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327"/>
  <workbookPr defaultThemeVersion="166925"/>
  <mc:AlternateContent xmlns:mc="http://schemas.openxmlformats.org/markup-compatibility/2006">
    <mc:Choice Requires="x15">
      <x15ac:absPath xmlns:x15ac="http://schemas.microsoft.com/office/spreadsheetml/2010/11/ac" url="C:\Users\faris.roslan\Desktop\"/>
    </mc:Choice>
  </mc:AlternateContent>
  <xr:revisionPtr revIDLastSave="0" documentId="13_ncr:1_{AFA3238B-0BC2-4737-BAF7-ACD5CC31C847}" xr6:coauthVersionLast="47" xr6:coauthVersionMax="47" xr10:uidLastSave="{00000000-0000-0000-0000-000000000000}"/>
  <bookViews>
    <workbookView xWindow="-108" yWindow="-108" windowWidth="23256" windowHeight="12456" tabRatio="472" firstSheet="1" activeTab="1" xr2:uid="{BB99F921-57E5-4451-BBD8-78E3EDF3E39E}"/>
  </bookViews>
  <sheets>
    <sheet name="Balancing" sheetId="1" state="hidden" r:id="rId1"/>
    <sheet name="SGT_METADATA" sheetId="7" r:id="rId2"/>
    <sheet name="SGT_SUKU TAHUNAN" sheetId="2" r:id="rId3"/>
    <sheet name="SGT_TAHUNAN " sheetId="4" r:id="rId4"/>
  </sheets>
  <definedNames>
    <definedName name="_xlnm._FilterDatabase" localSheetId="1" hidden="1">SGT_METADATA!$A$2:$H$2</definedName>
    <definedName name="_xlnm._FilterDatabase" localSheetId="2" hidden="1">'SGT_SUKU TAHUNAN'!$A$1:$I$1</definedName>
    <definedName name="_xlnm._FilterDatabase" localSheetId="3" hidden="1">'SGT_TAHUNAN '!$A$1:$H$1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15" i="7" l="1"/>
  <c r="H9" i="7"/>
  <c r="H5" i="7"/>
  <c r="H4" i="7"/>
  <c r="H3" i="7"/>
  <c r="D15" i="7" a="1"/>
  <c r="D15" i="7" s="1"/>
  <c r="D9" i="7" a="1"/>
  <c r="D9" i="7" s="1"/>
  <c r="D5" i="7" a="1"/>
  <c r="D5" i="7" s="1"/>
  <c r="D4" i="7" a="1"/>
  <c r="D4" i="7" s="1"/>
  <c r="D3" i="7" a="1"/>
  <c r="D3" i="7" s="1"/>
  <c r="I1504" i="2" l="1"/>
  <c r="H1504" i="2"/>
  <c r="F1504" i="2"/>
  <c r="I1485" i="2"/>
  <c r="H1485" i="2"/>
  <c r="G1485" i="2"/>
  <c r="F1485" i="2"/>
  <c r="I1466" i="2"/>
  <c r="H1466" i="2"/>
  <c r="G1466" i="2"/>
  <c r="F1466" i="2"/>
  <c r="I1447" i="2"/>
  <c r="H1447" i="2"/>
  <c r="G1447" i="2"/>
  <c r="F1447" i="2"/>
  <c r="I1428" i="2"/>
  <c r="H1428" i="2"/>
  <c r="F1428" i="2"/>
  <c r="I1409" i="2"/>
  <c r="H1409" i="2"/>
  <c r="G1409" i="2"/>
  <c r="F1409" i="2"/>
  <c r="I1390" i="2"/>
  <c r="H1390" i="2"/>
  <c r="G1390" i="2"/>
  <c r="F1390" i="2"/>
  <c r="I1371" i="2"/>
  <c r="H1371" i="2"/>
  <c r="G1371" i="2"/>
  <c r="F1371" i="2"/>
  <c r="I1352" i="2"/>
  <c r="H1352" i="2"/>
  <c r="F1352" i="2"/>
  <c r="I1333" i="2"/>
  <c r="H1333" i="2"/>
  <c r="G1333" i="2"/>
  <c r="F1333" i="2"/>
  <c r="I1314" i="2"/>
  <c r="H1314" i="2"/>
  <c r="G1314" i="2"/>
  <c r="F1314" i="2"/>
  <c r="I1295" i="2"/>
  <c r="H1295" i="2"/>
  <c r="G1295" i="2"/>
  <c r="F1295" i="2"/>
  <c r="I1276" i="2"/>
  <c r="H1276" i="2"/>
  <c r="F1276" i="2"/>
  <c r="I1257" i="2"/>
  <c r="H1257" i="2"/>
  <c r="G1257" i="2"/>
  <c r="F1257" i="2"/>
  <c r="I1238" i="2"/>
  <c r="H1238" i="2"/>
  <c r="G1238" i="2"/>
  <c r="F1238" i="2"/>
  <c r="I1219" i="2"/>
  <c r="H1219" i="2"/>
  <c r="G1219" i="2"/>
  <c r="F1219" i="2"/>
  <c r="I1200" i="2"/>
  <c r="H1200" i="2"/>
  <c r="F1200" i="2"/>
  <c r="I1181" i="2"/>
  <c r="H1181" i="2"/>
  <c r="G1181" i="2"/>
  <c r="F1181" i="2"/>
  <c r="I1162" i="2"/>
  <c r="H1162" i="2"/>
  <c r="G1162" i="2"/>
  <c r="F1162" i="2"/>
  <c r="I1143" i="2"/>
  <c r="H1143" i="2"/>
  <c r="G1143" i="2"/>
  <c r="F1143" i="2"/>
  <c r="I1124" i="2"/>
  <c r="H1124" i="2"/>
  <c r="F1124" i="2"/>
  <c r="I1105" i="2"/>
  <c r="H1105" i="2"/>
  <c r="G1105" i="2"/>
  <c r="F1105" i="2"/>
  <c r="I1086" i="2"/>
  <c r="H1086" i="2"/>
  <c r="G1086" i="2"/>
  <c r="F1086" i="2"/>
  <c r="I1067" i="2"/>
  <c r="H1067" i="2"/>
  <c r="G1067" i="2"/>
  <c r="F1067" i="2"/>
  <c r="I1048" i="2"/>
  <c r="H1048" i="2"/>
  <c r="F1048" i="2"/>
  <c r="I1029" i="2"/>
  <c r="H1029" i="2"/>
  <c r="G1029" i="2"/>
  <c r="F1029" i="2"/>
  <c r="I1010" i="2"/>
  <c r="H1010" i="2"/>
  <c r="G1010" i="2"/>
  <c r="F1010" i="2"/>
  <c r="I991" i="2"/>
  <c r="H991" i="2"/>
  <c r="G991" i="2"/>
  <c r="F991" i="2"/>
  <c r="I972" i="2"/>
  <c r="H972" i="2"/>
  <c r="F972" i="2"/>
  <c r="I953" i="2"/>
  <c r="H953" i="2"/>
  <c r="G953" i="2"/>
  <c r="F953" i="2"/>
  <c r="I934" i="2"/>
  <c r="H934" i="2"/>
  <c r="G934" i="2"/>
  <c r="F934" i="2"/>
  <c r="I915" i="2"/>
  <c r="H915" i="2"/>
  <c r="G915" i="2"/>
  <c r="F915" i="2"/>
  <c r="I896" i="2"/>
  <c r="H896" i="2"/>
  <c r="F896" i="2"/>
  <c r="I877" i="2"/>
  <c r="H877" i="2"/>
  <c r="G877" i="2"/>
  <c r="F877" i="2"/>
  <c r="I858" i="2"/>
  <c r="H858" i="2"/>
  <c r="G858" i="2"/>
  <c r="F858" i="2"/>
  <c r="I839" i="2"/>
  <c r="H839" i="2"/>
  <c r="G839" i="2"/>
  <c r="F839" i="2"/>
  <c r="I820" i="2"/>
  <c r="H820" i="2"/>
  <c r="F820" i="2"/>
  <c r="I801" i="2"/>
  <c r="H801" i="2"/>
  <c r="G801" i="2"/>
  <c r="F801" i="2"/>
  <c r="I782" i="2"/>
  <c r="H782" i="2"/>
  <c r="G782" i="2"/>
  <c r="F782" i="2"/>
  <c r="I763" i="2"/>
  <c r="H763" i="2"/>
  <c r="G763" i="2"/>
  <c r="F763" i="2"/>
  <c r="I744" i="2"/>
  <c r="H744" i="2"/>
  <c r="F744" i="2"/>
  <c r="I725" i="2"/>
  <c r="H725" i="2"/>
  <c r="G725" i="2"/>
  <c r="F725" i="2"/>
  <c r="I706" i="2"/>
  <c r="H706" i="2"/>
  <c r="G706" i="2"/>
  <c r="F706" i="2"/>
  <c r="I687" i="2"/>
  <c r="H687" i="2"/>
  <c r="G687" i="2"/>
  <c r="F687" i="2"/>
  <c r="I668" i="2"/>
  <c r="H668" i="2"/>
  <c r="F668" i="2"/>
  <c r="I649" i="2"/>
  <c r="H649" i="2"/>
  <c r="G649" i="2"/>
  <c r="F649" i="2"/>
  <c r="I630" i="2"/>
  <c r="H630" i="2"/>
  <c r="G630" i="2"/>
  <c r="F630" i="2"/>
  <c r="I611" i="2"/>
  <c r="H611" i="2"/>
  <c r="G611" i="2"/>
  <c r="F611" i="2"/>
  <c r="I592" i="2"/>
  <c r="H592" i="2"/>
  <c r="F592" i="2"/>
  <c r="I573" i="2"/>
  <c r="H573" i="2"/>
  <c r="G573" i="2"/>
  <c r="F573" i="2"/>
  <c r="I554" i="2"/>
  <c r="H554" i="2"/>
  <c r="G554" i="2"/>
  <c r="F554" i="2"/>
  <c r="I535" i="2"/>
  <c r="H535" i="2"/>
  <c r="G535" i="2"/>
  <c r="F535" i="2"/>
  <c r="I516" i="2"/>
  <c r="H516" i="2"/>
  <c r="F516" i="2"/>
  <c r="I497" i="2"/>
  <c r="H497" i="2"/>
  <c r="G497" i="2"/>
  <c r="F497" i="2"/>
  <c r="I478" i="2"/>
  <c r="H478" i="2"/>
  <c r="G478" i="2"/>
  <c r="F478" i="2"/>
  <c r="I459" i="2"/>
  <c r="H459" i="2"/>
  <c r="G459" i="2"/>
  <c r="F459" i="2"/>
  <c r="I440" i="2"/>
  <c r="H440" i="2"/>
  <c r="F440" i="2"/>
  <c r="I421" i="2"/>
  <c r="H421" i="2"/>
  <c r="G421" i="2"/>
  <c r="F421" i="2"/>
  <c r="I402" i="2"/>
  <c r="H402" i="2"/>
  <c r="G402" i="2"/>
  <c r="F402" i="2"/>
  <c r="I383" i="2"/>
  <c r="H383" i="2"/>
  <c r="G383" i="2"/>
  <c r="F383" i="2"/>
  <c r="I364" i="2"/>
  <c r="H364" i="2"/>
  <c r="F364" i="2"/>
  <c r="I345" i="2"/>
  <c r="H345" i="2"/>
  <c r="G345" i="2"/>
  <c r="F345" i="2"/>
  <c r="I326" i="2"/>
  <c r="H326" i="2"/>
  <c r="G326" i="2"/>
  <c r="F326" i="2"/>
  <c r="I307" i="2"/>
  <c r="H307" i="2"/>
  <c r="G307" i="2"/>
  <c r="F307" i="2"/>
  <c r="I288" i="2"/>
  <c r="H288" i="2"/>
  <c r="I269" i="2"/>
  <c r="H269" i="2"/>
  <c r="F269" i="2"/>
  <c r="I250" i="2"/>
  <c r="H250" i="2"/>
  <c r="G250" i="2"/>
  <c r="F250" i="2"/>
  <c r="I231" i="2"/>
  <c r="H231" i="2"/>
  <c r="G231" i="2"/>
  <c r="F231" i="2"/>
  <c r="I212" i="2"/>
  <c r="H212" i="2"/>
  <c r="I193" i="2"/>
  <c r="H193" i="2"/>
  <c r="F193" i="2"/>
  <c r="I174" i="2"/>
  <c r="H174" i="2"/>
  <c r="G174" i="2"/>
  <c r="F174" i="2"/>
  <c r="I155" i="2"/>
  <c r="H155" i="2"/>
  <c r="G155" i="2"/>
  <c r="F155" i="2"/>
  <c r="I136" i="2"/>
  <c r="H136" i="2"/>
  <c r="I117" i="2"/>
  <c r="H117" i="2"/>
  <c r="F117" i="2"/>
  <c r="I98" i="2"/>
  <c r="H98" i="2"/>
  <c r="G98" i="2"/>
  <c r="F98" i="2"/>
  <c r="I79" i="2"/>
  <c r="H79" i="2"/>
  <c r="G79" i="2"/>
  <c r="F79" i="2"/>
  <c r="I60" i="2"/>
  <c r="H60" i="2"/>
  <c r="I41" i="2"/>
  <c r="H41" i="2"/>
  <c r="F41" i="2"/>
  <c r="I3" i="2"/>
  <c r="H3" i="2"/>
  <c r="G3" i="2"/>
  <c r="F3" i="2"/>
  <c r="F22" i="2"/>
  <c r="G22" i="2"/>
  <c r="H22" i="2"/>
  <c r="I22" i="2"/>
  <c r="A259" i="1" l="1"/>
  <c r="OL259" i="1" s="1"/>
  <c r="A258" i="1"/>
  <c r="OL258" i="1" s="1"/>
  <c r="A257" i="1"/>
  <c r="OL257" i="1" s="1"/>
  <c r="A256" i="1"/>
  <c r="OL256" i="1" s="1"/>
  <c r="A255" i="1"/>
  <c r="OL255" i="1" s="1"/>
  <c r="A254" i="1"/>
  <c r="OL254" i="1" s="1"/>
  <c r="A253" i="1"/>
  <c r="OL253" i="1" s="1"/>
  <c r="A252" i="1"/>
  <c r="OL252" i="1" s="1"/>
  <c r="A251" i="1"/>
  <c r="OL251" i="1" s="1"/>
  <c r="A250" i="1"/>
  <c r="OL250" i="1" s="1"/>
  <c r="A249" i="1"/>
  <c r="OL249" i="1" s="1"/>
  <c r="A248" i="1"/>
  <c r="OL248" i="1" s="1"/>
  <c r="A247" i="1"/>
  <c r="OL247" i="1" s="1"/>
  <c r="A246" i="1"/>
  <c r="OL246" i="1" s="1"/>
  <c r="A245" i="1"/>
  <c r="OL245" i="1" s="1"/>
  <c r="A244" i="1"/>
  <c r="OL244" i="1" s="1"/>
  <c r="A243" i="1"/>
  <c r="OL243" i="1" s="1"/>
  <c r="A242" i="1"/>
  <c r="OL242" i="1" s="1"/>
  <c r="A241" i="1"/>
  <c r="OL241" i="1" s="1"/>
  <c r="A240" i="1"/>
  <c r="OL240" i="1" s="1"/>
  <c r="A239" i="1"/>
  <c r="OL239" i="1" s="1"/>
  <c r="A238" i="1"/>
  <c r="OL238" i="1" s="1"/>
  <c r="A237" i="1"/>
  <c r="OL237" i="1" s="1"/>
  <c r="A236" i="1"/>
  <c r="OL236" i="1" s="1"/>
  <c r="A235" i="1"/>
  <c r="SS234" i="1"/>
  <c r="SR234" i="1"/>
  <c r="SQ234" i="1"/>
  <c r="SP234" i="1"/>
  <c r="SO234" i="1"/>
  <c r="SN234" i="1"/>
  <c r="SL234" i="1"/>
  <c r="SK234" i="1"/>
  <c r="SJ234" i="1"/>
  <c r="SI234" i="1"/>
  <c r="SH234" i="1"/>
  <c r="SG234" i="1"/>
  <c r="SE234" i="1"/>
  <c r="SD234" i="1"/>
  <c r="SC234" i="1"/>
  <c r="SB234" i="1"/>
  <c r="SA234" i="1"/>
  <c r="RZ234" i="1"/>
  <c r="RX234" i="1"/>
  <c r="RW234" i="1"/>
  <c r="RV234" i="1"/>
  <c r="RU234" i="1"/>
  <c r="RT234" i="1"/>
  <c r="RS234" i="1"/>
  <c r="RQ234" i="1"/>
  <c r="RP234" i="1"/>
  <c r="RO234" i="1"/>
  <c r="RN234" i="1"/>
  <c r="RM234" i="1"/>
  <c r="RL234" i="1"/>
  <c r="RJ234" i="1"/>
  <c r="RI234" i="1"/>
  <c r="RH234" i="1"/>
  <c r="RG234" i="1"/>
  <c r="RF234" i="1"/>
  <c r="RE234" i="1"/>
  <c r="RC234" i="1"/>
  <c r="RB234" i="1"/>
  <c r="RA234" i="1"/>
  <c r="QZ234" i="1"/>
  <c r="QY234" i="1"/>
  <c r="QX234" i="1"/>
  <c r="QV234" i="1"/>
  <c r="QU234" i="1"/>
  <c r="QT234" i="1"/>
  <c r="QS234" i="1"/>
  <c r="QR234" i="1"/>
  <c r="QQ234" i="1"/>
  <c r="QO234" i="1"/>
  <c r="QN234" i="1"/>
  <c r="QM234" i="1"/>
  <c r="QL234" i="1"/>
  <c r="QK234" i="1"/>
  <c r="QJ234" i="1"/>
  <c r="QH234" i="1"/>
  <c r="QG234" i="1"/>
  <c r="QF234" i="1"/>
  <c r="QE234" i="1"/>
  <c r="QD234" i="1"/>
  <c r="QC234" i="1"/>
  <c r="QA234" i="1"/>
  <c r="PZ234" i="1"/>
  <c r="PY234" i="1"/>
  <c r="PX234" i="1"/>
  <c r="PW234" i="1"/>
  <c r="PV234" i="1"/>
  <c r="PT234" i="1"/>
  <c r="PS234" i="1"/>
  <c r="PR234" i="1"/>
  <c r="PQ234" i="1"/>
  <c r="PP234" i="1"/>
  <c r="PO234" i="1"/>
  <c r="PM234" i="1"/>
  <c r="PL234" i="1"/>
  <c r="PK234" i="1"/>
  <c r="PJ234" i="1"/>
  <c r="PI234" i="1"/>
  <c r="PH234" i="1"/>
  <c r="PF234" i="1"/>
  <c r="PE234" i="1"/>
  <c r="PD234" i="1"/>
  <c r="PC234" i="1"/>
  <c r="PB234" i="1"/>
  <c r="PA234" i="1"/>
  <c r="OY234" i="1"/>
  <c r="OX234" i="1"/>
  <c r="OW234" i="1"/>
  <c r="OV234" i="1"/>
  <c r="OU234" i="1"/>
  <c r="OT234" i="1"/>
  <c r="OR234" i="1"/>
  <c r="OQ234" i="1"/>
  <c r="OP234" i="1"/>
  <c r="OO234" i="1"/>
  <c r="ON234" i="1"/>
  <c r="OM234" i="1"/>
  <c r="OJ234" i="1"/>
  <c r="OI234" i="1"/>
  <c r="OH234" i="1"/>
  <c r="OG234" i="1"/>
  <c r="OF234" i="1"/>
  <c r="OE234" i="1"/>
  <c r="OD234" i="1"/>
  <c r="OC234" i="1"/>
  <c r="OB234" i="1"/>
  <c r="OA234" i="1"/>
  <c r="NZ234" i="1"/>
  <c r="NY234" i="1"/>
  <c r="NX234" i="1"/>
  <c r="NW234" i="1"/>
  <c r="NV234" i="1"/>
  <c r="NU234" i="1"/>
  <c r="NT234" i="1"/>
  <c r="NS234" i="1"/>
  <c r="NR234" i="1"/>
  <c r="NQ234" i="1"/>
  <c r="NP234" i="1"/>
  <c r="NO234" i="1"/>
  <c r="NN234" i="1"/>
  <c r="NM234" i="1"/>
  <c r="NK234" i="1"/>
  <c r="NJ234" i="1"/>
  <c r="NI234" i="1"/>
  <c r="NH234" i="1"/>
  <c r="NG234" i="1"/>
  <c r="NF234" i="1"/>
  <c r="NE234" i="1"/>
  <c r="ND234" i="1"/>
  <c r="NC234" i="1"/>
  <c r="NB234" i="1"/>
  <c r="NA234" i="1"/>
  <c r="MZ234" i="1"/>
  <c r="MY234" i="1"/>
  <c r="MX234" i="1"/>
  <c r="MW234" i="1"/>
  <c r="MV234" i="1"/>
  <c r="MU234" i="1"/>
  <c r="MT234" i="1"/>
  <c r="MS234" i="1"/>
  <c r="MR234" i="1"/>
  <c r="MQ234" i="1"/>
  <c r="MP234" i="1"/>
  <c r="MO234" i="1"/>
  <c r="MN234" i="1"/>
  <c r="ML234" i="1"/>
  <c r="MK234" i="1"/>
  <c r="MJ234" i="1"/>
  <c r="MI234" i="1"/>
  <c r="MH234" i="1"/>
  <c r="MG234" i="1"/>
  <c r="MF234" i="1"/>
  <c r="ME234" i="1"/>
  <c r="MD234" i="1"/>
  <c r="MC234" i="1"/>
  <c r="MB234" i="1"/>
  <c r="MA234" i="1"/>
  <c r="LZ234" i="1"/>
  <c r="LY234" i="1"/>
  <c r="LX234" i="1"/>
  <c r="LW234" i="1"/>
  <c r="LV234" i="1"/>
  <c r="LU234" i="1"/>
  <c r="LT234" i="1"/>
  <c r="LS234" i="1"/>
  <c r="LR234" i="1"/>
  <c r="LQ234" i="1"/>
  <c r="LP234" i="1"/>
  <c r="LO234" i="1"/>
  <c r="LM234" i="1"/>
  <c r="LL234" i="1"/>
  <c r="LK234" i="1"/>
  <c r="LJ234" i="1"/>
  <c r="LI234" i="1"/>
  <c r="LH234" i="1"/>
  <c r="LG234" i="1"/>
  <c r="LF234" i="1"/>
  <c r="LE234" i="1"/>
  <c r="LD234" i="1"/>
  <c r="LC234" i="1"/>
  <c r="LB234" i="1"/>
  <c r="LA234" i="1"/>
  <c r="KZ234" i="1"/>
  <c r="KY234" i="1"/>
  <c r="KX234" i="1"/>
  <c r="KW234" i="1"/>
  <c r="KV234" i="1"/>
  <c r="KU234" i="1"/>
  <c r="KT234" i="1"/>
  <c r="KS234" i="1"/>
  <c r="KR234" i="1"/>
  <c r="KQ234" i="1"/>
  <c r="KP234" i="1"/>
  <c r="KN234" i="1"/>
  <c r="KM234" i="1"/>
  <c r="KL234" i="1"/>
  <c r="KK234" i="1"/>
  <c r="KJ234" i="1"/>
  <c r="KI234" i="1"/>
  <c r="KH234" i="1"/>
  <c r="KG234" i="1"/>
  <c r="KF234" i="1"/>
  <c r="KE234" i="1"/>
  <c r="KD234" i="1"/>
  <c r="KC234" i="1"/>
  <c r="KB234" i="1"/>
  <c r="KA234" i="1"/>
  <c r="JZ234" i="1"/>
  <c r="JY234" i="1"/>
  <c r="JX234" i="1"/>
  <c r="JW234" i="1"/>
  <c r="JV234" i="1"/>
  <c r="JU234" i="1"/>
  <c r="JT234" i="1"/>
  <c r="JS234" i="1"/>
  <c r="JR234" i="1"/>
  <c r="JQ234" i="1"/>
  <c r="JO234" i="1"/>
  <c r="JN234" i="1"/>
  <c r="JM234" i="1"/>
  <c r="JL234" i="1"/>
  <c r="JK234" i="1"/>
  <c r="JJ234" i="1"/>
  <c r="JI234" i="1"/>
  <c r="JH234" i="1"/>
  <c r="JG234" i="1"/>
  <c r="JF234" i="1"/>
  <c r="JE234" i="1"/>
  <c r="JD234" i="1"/>
  <c r="JC234" i="1"/>
  <c r="JB234" i="1"/>
  <c r="JA234" i="1"/>
  <c r="IZ234" i="1"/>
  <c r="IY234" i="1"/>
  <c r="IX234" i="1"/>
  <c r="IW234" i="1"/>
  <c r="IV234" i="1"/>
  <c r="IU234" i="1"/>
  <c r="IT234" i="1"/>
  <c r="IS234" i="1"/>
  <c r="IR234" i="1"/>
  <c r="IP234" i="1"/>
  <c r="IO234" i="1"/>
  <c r="IN234" i="1"/>
  <c r="IM234" i="1"/>
  <c r="IL234" i="1"/>
  <c r="IK234" i="1"/>
  <c r="IJ234" i="1"/>
  <c r="II234" i="1"/>
  <c r="IH234" i="1"/>
  <c r="IG234" i="1"/>
  <c r="IF234" i="1"/>
  <c r="IE234" i="1"/>
  <c r="ID234" i="1"/>
  <c r="IC234" i="1"/>
  <c r="IB234" i="1"/>
  <c r="IA234" i="1"/>
  <c r="HZ234" i="1"/>
  <c r="HY234" i="1"/>
  <c r="HX234" i="1"/>
  <c r="HW234" i="1"/>
  <c r="HV234" i="1"/>
  <c r="HU234" i="1"/>
  <c r="HT234" i="1"/>
  <c r="HS234" i="1"/>
  <c r="HQ234" i="1"/>
  <c r="HP234" i="1"/>
  <c r="HO234" i="1"/>
  <c r="HN234" i="1"/>
  <c r="HM234" i="1"/>
  <c r="HL234" i="1"/>
  <c r="HK234" i="1"/>
  <c r="HJ234" i="1"/>
  <c r="HI234" i="1"/>
  <c r="HH234" i="1"/>
  <c r="HG234" i="1"/>
  <c r="HF234" i="1"/>
  <c r="HE234" i="1"/>
  <c r="HD234" i="1"/>
  <c r="HC234" i="1"/>
  <c r="HB234" i="1"/>
  <c r="HA234" i="1"/>
  <c r="GZ234" i="1"/>
  <c r="GY234" i="1"/>
  <c r="GX234" i="1"/>
  <c r="GW234" i="1"/>
  <c r="GV234" i="1"/>
  <c r="GU234" i="1"/>
  <c r="GT234" i="1"/>
  <c r="GR234" i="1"/>
  <c r="GQ234" i="1"/>
  <c r="GP234" i="1"/>
  <c r="GO234" i="1"/>
  <c r="GN234" i="1"/>
  <c r="GM234" i="1"/>
  <c r="GL234" i="1"/>
  <c r="GK234" i="1"/>
  <c r="GJ234" i="1"/>
  <c r="GI234" i="1"/>
  <c r="GH234" i="1"/>
  <c r="GG234" i="1"/>
  <c r="GF234" i="1"/>
  <c r="GE234" i="1"/>
  <c r="GD234" i="1"/>
  <c r="GC234" i="1"/>
  <c r="GB234" i="1"/>
  <c r="GA234" i="1"/>
  <c r="FZ234" i="1"/>
  <c r="FY234" i="1"/>
  <c r="FX234" i="1"/>
  <c r="FW234" i="1"/>
  <c r="FV234" i="1"/>
  <c r="FU234" i="1"/>
  <c r="FS234" i="1"/>
  <c r="FR234" i="1"/>
  <c r="FQ234" i="1"/>
  <c r="FP234" i="1"/>
  <c r="FO234" i="1"/>
  <c r="FN234" i="1"/>
  <c r="FM234" i="1"/>
  <c r="FL234" i="1"/>
  <c r="FK234" i="1"/>
  <c r="FJ234" i="1"/>
  <c r="FI234" i="1"/>
  <c r="FH234" i="1"/>
  <c r="FG234" i="1"/>
  <c r="FF234" i="1"/>
  <c r="FE234" i="1"/>
  <c r="FD234" i="1"/>
  <c r="FC234" i="1"/>
  <c r="FB234" i="1"/>
  <c r="FA234" i="1"/>
  <c r="EZ234" i="1"/>
  <c r="EY234" i="1"/>
  <c r="EX234" i="1"/>
  <c r="EW234" i="1"/>
  <c r="EV234" i="1"/>
  <c r="ET234" i="1"/>
  <c r="ES234" i="1"/>
  <c r="ER234" i="1"/>
  <c r="EQ234" i="1"/>
  <c r="EP234" i="1"/>
  <c r="EO234" i="1"/>
  <c r="EN234" i="1"/>
  <c r="EM234" i="1"/>
  <c r="EL234" i="1"/>
  <c r="EK234" i="1"/>
  <c r="EJ234" i="1"/>
  <c r="EI234" i="1"/>
  <c r="EH234" i="1"/>
  <c r="EG234" i="1"/>
  <c r="EF234" i="1"/>
  <c r="EE234" i="1"/>
  <c r="ED234" i="1"/>
  <c r="EC234" i="1"/>
  <c r="EB234" i="1"/>
  <c r="EA234" i="1"/>
  <c r="DZ234" i="1"/>
  <c r="DY234" i="1"/>
  <c r="DX234" i="1"/>
  <c r="DW234" i="1"/>
  <c r="DU234" i="1"/>
  <c r="DT234" i="1"/>
  <c r="DS234" i="1"/>
  <c r="DR234" i="1"/>
  <c r="DQ234" i="1"/>
  <c r="DP234" i="1"/>
  <c r="DO234" i="1"/>
  <c r="DN234" i="1"/>
  <c r="DM234" i="1"/>
  <c r="DL234" i="1"/>
  <c r="DK234" i="1"/>
  <c r="DJ234" i="1"/>
  <c r="DI234" i="1"/>
  <c r="DH234" i="1"/>
  <c r="DG234" i="1"/>
  <c r="DF234" i="1"/>
  <c r="DE234" i="1"/>
  <c r="DD234" i="1"/>
  <c r="DC234" i="1"/>
  <c r="DB234" i="1"/>
  <c r="DA234" i="1"/>
  <c r="CZ234" i="1"/>
  <c r="CY234" i="1"/>
  <c r="CX234" i="1"/>
  <c r="CV234" i="1"/>
  <c r="CU234" i="1"/>
  <c r="CT234" i="1"/>
  <c r="CS234" i="1"/>
  <c r="CR234" i="1"/>
  <c r="CQ234" i="1"/>
  <c r="CP234" i="1"/>
  <c r="CO234" i="1"/>
  <c r="CN234" i="1"/>
  <c r="CM234" i="1"/>
  <c r="CL234" i="1"/>
  <c r="CK234" i="1"/>
  <c r="CJ234" i="1"/>
  <c r="CI234" i="1"/>
  <c r="CH234" i="1"/>
  <c r="CG234" i="1"/>
  <c r="CF234" i="1"/>
  <c r="CE234" i="1"/>
  <c r="CD234" i="1"/>
  <c r="CC234" i="1"/>
  <c r="CB234" i="1"/>
  <c r="CA234" i="1"/>
  <c r="BZ234" i="1"/>
  <c r="BY234" i="1"/>
  <c r="BW234" i="1"/>
  <c r="BV234" i="1"/>
  <c r="BU234" i="1"/>
  <c r="BT234" i="1"/>
  <c r="BS234" i="1"/>
  <c r="BR234" i="1"/>
  <c r="BQ234" i="1"/>
  <c r="BP234" i="1"/>
  <c r="BO234" i="1"/>
  <c r="BN234" i="1"/>
  <c r="BM234" i="1"/>
  <c r="BL234" i="1"/>
  <c r="BK234" i="1"/>
  <c r="BJ234" i="1"/>
  <c r="BI234" i="1"/>
  <c r="BH234" i="1"/>
  <c r="BG234" i="1"/>
  <c r="BF234" i="1"/>
  <c r="BE234" i="1"/>
  <c r="BD234" i="1"/>
  <c r="BC234" i="1"/>
  <c r="BB234" i="1"/>
  <c r="BA234" i="1"/>
  <c r="AZ234" i="1"/>
  <c r="AX234" i="1"/>
  <c r="AW234" i="1"/>
  <c r="AV234" i="1"/>
  <c r="AU234" i="1"/>
  <c r="AT234" i="1"/>
  <c r="AS234" i="1"/>
  <c r="AR234" i="1"/>
  <c r="AQ234" i="1"/>
  <c r="AP234" i="1"/>
  <c r="AO234" i="1"/>
  <c r="AN234" i="1"/>
  <c r="AM234" i="1"/>
  <c r="AL234" i="1"/>
  <c r="AK234" i="1"/>
  <c r="AJ234" i="1"/>
  <c r="AI234" i="1"/>
  <c r="AH234" i="1"/>
  <c r="AG234" i="1"/>
  <c r="AF234" i="1"/>
  <c r="AE234" i="1"/>
  <c r="AD234" i="1"/>
  <c r="AC234" i="1"/>
  <c r="AB234" i="1"/>
  <c r="AA234" i="1"/>
  <c r="Y234" i="1"/>
  <c r="X234" i="1"/>
  <c r="W234" i="1"/>
  <c r="V234" i="1"/>
  <c r="U234" i="1"/>
  <c r="T234" i="1"/>
  <c r="S234" i="1"/>
  <c r="R234" i="1"/>
  <c r="Q234" i="1"/>
  <c r="P234" i="1"/>
  <c r="O234" i="1"/>
  <c r="N234" i="1"/>
  <c r="M234" i="1"/>
  <c r="L234" i="1"/>
  <c r="K234" i="1"/>
  <c r="J234" i="1"/>
  <c r="I234" i="1"/>
  <c r="H234" i="1"/>
  <c r="G234" i="1"/>
  <c r="F234" i="1"/>
  <c r="E234" i="1"/>
  <c r="D234" i="1"/>
  <c r="C234" i="1"/>
  <c r="B234" i="1"/>
  <c r="A230" i="1"/>
  <c r="OL230" i="1" s="1"/>
  <c r="A229" i="1"/>
  <c r="OL229" i="1" s="1"/>
  <c r="A228" i="1"/>
  <c r="OL228" i="1" s="1"/>
  <c r="A227" i="1"/>
  <c r="OL227" i="1" s="1"/>
  <c r="A226" i="1"/>
  <c r="OL226" i="1" s="1"/>
  <c r="A225" i="1"/>
  <c r="OL225" i="1" s="1"/>
  <c r="A224" i="1"/>
  <c r="OL224" i="1" s="1"/>
  <c r="A223" i="1"/>
  <c r="OL223" i="1" s="1"/>
  <c r="A222" i="1"/>
  <c r="OL222" i="1" s="1"/>
  <c r="A221" i="1"/>
  <c r="OL221" i="1" s="1"/>
  <c r="A220" i="1"/>
  <c r="OL220" i="1" s="1"/>
  <c r="A219" i="1"/>
  <c r="OL219" i="1" s="1"/>
  <c r="A218" i="1"/>
  <c r="OL218" i="1" s="1"/>
  <c r="A217" i="1"/>
  <c r="OL217" i="1" s="1"/>
  <c r="A216" i="1"/>
  <c r="OL216" i="1" s="1"/>
  <c r="A215" i="1"/>
  <c r="OL215" i="1" s="1"/>
  <c r="A214" i="1"/>
  <c r="OL214" i="1" s="1"/>
  <c r="A213" i="1"/>
  <c r="OL213" i="1" s="1"/>
  <c r="A212" i="1"/>
  <c r="OL212" i="1" s="1"/>
  <c r="A211" i="1"/>
  <c r="OL211" i="1" s="1"/>
  <c r="A210" i="1"/>
  <c r="OL210" i="1" s="1"/>
  <c r="A209" i="1"/>
  <c r="OL209" i="1" s="1"/>
  <c r="A208" i="1"/>
  <c r="OL208" i="1" s="1"/>
  <c r="A207" i="1"/>
  <c r="OL207" i="1" s="1"/>
  <c r="A206" i="1"/>
  <c r="SS205" i="1"/>
  <c r="SR205" i="1"/>
  <c r="SQ205" i="1"/>
  <c r="SP205" i="1"/>
  <c r="SO205" i="1"/>
  <c r="SN205" i="1"/>
  <c r="SL205" i="1"/>
  <c r="SK205" i="1"/>
  <c r="SJ205" i="1"/>
  <c r="SI205" i="1"/>
  <c r="SH205" i="1"/>
  <c r="SG205" i="1"/>
  <c r="SE205" i="1"/>
  <c r="SD205" i="1"/>
  <c r="SC205" i="1"/>
  <c r="SB205" i="1"/>
  <c r="SA205" i="1"/>
  <c r="RZ205" i="1"/>
  <c r="RX205" i="1"/>
  <c r="RW205" i="1"/>
  <c r="RV205" i="1"/>
  <c r="RU205" i="1"/>
  <c r="RT205" i="1"/>
  <c r="RS205" i="1"/>
  <c r="RQ205" i="1"/>
  <c r="RP205" i="1"/>
  <c r="RO205" i="1"/>
  <c r="RN205" i="1"/>
  <c r="RM205" i="1"/>
  <c r="RL205" i="1"/>
  <c r="RJ205" i="1"/>
  <c r="RI205" i="1"/>
  <c r="RH205" i="1"/>
  <c r="RG205" i="1"/>
  <c r="RF205" i="1"/>
  <c r="RE205" i="1"/>
  <c r="RC205" i="1"/>
  <c r="RB205" i="1"/>
  <c r="RA205" i="1"/>
  <c r="QZ205" i="1"/>
  <c r="QY205" i="1"/>
  <c r="QX205" i="1"/>
  <c r="QV205" i="1"/>
  <c r="QU205" i="1"/>
  <c r="QT205" i="1"/>
  <c r="QS205" i="1"/>
  <c r="QR205" i="1"/>
  <c r="QQ205" i="1"/>
  <c r="QO205" i="1"/>
  <c r="QN205" i="1"/>
  <c r="QM205" i="1"/>
  <c r="QL205" i="1"/>
  <c r="QK205" i="1"/>
  <c r="QJ205" i="1"/>
  <c r="QH205" i="1"/>
  <c r="QG205" i="1"/>
  <c r="QF205" i="1"/>
  <c r="QE205" i="1"/>
  <c r="QD205" i="1"/>
  <c r="QC205" i="1"/>
  <c r="QA205" i="1"/>
  <c r="PZ205" i="1"/>
  <c r="PY205" i="1"/>
  <c r="PX205" i="1"/>
  <c r="PW205" i="1"/>
  <c r="PV205" i="1"/>
  <c r="PT205" i="1"/>
  <c r="PS205" i="1"/>
  <c r="PR205" i="1"/>
  <c r="PQ205" i="1"/>
  <c r="PP205" i="1"/>
  <c r="PO205" i="1"/>
  <c r="PM205" i="1"/>
  <c r="PL205" i="1"/>
  <c r="PK205" i="1"/>
  <c r="PJ205" i="1"/>
  <c r="PI205" i="1"/>
  <c r="PH205" i="1"/>
  <c r="PF205" i="1"/>
  <c r="PE205" i="1"/>
  <c r="PD205" i="1"/>
  <c r="PC205" i="1"/>
  <c r="PB205" i="1"/>
  <c r="PA205" i="1"/>
  <c r="OY205" i="1"/>
  <c r="OX205" i="1"/>
  <c r="OW205" i="1"/>
  <c r="OV205" i="1"/>
  <c r="OU205" i="1"/>
  <c r="OT205" i="1"/>
  <c r="OR205" i="1"/>
  <c r="OQ205" i="1"/>
  <c r="OP205" i="1"/>
  <c r="OO205" i="1"/>
  <c r="ON205" i="1"/>
  <c r="OM205" i="1"/>
  <c r="OJ205" i="1"/>
  <c r="OI205" i="1"/>
  <c r="OH205" i="1"/>
  <c r="OG205" i="1"/>
  <c r="OF205" i="1"/>
  <c r="OE205" i="1"/>
  <c r="OD205" i="1"/>
  <c r="OC205" i="1"/>
  <c r="OB205" i="1"/>
  <c r="OA205" i="1"/>
  <c r="NZ205" i="1"/>
  <c r="NY205" i="1"/>
  <c r="NX205" i="1"/>
  <c r="NW205" i="1"/>
  <c r="NV205" i="1"/>
  <c r="NU205" i="1"/>
  <c r="NT205" i="1"/>
  <c r="NS205" i="1"/>
  <c r="NR205" i="1"/>
  <c r="NQ205" i="1"/>
  <c r="NP205" i="1"/>
  <c r="NO205" i="1"/>
  <c r="NN205" i="1"/>
  <c r="NM205" i="1"/>
  <c r="NK205" i="1"/>
  <c r="NJ205" i="1"/>
  <c r="NI205" i="1"/>
  <c r="NH205" i="1"/>
  <c r="NG205" i="1"/>
  <c r="NF205" i="1"/>
  <c r="NE205" i="1"/>
  <c r="ND205" i="1"/>
  <c r="NC205" i="1"/>
  <c r="NB205" i="1"/>
  <c r="NA205" i="1"/>
  <c r="MZ205" i="1"/>
  <c r="MY205" i="1"/>
  <c r="MX205" i="1"/>
  <c r="MW205" i="1"/>
  <c r="MV205" i="1"/>
  <c r="MU205" i="1"/>
  <c r="MT205" i="1"/>
  <c r="MS205" i="1"/>
  <c r="MR205" i="1"/>
  <c r="MQ205" i="1"/>
  <c r="MP205" i="1"/>
  <c r="MO205" i="1"/>
  <c r="MN205" i="1"/>
  <c r="ML205" i="1"/>
  <c r="MK205" i="1"/>
  <c r="MJ205" i="1"/>
  <c r="MI205" i="1"/>
  <c r="MH205" i="1"/>
  <c r="MG205" i="1"/>
  <c r="MF205" i="1"/>
  <c r="ME205" i="1"/>
  <c r="MD205" i="1"/>
  <c r="MC205" i="1"/>
  <c r="MB205" i="1"/>
  <c r="MA205" i="1"/>
  <c r="LZ205" i="1"/>
  <c r="LY205" i="1"/>
  <c r="LX205" i="1"/>
  <c r="LW205" i="1"/>
  <c r="LV205" i="1"/>
  <c r="LU205" i="1"/>
  <c r="LT205" i="1"/>
  <c r="LS205" i="1"/>
  <c r="LR205" i="1"/>
  <c r="LQ205" i="1"/>
  <c r="LP205" i="1"/>
  <c r="LO205" i="1"/>
  <c r="LM205" i="1"/>
  <c r="LL205" i="1"/>
  <c r="LK205" i="1"/>
  <c r="LJ205" i="1"/>
  <c r="LI205" i="1"/>
  <c r="LH205" i="1"/>
  <c r="LG205" i="1"/>
  <c r="LF205" i="1"/>
  <c r="LE205" i="1"/>
  <c r="LD205" i="1"/>
  <c r="LC205" i="1"/>
  <c r="LB205" i="1"/>
  <c r="LA205" i="1"/>
  <c r="KZ205" i="1"/>
  <c r="KY205" i="1"/>
  <c r="KX205" i="1"/>
  <c r="KW205" i="1"/>
  <c r="KV205" i="1"/>
  <c r="KU205" i="1"/>
  <c r="KT205" i="1"/>
  <c r="KS205" i="1"/>
  <c r="KR205" i="1"/>
  <c r="KQ205" i="1"/>
  <c r="KP205" i="1"/>
  <c r="KN205" i="1"/>
  <c r="KM205" i="1"/>
  <c r="KL205" i="1"/>
  <c r="KK205" i="1"/>
  <c r="KJ205" i="1"/>
  <c r="KI205" i="1"/>
  <c r="KH205" i="1"/>
  <c r="KG205" i="1"/>
  <c r="KF205" i="1"/>
  <c r="KE205" i="1"/>
  <c r="KD205" i="1"/>
  <c r="KC205" i="1"/>
  <c r="KB205" i="1"/>
  <c r="KA205" i="1"/>
  <c r="JZ205" i="1"/>
  <c r="JY205" i="1"/>
  <c r="JX205" i="1"/>
  <c r="JW205" i="1"/>
  <c r="JV205" i="1"/>
  <c r="JU205" i="1"/>
  <c r="JT205" i="1"/>
  <c r="JS205" i="1"/>
  <c r="JR205" i="1"/>
  <c r="JQ205" i="1"/>
  <c r="JO205" i="1"/>
  <c r="JN205" i="1"/>
  <c r="JM205" i="1"/>
  <c r="JL205" i="1"/>
  <c r="JK205" i="1"/>
  <c r="JJ205" i="1"/>
  <c r="JI205" i="1"/>
  <c r="JH205" i="1"/>
  <c r="JG205" i="1"/>
  <c r="JF205" i="1"/>
  <c r="JE205" i="1"/>
  <c r="JD205" i="1"/>
  <c r="JC205" i="1"/>
  <c r="JB205" i="1"/>
  <c r="JA205" i="1"/>
  <c r="IZ205" i="1"/>
  <c r="IY205" i="1"/>
  <c r="IX205" i="1"/>
  <c r="IW205" i="1"/>
  <c r="IV205" i="1"/>
  <c r="IU205" i="1"/>
  <c r="IT205" i="1"/>
  <c r="IS205" i="1"/>
  <c r="IR205" i="1"/>
  <c r="IP205" i="1"/>
  <c r="IO205" i="1"/>
  <c r="IN205" i="1"/>
  <c r="IM205" i="1"/>
  <c r="IL205" i="1"/>
  <c r="IK205" i="1"/>
  <c r="IJ205" i="1"/>
  <c r="II205" i="1"/>
  <c r="IH205" i="1"/>
  <c r="IG205" i="1"/>
  <c r="IF205" i="1"/>
  <c r="IE205" i="1"/>
  <c r="ID205" i="1"/>
  <c r="IC205" i="1"/>
  <c r="IB205" i="1"/>
  <c r="IA205" i="1"/>
  <c r="HZ205" i="1"/>
  <c r="HY205" i="1"/>
  <c r="HX205" i="1"/>
  <c r="HW205" i="1"/>
  <c r="HV205" i="1"/>
  <c r="HU205" i="1"/>
  <c r="HT205" i="1"/>
  <c r="HS205" i="1"/>
  <c r="HQ205" i="1"/>
  <c r="HP205" i="1"/>
  <c r="HO205" i="1"/>
  <c r="HN205" i="1"/>
  <c r="HM205" i="1"/>
  <c r="HL205" i="1"/>
  <c r="HK205" i="1"/>
  <c r="HJ205" i="1"/>
  <c r="HI205" i="1"/>
  <c r="HH205" i="1"/>
  <c r="HG205" i="1"/>
  <c r="HF205" i="1"/>
  <c r="HE205" i="1"/>
  <c r="HD205" i="1"/>
  <c r="HC205" i="1"/>
  <c r="HB205" i="1"/>
  <c r="HA205" i="1"/>
  <c r="GZ205" i="1"/>
  <c r="GY205" i="1"/>
  <c r="GX205" i="1"/>
  <c r="GW205" i="1"/>
  <c r="GV205" i="1"/>
  <c r="GU205" i="1"/>
  <c r="GT205" i="1"/>
  <c r="GR205" i="1"/>
  <c r="GQ205" i="1"/>
  <c r="GP205" i="1"/>
  <c r="GO205" i="1"/>
  <c r="GN205" i="1"/>
  <c r="GM205" i="1"/>
  <c r="GL205" i="1"/>
  <c r="GK205" i="1"/>
  <c r="GJ205" i="1"/>
  <c r="GI205" i="1"/>
  <c r="GH205" i="1"/>
  <c r="GG205" i="1"/>
  <c r="GF205" i="1"/>
  <c r="GE205" i="1"/>
  <c r="GD205" i="1"/>
  <c r="GC205" i="1"/>
  <c r="GB205" i="1"/>
  <c r="GA205" i="1"/>
  <c r="FZ205" i="1"/>
  <c r="FY205" i="1"/>
  <c r="FX205" i="1"/>
  <c r="FW205" i="1"/>
  <c r="FV205" i="1"/>
  <c r="FU205" i="1"/>
  <c r="FS205" i="1"/>
  <c r="FR205" i="1"/>
  <c r="FQ205" i="1"/>
  <c r="FP205" i="1"/>
  <c r="FO205" i="1"/>
  <c r="FN205" i="1"/>
  <c r="FM205" i="1"/>
  <c r="FL205" i="1"/>
  <c r="FK205" i="1"/>
  <c r="FJ205" i="1"/>
  <c r="FI205" i="1"/>
  <c r="FH205" i="1"/>
  <c r="FG205" i="1"/>
  <c r="FF205" i="1"/>
  <c r="FE205" i="1"/>
  <c r="FD205" i="1"/>
  <c r="FC205" i="1"/>
  <c r="FB205" i="1"/>
  <c r="FA205" i="1"/>
  <c r="EZ205" i="1"/>
  <c r="EY205" i="1"/>
  <c r="EX205" i="1"/>
  <c r="EW205" i="1"/>
  <c r="EV205" i="1"/>
  <c r="ET205" i="1"/>
  <c r="ES205" i="1"/>
  <c r="ER205" i="1"/>
  <c r="EQ205" i="1"/>
  <c r="EP205" i="1"/>
  <c r="EO205" i="1"/>
  <c r="EN205" i="1"/>
  <c r="EM205" i="1"/>
  <c r="EL205" i="1"/>
  <c r="EK205" i="1"/>
  <c r="EJ205" i="1"/>
  <c r="EI205" i="1"/>
  <c r="EH205" i="1"/>
  <c r="EG205" i="1"/>
  <c r="EF205" i="1"/>
  <c r="EE205" i="1"/>
  <c r="ED205" i="1"/>
  <c r="EC205" i="1"/>
  <c r="EB205" i="1"/>
  <c r="EA205" i="1"/>
  <c r="DZ205" i="1"/>
  <c r="DY205" i="1"/>
  <c r="DX205" i="1"/>
  <c r="DW205" i="1"/>
  <c r="DU205" i="1"/>
  <c r="DT205" i="1"/>
  <c r="DS205" i="1"/>
  <c r="DR205" i="1"/>
  <c r="DQ205" i="1"/>
  <c r="DP205" i="1"/>
  <c r="DO205" i="1"/>
  <c r="DN205" i="1"/>
  <c r="DM205" i="1"/>
  <c r="DL205" i="1"/>
  <c r="DK205" i="1"/>
  <c r="DJ205" i="1"/>
  <c r="DI205" i="1"/>
  <c r="DH205" i="1"/>
  <c r="DG205" i="1"/>
  <c r="DF205" i="1"/>
  <c r="DE205" i="1"/>
  <c r="DD205" i="1"/>
  <c r="DC205" i="1"/>
  <c r="DB205" i="1"/>
  <c r="DA205" i="1"/>
  <c r="CZ205" i="1"/>
  <c r="CY205" i="1"/>
  <c r="CX205" i="1"/>
  <c r="CV205" i="1"/>
  <c r="CU205" i="1"/>
  <c r="CT205" i="1"/>
  <c r="CS205" i="1"/>
  <c r="CR205" i="1"/>
  <c r="CQ205" i="1"/>
  <c r="CP205" i="1"/>
  <c r="CO205" i="1"/>
  <c r="CN205" i="1"/>
  <c r="CM205" i="1"/>
  <c r="CL205" i="1"/>
  <c r="CK205" i="1"/>
  <c r="CJ205" i="1"/>
  <c r="CI205" i="1"/>
  <c r="CH205" i="1"/>
  <c r="CG205" i="1"/>
  <c r="CF205" i="1"/>
  <c r="CE205" i="1"/>
  <c r="CD205" i="1"/>
  <c r="CC205" i="1"/>
  <c r="CB205" i="1"/>
  <c r="CA205" i="1"/>
  <c r="BZ205" i="1"/>
  <c r="BY205" i="1"/>
  <c r="BW205" i="1"/>
  <c r="BV205" i="1"/>
  <c r="BU205" i="1"/>
  <c r="BT205" i="1"/>
  <c r="BS205" i="1"/>
  <c r="BR205" i="1"/>
  <c r="BQ205" i="1"/>
  <c r="BP205" i="1"/>
  <c r="BO205" i="1"/>
  <c r="BN205" i="1"/>
  <c r="BM205" i="1"/>
  <c r="BL205" i="1"/>
  <c r="BK205" i="1"/>
  <c r="BJ205" i="1"/>
  <c r="BI205" i="1"/>
  <c r="BH205" i="1"/>
  <c r="BG205" i="1"/>
  <c r="BF205" i="1"/>
  <c r="BE205" i="1"/>
  <c r="BD205" i="1"/>
  <c r="BC205" i="1"/>
  <c r="BB205" i="1"/>
  <c r="BA205" i="1"/>
  <c r="AZ205" i="1"/>
  <c r="AX205" i="1"/>
  <c r="AW205" i="1"/>
  <c r="AV205" i="1"/>
  <c r="AU205" i="1"/>
  <c r="AT205" i="1"/>
  <c r="AS205" i="1"/>
  <c r="AR205" i="1"/>
  <c r="AQ205" i="1"/>
  <c r="AP205" i="1"/>
  <c r="AO205" i="1"/>
  <c r="AN205" i="1"/>
  <c r="AM205" i="1"/>
  <c r="AL205" i="1"/>
  <c r="AK205" i="1"/>
  <c r="AJ205" i="1"/>
  <c r="AI205" i="1"/>
  <c r="AH205" i="1"/>
  <c r="AG205" i="1"/>
  <c r="AF205" i="1"/>
  <c r="AE205" i="1"/>
  <c r="AD205" i="1"/>
  <c r="AC205" i="1"/>
  <c r="AB205" i="1"/>
  <c r="AA205" i="1"/>
  <c r="Y205" i="1"/>
  <c r="X205" i="1"/>
  <c r="W205" i="1"/>
  <c r="V205" i="1"/>
  <c r="U205" i="1"/>
  <c r="T205" i="1"/>
  <c r="S205" i="1"/>
  <c r="R205" i="1"/>
  <c r="Q205" i="1"/>
  <c r="P205" i="1"/>
  <c r="O205" i="1"/>
  <c r="N205" i="1"/>
  <c r="M205" i="1"/>
  <c r="L205" i="1"/>
  <c r="K205" i="1"/>
  <c r="J205" i="1"/>
  <c r="I205" i="1"/>
  <c r="H205" i="1"/>
  <c r="G205" i="1"/>
  <c r="F205" i="1"/>
  <c r="E205" i="1"/>
  <c r="D205" i="1"/>
  <c r="C205" i="1"/>
  <c r="B205" i="1"/>
  <c r="OL201" i="1"/>
  <c r="A201" i="1"/>
  <c r="A200" i="1"/>
  <c r="OL200" i="1" s="1"/>
  <c r="A199" i="1"/>
  <c r="OL199" i="1" s="1"/>
  <c r="A198" i="1"/>
  <c r="OL198" i="1" s="1"/>
  <c r="A197" i="1"/>
  <c r="OL197" i="1" s="1"/>
  <c r="A196" i="1"/>
  <c r="OL196" i="1" s="1"/>
  <c r="A195" i="1"/>
  <c r="OL195" i="1" s="1"/>
  <c r="A194" i="1"/>
  <c r="OL194" i="1" s="1"/>
  <c r="A193" i="1"/>
  <c r="OL193" i="1" s="1"/>
  <c r="A192" i="1"/>
  <c r="OL192" i="1" s="1"/>
  <c r="A191" i="1"/>
  <c r="OL191" i="1" s="1"/>
  <c r="A190" i="1"/>
  <c r="OL190" i="1" s="1"/>
  <c r="A189" i="1"/>
  <c r="OL189" i="1" s="1"/>
  <c r="A188" i="1"/>
  <c r="OL188" i="1" s="1"/>
  <c r="A187" i="1"/>
  <c r="OL187" i="1" s="1"/>
  <c r="A186" i="1"/>
  <c r="OL186" i="1" s="1"/>
  <c r="A185" i="1"/>
  <c r="OL185" i="1" s="1"/>
  <c r="A184" i="1"/>
  <c r="OL184" i="1" s="1"/>
  <c r="A183" i="1"/>
  <c r="OL183" i="1" s="1"/>
  <c r="A182" i="1"/>
  <c r="OL182" i="1" s="1"/>
  <c r="A181" i="1"/>
  <c r="OL181" i="1" s="1"/>
  <c r="A180" i="1"/>
  <c r="OL180" i="1" s="1"/>
  <c r="A179" i="1"/>
  <c r="OL179" i="1" s="1"/>
  <c r="A178" i="1"/>
  <c r="OL178" i="1" s="1"/>
  <c r="A177" i="1"/>
  <c r="SS176" i="1"/>
  <c r="SR176" i="1"/>
  <c r="SQ176" i="1"/>
  <c r="SP176" i="1"/>
  <c r="SO176" i="1"/>
  <c r="SN176" i="1"/>
  <c r="SL176" i="1"/>
  <c r="SK176" i="1"/>
  <c r="SJ176" i="1"/>
  <c r="SI176" i="1"/>
  <c r="SH176" i="1"/>
  <c r="SG176" i="1"/>
  <c r="SE176" i="1"/>
  <c r="SD176" i="1"/>
  <c r="SC176" i="1"/>
  <c r="SB176" i="1"/>
  <c r="SA176" i="1"/>
  <c r="RZ176" i="1"/>
  <c r="RX176" i="1"/>
  <c r="RW176" i="1"/>
  <c r="RV176" i="1"/>
  <c r="RU176" i="1"/>
  <c r="RT176" i="1"/>
  <c r="RS176" i="1"/>
  <c r="RQ176" i="1"/>
  <c r="RP176" i="1"/>
  <c r="RO176" i="1"/>
  <c r="RN176" i="1"/>
  <c r="RM176" i="1"/>
  <c r="RL176" i="1"/>
  <c r="RJ176" i="1"/>
  <c r="RI176" i="1"/>
  <c r="RH176" i="1"/>
  <c r="RG176" i="1"/>
  <c r="RF176" i="1"/>
  <c r="RE176" i="1"/>
  <c r="RC176" i="1"/>
  <c r="RB176" i="1"/>
  <c r="RA176" i="1"/>
  <c r="QZ176" i="1"/>
  <c r="QY176" i="1"/>
  <c r="QX176" i="1"/>
  <c r="QV176" i="1"/>
  <c r="QU176" i="1"/>
  <c r="QT176" i="1"/>
  <c r="QS176" i="1"/>
  <c r="QR176" i="1"/>
  <c r="QQ176" i="1"/>
  <c r="QO176" i="1"/>
  <c r="QN176" i="1"/>
  <c r="QM176" i="1"/>
  <c r="QL176" i="1"/>
  <c r="QK176" i="1"/>
  <c r="QJ176" i="1"/>
  <c r="QH176" i="1"/>
  <c r="QG176" i="1"/>
  <c r="QF176" i="1"/>
  <c r="QE176" i="1"/>
  <c r="QD176" i="1"/>
  <c r="QC176" i="1"/>
  <c r="QA176" i="1"/>
  <c r="PZ176" i="1"/>
  <c r="PY176" i="1"/>
  <c r="PX176" i="1"/>
  <c r="PW176" i="1"/>
  <c r="PV176" i="1"/>
  <c r="PT176" i="1"/>
  <c r="PS176" i="1"/>
  <c r="PR176" i="1"/>
  <c r="PQ176" i="1"/>
  <c r="PP176" i="1"/>
  <c r="PO176" i="1"/>
  <c r="PM176" i="1"/>
  <c r="PL176" i="1"/>
  <c r="PK176" i="1"/>
  <c r="PJ176" i="1"/>
  <c r="PI176" i="1"/>
  <c r="PH176" i="1"/>
  <c r="PF176" i="1"/>
  <c r="PE176" i="1"/>
  <c r="PD176" i="1"/>
  <c r="PC176" i="1"/>
  <c r="PB176" i="1"/>
  <c r="PA176" i="1"/>
  <c r="OY176" i="1"/>
  <c r="OX176" i="1"/>
  <c r="OW176" i="1"/>
  <c r="OV176" i="1"/>
  <c r="OU176" i="1"/>
  <c r="OT176" i="1"/>
  <c r="OR176" i="1"/>
  <c r="OQ176" i="1"/>
  <c r="OP176" i="1"/>
  <c r="OO176" i="1"/>
  <c r="ON176" i="1"/>
  <c r="OM176" i="1"/>
  <c r="OJ176" i="1"/>
  <c r="OI176" i="1"/>
  <c r="OH176" i="1"/>
  <c r="OG176" i="1"/>
  <c r="OF176" i="1"/>
  <c r="OE176" i="1"/>
  <c r="OD176" i="1"/>
  <c r="OC176" i="1"/>
  <c r="OB176" i="1"/>
  <c r="OA176" i="1"/>
  <c r="NZ176" i="1"/>
  <c r="NY176" i="1"/>
  <c r="NX176" i="1"/>
  <c r="NW176" i="1"/>
  <c r="NV176" i="1"/>
  <c r="NU176" i="1"/>
  <c r="NT176" i="1"/>
  <c r="NS176" i="1"/>
  <c r="NR176" i="1"/>
  <c r="NQ176" i="1"/>
  <c r="NP176" i="1"/>
  <c r="NO176" i="1"/>
  <c r="NN176" i="1"/>
  <c r="NM176" i="1"/>
  <c r="NK176" i="1"/>
  <c r="NJ176" i="1"/>
  <c r="NI176" i="1"/>
  <c r="NH176" i="1"/>
  <c r="NG176" i="1"/>
  <c r="NF176" i="1"/>
  <c r="NE176" i="1"/>
  <c r="ND176" i="1"/>
  <c r="NC176" i="1"/>
  <c r="NB176" i="1"/>
  <c r="NA176" i="1"/>
  <c r="MZ176" i="1"/>
  <c r="MY176" i="1"/>
  <c r="MX176" i="1"/>
  <c r="MW176" i="1"/>
  <c r="MV176" i="1"/>
  <c r="MU176" i="1"/>
  <c r="MT176" i="1"/>
  <c r="MS176" i="1"/>
  <c r="MR176" i="1"/>
  <c r="MQ176" i="1"/>
  <c r="MP176" i="1"/>
  <c r="MO176" i="1"/>
  <c r="MN176" i="1"/>
  <c r="ML176" i="1"/>
  <c r="MK176" i="1"/>
  <c r="MJ176" i="1"/>
  <c r="MI176" i="1"/>
  <c r="MH176" i="1"/>
  <c r="MG176" i="1"/>
  <c r="MF176" i="1"/>
  <c r="ME176" i="1"/>
  <c r="MD176" i="1"/>
  <c r="MC176" i="1"/>
  <c r="MB176" i="1"/>
  <c r="MA176" i="1"/>
  <c r="LZ176" i="1"/>
  <c r="LY176" i="1"/>
  <c r="LX176" i="1"/>
  <c r="LW176" i="1"/>
  <c r="LV176" i="1"/>
  <c r="LU176" i="1"/>
  <c r="LT176" i="1"/>
  <c r="LS176" i="1"/>
  <c r="LR176" i="1"/>
  <c r="LQ176" i="1"/>
  <c r="LP176" i="1"/>
  <c r="LO176" i="1"/>
  <c r="LM176" i="1"/>
  <c r="LL176" i="1"/>
  <c r="LK176" i="1"/>
  <c r="LJ176" i="1"/>
  <c r="LI176" i="1"/>
  <c r="LH176" i="1"/>
  <c r="LG176" i="1"/>
  <c r="LF176" i="1"/>
  <c r="LE176" i="1"/>
  <c r="LD176" i="1"/>
  <c r="LC176" i="1"/>
  <c r="LB176" i="1"/>
  <c r="LA176" i="1"/>
  <c r="KZ176" i="1"/>
  <c r="KY176" i="1"/>
  <c r="KX176" i="1"/>
  <c r="KW176" i="1"/>
  <c r="KV176" i="1"/>
  <c r="KU176" i="1"/>
  <c r="KT176" i="1"/>
  <c r="KS176" i="1"/>
  <c r="KR176" i="1"/>
  <c r="KQ176" i="1"/>
  <c r="KP176" i="1"/>
  <c r="KN176" i="1"/>
  <c r="KM176" i="1"/>
  <c r="KL176" i="1"/>
  <c r="KK176" i="1"/>
  <c r="KJ176" i="1"/>
  <c r="KI176" i="1"/>
  <c r="KH176" i="1"/>
  <c r="KG176" i="1"/>
  <c r="KF176" i="1"/>
  <c r="KE176" i="1"/>
  <c r="KD176" i="1"/>
  <c r="KC176" i="1"/>
  <c r="KB176" i="1"/>
  <c r="KA176" i="1"/>
  <c r="JZ176" i="1"/>
  <c r="JY176" i="1"/>
  <c r="JX176" i="1"/>
  <c r="JW176" i="1"/>
  <c r="JV176" i="1"/>
  <c r="JU176" i="1"/>
  <c r="JT176" i="1"/>
  <c r="JS176" i="1"/>
  <c r="JR176" i="1"/>
  <c r="JQ176" i="1"/>
  <c r="JO176" i="1"/>
  <c r="JN176" i="1"/>
  <c r="JM176" i="1"/>
  <c r="JL176" i="1"/>
  <c r="JK176" i="1"/>
  <c r="JJ176" i="1"/>
  <c r="JI176" i="1"/>
  <c r="JH176" i="1"/>
  <c r="JG176" i="1"/>
  <c r="JF176" i="1"/>
  <c r="JE176" i="1"/>
  <c r="JD176" i="1"/>
  <c r="JC176" i="1"/>
  <c r="JB176" i="1"/>
  <c r="JA176" i="1"/>
  <c r="IZ176" i="1"/>
  <c r="IY176" i="1"/>
  <c r="IX176" i="1"/>
  <c r="IW176" i="1"/>
  <c r="IV176" i="1"/>
  <c r="IU176" i="1"/>
  <c r="IT176" i="1"/>
  <c r="IS176" i="1"/>
  <c r="IR176" i="1"/>
  <c r="IP176" i="1"/>
  <c r="IO176" i="1"/>
  <c r="IN176" i="1"/>
  <c r="IM176" i="1"/>
  <c r="IL176" i="1"/>
  <c r="IK176" i="1"/>
  <c r="IJ176" i="1"/>
  <c r="II176" i="1"/>
  <c r="IH176" i="1"/>
  <c r="IG176" i="1"/>
  <c r="IF176" i="1"/>
  <c r="IE176" i="1"/>
  <c r="ID176" i="1"/>
  <c r="IC176" i="1"/>
  <c r="IB176" i="1"/>
  <c r="IA176" i="1"/>
  <c r="HZ176" i="1"/>
  <c r="HY176" i="1"/>
  <c r="HX176" i="1"/>
  <c r="HW176" i="1"/>
  <c r="HV176" i="1"/>
  <c r="HU176" i="1"/>
  <c r="HT176" i="1"/>
  <c r="HS176" i="1"/>
  <c r="HQ176" i="1"/>
  <c r="HP176" i="1"/>
  <c r="HO176" i="1"/>
  <c r="HN176" i="1"/>
  <c r="HM176" i="1"/>
  <c r="HL176" i="1"/>
  <c r="HK176" i="1"/>
  <c r="HJ176" i="1"/>
  <c r="HI176" i="1"/>
  <c r="HH176" i="1"/>
  <c r="HG176" i="1"/>
  <c r="HF176" i="1"/>
  <c r="HE176" i="1"/>
  <c r="HD176" i="1"/>
  <c r="HC176" i="1"/>
  <c r="HB176" i="1"/>
  <c r="HA176" i="1"/>
  <c r="GZ176" i="1"/>
  <c r="GY176" i="1"/>
  <c r="GX176" i="1"/>
  <c r="GW176" i="1"/>
  <c r="GV176" i="1"/>
  <c r="GU176" i="1"/>
  <c r="GT176" i="1"/>
  <c r="GR176" i="1"/>
  <c r="GQ176" i="1"/>
  <c r="GP176" i="1"/>
  <c r="GO176" i="1"/>
  <c r="GN176" i="1"/>
  <c r="GM176" i="1"/>
  <c r="GL176" i="1"/>
  <c r="GK176" i="1"/>
  <c r="GJ176" i="1"/>
  <c r="GI176" i="1"/>
  <c r="GH176" i="1"/>
  <c r="GG176" i="1"/>
  <c r="GF176" i="1"/>
  <c r="GE176" i="1"/>
  <c r="GD176" i="1"/>
  <c r="GC176" i="1"/>
  <c r="GB176" i="1"/>
  <c r="GA176" i="1"/>
  <c r="FZ176" i="1"/>
  <c r="FY176" i="1"/>
  <c r="FX176" i="1"/>
  <c r="FW176" i="1"/>
  <c r="FV176" i="1"/>
  <c r="FU176" i="1"/>
  <c r="FS176" i="1"/>
  <c r="FR176" i="1"/>
  <c r="FQ176" i="1"/>
  <c r="FP176" i="1"/>
  <c r="FO176" i="1"/>
  <c r="FN176" i="1"/>
  <c r="FM176" i="1"/>
  <c r="FL176" i="1"/>
  <c r="FK176" i="1"/>
  <c r="FJ176" i="1"/>
  <c r="FI176" i="1"/>
  <c r="FH176" i="1"/>
  <c r="FG176" i="1"/>
  <c r="FF176" i="1"/>
  <c r="FE176" i="1"/>
  <c r="FD176" i="1"/>
  <c r="FC176" i="1"/>
  <c r="FB176" i="1"/>
  <c r="FA176" i="1"/>
  <c r="EZ176" i="1"/>
  <c r="EY176" i="1"/>
  <c r="EX176" i="1"/>
  <c r="EW176" i="1"/>
  <c r="EV176" i="1"/>
  <c r="ET176" i="1"/>
  <c r="ES176" i="1"/>
  <c r="ER176" i="1"/>
  <c r="EQ176" i="1"/>
  <c r="EP176" i="1"/>
  <c r="EO176" i="1"/>
  <c r="EN176" i="1"/>
  <c r="EM176" i="1"/>
  <c r="EL176" i="1"/>
  <c r="EK176" i="1"/>
  <c r="EJ176" i="1"/>
  <c r="EI176" i="1"/>
  <c r="EH176" i="1"/>
  <c r="EG176" i="1"/>
  <c r="EF176" i="1"/>
  <c r="EE176" i="1"/>
  <c r="ED176" i="1"/>
  <c r="EC176" i="1"/>
  <c r="EB176" i="1"/>
  <c r="EA176" i="1"/>
  <c r="DZ176" i="1"/>
  <c r="DY176" i="1"/>
  <c r="DX176" i="1"/>
  <c r="DW176" i="1"/>
  <c r="DU176" i="1"/>
  <c r="DT176" i="1"/>
  <c r="DS176" i="1"/>
  <c r="DR176" i="1"/>
  <c r="DQ176" i="1"/>
  <c r="DP176" i="1"/>
  <c r="DO176" i="1"/>
  <c r="DN176" i="1"/>
  <c r="DM176" i="1"/>
  <c r="DL176" i="1"/>
  <c r="DK176" i="1"/>
  <c r="DJ176" i="1"/>
  <c r="DI176" i="1"/>
  <c r="DH176" i="1"/>
  <c r="DG176" i="1"/>
  <c r="DF176" i="1"/>
  <c r="DE176" i="1"/>
  <c r="DD176" i="1"/>
  <c r="DC176" i="1"/>
  <c r="DB176" i="1"/>
  <c r="DA176" i="1"/>
  <c r="CZ176" i="1"/>
  <c r="CY176" i="1"/>
  <c r="CX176" i="1"/>
  <c r="CV176" i="1"/>
  <c r="CU176" i="1"/>
  <c r="CT176" i="1"/>
  <c r="CS176" i="1"/>
  <c r="CR176" i="1"/>
  <c r="CQ176" i="1"/>
  <c r="CP176" i="1"/>
  <c r="CO176" i="1"/>
  <c r="CN176" i="1"/>
  <c r="CM176" i="1"/>
  <c r="CL176" i="1"/>
  <c r="CK176" i="1"/>
  <c r="CJ176" i="1"/>
  <c r="CI176" i="1"/>
  <c r="CH176" i="1"/>
  <c r="CG176" i="1"/>
  <c r="CF176" i="1"/>
  <c r="CE176" i="1"/>
  <c r="CD176" i="1"/>
  <c r="CC176" i="1"/>
  <c r="CB176" i="1"/>
  <c r="CA176" i="1"/>
  <c r="BZ176" i="1"/>
  <c r="BY176" i="1"/>
  <c r="BW176" i="1"/>
  <c r="BV176" i="1"/>
  <c r="BU176" i="1"/>
  <c r="BT176" i="1"/>
  <c r="BS176" i="1"/>
  <c r="BR176" i="1"/>
  <c r="BQ176" i="1"/>
  <c r="BP176" i="1"/>
  <c r="BO176" i="1"/>
  <c r="BN176" i="1"/>
  <c r="BM176" i="1"/>
  <c r="BL176" i="1"/>
  <c r="BK176" i="1"/>
  <c r="BJ176" i="1"/>
  <c r="BI176" i="1"/>
  <c r="BH176" i="1"/>
  <c r="BG176" i="1"/>
  <c r="BF176" i="1"/>
  <c r="BE176" i="1"/>
  <c r="BD176" i="1"/>
  <c r="BC176" i="1"/>
  <c r="BB176" i="1"/>
  <c r="BA176" i="1"/>
  <c r="AZ176" i="1"/>
  <c r="AX176" i="1"/>
  <c r="AW176" i="1"/>
  <c r="AV176" i="1"/>
  <c r="AU176" i="1"/>
  <c r="AT176" i="1"/>
  <c r="AS176" i="1"/>
  <c r="AR176" i="1"/>
  <c r="AQ176" i="1"/>
  <c r="AP176" i="1"/>
  <c r="AO176" i="1"/>
  <c r="AN176" i="1"/>
  <c r="AM176" i="1"/>
  <c r="AL176" i="1"/>
  <c r="AK176" i="1"/>
  <c r="AJ176" i="1"/>
  <c r="AI176" i="1"/>
  <c r="AH176" i="1"/>
  <c r="AG176" i="1"/>
  <c r="AF176" i="1"/>
  <c r="AE176" i="1"/>
  <c r="AD176" i="1"/>
  <c r="AC176" i="1"/>
  <c r="AB176" i="1"/>
  <c r="AA176" i="1"/>
  <c r="Y176" i="1"/>
  <c r="X176" i="1"/>
  <c r="W176" i="1"/>
  <c r="V176" i="1"/>
  <c r="U176" i="1"/>
  <c r="T176" i="1"/>
  <c r="S176" i="1"/>
  <c r="R176" i="1"/>
  <c r="Q176" i="1"/>
  <c r="P176" i="1"/>
  <c r="O176" i="1"/>
  <c r="N176" i="1"/>
  <c r="M176" i="1"/>
  <c r="L176" i="1"/>
  <c r="K176" i="1"/>
  <c r="J176" i="1"/>
  <c r="I176" i="1"/>
  <c r="H176" i="1"/>
  <c r="G176" i="1"/>
  <c r="F176" i="1"/>
  <c r="E176" i="1"/>
  <c r="D176" i="1"/>
  <c r="C176" i="1"/>
  <c r="B176" i="1"/>
  <c r="A172" i="1"/>
  <c r="OJ171" i="1"/>
  <c r="OI171" i="1"/>
  <c r="OH171" i="1"/>
  <c r="OG171" i="1"/>
  <c r="OF171" i="1"/>
  <c r="OE171" i="1"/>
  <c r="OD171" i="1"/>
  <c r="OC171" i="1"/>
  <c r="OB171" i="1"/>
  <c r="OA171" i="1"/>
  <c r="NZ171" i="1"/>
  <c r="NY171" i="1"/>
  <c r="NX171" i="1"/>
  <c r="NW171" i="1"/>
  <c r="NV171" i="1"/>
  <c r="NU171" i="1"/>
  <c r="NT171" i="1"/>
  <c r="NS171" i="1"/>
  <c r="NR171" i="1"/>
  <c r="NQ171" i="1"/>
  <c r="NP171" i="1"/>
  <c r="NO171" i="1"/>
  <c r="NN171" i="1"/>
  <c r="NK171" i="1"/>
  <c r="NJ171" i="1"/>
  <c r="NI171" i="1"/>
  <c r="NH171" i="1"/>
  <c r="NG171" i="1"/>
  <c r="NF171" i="1"/>
  <c r="NE171" i="1"/>
  <c r="ND171" i="1"/>
  <c r="NC171" i="1"/>
  <c r="NB171" i="1"/>
  <c r="NA171" i="1"/>
  <c r="MZ171" i="1"/>
  <c r="MY171" i="1"/>
  <c r="MX171" i="1"/>
  <c r="MW171" i="1"/>
  <c r="MV171" i="1"/>
  <c r="MU171" i="1"/>
  <c r="MT171" i="1"/>
  <c r="MS171" i="1"/>
  <c r="MR171" i="1"/>
  <c r="MQ171" i="1"/>
  <c r="MP171" i="1"/>
  <c r="MO171" i="1"/>
  <c r="ML171" i="1"/>
  <c r="MK171" i="1"/>
  <c r="MJ171" i="1"/>
  <c r="MI171" i="1"/>
  <c r="MH171" i="1"/>
  <c r="MG171" i="1"/>
  <c r="MF171" i="1"/>
  <c r="ME171" i="1"/>
  <c r="MD171" i="1"/>
  <c r="MC171" i="1"/>
  <c r="MB171" i="1"/>
  <c r="MA171" i="1"/>
  <c r="LZ171" i="1"/>
  <c r="LY171" i="1"/>
  <c r="LX171" i="1"/>
  <c r="LW171" i="1"/>
  <c r="LV171" i="1"/>
  <c r="LU171" i="1"/>
  <c r="LT171" i="1"/>
  <c r="LS171" i="1"/>
  <c r="LR171" i="1"/>
  <c r="LQ171" i="1"/>
  <c r="LP171" i="1"/>
  <c r="KN171" i="1"/>
  <c r="KM171" i="1"/>
  <c r="KL171" i="1"/>
  <c r="KK171" i="1"/>
  <c r="KJ171" i="1"/>
  <c r="KI171" i="1"/>
  <c r="KH171" i="1"/>
  <c r="KG171" i="1"/>
  <c r="KF171" i="1"/>
  <c r="KE171" i="1"/>
  <c r="KD171" i="1"/>
  <c r="KC171" i="1"/>
  <c r="KB171" i="1"/>
  <c r="KA171" i="1"/>
  <c r="JZ171" i="1"/>
  <c r="JY171" i="1"/>
  <c r="JX171" i="1"/>
  <c r="JW171" i="1"/>
  <c r="JV171" i="1"/>
  <c r="JU171" i="1"/>
  <c r="JT171" i="1"/>
  <c r="JS171" i="1"/>
  <c r="JR171" i="1"/>
  <c r="JO171" i="1"/>
  <c r="JN171" i="1"/>
  <c r="JM171" i="1"/>
  <c r="JL171" i="1"/>
  <c r="JK171" i="1"/>
  <c r="JJ171" i="1"/>
  <c r="JI171" i="1"/>
  <c r="JH171" i="1"/>
  <c r="JG171" i="1"/>
  <c r="JF171" i="1"/>
  <c r="JE171" i="1"/>
  <c r="JD171" i="1"/>
  <c r="JC171" i="1"/>
  <c r="JB171" i="1"/>
  <c r="JA171" i="1"/>
  <c r="IZ171" i="1"/>
  <c r="IY171" i="1"/>
  <c r="IX171" i="1"/>
  <c r="IW171" i="1"/>
  <c r="IV171" i="1"/>
  <c r="IU171" i="1"/>
  <c r="IT171" i="1"/>
  <c r="IS171" i="1"/>
  <c r="IP171" i="1"/>
  <c r="IO171" i="1"/>
  <c r="IN171" i="1"/>
  <c r="IM171" i="1"/>
  <c r="IL171" i="1"/>
  <c r="IK171" i="1"/>
  <c r="IJ171" i="1"/>
  <c r="II171" i="1"/>
  <c r="IH171" i="1"/>
  <c r="IG171" i="1"/>
  <c r="IF171" i="1"/>
  <c r="IE171" i="1"/>
  <c r="ID171" i="1"/>
  <c r="IC171" i="1"/>
  <c r="IB171" i="1"/>
  <c r="IA171" i="1"/>
  <c r="HZ171" i="1"/>
  <c r="HY171" i="1"/>
  <c r="HX171" i="1"/>
  <c r="HW171" i="1"/>
  <c r="HV171" i="1"/>
  <c r="HU171" i="1"/>
  <c r="HT171" i="1"/>
  <c r="GR171" i="1"/>
  <c r="GQ171" i="1"/>
  <c r="GP171" i="1"/>
  <c r="GO171" i="1"/>
  <c r="GN171" i="1"/>
  <c r="GM171" i="1"/>
  <c r="GL171" i="1"/>
  <c r="GK171" i="1"/>
  <c r="GJ171" i="1"/>
  <c r="GI171" i="1"/>
  <c r="GH171" i="1"/>
  <c r="GG171" i="1"/>
  <c r="GF171" i="1"/>
  <c r="GE171" i="1"/>
  <c r="GD171" i="1"/>
  <c r="GC171" i="1"/>
  <c r="GB171" i="1"/>
  <c r="GA171" i="1"/>
  <c r="FZ171" i="1"/>
  <c r="FY171" i="1"/>
  <c r="FX171" i="1"/>
  <c r="FW171" i="1"/>
  <c r="FV171" i="1"/>
  <c r="FS171" i="1"/>
  <c r="FR171" i="1"/>
  <c r="FQ171" i="1"/>
  <c r="FP171" i="1"/>
  <c r="FO171" i="1"/>
  <c r="FN171" i="1"/>
  <c r="FM171" i="1"/>
  <c r="FL171" i="1"/>
  <c r="FK171" i="1"/>
  <c r="FJ171" i="1"/>
  <c r="FI171" i="1"/>
  <c r="FH171" i="1"/>
  <c r="FG171" i="1"/>
  <c r="FF171" i="1"/>
  <c r="FE171" i="1"/>
  <c r="FD171" i="1"/>
  <c r="FC171" i="1"/>
  <c r="FB171" i="1"/>
  <c r="FA171" i="1"/>
  <c r="EZ171" i="1"/>
  <c r="EY171" i="1"/>
  <c r="EX171" i="1"/>
  <c r="EW171" i="1"/>
  <c r="ET171" i="1"/>
  <c r="ES171" i="1"/>
  <c r="ER171" i="1"/>
  <c r="EQ171" i="1"/>
  <c r="EP171" i="1"/>
  <c r="EO171" i="1"/>
  <c r="EN171" i="1"/>
  <c r="EM171" i="1"/>
  <c r="EL171" i="1"/>
  <c r="EK171" i="1"/>
  <c r="EJ171" i="1"/>
  <c r="EI171" i="1"/>
  <c r="EH171" i="1"/>
  <c r="EG171" i="1"/>
  <c r="EF171" i="1"/>
  <c r="EE171" i="1"/>
  <c r="ED171" i="1"/>
  <c r="EC171" i="1"/>
  <c r="EB171" i="1"/>
  <c r="EA171" i="1"/>
  <c r="DZ171" i="1"/>
  <c r="DY171" i="1"/>
  <c r="DX171" i="1"/>
  <c r="A171" i="1"/>
  <c r="OJ170" i="1"/>
  <c r="OI170" i="1"/>
  <c r="OH170" i="1"/>
  <c r="OG170" i="1"/>
  <c r="OF170" i="1"/>
  <c r="OE170" i="1"/>
  <c r="OD170" i="1"/>
  <c r="OC170" i="1"/>
  <c r="OB170" i="1"/>
  <c r="OA170" i="1"/>
  <c r="NZ170" i="1"/>
  <c r="NY170" i="1"/>
  <c r="NX170" i="1"/>
  <c r="NW170" i="1"/>
  <c r="NV170" i="1"/>
  <c r="NU170" i="1"/>
  <c r="NT170" i="1"/>
  <c r="NS170" i="1"/>
  <c r="NR170" i="1"/>
  <c r="NQ170" i="1"/>
  <c r="NP170" i="1"/>
  <c r="NO170" i="1"/>
  <c r="NN170" i="1"/>
  <c r="NK170" i="1"/>
  <c r="NJ170" i="1"/>
  <c r="NI170" i="1"/>
  <c r="NH170" i="1"/>
  <c r="NG170" i="1"/>
  <c r="NF170" i="1"/>
  <c r="NE170" i="1"/>
  <c r="ND170" i="1"/>
  <c r="NC170" i="1"/>
  <c r="NB170" i="1"/>
  <c r="NA170" i="1"/>
  <c r="MZ170" i="1"/>
  <c r="MY170" i="1"/>
  <c r="MX170" i="1"/>
  <c r="MW170" i="1"/>
  <c r="MV170" i="1"/>
  <c r="MU170" i="1"/>
  <c r="MT170" i="1"/>
  <c r="MS170" i="1"/>
  <c r="MR170" i="1"/>
  <c r="MQ170" i="1"/>
  <c r="MP170" i="1"/>
  <c r="MO170" i="1"/>
  <c r="ML170" i="1"/>
  <c r="MK170" i="1"/>
  <c r="MJ170" i="1"/>
  <c r="MI170" i="1"/>
  <c r="MH170" i="1"/>
  <c r="MG170" i="1"/>
  <c r="MF170" i="1"/>
  <c r="ME170" i="1"/>
  <c r="MD170" i="1"/>
  <c r="MC170" i="1"/>
  <c r="MB170" i="1"/>
  <c r="MA170" i="1"/>
  <c r="LZ170" i="1"/>
  <c r="LY170" i="1"/>
  <c r="LX170" i="1"/>
  <c r="LW170" i="1"/>
  <c r="LV170" i="1"/>
  <c r="LU170" i="1"/>
  <c r="LT170" i="1"/>
  <c r="LS170" i="1"/>
  <c r="LR170" i="1"/>
  <c r="LQ170" i="1"/>
  <c r="LP170" i="1"/>
  <c r="KN170" i="1"/>
  <c r="KM170" i="1"/>
  <c r="KL170" i="1"/>
  <c r="KK170" i="1"/>
  <c r="KJ170" i="1"/>
  <c r="KI170" i="1"/>
  <c r="KH170" i="1"/>
  <c r="KG170" i="1"/>
  <c r="KF170" i="1"/>
  <c r="KE170" i="1"/>
  <c r="KD170" i="1"/>
  <c r="KC170" i="1"/>
  <c r="KB170" i="1"/>
  <c r="KA170" i="1"/>
  <c r="JZ170" i="1"/>
  <c r="JY170" i="1"/>
  <c r="JX170" i="1"/>
  <c r="JW170" i="1"/>
  <c r="JV170" i="1"/>
  <c r="JU170" i="1"/>
  <c r="JT170" i="1"/>
  <c r="JS170" i="1"/>
  <c r="JR170" i="1"/>
  <c r="JO170" i="1"/>
  <c r="JN170" i="1"/>
  <c r="JM170" i="1"/>
  <c r="JL170" i="1"/>
  <c r="JK170" i="1"/>
  <c r="JJ170" i="1"/>
  <c r="JI170" i="1"/>
  <c r="JH170" i="1"/>
  <c r="JG170" i="1"/>
  <c r="JF170" i="1"/>
  <c r="JE170" i="1"/>
  <c r="JD170" i="1"/>
  <c r="JC170" i="1"/>
  <c r="JB170" i="1"/>
  <c r="JA170" i="1"/>
  <c r="IZ170" i="1"/>
  <c r="IY170" i="1"/>
  <c r="IX170" i="1"/>
  <c r="IW170" i="1"/>
  <c r="IV170" i="1"/>
  <c r="IU170" i="1"/>
  <c r="IT170" i="1"/>
  <c r="IS170" i="1"/>
  <c r="IP170" i="1"/>
  <c r="IO170" i="1"/>
  <c r="IN170" i="1"/>
  <c r="IM170" i="1"/>
  <c r="IL170" i="1"/>
  <c r="IK170" i="1"/>
  <c r="IJ170" i="1"/>
  <c r="II170" i="1"/>
  <c r="IH170" i="1"/>
  <c r="IG170" i="1"/>
  <c r="IF170" i="1"/>
  <c r="IE170" i="1"/>
  <c r="ID170" i="1"/>
  <c r="IC170" i="1"/>
  <c r="IB170" i="1"/>
  <c r="IA170" i="1"/>
  <c r="HZ170" i="1"/>
  <c r="HY170" i="1"/>
  <c r="HX170" i="1"/>
  <c r="HW170" i="1"/>
  <c r="HV170" i="1"/>
  <c r="HU170" i="1"/>
  <c r="HT170" i="1"/>
  <c r="GR170" i="1"/>
  <c r="GQ170" i="1"/>
  <c r="GP170" i="1"/>
  <c r="GO170" i="1"/>
  <c r="GN170" i="1"/>
  <c r="GM170" i="1"/>
  <c r="GL170" i="1"/>
  <c r="GK170" i="1"/>
  <c r="GJ170" i="1"/>
  <c r="GI170" i="1"/>
  <c r="GH170" i="1"/>
  <c r="GG170" i="1"/>
  <c r="GF170" i="1"/>
  <c r="GE170" i="1"/>
  <c r="GD170" i="1"/>
  <c r="GC170" i="1"/>
  <c r="GB170" i="1"/>
  <c r="GA170" i="1"/>
  <c r="FZ170" i="1"/>
  <c r="FY170" i="1"/>
  <c r="FX170" i="1"/>
  <c r="FW170" i="1"/>
  <c r="FV170" i="1"/>
  <c r="FS170" i="1"/>
  <c r="FR170" i="1"/>
  <c r="FQ170" i="1"/>
  <c r="FP170" i="1"/>
  <c r="FO170" i="1"/>
  <c r="FN170" i="1"/>
  <c r="FM170" i="1"/>
  <c r="FL170" i="1"/>
  <c r="FK170" i="1"/>
  <c r="FJ170" i="1"/>
  <c r="FI170" i="1"/>
  <c r="FH170" i="1"/>
  <c r="FG170" i="1"/>
  <c r="FF170" i="1"/>
  <c r="FE170" i="1"/>
  <c r="FD170" i="1"/>
  <c r="FC170" i="1"/>
  <c r="FB170" i="1"/>
  <c r="FA170" i="1"/>
  <c r="EZ170" i="1"/>
  <c r="EY170" i="1"/>
  <c r="EX170" i="1"/>
  <c r="EW170" i="1"/>
  <c r="ET170" i="1"/>
  <c r="ES170" i="1"/>
  <c r="ER170" i="1"/>
  <c r="EQ170" i="1"/>
  <c r="EP170" i="1"/>
  <c r="EO170" i="1"/>
  <c r="EN170" i="1"/>
  <c r="EM170" i="1"/>
  <c r="EL170" i="1"/>
  <c r="EK170" i="1"/>
  <c r="EJ170" i="1"/>
  <c r="EI170" i="1"/>
  <c r="EH170" i="1"/>
  <c r="EG170" i="1"/>
  <c r="EF170" i="1"/>
  <c r="EE170" i="1"/>
  <c r="ED170" i="1"/>
  <c r="EC170" i="1"/>
  <c r="EB170" i="1"/>
  <c r="EA170" i="1"/>
  <c r="DZ170" i="1"/>
  <c r="DY170" i="1"/>
  <c r="DX170" i="1"/>
  <c r="A170" i="1"/>
  <c r="OJ169" i="1"/>
  <c r="OI169" i="1"/>
  <c r="OH169" i="1"/>
  <c r="OG169" i="1"/>
  <c r="OF169" i="1"/>
  <c r="OE169" i="1"/>
  <c r="OD169" i="1"/>
  <c r="OC169" i="1"/>
  <c r="OB169" i="1"/>
  <c r="OA169" i="1"/>
  <c r="NZ169" i="1"/>
  <c r="NY169" i="1"/>
  <c r="NX169" i="1"/>
  <c r="NW169" i="1"/>
  <c r="NV169" i="1"/>
  <c r="NU169" i="1"/>
  <c r="NT169" i="1"/>
  <c r="NS169" i="1"/>
  <c r="NR169" i="1"/>
  <c r="NQ169" i="1"/>
  <c r="NP169" i="1"/>
  <c r="NO169" i="1"/>
  <c r="NN169" i="1"/>
  <c r="NK169" i="1"/>
  <c r="NJ169" i="1"/>
  <c r="NI169" i="1"/>
  <c r="NH169" i="1"/>
  <c r="NG169" i="1"/>
  <c r="NF169" i="1"/>
  <c r="NE169" i="1"/>
  <c r="ND169" i="1"/>
  <c r="NC169" i="1"/>
  <c r="NB169" i="1"/>
  <c r="NA169" i="1"/>
  <c r="MZ169" i="1"/>
  <c r="MY169" i="1"/>
  <c r="MX169" i="1"/>
  <c r="MW169" i="1"/>
  <c r="MV169" i="1"/>
  <c r="MU169" i="1"/>
  <c r="MT169" i="1"/>
  <c r="MS169" i="1"/>
  <c r="MR169" i="1"/>
  <c r="MQ169" i="1"/>
  <c r="MP169" i="1"/>
  <c r="MO169" i="1"/>
  <c r="ML169" i="1"/>
  <c r="MK169" i="1"/>
  <c r="MJ169" i="1"/>
  <c r="MI169" i="1"/>
  <c r="MH169" i="1"/>
  <c r="MG169" i="1"/>
  <c r="MF169" i="1"/>
  <c r="ME169" i="1"/>
  <c r="MD169" i="1"/>
  <c r="MC169" i="1"/>
  <c r="MB169" i="1"/>
  <c r="MA169" i="1"/>
  <c r="LZ169" i="1"/>
  <c r="LY169" i="1"/>
  <c r="LX169" i="1"/>
  <c r="LW169" i="1"/>
  <c r="LV169" i="1"/>
  <c r="LU169" i="1"/>
  <c r="LT169" i="1"/>
  <c r="LS169" i="1"/>
  <c r="LR169" i="1"/>
  <c r="LQ169" i="1"/>
  <c r="LP169" i="1"/>
  <c r="KN169" i="1"/>
  <c r="KM169" i="1"/>
  <c r="KL169" i="1"/>
  <c r="KK169" i="1"/>
  <c r="KJ169" i="1"/>
  <c r="KI169" i="1"/>
  <c r="KH169" i="1"/>
  <c r="KG169" i="1"/>
  <c r="KF169" i="1"/>
  <c r="KE169" i="1"/>
  <c r="KD169" i="1"/>
  <c r="KC169" i="1"/>
  <c r="KB169" i="1"/>
  <c r="KA169" i="1"/>
  <c r="JZ169" i="1"/>
  <c r="JY169" i="1"/>
  <c r="JX169" i="1"/>
  <c r="JW169" i="1"/>
  <c r="JV169" i="1"/>
  <c r="JU169" i="1"/>
  <c r="JT169" i="1"/>
  <c r="JS169" i="1"/>
  <c r="JR169" i="1"/>
  <c r="JO169" i="1"/>
  <c r="JN169" i="1"/>
  <c r="JM169" i="1"/>
  <c r="JL169" i="1"/>
  <c r="JK169" i="1"/>
  <c r="JJ169" i="1"/>
  <c r="JI169" i="1"/>
  <c r="JH169" i="1"/>
  <c r="JG169" i="1"/>
  <c r="JF169" i="1"/>
  <c r="JE169" i="1"/>
  <c r="JD169" i="1"/>
  <c r="JC169" i="1"/>
  <c r="JB169" i="1"/>
  <c r="JA169" i="1"/>
  <c r="IZ169" i="1"/>
  <c r="IY169" i="1"/>
  <c r="IX169" i="1"/>
  <c r="IW169" i="1"/>
  <c r="IV169" i="1"/>
  <c r="IU169" i="1"/>
  <c r="IT169" i="1"/>
  <c r="IS169" i="1"/>
  <c r="IP169" i="1"/>
  <c r="IO169" i="1"/>
  <c r="IN169" i="1"/>
  <c r="IM169" i="1"/>
  <c r="IL169" i="1"/>
  <c r="IK169" i="1"/>
  <c r="IJ169" i="1"/>
  <c r="II169" i="1"/>
  <c r="IH169" i="1"/>
  <c r="IG169" i="1"/>
  <c r="IF169" i="1"/>
  <c r="IE169" i="1"/>
  <c r="ID169" i="1"/>
  <c r="IC169" i="1"/>
  <c r="IB169" i="1"/>
  <c r="IA169" i="1"/>
  <c r="HZ169" i="1"/>
  <c r="HY169" i="1"/>
  <c r="HX169" i="1"/>
  <c r="HW169" i="1"/>
  <c r="HV169" i="1"/>
  <c r="HU169" i="1"/>
  <c r="HT169" i="1"/>
  <c r="GR169" i="1"/>
  <c r="GQ169" i="1"/>
  <c r="GP169" i="1"/>
  <c r="GO169" i="1"/>
  <c r="GN169" i="1"/>
  <c r="GM169" i="1"/>
  <c r="GL169" i="1"/>
  <c r="GK169" i="1"/>
  <c r="GJ169" i="1"/>
  <c r="GI169" i="1"/>
  <c r="GH169" i="1"/>
  <c r="GG169" i="1"/>
  <c r="GF169" i="1"/>
  <c r="GE169" i="1"/>
  <c r="GD169" i="1"/>
  <c r="GC169" i="1"/>
  <c r="GB169" i="1"/>
  <c r="GA169" i="1"/>
  <c r="FZ169" i="1"/>
  <c r="FY169" i="1"/>
  <c r="FX169" i="1"/>
  <c r="FW169" i="1"/>
  <c r="FV169" i="1"/>
  <c r="FS169" i="1"/>
  <c r="FR169" i="1"/>
  <c r="FQ169" i="1"/>
  <c r="FP169" i="1"/>
  <c r="FO169" i="1"/>
  <c r="FN169" i="1"/>
  <c r="FM169" i="1"/>
  <c r="FL169" i="1"/>
  <c r="FK169" i="1"/>
  <c r="FJ169" i="1"/>
  <c r="FI169" i="1"/>
  <c r="FH169" i="1"/>
  <c r="FG169" i="1"/>
  <c r="FF169" i="1"/>
  <c r="FE169" i="1"/>
  <c r="FD169" i="1"/>
  <c r="FC169" i="1"/>
  <c r="FB169" i="1"/>
  <c r="FA169" i="1"/>
  <c r="EZ169" i="1"/>
  <c r="EY169" i="1"/>
  <c r="EX169" i="1"/>
  <c r="EW169" i="1"/>
  <c r="ET169" i="1"/>
  <c r="ES169" i="1"/>
  <c r="ER169" i="1"/>
  <c r="EQ169" i="1"/>
  <c r="EP169" i="1"/>
  <c r="EO169" i="1"/>
  <c r="EN169" i="1"/>
  <c r="EM169" i="1"/>
  <c r="EL169" i="1"/>
  <c r="EK169" i="1"/>
  <c r="EJ169" i="1"/>
  <c r="EI169" i="1"/>
  <c r="EH169" i="1"/>
  <c r="EG169" i="1"/>
  <c r="EF169" i="1"/>
  <c r="EE169" i="1"/>
  <c r="ED169" i="1"/>
  <c r="EC169" i="1"/>
  <c r="EB169" i="1"/>
  <c r="EA169" i="1"/>
  <c r="DZ169" i="1"/>
  <c r="DY169" i="1"/>
  <c r="DX169" i="1"/>
  <c r="A169" i="1"/>
  <c r="OJ168" i="1"/>
  <c r="OI168" i="1"/>
  <c r="OH168" i="1"/>
  <c r="OG168" i="1"/>
  <c r="OF168" i="1"/>
  <c r="OE168" i="1"/>
  <c r="OD168" i="1"/>
  <c r="OC168" i="1"/>
  <c r="OB168" i="1"/>
  <c r="OA168" i="1"/>
  <c r="NZ168" i="1"/>
  <c r="NY168" i="1"/>
  <c r="NX168" i="1"/>
  <c r="NW168" i="1"/>
  <c r="NV168" i="1"/>
  <c r="NU168" i="1"/>
  <c r="NT168" i="1"/>
  <c r="NS168" i="1"/>
  <c r="NR168" i="1"/>
  <c r="NQ168" i="1"/>
  <c r="NP168" i="1"/>
  <c r="NO168" i="1"/>
  <c r="NN168" i="1"/>
  <c r="NK168" i="1"/>
  <c r="NJ168" i="1"/>
  <c r="NI168" i="1"/>
  <c r="NH168" i="1"/>
  <c r="NG168" i="1"/>
  <c r="NF168" i="1"/>
  <c r="NE168" i="1"/>
  <c r="ND168" i="1"/>
  <c r="NC168" i="1"/>
  <c r="NB168" i="1"/>
  <c r="NA168" i="1"/>
  <c r="MZ168" i="1"/>
  <c r="MY168" i="1"/>
  <c r="MX168" i="1"/>
  <c r="MW168" i="1"/>
  <c r="MV168" i="1"/>
  <c r="MU168" i="1"/>
  <c r="MT168" i="1"/>
  <c r="MS168" i="1"/>
  <c r="MR168" i="1"/>
  <c r="MQ168" i="1"/>
  <c r="MP168" i="1"/>
  <c r="MO168" i="1"/>
  <c r="ML168" i="1"/>
  <c r="MK168" i="1"/>
  <c r="MJ168" i="1"/>
  <c r="MI168" i="1"/>
  <c r="MH168" i="1"/>
  <c r="MG168" i="1"/>
  <c r="MF168" i="1"/>
  <c r="ME168" i="1"/>
  <c r="MD168" i="1"/>
  <c r="MC168" i="1"/>
  <c r="MB168" i="1"/>
  <c r="MA168" i="1"/>
  <c r="LZ168" i="1"/>
  <c r="LY168" i="1"/>
  <c r="LX168" i="1"/>
  <c r="LW168" i="1"/>
  <c r="LV168" i="1"/>
  <c r="LU168" i="1"/>
  <c r="LT168" i="1"/>
  <c r="LS168" i="1"/>
  <c r="LR168" i="1"/>
  <c r="LQ168" i="1"/>
  <c r="LP168" i="1"/>
  <c r="KN168" i="1"/>
  <c r="KM168" i="1"/>
  <c r="KL168" i="1"/>
  <c r="KK168" i="1"/>
  <c r="KJ168" i="1"/>
  <c r="KI168" i="1"/>
  <c r="KH168" i="1"/>
  <c r="KG168" i="1"/>
  <c r="KF168" i="1"/>
  <c r="KE168" i="1"/>
  <c r="KD168" i="1"/>
  <c r="KC168" i="1"/>
  <c r="KB168" i="1"/>
  <c r="KA168" i="1"/>
  <c r="JZ168" i="1"/>
  <c r="JY168" i="1"/>
  <c r="JX168" i="1"/>
  <c r="JW168" i="1"/>
  <c r="JV168" i="1"/>
  <c r="JU168" i="1"/>
  <c r="JT168" i="1"/>
  <c r="JS168" i="1"/>
  <c r="JR168" i="1"/>
  <c r="JO168" i="1"/>
  <c r="JN168" i="1"/>
  <c r="JM168" i="1"/>
  <c r="JL168" i="1"/>
  <c r="JK168" i="1"/>
  <c r="JJ168" i="1"/>
  <c r="JI168" i="1"/>
  <c r="JH168" i="1"/>
  <c r="JG168" i="1"/>
  <c r="JF168" i="1"/>
  <c r="JE168" i="1"/>
  <c r="JD168" i="1"/>
  <c r="JC168" i="1"/>
  <c r="JB168" i="1"/>
  <c r="JA168" i="1"/>
  <c r="IZ168" i="1"/>
  <c r="IY168" i="1"/>
  <c r="IX168" i="1"/>
  <c r="IW168" i="1"/>
  <c r="IV168" i="1"/>
  <c r="IU168" i="1"/>
  <c r="IT168" i="1"/>
  <c r="IS168" i="1"/>
  <c r="IP168" i="1"/>
  <c r="IO168" i="1"/>
  <c r="IN168" i="1"/>
  <c r="IM168" i="1"/>
  <c r="IL168" i="1"/>
  <c r="IK168" i="1"/>
  <c r="IJ168" i="1"/>
  <c r="II168" i="1"/>
  <c r="IH168" i="1"/>
  <c r="IG168" i="1"/>
  <c r="IF168" i="1"/>
  <c r="IE168" i="1"/>
  <c r="ID168" i="1"/>
  <c r="IC168" i="1"/>
  <c r="IB168" i="1"/>
  <c r="IA168" i="1"/>
  <c r="HZ168" i="1"/>
  <c r="HY168" i="1"/>
  <c r="HX168" i="1"/>
  <c r="HW168" i="1"/>
  <c r="HV168" i="1"/>
  <c r="HU168" i="1"/>
  <c r="HT168" i="1"/>
  <c r="GR168" i="1"/>
  <c r="GQ168" i="1"/>
  <c r="GP168" i="1"/>
  <c r="GO168" i="1"/>
  <c r="GN168" i="1"/>
  <c r="GM168" i="1"/>
  <c r="GL168" i="1"/>
  <c r="GK168" i="1"/>
  <c r="GJ168" i="1"/>
  <c r="GI168" i="1"/>
  <c r="GH168" i="1"/>
  <c r="GG168" i="1"/>
  <c r="GF168" i="1"/>
  <c r="GE168" i="1"/>
  <c r="GD168" i="1"/>
  <c r="GC168" i="1"/>
  <c r="GB168" i="1"/>
  <c r="GA168" i="1"/>
  <c r="FZ168" i="1"/>
  <c r="FY168" i="1"/>
  <c r="FX168" i="1"/>
  <c r="FW168" i="1"/>
  <c r="FV168" i="1"/>
  <c r="FS168" i="1"/>
  <c r="FR168" i="1"/>
  <c r="FQ168" i="1"/>
  <c r="FP168" i="1"/>
  <c r="FO168" i="1"/>
  <c r="FN168" i="1"/>
  <c r="FM168" i="1"/>
  <c r="FL168" i="1"/>
  <c r="FK168" i="1"/>
  <c r="FJ168" i="1"/>
  <c r="FI168" i="1"/>
  <c r="FH168" i="1"/>
  <c r="FG168" i="1"/>
  <c r="FF168" i="1"/>
  <c r="FE168" i="1"/>
  <c r="FD168" i="1"/>
  <c r="FC168" i="1"/>
  <c r="FB168" i="1"/>
  <c r="FA168" i="1"/>
  <c r="EZ168" i="1"/>
  <c r="EY168" i="1"/>
  <c r="EX168" i="1"/>
  <c r="EW168" i="1"/>
  <c r="ET168" i="1"/>
  <c r="ES168" i="1"/>
  <c r="ER168" i="1"/>
  <c r="EQ168" i="1"/>
  <c r="EP168" i="1"/>
  <c r="EO168" i="1"/>
  <c r="EN168" i="1"/>
  <c r="EM168" i="1"/>
  <c r="EL168" i="1"/>
  <c r="EK168" i="1"/>
  <c r="EJ168" i="1"/>
  <c r="EI168" i="1"/>
  <c r="EH168" i="1"/>
  <c r="EG168" i="1"/>
  <c r="EF168" i="1"/>
  <c r="EE168" i="1"/>
  <c r="ED168" i="1"/>
  <c r="EC168" i="1"/>
  <c r="EB168" i="1"/>
  <c r="EA168" i="1"/>
  <c r="DZ168" i="1"/>
  <c r="DY168" i="1"/>
  <c r="DX168" i="1"/>
  <c r="A168" i="1"/>
  <c r="OJ167" i="1"/>
  <c r="OI167" i="1"/>
  <c r="OH167" i="1"/>
  <c r="OG167" i="1"/>
  <c r="OF167" i="1"/>
  <c r="OE167" i="1"/>
  <c r="OD167" i="1"/>
  <c r="OC167" i="1"/>
  <c r="OB167" i="1"/>
  <c r="OA167" i="1"/>
  <c r="NZ167" i="1"/>
  <c r="NY167" i="1"/>
  <c r="NX167" i="1"/>
  <c r="NW167" i="1"/>
  <c r="NV167" i="1"/>
  <c r="NU167" i="1"/>
  <c r="NT167" i="1"/>
  <c r="NS167" i="1"/>
  <c r="NR167" i="1"/>
  <c r="NQ167" i="1"/>
  <c r="NP167" i="1"/>
  <c r="NO167" i="1"/>
  <c r="NN167" i="1"/>
  <c r="NK167" i="1"/>
  <c r="NJ167" i="1"/>
  <c r="NI167" i="1"/>
  <c r="NH167" i="1"/>
  <c r="NG167" i="1"/>
  <c r="NF167" i="1"/>
  <c r="NE167" i="1"/>
  <c r="ND167" i="1"/>
  <c r="NC167" i="1"/>
  <c r="NB167" i="1"/>
  <c r="NA167" i="1"/>
  <c r="MZ167" i="1"/>
  <c r="MY167" i="1"/>
  <c r="MX167" i="1"/>
  <c r="MW167" i="1"/>
  <c r="MV167" i="1"/>
  <c r="MU167" i="1"/>
  <c r="MT167" i="1"/>
  <c r="MS167" i="1"/>
  <c r="MR167" i="1"/>
  <c r="MQ167" i="1"/>
  <c r="MP167" i="1"/>
  <c r="MO167" i="1"/>
  <c r="ML167" i="1"/>
  <c r="MK167" i="1"/>
  <c r="MJ167" i="1"/>
  <c r="MI167" i="1"/>
  <c r="MH167" i="1"/>
  <c r="MG167" i="1"/>
  <c r="MF167" i="1"/>
  <c r="ME167" i="1"/>
  <c r="MD167" i="1"/>
  <c r="MC167" i="1"/>
  <c r="MB167" i="1"/>
  <c r="MA167" i="1"/>
  <c r="LZ167" i="1"/>
  <c r="LY167" i="1"/>
  <c r="LX167" i="1"/>
  <c r="LW167" i="1"/>
  <c r="LV167" i="1"/>
  <c r="LU167" i="1"/>
  <c r="LT167" i="1"/>
  <c r="LS167" i="1"/>
  <c r="LR167" i="1"/>
  <c r="LQ167" i="1"/>
  <c r="LP167" i="1"/>
  <c r="KN167" i="1"/>
  <c r="KM167" i="1"/>
  <c r="KL167" i="1"/>
  <c r="KK167" i="1"/>
  <c r="KJ167" i="1"/>
  <c r="KI167" i="1"/>
  <c r="KH167" i="1"/>
  <c r="KG167" i="1"/>
  <c r="KF167" i="1"/>
  <c r="KE167" i="1"/>
  <c r="KD167" i="1"/>
  <c r="KC167" i="1"/>
  <c r="KB167" i="1"/>
  <c r="KA167" i="1"/>
  <c r="JZ167" i="1"/>
  <c r="JY167" i="1"/>
  <c r="JX167" i="1"/>
  <c r="JW167" i="1"/>
  <c r="JV167" i="1"/>
  <c r="JU167" i="1"/>
  <c r="JT167" i="1"/>
  <c r="JS167" i="1"/>
  <c r="JR167" i="1"/>
  <c r="JO167" i="1"/>
  <c r="JN167" i="1"/>
  <c r="JM167" i="1"/>
  <c r="JL167" i="1"/>
  <c r="JK167" i="1"/>
  <c r="JJ167" i="1"/>
  <c r="JI167" i="1"/>
  <c r="JH167" i="1"/>
  <c r="JG167" i="1"/>
  <c r="JF167" i="1"/>
  <c r="JE167" i="1"/>
  <c r="JD167" i="1"/>
  <c r="JC167" i="1"/>
  <c r="JB167" i="1"/>
  <c r="JA167" i="1"/>
  <c r="IZ167" i="1"/>
  <c r="IY167" i="1"/>
  <c r="IX167" i="1"/>
  <c r="IW167" i="1"/>
  <c r="IV167" i="1"/>
  <c r="IU167" i="1"/>
  <c r="IT167" i="1"/>
  <c r="IS167" i="1"/>
  <c r="IP167" i="1"/>
  <c r="IO167" i="1"/>
  <c r="IN167" i="1"/>
  <c r="IM167" i="1"/>
  <c r="IL167" i="1"/>
  <c r="IK167" i="1"/>
  <c r="IJ167" i="1"/>
  <c r="II167" i="1"/>
  <c r="IH167" i="1"/>
  <c r="IG167" i="1"/>
  <c r="IF167" i="1"/>
  <c r="IE167" i="1"/>
  <c r="ID167" i="1"/>
  <c r="IC167" i="1"/>
  <c r="IB167" i="1"/>
  <c r="IA167" i="1"/>
  <c r="HZ167" i="1"/>
  <c r="HY167" i="1"/>
  <c r="HX167" i="1"/>
  <c r="HW167" i="1"/>
  <c r="HV167" i="1"/>
  <c r="HU167" i="1"/>
  <c r="HT167" i="1"/>
  <c r="GR167" i="1"/>
  <c r="GQ167" i="1"/>
  <c r="GP167" i="1"/>
  <c r="GO167" i="1"/>
  <c r="GN167" i="1"/>
  <c r="GM167" i="1"/>
  <c r="GL167" i="1"/>
  <c r="GK167" i="1"/>
  <c r="GJ167" i="1"/>
  <c r="GI167" i="1"/>
  <c r="GH167" i="1"/>
  <c r="GG167" i="1"/>
  <c r="GF167" i="1"/>
  <c r="GE167" i="1"/>
  <c r="GD167" i="1"/>
  <c r="GC167" i="1"/>
  <c r="GB167" i="1"/>
  <c r="GA167" i="1"/>
  <c r="FZ167" i="1"/>
  <c r="FY167" i="1"/>
  <c r="FX167" i="1"/>
  <c r="FW167" i="1"/>
  <c r="FV167" i="1"/>
  <c r="FS167" i="1"/>
  <c r="FR167" i="1"/>
  <c r="FQ167" i="1"/>
  <c r="FP167" i="1"/>
  <c r="FO167" i="1"/>
  <c r="FN167" i="1"/>
  <c r="FM167" i="1"/>
  <c r="FL167" i="1"/>
  <c r="FK167" i="1"/>
  <c r="FJ167" i="1"/>
  <c r="FI167" i="1"/>
  <c r="FH167" i="1"/>
  <c r="FG167" i="1"/>
  <c r="FF167" i="1"/>
  <c r="FE167" i="1"/>
  <c r="FD167" i="1"/>
  <c r="FC167" i="1"/>
  <c r="FB167" i="1"/>
  <c r="FA167" i="1"/>
  <c r="EZ167" i="1"/>
  <c r="EY167" i="1"/>
  <c r="EX167" i="1"/>
  <c r="EW167" i="1"/>
  <c r="ET167" i="1"/>
  <c r="ES167" i="1"/>
  <c r="ER167" i="1"/>
  <c r="EQ167" i="1"/>
  <c r="EP167" i="1"/>
  <c r="EO167" i="1"/>
  <c r="EN167" i="1"/>
  <c r="EM167" i="1"/>
  <c r="EL167" i="1"/>
  <c r="EK167" i="1"/>
  <c r="EJ167" i="1"/>
  <c r="EI167" i="1"/>
  <c r="EH167" i="1"/>
  <c r="EG167" i="1"/>
  <c r="EF167" i="1"/>
  <c r="EE167" i="1"/>
  <c r="ED167" i="1"/>
  <c r="EC167" i="1"/>
  <c r="EB167" i="1"/>
  <c r="EA167" i="1"/>
  <c r="DZ167" i="1"/>
  <c r="DY167" i="1"/>
  <c r="DX167" i="1"/>
  <c r="A167" i="1"/>
  <c r="OJ166" i="1"/>
  <c r="OI166" i="1"/>
  <c r="OH166" i="1"/>
  <c r="OG166" i="1"/>
  <c r="OF166" i="1"/>
  <c r="OE166" i="1"/>
  <c r="OD166" i="1"/>
  <c r="OC166" i="1"/>
  <c r="OB166" i="1"/>
  <c r="OA166" i="1"/>
  <c r="NZ166" i="1"/>
  <c r="NY166" i="1"/>
  <c r="NX166" i="1"/>
  <c r="NW166" i="1"/>
  <c r="NV166" i="1"/>
  <c r="NU166" i="1"/>
  <c r="NT166" i="1"/>
  <c r="NS166" i="1"/>
  <c r="NR166" i="1"/>
  <c r="NQ166" i="1"/>
  <c r="NP166" i="1"/>
  <c r="NO166" i="1"/>
  <c r="NN166" i="1"/>
  <c r="NK166" i="1"/>
  <c r="NJ166" i="1"/>
  <c r="NI166" i="1"/>
  <c r="NH166" i="1"/>
  <c r="NG166" i="1"/>
  <c r="NF166" i="1"/>
  <c r="NE166" i="1"/>
  <c r="ND166" i="1"/>
  <c r="NC166" i="1"/>
  <c r="NB166" i="1"/>
  <c r="NA166" i="1"/>
  <c r="MZ166" i="1"/>
  <c r="MY166" i="1"/>
  <c r="MX166" i="1"/>
  <c r="MW166" i="1"/>
  <c r="MV166" i="1"/>
  <c r="MU166" i="1"/>
  <c r="MT166" i="1"/>
  <c r="MS166" i="1"/>
  <c r="MR166" i="1"/>
  <c r="MQ166" i="1"/>
  <c r="MP166" i="1"/>
  <c r="MO166" i="1"/>
  <c r="ML166" i="1"/>
  <c r="MK166" i="1"/>
  <c r="MJ166" i="1"/>
  <c r="MI166" i="1"/>
  <c r="MH166" i="1"/>
  <c r="MG166" i="1"/>
  <c r="MF166" i="1"/>
  <c r="ME166" i="1"/>
  <c r="MD166" i="1"/>
  <c r="MC166" i="1"/>
  <c r="MB166" i="1"/>
  <c r="MA166" i="1"/>
  <c r="LZ166" i="1"/>
  <c r="LY166" i="1"/>
  <c r="LX166" i="1"/>
  <c r="LW166" i="1"/>
  <c r="LV166" i="1"/>
  <c r="LU166" i="1"/>
  <c r="LT166" i="1"/>
  <c r="LS166" i="1"/>
  <c r="LR166" i="1"/>
  <c r="LQ166" i="1"/>
  <c r="LP166" i="1"/>
  <c r="KN166" i="1"/>
  <c r="KM166" i="1"/>
  <c r="KL166" i="1"/>
  <c r="KK166" i="1"/>
  <c r="KJ166" i="1"/>
  <c r="KI166" i="1"/>
  <c r="KH166" i="1"/>
  <c r="KG166" i="1"/>
  <c r="KF166" i="1"/>
  <c r="KE166" i="1"/>
  <c r="KD166" i="1"/>
  <c r="KC166" i="1"/>
  <c r="KB166" i="1"/>
  <c r="KA166" i="1"/>
  <c r="JZ166" i="1"/>
  <c r="JY166" i="1"/>
  <c r="JX166" i="1"/>
  <c r="JW166" i="1"/>
  <c r="JV166" i="1"/>
  <c r="JU166" i="1"/>
  <c r="JT166" i="1"/>
  <c r="JS166" i="1"/>
  <c r="JR166" i="1"/>
  <c r="JO166" i="1"/>
  <c r="JN166" i="1"/>
  <c r="JM166" i="1"/>
  <c r="JL166" i="1"/>
  <c r="JK166" i="1"/>
  <c r="JJ166" i="1"/>
  <c r="JI166" i="1"/>
  <c r="JH166" i="1"/>
  <c r="JG166" i="1"/>
  <c r="JF166" i="1"/>
  <c r="JE166" i="1"/>
  <c r="JD166" i="1"/>
  <c r="JC166" i="1"/>
  <c r="JB166" i="1"/>
  <c r="JA166" i="1"/>
  <c r="IZ166" i="1"/>
  <c r="IY166" i="1"/>
  <c r="IX166" i="1"/>
  <c r="IW166" i="1"/>
  <c r="IV166" i="1"/>
  <c r="IU166" i="1"/>
  <c r="IT166" i="1"/>
  <c r="IS166" i="1"/>
  <c r="IP166" i="1"/>
  <c r="IO166" i="1"/>
  <c r="IN166" i="1"/>
  <c r="IM166" i="1"/>
  <c r="IL166" i="1"/>
  <c r="IK166" i="1"/>
  <c r="IJ166" i="1"/>
  <c r="II166" i="1"/>
  <c r="IH166" i="1"/>
  <c r="IG166" i="1"/>
  <c r="IF166" i="1"/>
  <c r="IE166" i="1"/>
  <c r="ID166" i="1"/>
  <c r="IC166" i="1"/>
  <c r="IB166" i="1"/>
  <c r="IA166" i="1"/>
  <c r="HZ166" i="1"/>
  <c r="HY166" i="1"/>
  <c r="HX166" i="1"/>
  <c r="HW166" i="1"/>
  <c r="HV166" i="1"/>
  <c r="HU166" i="1"/>
  <c r="HT166" i="1"/>
  <c r="GR166" i="1"/>
  <c r="GQ166" i="1"/>
  <c r="GP166" i="1"/>
  <c r="GO166" i="1"/>
  <c r="GN166" i="1"/>
  <c r="GM166" i="1"/>
  <c r="GL166" i="1"/>
  <c r="GK166" i="1"/>
  <c r="GJ166" i="1"/>
  <c r="GI166" i="1"/>
  <c r="GH166" i="1"/>
  <c r="GG166" i="1"/>
  <c r="GF166" i="1"/>
  <c r="GE166" i="1"/>
  <c r="GD166" i="1"/>
  <c r="GC166" i="1"/>
  <c r="GB166" i="1"/>
  <c r="GA166" i="1"/>
  <c r="FZ166" i="1"/>
  <c r="FY166" i="1"/>
  <c r="FX166" i="1"/>
  <c r="FW166" i="1"/>
  <c r="FV166" i="1"/>
  <c r="FS166" i="1"/>
  <c r="FR166" i="1"/>
  <c r="FQ166" i="1"/>
  <c r="FP166" i="1"/>
  <c r="FO166" i="1"/>
  <c r="FN166" i="1"/>
  <c r="FM166" i="1"/>
  <c r="FL166" i="1"/>
  <c r="FK166" i="1"/>
  <c r="FJ166" i="1"/>
  <c r="FI166" i="1"/>
  <c r="FH166" i="1"/>
  <c r="FG166" i="1"/>
  <c r="FF166" i="1"/>
  <c r="FE166" i="1"/>
  <c r="FD166" i="1"/>
  <c r="FC166" i="1"/>
  <c r="FB166" i="1"/>
  <c r="FA166" i="1"/>
  <c r="EZ166" i="1"/>
  <c r="EY166" i="1"/>
  <c r="EX166" i="1"/>
  <c r="EW166" i="1"/>
  <c r="ET166" i="1"/>
  <c r="ES166" i="1"/>
  <c r="ER166" i="1"/>
  <c r="EQ166" i="1"/>
  <c r="EP166" i="1"/>
  <c r="EO166" i="1"/>
  <c r="EN166" i="1"/>
  <c r="EM166" i="1"/>
  <c r="EL166" i="1"/>
  <c r="EK166" i="1"/>
  <c r="EJ166" i="1"/>
  <c r="EI166" i="1"/>
  <c r="EH166" i="1"/>
  <c r="EG166" i="1"/>
  <c r="EF166" i="1"/>
  <c r="EE166" i="1"/>
  <c r="ED166" i="1"/>
  <c r="EC166" i="1"/>
  <c r="EB166" i="1"/>
  <c r="EA166" i="1"/>
  <c r="DZ166" i="1"/>
  <c r="DY166" i="1"/>
  <c r="DX166" i="1"/>
  <c r="A166" i="1"/>
  <c r="OJ165" i="1"/>
  <c r="OI165" i="1"/>
  <c r="OH165" i="1"/>
  <c r="OG165" i="1"/>
  <c r="OF165" i="1"/>
  <c r="OE165" i="1"/>
  <c r="OD165" i="1"/>
  <c r="OC165" i="1"/>
  <c r="OB165" i="1"/>
  <c r="OA165" i="1"/>
  <c r="NZ165" i="1"/>
  <c r="NY165" i="1"/>
  <c r="NX165" i="1"/>
  <c r="NW165" i="1"/>
  <c r="NV165" i="1"/>
  <c r="NU165" i="1"/>
  <c r="NT165" i="1"/>
  <c r="NS165" i="1"/>
  <c r="NR165" i="1"/>
  <c r="NQ165" i="1"/>
  <c r="NP165" i="1"/>
  <c r="NO165" i="1"/>
  <c r="NN165" i="1"/>
  <c r="NK165" i="1"/>
  <c r="NJ165" i="1"/>
  <c r="NI165" i="1"/>
  <c r="NH165" i="1"/>
  <c r="NG165" i="1"/>
  <c r="NF165" i="1"/>
  <c r="NE165" i="1"/>
  <c r="ND165" i="1"/>
  <c r="NC165" i="1"/>
  <c r="NB165" i="1"/>
  <c r="NA165" i="1"/>
  <c r="MZ165" i="1"/>
  <c r="MY165" i="1"/>
  <c r="MX165" i="1"/>
  <c r="MW165" i="1"/>
  <c r="MV165" i="1"/>
  <c r="MU165" i="1"/>
  <c r="MT165" i="1"/>
  <c r="MS165" i="1"/>
  <c r="MR165" i="1"/>
  <c r="MQ165" i="1"/>
  <c r="MP165" i="1"/>
  <c r="MO165" i="1"/>
  <c r="ML165" i="1"/>
  <c r="MK165" i="1"/>
  <c r="MJ165" i="1"/>
  <c r="MI165" i="1"/>
  <c r="MH165" i="1"/>
  <c r="MG165" i="1"/>
  <c r="MF165" i="1"/>
  <c r="ME165" i="1"/>
  <c r="MD165" i="1"/>
  <c r="MC165" i="1"/>
  <c r="MB165" i="1"/>
  <c r="MA165" i="1"/>
  <c r="LZ165" i="1"/>
  <c r="LY165" i="1"/>
  <c r="LX165" i="1"/>
  <c r="LW165" i="1"/>
  <c r="LV165" i="1"/>
  <c r="LU165" i="1"/>
  <c r="LT165" i="1"/>
  <c r="LS165" i="1"/>
  <c r="LR165" i="1"/>
  <c r="LQ165" i="1"/>
  <c r="LP165" i="1"/>
  <c r="KN165" i="1"/>
  <c r="KM165" i="1"/>
  <c r="KL165" i="1"/>
  <c r="KK165" i="1"/>
  <c r="KJ165" i="1"/>
  <c r="KI165" i="1"/>
  <c r="KH165" i="1"/>
  <c r="KG165" i="1"/>
  <c r="KF165" i="1"/>
  <c r="KE165" i="1"/>
  <c r="KD165" i="1"/>
  <c r="KC165" i="1"/>
  <c r="KB165" i="1"/>
  <c r="KA165" i="1"/>
  <c r="JZ165" i="1"/>
  <c r="JY165" i="1"/>
  <c r="JX165" i="1"/>
  <c r="JW165" i="1"/>
  <c r="JV165" i="1"/>
  <c r="JU165" i="1"/>
  <c r="JT165" i="1"/>
  <c r="JS165" i="1"/>
  <c r="JR165" i="1"/>
  <c r="JO165" i="1"/>
  <c r="JN165" i="1"/>
  <c r="JM165" i="1"/>
  <c r="JL165" i="1"/>
  <c r="JK165" i="1"/>
  <c r="JJ165" i="1"/>
  <c r="JI165" i="1"/>
  <c r="JH165" i="1"/>
  <c r="JG165" i="1"/>
  <c r="JF165" i="1"/>
  <c r="JE165" i="1"/>
  <c r="JD165" i="1"/>
  <c r="JC165" i="1"/>
  <c r="JB165" i="1"/>
  <c r="JA165" i="1"/>
  <c r="IZ165" i="1"/>
  <c r="IY165" i="1"/>
  <c r="IX165" i="1"/>
  <c r="IW165" i="1"/>
  <c r="IV165" i="1"/>
  <c r="IU165" i="1"/>
  <c r="IT165" i="1"/>
  <c r="IS165" i="1"/>
  <c r="IP165" i="1"/>
  <c r="IO165" i="1"/>
  <c r="IN165" i="1"/>
  <c r="IM165" i="1"/>
  <c r="IL165" i="1"/>
  <c r="IK165" i="1"/>
  <c r="IJ165" i="1"/>
  <c r="II165" i="1"/>
  <c r="IH165" i="1"/>
  <c r="IG165" i="1"/>
  <c r="IF165" i="1"/>
  <c r="IE165" i="1"/>
  <c r="ID165" i="1"/>
  <c r="IC165" i="1"/>
  <c r="IB165" i="1"/>
  <c r="IA165" i="1"/>
  <c r="HZ165" i="1"/>
  <c r="HY165" i="1"/>
  <c r="HX165" i="1"/>
  <c r="HW165" i="1"/>
  <c r="HV165" i="1"/>
  <c r="HU165" i="1"/>
  <c r="HT165" i="1"/>
  <c r="GR165" i="1"/>
  <c r="GQ165" i="1"/>
  <c r="GP165" i="1"/>
  <c r="GO165" i="1"/>
  <c r="GN165" i="1"/>
  <c r="GM165" i="1"/>
  <c r="GL165" i="1"/>
  <c r="GK165" i="1"/>
  <c r="GJ165" i="1"/>
  <c r="GI165" i="1"/>
  <c r="GH165" i="1"/>
  <c r="GG165" i="1"/>
  <c r="GF165" i="1"/>
  <c r="GE165" i="1"/>
  <c r="GD165" i="1"/>
  <c r="GC165" i="1"/>
  <c r="GB165" i="1"/>
  <c r="GA165" i="1"/>
  <c r="FZ165" i="1"/>
  <c r="FY165" i="1"/>
  <c r="FX165" i="1"/>
  <c r="FW165" i="1"/>
  <c r="FV165" i="1"/>
  <c r="FS165" i="1"/>
  <c r="FR165" i="1"/>
  <c r="FQ165" i="1"/>
  <c r="FP165" i="1"/>
  <c r="FO165" i="1"/>
  <c r="FN165" i="1"/>
  <c r="FM165" i="1"/>
  <c r="FL165" i="1"/>
  <c r="FK165" i="1"/>
  <c r="FJ165" i="1"/>
  <c r="FI165" i="1"/>
  <c r="FH165" i="1"/>
  <c r="FG165" i="1"/>
  <c r="FF165" i="1"/>
  <c r="FE165" i="1"/>
  <c r="FD165" i="1"/>
  <c r="FC165" i="1"/>
  <c r="FB165" i="1"/>
  <c r="FA165" i="1"/>
  <c r="EZ165" i="1"/>
  <c r="EY165" i="1"/>
  <c r="EX165" i="1"/>
  <c r="EW165" i="1"/>
  <c r="ET165" i="1"/>
  <c r="ES165" i="1"/>
  <c r="ER165" i="1"/>
  <c r="EQ165" i="1"/>
  <c r="EP165" i="1"/>
  <c r="EO165" i="1"/>
  <c r="EN165" i="1"/>
  <c r="EM165" i="1"/>
  <c r="EL165" i="1"/>
  <c r="EK165" i="1"/>
  <c r="EJ165" i="1"/>
  <c r="EI165" i="1"/>
  <c r="EH165" i="1"/>
  <c r="EG165" i="1"/>
  <c r="EF165" i="1"/>
  <c r="EE165" i="1"/>
  <c r="ED165" i="1"/>
  <c r="EC165" i="1"/>
  <c r="EB165" i="1"/>
  <c r="EA165" i="1"/>
  <c r="DZ165" i="1"/>
  <c r="DY165" i="1"/>
  <c r="DX165" i="1"/>
  <c r="A165" i="1"/>
  <c r="OJ164" i="1"/>
  <c r="OI164" i="1"/>
  <c r="OH164" i="1"/>
  <c r="OG164" i="1"/>
  <c r="OF164" i="1"/>
  <c r="OE164" i="1"/>
  <c r="OD164" i="1"/>
  <c r="OC164" i="1"/>
  <c r="OB164" i="1"/>
  <c r="OA164" i="1"/>
  <c r="NZ164" i="1"/>
  <c r="NY164" i="1"/>
  <c r="NX164" i="1"/>
  <c r="NW164" i="1"/>
  <c r="NV164" i="1"/>
  <c r="NU164" i="1"/>
  <c r="NT164" i="1"/>
  <c r="NS164" i="1"/>
  <c r="NR164" i="1"/>
  <c r="NQ164" i="1"/>
  <c r="NP164" i="1"/>
  <c r="NO164" i="1"/>
  <c r="NN164" i="1"/>
  <c r="NK164" i="1"/>
  <c r="NJ164" i="1"/>
  <c r="NI164" i="1"/>
  <c r="NH164" i="1"/>
  <c r="NG164" i="1"/>
  <c r="NF164" i="1"/>
  <c r="NE164" i="1"/>
  <c r="ND164" i="1"/>
  <c r="NC164" i="1"/>
  <c r="NB164" i="1"/>
  <c r="NA164" i="1"/>
  <c r="MZ164" i="1"/>
  <c r="MY164" i="1"/>
  <c r="MX164" i="1"/>
  <c r="MW164" i="1"/>
  <c r="MV164" i="1"/>
  <c r="MU164" i="1"/>
  <c r="MT164" i="1"/>
  <c r="MS164" i="1"/>
  <c r="MR164" i="1"/>
  <c r="MQ164" i="1"/>
  <c r="MP164" i="1"/>
  <c r="MO164" i="1"/>
  <c r="ML164" i="1"/>
  <c r="MK164" i="1"/>
  <c r="MJ164" i="1"/>
  <c r="MI164" i="1"/>
  <c r="MH164" i="1"/>
  <c r="MG164" i="1"/>
  <c r="MF164" i="1"/>
  <c r="ME164" i="1"/>
  <c r="MD164" i="1"/>
  <c r="MC164" i="1"/>
  <c r="MB164" i="1"/>
  <c r="MA164" i="1"/>
  <c r="LZ164" i="1"/>
  <c r="LY164" i="1"/>
  <c r="LX164" i="1"/>
  <c r="LW164" i="1"/>
  <c r="LV164" i="1"/>
  <c r="LU164" i="1"/>
  <c r="LT164" i="1"/>
  <c r="LS164" i="1"/>
  <c r="LR164" i="1"/>
  <c r="LQ164" i="1"/>
  <c r="LP164" i="1"/>
  <c r="KN164" i="1"/>
  <c r="KM164" i="1"/>
  <c r="KL164" i="1"/>
  <c r="KK164" i="1"/>
  <c r="KJ164" i="1"/>
  <c r="KI164" i="1"/>
  <c r="KH164" i="1"/>
  <c r="KG164" i="1"/>
  <c r="KF164" i="1"/>
  <c r="KE164" i="1"/>
  <c r="KD164" i="1"/>
  <c r="KC164" i="1"/>
  <c r="KB164" i="1"/>
  <c r="KA164" i="1"/>
  <c r="JZ164" i="1"/>
  <c r="JY164" i="1"/>
  <c r="JX164" i="1"/>
  <c r="JW164" i="1"/>
  <c r="JV164" i="1"/>
  <c r="JU164" i="1"/>
  <c r="JT164" i="1"/>
  <c r="JS164" i="1"/>
  <c r="JR164" i="1"/>
  <c r="JO164" i="1"/>
  <c r="JN164" i="1"/>
  <c r="JM164" i="1"/>
  <c r="JL164" i="1"/>
  <c r="JK164" i="1"/>
  <c r="JJ164" i="1"/>
  <c r="JI164" i="1"/>
  <c r="JH164" i="1"/>
  <c r="JG164" i="1"/>
  <c r="JF164" i="1"/>
  <c r="JE164" i="1"/>
  <c r="JD164" i="1"/>
  <c r="JC164" i="1"/>
  <c r="JB164" i="1"/>
  <c r="JA164" i="1"/>
  <c r="IZ164" i="1"/>
  <c r="IY164" i="1"/>
  <c r="IX164" i="1"/>
  <c r="IW164" i="1"/>
  <c r="IV164" i="1"/>
  <c r="IU164" i="1"/>
  <c r="IT164" i="1"/>
  <c r="IS164" i="1"/>
  <c r="IP164" i="1"/>
  <c r="IO164" i="1"/>
  <c r="IN164" i="1"/>
  <c r="IM164" i="1"/>
  <c r="IL164" i="1"/>
  <c r="IK164" i="1"/>
  <c r="IJ164" i="1"/>
  <c r="II164" i="1"/>
  <c r="IH164" i="1"/>
  <c r="IG164" i="1"/>
  <c r="IF164" i="1"/>
  <c r="IE164" i="1"/>
  <c r="ID164" i="1"/>
  <c r="IC164" i="1"/>
  <c r="IB164" i="1"/>
  <c r="IA164" i="1"/>
  <c r="HZ164" i="1"/>
  <c r="HY164" i="1"/>
  <c r="HX164" i="1"/>
  <c r="HW164" i="1"/>
  <c r="HV164" i="1"/>
  <c r="HU164" i="1"/>
  <c r="HT164" i="1"/>
  <c r="GR164" i="1"/>
  <c r="GQ164" i="1"/>
  <c r="GP164" i="1"/>
  <c r="GO164" i="1"/>
  <c r="GN164" i="1"/>
  <c r="GM164" i="1"/>
  <c r="GL164" i="1"/>
  <c r="GK164" i="1"/>
  <c r="GJ164" i="1"/>
  <c r="GI164" i="1"/>
  <c r="GH164" i="1"/>
  <c r="GG164" i="1"/>
  <c r="GF164" i="1"/>
  <c r="GE164" i="1"/>
  <c r="GD164" i="1"/>
  <c r="GC164" i="1"/>
  <c r="GB164" i="1"/>
  <c r="GA164" i="1"/>
  <c r="FZ164" i="1"/>
  <c r="FY164" i="1"/>
  <c r="FX164" i="1"/>
  <c r="FW164" i="1"/>
  <c r="FV164" i="1"/>
  <c r="FS164" i="1"/>
  <c r="FR164" i="1"/>
  <c r="FQ164" i="1"/>
  <c r="FP164" i="1"/>
  <c r="FO164" i="1"/>
  <c r="FN164" i="1"/>
  <c r="FM164" i="1"/>
  <c r="FL164" i="1"/>
  <c r="FK164" i="1"/>
  <c r="FJ164" i="1"/>
  <c r="FI164" i="1"/>
  <c r="FH164" i="1"/>
  <c r="FG164" i="1"/>
  <c r="FF164" i="1"/>
  <c r="FE164" i="1"/>
  <c r="FD164" i="1"/>
  <c r="FC164" i="1"/>
  <c r="FB164" i="1"/>
  <c r="FA164" i="1"/>
  <c r="EZ164" i="1"/>
  <c r="EY164" i="1"/>
  <c r="EX164" i="1"/>
  <c r="EW164" i="1"/>
  <c r="ET164" i="1"/>
  <c r="ES164" i="1"/>
  <c r="ER164" i="1"/>
  <c r="EQ164" i="1"/>
  <c r="EP164" i="1"/>
  <c r="EO164" i="1"/>
  <c r="EN164" i="1"/>
  <c r="EM164" i="1"/>
  <c r="EL164" i="1"/>
  <c r="EK164" i="1"/>
  <c r="EJ164" i="1"/>
  <c r="EI164" i="1"/>
  <c r="EH164" i="1"/>
  <c r="EG164" i="1"/>
  <c r="EF164" i="1"/>
  <c r="EE164" i="1"/>
  <c r="ED164" i="1"/>
  <c r="EC164" i="1"/>
  <c r="EB164" i="1"/>
  <c r="EA164" i="1"/>
  <c r="DZ164" i="1"/>
  <c r="DY164" i="1"/>
  <c r="DX164" i="1"/>
  <c r="A164" i="1"/>
  <c r="OJ163" i="1"/>
  <c r="OI163" i="1"/>
  <c r="OH163" i="1"/>
  <c r="OG163" i="1"/>
  <c r="OF163" i="1"/>
  <c r="OE163" i="1"/>
  <c r="OD163" i="1"/>
  <c r="OC163" i="1"/>
  <c r="OB163" i="1"/>
  <c r="OA163" i="1"/>
  <c r="NZ163" i="1"/>
  <c r="NY163" i="1"/>
  <c r="NX163" i="1"/>
  <c r="NW163" i="1"/>
  <c r="NV163" i="1"/>
  <c r="NU163" i="1"/>
  <c r="NT163" i="1"/>
  <c r="NS163" i="1"/>
  <c r="NR163" i="1"/>
  <c r="NQ163" i="1"/>
  <c r="NP163" i="1"/>
  <c r="NO163" i="1"/>
  <c r="NN163" i="1"/>
  <c r="NK163" i="1"/>
  <c r="NJ163" i="1"/>
  <c r="NI163" i="1"/>
  <c r="NH163" i="1"/>
  <c r="NG163" i="1"/>
  <c r="NF163" i="1"/>
  <c r="NE163" i="1"/>
  <c r="ND163" i="1"/>
  <c r="NC163" i="1"/>
  <c r="NB163" i="1"/>
  <c r="NA163" i="1"/>
  <c r="MZ163" i="1"/>
  <c r="MY163" i="1"/>
  <c r="MX163" i="1"/>
  <c r="MW163" i="1"/>
  <c r="MV163" i="1"/>
  <c r="MU163" i="1"/>
  <c r="MT163" i="1"/>
  <c r="MS163" i="1"/>
  <c r="MR163" i="1"/>
  <c r="MQ163" i="1"/>
  <c r="MP163" i="1"/>
  <c r="MO163" i="1"/>
  <c r="ML163" i="1"/>
  <c r="MK163" i="1"/>
  <c r="MJ163" i="1"/>
  <c r="MI163" i="1"/>
  <c r="MH163" i="1"/>
  <c r="MG163" i="1"/>
  <c r="MF163" i="1"/>
  <c r="ME163" i="1"/>
  <c r="MD163" i="1"/>
  <c r="MC163" i="1"/>
  <c r="MB163" i="1"/>
  <c r="MA163" i="1"/>
  <c r="LZ163" i="1"/>
  <c r="LY163" i="1"/>
  <c r="LX163" i="1"/>
  <c r="LW163" i="1"/>
  <c r="LV163" i="1"/>
  <c r="LU163" i="1"/>
  <c r="LT163" i="1"/>
  <c r="LS163" i="1"/>
  <c r="LR163" i="1"/>
  <c r="LQ163" i="1"/>
  <c r="LP163" i="1"/>
  <c r="KN163" i="1"/>
  <c r="KM163" i="1"/>
  <c r="KL163" i="1"/>
  <c r="KK163" i="1"/>
  <c r="KJ163" i="1"/>
  <c r="KI163" i="1"/>
  <c r="KH163" i="1"/>
  <c r="KG163" i="1"/>
  <c r="KF163" i="1"/>
  <c r="KE163" i="1"/>
  <c r="KD163" i="1"/>
  <c r="KC163" i="1"/>
  <c r="KB163" i="1"/>
  <c r="KA163" i="1"/>
  <c r="JZ163" i="1"/>
  <c r="JY163" i="1"/>
  <c r="JX163" i="1"/>
  <c r="JW163" i="1"/>
  <c r="JV163" i="1"/>
  <c r="JU163" i="1"/>
  <c r="JT163" i="1"/>
  <c r="JS163" i="1"/>
  <c r="JR163" i="1"/>
  <c r="JO163" i="1"/>
  <c r="JN163" i="1"/>
  <c r="JM163" i="1"/>
  <c r="JL163" i="1"/>
  <c r="JK163" i="1"/>
  <c r="JJ163" i="1"/>
  <c r="JI163" i="1"/>
  <c r="JH163" i="1"/>
  <c r="JG163" i="1"/>
  <c r="JF163" i="1"/>
  <c r="JE163" i="1"/>
  <c r="JD163" i="1"/>
  <c r="JC163" i="1"/>
  <c r="JB163" i="1"/>
  <c r="JA163" i="1"/>
  <c r="IZ163" i="1"/>
  <c r="IY163" i="1"/>
  <c r="IX163" i="1"/>
  <c r="IW163" i="1"/>
  <c r="IV163" i="1"/>
  <c r="IU163" i="1"/>
  <c r="IT163" i="1"/>
  <c r="IS163" i="1"/>
  <c r="IP163" i="1"/>
  <c r="IO163" i="1"/>
  <c r="IN163" i="1"/>
  <c r="IM163" i="1"/>
  <c r="IL163" i="1"/>
  <c r="IK163" i="1"/>
  <c r="IJ163" i="1"/>
  <c r="II163" i="1"/>
  <c r="IH163" i="1"/>
  <c r="IG163" i="1"/>
  <c r="IF163" i="1"/>
  <c r="IE163" i="1"/>
  <c r="ID163" i="1"/>
  <c r="IC163" i="1"/>
  <c r="IB163" i="1"/>
  <c r="IA163" i="1"/>
  <c r="HZ163" i="1"/>
  <c r="HY163" i="1"/>
  <c r="HX163" i="1"/>
  <c r="HW163" i="1"/>
  <c r="HV163" i="1"/>
  <c r="HU163" i="1"/>
  <c r="HT163" i="1"/>
  <c r="GR163" i="1"/>
  <c r="GQ163" i="1"/>
  <c r="GP163" i="1"/>
  <c r="GO163" i="1"/>
  <c r="GN163" i="1"/>
  <c r="GM163" i="1"/>
  <c r="GL163" i="1"/>
  <c r="GK163" i="1"/>
  <c r="GJ163" i="1"/>
  <c r="GI163" i="1"/>
  <c r="GH163" i="1"/>
  <c r="GG163" i="1"/>
  <c r="GF163" i="1"/>
  <c r="GE163" i="1"/>
  <c r="GD163" i="1"/>
  <c r="GC163" i="1"/>
  <c r="GB163" i="1"/>
  <c r="GA163" i="1"/>
  <c r="FZ163" i="1"/>
  <c r="FY163" i="1"/>
  <c r="FX163" i="1"/>
  <c r="FW163" i="1"/>
  <c r="FV163" i="1"/>
  <c r="FS163" i="1"/>
  <c r="FR163" i="1"/>
  <c r="FQ163" i="1"/>
  <c r="FP163" i="1"/>
  <c r="FO163" i="1"/>
  <c r="FN163" i="1"/>
  <c r="FM163" i="1"/>
  <c r="FL163" i="1"/>
  <c r="FK163" i="1"/>
  <c r="FJ163" i="1"/>
  <c r="FI163" i="1"/>
  <c r="FH163" i="1"/>
  <c r="FG163" i="1"/>
  <c r="FF163" i="1"/>
  <c r="FE163" i="1"/>
  <c r="FD163" i="1"/>
  <c r="FC163" i="1"/>
  <c r="FB163" i="1"/>
  <c r="FA163" i="1"/>
  <c r="EZ163" i="1"/>
  <c r="EY163" i="1"/>
  <c r="EX163" i="1"/>
  <c r="EW163" i="1"/>
  <c r="ET163" i="1"/>
  <c r="ES163" i="1"/>
  <c r="ER163" i="1"/>
  <c r="EQ163" i="1"/>
  <c r="EP163" i="1"/>
  <c r="EO163" i="1"/>
  <c r="EN163" i="1"/>
  <c r="EM163" i="1"/>
  <c r="EL163" i="1"/>
  <c r="EK163" i="1"/>
  <c r="EJ163" i="1"/>
  <c r="EI163" i="1"/>
  <c r="EH163" i="1"/>
  <c r="EG163" i="1"/>
  <c r="EF163" i="1"/>
  <c r="EE163" i="1"/>
  <c r="ED163" i="1"/>
  <c r="EC163" i="1"/>
  <c r="EB163" i="1"/>
  <c r="EA163" i="1"/>
  <c r="DZ163" i="1"/>
  <c r="DY163" i="1"/>
  <c r="DX163" i="1"/>
  <c r="A163" i="1"/>
  <c r="OJ162" i="1"/>
  <c r="OI162" i="1"/>
  <c r="OH162" i="1"/>
  <c r="OG162" i="1"/>
  <c r="OF162" i="1"/>
  <c r="OE162" i="1"/>
  <c r="OD162" i="1"/>
  <c r="OC162" i="1"/>
  <c r="OB162" i="1"/>
  <c r="OA162" i="1"/>
  <c r="NZ162" i="1"/>
  <c r="NY162" i="1"/>
  <c r="NX162" i="1"/>
  <c r="NW162" i="1"/>
  <c r="NV162" i="1"/>
  <c r="NU162" i="1"/>
  <c r="NT162" i="1"/>
  <c r="NS162" i="1"/>
  <c r="NR162" i="1"/>
  <c r="NQ162" i="1"/>
  <c r="NP162" i="1"/>
  <c r="NO162" i="1"/>
  <c r="NN162" i="1"/>
  <c r="NK162" i="1"/>
  <c r="NJ162" i="1"/>
  <c r="NI162" i="1"/>
  <c r="NH162" i="1"/>
  <c r="NG162" i="1"/>
  <c r="NF162" i="1"/>
  <c r="NE162" i="1"/>
  <c r="ND162" i="1"/>
  <c r="NC162" i="1"/>
  <c r="NB162" i="1"/>
  <c r="NA162" i="1"/>
  <c r="MZ162" i="1"/>
  <c r="MY162" i="1"/>
  <c r="MX162" i="1"/>
  <c r="MW162" i="1"/>
  <c r="MV162" i="1"/>
  <c r="MU162" i="1"/>
  <c r="MT162" i="1"/>
  <c r="MS162" i="1"/>
  <c r="MR162" i="1"/>
  <c r="MQ162" i="1"/>
  <c r="MP162" i="1"/>
  <c r="MO162" i="1"/>
  <c r="ML162" i="1"/>
  <c r="MK162" i="1"/>
  <c r="MJ162" i="1"/>
  <c r="MI162" i="1"/>
  <c r="MH162" i="1"/>
  <c r="MG162" i="1"/>
  <c r="MF162" i="1"/>
  <c r="ME162" i="1"/>
  <c r="MD162" i="1"/>
  <c r="MC162" i="1"/>
  <c r="MB162" i="1"/>
  <c r="MA162" i="1"/>
  <c r="LZ162" i="1"/>
  <c r="LY162" i="1"/>
  <c r="LX162" i="1"/>
  <c r="LW162" i="1"/>
  <c r="LV162" i="1"/>
  <c r="LU162" i="1"/>
  <c r="LT162" i="1"/>
  <c r="LS162" i="1"/>
  <c r="LR162" i="1"/>
  <c r="LQ162" i="1"/>
  <c r="LP162" i="1"/>
  <c r="KN162" i="1"/>
  <c r="KM162" i="1"/>
  <c r="KL162" i="1"/>
  <c r="KK162" i="1"/>
  <c r="KJ162" i="1"/>
  <c r="KI162" i="1"/>
  <c r="KH162" i="1"/>
  <c r="KG162" i="1"/>
  <c r="KF162" i="1"/>
  <c r="KE162" i="1"/>
  <c r="KD162" i="1"/>
  <c r="KC162" i="1"/>
  <c r="KB162" i="1"/>
  <c r="KA162" i="1"/>
  <c r="JZ162" i="1"/>
  <c r="JY162" i="1"/>
  <c r="JX162" i="1"/>
  <c r="JW162" i="1"/>
  <c r="JV162" i="1"/>
  <c r="JU162" i="1"/>
  <c r="JT162" i="1"/>
  <c r="JS162" i="1"/>
  <c r="JR162" i="1"/>
  <c r="JO162" i="1"/>
  <c r="JN162" i="1"/>
  <c r="JM162" i="1"/>
  <c r="JL162" i="1"/>
  <c r="JK162" i="1"/>
  <c r="JJ162" i="1"/>
  <c r="JI162" i="1"/>
  <c r="JH162" i="1"/>
  <c r="JG162" i="1"/>
  <c r="JF162" i="1"/>
  <c r="JE162" i="1"/>
  <c r="JD162" i="1"/>
  <c r="JC162" i="1"/>
  <c r="JB162" i="1"/>
  <c r="JA162" i="1"/>
  <c r="IZ162" i="1"/>
  <c r="IY162" i="1"/>
  <c r="IX162" i="1"/>
  <c r="IW162" i="1"/>
  <c r="IV162" i="1"/>
  <c r="IU162" i="1"/>
  <c r="IT162" i="1"/>
  <c r="IS162" i="1"/>
  <c r="IP162" i="1"/>
  <c r="IO162" i="1"/>
  <c r="IN162" i="1"/>
  <c r="IM162" i="1"/>
  <c r="IL162" i="1"/>
  <c r="IK162" i="1"/>
  <c r="IJ162" i="1"/>
  <c r="II162" i="1"/>
  <c r="IH162" i="1"/>
  <c r="IG162" i="1"/>
  <c r="IF162" i="1"/>
  <c r="IE162" i="1"/>
  <c r="ID162" i="1"/>
  <c r="IC162" i="1"/>
  <c r="IB162" i="1"/>
  <c r="IA162" i="1"/>
  <c r="HZ162" i="1"/>
  <c r="HY162" i="1"/>
  <c r="HX162" i="1"/>
  <c r="HW162" i="1"/>
  <c r="HV162" i="1"/>
  <c r="HU162" i="1"/>
  <c r="HT162" i="1"/>
  <c r="GR162" i="1"/>
  <c r="GQ162" i="1"/>
  <c r="GP162" i="1"/>
  <c r="GO162" i="1"/>
  <c r="GN162" i="1"/>
  <c r="GM162" i="1"/>
  <c r="GL162" i="1"/>
  <c r="GK162" i="1"/>
  <c r="GJ162" i="1"/>
  <c r="GI162" i="1"/>
  <c r="GH162" i="1"/>
  <c r="GG162" i="1"/>
  <c r="GF162" i="1"/>
  <c r="GE162" i="1"/>
  <c r="GD162" i="1"/>
  <c r="GC162" i="1"/>
  <c r="GB162" i="1"/>
  <c r="GA162" i="1"/>
  <c r="FZ162" i="1"/>
  <c r="FY162" i="1"/>
  <c r="FX162" i="1"/>
  <c r="FW162" i="1"/>
  <c r="FV162" i="1"/>
  <c r="FS162" i="1"/>
  <c r="FR162" i="1"/>
  <c r="FQ162" i="1"/>
  <c r="FP162" i="1"/>
  <c r="FO162" i="1"/>
  <c r="FN162" i="1"/>
  <c r="FM162" i="1"/>
  <c r="FL162" i="1"/>
  <c r="FK162" i="1"/>
  <c r="FJ162" i="1"/>
  <c r="FI162" i="1"/>
  <c r="FH162" i="1"/>
  <c r="FG162" i="1"/>
  <c r="FF162" i="1"/>
  <c r="FE162" i="1"/>
  <c r="FD162" i="1"/>
  <c r="FC162" i="1"/>
  <c r="FB162" i="1"/>
  <c r="FA162" i="1"/>
  <c r="EZ162" i="1"/>
  <c r="EY162" i="1"/>
  <c r="EX162" i="1"/>
  <c r="EW162" i="1"/>
  <c r="ET162" i="1"/>
  <c r="ES162" i="1"/>
  <c r="ER162" i="1"/>
  <c r="EQ162" i="1"/>
  <c r="EP162" i="1"/>
  <c r="EO162" i="1"/>
  <c r="EN162" i="1"/>
  <c r="EM162" i="1"/>
  <c r="EL162" i="1"/>
  <c r="EK162" i="1"/>
  <c r="EJ162" i="1"/>
  <c r="EI162" i="1"/>
  <c r="EH162" i="1"/>
  <c r="EG162" i="1"/>
  <c r="EF162" i="1"/>
  <c r="EE162" i="1"/>
  <c r="ED162" i="1"/>
  <c r="EC162" i="1"/>
  <c r="EB162" i="1"/>
  <c r="EA162" i="1"/>
  <c r="DZ162" i="1"/>
  <c r="DY162" i="1"/>
  <c r="DX162" i="1"/>
  <c r="A162" i="1"/>
  <c r="OJ161" i="1"/>
  <c r="OI161" i="1"/>
  <c r="OH161" i="1"/>
  <c r="OG161" i="1"/>
  <c r="OF161" i="1"/>
  <c r="OE161" i="1"/>
  <c r="OD161" i="1"/>
  <c r="OC161" i="1"/>
  <c r="OB161" i="1"/>
  <c r="OA161" i="1"/>
  <c r="NZ161" i="1"/>
  <c r="NY161" i="1"/>
  <c r="NX161" i="1"/>
  <c r="NW161" i="1"/>
  <c r="NV161" i="1"/>
  <c r="NU161" i="1"/>
  <c r="NT161" i="1"/>
  <c r="NS161" i="1"/>
  <c r="NR161" i="1"/>
  <c r="NQ161" i="1"/>
  <c r="NP161" i="1"/>
  <c r="NO161" i="1"/>
  <c r="NN161" i="1"/>
  <c r="NK161" i="1"/>
  <c r="NJ161" i="1"/>
  <c r="NI161" i="1"/>
  <c r="NH161" i="1"/>
  <c r="NG161" i="1"/>
  <c r="NF161" i="1"/>
  <c r="NE161" i="1"/>
  <c r="ND161" i="1"/>
  <c r="NC161" i="1"/>
  <c r="NB161" i="1"/>
  <c r="NA161" i="1"/>
  <c r="MZ161" i="1"/>
  <c r="MY161" i="1"/>
  <c r="MX161" i="1"/>
  <c r="MW161" i="1"/>
  <c r="MV161" i="1"/>
  <c r="MU161" i="1"/>
  <c r="MT161" i="1"/>
  <c r="MS161" i="1"/>
  <c r="MR161" i="1"/>
  <c r="MQ161" i="1"/>
  <c r="MP161" i="1"/>
  <c r="MO161" i="1"/>
  <c r="ML161" i="1"/>
  <c r="MK161" i="1"/>
  <c r="MJ161" i="1"/>
  <c r="MI161" i="1"/>
  <c r="MH161" i="1"/>
  <c r="MG161" i="1"/>
  <c r="MF161" i="1"/>
  <c r="ME161" i="1"/>
  <c r="MD161" i="1"/>
  <c r="MC161" i="1"/>
  <c r="MB161" i="1"/>
  <c r="MA161" i="1"/>
  <c r="LZ161" i="1"/>
  <c r="LY161" i="1"/>
  <c r="LX161" i="1"/>
  <c r="LW161" i="1"/>
  <c r="LV161" i="1"/>
  <c r="LU161" i="1"/>
  <c r="LT161" i="1"/>
  <c r="LS161" i="1"/>
  <c r="LR161" i="1"/>
  <c r="LQ161" i="1"/>
  <c r="LP161" i="1"/>
  <c r="KN161" i="1"/>
  <c r="KM161" i="1"/>
  <c r="KL161" i="1"/>
  <c r="KK161" i="1"/>
  <c r="KJ161" i="1"/>
  <c r="KI161" i="1"/>
  <c r="KH161" i="1"/>
  <c r="KG161" i="1"/>
  <c r="KF161" i="1"/>
  <c r="KE161" i="1"/>
  <c r="KD161" i="1"/>
  <c r="KC161" i="1"/>
  <c r="KB161" i="1"/>
  <c r="KA161" i="1"/>
  <c r="JZ161" i="1"/>
  <c r="JY161" i="1"/>
  <c r="JX161" i="1"/>
  <c r="JW161" i="1"/>
  <c r="JV161" i="1"/>
  <c r="JU161" i="1"/>
  <c r="JT161" i="1"/>
  <c r="JS161" i="1"/>
  <c r="JR161" i="1"/>
  <c r="JO161" i="1"/>
  <c r="JN161" i="1"/>
  <c r="JM161" i="1"/>
  <c r="JL161" i="1"/>
  <c r="JK161" i="1"/>
  <c r="JJ161" i="1"/>
  <c r="JI161" i="1"/>
  <c r="JH161" i="1"/>
  <c r="JG161" i="1"/>
  <c r="JF161" i="1"/>
  <c r="JE161" i="1"/>
  <c r="JD161" i="1"/>
  <c r="JC161" i="1"/>
  <c r="JB161" i="1"/>
  <c r="JA161" i="1"/>
  <c r="IZ161" i="1"/>
  <c r="IY161" i="1"/>
  <c r="IX161" i="1"/>
  <c r="IW161" i="1"/>
  <c r="IV161" i="1"/>
  <c r="IU161" i="1"/>
  <c r="IT161" i="1"/>
  <c r="IS161" i="1"/>
  <c r="IP161" i="1"/>
  <c r="IO161" i="1"/>
  <c r="IN161" i="1"/>
  <c r="IM161" i="1"/>
  <c r="IL161" i="1"/>
  <c r="IK161" i="1"/>
  <c r="IJ161" i="1"/>
  <c r="II161" i="1"/>
  <c r="IH161" i="1"/>
  <c r="IG161" i="1"/>
  <c r="IF161" i="1"/>
  <c r="IE161" i="1"/>
  <c r="ID161" i="1"/>
  <c r="IC161" i="1"/>
  <c r="IB161" i="1"/>
  <c r="IA161" i="1"/>
  <c r="HZ161" i="1"/>
  <c r="HY161" i="1"/>
  <c r="HX161" i="1"/>
  <c r="HW161" i="1"/>
  <c r="HV161" i="1"/>
  <c r="HU161" i="1"/>
  <c r="HT161" i="1"/>
  <c r="GR161" i="1"/>
  <c r="GQ161" i="1"/>
  <c r="GP161" i="1"/>
  <c r="GO161" i="1"/>
  <c r="GN161" i="1"/>
  <c r="GM161" i="1"/>
  <c r="GL161" i="1"/>
  <c r="GK161" i="1"/>
  <c r="GJ161" i="1"/>
  <c r="GI161" i="1"/>
  <c r="GH161" i="1"/>
  <c r="GG161" i="1"/>
  <c r="GF161" i="1"/>
  <c r="GE161" i="1"/>
  <c r="GD161" i="1"/>
  <c r="GC161" i="1"/>
  <c r="GB161" i="1"/>
  <c r="GA161" i="1"/>
  <c r="FZ161" i="1"/>
  <c r="FY161" i="1"/>
  <c r="FX161" i="1"/>
  <c r="FW161" i="1"/>
  <c r="FV161" i="1"/>
  <c r="FS161" i="1"/>
  <c r="FR161" i="1"/>
  <c r="FQ161" i="1"/>
  <c r="FP161" i="1"/>
  <c r="FO161" i="1"/>
  <c r="FN161" i="1"/>
  <c r="FM161" i="1"/>
  <c r="FL161" i="1"/>
  <c r="FK161" i="1"/>
  <c r="FJ161" i="1"/>
  <c r="FI161" i="1"/>
  <c r="FH161" i="1"/>
  <c r="FG161" i="1"/>
  <c r="FF161" i="1"/>
  <c r="FE161" i="1"/>
  <c r="FD161" i="1"/>
  <c r="FC161" i="1"/>
  <c r="FB161" i="1"/>
  <c r="FA161" i="1"/>
  <c r="EZ161" i="1"/>
  <c r="EY161" i="1"/>
  <c r="EX161" i="1"/>
  <c r="EW161" i="1"/>
  <c r="ET161" i="1"/>
  <c r="ES161" i="1"/>
  <c r="ER161" i="1"/>
  <c r="EQ161" i="1"/>
  <c r="EP161" i="1"/>
  <c r="EO161" i="1"/>
  <c r="EN161" i="1"/>
  <c r="EM161" i="1"/>
  <c r="EL161" i="1"/>
  <c r="EK161" i="1"/>
  <c r="EJ161" i="1"/>
  <c r="EI161" i="1"/>
  <c r="EH161" i="1"/>
  <c r="EG161" i="1"/>
  <c r="EF161" i="1"/>
  <c r="EE161" i="1"/>
  <c r="ED161" i="1"/>
  <c r="EC161" i="1"/>
  <c r="EB161" i="1"/>
  <c r="EA161" i="1"/>
  <c r="DZ161" i="1"/>
  <c r="DY161" i="1"/>
  <c r="DX161" i="1"/>
  <c r="A161" i="1"/>
  <c r="OJ160" i="1"/>
  <c r="OI160" i="1"/>
  <c r="OH160" i="1"/>
  <c r="OG160" i="1"/>
  <c r="OF160" i="1"/>
  <c r="OE160" i="1"/>
  <c r="OD160" i="1"/>
  <c r="OC160" i="1"/>
  <c r="OB160" i="1"/>
  <c r="OA160" i="1"/>
  <c r="NZ160" i="1"/>
  <c r="NY160" i="1"/>
  <c r="NX160" i="1"/>
  <c r="NW160" i="1"/>
  <c r="NV160" i="1"/>
  <c r="NU160" i="1"/>
  <c r="NT160" i="1"/>
  <c r="NS160" i="1"/>
  <c r="NR160" i="1"/>
  <c r="NQ160" i="1"/>
  <c r="NP160" i="1"/>
  <c r="NO160" i="1"/>
  <c r="NN160" i="1"/>
  <c r="NK160" i="1"/>
  <c r="NJ160" i="1"/>
  <c r="NI160" i="1"/>
  <c r="NH160" i="1"/>
  <c r="NG160" i="1"/>
  <c r="NF160" i="1"/>
  <c r="NE160" i="1"/>
  <c r="ND160" i="1"/>
  <c r="NC160" i="1"/>
  <c r="NB160" i="1"/>
  <c r="NA160" i="1"/>
  <c r="MZ160" i="1"/>
  <c r="MY160" i="1"/>
  <c r="MX160" i="1"/>
  <c r="MW160" i="1"/>
  <c r="MV160" i="1"/>
  <c r="MU160" i="1"/>
  <c r="MT160" i="1"/>
  <c r="MS160" i="1"/>
  <c r="MR160" i="1"/>
  <c r="MQ160" i="1"/>
  <c r="MP160" i="1"/>
  <c r="MO160" i="1"/>
  <c r="ML160" i="1"/>
  <c r="MK160" i="1"/>
  <c r="MJ160" i="1"/>
  <c r="MI160" i="1"/>
  <c r="MH160" i="1"/>
  <c r="MG160" i="1"/>
  <c r="MF160" i="1"/>
  <c r="ME160" i="1"/>
  <c r="MD160" i="1"/>
  <c r="MC160" i="1"/>
  <c r="MB160" i="1"/>
  <c r="MA160" i="1"/>
  <c r="LZ160" i="1"/>
  <c r="LY160" i="1"/>
  <c r="LX160" i="1"/>
  <c r="LW160" i="1"/>
  <c r="LV160" i="1"/>
  <c r="LU160" i="1"/>
  <c r="LT160" i="1"/>
  <c r="LS160" i="1"/>
  <c r="LR160" i="1"/>
  <c r="LQ160" i="1"/>
  <c r="LP160" i="1"/>
  <c r="KN160" i="1"/>
  <c r="KM160" i="1"/>
  <c r="KL160" i="1"/>
  <c r="KK160" i="1"/>
  <c r="KJ160" i="1"/>
  <c r="KI160" i="1"/>
  <c r="KH160" i="1"/>
  <c r="KG160" i="1"/>
  <c r="KF160" i="1"/>
  <c r="KE160" i="1"/>
  <c r="KD160" i="1"/>
  <c r="KC160" i="1"/>
  <c r="KB160" i="1"/>
  <c r="KA160" i="1"/>
  <c r="JZ160" i="1"/>
  <c r="JY160" i="1"/>
  <c r="JX160" i="1"/>
  <c r="JW160" i="1"/>
  <c r="JV160" i="1"/>
  <c r="JU160" i="1"/>
  <c r="JT160" i="1"/>
  <c r="JS160" i="1"/>
  <c r="JR160" i="1"/>
  <c r="JO160" i="1"/>
  <c r="JN160" i="1"/>
  <c r="JM160" i="1"/>
  <c r="JL160" i="1"/>
  <c r="JK160" i="1"/>
  <c r="JJ160" i="1"/>
  <c r="JI160" i="1"/>
  <c r="JH160" i="1"/>
  <c r="JG160" i="1"/>
  <c r="JF160" i="1"/>
  <c r="JE160" i="1"/>
  <c r="JD160" i="1"/>
  <c r="JC160" i="1"/>
  <c r="JB160" i="1"/>
  <c r="JA160" i="1"/>
  <c r="IZ160" i="1"/>
  <c r="IY160" i="1"/>
  <c r="IX160" i="1"/>
  <c r="IW160" i="1"/>
  <c r="IV160" i="1"/>
  <c r="IU160" i="1"/>
  <c r="IT160" i="1"/>
  <c r="IS160" i="1"/>
  <c r="IP160" i="1"/>
  <c r="IO160" i="1"/>
  <c r="IN160" i="1"/>
  <c r="IM160" i="1"/>
  <c r="IL160" i="1"/>
  <c r="IK160" i="1"/>
  <c r="IJ160" i="1"/>
  <c r="II160" i="1"/>
  <c r="IH160" i="1"/>
  <c r="IG160" i="1"/>
  <c r="IF160" i="1"/>
  <c r="IE160" i="1"/>
  <c r="ID160" i="1"/>
  <c r="IC160" i="1"/>
  <c r="IB160" i="1"/>
  <c r="IA160" i="1"/>
  <c r="HZ160" i="1"/>
  <c r="HY160" i="1"/>
  <c r="HX160" i="1"/>
  <c r="HW160" i="1"/>
  <c r="HV160" i="1"/>
  <c r="HU160" i="1"/>
  <c r="HT160" i="1"/>
  <c r="GR160" i="1"/>
  <c r="GQ160" i="1"/>
  <c r="GP160" i="1"/>
  <c r="GO160" i="1"/>
  <c r="GN160" i="1"/>
  <c r="GM160" i="1"/>
  <c r="GL160" i="1"/>
  <c r="GK160" i="1"/>
  <c r="GJ160" i="1"/>
  <c r="GI160" i="1"/>
  <c r="GH160" i="1"/>
  <c r="GG160" i="1"/>
  <c r="GF160" i="1"/>
  <c r="GE160" i="1"/>
  <c r="GD160" i="1"/>
  <c r="GC160" i="1"/>
  <c r="GB160" i="1"/>
  <c r="GA160" i="1"/>
  <c r="FZ160" i="1"/>
  <c r="FY160" i="1"/>
  <c r="FX160" i="1"/>
  <c r="FW160" i="1"/>
  <c r="FV160" i="1"/>
  <c r="FS160" i="1"/>
  <c r="FR160" i="1"/>
  <c r="FQ160" i="1"/>
  <c r="FP160" i="1"/>
  <c r="FO160" i="1"/>
  <c r="FN160" i="1"/>
  <c r="FM160" i="1"/>
  <c r="FL160" i="1"/>
  <c r="FK160" i="1"/>
  <c r="FJ160" i="1"/>
  <c r="FI160" i="1"/>
  <c r="FH160" i="1"/>
  <c r="FG160" i="1"/>
  <c r="FF160" i="1"/>
  <c r="FE160" i="1"/>
  <c r="FD160" i="1"/>
  <c r="FC160" i="1"/>
  <c r="FB160" i="1"/>
  <c r="FA160" i="1"/>
  <c r="EZ160" i="1"/>
  <c r="EY160" i="1"/>
  <c r="EX160" i="1"/>
  <c r="EW160" i="1"/>
  <c r="ET160" i="1"/>
  <c r="ES160" i="1"/>
  <c r="ER160" i="1"/>
  <c r="EQ160" i="1"/>
  <c r="EP160" i="1"/>
  <c r="EO160" i="1"/>
  <c r="EN160" i="1"/>
  <c r="EM160" i="1"/>
  <c r="EL160" i="1"/>
  <c r="EK160" i="1"/>
  <c r="EJ160" i="1"/>
  <c r="EI160" i="1"/>
  <c r="EH160" i="1"/>
  <c r="EG160" i="1"/>
  <c r="EF160" i="1"/>
  <c r="EE160" i="1"/>
  <c r="ED160" i="1"/>
  <c r="EC160" i="1"/>
  <c r="EB160" i="1"/>
  <c r="EA160" i="1"/>
  <c r="DZ160" i="1"/>
  <c r="DY160" i="1"/>
  <c r="DX160" i="1"/>
  <c r="A160" i="1"/>
  <c r="OJ159" i="1"/>
  <c r="OI159" i="1"/>
  <c r="OH159" i="1"/>
  <c r="OG159" i="1"/>
  <c r="OF159" i="1"/>
  <c r="OE159" i="1"/>
  <c r="OD159" i="1"/>
  <c r="OC159" i="1"/>
  <c r="OB159" i="1"/>
  <c r="OA159" i="1"/>
  <c r="NZ159" i="1"/>
  <c r="NY159" i="1"/>
  <c r="NX159" i="1"/>
  <c r="NW159" i="1"/>
  <c r="NV159" i="1"/>
  <c r="NU159" i="1"/>
  <c r="NT159" i="1"/>
  <c r="NS159" i="1"/>
  <c r="NR159" i="1"/>
  <c r="NQ159" i="1"/>
  <c r="NP159" i="1"/>
  <c r="NO159" i="1"/>
  <c r="NN159" i="1"/>
  <c r="NK159" i="1"/>
  <c r="NJ159" i="1"/>
  <c r="NI159" i="1"/>
  <c r="NH159" i="1"/>
  <c r="NG159" i="1"/>
  <c r="NF159" i="1"/>
  <c r="NE159" i="1"/>
  <c r="ND159" i="1"/>
  <c r="NC159" i="1"/>
  <c r="NB159" i="1"/>
  <c r="NA159" i="1"/>
  <c r="MZ159" i="1"/>
  <c r="MY159" i="1"/>
  <c r="MX159" i="1"/>
  <c r="MW159" i="1"/>
  <c r="MV159" i="1"/>
  <c r="MU159" i="1"/>
  <c r="MT159" i="1"/>
  <c r="MS159" i="1"/>
  <c r="MR159" i="1"/>
  <c r="MQ159" i="1"/>
  <c r="MP159" i="1"/>
  <c r="MO159" i="1"/>
  <c r="ML159" i="1"/>
  <c r="MK159" i="1"/>
  <c r="MJ159" i="1"/>
  <c r="MI159" i="1"/>
  <c r="MH159" i="1"/>
  <c r="MG159" i="1"/>
  <c r="MF159" i="1"/>
  <c r="ME159" i="1"/>
  <c r="MD159" i="1"/>
  <c r="MC159" i="1"/>
  <c r="MB159" i="1"/>
  <c r="MA159" i="1"/>
  <c r="LZ159" i="1"/>
  <c r="LY159" i="1"/>
  <c r="LX159" i="1"/>
  <c r="LW159" i="1"/>
  <c r="LV159" i="1"/>
  <c r="LU159" i="1"/>
  <c r="LT159" i="1"/>
  <c r="LS159" i="1"/>
  <c r="LR159" i="1"/>
  <c r="LQ159" i="1"/>
  <c r="LP159" i="1"/>
  <c r="KN159" i="1"/>
  <c r="KM159" i="1"/>
  <c r="KL159" i="1"/>
  <c r="KK159" i="1"/>
  <c r="KJ159" i="1"/>
  <c r="KI159" i="1"/>
  <c r="KH159" i="1"/>
  <c r="KG159" i="1"/>
  <c r="KF159" i="1"/>
  <c r="KE159" i="1"/>
  <c r="KD159" i="1"/>
  <c r="KC159" i="1"/>
  <c r="KB159" i="1"/>
  <c r="KA159" i="1"/>
  <c r="JZ159" i="1"/>
  <c r="JY159" i="1"/>
  <c r="JX159" i="1"/>
  <c r="JW159" i="1"/>
  <c r="JV159" i="1"/>
  <c r="JU159" i="1"/>
  <c r="JT159" i="1"/>
  <c r="JS159" i="1"/>
  <c r="JR159" i="1"/>
  <c r="JO159" i="1"/>
  <c r="JN159" i="1"/>
  <c r="JM159" i="1"/>
  <c r="JL159" i="1"/>
  <c r="JK159" i="1"/>
  <c r="JJ159" i="1"/>
  <c r="JI159" i="1"/>
  <c r="JH159" i="1"/>
  <c r="JG159" i="1"/>
  <c r="JF159" i="1"/>
  <c r="JE159" i="1"/>
  <c r="JD159" i="1"/>
  <c r="JC159" i="1"/>
  <c r="JB159" i="1"/>
  <c r="JA159" i="1"/>
  <c r="IZ159" i="1"/>
  <c r="IY159" i="1"/>
  <c r="IX159" i="1"/>
  <c r="IW159" i="1"/>
  <c r="IV159" i="1"/>
  <c r="IU159" i="1"/>
  <c r="IT159" i="1"/>
  <c r="IS159" i="1"/>
  <c r="IP159" i="1"/>
  <c r="IO159" i="1"/>
  <c r="IN159" i="1"/>
  <c r="IM159" i="1"/>
  <c r="IL159" i="1"/>
  <c r="IK159" i="1"/>
  <c r="IJ159" i="1"/>
  <c r="II159" i="1"/>
  <c r="IH159" i="1"/>
  <c r="IG159" i="1"/>
  <c r="IF159" i="1"/>
  <c r="IE159" i="1"/>
  <c r="ID159" i="1"/>
  <c r="IC159" i="1"/>
  <c r="IB159" i="1"/>
  <c r="IA159" i="1"/>
  <c r="HZ159" i="1"/>
  <c r="HY159" i="1"/>
  <c r="HX159" i="1"/>
  <c r="HW159" i="1"/>
  <c r="HV159" i="1"/>
  <c r="HU159" i="1"/>
  <c r="HT159" i="1"/>
  <c r="GR159" i="1"/>
  <c r="GQ159" i="1"/>
  <c r="GP159" i="1"/>
  <c r="GO159" i="1"/>
  <c r="GN159" i="1"/>
  <c r="GM159" i="1"/>
  <c r="GL159" i="1"/>
  <c r="GK159" i="1"/>
  <c r="GJ159" i="1"/>
  <c r="GI159" i="1"/>
  <c r="GH159" i="1"/>
  <c r="GG159" i="1"/>
  <c r="GF159" i="1"/>
  <c r="GE159" i="1"/>
  <c r="GD159" i="1"/>
  <c r="GC159" i="1"/>
  <c r="GB159" i="1"/>
  <c r="GA159" i="1"/>
  <c r="FZ159" i="1"/>
  <c r="FY159" i="1"/>
  <c r="FX159" i="1"/>
  <c r="FW159" i="1"/>
  <c r="FV159" i="1"/>
  <c r="FS159" i="1"/>
  <c r="FR159" i="1"/>
  <c r="FQ159" i="1"/>
  <c r="FP159" i="1"/>
  <c r="FO159" i="1"/>
  <c r="FN159" i="1"/>
  <c r="FM159" i="1"/>
  <c r="FL159" i="1"/>
  <c r="FK159" i="1"/>
  <c r="FJ159" i="1"/>
  <c r="FI159" i="1"/>
  <c r="FH159" i="1"/>
  <c r="FG159" i="1"/>
  <c r="FF159" i="1"/>
  <c r="FE159" i="1"/>
  <c r="FD159" i="1"/>
  <c r="FC159" i="1"/>
  <c r="FB159" i="1"/>
  <c r="FA159" i="1"/>
  <c r="EZ159" i="1"/>
  <c r="EY159" i="1"/>
  <c r="EX159" i="1"/>
  <c r="EW159" i="1"/>
  <c r="ET159" i="1"/>
  <c r="ES159" i="1"/>
  <c r="ER159" i="1"/>
  <c r="EQ159" i="1"/>
  <c r="EP159" i="1"/>
  <c r="EO159" i="1"/>
  <c r="EN159" i="1"/>
  <c r="EM159" i="1"/>
  <c r="EL159" i="1"/>
  <c r="EK159" i="1"/>
  <c r="EJ159" i="1"/>
  <c r="EI159" i="1"/>
  <c r="EH159" i="1"/>
  <c r="EG159" i="1"/>
  <c r="EF159" i="1"/>
  <c r="EE159" i="1"/>
  <c r="ED159" i="1"/>
  <c r="EC159" i="1"/>
  <c r="EB159" i="1"/>
  <c r="EA159" i="1"/>
  <c r="DZ159" i="1"/>
  <c r="DY159" i="1"/>
  <c r="DX159" i="1"/>
  <c r="A159" i="1"/>
  <c r="OJ158" i="1"/>
  <c r="OI158" i="1"/>
  <c r="OH158" i="1"/>
  <c r="OG158" i="1"/>
  <c r="OF158" i="1"/>
  <c r="OE158" i="1"/>
  <c r="OD158" i="1"/>
  <c r="OC158" i="1"/>
  <c r="OB158" i="1"/>
  <c r="OA158" i="1"/>
  <c r="NZ158" i="1"/>
  <c r="NY158" i="1"/>
  <c r="NX158" i="1"/>
  <c r="NW158" i="1"/>
  <c r="NV158" i="1"/>
  <c r="NU158" i="1"/>
  <c r="NT158" i="1"/>
  <c r="NS158" i="1"/>
  <c r="NR158" i="1"/>
  <c r="NQ158" i="1"/>
  <c r="NP158" i="1"/>
  <c r="NO158" i="1"/>
  <c r="NN158" i="1"/>
  <c r="NK158" i="1"/>
  <c r="NJ158" i="1"/>
  <c r="NI158" i="1"/>
  <c r="NH158" i="1"/>
  <c r="NG158" i="1"/>
  <c r="NF158" i="1"/>
  <c r="NE158" i="1"/>
  <c r="ND158" i="1"/>
  <c r="NC158" i="1"/>
  <c r="NB158" i="1"/>
  <c r="NA158" i="1"/>
  <c r="MZ158" i="1"/>
  <c r="MY158" i="1"/>
  <c r="MX158" i="1"/>
  <c r="MW158" i="1"/>
  <c r="MV158" i="1"/>
  <c r="MU158" i="1"/>
  <c r="MT158" i="1"/>
  <c r="MS158" i="1"/>
  <c r="MR158" i="1"/>
  <c r="MQ158" i="1"/>
  <c r="MP158" i="1"/>
  <c r="MO158" i="1"/>
  <c r="ML158" i="1"/>
  <c r="MK158" i="1"/>
  <c r="MJ158" i="1"/>
  <c r="MI158" i="1"/>
  <c r="MH158" i="1"/>
  <c r="MG158" i="1"/>
  <c r="MF158" i="1"/>
  <c r="ME158" i="1"/>
  <c r="MD158" i="1"/>
  <c r="MC158" i="1"/>
  <c r="MB158" i="1"/>
  <c r="MA158" i="1"/>
  <c r="LZ158" i="1"/>
  <c r="LY158" i="1"/>
  <c r="LX158" i="1"/>
  <c r="LW158" i="1"/>
  <c r="LV158" i="1"/>
  <c r="LU158" i="1"/>
  <c r="LT158" i="1"/>
  <c r="LS158" i="1"/>
  <c r="LR158" i="1"/>
  <c r="LQ158" i="1"/>
  <c r="LP158" i="1"/>
  <c r="KN158" i="1"/>
  <c r="KM158" i="1"/>
  <c r="KL158" i="1"/>
  <c r="KK158" i="1"/>
  <c r="KJ158" i="1"/>
  <c r="KI158" i="1"/>
  <c r="KH158" i="1"/>
  <c r="KG158" i="1"/>
  <c r="KF158" i="1"/>
  <c r="KE158" i="1"/>
  <c r="KD158" i="1"/>
  <c r="KC158" i="1"/>
  <c r="KB158" i="1"/>
  <c r="KA158" i="1"/>
  <c r="JZ158" i="1"/>
  <c r="JY158" i="1"/>
  <c r="JX158" i="1"/>
  <c r="JW158" i="1"/>
  <c r="JV158" i="1"/>
  <c r="JU158" i="1"/>
  <c r="JT158" i="1"/>
  <c r="JS158" i="1"/>
  <c r="JR158" i="1"/>
  <c r="JO158" i="1"/>
  <c r="JN158" i="1"/>
  <c r="JM158" i="1"/>
  <c r="JL158" i="1"/>
  <c r="JK158" i="1"/>
  <c r="JJ158" i="1"/>
  <c r="JI158" i="1"/>
  <c r="JH158" i="1"/>
  <c r="JG158" i="1"/>
  <c r="JF158" i="1"/>
  <c r="JE158" i="1"/>
  <c r="JD158" i="1"/>
  <c r="JC158" i="1"/>
  <c r="JB158" i="1"/>
  <c r="JA158" i="1"/>
  <c r="IZ158" i="1"/>
  <c r="IY158" i="1"/>
  <c r="IX158" i="1"/>
  <c r="IW158" i="1"/>
  <c r="IV158" i="1"/>
  <c r="IU158" i="1"/>
  <c r="IT158" i="1"/>
  <c r="IS158" i="1"/>
  <c r="IP158" i="1"/>
  <c r="IO158" i="1"/>
  <c r="IN158" i="1"/>
  <c r="IM158" i="1"/>
  <c r="IL158" i="1"/>
  <c r="IK158" i="1"/>
  <c r="IJ158" i="1"/>
  <c r="II158" i="1"/>
  <c r="IH158" i="1"/>
  <c r="IG158" i="1"/>
  <c r="IF158" i="1"/>
  <c r="IE158" i="1"/>
  <c r="ID158" i="1"/>
  <c r="IC158" i="1"/>
  <c r="IB158" i="1"/>
  <c r="IA158" i="1"/>
  <c r="HZ158" i="1"/>
  <c r="HY158" i="1"/>
  <c r="HX158" i="1"/>
  <c r="HW158" i="1"/>
  <c r="HV158" i="1"/>
  <c r="HU158" i="1"/>
  <c r="HT158" i="1"/>
  <c r="GR158" i="1"/>
  <c r="GQ158" i="1"/>
  <c r="GP158" i="1"/>
  <c r="GO158" i="1"/>
  <c r="GN158" i="1"/>
  <c r="GM158" i="1"/>
  <c r="GL158" i="1"/>
  <c r="GK158" i="1"/>
  <c r="GJ158" i="1"/>
  <c r="GI158" i="1"/>
  <c r="GH158" i="1"/>
  <c r="GG158" i="1"/>
  <c r="GF158" i="1"/>
  <c r="GE158" i="1"/>
  <c r="GD158" i="1"/>
  <c r="GC158" i="1"/>
  <c r="GB158" i="1"/>
  <c r="GA158" i="1"/>
  <c r="FZ158" i="1"/>
  <c r="FY158" i="1"/>
  <c r="FX158" i="1"/>
  <c r="FW158" i="1"/>
  <c r="FV158" i="1"/>
  <c r="FS158" i="1"/>
  <c r="FR158" i="1"/>
  <c r="FQ158" i="1"/>
  <c r="FP158" i="1"/>
  <c r="FO158" i="1"/>
  <c r="FN158" i="1"/>
  <c r="FM158" i="1"/>
  <c r="FL158" i="1"/>
  <c r="FK158" i="1"/>
  <c r="FJ158" i="1"/>
  <c r="FI158" i="1"/>
  <c r="FH158" i="1"/>
  <c r="FG158" i="1"/>
  <c r="FF158" i="1"/>
  <c r="FE158" i="1"/>
  <c r="FD158" i="1"/>
  <c r="FC158" i="1"/>
  <c r="FB158" i="1"/>
  <c r="FA158" i="1"/>
  <c r="EZ158" i="1"/>
  <c r="EY158" i="1"/>
  <c r="EX158" i="1"/>
  <c r="EW158" i="1"/>
  <c r="ET158" i="1"/>
  <c r="ES158" i="1"/>
  <c r="ER158" i="1"/>
  <c r="EQ158" i="1"/>
  <c r="EP158" i="1"/>
  <c r="EO158" i="1"/>
  <c r="EN158" i="1"/>
  <c r="EM158" i="1"/>
  <c r="EL158" i="1"/>
  <c r="EK158" i="1"/>
  <c r="EJ158" i="1"/>
  <c r="EI158" i="1"/>
  <c r="EH158" i="1"/>
  <c r="EG158" i="1"/>
  <c r="EF158" i="1"/>
  <c r="EE158" i="1"/>
  <c r="ED158" i="1"/>
  <c r="EC158" i="1"/>
  <c r="EB158" i="1"/>
  <c r="EA158" i="1"/>
  <c r="DZ158" i="1"/>
  <c r="DY158" i="1"/>
  <c r="DX158" i="1"/>
  <c r="A158" i="1"/>
  <c r="OJ157" i="1"/>
  <c r="OI157" i="1"/>
  <c r="OH157" i="1"/>
  <c r="OG157" i="1"/>
  <c r="OF157" i="1"/>
  <c r="OE157" i="1"/>
  <c r="OD157" i="1"/>
  <c r="OC157" i="1"/>
  <c r="OB157" i="1"/>
  <c r="OA157" i="1"/>
  <c r="NZ157" i="1"/>
  <c r="NY157" i="1"/>
  <c r="NX157" i="1"/>
  <c r="NW157" i="1"/>
  <c r="NV157" i="1"/>
  <c r="NU157" i="1"/>
  <c r="NT157" i="1"/>
  <c r="NS157" i="1"/>
  <c r="NR157" i="1"/>
  <c r="NQ157" i="1"/>
  <c r="NP157" i="1"/>
  <c r="NO157" i="1"/>
  <c r="NN157" i="1"/>
  <c r="NK157" i="1"/>
  <c r="NJ157" i="1"/>
  <c r="NI157" i="1"/>
  <c r="NH157" i="1"/>
  <c r="NG157" i="1"/>
  <c r="NF157" i="1"/>
  <c r="NE157" i="1"/>
  <c r="ND157" i="1"/>
  <c r="NC157" i="1"/>
  <c r="NB157" i="1"/>
  <c r="NA157" i="1"/>
  <c r="MZ157" i="1"/>
  <c r="MY157" i="1"/>
  <c r="MX157" i="1"/>
  <c r="MW157" i="1"/>
  <c r="MV157" i="1"/>
  <c r="MU157" i="1"/>
  <c r="MT157" i="1"/>
  <c r="MS157" i="1"/>
  <c r="MR157" i="1"/>
  <c r="MQ157" i="1"/>
  <c r="MP157" i="1"/>
  <c r="MO157" i="1"/>
  <c r="ML157" i="1"/>
  <c r="MK157" i="1"/>
  <c r="MJ157" i="1"/>
  <c r="MI157" i="1"/>
  <c r="MH157" i="1"/>
  <c r="MG157" i="1"/>
  <c r="MF157" i="1"/>
  <c r="ME157" i="1"/>
  <c r="MD157" i="1"/>
  <c r="MC157" i="1"/>
  <c r="MB157" i="1"/>
  <c r="MA157" i="1"/>
  <c r="LZ157" i="1"/>
  <c r="LY157" i="1"/>
  <c r="LX157" i="1"/>
  <c r="LW157" i="1"/>
  <c r="LV157" i="1"/>
  <c r="LU157" i="1"/>
  <c r="LT157" i="1"/>
  <c r="LS157" i="1"/>
  <c r="LR157" i="1"/>
  <c r="LQ157" i="1"/>
  <c r="LP157" i="1"/>
  <c r="KN157" i="1"/>
  <c r="KM157" i="1"/>
  <c r="KL157" i="1"/>
  <c r="KK157" i="1"/>
  <c r="KJ157" i="1"/>
  <c r="KI157" i="1"/>
  <c r="KH157" i="1"/>
  <c r="KG157" i="1"/>
  <c r="KF157" i="1"/>
  <c r="KE157" i="1"/>
  <c r="KD157" i="1"/>
  <c r="KC157" i="1"/>
  <c r="KB157" i="1"/>
  <c r="KA157" i="1"/>
  <c r="JZ157" i="1"/>
  <c r="JY157" i="1"/>
  <c r="JX157" i="1"/>
  <c r="JW157" i="1"/>
  <c r="JV157" i="1"/>
  <c r="JU157" i="1"/>
  <c r="JT157" i="1"/>
  <c r="JS157" i="1"/>
  <c r="JR157" i="1"/>
  <c r="JO157" i="1"/>
  <c r="JN157" i="1"/>
  <c r="JM157" i="1"/>
  <c r="JL157" i="1"/>
  <c r="JK157" i="1"/>
  <c r="JJ157" i="1"/>
  <c r="JI157" i="1"/>
  <c r="JH157" i="1"/>
  <c r="JG157" i="1"/>
  <c r="JF157" i="1"/>
  <c r="JE157" i="1"/>
  <c r="JD157" i="1"/>
  <c r="JC157" i="1"/>
  <c r="JB157" i="1"/>
  <c r="JA157" i="1"/>
  <c r="IZ157" i="1"/>
  <c r="IY157" i="1"/>
  <c r="IX157" i="1"/>
  <c r="IW157" i="1"/>
  <c r="IV157" i="1"/>
  <c r="IU157" i="1"/>
  <c r="IT157" i="1"/>
  <c r="IS157" i="1"/>
  <c r="IP157" i="1"/>
  <c r="IO157" i="1"/>
  <c r="IN157" i="1"/>
  <c r="IM157" i="1"/>
  <c r="IL157" i="1"/>
  <c r="IK157" i="1"/>
  <c r="IJ157" i="1"/>
  <c r="II157" i="1"/>
  <c r="IH157" i="1"/>
  <c r="IG157" i="1"/>
  <c r="IF157" i="1"/>
  <c r="IE157" i="1"/>
  <c r="ID157" i="1"/>
  <c r="IC157" i="1"/>
  <c r="IB157" i="1"/>
  <c r="IA157" i="1"/>
  <c r="HZ157" i="1"/>
  <c r="HY157" i="1"/>
  <c r="HX157" i="1"/>
  <c r="HW157" i="1"/>
  <c r="HV157" i="1"/>
  <c r="HU157" i="1"/>
  <c r="HT157" i="1"/>
  <c r="GR157" i="1"/>
  <c r="GQ157" i="1"/>
  <c r="GP157" i="1"/>
  <c r="GO157" i="1"/>
  <c r="GN157" i="1"/>
  <c r="GM157" i="1"/>
  <c r="GL157" i="1"/>
  <c r="GK157" i="1"/>
  <c r="GJ157" i="1"/>
  <c r="GI157" i="1"/>
  <c r="GH157" i="1"/>
  <c r="GG157" i="1"/>
  <c r="GF157" i="1"/>
  <c r="GE157" i="1"/>
  <c r="GD157" i="1"/>
  <c r="GC157" i="1"/>
  <c r="GB157" i="1"/>
  <c r="GA157" i="1"/>
  <c r="FZ157" i="1"/>
  <c r="FY157" i="1"/>
  <c r="FX157" i="1"/>
  <c r="FW157" i="1"/>
  <c r="FV157" i="1"/>
  <c r="FS157" i="1"/>
  <c r="FR157" i="1"/>
  <c r="FQ157" i="1"/>
  <c r="FP157" i="1"/>
  <c r="FO157" i="1"/>
  <c r="FN157" i="1"/>
  <c r="FM157" i="1"/>
  <c r="FL157" i="1"/>
  <c r="FK157" i="1"/>
  <c r="FJ157" i="1"/>
  <c r="FI157" i="1"/>
  <c r="FH157" i="1"/>
  <c r="FG157" i="1"/>
  <c r="FF157" i="1"/>
  <c r="FE157" i="1"/>
  <c r="FD157" i="1"/>
  <c r="FC157" i="1"/>
  <c r="FB157" i="1"/>
  <c r="FA157" i="1"/>
  <c r="EZ157" i="1"/>
  <c r="EY157" i="1"/>
  <c r="EX157" i="1"/>
  <c r="EW157" i="1"/>
  <c r="ET157" i="1"/>
  <c r="ES157" i="1"/>
  <c r="ER157" i="1"/>
  <c r="EQ157" i="1"/>
  <c r="EP157" i="1"/>
  <c r="EO157" i="1"/>
  <c r="EN157" i="1"/>
  <c r="EM157" i="1"/>
  <c r="EL157" i="1"/>
  <c r="EK157" i="1"/>
  <c r="EJ157" i="1"/>
  <c r="EI157" i="1"/>
  <c r="EH157" i="1"/>
  <c r="EG157" i="1"/>
  <c r="EF157" i="1"/>
  <c r="EE157" i="1"/>
  <c r="ED157" i="1"/>
  <c r="EC157" i="1"/>
  <c r="EB157" i="1"/>
  <c r="EA157" i="1"/>
  <c r="DZ157" i="1"/>
  <c r="DY157" i="1"/>
  <c r="DX157" i="1"/>
  <c r="A157" i="1"/>
  <c r="OJ156" i="1"/>
  <c r="OI156" i="1"/>
  <c r="OH156" i="1"/>
  <c r="OG156" i="1"/>
  <c r="OF156" i="1"/>
  <c r="OE156" i="1"/>
  <c r="OD156" i="1"/>
  <c r="OC156" i="1"/>
  <c r="OB156" i="1"/>
  <c r="OA156" i="1"/>
  <c r="NZ156" i="1"/>
  <c r="NY156" i="1"/>
  <c r="NX156" i="1"/>
  <c r="NW156" i="1"/>
  <c r="NV156" i="1"/>
  <c r="NU156" i="1"/>
  <c r="NT156" i="1"/>
  <c r="NS156" i="1"/>
  <c r="NR156" i="1"/>
  <c r="NQ156" i="1"/>
  <c r="NP156" i="1"/>
  <c r="NO156" i="1"/>
  <c r="NN156" i="1"/>
  <c r="NK156" i="1"/>
  <c r="NJ156" i="1"/>
  <c r="NI156" i="1"/>
  <c r="NH156" i="1"/>
  <c r="NG156" i="1"/>
  <c r="NF156" i="1"/>
  <c r="NE156" i="1"/>
  <c r="ND156" i="1"/>
  <c r="NC156" i="1"/>
  <c r="NB156" i="1"/>
  <c r="NA156" i="1"/>
  <c r="MZ156" i="1"/>
  <c r="MY156" i="1"/>
  <c r="MX156" i="1"/>
  <c r="MW156" i="1"/>
  <c r="MV156" i="1"/>
  <c r="MU156" i="1"/>
  <c r="MT156" i="1"/>
  <c r="MS156" i="1"/>
  <c r="MR156" i="1"/>
  <c r="MQ156" i="1"/>
  <c r="MP156" i="1"/>
  <c r="MO156" i="1"/>
  <c r="ML156" i="1"/>
  <c r="MK156" i="1"/>
  <c r="MJ156" i="1"/>
  <c r="MI156" i="1"/>
  <c r="MH156" i="1"/>
  <c r="MG156" i="1"/>
  <c r="MF156" i="1"/>
  <c r="ME156" i="1"/>
  <c r="MD156" i="1"/>
  <c r="MC156" i="1"/>
  <c r="MB156" i="1"/>
  <c r="MA156" i="1"/>
  <c r="LZ156" i="1"/>
  <c r="LY156" i="1"/>
  <c r="LX156" i="1"/>
  <c r="LW156" i="1"/>
  <c r="LV156" i="1"/>
  <c r="LU156" i="1"/>
  <c r="LT156" i="1"/>
  <c r="LS156" i="1"/>
  <c r="LR156" i="1"/>
  <c r="LQ156" i="1"/>
  <c r="LP156" i="1"/>
  <c r="KN156" i="1"/>
  <c r="KM156" i="1"/>
  <c r="KL156" i="1"/>
  <c r="KK156" i="1"/>
  <c r="KJ156" i="1"/>
  <c r="KI156" i="1"/>
  <c r="KH156" i="1"/>
  <c r="KG156" i="1"/>
  <c r="KF156" i="1"/>
  <c r="KE156" i="1"/>
  <c r="KD156" i="1"/>
  <c r="KC156" i="1"/>
  <c r="KB156" i="1"/>
  <c r="KA156" i="1"/>
  <c r="JZ156" i="1"/>
  <c r="JY156" i="1"/>
  <c r="JX156" i="1"/>
  <c r="JW156" i="1"/>
  <c r="JV156" i="1"/>
  <c r="JU156" i="1"/>
  <c r="JT156" i="1"/>
  <c r="JS156" i="1"/>
  <c r="JR156" i="1"/>
  <c r="JO156" i="1"/>
  <c r="JN156" i="1"/>
  <c r="JM156" i="1"/>
  <c r="JL156" i="1"/>
  <c r="JK156" i="1"/>
  <c r="JJ156" i="1"/>
  <c r="JI156" i="1"/>
  <c r="JH156" i="1"/>
  <c r="JG156" i="1"/>
  <c r="JF156" i="1"/>
  <c r="JE156" i="1"/>
  <c r="JD156" i="1"/>
  <c r="JC156" i="1"/>
  <c r="JB156" i="1"/>
  <c r="JA156" i="1"/>
  <c r="IZ156" i="1"/>
  <c r="IY156" i="1"/>
  <c r="IX156" i="1"/>
  <c r="IW156" i="1"/>
  <c r="IV156" i="1"/>
  <c r="IU156" i="1"/>
  <c r="IT156" i="1"/>
  <c r="IS156" i="1"/>
  <c r="IP156" i="1"/>
  <c r="IO156" i="1"/>
  <c r="IN156" i="1"/>
  <c r="IM156" i="1"/>
  <c r="IL156" i="1"/>
  <c r="IK156" i="1"/>
  <c r="IJ156" i="1"/>
  <c r="II156" i="1"/>
  <c r="IH156" i="1"/>
  <c r="IG156" i="1"/>
  <c r="IF156" i="1"/>
  <c r="IE156" i="1"/>
  <c r="ID156" i="1"/>
  <c r="IC156" i="1"/>
  <c r="IB156" i="1"/>
  <c r="IA156" i="1"/>
  <c r="HZ156" i="1"/>
  <c r="HY156" i="1"/>
  <c r="HX156" i="1"/>
  <c r="HW156" i="1"/>
  <c r="HV156" i="1"/>
  <c r="HU156" i="1"/>
  <c r="HT156" i="1"/>
  <c r="GR156" i="1"/>
  <c r="GQ156" i="1"/>
  <c r="GP156" i="1"/>
  <c r="GO156" i="1"/>
  <c r="GN156" i="1"/>
  <c r="GM156" i="1"/>
  <c r="GL156" i="1"/>
  <c r="GK156" i="1"/>
  <c r="GJ156" i="1"/>
  <c r="GI156" i="1"/>
  <c r="GH156" i="1"/>
  <c r="GG156" i="1"/>
  <c r="GF156" i="1"/>
  <c r="GE156" i="1"/>
  <c r="GD156" i="1"/>
  <c r="GC156" i="1"/>
  <c r="GB156" i="1"/>
  <c r="GA156" i="1"/>
  <c r="FZ156" i="1"/>
  <c r="FY156" i="1"/>
  <c r="FX156" i="1"/>
  <c r="FW156" i="1"/>
  <c r="FV156" i="1"/>
  <c r="FS156" i="1"/>
  <c r="FR156" i="1"/>
  <c r="FQ156" i="1"/>
  <c r="FP156" i="1"/>
  <c r="FO156" i="1"/>
  <c r="FN156" i="1"/>
  <c r="FM156" i="1"/>
  <c r="FL156" i="1"/>
  <c r="FK156" i="1"/>
  <c r="FJ156" i="1"/>
  <c r="FI156" i="1"/>
  <c r="FH156" i="1"/>
  <c r="FG156" i="1"/>
  <c r="FF156" i="1"/>
  <c r="FE156" i="1"/>
  <c r="FD156" i="1"/>
  <c r="FC156" i="1"/>
  <c r="FB156" i="1"/>
  <c r="FA156" i="1"/>
  <c r="EZ156" i="1"/>
  <c r="EY156" i="1"/>
  <c r="EX156" i="1"/>
  <c r="EW156" i="1"/>
  <c r="ET156" i="1"/>
  <c r="ES156" i="1"/>
  <c r="ER156" i="1"/>
  <c r="EQ156" i="1"/>
  <c r="EP156" i="1"/>
  <c r="EO156" i="1"/>
  <c r="EN156" i="1"/>
  <c r="EM156" i="1"/>
  <c r="EL156" i="1"/>
  <c r="EK156" i="1"/>
  <c r="EJ156" i="1"/>
  <c r="EI156" i="1"/>
  <c r="EH156" i="1"/>
  <c r="EG156" i="1"/>
  <c r="EF156" i="1"/>
  <c r="EE156" i="1"/>
  <c r="ED156" i="1"/>
  <c r="EC156" i="1"/>
  <c r="EB156" i="1"/>
  <c r="EA156" i="1"/>
  <c r="DZ156" i="1"/>
  <c r="DY156" i="1"/>
  <c r="DX156" i="1"/>
  <c r="A156" i="1"/>
  <c r="OJ155" i="1"/>
  <c r="OI155" i="1"/>
  <c r="OH155" i="1"/>
  <c r="OG155" i="1"/>
  <c r="OF155" i="1"/>
  <c r="OE155" i="1"/>
  <c r="OD155" i="1"/>
  <c r="OC155" i="1"/>
  <c r="OB155" i="1"/>
  <c r="OA155" i="1"/>
  <c r="NZ155" i="1"/>
  <c r="NY155" i="1"/>
  <c r="NX155" i="1"/>
  <c r="NW155" i="1"/>
  <c r="NV155" i="1"/>
  <c r="NU155" i="1"/>
  <c r="NT155" i="1"/>
  <c r="NS155" i="1"/>
  <c r="NR155" i="1"/>
  <c r="NQ155" i="1"/>
  <c r="NP155" i="1"/>
  <c r="NO155" i="1"/>
  <c r="NN155" i="1"/>
  <c r="NK155" i="1"/>
  <c r="NJ155" i="1"/>
  <c r="NI155" i="1"/>
  <c r="NH155" i="1"/>
  <c r="NG155" i="1"/>
  <c r="NF155" i="1"/>
  <c r="NE155" i="1"/>
  <c r="ND155" i="1"/>
  <c r="NC155" i="1"/>
  <c r="NB155" i="1"/>
  <c r="NA155" i="1"/>
  <c r="MZ155" i="1"/>
  <c r="MY155" i="1"/>
  <c r="MX155" i="1"/>
  <c r="MW155" i="1"/>
  <c r="MV155" i="1"/>
  <c r="MU155" i="1"/>
  <c r="MT155" i="1"/>
  <c r="MS155" i="1"/>
  <c r="MR155" i="1"/>
  <c r="MQ155" i="1"/>
  <c r="MP155" i="1"/>
  <c r="MO155" i="1"/>
  <c r="ML155" i="1"/>
  <c r="MK155" i="1"/>
  <c r="MJ155" i="1"/>
  <c r="MI155" i="1"/>
  <c r="MH155" i="1"/>
  <c r="MG155" i="1"/>
  <c r="MF155" i="1"/>
  <c r="ME155" i="1"/>
  <c r="MD155" i="1"/>
  <c r="MC155" i="1"/>
  <c r="MB155" i="1"/>
  <c r="MA155" i="1"/>
  <c r="LZ155" i="1"/>
  <c r="LY155" i="1"/>
  <c r="LX155" i="1"/>
  <c r="LW155" i="1"/>
  <c r="LV155" i="1"/>
  <c r="LU155" i="1"/>
  <c r="LT155" i="1"/>
  <c r="LS155" i="1"/>
  <c r="LR155" i="1"/>
  <c r="LQ155" i="1"/>
  <c r="LP155" i="1"/>
  <c r="KN155" i="1"/>
  <c r="KM155" i="1"/>
  <c r="KL155" i="1"/>
  <c r="KK155" i="1"/>
  <c r="KJ155" i="1"/>
  <c r="KI155" i="1"/>
  <c r="KH155" i="1"/>
  <c r="KG155" i="1"/>
  <c r="KF155" i="1"/>
  <c r="KE155" i="1"/>
  <c r="KD155" i="1"/>
  <c r="KC155" i="1"/>
  <c r="KB155" i="1"/>
  <c r="KA155" i="1"/>
  <c r="JZ155" i="1"/>
  <c r="JY155" i="1"/>
  <c r="JX155" i="1"/>
  <c r="JW155" i="1"/>
  <c r="JV155" i="1"/>
  <c r="JU155" i="1"/>
  <c r="JT155" i="1"/>
  <c r="JS155" i="1"/>
  <c r="JR155" i="1"/>
  <c r="JO155" i="1"/>
  <c r="JN155" i="1"/>
  <c r="JM155" i="1"/>
  <c r="JL155" i="1"/>
  <c r="JK155" i="1"/>
  <c r="JJ155" i="1"/>
  <c r="JI155" i="1"/>
  <c r="JH155" i="1"/>
  <c r="JG155" i="1"/>
  <c r="JF155" i="1"/>
  <c r="JE155" i="1"/>
  <c r="JD155" i="1"/>
  <c r="JC155" i="1"/>
  <c r="JB155" i="1"/>
  <c r="JA155" i="1"/>
  <c r="IZ155" i="1"/>
  <c r="IY155" i="1"/>
  <c r="IX155" i="1"/>
  <c r="IW155" i="1"/>
  <c r="IV155" i="1"/>
  <c r="IU155" i="1"/>
  <c r="IT155" i="1"/>
  <c r="IS155" i="1"/>
  <c r="IP155" i="1"/>
  <c r="IO155" i="1"/>
  <c r="IN155" i="1"/>
  <c r="IM155" i="1"/>
  <c r="IL155" i="1"/>
  <c r="IK155" i="1"/>
  <c r="IJ155" i="1"/>
  <c r="II155" i="1"/>
  <c r="IH155" i="1"/>
  <c r="IG155" i="1"/>
  <c r="IF155" i="1"/>
  <c r="IE155" i="1"/>
  <c r="ID155" i="1"/>
  <c r="IC155" i="1"/>
  <c r="IB155" i="1"/>
  <c r="IA155" i="1"/>
  <c r="HZ155" i="1"/>
  <c r="HY155" i="1"/>
  <c r="HX155" i="1"/>
  <c r="HW155" i="1"/>
  <c r="HV155" i="1"/>
  <c r="HU155" i="1"/>
  <c r="HT155" i="1"/>
  <c r="GR155" i="1"/>
  <c r="GQ155" i="1"/>
  <c r="GP155" i="1"/>
  <c r="GO155" i="1"/>
  <c r="GN155" i="1"/>
  <c r="GM155" i="1"/>
  <c r="GL155" i="1"/>
  <c r="GK155" i="1"/>
  <c r="GJ155" i="1"/>
  <c r="GI155" i="1"/>
  <c r="GH155" i="1"/>
  <c r="GG155" i="1"/>
  <c r="GF155" i="1"/>
  <c r="GE155" i="1"/>
  <c r="GD155" i="1"/>
  <c r="GC155" i="1"/>
  <c r="GB155" i="1"/>
  <c r="GA155" i="1"/>
  <c r="FZ155" i="1"/>
  <c r="FY155" i="1"/>
  <c r="FX155" i="1"/>
  <c r="FW155" i="1"/>
  <c r="FV155" i="1"/>
  <c r="FS155" i="1"/>
  <c r="FR155" i="1"/>
  <c r="FQ155" i="1"/>
  <c r="FP155" i="1"/>
  <c r="FO155" i="1"/>
  <c r="FN155" i="1"/>
  <c r="FM155" i="1"/>
  <c r="FL155" i="1"/>
  <c r="FK155" i="1"/>
  <c r="FJ155" i="1"/>
  <c r="FI155" i="1"/>
  <c r="FH155" i="1"/>
  <c r="FG155" i="1"/>
  <c r="FF155" i="1"/>
  <c r="FE155" i="1"/>
  <c r="FD155" i="1"/>
  <c r="FC155" i="1"/>
  <c r="FB155" i="1"/>
  <c r="FA155" i="1"/>
  <c r="EZ155" i="1"/>
  <c r="EY155" i="1"/>
  <c r="EX155" i="1"/>
  <c r="EW155" i="1"/>
  <c r="ET155" i="1"/>
  <c r="ES155" i="1"/>
  <c r="ER155" i="1"/>
  <c r="EQ155" i="1"/>
  <c r="EP155" i="1"/>
  <c r="EO155" i="1"/>
  <c r="EN155" i="1"/>
  <c r="EM155" i="1"/>
  <c r="EL155" i="1"/>
  <c r="EK155" i="1"/>
  <c r="EJ155" i="1"/>
  <c r="EI155" i="1"/>
  <c r="EH155" i="1"/>
  <c r="EG155" i="1"/>
  <c r="EF155" i="1"/>
  <c r="EE155" i="1"/>
  <c r="ED155" i="1"/>
  <c r="EC155" i="1"/>
  <c r="EB155" i="1"/>
  <c r="EA155" i="1"/>
  <c r="DZ155" i="1"/>
  <c r="DY155" i="1"/>
  <c r="DX155" i="1"/>
  <c r="A155" i="1"/>
  <c r="OJ154" i="1"/>
  <c r="OI154" i="1"/>
  <c r="OH154" i="1"/>
  <c r="OG154" i="1"/>
  <c r="OF154" i="1"/>
  <c r="OE154" i="1"/>
  <c r="OD154" i="1"/>
  <c r="OC154" i="1"/>
  <c r="OB154" i="1"/>
  <c r="OA154" i="1"/>
  <c r="NZ154" i="1"/>
  <c r="NY154" i="1"/>
  <c r="NX154" i="1"/>
  <c r="NW154" i="1"/>
  <c r="NV154" i="1"/>
  <c r="NU154" i="1"/>
  <c r="NT154" i="1"/>
  <c r="NS154" i="1"/>
  <c r="NR154" i="1"/>
  <c r="NQ154" i="1"/>
  <c r="NP154" i="1"/>
  <c r="NO154" i="1"/>
  <c r="NN154" i="1"/>
  <c r="NK154" i="1"/>
  <c r="NJ154" i="1"/>
  <c r="NI154" i="1"/>
  <c r="NH154" i="1"/>
  <c r="NG154" i="1"/>
  <c r="NF154" i="1"/>
  <c r="NE154" i="1"/>
  <c r="ND154" i="1"/>
  <c r="NC154" i="1"/>
  <c r="NB154" i="1"/>
  <c r="NA154" i="1"/>
  <c r="MZ154" i="1"/>
  <c r="MY154" i="1"/>
  <c r="MX154" i="1"/>
  <c r="MW154" i="1"/>
  <c r="MV154" i="1"/>
  <c r="MU154" i="1"/>
  <c r="MT154" i="1"/>
  <c r="MS154" i="1"/>
  <c r="MR154" i="1"/>
  <c r="MQ154" i="1"/>
  <c r="MP154" i="1"/>
  <c r="MO154" i="1"/>
  <c r="ML154" i="1"/>
  <c r="MK154" i="1"/>
  <c r="MJ154" i="1"/>
  <c r="MI154" i="1"/>
  <c r="MH154" i="1"/>
  <c r="MG154" i="1"/>
  <c r="MF154" i="1"/>
  <c r="ME154" i="1"/>
  <c r="MD154" i="1"/>
  <c r="MC154" i="1"/>
  <c r="MB154" i="1"/>
  <c r="MA154" i="1"/>
  <c r="LZ154" i="1"/>
  <c r="LY154" i="1"/>
  <c r="LX154" i="1"/>
  <c r="LW154" i="1"/>
  <c r="LV154" i="1"/>
  <c r="LU154" i="1"/>
  <c r="LT154" i="1"/>
  <c r="LS154" i="1"/>
  <c r="LR154" i="1"/>
  <c r="LQ154" i="1"/>
  <c r="LP154" i="1"/>
  <c r="KN154" i="1"/>
  <c r="KM154" i="1"/>
  <c r="KL154" i="1"/>
  <c r="KK154" i="1"/>
  <c r="KJ154" i="1"/>
  <c r="KI154" i="1"/>
  <c r="KH154" i="1"/>
  <c r="KG154" i="1"/>
  <c r="KF154" i="1"/>
  <c r="KE154" i="1"/>
  <c r="KD154" i="1"/>
  <c r="KC154" i="1"/>
  <c r="KB154" i="1"/>
  <c r="KA154" i="1"/>
  <c r="JZ154" i="1"/>
  <c r="JY154" i="1"/>
  <c r="JX154" i="1"/>
  <c r="JW154" i="1"/>
  <c r="JV154" i="1"/>
  <c r="JU154" i="1"/>
  <c r="JT154" i="1"/>
  <c r="JS154" i="1"/>
  <c r="JR154" i="1"/>
  <c r="JO154" i="1"/>
  <c r="JN154" i="1"/>
  <c r="JM154" i="1"/>
  <c r="JL154" i="1"/>
  <c r="JK154" i="1"/>
  <c r="JJ154" i="1"/>
  <c r="JI154" i="1"/>
  <c r="JH154" i="1"/>
  <c r="JG154" i="1"/>
  <c r="JF154" i="1"/>
  <c r="JE154" i="1"/>
  <c r="JD154" i="1"/>
  <c r="JC154" i="1"/>
  <c r="JB154" i="1"/>
  <c r="JA154" i="1"/>
  <c r="IZ154" i="1"/>
  <c r="IY154" i="1"/>
  <c r="IX154" i="1"/>
  <c r="IW154" i="1"/>
  <c r="IV154" i="1"/>
  <c r="IU154" i="1"/>
  <c r="IT154" i="1"/>
  <c r="IS154" i="1"/>
  <c r="IP154" i="1"/>
  <c r="IO154" i="1"/>
  <c r="IN154" i="1"/>
  <c r="IM154" i="1"/>
  <c r="IL154" i="1"/>
  <c r="IK154" i="1"/>
  <c r="IJ154" i="1"/>
  <c r="II154" i="1"/>
  <c r="IH154" i="1"/>
  <c r="IG154" i="1"/>
  <c r="IF154" i="1"/>
  <c r="IE154" i="1"/>
  <c r="ID154" i="1"/>
  <c r="IC154" i="1"/>
  <c r="IB154" i="1"/>
  <c r="IA154" i="1"/>
  <c r="HZ154" i="1"/>
  <c r="HY154" i="1"/>
  <c r="HX154" i="1"/>
  <c r="HW154" i="1"/>
  <c r="HV154" i="1"/>
  <c r="HU154" i="1"/>
  <c r="HT154" i="1"/>
  <c r="GR154" i="1"/>
  <c r="GQ154" i="1"/>
  <c r="GP154" i="1"/>
  <c r="GO154" i="1"/>
  <c r="GN154" i="1"/>
  <c r="GM154" i="1"/>
  <c r="GL154" i="1"/>
  <c r="GK154" i="1"/>
  <c r="GJ154" i="1"/>
  <c r="GI154" i="1"/>
  <c r="GH154" i="1"/>
  <c r="GG154" i="1"/>
  <c r="GF154" i="1"/>
  <c r="GE154" i="1"/>
  <c r="GD154" i="1"/>
  <c r="GC154" i="1"/>
  <c r="GB154" i="1"/>
  <c r="GA154" i="1"/>
  <c r="FZ154" i="1"/>
  <c r="FY154" i="1"/>
  <c r="FX154" i="1"/>
  <c r="FW154" i="1"/>
  <c r="FV154" i="1"/>
  <c r="FS154" i="1"/>
  <c r="FR154" i="1"/>
  <c r="FQ154" i="1"/>
  <c r="FP154" i="1"/>
  <c r="FO154" i="1"/>
  <c r="FN154" i="1"/>
  <c r="FM154" i="1"/>
  <c r="FL154" i="1"/>
  <c r="FK154" i="1"/>
  <c r="FJ154" i="1"/>
  <c r="FI154" i="1"/>
  <c r="FH154" i="1"/>
  <c r="FG154" i="1"/>
  <c r="FF154" i="1"/>
  <c r="FE154" i="1"/>
  <c r="FD154" i="1"/>
  <c r="FC154" i="1"/>
  <c r="FB154" i="1"/>
  <c r="FA154" i="1"/>
  <c r="EZ154" i="1"/>
  <c r="EY154" i="1"/>
  <c r="EX154" i="1"/>
  <c r="EW154" i="1"/>
  <c r="ET154" i="1"/>
  <c r="ES154" i="1"/>
  <c r="ER154" i="1"/>
  <c r="EQ154" i="1"/>
  <c r="EP154" i="1"/>
  <c r="EO154" i="1"/>
  <c r="EN154" i="1"/>
  <c r="EM154" i="1"/>
  <c r="EL154" i="1"/>
  <c r="EK154" i="1"/>
  <c r="EJ154" i="1"/>
  <c r="EI154" i="1"/>
  <c r="EH154" i="1"/>
  <c r="EG154" i="1"/>
  <c r="EF154" i="1"/>
  <c r="EE154" i="1"/>
  <c r="ED154" i="1"/>
  <c r="EC154" i="1"/>
  <c r="EB154" i="1"/>
  <c r="EA154" i="1"/>
  <c r="DZ154" i="1"/>
  <c r="DY154" i="1"/>
  <c r="DX154" i="1"/>
  <c r="A154" i="1"/>
  <c r="OJ153" i="1"/>
  <c r="OI153" i="1"/>
  <c r="OH153" i="1"/>
  <c r="OG153" i="1"/>
  <c r="OF153" i="1"/>
  <c r="OE153" i="1"/>
  <c r="OD153" i="1"/>
  <c r="OC153" i="1"/>
  <c r="OB153" i="1"/>
  <c r="OA153" i="1"/>
  <c r="NZ153" i="1"/>
  <c r="NY153" i="1"/>
  <c r="NX153" i="1"/>
  <c r="NW153" i="1"/>
  <c r="NV153" i="1"/>
  <c r="NU153" i="1"/>
  <c r="NT153" i="1"/>
  <c r="NS153" i="1"/>
  <c r="NR153" i="1"/>
  <c r="NQ153" i="1"/>
  <c r="NP153" i="1"/>
  <c r="NO153" i="1"/>
  <c r="NN153" i="1"/>
  <c r="NK153" i="1"/>
  <c r="NJ153" i="1"/>
  <c r="NI153" i="1"/>
  <c r="NH153" i="1"/>
  <c r="NG153" i="1"/>
  <c r="NF153" i="1"/>
  <c r="NE153" i="1"/>
  <c r="ND153" i="1"/>
  <c r="NC153" i="1"/>
  <c r="NB153" i="1"/>
  <c r="NA153" i="1"/>
  <c r="MZ153" i="1"/>
  <c r="MY153" i="1"/>
  <c r="MX153" i="1"/>
  <c r="MW153" i="1"/>
  <c r="MV153" i="1"/>
  <c r="MU153" i="1"/>
  <c r="MT153" i="1"/>
  <c r="MS153" i="1"/>
  <c r="MR153" i="1"/>
  <c r="MQ153" i="1"/>
  <c r="MP153" i="1"/>
  <c r="MO153" i="1"/>
  <c r="ML153" i="1"/>
  <c r="MK153" i="1"/>
  <c r="MJ153" i="1"/>
  <c r="MI153" i="1"/>
  <c r="MH153" i="1"/>
  <c r="MG153" i="1"/>
  <c r="MF153" i="1"/>
  <c r="ME153" i="1"/>
  <c r="MD153" i="1"/>
  <c r="MC153" i="1"/>
  <c r="MB153" i="1"/>
  <c r="MA153" i="1"/>
  <c r="LZ153" i="1"/>
  <c r="LY153" i="1"/>
  <c r="LX153" i="1"/>
  <c r="LW153" i="1"/>
  <c r="LV153" i="1"/>
  <c r="LU153" i="1"/>
  <c r="LT153" i="1"/>
  <c r="LS153" i="1"/>
  <c r="LR153" i="1"/>
  <c r="LQ153" i="1"/>
  <c r="LP153" i="1"/>
  <c r="KN153" i="1"/>
  <c r="KM153" i="1"/>
  <c r="KL153" i="1"/>
  <c r="KK153" i="1"/>
  <c r="KJ153" i="1"/>
  <c r="KI153" i="1"/>
  <c r="KH153" i="1"/>
  <c r="KG153" i="1"/>
  <c r="KF153" i="1"/>
  <c r="KE153" i="1"/>
  <c r="KD153" i="1"/>
  <c r="KC153" i="1"/>
  <c r="KB153" i="1"/>
  <c r="KA153" i="1"/>
  <c r="JZ153" i="1"/>
  <c r="JY153" i="1"/>
  <c r="JX153" i="1"/>
  <c r="JW153" i="1"/>
  <c r="JV153" i="1"/>
  <c r="JU153" i="1"/>
  <c r="JT153" i="1"/>
  <c r="JS153" i="1"/>
  <c r="JR153" i="1"/>
  <c r="JO153" i="1"/>
  <c r="JN153" i="1"/>
  <c r="JM153" i="1"/>
  <c r="JL153" i="1"/>
  <c r="JK153" i="1"/>
  <c r="JJ153" i="1"/>
  <c r="JI153" i="1"/>
  <c r="JH153" i="1"/>
  <c r="JG153" i="1"/>
  <c r="JF153" i="1"/>
  <c r="JE153" i="1"/>
  <c r="JD153" i="1"/>
  <c r="JC153" i="1"/>
  <c r="JB153" i="1"/>
  <c r="JA153" i="1"/>
  <c r="IZ153" i="1"/>
  <c r="IY153" i="1"/>
  <c r="IX153" i="1"/>
  <c r="IW153" i="1"/>
  <c r="IV153" i="1"/>
  <c r="IU153" i="1"/>
  <c r="IT153" i="1"/>
  <c r="IS153" i="1"/>
  <c r="IP153" i="1"/>
  <c r="IO153" i="1"/>
  <c r="IN153" i="1"/>
  <c r="IM153" i="1"/>
  <c r="IL153" i="1"/>
  <c r="IK153" i="1"/>
  <c r="IJ153" i="1"/>
  <c r="II153" i="1"/>
  <c r="IH153" i="1"/>
  <c r="IG153" i="1"/>
  <c r="IF153" i="1"/>
  <c r="IE153" i="1"/>
  <c r="ID153" i="1"/>
  <c r="IC153" i="1"/>
  <c r="IB153" i="1"/>
  <c r="IA153" i="1"/>
  <c r="HZ153" i="1"/>
  <c r="HY153" i="1"/>
  <c r="HX153" i="1"/>
  <c r="HW153" i="1"/>
  <c r="HV153" i="1"/>
  <c r="HU153" i="1"/>
  <c r="HT153" i="1"/>
  <c r="GR153" i="1"/>
  <c r="GQ153" i="1"/>
  <c r="GP153" i="1"/>
  <c r="GO153" i="1"/>
  <c r="GN153" i="1"/>
  <c r="GM153" i="1"/>
  <c r="GL153" i="1"/>
  <c r="GK153" i="1"/>
  <c r="GJ153" i="1"/>
  <c r="GI153" i="1"/>
  <c r="GH153" i="1"/>
  <c r="GG153" i="1"/>
  <c r="GF153" i="1"/>
  <c r="GE153" i="1"/>
  <c r="GD153" i="1"/>
  <c r="GC153" i="1"/>
  <c r="GB153" i="1"/>
  <c r="GA153" i="1"/>
  <c r="FZ153" i="1"/>
  <c r="FY153" i="1"/>
  <c r="FX153" i="1"/>
  <c r="FW153" i="1"/>
  <c r="FV153" i="1"/>
  <c r="FS153" i="1"/>
  <c r="FR153" i="1"/>
  <c r="FQ153" i="1"/>
  <c r="FP153" i="1"/>
  <c r="FO153" i="1"/>
  <c r="FN153" i="1"/>
  <c r="FM153" i="1"/>
  <c r="FL153" i="1"/>
  <c r="FK153" i="1"/>
  <c r="FJ153" i="1"/>
  <c r="FI153" i="1"/>
  <c r="FH153" i="1"/>
  <c r="FG153" i="1"/>
  <c r="FF153" i="1"/>
  <c r="FE153" i="1"/>
  <c r="FD153" i="1"/>
  <c r="FC153" i="1"/>
  <c r="FB153" i="1"/>
  <c r="FA153" i="1"/>
  <c r="EZ153" i="1"/>
  <c r="EY153" i="1"/>
  <c r="EX153" i="1"/>
  <c r="EW153" i="1"/>
  <c r="ET153" i="1"/>
  <c r="ES153" i="1"/>
  <c r="ER153" i="1"/>
  <c r="EQ153" i="1"/>
  <c r="EP153" i="1"/>
  <c r="EO153" i="1"/>
  <c r="EN153" i="1"/>
  <c r="EM153" i="1"/>
  <c r="EL153" i="1"/>
  <c r="EK153" i="1"/>
  <c r="EJ153" i="1"/>
  <c r="EI153" i="1"/>
  <c r="EH153" i="1"/>
  <c r="EG153" i="1"/>
  <c r="EF153" i="1"/>
  <c r="EE153" i="1"/>
  <c r="ED153" i="1"/>
  <c r="EC153" i="1"/>
  <c r="EB153" i="1"/>
  <c r="EA153" i="1"/>
  <c r="DZ153" i="1"/>
  <c r="DY153" i="1"/>
  <c r="DX153" i="1"/>
  <c r="A153" i="1"/>
  <c r="OJ152" i="1"/>
  <c r="OI152" i="1"/>
  <c r="OH152" i="1"/>
  <c r="OG152" i="1"/>
  <c r="OF152" i="1"/>
  <c r="OE152" i="1"/>
  <c r="OD152" i="1"/>
  <c r="OC152" i="1"/>
  <c r="OB152" i="1"/>
  <c r="OA152" i="1"/>
  <c r="NZ152" i="1"/>
  <c r="NY152" i="1"/>
  <c r="NX152" i="1"/>
  <c r="NW152" i="1"/>
  <c r="NV152" i="1"/>
  <c r="NU152" i="1"/>
  <c r="NT152" i="1"/>
  <c r="NS152" i="1"/>
  <c r="NR152" i="1"/>
  <c r="NQ152" i="1"/>
  <c r="NP152" i="1"/>
  <c r="NO152" i="1"/>
  <c r="NN152" i="1"/>
  <c r="NK152" i="1"/>
  <c r="NJ152" i="1"/>
  <c r="NI152" i="1"/>
  <c r="NH152" i="1"/>
  <c r="NG152" i="1"/>
  <c r="NF152" i="1"/>
  <c r="NE152" i="1"/>
  <c r="ND152" i="1"/>
  <c r="NC152" i="1"/>
  <c r="NB152" i="1"/>
  <c r="NA152" i="1"/>
  <c r="MZ152" i="1"/>
  <c r="MY152" i="1"/>
  <c r="MX152" i="1"/>
  <c r="MW152" i="1"/>
  <c r="MV152" i="1"/>
  <c r="MU152" i="1"/>
  <c r="MT152" i="1"/>
  <c r="MS152" i="1"/>
  <c r="MR152" i="1"/>
  <c r="MQ152" i="1"/>
  <c r="MP152" i="1"/>
  <c r="MO152" i="1"/>
  <c r="ML152" i="1"/>
  <c r="MK152" i="1"/>
  <c r="MJ152" i="1"/>
  <c r="MI152" i="1"/>
  <c r="MH152" i="1"/>
  <c r="MG152" i="1"/>
  <c r="MF152" i="1"/>
  <c r="ME152" i="1"/>
  <c r="MD152" i="1"/>
  <c r="MC152" i="1"/>
  <c r="MB152" i="1"/>
  <c r="MA152" i="1"/>
  <c r="LZ152" i="1"/>
  <c r="LY152" i="1"/>
  <c r="LX152" i="1"/>
  <c r="LW152" i="1"/>
  <c r="LV152" i="1"/>
  <c r="LU152" i="1"/>
  <c r="LT152" i="1"/>
  <c r="LS152" i="1"/>
  <c r="LR152" i="1"/>
  <c r="LQ152" i="1"/>
  <c r="LP152" i="1"/>
  <c r="KN152" i="1"/>
  <c r="KM152" i="1"/>
  <c r="KL152" i="1"/>
  <c r="KK152" i="1"/>
  <c r="KJ152" i="1"/>
  <c r="KI152" i="1"/>
  <c r="KH152" i="1"/>
  <c r="KG152" i="1"/>
  <c r="KF152" i="1"/>
  <c r="KE152" i="1"/>
  <c r="KD152" i="1"/>
  <c r="KC152" i="1"/>
  <c r="KB152" i="1"/>
  <c r="KA152" i="1"/>
  <c r="JZ152" i="1"/>
  <c r="JY152" i="1"/>
  <c r="JX152" i="1"/>
  <c r="JW152" i="1"/>
  <c r="JV152" i="1"/>
  <c r="JU152" i="1"/>
  <c r="JT152" i="1"/>
  <c r="JS152" i="1"/>
  <c r="JR152" i="1"/>
  <c r="JO152" i="1"/>
  <c r="JN152" i="1"/>
  <c r="JM152" i="1"/>
  <c r="JL152" i="1"/>
  <c r="JK152" i="1"/>
  <c r="JJ152" i="1"/>
  <c r="JI152" i="1"/>
  <c r="JH152" i="1"/>
  <c r="JG152" i="1"/>
  <c r="JF152" i="1"/>
  <c r="JE152" i="1"/>
  <c r="JD152" i="1"/>
  <c r="JC152" i="1"/>
  <c r="JB152" i="1"/>
  <c r="JA152" i="1"/>
  <c r="IZ152" i="1"/>
  <c r="IY152" i="1"/>
  <c r="IX152" i="1"/>
  <c r="IW152" i="1"/>
  <c r="IV152" i="1"/>
  <c r="IU152" i="1"/>
  <c r="IT152" i="1"/>
  <c r="IS152" i="1"/>
  <c r="IP152" i="1"/>
  <c r="IO152" i="1"/>
  <c r="IN152" i="1"/>
  <c r="IM152" i="1"/>
  <c r="IL152" i="1"/>
  <c r="IK152" i="1"/>
  <c r="IJ152" i="1"/>
  <c r="II152" i="1"/>
  <c r="IH152" i="1"/>
  <c r="IG152" i="1"/>
  <c r="IF152" i="1"/>
  <c r="IE152" i="1"/>
  <c r="ID152" i="1"/>
  <c r="IC152" i="1"/>
  <c r="IB152" i="1"/>
  <c r="IA152" i="1"/>
  <c r="HZ152" i="1"/>
  <c r="HY152" i="1"/>
  <c r="HX152" i="1"/>
  <c r="HW152" i="1"/>
  <c r="HV152" i="1"/>
  <c r="HU152" i="1"/>
  <c r="HT152" i="1"/>
  <c r="GR152" i="1"/>
  <c r="GQ152" i="1"/>
  <c r="GP152" i="1"/>
  <c r="GO152" i="1"/>
  <c r="GN152" i="1"/>
  <c r="GM152" i="1"/>
  <c r="GL152" i="1"/>
  <c r="GK152" i="1"/>
  <c r="GJ152" i="1"/>
  <c r="GI152" i="1"/>
  <c r="GH152" i="1"/>
  <c r="GG152" i="1"/>
  <c r="GF152" i="1"/>
  <c r="GE152" i="1"/>
  <c r="GD152" i="1"/>
  <c r="GC152" i="1"/>
  <c r="GB152" i="1"/>
  <c r="GA152" i="1"/>
  <c r="FZ152" i="1"/>
  <c r="FY152" i="1"/>
  <c r="FX152" i="1"/>
  <c r="FW152" i="1"/>
  <c r="FV152" i="1"/>
  <c r="FS152" i="1"/>
  <c r="FR152" i="1"/>
  <c r="FQ152" i="1"/>
  <c r="FP152" i="1"/>
  <c r="FO152" i="1"/>
  <c r="FN152" i="1"/>
  <c r="FM152" i="1"/>
  <c r="FL152" i="1"/>
  <c r="FK152" i="1"/>
  <c r="FJ152" i="1"/>
  <c r="FI152" i="1"/>
  <c r="FH152" i="1"/>
  <c r="FG152" i="1"/>
  <c r="FF152" i="1"/>
  <c r="FE152" i="1"/>
  <c r="FD152" i="1"/>
  <c r="FC152" i="1"/>
  <c r="FB152" i="1"/>
  <c r="FA152" i="1"/>
  <c r="EZ152" i="1"/>
  <c r="EY152" i="1"/>
  <c r="EX152" i="1"/>
  <c r="EW152" i="1"/>
  <c r="ET152" i="1"/>
  <c r="ES152" i="1"/>
  <c r="ER152" i="1"/>
  <c r="EQ152" i="1"/>
  <c r="EP152" i="1"/>
  <c r="EO152" i="1"/>
  <c r="EN152" i="1"/>
  <c r="EM152" i="1"/>
  <c r="EL152" i="1"/>
  <c r="EK152" i="1"/>
  <c r="EJ152" i="1"/>
  <c r="EI152" i="1"/>
  <c r="EH152" i="1"/>
  <c r="EG152" i="1"/>
  <c r="EF152" i="1"/>
  <c r="EE152" i="1"/>
  <c r="ED152" i="1"/>
  <c r="EC152" i="1"/>
  <c r="EB152" i="1"/>
  <c r="EA152" i="1"/>
  <c r="DZ152" i="1"/>
  <c r="DY152" i="1"/>
  <c r="DX152" i="1"/>
  <c r="A152" i="1"/>
  <c r="OJ151" i="1"/>
  <c r="OI151" i="1"/>
  <c r="OH151" i="1"/>
  <c r="OG151" i="1"/>
  <c r="OF151" i="1"/>
  <c r="OE151" i="1"/>
  <c r="OD151" i="1"/>
  <c r="OC151" i="1"/>
  <c r="OB151" i="1"/>
  <c r="OA151" i="1"/>
  <c r="NZ151" i="1"/>
  <c r="NY151" i="1"/>
  <c r="NX151" i="1"/>
  <c r="NW151" i="1"/>
  <c r="NV151" i="1"/>
  <c r="NU151" i="1"/>
  <c r="NT151" i="1"/>
  <c r="NS151" i="1"/>
  <c r="NR151" i="1"/>
  <c r="NQ151" i="1"/>
  <c r="NP151" i="1"/>
  <c r="NO151" i="1"/>
  <c r="NN151" i="1"/>
  <c r="NK151" i="1"/>
  <c r="NJ151" i="1"/>
  <c r="NI151" i="1"/>
  <c r="NH151" i="1"/>
  <c r="NG151" i="1"/>
  <c r="NF151" i="1"/>
  <c r="NE151" i="1"/>
  <c r="ND151" i="1"/>
  <c r="NC151" i="1"/>
  <c r="NB151" i="1"/>
  <c r="NA151" i="1"/>
  <c r="MZ151" i="1"/>
  <c r="MY151" i="1"/>
  <c r="MX151" i="1"/>
  <c r="MW151" i="1"/>
  <c r="MV151" i="1"/>
  <c r="MU151" i="1"/>
  <c r="MT151" i="1"/>
  <c r="MS151" i="1"/>
  <c r="MR151" i="1"/>
  <c r="MQ151" i="1"/>
  <c r="MP151" i="1"/>
  <c r="MO151" i="1"/>
  <c r="ML151" i="1"/>
  <c r="MK151" i="1"/>
  <c r="MJ151" i="1"/>
  <c r="MI151" i="1"/>
  <c r="MH151" i="1"/>
  <c r="MG151" i="1"/>
  <c r="MF151" i="1"/>
  <c r="ME151" i="1"/>
  <c r="MD151" i="1"/>
  <c r="MC151" i="1"/>
  <c r="MB151" i="1"/>
  <c r="MA151" i="1"/>
  <c r="LZ151" i="1"/>
  <c r="LY151" i="1"/>
  <c r="LX151" i="1"/>
  <c r="LW151" i="1"/>
  <c r="LV151" i="1"/>
  <c r="LU151" i="1"/>
  <c r="LT151" i="1"/>
  <c r="LS151" i="1"/>
  <c r="LR151" i="1"/>
  <c r="LQ151" i="1"/>
  <c r="LP151" i="1"/>
  <c r="KN151" i="1"/>
  <c r="KM151" i="1"/>
  <c r="KL151" i="1"/>
  <c r="KK151" i="1"/>
  <c r="KJ151" i="1"/>
  <c r="KI151" i="1"/>
  <c r="KH151" i="1"/>
  <c r="KG151" i="1"/>
  <c r="KF151" i="1"/>
  <c r="KE151" i="1"/>
  <c r="KD151" i="1"/>
  <c r="KC151" i="1"/>
  <c r="KB151" i="1"/>
  <c r="KA151" i="1"/>
  <c r="JZ151" i="1"/>
  <c r="JY151" i="1"/>
  <c r="JX151" i="1"/>
  <c r="JW151" i="1"/>
  <c r="JV151" i="1"/>
  <c r="JU151" i="1"/>
  <c r="JT151" i="1"/>
  <c r="JS151" i="1"/>
  <c r="JR151" i="1"/>
  <c r="JO151" i="1"/>
  <c r="JN151" i="1"/>
  <c r="JM151" i="1"/>
  <c r="JL151" i="1"/>
  <c r="JK151" i="1"/>
  <c r="JJ151" i="1"/>
  <c r="JI151" i="1"/>
  <c r="JH151" i="1"/>
  <c r="JG151" i="1"/>
  <c r="JF151" i="1"/>
  <c r="JE151" i="1"/>
  <c r="JD151" i="1"/>
  <c r="JC151" i="1"/>
  <c r="JB151" i="1"/>
  <c r="JA151" i="1"/>
  <c r="IZ151" i="1"/>
  <c r="IY151" i="1"/>
  <c r="IX151" i="1"/>
  <c r="IW151" i="1"/>
  <c r="IV151" i="1"/>
  <c r="IU151" i="1"/>
  <c r="IT151" i="1"/>
  <c r="IS151" i="1"/>
  <c r="IP151" i="1"/>
  <c r="IO151" i="1"/>
  <c r="IN151" i="1"/>
  <c r="IM151" i="1"/>
  <c r="IL151" i="1"/>
  <c r="IK151" i="1"/>
  <c r="IJ151" i="1"/>
  <c r="II151" i="1"/>
  <c r="IH151" i="1"/>
  <c r="IG151" i="1"/>
  <c r="IF151" i="1"/>
  <c r="IE151" i="1"/>
  <c r="ID151" i="1"/>
  <c r="IC151" i="1"/>
  <c r="IB151" i="1"/>
  <c r="IA151" i="1"/>
  <c r="HZ151" i="1"/>
  <c r="HY151" i="1"/>
  <c r="HX151" i="1"/>
  <c r="HW151" i="1"/>
  <c r="HV151" i="1"/>
  <c r="HU151" i="1"/>
  <c r="HT151" i="1"/>
  <c r="GR151" i="1"/>
  <c r="GQ151" i="1"/>
  <c r="GP151" i="1"/>
  <c r="GO151" i="1"/>
  <c r="GN151" i="1"/>
  <c r="GM151" i="1"/>
  <c r="GL151" i="1"/>
  <c r="GK151" i="1"/>
  <c r="GJ151" i="1"/>
  <c r="GI151" i="1"/>
  <c r="GH151" i="1"/>
  <c r="GG151" i="1"/>
  <c r="GF151" i="1"/>
  <c r="GE151" i="1"/>
  <c r="GD151" i="1"/>
  <c r="GC151" i="1"/>
  <c r="GB151" i="1"/>
  <c r="GA151" i="1"/>
  <c r="FZ151" i="1"/>
  <c r="FY151" i="1"/>
  <c r="FX151" i="1"/>
  <c r="FW151" i="1"/>
  <c r="FV151" i="1"/>
  <c r="FS151" i="1"/>
  <c r="FR151" i="1"/>
  <c r="FQ151" i="1"/>
  <c r="FP151" i="1"/>
  <c r="FO151" i="1"/>
  <c r="FN151" i="1"/>
  <c r="FM151" i="1"/>
  <c r="FL151" i="1"/>
  <c r="FK151" i="1"/>
  <c r="FJ151" i="1"/>
  <c r="FI151" i="1"/>
  <c r="FH151" i="1"/>
  <c r="FG151" i="1"/>
  <c r="FF151" i="1"/>
  <c r="FE151" i="1"/>
  <c r="FD151" i="1"/>
  <c r="FC151" i="1"/>
  <c r="FB151" i="1"/>
  <c r="FA151" i="1"/>
  <c r="EZ151" i="1"/>
  <c r="EY151" i="1"/>
  <c r="EX151" i="1"/>
  <c r="EW151" i="1"/>
  <c r="ET151" i="1"/>
  <c r="ES151" i="1"/>
  <c r="ER151" i="1"/>
  <c r="EQ151" i="1"/>
  <c r="EP151" i="1"/>
  <c r="EO151" i="1"/>
  <c r="EN151" i="1"/>
  <c r="EM151" i="1"/>
  <c r="EL151" i="1"/>
  <c r="EK151" i="1"/>
  <c r="EJ151" i="1"/>
  <c r="EI151" i="1"/>
  <c r="EH151" i="1"/>
  <c r="EG151" i="1"/>
  <c r="EF151" i="1"/>
  <c r="EE151" i="1"/>
  <c r="ED151" i="1"/>
  <c r="EC151" i="1"/>
  <c r="EB151" i="1"/>
  <c r="EA151" i="1"/>
  <c r="DZ151" i="1"/>
  <c r="DY151" i="1"/>
  <c r="DX151" i="1"/>
  <c r="A151" i="1"/>
  <c r="OJ150" i="1"/>
  <c r="OI150" i="1"/>
  <c r="OH150" i="1"/>
  <c r="OG150" i="1"/>
  <c r="OF150" i="1"/>
  <c r="OE150" i="1"/>
  <c r="OD150" i="1"/>
  <c r="OC150" i="1"/>
  <c r="OB150" i="1"/>
  <c r="OA150" i="1"/>
  <c r="NZ150" i="1"/>
  <c r="NY150" i="1"/>
  <c r="NX150" i="1"/>
  <c r="NW150" i="1"/>
  <c r="NV150" i="1"/>
  <c r="NU150" i="1"/>
  <c r="NT150" i="1"/>
  <c r="NS150" i="1"/>
  <c r="NR150" i="1"/>
  <c r="NQ150" i="1"/>
  <c r="NP150" i="1"/>
  <c r="NO150" i="1"/>
  <c r="NN150" i="1"/>
  <c r="NK150" i="1"/>
  <c r="NJ150" i="1"/>
  <c r="NI150" i="1"/>
  <c r="NH150" i="1"/>
  <c r="NG150" i="1"/>
  <c r="NF150" i="1"/>
  <c r="NE150" i="1"/>
  <c r="ND150" i="1"/>
  <c r="NC150" i="1"/>
  <c r="NB150" i="1"/>
  <c r="NA150" i="1"/>
  <c r="MZ150" i="1"/>
  <c r="MY150" i="1"/>
  <c r="MX150" i="1"/>
  <c r="MW150" i="1"/>
  <c r="MV150" i="1"/>
  <c r="MU150" i="1"/>
  <c r="MT150" i="1"/>
  <c r="MS150" i="1"/>
  <c r="MR150" i="1"/>
  <c r="MQ150" i="1"/>
  <c r="MP150" i="1"/>
  <c r="MO150" i="1"/>
  <c r="ML150" i="1"/>
  <c r="MK150" i="1"/>
  <c r="MJ150" i="1"/>
  <c r="MI150" i="1"/>
  <c r="MH150" i="1"/>
  <c r="MG150" i="1"/>
  <c r="MF150" i="1"/>
  <c r="ME150" i="1"/>
  <c r="MD150" i="1"/>
  <c r="MC150" i="1"/>
  <c r="MB150" i="1"/>
  <c r="MA150" i="1"/>
  <c r="LZ150" i="1"/>
  <c r="LY150" i="1"/>
  <c r="LX150" i="1"/>
  <c r="LW150" i="1"/>
  <c r="LV150" i="1"/>
  <c r="LU150" i="1"/>
  <c r="LT150" i="1"/>
  <c r="LS150" i="1"/>
  <c r="LR150" i="1"/>
  <c r="LQ150" i="1"/>
  <c r="LP150" i="1"/>
  <c r="KN150" i="1"/>
  <c r="KM150" i="1"/>
  <c r="KL150" i="1"/>
  <c r="KK150" i="1"/>
  <c r="KJ150" i="1"/>
  <c r="KI150" i="1"/>
  <c r="KH150" i="1"/>
  <c r="KG150" i="1"/>
  <c r="KF150" i="1"/>
  <c r="KE150" i="1"/>
  <c r="KD150" i="1"/>
  <c r="KC150" i="1"/>
  <c r="KB150" i="1"/>
  <c r="KA150" i="1"/>
  <c r="JZ150" i="1"/>
  <c r="JY150" i="1"/>
  <c r="JX150" i="1"/>
  <c r="JW150" i="1"/>
  <c r="JV150" i="1"/>
  <c r="JU150" i="1"/>
  <c r="JT150" i="1"/>
  <c r="JS150" i="1"/>
  <c r="JR150" i="1"/>
  <c r="JO150" i="1"/>
  <c r="JN150" i="1"/>
  <c r="JM150" i="1"/>
  <c r="JL150" i="1"/>
  <c r="JK150" i="1"/>
  <c r="JJ150" i="1"/>
  <c r="JI150" i="1"/>
  <c r="JH150" i="1"/>
  <c r="JG150" i="1"/>
  <c r="JF150" i="1"/>
  <c r="JE150" i="1"/>
  <c r="JD150" i="1"/>
  <c r="JC150" i="1"/>
  <c r="JB150" i="1"/>
  <c r="JA150" i="1"/>
  <c r="IZ150" i="1"/>
  <c r="IY150" i="1"/>
  <c r="IX150" i="1"/>
  <c r="IW150" i="1"/>
  <c r="IV150" i="1"/>
  <c r="IU150" i="1"/>
  <c r="IT150" i="1"/>
  <c r="IS150" i="1"/>
  <c r="IP150" i="1"/>
  <c r="IO150" i="1"/>
  <c r="IN150" i="1"/>
  <c r="IM150" i="1"/>
  <c r="IL150" i="1"/>
  <c r="IK150" i="1"/>
  <c r="IJ150" i="1"/>
  <c r="II150" i="1"/>
  <c r="IH150" i="1"/>
  <c r="IG150" i="1"/>
  <c r="IF150" i="1"/>
  <c r="IE150" i="1"/>
  <c r="ID150" i="1"/>
  <c r="IC150" i="1"/>
  <c r="IB150" i="1"/>
  <c r="IA150" i="1"/>
  <c r="HZ150" i="1"/>
  <c r="HY150" i="1"/>
  <c r="HX150" i="1"/>
  <c r="HW150" i="1"/>
  <c r="HV150" i="1"/>
  <c r="HU150" i="1"/>
  <c r="HT150" i="1"/>
  <c r="GR150" i="1"/>
  <c r="GQ150" i="1"/>
  <c r="GP150" i="1"/>
  <c r="GO150" i="1"/>
  <c r="GN150" i="1"/>
  <c r="GM150" i="1"/>
  <c r="GL150" i="1"/>
  <c r="GK150" i="1"/>
  <c r="GJ150" i="1"/>
  <c r="GI150" i="1"/>
  <c r="GH150" i="1"/>
  <c r="GG150" i="1"/>
  <c r="GF150" i="1"/>
  <c r="GE150" i="1"/>
  <c r="GD150" i="1"/>
  <c r="GC150" i="1"/>
  <c r="GB150" i="1"/>
  <c r="GA150" i="1"/>
  <c r="FZ150" i="1"/>
  <c r="FY150" i="1"/>
  <c r="FX150" i="1"/>
  <c r="FW150" i="1"/>
  <c r="FV150" i="1"/>
  <c r="FS150" i="1"/>
  <c r="FR150" i="1"/>
  <c r="FQ150" i="1"/>
  <c r="FP150" i="1"/>
  <c r="FO150" i="1"/>
  <c r="FN150" i="1"/>
  <c r="FM150" i="1"/>
  <c r="FL150" i="1"/>
  <c r="FK150" i="1"/>
  <c r="FJ150" i="1"/>
  <c r="FI150" i="1"/>
  <c r="FH150" i="1"/>
  <c r="FG150" i="1"/>
  <c r="FF150" i="1"/>
  <c r="FE150" i="1"/>
  <c r="FD150" i="1"/>
  <c r="FC150" i="1"/>
  <c r="FB150" i="1"/>
  <c r="FA150" i="1"/>
  <c r="EZ150" i="1"/>
  <c r="EY150" i="1"/>
  <c r="EX150" i="1"/>
  <c r="EW150" i="1"/>
  <c r="ET150" i="1"/>
  <c r="ES150" i="1"/>
  <c r="ER150" i="1"/>
  <c r="EQ150" i="1"/>
  <c r="EP150" i="1"/>
  <c r="EO150" i="1"/>
  <c r="EN150" i="1"/>
  <c r="EM150" i="1"/>
  <c r="EL150" i="1"/>
  <c r="EK150" i="1"/>
  <c r="EJ150" i="1"/>
  <c r="EI150" i="1"/>
  <c r="EH150" i="1"/>
  <c r="EG150" i="1"/>
  <c r="EF150" i="1"/>
  <c r="EE150" i="1"/>
  <c r="ED150" i="1"/>
  <c r="EC150" i="1"/>
  <c r="EB150" i="1"/>
  <c r="EA150" i="1"/>
  <c r="DZ150" i="1"/>
  <c r="DY150" i="1"/>
  <c r="DX150" i="1"/>
  <c r="A150" i="1"/>
  <c r="OJ149" i="1"/>
  <c r="OI149" i="1"/>
  <c r="OH149" i="1"/>
  <c r="OG149" i="1"/>
  <c r="OF149" i="1"/>
  <c r="OE149" i="1"/>
  <c r="OD149" i="1"/>
  <c r="OC149" i="1"/>
  <c r="OB149" i="1"/>
  <c r="OA149" i="1"/>
  <c r="NZ149" i="1"/>
  <c r="NY149" i="1"/>
  <c r="NX149" i="1"/>
  <c r="NW149" i="1"/>
  <c r="NV149" i="1"/>
  <c r="NU149" i="1"/>
  <c r="NT149" i="1"/>
  <c r="NS149" i="1"/>
  <c r="NR149" i="1"/>
  <c r="NQ149" i="1"/>
  <c r="NP149" i="1"/>
  <c r="NO149" i="1"/>
  <c r="NN149" i="1"/>
  <c r="NK149" i="1"/>
  <c r="NJ149" i="1"/>
  <c r="NI149" i="1"/>
  <c r="NH149" i="1"/>
  <c r="NG149" i="1"/>
  <c r="NF149" i="1"/>
  <c r="NE149" i="1"/>
  <c r="ND149" i="1"/>
  <c r="NC149" i="1"/>
  <c r="NB149" i="1"/>
  <c r="NA149" i="1"/>
  <c r="MZ149" i="1"/>
  <c r="MY149" i="1"/>
  <c r="MX149" i="1"/>
  <c r="MW149" i="1"/>
  <c r="MV149" i="1"/>
  <c r="MU149" i="1"/>
  <c r="MT149" i="1"/>
  <c r="MS149" i="1"/>
  <c r="MR149" i="1"/>
  <c r="MQ149" i="1"/>
  <c r="MP149" i="1"/>
  <c r="MO149" i="1"/>
  <c r="ML149" i="1"/>
  <c r="MK149" i="1"/>
  <c r="MJ149" i="1"/>
  <c r="MI149" i="1"/>
  <c r="MH149" i="1"/>
  <c r="MG149" i="1"/>
  <c r="MF149" i="1"/>
  <c r="ME149" i="1"/>
  <c r="MD149" i="1"/>
  <c r="MC149" i="1"/>
  <c r="MB149" i="1"/>
  <c r="MA149" i="1"/>
  <c r="LZ149" i="1"/>
  <c r="LY149" i="1"/>
  <c r="LX149" i="1"/>
  <c r="LW149" i="1"/>
  <c r="LV149" i="1"/>
  <c r="LU149" i="1"/>
  <c r="LT149" i="1"/>
  <c r="LS149" i="1"/>
  <c r="LR149" i="1"/>
  <c r="LQ149" i="1"/>
  <c r="LP149" i="1"/>
  <c r="KN149" i="1"/>
  <c r="KM149" i="1"/>
  <c r="KL149" i="1"/>
  <c r="KK149" i="1"/>
  <c r="KJ149" i="1"/>
  <c r="KI149" i="1"/>
  <c r="KH149" i="1"/>
  <c r="KG149" i="1"/>
  <c r="KF149" i="1"/>
  <c r="KE149" i="1"/>
  <c r="KD149" i="1"/>
  <c r="KC149" i="1"/>
  <c r="KB149" i="1"/>
  <c r="KA149" i="1"/>
  <c r="JZ149" i="1"/>
  <c r="JY149" i="1"/>
  <c r="JX149" i="1"/>
  <c r="JW149" i="1"/>
  <c r="JV149" i="1"/>
  <c r="JU149" i="1"/>
  <c r="JT149" i="1"/>
  <c r="JS149" i="1"/>
  <c r="JR149" i="1"/>
  <c r="JO149" i="1"/>
  <c r="JN149" i="1"/>
  <c r="JM149" i="1"/>
  <c r="JL149" i="1"/>
  <c r="JK149" i="1"/>
  <c r="JJ149" i="1"/>
  <c r="JI149" i="1"/>
  <c r="JH149" i="1"/>
  <c r="JG149" i="1"/>
  <c r="JF149" i="1"/>
  <c r="JE149" i="1"/>
  <c r="JD149" i="1"/>
  <c r="JC149" i="1"/>
  <c r="JB149" i="1"/>
  <c r="JA149" i="1"/>
  <c r="IZ149" i="1"/>
  <c r="IY149" i="1"/>
  <c r="IX149" i="1"/>
  <c r="IW149" i="1"/>
  <c r="IV149" i="1"/>
  <c r="IU149" i="1"/>
  <c r="IT149" i="1"/>
  <c r="IS149" i="1"/>
  <c r="IP149" i="1"/>
  <c r="IO149" i="1"/>
  <c r="IN149" i="1"/>
  <c r="IM149" i="1"/>
  <c r="IL149" i="1"/>
  <c r="IK149" i="1"/>
  <c r="IJ149" i="1"/>
  <c r="II149" i="1"/>
  <c r="IH149" i="1"/>
  <c r="IG149" i="1"/>
  <c r="IF149" i="1"/>
  <c r="IE149" i="1"/>
  <c r="ID149" i="1"/>
  <c r="IC149" i="1"/>
  <c r="IB149" i="1"/>
  <c r="IA149" i="1"/>
  <c r="HZ149" i="1"/>
  <c r="HY149" i="1"/>
  <c r="HX149" i="1"/>
  <c r="HW149" i="1"/>
  <c r="HV149" i="1"/>
  <c r="HU149" i="1"/>
  <c r="HT149" i="1"/>
  <c r="GR149" i="1"/>
  <c r="GQ149" i="1"/>
  <c r="GP149" i="1"/>
  <c r="GO149" i="1"/>
  <c r="GN149" i="1"/>
  <c r="GM149" i="1"/>
  <c r="GL149" i="1"/>
  <c r="GK149" i="1"/>
  <c r="GJ149" i="1"/>
  <c r="GI149" i="1"/>
  <c r="GH149" i="1"/>
  <c r="GG149" i="1"/>
  <c r="GF149" i="1"/>
  <c r="GE149" i="1"/>
  <c r="GD149" i="1"/>
  <c r="GC149" i="1"/>
  <c r="GB149" i="1"/>
  <c r="GA149" i="1"/>
  <c r="FZ149" i="1"/>
  <c r="FY149" i="1"/>
  <c r="FX149" i="1"/>
  <c r="FW149" i="1"/>
  <c r="FV149" i="1"/>
  <c r="FS149" i="1"/>
  <c r="FR149" i="1"/>
  <c r="FQ149" i="1"/>
  <c r="FP149" i="1"/>
  <c r="FO149" i="1"/>
  <c r="FN149" i="1"/>
  <c r="FM149" i="1"/>
  <c r="FL149" i="1"/>
  <c r="FK149" i="1"/>
  <c r="FJ149" i="1"/>
  <c r="FI149" i="1"/>
  <c r="FH149" i="1"/>
  <c r="FG149" i="1"/>
  <c r="FF149" i="1"/>
  <c r="FE149" i="1"/>
  <c r="FD149" i="1"/>
  <c r="FC149" i="1"/>
  <c r="FB149" i="1"/>
  <c r="FA149" i="1"/>
  <c r="EZ149" i="1"/>
  <c r="EY149" i="1"/>
  <c r="EX149" i="1"/>
  <c r="EW149" i="1"/>
  <c r="ET149" i="1"/>
  <c r="ES149" i="1"/>
  <c r="ER149" i="1"/>
  <c r="EQ149" i="1"/>
  <c r="EP149" i="1"/>
  <c r="EO149" i="1"/>
  <c r="EN149" i="1"/>
  <c r="EM149" i="1"/>
  <c r="EL149" i="1"/>
  <c r="EK149" i="1"/>
  <c r="EJ149" i="1"/>
  <c r="EI149" i="1"/>
  <c r="EH149" i="1"/>
  <c r="EG149" i="1"/>
  <c r="EF149" i="1"/>
  <c r="EE149" i="1"/>
  <c r="ED149" i="1"/>
  <c r="EC149" i="1"/>
  <c r="EB149" i="1"/>
  <c r="EA149" i="1"/>
  <c r="DZ149" i="1"/>
  <c r="DY149" i="1"/>
  <c r="DX149" i="1"/>
  <c r="A149" i="1"/>
  <c r="OJ148" i="1"/>
  <c r="OI148" i="1"/>
  <c r="OH148" i="1"/>
  <c r="OG148" i="1"/>
  <c r="OF148" i="1"/>
  <c r="OE148" i="1"/>
  <c r="OD148" i="1"/>
  <c r="OC148" i="1"/>
  <c r="OB148" i="1"/>
  <c r="OA148" i="1"/>
  <c r="NZ148" i="1"/>
  <c r="NY148" i="1"/>
  <c r="NX148" i="1"/>
  <c r="NW148" i="1"/>
  <c r="NV148" i="1"/>
  <c r="NU148" i="1"/>
  <c r="NT148" i="1"/>
  <c r="NS148" i="1"/>
  <c r="NR148" i="1"/>
  <c r="NQ148" i="1"/>
  <c r="NP148" i="1"/>
  <c r="NO148" i="1"/>
  <c r="NN148" i="1"/>
  <c r="NK148" i="1"/>
  <c r="NJ148" i="1"/>
  <c r="NI148" i="1"/>
  <c r="NH148" i="1"/>
  <c r="NG148" i="1"/>
  <c r="NF148" i="1"/>
  <c r="NE148" i="1"/>
  <c r="ND148" i="1"/>
  <c r="NC148" i="1"/>
  <c r="NB148" i="1"/>
  <c r="NA148" i="1"/>
  <c r="MZ148" i="1"/>
  <c r="MY148" i="1"/>
  <c r="MX148" i="1"/>
  <c r="MW148" i="1"/>
  <c r="MV148" i="1"/>
  <c r="MU148" i="1"/>
  <c r="MT148" i="1"/>
  <c r="MS148" i="1"/>
  <c r="MR148" i="1"/>
  <c r="MQ148" i="1"/>
  <c r="MP148" i="1"/>
  <c r="MO148" i="1"/>
  <c r="ML148" i="1"/>
  <c r="MK148" i="1"/>
  <c r="MJ148" i="1"/>
  <c r="MI148" i="1"/>
  <c r="MH148" i="1"/>
  <c r="MG148" i="1"/>
  <c r="MF148" i="1"/>
  <c r="ME148" i="1"/>
  <c r="MD148" i="1"/>
  <c r="MC148" i="1"/>
  <c r="MB148" i="1"/>
  <c r="MA148" i="1"/>
  <c r="LZ148" i="1"/>
  <c r="LY148" i="1"/>
  <c r="LX148" i="1"/>
  <c r="LW148" i="1"/>
  <c r="LV148" i="1"/>
  <c r="LU148" i="1"/>
  <c r="LT148" i="1"/>
  <c r="LS148" i="1"/>
  <c r="LR148" i="1"/>
  <c r="LQ148" i="1"/>
  <c r="LP148" i="1"/>
  <c r="KN148" i="1"/>
  <c r="KM148" i="1"/>
  <c r="KL148" i="1"/>
  <c r="KK148" i="1"/>
  <c r="KJ148" i="1"/>
  <c r="KI148" i="1"/>
  <c r="KH148" i="1"/>
  <c r="KG148" i="1"/>
  <c r="KF148" i="1"/>
  <c r="KE148" i="1"/>
  <c r="KD148" i="1"/>
  <c r="KC148" i="1"/>
  <c r="KB148" i="1"/>
  <c r="KA148" i="1"/>
  <c r="JZ148" i="1"/>
  <c r="JY148" i="1"/>
  <c r="JX148" i="1"/>
  <c r="JW148" i="1"/>
  <c r="JV148" i="1"/>
  <c r="JU148" i="1"/>
  <c r="JT148" i="1"/>
  <c r="JS148" i="1"/>
  <c r="JR148" i="1"/>
  <c r="JO148" i="1"/>
  <c r="JN148" i="1"/>
  <c r="JM148" i="1"/>
  <c r="JL148" i="1"/>
  <c r="JK148" i="1"/>
  <c r="JJ148" i="1"/>
  <c r="JI148" i="1"/>
  <c r="JH148" i="1"/>
  <c r="JG148" i="1"/>
  <c r="JF148" i="1"/>
  <c r="JE148" i="1"/>
  <c r="JD148" i="1"/>
  <c r="JC148" i="1"/>
  <c r="JB148" i="1"/>
  <c r="JA148" i="1"/>
  <c r="IZ148" i="1"/>
  <c r="IY148" i="1"/>
  <c r="IX148" i="1"/>
  <c r="IW148" i="1"/>
  <c r="IV148" i="1"/>
  <c r="IU148" i="1"/>
  <c r="IT148" i="1"/>
  <c r="IS148" i="1"/>
  <c r="IP148" i="1"/>
  <c r="IO148" i="1"/>
  <c r="IN148" i="1"/>
  <c r="IM148" i="1"/>
  <c r="IL148" i="1"/>
  <c r="IK148" i="1"/>
  <c r="IJ148" i="1"/>
  <c r="II148" i="1"/>
  <c r="IH148" i="1"/>
  <c r="IG148" i="1"/>
  <c r="IF148" i="1"/>
  <c r="IE148" i="1"/>
  <c r="ID148" i="1"/>
  <c r="IC148" i="1"/>
  <c r="IB148" i="1"/>
  <c r="IA148" i="1"/>
  <c r="HZ148" i="1"/>
  <c r="HY148" i="1"/>
  <c r="HX148" i="1"/>
  <c r="HW148" i="1"/>
  <c r="HV148" i="1"/>
  <c r="HU148" i="1"/>
  <c r="HT148" i="1"/>
  <c r="GR148" i="1"/>
  <c r="GQ148" i="1"/>
  <c r="GP148" i="1"/>
  <c r="GO148" i="1"/>
  <c r="GN148" i="1"/>
  <c r="GM148" i="1"/>
  <c r="GL148" i="1"/>
  <c r="GK148" i="1"/>
  <c r="GJ148" i="1"/>
  <c r="GI148" i="1"/>
  <c r="GH148" i="1"/>
  <c r="GG148" i="1"/>
  <c r="GF148" i="1"/>
  <c r="GE148" i="1"/>
  <c r="GD148" i="1"/>
  <c r="GC148" i="1"/>
  <c r="GB148" i="1"/>
  <c r="GA148" i="1"/>
  <c r="FZ148" i="1"/>
  <c r="FY148" i="1"/>
  <c r="FX148" i="1"/>
  <c r="FW148" i="1"/>
  <c r="FV148" i="1"/>
  <c r="FS148" i="1"/>
  <c r="FR148" i="1"/>
  <c r="FQ148" i="1"/>
  <c r="FP148" i="1"/>
  <c r="FO148" i="1"/>
  <c r="FN148" i="1"/>
  <c r="FM148" i="1"/>
  <c r="FL148" i="1"/>
  <c r="FK148" i="1"/>
  <c r="FJ148" i="1"/>
  <c r="FI148" i="1"/>
  <c r="FH148" i="1"/>
  <c r="FG148" i="1"/>
  <c r="FF148" i="1"/>
  <c r="FE148" i="1"/>
  <c r="FD148" i="1"/>
  <c r="FC148" i="1"/>
  <c r="FB148" i="1"/>
  <c r="FA148" i="1"/>
  <c r="EZ148" i="1"/>
  <c r="EY148" i="1"/>
  <c r="EX148" i="1"/>
  <c r="EW148" i="1"/>
  <c r="ET148" i="1"/>
  <c r="ES148" i="1"/>
  <c r="ER148" i="1"/>
  <c r="EQ148" i="1"/>
  <c r="EP148" i="1"/>
  <c r="EO148" i="1"/>
  <c r="EN148" i="1"/>
  <c r="EM148" i="1"/>
  <c r="EL148" i="1"/>
  <c r="EK148" i="1"/>
  <c r="EJ148" i="1"/>
  <c r="EI148" i="1"/>
  <c r="EH148" i="1"/>
  <c r="EG148" i="1"/>
  <c r="EF148" i="1"/>
  <c r="EE148" i="1"/>
  <c r="ED148" i="1"/>
  <c r="EC148" i="1"/>
  <c r="EB148" i="1"/>
  <c r="EA148" i="1"/>
  <c r="DZ148" i="1"/>
  <c r="DY148" i="1"/>
  <c r="DX148" i="1"/>
  <c r="A148" i="1"/>
  <c r="OJ147" i="1"/>
  <c r="OI147" i="1"/>
  <c r="OH147" i="1"/>
  <c r="OG147" i="1"/>
  <c r="OF147" i="1"/>
  <c r="OE147" i="1"/>
  <c r="OD147" i="1"/>
  <c r="OC147" i="1"/>
  <c r="OB147" i="1"/>
  <c r="OA147" i="1"/>
  <c r="NZ147" i="1"/>
  <c r="NY147" i="1"/>
  <c r="NX147" i="1"/>
  <c r="NW147" i="1"/>
  <c r="NV147" i="1"/>
  <c r="NU147" i="1"/>
  <c r="NT147" i="1"/>
  <c r="NS147" i="1"/>
  <c r="NR147" i="1"/>
  <c r="NQ147" i="1"/>
  <c r="NP147" i="1"/>
  <c r="NO147" i="1"/>
  <c r="NN147" i="1"/>
  <c r="NM147" i="1"/>
  <c r="NK147" i="1"/>
  <c r="NJ147" i="1"/>
  <c r="NI147" i="1"/>
  <c r="NH147" i="1"/>
  <c r="NG147" i="1"/>
  <c r="NF147" i="1"/>
  <c r="NE147" i="1"/>
  <c r="ND147" i="1"/>
  <c r="NC147" i="1"/>
  <c r="NB147" i="1"/>
  <c r="NA147" i="1"/>
  <c r="MZ147" i="1"/>
  <c r="MY147" i="1"/>
  <c r="MX147" i="1"/>
  <c r="MW147" i="1"/>
  <c r="MV147" i="1"/>
  <c r="MU147" i="1"/>
  <c r="MT147" i="1"/>
  <c r="MS147" i="1"/>
  <c r="MR147" i="1"/>
  <c r="MQ147" i="1"/>
  <c r="MP147" i="1"/>
  <c r="MO147" i="1"/>
  <c r="MN147" i="1"/>
  <c r="ML147" i="1"/>
  <c r="MK147" i="1"/>
  <c r="MJ147" i="1"/>
  <c r="MI147" i="1"/>
  <c r="MH147" i="1"/>
  <c r="MG147" i="1"/>
  <c r="MF147" i="1"/>
  <c r="ME147" i="1"/>
  <c r="MD147" i="1"/>
  <c r="MC147" i="1"/>
  <c r="MB147" i="1"/>
  <c r="MA147" i="1"/>
  <c r="LZ147" i="1"/>
  <c r="LY147" i="1"/>
  <c r="LX147" i="1"/>
  <c r="LW147" i="1"/>
  <c r="LV147" i="1"/>
  <c r="LU147" i="1"/>
  <c r="LT147" i="1"/>
  <c r="LS147" i="1"/>
  <c r="LR147" i="1"/>
  <c r="LQ147" i="1"/>
  <c r="LP147" i="1"/>
  <c r="LO147" i="1"/>
  <c r="LM147" i="1"/>
  <c r="LL147" i="1"/>
  <c r="LK147" i="1"/>
  <c r="LJ147" i="1"/>
  <c r="LI147" i="1"/>
  <c r="LH147" i="1"/>
  <c r="LG147" i="1"/>
  <c r="LF147" i="1"/>
  <c r="LE147" i="1"/>
  <c r="LD147" i="1"/>
  <c r="LC147" i="1"/>
  <c r="LB147" i="1"/>
  <c r="LA147" i="1"/>
  <c r="KZ147" i="1"/>
  <c r="KY147" i="1"/>
  <c r="KX147" i="1"/>
  <c r="KW147" i="1"/>
  <c r="KV147" i="1"/>
  <c r="KU147" i="1"/>
  <c r="KT147" i="1"/>
  <c r="KS147" i="1"/>
  <c r="KR147" i="1"/>
  <c r="KQ147" i="1"/>
  <c r="KP147" i="1"/>
  <c r="KN147" i="1"/>
  <c r="KM147" i="1"/>
  <c r="KL147" i="1"/>
  <c r="KK147" i="1"/>
  <c r="KJ147" i="1"/>
  <c r="KI147" i="1"/>
  <c r="KH147" i="1"/>
  <c r="KG147" i="1"/>
  <c r="KF147" i="1"/>
  <c r="KE147" i="1"/>
  <c r="KD147" i="1"/>
  <c r="KC147" i="1"/>
  <c r="KB147" i="1"/>
  <c r="KA147" i="1"/>
  <c r="JZ147" i="1"/>
  <c r="JY147" i="1"/>
  <c r="JX147" i="1"/>
  <c r="JW147" i="1"/>
  <c r="JV147" i="1"/>
  <c r="JU147" i="1"/>
  <c r="JT147" i="1"/>
  <c r="JS147" i="1"/>
  <c r="JR147" i="1"/>
  <c r="JQ147" i="1"/>
  <c r="JO147" i="1"/>
  <c r="JN147" i="1"/>
  <c r="JM147" i="1"/>
  <c r="JL147" i="1"/>
  <c r="JK147" i="1"/>
  <c r="JJ147" i="1"/>
  <c r="JI147" i="1"/>
  <c r="JH147" i="1"/>
  <c r="JG147" i="1"/>
  <c r="JF147" i="1"/>
  <c r="JE147" i="1"/>
  <c r="JD147" i="1"/>
  <c r="JC147" i="1"/>
  <c r="JB147" i="1"/>
  <c r="JA147" i="1"/>
  <c r="IZ147" i="1"/>
  <c r="IY147" i="1"/>
  <c r="IX147" i="1"/>
  <c r="IW147" i="1"/>
  <c r="IV147" i="1"/>
  <c r="IU147" i="1"/>
  <c r="IT147" i="1"/>
  <c r="IS147" i="1"/>
  <c r="IR147" i="1"/>
  <c r="IP147" i="1"/>
  <c r="IO147" i="1"/>
  <c r="IN147" i="1"/>
  <c r="IM147" i="1"/>
  <c r="IL147" i="1"/>
  <c r="IK147" i="1"/>
  <c r="IJ147" i="1"/>
  <c r="II147" i="1"/>
  <c r="IH147" i="1"/>
  <c r="IG147" i="1"/>
  <c r="IF147" i="1"/>
  <c r="IE147" i="1"/>
  <c r="ID147" i="1"/>
  <c r="IC147" i="1"/>
  <c r="IB147" i="1"/>
  <c r="IA147" i="1"/>
  <c r="HZ147" i="1"/>
  <c r="HY147" i="1"/>
  <c r="HX147" i="1"/>
  <c r="HW147" i="1"/>
  <c r="HV147" i="1"/>
  <c r="HU147" i="1"/>
  <c r="HT147" i="1"/>
  <c r="HS147" i="1"/>
  <c r="HQ147" i="1"/>
  <c r="HP147" i="1"/>
  <c r="HO147" i="1"/>
  <c r="HN147" i="1"/>
  <c r="HM147" i="1"/>
  <c r="HL147" i="1"/>
  <c r="HK147" i="1"/>
  <c r="HJ147" i="1"/>
  <c r="HI147" i="1"/>
  <c r="HH147" i="1"/>
  <c r="HG147" i="1"/>
  <c r="HF147" i="1"/>
  <c r="HE147" i="1"/>
  <c r="HD147" i="1"/>
  <c r="HC147" i="1"/>
  <c r="HB147" i="1"/>
  <c r="HA147" i="1"/>
  <c r="GZ147" i="1"/>
  <c r="GY147" i="1"/>
  <c r="GX147" i="1"/>
  <c r="GW147" i="1"/>
  <c r="GV147" i="1"/>
  <c r="GU147" i="1"/>
  <c r="GT147" i="1"/>
  <c r="GR147" i="1"/>
  <c r="GQ147" i="1"/>
  <c r="GP147" i="1"/>
  <c r="GO147" i="1"/>
  <c r="GN147" i="1"/>
  <c r="GM147" i="1"/>
  <c r="GL147" i="1"/>
  <c r="GK147" i="1"/>
  <c r="GJ147" i="1"/>
  <c r="GI147" i="1"/>
  <c r="GH147" i="1"/>
  <c r="GG147" i="1"/>
  <c r="GF147" i="1"/>
  <c r="GE147" i="1"/>
  <c r="GD147" i="1"/>
  <c r="GC147" i="1"/>
  <c r="GB147" i="1"/>
  <c r="GA147" i="1"/>
  <c r="FZ147" i="1"/>
  <c r="FY147" i="1"/>
  <c r="FX147" i="1"/>
  <c r="FW147" i="1"/>
  <c r="FV147" i="1"/>
  <c r="FU147" i="1"/>
  <c r="FS147" i="1"/>
  <c r="FR147" i="1"/>
  <c r="FQ147" i="1"/>
  <c r="FP147" i="1"/>
  <c r="FO147" i="1"/>
  <c r="FN147" i="1"/>
  <c r="FM147" i="1"/>
  <c r="FL147" i="1"/>
  <c r="FK147" i="1"/>
  <c r="FJ147" i="1"/>
  <c r="FI147" i="1"/>
  <c r="FH147" i="1"/>
  <c r="FG147" i="1"/>
  <c r="FF147" i="1"/>
  <c r="FE147" i="1"/>
  <c r="FD147" i="1"/>
  <c r="FC147" i="1"/>
  <c r="FB147" i="1"/>
  <c r="FA147" i="1"/>
  <c r="EZ147" i="1"/>
  <c r="EY147" i="1"/>
  <c r="EX147" i="1"/>
  <c r="EW147" i="1"/>
  <c r="EV147" i="1"/>
  <c r="ET147" i="1"/>
  <c r="ES147" i="1"/>
  <c r="ER147" i="1"/>
  <c r="EQ147" i="1"/>
  <c r="EP147" i="1"/>
  <c r="EO147" i="1"/>
  <c r="EN147" i="1"/>
  <c r="EM147" i="1"/>
  <c r="EL147" i="1"/>
  <c r="EK147" i="1"/>
  <c r="EJ147" i="1"/>
  <c r="EI147" i="1"/>
  <c r="EH147" i="1"/>
  <c r="EG147" i="1"/>
  <c r="EF147" i="1"/>
  <c r="EE147" i="1"/>
  <c r="ED147" i="1"/>
  <c r="EC147" i="1"/>
  <c r="EB147" i="1"/>
  <c r="EA147" i="1"/>
  <c r="DZ147" i="1"/>
  <c r="DY147" i="1"/>
  <c r="DX147" i="1"/>
  <c r="DW147" i="1"/>
  <c r="DU147" i="1"/>
  <c r="DT147" i="1"/>
  <c r="DS147" i="1"/>
  <c r="DR147" i="1"/>
  <c r="DQ147" i="1"/>
  <c r="DP147" i="1"/>
  <c r="DO147" i="1"/>
  <c r="DN147" i="1"/>
  <c r="DM147" i="1"/>
  <c r="DL147" i="1"/>
  <c r="DK147" i="1"/>
  <c r="DJ147" i="1"/>
  <c r="DI147" i="1"/>
  <c r="DH147" i="1"/>
  <c r="DG147" i="1"/>
  <c r="DF147" i="1"/>
  <c r="DE147" i="1"/>
  <c r="DD147" i="1"/>
  <c r="DC147" i="1"/>
  <c r="DB147" i="1"/>
  <c r="DA147" i="1"/>
  <c r="CZ147" i="1"/>
  <c r="CY147" i="1"/>
  <c r="CX147" i="1"/>
  <c r="CV147" i="1"/>
  <c r="CU147" i="1"/>
  <c r="CT147" i="1"/>
  <c r="CS147" i="1"/>
  <c r="CR147" i="1"/>
  <c r="CQ147" i="1"/>
  <c r="CP147" i="1"/>
  <c r="CO147" i="1"/>
  <c r="CN147" i="1"/>
  <c r="CM147" i="1"/>
  <c r="CL147" i="1"/>
  <c r="CK147" i="1"/>
  <c r="CJ147" i="1"/>
  <c r="CI147" i="1"/>
  <c r="CH147" i="1"/>
  <c r="CG147" i="1"/>
  <c r="CF147" i="1"/>
  <c r="CE147" i="1"/>
  <c r="CD147" i="1"/>
  <c r="CC147" i="1"/>
  <c r="CB147" i="1"/>
  <c r="CA147" i="1"/>
  <c r="BZ147" i="1"/>
  <c r="BY147" i="1"/>
  <c r="BW147" i="1"/>
  <c r="BV147" i="1"/>
  <c r="BU147" i="1"/>
  <c r="BT147" i="1"/>
  <c r="BS147" i="1"/>
  <c r="BR147" i="1"/>
  <c r="BQ147" i="1"/>
  <c r="BP147" i="1"/>
  <c r="BO147" i="1"/>
  <c r="BN147" i="1"/>
  <c r="BM147" i="1"/>
  <c r="BL147" i="1"/>
  <c r="BK147" i="1"/>
  <c r="BJ147" i="1"/>
  <c r="BI147" i="1"/>
  <c r="BH147" i="1"/>
  <c r="BG147" i="1"/>
  <c r="BF147" i="1"/>
  <c r="BE147" i="1"/>
  <c r="BD147" i="1"/>
  <c r="BC147" i="1"/>
  <c r="BB147" i="1"/>
  <c r="BA147" i="1"/>
  <c r="AZ147" i="1"/>
  <c r="AX147" i="1"/>
  <c r="AW147" i="1"/>
  <c r="AV147" i="1"/>
  <c r="AU147" i="1"/>
  <c r="AT147" i="1"/>
  <c r="AS147" i="1"/>
  <c r="AR147" i="1"/>
  <c r="AQ147" i="1"/>
  <c r="AP147" i="1"/>
  <c r="AO147" i="1"/>
  <c r="AN147" i="1"/>
  <c r="AM147" i="1"/>
  <c r="AL147" i="1"/>
  <c r="AK147" i="1"/>
  <c r="AJ147" i="1"/>
  <c r="AI147" i="1"/>
  <c r="AH147" i="1"/>
  <c r="AG147" i="1"/>
  <c r="AF147" i="1"/>
  <c r="AE147" i="1"/>
  <c r="AD147" i="1"/>
  <c r="AC147" i="1"/>
  <c r="AB147" i="1"/>
  <c r="AA147" i="1"/>
  <c r="Y147" i="1"/>
  <c r="X147" i="1"/>
  <c r="W147" i="1"/>
  <c r="V147" i="1"/>
  <c r="U147" i="1"/>
  <c r="T147" i="1"/>
  <c r="S147" i="1"/>
  <c r="R147" i="1"/>
  <c r="Q147" i="1"/>
  <c r="P147" i="1"/>
  <c r="O147" i="1"/>
  <c r="N147" i="1"/>
  <c r="M147" i="1"/>
  <c r="L147" i="1"/>
  <c r="K147" i="1"/>
  <c r="J147" i="1"/>
  <c r="I147" i="1"/>
  <c r="H147" i="1"/>
  <c r="G147" i="1"/>
  <c r="F147" i="1"/>
  <c r="E147" i="1"/>
  <c r="D147" i="1"/>
  <c r="C147" i="1"/>
  <c r="B147" i="1"/>
  <c r="A143" i="1"/>
  <c r="OL143" i="1" s="1"/>
  <c r="OJ142" i="1"/>
  <c r="OI142" i="1"/>
  <c r="OH142" i="1"/>
  <c r="OG142" i="1"/>
  <c r="OF142" i="1"/>
  <c r="OE142" i="1"/>
  <c r="OD142" i="1"/>
  <c r="OC142" i="1"/>
  <c r="OB142" i="1"/>
  <c r="OA142" i="1"/>
  <c r="NZ142" i="1"/>
  <c r="NY142" i="1"/>
  <c r="NX142" i="1"/>
  <c r="NW142" i="1"/>
  <c r="NV142" i="1"/>
  <c r="NU142" i="1"/>
  <c r="NT142" i="1"/>
  <c r="NS142" i="1"/>
  <c r="NR142" i="1"/>
  <c r="NQ142" i="1"/>
  <c r="NK142" i="1"/>
  <c r="NJ142" i="1"/>
  <c r="NI142" i="1"/>
  <c r="NH142" i="1"/>
  <c r="NG142" i="1"/>
  <c r="NF142" i="1"/>
  <c r="NE142" i="1"/>
  <c r="ND142" i="1"/>
  <c r="NC142" i="1"/>
  <c r="NB142" i="1"/>
  <c r="NA142" i="1"/>
  <c r="MZ142" i="1"/>
  <c r="MY142" i="1"/>
  <c r="MX142" i="1"/>
  <c r="MW142" i="1"/>
  <c r="MV142" i="1"/>
  <c r="MU142" i="1"/>
  <c r="MT142" i="1"/>
  <c r="MS142" i="1"/>
  <c r="MR142" i="1"/>
  <c r="ML142" i="1"/>
  <c r="MK142" i="1"/>
  <c r="MJ142" i="1"/>
  <c r="MI142" i="1"/>
  <c r="MH142" i="1"/>
  <c r="MG142" i="1"/>
  <c r="MF142" i="1"/>
  <c r="ME142" i="1"/>
  <c r="MD142" i="1"/>
  <c r="MC142" i="1"/>
  <c r="MB142" i="1"/>
  <c r="MA142" i="1"/>
  <c r="LZ142" i="1"/>
  <c r="LY142" i="1"/>
  <c r="LX142" i="1"/>
  <c r="LW142" i="1"/>
  <c r="LV142" i="1"/>
  <c r="LU142" i="1"/>
  <c r="LT142" i="1"/>
  <c r="LS142" i="1"/>
  <c r="KN142" i="1"/>
  <c r="KM142" i="1"/>
  <c r="KL142" i="1"/>
  <c r="KK142" i="1"/>
  <c r="KJ142" i="1"/>
  <c r="KI142" i="1"/>
  <c r="KH142" i="1"/>
  <c r="KG142" i="1"/>
  <c r="KF142" i="1"/>
  <c r="KE142" i="1"/>
  <c r="KD142" i="1"/>
  <c r="KC142" i="1"/>
  <c r="KB142" i="1"/>
  <c r="KA142" i="1"/>
  <c r="JZ142" i="1"/>
  <c r="JY142" i="1"/>
  <c r="JX142" i="1"/>
  <c r="JW142" i="1"/>
  <c r="JV142" i="1"/>
  <c r="JU142" i="1"/>
  <c r="JO142" i="1"/>
  <c r="JN142" i="1"/>
  <c r="JM142" i="1"/>
  <c r="JL142" i="1"/>
  <c r="JK142" i="1"/>
  <c r="JJ142" i="1"/>
  <c r="JI142" i="1"/>
  <c r="JH142" i="1"/>
  <c r="JG142" i="1"/>
  <c r="JF142" i="1"/>
  <c r="JE142" i="1"/>
  <c r="JD142" i="1"/>
  <c r="JC142" i="1"/>
  <c r="JB142" i="1"/>
  <c r="JA142" i="1"/>
  <c r="IZ142" i="1"/>
  <c r="IY142" i="1"/>
  <c r="IX142" i="1"/>
  <c r="IW142" i="1"/>
  <c r="IV142" i="1"/>
  <c r="IP142" i="1"/>
  <c r="IO142" i="1"/>
  <c r="IN142" i="1"/>
  <c r="IM142" i="1"/>
  <c r="IL142" i="1"/>
  <c r="IK142" i="1"/>
  <c r="IJ142" i="1"/>
  <c r="II142" i="1"/>
  <c r="IH142" i="1"/>
  <c r="IG142" i="1"/>
  <c r="IF142" i="1"/>
  <c r="IE142" i="1"/>
  <c r="ID142" i="1"/>
  <c r="IC142" i="1"/>
  <c r="IB142" i="1"/>
  <c r="IA142" i="1"/>
  <c r="HZ142" i="1"/>
  <c r="HY142" i="1"/>
  <c r="HX142" i="1"/>
  <c r="HW142" i="1"/>
  <c r="GR142" i="1"/>
  <c r="GQ142" i="1"/>
  <c r="GP142" i="1"/>
  <c r="GO142" i="1"/>
  <c r="GN142" i="1"/>
  <c r="GM142" i="1"/>
  <c r="GL142" i="1"/>
  <c r="GK142" i="1"/>
  <c r="GJ142" i="1"/>
  <c r="GI142" i="1"/>
  <c r="GH142" i="1"/>
  <c r="GG142" i="1"/>
  <c r="GF142" i="1"/>
  <c r="GE142" i="1"/>
  <c r="GD142" i="1"/>
  <c r="GC142" i="1"/>
  <c r="GB142" i="1"/>
  <c r="GA142" i="1"/>
  <c r="FZ142" i="1"/>
  <c r="FY142" i="1"/>
  <c r="FS142" i="1"/>
  <c r="FR142" i="1"/>
  <c r="FQ142" i="1"/>
  <c r="FP142" i="1"/>
  <c r="FO142" i="1"/>
  <c r="FN142" i="1"/>
  <c r="FM142" i="1"/>
  <c r="FL142" i="1"/>
  <c r="FK142" i="1"/>
  <c r="FJ142" i="1"/>
  <c r="FI142" i="1"/>
  <c r="FH142" i="1"/>
  <c r="FG142" i="1"/>
  <c r="FF142" i="1"/>
  <c r="FE142" i="1"/>
  <c r="FD142" i="1"/>
  <c r="FC142" i="1"/>
  <c r="FB142" i="1"/>
  <c r="FA142" i="1"/>
  <c r="EZ142" i="1"/>
  <c r="ET142" i="1"/>
  <c r="ES142" i="1"/>
  <c r="ER142" i="1"/>
  <c r="EQ142" i="1"/>
  <c r="EP142" i="1"/>
  <c r="EO142" i="1"/>
  <c r="EN142" i="1"/>
  <c r="EM142" i="1"/>
  <c r="EL142" i="1"/>
  <c r="EK142" i="1"/>
  <c r="EJ142" i="1"/>
  <c r="EI142" i="1"/>
  <c r="EH142" i="1"/>
  <c r="EG142" i="1"/>
  <c r="EF142" i="1"/>
  <c r="EE142" i="1"/>
  <c r="ED142" i="1"/>
  <c r="EC142" i="1"/>
  <c r="EB142" i="1"/>
  <c r="EA142" i="1"/>
  <c r="A142" i="1"/>
  <c r="OL142" i="1" s="1"/>
  <c r="OJ141" i="1"/>
  <c r="OI141" i="1"/>
  <c r="OH141" i="1"/>
  <c r="OG141" i="1"/>
  <c r="OF141" i="1"/>
  <c r="OE141" i="1"/>
  <c r="OD141" i="1"/>
  <c r="OC141" i="1"/>
  <c r="OB141" i="1"/>
  <c r="OA141" i="1"/>
  <c r="NZ141" i="1"/>
  <c r="NY141" i="1"/>
  <c r="NX141" i="1"/>
  <c r="NW141" i="1"/>
  <c r="NV141" i="1"/>
  <c r="NU141" i="1"/>
  <c r="NT141" i="1"/>
  <c r="NS141" i="1"/>
  <c r="NR141" i="1"/>
  <c r="NQ141" i="1"/>
  <c r="NK141" i="1"/>
  <c r="NJ141" i="1"/>
  <c r="NI141" i="1"/>
  <c r="NH141" i="1"/>
  <c r="NG141" i="1"/>
  <c r="NF141" i="1"/>
  <c r="NE141" i="1"/>
  <c r="ND141" i="1"/>
  <c r="NC141" i="1"/>
  <c r="NB141" i="1"/>
  <c r="NA141" i="1"/>
  <c r="MZ141" i="1"/>
  <c r="MY141" i="1"/>
  <c r="MX141" i="1"/>
  <c r="MW141" i="1"/>
  <c r="MV141" i="1"/>
  <c r="MU141" i="1"/>
  <c r="MT141" i="1"/>
  <c r="MS141" i="1"/>
  <c r="MR141" i="1"/>
  <c r="ML141" i="1"/>
  <c r="MK141" i="1"/>
  <c r="MJ141" i="1"/>
  <c r="MI141" i="1"/>
  <c r="MH141" i="1"/>
  <c r="MG141" i="1"/>
  <c r="MF141" i="1"/>
  <c r="ME141" i="1"/>
  <c r="MD141" i="1"/>
  <c r="MC141" i="1"/>
  <c r="MB141" i="1"/>
  <c r="MA141" i="1"/>
  <c r="LZ141" i="1"/>
  <c r="LY141" i="1"/>
  <c r="LX141" i="1"/>
  <c r="LW141" i="1"/>
  <c r="LV141" i="1"/>
  <c r="LU141" i="1"/>
  <c r="LT141" i="1"/>
  <c r="LS141" i="1"/>
  <c r="KN141" i="1"/>
  <c r="KM141" i="1"/>
  <c r="KL141" i="1"/>
  <c r="KK141" i="1"/>
  <c r="KJ141" i="1"/>
  <c r="KI141" i="1"/>
  <c r="KH141" i="1"/>
  <c r="KG141" i="1"/>
  <c r="KF141" i="1"/>
  <c r="KE141" i="1"/>
  <c r="KD141" i="1"/>
  <c r="KC141" i="1"/>
  <c r="KB141" i="1"/>
  <c r="KA141" i="1"/>
  <c r="JZ141" i="1"/>
  <c r="JY141" i="1"/>
  <c r="JX141" i="1"/>
  <c r="JW141" i="1"/>
  <c r="JV141" i="1"/>
  <c r="JU141" i="1"/>
  <c r="JO141" i="1"/>
  <c r="JN141" i="1"/>
  <c r="JM141" i="1"/>
  <c r="JL141" i="1"/>
  <c r="JK141" i="1"/>
  <c r="JJ141" i="1"/>
  <c r="JI141" i="1"/>
  <c r="JH141" i="1"/>
  <c r="JG141" i="1"/>
  <c r="JF141" i="1"/>
  <c r="JE141" i="1"/>
  <c r="JD141" i="1"/>
  <c r="JC141" i="1"/>
  <c r="JB141" i="1"/>
  <c r="JA141" i="1"/>
  <c r="IZ141" i="1"/>
  <c r="IY141" i="1"/>
  <c r="IX141" i="1"/>
  <c r="IW141" i="1"/>
  <c r="IV141" i="1"/>
  <c r="IP141" i="1"/>
  <c r="IO141" i="1"/>
  <c r="IN141" i="1"/>
  <c r="IM141" i="1"/>
  <c r="IL141" i="1"/>
  <c r="IK141" i="1"/>
  <c r="IJ141" i="1"/>
  <c r="II141" i="1"/>
  <c r="IH141" i="1"/>
  <c r="IG141" i="1"/>
  <c r="IF141" i="1"/>
  <c r="IE141" i="1"/>
  <c r="ID141" i="1"/>
  <c r="IC141" i="1"/>
  <c r="IB141" i="1"/>
  <c r="IA141" i="1"/>
  <c r="HZ141" i="1"/>
  <c r="HY141" i="1"/>
  <c r="HX141" i="1"/>
  <c r="HW141" i="1"/>
  <c r="GR141" i="1"/>
  <c r="GQ141" i="1"/>
  <c r="GP141" i="1"/>
  <c r="GO141" i="1"/>
  <c r="GN141" i="1"/>
  <c r="GM141" i="1"/>
  <c r="GL141" i="1"/>
  <c r="GK141" i="1"/>
  <c r="GJ141" i="1"/>
  <c r="GI141" i="1"/>
  <c r="GH141" i="1"/>
  <c r="GG141" i="1"/>
  <c r="GF141" i="1"/>
  <c r="GE141" i="1"/>
  <c r="GD141" i="1"/>
  <c r="GC141" i="1"/>
  <c r="GB141" i="1"/>
  <c r="GA141" i="1"/>
  <c r="FZ141" i="1"/>
  <c r="FY141" i="1"/>
  <c r="FS141" i="1"/>
  <c r="FR141" i="1"/>
  <c r="FQ141" i="1"/>
  <c r="FP141" i="1"/>
  <c r="FO141" i="1"/>
  <c r="FN141" i="1"/>
  <c r="FM141" i="1"/>
  <c r="FL141" i="1"/>
  <c r="FK141" i="1"/>
  <c r="FJ141" i="1"/>
  <c r="FI141" i="1"/>
  <c r="FH141" i="1"/>
  <c r="FG141" i="1"/>
  <c r="FF141" i="1"/>
  <c r="FE141" i="1"/>
  <c r="FD141" i="1"/>
  <c r="FC141" i="1"/>
  <c r="FB141" i="1"/>
  <c r="FA141" i="1"/>
  <c r="EZ141" i="1"/>
  <c r="ET141" i="1"/>
  <c r="ES141" i="1"/>
  <c r="ER141" i="1"/>
  <c r="EQ141" i="1"/>
  <c r="EP141" i="1"/>
  <c r="EO141" i="1"/>
  <c r="EN141" i="1"/>
  <c r="EM141" i="1"/>
  <c r="EL141" i="1"/>
  <c r="EK141" i="1"/>
  <c r="EJ141" i="1"/>
  <c r="EI141" i="1"/>
  <c r="EH141" i="1"/>
  <c r="EG141" i="1"/>
  <c r="EF141" i="1"/>
  <c r="EE141" i="1"/>
  <c r="ED141" i="1"/>
  <c r="EC141" i="1"/>
  <c r="EB141" i="1"/>
  <c r="EA141" i="1"/>
  <c r="A141" i="1"/>
  <c r="OL141" i="1" s="1"/>
  <c r="OJ140" i="1"/>
  <c r="OI140" i="1"/>
  <c r="OH140" i="1"/>
  <c r="OG140" i="1"/>
  <c r="OF140" i="1"/>
  <c r="OE140" i="1"/>
  <c r="OD140" i="1"/>
  <c r="OC140" i="1"/>
  <c r="OB140" i="1"/>
  <c r="OA140" i="1"/>
  <c r="NZ140" i="1"/>
  <c r="NY140" i="1"/>
  <c r="NX140" i="1"/>
  <c r="NW140" i="1"/>
  <c r="NV140" i="1"/>
  <c r="NU140" i="1"/>
  <c r="NT140" i="1"/>
  <c r="NS140" i="1"/>
  <c r="NR140" i="1"/>
  <c r="NQ140" i="1"/>
  <c r="NK140" i="1"/>
  <c r="NJ140" i="1"/>
  <c r="NI140" i="1"/>
  <c r="NH140" i="1"/>
  <c r="NG140" i="1"/>
  <c r="NF140" i="1"/>
  <c r="NE140" i="1"/>
  <c r="ND140" i="1"/>
  <c r="NC140" i="1"/>
  <c r="NB140" i="1"/>
  <c r="NA140" i="1"/>
  <c r="MZ140" i="1"/>
  <c r="MY140" i="1"/>
  <c r="MX140" i="1"/>
  <c r="MW140" i="1"/>
  <c r="MV140" i="1"/>
  <c r="MU140" i="1"/>
  <c r="MT140" i="1"/>
  <c r="MS140" i="1"/>
  <c r="MR140" i="1"/>
  <c r="ML140" i="1"/>
  <c r="MK140" i="1"/>
  <c r="MJ140" i="1"/>
  <c r="MI140" i="1"/>
  <c r="MH140" i="1"/>
  <c r="MG140" i="1"/>
  <c r="MF140" i="1"/>
  <c r="ME140" i="1"/>
  <c r="MD140" i="1"/>
  <c r="MC140" i="1"/>
  <c r="MB140" i="1"/>
  <c r="MA140" i="1"/>
  <c r="LZ140" i="1"/>
  <c r="LY140" i="1"/>
  <c r="LX140" i="1"/>
  <c r="LW140" i="1"/>
  <c r="LV140" i="1"/>
  <c r="LU140" i="1"/>
  <c r="LT140" i="1"/>
  <c r="LS140" i="1"/>
  <c r="KN140" i="1"/>
  <c r="KM140" i="1"/>
  <c r="KL140" i="1"/>
  <c r="KK140" i="1"/>
  <c r="KJ140" i="1"/>
  <c r="KI140" i="1"/>
  <c r="KH140" i="1"/>
  <c r="KG140" i="1"/>
  <c r="KF140" i="1"/>
  <c r="KE140" i="1"/>
  <c r="KD140" i="1"/>
  <c r="KC140" i="1"/>
  <c r="KB140" i="1"/>
  <c r="KA140" i="1"/>
  <c r="JZ140" i="1"/>
  <c r="JY140" i="1"/>
  <c r="JX140" i="1"/>
  <c r="JW140" i="1"/>
  <c r="JV140" i="1"/>
  <c r="JU140" i="1"/>
  <c r="JO140" i="1"/>
  <c r="JN140" i="1"/>
  <c r="JM140" i="1"/>
  <c r="JL140" i="1"/>
  <c r="JK140" i="1"/>
  <c r="JJ140" i="1"/>
  <c r="JI140" i="1"/>
  <c r="JH140" i="1"/>
  <c r="JG140" i="1"/>
  <c r="JF140" i="1"/>
  <c r="JE140" i="1"/>
  <c r="JD140" i="1"/>
  <c r="JC140" i="1"/>
  <c r="JB140" i="1"/>
  <c r="JA140" i="1"/>
  <c r="IZ140" i="1"/>
  <c r="IY140" i="1"/>
  <c r="IX140" i="1"/>
  <c r="IW140" i="1"/>
  <c r="IV140" i="1"/>
  <c r="IP140" i="1"/>
  <c r="IO140" i="1"/>
  <c r="IN140" i="1"/>
  <c r="IM140" i="1"/>
  <c r="IL140" i="1"/>
  <c r="IK140" i="1"/>
  <c r="IJ140" i="1"/>
  <c r="II140" i="1"/>
  <c r="IH140" i="1"/>
  <c r="IG140" i="1"/>
  <c r="IF140" i="1"/>
  <c r="IE140" i="1"/>
  <c r="ID140" i="1"/>
  <c r="IC140" i="1"/>
  <c r="IB140" i="1"/>
  <c r="IA140" i="1"/>
  <c r="HZ140" i="1"/>
  <c r="HY140" i="1"/>
  <c r="HX140" i="1"/>
  <c r="HW140" i="1"/>
  <c r="GR140" i="1"/>
  <c r="GQ140" i="1"/>
  <c r="GP140" i="1"/>
  <c r="GO140" i="1"/>
  <c r="GN140" i="1"/>
  <c r="GM140" i="1"/>
  <c r="GL140" i="1"/>
  <c r="GK140" i="1"/>
  <c r="GJ140" i="1"/>
  <c r="GI140" i="1"/>
  <c r="GH140" i="1"/>
  <c r="GG140" i="1"/>
  <c r="GF140" i="1"/>
  <c r="GE140" i="1"/>
  <c r="GD140" i="1"/>
  <c r="GC140" i="1"/>
  <c r="GB140" i="1"/>
  <c r="GA140" i="1"/>
  <c r="FZ140" i="1"/>
  <c r="FY140" i="1"/>
  <c r="FS140" i="1"/>
  <c r="FR140" i="1"/>
  <c r="FQ140" i="1"/>
  <c r="FP140" i="1"/>
  <c r="FO140" i="1"/>
  <c r="FN140" i="1"/>
  <c r="FM140" i="1"/>
  <c r="FL140" i="1"/>
  <c r="FK140" i="1"/>
  <c r="FJ140" i="1"/>
  <c r="FI140" i="1"/>
  <c r="FH140" i="1"/>
  <c r="FG140" i="1"/>
  <c r="FF140" i="1"/>
  <c r="FE140" i="1"/>
  <c r="FD140" i="1"/>
  <c r="FC140" i="1"/>
  <c r="FB140" i="1"/>
  <c r="FA140" i="1"/>
  <c r="EZ140" i="1"/>
  <c r="ET140" i="1"/>
  <c r="ES140" i="1"/>
  <c r="ER140" i="1"/>
  <c r="EQ140" i="1"/>
  <c r="EP140" i="1"/>
  <c r="EO140" i="1"/>
  <c r="EN140" i="1"/>
  <c r="EM140" i="1"/>
  <c r="EL140" i="1"/>
  <c r="EK140" i="1"/>
  <c r="EJ140" i="1"/>
  <c r="EI140" i="1"/>
  <c r="EH140" i="1"/>
  <c r="EG140" i="1"/>
  <c r="EF140" i="1"/>
  <c r="EE140" i="1"/>
  <c r="ED140" i="1"/>
  <c r="EC140" i="1"/>
  <c r="EB140" i="1"/>
  <c r="EA140" i="1"/>
  <c r="A140" i="1"/>
  <c r="OL140" i="1" s="1"/>
  <c r="OJ139" i="1"/>
  <c r="OI139" i="1"/>
  <c r="OH139" i="1"/>
  <c r="OG139" i="1"/>
  <c r="OF139" i="1"/>
  <c r="OE139" i="1"/>
  <c r="OD139" i="1"/>
  <c r="OC139" i="1"/>
  <c r="OB139" i="1"/>
  <c r="OA139" i="1"/>
  <c r="NZ139" i="1"/>
  <c r="NY139" i="1"/>
  <c r="NX139" i="1"/>
  <c r="NW139" i="1"/>
  <c r="NV139" i="1"/>
  <c r="NU139" i="1"/>
  <c r="NT139" i="1"/>
  <c r="NS139" i="1"/>
  <c r="NR139" i="1"/>
  <c r="NQ139" i="1"/>
  <c r="NK139" i="1"/>
  <c r="NJ139" i="1"/>
  <c r="NI139" i="1"/>
  <c r="NH139" i="1"/>
  <c r="NG139" i="1"/>
  <c r="NF139" i="1"/>
  <c r="NE139" i="1"/>
  <c r="ND139" i="1"/>
  <c r="NC139" i="1"/>
  <c r="NB139" i="1"/>
  <c r="NA139" i="1"/>
  <c r="MZ139" i="1"/>
  <c r="MY139" i="1"/>
  <c r="MX139" i="1"/>
  <c r="MW139" i="1"/>
  <c r="MV139" i="1"/>
  <c r="MU139" i="1"/>
  <c r="MT139" i="1"/>
  <c r="MS139" i="1"/>
  <c r="MR139" i="1"/>
  <c r="ML139" i="1"/>
  <c r="MK139" i="1"/>
  <c r="MJ139" i="1"/>
  <c r="MI139" i="1"/>
  <c r="MH139" i="1"/>
  <c r="MG139" i="1"/>
  <c r="MF139" i="1"/>
  <c r="ME139" i="1"/>
  <c r="MD139" i="1"/>
  <c r="MC139" i="1"/>
  <c r="MB139" i="1"/>
  <c r="MA139" i="1"/>
  <c r="LZ139" i="1"/>
  <c r="LY139" i="1"/>
  <c r="LX139" i="1"/>
  <c r="LW139" i="1"/>
  <c r="LV139" i="1"/>
  <c r="LU139" i="1"/>
  <c r="LT139" i="1"/>
  <c r="LS139" i="1"/>
  <c r="KN139" i="1"/>
  <c r="KM139" i="1"/>
  <c r="KL139" i="1"/>
  <c r="KK139" i="1"/>
  <c r="KJ139" i="1"/>
  <c r="KI139" i="1"/>
  <c r="KH139" i="1"/>
  <c r="KG139" i="1"/>
  <c r="KF139" i="1"/>
  <c r="KE139" i="1"/>
  <c r="KD139" i="1"/>
  <c r="KC139" i="1"/>
  <c r="KB139" i="1"/>
  <c r="KA139" i="1"/>
  <c r="JZ139" i="1"/>
  <c r="JY139" i="1"/>
  <c r="JX139" i="1"/>
  <c r="JW139" i="1"/>
  <c r="JV139" i="1"/>
  <c r="JU139" i="1"/>
  <c r="JO139" i="1"/>
  <c r="JN139" i="1"/>
  <c r="JM139" i="1"/>
  <c r="JL139" i="1"/>
  <c r="JK139" i="1"/>
  <c r="JJ139" i="1"/>
  <c r="JI139" i="1"/>
  <c r="JH139" i="1"/>
  <c r="JG139" i="1"/>
  <c r="JF139" i="1"/>
  <c r="JE139" i="1"/>
  <c r="JD139" i="1"/>
  <c r="JC139" i="1"/>
  <c r="JB139" i="1"/>
  <c r="JA139" i="1"/>
  <c r="IZ139" i="1"/>
  <c r="IY139" i="1"/>
  <c r="IX139" i="1"/>
  <c r="IW139" i="1"/>
  <c r="IV139" i="1"/>
  <c r="IP139" i="1"/>
  <c r="IO139" i="1"/>
  <c r="IN139" i="1"/>
  <c r="IM139" i="1"/>
  <c r="IL139" i="1"/>
  <c r="IK139" i="1"/>
  <c r="IJ139" i="1"/>
  <c r="II139" i="1"/>
  <c r="IH139" i="1"/>
  <c r="IG139" i="1"/>
  <c r="IF139" i="1"/>
  <c r="IE139" i="1"/>
  <c r="ID139" i="1"/>
  <c r="IC139" i="1"/>
  <c r="IB139" i="1"/>
  <c r="IA139" i="1"/>
  <c r="HZ139" i="1"/>
  <c r="HY139" i="1"/>
  <c r="HX139" i="1"/>
  <c r="HW139" i="1"/>
  <c r="GR139" i="1"/>
  <c r="GQ139" i="1"/>
  <c r="GP139" i="1"/>
  <c r="GO139" i="1"/>
  <c r="GN139" i="1"/>
  <c r="GM139" i="1"/>
  <c r="GL139" i="1"/>
  <c r="GK139" i="1"/>
  <c r="GJ139" i="1"/>
  <c r="GI139" i="1"/>
  <c r="GH139" i="1"/>
  <c r="GG139" i="1"/>
  <c r="GF139" i="1"/>
  <c r="GE139" i="1"/>
  <c r="GD139" i="1"/>
  <c r="GC139" i="1"/>
  <c r="GB139" i="1"/>
  <c r="GA139" i="1"/>
  <c r="FZ139" i="1"/>
  <c r="FY139" i="1"/>
  <c r="FS139" i="1"/>
  <c r="FR139" i="1"/>
  <c r="FQ139" i="1"/>
  <c r="FP139" i="1"/>
  <c r="FO139" i="1"/>
  <c r="FN139" i="1"/>
  <c r="FM139" i="1"/>
  <c r="FL139" i="1"/>
  <c r="FK139" i="1"/>
  <c r="FJ139" i="1"/>
  <c r="FI139" i="1"/>
  <c r="FH139" i="1"/>
  <c r="FG139" i="1"/>
  <c r="FF139" i="1"/>
  <c r="FE139" i="1"/>
  <c r="FD139" i="1"/>
  <c r="FC139" i="1"/>
  <c r="FB139" i="1"/>
  <c r="FA139" i="1"/>
  <c r="EZ139" i="1"/>
  <c r="ET139" i="1"/>
  <c r="ES139" i="1"/>
  <c r="ER139" i="1"/>
  <c r="EQ139" i="1"/>
  <c r="EP139" i="1"/>
  <c r="EO139" i="1"/>
  <c r="EN139" i="1"/>
  <c r="EM139" i="1"/>
  <c r="EL139" i="1"/>
  <c r="EK139" i="1"/>
  <c r="EJ139" i="1"/>
  <c r="EI139" i="1"/>
  <c r="EH139" i="1"/>
  <c r="EG139" i="1"/>
  <c r="EF139" i="1"/>
  <c r="EE139" i="1"/>
  <c r="ED139" i="1"/>
  <c r="EC139" i="1"/>
  <c r="EB139" i="1"/>
  <c r="EA139" i="1"/>
  <c r="A139" i="1"/>
  <c r="OL139" i="1" s="1"/>
  <c r="OJ138" i="1"/>
  <c r="OI138" i="1"/>
  <c r="OH138" i="1"/>
  <c r="OG138" i="1"/>
  <c r="OF138" i="1"/>
  <c r="OE138" i="1"/>
  <c r="OD138" i="1"/>
  <c r="OC138" i="1"/>
  <c r="OB138" i="1"/>
  <c r="OA138" i="1"/>
  <c r="NZ138" i="1"/>
  <c r="NY138" i="1"/>
  <c r="NX138" i="1"/>
  <c r="NW138" i="1"/>
  <c r="NV138" i="1"/>
  <c r="NU138" i="1"/>
  <c r="NT138" i="1"/>
  <c r="NS138" i="1"/>
  <c r="NR138" i="1"/>
  <c r="NQ138" i="1"/>
  <c r="NK138" i="1"/>
  <c r="NJ138" i="1"/>
  <c r="NI138" i="1"/>
  <c r="NH138" i="1"/>
  <c r="NG138" i="1"/>
  <c r="NF138" i="1"/>
  <c r="NE138" i="1"/>
  <c r="ND138" i="1"/>
  <c r="NC138" i="1"/>
  <c r="NB138" i="1"/>
  <c r="NA138" i="1"/>
  <c r="MZ138" i="1"/>
  <c r="MY138" i="1"/>
  <c r="MX138" i="1"/>
  <c r="MW138" i="1"/>
  <c r="MV138" i="1"/>
  <c r="MU138" i="1"/>
  <c r="MT138" i="1"/>
  <c r="MS138" i="1"/>
  <c r="MR138" i="1"/>
  <c r="ML138" i="1"/>
  <c r="MK138" i="1"/>
  <c r="MJ138" i="1"/>
  <c r="MI138" i="1"/>
  <c r="MH138" i="1"/>
  <c r="MG138" i="1"/>
  <c r="MF138" i="1"/>
  <c r="ME138" i="1"/>
  <c r="MD138" i="1"/>
  <c r="MC138" i="1"/>
  <c r="MB138" i="1"/>
  <c r="MA138" i="1"/>
  <c r="LZ138" i="1"/>
  <c r="LY138" i="1"/>
  <c r="LX138" i="1"/>
  <c r="LW138" i="1"/>
  <c r="LV138" i="1"/>
  <c r="LU138" i="1"/>
  <c r="LT138" i="1"/>
  <c r="LS138" i="1"/>
  <c r="KN138" i="1"/>
  <c r="KM138" i="1"/>
  <c r="KL138" i="1"/>
  <c r="KK138" i="1"/>
  <c r="KJ138" i="1"/>
  <c r="KI138" i="1"/>
  <c r="KH138" i="1"/>
  <c r="KG138" i="1"/>
  <c r="KF138" i="1"/>
  <c r="KE138" i="1"/>
  <c r="KD138" i="1"/>
  <c r="KC138" i="1"/>
  <c r="KB138" i="1"/>
  <c r="KA138" i="1"/>
  <c r="JZ138" i="1"/>
  <c r="JY138" i="1"/>
  <c r="JX138" i="1"/>
  <c r="JW138" i="1"/>
  <c r="JV138" i="1"/>
  <c r="JU138" i="1"/>
  <c r="JO138" i="1"/>
  <c r="JN138" i="1"/>
  <c r="JM138" i="1"/>
  <c r="JL138" i="1"/>
  <c r="JK138" i="1"/>
  <c r="JJ138" i="1"/>
  <c r="JI138" i="1"/>
  <c r="JH138" i="1"/>
  <c r="JG138" i="1"/>
  <c r="JF138" i="1"/>
  <c r="JE138" i="1"/>
  <c r="JD138" i="1"/>
  <c r="JC138" i="1"/>
  <c r="JB138" i="1"/>
  <c r="JA138" i="1"/>
  <c r="IZ138" i="1"/>
  <c r="IY138" i="1"/>
  <c r="IX138" i="1"/>
  <c r="IW138" i="1"/>
  <c r="IV138" i="1"/>
  <c r="IP138" i="1"/>
  <c r="IO138" i="1"/>
  <c r="IN138" i="1"/>
  <c r="IM138" i="1"/>
  <c r="IL138" i="1"/>
  <c r="IK138" i="1"/>
  <c r="IJ138" i="1"/>
  <c r="II138" i="1"/>
  <c r="IH138" i="1"/>
  <c r="IG138" i="1"/>
  <c r="IF138" i="1"/>
  <c r="IE138" i="1"/>
  <c r="ID138" i="1"/>
  <c r="IC138" i="1"/>
  <c r="IB138" i="1"/>
  <c r="IA138" i="1"/>
  <c r="HZ138" i="1"/>
  <c r="HY138" i="1"/>
  <c r="HX138" i="1"/>
  <c r="HW138" i="1"/>
  <c r="GR138" i="1"/>
  <c r="GQ138" i="1"/>
  <c r="GP138" i="1"/>
  <c r="GO138" i="1"/>
  <c r="GN138" i="1"/>
  <c r="GM138" i="1"/>
  <c r="GL138" i="1"/>
  <c r="GK138" i="1"/>
  <c r="GJ138" i="1"/>
  <c r="GI138" i="1"/>
  <c r="GH138" i="1"/>
  <c r="GG138" i="1"/>
  <c r="GF138" i="1"/>
  <c r="GE138" i="1"/>
  <c r="GD138" i="1"/>
  <c r="GC138" i="1"/>
  <c r="GB138" i="1"/>
  <c r="GA138" i="1"/>
  <c r="FZ138" i="1"/>
  <c r="FY138" i="1"/>
  <c r="FS138" i="1"/>
  <c r="FR138" i="1"/>
  <c r="FQ138" i="1"/>
  <c r="FP138" i="1"/>
  <c r="FO138" i="1"/>
  <c r="FN138" i="1"/>
  <c r="FM138" i="1"/>
  <c r="FL138" i="1"/>
  <c r="FK138" i="1"/>
  <c r="FJ138" i="1"/>
  <c r="FI138" i="1"/>
  <c r="FH138" i="1"/>
  <c r="FG138" i="1"/>
  <c r="FF138" i="1"/>
  <c r="FE138" i="1"/>
  <c r="FD138" i="1"/>
  <c r="FC138" i="1"/>
  <c r="FB138" i="1"/>
  <c r="FA138" i="1"/>
  <c r="EZ138" i="1"/>
  <c r="ET138" i="1"/>
  <c r="ES138" i="1"/>
  <c r="ER138" i="1"/>
  <c r="EQ138" i="1"/>
  <c r="EP138" i="1"/>
  <c r="EO138" i="1"/>
  <c r="EN138" i="1"/>
  <c r="EM138" i="1"/>
  <c r="EL138" i="1"/>
  <c r="EK138" i="1"/>
  <c r="EJ138" i="1"/>
  <c r="EI138" i="1"/>
  <c r="EH138" i="1"/>
  <c r="EG138" i="1"/>
  <c r="EF138" i="1"/>
  <c r="EE138" i="1"/>
  <c r="ED138" i="1"/>
  <c r="EC138" i="1"/>
  <c r="EB138" i="1"/>
  <c r="EA138" i="1"/>
  <c r="A138" i="1"/>
  <c r="OL138" i="1" s="1"/>
  <c r="OJ137" i="1"/>
  <c r="OI137" i="1"/>
  <c r="OH137" i="1"/>
  <c r="OG137" i="1"/>
  <c r="OF137" i="1"/>
  <c r="OE137" i="1"/>
  <c r="OD137" i="1"/>
  <c r="OC137" i="1"/>
  <c r="OB137" i="1"/>
  <c r="OA137" i="1"/>
  <c r="NZ137" i="1"/>
  <c r="NY137" i="1"/>
  <c r="NX137" i="1"/>
  <c r="NW137" i="1"/>
  <c r="NV137" i="1"/>
  <c r="NU137" i="1"/>
  <c r="NT137" i="1"/>
  <c r="NS137" i="1"/>
  <c r="NR137" i="1"/>
  <c r="NQ137" i="1"/>
  <c r="NK137" i="1"/>
  <c r="NJ137" i="1"/>
  <c r="NI137" i="1"/>
  <c r="NH137" i="1"/>
  <c r="NG137" i="1"/>
  <c r="NF137" i="1"/>
  <c r="NE137" i="1"/>
  <c r="ND137" i="1"/>
  <c r="NC137" i="1"/>
  <c r="NB137" i="1"/>
  <c r="NA137" i="1"/>
  <c r="MZ137" i="1"/>
  <c r="MY137" i="1"/>
  <c r="MX137" i="1"/>
  <c r="MW137" i="1"/>
  <c r="MV137" i="1"/>
  <c r="MU137" i="1"/>
  <c r="MT137" i="1"/>
  <c r="MS137" i="1"/>
  <c r="MR137" i="1"/>
  <c r="ML137" i="1"/>
  <c r="MK137" i="1"/>
  <c r="MJ137" i="1"/>
  <c r="MI137" i="1"/>
  <c r="MH137" i="1"/>
  <c r="MG137" i="1"/>
  <c r="MF137" i="1"/>
  <c r="ME137" i="1"/>
  <c r="MD137" i="1"/>
  <c r="MC137" i="1"/>
  <c r="MB137" i="1"/>
  <c r="MA137" i="1"/>
  <c r="LZ137" i="1"/>
  <c r="LY137" i="1"/>
  <c r="LX137" i="1"/>
  <c r="LW137" i="1"/>
  <c r="LV137" i="1"/>
  <c r="LU137" i="1"/>
  <c r="LT137" i="1"/>
  <c r="LS137" i="1"/>
  <c r="KN137" i="1"/>
  <c r="KM137" i="1"/>
  <c r="KL137" i="1"/>
  <c r="KK137" i="1"/>
  <c r="KJ137" i="1"/>
  <c r="KI137" i="1"/>
  <c r="KH137" i="1"/>
  <c r="KG137" i="1"/>
  <c r="KF137" i="1"/>
  <c r="KE137" i="1"/>
  <c r="KD137" i="1"/>
  <c r="KC137" i="1"/>
  <c r="KB137" i="1"/>
  <c r="KA137" i="1"/>
  <c r="JZ137" i="1"/>
  <c r="JY137" i="1"/>
  <c r="JX137" i="1"/>
  <c r="JW137" i="1"/>
  <c r="JV137" i="1"/>
  <c r="JU137" i="1"/>
  <c r="JO137" i="1"/>
  <c r="JN137" i="1"/>
  <c r="JM137" i="1"/>
  <c r="JL137" i="1"/>
  <c r="JK137" i="1"/>
  <c r="JJ137" i="1"/>
  <c r="JI137" i="1"/>
  <c r="JH137" i="1"/>
  <c r="JG137" i="1"/>
  <c r="JF137" i="1"/>
  <c r="JE137" i="1"/>
  <c r="JD137" i="1"/>
  <c r="JC137" i="1"/>
  <c r="JB137" i="1"/>
  <c r="JA137" i="1"/>
  <c r="IZ137" i="1"/>
  <c r="IY137" i="1"/>
  <c r="IX137" i="1"/>
  <c r="IW137" i="1"/>
  <c r="IV137" i="1"/>
  <c r="IP137" i="1"/>
  <c r="IO137" i="1"/>
  <c r="IN137" i="1"/>
  <c r="IM137" i="1"/>
  <c r="IL137" i="1"/>
  <c r="IK137" i="1"/>
  <c r="IJ137" i="1"/>
  <c r="II137" i="1"/>
  <c r="IH137" i="1"/>
  <c r="IG137" i="1"/>
  <c r="IF137" i="1"/>
  <c r="IE137" i="1"/>
  <c r="ID137" i="1"/>
  <c r="IC137" i="1"/>
  <c r="IB137" i="1"/>
  <c r="IA137" i="1"/>
  <c r="HZ137" i="1"/>
  <c r="HY137" i="1"/>
  <c r="HX137" i="1"/>
  <c r="HW137" i="1"/>
  <c r="GR137" i="1"/>
  <c r="GQ137" i="1"/>
  <c r="GP137" i="1"/>
  <c r="GO137" i="1"/>
  <c r="GN137" i="1"/>
  <c r="GM137" i="1"/>
  <c r="GL137" i="1"/>
  <c r="GK137" i="1"/>
  <c r="GJ137" i="1"/>
  <c r="GI137" i="1"/>
  <c r="GH137" i="1"/>
  <c r="GG137" i="1"/>
  <c r="GF137" i="1"/>
  <c r="GE137" i="1"/>
  <c r="GD137" i="1"/>
  <c r="GC137" i="1"/>
  <c r="GB137" i="1"/>
  <c r="GA137" i="1"/>
  <c r="FZ137" i="1"/>
  <c r="FY137" i="1"/>
  <c r="FS137" i="1"/>
  <c r="FR137" i="1"/>
  <c r="FQ137" i="1"/>
  <c r="FP137" i="1"/>
  <c r="FO137" i="1"/>
  <c r="FN137" i="1"/>
  <c r="FM137" i="1"/>
  <c r="FL137" i="1"/>
  <c r="FK137" i="1"/>
  <c r="FJ137" i="1"/>
  <c r="FI137" i="1"/>
  <c r="FH137" i="1"/>
  <c r="FG137" i="1"/>
  <c r="FF137" i="1"/>
  <c r="FE137" i="1"/>
  <c r="FD137" i="1"/>
  <c r="FC137" i="1"/>
  <c r="FB137" i="1"/>
  <c r="FA137" i="1"/>
  <c r="EZ137" i="1"/>
  <c r="ET137" i="1"/>
  <c r="ES137" i="1"/>
  <c r="ER137" i="1"/>
  <c r="EQ137" i="1"/>
  <c r="EP137" i="1"/>
  <c r="EO137" i="1"/>
  <c r="EN137" i="1"/>
  <c r="EM137" i="1"/>
  <c r="EL137" i="1"/>
  <c r="EK137" i="1"/>
  <c r="EJ137" i="1"/>
  <c r="EI137" i="1"/>
  <c r="EH137" i="1"/>
  <c r="EG137" i="1"/>
  <c r="EF137" i="1"/>
  <c r="EE137" i="1"/>
  <c r="ED137" i="1"/>
  <c r="EC137" i="1"/>
  <c r="EB137" i="1"/>
  <c r="EA137" i="1"/>
  <c r="A137" i="1"/>
  <c r="OL137" i="1" s="1"/>
  <c r="OJ136" i="1"/>
  <c r="OI136" i="1"/>
  <c r="OH136" i="1"/>
  <c r="OG136" i="1"/>
  <c r="OF136" i="1"/>
  <c r="OE136" i="1"/>
  <c r="OD136" i="1"/>
  <c r="OC136" i="1"/>
  <c r="OB136" i="1"/>
  <c r="OA136" i="1"/>
  <c r="NZ136" i="1"/>
  <c r="NY136" i="1"/>
  <c r="NX136" i="1"/>
  <c r="NW136" i="1"/>
  <c r="NV136" i="1"/>
  <c r="NU136" i="1"/>
  <c r="NT136" i="1"/>
  <c r="NS136" i="1"/>
  <c r="NR136" i="1"/>
  <c r="NQ136" i="1"/>
  <c r="NK136" i="1"/>
  <c r="NJ136" i="1"/>
  <c r="NI136" i="1"/>
  <c r="NH136" i="1"/>
  <c r="NG136" i="1"/>
  <c r="NF136" i="1"/>
  <c r="NE136" i="1"/>
  <c r="ND136" i="1"/>
  <c r="NC136" i="1"/>
  <c r="NB136" i="1"/>
  <c r="NA136" i="1"/>
  <c r="MZ136" i="1"/>
  <c r="MY136" i="1"/>
  <c r="MX136" i="1"/>
  <c r="MW136" i="1"/>
  <c r="MV136" i="1"/>
  <c r="MU136" i="1"/>
  <c r="MT136" i="1"/>
  <c r="MS136" i="1"/>
  <c r="MR136" i="1"/>
  <c r="ML136" i="1"/>
  <c r="MK136" i="1"/>
  <c r="MJ136" i="1"/>
  <c r="MI136" i="1"/>
  <c r="MH136" i="1"/>
  <c r="MG136" i="1"/>
  <c r="MF136" i="1"/>
  <c r="ME136" i="1"/>
  <c r="MD136" i="1"/>
  <c r="MC136" i="1"/>
  <c r="MB136" i="1"/>
  <c r="MA136" i="1"/>
  <c r="LZ136" i="1"/>
  <c r="LY136" i="1"/>
  <c r="LX136" i="1"/>
  <c r="LW136" i="1"/>
  <c r="LV136" i="1"/>
  <c r="LU136" i="1"/>
  <c r="LT136" i="1"/>
  <c r="LS136" i="1"/>
  <c r="KN136" i="1"/>
  <c r="KM136" i="1"/>
  <c r="KL136" i="1"/>
  <c r="KK136" i="1"/>
  <c r="KJ136" i="1"/>
  <c r="KI136" i="1"/>
  <c r="KH136" i="1"/>
  <c r="KG136" i="1"/>
  <c r="KF136" i="1"/>
  <c r="KE136" i="1"/>
  <c r="KD136" i="1"/>
  <c r="KC136" i="1"/>
  <c r="KB136" i="1"/>
  <c r="KA136" i="1"/>
  <c r="JZ136" i="1"/>
  <c r="JY136" i="1"/>
  <c r="JX136" i="1"/>
  <c r="JW136" i="1"/>
  <c r="JV136" i="1"/>
  <c r="JU136" i="1"/>
  <c r="JO136" i="1"/>
  <c r="JN136" i="1"/>
  <c r="JM136" i="1"/>
  <c r="JL136" i="1"/>
  <c r="JK136" i="1"/>
  <c r="JJ136" i="1"/>
  <c r="JI136" i="1"/>
  <c r="JH136" i="1"/>
  <c r="JG136" i="1"/>
  <c r="JF136" i="1"/>
  <c r="JE136" i="1"/>
  <c r="JD136" i="1"/>
  <c r="JC136" i="1"/>
  <c r="JB136" i="1"/>
  <c r="JA136" i="1"/>
  <c r="IZ136" i="1"/>
  <c r="IY136" i="1"/>
  <c r="IX136" i="1"/>
  <c r="IW136" i="1"/>
  <c r="IV136" i="1"/>
  <c r="IP136" i="1"/>
  <c r="IO136" i="1"/>
  <c r="IN136" i="1"/>
  <c r="IM136" i="1"/>
  <c r="IL136" i="1"/>
  <c r="IK136" i="1"/>
  <c r="IJ136" i="1"/>
  <c r="II136" i="1"/>
  <c r="IH136" i="1"/>
  <c r="IG136" i="1"/>
  <c r="IF136" i="1"/>
  <c r="IE136" i="1"/>
  <c r="ID136" i="1"/>
  <c r="IC136" i="1"/>
  <c r="IB136" i="1"/>
  <c r="IA136" i="1"/>
  <c r="HZ136" i="1"/>
  <c r="HY136" i="1"/>
  <c r="HX136" i="1"/>
  <c r="HW136" i="1"/>
  <c r="GR136" i="1"/>
  <c r="GQ136" i="1"/>
  <c r="GP136" i="1"/>
  <c r="GO136" i="1"/>
  <c r="GN136" i="1"/>
  <c r="GM136" i="1"/>
  <c r="GL136" i="1"/>
  <c r="GK136" i="1"/>
  <c r="GJ136" i="1"/>
  <c r="GI136" i="1"/>
  <c r="GH136" i="1"/>
  <c r="GG136" i="1"/>
  <c r="GF136" i="1"/>
  <c r="GE136" i="1"/>
  <c r="GD136" i="1"/>
  <c r="GC136" i="1"/>
  <c r="GB136" i="1"/>
  <c r="GA136" i="1"/>
  <c r="FZ136" i="1"/>
  <c r="FY136" i="1"/>
  <c r="FS136" i="1"/>
  <c r="FR136" i="1"/>
  <c r="FQ136" i="1"/>
  <c r="FP136" i="1"/>
  <c r="FO136" i="1"/>
  <c r="FN136" i="1"/>
  <c r="FM136" i="1"/>
  <c r="FL136" i="1"/>
  <c r="FK136" i="1"/>
  <c r="FJ136" i="1"/>
  <c r="FI136" i="1"/>
  <c r="FH136" i="1"/>
  <c r="FG136" i="1"/>
  <c r="FF136" i="1"/>
  <c r="FE136" i="1"/>
  <c r="FD136" i="1"/>
  <c r="FC136" i="1"/>
  <c r="FB136" i="1"/>
  <c r="FA136" i="1"/>
  <c r="EZ136" i="1"/>
  <c r="ET136" i="1"/>
  <c r="ES136" i="1"/>
  <c r="ER136" i="1"/>
  <c r="EQ136" i="1"/>
  <c r="EP136" i="1"/>
  <c r="EO136" i="1"/>
  <c r="EN136" i="1"/>
  <c r="EM136" i="1"/>
  <c r="EL136" i="1"/>
  <c r="EK136" i="1"/>
  <c r="EJ136" i="1"/>
  <c r="EI136" i="1"/>
  <c r="EH136" i="1"/>
  <c r="EG136" i="1"/>
  <c r="EF136" i="1"/>
  <c r="EE136" i="1"/>
  <c r="ED136" i="1"/>
  <c r="EC136" i="1"/>
  <c r="EB136" i="1"/>
  <c r="EA136" i="1"/>
  <c r="A136" i="1"/>
  <c r="OL136" i="1" s="1"/>
  <c r="OJ135" i="1"/>
  <c r="OI135" i="1"/>
  <c r="OH135" i="1"/>
  <c r="OG135" i="1"/>
  <c r="OF135" i="1"/>
  <c r="OE135" i="1"/>
  <c r="OD135" i="1"/>
  <c r="OC135" i="1"/>
  <c r="OB135" i="1"/>
  <c r="OA135" i="1"/>
  <c r="NZ135" i="1"/>
  <c r="NY135" i="1"/>
  <c r="NX135" i="1"/>
  <c r="NW135" i="1"/>
  <c r="NV135" i="1"/>
  <c r="NU135" i="1"/>
  <c r="NT135" i="1"/>
  <c r="NS135" i="1"/>
  <c r="NR135" i="1"/>
  <c r="NQ135" i="1"/>
  <c r="NK135" i="1"/>
  <c r="NJ135" i="1"/>
  <c r="NI135" i="1"/>
  <c r="NH135" i="1"/>
  <c r="NG135" i="1"/>
  <c r="NF135" i="1"/>
  <c r="NE135" i="1"/>
  <c r="ND135" i="1"/>
  <c r="NC135" i="1"/>
  <c r="NB135" i="1"/>
  <c r="NA135" i="1"/>
  <c r="MZ135" i="1"/>
  <c r="MY135" i="1"/>
  <c r="MX135" i="1"/>
  <c r="MW135" i="1"/>
  <c r="MV135" i="1"/>
  <c r="MU135" i="1"/>
  <c r="MT135" i="1"/>
  <c r="MS135" i="1"/>
  <c r="MR135" i="1"/>
  <c r="ML135" i="1"/>
  <c r="MK135" i="1"/>
  <c r="MJ135" i="1"/>
  <c r="MI135" i="1"/>
  <c r="MH135" i="1"/>
  <c r="MG135" i="1"/>
  <c r="MF135" i="1"/>
  <c r="ME135" i="1"/>
  <c r="MD135" i="1"/>
  <c r="MC135" i="1"/>
  <c r="MB135" i="1"/>
  <c r="MA135" i="1"/>
  <c r="LZ135" i="1"/>
  <c r="LY135" i="1"/>
  <c r="LX135" i="1"/>
  <c r="LW135" i="1"/>
  <c r="LV135" i="1"/>
  <c r="LU135" i="1"/>
  <c r="LT135" i="1"/>
  <c r="LS135" i="1"/>
  <c r="KN135" i="1"/>
  <c r="KM135" i="1"/>
  <c r="KL135" i="1"/>
  <c r="KK135" i="1"/>
  <c r="KJ135" i="1"/>
  <c r="KI135" i="1"/>
  <c r="KH135" i="1"/>
  <c r="KG135" i="1"/>
  <c r="KF135" i="1"/>
  <c r="KE135" i="1"/>
  <c r="KD135" i="1"/>
  <c r="KC135" i="1"/>
  <c r="KB135" i="1"/>
  <c r="KA135" i="1"/>
  <c r="JZ135" i="1"/>
  <c r="JY135" i="1"/>
  <c r="JX135" i="1"/>
  <c r="JW135" i="1"/>
  <c r="JV135" i="1"/>
  <c r="JU135" i="1"/>
  <c r="JO135" i="1"/>
  <c r="JN135" i="1"/>
  <c r="JM135" i="1"/>
  <c r="JL135" i="1"/>
  <c r="JK135" i="1"/>
  <c r="JJ135" i="1"/>
  <c r="JI135" i="1"/>
  <c r="JH135" i="1"/>
  <c r="JG135" i="1"/>
  <c r="JF135" i="1"/>
  <c r="JE135" i="1"/>
  <c r="JD135" i="1"/>
  <c r="JC135" i="1"/>
  <c r="JB135" i="1"/>
  <c r="JA135" i="1"/>
  <c r="IZ135" i="1"/>
  <c r="IY135" i="1"/>
  <c r="IX135" i="1"/>
  <c r="IW135" i="1"/>
  <c r="IV135" i="1"/>
  <c r="IP135" i="1"/>
  <c r="IO135" i="1"/>
  <c r="IN135" i="1"/>
  <c r="IM135" i="1"/>
  <c r="IL135" i="1"/>
  <c r="IK135" i="1"/>
  <c r="IJ135" i="1"/>
  <c r="II135" i="1"/>
  <c r="IH135" i="1"/>
  <c r="IG135" i="1"/>
  <c r="IF135" i="1"/>
  <c r="IE135" i="1"/>
  <c r="ID135" i="1"/>
  <c r="IC135" i="1"/>
  <c r="IB135" i="1"/>
  <c r="IA135" i="1"/>
  <c r="HZ135" i="1"/>
  <c r="HY135" i="1"/>
  <c r="HX135" i="1"/>
  <c r="HW135" i="1"/>
  <c r="GR135" i="1"/>
  <c r="GQ135" i="1"/>
  <c r="GP135" i="1"/>
  <c r="GO135" i="1"/>
  <c r="GN135" i="1"/>
  <c r="GM135" i="1"/>
  <c r="GL135" i="1"/>
  <c r="GK135" i="1"/>
  <c r="GJ135" i="1"/>
  <c r="GI135" i="1"/>
  <c r="GH135" i="1"/>
  <c r="GG135" i="1"/>
  <c r="GF135" i="1"/>
  <c r="GE135" i="1"/>
  <c r="GD135" i="1"/>
  <c r="GC135" i="1"/>
  <c r="GB135" i="1"/>
  <c r="GA135" i="1"/>
  <c r="FZ135" i="1"/>
  <c r="FY135" i="1"/>
  <c r="FS135" i="1"/>
  <c r="FR135" i="1"/>
  <c r="FQ135" i="1"/>
  <c r="FP135" i="1"/>
  <c r="FO135" i="1"/>
  <c r="FN135" i="1"/>
  <c r="FM135" i="1"/>
  <c r="FL135" i="1"/>
  <c r="FK135" i="1"/>
  <c r="FJ135" i="1"/>
  <c r="FI135" i="1"/>
  <c r="FH135" i="1"/>
  <c r="FG135" i="1"/>
  <c r="FF135" i="1"/>
  <c r="FE135" i="1"/>
  <c r="FD135" i="1"/>
  <c r="FC135" i="1"/>
  <c r="FB135" i="1"/>
  <c r="FA135" i="1"/>
  <c r="EZ135" i="1"/>
  <c r="ET135" i="1"/>
  <c r="ES135" i="1"/>
  <c r="ER135" i="1"/>
  <c r="EQ135" i="1"/>
  <c r="EP135" i="1"/>
  <c r="EO135" i="1"/>
  <c r="EN135" i="1"/>
  <c r="EM135" i="1"/>
  <c r="EL135" i="1"/>
  <c r="EK135" i="1"/>
  <c r="EJ135" i="1"/>
  <c r="EI135" i="1"/>
  <c r="EH135" i="1"/>
  <c r="EG135" i="1"/>
  <c r="EF135" i="1"/>
  <c r="EE135" i="1"/>
  <c r="ED135" i="1"/>
  <c r="EC135" i="1"/>
  <c r="EB135" i="1"/>
  <c r="EA135" i="1"/>
  <c r="A135" i="1"/>
  <c r="OL135" i="1" s="1"/>
  <c r="OJ134" i="1"/>
  <c r="OI134" i="1"/>
  <c r="OH134" i="1"/>
  <c r="OG134" i="1"/>
  <c r="OF134" i="1"/>
  <c r="OE134" i="1"/>
  <c r="OD134" i="1"/>
  <c r="OC134" i="1"/>
  <c r="OB134" i="1"/>
  <c r="OA134" i="1"/>
  <c r="NZ134" i="1"/>
  <c r="NY134" i="1"/>
  <c r="NX134" i="1"/>
  <c r="NW134" i="1"/>
  <c r="NV134" i="1"/>
  <c r="NU134" i="1"/>
  <c r="NT134" i="1"/>
  <c r="NS134" i="1"/>
  <c r="NR134" i="1"/>
  <c r="NQ134" i="1"/>
  <c r="NK134" i="1"/>
  <c r="NJ134" i="1"/>
  <c r="NI134" i="1"/>
  <c r="NH134" i="1"/>
  <c r="NG134" i="1"/>
  <c r="NF134" i="1"/>
  <c r="NE134" i="1"/>
  <c r="ND134" i="1"/>
  <c r="NC134" i="1"/>
  <c r="NB134" i="1"/>
  <c r="NA134" i="1"/>
  <c r="MZ134" i="1"/>
  <c r="MY134" i="1"/>
  <c r="MX134" i="1"/>
  <c r="MW134" i="1"/>
  <c r="MV134" i="1"/>
  <c r="MU134" i="1"/>
  <c r="MT134" i="1"/>
  <c r="MS134" i="1"/>
  <c r="MR134" i="1"/>
  <c r="ML134" i="1"/>
  <c r="MK134" i="1"/>
  <c r="MJ134" i="1"/>
  <c r="MI134" i="1"/>
  <c r="MH134" i="1"/>
  <c r="MG134" i="1"/>
  <c r="MF134" i="1"/>
  <c r="ME134" i="1"/>
  <c r="MD134" i="1"/>
  <c r="MC134" i="1"/>
  <c r="MB134" i="1"/>
  <c r="MA134" i="1"/>
  <c r="LZ134" i="1"/>
  <c r="LY134" i="1"/>
  <c r="LX134" i="1"/>
  <c r="LW134" i="1"/>
  <c r="LV134" i="1"/>
  <c r="LU134" i="1"/>
  <c r="LT134" i="1"/>
  <c r="LS134" i="1"/>
  <c r="KN134" i="1"/>
  <c r="KM134" i="1"/>
  <c r="KL134" i="1"/>
  <c r="KK134" i="1"/>
  <c r="KJ134" i="1"/>
  <c r="KI134" i="1"/>
  <c r="KH134" i="1"/>
  <c r="KG134" i="1"/>
  <c r="KF134" i="1"/>
  <c r="KE134" i="1"/>
  <c r="KD134" i="1"/>
  <c r="KC134" i="1"/>
  <c r="KB134" i="1"/>
  <c r="KA134" i="1"/>
  <c r="JZ134" i="1"/>
  <c r="JY134" i="1"/>
  <c r="JX134" i="1"/>
  <c r="JW134" i="1"/>
  <c r="JV134" i="1"/>
  <c r="JU134" i="1"/>
  <c r="JO134" i="1"/>
  <c r="JN134" i="1"/>
  <c r="JM134" i="1"/>
  <c r="JL134" i="1"/>
  <c r="JK134" i="1"/>
  <c r="JJ134" i="1"/>
  <c r="JI134" i="1"/>
  <c r="JH134" i="1"/>
  <c r="JG134" i="1"/>
  <c r="JF134" i="1"/>
  <c r="JE134" i="1"/>
  <c r="JD134" i="1"/>
  <c r="JC134" i="1"/>
  <c r="JB134" i="1"/>
  <c r="JA134" i="1"/>
  <c r="IZ134" i="1"/>
  <c r="IY134" i="1"/>
  <c r="IX134" i="1"/>
  <c r="IW134" i="1"/>
  <c r="IV134" i="1"/>
  <c r="IP134" i="1"/>
  <c r="IO134" i="1"/>
  <c r="IN134" i="1"/>
  <c r="IM134" i="1"/>
  <c r="IL134" i="1"/>
  <c r="IK134" i="1"/>
  <c r="IJ134" i="1"/>
  <c r="II134" i="1"/>
  <c r="IH134" i="1"/>
  <c r="IG134" i="1"/>
  <c r="IF134" i="1"/>
  <c r="IE134" i="1"/>
  <c r="ID134" i="1"/>
  <c r="IC134" i="1"/>
  <c r="IB134" i="1"/>
  <c r="IA134" i="1"/>
  <c r="HZ134" i="1"/>
  <c r="HY134" i="1"/>
  <c r="HX134" i="1"/>
  <c r="HW134" i="1"/>
  <c r="GR134" i="1"/>
  <c r="GQ134" i="1"/>
  <c r="GP134" i="1"/>
  <c r="GO134" i="1"/>
  <c r="GN134" i="1"/>
  <c r="GM134" i="1"/>
  <c r="GL134" i="1"/>
  <c r="GK134" i="1"/>
  <c r="GJ134" i="1"/>
  <c r="GI134" i="1"/>
  <c r="GH134" i="1"/>
  <c r="GG134" i="1"/>
  <c r="GF134" i="1"/>
  <c r="GE134" i="1"/>
  <c r="GD134" i="1"/>
  <c r="GC134" i="1"/>
  <c r="GB134" i="1"/>
  <c r="GA134" i="1"/>
  <c r="FZ134" i="1"/>
  <c r="FY134" i="1"/>
  <c r="FS134" i="1"/>
  <c r="FR134" i="1"/>
  <c r="FQ134" i="1"/>
  <c r="FP134" i="1"/>
  <c r="FO134" i="1"/>
  <c r="FN134" i="1"/>
  <c r="FM134" i="1"/>
  <c r="FL134" i="1"/>
  <c r="FK134" i="1"/>
  <c r="FJ134" i="1"/>
  <c r="FI134" i="1"/>
  <c r="FH134" i="1"/>
  <c r="FG134" i="1"/>
  <c r="FF134" i="1"/>
  <c r="FE134" i="1"/>
  <c r="FD134" i="1"/>
  <c r="FC134" i="1"/>
  <c r="FB134" i="1"/>
  <c r="FA134" i="1"/>
  <c r="EZ134" i="1"/>
  <c r="ET134" i="1"/>
  <c r="ES134" i="1"/>
  <c r="ER134" i="1"/>
  <c r="EQ134" i="1"/>
  <c r="EP134" i="1"/>
  <c r="EO134" i="1"/>
  <c r="EN134" i="1"/>
  <c r="EM134" i="1"/>
  <c r="EL134" i="1"/>
  <c r="EK134" i="1"/>
  <c r="EJ134" i="1"/>
  <c r="EI134" i="1"/>
  <c r="EH134" i="1"/>
  <c r="EG134" i="1"/>
  <c r="EF134" i="1"/>
  <c r="EE134" i="1"/>
  <c r="ED134" i="1"/>
  <c r="EC134" i="1"/>
  <c r="EB134" i="1"/>
  <c r="EA134" i="1"/>
  <c r="A134" i="1"/>
  <c r="OL134" i="1" s="1"/>
  <c r="OJ133" i="1"/>
  <c r="OI133" i="1"/>
  <c r="OH133" i="1"/>
  <c r="OG133" i="1"/>
  <c r="OF133" i="1"/>
  <c r="OE133" i="1"/>
  <c r="OD133" i="1"/>
  <c r="OC133" i="1"/>
  <c r="OB133" i="1"/>
  <c r="OA133" i="1"/>
  <c r="NZ133" i="1"/>
  <c r="NY133" i="1"/>
  <c r="NX133" i="1"/>
  <c r="NW133" i="1"/>
  <c r="NV133" i="1"/>
  <c r="NU133" i="1"/>
  <c r="NT133" i="1"/>
  <c r="NS133" i="1"/>
  <c r="NR133" i="1"/>
  <c r="NQ133" i="1"/>
  <c r="NK133" i="1"/>
  <c r="NJ133" i="1"/>
  <c r="NI133" i="1"/>
  <c r="NH133" i="1"/>
  <c r="NG133" i="1"/>
  <c r="NF133" i="1"/>
  <c r="NE133" i="1"/>
  <c r="ND133" i="1"/>
  <c r="NC133" i="1"/>
  <c r="NB133" i="1"/>
  <c r="NA133" i="1"/>
  <c r="MZ133" i="1"/>
  <c r="MY133" i="1"/>
  <c r="MX133" i="1"/>
  <c r="MW133" i="1"/>
  <c r="MV133" i="1"/>
  <c r="MU133" i="1"/>
  <c r="MT133" i="1"/>
  <c r="MS133" i="1"/>
  <c r="MR133" i="1"/>
  <c r="ML133" i="1"/>
  <c r="MK133" i="1"/>
  <c r="MJ133" i="1"/>
  <c r="MI133" i="1"/>
  <c r="MH133" i="1"/>
  <c r="MG133" i="1"/>
  <c r="MF133" i="1"/>
  <c r="ME133" i="1"/>
  <c r="MD133" i="1"/>
  <c r="MC133" i="1"/>
  <c r="MB133" i="1"/>
  <c r="MA133" i="1"/>
  <c r="LZ133" i="1"/>
  <c r="LY133" i="1"/>
  <c r="LX133" i="1"/>
  <c r="LW133" i="1"/>
  <c r="LV133" i="1"/>
  <c r="LU133" i="1"/>
  <c r="LT133" i="1"/>
  <c r="LS133" i="1"/>
  <c r="KN133" i="1"/>
  <c r="KM133" i="1"/>
  <c r="KL133" i="1"/>
  <c r="KK133" i="1"/>
  <c r="KJ133" i="1"/>
  <c r="KI133" i="1"/>
  <c r="KH133" i="1"/>
  <c r="KG133" i="1"/>
  <c r="KF133" i="1"/>
  <c r="KE133" i="1"/>
  <c r="KD133" i="1"/>
  <c r="KC133" i="1"/>
  <c r="KB133" i="1"/>
  <c r="KA133" i="1"/>
  <c r="JZ133" i="1"/>
  <c r="JY133" i="1"/>
  <c r="JX133" i="1"/>
  <c r="JW133" i="1"/>
  <c r="JV133" i="1"/>
  <c r="JU133" i="1"/>
  <c r="JO133" i="1"/>
  <c r="JN133" i="1"/>
  <c r="JM133" i="1"/>
  <c r="JL133" i="1"/>
  <c r="JK133" i="1"/>
  <c r="JJ133" i="1"/>
  <c r="JI133" i="1"/>
  <c r="JH133" i="1"/>
  <c r="JG133" i="1"/>
  <c r="JF133" i="1"/>
  <c r="JE133" i="1"/>
  <c r="JD133" i="1"/>
  <c r="JC133" i="1"/>
  <c r="JB133" i="1"/>
  <c r="JA133" i="1"/>
  <c r="IZ133" i="1"/>
  <c r="IY133" i="1"/>
  <c r="IX133" i="1"/>
  <c r="IW133" i="1"/>
  <c r="IV133" i="1"/>
  <c r="IP133" i="1"/>
  <c r="IO133" i="1"/>
  <c r="IN133" i="1"/>
  <c r="IM133" i="1"/>
  <c r="IL133" i="1"/>
  <c r="IK133" i="1"/>
  <c r="IJ133" i="1"/>
  <c r="II133" i="1"/>
  <c r="IH133" i="1"/>
  <c r="IG133" i="1"/>
  <c r="IF133" i="1"/>
  <c r="IE133" i="1"/>
  <c r="ID133" i="1"/>
  <c r="IC133" i="1"/>
  <c r="IB133" i="1"/>
  <c r="IA133" i="1"/>
  <c r="HZ133" i="1"/>
  <c r="HY133" i="1"/>
  <c r="HX133" i="1"/>
  <c r="HW133" i="1"/>
  <c r="GR133" i="1"/>
  <c r="GQ133" i="1"/>
  <c r="GP133" i="1"/>
  <c r="GO133" i="1"/>
  <c r="GN133" i="1"/>
  <c r="GM133" i="1"/>
  <c r="GL133" i="1"/>
  <c r="GK133" i="1"/>
  <c r="GJ133" i="1"/>
  <c r="GI133" i="1"/>
  <c r="GH133" i="1"/>
  <c r="GG133" i="1"/>
  <c r="GF133" i="1"/>
  <c r="GE133" i="1"/>
  <c r="GD133" i="1"/>
  <c r="GC133" i="1"/>
  <c r="GB133" i="1"/>
  <c r="GA133" i="1"/>
  <c r="FZ133" i="1"/>
  <c r="FY133" i="1"/>
  <c r="FS133" i="1"/>
  <c r="FR133" i="1"/>
  <c r="FQ133" i="1"/>
  <c r="FP133" i="1"/>
  <c r="FO133" i="1"/>
  <c r="FN133" i="1"/>
  <c r="FM133" i="1"/>
  <c r="FL133" i="1"/>
  <c r="FK133" i="1"/>
  <c r="FJ133" i="1"/>
  <c r="FI133" i="1"/>
  <c r="FH133" i="1"/>
  <c r="FG133" i="1"/>
  <c r="FF133" i="1"/>
  <c r="FE133" i="1"/>
  <c r="FD133" i="1"/>
  <c r="FC133" i="1"/>
  <c r="FB133" i="1"/>
  <c r="FA133" i="1"/>
  <c r="EZ133" i="1"/>
  <c r="ET133" i="1"/>
  <c r="ES133" i="1"/>
  <c r="ER133" i="1"/>
  <c r="EQ133" i="1"/>
  <c r="EP133" i="1"/>
  <c r="EO133" i="1"/>
  <c r="EN133" i="1"/>
  <c r="EM133" i="1"/>
  <c r="EL133" i="1"/>
  <c r="EK133" i="1"/>
  <c r="EJ133" i="1"/>
  <c r="EI133" i="1"/>
  <c r="EH133" i="1"/>
  <c r="EG133" i="1"/>
  <c r="EF133" i="1"/>
  <c r="EE133" i="1"/>
  <c r="ED133" i="1"/>
  <c r="EC133" i="1"/>
  <c r="EB133" i="1"/>
  <c r="EA133" i="1"/>
  <c r="A133" i="1"/>
  <c r="OL133" i="1" s="1"/>
  <c r="OJ132" i="1"/>
  <c r="OI132" i="1"/>
  <c r="OH132" i="1"/>
  <c r="OG132" i="1"/>
  <c r="OF132" i="1"/>
  <c r="OE132" i="1"/>
  <c r="OD132" i="1"/>
  <c r="OC132" i="1"/>
  <c r="OB132" i="1"/>
  <c r="OA132" i="1"/>
  <c r="NZ132" i="1"/>
  <c r="NY132" i="1"/>
  <c r="NX132" i="1"/>
  <c r="NW132" i="1"/>
  <c r="NV132" i="1"/>
  <c r="NU132" i="1"/>
  <c r="NT132" i="1"/>
  <c r="NS132" i="1"/>
  <c r="NR132" i="1"/>
  <c r="NQ132" i="1"/>
  <c r="NK132" i="1"/>
  <c r="NJ132" i="1"/>
  <c r="NI132" i="1"/>
  <c r="NH132" i="1"/>
  <c r="NG132" i="1"/>
  <c r="NF132" i="1"/>
  <c r="NE132" i="1"/>
  <c r="ND132" i="1"/>
  <c r="NC132" i="1"/>
  <c r="NB132" i="1"/>
  <c r="NA132" i="1"/>
  <c r="MZ132" i="1"/>
  <c r="MY132" i="1"/>
  <c r="MX132" i="1"/>
  <c r="MW132" i="1"/>
  <c r="MV132" i="1"/>
  <c r="MU132" i="1"/>
  <c r="MT132" i="1"/>
  <c r="MS132" i="1"/>
  <c r="MR132" i="1"/>
  <c r="ML132" i="1"/>
  <c r="MK132" i="1"/>
  <c r="MJ132" i="1"/>
  <c r="MI132" i="1"/>
  <c r="MH132" i="1"/>
  <c r="MG132" i="1"/>
  <c r="MF132" i="1"/>
  <c r="ME132" i="1"/>
  <c r="MD132" i="1"/>
  <c r="MC132" i="1"/>
  <c r="MB132" i="1"/>
  <c r="MA132" i="1"/>
  <c r="LZ132" i="1"/>
  <c r="LY132" i="1"/>
  <c r="LX132" i="1"/>
  <c r="LW132" i="1"/>
  <c r="LV132" i="1"/>
  <c r="LU132" i="1"/>
  <c r="LT132" i="1"/>
  <c r="LS132" i="1"/>
  <c r="KN132" i="1"/>
  <c r="KM132" i="1"/>
  <c r="KL132" i="1"/>
  <c r="KK132" i="1"/>
  <c r="KJ132" i="1"/>
  <c r="KI132" i="1"/>
  <c r="KH132" i="1"/>
  <c r="KG132" i="1"/>
  <c r="KF132" i="1"/>
  <c r="KE132" i="1"/>
  <c r="KD132" i="1"/>
  <c r="KC132" i="1"/>
  <c r="KB132" i="1"/>
  <c r="KA132" i="1"/>
  <c r="JZ132" i="1"/>
  <c r="JY132" i="1"/>
  <c r="JX132" i="1"/>
  <c r="JW132" i="1"/>
  <c r="JV132" i="1"/>
  <c r="JU132" i="1"/>
  <c r="JO132" i="1"/>
  <c r="JN132" i="1"/>
  <c r="JM132" i="1"/>
  <c r="JL132" i="1"/>
  <c r="JK132" i="1"/>
  <c r="JJ132" i="1"/>
  <c r="JI132" i="1"/>
  <c r="JH132" i="1"/>
  <c r="JG132" i="1"/>
  <c r="JF132" i="1"/>
  <c r="JE132" i="1"/>
  <c r="JD132" i="1"/>
  <c r="JC132" i="1"/>
  <c r="JB132" i="1"/>
  <c r="JA132" i="1"/>
  <c r="IZ132" i="1"/>
  <c r="IY132" i="1"/>
  <c r="IX132" i="1"/>
  <c r="IW132" i="1"/>
  <c r="IV132" i="1"/>
  <c r="IP132" i="1"/>
  <c r="IO132" i="1"/>
  <c r="IN132" i="1"/>
  <c r="IM132" i="1"/>
  <c r="IL132" i="1"/>
  <c r="IK132" i="1"/>
  <c r="IJ132" i="1"/>
  <c r="II132" i="1"/>
  <c r="IH132" i="1"/>
  <c r="IG132" i="1"/>
  <c r="IF132" i="1"/>
  <c r="IE132" i="1"/>
  <c r="ID132" i="1"/>
  <c r="IC132" i="1"/>
  <c r="IB132" i="1"/>
  <c r="IA132" i="1"/>
  <c r="HZ132" i="1"/>
  <c r="HY132" i="1"/>
  <c r="HX132" i="1"/>
  <c r="HW132" i="1"/>
  <c r="GR132" i="1"/>
  <c r="GQ132" i="1"/>
  <c r="GP132" i="1"/>
  <c r="GO132" i="1"/>
  <c r="GN132" i="1"/>
  <c r="GM132" i="1"/>
  <c r="GL132" i="1"/>
  <c r="GK132" i="1"/>
  <c r="GJ132" i="1"/>
  <c r="GI132" i="1"/>
  <c r="GH132" i="1"/>
  <c r="GG132" i="1"/>
  <c r="GF132" i="1"/>
  <c r="GE132" i="1"/>
  <c r="GD132" i="1"/>
  <c r="GC132" i="1"/>
  <c r="GB132" i="1"/>
  <c r="GA132" i="1"/>
  <c r="FZ132" i="1"/>
  <c r="FY132" i="1"/>
  <c r="FS132" i="1"/>
  <c r="FR132" i="1"/>
  <c r="FQ132" i="1"/>
  <c r="FP132" i="1"/>
  <c r="FO132" i="1"/>
  <c r="FN132" i="1"/>
  <c r="FM132" i="1"/>
  <c r="FL132" i="1"/>
  <c r="FK132" i="1"/>
  <c r="FJ132" i="1"/>
  <c r="FI132" i="1"/>
  <c r="FH132" i="1"/>
  <c r="FG132" i="1"/>
  <c r="FF132" i="1"/>
  <c r="FE132" i="1"/>
  <c r="FD132" i="1"/>
  <c r="FC132" i="1"/>
  <c r="FB132" i="1"/>
  <c r="FA132" i="1"/>
  <c r="EZ132" i="1"/>
  <c r="ET132" i="1"/>
  <c r="ES132" i="1"/>
  <c r="ER132" i="1"/>
  <c r="EQ132" i="1"/>
  <c r="EP132" i="1"/>
  <c r="EO132" i="1"/>
  <c r="EN132" i="1"/>
  <c r="EM132" i="1"/>
  <c r="EL132" i="1"/>
  <c r="EK132" i="1"/>
  <c r="EJ132" i="1"/>
  <c r="EI132" i="1"/>
  <c r="EH132" i="1"/>
  <c r="EG132" i="1"/>
  <c r="EF132" i="1"/>
  <c r="EE132" i="1"/>
  <c r="ED132" i="1"/>
  <c r="EC132" i="1"/>
  <c r="EB132" i="1"/>
  <c r="EA132" i="1"/>
  <c r="A132" i="1"/>
  <c r="OL132" i="1" s="1"/>
  <c r="OJ131" i="1"/>
  <c r="OI131" i="1"/>
  <c r="OH131" i="1"/>
  <c r="OG131" i="1"/>
  <c r="OF131" i="1"/>
  <c r="OE131" i="1"/>
  <c r="OD131" i="1"/>
  <c r="OC131" i="1"/>
  <c r="OB131" i="1"/>
  <c r="OA131" i="1"/>
  <c r="NZ131" i="1"/>
  <c r="NY131" i="1"/>
  <c r="NX131" i="1"/>
  <c r="NW131" i="1"/>
  <c r="NV131" i="1"/>
  <c r="NU131" i="1"/>
  <c r="NT131" i="1"/>
  <c r="NS131" i="1"/>
  <c r="NR131" i="1"/>
  <c r="NQ131" i="1"/>
  <c r="NK131" i="1"/>
  <c r="NJ131" i="1"/>
  <c r="NI131" i="1"/>
  <c r="NH131" i="1"/>
  <c r="NG131" i="1"/>
  <c r="NF131" i="1"/>
  <c r="NE131" i="1"/>
  <c r="ND131" i="1"/>
  <c r="NC131" i="1"/>
  <c r="NB131" i="1"/>
  <c r="NA131" i="1"/>
  <c r="MZ131" i="1"/>
  <c r="MY131" i="1"/>
  <c r="MX131" i="1"/>
  <c r="MW131" i="1"/>
  <c r="MV131" i="1"/>
  <c r="MU131" i="1"/>
  <c r="MT131" i="1"/>
  <c r="MS131" i="1"/>
  <c r="MR131" i="1"/>
  <c r="ML131" i="1"/>
  <c r="MK131" i="1"/>
  <c r="MJ131" i="1"/>
  <c r="MI131" i="1"/>
  <c r="MH131" i="1"/>
  <c r="MG131" i="1"/>
  <c r="MF131" i="1"/>
  <c r="ME131" i="1"/>
  <c r="MD131" i="1"/>
  <c r="MC131" i="1"/>
  <c r="MB131" i="1"/>
  <c r="MA131" i="1"/>
  <c r="LZ131" i="1"/>
  <c r="LY131" i="1"/>
  <c r="LX131" i="1"/>
  <c r="LW131" i="1"/>
  <c r="LV131" i="1"/>
  <c r="LU131" i="1"/>
  <c r="LT131" i="1"/>
  <c r="LS131" i="1"/>
  <c r="KN131" i="1"/>
  <c r="KM131" i="1"/>
  <c r="KL131" i="1"/>
  <c r="KK131" i="1"/>
  <c r="KJ131" i="1"/>
  <c r="KI131" i="1"/>
  <c r="KH131" i="1"/>
  <c r="KG131" i="1"/>
  <c r="KF131" i="1"/>
  <c r="KE131" i="1"/>
  <c r="KD131" i="1"/>
  <c r="KC131" i="1"/>
  <c r="KB131" i="1"/>
  <c r="KA131" i="1"/>
  <c r="JZ131" i="1"/>
  <c r="JY131" i="1"/>
  <c r="JX131" i="1"/>
  <c r="JW131" i="1"/>
  <c r="JV131" i="1"/>
  <c r="JU131" i="1"/>
  <c r="JO131" i="1"/>
  <c r="JN131" i="1"/>
  <c r="JM131" i="1"/>
  <c r="JL131" i="1"/>
  <c r="JK131" i="1"/>
  <c r="JJ131" i="1"/>
  <c r="JI131" i="1"/>
  <c r="JH131" i="1"/>
  <c r="JG131" i="1"/>
  <c r="JF131" i="1"/>
  <c r="JE131" i="1"/>
  <c r="JD131" i="1"/>
  <c r="JC131" i="1"/>
  <c r="JB131" i="1"/>
  <c r="JA131" i="1"/>
  <c r="IZ131" i="1"/>
  <c r="IY131" i="1"/>
  <c r="IX131" i="1"/>
  <c r="IW131" i="1"/>
  <c r="IV131" i="1"/>
  <c r="IP131" i="1"/>
  <c r="IO131" i="1"/>
  <c r="IN131" i="1"/>
  <c r="IM131" i="1"/>
  <c r="IL131" i="1"/>
  <c r="IK131" i="1"/>
  <c r="IJ131" i="1"/>
  <c r="II131" i="1"/>
  <c r="IH131" i="1"/>
  <c r="IG131" i="1"/>
  <c r="IF131" i="1"/>
  <c r="IE131" i="1"/>
  <c r="ID131" i="1"/>
  <c r="IC131" i="1"/>
  <c r="IB131" i="1"/>
  <c r="IA131" i="1"/>
  <c r="HZ131" i="1"/>
  <c r="HY131" i="1"/>
  <c r="HX131" i="1"/>
  <c r="HW131" i="1"/>
  <c r="GR131" i="1"/>
  <c r="GQ131" i="1"/>
  <c r="GP131" i="1"/>
  <c r="GO131" i="1"/>
  <c r="GN131" i="1"/>
  <c r="GM131" i="1"/>
  <c r="GL131" i="1"/>
  <c r="GK131" i="1"/>
  <c r="GJ131" i="1"/>
  <c r="GI131" i="1"/>
  <c r="GH131" i="1"/>
  <c r="GG131" i="1"/>
  <c r="GF131" i="1"/>
  <c r="GE131" i="1"/>
  <c r="GD131" i="1"/>
  <c r="GC131" i="1"/>
  <c r="GB131" i="1"/>
  <c r="GA131" i="1"/>
  <c r="FZ131" i="1"/>
  <c r="FY131" i="1"/>
  <c r="FS131" i="1"/>
  <c r="FR131" i="1"/>
  <c r="FQ131" i="1"/>
  <c r="FP131" i="1"/>
  <c r="FO131" i="1"/>
  <c r="FN131" i="1"/>
  <c r="FM131" i="1"/>
  <c r="FL131" i="1"/>
  <c r="FK131" i="1"/>
  <c r="FJ131" i="1"/>
  <c r="FI131" i="1"/>
  <c r="FH131" i="1"/>
  <c r="FG131" i="1"/>
  <c r="FF131" i="1"/>
  <c r="FE131" i="1"/>
  <c r="FD131" i="1"/>
  <c r="FC131" i="1"/>
  <c r="FB131" i="1"/>
  <c r="FA131" i="1"/>
  <c r="EZ131" i="1"/>
  <c r="ET131" i="1"/>
  <c r="ES131" i="1"/>
  <c r="ER131" i="1"/>
  <c r="EQ131" i="1"/>
  <c r="EP131" i="1"/>
  <c r="EO131" i="1"/>
  <c r="EN131" i="1"/>
  <c r="EM131" i="1"/>
  <c r="EL131" i="1"/>
  <c r="EK131" i="1"/>
  <c r="EJ131" i="1"/>
  <c r="EI131" i="1"/>
  <c r="EH131" i="1"/>
  <c r="EG131" i="1"/>
  <c r="EF131" i="1"/>
  <c r="EE131" i="1"/>
  <c r="ED131" i="1"/>
  <c r="EC131" i="1"/>
  <c r="EB131" i="1"/>
  <c r="EA131" i="1"/>
  <c r="A131" i="1"/>
  <c r="OL131" i="1" s="1"/>
  <c r="OJ130" i="1"/>
  <c r="OI130" i="1"/>
  <c r="OH130" i="1"/>
  <c r="OG130" i="1"/>
  <c r="OF130" i="1"/>
  <c r="OE130" i="1"/>
  <c r="OD130" i="1"/>
  <c r="OC130" i="1"/>
  <c r="OB130" i="1"/>
  <c r="OA130" i="1"/>
  <c r="NZ130" i="1"/>
  <c r="NY130" i="1"/>
  <c r="NX130" i="1"/>
  <c r="NW130" i="1"/>
  <c r="NV130" i="1"/>
  <c r="NU130" i="1"/>
  <c r="NT130" i="1"/>
  <c r="NS130" i="1"/>
  <c r="NR130" i="1"/>
  <c r="NQ130" i="1"/>
  <c r="NK130" i="1"/>
  <c r="NJ130" i="1"/>
  <c r="NI130" i="1"/>
  <c r="NH130" i="1"/>
  <c r="NG130" i="1"/>
  <c r="NF130" i="1"/>
  <c r="NE130" i="1"/>
  <c r="ND130" i="1"/>
  <c r="NC130" i="1"/>
  <c r="NB130" i="1"/>
  <c r="NA130" i="1"/>
  <c r="MZ130" i="1"/>
  <c r="MY130" i="1"/>
  <c r="MX130" i="1"/>
  <c r="MW130" i="1"/>
  <c r="MV130" i="1"/>
  <c r="MU130" i="1"/>
  <c r="MT130" i="1"/>
  <c r="MS130" i="1"/>
  <c r="MR130" i="1"/>
  <c r="ML130" i="1"/>
  <c r="MK130" i="1"/>
  <c r="MJ130" i="1"/>
  <c r="MI130" i="1"/>
  <c r="MH130" i="1"/>
  <c r="MG130" i="1"/>
  <c r="MF130" i="1"/>
  <c r="ME130" i="1"/>
  <c r="MD130" i="1"/>
  <c r="MC130" i="1"/>
  <c r="MB130" i="1"/>
  <c r="MA130" i="1"/>
  <c r="LZ130" i="1"/>
  <c r="LY130" i="1"/>
  <c r="LX130" i="1"/>
  <c r="LW130" i="1"/>
  <c r="LV130" i="1"/>
  <c r="LU130" i="1"/>
  <c r="LT130" i="1"/>
  <c r="LS130" i="1"/>
  <c r="KN130" i="1"/>
  <c r="KM130" i="1"/>
  <c r="KL130" i="1"/>
  <c r="KK130" i="1"/>
  <c r="KJ130" i="1"/>
  <c r="KI130" i="1"/>
  <c r="KH130" i="1"/>
  <c r="KG130" i="1"/>
  <c r="KF130" i="1"/>
  <c r="KE130" i="1"/>
  <c r="KD130" i="1"/>
  <c r="KC130" i="1"/>
  <c r="KB130" i="1"/>
  <c r="KA130" i="1"/>
  <c r="JZ130" i="1"/>
  <c r="JY130" i="1"/>
  <c r="JX130" i="1"/>
  <c r="JW130" i="1"/>
  <c r="JV130" i="1"/>
  <c r="JU130" i="1"/>
  <c r="JO130" i="1"/>
  <c r="JN130" i="1"/>
  <c r="JM130" i="1"/>
  <c r="JL130" i="1"/>
  <c r="JK130" i="1"/>
  <c r="JJ130" i="1"/>
  <c r="JI130" i="1"/>
  <c r="JH130" i="1"/>
  <c r="JG130" i="1"/>
  <c r="JF130" i="1"/>
  <c r="JE130" i="1"/>
  <c r="JD130" i="1"/>
  <c r="JC130" i="1"/>
  <c r="JB130" i="1"/>
  <c r="JA130" i="1"/>
  <c r="IZ130" i="1"/>
  <c r="IY130" i="1"/>
  <c r="IX130" i="1"/>
  <c r="IW130" i="1"/>
  <c r="IV130" i="1"/>
  <c r="IP130" i="1"/>
  <c r="IO130" i="1"/>
  <c r="IN130" i="1"/>
  <c r="IM130" i="1"/>
  <c r="IL130" i="1"/>
  <c r="IK130" i="1"/>
  <c r="IJ130" i="1"/>
  <c r="II130" i="1"/>
  <c r="IH130" i="1"/>
  <c r="IG130" i="1"/>
  <c r="IF130" i="1"/>
  <c r="IE130" i="1"/>
  <c r="ID130" i="1"/>
  <c r="IC130" i="1"/>
  <c r="IB130" i="1"/>
  <c r="IA130" i="1"/>
  <c r="HZ130" i="1"/>
  <c r="HY130" i="1"/>
  <c r="HX130" i="1"/>
  <c r="HW130" i="1"/>
  <c r="GR130" i="1"/>
  <c r="GQ130" i="1"/>
  <c r="GP130" i="1"/>
  <c r="GO130" i="1"/>
  <c r="GN130" i="1"/>
  <c r="GM130" i="1"/>
  <c r="GL130" i="1"/>
  <c r="GK130" i="1"/>
  <c r="GJ130" i="1"/>
  <c r="GI130" i="1"/>
  <c r="GH130" i="1"/>
  <c r="GG130" i="1"/>
  <c r="GF130" i="1"/>
  <c r="GE130" i="1"/>
  <c r="GD130" i="1"/>
  <c r="GC130" i="1"/>
  <c r="GB130" i="1"/>
  <c r="GA130" i="1"/>
  <c r="FZ130" i="1"/>
  <c r="FY130" i="1"/>
  <c r="FS130" i="1"/>
  <c r="FR130" i="1"/>
  <c r="FQ130" i="1"/>
  <c r="FP130" i="1"/>
  <c r="FO130" i="1"/>
  <c r="FN130" i="1"/>
  <c r="FM130" i="1"/>
  <c r="FL130" i="1"/>
  <c r="FK130" i="1"/>
  <c r="FJ130" i="1"/>
  <c r="FI130" i="1"/>
  <c r="FH130" i="1"/>
  <c r="FG130" i="1"/>
  <c r="FF130" i="1"/>
  <c r="FE130" i="1"/>
  <c r="FD130" i="1"/>
  <c r="FC130" i="1"/>
  <c r="FB130" i="1"/>
  <c r="FA130" i="1"/>
  <c r="EZ130" i="1"/>
  <c r="ET130" i="1"/>
  <c r="ES130" i="1"/>
  <c r="ER130" i="1"/>
  <c r="EQ130" i="1"/>
  <c r="EP130" i="1"/>
  <c r="EO130" i="1"/>
  <c r="EN130" i="1"/>
  <c r="EM130" i="1"/>
  <c r="EL130" i="1"/>
  <c r="EK130" i="1"/>
  <c r="EJ130" i="1"/>
  <c r="EI130" i="1"/>
  <c r="EH130" i="1"/>
  <c r="EG130" i="1"/>
  <c r="EF130" i="1"/>
  <c r="EE130" i="1"/>
  <c r="ED130" i="1"/>
  <c r="EC130" i="1"/>
  <c r="EB130" i="1"/>
  <c r="EA130" i="1"/>
  <c r="A130" i="1"/>
  <c r="OL130" i="1" s="1"/>
  <c r="OJ129" i="1"/>
  <c r="OI129" i="1"/>
  <c r="OH129" i="1"/>
  <c r="OG129" i="1"/>
  <c r="OF129" i="1"/>
  <c r="OE129" i="1"/>
  <c r="OD129" i="1"/>
  <c r="OC129" i="1"/>
  <c r="OB129" i="1"/>
  <c r="OA129" i="1"/>
  <c r="NZ129" i="1"/>
  <c r="NY129" i="1"/>
  <c r="NX129" i="1"/>
  <c r="NW129" i="1"/>
  <c r="NV129" i="1"/>
  <c r="NU129" i="1"/>
  <c r="NT129" i="1"/>
  <c r="NS129" i="1"/>
  <c r="NR129" i="1"/>
  <c r="NQ129" i="1"/>
  <c r="NK129" i="1"/>
  <c r="NJ129" i="1"/>
  <c r="NI129" i="1"/>
  <c r="NH129" i="1"/>
  <c r="NG129" i="1"/>
  <c r="NF129" i="1"/>
  <c r="NE129" i="1"/>
  <c r="ND129" i="1"/>
  <c r="NC129" i="1"/>
  <c r="NB129" i="1"/>
  <c r="NA129" i="1"/>
  <c r="MZ129" i="1"/>
  <c r="MY129" i="1"/>
  <c r="MX129" i="1"/>
  <c r="MW129" i="1"/>
  <c r="MV129" i="1"/>
  <c r="MU129" i="1"/>
  <c r="MT129" i="1"/>
  <c r="MS129" i="1"/>
  <c r="MR129" i="1"/>
  <c r="ML129" i="1"/>
  <c r="MK129" i="1"/>
  <c r="MJ129" i="1"/>
  <c r="MI129" i="1"/>
  <c r="MH129" i="1"/>
  <c r="MG129" i="1"/>
  <c r="MF129" i="1"/>
  <c r="ME129" i="1"/>
  <c r="MD129" i="1"/>
  <c r="MC129" i="1"/>
  <c r="MB129" i="1"/>
  <c r="MA129" i="1"/>
  <c r="LZ129" i="1"/>
  <c r="LY129" i="1"/>
  <c r="LX129" i="1"/>
  <c r="LW129" i="1"/>
  <c r="LV129" i="1"/>
  <c r="LU129" i="1"/>
  <c r="LT129" i="1"/>
  <c r="LS129" i="1"/>
  <c r="KN129" i="1"/>
  <c r="KM129" i="1"/>
  <c r="KL129" i="1"/>
  <c r="KK129" i="1"/>
  <c r="KJ129" i="1"/>
  <c r="KI129" i="1"/>
  <c r="KH129" i="1"/>
  <c r="KG129" i="1"/>
  <c r="KF129" i="1"/>
  <c r="KE129" i="1"/>
  <c r="KD129" i="1"/>
  <c r="KC129" i="1"/>
  <c r="KB129" i="1"/>
  <c r="KA129" i="1"/>
  <c r="JZ129" i="1"/>
  <c r="JY129" i="1"/>
  <c r="JX129" i="1"/>
  <c r="JW129" i="1"/>
  <c r="JV129" i="1"/>
  <c r="JU129" i="1"/>
  <c r="JO129" i="1"/>
  <c r="JN129" i="1"/>
  <c r="JM129" i="1"/>
  <c r="JL129" i="1"/>
  <c r="JK129" i="1"/>
  <c r="JJ129" i="1"/>
  <c r="JI129" i="1"/>
  <c r="JH129" i="1"/>
  <c r="JG129" i="1"/>
  <c r="JF129" i="1"/>
  <c r="JE129" i="1"/>
  <c r="JD129" i="1"/>
  <c r="JC129" i="1"/>
  <c r="JB129" i="1"/>
  <c r="JA129" i="1"/>
  <c r="IZ129" i="1"/>
  <c r="IY129" i="1"/>
  <c r="IX129" i="1"/>
  <c r="IW129" i="1"/>
  <c r="IV129" i="1"/>
  <c r="IP129" i="1"/>
  <c r="IO129" i="1"/>
  <c r="IN129" i="1"/>
  <c r="IM129" i="1"/>
  <c r="IL129" i="1"/>
  <c r="IK129" i="1"/>
  <c r="IJ129" i="1"/>
  <c r="II129" i="1"/>
  <c r="IH129" i="1"/>
  <c r="IG129" i="1"/>
  <c r="IF129" i="1"/>
  <c r="IE129" i="1"/>
  <c r="ID129" i="1"/>
  <c r="IC129" i="1"/>
  <c r="IB129" i="1"/>
  <c r="IA129" i="1"/>
  <c r="HZ129" i="1"/>
  <c r="HY129" i="1"/>
  <c r="HX129" i="1"/>
  <c r="HW129" i="1"/>
  <c r="GR129" i="1"/>
  <c r="GQ129" i="1"/>
  <c r="GP129" i="1"/>
  <c r="GO129" i="1"/>
  <c r="GN129" i="1"/>
  <c r="GM129" i="1"/>
  <c r="GL129" i="1"/>
  <c r="GK129" i="1"/>
  <c r="GJ129" i="1"/>
  <c r="GI129" i="1"/>
  <c r="GH129" i="1"/>
  <c r="GG129" i="1"/>
  <c r="GF129" i="1"/>
  <c r="GE129" i="1"/>
  <c r="GD129" i="1"/>
  <c r="GC129" i="1"/>
  <c r="GB129" i="1"/>
  <c r="GA129" i="1"/>
  <c r="FZ129" i="1"/>
  <c r="FY129" i="1"/>
  <c r="FS129" i="1"/>
  <c r="FR129" i="1"/>
  <c r="FQ129" i="1"/>
  <c r="FP129" i="1"/>
  <c r="FO129" i="1"/>
  <c r="FN129" i="1"/>
  <c r="FM129" i="1"/>
  <c r="FL129" i="1"/>
  <c r="FK129" i="1"/>
  <c r="FJ129" i="1"/>
  <c r="FI129" i="1"/>
  <c r="FH129" i="1"/>
  <c r="FG129" i="1"/>
  <c r="FF129" i="1"/>
  <c r="FE129" i="1"/>
  <c r="FD129" i="1"/>
  <c r="FC129" i="1"/>
  <c r="FB129" i="1"/>
  <c r="FA129" i="1"/>
  <c r="EZ129" i="1"/>
  <c r="ET129" i="1"/>
  <c r="ES129" i="1"/>
  <c r="ER129" i="1"/>
  <c r="EQ129" i="1"/>
  <c r="EP129" i="1"/>
  <c r="EO129" i="1"/>
  <c r="EN129" i="1"/>
  <c r="EM129" i="1"/>
  <c r="EL129" i="1"/>
  <c r="EK129" i="1"/>
  <c r="EJ129" i="1"/>
  <c r="EI129" i="1"/>
  <c r="EH129" i="1"/>
  <c r="EG129" i="1"/>
  <c r="EF129" i="1"/>
  <c r="EE129" i="1"/>
  <c r="ED129" i="1"/>
  <c r="EC129" i="1"/>
  <c r="EB129" i="1"/>
  <c r="EA129" i="1"/>
  <c r="A129" i="1"/>
  <c r="OL129" i="1" s="1"/>
  <c r="OJ128" i="1"/>
  <c r="OI128" i="1"/>
  <c r="OH128" i="1"/>
  <c r="OG128" i="1"/>
  <c r="OF128" i="1"/>
  <c r="OE128" i="1"/>
  <c r="OD128" i="1"/>
  <c r="OC128" i="1"/>
  <c r="OB128" i="1"/>
  <c r="OA128" i="1"/>
  <c r="NZ128" i="1"/>
  <c r="NY128" i="1"/>
  <c r="NX128" i="1"/>
  <c r="NW128" i="1"/>
  <c r="NV128" i="1"/>
  <c r="NU128" i="1"/>
  <c r="NT128" i="1"/>
  <c r="NS128" i="1"/>
  <c r="NR128" i="1"/>
  <c r="NQ128" i="1"/>
  <c r="NK128" i="1"/>
  <c r="NJ128" i="1"/>
  <c r="NI128" i="1"/>
  <c r="NH128" i="1"/>
  <c r="NG128" i="1"/>
  <c r="NF128" i="1"/>
  <c r="NE128" i="1"/>
  <c r="ND128" i="1"/>
  <c r="NC128" i="1"/>
  <c r="NB128" i="1"/>
  <c r="NA128" i="1"/>
  <c r="MZ128" i="1"/>
  <c r="MY128" i="1"/>
  <c r="MX128" i="1"/>
  <c r="MW128" i="1"/>
  <c r="MV128" i="1"/>
  <c r="MU128" i="1"/>
  <c r="MT128" i="1"/>
  <c r="MS128" i="1"/>
  <c r="MR128" i="1"/>
  <c r="ML128" i="1"/>
  <c r="MK128" i="1"/>
  <c r="MJ128" i="1"/>
  <c r="MI128" i="1"/>
  <c r="MH128" i="1"/>
  <c r="MG128" i="1"/>
  <c r="MF128" i="1"/>
  <c r="ME128" i="1"/>
  <c r="MD128" i="1"/>
  <c r="MC128" i="1"/>
  <c r="MB128" i="1"/>
  <c r="MA128" i="1"/>
  <c r="LZ128" i="1"/>
  <c r="LY128" i="1"/>
  <c r="LX128" i="1"/>
  <c r="LW128" i="1"/>
  <c r="LV128" i="1"/>
  <c r="LU128" i="1"/>
  <c r="LT128" i="1"/>
  <c r="LS128" i="1"/>
  <c r="KN128" i="1"/>
  <c r="KM128" i="1"/>
  <c r="KL128" i="1"/>
  <c r="KK128" i="1"/>
  <c r="KJ128" i="1"/>
  <c r="KI128" i="1"/>
  <c r="KH128" i="1"/>
  <c r="KG128" i="1"/>
  <c r="KF128" i="1"/>
  <c r="KE128" i="1"/>
  <c r="KD128" i="1"/>
  <c r="KC128" i="1"/>
  <c r="KB128" i="1"/>
  <c r="KA128" i="1"/>
  <c r="JZ128" i="1"/>
  <c r="JY128" i="1"/>
  <c r="JX128" i="1"/>
  <c r="JW128" i="1"/>
  <c r="JV128" i="1"/>
  <c r="JU128" i="1"/>
  <c r="JO128" i="1"/>
  <c r="JN128" i="1"/>
  <c r="JM128" i="1"/>
  <c r="JL128" i="1"/>
  <c r="JK128" i="1"/>
  <c r="JJ128" i="1"/>
  <c r="JI128" i="1"/>
  <c r="JH128" i="1"/>
  <c r="JG128" i="1"/>
  <c r="JF128" i="1"/>
  <c r="JE128" i="1"/>
  <c r="JD128" i="1"/>
  <c r="JC128" i="1"/>
  <c r="JB128" i="1"/>
  <c r="JA128" i="1"/>
  <c r="IZ128" i="1"/>
  <c r="IY128" i="1"/>
  <c r="IX128" i="1"/>
  <c r="IW128" i="1"/>
  <c r="IV128" i="1"/>
  <c r="IP128" i="1"/>
  <c r="IO128" i="1"/>
  <c r="IN128" i="1"/>
  <c r="IM128" i="1"/>
  <c r="IL128" i="1"/>
  <c r="IK128" i="1"/>
  <c r="IJ128" i="1"/>
  <c r="II128" i="1"/>
  <c r="IH128" i="1"/>
  <c r="IG128" i="1"/>
  <c r="IF128" i="1"/>
  <c r="IE128" i="1"/>
  <c r="ID128" i="1"/>
  <c r="IC128" i="1"/>
  <c r="IB128" i="1"/>
  <c r="IA128" i="1"/>
  <c r="HZ128" i="1"/>
  <c r="HY128" i="1"/>
  <c r="HX128" i="1"/>
  <c r="HW128" i="1"/>
  <c r="GR128" i="1"/>
  <c r="GQ128" i="1"/>
  <c r="GP128" i="1"/>
  <c r="GO128" i="1"/>
  <c r="GN128" i="1"/>
  <c r="GM128" i="1"/>
  <c r="GL128" i="1"/>
  <c r="GK128" i="1"/>
  <c r="GJ128" i="1"/>
  <c r="GI128" i="1"/>
  <c r="GH128" i="1"/>
  <c r="GG128" i="1"/>
  <c r="GF128" i="1"/>
  <c r="GE128" i="1"/>
  <c r="GD128" i="1"/>
  <c r="GC128" i="1"/>
  <c r="GB128" i="1"/>
  <c r="GA128" i="1"/>
  <c r="FZ128" i="1"/>
  <c r="FY128" i="1"/>
  <c r="FS128" i="1"/>
  <c r="FR128" i="1"/>
  <c r="FQ128" i="1"/>
  <c r="FP128" i="1"/>
  <c r="FO128" i="1"/>
  <c r="FN128" i="1"/>
  <c r="FM128" i="1"/>
  <c r="FL128" i="1"/>
  <c r="FK128" i="1"/>
  <c r="FJ128" i="1"/>
  <c r="FI128" i="1"/>
  <c r="FH128" i="1"/>
  <c r="FG128" i="1"/>
  <c r="FF128" i="1"/>
  <c r="FE128" i="1"/>
  <c r="FD128" i="1"/>
  <c r="FC128" i="1"/>
  <c r="FB128" i="1"/>
  <c r="FA128" i="1"/>
  <c r="EZ128" i="1"/>
  <c r="ET128" i="1"/>
  <c r="ES128" i="1"/>
  <c r="ER128" i="1"/>
  <c r="EQ128" i="1"/>
  <c r="EP128" i="1"/>
  <c r="EO128" i="1"/>
  <c r="EN128" i="1"/>
  <c r="EM128" i="1"/>
  <c r="EL128" i="1"/>
  <c r="EK128" i="1"/>
  <c r="EJ128" i="1"/>
  <c r="EI128" i="1"/>
  <c r="EH128" i="1"/>
  <c r="EG128" i="1"/>
  <c r="EF128" i="1"/>
  <c r="EE128" i="1"/>
  <c r="ED128" i="1"/>
  <c r="EC128" i="1"/>
  <c r="EB128" i="1"/>
  <c r="EA128" i="1"/>
  <c r="A128" i="1"/>
  <c r="OL128" i="1" s="1"/>
  <c r="OJ127" i="1"/>
  <c r="OI127" i="1"/>
  <c r="OH127" i="1"/>
  <c r="OG127" i="1"/>
  <c r="OF127" i="1"/>
  <c r="OE127" i="1"/>
  <c r="OD127" i="1"/>
  <c r="OC127" i="1"/>
  <c r="OB127" i="1"/>
  <c r="OA127" i="1"/>
  <c r="NZ127" i="1"/>
  <c r="NY127" i="1"/>
  <c r="NX127" i="1"/>
  <c r="NW127" i="1"/>
  <c r="NV127" i="1"/>
  <c r="NU127" i="1"/>
  <c r="NT127" i="1"/>
  <c r="NS127" i="1"/>
  <c r="NR127" i="1"/>
  <c r="NQ127" i="1"/>
  <c r="NK127" i="1"/>
  <c r="NJ127" i="1"/>
  <c r="NI127" i="1"/>
  <c r="NH127" i="1"/>
  <c r="NG127" i="1"/>
  <c r="NF127" i="1"/>
  <c r="NE127" i="1"/>
  <c r="ND127" i="1"/>
  <c r="NC127" i="1"/>
  <c r="NB127" i="1"/>
  <c r="NA127" i="1"/>
  <c r="MZ127" i="1"/>
  <c r="MY127" i="1"/>
  <c r="MX127" i="1"/>
  <c r="MW127" i="1"/>
  <c r="MV127" i="1"/>
  <c r="MU127" i="1"/>
  <c r="MT127" i="1"/>
  <c r="MS127" i="1"/>
  <c r="MR127" i="1"/>
  <c r="ML127" i="1"/>
  <c r="MK127" i="1"/>
  <c r="MJ127" i="1"/>
  <c r="MI127" i="1"/>
  <c r="MH127" i="1"/>
  <c r="MG127" i="1"/>
  <c r="MF127" i="1"/>
  <c r="ME127" i="1"/>
  <c r="MD127" i="1"/>
  <c r="MC127" i="1"/>
  <c r="MB127" i="1"/>
  <c r="MA127" i="1"/>
  <c r="LZ127" i="1"/>
  <c r="LY127" i="1"/>
  <c r="LX127" i="1"/>
  <c r="LW127" i="1"/>
  <c r="LV127" i="1"/>
  <c r="LU127" i="1"/>
  <c r="LT127" i="1"/>
  <c r="LS127" i="1"/>
  <c r="KN127" i="1"/>
  <c r="KM127" i="1"/>
  <c r="KL127" i="1"/>
  <c r="KK127" i="1"/>
  <c r="KJ127" i="1"/>
  <c r="KI127" i="1"/>
  <c r="KH127" i="1"/>
  <c r="KG127" i="1"/>
  <c r="KF127" i="1"/>
  <c r="KE127" i="1"/>
  <c r="KD127" i="1"/>
  <c r="KC127" i="1"/>
  <c r="KB127" i="1"/>
  <c r="KA127" i="1"/>
  <c r="JZ127" i="1"/>
  <c r="JY127" i="1"/>
  <c r="JX127" i="1"/>
  <c r="JW127" i="1"/>
  <c r="JV127" i="1"/>
  <c r="JU127" i="1"/>
  <c r="JO127" i="1"/>
  <c r="JN127" i="1"/>
  <c r="JM127" i="1"/>
  <c r="JL127" i="1"/>
  <c r="JK127" i="1"/>
  <c r="JJ127" i="1"/>
  <c r="JI127" i="1"/>
  <c r="JH127" i="1"/>
  <c r="JG127" i="1"/>
  <c r="JF127" i="1"/>
  <c r="JE127" i="1"/>
  <c r="JD127" i="1"/>
  <c r="JC127" i="1"/>
  <c r="JB127" i="1"/>
  <c r="JA127" i="1"/>
  <c r="IZ127" i="1"/>
  <c r="IY127" i="1"/>
  <c r="IX127" i="1"/>
  <c r="IW127" i="1"/>
  <c r="IV127" i="1"/>
  <c r="IP127" i="1"/>
  <c r="IO127" i="1"/>
  <c r="IN127" i="1"/>
  <c r="IM127" i="1"/>
  <c r="IL127" i="1"/>
  <c r="IK127" i="1"/>
  <c r="IJ127" i="1"/>
  <c r="II127" i="1"/>
  <c r="IH127" i="1"/>
  <c r="IG127" i="1"/>
  <c r="IF127" i="1"/>
  <c r="IE127" i="1"/>
  <c r="ID127" i="1"/>
  <c r="IC127" i="1"/>
  <c r="IB127" i="1"/>
  <c r="IA127" i="1"/>
  <c r="HZ127" i="1"/>
  <c r="HY127" i="1"/>
  <c r="HX127" i="1"/>
  <c r="HW127" i="1"/>
  <c r="GR127" i="1"/>
  <c r="GQ127" i="1"/>
  <c r="GP127" i="1"/>
  <c r="GO127" i="1"/>
  <c r="GN127" i="1"/>
  <c r="GM127" i="1"/>
  <c r="GL127" i="1"/>
  <c r="GK127" i="1"/>
  <c r="GJ127" i="1"/>
  <c r="GI127" i="1"/>
  <c r="GH127" i="1"/>
  <c r="GG127" i="1"/>
  <c r="GF127" i="1"/>
  <c r="GE127" i="1"/>
  <c r="GD127" i="1"/>
  <c r="GC127" i="1"/>
  <c r="GB127" i="1"/>
  <c r="GA127" i="1"/>
  <c r="FZ127" i="1"/>
  <c r="FY127" i="1"/>
  <c r="FS127" i="1"/>
  <c r="FR127" i="1"/>
  <c r="FQ127" i="1"/>
  <c r="FP127" i="1"/>
  <c r="FO127" i="1"/>
  <c r="FN127" i="1"/>
  <c r="FM127" i="1"/>
  <c r="FL127" i="1"/>
  <c r="FK127" i="1"/>
  <c r="FJ127" i="1"/>
  <c r="FI127" i="1"/>
  <c r="FH127" i="1"/>
  <c r="FG127" i="1"/>
  <c r="FF127" i="1"/>
  <c r="FE127" i="1"/>
  <c r="FD127" i="1"/>
  <c r="FC127" i="1"/>
  <c r="FB127" i="1"/>
  <c r="FA127" i="1"/>
  <c r="EZ127" i="1"/>
  <c r="ET127" i="1"/>
  <c r="ES127" i="1"/>
  <c r="ER127" i="1"/>
  <c r="EQ127" i="1"/>
  <c r="EP127" i="1"/>
  <c r="EO127" i="1"/>
  <c r="EN127" i="1"/>
  <c r="EM127" i="1"/>
  <c r="EL127" i="1"/>
  <c r="EK127" i="1"/>
  <c r="EJ127" i="1"/>
  <c r="EI127" i="1"/>
  <c r="EH127" i="1"/>
  <c r="EG127" i="1"/>
  <c r="EF127" i="1"/>
  <c r="EE127" i="1"/>
  <c r="ED127" i="1"/>
  <c r="EC127" i="1"/>
  <c r="EB127" i="1"/>
  <c r="EA127" i="1"/>
  <c r="A127" i="1"/>
  <c r="OL127" i="1" s="1"/>
  <c r="OJ126" i="1"/>
  <c r="OI126" i="1"/>
  <c r="OH126" i="1"/>
  <c r="OG126" i="1"/>
  <c r="OF126" i="1"/>
  <c r="OE126" i="1"/>
  <c r="OD126" i="1"/>
  <c r="OC126" i="1"/>
  <c r="OB126" i="1"/>
  <c r="OA126" i="1"/>
  <c r="NZ126" i="1"/>
  <c r="NY126" i="1"/>
  <c r="NX126" i="1"/>
  <c r="NW126" i="1"/>
  <c r="NV126" i="1"/>
  <c r="NU126" i="1"/>
  <c r="NT126" i="1"/>
  <c r="NS126" i="1"/>
  <c r="NR126" i="1"/>
  <c r="NQ126" i="1"/>
  <c r="NK126" i="1"/>
  <c r="NJ126" i="1"/>
  <c r="NI126" i="1"/>
  <c r="NH126" i="1"/>
  <c r="NG126" i="1"/>
  <c r="NF126" i="1"/>
  <c r="NE126" i="1"/>
  <c r="ND126" i="1"/>
  <c r="NC126" i="1"/>
  <c r="NB126" i="1"/>
  <c r="NA126" i="1"/>
  <c r="MZ126" i="1"/>
  <c r="MY126" i="1"/>
  <c r="MX126" i="1"/>
  <c r="MW126" i="1"/>
  <c r="MV126" i="1"/>
  <c r="MU126" i="1"/>
  <c r="MT126" i="1"/>
  <c r="MS126" i="1"/>
  <c r="MR126" i="1"/>
  <c r="ML126" i="1"/>
  <c r="MK126" i="1"/>
  <c r="MJ126" i="1"/>
  <c r="MI126" i="1"/>
  <c r="MH126" i="1"/>
  <c r="MG126" i="1"/>
  <c r="MF126" i="1"/>
  <c r="ME126" i="1"/>
  <c r="MD126" i="1"/>
  <c r="MC126" i="1"/>
  <c r="MB126" i="1"/>
  <c r="MA126" i="1"/>
  <c r="LZ126" i="1"/>
  <c r="LY126" i="1"/>
  <c r="LX126" i="1"/>
  <c r="LW126" i="1"/>
  <c r="LV126" i="1"/>
  <c r="LU126" i="1"/>
  <c r="LT126" i="1"/>
  <c r="LS126" i="1"/>
  <c r="KN126" i="1"/>
  <c r="KM126" i="1"/>
  <c r="KL126" i="1"/>
  <c r="KK126" i="1"/>
  <c r="KJ126" i="1"/>
  <c r="KI126" i="1"/>
  <c r="KH126" i="1"/>
  <c r="KG126" i="1"/>
  <c r="KF126" i="1"/>
  <c r="KE126" i="1"/>
  <c r="KD126" i="1"/>
  <c r="KC126" i="1"/>
  <c r="KB126" i="1"/>
  <c r="KA126" i="1"/>
  <c r="JZ126" i="1"/>
  <c r="JY126" i="1"/>
  <c r="JX126" i="1"/>
  <c r="JW126" i="1"/>
  <c r="JV126" i="1"/>
  <c r="JU126" i="1"/>
  <c r="JO126" i="1"/>
  <c r="JN126" i="1"/>
  <c r="JM126" i="1"/>
  <c r="JL126" i="1"/>
  <c r="JK126" i="1"/>
  <c r="JJ126" i="1"/>
  <c r="JI126" i="1"/>
  <c r="JH126" i="1"/>
  <c r="JG126" i="1"/>
  <c r="JF126" i="1"/>
  <c r="JE126" i="1"/>
  <c r="JD126" i="1"/>
  <c r="JC126" i="1"/>
  <c r="JB126" i="1"/>
  <c r="JA126" i="1"/>
  <c r="IZ126" i="1"/>
  <c r="IY126" i="1"/>
  <c r="IX126" i="1"/>
  <c r="IW126" i="1"/>
  <c r="IV126" i="1"/>
  <c r="IP126" i="1"/>
  <c r="IO126" i="1"/>
  <c r="IN126" i="1"/>
  <c r="IM126" i="1"/>
  <c r="IL126" i="1"/>
  <c r="IK126" i="1"/>
  <c r="IJ126" i="1"/>
  <c r="II126" i="1"/>
  <c r="IH126" i="1"/>
  <c r="IG126" i="1"/>
  <c r="IF126" i="1"/>
  <c r="IE126" i="1"/>
  <c r="ID126" i="1"/>
  <c r="IC126" i="1"/>
  <c r="IB126" i="1"/>
  <c r="IA126" i="1"/>
  <c r="HZ126" i="1"/>
  <c r="HY126" i="1"/>
  <c r="HX126" i="1"/>
  <c r="HW126" i="1"/>
  <c r="GR126" i="1"/>
  <c r="GQ126" i="1"/>
  <c r="GP126" i="1"/>
  <c r="GO126" i="1"/>
  <c r="GN126" i="1"/>
  <c r="GM126" i="1"/>
  <c r="GL126" i="1"/>
  <c r="GK126" i="1"/>
  <c r="GJ126" i="1"/>
  <c r="GI126" i="1"/>
  <c r="GH126" i="1"/>
  <c r="GG126" i="1"/>
  <c r="GF126" i="1"/>
  <c r="GE126" i="1"/>
  <c r="GD126" i="1"/>
  <c r="GC126" i="1"/>
  <c r="GB126" i="1"/>
  <c r="GA126" i="1"/>
  <c r="FZ126" i="1"/>
  <c r="FY126" i="1"/>
  <c r="FS126" i="1"/>
  <c r="FR126" i="1"/>
  <c r="FQ126" i="1"/>
  <c r="FP126" i="1"/>
  <c r="FO126" i="1"/>
  <c r="FN126" i="1"/>
  <c r="FM126" i="1"/>
  <c r="FL126" i="1"/>
  <c r="FK126" i="1"/>
  <c r="FJ126" i="1"/>
  <c r="FI126" i="1"/>
  <c r="FH126" i="1"/>
  <c r="FG126" i="1"/>
  <c r="FF126" i="1"/>
  <c r="FE126" i="1"/>
  <c r="FD126" i="1"/>
  <c r="FC126" i="1"/>
  <c r="FB126" i="1"/>
  <c r="FA126" i="1"/>
  <c r="EZ126" i="1"/>
  <c r="ET126" i="1"/>
  <c r="ES126" i="1"/>
  <c r="ER126" i="1"/>
  <c r="EQ126" i="1"/>
  <c r="EP126" i="1"/>
  <c r="EO126" i="1"/>
  <c r="EN126" i="1"/>
  <c r="EM126" i="1"/>
  <c r="EL126" i="1"/>
  <c r="EK126" i="1"/>
  <c r="EJ126" i="1"/>
  <c r="EI126" i="1"/>
  <c r="EH126" i="1"/>
  <c r="EG126" i="1"/>
  <c r="EF126" i="1"/>
  <c r="EE126" i="1"/>
  <c r="ED126" i="1"/>
  <c r="EC126" i="1"/>
  <c r="EB126" i="1"/>
  <c r="EA126" i="1"/>
  <c r="A126" i="1"/>
  <c r="OL126" i="1" s="1"/>
  <c r="OJ125" i="1"/>
  <c r="OI125" i="1"/>
  <c r="OH125" i="1"/>
  <c r="OG125" i="1"/>
  <c r="OF125" i="1"/>
  <c r="OE125" i="1"/>
  <c r="OD125" i="1"/>
  <c r="OC125" i="1"/>
  <c r="OB125" i="1"/>
  <c r="OA125" i="1"/>
  <c r="NZ125" i="1"/>
  <c r="NY125" i="1"/>
  <c r="NX125" i="1"/>
  <c r="NW125" i="1"/>
  <c r="NV125" i="1"/>
  <c r="NU125" i="1"/>
  <c r="NT125" i="1"/>
  <c r="NS125" i="1"/>
  <c r="NR125" i="1"/>
  <c r="NQ125" i="1"/>
  <c r="NK125" i="1"/>
  <c r="NJ125" i="1"/>
  <c r="NI125" i="1"/>
  <c r="NH125" i="1"/>
  <c r="NG125" i="1"/>
  <c r="NF125" i="1"/>
  <c r="NE125" i="1"/>
  <c r="ND125" i="1"/>
  <c r="NC125" i="1"/>
  <c r="NB125" i="1"/>
  <c r="NA125" i="1"/>
  <c r="MZ125" i="1"/>
  <c r="MY125" i="1"/>
  <c r="MX125" i="1"/>
  <c r="MW125" i="1"/>
  <c r="MV125" i="1"/>
  <c r="MU125" i="1"/>
  <c r="MT125" i="1"/>
  <c r="MS125" i="1"/>
  <c r="MR125" i="1"/>
  <c r="ML125" i="1"/>
  <c r="MK125" i="1"/>
  <c r="MJ125" i="1"/>
  <c r="MI125" i="1"/>
  <c r="MH125" i="1"/>
  <c r="MG125" i="1"/>
  <c r="MF125" i="1"/>
  <c r="ME125" i="1"/>
  <c r="MD125" i="1"/>
  <c r="MC125" i="1"/>
  <c r="MB125" i="1"/>
  <c r="MA125" i="1"/>
  <c r="LZ125" i="1"/>
  <c r="LY125" i="1"/>
  <c r="LX125" i="1"/>
  <c r="LW125" i="1"/>
  <c r="LV125" i="1"/>
  <c r="LU125" i="1"/>
  <c r="LT125" i="1"/>
  <c r="LS125" i="1"/>
  <c r="KN125" i="1"/>
  <c r="KM125" i="1"/>
  <c r="KL125" i="1"/>
  <c r="KK125" i="1"/>
  <c r="KJ125" i="1"/>
  <c r="KI125" i="1"/>
  <c r="KH125" i="1"/>
  <c r="KG125" i="1"/>
  <c r="KF125" i="1"/>
  <c r="KE125" i="1"/>
  <c r="KD125" i="1"/>
  <c r="KC125" i="1"/>
  <c r="KB125" i="1"/>
  <c r="KA125" i="1"/>
  <c r="JZ125" i="1"/>
  <c r="JY125" i="1"/>
  <c r="JX125" i="1"/>
  <c r="JW125" i="1"/>
  <c r="JV125" i="1"/>
  <c r="JU125" i="1"/>
  <c r="JO125" i="1"/>
  <c r="JN125" i="1"/>
  <c r="JM125" i="1"/>
  <c r="JL125" i="1"/>
  <c r="JK125" i="1"/>
  <c r="JJ125" i="1"/>
  <c r="JI125" i="1"/>
  <c r="JH125" i="1"/>
  <c r="JG125" i="1"/>
  <c r="JF125" i="1"/>
  <c r="JE125" i="1"/>
  <c r="JD125" i="1"/>
  <c r="JC125" i="1"/>
  <c r="JB125" i="1"/>
  <c r="JA125" i="1"/>
  <c r="IZ125" i="1"/>
  <c r="IY125" i="1"/>
  <c r="IX125" i="1"/>
  <c r="IW125" i="1"/>
  <c r="IV125" i="1"/>
  <c r="IP125" i="1"/>
  <c r="IO125" i="1"/>
  <c r="IN125" i="1"/>
  <c r="IM125" i="1"/>
  <c r="IL125" i="1"/>
  <c r="IK125" i="1"/>
  <c r="IJ125" i="1"/>
  <c r="II125" i="1"/>
  <c r="IH125" i="1"/>
  <c r="IG125" i="1"/>
  <c r="IF125" i="1"/>
  <c r="IE125" i="1"/>
  <c r="ID125" i="1"/>
  <c r="IC125" i="1"/>
  <c r="IB125" i="1"/>
  <c r="IA125" i="1"/>
  <c r="HZ125" i="1"/>
  <c r="HY125" i="1"/>
  <c r="HX125" i="1"/>
  <c r="HW125" i="1"/>
  <c r="GR125" i="1"/>
  <c r="GQ125" i="1"/>
  <c r="GP125" i="1"/>
  <c r="GO125" i="1"/>
  <c r="GN125" i="1"/>
  <c r="GM125" i="1"/>
  <c r="GL125" i="1"/>
  <c r="GK125" i="1"/>
  <c r="GJ125" i="1"/>
  <c r="GI125" i="1"/>
  <c r="GH125" i="1"/>
  <c r="GG125" i="1"/>
  <c r="GF125" i="1"/>
  <c r="GE125" i="1"/>
  <c r="GD125" i="1"/>
  <c r="GC125" i="1"/>
  <c r="GB125" i="1"/>
  <c r="GA125" i="1"/>
  <c r="FZ125" i="1"/>
  <c r="FY125" i="1"/>
  <c r="FS125" i="1"/>
  <c r="FR125" i="1"/>
  <c r="FQ125" i="1"/>
  <c r="FP125" i="1"/>
  <c r="FO125" i="1"/>
  <c r="FN125" i="1"/>
  <c r="FM125" i="1"/>
  <c r="FL125" i="1"/>
  <c r="FK125" i="1"/>
  <c r="FJ125" i="1"/>
  <c r="FI125" i="1"/>
  <c r="FH125" i="1"/>
  <c r="FG125" i="1"/>
  <c r="FF125" i="1"/>
  <c r="FE125" i="1"/>
  <c r="FD125" i="1"/>
  <c r="FC125" i="1"/>
  <c r="FB125" i="1"/>
  <c r="FA125" i="1"/>
  <c r="EZ125" i="1"/>
  <c r="ET125" i="1"/>
  <c r="ES125" i="1"/>
  <c r="ER125" i="1"/>
  <c r="EQ125" i="1"/>
  <c r="EP125" i="1"/>
  <c r="EO125" i="1"/>
  <c r="EN125" i="1"/>
  <c r="EM125" i="1"/>
  <c r="EL125" i="1"/>
  <c r="EK125" i="1"/>
  <c r="EJ125" i="1"/>
  <c r="EI125" i="1"/>
  <c r="EH125" i="1"/>
  <c r="EG125" i="1"/>
  <c r="EF125" i="1"/>
  <c r="EE125" i="1"/>
  <c r="ED125" i="1"/>
  <c r="EC125" i="1"/>
  <c r="EB125" i="1"/>
  <c r="EA125" i="1"/>
  <c r="A125" i="1"/>
  <c r="OL125" i="1" s="1"/>
  <c r="OJ124" i="1"/>
  <c r="OI124" i="1"/>
  <c r="OH124" i="1"/>
  <c r="OG124" i="1"/>
  <c r="OF124" i="1"/>
  <c r="OE124" i="1"/>
  <c r="OD124" i="1"/>
  <c r="OC124" i="1"/>
  <c r="OB124" i="1"/>
  <c r="OA124" i="1"/>
  <c r="NZ124" i="1"/>
  <c r="NY124" i="1"/>
  <c r="NX124" i="1"/>
  <c r="NW124" i="1"/>
  <c r="NV124" i="1"/>
  <c r="NU124" i="1"/>
  <c r="NT124" i="1"/>
  <c r="NS124" i="1"/>
  <c r="NR124" i="1"/>
  <c r="NQ124" i="1"/>
  <c r="NK124" i="1"/>
  <c r="NJ124" i="1"/>
  <c r="NI124" i="1"/>
  <c r="NH124" i="1"/>
  <c r="NG124" i="1"/>
  <c r="NF124" i="1"/>
  <c r="NE124" i="1"/>
  <c r="ND124" i="1"/>
  <c r="NC124" i="1"/>
  <c r="NB124" i="1"/>
  <c r="NA124" i="1"/>
  <c r="MZ124" i="1"/>
  <c r="MY124" i="1"/>
  <c r="MX124" i="1"/>
  <c r="MW124" i="1"/>
  <c r="MV124" i="1"/>
  <c r="MU124" i="1"/>
  <c r="MT124" i="1"/>
  <c r="MS124" i="1"/>
  <c r="MR124" i="1"/>
  <c r="ML124" i="1"/>
  <c r="MK124" i="1"/>
  <c r="MJ124" i="1"/>
  <c r="MI124" i="1"/>
  <c r="MH124" i="1"/>
  <c r="MG124" i="1"/>
  <c r="MF124" i="1"/>
  <c r="ME124" i="1"/>
  <c r="MD124" i="1"/>
  <c r="MC124" i="1"/>
  <c r="MB124" i="1"/>
  <c r="MA124" i="1"/>
  <c r="LZ124" i="1"/>
  <c r="LY124" i="1"/>
  <c r="LX124" i="1"/>
  <c r="LW124" i="1"/>
  <c r="LV124" i="1"/>
  <c r="LU124" i="1"/>
  <c r="LT124" i="1"/>
  <c r="LS124" i="1"/>
  <c r="KN124" i="1"/>
  <c r="KM124" i="1"/>
  <c r="KL124" i="1"/>
  <c r="KK124" i="1"/>
  <c r="KJ124" i="1"/>
  <c r="KI124" i="1"/>
  <c r="KH124" i="1"/>
  <c r="KG124" i="1"/>
  <c r="KF124" i="1"/>
  <c r="KE124" i="1"/>
  <c r="KD124" i="1"/>
  <c r="KC124" i="1"/>
  <c r="KB124" i="1"/>
  <c r="KA124" i="1"/>
  <c r="JZ124" i="1"/>
  <c r="JY124" i="1"/>
  <c r="JX124" i="1"/>
  <c r="JW124" i="1"/>
  <c r="JV124" i="1"/>
  <c r="JU124" i="1"/>
  <c r="JO124" i="1"/>
  <c r="JN124" i="1"/>
  <c r="JM124" i="1"/>
  <c r="JL124" i="1"/>
  <c r="JK124" i="1"/>
  <c r="JJ124" i="1"/>
  <c r="JI124" i="1"/>
  <c r="JH124" i="1"/>
  <c r="JG124" i="1"/>
  <c r="JF124" i="1"/>
  <c r="JE124" i="1"/>
  <c r="JD124" i="1"/>
  <c r="JC124" i="1"/>
  <c r="JB124" i="1"/>
  <c r="JA124" i="1"/>
  <c r="IZ124" i="1"/>
  <c r="IY124" i="1"/>
  <c r="IX124" i="1"/>
  <c r="IW124" i="1"/>
  <c r="IV124" i="1"/>
  <c r="IP124" i="1"/>
  <c r="IO124" i="1"/>
  <c r="IN124" i="1"/>
  <c r="IM124" i="1"/>
  <c r="IL124" i="1"/>
  <c r="IK124" i="1"/>
  <c r="IJ124" i="1"/>
  <c r="II124" i="1"/>
  <c r="IH124" i="1"/>
  <c r="IG124" i="1"/>
  <c r="IF124" i="1"/>
  <c r="IE124" i="1"/>
  <c r="ID124" i="1"/>
  <c r="IC124" i="1"/>
  <c r="IB124" i="1"/>
  <c r="IA124" i="1"/>
  <c r="HZ124" i="1"/>
  <c r="HY124" i="1"/>
  <c r="HX124" i="1"/>
  <c r="HW124" i="1"/>
  <c r="GR124" i="1"/>
  <c r="GQ124" i="1"/>
  <c r="GP124" i="1"/>
  <c r="GO124" i="1"/>
  <c r="GN124" i="1"/>
  <c r="GM124" i="1"/>
  <c r="GL124" i="1"/>
  <c r="GK124" i="1"/>
  <c r="GJ124" i="1"/>
  <c r="GI124" i="1"/>
  <c r="GH124" i="1"/>
  <c r="GG124" i="1"/>
  <c r="GF124" i="1"/>
  <c r="GE124" i="1"/>
  <c r="GD124" i="1"/>
  <c r="GC124" i="1"/>
  <c r="GB124" i="1"/>
  <c r="GA124" i="1"/>
  <c r="FZ124" i="1"/>
  <c r="FY124" i="1"/>
  <c r="FS124" i="1"/>
  <c r="FR124" i="1"/>
  <c r="FQ124" i="1"/>
  <c r="FP124" i="1"/>
  <c r="FO124" i="1"/>
  <c r="FN124" i="1"/>
  <c r="FM124" i="1"/>
  <c r="FL124" i="1"/>
  <c r="FK124" i="1"/>
  <c r="FJ124" i="1"/>
  <c r="FI124" i="1"/>
  <c r="FH124" i="1"/>
  <c r="FG124" i="1"/>
  <c r="FF124" i="1"/>
  <c r="FE124" i="1"/>
  <c r="FD124" i="1"/>
  <c r="FC124" i="1"/>
  <c r="FB124" i="1"/>
  <c r="FA124" i="1"/>
  <c r="EZ124" i="1"/>
  <c r="ET124" i="1"/>
  <c r="ES124" i="1"/>
  <c r="ER124" i="1"/>
  <c r="EQ124" i="1"/>
  <c r="EP124" i="1"/>
  <c r="EO124" i="1"/>
  <c r="EN124" i="1"/>
  <c r="EM124" i="1"/>
  <c r="EL124" i="1"/>
  <c r="EK124" i="1"/>
  <c r="EJ124" i="1"/>
  <c r="EI124" i="1"/>
  <c r="EH124" i="1"/>
  <c r="EG124" i="1"/>
  <c r="EF124" i="1"/>
  <c r="EE124" i="1"/>
  <c r="ED124" i="1"/>
  <c r="EC124" i="1"/>
  <c r="EB124" i="1"/>
  <c r="EA124" i="1"/>
  <c r="A124" i="1"/>
  <c r="OL124" i="1" s="1"/>
  <c r="OJ123" i="1"/>
  <c r="OI123" i="1"/>
  <c r="OH123" i="1"/>
  <c r="OG123" i="1"/>
  <c r="OF123" i="1"/>
  <c r="OE123" i="1"/>
  <c r="OD123" i="1"/>
  <c r="OC123" i="1"/>
  <c r="OB123" i="1"/>
  <c r="OA123" i="1"/>
  <c r="NZ123" i="1"/>
  <c r="NY123" i="1"/>
  <c r="NX123" i="1"/>
  <c r="NW123" i="1"/>
  <c r="NV123" i="1"/>
  <c r="NU123" i="1"/>
  <c r="NT123" i="1"/>
  <c r="NS123" i="1"/>
  <c r="NR123" i="1"/>
  <c r="NQ123" i="1"/>
  <c r="NK123" i="1"/>
  <c r="NJ123" i="1"/>
  <c r="NI123" i="1"/>
  <c r="NH123" i="1"/>
  <c r="NG123" i="1"/>
  <c r="NF123" i="1"/>
  <c r="NE123" i="1"/>
  <c r="ND123" i="1"/>
  <c r="NC123" i="1"/>
  <c r="NB123" i="1"/>
  <c r="NA123" i="1"/>
  <c r="MZ123" i="1"/>
  <c r="MY123" i="1"/>
  <c r="MX123" i="1"/>
  <c r="MW123" i="1"/>
  <c r="MV123" i="1"/>
  <c r="MU123" i="1"/>
  <c r="MT123" i="1"/>
  <c r="MS123" i="1"/>
  <c r="MR123" i="1"/>
  <c r="ML123" i="1"/>
  <c r="MK123" i="1"/>
  <c r="MJ123" i="1"/>
  <c r="MI123" i="1"/>
  <c r="MH123" i="1"/>
  <c r="MG123" i="1"/>
  <c r="MF123" i="1"/>
  <c r="ME123" i="1"/>
  <c r="MD123" i="1"/>
  <c r="MC123" i="1"/>
  <c r="MB123" i="1"/>
  <c r="MA123" i="1"/>
  <c r="LZ123" i="1"/>
  <c r="LY123" i="1"/>
  <c r="LX123" i="1"/>
  <c r="LW123" i="1"/>
  <c r="LV123" i="1"/>
  <c r="LU123" i="1"/>
  <c r="LT123" i="1"/>
  <c r="LS123" i="1"/>
  <c r="KN123" i="1"/>
  <c r="KM123" i="1"/>
  <c r="KL123" i="1"/>
  <c r="KK123" i="1"/>
  <c r="KJ123" i="1"/>
  <c r="KI123" i="1"/>
  <c r="KH123" i="1"/>
  <c r="KG123" i="1"/>
  <c r="KF123" i="1"/>
  <c r="KE123" i="1"/>
  <c r="KD123" i="1"/>
  <c r="KC123" i="1"/>
  <c r="KB123" i="1"/>
  <c r="KA123" i="1"/>
  <c r="JZ123" i="1"/>
  <c r="JY123" i="1"/>
  <c r="JX123" i="1"/>
  <c r="JW123" i="1"/>
  <c r="JV123" i="1"/>
  <c r="JU123" i="1"/>
  <c r="JO123" i="1"/>
  <c r="JN123" i="1"/>
  <c r="JM123" i="1"/>
  <c r="JL123" i="1"/>
  <c r="JK123" i="1"/>
  <c r="JJ123" i="1"/>
  <c r="JI123" i="1"/>
  <c r="JH123" i="1"/>
  <c r="JG123" i="1"/>
  <c r="JF123" i="1"/>
  <c r="JE123" i="1"/>
  <c r="JD123" i="1"/>
  <c r="JC123" i="1"/>
  <c r="JB123" i="1"/>
  <c r="JA123" i="1"/>
  <c r="IZ123" i="1"/>
  <c r="IY123" i="1"/>
  <c r="IX123" i="1"/>
  <c r="IW123" i="1"/>
  <c r="IV123" i="1"/>
  <c r="IP123" i="1"/>
  <c r="IO123" i="1"/>
  <c r="IN123" i="1"/>
  <c r="IM123" i="1"/>
  <c r="IL123" i="1"/>
  <c r="IK123" i="1"/>
  <c r="IJ123" i="1"/>
  <c r="II123" i="1"/>
  <c r="IH123" i="1"/>
  <c r="IG123" i="1"/>
  <c r="IF123" i="1"/>
  <c r="IE123" i="1"/>
  <c r="ID123" i="1"/>
  <c r="IC123" i="1"/>
  <c r="IB123" i="1"/>
  <c r="IA123" i="1"/>
  <c r="HZ123" i="1"/>
  <c r="HY123" i="1"/>
  <c r="HX123" i="1"/>
  <c r="HW123" i="1"/>
  <c r="GR123" i="1"/>
  <c r="GQ123" i="1"/>
  <c r="GP123" i="1"/>
  <c r="GO123" i="1"/>
  <c r="GN123" i="1"/>
  <c r="GM123" i="1"/>
  <c r="GL123" i="1"/>
  <c r="GK123" i="1"/>
  <c r="GJ123" i="1"/>
  <c r="GI123" i="1"/>
  <c r="GH123" i="1"/>
  <c r="GG123" i="1"/>
  <c r="GF123" i="1"/>
  <c r="GE123" i="1"/>
  <c r="GD123" i="1"/>
  <c r="GC123" i="1"/>
  <c r="GB123" i="1"/>
  <c r="GA123" i="1"/>
  <c r="FZ123" i="1"/>
  <c r="FY123" i="1"/>
  <c r="FS123" i="1"/>
  <c r="FR123" i="1"/>
  <c r="FQ123" i="1"/>
  <c r="FP123" i="1"/>
  <c r="FO123" i="1"/>
  <c r="FN123" i="1"/>
  <c r="FM123" i="1"/>
  <c r="FL123" i="1"/>
  <c r="FK123" i="1"/>
  <c r="FJ123" i="1"/>
  <c r="FI123" i="1"/>
  <c r="FH123" i="1"/>
  <c r="FG123" i="1"/>
  <c r="FF123" i="1"/>
  <c r="FE123" i="1"/>
  <c r="FD123" i="1"/>
  <c r="FC123" i="1"/>
  <c r="FB123" i="1"/>
  <c r="FA123" i="1"/>
  <c r="EZ123" i="1"/>
  <c r="ET123" i="1"/>
  <c r="ES123" i="1"/>
  <c r="ER123" i="1"/>
  <c r="EQ123" i="1"/>
  <c r="EP123" i="1"/>
  <c r="EO123" i="1"/>
  <c r="EN123" i="1"/>
  <c r="EM123" i="1"/>
  <c r="EL123" i="1"/>
  <c r="EK123" i="1"/>
  <c r="EJ123" i="1"/>
  <c r="EI123" i="1"/>
  <c r="EH123" i="1"/>
  <c r="EG123" i="1"/>
  <c r="EF123" i="1"/>
  <c r="EE123" i="1"/>
  <c r="ED123" i="1"/>
  <c r="EC123" i="1"/>
  <c r="EB123" i="1"/>
  <c r="EA123" i="1"/>
  <c r="A123" i="1"/>
  <c r="OL123" i="1" s="1"/>
  <c r="OJ122" i="1"/>
  <c r="OI122" i="1"/>
  <c r="OH122" i="1"/>
  <c r="OG122" i="1"/>
  <c r="OF122" i="1"/>
  <c r="OE122" i="1"/>
  <c r="OD122" i="1"/>
  <c r="OC122" i="1"/>
  <c r="OB122" i="1"/>
  <c r="OA122" i="1"/>
  <c r="NZ122" i="1"/>
  <c r="NY122" i="1"/>
  <c r="NX122" i="1"/>
  <c r="NW122" i="1"/>
  <c r="NV122" i="1"/>
  <c r="NU122" i="1"/>
  <c r="NT122" i="1"/>
  <c r="NS122" i="1"/>
  <c r="NR122" i="1"/>
  <c r="NQ122" i="1"/>
  <c r="NK122" i="1"/>
  <c r="NJ122" i="1"/>
  <c r="NI122" i="1"/>
  <c r="NH122" i="1"/>
  <c r="NG122" i="1"/>
  <c r="NF122" i="1"/>
  <c r="NE122" i="1"/>
  <c r="ND122" i="1"/>
  <c r="NC122" i="1"/>
  <c r="NB122" i="1"/>
  <c r="NA122" i="1"/>
  <c r="MZ122" i="1"/>
  <c r="MY122" i="1"/>
  <c r="MX122" i="1"/>
  <c r="MW122" i="1"/>
  <c r="MV122" i="1"/>
  <c r="MU122" i="1"/>
  <c r="MT122" i="1"/>
  <c r="MS122" i="1"/>
  <c r="MR122" i="1"/>
  <c r="ML122" i="1"/>
  <c r="MK122" i="1"/>
  <c r="MJ122" i="1"/>
  <c r="MI122" i="1"/>
  <c r="MH122" i="1"/>
  <c r="MG122" i="1"/>
  <c r="MF122" i="1"/>
  <c r="ME122" i="1"/>
  <c r="MD122" i="1"/>
  <c r="MC122" i="1"/>
  <c r="MB122" i="1"/>
  <c r="MA122" i="1"/>
  <c r="LZ122" i="1"/>
  <c r="LY122" i="1"/>
  <c r="LX122" i="1"/>
  <c r="LW122" i="1"/>
  <c r="LV122" i="1"/>
  <c r="LU122" i="1"/>
  <c r="LT122" i="1"/>
  <c r="LS122" i="1"/>
  <c r="KN122" i="1"/>
  <c r="KM122" i="1"/>
  <c r="KL122" i="1"/>
  <c r="KK122" i="1"/>
  <c r="KJ122" i="1"/>
  <c r="KI122" i="1"/>
  <c r="KH122" i="1"/>
  <c r="KG122" i="1"/>
  <c r="KF122" i="1"/>
  <c r="KE122" i="1"/>
  <c r="KD122" i="1"/>
  <c r="KC122" i="1"/>
  <c r="KB122" i="1"/>
  <c r="KA122" i="1"/>
  <c r="JZ122" i="1"/>
  <c r="JY122" i="1"/>
  <c r="JX122" i="1"/>
  <c r="JW122" i="1"/>
  <c r="JV122" i="1"/>
  <c r="JU122" i="1"/>
  <c r="JO122" i="1"/>
  <c r="JN122" i="1"/>
  <c r="JM122" i="1"/>
  <c r="JL122" i="1"/>
  <c r="JK122" i="1"/>
  <c r="JJ122" i="1"/>
  <c r="JI122" i="1"/>
  <c r="JH122" i="1"/>
  <c r="JG122" i="1"/>
  <c r="JF122" i="1"/>
  <c r="JE122" i="1"/>
  <c r="JD122" i="1"/>
  <c r="JC122" i="1"/>
  <c r="JB122" i="1"/>
  <c r="JA122" i="1"/>
  <c r="IZ122" i="1"/>
  <c r="IY122" i="1"/>
  <c r="IX122" i="1"/>
  <c r="IW122" i="1"/>
  <c r="IV122" i="1"/>
  <c r="IP122" i="1"/>
  <c r="IO122" i="1"/>
  <c r="IN122" i="1"/>
  <c r="IM122" i="1"/>
  <c r="IL122" i="1"/>
  <c r="IK122" i="1"/>
  <c r="IJ122" i="1"/>
  <c r="II122" i="1"/>
  <c r="IH122" i="1"/>
  <c r="IG122" i="1"/>
  <c r="IF122" i="1"/>
  <c r="IE122" i="1"/>
  <c r="ID122" i="1"/>
  <c r="IC122" i="1"/>
  <c r="IB122" i="1"/>
  <c r="IA122" i="1"/>
  <c r="HZ122" i="1"/>
  <c r="HY122" i="1"/>
  <c r="HX122" i="1"/>
  <c r="HW122" i="1"/>
  <c r="GR122" i="1"/>
  <c r="GQ122" i="1"/>
  <c r="GP122" i="1"/>
  <c r="GO122" i="1"/>
  <c r="GN122" i="1"/>
  <c r="GM122" i="1"/>
  <c r="GL122" i="1"/>
  <c r="GK122" i="1"/>
  <c r="GJ122" i="1"/>
  <c r="GI122" i="1"/>
  <c r="GH122" i="1"/>
  <c r="GG122" i="1"/>
  <c r="GF122" i="1"/>
  <c r="GE122" i="1"/>
  <c r="GD122" i="1"/>
  <c r="GC122" i="1"/>
  <c r="GB122" i="1"/>
  <c r="GA122" i="1"/>
  <c r="FZ122" i="1"/>
  <c r="FY122" i="1"/>
  <c r="FS122" i="1"/>
  <c r="FR122" i="1"/>
  <c r="FQ122" i="1"/>
  <c r="FP122" i="1"/>
  <c r="FO122" i="1"/>
  <c r="FN122" i="1"/>
  <c r="FM122" i="1"/>
  <c r="FL122" i="1"/>
  <c r="FK122" i="1"/>
  <c r="FJ122" i="1"/>
  <c r="FI122" i="1"/>
  <c r="FH122" i="1"/>
  <c r="FG122" i="1"/>
  <c r="FF122" i="1"/>
  <c r="FE122" i="1"/>
  <c r="FD122" i="1"/>
  <c r="FC122" i="1"/>
  <c r="FB122" i="1"/>
  <c r="FA122" i="1"/>
  <c r="EZ122" i="1"/>
  <c r="ET122" i="1"/>
  <c r="ES122" i="1"/>
  <c r="ER122" i="1"/>
  <c r="EQ122" i="1"/>
  <c r="EP122" i="1"/>
  <c r="EO122" i="1"/>
  <c r="EN122" i="1"/>
  <c r="EM122" i="1"/>
  <c r="EL122" i="1"/>
  <c r="EK122" i="1"/>
  <c r="EJ122" i="1"/>
  <c r="EI122" i="1"/>
  <c r="EH122" i="1"/>
  <c r="EG122" i="1"/>
  <c r="EF122" i="1"/>
  <c r="EE122" i="1"/>
  <c r="ED122" i="1"/>
  <c r="EC122" i="1"/>
  <c r="EB122" i="1"/>
  <c r="EA122" i="1"/>
  <c r="A122" i="1"/>
  <c r="OL122" i="1" s="1"/>
  <c r="OJ121" i="1"/>
  <c r="OI121" i="1"/>
  <c r="OH121" i="1"/>
  <c r="OG121" i="1"/>
  <c r="OF121" i="1"/>
  <c r="OE121" i="1"/>
  <c r="OD121" i="1"/>
  <c r="OC121" i="1"/>
  <c r="OB121" i="1"/>
  <c r="OA121" i="1"/>
  <c r="NZ121" i="1"/>
  <c r="NY121" i="1"/>
  <c r="NX121" i="1"/>
  <c r="NW121" i="1"/>
  <c r="NV121" i="1"/>
  <c r="NU121" i="1"/>
  <c r="NT121" i="1"/>
  <c r="NS121" i="1"/>
  <c r="NR121" i="1"/>
  <c r="NQ121" i="1"/>
  <c r="NK121" i="1"/>
  <c r="NJ121" i="1"/>
  <c r="NI121" i="1"/>
  <c r="NH121" i="1"/>
  <c r="NG121" i="1"/>
  <c r="NF121" i="1"/>
  <c r="NE121" i="1"/>
  <c r="ND121" i="1"/>
  <c r="NC121" i="1"/>
  <c r="NB121" i="1"/>
  <c r="NA121" i="1"/>
  <c r="MZ121" i="1"/>
  <c r="MY121" i="1"/>
  <c r="MX121" i="1"/>
  <c r="MW121" i="1"/>
  <c r="MV121" i="1"/>
  <c r="MU121" i="1"/>
  <c r="MT121" i="1"/>
  <c r="MS121" i="1"/>
  <c r="MR121" i="1"/>
  <c r="ML121" i="1"/>
  <c r="MK121" i="1"/>
  <c r="MJ121" i="1"/>
  <c r="MI121" i="1"/>
  <c r="MH121" i="1"/>
  <c r="MG121" i="1"/>
  <c r="MF121" i="1"/>
  <c r="ME121" i="1"/>
  <c r="MD121" i="1"/>
  <c r="MC121" i="1"/>
  <c r="MB121" i="1"/>
  <c r="MA121" i="1"/>
  <c r="LZ121" i="1"/>
  <c r="LY121" i="1"/>
  <c r="LX121" i="1"/>
  <c r="LW121" i="1"/>
  <c r="LV121" i="1"/>
  <c r="LU121" i="1"/>
  <c r="LT121" i="1"/>
  <c r="LS121" i="1"/>
  <c r="KN121" i="1"/>
  <c r="KM121" i="1"/>
  <c r="KL121" i="1"/>
  <c r="KK121" i="1"/>
  <c r="KJ121" i="1"/>
  <c r="KI121" i="1"/>
  <c r="KH121" i="1"/>
  <c r="KG121" i="1"/>
  <c r="KF121" i="1"/>
  <c r="KE121" i="1"/>
  <c r="KD121" i="1"/>
  <c r="KC121" i="1"/>
  <c r="KB121" i="1"/>
  <c r="KA121" i="1"/>
  <c r="JZ121" i="1"/>
  <c r="JY121" i="1"/>
  <c r="JX121" i="1"/>
  <c r="JW121" i="1"/>
  <c r="JV121" i="1"/>
  <c r="JU121" i="1"/>
  <c r="JO121" i="1"/>
  <c r="JN121" i="1"/>
  <c r="JM121" i="1"/>
  <c r="JL121" i="1"/>
  <c r="JK121" i="1"/>
  <c r="JJ121" i="1"/>
  <c r="JI121" i="1"/>
  <c r="JH121" i="1"/>
  <c r="JG121" i="1"/>
  <c r="JF121" i="1"/>
  <c r="JE121" i="1"/>
  <c r="JD121" i="1"/>
  <c r="JC121" i="1"/>
  <c r="JB121" i="1"/>
  <c r="JA121" i="1"/>
  <c r="IZ121" i="1"/>
  <c r="IY121" i="1"/>
  <c r="IX121" i="1"/>
  <c r="IW121" i="1"/>
  <c r="IV121" i="1"/>
  <c r="IP121" i="1"/>
  <c r="IO121" i="1"/>
  <c r="IN121" i="1"/>
  <c r="IM121" i="1"/>
  <c r="IL121" i="1"/>
  <c r="IK121" i="1"/>
  <c r="IJ121" i="1"/>
  <c r="II121" i="1"/>
  <c r="IH121" i="1"/>
  <c r="IG121" i="1"/>
  <c r="IF121" i="1"/>
  <c r="IE121" i="1"/>
  <c r="ID121" i="1"/>
  <c r="IC121" i="1"/>
  <c r="IB121" i="1"/>
  <c r="IA121" i="1"/>
  <c r="HZ121" i="1"/>
  <c r="HY121" i="1"/>
  <c r="HX121" i="1"/>
  <c r="HW121" i="1"/>
  <c r="GR121" i="1"/>
  <c r="GQ121" i="1"/>
  <c r="GP121" i="1"/>
  <c r="GO121" i="1"/>
  <c r="GN121" i="1"/>
  <c r="GM121" i="1"/>
  <c r="GL121" i="1"/>
  <c r="GK121" i="1"/>
  <c r="GJ121" i="1"/>
  <c r="GI121" i="1"/>
  <c r="GH121" i="1"/>
  <c r="GG121" i="1"/>
  <c r="GF121" i="1"/>
  <c r="GE121" i="1"/>
  <c r="GD121" i="1"/>
  <c r="GC121" i="1"/>
  <c r="GB121" i="1"/>
  <c r="GA121" i="1"/>
  <c r="FZ121" i="1"/>
  <c r="FY121" i="1"/>
  <c r="FS121" i="1"/>
  <c r="FR121" i="1"/>
  <c r="FQ121" i="1"/>
  <c r="FP121" i="1"/>
  <c r="FO121" i="1"/>
  <c r="FN121" i="1"/>
  <c r="FM121" i="1"/>
  <c r="FL121" i="1"/>
  <c r="FK121" i="1"/>
  <c r="FJ121" i="1"/>
  <c r="FI121" i="1"/>
  <c r="FH121" i="1"/>
  <c r="FG121" i="1"/>
  <c r="FF121" i="1"/>
  <c r="FE121" i="1"/>
  <c r="FD121" i="1"/>
  <c r="FC121" i="1"/>
  <c r="FB121" i="1"/>
  <c r="FA121" i="1"/>
  <c r="EZ121" i="1"/>
  <c r="ET121" i="1"/>
  <c r="ES121" i="1"/>
  <c r="ER121" i="1"/>
  <c r="EQ121" i="1"/>
  <c r="EP121" i="1"/>
  <c r="EO121" i="1"/>
  <c r="EN121" i="1"/>
  <c r="EM121" i="1"/>
  <c r="EL121" i="1"/>
  <c r="EK121" i="1"/>
  <c r="EJ121" i="1"/>
  <c r="EI121" i="1"/>
  <c r="EH121" i="1"/>
  <c r="EG121" i="1"/>
  <c r="EF121" i="1"/>
  <c r="EE121" i="1"/>
  <c r="ED121" i="1"/>
  <c r="EC121" i="1"/>
  <c r="EB121" i="1"/>
  <c r="EA121" i="1"/>
  <c r="A121" i="1"/>
  <c r="OL121" i="1" s="1"/>
  <c r="OJ120" i="1"/>
  <c r="OI120" i="1"/>
  <c r="OH120" i="1"/>
  <c r="OG120" i="1"/>
  <c r="OF120" i="1"/>
  <c r="OE120" i="1"/>
  <c r="OD120" i="1"/>
  <c r="OC120" i="1"/>
  <c r="OB120" i="1"/>
  <c r="OA120" i="1"/>
  <c r="NZ120" i="1"/>
  <c r="NY120" i="1"/>
  <c r="NX120" i="1"/>
  <c r="NW120" i="1"/>
  <c r="NV120" i="1"/>
  <c r="NU120" i="1"/>
  <c r="NT120" i="1"/>
  <c r="NS120" i="1"/>
  <c r="NR120" i="1"/>
  <c r="NQ120" i="1"/>
  <c r="NK120" i="1"/>
  <c r="NJ120" i="1"/>
  <c r="NI120" i="1"/>
  <c r="NH120" i="1"/>
  <c r="NG120" i="1"/>
  <c r="NF120" i="1"/>
  <c r="NE120" i="1"/>
  <c r="ND120" i="1"/>
  <c r="NC120" i="1"/>
  <c r="NB120" i="1"/>
  <c r="NA120" i="1"/>
  <c r="MZ120" i="1"/>
  <c r="MY120" i="1"/>
  <c r="MX120" i="1"/>
  <c r="MW120" i="1"/>
  <c r="MV120" i="1"/>
  <c r="MU120" i="1"/>
  <c r="MT120" i="1"/>
  <c r="MS120" i="1"/>
  <c r="MR120" i="1"/>
  <c r="ML120" i="1"/>
  <c r="MK120" i="1"/>
  <c r="MJ120" i="1"/>
  <c r="MI120" i="1"/>
  <c r="MH120" i="1"/>
  <c r="MG120" i="1"/>
  <c r="MF120" i="1"/>
  <c r="ME120" i="1"/>
  <c r="MD120" i="1"/>
  <c r="MC120" i="1"/>
  <c r="MB120" i="1"/>
  <c r="MA120" i="1"/>
  <c r="LZ120" i="1"/>
  <c r="LY120" i="1"/>
  <c r="LX120" i="1"/>
  <c r="LW120" i="1"/>
  <c r="LV120" i="1"/>
  <c r="LU120" i="1"/>
  <c r="LT120" i="1"/>
  <c r="LS120" i="1"/>
  <c r="KN120" i="1"/>
  <c r="KM120" i="1"/>
  <c r="KL120" i="1"/>
  <c r="KK120" i="1"/>
  <c r="KJ120" i="1"/>
  <c r="KI120" i="1"/>
  <c r="KH120" i="1"/>
  <c r="KG120" i="1"/>
  <c r="KF120" i="1"/>
  <c r="KE120" i="1"/>
  <c r="KD120" i="1"/>
  <c r="KC120" i="1"/>
  <c r="KB120" i="1"/>
  <c r="KA120" i="1"/>
  <c r="JZ120" i="1"/>
  <c r="JY120" i="1"/>
  <c r="JX120" i="1"/>
  <c r="JW120" i="1"/>
  <c r="JV120" i="1"/>
  <c r="JU120" i="1"/>
  <c r="JO120" i="1"/>
  <c r="JN120" i="1"/>
  <c r="JM120" i="1"/>
  <c r="JL120" i="1"/>
  <c r="JK120" i="1"/>
  <c r="JJ120" i="1"/>
  <c r="JI120" i="1"/>
  <c r="JH120" i="1"/>
  <c r="JG120" i="1"/>
  <c r="JF120" i="1"/>
  <c r="JE120" i="1"/>
  <c r="JD120" i="1"/>
  <c r="JC120" i="1"/>
  <c r="JB120" i="1"/>
  <c r="JA120" i="1"/>
  <c r="IZ120" i="1"/>
  <c r="IY120" i="1"/>
  <c r="IX120" i="1"/>
  <c r="IW120" i="1"/>
  <c r="IV120" i="1"/>
  <c r="IP120" i="1"/>
  <c r="IO120" i="1"/>
  <c r="IN120" i="1"/>
  <c r="IM120" i="1"/>
  <c r="IL120" i="1"/>
  <c r="IK120" i="1"/>
  <c r="IJ120" i="1"/>
  <c r="II120" i="1"/>
  <c r="IH120" i="1"/>
  <c r="IG120" i="1"/>
  <c r="IF120" i="1"/>
  <c r="IE120" i="1"/>
  <c r="ID120" i="1"/>
  <c r="IC120" i="1"/>
  <c r="IB120" i="1"/>
  <c r="IA120" i="1"/>
  <c r="HZ120" i="1"/>
  <c r="HY120" i="1"/>
  <c r="HX120" i="1"/>
  <c r="HW120" i="1"/>
  <c r="GR120" i="1"/>
  <c r="GQ120" i="1"/>
  <c r="GP120" i="1"/>
  <c r="GO120" i="1"/>
  <c r="GN120" i="1"/>
  <c r="GM120" i="1"/>
  <c r="GL120" i="1"/>
  <c r="GK120" i="1"/>
  <c r="GJ120" i="1"/>
  <c r="GI120" i="1"/>
  <c r="GH120" i="1"/>
  <c r="GG120" i="1"/>
  <c r="GF120" i="1"/>
  <c r="GE120" i="1"/>
  <c r="GD120" i="1"/>
  <c r="GC120" i="1"/>
  <c r="GB120" i="1"/>
  <c r="GA120" i="1"/>
  <c r="FZ120" i="1"/>
  <c r="FY120" i="1"/>
  <c r="FS120" i="1"/>
  <c r="FR120" i="1"/>
  <c r="FQ120" i="1"/>
  <c r="FP120" i="1"/>
  <c r="FO120" i="1"/>
  <c r="FN120" i="1"/>
  <c r="FM120" i="1"/>
  <c r="FL120" i="1"/>
  <c r="FK120" i="1"/>
  <c r="FJ120" i="1"/>
  <c r="FI120" i="1"/>
  <c r="FH120" i="1"/>
  <c r="FG120" i="1"/>
  <c r="FF120" i="1"/>
  <c r="FE120" i="1"/>
  <c r="FD120" i="1"/>
  <c r="FC120" i="1"/>
  <c r="FB120" i="1"/>
  <c r="FA120" i="1"/>
  <c r="EZ120" i="1"/>
  <c r="ET120" i="1"/>
  <c r="ES120" i="1"/>
  <c r="ER120" i="1"/>
  <c r="EQ120" i="1"/>
  <c r="EP120" i="1"/>
  <c r="EO120" i="1"/>
  <c r="EN120" i="1"/>
  <c r="EM120" i="1"/>
  <c r="EL120" i="1"/>
  <c r="EK120" i="1"/>
  <c r="EJ120" i="1"/>
  <c r="EI120" i="1"/>
  <c r="EH120" i="1"/>
  <c r="EG120" i="1"/>
  <c r="EF120" i="1"/>
  <c r="EE120" i="1"/>
  <c r="ED120" i="1"/>
  <c r="EC120" i="1"/>
  <c r="EB120" i="1"/>
  <c r="EA120" i="1"/>
  <c r="A120" i="1"/>
  <c r="OL120" i="1" s="1"/>
  <c r="OJ119" i="1"/>
  <c r="OI119" i="1"/>
  <c r="OH119" i="1"/>
  <c r="OG119" i="1"/>
  <c r="OF119" i="1"/>
  <c r="OE119" i="1"/>
  <c r="OD119" i="1"/>
  <c r="OC119" i="1"/>
  <c r="OB119" i="1"/>
  <c r="OA119" i="1"/>
  <c r="NZ119" i="1"/>
  <c r="NY119" i="1"/>
  <c r="NX119" i="1"/>
  <c r="NW119" i="1"/>
  <c r="NV119" i="1"/>
  <c r="NU119" i="1"/>
  <c r="NT119" i="1"/>
  <c r="NS119" i="1"/>
  <c r="NR119" i="1"/>
  <c r="NQ119" i="1"/>
  <c r="NK119" i="1"/>
  <c r="NJ119" i="1"/>
  <c r="NI119" i="1"/>
  <c r="NH119" i="1"/>
  <c r="NG119" i="1"/>
  <c r="NF119" i="1"/>
  <c r="NE119" i="1"/>
  <c r="ND119" i="1"/>
  <c r="NC119" i="1"/>
  <c r="NB119" i="1"/>
  <c r="NA119" i="1"/>
  <c r="MZ119" i="1"/>
  <c r="MY119" i="1"/>
  <c r="MX119" i="1"/>
  <c r="MW119" i="1"/>
  <c r="MV119" i="1"/>
  <c r="MU119" i="1"/>
  <c r="MT119" i="1"/>
  <c r="MS119" i="1"/>
  <c r="MR119" i="1"/>
  <c r="ML119" i="1"/>
  <c r="MK119" i="1"/>
  <c r="MJ119" i="1"/>
  <c r="MI119" i="1"/>
  <c r="MH119" i="1"/>
  <c r="MG119" i="1"/>
  <c r="MF119" i="1"/>
  <c r="ME119" i="1"/>
  <c r="MD119" i="1"/>
  <c r="MC119" i="1"/>
  <c r="MB119" i="1"/>
  <c r="MA119" i="1"/>
  <c r="LZ119" i="1"/>
  <c r="LY119" i="1"/>
  <c r="LX119" i="1"/>
  <c r="LW119" i="1"/>
  <c r="LV119" i="1"/>
  <c r="LU119" i="1"/>
  <c r="LT119" i="1"/>
  <c r="LS119" i="1"/>
  <c r="KN119" i="1"/>
  <c r="KM119" i="1"/>
  <c r="KL119" i="1"/>
  <c r="KK119" i="1"/>
  <c r="KJ119" i="1"/>
  <c r="KI119" i="1"/>
  <c r="KH119" i="1"/>
  <c r="KG119" i="1"/>
  <c r="KF119" i="1"/>
  <c r="KE119" i="1"/>
  <c r="KD119" i="1"/>
  <c r="KC119" i="1"/>
  <c r="KB119" i="1"/>
  <c r="KA119" i="1"/>
  <c r="JZ119" i="1"/>
  <c r="JY119" i="1"/>
  <c r="JX119" i="1"/>
  <c r="JW119" i="1"/>
  <c r="JV119" i="1"/>
  <c r="JU119" i="1"/>
  <c r="JO119" i="1"/>
  <c r="JN119" i="1"/>
  <c r="JM119" i="1"/>
  <c r="JL119" i="1"/>
  <c r="JK119" i="1"/>
  <c r="JJ119" i="1"/>
  <c r="JI119" i="1"/>
  <c r="JH119" i="1"/>
  <c r="JG119" i="1"/>
  <c r="JF119" i="1"/>
  <c r="JE119" i="1"/>
  <c r="JD119" i="1"/>
  <c r="JC119" i="1"/>
  <c r="JB119" i="1"/>
  <c r="JA119" i="1"/>
  <c r="IZ119" i="1"/>
  <c r="IY119" i="1"/>
  <c r="IX119" i="1"/>
  <c r="IW119" i="1"/>
  <c r="IV119" i="1"/>
  <c r="IP119" i="1"/>
  <c r="IO119" i="1"/>
  <c r="IN119" i="1"/>
  <c r="IM119" i="1"/>
  <c r="IL119" i="1"/>
  <c r="IK119" i="1"/>
  <c r="IJ119" i="1"/>
  <c r="II119" i="1"/>
  <c r="IH119" i="1"/>
  <c r="IG119" i="1"/>
  <c r="IF119" i="1"/>
  <c r="IE119" i="1"/>
  <c r="ID119" i="1"/>
  <c r="IC119" i="1"/>
  <c r="IB119" i="1"/>
  <c r="IA119" i="1"/>
  <c r="HZ119" i="1"/>
  <c r="HY119" i="1"/>
  <c r="HX119" i="1"/>
  <c r="HW119" i="1"/>
  <c r="GR119" i="1"/>
  <c r="GQ119" i="1"/>
  <c r="GP119" i="1"/>
  <c r="GO119" i="1"/>
  <c r="GN119" i="1"/>
  <c r="GM119" i="1"/>
  <c r="GL119" i="1"/>
  <c r="GK119" i="1"/>
  <c r="GJ119" i="1"/>
  <c r="GI119" i="1"/>
  <c r="GH119" i="1"/>
  <c r="GG119" i="1"/>
  <c r="GF119" i="1"/>
  <c r="GE119" i="1"/>
  <c r="GD119" i="1"/>
  <c r="GC119" i="1"/>
  <c r="GB119" i="1"/>
  <c r="GA119" i="1"/>
  <c r="FZ119" i="1"/>
  <c r="FY119" i="1"/>
  <c r="FS119" i="1"/>
  <c r="FR119" i="1"/>
  <c r="FQ119" i="1"/>
  <c r="FP119" i="1"/>
  <c r="FO119" i="1"/>
  <c r="FN119" i="1"/>
  <c r="FM119" i="1"/>
  <c r="FL119" i="1"/>
  <c r="FK119" i="1"/>
  <c r="FJ119" i="1"/>
  <c r="FI119" i="1"/>
  <c r="FH119" i="1"/>
  <c r="FG119" i="1"/>
  <c r="FF119" i="1"/>
  <c r="FE119" i="1"/>
  <c r="FD119" i="1"/>
  <c r="FC119" i="1"/>
  <c r="FB119" i="1"/>
  <c r="FA119" i="1"/>
  <c r="EZ119" i="1"/>
  <c r="ET119" i="1"/>
  <c r="ES119" i="1"/>
  <c r="ER119" i="1"/>
  <c r="EQ119" i="1"/>
  <c r="EP119" i="1"/>
  <c r="EO119" i="1"/>
  <c r="EN119" i="1"/>
  <c r="EM119" i="1"/>
  <c r="EL119" i="1"/>
  <c r="EK119" i="1"/>
  <c r="EJ119" i="1"/>
  <c r="EI119" i="1"/>
  <c r="EH119" i="1"/>
  <c r="EG119" i="1"/>
  <c r="EF119" i="1"/>
  <c r="EE119" i="1"/>
  <c r="ED119" i="1"/>
  <c r="EC119" i="1"/>
  <c r="EB119" i="1"/>
  <c r="EA119" i="1"/>
  <c r="A119" i="1"/>
  <c r="OL119" i="1" s="1"/>
  <c r="SS118" i="1"/>
  <c r="SR118" i="1"/>
  <c r="SQ118" i="1"/>
  <c r="SP118" i="1"/>
  <c r="SO118" i="1"/>
  <c r="SN118" i="1"/>
  <c r="SL118" i="1"/>
  <c r="SK118" i="1"/>
  <c r="SJ118" i="1"/>
  <c r="SI118" i="1"/>
  <c r="SH118" i="1"/>
  <c r="SG118" i="1"/>
  <c r="SE118" i="1"/>
  <c r="SD118" i="1"/>
  <c r="SC118" i="1"/>
  <c r="SB118" i="1"/>
  <c r="SA118" i="1"/>
  <c r="RZ118" i="1"/>
  <c r="RX118" i="1"/>
  <c r="RW118" i="1"/>
  <c r="RV118" i="1"/>
  <c r="RU118" i="1"/>
  <c r="RT118" i="1"/>
  <c r="RS118" i="1"/>
  <c r="RQ118" i="1"/>
  <c r="RP118" i="1"/>
  <c r="RO118" i="1"/>
  <c r="RN118" i="1"/>
  <c r="RM118" i="1"/>
  <c r="RL118" i="1"/>
  <c r="RJ118" i="1"/>
  <c r="RI118" i="1"/>
  <c r="RH118" i="1"/>
  <c r="RG118" i="1"/>
  <c r="RF118" i="1"/>
  <c r="RE118" i="1"/>
  <c r="RC118" i="1"/>
  <c r="RB118" i="1"/>
  <c r="RA118" i="1"/>
  <c r="QZ118" i="1"/>
  <c r="QY118" i="1"/>
  <c r="QX118" i="1"/>
  <c r="QV118" i="1"/>
  <c r="QU118" i="1"/>
  <c r="QT118" i="1"/>
  <c r="QS118" i="1"/>
  <c r="QR118" i="1"/>
  <c r="QQ118" i="1"/>
  <c r="QO118" i="1"/>
  <c r="QN118" i="1"/>
  <c r="QM118" i="1"/>
  <c r="QL118" i="1"/>
  <c r="QK118" i="1"/>
  <c r="QJ118" i="1"/>
  <c r="QH118" i="1"/>
  <c r="QG118" i="1"/>
  <c r="QF118" i="1"/>
  <c r="QE118" i="1"/>
  <c r="QD118" i="1"/>
  <c r="QC118" i="1"/>
  <c r="QA118" i="1"/>
  <c r="PZ118" i="1"/>
  <c r="PY118" i="1"/>
  <c r="PX118" i="1"/>
  <c r="PW118" i="1"/>
  <c r="PV118" i="1"/>
  <c r="PT118" i="1"/>
  <c r="PS118" i="1"/>
  <c r="PR118" i="1"/>
  <c r="PQ118" i="1"/>
  <c r="PP118" i="1"/>
  <c r="PO118" i="1"/>
  <c r="PM118" i="1"/>
  <c r="PL118" i="1"/>
  <c r="PK118" i="1"/>
  <c r="PJ118" i="1"/>
  <c r="PI118" i="1"/>
  <c r="PH118" i="1"/>
  <c r="PF118" i="1"/>
  <c r="PE118" i="1"/>
  <c r="PD118" i="1"/>
  <c r="PC118" i="1"/>
  <c r="PB118" i="1"/>
  <c r="PA118" i="1"/>
  <c r="OY118" i="1"/>
  <c r="OX118" i="1"/>
  <c r="OW118" i="1"/>
  <c r="OV118" i="1"/>
  <c r="OU118" i="1"/>
  <c r="OT118" i="1"/>
  <c r="OR118" i="1"/>
  <c r="OQ118" i="1"/>
  <c r="OP118" i="1"/>
  <c r="OO118" i="1"/>
  <c r="ON118" i="1"/>
  <c r="OM118" i="1"/>
  <c r="OJ118" i="1"/>
  <c r="OI118" i="1"/>
  <c r="OH118" i="1"/>
  <c r="OG118" i="1"/>
  <c r="OF118" i="1"/>
  <c r="OE118" i="1"/>
  <c r="OD118" i="1"/>
  <c r="OC118" i="1"/>
  <c r="OB118" i="1"/>
  <c r="OA118" i="1"/>
  <c r="NZ118" i="1"/>
  <c r="NY118" i="1"/>
  <c r="NX118" i="1"/>
  <c r="NW118" i="1"/>
  <c r="NV118" i="1"/>
  <c r="NU118" i="1"/>
  <c r="NT118" i="1"/>
  <c r="NS118" i="1"/>
  <c r="NR118" i="1"/>
  <c r="NQ118" i="1"/>
  <c r="NP118" i="1"/>
  <c r="NO118" i="1"/>
  <c r="NN118" i="1"/>
  <c r="NM118" i="1"/>
  <c r="NK118" i="1"/>
  <c r="NJ118" i="1"/>
  <c r="NI118" i="1"/>
  <c r="NH118" i="1"/>
  <c r="NG118" i="1"/>
  <c r="NF118" i="1"/>
  <c r="NE118" i="1"/>
  <c r="ND118" i="1"/>
  <c r="NC118" i="1"/>
  <c r="NB118" i="1"/>
  <c r="NA118" i="1"/>
  <c r="MZ118" i="1"/>
  <c r="MY118" i="1"/>
  <c r="MX118" i="1"/>
  <c r="MW118" i="1"/>
  <c r="MV118" i="1"/>
  <c r="MU118" i="1"/>
  <c r="MT118" i="1"/>
  <c r="MS118" i="1"/>
  <c r="MR118" i="1"/>
  <c r="MQ118" i="1"/>
  <c r="MP118" i="1"/>
  <c r="MO118" i="1"/>
  <c r="MN118" i="1"/>
  <c r="ML118" i="1"/>
  <c r="MK118" i="1"/>
  <c r="MJ118" i="1"/>
  <c r="MI118" i="1"/>
  <c r="MH118" i="1"/>
  <c r="MG118" i="1"/>
  <c r="MF118" i="1"/>
  <c r="ME118" i="1"/>
  <c r="MD118" i="1"/>
  <c r="MC118" i="1"/>
  <c r="MB118" i="1"/>
  <c r="MA118" i="1"/>
  <c r="LZ118" i="1"/>
  <c r="LY118" i="1"/>
  <c r="LX118" i="1"/>
  <c r="LW118" i="1"/>
  <c r="LV118" i="1"/>
  <c r="LU118" i="1"/>
  <c r="LT118" i="1"/>
  <c r="LS118" i="1"/>
  <c r="LR118" i="1"/>
  <c r="LQ118" i="1"/>
  <c r="LP118" i="1"/>
  <c r="LO118" i="1"/>
  <c r="LM118" i="1"/>
  <c r="LL118" i="1"/>
  <c r="LK118" i="1"/>
  <c r="LJ118" i="1"/>
  <c r="LI118" i="1"/>
  <c r="LH118" i="1"/>
  <c r="LG118" i="1"/>
  <c r="LF118" i="1"/>
  <c r="LE118" i="1"/>
  <c r="LD118" i="1"/>
  <c r="LC118" i="1"/>
  <c r="LB118" i="1"/>
  <c r="LA118" i="1"/>
  <c r="KZ118" i="1"/>
  <c r="KY118" i="1"/>
  <c r="KX118" i="1"/>
  <c r="KW118" i="1"/>
  <c r="KV118" i="1"/>
  <c r="KU118" i="1"/>
  <c r="KT118" i="1"/>
  <c r="KS118" i="1"/>
  <c r="KR118" i="1"/>
  <c r="KQ118" i="1"/>
  <c r="KP118" i="1"/>
  <c r="KN118" i="1"/>
  <c r="KM118" i="1"/>
  <c r="KL118" i="1"/>
  <c r="KK118" i="1"/>
  <c r="KJ118" i="1"/>
  <c r="KI118" i="1"/>
  <c r="KH118" i="1"/>
  <c r="KG118" i="1"/>
  <c r="KF118" i="1"/>
  <c r="KE118" i="1"/>
  <c r="KD118" i="1"/>
  <c r="KC118" i="1"/>
  <c r="KB118" i="1"/>
  <c r="KA118" i="1"/>
  <c r="JZ118" i="1"/>
  <c r="JY118" i="1"/>
  <c r="JX118" i="1"/>
  <c r="JW118" i="1"/>
  <c r="JV118" i="1"/>
  <c r="JU118" i="1"/>
  <c r="JT118" i="1"/>
  <c r="JS118" i="1"/>
  <c r="JR118" i="1"/>
  <c r="JQ118" i="1"/>
  <c r="JO118" i="1"/>
  <c r="JN118" i="1"/>
  <c r="JM118" i="1"/>
  <c r="JL118" i="1"/>
  <c r="JK118" i="1"/>
  <c r="JJ118" i="1"/>
  <c r="JI118" i="1"/>
  <c r="JH118" i="1"/>
  <c r="JG118" i="1"/>
  <c r="JF118" i="1"/>
  <c r="JE118" i="1"/>
  <c r="JD118" i="1"/>
  <c r="JC118" i="1"/>
  <c r="JB118" i="1"/>
  <c r="JA118" i="1"/>
  <c r="IZ118" i="1"/>
  <c r="IY118" i="1"/>
  <c r="IX118" i="1"/>
  <c r="IW118" i="1"/>
  <c r="IV118" i="1"/>
  <c r="IU118" i="1"/>
  <c r="IT118" i="1"/>
  <c r="IS118" i="1"/>
  <c r="IR118" i="1"/>
  <c r="IP118" i="1"/>
  <c r="IO118" i="1"/>
  <c r="IN118" i="1"/>
  <c r="IM118" i="1"/>
  <c r="IL118" i="1"/>
  <c r="IK118" i="1"/>
  <c r="IJ118" i="1"/>
  <c r="II118" i="1"/>
  <c r="IH118" i="1"/>
  <c r="IG118" i="1"/>
  <c r="IF118" i="1"/>
  <c r="IE118" i="1"/>
  <c r="ID118" i="1"/>
  <c r="IC118" i="1"/>
  <c r="IB118" i="1"/>
  <c r="IA118" i="1"/>
  <c r="HZ118" i="1"/>
  <c r="HY118" i="1"/>
  <c r="HX118" i="1"/>
  <c r="HW118" i="1"/>
  <c r="HV118" i="1"/>
  <c r="HU118" i="1"/>
  <c r="HT118" i="1"/>
  <c r="HS118" i="1"/>
  <c r="HQ118" i="1"/>
  <c r="HP118" i="1"/>
  <c r="HO118" i="1"/>
  <c r="HN118" i="1"/>
  <c r="HM118" i="1"/>
  <c r="HL118" i="1"/>
  <c r="HK118" i="1"/>
  <c r="HJ118" i="1"/>
  <c r="HI118" i="1"/>
  <c r="HH118" i="1"/>
  <c r="HG118" i="1"/>
  <c r="HF118" i="1"/>
  <c r="HE118" i="1"/>
  <c r="HD118" i="1"/>
  <c r="HC118" i="1"/>
  <c r="HB118" i="1"/>
  <c r="HA118" i="1"/>
  <c r="GZ118" i="1"/>
  <c r="GY118" i="1"/>
  <c r="GX118" i="1"/>
  <c r="GW118" i="1"/>
  <c r="GV118" i="1"/>
  <c r="GU118" i="1"/>
  <c r="GT118" i="1"/>
  <c r="GR118" i="1"/>
  <c r="GQ118" i="1"/>
  <c r="GP118" i="1"/>
  <c r="GO118" i="1"/>
  <c r="GN118" i="1"/>
  <c r="GM118" i="1"/>
  <c r="GL118" i="1"/>
  <c r="GK118" i="1"/>
  <c r="GJ118" i="1"/>
  <c r="GI118" i="1"/>
  <c r="GH118" i="1"/>
  <c r="GG118" i="1"/>
  <c r="GF118" i="1"/>
  <c r="GE118" i="1"/>
  <c r="GD118" i="1"/>
  <c r="GC118" i="1"/>
  <c r="GB118" i="1"/>
  <c r="GA118" i="1"/>
  <c r="FZ118" i="1"/>
  <c r="FY118" i="1"/>
  <c r="FX118" i="1"/>
  <c r="FW118" i="1"/>
  <c r="FV118" i="1"/>
  <c r="FU118" i="1"/>
  <c r="FS118" i="1"/>
  <c r="FR118" i="1"/>
  <c r="FQ118" i="1"/>
  <c r="FP118" i="1"/>
  <c r="FO118" i="1"/>
  <c r="FN118" i="1"/>
  <c r="FM118" i="1"/>
  <c r="FL118" i="1"/>
  <c r="FK118" i="1"/>
  <c r="FJ118" i="1"/>
  <c r="FI118" i="1"/>
  <c r="FH118" i="1"/>
  <c r="FG118" i="1"/>
  <c r="FF118" i="1"/>
  <c r="FE118" i="1"/>
  <c r="FD118" i="1"/>
  <c r="FC118" i="1"/>
  <c r="FB118" i="1"/>
  <c r="FA118" i="1"/>
  <c r="EZ118" i="1"/>
  <c r="EY118" i="1"/>
  <c r="EX118" i="1"/>
  <c r="EW118" i="1"/>
  <c r="EV118" i="1"/>
  <c r="ET118" i="1"/>
  <c r="ES118" i="1"/>
  <c r="ER118" i="1"/>
  <c r="EQ118" i="1"/>
  <c r="EP118" i="1"/>
  <c r="EO118" i="1"/>
  <c r="EN118" i="1"/>
  <c r="EM118" i="1"/>
  <c r="EL118" i="1"/>
  <c r="EK118" i="1"/>
  <c r="EJ118" i="1"/>
  <c r="EI118" i="1"/>
  <c r="EH118" i="1"/>
  <c r="EG118" i="1"/>
  <c r="EF118" i="1"/>
  <c r="EE118" i="1"/>
  <c r="ED118" i="1"/>
  <c r="EC118" i="1"/>
  <c r="EB118" i="1"/>
  <c r="EA118" i="1"/>
  <c r="DZ118" i="1"/>
  <c r="DY118" i="1"/>
  <c r="DX118" i="1"/>
  <c r="DW118" i="1"/>
  <c r="DU118" i="1"/>
  <c r="DT118" i="1"/>
  <c r="DS118" i="1"/>
  <c r="DR118" i="1"/>
  <c r="DQ118" i="1"/>
  <c r="DP118" i="1"/>
  <c r="DO118" i="1"/>
  <c r="DN118" i="1"/>
  <c r="DM118" i="1"/>
  <c r="DL118" i="1"/>
  <c r="DK118" i="1"/>
  <c r="DJ118" i="1"/>
  <c r="DI118" i="1"/>
  <c r="DH118" i="1"/>
  <c r="DG118" i="1"/>
  <c r="DF118" i="1"/>
  <c r="DE118" i="1"/>
  <c r="DD118" i="1"/>
  <c r="DC118" i="1"/>
  <c r="DB118" i="1"/>
  <c r="DA118" i="1"/>
  <c r="CZ118" i="1"/>
  <c r="CY118" i="1"/>
  <c r="CX118" i="1"/>
  <c r="CV118" i="1"/>
  <c r="CU118" i="1"/>
  <c r="CT118" i="1"/>
  <c r="CS118" i="1"/>
  <c r="CR118" i="1"/>
  <c r="CQ118" i="1"/>
  <c r="CP118" i="1"/>
  <c r="CO118" i="1"/>
  <c r="CN118" i="1"/>
  <c r="CM118" i="1"/>
  <c r="CL118" i="1"/>
  <c r="CK118" i="1"/>
  <c r="CJ118" i="1"/>
  <c r="CI118" i="1"/>
  <c r="CH118" i="1"/>
  <c r="CG118" i="1"/>
  <c r="CF118" i="1"/>
  <c r="CE118" i="1"/>
  <c r="CD118" i="1"/>
  <c r="CC118" i="1"/>
  <c r="CB118" i="1"/>
  <c r="CA118" i="1"/>
  <c r="BZ118" i="1"/>
  <c r="BY118" i="1"/>
  <c r="BW118" i="1"/>
  <c r="BV118" i="1"/>
  <c r="BU118" i="1"/>
  <c r="BT118" i="1"/>
  <c r="BS118" i="1"/>
  <c r="BR118" i="1"/>
  <c r="BQ118" i="1"/>
  <c r="BP118" i="1"/>
  <c r="BO118" i="1"/>
  <c r="BN118" i="1"/>
  <c r="BM118" i="1"/>
  <c r="BL118" i="1"/>
  <c r="BK118" i="1"/>
  <c r="BJ118" i="1"/>
  <c r="BI118" i="1"/>
  <c r="BH118" i="1"/>
  <c r="BG118" i="1"/>
  <c r="BF118" i="1"/>
  <c r="BE118" i="1"/>
  <c r="BD118" i="1"/>
  <c r="BC118" i="1"/>
  <c r="BB118" i="1"/>
  <c r="BA118" i="1"/>
  <c r="AZ118" i="1"/>
  <c r="AX118" i="1"/>
  <c r="AW118" i="1"/>
  <c r="AV118" i="1"/>
  <c r="AU118" i="1"/>
  <c r="AT118" i="1"/>
  <c r="AS118" i="1"/>
  <c r="AR118" i="1"/>
  <c r="AQ118" i="1"/>
  <c r="AP118" i="1"/>
  <c r="AO118" i="1"/>
  <c r="AN118" i="1"/>
  <c r="AM118" i="1"/>
  <c r="AL118" i="1"/>
  <c r="AK118" i="1"/>
  <c r="AJ118" i="1"/>
  <c r="AI118" i="1"/>
  <c r="AH118" i="1"/>
  <c r="AG118" i="1"/>
  <c r="AF118" i="1"/>
  <c r="AE118" i="1"/>
  <c r="AD118" i="1"/>
  <c r="AC118" i="1"/>
  <c r="AB118" i="1"/>
  <c r="AA118" i="1"/>
  <c r="Y118" i="1"/>
  <c r="X118" i="1"/>
  <c r="W118" i="1"/>
  <c r="V118" i="1"/>
  <c r="U118" i="1"/>
  <c r="T118" i="1"/>
  <c r="S118" i="1"/>
  <c r="R118" i="1"/>
  <c r="Q118" i="1"/>
  <c r="P118" i="1"/>
  <c r="O118" i="1"/>
  <c r="N118" i="1"/>
  <c r="M118" i="1"/>
  <c r="L118" i="1"/>
  <c r="K118" i="1"/>
  <c r="J118" i="1"/>
  <c r="I118" i="1"/>
  <c r="H118" i="1"/>
  <c r="G118" i="1"/>
  <c r="F118" i="1"/>
  <c r="E118" i="1"/>
  <c r="D118" i="1"/>
  <c r="C118" i="1"/>
  <c r="B118" i="1"/>
  <c r="A114" i="1"/>
  <c r="A113" i="1"/>
  <c r="A112" i="1"/>
  <c r="A111" i="1"/>
  <c r="A110" i="1"/>
  <c r="A109" i="1"/>
  <c r="A108" i="1"/>
  <c r="A107" i="1"/>
  <c r="A106" i="1"/>
  <c r="A105" i="1"/>
  <c r="A104" i="1"/>
  <c r="A103" i="1"/>
  <c r="A102" i="1"/>
  <c r="A101" i="1"/>
  <c r="A100" i="1"/>
  <c r="A99" i="1"/>
  <c r="A98" i="1"/>
  <c r="A97" i="1"/>
  <c r="A96" i="1"/>
  <c r="A95" i="1"/>
  <c r="A94" i="1"/>
  <c r="A93" i="1"/>
  <c r="A92" i="1"/>
  <c r="A91" i="1"/>
  <c r="A90" i="1"/>
  <c r="OJ89" i="1"/>
  <c r="OI89" i="1"/>
  <c r="OH89" i="1"/>
  <c r="OG89" i="1"/>
  <c r="OF89" i="1"/>
  <c r="OE89" i="1"/>
  <c r="OD89" i="1"/>
  <c r="OC89" i="1"/>
  <c r="OB89" i="1"/>
  <c r="OA89" i="1"/>
  <c r="NZ89" i="1"/>
  <c r="NY89" i="1"/>
  <c r="NX89" i="1"/>
  <c r="NW89" i="1"/>
  <c r="NV89" i="1"/>
  <c r="NU89" i="1"/>
  <c r="NT89" i="1"/>
  <c r="NS89" i="1"/>
  <c r="NR89" i="1"/>
  <c r="NQ89" i="1"/>
  <c r="NP89" i="1"/>
  <c r="NO89" i="1"/>
  <c r="NN89" i="1"/>
  <c r="NM89" i="1"/>
  <c r="NK89" i="1"/>
  <c r="NJ89" i="1"/>
  <c r="NI89" i="1"/>
  <c r="NH89" i="1"/>
  <c r="NG89" i="1"/>
  <c r="NF89" i="1"/>
  <c r="NE89" i="1"/>
  <c r="ND89" i="1"/>
  <c r="NC89" i="1"/>
  <c r="NB89" i="1"/>
  <c r="NA89" i="1"/>
  <c r="MZ89" i="1"/>
  <c r="MY89" i="1"/>
  <c r="MX89" i="1"/>
  <c r="MW89" i="1"/>
  <c r="MV89" i="1"/>
  <c r="MU89" i="1"/>
  <c r="MT89" i="1"/>
  <c r="MS89" i="1"/>
  <c r="MR89" i="1"/>
  <c r="MQ89" i="1"/>
  <c r="MP89" i="1"/>
  <c r="MO89" i="1"/>
  <c r="MN89" i="1"/>
  <c r="ML89" i="1"/>
  <c r="MK89" i="1"/>
  <c r="MJ89" i="1"/>
  <c r="MI89" i="1"/>
  <c r="MH89" i="1"/>
  <c r="MG89" i="1"/>
  <c r="MF89" i="1"/>
  <c r="ME89" i="1"/>
  <c r="MD89" i="1"/>
  <c r="MC89" i="1"/>
  <c r="MB89" i="1"/>
  <c r="MA89" i="1"/>
  <c r="LZ89" i="1"/>
  <c r="LY89" i="1"/>
  <c r="LX89" i="1"/>
  <c r="LW89" i="1"/>
  <c r="LV89" i="1"/>
  <c r="LU89" i="1"/>
  <c r="LT89" i="1"/>
  <c r="LS89" i="1"/>
  <c r="LR89" i="1"/>
  <c r="LQ89" i="1"/>
  <c r="LP89" i="1"/>
  <c r="LO89" i="1"/>
  <c r="LM89" i="1"/>
  <c r="LL89" i="1"/>
  <c r="LK89" i="1"/>
  <c r="LJ89" i="1"/>
  <c r="LI89" i="1"/>
  <c r="LH89" i="1"/>
  <c r="LG89" i="1"/>
  <c r="LF89" i="1"/>
  <c r="LE89" i="1"/>
  <c r="LD89" i="1"/>
  <c r="LC89" i="1"/>
  <c r="LB89" i="1"/>
  <c r="LA89" i="1"/>
  <c r="KZ89" i="1"/>
  <c r="KY89" i="1"/>
  <c r="KX89" i="1"/>
  <c r="KW89" i="1"/>
  <c r="KV89" i="1"/>
  <c r="KU89" i="1"/>
  <c r="KT89" i="1"/>
  <c r="KS89" i="1"/>
  <c r="KR89" i="1"/>
  <c r="KQ89" i="1"/>
  <c r="KP89" i="1"/>
  <c r="KN89" i="1"/>
  <c r="KM89" i="1"/>
  <c r="KL89" i="1"/>
  <c r="KK89" i="1"/>
  <c r="KJ89" i="1"/>
  <c r="KI89" i="1"/>
  <c r="KH89" i="1"/>
  <c r="KG89" i="1"/>
  <c r="KF89" i="1"/>
  <c r="KE89" i="1"/>
  <c r="KD89" i="1"/>
  <c r="KC89" i="1"/>
  <c r="KB89" i="1"/>
  <c r="KA89" i="1"/>
  <c r="JZ89" i="1"/>
  <c r="JY89" i="1"/>
  <c r="JX89" i="1"/>
  <c r="JW89" i="1"/>
  <c r="JV89" i="1"/>
  <c r="JU89" i="1"/>
  <c r="JT89" i="1"/>
  <c r="JS89" i="1"/>
  <c r="JR89" i="1"/>
  <c r="JQ89" i="1"/>
  <c r="JO89" i="1"/>
  <c r="JN89" i="1"/>
  <c r="JM89" i="1"/>
  <c r="JL89" i="1"/>
  <c r="JK89" i="1"/>
  <c r="JJ89" i="1"/>
  <c r="JI89" i="1"/>
  <c r="JH89" i="1"/>
  <c r="JG89" i="1"/>
  <c r="JF89" i="1"/>
  <c r="JE89" i="1"/>
  <c r="JD89" i="1"/>
  <c r="JC89" i="1"/>
  <c r="JB89" i="1"/>
  <c r="JA89" i="1"/>
  <c r="IZ89" i="1"/>
  <c r="IY89" i="1"/>
  <c r="IX89" i="1"/>
  <c r="IW89" i="1"/>
  <c r="IV89" i="1"/>
  <c r="IU89" i="1"/>
  <c r="IT89" i="1"/>
  <c r="IS89" i="1"/>
  <c r="IR89" i="1"/>
  <c r="IP89" i="1"/>
  <c r="IO89" i="1"/>
  <c r="IN89" i="1"/>
  <c r="IM89" i="1"/>
  <c r="IL89" i="1"/>
  <c r="IK89" i="1"/>
  <c r="IJ89" i="1"/>
  <c r="II89" i="1"/>
  <c r="IH89" i="1"/>
  <c r="IG89" i="1"/>
  <c r="IF89" i="1"/>
  <c r="IE89" i="1"/>
  <c r="ID89" i="1"/>
  <c r="IC89" i="1"/>
  <c r="IB89" i="1"/>
  <c r="IA89" i="1"/>
  <c r="HZ89" i="1"/>
  <c r="HY89" i="1"/>
  <c r="HX89" i="1"/>
  <c r="HW89" i="1"/>
  <c r="HV89" i="1"/>
  <c r="HU89" i="1"/>
  <c r="HT89" i="1"/>
  <c r="HS89" i="1"/>
  <c r="HQ89" i="1"/>
  <c r="HP89" i="1"/>
  <c r="HO89" i="1"/>
  <c r="HN89" i="1"/>
  <c r="HM89" i="1"/>
  <c r="HL89" i="1"/>
  <c r="HK89" i="1"/>
  <c r="HJ89" i="1"/>
  <c r="HI89" i="1"/>
  <c r="HH89" i="1"/>
  <c r="HG89" i="1"/>
  <c r="HF89" i="1"/>
  <c r="HE89" i="1"/>
  <c r="HD89" i="1"/>
  <c r="HC89" i="1"/>
  <c r="HB89" i="1"/>
  <c r="HA89" i="1"/>
  <c r="GZ89" i="1"/>
  <c r="GY89" i="1"/>
  <c r="GX89" i="1"/>
  <c r="GW89" i="1"/>
  <c r="GV89" i="1"/>
  <c r="GU89" i="1"/>
  <c r="GT89" i="1"/>
  <c r="GR89" i="1"/>
  <c r="GQ89" i="1"/>
  <c r="GP89" i="1"/>
  <c r="GO89" i="1"/>
  <c r="GN89" i="1"/>
  <c r="GM89" i="1"/>
  <c r="GL89" i="1"/>
  <c r="GK89" i="1"/>
  <c r="GJ89" i="1"/>
  <c r="GI89" i="1"/>
  <c r="GH89" i="1"/>
  <c r="GG89" i="1"/>
  <c r="GF89" i="1"/>
  <c r="GE89" i="1"/>
  <c r="GD89" i="1"/>
  <c r="GC89" i="1"/>
  <c r="GB89" i="1"/>
  <c r="GA89" i="1"/>
  <c r="FZ89" i="1"/>
  <c r="FY89" i="1"/>
  <c r="FX89" i="1"/>
  <c r="FW89" i="1"/>
  <c r="FV89" i="1"/>
  <c r="FU89" i="1"/>
  <c r="FS89" i="1"/>
  <c r="FR89" i="1"/>
  <c r="FQ89" i="1"/>
  <c r="FP89" i="1"/>
  <c r="FO89" i="1"/>
  <c r="FN89" i="1"/>
  <c r="FM89" i="1"/>
  <c r="FL89" i="1"/>
  <c r="FK89" i="1"/>
  <c r="FJ89" i="1"/>
  <c r="FI89" i="1"/>
  <c r="FH89" i="1"/>
  <c r="FG89" i="1"/>
  <c r="FF89" i="1"/>
  <c r="FE89" i="1"/>
  <c r="FD89" i="1"/>
  <c r="FC89" i="1"/>
  <c r="FB89" i="1"/>
  <c r="FA89" i="1"/>
  <c r="EZ89" i="1"/>
  <c r="EY89" i="1"/>
  <c r="EX89" i="1"/>
  <c r="EW89" i="1"/>
  <c r="EV89" i="1"/>
  <c r="ET89" i="1"/>
  <c r="ES89" i="1"/>
  <c r="ER89" i="1"/>
  <c r="EQ89" i="1"/>
  <c r="EP89" i="1"/>
  <c r="EO89" i="1"/>
  <c r="EN89" i="1"/>
  <c r="EM89" i="1"/>
  <c r="EL89" i="1"/>
  <c r="EK89" i="1"/>
  <c r="EJ89" i="1"/>
  <c r="EI89" i="1"/>
  <c r="EH89" i="1"/>
  <c r="EG89" i="1"/>
  <c r="EF89" i="1"/>
  <c r="EE89" i="1"/>
  <c r="ED89" i="1"/>
  <c r="EC89" i="1"/>
  <c r="EB89" i="1"/>
  <c r="EA89" i="1"/>
  <c r="DZ89" i="1"/>
  <c r="DY89" i="1"/>
  <c r="DX89" i="1"/>
  <c r="DW89" i="1"/>
  <c r="DU89" i="1"/>
  <c r="DT89" i="1"/>
  <c r="DS89" i="1"/>
  <c r="DR89" i="1"/>
  <c r="DQ89" i="1"/>
  <c r="DP89" i="1"/>
  <c r="DO89" i="1"/>
  <c r="DN89" i="1"/>
  <c r="DM89" i="1"/>
  <c r="DL89" i="1"/>
  <c r="DK89" i="1"/>
  <c r="DJ89" i="1"/>
  <c r="DI89" i="1"/>
  <c r="DH89" i="1"/>
  <c r="DG89" i="1"/>
  <c r="DF89" i="1"/>
  <c r="DE89" i="1"/>
  <c r="DD89" i="1"/>
  <c r="DC89" i="1"/>
  <c r="DB89" i="1"/>
  <c r="DA89" i="1"/>
  <c r="CZ89" i="1"/>
  <c r="CY89" i="1"/>
  <c r="CX89" i="1"/>
  <c r="CV89" i="1"/>
  <c r="CU89" i="1"/>
  <c r="CT89" i="1"/>
  <c r="CS89" i="1"/>
  <c r="CR89" i="1"/>
  <c r="CQ89" i="1"/>
  <c r="CP89" i="1"/>
  <c r="CO89" i="1"/>
  <c r="CN89" i="1"/>
  <c r="CM89" i="1"/>
  <c r="CL89" i="1"/>
  <c r="CK89" i="1"/>
  <c r="CJ89" i="1"/>
  <c r="CI89" i="1"/>
  <c r="CH89" i="1"/>
  <c r="CG89" i="1"/>
  <c r="CF89" i="1"/>
  <c r="CE89" i="1"/>
  <c r="CD89" i="1"/>
  <c r="CC89" i="1"/>
  <c r="CB89" i="1"/>
  <c r="CA89" i="1"/>
  <c r="BZ89" i="1"/>
  <c r="BY89" i="1"/>
  <c r="BW89" i="1"/>
  <c r="BV89" i="1"/>
  <c r="BU89" i="1"/>
  <c r="BT89" i="1"/>
  <c r="BS89" i="1"/>
  <c r="BR89" i="1"/>
  <c r="BQ89" i="1"/>
  <c r="BP89" i="1"/>
  <c r="BO89" i="1"/>
  <c r="BN89" i="1"/>
  <c r="BM89" i="1"/>
  <c r="BL89" i="1"/>
  <c r="BK89" i="1"/>
  <c r="BJ89" i="1"/>
  <c r="BI89" i="1"/>
  <c r="BH89" i="1"/>
  <c r="BG89" i="1"/>
  <c r="BF89" i="1"/>
  <c r="BE89" i="1"/>
  <c r="BD89" i="1"/>
  <c r="BC89" i="1"/>
  <c r="BB89" i="1"/>
  <c r="BA89" i="1"/>
  <c r="AZ89" i="1"/>
  <c r="AX89" i="1"/>
  <c r="AW89" i="1"/>
  <c r="AV89" i="1"/>
  <c r="AU89" i="1"/>
  <c r="AT89" i="1"/>
  <c r="AS89" i="1"/>
  <c r="AR89" i="1"/>
  <c r="AQ89" i="1"/>
  <c r="AP89" i="1"/>
  <c r="AO89" i="1"/>
  <c r="AN89" i="1"/>
  <c r="AM89" i="1"/>
  <c r="AL89" i="1"/>
  <c r="AK89" i="1"/>
  <c r="AJ89" i="1"/>
  <c r="AI89" i="1"/>
  <c r="AH89" i="1"/>
  <c r="AG89" i="1"/>
  <c r="AF89" i="1"/>
  <c r="AE89" i="1"/>
  <c r="AD89" i="1"/>
  <c r="AC89" i="1"/>
  <c r="AB89" i="1"/>
  <c r="AA89" i="1"/>
  <c r="Y89" i="1"/>
  <c r="X89" i="1"/>
  <c r="W89" i="1"/>
  <c r="V89" i="1"/>
  <c r="U89" i="1"/>
  <c r="T89" i="1"/>
  <c r="S89" i="1"/>
  <c r="R89" i="1"/>
  <c r="Q89" i="1"/>
  <c r="P89" i="1"/>
  <c r="O89" i="1"/>
  <c r="N89" i="1"/>
  <c r="M89" i="1"/>
  <c r="L89" i="1"/>
  <c r="K89" i="1"/>
  <c r="J89" i="1"/>
  <c r="I89" i="1"/>
  <c r="H89" i="1"/>
  <c r="G89" i="1"/>
  <c r="F89" i="1"/>
  <c r="E89" i="1"/>
  <c r="D89" i="1"/>
  <c r="C89" i="1"/>
  <c r="B89" i="1"/>
  <c r="OL85" i="1"/>
  <c r="A85" i="1"/>
  <c r="A84" i="1"/>
  <c r="OL84" i="1" s="1"/>
  <c r="A83" i="1"/>
  <c r="OL83" i="1" s="1"/>
  <c r="A82" i="1"/>
  <c r="OL82" i="1" s="1"/>
  <c r="JJ81" i="1"/>
  <c r="A81" i="1"/>
  <c r="OL81" i="1" s="1"/>
  <c r="A80" i="1"/>
  <c r="OL80" i="1" s="1"/>
  <c r="A79" i="1"/>
  <c r="OL79" i="1" s="1"/>
  <c r="A78" i="1"/>
  <c r="OL78" i="1" s="1"/>
  <c r="A77" i="1"/>
  <c r="OL77" i="1" s="1"/>
  <c r="A76" i="1"/>
  <c r="OL76" i="1" s="1"/>
  <c r="A75" i="1"/>
  <c r="OL75" i="1" s="1"/>
  <c r="A74" i="1"/>
  <c r="OL74" i="1" s="1"/>
  <c r="A73" i="1"/>
  <c r="OL73" i="1" s="1"/>
  <c r="A72" i="1"/>
  <c r="OL72" i="1" s="1"/>
  <c r="A71" i="1"/>
  <c r="OL71" i="1" s="1"/>
  <c r="A70" i="1"/>
  <c r="OL70" i="1" s="1"/>
  <c r="A69" i="1"/>
  <c r="OL69" i="1" s="1"/>
  <c r="A68" i="1"/>
  <c r="OL68" i="1" s="1"/>
  <c r="A67" i="1"/>
  <c r="OL67" i="1" s="1"/>
  <c r="A66" i="1"/>
  <c r="OL66" i="1" s="1"/>
  <c r="A65" i="1"/>
  <c r="OL65" i="1" s="1"/>
  <c r="A64" i="1"/>
  <c r="OL64" i="1" s="1"/>
  <c r="A63" i="1"/>
  <c r="OL63" i="1" s="1"/>
  <c r="A62" i="1"/>
  <c r="OL62" i="1" s="1"/>
  <c r="A61" i="1"/>
  <c r="OL61" i="1" s="1"/>
  <c r="SS60" i="1"/>
  <c r="SR60" i="1"/>
  <c r="SQ60" i="1"/>
  <c r="SP60" i="1"/>
  <c r="SO60" i="1"/>
  <c r="SN60" i="1"/>
  <c r="SL60" i="1"/>
  <c r="SK60" i="1"/>
  <c r="SJ60" i="1"/>
  <c r="SI60" i="1"/>
  <c r="SH60" i="1"/>
  <c r="SG60" i="1"/>
  <c r="SE60" i="1"/>
  <c r="SD60" i="1"/>
  <c r="SC60" i="1"/>
  <c r="SB60" i="1"/>
  <c r="SA60" i="1"/>
  <c r="RZ60" i="1"/>
  <c r="RX60" i="1"/>
  <c r="RW60" i="1"/>
  <c r="RV60" i="1"/>
  <c r="RU60" i="1"/>
  <c r="RT60" i="1"/>
  <c r="RS60" i="1"/>
  <c r="RQ60" i="1"/>
  <c r="RP60" i="1"/>
  <c r="RO60" i="1"/>
  <c r="RN60" i="1"/>
  <c r="RM60" i="1"/>
  <c r="RL60" i="1"/>
  <c r="RJ60" i="1"/>
  <c r="RI60" i="1"/>
  <c r="RH60" i="1"/>
  <c r="RG60" i="1"/>
  <c r="RF60" i="1"/>
  <c r="RE60" i="1"/>
  <c r="RC60" i="1"/>
  <c r="RB60" i="1"/>
  <c r="RA60" i="1"/>
  <c r="QZ60" i="1"/>
  <c r="QY60" i="1"/>
  <c r="QX60" i="1"/>
  <c r="QV60" i="1"/>
  <c r="QU60" i="1"/>
  <c r="QT60" i="1"/>
  <c r="QS60" i="1"/>
  <c r="QR60" i="1"/>
  <c r="QQ60" i="1"/>
  <c r="QO60" i="1"/>
  <c r="QN60" i="1"/>
  <c r="QM60" i="1"/>
  <c r="QL60" i="1"/>
  <c r="QK60" i="1"/>
  <c r="QJ60" i="1"/>
  <c r="QH60" i="1"/>
  <c r="QG60" i="1"/>
  <c r="QF60" i="1"/>
  <c r="QE60" i="1"/>
  <c r="QD60" i="1"/>
  <c r="QC60" i="1"/>
  <c r="QA60" i="1"/>
  <c r="PZ60" i="1"/>
  <c r="PY60" i="1"/>
  <c r="PX60" i="1"/>
  <c r="PW60" i="1"/>
  <c r="PV60" i="1"/>
  <c r="PT60" i="1"/>
  <c r="PS60" i="1"/>
  <c r="PR60" i="1"/>
  <c r="PQ60" i="1"/>
  <c r="PP60" i="1"/>
  <c r="PO60" i="1"/>
  <c r="PM60" i="1"/>
  <c r="PL60" i="1"/>
  <c r="PK60" i="1"/>
  <c r="PJ60" i="1"/>
  <c r="PI60" i="1"/>
  <c r="PH60" i="1"/>
  <c r="PF60" i="1"/>
  <c r="PE60" i="1"/>
  <c r="PD60" i="1"/>
  <c r="PC60" i="1"/>
  <c r="PB60" i="1"/>
  <c r="PA60" i="1"/>
  <c r="OY60" i="1"/>
  <c r="OX60" i="1"/>
  <c r="OW60" i="1"/>
  <c r="OV60" i="1"/>
  <c r="OU60" i="1"/>
  <c r="OT60" i="1"/>
  <c r="OR60" i="1"/>
  <c r="OQ60" i="1"/>
  <c r="OP60" i="1"/>
  <c r="OO60" i="1"/>
  <c r="ON60" i="1"/>
  <c r="OM60" i="1"/>
  <c r="OJ60" i="1"/>
  <c r="OI60" i="1"/>
  <c r="OH60" i="1"/>
  <c r="OG60" i="1"/>
  <c r="OF60" i="1"/>
  <c r="OE60" i="1"/>
  <c r="OD60" i="1"/>
  <c r="OC60" i="1"/>
  <c r="OB60" i="1"/>
  <c r="OA60" i="1"/>
  <c r="NZ60" i="1"/>
  <c r="NY60" i="1"/>
  <c r="NX60" i="1"/>
  <c r="NW60" i="1"/>
  <c r="NV60" i="1"/>
  <c r="NU60" i="1"/>
  <c r="NT60" i="1"/>
  <c r="NS60" i="1"/>
  <c r="NR60" i="1"/>
  <c r="NQ60" i="1"/>
  <c r="NP60" i="1"/>
  <c r="NO60" i="1"/>
  <c r="NN60" i="1"/>
  <c r="NM60" i="1"/>
  <c r="NK60" i="1"/>
  <c r="NJ60" i="1"/>
  <c r="NI60" i="1"/>
  <c r="NH60" i="1"/>
  <c r="NG60" i="1"/>
  <c r="NF60" i="1"/>
  <c r="NE60" i="1"/>
  <c r="ND60" i="1"/>
  <c r="NC60" i="1"/>
  <c r="NB60" i="1"/>
  <c r="NA60" i="1"/>
  <c r="MZ60" i="1"/>
  <c r="MY60" i="1"/>
  <c r="MX60" i="1"/>
  <c r="MW60" i="1"/>
  <c r="MV60" i="1"/>
  <c r="MU60" i="1"/>
  <c r="MT60" i="1"/>
  <c r="MS60" i="1"/>
  <c r="MR60" i="1"/>
  <c r="MQ60" i="1"/>
  <c r="MP60" i="1"/>
  <c r="MO60" i="1"/>
  <c r="MN60" i="1"/>
  <c r="ML60" i="1"/>
  <c r="MK60" i="1"/>
  <c r="MJ60" i="1"/>
  <c r="MI60" i="1"/>
  <c r="MH60" i="1"/>
  <c r="MG60" i="1"/>
  <c r="MF60" i="1"/>
  <c r="ME60" i="1"/>
  <c r="MD60" i="1"/>
  <c r="MC60" i="1"/>
  <c r="MB60" i="1"/>
  <c r="MA60" i="1"/>
  <c r="LZ60" i="1"/>
  <c r="LY60" i="1"/>
  <c r="LX60" i="1"/>
  <c r="LW60" i="1"/>
  <c r="LV60" i="1"/>
  <c r="LU60" i="1"/>
  <c r="LT60" i="1"/>
  <c r="LS60" i="1"/>
  <c r="LR60" i="1"/>
  <c r="LQ60" i="1"/>
  <c r="LP60" i="1"/>
  <c r="LO60" i="1"/>
  <c r="LM60" i="1"/>
  <c r="LL60" i="1"/>
  <c r="LK60" i="1"/>
  <c r="LJ60" i="1"/>
  <c r="LI60" i="1"/>
  <c r="LH60" i="1"/>
  <c r="LG60" i="1"/>
  <c r="LF60" i="1"/>
  <c r="LE60" i="1"/>
  <c r="LD60" i="1"/>
  <c r="LC60" i="1"/>
  <c r="LB60" i="1"/>
  <c r="LA60" i="1"/>
  <c r="KZ60" i="1"/>
  <c r="KY60" i="1"/>
  <c r="KX60" i="1"/>
  <c r="KW60" i="1"/>
  <c r="KV60" i="1"/>
  <c r="KU60" i="1"/>
  <c r="KT60" i="1"/>
  <c r="KS60" i="1"/>
  <c r="KR60" i="1"/>
  <c r="KQ60" i="1"/>
  <c r="KP60" i="1"/>
  <c r="KN60" i="1"/>
  <c r="KM60" i="1"/>
  <c r="KL60" i="1"/>
  <c r="KK60" i="1"/>
  <c r="KJ60" i="1"/>
  <c r="KI60" i="1"/>
  <c r="KH60" i="1"/>
  <c r="KG60" i="1"/>
  <c r="KF60" i="1"/>
  <c r="KE60" i="1"/>
  <c r="KD60" i="1"/>
  <c r="KC60" i="1"/>
  <c r="KB60" i="1"/>
  <c r="KA60" i="1"/>
  <c r="JZ60" i="1"/>
  <c r="JY60" i="1"/>
  <c r="JX60" i="1"/>
  <c r="JW60" i="1"/>
  <c r="JV60" i="1"/>
  <c r="JU60" i="1"/>
  <c r="JT60" i="1"/>
  <c r="JS60" i="1"/>
  <c r="JR60" i="1"/>
  <c r="JQ60" i="1"/>
  <c r="JO60" i="1"/>
  <c r="JN60" i="1"/>
  <c r="JM60" i="1"/>
  <c r="JL60" i="1"/>
  <c r="JK60" i="1"/>
  <c r="JJ60" i="1"/>
  <c r="JI60" i="1"/>
  <c r="JH60" i="1"/>
  <c r="JG60" i="1"/>
  <c r="JF60" i="1"/>
  <c r="JE60" i="1"/>
  <c r="JD60" i="1"/>
  <c r="JC60" i="1"/>
  <c r="JB60" i="1"/>
  <c r="JA60" i="1"/>
  <c r="IZ60" i="1"/>
  <c r="IY60" i="1"/>
  <c r="IX60" i="1"/>
  <c r="IW60" i="1"/>
  <c r="IV60" i="1"/>
  <c r="IU60" i="1"/>
  <c r="IT60" i="1"/>
  <c r="IS60" i="1"/>
  <c r="IR60" i="1"/>
  <c r="IP60" i="1"/>
  <c r="IO60" i="1"/>
  <c r="IN60" i="1"/>
  <c r="IM60" i="1"/>
  <c r="IL60" i="1"/>
  <c r="IK60" i="1"/>
  <c r="IJ60" i="1"/>
  <c r="II60" i="1"/>
  <c r="IH60" i="1"/>
  <c r="IG60" i="1"/>
  <c r="IF60" i="1"/>
  <c r="IE60" i="1"/>
  <c r="ID60" i="1"/>
  <c r="IC60" i="1"/>
  <c r="IB60" i="1"/>
  <c r="IA60" i="1"/>
  <c r="HZ60" i="1"/>
  <c r="HY60" i="1"/>
  <c r="HX60" i="1"/>
  <c r="HW60" i="1"/>
  <c r="HV60" i="1"/>
  <c r="HU60" i="1"/>
  <c r="HT60" i="1"/>
  <c r="HS60" i="1"/>
  <c r="HQ60" i="1"/>
  <c r="HP60" i="1"/>
  <c r="HO60" i="1"/>
  <c r="HN60" i="1"/>
  <c r="HM60" i="1"/>
  <c r="HL60" i="1"/>
  <c r="HK60" i="1"/>
  <c r="HJ60" i="1"/>
  <c r="HI60" i="1"/>
  <c r="HH60" i="1"/>
  <c r="HG60" i="1"/>
  <c r="HF60" i="1"/>
  <c r="HE60" i="1"/>
  <c r="HD60" i="1"/>
  <c r="HC60" i="1"/>
  <c r="HB60" i="1"/>
  <c r="HA60" i="1"/>
  <c r="GZ60" i="1"/>
  <c r="GY60" i="1"/>
  <c r="GX60" i="1"/>
  <c r="GW60" i="1"/>
  <c r="GV60" i="1"/>
  <c r="GU60" i="1"/>
  <c r="GT60" i="1"/>
  <c r="GR60" i="1"/>
  <c r="GQ60" i="1"/>
  <c r="GP60" i="1"/>
  <c r="GO60" i="1"/>
  <c r="GN60" i="1"/>
  <c r="GM60" i="1"/>
  <c r="GL60" i="1"/>
  <c r="GK60" i="1"/>
  <c r="GJ60" i="1"/>
  <c r="GI60" i="1"/>
  <c r="GH60" i="1"/>
  <c r="GG60" i="1"/>
  <c r="GF60" i="1"/>
  <c r="GE60" i="1"/>
  <c r="GD60" i="1"/>
  <c r="GC60" i="1"/>
  <c r="GB60" i="1"/>
  <c r="GA60" i="1"/>
  <c r="FZ60" i="1"/>
  <c r="FY60" i="1"/>
  <c r="FX60" i="1"/>
  <c r="FW60" i="1"/>
  <c r="FV60" i="1"/>
  <c r="FU60" i="1"/>
  <c r="FS60" i="1"/>
  <c r="FR60" i="1"/>
  <c r="FQ60" i="1"/>
  <c r="FP60" i="1"/>
  <c r="FO60" i="1"/>
  <c r="FN60" i="1"/>
  <c r="FM60" i="1"/>
  <c r="FL60" i="1"/>
  <c r="FK60" i="1"/>
  <c r="FJ60" i="1"/>
  <c r="FI60" i="1"/>
  <c r="FH60" i="1"/>
  <c r="FG60" i="1"/>
  <c r="FF60" i="1"/>
  <c r="FE60" i="1"/>
  <c r="FD60" i="1"/>
  <c r="FC60" i="1"/>
  <c r="FB60" i="1"/>
  <c r="FA60" i="1"/>
  <c r="EZ60" i="1"/>
  <c r="EY60" i="1"/>
  <c r="EX60" i="1"/>
  <c r="EW60" i="1"/>
  <c r="EV60" i="1"/>
  <c r="ET60" i="1"/>
  <c r="ES60" i="1"/>
  <c r="ER60" i="1"/>
  <c r="EQ60" i="1"/>
  <c r="EP60" i="1"/>
  <c r="EO60" i="1"/>
  <c r="EN60" i="1"/>
  <c r="EM60" i="1"/>
  <c r="EL60" i="1"/>
  <c r="EK60" i="1"/>
  <c r="EJ60" i="1"/>
  <c r="EI60" i="1"/>
  <c r="EH60" i="1"/>
  <c r="EG60" i="1"/>
  <c r="EF60" i="1"/>
  <c r="EE60" i="1"/>
  <c r="ED60" i="1"/>
  <c r="EC60" i="1"/>
  <c r="EB60" i="1"/>
  <c r="EA60" i="1"/>
  <c r="DZ60" i="1"/>
  <c r="DY60" i="1"/>
  <c r="DX60" i="1"/>
  <c r="DW60" i="1"/>
  <c r="DU60" i="1"/>
  <c r="DT60" i="1"/>
  <c r="DS60" i="1"/>
  <c r="DR60" i="1"/>
  <c r="DQ60" i="1"/>
  <c r="DP60" i="1"/>
  <c r="DO60" i="1"/>
  <c r="DN60" i="1"/>
  <c r="DM60" i="1"/>
  <c r="DL60" i="1"/>
  <c r="DK60" i="1"/>
  <c r="DJ60" i="1"/>
  <c r="DI60" i="1"/>
  <c r="DH60" i="1"/>
  <c r="DG60" i="1"/>
  <c r="DF60" i="1"/>
  <c r="DE60" i="1"/>
  <c r="DD60" i="1"/>
  <c r="DC60" i="1"/>
  <c r="DB60" i="1"/>
  <c r="DA60" i="1"/>
  <c r="CZ60" i="1"/>
  <c r="CY60" i="1"/>
  <c r="CX60" i="1"/>
  <c r="CV60" i="1"/>
  <c r="CU60" i="1"/>
  <c r="CT60" i="1"/>
  <c r="CS60" i="1"/>
  <c r="CR60" i="1"/>
  <c r="CQ60" i="1"/>
  <c r="CP60" i="1"/>
  <c r="CO60" i="1"/>
  <c r="CN60" i="1"/>
  <c r="CM60" i="1"/>
  <c r="CL60" i="1"/>
  <c r="CK60" i="1"/>
  <c r="CJ60" i="1"/>
  <c r="CI60" i="1"/>
  <c r="CH60" i="1"/>
  <c r="CG60" i="1"/>
  <c r="CF60" i="1"/>
  <c r="CE60" i="1"/>
  <c r="CD60" i="1"/>
  <c r="CC60" i="1"/>
  <c r="CB60" i="1"/>
  <c r="CA60" i="1"/>
  <c r="BZ60" i="1"/>
  <c r="BY60" i="1"/>
  <c r="BW60" i="1"/>
  <c r="BV60" i="1"/>
  <c r="BU60" i="1"/>
  <c r="BT60" i="1"/>
  <c r="BS60" i="1"/>
  <c r="BR60" i="1"/>
  <c r="BQ60" i="1"/>
  <c r="BP60" i="1"/>
  <c r="BO60" i="1"/>
  <c r="BN60" i="1"/>
  <c r="BM60" i="1"/>
  <c r="BL60" i="1"/>
  <c r="BK60" i="1"/>
  <c r="BJ60" i="1"/>
  <c r="BI60" i="1"/>
  <c r="BH60" i="1"/>
  <c r="BG60" i="1"/>
  <c r="BF60" i="1"/>
  <c r="BE60" i="1"/>
  <c r="BD60" i="1"/>
  <c r="BC60" i="1"/>
  <c r="BB60" i="1"/>
  <c r="BA60" i="1"/>
  <c r="AZ60" i="1"/>
  <c r="AX60" i="1"/>
  <c r="AW60" i="1"/>
  <c r="AV60" i="1"/>
  <c r="AU60" i="1"/>
  <c r="AT60" i="1"/>
  <c r="AS60" i="1"/>
  <c r="AR60" i="1"/>
  <c r="AQ60" i="1"/>
  <c r="AP60" i="1"/>
  <c r="AO60" i="1"/>
  <c r="AN60" i="1"/>
  <c r="AM60" i="1"/>
  <c r="AL60" i="1"/>
  <c r="AK60" i="1"/>
  <c r="AJ60" i="1"/>
  <c r="AI60" i="1"/>
  <c r="AH60" i="1"/>
  <c r="AG60" i="1"/>
  <c r="AF60" i="1"/>
  <c r="AE60" i="1"/>
  <c r="AD60" i="1"/>
  <c r="AC60" i="1"/>
  <c r="AB60" i="1"/>
  <c r="AA60" i="1"/>
  <c r="Y60" i="1"/>
  <c r="X60" i="1"/>
  <c r="W60" i="1"/>
  <c r="V60" i="1"/>
  <c r="U60" i="1"/>
  <c r="T60" i="1"/>
  <c r="S60" i="1"/>
  <c r="R60" i="1"/>
  <c r="Q60" i="1"/>
  <c r="P60" i="1"/>
  <c r="O60" i="1"/>
  <c r="N60" i="1"/>
  <c r="M60" i="1"/>
  <c r="L60" i="1"/>
  <c r="K60" i="1"/>
  <c r="J60" i="1"/>
  <c r="I60" i="1"/>
  <c r="H60" i="1"/>
  <c r="G60" i="1"/>
  <c r="F60" i="1"/>
  <c r="E60" i="1"/>
  <c r="D60" i="1"/>
  <c r="C60" i="1"/>
  <c r="B60" i="1"/>
  <c r="A56" i="1"/>
  <c r="OL56" i="1" s="1"/>
  <c r="OJ55" i="1"/>
  <c r="OI55" i="1"/>
  <c r="OH55" i="1"/>
  <c r="OG55" i="1"/>
  <c r="OF55" i="1"/>
  <c r="OE55" i="1"/>
  <c r="OD55" i="1"/>
  <c r="OC55" i="1"/>
  <c r="OB55" i="1"/>
  <c r="OA55" i="1"/>
  <c r="NZ55" i="1"/>
  <c r="NY55" i="1"/>
  <c r="NX55" i="1"/>
  <c r="NW55" i="1"/>
  <c r="NV55" i="1"/>
  <c r="NU55" i="1"/>
  <c r="NT55" i="1"/>
  <c r="NS55" i="1"/>
  <c r="NR55" i="1"/>
  <c r="NQ55" i="1"/>
  <c r="NP55" i="1"/>
  <c r="NO55" i="1"/>
  <c r="NN55" i="1"/>
  <c r="NM55" i="1"/>
  <c r="NK55" i="1"/>
  <c r="NJ55" i="1"/>
  <c r="NI55" i="1"/>
  <c r="NH55" i="1"/>
  <c r="NG55" i="1"/>
  <c r="NF55" i="1"/>
  <c r="NE55" i="1"/>
  <c r="ND55" i="1"/>
  <c r="NC55" i="1"/>
  <c r="NB55" i="1"/>
  <c r="NA55" i="1"/>
  <c r="MZ55" i="1"/>
  <c r="MY55" i="1"/>
  <c r="MX55" i="1"/>
  <c r="MW55" i="1"/>
  <c r="MV55" i="1"/>
  <c r="MU55" i="1"/>
  <c r="MT55" i="1"/>
  <c r="MS55" i="1"/>
  <c r="MR55" i="1"/>
  <c r="MQ55" i="1"/>
  <c r="MP55" i="1"/>
  <c r="MO55" i="1"/>
  <c r="MN55" i="1"/>
  <c r="ML55" i="1"/>
  <c r="MK55" i="1"/>
  <c r="MJ55" i="1"/>
  <c r="MI55" i="1"/>
  <c r="MH55" i="1"/>
  <c r="MG55" i="1"/>
  <c r="MF55" i="1"/>
  <c r="ME55" i="1"/>
  <c r="MD55" i="1"/>
  <c r="MC55" i="1"/>
  <c r="MB55" i="1"/>
  <c r="MA55" i="1"/>
  <c r="LZ55" i="1"/>
  <c r="LY55" i="1"/>
  <c r="LX55" i="1"/>
  <c r="LW55" i="1"/>
  <c r="LV55" i="1"/>
  <c r="LU55" i="1"/>
  <c r="LT55" i="1"/>
  <c r="LS55" i="1"/>
  <c r="LR55" i="1"/>
  <c r="LQ55" i="1"/>
  <c r="LP55" i="1"/>
  <c r="LO55" i="1"/>
  <c r="KN55" i="1"/>
  <c r="KM55" i="1"/>
  <c r="KL55" i="1"/>
  <c r="KK55" i="1"/>
  <c r="KJ55" i="1"/>
  <c r="KI55" i="1"/>
  <c r="KH55" i="1"/>
  <c r="KG55" i="1"/>
  <c r="KF55" i="1"/>
  <c r="KE55" i="1"/>
  <c r="KD55" i="1"/>
  <c r="KC55" i="1"/>
  <c r="KB55" i="1"/>
  <c r="KA55" i="1"/>
  <c r="JZ55" i="1"/>
  <c r="JY55" i="1"/>
  <c r="JX55" i="1"/>
  <c r="JW55" i="1"/>
  <c r="JV55" i="1"/>
  <c r="JU55" i="1"/>
  <c r="JT55" i="1"/>
  <c r="JS55" i="1"/>
  <c r="JR55" i="1"/>
  <c r="JQ55" i="1"/>
  <c r="JO55" i="1"/>
  <c r="JN55" i="1"/>
  <c r="JM55" i="1"/>
  <c r="JL55" i="1"/>
  <c r="JK55" i="1"/>
  <c r="JJ55" i="1"/>
  <c r="JI55" i="1"/>
  <c r="JH55" i="1"/>
  <c r="JG55" i="1"/>
  <c r="JF55" i="1"/>
  <c r="JE55" i="1"/>
  <c r="JD55" i="1"/>
  <c r="JC55" i="1"/>
  <c r="JB55" i="1"/>
  <c r="JA55" i="1"/>
  <c r="IZ55" i="1"/>
  <c r="IY55" i="1"/>
  <c r="IX55" i="1"/>
  <c r="IW55" i="1"/>
  <c r="IV55" i="1"/>
  <c r="IU55" i="1"/>
  <c r="IT55" i="1"/>
  <c r="IS55" i="1"/>
  <c r="IR55" i="1"/>
  <c r="IP55" i="1"/>
  <c r="IO55" i="1"/>
  <c r="IN55" i="1"/>
  <c r="IM55" i="1"/>
  <c r="IL55" i="1"/>
  <c r="IK55" i="1"/>
  <c r="IJ55" i="1"/>
  <c r="II55" i="1"/>
  <c r="IH55" i="1"/>
  <c r="IG55" i="1"/>
  <c r="IF55" i="1"/>
  <c r="IE55" i="1"/>
  <c r="ID55" i="1"/>
  <c r="IC55" i="1"/>
  <c r="IB55" i="1"/>
  <c r="IA55" i="1"/>
  <c r="HZ55" i="1"/>
  <c r="HY55" i="1"/>
  <c r="HX55" i="1"/>
  <c r="HW55" i="1"/>
  <c r="HV55" i="1"/>
  <c r="HU55" i="1"/>
  <c r="HT55" i="1"/>
  <c r="HS55" i="1"/>
  <c r="GR55" i="1"/>
  <c r="GQ55" i="1"/>
  <c r="GP55" i="1"/>
  <c r="GO55" i="1"/>
  <c r="GN55" i="1"/>
  <c r="GM55" i="1"/>
  <c r="GL55" i="1"/>
  <c r="GK55" i="1"/>
  <c r="GJ55" i="1"/>
  <c r="GI55" i="1"/>
  <c r="GH55" i="1"/>
  <c r="GG55" i="1"/>
  <c r="GF55" i="1"/>
  <c r="GE55" i="1"/>
  <c r="GD55" i="1"/>
  <c r="GC55" i="1"/>
  <c r="GB55" i="1"/>
  <c r="GA55" i="1"/>
  <c r="FZ55" i="1"/>
  <c r="FY55" i="1"/>
  <c r="FX55" i="1"/>
  <c r="FW55" i="1"/>
  <c r="FV55" i="1"/>
  <c r="FU55" i="1"/>
  <c r="FS55" i="1"/>
  <c r="FR55" i="1"/>
  <c r="FQ55" i="1"/>
  <c r="FP55" i="1"/>
  <c r="FP113" i="1" s="1"/>
  <c r="FO55" i="1"/>
  <c r="FN55" i="1"/>
  <c r="FM55" i="1"/>
  <c r="FL55" i="1"/>
  <c r="FK55" i="1"/>
  <c r="FJ55" i="1"/>
  <c r="FI55" i="1"/>
  <c r="FH55" i="1"/>
  <c r="FH113" i="1" s="1"/>
  <c r="FG55" i="1"/>
  <c r="FF55" i="1"/>
  <c r="FE55" i="1"/>
  <c r="FD55" i="1"/>
  <c r="FC55" i="1"/>
  <c r="FB55" i="1"/>
  <c r="FA55" i="1"/>
  <c r="EZ55" i="1"/>
  <c r="EZ113" i="1" s="1"/>
  <c r="EY55" i="1"/>
  <c r="EX55" i="1"/>
  <c r="EW55" i="1"/>
  <c r="EV55" i="1"/>
  <c r="ET55" i="1"/>
  <c r="ES55" i="1"/>
  <c r="ER55" i="1"/>
  <c r="EQ55" i="1"/>
  <c r="EP55" i="1"/>
  <c r="EO55" i="1"/>
  <c r="EN55" i="1"/>
  <c r="EM55" i="1"/>
  <c r="EL55" i="1"/>
  <c r="EK55" i="1"/>
  <c r="EJ55" i="1"/>
  <c r="EI55" i="1"/>
  <c r="EH55" i="1"/>
  <c r="EG55" i="1"/>
  <c r="EF55" i="1"/>
  <c r="EE55" i="1"/>
  <c r="ED55" i="1"/>
  <c r="EC55" i="1"/>
  <c r="EB55" i="1"/>
  <c r="EA55" i="1"/>
  <c r="DZ55" i="1"/>
  <c r="DY55" i="1"/>
  <c r="DX55" i="1"/>
  <c r="DW55" i="1"/>
  <c r="A55" i="1"/>
  <c r="OL55" i="1" s="1"/>
  <c r="OJ54" i="1"/>
  <c r="OI54" i="1"/>
  <c r="OH54" i="1"/>
  <c r="OG54" i="1"/>
  <c r="OF54" i="1"/>
  <c r="OE54" i="1"/>
  <c r="OD54" i="1"/>
  <c r="OC54" i="1"/>
  <c r="OB54" i="1"/>
  <c r="OA54" i="1"/>
  <c r="NZ54" i="1"/>
  <c r="NY54" i="1"/>
  <c r="NX54" i="1"/>
  <c r="NW54" i="1"/>
  <c r="NV54" i="1"/>
  <c r="NU54" i="1"/>
  <c r="NT54" i="1"/>
  <c r="NS54" i="1"/>
  <c r="NR54" i="1"/>
  <c r="NQ54" i="1"/>
  <c r="NP54" i="1"/>
  <c r="NO54" i="1"/>
  <c r="NO112" i="1" s="1"/>
  <c r="NN54" i="1"/>
  <c r="NM54" i="1"/>
  <c r="NK54" i="1"/>
  <c r="NJ54" i="1"/>
  <c r="NI54" i="1"/>
  <c r="NH54" i="1"/>
  <c r="NG54" i="1"/>
  <c r="NF54" i="1"/>
  <c r="NE54" i="1"/>
  <c r="ND54" i="1"/>
  <c r="NC54" i="1"/>
  <c r="NB54" i="1"/>
  <c r="NA54" i="1"/>
  <c r="MZ54" i="1"/>
  <c r="MY54" i="1"/>
  <c r="MX54" i="1"/>
  <c r="MW54" i="1"/>
  <c r="MV54" i="1"/>
  <c r="MU54" i="1"/>
  <c r="MT54" i="1"/>
  <c r="MS54" i="1"/>
  <c r="MR54" i="1"/>
  <c r="MQ54" i="1"/>
  <c r="MP54" i="1"/>
  <c r="MP112" i="1" s="1"/>
  <c r="MO54" i="1"/>
  <c r="MN54" i="1"/>
  <c r="ML54" i="1"/>
  <c r="MK54" i="1"/>
  <c r="MJ54" i="1"/>
  <c r="MI54" i="1"/>
  <c r="MH54" i="1"/>
  <c r="MG54" i="1"/>
  <c r="MF54" i="1"/>
  <c r="ME54" i="1"/>
  <c r="MD54" i="1"/>
  <c r="MC54" i="1"/>
  <c r="MB54" i="1"/>
  <c r="MA54" i="1"/>
  <c r="LZ54" i="1"/>
  <c r="LY54" i="1"/>
  <c r="LY112" i="1" s="1"/>
  <c r="LX54" i="1"/>
  <c r="LW54" i="1"/>
  <c r="LV54" i="1"/>
  <c r="LU54" i="1"/>
  <c r="LT54" i="1"/>
  <c r="LS54" i="1"/>
  <c r="LR54" i="1"/>
  <c r="LQ54" i="1"/>
  <c r="LQ112" i="1" s="1"/>
  <c r="LP54" i="1"/>
  <c r="LO54" i="1"/>
  <c r="KN54" i="1"/>
  <c r="KM54" i="1"/>
  <c r="KL54" i="1"/>
  <c r="KK54" i="1"/>
  <c r="KJ54" i="1"/>
  <c r="KI54" i="1"/>
  <c r="KH54" i="1"/>
  <c r="KG54" i="1"/>
  <c r="KF54" i="1"/>
  <c r="KE54" i="1"/>
  <c r="KD54" i="1"/>
  <c r="KC54" i="1"/>
  <c r="KB54" i="1"/>
  <c r="KA54" i="1"/>
  <c r="JZ54" i="1"/>
  <c r="JY54" i="1"/>
  <c r="JX54" i="1"/>
  <c r="JW54" i="1"/>
  <c r="JV54" i="1"/>
  <c r="JU54" i="1"/>
  <c r="JT54" i="1"/>
  <c r="JS54" i="1"/>
  <c r="JR54" i="1"/>
  <c r="JQ54" i="1"/>
  <c r="JO54" i="1"/>
  <c r="JN54" i="1"/>
  <c r="JN112" i="1" s="1"/>
  <c r="JM54" i="1"/>
  <c r="JL54" i="1"/>
  <c r="JK54" i="1"/>
  <c r="JJ54" i="1"/>
  <c r="JI54" i="1"/>
  <c r="JH54" i="1"/>
  <c r="JG54" i="1"/>
  <c r="JF54" i="1"/>
  <c r="JE54" i="1"/>
  <c r="JD54" i="1"/>
  <c r="JC54" i="1"/>
  <c r="JB54" i="1"/>
  <c r="JA54" i="1"/>
  <c r="IZ54" i="1"/>
  <c r="IY54" i="1"/>
  <c r="IX54" i="1"/>
  <c r="IX112" i="1" s="1"/>
  <c r="IW54" i="1"/>
  <c r="IV54" i="1"/>
  <c r="IU54" i="1"/>
  <c r="IT54" i="1"/>
  <c r="IS54" i="1"/>
  <c r="IR54" i="1"/>
  <c r="IP54" i="1"/>
  <c r="IO54" i="1"/>
  <c r="IN54" i="1"/>
  <c r="IM54" i="1"/>
  <c r="IL54" i="1"/>
  <c r="IK54" i="1"/>
  <c r="IJ54" i="1"/>
  <c r="II54" i="1"/>
  <c r="IH54" i="1"/>
  <c r="IG54" i="1"/>
  <c r="IF54" i="1"/>
  <c r="IE54" i="1"/>
  <c r="ID54" i="1"/>
  <c r="IC54" i="1"/>
  <c r="IB54" i="1"/>
  <c r="IB83" i="1" s="1"/>
  <c r="IA54" i="1"/>
  <c r="HZ54" i="1"/>
  <c r="HY54" i="1"/>
  <c r="HX54" i="1"/>
  <c r="HW54" i="1"/>
  <c r="HV54" i="1"/>
  <c r="HU54" i="1"/>
  <c r="HT54" i="1"/>
  <c r="HS54" i="1"/>
  <c r="GR54" i="1"/>
  <c r="GQ54" i="1"/>
  <c r="GP54" i="1"/>
  <c r="GO54" i="1"/>
  <c r="GN54" i="1"/>
  <c r="GM54" i="1"/>
  <c r="GL54" i="1"/>
  <c r="GK54" i="1"/>
  <c r="GJ54" i="1"/>
  <c r="GI54" i="1"/>
  <c r="GH54" i="1"/>
  <c r="GG54" i="1"/>
  <c r="GF54" i="1"/>
  <c r="GE54" i="1"/>
  <c r="GD54" i="1"/>
  <c r="GC54" i="1"/>
  <c r="GB54" i="1"/>
  <c r="GA54" i="1"/>
  <c r="FZ54" i="1"/>
  <c r="FY54" i="1"/>
  <c r="FX54" i="1"/>
  <c r="FW54" i="1"/>
  <c r="FV54" i="1"/>
  <c r="FU54" i="1"/>
  <c r="FS54" i="1"/>
  <c r="FR54" i="1"/>
  <c r="FQ54" i="1"/>
  <c r="FP54" i="1"/>
  <c r="FO54" i="1"/>
  <c r="FN54" i="1"/>
  <c r="FM54" i="1"/>
  <c r="FL54" i="1"/>
  <c r="FK54" i="1"/>
  <c r="FJ54" i="1"/>
  <c r="FI54" i="1"/>
  <c r="FH54" i="1"/>
  <c r="FG54" i="1"/>
  <c r="FF54" i="1"/>
  <c r="FE54" i="1"/>
  <c r="FD54" i="1"/>
  <c r="FC54" i="1"/>
  <c r="FB54" i="1"/>
  <c r="FA54" i="1"/>
  <c r="EZ54" i="1"/>
  <c r="EY54" i="1"/>
  <c r="EX54" i="1"/>
  <c r="EW54" i="1"/>
  <c r="EV54" i="1"/>
  <c r="ET54" i="1"/>
  <c r="ES54" i="1"/>
  <c r="ER54" i="1"/>
  <c r="EQ54" i="1"/>
  <c r="EP54" i="1"/>
  <c r="EO54" i="1"/>
  <c r="EN54" i="1"/>
  <c r="EM54" i="1"/>
  <c r="EL54" i="1"/>
  <c r="EK54" i="1"/>
  <c r="EJ54" i="1"/>
  <c r="EI54" i="1"/>
  <c r="EH54" i="1"/>
  <c r="EG54" i="1"/>
  <c r="EF54" i="1"/>
  <c r="EE54" i="1"/>
  <c r="ED54" i="1"/>
  <c r="EC54" i="1"/>
  <c r="EB54" i="1"/>
  <c r="EA54" i="1"/>
  <c r="DZ54" i="1"/>
  <c r="DY54" i="1"/>
  <c r="DX54" i="1"/>
  <c r="DW54" i="1"/>
  <c r="A54" i="1"/>
  <c r="OL54" i="1" s="1"/>
  <c r="OJ53" i="1"/>
  <c r="OI53" i="1"/>
  <c r="OH53" i="1"/>
  <c r="OG53" i="1"/>
  <c r="OF53" i="1"/>
  <c r="OE53" i="1"/>
  <c r="OD53" i="1"/>
  <c r="OC53" i="1"/>
  <c r="OB53" i="1"/>
  <c r="OA53" i="1"/>
  <c r="NZ53" i="1"/>
  <c r="NY53" i="1"/>
  <c r="NX53" i="1"/>
  <c r="NW53" i="1"/>
  <c r="NV53" i="1"/>
  <c r="NU53" i="1"/>
  <c r="NT53" i="1"/>
  <c r="NS53" i="1"/>
  <c r="NR53" i="1"/>
  <c r="NQ53" i="1"/>
  <c r="NP53" i="1"/>
  <c r="NO53" i="1"/>
  <c r="NN53" i="1"/>
  <c r="NM53" i="1"/>
  <c r="NK53" i="1"/>
  <c r="NJ53" i="1"/>
  <c r="NI53" i="1"/>
  <c r="NH53" i="1"/>
  <c r="NG53" i="1"/>
  <c r="NF53" i="1"/>
  <c r="NE53" i="1"/>
  <c r="ND53" i="1"/>
  <c r="ND111" i="1" s="1"/>
  <c r="NC53" i="1"/>
  <c r="NB53" i="1"/>
  <c r="NA53" i="1"/>
  <c r="MZ53" i="1"/>
  <c r="MY53" i="1"/>
  <c r="MX53" i="1"/>
  <c r="MW53" i="1"/>
  <c r="MV53" i="1"/>
  <c r="MU53" i="1"/>
  <c r="MT53" i="1"/>
  <c r="MS53" i="1"/>
  <c r="MR53" i="1"/>
  <c r="MQ53" i="1"/>
  <c r="MP53" i="1"/>
  <c r="MO53" i="1"/>
  <c r="MN53" i="1"/>
  <c r="ML53" i="1"/>
  <c r="MK53" i="1"/>
  <c r="MJ53" i="1"/>
  <c r="MI53" i="1"/>
  <c r="MH53" i="1"/>
  <c r="MG53" i="1"/>
  <c r="MF53" i="1"/>
  <c r="ME53" i="1"/>
  <c r="MD53" i="1"/>
  <c r="MC53" i="1"/>
  <c r="MB53" i="1"/>
  <c r="MA53" i="1"/>
  <c r="LZ53" i="1"/>
  <c r="LY53" i="1"/>
  <c r="LX53" i="1"/>
  <c r="LW53" i="1"/>
  <c r="LV53" i="1"/>
  <c r="LV111" i="1" s="1"/>
  <c r="LU53" i="1"/>
  <c r="LT53" i="1"/>
  <c r="LS53" i="1"/>
  <c r="LR53" i="1"/>
  <c r="LQ53" i="1"/>
  <c r="LP53" i="1"/>
  <c r="LO53" i="1"/>
  <c r="KN53" i="1"/>
  <c r="KM53" i="1"/>
  <c r="KL53" i="1"/>
  <c r="KK53" i="1"/>
  <c r="KJ53" i="1"/>
  <c r="KI53" i="1"/>
  <c r="KH53" i="1"/>
  <c r="KG53" i="1"/>
  <c r="KF53" i="1"/>
  <c r="KE53" i="1"/>
  <c r="KD53" i="1"/>
  <c r="KC53" i="1"/>
  <c r="KB53" i="1"/>
  <c r="KA53" i="1"/>
  <c r="JZ53" i="1"/>
  <c r="JY53" i="1"/>
  <c r="JX53" i="1"/>
  <c r="JW53" i="1"/>
  <c r="JV53" i="1"/>
  <c r="JU53" i="1"/>
  <c r="JT53" i="1"/>
  <c r="JS53" i="1"/>
  <c r="JS111" i="1" s="1"/>
  <c r="JR53" i="1"/>
  <c r="JQ53" i="1"/>
  <c r="JO53" i="1"/>
  <c r="JN53" i="1"/>
  <c r="JM53" i="1"/>
  <c r="JL53" i="1"/>
  <c r="JK53" i="1"/>
  <c r="JJ53" i="1"/>
  <c r="JI53" i="1"/>
  <c r="JH53" i="1"/>
  <c r="JG53" i="1"/>
  <c r="JF53" i="1"/>
  <c r="JE53" i="1"/>
  <c r="JD53" i="1"/>
  <c r="JC53" i="1"/>
  <c r="JB53" i="1"/>
  <c r="JA53" i="1"/>
  <c r="IZ53" i="1"/>
  <c r="IY53" i="1"/>
  <c r="IX53" i="1"/>
  <c r="IW53" i="1"/>
  <c r="IV53" i="1"/>
  <c r="IU53" i="1"/>
  <c r="IT53" i="1"/>
  <c r="IT111" i="1" s="1"/>
  <c r="IS53" i="1"/>
  <c r="IR53" i="1"/>
  <c r="IP53" i="1"/>
  <c r="IO53" i="1"/>
  <c r="IN53" i="1"/>
  <c r="IM53" i="1"/>
  <c r="IL53" i="1"/>
  <c r="IK53" i="1"/>
  <c r="IJ53" i="1"/>
  <c r="II53" i="1"/>
  <c r="IH53" i="1"/>
  <c r="IG53" i="1"/>
  <c r="IF53" i="1"/>
  <c r="IE53" i="1"/>
  <c r="ID53" i="1"/>
  <c r="IC53" i="1"/>
  <c r="IB53" i="1"/>
  <c r="IA53" i="1"/>
  <c r="HZ53" i="1"/>
  <c r="HY53" i="1"/>
  <c r="HX53" i="1"/>
  <c r="HW53" i="1"/>
  <c r="HV53" i="1"/>
  <c r="HU53" i="1"/>
  <c r="HU111" i="1" s="1"/>
  <c r="HT53" i="1"/>
  <c r="HS53" i="1"/>
  <c r="GR53" i="1"/>
  <c r="GQ53" i="1"/>
  <c r="GP53" i="1"/>
  <c r="GO53" i="1"/>
  <c r="GN53" i="1"/>
  <c r="GM53" i="1"/>
  <c r="GL53" i="1"/>
  <c r="GK53" i="1"/>
  <c r="GJ53" i="1"/>
  <c r="GI53" i="1"/>
  <c r="GH53" i="1"/>
  <c r="GG53" i="1"/>
  <c r="GF53" i="1"/>
  <c r="GE53" i="1"/>
  <c r="GD53" i="1"/>
  <c r="GC53" i="1"/>
  <c r="GB53" i="1"/>
  <c r="GA53" i="1"/>
  <c r="FZ53" i="1"/>
  <c r="FY53" i="1"/>
  <c r="FX53" i="1"/>
  <c r="FW53" i="1"/>
  <c r="FV53" i="1"/>
  <c r="FU53" i="1"/>
  <c r="FS53" i="1"/>
  <c r="FR53" i="1"/>
  <c r="FQ53" i="1"/>
  <c r="FP53" i="1"/>
  <c r="FO53" i="1"/>
  <c r="FN53" i="1"/>
  <c r="FM53" i="1"/>
  <c r="FL53" i="1"/>
  <c r="FK53" i="1"/>
  <c r="FJ53" i="1"/>
  <c r="FI53" i="1"/>
  <c r="FH53" i="1"/>
  <c r="FG53" i="1"/>
  <c r="FF53" i="1"/>
  <c r="FE53" i="1"/>
  <c r="FD53" i="1"/>
  <c r="FC53" i="1"/>
  <c r="FB53" i="1"/>
  <c r="FA53" i="1"/>
  <c r="EZ53" i="1"/>
  <c r="EY53" i="1"/>
  <c r="EX53" i="1"/>
  <c r="EW53" i="1"/>
  <c r="EV53" i="1"/>
  <c r="ET53" i="1"/>
  <c r="ES53" i="1"/>
  <c r="ER53" i="1"/>
  <c r="EQ53" i="1"/>
  <c r="EP53" i="1"/>
  <c r="EO53" i="1"/>
  <c r="EN53" i="1"/>
  <c r="EM53" i="1"/>
  <c r="EL53" i="1"/>
  <c r="EK53" i="1"/>
  <c r="EJ53" i="1"/>
  <c r="EI53" i="1"/>
  <c r="EH53" i="1"/>
  <c r="EG53" i="1"/>
  <c r="EF53" i="1"/>
  <c r="EE53" i="1"/>
  <c r="ED53" i="1"/>
  <c r="EC53" i="1"/>
  <c r="EB53" i="1"/>
  <c r="EA53" i="1"/>
  <c r="DZ53" i="1"/>
  <c r="DY53" i="1"/>
  <c r="DX53" i="1"/>
  <c r="DW53" i="1"/>
  <c r="A53" i="1"/>
  <c r="OL53" i="1" s="1"/>
  <c r="OJ52" i="1"/>
  <c r="OI52" i="1"/>
  <c r="OH52" i="1"/>
  <c r="OG52" i="1"/>
  <c r="OF52" i="1"/>
  <c r="OE52" i="1"/>
  <c r="OD52" i="1"/>
  <c r="OC52" i="1"/>
  <c r="OB52" i="1"/>
  <c r="OA52" i="1"/>
  <c r="NZ52" i="1"/>
  <c r="NY52" i="1"/>
  <c r="NX52" i="1"/>
  <c r="NW52" i="1"/>
  <c r="NV52" i="1"/>
  <c r="NU52" i="1"/>
  <c r="NT52" i="1"/>
  <c r="NS52" i="1"/>
  <c r="NR52" i="1"/>
  <c r="NQ52" i="1"/>
  <c r="NP52" i="1"/>
  <c r="NO52" i="1"/>
  <c r="NN52" i="1"/>
  <c r="NM52" i="1"/>
  <c r="NK52" i="1"/>
  <c r="NJ52" i="1"/>
  <c r="NI52" i="1"/>
  <c r="NH52" i="1"/>
  <c r="NG52" i="1"/>
  <c r="NF52" i="1"/>
  <c r="NE52" i="1"/>
  <c r="ND52" i="1"/>
  <c r="NC52" i="1"/>
  <c r="NB52" i="1"/>
  <c r="NA52" i="1"/>
  <c r="MZ52" i="1"/>
  <c r="MY52" i="1"/>
  <c r="MX52" i="1"/>
  <c r="MW52" i="1"/>
  <c r="MV52" i="1"/>
  <c r="MU52" i="1"/>
  <c r="MT52" i="1"/>
  <c r="MS52" i="1"/>
  <c r="MR52" i="1"/>
  <c r="MQ52" i="1"/>
  <c r="MP52" i="1"/>
  <c r="MO52" i="1"/>
  <c r="MN52" i="1"/>
  <c r="ML52" i="1"/>
  <c r="MK52" i="1"/>
  <c r="MJ52" i="1"/>
  <c r="MI52" i="1"/>
  <c r="MH52" i="1"/>
  <c r="MG52" i="1"/>
  <c r="MF52" i="1"/>
  <c r="ME52" i="1"/>
  <c r="MD52" i="1"/>
  <c r="MC52" i="1"/>
  <c r="MB52" i="1"/>
  <c r="MA52" i="1"/>
  <c r="LZ52" i="1"/>
  <c r="LY52" i="1"/>
  <c r="LX52" i="1"/>
  <c r="LW52" i="1"/>
  <c r="LV52" i="1"/>
  <c r="LU52" i="1"/>
  <c r="LT52" i="1"/>
  <c r="LS52" i="1"/>
  <c r="LR52" i="1"/>
  <c r="LQ52" i="1"/>
  <c r="LP52" i="1"/>
  <c r="LO52" i="1"/>
  <c r="KN52" i="1"/>
  <c r="KM52" i="1"/>
  <c r="KL52" i="1"/>
  <c r="KK52" i="1"/>
  <c r="KJ52" i="1"/>
  <c r="KI52" i="1"/>
  <c r="KH52" i="1"/>
  <c r="KG52" i="1"/>
  <c r="KF52" i="1"/>
  <c r="KE52" i="1"/>
  <c r="KD52" i="1"/>
  <c r="KC52" i="1"/>
  <c r="KB52" i="1"/>
  <c r="KA52" i="1"/>
  <c r="JZ52" i="1"/>
  <c r="JY52" i="1"/>
  <c r="JX52" i="1"/>
  <c r="JW52" i="1"/>
  <c r="JV52" i="1"/>
  <c r="JU52" i="1"/>
  <c r="JT52" i="1"/>
  <c r="JS52" i="1"/>
  <c r="JR52" i="1"/>
  <c r="JQ52" i="1"/>
  <c r="JO52" i="1"/>
  <c r="JN52" i="1"/>
  <c r="JM52" i="1"/>
  <c r="JL52" i="1"/>
  <c r="JK52" i="1"/>
  <c r="JJ52" i="1"/>
  <c r="JI52" i="1"/>
  <c r="JH52" i="1"/>
  <c r="JG52" i="1"/>
  <c r="JF52" i="1"/>
  <c r="JE52" i="1"/>
  <c r="JD52" i="1"/>
  <c r="JC52" i="1"/>
  <c r="JB52" i="1"/>
  <c r="JA52" i="1"/>
  <c r="IZ52" i="1"/>
  <c r="IY52" i="1"/>
  <c r="IX52" i="1"/>
  <c r="IW52" i="1"/>
  <c r="IV52" i="1"/>
  <c r="IU52" i="1"/>
  <c r="IT52" i="1"/>
  <c r="IS52" i="1"/>
  <c r="IR52" i="1"/>
  <c r="IP52" i="1"/>
  <c r="IO52" i="1"/>
  <c r="IN52" i="1"/>
  <c r="IM52" i="1"/>
  <c r="IL52" i="1"/>
  <c r="IK52" i="1"/>
  <c r="IJ52" i="1"/>
  <c r="II52" i="1"/>
  <c r="IH52" i="1"/>
  <c r="IG52" i="1"/>
  <c r="IF52" i="1"/>
  <c r="IE52" i="1"/>
  <c r="ID52" i="1"/>
  <c r="IC52" i="1"/>
  <c r="IB52" i="1"/>
  <c r="IA52" i="1"/>
  <c r="HZ52" i="1"/>
  <c r="HY52" i="1"/>
  <c r="HX52" i="1"/>
  <c r="HW52" i="1"/>
  <c r="HV52" i="1"/>
  <c r="HU52" i="1"/>
  <c r="HT52" i="1"/>
  <c r="HS52" i="1"/>
  <c r="GR52" i="1"/>
  <c r="GQ52" i="1"/>
  <c r="GP52" i="1"/>
  <c r="GO52" i="1"/>
  <c r="GN52" i="1"/>
  <c r="GM52" i="1"/>
  <c r="GL52" i="1"/>
  <c r="GK52" i="1"/>
  <c r="GJ52" i="1"/>
  <c r="GI52" i="1"/>
  <c r="GH52" i="1"/>
  <c r="GG52" i="1"/>
  <c r="GF52" i="1"/>
  <c r="GE52" i="1"/>
  <c r="GD52" i="1"/>
  <c r="GC52" i="1"/>
  <c r="GB52" i="1"/>
  <c r="GA52" i="1"/>
  <c r="FZ52" i="1"/>
  <c r="FY52" i="1"/>
  <c r="FX52" i="1"/>
  <c r="FW52" i="1"/>
  <c r="FV52" i="1"/>
  <c r="FU52" i="1"/>
  <c r="FS52" i="1"/>
  <c r="FR52" i="1"/>
  <c r="FQ52" i="1"/>
  <c r="FP52" i="1"/>
  <c r="FO52" i="1"/>
  <c r="FN52" i="1"/>
  <c r="FM52" i="1"/>
  <c r="FL52" i="1"/>
  <c r="FK52" i="1"/>
  <c r="FJ52" i="1"/>
  <c r="FI52" i="1"/>
  <c r="FH52" i="1"/>
  <c r="FG52" i="1"/>
  <c r="FF52" i="1"/>
  <c r="FE52" i="1"/>
  <c r="FD52" i="1"/>
  <c r="FC52" i="1"/>
  <c r="FB52" i="1"/>
  <c r="FA52" i="1"/>
  <c r="EZ52" i="1"/>
  <c r="EY52" i="1"/>
  <c r="EX52" i="1"/>
  <c r="EW52" i="1"/>
  <c r="EV52" i="1"/>
  <c r="ET52" i="1"/>
  <c r="ES52" i="1"/>
  <c r="ER52" i="1"/>
  <c r="EQ52" i="1"/>
  <c r="EP52" i="1"/>
  <c r="EO52" i="1"/>
  <c r="EN52" i="1"/>
  <c r="EM52" i="1"/>
  <c r="EL52" i="1"/>
  <c r="EK52" i="1"/>
  <c r="EJ52" i="1"/>
  <c r="EI52" i="1"/>
  <c r="EH52" i="1"/>
  <c r="EG52" i="1"/>
  <c r="EF52" i="1"/>
  <c r="EE52" i="1"/>
  <c r="ED52" i="1"/>
  <c r="EC52" i="1"/>
  <c r="EB52" i="1"/>
  <c r="EA52" i="1"/>
  <c r="DZ52" i="1"/>
  <c r="DY52" i="1"/>
  <c r="DX52" i="1"/>
  <c r="DW52" i="1"/>
  <c r="A52" i="1"/>
  <c r="OL52" i="1" s="1"/>
  <c r="OJ51" i="1"/>
  <c r="OI51" i="1"/>
  <c r="OH51" i="1"/>
  <c r="OG51" i="1"/>
  <c r="OF51" i="1"/>
  <c r="OE51" i="1"/>
  <c r="OD51" i="1"/>
  <c r="OC51" i="1"/>
  <c r="OB51" i="1"/>
  <c r="OA51" i="1"/>
  <c r="NZ51" i="1"/>
  <c r="NY51" i="1"/>
  <c r="NX51" i="1"/>
  <c r="NW51" i="1"/>
  <c r="NV51" i="1"/>
  <c r="NU51" i="1"/>
  <c r="NT51" i="1"/>
  <c r="NS51" i="1"/>
  <c r="NR51" i="1"/>
  <c r="NQ51" i="1"/>
  <c r="NP51" i="1"/>
  <c r="NO51" i="1"/>
  <c r="NN51" i="1"/>
  <c r="NM51" i="1"/>
  <c r="NK51" i="1"/>
  <c r="NJ51" i="1"/>
  <c r="NI51" i="1"/>
  <c r="NH51" i="1"/>
  <c r="NG51" i="1"/>
  <c r="NF51" i="1"/>
  <c r="NE51" i="1"/>
  <c r="ND51" i="1"/>
  <c r="NC51" i="1"/>
  <c r="NB51" i="1"/>
  <c r="NA51" i="1"/>
  <c r="MZ51" i="1"/>
  <c r="MY51" i="1"/>
  <c r="MX51" i="1"/>
  <c r="MW51" i="1"/>
  <c r="MV51" i="1"/>
  <c r="MU51" i="1"/>
  <c r="MT51" i="1"/>
  <c r="MS51" i="1"/>
  <c r="MR51" i="1"/>
  <c r="MQ51" i="1"/>
  <c r="MP51" i="1"/>
  <c r="MO51" i="1"/>
  <c r="MN51" i="1"/>
  <c r="ML51" i="1"/>
  <c r="MK51" i="1"/>
  <c r="MJ51" i="1"/>
  <c r="MI51" i="1"/>
  <c r="MH51" i="1"/>
  <c r="MG51" i="1"/>
  <c r="MF51" i="1"/>
  <c r="ME51" i="1"/>
  <c r="MD51" i="1"/>
  <c r="MC51" i="1"/>
  <c r="MB51" i="1"/>
  <c r="MA51" i="1"/>
  <c r="LZ51" i="1"/>
  <c r="LY51" i="1"/>
  <c r="LX51" i="1"/>
  <c r="LW51" i="1"/>
  <c r="LV51" i="1"/>
  <c r="LU51" i="1"/>
  <c r="LT51" i="1"/>
  <c r="LS51" i="1"/>
  <c r="LR51" i="1"/>
  <c r="LQ51" i="1"/>
  <c r="LP51" i="1"/>
  <c r="LO51" i="1"/>
  <c r="KN51" i="1"/>
  <c r="KM51" i="1"/>
  <c r="KL51" i="1"/>
  <c r="KK51" i="1"/>
  <c r="KJ51" i="1"/>
  <c r="KI51" i="1"/>
  <c r="KH51" i="1"/>
  <c r="KG51" i="1"/>
  <c r="KF51" i="1"/>
  <c r="KE51" i="1"/>
  <c r="KD51" i="1"/>
  <c r="KC51" i="1"/>
  <c r="KB51" i="1"/>
  <c r="KA51" i="1"/>
  <c r="JZ51" i="1"/>
  <c r="JY51" i="1"/>
  <c r="JX51" i="1"/>
  <c r="JW51" i="1"/>
  <c r="JV51" i="1"/>
  <c r="JU51" i="1"/>
  <c r="JT51" i="1"/>
  <c r="JS51" i="1"/>
  <c r="JR51" i="1"/>
  <c r="JQ51" i="1"/>
  <c r="JO51" i="1"/>
  <c r="JN51" i="1"/>
  <c r="JM51" i="1"/>
  <c r="JL51" i="1"/>
  <c r="JK51" i="1"/>
  <c r="JJ51" i="1"/>
  <c r="JI51" i="1"/>
  <c r="JH51" i="1"/>
  <c r="JG51" i="1"/>
  <c r="JF51" i="1"/>
  <c r="JE51" i="1"/>
  <c r="JD51" i="1"/>
  <c r="JC51" i="1"/>
  <c r="JB51" i="1"/>
  <c r="JA51" i="1"/>
  <c r="IZ51" i="1"/>
  <c r="IY51" i="1"/>
  <c r="IX51" i="1"/>
  <c r="IW51" i="1"/>
  <c r="IV51" i="1"/>
  <c r="IU51" i="1"/>
  <c r="IT51" i="1"/>
  <c r="IS51" i="1"/>
  <c r="IR51" i="1"/>
  <c r="IP51" i="1"/>
  <c r="IO51" i="1"/>
  <c r="IN51" i="1"/>
  <c r="IM51" i="1"/>
  <c r="IL51" i="1"/>
  <c r="IK51" i="1"/>
  <c r="IJ51" i="1"/>
  <c r="II51" i="1"/>
  <c r="IH51" i="1"/>
  <c r="IG51" i="1"/>
  <c r="IF51" i="1"/>
  <c r="IE51" i="1"/>
  <c r="ID51" i="1"/>
  <c r="IC51" i="1"/>
  <c r="IB51" i="1"/>
  <c r="IA51" i="1"/>
  <c r="HZ51" i="1"/>
  <c r="HY51" i="1"/>
  <c r="HX51" i="1"/>
  <c r="HW51" i="1"/>
  <c r="HV51" i="1"/>
  <c r="HU51" i="1"/>
  <c r="HT51" i="1"/>
  <c r="HS51" i="1"/>
  <c r="GR51" i="1"/>
  <c r="GQ51" i="1"/>
  <c r="GP51" i="1"/>
  <c r="GO51" i="1"/>
  <c r="GN51" i="1"/>
  <c r="GM51" i="1"/>
  <c r="GL51" i="1"/>
  <c r="GK51" i="1"/>
  <c r="GJ51" i="1"/>
  <c r="GI51" i="1"/>
  <c r="GH51" i="1"/>
  <c r="GG51" i="1"/>
  <c r="GF51" i="1"/>
  <c r="GE51" i="1"/>
  <c r="GD51" i="1"/>
  <c r="GC51" i="1"/>
  <c r="GB51" i="1"/>
  <c r="GA51" i="1"/>
  <c r="FZ51" i="1"/>
  <c r="FY51" i="1"/>
  <c r="FX51" i="1"/>
  <c r="FW51" i="1"/>
  <c r="FV51" i="1"/>
  <c r="FU51" i="1"/>
  <c r="FS51" i="1"/>
  <c r="FR51" i="1"/>
  <c r="FQ51" i="1"/>
  <c r="FP51" i="1"/>
  <c r="FO51" i="1"/>
  <c r="FN51" i="1"/>
  <c r="FM51" i="1"/>
  <c r="FL51" i="1"/>
  <c r="FK51" i="1"/>
  <c r="FJ51" i="1"/>
  <c r="FI51" i="1"/>
  <c r="FH51" i="1"/>
  <c r="FG51" i="1"/>
  <c r="FF51" i="1"/>
  <c r="FE51" i="1"/>
  <c r="FD51" i="1"/>
  <c r="FC51" i="1"/>
  <c r="FB51" i="1"/>
  <c r="FA51" i="1"/>
  <c r="EZ51" i="1"/>
  <c r="EY51" i="1"/>
  <c r="EX51" i="1"/>
  <c r="EW51" i="1"/>
  <c r="EV51" i="1"/>
  <c r="ET51" i="1"/>
  <c r="ET80" i="1" s="1"/>
  <c r="ES51" i="1"/>
  <c r="ER51" i="1"/>
  <c r="EQ51" i="1"/>
  <c r="EP51" i="1"/>
  <c r="EO51" i="1"/>
  <c r="EN51" i="1"/>
  <c r="EM51" i="1"/>
  <c r="EL51" i="1"/>
  <c r="EK51" i="1"/>
  <c r="EJ51" i="1"/>
  <c r="EI51" i="1"/>
  <c r="EH51" i="1"/>
  <c r="EG51" i="1"/>
  <c r="EF51" i="1"/>
  <c r="EE51" i="1"/>
  <c r="ED51" i="1"/>
  <c r="EC51" i="1"/>
  <c r="EB51" i="1"/>
  <c r="EA51" i="1"/>
  <c r="DZ51" i="1"/>
  <c r="DY51" i="1"/>
  <c r="DX51" i="1"/>
  <c r="DW51" i="1"/>
  <c r="A51" i="1"/>
  <c r="OL51" i="1" s="1"/>
  <c r="OJ50" i="1"/>
  <c r="OI50" i="1"/>
  <c r="OH50" i="1"/>
  <c r="OG50" i="1"/>
  <c r="OF50" i="1"/>
  <c r="OE50" i="1"/>
  <c r="OD50" i="1"/>
  <c r="OC50" i="1"/>
  <c r="OC108" i="1" s="1"/>
  <c r="OB50" i="1"/>
  <c r="OA50" i="1"/>
  <c r="NZ50" i="1"/>
  <c r="NY50" i="1"/>
  <c r="NX50" i="1"/>
  <c r="NW50" i="1"/>
  <c r="NV50" i="1"/>
  <c r="NU50" i="1"/>
  <c r="NU108" i="1" s="1"/>
  <c r="NT50" i="1"/>
  <c r="NS50" i="1"/>
  <c r="NR50" i="1"/>
  <c r="NQ50" i="1"/>
  <c r="NP50" i="1"/>
  <c r="NP108" i="1" s="1"/>
  <c r="NO50" i="1"/>
  <c r="NN50" i="1"/>
  <c r="NM50" i="1"/>
  <c r="NK50" i="1"/>
  <c r="NJ50" i="1"/>
  <c r="NI50" i="1"/>
  <c r="NH50" i="1"/>
  <c r="NG50" i="1"/>
  <c r="NF50" i="1"/>
  <c r="NE50" i="1"/>
  <c r="ND50" i="1"/>
  <c r="NC50" i="1"/>
  <c r="NB50" i="1"/>
  <c r="NA50" i="1"/>
  <c r="MZ50" i="1"/>
  <c r="MY50" i="1"/>
  <c r="MX50" i="1"/>
  <c r="MW50" i="1"/>
  <c r="MV50" i="1"/>
  <c r="MU50" i="1"/>
  <c r="MT50" i="1"/>
  <c r="MS50" i="1"/>
  <c r="MR50" i="1"/>
  <c r="MQ50" i="1"/>
  <c r="MQ108" i="1" s="1"/>
  <c r="MP50" i="1"/>
  <c r="MO50" i="1"/>
  <c r="MN50" i="1"/>
  <c r="ML50" i="1"/>
  <c r="MK50" i="1"/>
  <c r="MJ50" i="1"/>
  <c r="MI50" i="1"/>
  <c r="MH50" i="1"/>
  <c r="MG50" i="1"/>
  <c r="MF50" i="1"/>
  <c r="ME50" i="1"/>
  <c r="ME108" i="1" s="1"/>
  <c r="MD50" i="1"/>
  <c r="MC50" i="1"/>
  <c r="MB50" i="1"/>
  <c r="MA50" i="1"/>
  <c r="LZ50" i="1"/>
  <c r="LY50" i="1"/>
  <c r="LX50" i="1"/>
  <c r="LW50" i="1"/>
  <c r="LW108" i="1" s="1"/>
  <c r="LV50" i="1"/>
  <c r="LU50" i="1"/>
  <c r="LT50" i="1"/>
  <c r="LS50" i="1"/>
  <c r="LR50" i="1"/>
  <c r="LR108" i="1" s="1"/>
  <c r="LQ50" i="1"/>
  <c r="LP50" i="1"/>
  <c r="LO50" i="1"/>
  <c r="KN50" i="1"/>
  <c r="KM50" i="1"/>
  <c r="KL50" i="1"/>
  <c r="KK50" i="1"/>
  <c r="KJ50" i="1"/>
  <c r="KI50" i="1"/>
  <c r="KH50" i="1"/>
  <c r="KG50" i="1"/>
  <c r="KF50" i="1"/>
  <c r="KE50" i="1"/>
  <c r="KD50" i="1"/>
  <c r="KC50" i="1"/>
  <c r="KB50" i="1"/>
  <c r="KA50" i="1"/>
  <c r="JZ50" i="1"/>
  <c r="JY50" i="1"/>
  <c r="JX50" i="1"/>
  <c r="JW50" i="1"/>
  <c r="JV50" i="1"/>
  <c r="JU50" i="1"/>
  <c r="JT50" i="1"/>
  <c r="JT108" i="1" s="1"/>
  <c r="JS50" i="1"/>
  <c r="JS108" i="1" s="1"/>
  <c r="JR50" i="1"/>
  <c r="JQ50" i="1"/>
  <c r="JO50" i="1"/>
  <c r="JN50" i="1"/>
  <c r="JM50" i="1"/>
  <c r="JL50" i="1"/>
  <c r="JK50" i="1"/>
  <c r="JJ50" i="1"/>
  <c r="JI50" i="1"/>
  <c r="JH50" i="1"/>
  <c r="JG50" i="1"/>
  <c r="JF50" i="1"/>
  <c r="JE50" i="1"/>
  <c r="JD50" i="1"/>
  <c r="JC50" i="1"/>
  <c r="JB50" i="1"/>
  <c r="JA50" i="1"/>
  <c r="IZ50" i="1"/>
  <c r="IY50" i="1"/>
  <c r="IX50" i="1"/>
  <c r="IW50" i="1"/>
  <c r="IV50" i="1"/>
  <c r="IU50" i="1"/>
  <c r="IU108" i="1" s="1"/>
  <c r="IT50" i="1"/>
  <c r="IT108" i="1" s="1"/>
  <c r="IS50" i="1"/>
  <c r="IR50" i="1"/>
  <c r="IP50" i="1"/>
  <c r="IO50" i="1"/>
  <c r="IN50" i="1"/>
  <c r="IM50" i="1"/>
  <c r="IL50" i="1"/>
  <c r="IK50" i="1"/>
  <c r="IJ50" i="1"/>
  <c r="II50" i="1"/>
  <c r="IH50" i="1"/>
  <c r="IG50" i="1"/>
  <c r="IF50" i="1"/>
  <c r="IE50" i="1"/>
  <c r="ID50" i="1"/>
  <c r="IC50" i="1"/>
  <c r="IB50" i="1"/>
  <c r="IA50" i="1"/>
  <c r="HZ50" i="1"/>
  <c r="HY50" i="1"/>
  <c r="HX50" i="1"/>
  <c r="HW50" i="1"/>
  <c r="HV50" i="1"/>
  <c r="HV108" i="1" s="1"/>
  <c r="HU50" i="1"/>
  <c r="HU108" i="1" s="1"/>
  <c r="HT50" i="1"/>
  <c r="HS50" i="1"/>
  <c r="GR50" i="1"/>
  <c r="GQ50" i="1"/>
  <c r="GP50" i="1"/>
  <c r="GO50" i="1"/>
  <c r="GN50" i="1"/>
  <c r="GM50" i="1"/>
  <c r="GL50" i="1"/>
  <c r="GK50" i="1"/>
  <c r="GJ50" i="1"/>
  <c r="GI50" i="1"/>
  <c r="GH50" i="1"/>
  <c r="GG50" i="1"/>
  <c r="GF50" i="1"/>
  <c r="GE50" i="1"/>
  <c r="GD50" i="1"/>
  <c r="GC50" i="1"/>
  <c r="GB50" i="1"/>
  <c r="GA50" i="1"/>
  <c r="FZ50" i="1"/>
  <c r="FY50" i="1"/>
  <c r="FX50" i="1"/>
  <c r="FW50" i="1"/>
  <c r="FW108" i="1" s="1"/>
  <c r="FV50" i="1"/>
  <c r="FU50" i="1"/>
  <c r="FS50" i="1"/>
  <c r="FR50" i="1"/>
  <c r="FQ50" i="1"/>
  <c r="FP50" i="1"/>
  <c r="FO50" i="1"/>
  <c r="FN50" i="1"/>
  <c r="FM50" i="1"/>
  <c r="FL50" i="1"/>
  <c r="FK50" i="1"/>
  <c r="FJ50" i="1"/>
  <c r="FI50" i="1"/>
  <c r="FH50" i="1"/>
  <c r="FG50" i="1"/>
  <c r="FF50" i="1"/>
  <c r="FE50" i="1"/>
  <c r="FD50" i="1"/>
  <c r="FC50" i="1"/>
  <c r="FB50" i="1"/>
  <c r="FA50" i="1"/>
  <c r="EZ50" i="1"/>
  <c r="EY50" i="1"/>
  <c r="EX50" i="1"/>
  <c r="EX108" i="1" s="1"/>
  <c r="EW50" i="1"/>
  <c r="EV50" i="1"/>
  <c r="ET50" i="1"/>
  <c r="ES50" i="1"/>
  <c r="ER50" i="1"/>
  <c r="EQ50" i="1"/>
  <c r="EP50" i="1"/>
  <c r="EO50" i="1"/>
  <c r="EN50" i="1"/>
  <c r="EM50" i="1"/>
  <c r="EL50" i="1"/>
  <c r="EK50" i="1"/>
  <c r="EJ50" i="1"/>
  <c r="EI50" i="1"/>
  <c r="EH50" i="1"/>
  <c r="EG50" i="1"/>
  <c r="EF50" i="1"/>
  <c r="EE50" i="1"/>
  <c r="ED50" i="1"/>
  <c r="EC50" i="1"/>
  <c r="EB50" i="1"/>
  <c r="EA50" i="1"/>
  <c r="DZ50" i="1"/>
  <c r="DY50" i="1"/>
  <c r="DY108" i="1" s="1"/>
  <c r="DX50" i="1"/>
  <c r="DW50" i="1"/>
  <c r="A50" i="1"/>
  <c r="OL50" i="1" s="1"/>
  <c r="OJ49" i="1"/>
  <c r="OI49" i="1"/>
  <c r="OH49" i="1"/>
  <c r="OG49" i="1"/>
  <c r="OF49" i="1"/>
  <c r="OE49" i="1"/>
  <c r="OD49" i="1"/>
  <c r="OC49" i="1"/>
  <c r="OB49" i="1"/>
  <c r="OA49" i="1"/>
  <c r="NZ49" i="1"/>
  <c r="NY49" i="1"/>
  <c r="NX49" i="1"/>
  <c r="NW49" i="1"/>
  <c r="NV49" i="1"/>
  <c r="NU49" i="1"/>
  <c r="NT49" i="1"/>
  <c r="NS49" i="1"/>
  <c r="NR49" i="1"/>
  <c r="NQ49" i="1"/>
  <c r="NP49" i="1"/>
  <c r="NO49" i="1"/>
  <c r="NN49" i="1"/>
  <c r="NM49" i="1"/>
  <c r="NK49" i="1"/>
  <c r="NJ49" i="1"/>
  <c r="NI49" i="1"/>
  <c r="NH49" i="1"/>
  <c r="NG49" i="1"/>
  <c r="NF49" i="1"/>
  <c r="NE49" i="1"/>
  <c r="ND49" i="1"/>
  <c r="NC49" i="1"/>
  <c r="NB49" i="1"/>
  <c r="NA49" i="1"/>
  <c r="MZ49" i="1"/>
  <c r="MY49" i="1"/>
  <c r="MX49" i="1"/>
  <c r="MW49" i="1"/>
  <c r="MV49" i="1"/>
  <c r="MU49" i="1"/>
  <c r="MT49" i="1"/>
  <c r="MS49" i="1"/>
  <c r="MR49" i="1"/>
  <c r="MQ49" i="1"/>
  <c r="MP49" i="1"/>
  <c r="MO49" i="1"/>
  <c r="MN49" i="1"/>
  <c r="ML49" i="1"/>
  <c r="MK49" i="1"/>
  <c r="MJ49" i="1"/>
  <c r="MI49" i="1"/>
  <c r="MH49" i="1"/>
  <c r="MG49" i="1"/>
  <c r="MF49" i="1"/>
  <c r="ME49" i="1"/>
  <c r="MD49" i="1"/>
  <c r="MC49" i="1"/>
  <c r="MB49" i="1"/>
  <c r="MA49" i="1"/>
  <c r="LZ49" i="1"/>
  <c r="LY49" i="1"/>
  <c r="LX49" i="1"/>
  <c r="LW49" i="1"/>
  <c r="LV49" i="1"/>
  <c r="LU49" i="1"/>
  <c r="LT49" i="1"/>
  <c r="LS49" i="1"/>
  <c r="LR49" i="1"/>
  <c r="LQ49" i="1"/>
  <c r="LP49" i="1"/>
  <c r="LO49" i="1"/>
  <c r="KN49" i="1"/>
  <c r="KM49" i="1"/>
  <c r="KL49" i="1"/>
  <c r="KK49" i="1"/>
  <c r="KJ49" i="1"/>
  <c r="KI49" i="1"/>
  <c r="KH49" i="1"/>
  <c r="KG49" i="1"/>
  <c r="KF49" i="1"/>
  <c r="KE49" i="1"/>
  <c r="KD49" i="1"/>
  <c r="KC49" i="1"/>
  <c r="KB49" i="1"/>
  <c r="KA49" i="1"/>
  <c r="JZ49" i="1"/>
  <c r="JY49" i="1"/>
  <c r="JX49" i="1"/>
  <c r="JW49" i="1"/>
  <c r="JV49" i="1"/>
  <c r="JU49" i="1"/>
  <c r="JT49" i="1"/>
  <c r="JS49" i="1"/>
  <c r="JR49" i="1"/>
  <c r="JQ49" i="1"/>
  <c r="JO49" i="1"/>
  <c r="JN49" i="1"/>
  <c r="JM49" i="1"/>
  <c r="JL49" i="1"/>
  <c r="JK49" i="1"/>
  <c r="JJ49" i="1"/>
  <c r="JI49" i="1"/>
  <c r="JH49" i="1"/>
  <c r="JG49" i="1"/>
  <c r="JF49" i="1"/>
  <c r="JE49" i="1"/>
  <c r="JD49" i="1"/>
  <c r="JC49" i="1"/>
  <c r="JB49" i="1"/>
  <c r="JA49" i="1"/>
  <c r="IZ49" i="1"/>
  <c r="IY49" i="1"/>
  <c r="IX49" i="1"/>
  <c r="IW49" i="1"/>
  <c r="IV49" i="1"/>
  <c r="IU49" i="1"/>
  <c r="IT49" i="1"/>
  <c r="IS49" i="1"/>
  <c r="IR49" i="1"/>
  <c r="IP49" i="1"/>
  <c r="IO49" i="1"/>
  <c r="IN49" i="1"/>
  <c r="IM49" i="1"/>
  <c r="IL49" i="1"/>
  <c r="IK49" i="1"/>
  <c r="IJ49" i="1"/>
  <c r="II49" i="1"/>
  <c r="IH49" i="1"/>
  <c r="IG49" i="1"/>
  <c r="IF49" i="1"/>
  <c r="IE49" i="1"/>
  <c r="ID49" i="1"/>
  <c r="IC49" i="1"/>
  <c r="IB49" i="1"/>
  <c r="IA49" i="1"/>
  <c r="HZ49" i="1"/>
  <c r="HY49" i="1"/>
  <c r="HX49" i="1"/>
  <c r="HW49" i="1"/>
  <c r="HV49" i="1"/>
  <c r="HU49" i="1"/>
  <c r="HT49" i="1"/>
  <c r="HS49" i="1"/>
  <c r="GR49" i="1"/>
  <c r="GQ49" i="1"/>
  <c r="GP49" i="1"/>
  <c r="GO49" i="1"/>
  <c r="GN49" i="1"/>
  <c r="GM49" i="1"/>
  <c r="GM107" i="1" s="1"/>
  <c r="GL49" i="1"/>
  <c r="GK49" i="1"/>
  <c r="GJ49" i="1"/>
  <c r="GI49" i="1"/>
  <c r="GH49" i="1"/>
  <c r="GG49" i="1"/>
  <c r="GF49" i="1"/>
  <c r="GE49" i="1"/>
  <c r="GE107" i="1" s="1"/>
  <c r="GD49" i="1"/>
  <c r="GC49" i="1"/>
  <c r="GB49" i="1"/>
  <c r="GA49" i="1"/>
  <c r="FZ49" i="1"/>
  <c r="FY49" i="1"/>
  <c r="FX49" i="1"/>
  <c r="FW49" i="1"/>
  <c r="FW107" i="1" s="1"/>
  <c r="FV49" i="1"/>
  <c r="FU49" i="1"/>
  <c r="FS49" i="1"/>
  <c r="FR49" i="1"/>
  <c r="FQ49" i="1"/>
  <c r="FP49" i="1"/>
  <c r="FO49" i="1"/>
  <c r="FN49" i="1"/>
  <c r="FM49" i="1"/>
  <c r="FL49" i="1"/>
  <c r="FK49" i="1"/>
  <c r="FJ49" i="1"/>
  <c r="FI49" i="1"/>
  <c r="FH49" i="1"/>
  <c r="FG49" i="1"/>
  <c r="FF49" i="1"/>
  <c r="FE49" i="1"/>
  <c r="FD49" i="1"/>
  <c r="FC49" i="1"/>
  <c r="FB49" i="1"/>
  <c r="FA49" i="1"/>
  <c r="EZ49" i="1"/>
  <c r="EY49" i="1"/>
  <c r="EX49" i="1"/>
  <c r="EX107" i="1" s="1"/>
  <c r="EW49" i="1"/>
  <c r="EV49" i="1"/>
  <c r="ET49" i="1"/>
  <c r="ES49" i="1"/>
  <c r="ER49" i="1"/>
  <c r="EQ49" i="1"/>
  <c r="EP49" i="1"/>
  <c r="EO49" i="1"/>
  <c r="EO107" i="1" s="1"/>
  <c r="EN49" i="1"/>
  <c r="EM49" i="1"/>
  <c r="EL49" i="1"/>
  <c r="EK49" i="1"/>
  <c r="EJ49" i="1"/>
  <c r="EI49" i="1"/>
  <c r="EH49" i="1"/>
  <c r="EG49" i="1"/>
  <c r="EG107" i="1" s="1"/>
  <c r="EF49" i="1"/>
  <c r="EE49" i="1"/>
  <c r="ED49" i="1"/>
  <c r="EC49" i="1"/>
  <c r="EB49" i="1"/>
  <c r="EA49" i="1"/>
  <c r="DZ49" i="1"/>
  <c r="DY49" i="1"/>
  <c r="DY107" i="1" s="1"/>
  <c r="DX49" i="1"/>
  <c r="DW49" i="1"/>
  <c r="A49" i="1"/>
  <c r="OL49" i="1" s="1"/>
  <c r="OJ48" i="1"/>
  <c r="OI48" i="1"/>
  <c r="OH48" i="1"/>
  <c r="OG48" i="1"/>
  <c r="OF48" i="1"/>
  <c r="OE48" i="1"/>
  <c r="OD48" i="1"/>
  <c r="OC48" i="1"/>
  <c r="OB48" i="1"/>
  <c r="OA48" i="1"/>
  <c r="NZ48" i="1"/>
  <c r="NY48" i="1"/>
  <c r="NX48" i="1"/>
  <c r="NW48" i="1"/>
  <c r="NV48" i="1"/>
  <c r="NU48" i="1"/>
  <c r="NT48" i="1"/>
  <c r="NS48" i="1"/>
  <c r="NR48" i="1"/>
  <c r="NQ48" i="1"/>
  <c r="NP48" i="1"/>
  <c r="NO48" i="1"/>
  <c r="NN48" i="1"/>
  <c r="NM48" i="1"/>
  <c r="NK48" i="1"/>
  <c r="NJ48" i="1"/>
  <c r="NI48" i="1"/>
  <c r="NH48" i="1"/>
  <c r="NG48" i="1"/>
  <c r="NF48" i="1"/>
  <c r="NE48" i="1"/>
  <c r="ND48" i="1"/>
  <c r="NC48" i="1"/>
  <c r="NB48" i="1"/>
  <c r="NA48" i="1"/>
  <c r="MZ48" i="1"/>
  <c r="MY48" i="1"/>
  <c r="MX48" i="1"/>
  <c r="MW48" i="1"/>
  <c r="MV48" i="1"/>
  <c r="MU48" i="1"/>
  <c r="MT48" i="1"/>
  <c r="MS48" i="1"/>
  <c r="MR48" i="1"/>
  <c r="MQ48" i="1"/>
  <c r="MP48" i="1"/>
  <c r="MO48" i="1"/>
  <c r="MN48" i="1"/>
  <c r="ML48" i="1"/>
  <c r="MK48" i="1"/>
  <c r="MJ48" i="1"/>
  <c r="MI48" i="1"/>
  <c r="MH48" i="1"/>
  <c r="MG48" i="1"/>
  <c r="MF48" i="1"/>
  <c r="ME48" i="1"/>
  <c r="MD48" i="1"/>
  <c r="MC48" i="1"/>
  <c r="MB48" i="1"/>
  <c r="MA48" i="1"/>
  <c r="LZ48" i="1"/>
  <c r="LY48" i="1"/>
  <c r="LX48" i="1"/>
  <c r="LW48" i="1"/>
  <c r="LV48" i="1"/>
  <c r="LU48" i="1"/>
  <c r="LT48" i="1"/>
  <c r="LS48" i="1"/>
  <c r="LR48" i="1"/>
  <c r="LQ48" i="1"/>
  <c r="LP48" i="1"/>
  <c r="LO48" i="1"/>
  <c r="KN48" i="1"/>
  <c r="KM48" i="1"/>
  <c r="KL48" i="1"/>
  <c r="KK48" i="1"/>
  <c r="KJ48" i="1"/>
  <c r="KI48" i="1"/>
  <c r="KH48" i="1"/>
  <c r="KG48" i="1"/>
  <c r="KF48" i="1"/>
  <c r="KE48" i="1"/>
  <c r="KD48" i="1"/>
  <c r="KC48" i="1"/>
  <c r="KB48" i="1"/>
  <c r="KA48" i="1"/>
  <c r="JZ48" i="1"/>
  <c r="JY48" i="1"/>
  <c r="JX48" i="1"/>
  <c r="JW48" i="1"/>
  <c r="JV48" i="1"/>
  <c r="JU48" i="1"/>
  <c r="JT48" i="1"/>
  <c r="JS48" i="1"/>
  <c r="JR48" i="1"/>
  <c r="JQ48" i="1"/>
  <c r="JO48" i="1"/>
  <c r="JN48" i="1"/>
  <c r="JM48" i="1"/>
  <c r="JL48" i="1"/>
  <c r="JK48" i="1"/>
  <c r="JJ48" i="1"/>
  <c r="JI48" i="1"/>
  <c r="JH48" i="1"/>
  <c r="JG48" i="1"/>
  <c r="JF48" i="1"/>
  <c r="JE48" i="1"/>
  <c r="JD48" i="1"/>
  <c r="JC48" i="1"/>
  <c r="JB48" i="1"/>
  <c r="JA48" i="1"/>
  <c r="IZ48" i="1"/>
  <c r="IY48" i="1"/>
  <c r="IX48" i="1"/>
  <c r="IW48" i="1"/>
  <c r="IV48" i="1"/>
  <c r="IU48" i="1"/>
  <c r="IT48" i="1"/>
  <c r="IS48" i="1"/>
  <c r="IR48" i="1"/>
  <c r="IP48" i="1"/>
  <c r="IO48" i="1"/>
  <c r="IN48" i="1"/>
  <c r="IM48" i="1"/>
  <c r="IL48" i="1"/>
  <c r="IK48" i="1"/>
  <c r="IJ48" i="1"/>
  <c r="II48" i="1"/>
  <c r="IH48" i="1"/>
  <c r="IG48" i="1"/>
  <c r="IF48" i="1"/>
  <c r="IE48" i="1"/>
  <c r="ID48" i="1"/>
  <c r="IC48" i="1"/>
  <c r="IB48" i="1"/>
  <c r="IA48" i="1"/>
  <c r="HZ48" i="1"/>
  <c r="HY48" i="1"/>
  <c r="HX48" i="1"/>
  <c r="HW48" i="1"/>
  <c r="HV48" i="1"/>
  <c r="HU48" i="1"/>
  <c r="HT48" i="1"/>
  <c r="HS48" i="1"/>
  <c r="GR48" i="1"/>
  <c r="GQ48" i="1"/>
  <c r="GP48" i="1"/>
  <c r="GO48" i="1"/>
  <c r="GN48" i="1"/>
  <c r="GM48" i="1"/>
  <c r="GL48" i="1"/>
  <c r="GK48" i="1"/>
  <c r="GJ48" i="1"/>
  <c r="GI48" i="1"/>
  <c r="GH48" i="1"/>
  <c r="GG48" i="1"/>
  <c r="GF48" i="1"/>
  <c r="GE48" i="1"/>
  <c r="GD48" i="1"/>
  <c r="GC48" i="1"/>
  <c r="GB48" i="1"/>
  <c r="GA48" i="1"/>
  <c r="FZ48" i="1"/>
  <c r="FY48" i="1"/>
  <c r="FX48" i="1"/>
  <c r="FW48" i="1"/>
  <c r="FV48" i="1"/>
  <c r="FU48" i="1"/>
  <c r="FS48" i="1"/>
  <c r="FR48" i="1"/>
  <c r="FQ48" i="1"/>
  <c r="FP48" i="1"/>
  <c r="FO48" i="1"/>
  <c r="FN48" i="1"/>
  <c r="FM48" i="1"/>
  <c r="FL48" i="1"/>
  <c r="FK48" i="1"/>
  <c r="FJ48" i="1"/>
  <c r="FI48" i="1"/>
  <c r="FH48" i="1"/>
  <c r="FG48" i="1"/>
  <c r="FF48" i="1"/>
  <c r="FE48" i="1"/>
  <c r="FD48" i="1"/>
  <c r="FC48" i="1"/>
  <c r="FB48" i="1"/>
  <c r="FA48" i="1"/>
  <c r="EZ48" i="1"/>
  <c r="EY48" i="1"/>
  <c r="EX48" i="1"/>
  <c r="EW48" i="1"/>
  <c r="EV48" i="1"/>
  <c r="ET48" i="1"/>
  <c r="ES48" i="1"/>
  <c r="ER48" i="1"/>
  <c r="EQ48" i="1"/>
  <c r="EP48" i="1"/>
  <c r="EO48" i="1"/>
  <c r="EN48" i="1"/>
  <c r="EM48" i="1"/>
  <c r="EL48" i="1"/>
  <c r="EK48" i="1"/>
  <c r="EJ48" i="1"/>
  <c r="EI48" i="1"/>
  <c r="EH48" i="1"/>
  <c r="EG48" i="1"/>
  <c r="EF48" i="1"/>
  <c r="EE48" i="1"/>
  <c r="ED48" i="1"/>
  <c r="EC48" i="1"/>
  <c r="EB48" i="1"/>
  <c r="EA48" i="1"/>
  <c r="DZ48" i="1"/>
  <c r="DY48" i="1"/>
  <c r="DX48" i="1"/>
  <c r="DW48" i="1"/>
  <c r="A48" i="1"/>
  <c r="OL48" i="1" s="1"/>
  <c r="OJ47" i="1"/>
  <c r="OI47" i="1"/>
  <c r="OH47" i="1"/>
  <c r="OG47" i="1"/>
  <c r="OF47" i="1"/>
  <c r="OE47" i="1"/>
  <c r="OD47" i="1"/>
  <c r="OC47" i="1"/>
  <c r="OB47" i="1"/>
  <c r="OA47" i="1"/>
  <c r="NZ47" i="1"/>
  <c r="NY47" i="1"/>
  <c r="NX47" i="1"/>
  <c r="NW47" i="1"/>
  <c r="NV47" i="1"/>
  <c r="NU47" i="1"/>
  <c r="NT47" i="1"/>
  <c r="NS47" i="1"/>
  <c r="NR47" i="1"/>
  <c r="NQ47" i="1"/>
  <c r="NP47" i="1"/>
  <c r="NO47" i="1"/>
  <c r="NN47" i="1"/>
  <c r="NM47" i="1"/>
  <c r="NK47" i="1"/>
  <c r="NJ47" i="1"/>
  <c r="NI47" i="1"/>
  <c r="NH47" i="1"/>
  <c r="NG47" i="1"/>
  <c r="NF47" i="1"/>
  <c r="NE47" i="1"/>
  <c r="ND47" i="1"/>
  <c r="NC47" i="1"/>
  <c r="NB47" i="1"/>
  <c r="NA47" i="1"/>
  <c r="MZ47" i="1"/>
  <c r="MY47" i="1"/>
  <c r="MX47" i="1"/>
  <c r="MW47" i="1"/>
  <c r="MV47" i="1"/>
  <c r="MU47" i="1"/>
  <c r="MT47" i="1"/>
  <c r="MS47" i="1"/>
  <c r="MR47" i="1"/>
  <c r="MQ47" i="1"/>
  <c r="MP47" i="1"/>
  <c r="MO47" i="1"/>
  <c r="MN47" i="1"/>
  <c r="ML47" i="1"/>
  <c r="MK47" i="1"/>
  <c r="MJ47" i="1"/>
  <c r="MI47" i="1"/>
  <c r="MH47" i="1"/>
  <c r="MG47" i="1"/>
  <c r="MF47" i="1"/>
  <c r="ME47" i="1"/>
  <c r="MD47" i="1"/>
  <c r="MC47" i="1"/>
  <c r="MB47" i="1"/>
  <c r="MA47" i="1"/>
  <c r="LZ47" i="1"/>
  <c r="LY47" i="1"/>
  <c r="LX47" i="1"/>
  <c r="LW47" i="1"/>
  <c r="LV47" i="1"/>
  <c r="LU47" i="1"/>
  <c r="LT47" i="1"/>
  <c r="LS47" i="1"/>
  <c r="LR47" i="1"/>
  <c r="LQ47" i="1"/>
  <c r="LP47" i="1"/>
  <c r="LO47" i="1"/>
  <c r="KN47" i="1"/>
  <c r="KM47" i="1"/>
  <c r="KL47" i="1"/>
  <c r="KK47" i="1"/>
  <c r="KJ47" i="1"/>
  <c r="KI47" i="1"/>
  <c r="KH47" i="1"/>
  <c r="KG47" i="1"/>
  <c r="KF47" i="1"/>
  <c r="KE47" i="1"/>
  <c r="KD47" i="1"/>
  <c r="KC47" i="1"/>
  <c r="KB47" i="1"/>
  <c r="KA47" i="1"/>
  <c r="JZ47" i="1"/>
  <c r="JY47" i="1"/>
  <c r="JX47" i="1"/>
  <c r="JW47" i="1"/>
  <c r="JV47" i="1"/>
  <c r="JU47" i="1"/>
  <c r="JT47" i="1"/>
  <c r="JS47" i="1"/>
  <c r="JS105" i="1" s="1"/>
  <c r="JR47" i="1"/>
  <c r="JQ47" i="1"/>
  <c r="JO47" i="1"/>
  <c r="JN47" i="1"/>
  <c r="JM47" i="1"/>
  <c r="JL47" i="1"/>
  <c r="JK47" i="1"/>
  <c r="JJ47" i="1"/>
  <c r="JI47" i="1"/>
  <c r="JH47" i="1"/>
  <c r="JG47" i="1"/>
  <c r="JF47" i="1"/>
  <c r="JE47" i="1"/>
  <c r="JD47" i="1"/>
  <c r="JC47" i="1"/>
  <c r="JB47" i="1"/>
  <c r="JB105" i="1" s="1"/>
  <c r="JA47" i="1"/>
  <c r="IZ47" i="1"/>
  <c r="IZ105" i="1" s="1"/>
  <c r="IY47" i="1"/>
  <c r="IX47" i="1"/>
  <c r="IW47" i="1"/>
  <c r="IV47" i="1"/>
  <c r="IU47" i="1"/>
  <c r="IT47" i="1"/>
  <c r="IT105" i="1" s="1"/>
  <c r="IS47" i="1"/>
  <c r="IR47" i="1"/>
  <c r="IP47" i="1"/>
  <c r="IO47" i="1"/>
  <c r="IN47" i="1"/>
  <c r="IM47" i="1"/>
  <c r="IL47" i="1"/>
  <c r="IK47" i="1"/>
  <c r="IJ47" i="1"/>
  <c r="II47" i="1"/>
  <c r="IH47" i="1"/>
  <c r="IG47" i="1"/>
  <c r="IF47" i="1"/>
  <c r="IE47" i="1"/>
  <c r="ID47" i="1"/>
  <c r="IC47" i="1"/>
  <c r="IB47" i="1"/>
  <c r="IA47" i="1"/>
  <c r="HZ47" i="1"/>
  <c r="HY47" i="1"/>
  <c r="HX47" i="1"/>
  <c r="HW47" i="1"/>
  <c r="HV47" i="1"/>
  <c r="HU47" i="1"/>
  <c r="HU105" i="1" s="1"/>
  <c r="HT47" i="1"/>
  <c r="HS47" i="1"/>
  <c r="GR47" i="1"/>
  <c r="GQ47" i="1"/>
  <c r="GP47" i="1"/>
  <c r="GO47" i="1"/>
  <c r="GN47" i="1"/>
  <c r="GM47" i="1"/>
  <c r="GL47" i="1"/>
  <c r="GK47" i="1"/>
  <c r="GJ47" i="1"/>
  <c r="GI47" i="1"/>
  <c r="GH47" i="1"/>
  <c r="GG47" i="1"/>
  <c r="GF47" i="1"/>
  <c r="GE47" i="1"/>
  <c r="GD47" i="1"/>
  <c r="GC47" i="1"/>
  <c r="GB47" i="1"/>
  <c r="GA47" i="1"/>
  <c r="FZ47" i="1"/>
  <c r="FY47" i="1"/>
  <c r="FX47" i="1"/>
  <c r="FW47" i="1"/>
  <c r="FV47" i="1"/>
  <c r="FU47" i="1"/>
  <c r="FS47" i="1"/>
  <c r="FR47" i="1"/>
  <c r="FQ47" i="1"/>
  <c r="FP47" i="1"/>
  <c r="FO47" i="1"/>
  <c r="FN47" i="1"/>
  <c r="FM47" i="1"/>
  <c r="FL47" i="1"/>
  <c r="FK47" i="1"/>
  <c r="FJ47" i="1"/>
  <c r="FI47" i="1"/>
  <c r="FH47" i="1"/>
  <c r="FG47" i="1"/>
  <c r="FF47" i="1"/>
  <c r="FE47" i="1"/>
  <c r="FD47" i="1"/>
  <c r="FC47" i="1"/>
  <c r="FB47" i="1"/>
  <c r="FA47" i="1"/>
  <c r="EZ47" i="1"/>
  <c r="EY47" i="1"/>
  <c r="EX47" i="1"/>
  <c r="EX105" i="1" s="1"/>
  <c r="EW47" i="1"/>
  <c r="EV47" i="1"/>
  <c r="ET47" i="1"/>
  <c r="ES47" i="1"/>
  <c r="ER47" i="1"/>
  <c r="EQ47" i="1"/>
  <c r="EP47" i="1"/>
  <c r="EO47" i="1"/>
  <c r="EN47" i="1"/>
  <c r="EM47" i="1"/>
  <c r="EL47" i="1"/>
  <c r="EK47" i="1"/>
  <c r="EJ47" i="1"/>
  <c r="EI47" i="1"/>
  <c r="EH47" i="1"/>
  <c r="EG47" i="1"/>
  <c r="EF47" i="1"/>
  <c r="EE47" i="1"/>
  <c r="ED47" i="1"/>
  <c r="EC47" i="1"/>
  <c r="EB47" i="1"/>
  <c r="EA47" i="1"/>
  <c r="DZ47" i="1"/>
  <c r="DY47" i="1"/>
  <c r="DY105" i="1" s="1"/>
  <c r="DX47" i="1"/>
  <c r="DW47" i="1"/>
  <c r="A47" i="1"/>
  <c r="OL47" i="1" s="1"/>
  <c r="OJ46" i="1"/>
  <c r="OI46" i="1"/>
  <c r="OH46" i="1"/>
  <c r="OG46" i="1"/>
  <c r="OF46" i="1"/>
  <c r="OE46" i="1"/>
  <c r="OD46" i="1"/>
  <c r="OC46" i="1"/>
  <c r="OB46" i="1"/>
  <c r="OA46" i="1"/>
  <c r="NZ46" i="1"/>
  <c r="NY46" i="1"/>
  <c r="NX46" i="1"/>
  <c r="NW46" i="1"/>
  <c r="NV46" i="1"/>
  <c r="NU46" i="1"/>
  <c r="NT46" i="1"/>
  <c r="NS46" i="1"/>
  <c r="NR46" i="1"/>
  <c r="NQ46" i="1"/>
  <c r="NP46" i="1"/>
  <c r="NP104" i="1" s="1"/>
  <c r="NO46" i="1"/>
  <c r="NN46" i="1"/>
  <c r="NM46" i="1"/>
  <c r="NK46" i="1"/>
  <c r="NJ46" i="1"/>
  <c r="NI46" i="1"/>
  <c r="NH46" i="1"/>
  <c r="NG46" i="1"/>
  <c r="NF46" i="1"/>
  <c r="NE46" i="1"/>
  <c r="ND46" i="1"/>
  <c r="NC46" i="1"/>
  <c r="NB46" i="1"/>
  <c r="NA46" i="1"/>
  <c r="MZ46" i="1"/>
  <c r="MY46" i="1"/>
  <c r="MX46" i="1"/>
  <c r="MW46" i="1"/>
  <c r="MV46" i="1"/>
  <c r="MU46" i="1"/>
  <c r="MT46" i="1"/>
  <c r="MS46" i="1"/>
  <c r="MR46" i="1"/>
  <c r="MQ46" i="1"/>
  <c r="MQ104" i="1" s="1"/>
  <c r="MP46" i="1"/>
  <c r="MO46" i="1"/>
  <c r="MN46" i="1"/>
  <c r="ML46" i="1"/>
  <c r="MK46" i="1"/>
  <c r="MJ46" i="1"/>
  <c r="MI46" i="1"/>
  <c r="MH46" i="1"/>
  <c r="MG46" i="1"/>
  <c r="MF46" i="1"/>
  <c r="ME46" i="1"/>
  <c r="MD46" i="1"/>
  <c r="MC46" i="1"/>
  <c r="MB46" i="1"/>
  <c r="MA46" i="1"/>
  <c r="LZ46" i="1"/>
  <c r="LY46" i="1"/>
  <c r="LX46" i="1"/>
  <c r="LW46" i="1"/>
  <c r="LV46" i="1"/>
  <c r="LU46" i="1"/>
  <c r="LT46" i="1"/>
  <c r="LS46" i="1"/>
  <c r="LR46" i="1"/>
  <c r="LR104" i="1" s="1"/>
  <c r="LQ46" i="1"/>
  <c r="LP46" i="1"/>
  <c r="LO46" i="1"/>
  <c r="KN46" i="1"/>
  <c r="KM46" i="1"/>
  <c r="KL46" i="1"/>
  <c r="KK46" i="1"/>
  <c r="KJ46" i="1"/>
  <c r="KI46" i="1"/>
  <c r="KH46" i="1"/>
  <c r="KG46" i="1"/>
  <c r="KG104" i="1" s="1"/>
  <c r="KF46" i="1"/>
  <c r="KE46" i="1"/>
  <c r="KD46" i="1"/>
  <c r="KC46" i="1"/>
  <c r="KB46" i="1"/>
  <c r="KA46" i="1"/>
  <c r="JZ46" i="1"/>
  <c r="JY46" i="1"/>
  <c r="JY104" i="1" s="1"/>
  <c r="JX46" i="1"/>
  <c r="JW46" i="1"/>
  <c r="JV46" i="1"/>
  <c r="JU46" i="1"/>
  <c r="JT46" i="1"/>
  <c r="JS46" i="1"/>
  <c r="JR46" i="1"/>
  <c r="JQ46" i="1"/>
  <c r="JO46" i="1"/>
  <c r="JN46" i="1"/>
  <c r="JM46" i="1"/>
  <c r="JL46" i="1"/>
  <c r="JK46" i="1"/>
  <c r="JJ46" i="1"/>
  <c r="JI46" i="1"/>
  <c r="JH46" i="1"/>
  <c r="JG46" i="1"/>
  <c r="JF46" i="1"/>
  <c r="JE46" i="1"/>
  <c r="JD46" i="1"/>
  <c r="JC46" i="1"/>
  <c r="JB46" i="1"/>
  <c r="JA46" i="1"/>
  <c r="IZ46" i="1"/>
  <c r="IY46" i="1"/>
  <c r="IX46" i="1"/>
  <c r="IW46" i="1"/>
  <c r="IV46" i="1"/>
  <c r="IU46" i="1"/>
  <c r="IT46" i="1"/>
  <c r="IS46" i="1"/>
  <c r="IR46" i="1"/>
  <c r="IP46" i="1"/>
  <c r="IO46" i="1"/>
  <c r="IN46" i="1"/>
  <c r="IM46" i="1"/>
  <c r="IL46" i="1"/>
  <c r="IK46" i="1"/>
  <c r="IJ46" i="1"/>
  <c r="II46" i="1"/>
  <c r="II104" i="1" s="1"/>
  <c r="IH46" i="1"/>
  <c r="IG46" i="1"/>
  <c r="IF46" i="1"/>
  <c r="IE46" i="1"/>
  <c r="ID46" i="1"/>
  <c r="IC46" i="1"/>
  <c r="IB46" i="1"/>
  <c r="IA46" i="1"/>
  <c r="IA104" i="1" s="1"/>
  <c r="HZ46" i="1"/>
  <c r="HY46" i="1"/>
  <c r="HX46" i="1"/>
  <c r="HW46" i="1"/>
  <c r="HV46" i="1"/>
  <c r="HU46" i="1"/>
  <c r="HT46" i="1"/>
  <c r="HS46" i="1"/>
  <c r="GR46" i="1"/>
  <c r="GQ46" i="1"/>
  <c r="GP46" i="1"/>
  <c r="GO46" i="1"/>
  <c r="GN46" i="1"/>
  <c r="GM46" i="1"/>
  <c r="GL46" i="1"/>
  <c r="GK46" i="1"/>
  <c r="GK104" i="1" s="1"/>
  <c r="GJ46" i="1"/>
  <c r="GI46" i="1"/>
  <c r="GH46" i="1"/>
  <c r="GG46" i="1"/>
  <c r="GF46" i="1"/>
  <c r="GE46" i="1"/>
  <c r="GD46" i="1"/>
  <c r="GC46" i="1"/>
  <c r="GC104" i="1" s="1"/>
  <c r="GB46" i="1"/>
  <c r="GA46" i="1"/>
  <c r="GA75" i="1" s="1"/>
  <c r="FZ46" i="1"/>
  <c r="FY46" i="1"/>
  <c r="FX46" i="1"/>
  <c r="FX104" i="1" s="1"/>
  <c r="FW46" i="1"/>
  <c r="FV46" i="1"/>
  <c r="FU46" i="1"/>
  <c r="FS46" i="1"/>
  <c r="FR46" i="1"/>
  <c r="FQ46" i="1"/>
  <c r="FP46" i="1"/>
  <c r="FO46" i="1"/>
  <c r="FN46" i="1"/>
  <c r="FM46" i="1"/>
  <c r="FL46" i="1"/>
  <c r="FK46" i="1"/>
  <c r="FJ46" i="1"/>
  <c r="FI46" i="1"/>
  <c r="FH46" i="1"/>
  <c r="FG46" i="1"/>
  <c r="FF46" i="1"/>
  <c r="FE46" i="1"/>
  <c r="FD46" i="1"/>
  <c r="FC46" i="1"/>
  <c r="FB46" i="1"/>
  <c r="FA46" i="1"/>
  <c r="EZ46" i="1"/>
  <c r="EY46" i="1"/>
  <c r="EY104" i="1" s="1"/>
  <c r="EX46" i="1"/>
  <c r="EW46" i="1"/>
  <c r="EV46" i="1"/>
  <c r="ET46" i="1"/>
  <c r="ES46" i="1"/>
  <c r="ER46" i="1"/>
  <c r="EQ46" i="1"/>
  <c r="EP46" i="1"/>
  <c r="EO46" i="1"/>
  <c r="EN46" i="1"/>
  <c r="EM46" i="1"/>
  <c r="EM104" i="1" s="1"/>
  <c r="EL46" i="1"/>
  <c r="EK46" i="1"/>
  <c r="EJ46" i="1"/>
  <c r="EI46" i="1"/>
  <c r="EH46" i="1"/>
  <c r="EG46" i="1"/>
  <c r="EF46" i="1"/>
  <c r="EE46" i="1"/>
  <c r="EE104" i="1" s="1"/>
  <c r="ED46" i="1"/>
  <c r="EC46" i="1"/>
  <c r="EB46" i="1"/>
  <c r="EA46" i="1"/>
  <c r="DZ46" i="1"/>
  <c r="DZ104" i="1" s="1"/>
  <c r="DY46" i="1"/>
  <c r="DX46" i="1"/>
  <c r="DW46" i="1"/>
  <c r="A46" i="1"/>
  <c r="OL46" i="1" s="1"/>
  <c r="OJ45" i="1"/>
  <c r="OI45" i="1"/>
  <c r="OH45" i="1"/>
  <c r="OG45" i="1"/>
  <c r="OF45" i="1"/>
  <c r="OE45" i="1"/>
  <c r="OE103" i="1" s="1"/>
  <c r="OD45" i="1"/>
  <c r="OC45" i="1"/>
  <c r="OB45" i="1"/>
  <c r="OA45" i="1"/>
  <c r="NZ45" i="1"/>
  <c r="NY45" i="1"/>
  <c r="NX45" i="1"/>
  <c r="NW45" i="1"/>
  <c r="NW103" i="1" s="1"/>
  <c r="NV45" i="1"/>
  <c r="NU45" i="1"/>
  <c r="NT45" i="1"/>
  <c r="NS45" i="1"/>
  <c r="NR45" i="1"/>
  <c r="NQ45" i="1"/>
  <c r="NP45" i="1"/>
  <c r="NO45" i="1"/>
  <c r="NO103" i="1" s="1"/>
  <c r="NN45" i="1"/>
  <c r="NM45" i="1"/>
  <c r="NK45" i="1"/>
  <c r="NJ45" i="1"/>
  <c r="NI45" i="1"/>
  <c r="NH45" i="1"/>
  <c r="NG45" i="1"/>
  <c r="NF45" i="1"/>
  <c r="NE45" i="1"/>
  <c r="ND45" i="1"/>
  <c r="NC45" i="1"/>
  <c r="NB45" i="1"/>
  <c r="NA45" i="1"/>
  <c r="MZ45" i="1"/>
  <c r="MY45" i="1"/>
  <c r="MX45" i="1"/>
  <c r="MW45" i="1"/>
  <c r="MV45" i="1"/>
  <c r="MU45" i="1"/>
  <c r="MT45" i="1"/>
  <c r="MS45" i="1"/>
  <c r="MR45" i="1"/>
  <c r="MQ45" i="1"/>
  <c r="MP45" i="1"/>
  <c r="MP103" i="1" s="1"/>
  <c r="MO45" i="1"/>
  <c r="MN45" i="1"/>
  <c r="ML45" i="1"/>
  <c r="MK45" i="1"/>
  <c r="MJ45" i="1"/>
  <c r="MI45" i="1"/>
  <c r="MH45" i="1"/>
  <c r="MG45" i="1"/>
  <c r="MG103" i="1" s="1"/>
  <c r="MF45" i="1"/>
  <c r="ME45" i="1"/>
  <c r="MD45" i="1"/>
  <c r="MC45" i="1"/>
  <c r="MB45" i="1"/>
  <c r="MA45" i="1"/>
  <c r="LZ45" i="1"/>
  <c r="LY45" i="1"/>
  <c r="LY103" i="1" s="1"/>
  <c r="LX45" i="1"/>
  <c r="LW45" i="1"/>
  <c r="LV45" i="1"/>
  <c r="LU45" i="1"/>
  <c r="LT45" i="1"/>
  <c r="LS45" i="1"/>
  <c r="LR45" i="1"/>
  <c r="LQ45" i="1"/>
  <c r="LQ103" i="1" s="1"/>
  <c r="LP45" i="1"/>
  <c r="LO45" i="1"/>
  <c r="KN45" i="1"/>
  <c r="KM45" i="1"/>
  <c r="KL45" i="1"/>
  <c r="KK45" i="1"/>
  <c r="KJ45" i="1"/>
  <c r="KI45" i="1"/>
  <c r="KI103" i="1" s="1"/>
  <c r="KH45" i="1"/>
  <c r="KG45" i="1"/>
  <c r="KF45" i="1"/>
  <c r="KE45" i="1"/>
  <c r="KD45" i="1"/>
  <c r="KC45" i="1"/>
  <c r="KB45" i="1"/>
  <c r="KA45" i="1"/>
  <c r="KA103" i="1" s="1"/>
  <c r="JZ45" i="1"/>
  <c r="JY45" i="1"/>
  <c r="JX45" i="1"/>
  <c r="JW45" i="1"/>
  <c r="JV45" i="1"/>
  <c r="JU45" i="1"/>
  <c r="JT45" i="1"/>
  <c r="JS45" i="1"/>
  <c r="JS103" i="1" s="1"/>
  <c r="JR45" i="1"/>
  <c r="JQ45" i="1"/>
  <c r="JO45" i="1"/>
  <c r="JN45" i="1"/>
  <c r="JM45" i="1"/>
  <c r="JL45" i="1"/>
  <c r="JK45" i="1"/>
  <c r="JJ45" i="1"/>
  <c r="JI45" i="1"/>
  <c r="JH45" i="1"/>
  <c r="JG45" i="1"/>
  <c r="JF45" i="1"/>
  <c r="JE45" i="1"/>
  <c r="JD45" i="1"/>
  <c r="JC45" i="1"/>
  <c r="JB45" i="1"/>
  <c r="JA45" i="1"/>
  <c r="IZ45" i="1"/>
  <c r="IY45" i="1"/>
  <c r="IX45" i="1"/>
  <c r="IW45" i="1"/>
  <c r="IV45" i="1"/>
  <c r="IU45" i="1"/>
  <c r="IT45" i="1"/>
  <c r="IT103" i="1" s="1"/>
  <c r="IS45" i="1"/>
  <c r="IR45" i="1"/>
  <c r="IP45" i="1"/>
  <c r="IO45" i="1"/>
  <c r="IN45" i="1"/>
  <c r="IM45" i="1"/>
  <c r="IL45" i="1"/>
  <c r="IK45" i="1"/>
  <c r="IK103" i="1" s="1"/>
  <c r="IJ45" i="1"/>
  <c r="II45" i="1"/>
  <c r="IH45" i="1"/>
  <c r="IG45" i="1"/>
  <c r="IF45" i="1"/>
  <c r="IE45" i="1"/>
  <c r="ID45" i="1"/>
  <c r="IC45" i="1"/>
  <c r="IC103" i="1" s="1"/>
  <c r="IB45" i="1"/>
  <c r="IA45" i="1"/>
  <c r="HZ45" i="1"/>
  <c r="HY45" i="1"/>
  <c r="HX45" i="1"/>
  <c r="HW45" i="1"/>
  <c r="HV45" i="1"/>
  <c r="HU45" i="1"/>
  <c r="HU103" i="1" s="1"/>
  <c r="HT45" i="1"/>
  <c r="HS45" i="1"/>
  <c r="GR45" i="1"/>
  <c r="GQ45" i="1"/>
  <c r="GP45" i="1"/>
  <c r="GO45" i="1"/>
  <c r="GN45" i="1"/>
  <c r="GM45" i="1"/>
  <c r="GM103" i="1" s="1"/>
  <c r="GL45" i="1"/>
  <c r="GK45" i="1"/>
  <c r="GJ45" i="1"/>
  <c r="GI45" i="1"/>
  <c r="GH45" i="1"/>
  <c r="GG45" i="1"/>
  <c r="GF45" i="1"/>
  <c r="GE45" i="1"/>
  <c r="GE103" i="1" s="1"/>
  <c r="GD45" i="1"/>
  <c r="GC45" i="1"/>
  <c r="GB45" i="1"/>
  <c r="GA45" i="1"/>
  <c r="FZ45" i="1"/>
  <c r="FY45" i="1"/>
  <c r="FX45" i="1"/>
  <c r="FW45" i="1"/>
  <c r="FW103" i="1" s="1"/>
  <c r="FV45" i="1"/>
  <c r="FU45" i="1"/>
  <c r="FS45" i="1"/>
  <c r="FR45" i="1"/>
  <c r="FQ45" i="1"/>
  <c r="FP45" i="1"/>
  <c r="FO45" i="1"/>
  <c r="FN45" i="1"/>
  <c r="FM45" i="1"/>
  <c r="FL45" i="1"/>
  <c r="FK45" i="1"/>
  <c r="FJ45" i="1"/>
  <c r="FJ103" i="1" s="1"/>
  <c r="FI45" i="1"/>
  <c r="FH45" i="1"/>
  <c r="FG45" i="1"/>
  <c r="FF45" i="1"/>
  <c r="FE45" i="1"/>
  <c r="FD45" i="1"/>
  <c r="FC45" i="1"/>
  <c r="FB45" i="1"/>
  <c r="FA45" i="1"/>
  <c r="EZ45" i="1"/>
  <c r="EY45" i="1"/>
  <c r="EX45" i="1"/>
  <c r="EX103" i="1" s="1"/>
  <c r="EW45" i="1"/>
  <c r="EV45" i="1"/>
  <c r="ET45" i="1"/>
  <c r="ES45" i="1"/>
  <c r="ER45" i="1"/>
  <c r="EQ45" i="1"/>
  <c r="EP45" i="1"/>
  <c r="EO45" i="1"/>
  <c r="EO103" i="1" s="1"/>
  <c r="EN45" i="1"/>
  <c r="EM45" i="1"/>
  <c r="EL45" i="1"/>
  <c r="EK45" i="1"/>
  <c r="EJ45" i="1"/>
  <c r="EI45" i="1"/>
  <c r="EH45" i="1"/>
  <c r="EG45" i="1"/>
  <c r="EG103" i="1" s="1"/>
  <c r="EF45" i="1"/>
  <c r="EE45" i="1"/>
  <c r="ED45" i="1"/>
  <c r="EC45" i="1"/>
  <c r="EB45" i="1"/>
  <c r="EA45" i="1"/>
  <c r="DZ45" i="1"/>
  <c r="DY45" i="1"/>
  <c r="DY103" i="1" s="1"/>
  <c r="DX45" i="1"/>
  <c r="DW45" i="1"/>
  <c r="A45" i="1"/>
  <c r="OL45" i="1" s="1"/>
  <c r="OJ44" i="1"/>
  <c r="OI44" i="1"/>
  <c r="OH44" i="1"/>
  <c r="OG44" i="1"/>
  <c r="OF44" i="1"/>
  <c r="OE44" i="1"/>
  <c r="OD44" i="1"/>
  <c r="OC44" i="1"/>
  <c r="OB44" i="1"/>
  <c r="OA44" i="1"/>
  <c r="NZ44" i="1"/>
  <c r="NY44" i="1"/>
  <c r="NX44" i="1"/>
  <c r="NW44" i="1"/>
  <c r="NV44" i="1"/>
  <c r="NU44" i="1"/>
  <c r="NT44" i="1"/>
  <c r="NS44" i="1"/>
  <c r="NR44" i="1"/>
  <c r="NQ44" i="1"/>
  <c r="NP44" i="1"/>
  <c r="NO44" i="1"/>
  <c r="NN44" i="1"/>
  <c r="NM44" i="1"/>
  <c r="NK44" i="1"/>
  <c r="NJ44" i="1"/>
  <c r="NI44" i="1"/>
  <c r="NH44" i="1"/>
  <c r="NG44" i="1"/>
  <c r="NF44" i="1"/>
  <c r="NE44" i="1"/>
  <c r="ND44" i="1"/>
  <c r="ND102" i="1" s="1"/>
  <c r="NC44" i="1"/>
  <c r="NB44" i="1"/>
  <c r="NA44" i="1"/>
  <c r="MZ44" i="1"/>
  <c r="MY44" i="1"/>
  <c r="MX44" i="1"/>
  <c r="MW44" i="1"/>
  <c r="MV44" i="1"/>
  <c r="MU44" i="1"/>
  <c r="MT44" i="1"/>
  <c r="MS44" i="1"/>
  <c r="MR44" i="1"/>
  <c r="MQ44" i="1"/>
  <c r="MP44" i="1"/>
  <c r="MO44" i="1"/>
  <c r="MN44" i="1"/>
  <c r="ML44" i="1"/>
  <c r="MK44" i="1"/>
  <c r="MJ44" i="1"/>
  <c r="MI44" i="1"/>
  <c r="MH44" i="1"/>
  <c r="MG44" i="1"/>
  <c r="MF44" i="1"/>
  <c r="ME44" i="1"/>
  <c r="MD44" i="1"/>
  <c r="MC44" i="1"/>
  <c r="MB44" i="1"/>
  <c r="MA44" i="1"/>
  <c r="LZ44" i="1"/>
  <c r="LY44" i="1"/>
  <c r="LX44" i="1"/>
  <c r="LW44" i="1"/>
  <c r="LV44" i="1"/>
  <c r="LU44" i="1"/>
  <c r="LT44" i="1"/>
  <c r="LS44" i="1"/>
  <c r="LR44" i="1"/>
  <c r="LQ44" i="1"/>
  <c r="LP44" i="1"/>
  <c r="LO44" i="1"/>
  <c r="KN44" i="1"/>
  <c r="KM44" i="1"/>
  <c r="KL44" i="1"/>
  <c r="KK44" i="1"/>
  <c r="KJ44" i="1"/>
  <c r="KI44" i="1"/>
  <c r="KH44" i="1"/>
  <c r="KG44" i="1"/>
  <c r="KF44" i="1"/>
  <c r="KE44" i="1"/>
  <c r="KD44" i="1"/>
  <c r="KC44" i="1"/>
  <c r="KB44" i="1"/>
  <c r="KA44" i="1"/>
  <c r="JZ44" i="1"/>
  <c r="JY44" i="1"/>
  <c r="JX44" i="1"/>
  <c r="JW44" i="1"/>
  <c r="JV44" i="1"/>
  <c r="JU44" i="1"/>
  <c r="JT44" i="1"/>
  <c r="JS44" i="1"/>
  <c r="JR44" i="1"/>
  <c r="JQ44" i="1"/>
  <c r="JO44" i="1"/>
  <c r="JN44" i="1"/>
  <c r="JM44" i="1"/>
  <c r="JL44" i="1"/>
  <c r="JK44" i="1"/>
  <c r="JJ44" i="1"/>
  <c r="JI44" i="1"/>
  <c r="JH44" i="1"/>
  <c r="JG44" i="1"/>
  <c r="JF44" i="1"/>
  <c r="JE44" i="1"/>
  <c r="JD44" i="1"/>
  <c r="JC44" i="1"/>
  <c r="JB44" i="1"/>
  <c r="JA44" i="1"/>
  <c r="IZ44" i="1"/>
  <c r="IY44" i="1"/>
  <c r="IX44" i="1"/>
  <c r="IW44" i="1"/>
  <c r="IV44" i="1"/>
  <c r="IU44" i="1"/>
  <c r="IT44" i="1"/>
  <c r="IS44" i="1"/>
  <c r="IR44" i="1"/>
  <c r="IP44" i="1"/>
  <c r="IO44" i="1"/>
  <c r="IN44" i="1"/>
  <c r="IM44" i="1"/>
  <c r="IL44" i="1"/>
  <c r="IK44" i="1"/>
  <c r="IJ44" i="1"/>
  <c r="II44" i="1"/>
  <c r="IH44" i="1"/>
  <c r="IG44" i="1"/>
  <c r="IF44" i="1"/>
  <c r="IE44" i="1"/>
  <c r="ID44" i="1"/>
  <c r="IC44" i="1"/>
  <c r="IB44" i="1"/>
  <c r="IA44" i="1"/>
  <c r="HZ44" i="1"/>
  <c r="HY44" i="1"/>
  <c r="HX44" i="1"/>
  <c r="HW44" i="1"/>
  <c r="HV44" i="1"/>
  <c r="HU44" i="1"/>
  <c r="HT44" i="1"/>
  <c r="HS44" i="1"/>
  <c r="GR44" i="1"/>
  <c r="GQ44" i="1"/>
  <c r="GP44" i="1"/>
  <c r="GO44" i="1"/>
  <c r="GN44" i="1"/>
  <c r="GM44" i="1"/>
  <c r="GL44" i="1"/>
  <c r="GK44" i="1"/>
  <c r="GJ44" i="1"/>
  <c r="GI44" i="1"/>
  <c r="GH44" i="1"/>
  <c r="GG44" i="1"/>
  <c r="GF44" i="1"/>
  <c r="GE44" i="1"/>
  <c r="GD44" i="1"/>
  <c r="GC44" i="1"/>
  <c r="GB44" i="1"/>
  <c r="GA44" i="1"/>
  <c r="FZ44" i="1"/>
  <c r="FY44" i="1"/>
  <c r="FX44" i="1"/>
  <c r="FW44" i="1"/>
  <c r="FV44" i="1"/>
  <c r="FU44" i="1"/>
  <c r="FS44" i="1"/>
  <c r="FR44" i="1"/>
  <c r="FQ44" i="1"/>
  <c r="FP44" i="1"/>
  <c r="FO44" i="1"/>
  <c r="FN44" i="1"/>
  <c r="FM44" i="1"/>
  <c r="FL44" i="1"/>
  <c r="FK44" i="1"/>
  <c r="FJ44" i="1"/>
  <c r="FI44" i="1"/>
  <c r="FH44" i="1"/>
  <c r="FG44" i="1"/>
  <c r="FF44" i="1"/>
  <c r="FE44" i="1"/>
  <c r="FD44" i="1"/>
  <c r="FC44" i="1"/>
  <c r="FB44" i="1"/>
  <c r="FA44" i="1"/>
  <c r="EZ44" i="1"/>
  <c r="EY44" i="1"/>
  <c r="EX44" i="1"/>
  <c r="EW44" i="1"/>
  <c r="EV44" i="1"/>
  <c r="ET44" i="1"/>
  <c r="ES44" i="1"/>
  <c r="ER44" i="1"/>
  <c r="EQ44" i="1"/>
  <c r="EP44" i="1"/>
  <c r="EO44" i="1"/>
  <c r="EN44" i="1"/>
  <c r="EM44" i="1"/>
  <c r="EL44" i="1"/>
  <c r="EK44" i="1"/>
  <c r="EJ44" i="1"/>
  <c r="EI44" i="1"/>
  <c r="EH44" i="1"/>
  <c r="EG44" i="1"/>
  <c r="EF44" i="1"/>
  <c r="EE44" i="1"/>
  <c r="ED44" i="1"/>
  <c r="EC44" i="1"/>
  <c r="EB44" i="1"/>
  <c r="EA44" i="1"/>
  <c r="DZ44" i="1"/>
  <c r="DY44" i="1"/>
  <c r="DX44" i="1"/>
  <c r="DW44" i="1"/>
  <c r="EA73" i="1" s="1"/>
  <c r="A44" i="1"/>
  <c r="OL44" i="1" s="1"/>
  <c r="OJ43" i="1"/>
  <c r="OI43" i="1"/>
  <c r="OH43" i="1"/>
  <c r="OG43" i="1"/>
  <c r="OF43" i="1"/>
  <c r="OE43" i="1"/>
  <c r="OD43" i="1"/>
  <c r="OC43" i="1"/>
  <c r="OB43" i="1"/>
  <c r="OA43" i="1"/>
  <c r="NZ43" i="1"/>
  <c r="NY43" i="1"/>
  <c r="NX43" i="1"/>
  <c r="NW43" i="1"/>
  <c r="NV43" i="1"/>
  <c r="NU43" i="1"/>
  <c r="NT43" i="1"/>
  <c r="NS43" i="1"/>
  <c r="NR43" i="1"/>
  <c r="NQ43" i="1"/>
  <c r="NP43" i="1"/>
  <c r="NO43" i="1"/>
  <c r="NN43" i="1"/>
  <c r="NN101" i="1" s="1"/>
  <c r="NM43" i="1"/>
  <c r="NK43" i="1"/>
  <c r="NJ43" i="1"/>
  <c r="NI43" i="1"/>
  <c r="NH43" i="1"/>
  <c r="NG43" i="1"/>
  <c r="NF43" i="1"/>
  <c r="NE43" i="1"/>
  <c r="ND43" i="1"/>
  <c r="NC43" i="1"/>
  <c r="NB43" i="1"/>
  <c r="NA43" i="1"/>
  <c r="MZ43" i="1"/>
  <c r="MY43" i="1"/>
  <c r="MX43" i="1"/>
  <c r="MW43" i="1"/>
  <c r="MV43" i="1"/>
  <c r="MU43" i="1"/>
  <c r="MT43" i="1"/>
  <c r="MS43" i="1"/>
  <c r="MR43" i="1"/>
  <c r="MQ43" i="1"/>
  <c r="MP43" i="1"/>
  <c r="MO43" i="1"/>
  <c r="MO101" i="1" s="1"/>
  <c r="MN43" i="1"/>
  <c r="ML43" i="1"/>
  <c r="MK43" i="1"/>
  <c r="MJ43" i="1"/>
  <c r="MI43" i="1"/>
  <c r="MH43" i="1"/>
  <c r="MG43" i="1"/>
  <c r="MF43" i="1"/>
  <c r="ME43" i="1"/>
  <c r="MD43" i="1"/>
  <c r="MC43" i="1"/>
  <c r="MB43" i="1"/>
  <c r="MA43" i="1"/>
  <c r="LZ43" i="1"/>
  <c r="LY43" i="1"/>
  <c r="LX43" i="1"/>
  <c r="LW43" i="1"/>
  <c r="LV43" i="1"/>
  <c r="LU43" i="1"/>
  <c r="LT43" i="1"/>
  <c r="LS43" i="1"/>
  <c r="LR43" i="1"/>
  <c r="LQ43" i="1"/>
  <c r="LP43" i="1"/>
  <c r="LP101" i="1" s="1"/>
  <c r="LO43" i="1"/>
  <c r="KN43" i="1"/>
  <c r="KM43" i="1"/>
  <c r="KL43" i="1"/>
  <c r="KK43" i="1"/>
  <c r="KJ43" i="1"/>
  <c r="KI43" i="1"/>
  <c r="KH43" i="1"/>
  <c r="KG43" i="1"/>
  <c r="KF43" i="1"/>
  <c r="KE43" i="1"/>
  <c r="KD43" i="1"/>
  <c r="KC43" i="1"/>
  <c r="KB43" i="1"/>
  <c r="KA43" i="1"/>
  <c r="JZ43" i="1"/>
  <c r="JY43" i="1"/>
  <c r="JX43" i="1"/>
  <c r="JW43" i="1"/>
  <c r="JV43" i="1"/>
  <c r="JU43" i="1"/>
  <c r="JT43" i="1"/>
  <c r="JS43" i="1"/>
  <c r="JR43" i="1"/>
  <c r="JR101" i="1" s="1"/>
  <c r="JQ43" i="1"/>
  <c r="JO43" i="1"/>
  <c r="JN43" i="1"/>
  <c r="JM43" i="1"/>
  <c r="JL43" i="1"/>
  <c r="JK43" i="1"/>
  <c r="JJ43" i="1"/>
  <c r="JI43" i="1"/>
  <c r="JH43" i="1"/>
  <c r="JG43" i="1"/>
  <c r="JF43" i="1"/>
  <c r="JE43" i="1"/>
  <c r="JD43" i="1"/>
  <c r="JC43" i="1"/>
  <c r="JB43" i="1"/>
  <c r="JA43" i="1"/>
  <c r="IZ43" i="1"/>
  <c r="IY43" i="1"/>
  <c r="IX43" i="1"/>
  <c r="IW43" i="1"/>
  <c r="IV43" i="1"/>
  <c r="IU43" i="1"/>
  <c r="IT43" i="1"/>
  <c r="IS43" i="1"/>
  <c r="IS101" i="1" s="1"/>
  <c r="IR43" i="1"/>
  <c r="IP43" i="1"/>
  <c r="IO43" i="1"/>
  <c r="IN43" i="1"/>
  <c r="IM43" i="1"/>
  <c r="IL43" i="1"/>
  <c r="IK43" i="1"/>
  <c r="IJ43" i="1"/>
  <c r="II43" i="1"/>
  <c r="IH43" i="1"/>
  <c r="IG43" i="1"/>
  <c r="IF43" i="1"/>
  <c r="IE43" i="1"/>
  <c r="ID43" i="1"/>
  <c r="IC43" i="1"/>
  <c r="IB43" i="1"/>
  <c r="IA43" i="1"/>
  <c r="HZ43" i="1"/>
  <c r="HY43" i="1"/>
  <c r="HX43" i="1"/>
  <c r="HW43" i="1"/>
  <c r="HV43" i="1"/>
  <c r="HU43" i="1"/>
  <c r="HT43" i="1"/>
  <c r="HT101" i="1" s="1"/>
  <c r="HS43" i="1"/>
  <c r="GR43" i="1"/>
  <c r="GQ43" i="1"/>
  <c r="GP43" i="1"/>
  <c r="GO43" i="1"/>
  <c r="GN43" i="1"/>
  <c r="GM43" i="1"/>
  <c r="GL43" i="1"/>
  <c r="GK43" i="1"/>
  <c r="GJ43" i="1"/>
  <c r="GI43" i="1"/>
  <c r="GH43" i="1"/>
  <c r="GG43" i="1"/>
  <c r="GF43" i="1"/>
  <c r="GE43" i="1"/>
  <c r="GD43" i="1"/>
  <c r="GC43" i="1"/>
  <c r="GB43" i="1"/>
  <c r="GA43" i="1"/>
  <c r="FZ43" i="1"/>
  <c r="FY43" i="1"/>
  <c r="FX43" i="1"/>
  <c r="FW43" i="1"/>
  <c r="FV43" i="1"/>
  <c r="FV101" i="1" s="1"/>
  <c r="FU43" i="1"/>
  <c r="FS43" i="1"/>
  <c r="FR43" i="1"/>
  <c r="FQ43" i="1"/>
  <c r="FP43" i="1"/>
  <c r="FO43" i="1"/>
  <c r="FN43" i="1"/>
  <c r="FM43" i="1"/>
  <c r="FL43" i="1"/>
  <c r="FK43" i="1"/>
  <c r="FJ43" i="1"/>
  <c r="FI43" i="1"/>
  <c r="FH43" i="1"/>
  <c r="FG43" i="1"/>
  <c r="FF43" i="1"/>
  <c r="FE43" i="1"/>
  <c r="FD43" i="1"/>
  <c r="FC43" i="1"/>
  <c r="FB43" i="1"/>
  <c r="FA43" i="1"/>
  <c r="EZ43" i="1"/>
  <c r="EY43" i="1"/>
  <c r="EX43" i="1"/>
  <c r="EW43" i="1"/>
  <c r="EW101" i="1" s="1"/>
  <c r="EV43" i="1"/>
  <c r="ET43" i="1"/>
  <c r="ES43" i="1"/>
  <c r="ER43" i="1"/>
  <c r="EQ43" i="1"/>
  <c r="EP43" i="1"/>
  <c r="EO43" i="1"/>
  <c r="EN43" i="1"/>
  <c r="EM43" i="1"/>
  <c r="EL43" i="1"/>
  <c r="EK43" i="1"/>
  <c r="EJ43" i="1"/>
  <c r="EI43" i="1"/>
  <c r="EH43" i="1"/>
  <c r="EG43" i="1"/>
  <c r="EF43" i="1"/>
  <c r="EE43" i="1"/>
  <c r="ED43" i="1"/>
  <c r="EC43" i="1"/>
  <c r="EB43" i="1"/>
  <c r="EA43" i="1"/>
  <c r="DZ43" i="1"/>
  <c r="DY43" i="1"/>
  <c r="DX43" i="1"/>
  <c r="DX101" i="1" s="1"/>
  <c r="DW43" i="1"/>
  <c r="A43" i="1"/>
  <c r="OL43" i="1" s="1"/>
  <c r="OJ42" i="1"/>
  <c r="OI42" i="1"/>
  <c r="OH42" i="1"/>
  <c r="OG42" i="1"/>
  <c r="OF42" i="1"/>
  <c r="OE42" i="1"/>
  <c r="OD42" i="1"/>
  <c r="OC42" i="1"/>
  <c r="OB42" i="1"/>
  <c r="OA42" i="1"/>
  <c r="NZ42" i="1"/>
  <c r="NY42" i="1"/>
  <c r="NX42" i="1"/>
  <c r="NW42" i="1"/>
  <c r="NV42" i="1"/>
  <c r="NU42" i="1"/>
  <c r="NT42" i="1"/>
  <c r="NS42" i="1"/>
  <c r="NR42" i="1"/>
  <c r="NQ42" i="1"/>
  <c r="NP42" i="1"/>
  <c r="NO42" i="1"/>
  <c r="NN42" i="1"/>
  <c r="NM42" i="1"/>
  <c r="NK42" i="1"/>
  <c r="NJ42" i="1"/>
  <c r="NI42" i="1"/>
  <c r="NH42" i="1"/>
  <c r="NG42" i="1"/>
  <c r="NF42" i="1"/>
  <c r="NE42" i="1"/>
  <c r="ND42" i="1"/>
  <c r="NC42" i="1"/>
  <c r="NB42" i="1"/>
  <c r="NA42" i="1"/>
  <c r="MZ42" i="1"/>
  <c r="MY42" i="1"/>
  <c r="MX42" i="1"/>
  <c r="MW42" i="1"/>
  <c r="MV42" i="1"/>
  <c r="MU42" i="1"/>
  <c r="MT42" i="1"/>
  <c r="MS42" i="1"/>
  <c r="MR42" i="1"/>
  <c r="MQ42" i="1"/>
  <c r="MP42" i="1"/>
  <c r="MO42" i="1"/>
  <c r="MO100" i="1" s="1"/>
  <c r="MN42" i="1"/>
  <c r="ML42" i="1"/>
  <c r="MK42" i="1"/>
  <c r="MJ42" i="1"/>
  <c r="MI42" i="1"/>
  <c r="MH42" i="1"/>
  <c r="MG42" i="1"/>
  <c r="MF42" i="1"/>
  <c r="ME42" i="1"/>
  <c r="MD42" i="1"/>
  <c r="MC42" i="1"/>
  <c r="MB42" i="1"/>
  <c r="MA42" i="1"/>
  <c r="LZ42" i="1"/>
  <c r="LY42" i="1"/>
  <c r="LX42" i="1"/>
  <c r="LW42" i="1"/>
  <c r="LV42" i="1"/>
  <c r="LU42" i="1"/>
  <c r="LT42" i="1"/>
  <c r="LS42" i="1"/>
  <c r="LR42" i="1"/>
  <c r="LQ42" i="1"/>
  <c r="LP42" i="1"/>
  <c r="LO42" i="1"/>
  <c r="KN42" i="1"/>
  <c r="KM42" i="1"/>
  <c r="KL42" i="1"/>
  <c r="KK42" i="1"/>
  <c r="KJ42" i="1"/>
  <c r="KI42" i="1"/>
  <c r="KH42" i="1"/>
  <c r="KG42" i="1"/>
  <c r="KF42" i="1"/>
  <c r="KE42" i="1"/>
  <c r="KD42" i="1"/>
  <c r="KC42" i="1"/>
  <c r="KB42" i="1"/>
  <c r="KA42" i="1"/>
  <c r="JZ42" i="1"/>
  <c r="JY42" i="1"/>
  <c r="JX42" i="1"/>
  <c r="JW42" i="1"/>
  <c r="JV42" i="1"/>
  <c r="JU42" i="1"/>
  <c r="JT42" i="1"/>
  <c r="JS42" i="1"/>
  <c r="JR42" i="1"/>
  <c r="JQ42" i="1"/>
  <c r="JO42" i="1"/>
  <c r="JN42" i="1"/>
  <c r="JM42" i="1"/>
  <c r="JL42" i="1"/>
  <c r="JK42" i="1"/>
  <c r="JJ42" i="1"/>
  <c r="JI42" i="1"/>
  <c r="JH42" i="1"/>
  <c r="JG42" i="1"/>
  <c r="JF42" i="1"/>
  <c r="JE42" i="1"/>
  <c r="JD42" i="1"/>
  <c r="JC42" i="1"/>
  <c r="JB42" i="1"/>
  <c r="JA42" i="1"/>
  <c r="IZ42" i="1"/>
  <c r="IY42" i="1"/>
  <c r="IX42" i="1"/>
  <c r="IW42" i="1"/>
  <c r="IV42" i="1"/>
  <c r="IU42" i="1"/>
  <c r="IT42" i="1"/>
  <c r="IS42" i="1"/>
  <c r="IR42" i="1"/>
  <c r="IP42" i="1"/>
  <c r="IO42" i="1"/>
  <c r="IN42" i="1"/>
  <c r="IM42" i="1"/>
  <c r="IL42" i="1"/>
  <c r="IK42" i="1"/>
  <c r="IJ42" i="1"/>
  <c r="II42" i="1"/>
  <c r="IH42" i="1"/>
  <c r="IG42" i="1"/>
  <c r="IF42" i="1"/>
  <c r="IE42" i="1"/>
  <c r="ID42" i="1"/>
  <c r="IC42" i="1"/>
  <c r="IB42" i="1"/>
  <c r="IA42" i="1"/>
  <c r="HZ42" i="1"/>
  <c r="HY42" i="1"/>
  <c r="HX42" i="1"/>
  <c r="HW42" i="1"/>
  <c r="HV42" i="1"/>
  <c r="HU42" i="1"/>
  <c r="HT42" i="1"/>
  <c r="HS42" i="1"/>
  <c r="GR42" i="1"/>
  <c r="GQ42" i="1"/>
  <c r="GP42" i="1"/>
  <c r="GO42" i="1"/>
  <c r="GN42" i="1"/>
  <c r="GM42" i="1"/>
  <c r="GL42" i="1"/>
  <c r="GK42" i="1"/>
  <c r="GJ42" i="1"/>
  <c r="GI42" i="1"/>
  <c r="GH42" i="1"/>
  <c r="GG42" i="1"/>
  <c r="GF42" i="1"/>
  <c r="GE42" i="1"/>
  <c r="GD42" i="1"/>
  <c r="GC42" i="1"/>
  <c r="GB42" i="1"/>
  <c r="GA42" i="1"/>
  <c r="FZ42" i="1"/>
  <c r="FY42" i="1"/>
  <c r="FX42" i="1"/>
  <c r="FW42" i="1"/>
  <c r="FV42" i="1"/>
  <c r="FU42" i="1"/>
  <c r="FS42" i="1"/>
  <c r="FR42" i="1"/>
  <c r="FQ42" i="1"/>
  <c r="FP42" i="1"/>
  <c r="FO42" i="1"/>
  <c r="FN42" i="1"/>
  <c r="FM42" i="1"/>
  <c r="FL42" i="1"/>
  <c r="FK42" i="1"/>
  <c r="FJ42" i="1"/>
  <c r="FI42" i="1"/>
  <c r="FH42" i="1"/>
  <c r="FG42" i="1"/>
  <c r="FF42" i="1"/>
  <c r="FE42" i="1"/>
  <c r="FD42" i="1"/>
  <c r="FC42" i="1"/>
  <c r="FB42" i="1"/>
  <c r="FA42" i="1"/>
  <c r="EZ42" i="1"/>
  <c r="EY42" i="1"/>
  <c r="EX42" i="1"/>
  <c r="EW42" i="1"/>
  <c r="EV42" i="1"/>
  <c r="ET42" i="1"/>
  <c r="ES42" i="1"/>
  <c r="ER42" i="1"/>
  <c r="EQ42" i="1"/>
  <c r="EP42" i="1"/>
  <c r="EO42" i="1"/>
  <c r="EN42" i="1"/>
  <c r="EM42" i="1"/>
  <c r="EL42" i="1"/>
  <c r="EK42" i="1"/>
  <c r="EJ42" i="1"/>
  <c r="EI42" i="1"/>
  <c r="EH42" i="1"/>
  <c r="EG42" i="1"/>
  <c r="EF42" i="1"/>
  <c r="EE42" i="1"/>
  <c r="ED42" i="1"/>
  <c r="EC42" i="1"/>
  <c r="EB42" i="1"/>
  <c r="EA42" i="1"/>
  <c r="DZ42" i="1"/>
  <c r="DY42" i="1"/>
  <c r="DX42" i="1"/>
  <c r="DW42" i="1"/>
  <c r="A42" i="1"/>
  <c r="OL42" i="1" s="1"/>
  <c r="OJ41" i="1"/>
  <c r="OI41" i="1"/>
  <c r="OH41" i="1"/>
  <c r="OG41" i="1"/>
  <c r="OF41" i="1"/>
  <c r="OE41" i="1"/>
  <c r="OE99" i="1" s="1"/>
  <c r="OD41" i="1"/>
  <c r="OC41" i="1"/>
  <c r="OB41" i="1"/>
  <c r="OA41" i="1"/>
  <c r="NZ41" i="1"/>
  <c r="NY41" i="1"/>
  <c r="NX41" i="1"/>
  <c r="NW41" i="1"/>
  <c r="NW99" i="1" s="1"/>
  <c r="NV41" i="1"/>
  <c r="NU41" i="1"/>
  <c r="NT41" i="1"/>
  <c r="NS41" i="1"/>
  <c r="NR41" i="1"/>
  <c r="NQ41" i="1"/>
  <c r="NP41" i="1"/>
  <c r="NO41" i="1"/>
  <c r="NO99" i="1" s="1"/>
  <c r="NN41" i="1"/>
  <c r="NM41" i="1"/>
  <c r="NK41" i="1"/>
  <c r="NJ41" i="1"/>
  <c r="NI41" i="1"/>
  <c r="NH41" i="1"/>
  <c r="NG41" i="1"/>
  <c r="NF41" i="1"/>
  <c r="NE41" i="1"/>
  <c r="ND41" i="1"/>
  <c r="NC41" i="1"/>
  <c r="NB41" i="1"/>
  <c r="NA41" i="1"/>
  <c r="MZ41" i="1"/>
  <c r="MY41" i="1"/>
  <c r="MX41" i="1"/>
  <c r="MW41" i="1"/>
  <c r="MV41" i="1"/>
  <c r="MU41" i="1"/>
  <c r="MT41" i="1"/>
  <c r="MS41" i="1"/>
  <c r="MR41" i="1"/>
  <c r="MQ41" i="1"/>
  <c r="MP41" i="1"/>
  <c r="MP99" i="1" s="1"/>
  <c r="MO41" i="1"/>
  <c r="MN41" i="1"/>
  <c r="ML41" i="1"/>
  <c r="MK41" i="1"/>
  <c r="MJ41" i="1"/>
  <c r="MI41" i="1"/>
  <c r="MH41" i="1"/>
  <c r="MG41" i="1"/>
  <c r="MG99" i="1" s="1"/>
  <c r="MF41" i="1"/>
  <c r="ME41" i="1"/>
  <c r="MD41" i="1"/>
  <c r="MC41" i="1"/>
  <c r="MB41" i="1"/>
  <c r="MA41" i="1"/>
  <c r="LZ41" i="1"/>
  <c r="LY41" i="1"/>
  <c r="LY99" i="1" s="1"/>
  <c r="LX41" i="1"/>
  <c r="LW41" i="1"/>
  <c r="LV41" i="1"/>
  <c r="LU41" i="1"/>
  <c r="LT41" i="1"/>
  <c r="LS41" i="1"/>
  <c r="LR41" i="1"/>
  <c r="LQ41" i="1"/>
  <c r="LQ99" i="1" s="1"/>
  <c r="LP41" i="1"/>
  <c r="LO41" i="1"/>
  <c r="KN41" i="1"/>
  <c r="KM41" i="1"/>
  <c r="KL41" i="1"/>
  <c r="KK41" i="1"/>
  <c r="KJ41" i="1"/>
  <c r="KI41" i="1"/>
  <c r="KI99" i="1" s="1"/>
  <c r="KH41" i="1"/>
  <c r="KG41" i="1"/>
  <c r="KF41" i="1"/>
  <c r="KE41" i="1"/>
  <c r="KD41" i="1"/>
  <c r="KC41" i="1"/>
  <c r="KB41" i="1"/>
  <c r="KA41" i="1"/>
  <c r="KA99" i="1" s="1"/>
  <c r="JZ41" i="1"/>
  <c r="JY41" i="1"/>
  <c r="JX41" i="1"/>
  <c r="JW41" i="1"/>
  <c r="JV41" i="1"/>
  <c r="JU41" i="1"/>
  <c r="JT41" i="1"/>
  <c r="JS41" i="1"/>
  <c r="JS99" i="1" s="1"/>
  <c r="JR41" i="1"/>
  <c r="JQ41" i="1"/>
  <c r="JO41" i="1"/>
  <c r="JN41" i="1"/>
  <c r="JM41" i="1"/>
  <c r="JL41" i="1"/>
  <c r="JK41" i="1"/>
  <c r="JJ41" i="1"/>
  <c r="JI41" i="1"/>
  <c r="JH41" i="1"/>
  <c r="JG41" i="1"/>
  <c r="JF41" i="1"/>
  <c r="JE41" i="1"/>
  <c r="JD41" i="1"/>
  <c r="JC41" i="1"/>
  <c r="JB41" i="1"/>
  <c r="JA41" i="1"/>
  <c r="IZ41" i="1"/>
  <c r="IY41" i="1"/>
  <c r="IX41" i="1"/>
  <c r="IW41" i="1"/>
  <c r="IV41" i="1"/>
  <c r="IU41" i="1"/>
  <c r="IT41" i="1"/>
  <c r="IT99" i="1" s="1"/>
  <c r="IS41" i="1"/>
  <c r="IR41" i="1"/>
  <c r="IP41" i="1"/>
  <c r="IO41" i="1"/>
  <c r="IN41" i="1"/>
  <c r="IM41" i="1"/>
  <c r="IL41" i="1"/>
  <c r="IK41" i="1"/>
  <c r="IK99" i="1" s="1"/>
  <c r="IJ41" i="1"/>
  <c r="II41" i="1"/>
  <c r="IH41" i="1"/>
  <c r="IG41" i="1"/>
  <c r="IF41" i="1"/>
  <c r="IE41" i="1"/>
  <c r="ID41" i="1"/>
  <c r="IC41" i="1"/>
  <c r="IC99" i="1" s="1"/>
  <c r="IB41" i="1"/>
  <c r="IA41" i="1"/>
  <c r="HZ41" i="1"/>
  <c r="HY41" i="1"/>
  <c r="HX41" i="1"/>
  <c r="HW41" i="1"/>
  <c r="HV41" i="1"/>
  <c r="HU41" i="1"/>
  <c r="HU99" i="1" s="1"/>
  <c r="HT41" i="1"/>
  <c r="HS41" i="1"/>
  <c r="GR41" i="1"/>
  <c r="GQ41" i="1"/>
  <c r="GP41" i="1"/>
  <c r="GO41" i="1"/>
  <c r="GN41" i="1"/>
  <c r="GM41" i="1"/>
  <c r="GM99" i="1" s="1"/>
  <c r="GL41" i="1"/>
  <c r="GK41" i="1"/>
  <c r="GJ41" i="1"/>
  <c r="GI41" i="1"/>
  <c r="GH41" i="1"/>
  <c r="GG41" i="1"/>
  <c r="GF41" i="1"/>
  <c r="GE41" i="1"/>
  <c r="GE99" i="1" s="1"/>
  <c r="GD41" i="1"/>
  <c r="GC41" i="1"/>
  <c r="GB41" i="1"/>
  <c r="GA41" i="1"/>
  <c r="FZ41" i="1"/>
  <c r="FY41" i="1"/>
  <c r="FX41" i="1"/>
  <c r="FW41" i="1"/>
  <c r="FW99" i="1" s="1"/>
  <c r="FV41" i="1"/>
  <c r="FU41" i="1"/>
  <c r="FS41" i="1"/>
  <c r="FR41" i="1"/>
  <c r="FQ41" i="1"/>
  <c r="FP41" i="1"/>
  <c r="FO41" i="1"/>
  <c r="FN41" i="1"/>
  <c r="FM41" i="1"/>
  <c r="FL41" i="1"/>
  <c r="FK41" i="1"/>
  <c r="FJ41" i="1"/>
  <c r="FI41" i="1"/>
  <c r="FH41" i="1"/>
  <c r="FG41" i="1"/>
  <c r="FF41" i="1"/>
  <c r="FE41" i="1"/>
  <c r="FD41" i="1"/>
  <c r="FC41" i="1"/>
  <c r="FB41" i="1"/>
  <c r="FA41" i="1"/>
  <c r="EZ41" i="1"/>
  <c r="EY41" i="1"/>
  <c r="EX41" i="1"/>
  <c r="EX99" i="1" s="1"/>
  <c r="EW41" i="1"/>
  <c r="EV41" i="1"/>
  <c r="ET41" i="1"/>
  <c r="ES41" i="1"/>
  <c r="ER41" i="1"/>
  <c r="EQ41" i="1"/>
  <c r="EP41" i="1"/>
  <c r="EO41" i="1"/>
  <c r="EO99" i="1" s="1"/>
  <c r="EN41" i="1"/>
  <c r="EM41" i="1"/>
  <c r="EL41" i="1"/>
  <c r="EK41" i="1"/>
  <c r="EJ41" i="1"/>
  <c r="EI41" i="1"/>
  <c r="EH41" i="1"/>
  <c r="EG41" i="1"/>
  <c r="EG99" i="1" s="1"/>
  <c r="EF41" i="1"/>
  <c r="EE41" i="1"/>
  <c r="ED41" i="1"/>
  <c r="EC41" i="1"/>
  <c r="EB41" i="1"/>
  <c r="EA41" i="1"/>
  <c r="DZ41" i="1"/>
  <c r="DY41" i="1"/>
  <c r="DY99" i="1" s="1"/>
  <c r="DX41" i="1"/>
  <c r="DW41" i="1"/>
  <c r="A41" i="1"/>
  <c r="OL41" i="1" s="1"/>
  <c r="OJ40" i="1"/>
  <c r="OI40" i="1"/>
  <c r="OH40" i="1"/>
  <c r="OG40" i="1"/>
  <c r="OF40" i="1"/>
  <c r="OE40" i="1"/>
  <c r="OD40" i="1"/>
  <c r="OC40" i="1"/>
  <c r="OB40" i="1"/>
  <c r="OA40" i="1"/>
  <c r="NZ40" i="1"/>
  <c r="NY40" i="1"/>
  <c r="NX40" i="1"/>
  <c r="NW40" i="1"/>
  <c r="NV40" i="1"/>
  <c r="NU40" i="1"/>
  <c r="NT40" i="1"/>
  <c r="NS40" i="1"/>
  <c r="NR40" i="1"/>
  <c r="NQ40" i="1"/>
  <c r="NP40" i="1"/>
  <c r="NO40" i="1"/>
  <c r="NN40" i="1"/>
  <c r="NM40" i="1"/>
  <c r="NK40" i="1"/>
  <c r="NJ40" i="1"/>
  <c r="NI40" i="1"/>
  <c r="NH40" i="1"/>
  <c r="NG40" i="1"/>
  <c r="NF40" i="1"/>
  <c r="NE40" i="1"/>
  <c r="ND40" i="1"/>
  <c r="NC40" i="1"/>
  <c r="NB40" i="1"/>
  <c r="NA40" i="1"/>
  <c r="MZ40" i="1"/>
  <c r="MY40" i="1"/>
  <c r="MX40" i="1"/>
  <c r="MW40" i="1"/>
  <c r="MV40" i="1"/>
  <c r="MU40" i="1"/>
  <c r="MT40" i="1"/>
  <c r="MS40" i="1"/>
  <c r="MR40" i="1"/>
  <c r="MQ40" i="1"/>
  <c r="MP40" i="1"/>
  <c r="MO40" i="1"/>
  <c r="MN40" i="1"/>
  <c r="ML40" i="1"/>
  <c r="MK40" i="1"/>
  <c r="MJ40" i="1"/>
  <c r="MI40" i="1"/>
  <c r="MH40" i="1"/>
  <c r="MG40" i="1"/>
  <c r="MF40" i="1"/>
  <c r="ME40" i="1"/>
  <c r="MD40" i="1"/>
  <c r="MC40" i="1"/>
  <c r="MB40" i="1"/>
  <c r="MA40" i="1"/>
  <c r="LZ40" i="1"/>
  <c r="LY40" i="1"/>
  <c r="LX40" i="1"/>
  <c r="LW40" i="1"/>
  <c r="LV40" i="1"/>
  <c r="LU40" i="1"/>
  <c r="LT40" i="1"/>
  <c r="LS40" i="1"/>
  <c r="LR40" i="1"/>
  <c r="LQ40" i="1"/>
  <c r="LP40" i="1"/>
  <c r="LO40" i="1"/>
  <c r="KN40" i="1"/>
  <c r="KM40" i="1"/>
  <c r="KL40" i="1"/>
  <c r="KK40" i="1"/>
  <c r="KJ40" i="1"/>
  <c r="KI40" i="1"/>
  <c r="KH40" i="1"/>
  <c r="KG40" i="1"/>
  <c r="KF40" i="1"/>
  <c r="KE40" i="1"/>
  <c r="KD40" i="1"/>
  <c r="KC40" i="1"/>
  <c r="KB40" i="1"/>
  <c r="KA40" i="1"/>
  <c r="JZ40" i="1"/>
  <c r="JY40" i="1"/>
  <c r="JX40" i="1"/>
  <c r="JW40" i="1"/>
  <c r="JV40" i="1"/>
  <c r="JU40" i="1"/>
  <c r="JT40" i="1"/>
  <c r="JS40" i="1"/>
  <c r="JR40" i="1"/>
  <c r="JQ40" i="1"/>
  <c r="JO40" i="1"/>
  <c r="JN40" i="1"/>
  <c r="JM40" i="1"/>
  <c r="JL40" i="1"/>
  <c r="JK40" i="1"/>
  <c r="JJ40" i="1"/>
  <c r="JI40" i="1"/>
  <c r="JH40" i="1"/>
  <c r="JG40" i="1"/>
  <c r="JF40" i="1"/>
  <c r="JE40" i="1"/>
  <c r="JD40" i="1"/>
  <c r="JC40" i="1"/>
  <c r="JB40" i="1"/>
  <c r="JA40" i="1"/>
  <c r="IZ40" i="1"/>
  <c r="IY40" i="1"/>
  <c r="IX40" i="1"/>
  <c r="IW40" i="1"/>
  <c r="IV40" i="1"/>
  <c r="IU40" i="1"/>
  <c r="IT40" i="1"/>
  <c r="IS40" i="1"/>
  <c r="IR40" i="1"/>
  <c r="IP40" i="1"/>
  <c r="IO40" i="1"/>
  <c r="IN40" i="1"/>
  <c r="IM40" i="1"/>
  <c r="IL40" i="1"/>
  <c r="IK40" i="1"/>
  <c r="IJ40" i="1"/>
  <c r="II40" i="1"/>
  <c r="IH40" i="1"/>
  <c r="IG40" i="1"/>
  <c r="IF40" i="1"/>
  <c r="IE40" i="1"/>
  <c r="ID40" i="1"/>
  <c r="IC40" i="1"/>
  <c r="IB40" i="1"/>
  <c r="IA40" i="1"/>
  <c r="HZ40" i="1"/>
  <c r="HY40" i="1"/>
  <c r="HX40" i="1"/>
  <c r="HW40" i="1"/>
  <c r="HV40" i="1"/>
  <c r="HU40" i="1"/>
  <c r="HT40" i="1"/>
  <c r="HS40" i="1"/>
  <c r="GR40" i="1"/>
  <c r="GQ40" i="1"/>
  <c r="GP40" i="1"/>
  <c r="GO40" i="1"/>
  <c r="GN40" i="1"/>
  <c r="GM40" i="1"/>
  <c r="GL40" i="1"/>
  <c r="GK40" i="1"/>
  <c r="GJ40" i="1"/>
  <c r="GI40" i="1"/>
  <c r="GH40" i="1"/>
  <c r="GG40" i="1"/>
  <c r="GF40" i="1"/>
  <c r="GE40" i="1"/>
  <c r="GD40" i="1"/>
  <c r="GC40" i="1"/>
  <c r="GB40" i="1"/>
  <c r="GA40" i="1"/>
  <c r="FZ40" i="1"/>
  <c r="FY40" i="1"/>
  <c r="FX40" i="1"/>
  <c r="FW40" i="1"/>
  <c r="FV40" i="1"/>
  <c r="FU40" i="1"/>
  <c r="FS40" i="1"/>
  <c r="FR40" i="1"/>
  <c r="FQ40" i="1"/>
  <c r="FP40" i="1"/>
  <c r="FO40" i="1"/>
  <c r="FN40" i="1"/>
  <c r="FM40" i="1"/>
  <c r="FL40" i="1"/>
  <c r="FK40" i="1"/>
  <c r="FJ40" i="1"/>
  <c r="FI40" i="1"/>
  <c r="FH40" i="1"/>
  <c r="FG40" i="1"/>
  <c r="FF40" i="1"/>
  <c r="FE40" i="1"/>
  <c r="FD40" i="1"/>
  <c r="FC40" i="1"/>
  <c r="FB40" i="1"/>
  <c r="FA40" i="1"/>
  <c r="EZ40" i="1"/>
  <c r="EY40" i="1"/>
  <c r="EX40" i="1"/>
  <c r="EW40" i="1"/>
  <c r="EV40" i="1"/>
  <c r="ET40" i="1"/>
  <c r="ES40" i="1"/>
  <c r="ER40" i="1"/>
  <c r="EQ40" i="1"/>
  <c r="EP40" i="1"/>
  <c r="EO40" i="1"/>
  <c r="EN40" i="1"/>
  <c r="EM40" i="1"/>
  <c r="EL40" i="1"/>
  <c r="EK40" i="1"/>
  <c r="EJ40" i="1"/>
  <c r="EI40" i="1"/>
  <c r="EH40" i="1"/>
  <c r="EG40" i="1"/>
  <c r="EF40" i="1"/>
  <c r="EE40" i="1"/>
  <c r="ED40" i="1"/>
  <c r="EC40" i="1"/>
  <c r="EB40" i="1"/>
  <c r="EA40" i="1"/>
  <c r="DZ40" i="1"/>
  <c r="DY40" i="1"/>
  <c r="DX40" i="1"/>
  <c r="DW40" i="1"/>
  <c r="A40" i="1"/>
  <c r="OL40" i="1" s="1"/>
  <c r="OJ39" i="1"/>
  <c r="OI39" i="1"/>
  <c r="OH39" i="1"/>
  <c r="OG39" i="1"/>
  <c r="OF39" i="1"/>
  <c r="OE39" i="1"/>
  <c r="OD39" i="1"/>
  <c r="OC39" i="1"/>
  <c r="OB39" i="1"/>
  <c r="OA39" i="1"/>
  <c r="NZ39" i="1"/>
  <c r="NY39" i="1"/>
  <c r="NX39" i="1"/>
  <c r="NW39" i="1"/>
  <c r="NV39" i="1"/>
  <c r="NU39" i="1"/>
  <c r="NT39" i="1"/>
  <c r="NS39" i="1"/>
  <c r="NR39" i="1"/>
  <c r="NQ39" i="1"/>
  <c r="NP39" i="1"/>
  <c r="NO39" i="1"/>
  <c r="NO97" i="1" s="1"/>
  <c r="NN39" i="1"/>
  <c r="NM39" i="1"/>
  <c r="NK39" i="1"/>
  <c r="NJ39" i="1"/>
  <c r="NI39" i="1"/>
  <c r="NH39" i="1"/>
  <c r="NG39" i="1"/>
  <c r="NF39" i="1"/>
  <c r="NE39" i="1"/>
  <c r="ND39" i="1"/>
  <c r="NC39" i="1"/>
  <c r="NB39" i="1"/>
  <c r="NA39" i="1"/>
  <c r="MZ39" i="1"/>
  <c r="MY39" i="1"/>
  <c r="MX39" i="1"/>
  <c r="MW39" i="1"/>
  <c r="MV39" i="1"/>
  <c r="MU39" i="1"/>
  <c r="MT39" i="1"/>
  <c r="MS39" i="1"/>
  <c r="MR39" i="1"/>
  <c r="MQ39" i="1"/>
  <c r="MP39" i="1"/>
  <c r="MP97" i="1" s="1"/>
  <c r="MO39" i="1"/>
  <c r="MN39" i="1"/>
  <c r="ML39" i="1"/>
  <c r="MK39" i="1"/>
  <c r="MJ39" i="1"/>
  <c r="MI39" i="1"/>
  <c r="MH39" i="1"/>
  <c r="MG39" i="1"/>
  <c r="MF39" i="1"/>
  <c r="ME39" i="1"/>
  <c r="MD39" i="1"/>
  <c r="MC39" i="1"/>
  <c r="MB39" i="1"/>
  <c r="MA39" i="1"/>
  <c r="LZ39" i="1"/>
  <c r="LY39" i="1"/>
  <c r="LX39" i="1"/>
  <c r="LW39" i="1"/>
  <c r="LV39" i="1"/>
  <c r="LU39" i="1"/>
  <c r="LT39" i="1"/>
  <c r="LS39" i="1"/>
  <c r="LR39" i="1"/>
  <c r="LQ39" i="1"/>
  <c r="LQ97" i="1" s="1"/>
  <c r="LP39" i="1"/>
  <c r="LO39" i="1"/>
  <c r="KN39" i="1"/>
  <c r="KM39" i="1"/>
  <c r="KL39" i="1"/>
  <c r="KK39" i="1"/>
  <c r="KJ39" i="1"/>
  <c r="KI39" i="1"/>
  <c r="KH39" i="1"/>
  <c r="KG39" i="1"/>
  <c r="KF39" i="1"/>
  <c r="KE39" i="1"/>
  <c r="KD39" i="1"/>
  <c r="KC39" i="1"/>
  <c r="KB39" i="1"/>
  <c r="KA39" i="1"/>
  <c r="JZ39" i="1"/>
  <c r="JY39" i="1"/>
  <c r="JX39" i="1"/>
  <c r="JW39" i="1"/>
  <c r="JV39" i="1"/>
  <c r="JU39" i="1"/>
  <c r="JT39" i="1"/>
  <c r="JS39" i="1"/>
  <c r="JS97" i="1" s="1"/>
  <c r="JR39" i="1"/>
  <c r="JQ39" i="1"/>
  <c r="JO39" i="1"/>
  <c r="JN39" i="1"/>
  <c r="JM39" i="1"/>
  <c r="JL39" i="1"/>
  <c r="JK39" i="1"/>
  <c r="JJ39" i="1"/>
  <c r="JI39" i="1"/>
  <c r="JH39" i="1"/>
  <c r="JG39" i="1"/>
  <c r="JF39" i="1"/>
  <c r="JE39" i="1"/>
  <c r="JD39" i="1"/>
  <c r="JC39" i="1"/>
  <c r="JB39" i="1"/>
  <c r="JA39" i="1"/>
  <c r="IZ39" i="1"/>
  <c r="IY39" i="1"/>
  <c r="IX39" i="1"/>
  <c r="IW39" i="1"/>
  <c r="IV39" i="1"/>
  <c r="IU39" i="1"/>
  <c r="IT39" i="1"/>
  <c r="IT97" i="1" s="1"/>
  <c r="IS39" i="1"/>
  <c r="IR39" i="1"/>
  <c r="IP39" i="1"/>
  <c r="IO39" i="1"/>
  <c r="IN39" i="1"/>
  <c r="IM39" i="1"/>
  <c r="IL39" i="1"/>
  <c r="IK39" i="1"/>
  <c r="IJ39" i="1"/>
  <c r="II39" i="1"/>
  <c r="IH39" i="1"/>
  <c r="IG39" i="1"/>
  <c r="IF39" i="1"/>
  <c r="IE39" i="1"/>
  <c r="ID39" i="1"/>
  <c r="IC39" i="1"/>
  <c r="IB39" i="1"/>
  <c r="IA39" i="1"/>
  <c r="HZ39" i="1"/>
  <c r="HY39" i="1"/>
  <c r="HX39" i="1"/>
  <c r="HW39" i="1"/>
  <c r="HV39" i="1"/>
  <c r="HU39" i="1"/>
  <c r="HU97" i="1" s="1"/>
  <c r="HT39" i="1"/>
  <c r="HS39" i="1"/>
  <c r="GR39" i="1"/>
  <c r="GQ39" i="1"/>
  <c r="GP39" i="1"/>
  <c r="GO39" i="1"/>
  <c r="GN39" i="1"/>
  <c r="GM39" i="1"/>
  <c r="GL39" i="1"/>
  <c r="GK39" i="1"/>
  <c r="GJ39" i="1"/>
  <c r="GI39" i="1"/>
  <c r="GH39" i="1"/>
  <c r="GG39" i="1"/>
  <c r="GF39" i="1"/>
  <c r="GE39" i="1"/>
  <c r="GD39" i="1"/>
  <c r="GC39" i="1"/>
  <c r="GB39" i="1"/>
  <c r="GA39" i="1"/>
  <c r="FZ39" i="1"/>
  <c r="FY39" i="1"/>
  <c r="FX39" i="1"/>
  <c r="FW39" i="1"/>
  <c r="FW97" i="1" s="1"/>
  <c r="FV39" i="1"/>
  <c r="FU39" i="1"/>
  <c r="FS39" i="1"/>
  <c r="FR39" i="1"/>
  <c r="FQ39" i="1"/>
  <c r="FP39" i="1"/>
  <c r="FO39" i="1"/>
  <c r="FN39" i="1"/>
  <c r="FM39" i="1"/>
  <c r="FL39" i="1"/>
  <c r="FK39" i="1"/>
  <c r="FJ39" i="1"/>
  <c r="FI39" i="1"/>
  <c r="FH39" i="1"/>
  <c r="FG39" i="1"/>
  <c r="FF39" i="1"/>
  <c r="FF97" i="1" s="1"/>
  <c r="FE39" i="1"/>
  <c r="FD39" i="1"/>
  <c r="FC39" i="1"/>
  <c r="FB39" i="1"/>
  <c r="FA39" i="1"/>
  <c r="EZ39" i="1"/>
  <c r="EY39" i="1"/>
  <c r="EX39" i="1"/>
  <c r="EX97" i="1" s="1"/>
  <c r="EW39" i="1"/>
  <c r="EV39" i="1"/>
  <c r="ET39" i="1"/>
  <c r="ES39" i="1"/>
  <c r="ER39" i="1"/>
  <c r="EQ39" i="1"/>
  <c r="EP39" i="1"/>
  <c r="EO39" i="1"/>
  <c r="EN39" i="1"/>
  <c r="EM39" i="1"/>
  <c r="EL39" i="1"/>
  <c r="EK39" i="1"/>
  <c r="EJ39" i="1"/>
  <c r="EI39" i="1"/>
  <c r="EH39" i="1"/>
  <c r="EG39" i="1"/>
  <c r="EF39" i="1"/>
  <c r="EE39" i="1"/>
  <c r="ED39" i="1"/>
  <c r="EC39" i="1"/>
  <c r="EB39" i="1"/>
  <c r="EA39" i="1"/>
  <c r="DZ39" i="1"/>
  <c r="DY39" i="1"/>
  <c r="DY97" i="1" s="1"/>
  <c r="DX39" i="1"/>
  <c r="DW39" i="1"/>
  <c r="A39" i="1"/>
  <c r="OL39" i="1" s="1"/>
  <c r="OJ38" i="1"/>
  <c r="OI38" i="1"/>
  <c r="OH38" i="1"/>
  <c r="OG38" i="1"/>
  <c r="OF38" i="1"/>
  <c r="OE38" i="1"/>
  <c r="OD38" i="1"/>
  <c r="OC38" i="1"/>
  <c r="OC96" i="1" s="1"/>
  <c r="OB38" i="1"/>
  <c r="OA38" i="1"/>
  <c r="OA67" i="1" s="1"/>
  <c r="NZ38" i="1"/>
  <c r="NY38" i="1"/>
  <c r="NX38" i="1"/>
  <c r="NW38" i="1"/>
  <c r="NV38" i="1"/>
  <c r="NU38" i="1"/>
  <c r="NU96" i="1" s="1"/>
  <c r="NT38" i="1"/>
  <c r="NS38" i="1"/>
  <c r="NR38" i="1"/>
  <c r="NQ38" i="1"/>
  <c r="NP38" i="1"/>
  <c r="NP96" i="1" s="1"/>
  <c r="NO38" i="1"/>
  <c r="NN38" i="1"/>
  <c r="NM38" i="1"/>
  <c r="NK38" i="1"/>
  <c r="NJ38" i="1"/>
  <c r="NI38" i="1"/>
  <c r="NH38" i="1"/>
  <c r="NG38" i="1"/>
  <c r="NF38" i="1"/>
  <c r="NE38" i="1"/>
  <c r="ND38" i="1"/>
  <c r="NC38" i="1"/>
  <c r="NB38" i="1"/>
  <c r="NA38" i="1"/>
  <c r="MZ38" i="1"/>
  <c r="MY38" i="1"/>
  <c r="MX38" i="1"/>
  <c r="MW38" i="1"/>
  <c r="MV38" i="1"/>
  <c r="MU38" i="1"/>
  <c r="MT38" i="1"/>
  <c r="MS38" i="1"/>
  <c r="MR38" i="1"/>
  <c r="MQ38" i="1"/>
  <c r="MQ96" i="1" s="1"/>
  <c r="MP38" i="1"/>
  <c r="MO38" i="1"/>
  <c r="MN38" i="1"/>
  <c r="ML38" i="1"/>
  <c r="MK38" i="1"/>
  <c r="MJ38" i="1"/>
  <c r="MI38" i="1"/>
  <c r="MH38" i="1"/>
  <c r="MG38" i="1"/>
  <c r="MF38" i="1"/>
  <c r="ME38" i="1"/>
  <c r="ME96" i="1" s="1"/>
  <c r="MD38" i="1"/>
  <c r="MC38" i="1"/>
  <c r="MB38" i="1"/>
  <c r="MA38" i="1"/>
  <c r="LZ38" i="1"/>
  <c r="LY38" i="1"/>
  <c r="LX38" i="1"/>
  <c r="LW38" i="1"/>
  <c r="LW96" i="1" s="1"/>
  <c r="LV38" i="1"/>
  <c r="LU38" i="1"/>
  <c r="LT38" i="1"/>
  <c r="LS38" i="1"/>
  <c r="LR38" i="1"/>
  <c r="LR96" i="1" s="1"/>
  <c r="LQ38" i="1"/>
  <c r="LP38" i="1"/>
  <c r="LO38" i="1"/>
  <c r="KN38" i="1"/>
  <c r="KM38" i="1"/>
  <c r="KL38" i="1"/>
  <c r="KK38" i="1"/>
  <c r="KJ38" i="1"/>
  <c r="KI38" i="1"/>
  <c r="KH38" i="1"/>
  <c r="KG38" i="1"/>
  <c r="KG96" i="1" s="1"/>
  <c r="KF38" i="1"/>
  <c r="KE38" i="1"/>
  <c r="KD38" i="1"/>
  <c r="KC38" i="1"/>
  <c r="KB38" i="1"/>
  <c r="KA38" i="1"/>
  <c r="JZ38" i="1"/>
  <c r="JY38" i="1"/>
  <c r="JY96" i="1" s="1"/>
  <c r="JX38" i="1"/>
  <c r="JW38" i="1"/>
  <c r="JV38" i="1"/>
  <c r="JU38" i="1"/>
  <c r="JT38" i="1"/>
  <c r="JT96" i="1" s="1"/>
  <c r="JS38" i="1"/>
  <c r="JR38" i="1"/>
  <c r="JQ38" i="1"/>
  <c r="JO38" i="1"/>
  <c r="JN38" i="1"/>
  <c r="JM38" i="1"/>
  <c r="JL38" i="1"/>
  <c r="JK38" i="1"/>
  <c r="JJ38" i="1"/>
  <c r="JI38" i="1"/>
  <c r="JH38" i="1"/>
  <c r="JG38" i="1"/>
  <c r="JF38" i="1"/>
  <c r="JE38" i="1"/>
  <c r="JD38" i="1"/>
  <c r="JC38" i="1"/>
  <c r="JB38" i="1"/>
  <c r="JA38" i="1"/>
  <c r="IZ38" i="1"/>
  <c r="IY38" i="1"/>
  <c r="IX38" i="1"/>
  <c r="IW38" i="1"/>
  <c r="IV38" i="1"/>
  <c r="IU38" i="1"/>
  <c r="IU96" i="1" s="1"/>
  <c r="IT38" i="1"/>
  <c r="IS38" i="1"/>
  <c r="IR38" i="1"/>
  <c r="IP38" i="1"/>
  <c r="IO38" i="1"/>
  <c r="IN38" i="1"/>
  <c r="IM38" i="1"/>
  <c r="IL38" i="1"/>
  <c r="IK38" i="1"/>
  <c r="IJ38" i="1"/>
  <c r="II38" i="1"/>
  <c r="II96" i="1" s="1"/>
  <c r="IH38" i="1"/>
  <c r="IG38" i="1"/>
  <c r="IF38" i="1"/>
  <c r="IE38" i="1"/>
  <c r="ID38" i="1"/>
  <c r="IC38" i="1"/>
  <c r="IB38" i="1"/>
  <c r="IA38" i="1"/>
  <c r="IA96" i="1" s="1"/>
  <c r="HZ38" i="1"/>
  <c r="HY38" i="1"/>
  <c r="HX38" i="1"/>
  <c r="HW38" i="1"/>
  <c r="HV38" i="1"/>
  <c r="HV96" i="1" s="1"/>
  <c r="HU38" i="1"/>
  <c r="HT38" i="1"/>
  <c r="HS38" i="1"/>
  <c r="GR38" i="1"/>
  <c r="GQ38" i="1"/>
  <c r="GP38" i="1"/>
  <c r="GO38" i="1"/>
  <c r="GN38" i="1"/>
  <c r="GM38" i="1"/>
  <c r="GL38" i="1"/>
  <c r="GK38" i="1"/>
  <c r="GK96" i="1" s="1"/>
  <c r="GJ38" i="1"/>
  <c r="GI38" i="1"/>
  <c r="GH38" i="1"/>
  <c r="GG38" i="1"/>
  <c r="GF38" i="1"/>
  <c r="GE38" i="1"/>
  <c r="GD38" i="1"/>
  <c r="GC38" i="1"/>
  <c r="GC96" i="1" s="1"/>
  <c r="GB38" i="1"/>
  <c r="GA38" i="1"/>
  <c r="GA67" i="1" s="1"/>
  <c r="FZ38" i="1"/>
  <c r="FY38" i="1"/>
  <c r="FX38" i="1"/>
  <c r="FX96" i="1" s="1"/>
  <c r="FW38" i="1"/>
  <c r="FV38" i="1"/>
  <c r="FU38" i="1"/>
  <c r="FS38" i="1"/>
  <c r="FR38" i="1"/>
  <c r="FQ38" i="1"/>
  <c r="FP38" i="1"/>
  <c r="FO38" i="1"/>
  <c r="FN38" i="1"/>
  <c r="FM38" i="1"/>
  <c r="FL38" i="1"/>
  <c r="FK38" i="1"/>
  <c r="FJ38" i="1"/>
  <c r="FI38" i="1"/>
  <c r="FH38" i="1"/>
  <c r="FG38" i="1"/>
  <c r="FF38" i="1"/>
  <c r="FE38" i="1"/>
  <c r="FD38" i="1"/>
  <c r="FC38" i="1"/>
  <c r="FB38" i="1"/>
  <c r="FA38" i="1"/>
  <c r="EZ38" i="1"/>
  <c r="EY38" i="1"/>
  <c r="EY96" i="1" s="1"/>
  <c r="EX38" i="1"/>
  <c r="EW38" i="1"/>
  <c r="EV38" i="1"/>
  <c r="ET38" i="1"/>
  <c r="ES38" i="1"/>
  <c r="ER38" i="1"/>
  <c r="EQ38" i="1"/>
  <c r="EP38" i="1"/>
  <c r="EO38" i="1"/>
  <c r="EN38" i="1"/>
  <c r="EM38" i="1"/>
  <c r="EM96" i="1" s="1"/>
  <c r="EL38" i="1"/>
  <c r="EK38" i="1"/>
  <c r="EJ38" i="1"/>
  <c r="EI38" i="1"/>
  <c r="EH38" i="1"/>
  <c r="EG38" i="1"/>
  <c r="EF38" i="1"/>
  <c r="EE38" i="1"/>
  <c r="EE96" i="1" s="1"/>
  <c r="ED38" i="1"/>
  <c r="EC38" i="1"/>
  <c r="EB38" i="1"/>
  <c r="EA38" i="1"/>
  <c r="DZ38" i="1"/>
  <c r="DZ96" i="1" s="1"/>
  <c r="DY38" i="1"/>
  <c r="DX38" i="1"/>
  <c r="DW38" i="1"/>
  <c r="A38" i="1"/>
  <c r="OL38" i="1" s="1"/>
  <c r="OJ37" i="1"/>
  <c r="OI37" i="1"/>
  <c r="OH37" i="1"/>
  <c r="OG37" i="1"/>
  <c r="OF37" i="1"/>
  <c r="OE37" i="1"/>
  <c r="OD37" i="1"/>
  <c r="OC37" i="1"/>
  <c r="OB37" i="1"/>
  <c r="OA37" i="1"/>
  <c r="NZ37" i="1"/>
  <c r="NY37" i="1"/>
  <c r="NX37" i="1"/>
  <c r="NW37" i="1"/>
  <c r="NV37" i="1"/>
  <c r="NU37" i="1"/>
  <c r="NT37" i="1"/>
  <c r="NS37" i="1"/>
  <c r="NR37" i="1"/>
  <c r="NQ37" i="1"/>
  <c r="NP37" i="1"/>
  <c r="NO37" i="1"/>
  <c r="NN37" i="1"/>
  <c r="NM37" i="1"/>
  <c r="NK37" i="1"/>
  <c r="NJ37" i="1"/>
  <c r="NI37" i="1"/>
  <c r="NH37" i="1"/>
  <c r="NG37" i="1"/>
  <c r="NF37" i="1"/>
  <c r="NE37" i="1"/>
  <c r="ND37" i="1"/>
  <c r="NC37" i="1"/>
  <c r="NB37" i="1"/>
  <c r="NA37" i="1"/>
  <c r="MZ37" i="1"/>
  <c r="MY37" i="1"/>
  <c r="MX37" i="1"/>
  <c r="MW37" i="1"/>
  <c r="MV37" i="1"/>
  <c r="MU37" i="1"/>
  <c r="MT37" i="1"/>
  <c r="MS37" i="1"/>
  <c r="MR37" i="1"/>
  <c r="MQ37" i="1"/>
  <c r="MP37" i="1"/>
  <c r="MO37" i="1"/>
  <c r="MN37" i="1"/>
  <c r="ML37" i="1"/>
  <c r="MK37" i="1"/>
  <c r="MJ37" i="1"/>
  <c r="MI37" i="1"/>
  <c r="MH37" i="1"/>
  <c r="MG37" i="1"/>
  <c r="MF37" i="1"/>
  <c r="ME37" i="1"/>
  <c r="MD37" i="1"/>
  <c r="MC37" i="1"/>
  <c r="MB37" i="1"/>
  <c r="MA37" i="1"/>
  <c r="LZ37" i="1"/>
  <c r="LY37" i="1"/>
  <c r="LX37" i="1"/>
  <c r="LW37" i="1"/>
  <c r="LV37" i="1"/>
  <c r="LU37" i="1"/>
  <c r="LT37" i="1"/>
  <c r="LS37" i="1"/>
  <c r="LR37" i="1"/>
  <c r="LQ37" i="1"/>
  <c r="LP37" i="1"/>
  <c r="LO37" i="1"/>
  <c r="KN37" i="1"/>
  <c r="KM37" i="1"/>
  <c r="KL37" i="1"/>
  <c r="KK37" i="1"/>
  <c r="KJ37" i="1"/>
  <c r="KI37" i="1"/>
  <c r="KH37" i="1"/>
  <c r="KG37" i="1"/>
  <c r="KF37" i="1"/>
  <c r="KE37" i="1"/>
  <c r="KD37" i="1"/>
  <c r="KC37" i="1"/>
  <c r="KB37" i="1"/>
  <c r="KA37" i="1"/>
  <c r="JZ37" i="1"/>
  <c r="JY37" i="1"/>
  <c r="JX37" i="1"/>
  <c r="JW37" i="1"/>
  <c r="JV37" i="1"/>
  <c r="JU37" i="1"/>
  <c r="JT37" i="1"/>
  <c r="JS37" i="1"/>
  <c r="JR37" i="1"/>
  <c r="JQ37" i="1"/>
  <c r="JO37" i="1"/>
  <c r="JN37" i="1"/>
  <c r="JM37" i="1"/>
  <c r="JL37" i="1"/>
  <c r="JK37" i="1"/>
  <c r="JJ37" i="1"/>
  <c r="JI37" i="1"/>
  <c r="JH37" i="1"/>
  <c r="JG37" i="1"/>
  <c r="JF37" i="1"/>
  <c r="JE37" i="1"/>
  <c r="JD37" i="1"/>
  <c r="JC37" i="1"/>
  <c r="JB37" i="1"/>
  <c r="JA37" i="1"/>
  <c r="IZ37" i="1"/>
  <c r="IY37" i="1"/>
  <c r="IX37" i="1"/>
  <c r="IW37" i="1"/>
  <c r="IV37" i="1"/>
  <c r="IU37" i="1"/>
  <c r="IT37" i="1"/>
  <c r="IS37" i="1"/>
  <c r="IR37" i="1"/>
  <c r="IP37" i="1"/>
  <c r="IO37" i="1"/>
  <c r="IN37" i="1"/>
  <c r="IM37" i="1"/>
  <c r="IL37" i="1"/>
  <c r="IK37" i="1"/>
  <c r="IJ37" i="1"/>
  <c r="II37" i="1"/>
  <c r="IH37" i="1"/>
  <c r="IG37" i="1"/>
  <c r="IF37" i="1"/>
  <c r="IE37" i="1"/>
  <c r="ID37" i="1"/>
  <c r="IC37" i="1"/>
  <c r="IB37" i="1"/>
  <c r="IA37" i="1"/>
  <c r="HZ37" i="1"/>
  <c r="HY37" i="1"/>
  <c r="HX37" i="1"/>
  <c r="HW37" i="1"/>
  <c r="HV37" i="1"/>
  <c r="HU37" i="1"/>
  <c r="HT37" i="1"/>
  <c r="HS37" i="1"/>
  <c r="GR37" i="1"/>
  <c r="GQ37" i="1"/>
  <c r="GP37" i="1"/>
  <c r="GO37" i="1"/>
  <c r="GN37" i="1"/>
  <c r="GM37" i="1"/>
  <c r="GL37" i="1"/>
  <c r="GK37" i="1"/>
  <c r="GJ37" i="1"/>
  <c r="GI37" i="1"/>
  <c r="GH37" i="1"/>
  <c r="GG37" i="1"/>
  <c r="GF37" i="1"/>
  <c r="GE37" i="1"/>
  <c r="GD37" i="1"/>
  <c r="GC37" i="1"/>
  <c r="GB37" i="1"/>
  <c r="GA37" i="1"/>
  <c r="FZ37" i="1"/>
  <c r="FY37" i="1"/>
  <c r="FX37" i="1"/>
  <c r="FW37" i="1"/>
  <c r="FV37" i="1"/>
  <c r="FU37" i="1"/>
  <c r="FS37" i="1"/>
  <c r="FR37" i="1"/>
  <c r="FQ37" i="1"/>
  <c r="FP37" i="1"/>
  <c r="FO37" i="1"/>
  <c r="FN37" i="1"/>
  <c r="FM37" i="1"/>
  <c r="FL37" i="1"/>
  <c r="FK37" i="1"/>
  <c r="FJ37" i="1"/>
  <c r="FI37" i="1"/>
  <c r="FH37" i="1"/>
  <c r="FG37" i="1"/>
  <c r="FF37" i="1"/>
  <c r="FE37" i="1"/>
  <c r="FD37" i="1"/>
  <c r="FC37" i="1"/>
  <c r="FB37" i="1"/>
  <c r="FA37" i="1"/>
  <c r="EZ37" i="1"/>
  <c r="EY37" i="1"/>
  <c r="EX37" i="1"/>
  <c r="EW37" i="1"/>
  <c r="EV37" i="1"/>
  <c r="ET37" i="1"/>
  <c r="ES37" i="1"/>
  <c r="ER37" i="1"/>
  <c r="EQ37" i="1"/>
  <c r="EP37" i="1"/>
  <c r="EO37" i="1"/>
  <c r="EN37" i="1"/>
  <c r="EM37" i="1"/>
  <c r="EL37" i="1"/>
  <c r="EK37" i="1"/>
  <c r="EJ37" i="1"/>
  <c r="EI37" i="1"/>
  <c r="EH37" i="1"/>
  <c r="EG37" i="1"/>
  <c r="EF37" i="1"/>
  <c r="EE37" i="1"/>
  <c r="ED37" i="1"/>
  <c r="EC37" i="1"/>
  <c r="EB37" i="1"/>
  <c r="EA37" i="1"/>
  <c r="DZ37" i="1"/>
  <c r="DY37" i="1"/>
  <c r="DX37" i="1"/>
  <c r="DW37" i="1"/>
  <c r="A37" i="1"/>
  <c r="OL37" i="1" s="1"/>
  <c r="OJ36" i="1"/>
  <c r="OI36" i="1"/>
  <c r="OH36" i="1"/>
  <c r="OG36" i="1"/>
  <c r="OF36" i="1"/>
  <c r="OE36" i="1"/>
  <c r="OD36" i="1"/>
  <c r="OC36" i="1"/>
  <c r="OB36" i="1"/>
  <c r="OA36" i="1"/>
  <c r="NZ36" i="1"/>
  <c r="NY36" i="1"/>
  <c r="NX36" i="1"/>
  <c r="NW36" i="1"/>
  <c r="NV36" i="1"/>
  <c r="NU36" i="1"/>
  <c r="NT36" i="1"/>
  <c r="NS36" i="1"/>
  <c r="NR36" i="1"/>
  <c r="NQ36" i="1"/>
  <c r="NP36" i="1"/>
  <c r="NO36" i="1"/>
  <c r="NN36" i="1"/>
  <c r="NM36" i="1"/>
  <c r="NK36" i="1"/>
  <c r="NJ36" i="1"/>
  <c r="NI36" i="1"/>
  <c r="NH36" i="1"/>
  <c r="NG36" i="1"/>
  <c r="NF36" i="1"/>
  <c r="NE36" i="1"/>
  <c r="ND36" i="1"/>
  <c r="NC36" i="1"/>
  <c r="NB36" i="1"/>
  <c r="NA36" i="1"/>
  <c r="MZ36" i="1"/>
  <c r="MY36" i="1"/>
  <c r="MX36" i="1"/>
  <c r="MW36" i="1"/>
  <c r="MV36" i="1"/>
  <c r="MU36" i="1"/>
  <c r="MT36" i="1"/>
  <c r="MS36" i="1"/>
  <c r="MR36" i="1"/>
  <c r="MQ36" i="1"/>
  <c r="MP36" i="1"/>
  <c r="MO36" i="1"/>
  <c r="MN36" i="1"/>
  <c r="ML36" i="1"/>
  <c r="MK36" i="1"/>
  <c r="MJ36" i="1"/>
  <c r="MI36" i="1"/>
  <c r="MH36" i="1"/>
  <c r="MG36" i="1"/>
  <c r="MF36" i="1"/>
  <c r="ME36" i="1"/>
  <c r="MD36" i="1"/>
  <c r="MC36" i="1"/>
  <c r="MB36" i="1"/>
  <c r="MA36" i="1"/>
  <c r="LZ36" i="1"/>
  <c r="LY36" i="1"/>
  <c r="LX36" i="1"/>
  <c r="LW36" i="1"/>
  <c r="LV36" i="1"/>
  <c r="LU36" i="1"/>
  <c r="LT36" i="1"/>
  <c r="LS36" i="1"/>
  <c r="LR36" i="1"/>
  <c r="LQ36" i="1"/>
  <c r="LP36" i="1"/>
  <c r="LO36" i="1"/>
  <c r="KN36" i="1"/>
  <c r="KM36" i="1"/>
  <c r="KL36" i="1"/>
  <c r="KK36" i="1"/>
  <c r="KJ36" i="1"/>
  <c r="KI36" i="1"/>
  <c r="KH36" i="1"/>
  <c r="KG36" i="1"/>
  <c r="KF36" i="1"/>
  <c r="KE36" i="1"/>
  <c r="KD36" i="1"/>
  <c r="KC36" i="1"/>
  <c r="KB36" i="1"/>
  <c r="KA36" i="1"/>
  <c r="JZ36" i="1"/>
  <c r="JY36" i="1"/>
  <c r="JX36" i="1"/>
  <c r="JW36" i="1"/>
  <c r="JV36" i="1"/>
  <c r="JU36" i="1"/>
  <c r="JT36" i="1"/>
  <c r="JS36" i="1"/>
  <c r="JR36" i="1"/>
  <c r="JQ36" i="1"/>
  <c r="JO36" i="1"/>
  <c r="JN36" i="1"/>
  <c r="JM36" i="1"/>
  <c r="JL36" i="1"/>
  <c r="JK36" i="1"/>
  <c r="JJ36" i="1"/>
  <c r="JI36" i="1"/>
  <c r="JH36" i="1"/>
  <c r="JG36" i="1"/>
  <c r="JF36" i="1"/>
  <c r="JE36" i="1"/>
  <c r="JD36" i="1"/>
  <c r="JC36" i="1"/>
  <c r="JB36" i="1"/>
  <c r="JA36" i="1"/>
  <c r="IZ36" i="1"/>
  <c r="IY36" i="1"/>
  <c r="IX36" i="1"/>
  <c r="IW36" i="1"/>
  <c r="IV36" i="1"/>
  <c r="IU36" i="1"/>
  <c r="IT36" i="1"/>
  <c r="IS36" i="1"/>
  <c r="IR36" i="1"/>
  <c r="IP36" i="1"/>
  <c r="IO36" i="1"/>
  <c r="IN36" i="1"/>
  <c r="IM36" i="1"/>
  <c r="IL36" i="1"/>
  <c r="IK36" i="1"/>
  <c r="IJ36" i="1"/>
  <c r="II36" i="1"/>
  <c r="IH36" i="1"/>
  <c r="IG36" i="1"/>
  <c r="IF36" i="1"/>
  <c r="IE36" i="1"/>
  <c r="ID36" i="1"/>
  <c r="IC36" i="1"/>
  <c r="IB36" i="1"/>
  <c r="IA36" i="1"/>
  <c r="HZ36" i="1"/>
  <c r="HY36" i="1"/>
  <c r="HX36" i="1"/>
  <c r="HW36" i="1"/>
  <c r="HV36" i="1"/>
  <c r="HU36" i="1"/>
  <c r="HT36" i="1"/>
  <c r="HS36" i="1"/>
  <c r="GR36" i="1"/>
  <c r="GQ36" i="1"/>
  <c r="GP36" i="1"/>
  <c r="GO36" i="1"/>
  <c r="GN36" i="1"/>
  <c r="GM36" i="1"/>
  <c r="GL36" i="1"/>
  <c r="GK36" i="1"/>
  <c r="GJ36" i="1"/>
  <c r="GI36" i="1"/>
  <c r="GH36" i="1"/>
  <c r="GG36" i="1"/>
  <c r="GF36" i="1"/>
  <c r="GE36" i="1"/>
  <c r="GD36" i="1"/>
  <c r="GC36" i="1"/>
  <c r="GB36" i="1"/>
  <c r="GA36" i="1"/>
  <c r="FZ36" i="1"/>
  <c r="FY36" i="1"/>
  <c r="FX36" i="1"/>
  <c r="FW36" i="1"/>
  <c r="FV36" i="1"/>
  <c r="FU36" i="1"/>
  <c r="FS36" i="1"/>
  <c r="FR36" i="1"/>
  <c r="FQ36" i="1"/>
  <c r="FP36" i="1"/>
  <c r="FO36" i="1"/>
  <c r="FN36" i="1"/>
  <c r="FM36" i="1"/>
  <c r="FL36" i="1"/>
  <c r="FK36" i="1"/>
  <c r="FJ36" i="1"/>
  <c r="FI36" i="1"/>
  <c r="FH36" i="1"/>
  <c r="FG36" i="1"/>
  <c r="FF36" i="1"/>
  <c r="FE36" i="1"/>
  <c r="FD36" i="1"/>
  <c r="FC36" i="1"/>
  <c r="FB36" i="1"/>
  <c r="FA36" i="1"/>
  <c r="EZ36" i="1"/>
  <c r="EY36" i="1"/>
  <c r="EX36" i="1"/>
  <c r="EW36" i="1"/>
  <c r="EV36" i="1"/>
  <c r="ET36" i="1"/>
  <c r="ES36" i="1"/>
  <c r="ER36" i="1"/>
  <c r="EQ36" i="1"/>
  <c r="EP36" i="1"/>
  <c r="EO36" i="1"/>
  <c r="EN36" i="1"/>
  <c r="EM36" i="1"/>
  <c r="EL36" i="1"/>
  <c r="EK36" i="1"/>
  <c r="EJ36" i="1"/>
  <c r="EI36" i="1"/>
  <c r="EH36" i="1"/>
  <c r="EG36" i="1"/>
  <c r="EF36" i="1"/>
  <c r="EE36" i="1"/>
  <c r="ED36" i="1"/>
  <c r="EC36" i="1"/>
  <c r="EB36" i="1"/>
  <c r="EA36" i="1"/>
  <c r="DZ36" i="1"/>
  <c r="DY36" i="1"/>
  <c r="DY94" i="1" s="1"/>
  <c r="DX36" i="1"/>
  <c r="DW36" i="1"/>
  <c r="A36" i="1"/>
  <c r="OJ35" i="1"/>
  <c r="OI35" i="1"/>
  <c r="OI93" i="1" s="1"/>
  <c r="OH35" i="1"/>
  <c r="OG35" i="1"/>
  <c r="OF35" i="1"/>
  <c r="OE35" i="1"/>
  <c r="OD35" i="1"/>
  <c r="OC35" i="1"/>
  <c r="OB35" i="1"/>
  <c r="OA35" i="1"/>
  <c r="OA93" i="1" s="1"/>
  <c r="NZ35" i="1"/>
  <c r="NY35" i="1"/>
  <c r="NX35" i="1"/>
  <c r="NW35" i="1"/>
  <c r="NV35" i="1"/>
  <c r="NU35" i="1"/>
  <c r="NT35" i="1"/>
  <c r="NS35" i="1"/>
  <c r="NS93" i="1" s="1"/>
  <c r="NR35" i="1"/>
  <c r="NQ35" i="1"/>
  <c r="NP35" i="1"/>
  <c r="NO35" i="1"/>
  <c r="NN35" i="1"/>
  <c r="NM35" i="1"/>
  <c r="NK35" i="1"/>
  <c r="NJ35" i="1"/>
  <c r="NI35" i="1"/>
  <c r="NH35" i="1"/>
  <c r="NG35" i="1"/>
  <c r="NF35" i="1"/>
  <c r="NE35" i="1"/>
  <c r="ND35" i="1"/>
  <c r="NC35" i="1"/>
  <c r="NB35" i="1"/>
  <c r="NA35" i="1"/>
  <c r="MZ35" i="1"/>
  <c r="MY35" i="1"/>
  <c r="MX35" i="1"/>
  <c r="MW35" i="1"/>
  <c r="MV35" i="1"/>
  <c r="MV93" i="1" s="1"/>
  <c r="MU35" i="1"/>
  <c r="MT35" i="1"/>
  <c r="MS35" i="1"/>
  <c r="MR35" i="1"/>
  <c r="MQ35" i="1"/>
  <c r="MP35" i="1"/>
  <c r="MO35" i="1"/>
  <c r="MN35" i="1"/>
  <c r="ML35" i="1"/>
  <c r="MK35" i="1"/>
  <c r="MK93" i="1" s="1"/>
  <c r="MJ35" i="1"/>
  <c r="MI35" i="1"/>
  <c r="MH35" i="1"/>
  <c r="MG35" i="1"/>
  <c r="MF35" i="1"/>
  <c r="ME35" i="1"/>
  <c r="MD35" i="1"/>
  <c r="MC35" i="1"/>
  <c r="MC93" i="1" s="1"/>
  <c r="MB35" i="1"/>
  <c r="MA35" i="1"/>
  <c r="LZ35" i="1"/>
  <c r="LY35" i="1"/>
  <c r="LX35" i="1"/>
  <c r="LW35" i="1"/>
  <c r="LV35" i="1"/>
  <c r="LU35" i="1"/>
  <c r="LU93" i="1" s="1"/>
  <c r="LT35" i="1"/>
  <c r="LS35" i="1"/>
  <c r="LR35" i="1"/>
  <c r="LQ35" i="1"/>
  <c r="LP35" i="1"/>
  <c r="LO35" i="1"/>
  <c r="KN35" i="1"/>
  <c r="KM35" i="1"/>
  <c r="KM93" i="1" s="1"/>
  <c r="KL35" i="1"/>
  <c r="KK35" i="1"/>
  <c r="KJ35" i="1"/>
  <c r="KI35" i="1"/>
  <c r="KH35" i="1"/>
  <c r="KG35" i="1"/>
  <c r="KF35" i="1"/>
  <c r="KE35" i="1"/>
  <c r="KE93" i="1" s="1"/>
  <c r="KD35" i="1"/>
  <c r="KC35" i="1"/>
  <c r="KB35" i="1"/>
  <c r="KA35" i="1"/>
  <c r="JZ35" i="1"/>
  <c r="JY35" i="1"/>
  <c r="JX35" i="1"/>
  <c r="JW35" i="1"/>
  <c r="JW93" i="1" s="1"/>
  <c r="JV35" i="1"/>
  <c r="JU35" i="1"/>
  <c r="JT35" i="1"/>
  <c r="JS35" i="1"/>
  <c r="JR35" i="1"/>
  <c r="JQ35" i="1"/>
  <c r="JO35" i="1"/>
  <c r="JN35" i="1"/>
  <c r="JM35" i="1"/>
  <c r="JL35" i="1"/>
  <c r="JK35" i="1"/>
  <c r="JJ35" i="1"/>
  <c r="JI35" i="1"/>
  <c r="JH35" i="1"/>
  <c r="JG35" i="1"/>
  <c r="JF35" i="1"/>
  <c r="JE35" i="1"/>
  <c r="JD35" i="1"/>
  <c r="JC35" i="1"/>
  <c r="JB35" i="1"/>
  <c r="JA35" i="1"/>
  <c r="IZ35" i="1"/>
  <c r="IY35" i="1"/>
  <c r="IX35" i="1"/>
  <c r="IW35" i="1"/>
  <c r="IV35" i="1"/>
  <c r="IU35" i="1"/>
  <c r="IT35" i="1"/>
  <c r="IS35" i="1"/>
  <c r="IR35" i="1"/>
  <c r="IP35" i="1"/>
  <c r="IO35" i="1"/>
  <c r="IO93" i="1" s="1"/>
  <c r="IN35" i="1"/>
  <c r="IM35" i="1"/>
  <c r="IL35" i="1"/>
  <c r="IK35" i="1"/>
  <c r="IJ35" i="1"/>
  <c r="II35" i="1"/>
  <c r="IH35" i="1"/>
  <c r="IG35" i="1"/>
  <c r="IG93" i="1" s="1"/>
  <c r="IF35" i="1"/>
  <c r="IE35" i="1"/>
  <c r="ID35" i="1"/>
  <c r="IC35" i="1"/>
  <c r="IB35" i="1"/>
  <c r="IA35" i="1"/>
  <c r="HZ35" i="1"/>
  <c r="HY35" i="1"/>
  <c r="HY93" i="1" s="1"/>
  <c r="HX35" i="1"/>
  <c r="HW35" i="1"/>
  <c r="HV35" i="1"/>
  <c r="HU35" i="1"/>
  <c r="HT35" i="1"/>
  <c r="HS35" i="1"/>
  <c r="GR35" i="1"/>
  <c r="GQ35" i="1"/>
  <c r="GQ93" i="1" s="1"/>
  <c r="GP35" i="1"/>
  <c r="GO35" i="1"/>
  <c r="GN35" i="1"/>
  <c r="GM35" i="1"/>
  <c r="GL35" i="1"/>
  <c r="GK35" i="1"/>
  <c r="GJ35" i="1"/>
  <c r="GI35" i="1"/>
  <c r="GI93" i="1" s="1"/>
  <c r="GH35" i="1"/>
  <c r="GG35" i="1"/>
  <c r="GF35" i="1"/>
  <c r="GE35" i="1"/>
  <c r="GD35" i="1"/>
  <c r="GC35" i="1"/>
  <c r="GB35" i="1"/>
  <c r="GA35" i="1"/>
  <c r="GA93" i="1" s="1"/>
  <c r="FZ35" i="1"/>
  <c r="FY35" i="1"/>
  <c r="FX35" i="1"/>
  <c r="FW35" i="1"/>
  <c r="FV35" i="1"/>
  <c r="FU35" i="1"/>
  <c r="FS35" i="1"/>
  <c r="FR35" i="1"/>
  <c r="FQ35" i="1"/>
  <c r="FP35" i="1"/>
  <c r="FO35" i="1"/>
  <c r="FN35" i="1"/>
  <c r="FM35" i="1"/>
  <c r="FL35" i="1"/>
  <c r="FK35" i="1"/>
  <c r="FJ35" i="1"/>
  <c r="FI35" i="1"/>
  <c r="FH35" i="1"/>
  <c r="FG35" i="1"/>
  <c r="FF35" i="1"/>
  <c r="FE35" i="1"/>
  <c r="FD35" i="1"/>
  <c r="FC35" i="1"/>
  <c r="FB35" i="1"/>
  <c r="FA35" i="1"/>
  <c r="EZ35" i="1"/>
  <c r="EY35" i="1"/>
  <c r="EX35" i="1"/>
  <c r="EW35" i="1"/>
  <c r="EV35" i="1"/>
  <c r="ET35" i="1"/>
  <c r="ES35" i="1"/>
  <c r="ES93" i="1" s="1"/>
  <c r="ER35" i="1"/>
  <c r="EQ35" i="1"/>
  <c r="EP35" i="1"/>
  <c r="EO35" i="1"/>
  <c r="EN35" i="1"/>
  <c r="EM35" i="1"/>
  <c r="EL35" i="1"/>
  <c r="EK35" i="1"/>
  <c r="EK93" i="1" s="1"/>
  <c r="EJ35" i="1"/>
  <c r="EI35" i="1"/>
  <c r="EH35" i="1"/>
  <c r="EG35" i="1"/>
  <c r="EF35" i="1"/>
  <c r="EE35" i="1"/>
  <c r="ED35" i="1"/>
  <c r="EC35" i="1"/>
  <c r="EC93" i="1" s="1"/>
  <c r="EB35" i="1"/>
  <c r="EA35" i="1"/>
  <c r="DZ35" i="1"/>
  <c r="DY35" i="1"/>
  <c r="DX35" i="1"/>
  <c r="DW35" i="1"/>
  <c r="A35" i="1"/>
  <c r="OL35" i="1" s="1"/>
  <c r="OJ34" i="1"/>
  <c r="OI34" i="1"/>
  <c r="OH34" i="1"/>
  <c r="OG34" i="1"/>
  <c r="OF34" i="1"/>
  <c r="OE34" i="1"/>
  <c r="OD34" i="1"/>
  <c r="OC34" i="1"/>
  <c r="OB34" i="1"/>
  <c r="OA34" i="1"/>
  <c r="NZ34" i="1"/>
  <c r="NY34" i="1"/>
  <c r="NX34" i="1"/>
  <c r="NW34" i="1"/>
  <c r="NV34" i="1"/>
  <c r="NU34" i="1"/>
  <c r="NT34" i="1"/>
  <c r="NS34" i="1"/>
  <c r="NR34" i="1"/>
  <c r="NQ34" i="1"/>
  <c r="NP34" i="1"/>
  <c r="NO34" i="1"/>
  <c r="NN34" i="1"/>
  <c r="NM34" i="1"/>
  <c r="NK34" i="1"/>
  <c r="NJ34" i="1"/>
  <c r="NI34" i="1"/>
  <c r="NH34" i="1"/>
  <c r="NG34" i="1"/>
  <c r="NF34" i="1"/>
  <c r="NE34" i="1"/>
  <c r="ND34" i="1"/>
  <c r="NC34" i="1"/>
  <c r="NB34" i="1"/>
  <c r="NA34" i="1"/>
  <c r="MZ34" i="1"/>
  <c r="MY34" i="1"/>
  <c r="MX34" i="1"/>
  <c r="MW34" i="1"/>
  <c r="MV34" i="1"/>
  <c r="MU34" i="1"/>
  <c r="MT34" i="1"/>
  <c r="MS34" i="1"/>
  <c r="MR34" i="1"/>
  <c r="MQ34" i="1"/>
  <c r="MP34" i="1"/>
  <c r="MO34" i="1"/>
  <c r="MO92" i="1" s="1"/>
  <c r="MN34" i="1"/>
  <c r="ML34" i="1"/>
  <c r="MK34" i="1"/>
  <c r="MJ34" i="1"/>
  <c r="MI34" i="1"/>
  <c r="MH34" i="1"/>
  <c r="MG34" i="1"/>
  <c r="MF34" i="1"/>
  <c r="ME34" i="1"/>
  <c r="MD34" i="1"/>
  <c r="MC34" i="1"/>
  <c r="MB34" i="1"/>
  <c r="MA34" i="1"/>
  <c r="LZ34" i="1"/>
  <c r="LY34" i="1"/>
  <c r="LX34" i="1"/>
  <c r="LW34" i="1"/>
  <c r="LV34" i="1"/>
  <c r="LU34" i="1"/>
  <c r="LT34" i="1"/>
  <c r="LS34" i="1"/>
  <c r="LR34" i="1"/>
  <c r="LQ34" i="1"/>
  <c r="LP34" i="1"/>
  <c r="LO34" i="1"/>
  <c r="KN34" i="1"/>
  <c r="KM34" i="1"/>
  <c r="KL34" i="1"/>
  <c r="KK34" i="1"/>
  <c r="KJ34" i="1"/>
  <c r="KI34" i="1"/>
  <c r="KH34" i="1"/>
  <c r="KG34" i="1"/>
  <c r="KF34" i="1"/>
  <c r="KE34" i="1"/>
  <c r="KD34" i="1"/>
  <c r="KC34" i="1"/>
  <c r="KB34" i="1"/>
  <c r="KA34" i="1"/>
  <c r="JZ34" i="1"/>
  <c r="JY34" i="1"/>
  <c r="JX34" i="1"/>
  <c r="JW34" i="1"/>
  <c r="JV34" i="1"/>
  <c r="JU34" i="1"/>
  <c r="JT34" i="1"/>
  <c r="JS34" i="1"/>
  <c r="JR34" i="1"/>
  <c r="JQ34" i="1"/>
  <c r="JO34" i="1"/>
  <c r="JN34" i="1"/>
  <c r="JM34" i="1"/>
  <c r="JL34" i="1"/>
  <c r="JK34" i="1"/>
  <c r="JJ34" i="1"/>
  <c r="JI34" i="1"/>
  <c r="JH34" i="1"/>
  <c r="JG34" i="1"/>
  <c r="JF34" i="1"/>
  <c r="JE34" i="1"/>
  <c r="JD34" i="1"/>
  <c r="JC34" i="1"/>
  <c r="JB34" i="1"/>
  <c r="JA34" i="1"/>
  <c r="IZ34" i="1"/>
  <c r="IY34" i="1"/>
  <c r="IX34" i="1"/>
  <c r="IW34" i="1"/>
  <c r="IV34" i="1"/>
  <c r="IU34" i="1"/>
  <c r="IT34" i="1"/>
  <c r="IS34" i="1"/>
  <c r="IR34" i="1"/>
  <c r="IP34" i="1"/>
  <c r="IO34" i="1"/>
  <c r="IN34" i="1"/>
  <c r="IM34" i="1"/>
  <c r="IL34" i="1"/>
  <c r="IK34" i="1"/>
  <c r="IJ34" i="1"/>
  <c r="II34" i="1"/>
  <c r="IH34" i="1"/>
  <c r="IG34" i="1"/>
  <c r="IF34" i="1"/>
  <c r="IE34" i="1"/>
  <c r="ID34" i="1"/>
  <c r="IC34" i="1"/>
  <c r="IB34" i="1"/>
  <c r="IA34" i="1"/>
  <c r="HZ34" i="1"/>
  <c r="HY34" i="1"/>
  <c r="HX34" i="1"/>
  <c r="HW34" i="1"/>
  <c r="HV34" i="1"/>
  <c r="HU34" i="1"/>
  <c r="HT34" i="1"/>
  <c r="HS34" i="1"/>
  <c r="GR34" i="1"/>
  <c r="GQ34" i="1"/>
  <c r="GP34" i="1"/>
  <c r="GO34" i="1"/>
  <c r="GN34" i="1"/>
  <c r="GM34" i="1"/>
  <c r="GL34" i="1"/>
  <c r="GK34" i="1"/>
  <c r="GJ34" i="1"/>
  <c r="GI34" i="1"/>
  <c r="GH34" i="1"/>
  <c r="GG34" i="1"/>
  <c r="GF34" i="1"/>
  <c r="GE34" i="1"/>
  <c r="GD34" i="1"/>
  <c r="GC34" i="1"/>
  <c r="GB34" i="1"/>
  <c r="GA34" i="1"/>
  <c r="FZ34" i="1"/>
  <c r="FY34" i="1"/>
  <c r="FX34" i="1"/>
  <c r="FW34" i="1"/>
  <c r="FV34" i="1"/>
  <c r="FU34" i="1"/>
  <c r="FS34" i="1"/>
  <c r="FR34" i="1"/>
  <c r="FQ34" i="1"/>
  <c r="FP34" i="1"/>
  <c r="FO34" i="1"/>
  <c r="FN34" i="1"/>
  <c r="FM34" i="1"/>
  <c r="FL34" i="1"/>
  <c r="FK34" i="1"/>
  <c r="FJ34" i="1"/>
  <c r="FI34" i="1"/>
  <c r="FH34" i="1"/>
  <c r="FG34" i="1"/>
  <c r="FF34" i="1"/>
  <c r="FE34" i="1"/>
  <c r="FD34" i="1"/>
  <c r="FC34" i="1"/>
  <c r="FB34" i="1"/>
  <c r="FA34" i="1"/>
  <c r="EZ34" i="1"/>
  <c r="EY34" i="1"/>
  <c r="EX34" i="1"/>
  <c r="EW34" i="1"/>
  <c r="EV34" i="1"/>
  <c r="ET34" i="1"/>
  <c r="ES34" i="1"/>
  <c r="ER34" i="1"/>
  <c r="EQ34" i="1"/>
  <c r="EP34" i="1"/>
  <c r="EO34" i="1"/>
  <c r="EN34" i="1"/>
  <c r="EM34" i="1"/>
  <c r="EL34" i="1"/>
  <c r="EK34" i="1"/>
  <c r="EJ34" i="1"/>
  <c r="EI34" i="1"/>
  <c r="EH34" i="1"/>
  <c r="EG34" i="1"/>
  <c r="EF34" i="1"/>
  <c r="EE34" i="1"/>
  <c r="ED34" i="1"/>
  <c r="EC34" i="1"/>
  <c r="EB34" i="1"/>
  <c r="EA34" i="1"/>
  <c r="DZ34" i="1"/>
  <c r="DY34" i="1"/>
  <c r="DX34" i="1"/>
  <c r="DW34" i="1"/>
  <c r="A34" i="1"/>
  <c r="OL34" i="1" s="1"/>
  <c r="OJ33" i="1"/>
  <c r="OI33" i="1"/>
  <c r="OH33" i="1"/>
  <c r="OG33" i="1"/>
  <c r="OF33" i="1"/>
  <c r="OE33" i="1"/>
  <c r="OE91" i="1" s="1"/>
  <c r="OD33" i="1"/>
  <c r="OC33" i="1"/>
  <c r="OB33" i="1"/>
  <c r="OA33" i="1"/>
  <c r="NZ33" i="1"/>
  <c r="NY33" i="1"/>
  <c r="NX33" i="1"/>
  <c r="NW33" i="1"/>
  <c r="NW91" i="1" s="1"/>
  <c r="NV33" i="1"/>
  <c r="NU33" i="1"/>
  <c r="NT33" i="1"/>
  <c r="NS33" i="1"/>
  <c r="NR33" i="1"/>
  <c r="NQ33" i="1"/>
  <c r="NP33" i="1"/>
  <c r="NO33" i="1"/>
  <c r="NO91" i="1" s="1"/>
  <c r="NN33" i="1"/>
  <c r="NM33" i="1"/>
  <c r="NK33" i="1"/>
  <c r="NJ33" i="1"/>
  <c r="NI33" i="1"/>
  <c r="NH33" i="1"/>
  <c r="NG33" i="1"/>
  <c r="NF33" i="1"/>
  <c r="NE33" i="1"/>
  <c r="ND33" i="1"/>
  <c r="NC33" i="1"/>
  <c r="NB33" i="1"/>
  <c r="NA33" i="1"/>
  <c r="MZ33" i="1"/>
  <c r="MY33" i="1"/>
  <c r="MX33" i="1"/>
  <c r="MW33" i="1"/>
  <c r="MV33" i="1"/>
  <c r="MU33" i="1"/>
  <c r="MT33" i="1"/>
  <c r="MS33" i="1"/>
  <c r="MR33" i="1"/>
  <c r="MQ33" i="1"/>
  <c r="MP33" i="1"/>
  <c r="MP91" i="1" s="1"/>
  <c r="MO33" i="1"/>
  <c r="MN33" i="1"/>
  <c r="ML33" i="1"/>
  <c r="MK33" i="1"/>
  <c r="MJ33" i="1"/>
  <c r="MI33" i="1"/>
  <c r="MH33" i="1"/>
  <c r="MG33" i="1"/>
  <c r="MG91" i="1" s="1"/>
  <c r="MF33" i="1"/>
  <c r="ME33" i="1"/>
  <c r="MD33" i="1"/>
  <c r="MC33" i="1"/>
  <c r="MB33" i="1"/>
  <c r="MA33" i="1"/>
  <c r="LZ33" i="1"/>
  <c r="LY33" i="1"/>
  <c r="LY91" i="1" s="1"/>
  <c r="LX33" i="1"/>
  <c r="LW33" i="1"/>
  <c r="LV33" i="1"/>
  <c r="LU33" i="1"/>
  <c r="LT33" i="1"/>
  <c r="LS33" i="1"/>
  <c r="LR33" i="1"/>
  <c r="LQ33" i="1"/>
  <c r="LQ91" i="1" s="1"/>
  <c r="LP33" i="1"/>
  <c r="LO33" i="1"/>
  <c r="KN33" i="1"/>
  <c r="KM33" i="1"/>
  <c r="KL33" i="1"/>
  <c r="KK33" i="1"/>
  <c r="KJ33" i="1"/>
  <c r="KI33" i="1"/>
  <c r="KI91" i="1" s="1"/>
  <c r="KH33" i="1"/>
  <c r="KG33" i="1"/>
  <c r="KF33" i="1"/>
  <c r="KE33" i="1"/>
  <c r="KD33" i="1"/>
  <c r="KC33" i="1"/>
  <c r="KB33" i="1"/>
  <c r="KA33" i="1"/>
  <c r="KA91" i="1" s="1"/>
  <c r="JZ33" i="1"/>
  <c r="JY33" i="1"/>
  <c r="JX33" i="1"/>
  <c r="JW33" i="1"/>
  <c r="JV33" i="1"/>
  <c r="JU33" i="1"/>
  <c r="JT33" i="1"/>
  <c r="JS33" i="1"/>
  <c r="JS91" i="1" s="1"/>
  <c r="JR33" i="1"/>
  <c r="JQ33" i="1"/>
  <c r="JO33" i="1"/>
  <c r="JN33" i="1"/>
  <c r="JM33" i="1"/>
  <c r="JL33" i="1"/>
  <c r="JK33" i="1"/>
  <c r="JJ33" i="1"/>
  <c r="JI33" i="1"/>
  <c r="JH33" i="1"/>
  <c r="JG33" i="1"/>
  <c r="JF33" i="1"/>
  <c r="JE33" i="1"/>
  <c r="JD33" i="1"/>
  <c r="JC33" i="1"/>
  <c r="JB33" i="1"/>
  <c r="JA33" i="1"/>
  <c r="IZ33" i="1"/>
  <c r="IY33" i="1"/>
  <c r="IX33" i="1"/>
  <c r="IW33" i="1"/>
  <c r="IV33" i="1"/>
  <c r="IU33" i="1"/>
  <c r="IT33" i="1"/>
  <c r="IT91" i="1" s="1"/>
  <c r="IS33" i="1"/>
  <c r="IR33" i="1"/>
  <c r="IP33" i="1"/>
  <c r="IO33" i="1"/>
  <c r="IN33" i="1"/>
  <c r="IM33" i="1"/>
  <c r="IL33" i="1"/>
  <c r="IK33" i="1"/>
  <c r="IK91" i="1" s="1"/>
  <c r="IJ33" i="1"/>
  <c r="II33" i="1"/>
  <c r="IH33" i="1"/>
  <c r="IG33" i="1"/>
  <c r="IF33" i="1"/>
  <c r="IE33" i="1"/>
  <c r="ID33" i="1"/>
  <c r="IC33" i="1"/>
  <c r="IC91" i="1" s="1"/>
  <c r="IB33" i="1"/>
  <c r="IA33" i="1"/>
  <c r="HZ33" i="1"/>
  <c r="HY33" i="1"/>
  <c r="HX33" i="1"/>
  <c r="HW33" i="1"/>
  <c r="HV33" i="1"/>
  <c r="HU33" i="1"/>
  <c r="HU91" i="1" s="1"/>
  <c r="HT33" i="1"/>
  <c r="HS33" i="1"/>
  <c r="GR33" i="1"/>
  <c r="GQ33" i="1"/>
  <c r="GP33" i="1"/>
  <c r="GO33" i="1"/>
  <c r="GN33" i="1"/>
  <c r="GM33" i="1"/>
  <c r="GM91" i="1" s="1"/>
  <c r="GL33" i="1"/>
  <c r="GK33" i="1"/>
  <c r="GJ33" i="1"/>
  <c r="GI33" i="1"/>
  <c r="GH33" i="1"/>
  <c r="GG33" i="1"/>
  <c r="GF33" i="1"/>
  <c r="GE33" i="1"/>
  <c r="GE91" i="1" s="1"/>
  <c r="GD33" i="1"/>
  <c r="GC33" i="1"/>
  <c r="GB33" i="1"/>
  <c r="GA33" i="1"/>
  <c r="FZ33" i="1"/>
  <c r="FY33" i="1"/>
  <c r="FX33" i="1"/>
  <c r="FW33" i="1"/>
  <c r="FW91" i="1" s="1"/>
  <c r="FV33" i="1"/>
  <c r="FU33" i="1"/>
  <c r="FS33" i="1"/>
  <c r="FR33" i="1"/>
  <c r="FQ33" i="1"/>
  <c r="FP33" i="1"/>
  <c r="FO33" i="1"/>
  <c r="FN33" i="1"/>
  <c r="FM33" i="1"/>
  <c r="FL33" i="1"/>
  <c r="FK33" i="1"/>
  <c r="FJ33" i="1"/>
  <c r="FI33" i="1"/>
  <c r="FH33" i="1"/>
  <c r="FG33" i="1"/>
  <c r="FF33" i="1"/>
  <c r="FE33" i="1"/>
  <c r="FD33" i="1"/>
  <c r="FC33" i="1"/>
  <c r="FB33" i="1"/>
  <c r="FA33" i="1"/>
  <c r="EZ33" i="1"/>
  <c r="EY33" i="1"/>
  <c r="EX33" i="1"/>
  <c r="EX91" i="1" s="1"/>
  <c r="EW33" i="1"/>
  <c r="EV33" i="1"/>
  <c r="ET33" i="1"/>
  <c r="ES33" i="1"/>
  <c r="ER33" i="1"/>
  <c r="EQ33" i="1"/>
  <c r="EP33" i="1"/>
  <c r="EO33" i="1"/>
  <c r="EO91" i="1" s="1"/>
  <c r="EN33" i="1"/>
  <c r="EM33" i="1"/>
  <c r="EL33" i="1"/>
  <c r="EK33" i="1"/>
  <c r="EJ33" i="1"/>
  <c r="EI33" i="1"/>
  <c r="EH33" i="1"/>
  <c r="EG33" i="1"/>
  <c r="EG91" i="1" s="1"/>
  <c r="EF33" i="1"/>
  <c r="EE33" i="1"/>
  <c r="ED33" i="1"/>
  <c r="EC33" i="1"/>
  <c r="EB33" i="1"/>
  <c r="EA33" i="1"/>
  <c r="DZ33" i="1"/>
  <c r="DY33" i="1"/>
  <c r="DY91" i="1" s="1"/>
  <c r="DX33" i="1"/>
  <c r="DW33" i="1"/>
  <c r="A33" i="1"/>
  <c r="OL33" i="1" s="1"/>
  <c r="OJ32" i="1"/>
  <c r="OI32" i="1"/>
  <c r="OH32" i="1"/>
  <c r="OG32" i="1"/>
  <c r="OF32" i="1"/>
  <c r="OE32" i="1"/>
  <c r="OD32" i="1"/>
  <c r="OC32" i="1"/>
  <c r="OB32" i="1"/>
  <c r="OA32" i="1"/>
  <c r="NZ32" i="1"/>
  <c r="NY32" i="1"/>
  <c r="NX32" i="1"/>
  <c r="NW32" i="1"/>
  <c r="NV32" i="1"/>
  <c r="NU32" i="1"/>
  <c r="NT32" i="1"/>
  <c r="NS32" i="1"/>
  <c r="NR32" i="1"/>
  <c r="NQ32" i="1"/>
  <c r="NP32" i="1"/>
  <c r="NP90" i="1" s="1"/>
  <c r="NO32" i="1"/>
  <c r="NN32" i="1"/>
  <c r="NM32" i="1"/>
  <c r="NK32" i="1"/>
  <c r="NJ32" i="1"/>
  <c r="NI32" i="1"/>
  <c r="NH32" i="1"/>
  <c r="NG32" i="1"/>
  <c r="NF32" i="1"/>
  <c r="NE32" i="1"/>
  <c r="ND32" i="1"/>
  <c r="NC32" i="1"/>
  <c r="NB32" i="1"/>
  <c r="NA32" i="1"/>
  <c r="MZ32" i="1"/>
  <c r="MY32" i="1"/>
  <c r="MX32" i="1"/>
  <c r="MW32" i="1"/>
  <c r="MV32" i="1"/>
  <c r="MU32" i="1"/>
  <c r="MT32" i="1"/>
  <c r="MS32" i="1"/>
  <c r="MR32" i="1"/>
  <c r="MQ32" i="1"/>
  <c r="MQ90" i="1" s="1"/>
  <c r="MP32" i="1"/>
  <c r="MO32" i="1"/>
  <c r="MN32" i="1"/>
  <c r="ML32" i="1"/>
  <c r="MK32" i="1"/>
  <c r="MJ32" i="1"/>
  <c r="MI32" i="1"/>
  <c r="MH32" i="1"/>
  <c r="MG32" i="1"/>
  <c r="MF32" i="1"/>
  <c r="ME32" i="1"/>
  <c r="MD32" i="1"/>
  <c r="MC32" i="1"/>
  <c r="MB32" i="1"/>
  <c r="MA32" i="1"/>
  <c r="LZ32" i="1"/>
  <c r="LY32" i="1"/>
  <c r="LX32" i="1"/>
  <c r="LW32" i="1"/>
  <c r="LV32" i="1"/>
  <c r="LU32" i="1"/>
  <c r="LT32" i="1"/>
  <c r="LS32" i="1"/>
  <c r="LR32" i="1"/>
  <c r="LR90" i="1" s="1"/>
  <c r="LQ32" i="1"/>
  <c r="LP32" i="1"/>
  <c r="LO32" i="1"/>
  <c r="KN32" i="1"/>
  <c r="KM32" i="1"/>
  <c r="KL32" i="1"/>
  <c r="KK32" i="1"/>
  <c r="KJ32" i="1"/>
  <c r="KI32" i="1"/>
  <c r="KH32" i="1"/>
  <c r="KG32" i="1"/>
  <c r="KF32" i="1"/>
  <c r="KE32" i="1"/>
  <c r="KD32" i="1"/>
  <c r="KC32" i="1"/>
  <c r="KB32" i="1"/>
  <c r="KA32" i="1"/>
  <c r="JZ32" i="1"/>
  <c r="JY32" i="1"/>
  <c r="JX32" i="1"/>
  <c r="JW32" i="1"/>
  <c r="JV32" i="1"/>
  <c r="JU32" i="1"/>
  <c r="JT32" i="1"/>
  <c r="JT90" i="1" s="1"/>
  <c r="JS32" i="1"/>
  <c r="JR32" i="1"/>
  <c r="JQ32" i="1"/>
  <c r="JO32" i="1"/>
  <c r="JN32" i="1"/>
  <c r="JM32" i="1"/>
  <c r="JL32" i="1"/>
  <c r="JK32" i="1"/>
  <c r="JJ32" i="1"/>
  <c r="JI32" i="1"/>
  <c r="JH32" i="1"/>
  <c r="JG32" i="1"/>
  <c r="JF32" i="1"/>
  <c r="JE32" i="1"/>
  <c r="JD32" i="1"/>
  <c r="JC32" i="1"/>
  <c r="JB32" i="1"/>
  <c r="JA32" i="1"/>
  <c r="IZ32" i="1"/>
  <c r="IY32" i="1"/>
  <c r="IX32" i="1"/>
  <c r="IW32" i="1"/>
  <c r="IV32" i="1"/>
  <c r="IU32" i="1"/>
  <c r="IU90" i="1" s="1"/>
  <c r="IT32" i="1"/>
  <c r="IS32" i="1"/>
  <c r="IR32" i="1"/>
  <c r="IP32" i="1"/>
  <c r="IO32" i="1"/>
  <c r="IN32" i="1"/>
  <c r="IM32" i="1"/>
  <c r="IL32" i="1"/>
  <c r="IK32" i="1"/>
  <c r="IJ32" i="1"/>
  <c r="II32" i="1"/>
  <c r="IH32" i="1"/>
  <c r="IG32" i="1"/>
  <c r="IF32" i="1"/>
  <c r="IE32" i="1"/>
  <c r="ID32" i="1"/>
  <c r="IC32" i="1"/>
  <c r="IB32" i="1"/>
  <c r="IA32" i="1"/>
  <c r="HZ32" i="1"/>
  <c r="HY32" i="1"/>
  <c r="HX32" i="1"/>
  <c r="HW32" i="1"/>
  <c r="HV32" i="1"/>
  <c r="HV90" i="1" s="1"/>
  <c r="HU32" i="1"/>
  <c r="HT32" i="1"/>
  <c r="HS32" i="1"/>
  <c r="GR32" i="1"/>
  <c r="GQ32" i="1"/>
  <c r="GP32" i="1"/>
  <c r="GO32" i="1"/>
  <c r="GO61" i="1" s="1"/>
  <c r="GN32" i="1"/>
  <c r="GM32" i="1"/>
  <c r="GL32" i="1"/>
  <c r="GK32" i="1"/>
  <c r="GJ32" i="1"/>
  <c r="GI32" i="1"/>
  <c r="GH32" i="1"/>
  <c r="GG32" i="1"/>
  <c r="GF32" i="1"/>
  <c r="GE32" i="1"/>
  <c r="GD32" i="1"/>
  <c r="GC32" i="1"/>
  <c r="GB32" i="1"/>
  <c r="GA32" i="1"/>
  <c r="FZ32" i="1"/>
  <c r="FY32" i="1"/>
  <c r="FX32" i="1"/>
  <c r="FX90" i="1" s="1"/>
  <c r="FW32" i="1"/>
  <c r="FV32" i="1"/>
  <c r="FU32" i="1"/>
  <c r="FS32" i="1"/>
  <c r="FR32" i="1"/>
  <c r="FQ32" i="1"/>
  <c r="FP32" i="1"/>
  <c r="FO32" i="1"/>
  <c r="FN32" i="1"/>
  <c r="FM32" i="1"/>
  <c r="FL32" i="1"/>
  <c r="FK32" i="1"/>
  <c r="FJ32" i="1"/>
  <c r="FI32" i="1"/>
  <c r="FH32" i="1"/>
  <c r="FG32" i="1"/>
  <c r="FF32" i="1"/>
  <c r="FE32" i="1"/>
  <c r="FD32" i="1"/>
  <c r="FC32" i="1"/>
  <c r="FB32" i="1"/>
  <c r="FA32" i="1"/>
  <c r="EZ32" i="1"/>
  <c r="EY32" i="1"/>
  <c r="EY90" i="1" s="1"/>
  <c r="EX32" i="1"/>
  <c r="EW32" i="1"/>
  <c r="EV32" i="1"/>
  <c r="ET32" i="1"/>
  <c r="ES32" i="1"/>
  <c r="ER32" i="1"/>
  <c r="EQ32" i="1"/>
  <c r="EP32" i="1"/>
  <c r="EO32" i="1"/>
  <c r="EN32" i="1"/>
  <c r="EM32" i="1"/>
  <c r="EL32" i="1"/>
  <c r="EK32" i="1"/>
  <c r="EJ32" i="1"/>
  <c r="EI32" i="1"/>
  <c r="EH32" i="1"/>
  <c r="EG32" i="1"/>
  <c r="EF32" i="1"/>
  <c r="EE32" i="1"/>
  <c r="ED32" i="1"/>
  <c r="EC32" i="1"/>
  <c r="EB32" i="1"/>
  <c r="EA32" i="1"/>
  <c r="DZ32" i="1"/>
  <c r="DZ90" i="1" s="1"/>
  <c r="DY32" i="1"/>
  <c r="DX32" i="1"/>
  <c r="DW32" i="1"/>
  <c r="A32" i="1"/>
  <c r="SS31" i="1"/>
  <c r="SR31" i="1"/>
  <c r="SQ31" i="1"/>
  <c r="SP31" i="1"/>
  <c r="SO31" i="1"/>
  <c r="SN31" i="1"/>
  <c r="SL31" i="1"/>
  <c r="SK31" i="1"/>
  <c r="SJ31" i="1"/>
  <c r="SI31" i="1"/>
  <c r="SH31" i="1"/>
  <c r="SG31" i="1"/>
  <c r="SE31" i="1"/>
  <c r="SD31" i="1"/>
  <c r="SC31" i="1"/>
  <c r="SB31" i="1"/>
  <c r="SA31" i="1"/>
  <c r="RZ31" i="1"/>
  <c r="RX31" i="1"/>
  <c r="RW31" i="1"/>
  <c r="RV31" i="1"/>
  <c r="RU31" i="1"/>
  <c r="RT31" i="1"/>
  <c r="RS31" i="1"/>
  <c r="RQ31" i="1"/>
  <c r="RP31" i="1"/>
  <c r="RO31" i="1"/>
  <c r="RN31" i="1"/>
  <c r="RM31" i="1"/>
  <c r="RL31" i="1"/>
  <c r="RJ31" i="1"/>
  <c r="RI31" i="1"/>
  <c r="RH31" i="1"/>
  <c r="RG31" i="1"/>
  <c r="RF31" i="1"/>
  <c r="RE31" i="1"/>
  <c r="RC31" i="1"/>
  <c r="RB31" i="1"/>
  <c r="RA31" i="1"/>
  <c r="QZ31" i="1"/>
  <c r="QY31" i="1"/>
  <c r="QX31" i="1"/>
  <c r="QV31" i="1"/>
  <c r="QU31" i="1"/>
  <c r="QT31" i="1"/>
  <c r="QS31" i="1"/>
  <c r="QR31" i="1"/>
  <c r="QQ31" i="1"/>
  <c r="QO31" i="1"/>
  <c r="QN31" i="1"/>
  <c r="QM31" i="1"/>
  <c r="QL31" i="1"/>
  <c r="QK31" i="1"/>
  <c r="QJ31" i="1"/>
  <c r="QH31" i="1"/>
  <c r="QG31" i="1"/>
  <c r="QF31" i="1"/>
  <c r="QE31" i="1"/>
  <c r="QD31" i="1"/>
  <c r="QC31" i="1"/>
  <c r="QA31" i="1"/>
  <c r="PZ31" i="1"/>
  <c r="PY31" i="1"/>
  <c r="PX31" i="1"/>
  <c r="PW31" i="1"/>
  <c r="PV31" i="1"/>
  <c r="PT31" i="1"/>
  <c r="PS31" i="1"/>
  <c r="PR31" i="1"/>
  <c r="PQ31" i="1"/>
  <c r="PP31" i="1"/>
  <c r="PO31" i="1"/>
  <c r="PM31" i="1"/>
  <c r="PL31" i="1"/>
  <c r="PK31" i="1"/>
  <c r="PJ31" i="1"/>
  <c r="PI31" i="1"/>
  <c r="PH31" i="1"/>
  <c r="PF31" i="1"/>
  <c r="PE31" i="1"/>
  <c r="PD31" i="1"/>
  <c r="PC31" i="1"/>
  <c r="PB31" i="1"/>
  <c r="PA31" i="1"/>
  <c r="OY31" i="1"/>
  <c r="OX31" i="1"/>
  <c r="OW31" i="1"/>
  <c r="OV31" i="1"/>
  <c r="OU31" i="1"/>
  <c r="OT31" i="1"/>
  <c r="OR31" i="1"/>
  <c r="OQ31" i="1"/>
  <c r="OP31" i="1"/>
  <c r="OO31" i="1"/>
  <c r="ON31" i="1"/>
  <c r="OM31" i="1"/>
  <c r="OJ31" i="1"/>
  <c r="OI31" i="1"/>
  <c r="OH31" i="1"/>
  <c r="OG31" i="1"/>
  <c r="OF31" i="1"/>
  <c r="OE31" i="1"/>
  <c r="OD31" i="1"/>
  <c r="OC31" i="1"/>
  <c r="OB31" i="1"/>
  <c r="OA31" i="1"/>
  <c r="NZ31" i="1"/>
  <c r="NY31" i="1"/>
  <c r="NX31" i="1"/>
  <c r="NW31" i="1"/>
  <c r="NV31" i="1"/>
  <c r="NU31" i="1"/>
  <c r="NT31" i="1"/>
  <c r="NS31" i="1"/>
  <c r="NR31" i="1"/>
  <c r="NQ31" i="1"/>
  <c r="NP31" i="1"/>
  <c r="NO31" i="1"/>
  <c r="NN31" i="1"/>
  <c r="NM31" i="1"/>
  <c r="NK31" i="1"/>
  <c r="NJ31" i="1"/>
  <c r="NI31" i="1"/>
  <c r="NH31" i="1"/>
  <c r="NG31" i="1"/>
  <c r="NF31" i="1"/>
  <c r="NE31" i="1"/>
  <c r="ND31" i="1"/>
  <c r="NC31" i="1"/>
  <c r="NB31" i="1"/>
  <c r="NA31" i="1"/>
  <c r="MZ31" i="1"/>
  <c r="MY31" i="1"/>
  <c r="MX31" i="1"/>
  <c r="MW31" i="1"/>
  <c r="MV31" i="1"/>
  <c r="MU31" i="1"/>
  <c r="MT31" i="1"/>
  <c r="MS31" i="1"/>
  <c r="MR31" i="1"/>
  <c r="MQ31" i="1"/>
  <c r="MP31" i="1"/>
  <c r="MO31" i="1"/>
  <c r="MN31" i="1"/>
  <c r="ML31" i="1"/>
  <c r="MK31" i="1"/>
  <c r="MJ31" i="1"/>
  <c r="MI31" i="1"/>
  <c r="MH31" i="1"/>
  <c r="MG31" i="1"/>
  <c r="MF31" i="1"/>
  <c r="ME31" i="1"/>
  <c r="MD31" i="1"/>
  <c r="MC31" i="1"/>
  <c r="MB31" i="1"/>
  <c r="MA31" i="1"/>
  <c r="LZ31" i="1"/>
  <c r="LY31" i="1"/>
  <c r="LX31" i="1"/>
  <c r="LW31" i="1"/>
  <c r="LV31" i="1"/>
  <c r="LU31" i="1"/>
  <c r="LT31" i="1"/>
  <c r="LS31" i="1"/>
  <c r="LR31" i="1"/>
  <c r="LQ31" i="1"/>
  <c r="LP31" i="1"/>
  <c r="LO31" i="1"/>
  <c r="LM31" i="1"/>
  <c r="LL31" i="1"/>
  <c r="LK31" i="1"/>
  <c r="LJ31" i="1"/>
  <c r="LI31" i="1"/>
  <c r="LH31" i="1"/>
  <c r="LG31" i="1"/>
  <c r="LF31" i="1"/>
  <c r="LE31" i="1"/>
  <c r="LD31" i="1"/>
  <c r="LC31" i="1"/>
  <c r="LB31" i="1"/>
  <c r="LA31" i="1"/>
  <c r="KZ31" i="1"/>
  <c r="KY31" i="1"/>
  <c r="KX31" i="1"/>
  <c r="KW31" i="1"/>
  <c r="KV31" i="1"/>
  <c r="KU31" i="1"/>
  <c r="KT31" i="1"/>
  <c r="KS31" i="1"/>
  <c r="KR31" i="1"/>
  <c r="KQ31" i="1"/>
  <c r="KP31" i="1"/>
  <c r="KN31" i="1"/>
  <c r="KM31" i="1"/>
  <c r="KL31" i="1"/>
  <c r="KK31" i="1"/>
  <c r="KJ31" i="1"/>
  <c r="KI31" i="1"/>
  <c r="KH31" i="1"/>
  <c r="KG31" i="1"/>
  <c r="KF31" i="1"/>
  <c r="KE31" i="1"/>
  <c r="KD31" i="1"/>
  <c r="KC31" i="1"/>
  <c r="KB31" i="1"/>
  <c r="KA31" i="1"/>
  <c r="JZ31" i="1"/>
  <c r="JY31" i="1"/>
  <c r="JX31" i="1"/>
  <c r="JW31" i="1"/>
  <c r="JV31" i="1"/>
  <c r="JU31" i="1"/>
  <c r="JT31" i="1"/>
  <c r="JS31" i="1"/>
  <c r="JR31" i="1"/>
  <c r="JQ31" i="1"/>
  <c r="JO31" i="1"/>
  <c r="JN31" i="1"/>
  <c r="JM31" i="1"/>
  <c r="JL31" i="1"/>
  <c r="JK31" i="1"/>
  <c r="JJ31" i="1"/>
  <c r="JI31" i="1"/>
  <c r="JH31" i="1"/>
  <c r="JG31" i="1"/>
  <c r="JF31" i="1"/>
  <c r="JE31" i="1"/>
  <c r="JD31" i="1"/>
  <c r="JC31" i="1"/>
  <c r="JB31" i="1"/>
  <c r="JA31" i="1"/>
  <c r="IZ31" i="1"/>
  <c r="IY31" i="1"/>
  <c r="IX31" i="1"/>
  <c r="IW31" i="1"/>
  <c r="IV31" i="1"/>
  <c r="IU31" i="1"/>
  <c r="IT31" i="1"/>
  <c r="IS31" i="1"/>
  <c r="IR31" i="1"/>
  <c r="IP31" i="1"/>
  <c r="IO31" i="1"/>
  <c r="IN31" i="1"/>
  <c r="IM31" i="1"/>
  <c r="IL31" i="1"/>
  <c r="IK31" i="1"/>
  <c r="IJ31" i="1"/>
  <c r="II31" i="1"/>
  <c r="IH31" i="1"/>
  <c r="IG31" i="1"/>
  <c r="IF31" i="1"/>
  <c r="IE31" i="1"/>
  <c r="ID31" i="1"/>
  <c r="IC31" i="1"/>
  <c r="IB31" i="1"/>
  <c r="IA31" i="1"/>
  <c r="HZ31" i="1"/>
  <c r="HY31" i="1"/>
  <c r="HX31" i="1"/>
  <c r="HW31" i="1"/>
  <c r="HV31" i="1"/>
  <c r="HU31" i="1"/>
  <c r="HT31" i="1"/>
  <c r="HS31" i="1"/>
  <c r="HQ31" i="1"/>
  <c r="HP31" i="1"/>
  <c r="HO31" i="1"/>
  <c r="HN31" i="1"/>
  <c r="HM31" i="1"/>
  <c r="HL31" i="1"/>
  <c r="HK31" i="1"/>
  <c r="HJ31" i="1"/>
  <c r="HI31" i="1"/>
  <c r="HH31" i="1"/>
  <c r="HG31" i="1"/>
  <c r="HF31" i="1"/>
  <c r="HE31" i="1"/>
  <c r="HD31" i="1"/>
  <c r="HC31" i="1"/>
  <c r="HB31" i="1"/>
  <c r="HA31" i="1"/>
  <c r="GZ31" i="1"/>
  <c r="GY31" i="1"/>
  <c r="GX31" i="1"/>
  <c r="GW31" i="1"/>
  <c r="GV31" i="1"/>
  <c r="GU31" i="1"/>
  <c r="GT31" i="1"/>
  <c r="GR31" i="1"/>
  <c r="GQ31" i="1"/>
  <c r="GP31" i="1"/>
  <c r="GO31" i="1"/>
  <c r="GN31" i="1"/>
  <c r="GM31" i="1"/>
  <c r="GL31" i="1"/>
  <c r="GK31" i="1"/>
  <c r="GJ31" i="1"/>
  <c r="GI31" i="1"/>
  <c r="GH31" i="1"/>
  <c r="GG31" i="1"/>
  <c r="GF31" i="1"/>
  <c r="GE31" i="1"/>
  <c r="GD31" i="1"/>
  <c r="GC31" i="1"/>
  <c r="GB31" i="1"/>
  <c r="GA31" i="1"/>
  <c r="FZ31" i="1"/>
  <c r="FY31" i="1"/>
  <c r="FX31" i="1"/>
  <c r="FW31" i="1"/>
  <c r="FV31" i="1"/>
  <c r="FU31" i="1"/>
  <c r="FS31" i="1"/>
  <c r="FR31" i="1"/>
  <c r="FQ31" i="1"/>
  <c r="FP31" i="1"/>
  <c r="FO31" i="1"/>
  <c r="FN31" i="1"/>
  <c r="FM31" i="1"/>
  <c r="FL31" i="1"/>
  <c r="FK31" i="1"/>
  <c r="FJ31" i="1"/>
  <c r="FI31" i="1"/>
  <c r="FH31" i="1"/>
  <c r="FG31" i="1"/>
  <c r="FF31" i="1"/>
  <c r="FE31" i="1"/>
  <c r="FD31" i="1"/>
  <c r="FC31" i="1"/>
  <c r="FB31" i="1"/>
  <c r="FA31" i="1"/>
  <c r="EZ31" i="1"/>
  <c r="EY31" i="1"/>
  <c r="EX31" i="1"/>
  <c r="EW31" i="1"/>
  <c r="EV31" i="1"/>
  <c r="ET31" i="1"/>
  <c r="ES31" i="1"/>
  <c r="ER31" i="1"/>
  <c r="EQ31" i="1"/>
  <c r="EP31" i="1"/>
  <c r="EO31" i="1"/>
  <c r="EN31" i="1"/>
  <c r="EM31" i="1"/>
  <c r="EL31" i="1"/>
  <c r="EK31" i="1"/>
  <c r="EJ31" i="1"/>
  <c r="EI31" i="1"/>
  <c r="EH31" i="1"/>
  <c r="EG31" i="1"/>
  <c r="EF31" i="1"/>
  <c r="EE31" i="1"/>
  <c r="ED31" i="1"/>
  <c r="EC31" i="1"/>
  <c r="EB31" i="1"/>
  <c r="EA31" i="1"/>
  <c r="DZ31" i="1"/>
  <c r="DY31" i="1"/>
  <c r="DX31" i="1"/>
  <c r="DW31" i="1"/>
  <c r="DU31" i="1"/>
  <c r="DT31" i="1"/>
  <c r="DS31" i="1"/>
  <c r="DR31" i="1"/>
  <c r="DQ31" i="1"/>
  <c r="DP31" i="1"/>
  <c r="DO31" i="1"/>
  <c r="DN31" i="1"/>
  <c r="DM31" i="1"/>
  <c r="DL31" i="1"/>
  <c r="DK31" i="1"/>
  <c r="DJ31" i="1"/>
  <c r="DI31" i="1"/>
  <c r="DH31" i="1"/>
  <c r="DG31" i="1"/>
  <c r="DF31" i="1"/>
  <c r="DE31" i="1"/>
  <c r="DD31" i="1"/>
  <c r="DC31" i="1"/>
  <c r="DB31" i="1"/>
  <c r="DA31" i="1"/>
  <c r="CZ31" i="1"/>
  <c r="CY31" i="1"/>
  <c r="CX31" i="1"/>
  <c r="CV31" i="1"/>
  <c r="CU31" i="1"/>
  <c r="CT31" i="1"/>
  <c r="CS31" i="1"/>
  <c r="CR31" i="1"/>
  <c r="CQ31" i="1"/>
  <c r="CP31" i="1"/>
  <c r="CO31" i="1"/>
  <c r="CN31" i="1"/>
  <c r="CM31" i="1"/>
  <c r="CL31" i="1"/>
  <c r="CK31" i="1"/>
  <c r="CJ31" i="1"/>
  <c r="CI31" i="1"/>
  <c r="CH31" i="1"/>
  <c r="CG31" i="1"/>
  <c r="CF31" i="1"/>
  <c r="CE31" i="1"/>
  <c r="CD31" i="1"/>
  <c r="CC31" i="1"/>
  <c r="CB31" i="1"/>
  <c r="CA31" i="1"/>
  <c r="BZ31" i="1"/>
  <c r="BY31" i="1"/>
  <c r="BW31" i="1"/>
  <c r="BV31" i="1"/>
  <c r="BU31" i="1"/>
  <c r="BT31" i="1"/>
  <c r="BS31" i="1"/>
  <c r="BR31" i="1"/>
  <c r="BQ31" i="1"/>
  <c r="BP31" i="1"/>
  <c r="BO31" i="1"/>
  <c r="BN31" i="1"/>
  <c r="BM31" i="1"/>
  <c r="BL31" i="1"/>
  <c r="BK31" i="1"/>
  <c r="BJ31" i="1"/>
  <c r="BI31" i="1"/>
  <c r="BH31" i="1"/>
  <c r="BG31" i="1"/>
  <c r="BF31" i="1"/>
  <c r="BE31" i="1"/>
  <c r="BD31" i="1"/>
  <c r="BC31" i="1"/>
  <c r="BB31" i="1"/>
  <c r="BA31" i="1"/>
  <c r="AZ31" i="1"/>
  <c r="AX31" i="1"/>
  <c r="AW31" i="1"/>
  <c r="AV31" i="1"/>
  <c r="AU31" i="1"/>
  <c r="AT31" i="1"/>
  <c r="AS31" i="1"/>
  <c r="AR31" i="1"/>
  <c r="AQ31" i="1"/>
  <c r="AP31" i="1"/>
  <c r="AO31" i="1"/>
  <c r="AN31" i="1"/>
  <c r="AM31" i="1"/>
  <c r="AL31" i="1"/>
  <c r="AK31" i="1"/>
  <c r="AJ31" i="1"/>
  <c r="AI31" i="1"/>
  <c r="AH31" i="1"/>
  <c r="AG31" i="1"/>
  <c r="AF31" i="1"/>
  <c r="AE31" i="1"/>
  <c r="AD31" i="1"/>
  <c r="AC31" i="1"/>
  <c r="AB31" i="1"/>
  <c r="AA31" i="1"/>
  <c r="Y31" i="1"/>
  <c r="X31" i="1"/>
  <c r="W31" i="1"/>
  <c r="V31" i="1"/>
  <c r="U31" i="1"/>
  <c r="T31" i="1"/>
  <c r="S31" i="1"/>
  <c r="R31" i="1"/>
  <c r="Q31" i="1"/>
  <c r="P31" i="1"/>
  <c r="O31" i="1"/>
  <c r="N31" i="1"/>
  <c r="M31" i="1"/>
  <c r="L31" i="1"/>
  <c r="K31" i="1"/>
  <c r="J31" i="1"/>
  <c r="I31" i="1"/>
  <c r="H31" i="1"/>
  <c r="G31" i="1"/>
  <c r="F31" i="1"/>
  <c r="E31" i="1"/>
  <c r="D31" i="1"/>
  <c r="C31" i="1"/>
  <c r="B31" i="1"/>
  <c r="DN28" i="1"/>
  <c r="AQ28" i="1"/>
  <c r="RM27" i="1"/>
  <c r="RC27" i="1"/>
  <c r="OL27" i="1"/>
  <c r="OJ27" i="1"/>
  <c r="OI27" i="1"/>
  <c r="OH27" i="1"/>
  <c r="OG27" i="1"/>
  <c r="OF27" i="1"/>
  <c r="OE27" i="1"/>
  <c r="OD27" i="1"/>
  <c r="OC27" i="1"/>
  <c r="OB27" i="1"/>
  <c r="OA27" i="1"/>
  <c r="OA56" i="1" s="1"/>
  <c r="NZ27" i="1"/>
  <c r="NY27" i="1"/>
  <c r="NX27" i="1"/>
  <c r="NW27" i="1"/>
  <c r="NV27" i="1"/>
  <c r="NU27" i="1"/>
  <c r="NT27" i="1"/>
  <c r="NS27" i="1"/>
  <c r="NS56" i="1" s="1"/>
  <c r="NR27" i="1"/>
  <c r="NQ27" i="1"/>
  <c r="NP27" i="1"/>
  <c r="NO27" i="1"/>
  <c r="NN27" i="1"/>
  <c r="NM27" i="1"/>
  <c r="NK27" i="1"/>
  <c r="NJ27" i="1"/>
  <c r="NI27" i="1"/>
  <c r="NH27" i="1"/>
  <c r="NG27" i="1"/>
  <c r="NF27" i="1"/>
  <c r="NE27" i="1"/>
  <c r="ND27" i="1"/>
  <c r="NC27" i="1"/>
  <c r="NB27" i="1"/>
  <c r="NA27" i="1"/>
  <c r="MZ27" i="1"/>
  <c r="MY27" i="1"/>
  <c r="MX27" i="1"/>
  <c r="MW27" i="1"/>
  <c r="MV27" i="1"/>
  <c r="MU27" i="1"/>
  <c r="MT27" i="1"/>
  <c r="MS27" i="1"/>
  <c r="MR27" i="1"/>
  <c r="MQ27" i="1"/>
  <c r="MP27" i="1"/>
  <c r="MO27" i="1"/>
  <c r="MN27" i="1"/>
  <c r="ML27" i="1"/>
  <c r="MK27" i="1"/>
  <c r="MJ27" i="1"/>
  <c r="MI27" i="1"/>
  <c r="MH27" i="1"/>
  <c r="MG27" i="1"/>
  <c r="MF27" i="1"/>
  <c r="ME27" i="1"/>
  <c r="MD27" i="1"/>
  <c r="MC27" i="1"/>
  <c r="MB27" i="1"/>
  <c r="MA27" i="1"/>
  <c r="LZ27" i="1"/>
  <c r="LY27" i="1"/>
  <c r="LX27" i="1"/>
  <c r="LW27" i="1"/>
  <c r="LV27" i="1"/>
  <c r="LU27" i="1"/>
  <c r="LT27" i="1"/>
  <c r="LS27" i="1"/>
  <c r="LR27" i="1"/>
  <c r="LQ27" i="1"/>
  <c r="LP27" i="1"/>
  <c r="LO27" i="1"/>
  <c r="LM27" i="1"/>
  <c r="LL27" i="1"/>
  <c r="LL56" i="1" s="1"/>
  <c r="LK27" i="1"/>
  <c r="LJ27" i="1"/>
  <c r="LI27" i="1"/>
  <c r="LH27" i="1"/>
  <c r="LG27" i="1"/>
  <c r="LF27" i="1"/>
  <c r="LE27" i="1"/>
  <c r="LD27" i="1"/>
  <c r="LD56" i="1" s="1"/>
  <c r="LC27" i="1"/>
  <c r="LB27" i="1"/>
  <c r="LA27" i="1"/>
  <c r="KZ27" i="1"/>
  <c r="KY27" i="1"/>
  <c r="KX27" i="1"/>
  <c r="KW27" i="1"/>
  <c r="KV27" i="1"/>
  <c r="KU27" i="1"/>
  <c r="KT27" i="1"/>
  <c r="KS27" i="1"/>
  <c r="KR27" i="1"/>
  <c r="KQ27" i="1"/>
  <c r="KP27" i="1"/>
  <c r="KN27" i="1"/>
  <c r="KM27" i="1"/>
  <c r="KL27" i="1"/>
  <c r="KK27" i="1"/>
  <c r="KJ27" i="1"/>
  <c r="KI27" i="1"/>
  <c r="KH27" i="1"/>
  <c r="KG27" i="1"/>
  <c r="KF27" i="1"/>
  <c r="KE27" i="1"/>
  <c r="KD27" i="1"/>
  <c r="KC27" i="1"/>
  <c r="KB27" i="1"/>
  <c r="KA27" i="1"/>
  <c r="JZ27" i="1"/>
  <c r="JY27" i="1"/>
  <c r="JX27" i="1"/>
  <c r="JW27" i="1"/>
  <c r="JV27" i="1"/>
  <c r="JU27" i="1"/>
  <c r="JT27" i="1"/>
  <c r="JS27" i="1"/>
  <c r="JR27" i="1"/>
  <c r="JQ27" i="1"/>
  <c r="JO27" i="1"/>
  <c r="JN27" i="1"/>
  <c r="JM27" i="1"/>
  <c r="JL27" i="1"/>
  <c r="JK27" i="1"/>
  <c r="JJ27" i="1"/>
  <c r="JI27" i="1"/>
  <c r="JH27" i="1"/>
  <c r="JG27" i="1"/>
  <c r="JF27" i="1"/>
  <c r="JE27" i="1"/>
  <c r="JD27" i="1"/>
  <c r="JC27" i="1"/>
  <c r="JB27" i="1"/>
  <c r="JA27" i="1"/>
  <c r="IZ27" i="1"/>
  <c r="IY27" i="1"/>
  <c r="IX27" i="1"/>
  <c r="IX56" i="1" s="1"/>
  <c r="IW27" i="1"/>
  <c r="IV27" i="1"/>
  <c r="IU27" i="1"/>
  <c r="IT27" i="1"/>
  <c r="IS27" i="1"/>
  <c r="IR27" i="1"/>
  <c r="IP27" i="1"/>
  <c r="IO27" i="1"/>
  <c r="IO56" i="1" s="1"/>
  <c r="IN27" i="1"/>
  <c r="IM27" i="1"/>
  <c r="IL27" i="1"/>
  <c r="IK27" i="1"/>
  <c r="IJ27" i="1"/>
  <c r="II27" i="1"/>
  <c r="IH27" i="1"/>
  <c r="IG27" i="1"/>
  <c r="IF27" i="1"/>
  <c r="IE27" i="1"/>
  <c r="ID27" i="1"/>
  <c r="IC27" i="1"/>
  <c r="IB27" i="1"/>
  <c r="IA27" i="1"/>
  <c r="HZ27" i="1"/>
  <c r="HY27" i="1"/>
  <c r="HX27" i="1"/>
  <c r="HW27" i="1"/>
  <c r="HV27" i="1"/>
  <c r="HU27" i="1"/>
  <c r="HT27" i="1"/>
  <c r="HS27" i="1"/>
  <c r="HQ27" i="1"/>
  <c r="HP27" i="1"/>
  <c r="HO27" i="1"/>
  <c r="HN27" i="1"/>
  <c r="HM27" i="1"/>
  <c r="HL27" i="1"/>
  <c r="HK27" i="1"/>
  <c r="HJ27" i="1"/>
  <c r="HI27" i="1"/>
  <c r="HH27" i="1"/>
  <c r="HG27" i="1"/>
  <c r="HF27" i="1"/>
  <c r="HE27" i="1"/>
  <c r="HD27" i="1"/>
  <c r="HC27" i="1"/>
  <c r="HB27" i="1"/>
  <c r="HA27" i="1"/>
  <c r="GZ27" i="1"/>
  <c r="GY27" i="1"/>
  <c r="GX27" i="1"/>
  <c r="GW27" i="1"/>
  <c r="GV27" i="1"/>
  <c r="GU27" i="1"/>
  <c r="GT27" i="1"/>
  <c r="GR27" i="1"/>
  <c r="CV27" i="1" s="1"/>
  <c r="GQ27" i="1"/>
  <c r="CU27" i="1" s="1"/>
  <c r="GP27" i="1"/>
  <c r="CT27" i="1" s="1"/>
  <c r="GO27" i="1"/>
  <c r="CS27" i="1" s="1"/>
  <c r="GN27" i="1"/>
  <c r="GM27" i="1"/>
  <c r="CQ27" i="1" s="1"/>
  <c r="GL27" i="1"/>
  <c r="GK27" i="1"/>
  <c r="GJ27" i="1"/>
  <c r="CN27" i="1" s="1"/>
  <c r="GI27" i="1"/>
  <c r="GI56" i="1" s="1"/>
  <c r="GH27" i="1"/>
  <c r="CL27" i="1" s="1"/>
  <c r="GG27" i="1"/>
  <c r="CK27" i="1" s="1"/>
  <c r="GF27" i="1"/>
  <c r="GE27" i="1"/>
  <c r="CI27" i="1" s="1"/>
  <c r="GD27" i="1"/>
  <c r="GC27" i="1"/>
  <c r="GB27" i="1"/>
  <c r="CF27" i="1" s="1"/>
  <c r="GA27" i="1"/>
  <c r="GA56" i="1" s="1"/>
  <c r="FZ27" i="1"/>
  <c r="CD27" i="1" s="1"/>
  <c r="FY27" i="1"/>
  <c r="CC27" i="1" s="1"/>
  <c r="FX27" i="1"/>
  <c r="FW27" i="1"/>
  <c r="CA27" i="1" s="1"/>
  <c r="FV27" i="1"/>
  <c r="FU27" i="1"/>
  <c r="FS27" i="1"/>
  <c r="BW27" i="1" s="1"/>
  <c r="FR27" i="1"/>
  <c r="BV27" i="1" s="1"/>
  <c r="FQ27" i="1"/>
  <c r="BU27" i="1" s="1"/>
  <c r="FP27" i="1"/>
  <c r="FO27" i="1"/>
  <c r="FN27" i="1"/>
  <c r="FN200" i="1" s="1"/>
  <c r="FM27" i="1"/>
  <c r="FL27" i="1"/>
  <c r="FK27" i="1"/>
  <c r="BO27" i="1" s="1"/>
  <c r="FJ27" i="1"/>
  <c r="BN27" i="1" s="1"/>
  <c r="FI27" i="1"/>
  <c r="BM27" i="1" s="1"/>
  <c r="FH27" i="1"/>
  <c r="BL27" i="1" s="1"/>
  <c r="FG27" i="1"/>
  <c r="FF27" i="1"/>
  <c r="BJ27" i="1" s="1"/>
  <c r="FE27" i="1"/>
  <c r="FD27" i="1"/>
  <c r="FC27" i="1"/>
  <c r="BG27" i="1" s="1"/>
  <c r="FB27" i="1"/>
  <c r="BF27" i="1" s="1"/>
  <c r="BF56" i="1" s="1"/>
  <c r="FA27" i="1"/>
  <c r="BE27" i="1" s="1"/>
  <c r="EZ27" i="1"/>
  <c r="BD27" i="1" s="1"/>
  <c r="EY27" i="1"/>
  <c r="EX27" i="1"/>
  <c r="BB27" i="1" s="1"/>
  <c r="EW27" i="1"/>
  <c r="EV27" i="1"/>
  <c r="ET27" i="1"/>
  <c r="AX27" i="1" s="1"/>
  <c r="Y27" i="1" s="1"/>
  <c r="ES27" i="1"/>
  <c r="AW27" i="1" s="1"/>
  <c r="ER27" i="1"/>
  <c r="AV27" i="1" s="1"/>
  <c r="W27" i="1" s="1"/>
  <c r="EQ27" i="1"/>
  <c r="AU27" i="1" s="1"/>
  <c r="EP27" i="1"/>
  <c r="EO27" i="1"/>
  <c r="DP27" i="1" s="1"/>
  <c r="EN27" i="1"/>
  <c r="EM27" i="1"/>
  <c r="EL27" i="1"/>
  <c r="DM27" i="1" s="1"/>
  <c r="EK27" i="1"/>
  <c r="DL27" i="1" s="1"/>
  <c r="DL56" i="1" s="1"/>
  <c r="EJ27" i="1"/>
  <c r="DK27" i="1" s="1"/>
  <c r="EI27" i="1"/>
  <c r="DJ27" i="1" s="1"/>
  <c r="EH27" i="1"/>
  <c r="EG27" i="1"/>
  <c r="DH27" i="1" s="1"/>
  <c r="EF27" i="1"/>
  <c r="EE27" i="1"/>
  <c r="ED27" i="1"/>
  <c r="DE27" i="1" s="1"/>
  <c r="EC27" i="1"/>
  <c r="DD27" i="1" s="1"/>
  <c r="EB27" i="1"/>
  <c r="DC27" i="1" s="1"/>
  <c r="EA27" i="1"/>
  <c r="DB27" i="1" s="1"/>
  <c r="DZ27" i="1"/>
  <c r="DY27" i="1"/>
  <c r="CZ27" i="1" s="1"/>
  <c r="DX27" i="1"/>
  <c r="DW27" i="1"/>
  <c r="DU27" i="1"/>
  <c r="DT27" i="1"/>
  <c r="DT56" i="1" s="1"/>
  <c r="DS27" i="1"/>
  <c r="DQ27" i="1"/>
  <c r="DO27" i="1"/>
  <c r="DN27" i="1"/>
  <c r="DI27" i="1"/>
  <c r="DG27" i="1"/>
  <c r="DF27" i="1"/>
  <c r="DA27" i="1"/>
  <c r="CY27" i="1"/>
  <c r="CX27" i="1"/>
  <c r="CR27" i="1"/>
  <c r="CP27" i="1"/>
  <c r="CO27" i="1"/>
  <c r="CJ27" i="1"/>
  <c r="CH27" i="1"/>
  <c r="CG27" i="1"/>
  <c r="CB27" i="1"/>
  <c r="BZ27" i="1"/>
  <c r="BY27" i="1"/>
  <c r="BS27" i="1"/>
  <c r="BQ27" i="1"/>
  <c r="BP27" i="1"/>
  <c r="BK27" i="1"/>
  <c r="BI27" i="1"/>
  <c r="BH27" i="1"/>
  <c r="BC27" i="1"/>
  <c r="BA27" i="1"/>
  <c r="AZ27" i="1"/>
  <c r="AT27" i="1"/>
  <c r="AR27" i="1"/>
  <c r="AQ27" i="1"/>
  <c r="AL27" i="1"/>
  <c r="AJ27" i="1"/>
  <c r="AI27" i="1"/>
  <c r="AD27" i="1"/>
  <c r="AB27" i="1"/>
  <c r="AA27" i="1"/>
  <c r="U27" i="1"/>
  <c r="S27" i="1"/>
  <c r="R27" i="1"/>
  <c r="M27" i="1"/>
  <c r="K27" i="1"/>
  <c r="J27" i="1"/>
  <c r="E27" i="1"/>
  <c r="C27" i="1"/>
  <c r="B27" i="1"/>
  <c r="B56" i="1" s="1"/>
  <c r="OL26" i="1"/>
  <c r="RL26" i="1" s="1"/>
  <c r="RL55" i="1" s="1"/>
  <c r="LM26" i="1"/>
  <c r="LL26" i="1"/>
  <c r="LK26" i="1"/>
  <c r="LJ26" i="1"/>
  <c r="LI26" i="1"/>
  <c r="LH26" i="1"/>
  <c r="LG26" i="1"/>
  <c r="LF26" i="1"/>
  <c r="LE26" i="1"/>
  <c r="LD26" i="1"/>
  <c r="LC26" i="1"/>
  <c r="LB26" i="1"/>
  <c r="LA26" i="1"/>
  <c r="KZ26" i="1"/>
  <c r="KY26" i="1"/>
  <c r="KX26" i="1"/>
  <c r="KW26" i="1"/>
  <c r="KV26" i="1"/>
  <c r="KU26" i="1"/>
  <c r="KT26" i="1"/>
  <c r="KS26" i="1"/>
  <c r="KR26" i="1"/>
  <c r="KQ26" i="1"/>
  <c r="KP26" i="1"/>
  <c r="KP55" i="1" s="1"/>
  <c r="HQ26" i="1"/>
  <c r="HP26" i="1"/>
  <c r="HO26" i="1"/>
  <c r="HN26" i="1"/>
  <c r="HM26" i="1"/>
  <c r="HL26" i="1"/>
  <c r="HK26" i="1"/>
  <c r="HJ26" i="1"/>
  <c r="HJ55" i="1" s="1"/>
  <c r="HI26" i="1"/>
  <c r="HH26" i="1"/>
  <c r="HG26" i="1"/>
  <c r="HF26" i="1"/>
  <c r="HE26" i="1"/>
  <c r="HD26" i="1"/>
  <c r="HC26" i="1"/>
  <c r="HB26" i="1"/>
  <c r="HB55" i="1" s="1"/>
  <c r="HA26" i="1"/>
  <c r="GZ26" i="1"/>
  <c r="GY26" i="1"/>
  <c r="GX26" i="1"/>
  <c r="GW26" i="1"/>
  <c r="GV26" i="1"/>
  <c r="GU26" i="1"/>
  <c r="GT26" i="1"/>
  <c r="DU26" i="1"/>
  <c r="DT26" i="1"/>
  <c r="DS26" i="1"/>
  <c r="DR26" i="1"/>
  <c r="DQ26" i="1"/>
  <c r="DP26" i="1"/>
  <c r="DO26" i="1"/>
  <c r="DN26" i="1"/>
  <c r="DM26" i="1"/>
  <c r="DL26" i="1"/>
  <c r="DK26" i="1"/>
  <c r="DJ26" i="1"/>
  <c r="DI26" i="1"/>
  <c r="DH26" i="1"/>
  <c r="DG26" i="1"/>
  <c r="DF26" i="1"/>
  <c r="DE26" i="1"/>
  <c r="DD26" i="1"/>
  <c r="DC26" i="1"/>
  <c r="DB26" i="1"/>
  <c r="DA26" i="1"/>
  <c r="CZ26" i="1"/>
  <c r="CY26" i="1"/>
  <c r="CX26" i="1"/>
  <c r="CV26" i="1"/>
  <c r="CU26" i="1"/>
  <c r="CT26" i="1"/>
  <c r="CS26" i="1"/>
  <c r="CR26" i="1"/>
  <c r="CQ26" i="1"/>
  <c r="CP26" i="1"/>
  <c r="CO26" i="1"/>
  <c r="CN26" i="1"/>
  <c r="CM26" i="1"/>
  <c r="CL26" i="1"/>
  <c r="CK26" i="1"/>
  <c r="CJ26" i="1"/>
  <c r="CI26" i="1"/>
  <c r="CH26" i="1"/>
  <c r="CG26" i="1"/>
  <c r="CG55" i="1" s="1"/>
  <c r="CF26" i="1"/>
  <c r="CE26" i="1"/>
  <c r="CD26" i="1"/>
  <c r="CC26" i="1"/>
  <c r="CB26" i="1"/>
  <c r="CA26" i="1"/>
  <c r="BZ26" i="1"/>
  <c r="BY26" i="1"/>
  <c r="BY55" i="1" s="1"/>
  <c r="BW26" i="1"/>
  <c r="BV26" i="1"/>
  <c r="BU26" i="1"/>
  <c r="BT26" i="1"/>
  <c r="BS26" i="1"/>
  <c r="BR26" i="1"/>
  <c r="BQ26" i="1"/>
  <c r="BP26" i="1"/>
  <c r="BP55" i="1" s="1"/>
  <c r="BO26" i="1"/>
  <c r="BN26" i="1"/>
  <c r="BM26" i="1"/>
  <c r="BL26" i="1"/>
  <c r="BK26" i="1"/>
  <c r="BJ26" i="1"/>
  <c r="BI26" i="1"/>
  <c r="BH26" i="1"/>
  <c r="BG26" i="1"/>
  <c r="BF26" i="1"/>
  <c r="BE26" i="1"/>
  <c r="BD26" i="1"/>
  <c r="BC26" i="1"/>
  <c r="BB26" i="1"/>
  <c r="BA26" i="1"/>
  <c r="AZ26" i="1"/>
  <c r="AX26" i="1"/>
  <c r="AW26" i="1"/>
  <c r="AV26" i="1"/>
  <c r="AU26" i="1"/>
  <c r="AT26" i="1"/>
  <c r="AS26" i="1"/>
  <c r="T26" i="1" s="1"/>
  <c r="AR26" i="1"/>
  <c r="AQ26" i="1"/>
  <c r="AP26" i="1"/>
  <c r="AO26" i="1"/>
  <c r="AN26" i="1"/>
  <c r="AM26" i="1"/>
  <c r="AL26" i="1"/>
  <c r="AK26" i="1"/>
  <c r="AJ26" i="1"/>
  <c r="AI26" i="1"/>
  <c r="AH26" i="1"/>
  <c r="AG26" i="1"/>
  <c r="AF26" i="1"/>
  <c r="AE26" i="1"/>
  <c r="AD26" i="1"/>
  <c r="AC26" i="1"/>
  <c r="AB26" i="1"/>
  <c r="AA26" i="1"/>
  <c r="Y26" i="1"/>
  <c r="X26" i="1"/>
  <c r="W26" i="1"/>
  <c r="V26" i="1"/>
  <c r="U26" i="1"/>
  <c r="S26" i="1"/>
  <c r="R26" i="1"/>
  <c r="R55" i="1" s="1"/>
  <c r="Q26" i="1"/>
  <c r="P26" i="1"/>
  <c r="O26" i="1"/>
  <c r="N26" i="1"/>
  <c r="M26" i="1"/>
  <c r="L26" i="1"/>
  <c r="K26" i="1"/>
  <c r="J26" i="1"/>
  <c r="J55" i="1" s="1"/>
  <c r="I26" i="1"/>
  <c r="H26" i="1"/>
  <c r="G26" i="1"/>
  <c r="F26" i="1"/>
  <c r="E26" i="1"/>
  <c r="D26" i="1"/>
  <c r="C26" i="1"/>
  <c r="B26" i="1"/>
  <c r="B55" i="1" s="1"/>
  <c r="OL25" i="1"/>
  <c r="RM25" i="1" s="1"/>
  <c r="LM25" i="1"/>
  <c r="LL25" i="1"/>
  <c r="LK25" i="1"/>
  <c r="LJ25" i="1"/>
  <c r="LI25" i="1"/>
  <c r="LH25" i="1"/>
  <c r="LH54" i="1" s="1"/>
  <c r="LG25" i="1"/>
  <c r="LF25" i="1"/>
  <c r="LE25" i="1"/>
  <c r="LD25" i="1"/>
  <c r="LC25" i="1"/>
  <c r="LB25" i="1"/>
  <c r="LA25" i="1"/>
  <c r="KZ25" i="1"/>
  <c r="KZ54" i="1" s="1"/>
  <c r="KY25" i="1"/>
  <c r="KX25" i="1"/>
  <c r="KW25" i="1"/>
  <c r="KV25" i="1"/>
  <c r="KU25" i="1"/>
  <c r="KT25" i="1"/>
  <c r="KS25" i="1"/>
  <c r="KR25" i="1"/>
  <c r="KR54" i="1" s="1"/>
  <c r="KQ25" i="1"/>
  <c r="KP25" i="1"/>
  <c r="HQ25" i="1"/>
  <c r="HP25" i="1"/>
  <c r="HO25" i="1"/>
  <c r="HN25" i="1"/>
  <c r="HM25" i="1"/>
  <c r="HL25" i="1"/>
  <c r="HK25" i="1"/>
  <c r="HJ25" i="1"/>
  <c r="HI25" i="1"/>
  <c r="HH25" i="1"/>
  <c r="HG25" i="1"/>
  <c r="HF25" i="1"/>
  <c r="HE25" i="1"/>
  <c r="HD25" i="1"/>
  <c r="HC25" i="1"/>
  <c r="HB25" i="1"/>
  <c r="HA25" i="1"/>
  <c r="GZ25" i="1"/>
  <c r="GY25" i="1"/>
  <c r="GX25" i="1"/>
  <c r="GW25" i="1"/>
  <c r="GV25" i="1"/>
  <c r="GV54" i="1" s="1"/>
  <c r="GU25" i="1"/>
  <c r="GT25" i="1"/>
  <c r="DU25" i="1"/>
  <c r="DT25" i="1"/>
  <c r="DS25" i="1"/>
  <c r="DR25" i="1"/>
  <c r="DQ25" i="1"/>
  <c r="DP25" i="1"/>
  <c r="DP54" i="1" s="1"/>
  <c r="DO25" i="1"/>
  <c r="DN25" i="1"/>
  <c r="DM25" i="1"/>
  <c r="DL25" i="1"/>
  <c r="DK25" i="1"/>
  <c r="DJ25" i="1"/>
  <c r="DI25" i="1"/>
  <c r="DH25" i="1"/>
  <c r="DG25" i="1"/>
  <c r="DF25" i="1"/>
  <c r="DE25" i="1"/>
  <c r="DD25" i="1"/>
  <c r="DC25" i="1"/>
  <c r="DB25" i="1"/>
  <c r="DA25" i="1"/>
  <c r="CZ25" i="1"/>
  <c r="CY25" i="1"/>
  <c r="CX25" i="1"/>
  <c r="CV25" i="1"/>
  <c r="CU25" i="1"/>
  <c r="CT25" i="1"/>
  <c r="CS25" i="1"/>
  <c r="CR25" i="1"/>
  <c r="CQ25" i="1"/>
  <c r="CQ54" i="1" s="1"/>
  <c r="CP25" i="1"/>
  <c r="CO25" i="1"/>
  <c r="CN25" i="1"/>
  <c r="CM25" i="1"/>
  <c r="CL25" i="1"/>
  <c r="CK25" i="1"/>
  <c r="CJ25" i="1"/>
  <c r="CI25" i="1"/>
  <c r="CI54" i="1" s="1"/>
  <c r="CH25" i="1"/>
  <c r="CG25" i="1"/>
  <c r="CF25" i="1"/>
  <c r="CE25" i="1"/>
  <c r="CD25" i="1"/>
  <c r="CC25" i="1"/>
  <c r="CB25" i="1"/>
  <c r="CA25" i="1"/>
  <c r="BZ25" i="1"/>
  <c r="BY25" i="1"/>
  <c r="BW25" i="1"/>
  <c r="BV25" i="1"/>
  <c r="BU25" i="1"/>
  <c r="BT25" i="1"/>
  <c r="BS25" i="1"/>
  <c r="BR25" i="1"/>
  <c r="BQ25" i="1"/>
  <c r="BP25" i="1"/>
  <c r="BO25" i="1"/>
  <c r="BN25" i="1"/>
  <c r="BM25" i="1"/>
  <c r="BL25" i="1"/>
  <c r="BK25" i="1"/>
  <c r="BJ25" i="1"/>
  <c r="BJ54" i="1" s="1"/>
  <c r="BI25" i="1"/>
  <c r="BH25" i="1"/>
  <c r="BG25" i="1"/>
  <c r="BF25" i="1"/>
  <c r="BE25" i="1"/>
  <c r="BD25" i="1"/>
  <c r="BC25" i="1"/>
  <c r="BB25" i="1"/>
  <c r="BB54" i="1" s="1"/>
  <c r="BA25" i="1"/>
  <c r="AZ25" i="1"/>
  <c r="AX25" i="1"/>
  <c r="Y25" i="1" s="1"/>
  <c r="AW25" i="1"/>
  <c r="X25" i="1" s="1"/>
  <c r="AV25" i="1"/>
  <c r="W25" i="1" s="1"/>
  <c r="AU25" i="1"/>
  <c r="AT25" i="1"/>
  <c r="U25" i="1" s="1"/>
  <c r="AS25" i="1"/>
  <c r="AR25" i="1"/>
  <c r="AQ25" i="1"/>
  <c r="AP25" i="1"/>
  <c r="Q25" i="1" s="1"/>
  <c r="AO25" i="1"/>
  <c r="P25" i="1" s="1"/>
  <c r="AN25" i="1"/>
  <c r="O25" i="1" s="1"/>
  <c r="AM25" i="1"/>
  <c r="AL25" i="1"/>
  <c r="M25" i="1" s="1"/>
  <c r="AK25" i="1"/>
  <c r="AJ25" i="1"/>
  <c r="AI25" i="1"/>
  <c r="AH25" i="1"/>
  <c r="I25" i="1" s="1"/>
  <c r="AG25" i="1"/>
  <c r="H25" i="1" s="1"/>
  <c r="AF25" i="1"/>
  <c r="G25" i="1" s="1"/>
  <c r="AE25" i="1"/>
  <c r="AD25" i="1"/>
  <c r="E25" i="1" s="1"/>
  <c r="AC25" i="1"/>
  <c r="AC54" i="1" s="1"/>
  <c r="AB25" i="1"/>
  <c r="AA25" i="1"/>
  <c r="V25" i="1"/>
  <c r="T25" i="1"/>
  <c r="T54" i="1" s="1"/>
  <c r="S25" i="1"/>
  <c r="R25" i="1"/>
  <c r="N25" i="1"/>
  <c r="L25" i="1"/>
  <c r="K25" i="1"/>
  <c r="J25" i="1"/>
  <c r="F25" i="1"/>
  <c r="D25" i="1"/>
  <c r="C25" i="1"/>
  <c r="B25" i="1"/>
  <c r="OL24" i="1"/>
  <c r="RM24" i="1" s="1"/>
  <c r="LM24" i="1"/>
  <c r="LL24" i="1"/>
  <c r="LK24" i="1"/>
  <c r="LJ24" i="1"/>
  <c r="LJ53" i="1" s="1"/>
  <c r="LI24" i="1"/>
  <c r="LI53" i="1" s="1"/>
  <c r="LH24" i="1"/>
  <c r="LG24" i="1"/>
  <c r="LF24" i="1"/>
  <c r="LE24" i="1"/>
  <c r="LD24" i="1"/>
  <c r="LC24" i="1"/>
  <c r="LB24" i="1"/>
  <c r="LA24" i="1"/>
  <c r="KZ24" i="1"/>
  <c r="KY24" i="1"/>
  <c r="KX24" i="1"/>
  <c r="KW24" i="1"/>
  <c r="KV24" i="1"/>
  <c r="KU24" i="1"/>
  <c r="KT24" i="1"/>
  <c r="KT53" i="1" s="1"/>
  <c r="KS24" i="1"/>
  <c r="KS53" i="1" s="1"/>
  <c r="KR24" i="1"/>
  <c r="KQ24" i="1"/>
  <c r="KP24" i="1"/>
  <c r="HQ24" i="1"/>
  <c r="HP24" i="1"/>
  <c r="HP53" i="1" s="1"/>
  <c r="HO24" i="1"/>
  <c r="HN24" i="1"/>
  <c r="HN53" i="1" s="1"/>
  <c r="HM24" i="1"/>
  <c r="HM53" i="1" s="1"/>
  <c r="HL24" i="1"/>
  <c r="HL53" i="1" s="1"/>
  <c r="HK24" i="1"/>
  <c r="HK53" i="1" s="1"/>
  <c r="HJ24" i="1"/>
  <c r="HJ53" i="1" s="1"/>
  <c r="HI24" i="1"/>
  <c r="HH24" i="1"/>
  <c r="HG24" i="1"/>
  <c r="HF24" i="1"/>
  <c r="HE24" i="1"/>
  <c r="HD24" i="1"/>
  <c r="HC24" i="1"/>
  <c r="HB24" i="1"/>
  <c r="HA24" i="1"/>
  <c r="GZ24" i="1"/>
  <c r="GZ53" i="1" s="1"/>
  <c r="GY24" i="1"/>
  <c r="GX24" i="1"/>
  <c r="GW24" i="1"/>
  <c r="GV24" i="1"/>
  <c r="GU24" i="1"/>
  <c r="GT24" i="1"/>
  <c r="DU24" i="1"/>
  <c r="DT24" i="1"/>
  <c r="DT53" i="1" s="1"/>
  <c r="DS24" i="1"/>
  <c r="DR24" i="1"/>
  <c r="DQ24" i="1"/>
  <c r="DP24" i="1"/>
  <c r="DO24" i="1"/>
  <c r="DN24" i="1"/>
  <c r="DM24" i="1"/>
  <c r="DL24" i="1"/>
  <c r="DL53" i="1" s="1"/>
  <c r="DK24" i="1"/>
  <c r="DJ24" i="1"/>
  <c r="DI24" i="1"/>
  <c r="DH24" i="1"/>
  <c r="DG24" i="1"/>
  <c r="DF24" i="1"/>
  <c r="DE24" i="1"/>
  <c r="DD24" i="1"/>
  <c r="DD53" i="1" s="1"/>
  <c r="DC24" i="1"/>
  <c r="DB24" i="1"/>
  <c r="DA24" i="1"/>
  <c r="CZ24" i="1"/>
  <c r="CY24" i="1"/>
  <c r="CX24" i="1"/>
  <c r="CV24" i="1"/>
  <c r="CU24" i="1"/>
  <c r="CU53" i="1" s="1"/>
  <c r="CT24" i="1"/>
  <c r="CS24" i="1"/>
  <c r="CR24" i="1"/>
  <c r="CQ24" i="1"/>
  <c r="CP24" i="1"/>
  <c r="CO24" i="1"/>
  <c r="CN24" i="1"/>
  <c r="CM24" i="1"/>
  <c r="CM53" i="1" s="1"/>
  <c r="CL24" i="1"/>
  <c r="CK24" i="1"/>
  <c r="CJ24" i="1"/>
  <c r="CI24" i="1"/>
  <c r="CH24" i="1"/>
  <c r="CG24" i="1"/>
  <c r="CF24" i="1"/>
  <c r="CE24" i="1"/>
  <c r="CE53" i="1" s="1"/>
  <c r="CD24" i="1"/>
  <c r="CC24" i="1"/>
  <c r="CB24" i="1"/>
  <c r="CA24" i="1"/>
  <c r="BZ24" i="1"/>
  <c r="BY24" i="1"/>
  <c r="BW24" i="1"/>
  <c r="BV24" i="1"/>
  <c r="BV53" i="1" s="1"/>
  <c r="BU24" i="1"/>
  <c r="BT24" i="1"/>
  <c r="BS24" i="1"/>
  <c r="BR24" i="1"/>
  <c r="BQ24" i="1"/>
  <c r="BP24" i="1"/>
  <c r="BO24" i="1"/>
  <c r="BN24" i="1"/>
  <c r="BN53" i="1" s="1"/>
  <c r="BM24" i="1"/>
  <c r="BL24" i="1"/>
  <c r="BK24" i="1"/>
  <c r="BJ24" i="1"/>
  <c r="BI24" i="1"/>
  <c r="BH24" i="1"/>
  <c r="BG24" i="1"/>
  <c r="BF24" i="1"/>
  <c r="BF53" i="1" s="1"/>
  <c r="BE24" i="1"/>
  <c r="BD24" i="1"/>
  <c r="BC24" i="1"/>
  <c r="BB24" i="1"/>
  <c r="BA24" i="1"/>
  <c r="AZ24" i="1"/>
  <c r="AX24" i="1"/>
  <c r="AW24" i="1"/>
  <c r="AW53" i="1" s="1"/>
  <c r="AV24" i="1"/>
  <c r="AU24" i="1"/>
  <c r="AT24" i="1"/>
  <c r="AS24" i="1"/>
  <c r="AR24" i="1"/>
  <c r="AQ24" i="1"/>
  <c r="R24" i="1" s="1"/>
  <c r="AP24" i="1"/>
  <c r="AO24" i="1"/>
  <c r="AO53" i="1" s="1"/>
  <c r="AN24" i="1"/>
  <c r="O24" i="1" s="1"/>
  <c r="AM24" i="1"/>
  <c r="N24" i="1" s="1"/>
  <c r="AL24" i="1"/>
  <c r="AK24" i="1"/>
  <c r="L24" i="1" s="1"/>
  <c r="AJ24" i="1"/>
  <c r="AI24" i="1"/>
  <c r="AH24" i="1"/>
  <c r="AG24" i="1"/>
  <c r="AG53" i="1" s="1"/>
  <c r="AF24" i="1"/>
  <c r="G24" i="1" s="1"/>
  <c r="AE24" i="1"/>
  <c r="F24" i="1" s="1"/>
  <c r="AD24" i="1"/>
  <c r="AC24" i="1"/>
  <c r="D24" i="1" s="1"/>
  <c r="AB24" i="1"/>
  <c r="AA24" i="1"/>
  <c r="Y24" i="1"/>
  <c r="X24" i="1"/>
  <c r="X53" i="1" s="1"/>
  <c r="W24" i="1"/>
  <c r="V24" i="1"/>
  <c r="U24" i="1"/>
  <c r="T24" i="1"/>
  <c r="S24" i="1"/>
  <c r="Q24" i="1"/>
  <c r="M24" i="1"/>
  <c r="K24" i="1"/>
  <c r="J24" i="1"/>
  <c r="I24" i="1"/>
  <c r="E24" i="1"/>
  <c r="C24" i="1"/>
  <c r="B24" i="1"/>
  <c r="OL23" i="1"/>
  <c r="RQ23" i="1" s="1"/>
  <c r="LM23" i="1"/>
  <c r="LL23" i="1"/>
  <c r="LK23" i="1"/>
  <c r="LJ23" i="1"/>
  <c r="LI23" i="1"/>
  <c r="LH23" i="1"/>
  <c r="LG23" i="1"/>
  <c r="LF23" i="1"/>
  <c r="LE23" i="1"/>
  <c r="LD23" i="1"/>
  <c r="LC23" i="1"/>
  <c r="LB23" i="1"/>
  <c r="LA23" i="1"/>
  <c r="KZ23" i="1"/>
  <c r="KY23" i="1"/>
  <c r="KX23" i="1"/>
  <c r="KW23" i="1"/>
  <c r="KV23" i="1"/>
  <c r="KU23" i="1"/>
  <c r="KT23" i="1"/>
  <c r="KS23" i="1"/>
  <c r="KR23" i="1"/>
  <c r="KQ23" i="1"/>
  <c r="KP23" i="1"/>
  <c r="HQ23" i="1"/>
  <c r="HP23" i="1"/>
  <c r="HO23" i="1"/>
  <c r="HN23" i="1"/>
  <c r="HM23" i="1"/>
  <c r="HL23" i="1"/>
  <c r="HK23" i="1"/>
  <c r="HJ23" i="1"/>
  <c r="HI23" i="1"/>
  <c r="HH23" i="1"/>
  <c r="HG23" i="1"/>
  <c r="HF23" i="1"/>
  <c r="HE23" i="1"/>
  <c r="HD23" i="1"/>
  <c r="HC23" i="1"/>
  <c r="HB23" i="1"/>
  <c r="HA23" i="1"/>
  <c r="GZ23" i="1"/>
  <c r="GY23" i="1"/>
  <c r="GX23" i="1"/>
  <c r="GW23" i="1"/>
  <c r="GV23" i="1"/>
  <c r="GU23" i="1"/>
  <c r="GT23" i="1"/>
  <c r="DU23" i="1"/>
  <c r="DT23" i="1"/>
  <c r="DS23" i="1"/>
  <c r="DR23" i="1"/>
  <c r="DQ23" i="1"/>
  <c r="DP23" i="1"/>
  <c r="DO23" i="1"/>
  <c r="DN23" i="1"/>
  <c r="DM23" i="1"/>
  <c r="DL23" i="1"/>
  <c r="DK23" i="1"/>
  <c r="DJ23" i="1"/>
  <c r="DI23" i="1"/>
  <c r="DH23" i="1"/>
  <c r="DG23" i="1"/>
  <c r="DF23" i="1"/>
  <c r="DE23" i="1"/>
  <c r="DD23" i="1"/>
  <c r="DC23" i="1"/>
  <c r="DB23" i="1"/>
  <c r="DA23" i="1"/>
  <c r="CZ23" i="1"/>
  <c r="CY23" i="1"/>
  <c r="CX23" i="1"/>
  <c r="CV23" i="1"/>
  <c r="CU23" i="1"/>
  <c r="CT23" i="1"/>
  <c r="CS23" i="1"/>
  <c r="CR23" i="1"/>
  <c r="CQ23" i="1"/>
  <c r="CP23" i="1"/>
  <c r="CO23" i="1"/>
  <c r="CN23" i="1"/>
  <c r="CM23" i="1"/>
  <c r="CL23" i="1"/>
  <c r="CK23" i="1"/>
  <c r="CJ23" i="1"/>
  <c r="CI23" i="1"/>
  <c r="CH23" i="1"/>
  <c r="CG23" i="1"/>
  <c r="CF23" i="1"/>
  <c r="CE23" i="1"/>
  <c r="CD23" i="1"/>
  <c r="CC23" i="1"/>
  <c r="CB23" i="1"/>
  <c r="CA23" i="1"/>
  <c r="BZ23" i="1"/>
  <c r="BY23" i="1"/>
  <c r="BW23" i="1"/>
  <c r="BV23" i="1"/>
  <c r="BU23" i="1"/>
  <c r="BT23" i="1"/>
  <c r="BS23" i="1"/>
  <c r="BR23" i="1"/>
  <c r="BQ23" i="1"/>
  <c r="BP23" i="1"/>
  <c r="BO23" i="1"/>
  <c r="BN23" i="1"/>
  <c r="BM23" i="1"/>
  <c r="BL23" i="1"/>
  <c r="BK23" i="1"/>
  <c r="BJ23" i="1"/>
  <c r="BI23" i="1"/>
  <c r="BH23" i="1"/>
  <c r="BG23" i="1"/>
  <c r="BF23" i="1"/>
  <c r="BE23" i="1"/>
  <c r="BD23" i="1"/>
  <c r="BC23" i="1"/>
  <c r="BB23" i="1"/>
  <c r="BA23" i="1"/>
  <c r="AZ23" i="1"/>
  <c r="AX23" i="1"/>
  <c r="AW23" i="1"/>
  <c r="AV23" i="1"/>
  <c r="AU23" i="1"/>
  <c r="AT23" i="1"/>
  <c r="AS23" i="1"/>
  <c r="AR23" i="1"/>
  <c r="S23" i="1" s="1"/>
  <c r="AQ23" i="1"/>
  <c r="AP23" i="1"/>
  <c r="AO23" i="1"/>
  <c r="P23" i="1" s="1"/>
  <c r="AN23" i="1"/>
  <c r="O23" i="1" s="1"/>
  <c r="AM23" i="1"/>
  <c r="N23" i="1" s="1"/>
  <c r="AL23" i="1"/>
  <c r="AK23" i="1"/>
  <c r="L23" i="1" s="1"/>
  <c r="AJ23" i="1"/>
  <c r="AI23" i="1"/>
  <c r="AH23" i="1"/>
  <c r="AG23" i="1"/>
  <c r="H23" i="1" s="1"/>
  <c r="AF23" i="1"/>
  <c r="G23" i="1" s="1"/>
  <c r="AE23" i="1"/>
  <c r="F23" i="1" s="1"/>
  <c r="AD23" i="1"/>
  <c r="AC23" i="1"/>
  <c r="D23" i="1" s="1"/>
  <c r="AB23" i="1"/>
  <c r="AA23" i="1"/>
  <c r="Y23" i="1"/>
  <c r="X23" i="1"/>
  <c r="W23" i="1"/>
  <c r="V23" i="1"/>
  <c r="U23" i="1"/>
  <c r="T23" i="1"/>
  <c r="R23" i="1"/>
  <c r="Q23" i="1"/>
  <c r="M23" i="1"/>
  <c r="K23" i="1"/>
  <c r="J23" i="1"/>
  <c r="I23" i="1"/>
  <c r="E23" i="1"/>
  <c r="C23" i="1"/>
  <c r="B23" i="1"/>
  <c r="OL22" i="1"/>
  <c r="RQ22" i="1" s="1"/>
  <c r="LM22" i="1"/>
  <c r="LM51" i="1" s="1"/>
  <c r="LL22" i="1"/>
  <c r="LL51" i="1" s="1"/>
  <c r="LK22" i="1"/>
  <c r="LJ22" i="1"/>
  <c r="LJ51" i="1" s="1"/>
  <c r="LI22" i="1"/>
  <c r="LI51" i="1" s="1"/>
  <c r="LH22" i="1"/>
  <c r="LH51" i="1" s="1"/>
  <c r="LG22" i="1"/>
  <c r="LF22" i="1"/>
  <c r="LF51" i="1" s="1"/>
  <c r="LE22" i="1"/>
  <c r="LE51" i="1" s="1"/>
  <c r="LD22" i="1"/>
  <c r="LD51" i="1" s="1"/>
  <c r="LC22" i="1"/>
  <c r="LB22" i="1"/>
  <c r="LB51" i="1" s="1"/>
  <c r="LA22" i="1"/>
  <c r="LA51" i="1" s="1"/>
  <c r="KZ22" i="1"/>
  <c r="KZ51" i="1" s="1"/>
  <c r="KY22" i="1"/>
  <c r="KX22" i="1"/>
  <c r="KX51" i="1" s="1"/>
  <c r="KW22" i="1"/>
  <c r="KW51" i="1" s="1"/>
  <c r="KV22" i="1"/>
  <c r="KV51" i="1" s="1"/>
  <c r="KU22" i="1"/>
  <c r="KT22" i="1"/>
  <c r="KT51" i="1" s="1"/>
  <c r="KS22" i="1"/>
  <c r="KS51" i="1" s="1"/>
  <c r="KR22" i="1"/>
  <c r="KR51" i="1" s="1"/>
  <c r="KQ22" i="1"/>
  <c r="KP22" i="1"/>
  <c r="KP51" i="1" s="1"/>
  <c r="HQ22" i="1"/>
  <c r="HQ51" i="1" s="1"/>
  <c r="HP22" i="1"/>
  <c r="HP51" i="1" s="1"/>
  <c r="HO22" i="1"/>
  <c r="HN22" i="1"/>
  <c r="HN51" i="1" s="1"/>
  <c r="HM22" i="1"/>
  <c r="HM51" i="1" s="1"/>
  <c r="HL22" i="1"/>
  <c r="HL51" i="1" s="1"/>
  <c r="HK22" i="1"/>
  <c r="HJ22" i="1"/>
  <c r="HJ51" i="1" s="1"/>
  <c r="HI22" i="1"/>
  <c r="HI51" i="1" s="1"/>
  <c r="HH22" i="1"/>
  <c r="HH51" i="1" s="1"/>
  <c r="HG22" i="1"/>
  <c r="HF22" i="1"/>
  <c r="HF51" i="1" s="1"/>
  <c r="HE22" i="1"/>
  <c r="HE51" i="1" s="1"/>
  <c r="HD22" i="1"/>
  <c r="HD51" i="1" s="1"/>
  <c r="HC22" i="1"/>
  <c r="HB22" i="1"/>
  <c r="HB51" i="1" s="1"/>
  <c r="HA22" i="1"/>
  <c r="HA51" i="1" s="1"/>
  <c r="GZ22" i="1"/>
  <c r="GZ51" i="1" s="1"/>
  <c r="GY22" i="1"/>
  <c r="GX22" i="1"/>
  <c r="GX51" i="1" s="1"/>
  <c r="GW22" i="1"/>
  <c r="GW51" i="1" s="1"/>
  <c r="GV22" i="1"/>
  <c r="GV51" i="1" s="1"/>
  <c r="GU22" i="1"/>
  <c r="GT22" i="1"/>
  <c r="GT51" i="1" s="1"/>
  <c r="DU22" i="1"/>
  <c r="DU51" i="1" s="1"/>
  <c r="DT22" i="1"/>
  <c r="DT51" i="1" s="1"/>
  <c r="DS22" i="1"/>
  <c r="DR22" i="1"/>
  <c r="DR51" i="1" s="1"/>
  <c r="DQ22" i="1"/>
  <c r="DQ51" i="1" s="1"/>
  <c r="DP22" i="1"/>
  <c r="DP51" i="1" s="1"/>
  <c r="DO22" i="1"/>
  <c r="DN22" i="1"/>
  <c r="DN51" i="1" s="1"/>
  <c r="DM22" i="1"/>
  <c r="DM51" i="1" s="1"/>
  <c r="DL22" i="1"/>
  <c r="DL51" i="1" s="1"/>
  <c r="DK22" i="1"/>
  <c r="DJ22" i="1"/>
  <c r="DJ51" i="1" s="1"/>
  <c r="DI22" i="1"/>
  <c r="DI51" i="1" s="1"/>
  <c r="DH22" i="1"/>
  <c r="DH51" i="1" s="1"/>
  <c r="DG22" i="1"/>
  <c r="DF22" i="1"/>
  <c r="DF51" i="1" s="1"/>
  <c r="DE22" i="1"/>
  <c r="DE51" i="1" s="1"/>
  <c r="DD22" i="1"/>
  <c r="DD51" i="1" s="1"/>
  <c r="DC22" i="1"/>
  <c r="DB22" i="1"/>
  <c r="DB51" i="1" s="1"/>
  <c r="DA22" i="1"/>
  <c r="DA51" i="1" s="1"/>
  <c r="CZ22" i="1"/>
  <c r="CZ51" i="1" s="1"/>
  <c r="CY22" i="1"/>
  <c r="CX22" i="1"/>
  <c r="CX51" i="1" s="1"/>
  <c r="CV22" i="1"/>
  <c r="CV51" i="1" s="1"/>
  <c r="CU22" i="1"/>
  <c r="CU51" i="1" s="1"/>
  <c r="CT22" i="1"/>
  <c r="CS22" i="1"/>
  <c r="CS51" i="1" s="1"/>
  <c r="CR22" i="1"/>
  <c r="CR51" i="1" s="1"/>
  <c r="CQ22" i="1"/>
  <c r="CQ51" i="1" s="1"/>
  <c r="CP22" i="1"/>
  <c r="CO22" i="1"/>
  <c r="CO51" i="1" s="1"/>
  <c r="CN22" i="1"/>
  <c r="CN51" i="1" s="1"/>
  <c r="CM22" i="1"/>
  <c r="CM51" i="1" s="1"/>
  <c r="CL22" i="1"/>
  <c r="CK22" i="1"/>
  <c r="CK51" i="1" s="1"/>
  <c r="CJ22" i="1"/>
  <c r="CJ51" i="1" s="1"/>
  <c r="CI22" i="1"/>
  <c r="CI51" i="1" s="1"/>
  <c r="CH22" i="1"/>
  <c r="CG22" i="1"/>
  <c r="CG51" i="1" s="1"/>
  <c r="CF22" i="1"/>
  <c r="CF51" i="1" s="1"/>
  <c r="CE22" i="1"/>
  <c r="CE51" i="1" s="1"/>
  <c r="CD22" i="1"/>
  <c r="CC22" i="1"/>
  <c r="CC51" i="1" s="1"/>
  <c r="CB22" i="1"/>
  <c r="CB51" i="1" s="1"/>
  <c r="CA22" i="1"/>
  <c r="CA51" i="1" s="1"/>
  <c r="BZ22" i="1"/>
  <c r="BY22" i="1"/>
  <c r="BY51" i="1" s="1"/>
  <c r="BW22" i="1"/>
  <c r="BW51" i="1" s="1"/>
  <c r="BV22" i="1"/>
  <c r="BV51" i="1" s="1"/>
  <c r="BU22" i="1"/>
  <c r="BT22" i="1"/>
  <c r="BT51" i="1" s="1"/>
  <c r="BS22" i="1"/>
  <c r="BS51" i="1" s="1"/>
  <c r="BR22" i="1"/>
  <c r="BR51" i="1" s="1"/>
  <c r="BQ22" i="1"/>
  <c r="BP22" i="1"/>
  <c r="BP51" i="1" s="1"/>
  <c r="BO22" i="1"/>
  <c r="BO51" i="1" s="1"/>
  <c r="BN22" i="1"/>
  <c r="BN51" i="1" s="1"/>
  <c r="BM22" i="1"/>
  <c r="BL22" i="1"/>
  <c r="BL51" i="1" s="1"/>
  <c r="BK22" i="1"/>
  <c r="BK51" i="1" s="1"/>
  <c r="BJ22" i="1"/>
  <c r="BJ51" i="1" s="1"/>
  <c r="BI22" i="1"/>
  <c r="BH22" i="1"/>
  <c r="BH51" i="1" s="1"/>
  <c r="BG22" i="1"/>
  <c r="BG51" i="1" s="1"/>
  <c r="BF22" i="1"/>
  <c r="BF51" i="1" s="1"/>
  <c r="BE22" i="1"/>
  <c r="BD22" i="1"/>
  <c r="BD51" i="1" s="1"/>
  <c r="BC22" i="1"/>
  <c r="BC51" i="1" s="1"/>
  <c r="BB22" i="1"/>
  <c r="BB51" i="1" s="1"/>
  <c r="BA22" i="1"/>
  <c r="AZ22" i="1"/>
  <c r="AZ51" i="1" s="1"/>
  <c r="AX22" i="1"/>
  <c r="AX51" i="1" s="1"/>
  <c r="AW22" i="1"/>
  <c r="AW51" i="1" s="1"/>
  <c r="AV22" i="1"/>
  <c r="AU22" i="1"/>
  <c r="AU51" i="1" s="1"/>
  <c r="AT22" i="1"/>
  <c r="AT51" i="1" s="1"/>
  <c r="AS22" i="1"/>
  <c r="AS51" i="1" s="1"/>
  <c r="AR22" i="1"/>
  <c r="S22" i="1" s="1"/>
  <c r="AQ22" i="1"/>
  <c r="AQ51" i="1" s="1"/>
  <c r="AP22" i="1"/>
  <c r="AP51" i="1" s="1"/>
  <c r="AO22" i="1"/>
  <c r="AO51" i="1" s="1"/>
  <c r="AN22" i="1"/>
  <c r="O22" i="1" s="1"/>
  <c r="AM22" i="1"/>
  <c r="AM51" i="1" s="1"/>
  <c r="AL22" i="1"/>
  <c r="AL51" i="1" s="1"/>
  <c r="AK22" i="1"/>
  <c r="AK51" i="1" s="1"/>
  <c r="AJ22" i="1"/>
  <c r="AI22" i="1"/>
  <c r="AI51" i="1" s="1"/>
  <c r="AH22" i="1"/>
  <c r="AH51" i="1" s="1"/>
  <c r="AG22" i="1"/>
  <c r="AG51" i="1" s="1"/>
  <c r="AF22" i="1"/>
  <c r="G22" i="1" s="1"/>
  <c r="AE22" i="1"/>
  <c r="AE51" i="1" s="1"/>
  <c r="AD22" i="1"/>
  <c r="AD51" i="1" s="1"/>
  <c r="AC22" i="1"/>
  <c r="AC51" i="1" s="1"/>
  <c r="AB22" i="1"/>
  <c r="AA22" i="1"/>
  <c r="AA51" i="1" s="1"/>
  <c r="Y22" i="1"/>
  <c r="Y51" i="1" s="1"/>
  <c r="X22" i="1"/>
  <c r="X51" i="1" s="1"/>
  <c r="W22" i="1"/>
  <c r="V22" i="1"/>
  <c r="V51" i="1" s="1"/>
  <c r="U22" i="1"/>
  <c r="U51" i="1" s="1"/>
  <c r="R22" i="1"/>
  <c r="R51" i="1" s="1"/>
  <c r="Q22" i="1"/>
  <c r="Q51" i="1" s="1"/>
  <c r="M22" i="1"/>
  <c r="M51" i="1" s="1"/>
  <c r="K22" i="1"/>
  <c r="J22" i="1"/>
  <c r="J51" i="1" s="1"/>
  <c r="I22" i="1"/>
  <c r="I51" i="1" s="1"/>
  <c r="E22" i="1"/>
  <c r="E51" i="1" s="1"/>
  <c r="C22" i="1"/>
  <c r="B22" i="1"/>
  <c r="B196" i="1" s="1"/>
  <c r="OL21" i="1"/>
  <c r="RQ21" i="1" s="1"/>
  <c r="LM21" i="1"/>
  <c r="LM50" i="1" s="1"/>
  <c r="LL21" i="1"/>
  <c r="LK21" i="1"/>
  <c r="LK50" i="1" s="1"/>
  <c r="LJ21" i="1"/>
  <c r="LJ50" i="1" s="1"/>
  <c r="LI21" i="1"/>
  <c r="LH21" i="1"/>
  <c r="LG21" i="1"/>
  <c r="LF21" i="1"/>
  <c r="LF50" i="1" s="1"/>
  <c r="LE21" i="1"/>
  <c r="LE50" i="1" s="1"/>
  <c r="LD21" i="1"/>
  <c r="LC21" i="1"/>
  <c r="LC50" i="1" s="1"/>
  <c r="LB21" i="1"/>
  <c r="LB50" i="1" s="1"/>
  <c r="LA21" i="1"/>
  <c r="KZ21" i="1"/>
  <c r="KY21" i="1"/>
  <c r="KX21" i="1"/>
  <c r="KX50" i="1" s="1"/>
  <c r="KW21" i="1"/>
  <c r="KW50" i="1" s="1"/>
  <c r="KV21" i="1"/>
  <c r="KU21" i="1"/>
  <c r="KU50" i="1" s="1"/>
  <c r="KT21" i="1"/>
  <c r="KT50" i="1" s="1"/>
  <c r="KS21" i="1"/>
  <c r="KR21" i="1"/>
  <c r="KQ21" i="1"/>
  <c r="KP21" i="1"/>
  <c r="KP50" i="1" s="1"/>
  <c r="HQ21" i="1"/>
  <c r="HQ50" i="1" s="1"/>
  <c r="HP21" i="1"/>
  <c r="HO21" i="1"/>
  <c r="HO50" i="1" s="1"/>
  <c r="HN21" i="1"/>
  <c r="HN50" i="1" s="1"/>
  <c r="HM21" i="1"/>
  <c r="HL21" i="1"/>
  <c r="HK21" i="1"/>
  <c r="HJ21" i="1"/>
  <c r="HJ50" i="1" s="1"/>
  <c r="HI21" i="1"/>
  <c r="HI50" i="1" s="1"/>
  <c r="HH21" i="1"/>
  <c r="HG21" i="1"/>
  <c r="HG50" i="1" s="1"/>
  <c r="HF21" i="1"/>
  <c r="HF50" i="1" s="1"/>
  <c r="HE21" i="1"/>
  <c r="HD21" i="1"/>
  <c r="HC21" i="1"/>
  <c r="HB21" i="1"/>
  <c r="HB50" i="1" s="1"/>
  <c r="HA21" i="1"/>
  <c r="HA50" i="1" s="1"/>
  <c r="GZ21" i="1"/>
  <c r="GY21" i="1"/>
  <c r="GY50" i="1" s="1"/>
  <c r="GX21" i="1"/>
  <c r="GX50" i="1" s="1"/>
  <c r="GW21" i="1"/>
  <c r="GV21" i="1"/>
  <c r="GU21" i="1"/>
  <c r="GT21" i="1"/>
  <c r="GT50" i="1" s="1"/>
  <c r="DU21" i="1"/>
  <c r="DU50" i="1" s="1"/>
  <c r="DT21" i="1"/>
  <c r="DS21" i="1"/>
  <c r="DS50" i="1" s="1"/>
  <c r="DR21" i="1"/>
  <c r="DR50" i="1" s="1"/>
  <c r="DQ21" i="1"/>
  <c r="DP21" i="1"/>
  <c r="DO21" i="1"/>
  <c r="DN21" i="1"/>
  <c r="DN50" i="1" s="1"/>
  <c r="DM21" i="1"/>
  <c r="DM50" i="1" s="1"/>
  <c r="DL21" i="1"/>
  <c r="DK21" i="1"/>
  <c r="DK50" i="1" s="1"/>
  <c r="DJ21" i="1"/>
  <c r="DJ50" i="1" s="1"/>
  <c r="DI21" i="1"/>
  <c r="DH21" i="1"/>
  <c r="DG21" i="1"/>
  <c r="DF21" i="1"/>
  <c r="DF50" i="1" s="1"/>
  <c r="DE21" i="1"/>
  <c r="DE50" i="1" s="1"/>
  <c r="DD21" i="1"/>
  <c r="DC21" i="1"/>
  <c r="DC50" i="1" s="1"/>
  <c r="DB21" i="1"/>
  <c r="DB50" i="1" s="1"/>
  <c r="DA21" i="1"/>
  <c r="CZ21" i="1"/>
  <c r="CY21" i="1"/>
  <c r="CX21" i="1"/>
  <c r="CX50" i="1" s="1"/>
  <c r="CV21" i="1"/>
  <c r="CV50" i="1" s="1"/>
  <c r="CU21" i="1"/>
  <c r="CT21" i="1"/>
  <c r="CT50" i="1" s="1"/>
  <c r="CS21" i="1"/>
  <c r="CS50" i="1" s="1"/>
  <c r="CR21" i="1"/>
  <c r="CQ21" i="1"/>
  <c r="CP21" i="1"/>
  <c r="CO21" i="1"/>
  <c r="CO50" i="1" s="1"/>
  <c r="CN21" i="1"/>
  <c r="CN50" i="1" s="1"/>
  <c r="CM21" i="1"/>
  <c r="CL21" i="1"/>
  <c r="CL50" i="1" s="1"/>
  <c r="CK21" i="1"/>
  <c r="CK50" i="1" s="1"/>
  <c r="CJ21" i="1"/>
  <c r="CI21" i="1"/>
  <c r="CH21" i="1"/>
  <c r="CG21" i="1"/>
  <c r="CG50" i="1" s="1"/>
  <c r="CF21" i="1"/>
  <c r="CF50" i="1" s="1"/>
  <c r="CE21" i="1"/>
  <c r="CD21" i="1"/>
  <c r="CD50" i="1" s="1"/>
  <c r="CC21" i="1"/>
  <c r="CC50" i="1" s="1"/>
  <c r="CB21" i="1"/>
  <c r="CA21" i="1"/>
  <c r="BZ21" i="1"/>
  <c r="BY21" i="1"/>
  <c r="BY50" i="1" s="1"/>
  <c r="BW21" i="1"/>
  <c r="BW50" i="1" s="1"/>
  <c r="BV21" i="1"/>
  <c r="BU21" i="1"/>
  <c r="BU50" i="1" s="1"/>
  <c r="BT21" i="1"/>
  <c r="BT50" i="1" s="1"/>
  <c r="BS21" i="1"/>
  <c r="BR21" i="1"/>
  <c r="BQ21" i="1"/>
  <c r="BP21" i="1"/>
  <c r="BP50" i="1" s="1"/>
  <c r="BO21" i="1"/>
  <c r="BO50" i="1" s="1"/>
  <c r="BN21" i="1"/>
  <c r="BM21" i="1"/>
  <c r="BM50" i="1" s="1"/>
  <c r="BL21" i="1"/>
  <c r="BL50" i="1" s="1"/>
  <c r="BK21" i="1"/>
  <c r="BJ21" i="1"/>
  <c r="BI21" i="1"/>
  <c r="BH21" i="1"/>
  <c r="BH50" i="1" s="1"/>
  <c r="BG21" i="1"/>
  <c r="BG50" i="1" s="1"/>
  <c r="BF21" i="1"/>
  <c r="BE21" i="1"/>
  <c r="BE50" i="1" s="1"/>
  <c r="BD21" i="1"/>
  <c r="BD50" i="1" s="1"/>
  <c r="BC21" i="1"/>
  <c r="BB21" i="1"/>
  <c r="BA21" i="1"/>
  <c r="AZ21" i="1"/>
  <c r="AZ50" i="1" s="1"/>
  <c r="AX21" i="1"/>
  <c r="AX50" i="1" s="1"/>
  <c r="AW21" i="1"/>
  <c r="AV21" i="1"/>
  <c r="AV50" i="1" s="1"/>
  <c r="AU21" i="1"/>
  <c r="AU50" i="1" s="1"/>
  <c r="AT21" i="1"/>
  <c r="AS21" i="1"/>
  <c r="AR21" i="1"/>
  <c r="AQ21" i="1"/>
  <c r="AQ50" i="1" s="1"/>
  <c r="AP21" i="1"/>
  <c r="AP50" i="1" s="1"/>
  <c r="AO21" i="1"/>
  <c r="AN21" i="1"/>
  <c r="AN50" i="1" s="1"/>
  <c r="AM21" i="1"/>
  <c r="AM50" i="1" s="1"/>
  <c r="AL21" i="1"/>
  <c r="AK21" i="1"/>
  <c r="AJ21" i="1"/>
  <c r="AI21" i="1"/>
  <c r="AI50" i="1" s="1"/>
  <c r="AH21" i="1"/>
  <c r="AH50" i="1" s="1"/>
  <c r="AG21" i="1"/>
  <c r="AF21" i="1"/>
  <c r="AF50" i="1" s="1"/>
  <c r="AE21" i="1"/>
  <c r="AE50" i="1" s="1"/>
  <c r="AD21" i="1"/>
  <c r="AC21" i="1"/>
  <c r="AB21" i="1"/>
  <c r="AA21" i="1"/>
  <c r="AA50" i="1" s="1"/>
  <c r="Y21" i="1"/>
  <c r="Y50" i="1" s="1"/>
  <c r="X21" i="1"/>
  <c r="W21" i="1"/>
  <c r="W50" i="1" s="1"/>
  <c r="V21" i="1"/>
  <c r="V50" i="1" s="1"/>
  <c r="U21" i="1"/>
  <c r="T21" i="1"/>
  <c r="S21" i="1"/>
  <c r="R21" i="1"/>
  <c r="R50" i="1" s="1"/>
  <c r="Q21" i="1"/>
  <c r="Q50" i="1" s="1"/>
  <c r="P21" i="1"/>
  <c r="O21" i="1"/>
  <c r="O50" i="1" s="1"/>
  <c r="N21" i="1"/>
  <c r="N50" i="1" s="1"/>
  <c r="M21" i="1"/>
  <c r="L21" i="1"/>
  <c r="K21" i="1"/>
  <c r="J21" i="1"/>
  <c r="J50" i="1" s="1"/>
  <c r="I21" i="1"/>
  <c r="I50" i="1" s="1"/>
  <c r="H21" i="1"/>
  <c r="G21" i="1"/>
  <c r="G50" i="1" s="1"/>
  <c r="F21" i="1"/>
  <c r="F50" i="1" s="1"/>
  <c r="E21" i="1"/>
  <c r="D21" i="1"/>
  <c r="C21" i="1"/>
  <c r="B21" i="1"/>
  <c r="B195" i="1" s="1"/>
  <c r="OL20" i="1"/>
  <c r="RQ20" i="1" s="1"/>
  <c r="LM20" i="1"/>
  <c r="LL20" i="1"/>
  <c r="LL49" i="1" s="1"/>
  <c r="LK20" i="1"/>
  <c r="LJ20" i="1"/>
  <c r="LI20" i="1"/>
  <c r="LH20" i="1"/>
  <c r="LG20" i="1"/>
  <c r="LG49" i="1" s="1"/>
  <c r="LF20" i="1"/>
  <c r="LF49" i="1" s="1"/>
  <c r="LE20" i="1"/>
  <c r="LD20" i="1"/>
  <c r="LD49" i="1" s="1"/>
  <c r="LC20" i="1"/>
  <c r="LB20" i="1"/>
  <c r="LA20" i="1"/>
  <c r="KZ20" i="1"/>
  <c r="KY20" i="1"/>
  <c r="KY49" i="1" s="1"/>
  <c r="KX20" i="1"/>
  <c r="KX49" i="1" s="1"/>
  <c r="KW20" i="1"/>
  <c r="KV20" i="1"/>
  <c r="KV49" i="1" s="1"/>
  <c r="KU20" i="1"/>
  <c r="KT20" i="1"/>
  <c r="KS20" i="1"/>
  <c r="KR20" i="1"/>
  <c r="KQ20" i="1"/>
  <c r="KQ49" i="1" s="1"/>
  <c r="KP20" i="1"/>
  <c r="KP49" i="1" s="1"/>
  <c r="HQ20" i="1"/>
  <c r="HP20" i="1"/>
  <c r="HP49" i="1" s="1"/>
  <c r="HO20" i="1"/>
  <c r="HN20" i="1"/>
  <c r="HM20" i="1"/>
  <c r="HL20" i="1"/>
  <c r="HK20" i="1"/>
  <c r="HK49" i="1" s="1"/>
  <c r="HJ20" i="1"/>
  <c r="HJ49" i="1" s="1"/>
  <c r="HI20" i="1"/>
  <c r="HH20" i="1"/>
  <c r="HH49" i="1" s="1"/>
  <c r="HG20" i="1"/>
  <c r="HF20" i="1"/>
  <c r="HE20" i="1"/>
  <c r="HD20" i="1"/>
  <c r="HC20" i="1"/>
  <c r="HC49" i="1" s="1"/>
  <c r="HB20" i="1"/>
  <c r="HB49" i="1" s="1"/>
  <c r="HA20" i="1"/>
  <c r="GZ20" i="1"/>
  <c r="GZ49" i="1" s="1"/>
  <c r="GY20" i="1"/>
  <c r="GX20" i="1"/>
  <c r="GW20" i="1"/>
  <c r="GV20" i="1"/>
  <c r="GU20" i="1"/>
  <c r="GU49" i="1" s="1"/>
  <c r="GT20" i="1"/>
  <c r="GT49" i="1" s="1"/>
  <c r="DU20" i="1"/>
  <c r="DT20" i="1"/>
  <c r="DT49" i="1" s="1"/>
  <c r="DS20" i="1"/>
  <c r="DR20" i="1"/>
  <c r="DQ20" i="1"/>
  <c r="DP20" i="1"/>
  <c r="DO20" i="1"/>
  <c r="DO49" i="1" s="1"/>
  <c r="DN20" i="1"/>
  <c r="DN49" i="1" s="1"/>
  <c r="DM20" i="1"/>
  <c r="DL20" i="1"/>
  <c r="DL49" i="1" s="1"/>
  <c r="DK20" i="1"/>
  <c r="DJ20" i="1"/>
  <c r="DI20" i="1"/>
  <c r="DH20" i="1"/>
  <c r="DG20" i="1"/>
  <c r="DG49" i="1" s="1"/>
  <c r="DF20" i="1"/>
  <c r="DF49" i="1" s="1"/>
  <c r="DE20" i="1"/>
  <c r="DD20" i="1"/>
  <c r="DD49" i="1" s="1"/>
  <c r="DC20" i="1"/>
  <c r="DB20" i="1"/>
  <c r="DA20" i="1"/>
  <c r="CZ20" i="1"/>
  <c r="CY20" i="1"/>
  <c r="CY49" i="1" s="1"/>
  <c r="CX20" i="1"/>
  <c r="CX49" i="1" s="1"/>
  <c r="CV20" i="1"/>
  <c r="CU20" i="1"/>
  <c r="CU49" i="1" s="1"/>
  <c r="CT20" i="1"/>
  <c r="CS20" i="1"/>
  <c r="CR20" i="1"/>
  <c r="CQ20" i="1"/>
  <c r="CP20" i="1"/>
  <c r="CP49" i="1" s="1"/>
  <c r="CO20" i="1"/>
  <c r="CO49" i="1" s="1"/>
  <c r="CN20" i="1"/>
  <c r="CM20" i="1"/>
  <c r="CM49" i="1" s="1"/>
  <c r="CL20" i="1"/>
  <c r="CK20" i="1"/>
  <c r="CJ20" i="1"/>
  <c r="CI20" i="1"/>
  <c r="CH20" i="1"/>
  <c r="CH49" i="1" s="1"/>
  <c r="CG20" i="1"/>
  <c r="CG49" i="1" s="1"/>
  <c r="CF20" i="1"/>
  <c r="CE20" i="1"/>
  <c r="CE49" i="1" s="1"/>
  <c r="CD20" i="1"/>
  <c r="CC20" i="1"/>
  <c r="CB20" i="1"/>
  <c r="CA20" i="1"/>
  <c r="BZ20" i="1"/>
  <c r="BZ49" i="1" s="1"/>
  <c r="BY20" i="1"/>
  <c r="BY49" i="1" s="1"/>
  <c r="BW20" i="1"/>
  <c r="BV20" i="1"/>
  <c r="BV49" i="1" s="1"/>
  <c r="BU20" i="1"/>
  <c r="W20" i="1" s="1"/>
  <c r="BT20" i="1"/>
  <c r="BS20" i="1"/>
  <c r="BR20" i="1"/>
  <c r="BQ20" i="1"/>
  <c r="BQ49" i="1" s="1"/>
  <c r="BP20" i="1"/>
  <c r="BP49" i="1" s="1"/>
  <c r="BO20" i="1"/>
  <c r="BN20" i="1"/>
  <c r="BN49" i="1" s="1"/>
  <c r="BM20" i="1"/>
  <c r="BL20" i="1"/>
  <c r="BK20" i="1"/>
  <c r="BJ20" i="1"/>
  <c r="BI20" i="1"/>
  <c r="BI49" i="1" s="1"/>
  <c r="BH20" i="1"/>
  <c r="BH49" i="1" s="1"/>
  <c r="BG20" i="1"/>
  <c r="BF20" i="1"/>
  <c r="BF49" i="1" s="1"/>
  <c r="BE20" i="1"/>
  <c r="BD20" i="1"/>
  <c r="BC20" i="1"/>
  <c r="BB20" i="1"/>
  <c r="BA20" i="1"/>
  <c r="BA49" i="1" s="1"/>
  <c r="AZ20" i="1"/>
  <c r="AZ49" i="1" s="1"/>
  <c r="AX20" i="1"/>
  <c r="AW20" i="1"/>
  <c r="AW49" i="1" s="1"/>
  <c r="AV20" i="1"/>
  <c r="AU20" i="1"/>
  <c r="V20" i="1" s="1"/>
  <c r="AT20" i="1"/>
  <c r="AS20" i="1"/>
  <c r="T20" i="1" s="1"/>
  <c r="AR20" i="1"/>
  <c r="AR49" i="1" s="1"/>
  <c r="AQ20" i="1"/>
  <c r="AQ49" i="1" s="1"/>
  <c r="AP20" i="1"/>
  <c r="AO20" i="1"/>
  <c r="AO49" i="1" s="1"/>
  <c r="AN20" i="1"/>
  <c r="O20" i="1" s="1"/>
  <c r="AM20" i="1"/>
  <c r="N20" i="1" s="1"/>
  <c r="AL20" i="1"/>
  <c r="AK20" i="1"/>
  <c r="L20" i="1" s="1"/>
  <c r="AJ20" i="1"/>
  <c r="AJ49" i="1" s="1"/>
  <c r="AI20" i="1"/>
  <c r="AI49" i="1" s="1"/>
  <c r="AH20" i="1"/>
  <c r="AG20" i="1"/>
  <c r="AG49" i="1" s="1"/>
  <c r="AF20" i="1"/>
  <c r="G20" i="1" s="1"/>
  <c r="AE20" i="1"/>
  <c r="F20" i="1" s="1"/>
  <c r="AD20" i="1"/>
  <c r="AC20" i="1"/>
  <c r="D20" i="1" s="1"/>
  <c r="AB20" i="1"/>
  <c r="AB49" i="1" s="1"/>
  <c r="AA20" i="1"/>
  <c r="AA49" i="1" s="1"/>
  <c r="Y20" i="1"/>
  <c r="X20" i="1"/>
  <c r="X49" i="1" s="1"/>
  <c r="U20" i="1"/>
  <c r="S20" i="1"/>
  <c r="S49" i="1" s="1"/>
  <c r="R20" i="1"/>
  <c r="R49" i="1" s="1"/>
  <c r="Q20" i="1"/>
  <c r="M20" i="1"/>
  <c r="K20" i="1"/>
  <c r="K49" i="1" s="1"/>
  <c r="J20" i="1"/>
  <c r="J49" i="1" s="1"/>
  <c r="I20" i="1"/>
  <c r="E20" i="1"/>
  <c r="C20" i="1"/>
  <c r="C49" i="1" s="1"/>
  <c r="B20" i="1"/>
  <c r="B194" i="1" s="1"/>
  <c r="OL19" i="1"/>
  <c r="QY19" i="1" s="1"/>
  <c r="LM19" i="1"/>
  <c r="LL19" i="1"/>
  <c r="LK19" i="1"/>
  <c r="LJ19" i="1"/>
  <c r="LI19" i="1"/>
  <c r="LH19" i="1"/>
  <c r="LH48" i="1" s="1"/>
  <c r="LG19" i="1"/>
  <c r="LG48" i="1" s="1"/>
  <c r="LF19" i="1"/>
  <c r="LE19" i="1"/>
  <c r="LD19" i="1"/>
  <c r="LC19" i="1"/>
  <c r="LB19" i="1"/>
  <c r="LA19" i="1"/>
  <c r="KZ19" i="1"/>
  <c r="KZ48" i="1" s="1"/>
  <c r="KY19" i="1"/>
  <c r="KY48" i="1" s="1"/>
  <c r="KX19" i="1"/>
  <c r="KW19" i="1"/>
  <c r="KV19" i="1"/>
  <c r="KU19" i="1"/>
  <c r="KT19" i="1"/>
  <c r="KS19" i="1"/>
  <c r="KR19" i="1"/>
  <c r="KR48" i="1" s="1"/>
  <c r="KQ19" i="1"/>
  <c r="KQ48" i="1" s="1"/>
  <c r="KP19" i="1"/>
  <c r="HQ19" i="1"/>
  <c r="HP19" i="1"/>
  <c r="HO19" i="1"/>
  <c r="HN19" i="1"/>
  <c r="HM19" i="1"/>
  <c r="HL19" i="1"/>
  <c r="HL48" i="1" s="1"/>
  <c r="HK19" i="1"/>
  <c r="HK48" i="1" s="1"/>
  <c r="HJ19" i="1"/>
  <c r="HI19" i="1"/>
  <c r="HH19" i="1"/>
  <c r="HG19" i="1"/>
  <c r="HF19" i="1"/>
  <c r="HE19" i="1"/>
  <c r="HD19" i="1"/>
  <c r="HD48" i="1" s="1"/>
  <c r="HC19" i="1"/>
  <c r="HC48" i="1" s="1"/>
  <c r="HB19" i="1"/>
  <c r="HA19" i="1"/>
  <c r="GZ19" i="1"/>
  <c r="GY19" i="1"/>
  <c r="GX19" i="1"/>
  <c r="GW19" i="1"/>
  <c r="GV19" i="1"/>
  <c r="GV48" i="1" s="1"/>
  <c r="GU19" i="1"/>
  <c r="GU48" i="1" s="1"/>
  <c r="GT19" i="1"/>
  <c r="DU19" i="1"/>
  <c r="DT19" i="1"/>
  <c r="DS19" i="1"/>
  <c r="DR19" i="1"/>
  <c r="DQ19" i="1"/>
  <c r="DP19" i="1"/>
  <c r="DP48" i="1" s="1"/>
  <c r="DO19" i="1"/>
  <c r="DO48" i="1" s="1"/>
  <c r="DN19" i="1"/>
  <c r="DM19" i="1"/>
  <c r="DL19" i="1"/>
  <c r="DK19" i="1"/>
  <c r="DJ19" i="1"/>
  <c r="DI19" i="1"/>
  <c r="DH19" i="1"/>
  <c r="DH48" i="1" s="1"/>
  <c r="DG19" i="1"/>
  <c r="DG48" i="1" s="1"/>
  <c r="DF19" i="1"/>
  <c r="DE19" i="1"/>
  <c r="DD19" i="1"/>
  <c r="DC19" i="1"/>
  <c r="DB19" i="1"/>
  <c r="DA19" i="1"/>
  <c r="CZ19" i="1"/>
  <c r="CZ48" i="1" s="1"/>
  <c r="CY19" i="1"/>
  <c r="CY48" i="1" s="1"/>
  <c r="CX19" i="1"/>
  <c r="CV19" i="1"/>
  <c r="CU19" i="1"/>
  <c r="CT19" i="1"/>
  <c r="CS19" i="1"/>
  <c r="CR19" i="1"/>
  <c r="CQ19" i="1"/>
  <c r="CQ48" i="1" s="1"/>
  <c r="CP19" i="1"/>
  <c r="CP48" i="1" s="1"/>
  <c r="CO19" i="1"/>
  <c r="CN19" i="1"/>
  <c r="CM19" i="1"/>
  <c r="CL19" i="1"/>
  <c r="CK19" i="1"/>
  <c r="CJ19" i="1"/>
  <c r="CI19" i="1"/>
  <c r="CI48" i="1" s="1"/>
  <c r="CH19" i="1"/>
  <c r="CH48" i="1" s="1"/>
  <c r="CG19" i="1"/>
  <c r="CF19" i="1"/>
  <c r="CE19" i="1"/>
  <c r="CD19" i="1"/>
  <c r="CC19" i="1"/>
  <c r="CB19" i="1"/>
  <c r="CA19" i="1"/>
  <c r="CA48" i="1" s="1"/>
  <c r="BZ19" i="1"/>
  <c r="BZ48" i="1" s="1"/>
  <c r="BY19" i="1"/>
  <c r="BW19" i="1"/>
  <c r="BV19" i="1"/>
  <c r="BU19" i="1"/>
  <c r="BT19" i="1"/>
  <c r="BS19" i="1"/>
  <c r="BR19" i="1"/>
  <c r="BR48" i="1" s="1"/>
  <c r="BQ19" i="1"/>
  <c r="BQ48" i="1" s="1"/>
  <c r="BP19" i="1"/>
  <c r="BO19" i="1"/>
  <c r="BN19" i="1"/>
  <c r="BM19" i="1"/>
  <c r="BL19" i="1"/>
  <c r="BK19" i="1"/>
  <c r="BJ19" i="1"/>
  <c r="BJ48" i="1" s="1"/>
  <c r="BI19" i="1"/>
  <c r="BI48" i="1" s="1"/>
  <c r="BH19" i="1"/>
  <c r="BH48" i="1" s="1"/>
  <c r="BG19" i="1"/>
  <c r="BF19" i="1"/>
  <c r="BE19" i="1"/>
  <c r="BD19" i="1"/>
  <c r="BC19" i="1"/>
  <c r="BB19" i="1"/>
  <c r="BB48" i="1" s="1"/>
  <c r="BA19" i="1"/>
  <c r="BA48" i="1" s="1"/>
  <c r="AZ19" i="1"/>
  <c r="AX19" i="1"/>
  <c r="AW19" i="1"/>
  <c r="AV19" i="1"/>
  <c r="AU19" i="1"/>
  <c r="AT19" i="1"/>
  <c r="AS19" i="1"/>
  <c r="AS48" i="1" s="1"/>
  <c r="AR19" i="1"/>
  <c r="AR48" i="1" s="1"/>
  <c r="AQ19" i="1"/>
  <c r="AP19" i="1"/>
  <c r="AO19" i="1"/>
  <c r="AN19" i="1"/>
  <c r="AM19" i="1"/>
  <c r="AL19" i="1"/>
  <c r="AK19" i="1"/>
  <c r="AK48" i="1" s="1"/>
  <c r="AJ19" i="1"/>
  <c r="AJ48" i="1" s="1"/>
  <c r="AI19" i="1"/>
  <c r="AH19" i="1"/>
  <c r="AG19" i="1"/>
  <c r="AF19" i="1"/>
  <c r="AE19" i="1"/>
  <c r="AD19" i="1"/>
  <c r="AC19" i="1"/>
  <c r="AC48" i="1" s="1"/>
  <c r="AB19" i="1"/>
  <c r="AB48" i="1" s="1"/>
  <c r="AA19" i="1"/>
  <c r="Y19" i="1"/>
  <c r="X19" i="1"/>
  <c r="W19" i="1"/>
  <c r="V19" i="1"/>
  <c r="U19" i="1"/>
  <c r="T19" i="1"/>
  <c r="T48" i="1" s="1"/>
  <c r="S19" i="1"/>
  <c r="S48" i="1" s="1"/>
  <c r="R19" i="1"/>
  <c r="Q19" i="1"/>
  <c r="P19" i="1"/>
  <c r="O19" i="1"/>
  <c r="N19" i="1"/>
  <c r="M19" i="1"/>
  <c r="L19" i="1"/>
  <c r="L48" i="1" s="1"/>
  <c r="K19" i="1"/>
  <c r="K48" i="1" s="1"/>
  <c r="J19" i="1"/>
  <c r="I19" i="1"/>
  <c r="H19" i="1"/>
  <c r="G19" i="1"/>
  <c r="K135" i="1" s="1"/>
  <c r="F19" i="1"/>
  <c r="E19" i="1"/>
  <c r="D19" i="1"/>
  <c r="D48" i="1" s="1"/>
  <c r="C19" i="1"/>
  <c r="C48" i="1" s="1"/>
  <c r="B19" i="1"/>
  <c r="OL18" i="1"/>
  <c r="RI18" i="1" s="1"/>
  <c r="LM18" i="1"/>
  <c r="LL18" i="1"/>
  <c r="LK18" i="1"/>
  <c r="LJ18" i="1"/>
  <c r="LI18" i="1"/>
  <c r="LI47" i="1" s="1"/>
  <c r="LH18" i="1"/>
  <c r="LH47" i="1" s="1"/>
  <c r="LG18" i="1"/>
  <c r="LF18" i="1"/>
  <c r="LE18" i="1"/>
  <c r="LD18" i="1"/>
  <c r="LC18" i="1"/>
  <c r="LB18" i="1"/>
  <c r="LA18" i="1"/>
  <c r="LA47" i="1" s="1"/>
  <c r="KZ18" i="1"/>
  <c r="KZ47" i="1" s="1"/>
  <c r="KY18" i="1"/>
  <c r="KX18" i="1"/>
  <c r="KW18" i="1"/>
  <c r="KV18" i="1"/>
  <c r="KU18" i="1"/>
  <c r="KT18" i="1"/>
  <c r="KS18" i="1"/>
  <c r="KS47" i="1" s="1"/>
  <c r="KS105" i="1" s="1"/>
  <c r="KR18" i="1"/>
  <c r="KR47" i="1" s="1"/>
  <c r="KQ18" i="1"/>
  <c r="KP18" i="1"/>
  <c r="HQ18" i="1"/>
  <c r="HP18" i="1"/>
  <c r="HO18" i="1"/>
  <c r="HN18" i="1"/>
  <c r="HM18" i="1"/>
  <c r="HM47" i="1" s="1"/>
  <c r="HL18" i="1"/>
  <c r="HL47" i="1" s="1"/>
  <c r="HK18" i="1"/>
  <c r="HJ18" i="1"/>
  <c r="HI18" i="1"/>
  <c r="HH18" i="1"/>
  <c r="HG18" i="1"/>
  <c r="HF18" i="1"/>
  <c r="HE18" i="1"/>
  <c r="HE47" i="1" s="1"/>
  <c r="HD18" i="1"/>
  <c r="HD47" i="1" s="1"/>
  <c r="HC18" i="1"/>
  <c r="HB18" i="1"/>
  <c r="HA18" i="1"/>
  <c r="GZ18" i="1"/>
  <c r="GY18" i="1"/>
  <c r="GX18" i="1"/>
  <c r="GW18" i="1"/>
  <c r="GW47" i="1" s="1"/>
  <c r="GW105" i="1" s="1"/>
  <c r="GV18" i="1"/>
  <c r="GV47" i="1" s="1"/>
  <c r="GU18" i="1"/>
  <c r="GT18" i="1"/>
  <c r="DU18" i="1"/>
  <c r="DT18" i="1"/>
  <c r="DS18" i="1"/>
  <c r="DR18" i="1"/>
  <c r="DQ18" i="1"/>
  <c r="DQ47" i="1" s="1"/>
  <c r="DP18" i="1"/>
  <c r="DP47" i="1" s="1"/>
  <c r="DO18" i="1"/>
  <c r="DN18" i="1"/>
  <c r="DM18" i="1"/>
  <c r="DL18" i="1"/>
  <c r="DK18" i="1"/>
  <c r="DJ18" i="1"/>
  <c r="DI18" i="1"/>
  <c r="DI47" i="1" s="1"/>
  <c r="DH18" i="1"/>
  <c r="DH47" i="1" s="1"/>
  <c r="DG18" i="1"/>
  <c r="DF18" i="1"/>
  <c r="DE18" i="1"/>
  <c r="DD18" i="1"/>
  <c r="DC18" i="1"/>
  <c r="DB18" i="1"/>
  <c r="DA18" i="1"/>
  <c r="DA47" i="1" s="1"/>
  <c r="DA105" i="1" s="1"/>
  <c r="CZ18" i="1"/>
  <c r="CZ47" i="1" s="1"/>
  <c r="CY18" i="1"/>
  <c r="CX18" i="1"/>
  <c r="CV18" i="1"/>
  <c r="CU18" i="1"/>
  <c r="CT18" i="1"/>
  <c r="CS18" i="1"/>
  <c r="CR18" i="1"/>
  <c r="CR47" i="1" s="1"/>
  <c r="CQ18" i="1"/>
  <c r="CQ47" i="1" s="1"/>
  <c r="CP18" i="1"/>
  <c r="CO18" i="1"/>
  <c r="CN18" i="1"/>
  <c r="CM18" i="1"/>
  <c r="CL18" i="1"/>
  <c r="CK18" i="1"/>
  <c r="CJ18" i="1"/>
  <c r="CJ47" i="1" s="1"/>
  <c r="CI18" i="1"/>
  <c r="CI47" i="1" s="1"/>
  <c r="CH18" i="1"/>
  <c r="CG18" i="1"/>
  <c r="CF18" i="1"/>
  <c r="CE18" i="1"/>
  <c r="CD18" i="1"/>
  <c r="CC18" i="1"/>
  <c r="CB18" i="1"/>
  <c r="CB47" i="1" s="1"/>
  <c r="CA18" i="1"/>
  <c r="CA47" i="1" s="1"/>
  <c r="BZ18" i="1"/>
  <c r="BY18" i="1"/>
  <c r="BW18" i="1"/>
  <c r="BV18" i="1"/>
  <c r="BU18" i="1"/>
  <c r="BT18" i="1"/>
  <c r="BS18" i="1"/>
  <c r="BS47" i="1" s="1"/>
  <c r="BR18" i="1"/>
  <c r="BR47" i="1" s="1"/>
  <c r="BQ18" i="1"/>
  <c r="BP18" i="1"/>
  <c r="BO18" i="1"/>
  <c r="BN18" i="1"/>
  <c r="BM18" i="1"/>
  <c r="BL18" i="1"/>
  <c r="BK18" i="1"/>
  <c r="BK47" i="1" s="1"/>
  <c r="BJ18" i="1"/>
  <c r="BJ47" i="1" s="1"/>
  <c r="BI18" i="1"/>
  <c r="BH18" i="1"/>
  <c r="BG18" i="1"/>
  <c r="BF18" i="1"/>
  <c r="BE18" i="1"/>
  <c r="BD18" i="1"/>
  <c r="BC18" i="1"/>
  <c r="BC47" i="1" s="1"/>
  <c r="BC105" i="1" s="1"/>
  <c r="BB18" i="1"/>
  <c r="BB47" i="1" s="1"/>
  <c r="BA18" i="1"/>
  <c r="AZ18" i="1"/>
  <c r="AX18" i="1"/>
  <c r="AW18" i="1"/>
  <c r="AV18" i="1"/>
  <c r="AU18" i="1"/>
  <c r="AT18" i="1"/>
  <c r="AT47" i="1" s="1"/>
  <c r="AS18" i="1"/>
  <c r="AS47" i="1" s="1"/>
  <c r="AR18" i="1"/>
  <c r="AQ18" i="1"/>
  <c r="AP18" i="1"/>
  <c r="AO18" i="1"/>
  <c r="AN18" i="1"/>
  <c r="AM18" i="1"/>
  <c r="AL18" i="1"/>
  <c r="AL47" i="1" s="1"/>
  <c r="AK18" i="1"/>
  <c r="AK47" i="1" s="1"/>
  <c r="AJ18" i="1"/>
  <c r="AI18" i="1"/>
  <c r="AH18" i="1"/>
  <c r="AG18" i="1"/>
  <c r="AF18" i="1"/>
  <c r="AE18" i="1"/>
  <c r="AD18" i="1"/>
  <c r="AD47" i="1" s="1"/>
  <c r="AD105" i="1" s="1"/>
  <c r="AC18" i="1"/>
  <c r="AC47" i="1" s="1"/>
  <c r="AB18" i="1"/>
  <c r="AA18" i="1"/>
  <c r="Y18" i="1"/>
  <c r="X18" i="1"/>
  <c r="W18" i="1"/>
  <c r="V18" i="1"/>
  <c r="U18" i="1"/>
  <c r="U47" i="1" s="1"/>
  <c r="T18" i="1"/>
  <c r="T47" i="1" s="1"/>
  <c r="S18" i="1"/>
  <c r="R18" i="1"/>
  <c r="Q18" i="1"/>
  <c r="P18" i="1"/>
  <c r="O18" i="1"/>
  <c r="N18" i="1"/>
  <c r="M18" i="1"/>
  <c r="M47" i="1" s="1"/>
  <c r="L18" i="1"/>
  <c r="L47" i="1" s="1"/>
  <c r="K18" i="1"/>
  <c r="J18" i="1"/>
  <c r="I18" i="1"/>
  <c r="H18" i="1"/>
  <c r="G18" i="1"/>
  <c r="F18" i="1"/>
  <c r="E18" i="1"/>
  <c r="E47" i="1" s="1"/>
  <c r="E105" i="1" s="1"/>
  <c r="D18" i="1"/>
  <c r="D47" i="1" s="1"/>
  <c r="C18" i="1"/>
  <c r="B18" i="1"/>
  <c r="OL17" i="1"/>
  <c r="LM17" i="1"/>
  <c r="LL17" i="1"/>
  <c r="LK17" i="1"/>
  <c r="LJ17" i="1"/>
  <c r="LJ46" i="1" s="1"/>
  <c r="LI17" i="1"/>
  <c r="LH17" i="1"/>
  <c r="LG17" i="1"/>
  <c r="LF17" i="1"/>
  <c r="LE17" i="1"/>
  <c r="LD17" i="1"/>
  <c r="LC17" i="1"/>
  <c r="LB17" i="1"/>
  <c r="LB46" i="1" s="1"/>
  <c r="LA17" i="1"/>
  <c r="KZ17" i="1"/>
  <c r="KY17" i="1"/>
  <c r="KX17" i="1"/>
  <c r="KW17" i="1"/>
  <c r="KV17" i="1"/>
  <c r="KU17" i="1"/>
  <c r="KT17" i="1"/>
  <c r="KT46" i="1" s="1"/>
  <c r="KS17" i="1"/>
  <c r="KR17" i="1"/>
  <c r="KQ17" i="1"/>
  <c r="KP17" i="1"/>
  <c r="HQ17" i="1"/>
  <c r="HP17" i="1"/>
  <c r="HO17" i="1"/>
  <c r="HN17" i="1"/>
  <c r="HN46" i="1" s="1"/>
  <c r="HM17" i="1"/>
  <c r="HL17" i="1"/>
  <c r="HK17" i="1"/>
  <c r="HJ17" i="1"/>
  <c r="HI17" i="1"/>
  <c r="HH17" i="1"/>
  <c r="HG17" i="1"/>
  <c r="HF17" i="1"/>
  <c r="HF46" i="1" s="1"/>
  <c r="HE17" i="1"/>
  <c r="HD17" i="1"/>
  <c r="HC17" i="1"/>
  <c r="HB17" i="1"/>
  <c r="HA17" i="1"/>
  <c r="GZ17" i="1"/>
  <c r="GY17" i="1"/>
  <c r="GX17" i="1"/>
  <c r="GX46" i="1" s="1"/>
  <c r="GW17" i="1"/>
  <c r="GV17" i="1"/>
  <c r="GU17" i="1"/>
  <c r="GT17" i="1"/>
  <c r="DU17" i="1"/>
  <c r="DT17" i="1"/>
  <c r="DS17" i="1"/>
  <c r="DR17" i="1"/>
  <c r="DR46" i="1" s="1"/>
  <c r="DQ17" i="1"/>
  <c r="DP17" i="1"/>
  <c r="DO17" i="1"/>
  <c r="DN17" i="1"/>
  <c r="DM17" i="1"/>
  <c r="DL17" i="1"/>
  <c r="DK17" i="1"/>
  <c r="DJ17" i="1"/>
  <c r="DJ46" i="1" s="1"/>
  <c r="DI17" i="1"/>
  <c r="DH17" i="1"/>
  <c r="DG17" i="1"/>
  <c r="DF17" i="1"/>
  <c r="DE17" i="1"/>
  <c r="DD17" i="1"/>
  <c r="DC17" i="1"/>
  <c r="DB17" i="1"/>
  <c r="DB46" i="1" s="1"/>
  <c r="DA17" i="1"/>
  <c r="CZ17" i="1"/>
  <c r="CY17" i="1"/>
  <c r="CX17" i="1"/>
  <c r="CV17" i="1"/>
  <c r="CU17" i="1"/>
  <c r="CT17" i="1"/>
  <c r="CS17" i="1"/>
  <c r="CS46" i="1" s="1"/>
  <c r="CR17" i="1"/>
  <c r="CQ17" i="1"/>
  <c r="CP17" i="1"/>
  <c r="CO17" i="1"/>
  <c r="CN17" i="1"/>
  <c r="CM17" i="1"/>
  <c r="CL17" i="1"/>
  <c r="CK17" i="1"/>
  <c r="CK46" i="1" s="1"/>
  <c r="CJ17" i="1"/>
  <c r="CI17" i="1"/>
  <c r="CH17" i="1"/>
  <c r="CG17" i="1"/>
  <c r="CF17" i="1"/>
  <c r="CE17" i="1"/>
  <c r="CD17" i="1"/>
  <c r="CC17" i="1"/>
  <c r="CC46" i="1" s="1"/>
  <c r="CB17" i="1"/>
  <c r="CA17" i="1"/>
  <c r="BZ17" i="1"/>
  <c r="BY17" i="1"/>
  <c r="BW17" i="1"/>
  <c r="BV17" i="1"/>
  <c r="BU17" i="1"/>
  <c r="BT17" i="1"/>
  <c r="BS17" i="1"/>
  <c r="BR17" i="1"/>
  <c r="BQ17" i="1"/>
  <c r="BP17" i="1"/>
  <c r="BO17" i="1"/>
  <c r="BN17" i="1"/>
  <c r="BM17" i="1"/>
  <c r="BL17" i="1"/>
  <c r="BK17" i="1"/>
  <c r="BJ17" i="1"/>
  <c r="BI17" i="1"/>
  <c r="BH17" i="1"/>
  <c r="BG17" i="1"/>
  <c r="BF17" i="1"/>
  <c r="BE17" i="1"/>
  <c r="BD17" i="1"/>
  <c r="BC17" i="1"/>
  <c r="BB17" i="1"/>
  <c r="BA17" i="1"/>
  <c r="AZ17" i="1"/>
  <c r="AX17" i="1"/>
  <c r="AW17" i="1"/>
  <c r="AV17" i="1"/>
  <c r="AU17" i="1"/>
  <c r="AT17" i="1"/>
  <c r="AS17" i="1"/>
  <c r="AR17" i="1"/>
  <c r="AQ17" i="1"/>
  <c r="AP17" i="1"/>
  <c r="AO17" i="1"/>
  <c r="AN17" i="1"/>
  <c r="AM17" i="1"/>
  <c r="AL17" i="1"/>
  <c r="AK17" i="1"/>
  <c r="AJ17" i="1"/>
  <c r="AI17" i="1"/>
  <c r="AH17" i="1"/>
  <c r="I17" i="1" s="1"/>
  <c r="AG17" i="1"/>
  <c r="H17" i="1" s="1"/>
  <c r="AF17" i="1"/>
  <c r="AE17" i="1"/>
  <c r="AE46" i="1" s="1"/>
  <c r="AD17" i="1"/>
  <c r="AC17" i="1"/>
  <c r="AB17" i="1"/>
  <c r="AA17" i="1"/>
  <c r="Y17" i="1"/>
  <c r="X17" i="1"/>
  <c r="W17" i="1"/>
  <c r="V17" i="1"/>
  <c r="U17" i="1"/>
  <c r="T17" i="1"/>
  <c r="S17" i="1"/>
  <c r="R17" i="1"/>
  <c r="Q17" i="1"/>
  <c r="P17" i="1"/>
  <c r="O17" i="1"/>
  <c r="N17" i="1"/>
  <c r="M17" i="1"/>
  <c r="L17" i="1"/>
  <c r="K17" i="1"/>
  <c r="J17" i="1"/>
  <c r="G17" i="1"/>
  <c r="E17" i="1"/>
  <c r="D17" i="1"/>
  <c r="C17" i="1"/>
  <c r="B17" i="1"/>
  <c r="OL16" i="1"/>
  <c r="RQ16" i="1" s="1"/>
  <c r="LM16" i="1"/>
  <c r="LL16" i="1"/>
  <c r="LK16" i="1"/>
  <c r="LJ16" i="1"/>
  <c r="LI16" i="1"/>
  <c r="LH16" i="1"/>
  <c r="LG16" i="1"/>
  <c r="LF16" i="1"/>
  <c r="LE16" i="1"/>
  <c r="LD16" i="1"/>
  <c r="LC16" i="1"/>
  <c r="LB16" i="1"/>
  <c r="LA16" i="1"/>
  <c r="KZ16" i="1"/>
  <c r="KY16" i="1"/>
  <c r="KX16" i="1"/>
  <c r="KW16" i="1"/>
  <c r="KV16" i="1"/>
  <c r="KU16" i="1"/>
  <c r="KT16" i="1"/>
  <c r="KS16" i="1"/>
  <c r="KR16" i="1"/>
  <c r="KQ16" i="1"/>
  <c r="KP16" i="1"/>
  <c r="HQ16" i="1"/>
  <c r="HP16" i="1"/>
  <c r="HO16" i="1"/>
  <c r="HN16" i="1"/>
  <c r="HM16" i="1"/>
  <c r="HL16" i="1"/>
  <c r="HK16" i="1"/>
  <c r="HJ16" i="1"/>
  <c r="HI16" i="1"/>
  <c r="HH16" i="1"/>
  <c r="HG16" i="1"/>
  <c r="HF16" i="1"/>
  <c r="HE16" i="1"/>
  <c r="HD16" i="1"/>
  <c r="HC16" i="1"/>
  <c r="HB16" i="1"/>
  <c r="HA16" i="1"/>
  <c r="GZ16" i="1"/>
  <c r="GY16" i="1"/>
  <c r="GX16" i="1"/>
  <c r="GW16" i="1"/>
  <c r="GV16" i="1"/>
  <c r="GU16" i="1"/>
  <c r="GT16" i="1"/>
  <c r="DU16" i="1"/>
  <c r="DT16" i="1"/>
  <c r="DT45" i="1" s="1"/>
  <c r="DS16" i="1"/>
  <c r="DR16" i="1"/>
  <c r="DQ16" i="1"/>
  <c r="DP16" i="1"/>
  <c r="DO16" i="1"/>
  <c r="DN16" i="1"/>
  <c r="DM16" i="1"/>
  <c r="DL16" i="1"/>
  <c r="DK16" i="1"/>
  <c r="DJ16" i="1"/>
  <c r="DI16" i="1"/>
  <c r="DH16" i="1"/>
  <c r="DG16" i="1"/>
  <c r="DF16" i="1"/>
  <c r="DE16" i="1"/>
  <c r="DD16" i="1"/>
  <c r="DC16" i="1"/>
  <c r="DB16" i="1"/>
  <c r="DA16" i="1"/>
  <c r="CZ16" i="1"/>
  <c r="CY16" i="1"/>
  <c r="CX16" i="1"/>
  <c r="CV16" i="1"/>
  <c r="Y16" i="1" s="1"/>
  <c r="CU16" i="1"/>
  <c r="CT16" i="1"/>
  <c r="CS16" i="1"/>
  <c r="CR16" i="1"/>
  <c r="CQ16" i="1"/>
  <c r="CP16" i="1"/>
  <c r="CO16" i="1"/>
  <c r="CN16" i="1"/>
  <c r="CM16" i="1"/>
  <c r="CL16" i="1"/>
  <c r="CK16" i="1"/>
  <c r="CJ16" i="1"/>
  <c r="CI16" i="1"/>
  <c r="CH16" i="1"/>
  <c r="CG16" i="1"/>
  <c r="CF16" i="1"/>
  <c r="CE16" i="1"/>
  <c r="CD16" i="1"/>
  <c r="CC16" i="1"/>
  <c r="CB16" i="1"/>
  <c r="CA16" i="1"/>
  <c r="BZ16" i="1"/>
  <c r="BY16" i="1"/>
  <c r="BW16" i="1"/>
  <c r="BV16" i="1"/>
  <c r="BU16" i="1"/>
  <c r="BT16" i="1"/>
  <c r="BS16" i="1"/>
  <c r="BR16" i="1"/>
  <c r="BQ16" i="1"/>
  <c r="BP16" i="1"/>
  <c r="BO16" i="1"/>
  <c r="BN16" i="1"/>
  <c r="BM16" i="1"/>
  <c r="BL16" i="1"/>
  <c r="BK16" i="1"/>
  <c r="BJ16" i="1"/>
  <c r="BI16" i="1"/>
  <c r="BH16" i="1"/>
  <c r="BG16" i="1"/>
  <c r="BF16" i="1"/>
  <c r="BF45" i="1" s="1"/>
  <c r="BE16" i="1"/>
  <c r="BD16" i="1"/>
  <c r="BC16" i="1"/>
  <c r="BB16" i="1"/>
  <c r="BA16" i="1"/>
  <c r="AZ16" i="1"/>
  <c r="AX16" i="1"/>
  <c r="AW16" i="1"/>
  <c r="AV16" i="1"/>
  <c r="AU16" i="1"/>
  <c r="V16" i="1" s="1"/>
  <c r="AT16" i="1"/>
  <c r="AS16" i="1"/>
  <c r="AR16" i="1"/>
  <c r="AQ16" i="1"/>
  <c r="AP16" i="1"/>
  <c r="Q16" i="1" s="1"/>
  <c r="AO16" i="1"/>
  <c r="P16" i="1" s="1"/>
  <c r="AN16" i="1"/>
  <c r="AM16" i="1"/>
  <c r="N16" i="1" s="1"/>
  <c r="AL16" i="1"/>
  <c r="AK16" i="1"/>
  <c r="AJ16" i="1"/>
  <c r="AI16" i="1"/>
  <c r="J16" i="1" s="1"/>
  <c r="AH16" i="1"/>
  <c r="I16" i="1" s="1"/>
  <c r="AG16" i="1"/>
  <c r="H16" i="1" s="1"/>
  <c r="AF16" i="1"/>
  <c r="AE16" i="1"/>
  <c r="F16" i="1" s="1"/>
  <c r="AD16" i="1"/>
  <c r="AC16" i="1"/>
  <c r="AB16" i="1"/>
  <c r="AA16" i="1"/>
  <c r="B16" i="1" s="1"/>
  <c r="B190" i="1" s="1"/>
  <c r="X16" i="1"/>
  <c r="W16" i="1"/>
  <c r="U16" i="1"/>
  <c r="T16" i="1"/>
  <c r="S16" i="1"/>
  <c r="R16" i="1"/>
  <c r="O16" i="1"/>
  <c r="M16" i="1"/>
  <c r="L16" i="1"/>
  <c r="K16" i="1"/>
  <c r="G16" i="1"/>
  <c r="E16" i="1"/>
  <c r="D16" i="1"/>
  <c r="C16" i="1"/>
  <c r="OL15" i="1"/>
  <c r="LM15" i="1"/>
  <c r="LL15" i="1"/>
  <c r="LK15" i="1"/>
  <c r="LJ15" i="1"/>
  <c r="LI15" i="1"/>
  <c r="LH15" i="1"/>
  <c r="LG15" i="1"/>
  <c r="LF15" i="1"/>
  <c r="LE15" i="1"/>
  <c r="LD15" i="1"/>
  <c r="LC15" i="1"/>
  <c r="LB15" i="1"/>
  <c r="LA15" i="1"/>
  <c r="KZ15" i="1"/>
  <c r="KY15" i="1"/>
  <c r="KX15" i="1"/>
  <c r="KW15" i="1"/>
  <c r="KV15" i="1"/>
  <c r="KU15" i="1"/>
  <c r="KT15" i="1"/>
  <c r="KS15" i="1"/>
  <c r="KR15" i="1"/>
  <c r="KQ15" i="1"/>
  <c r="KP15" i="1"/>
  <c r="HQ15" i="1"/>
  <c r="HP15" i="1"/>
  <c r="HO15" i="1"/>
  <c r="HN15" i="1"/>
  <c r="HM15" i="1"/>
  <c r="HL15" i="1"/>
  <c r="HK15" i="1"/>
  <c r="HJ15" i="1"/>
  <c r="HI15" i="1"/>
  <c r="HH15" i="1"/>
  <c r="HG15" i="1"/>
  <c r="HF15" i="1"/>
  <c r="HE15" i="1"/>
  <c r="HD15" i="1"/>
  <c r="HC15" i="1"/>
  <c r="HB15" i="1"/>
  <c r="HA15" i="1"/>
  <c r="GZ15" i="1"/>
  <c r="GY15" i="1"/>
  <c r="GX15" i="1"/>
  <c r="GW15" i="1"/>
  <c r="GV15" i="1"/>
  <c r="GU15" i="1"/>
  <c r="GT15" i="1"/>
  <c r="DU15" i="1"/>
  <c r="DT15" i="1"/>
  <c r="DS15" i="1"/>
  <c r="DR15" i="1"/>
  <c r="DQ15" i="1"/>
  <c r="DP15" i="1"/>
  <c r="DO15" i="1"/>
  <c r="DN15" i="1"/>
  <c r="DM15" i="1"/>
  <c r="DL15" i="1"/>
  <c r="DK15" i="1"/>
  <c r="DJ15" i="1"/>
  <c r="DI15" i="1"/>
  <c r="DH15" i="1"/>
  <c r="DG15" i="1"/>
  <c r="DF15" i="1"/>
  <c r="DE15" i="1"/>
  <c r="DD15" i="1"/>
  <c r="DC15" i="1"/>
  <c r="DB15" i="1"/>
  <c r="DA15" i="1"/>
  <c r="CZ15" i="1"/>
  <c r="CY15" i="1"/>
  <c r="CX15" i="1"/>
  <c r="CV15" i="1"/>
  <c r="CU15" i="1"/>
  <c r="CT15" i="1"/>
  <c r="CS15" i="1"/>
  <c r="CR15" i="1"/>
  <c r="CQ15" i="1"/>
  <c r="CP15" i="1"/>
  <c r="CO15" i="1"/>
  <c r="CN15" i="1"/>
  <c r="CM15" i="1"/>
  <c r="CL15" i="1"/>
  <c r="CK15" i="1"/>
  <c r="CJ15" i="1"/>
  <c r="CI15" i="1"/>
  <c r="CH15" i="1"/>
  <c r="CG15" i="1"/>
  <c r="CF15" i="1"/>
  <c r="CE15" i="1"/>
  <c r="CD15" i="1"/>
  <c r="CC15" i="1"/>
  <c r="CB15" i="1"/>
  <c r="CA15" i="1"/>
  <c r="BZ15" i="1"/>
  <c r="BY15" i="1"/>
  <c r="BY44" i="1" s="1"/>
  <c r="BW15" i="1"/>
  <c r="BV15" i="1"/>
  <c r="BU15" i="1"/>
  <c r="BT15" i="1"/>
  <c r="BS15" i="1"/>
  <c r="BR15" i="1"/>
  <c r="BQ15" i="1"/>
  <c r="BP15" i="1"/>
  <c r="BO15" i="1"/>
  <c r="BN15" i="1"/>
  <c r="BM15" i="1"/>
  <c r="BL15" i="1"/>
  <c r="BK15" i="1"/>
  <c r="BJ15" i="1"/>
  <c r="BI15" i="1"/>
  <c r="BH15" i="1"/>
  <c r="BG15" i="1"/>
  <c r="BF15" i="1"/>
  <c r="BE15" i="1"/>
  <c r="BD15" i="1"/>
  <c r="BC15" i="1"/>
  <c r="BB15" i="1"/>
  <c r="BA15" i="1"/>
  <c r="AZ15" i="1"/>
  <c r="AX15" i="1"/>
  <c r="AW15" i="1"/>
  <c r="AV15" i="1"/>
  <c r="AU15" i="1"/>
  <c r="AT15" i="1"/>
  <c r="AS15" i="1"/>
  <c r="AR15" i="1"/>
  <c r="AQ15" i="1"/>
  <c r="AP15" i="1"/>
  <c r="AO15" i="1"/>
  <c r="AN15" i="1"/>
  <c r="AM15" i="1"/>
  <c r="AL15" i="1"/>
  <c r="AK15" i="1"/>
  <c r="AJ15" i="1"/>
  <c r="K15" i="1" s="1"/>
  <c r="AI15" i="1"/>
  <c r="J15" i="1" s="1"/>
  <c r="AH15" i="1"/>
  <c r="I15" i="1" s="1"/>
  <c r="AG15" i="1"/>
  <c r="H15" i="1" s="1"/>
  <c r="AF15" i="1"/>
  <c r="G15" i="1" s="1"/>
  <c r="AE15" i="1"/>
  <c r="F15" i="1" s="1"/>
  <c r="AD15" i="1"/>
  <c r="AC15" i="1"/>
  <c r="D15" i="1" s="1"/>
  <c r="AB15" i="1"/>
  <c r="C15" i="1" s="1"/>
  <c r="AA15" i="1"/>
  <c r="B15" i="1" s="1"/>
  <c r="Y15" i="1"/>
  <c r="X15" i="1"/>
  <c r="W15" i="1"/>
  <c r="V15" i="1"/>
  <c r="U15" i="1"/>
  <c r="T15" i="1"/>
  <c r="S15" i="1"/>
  <c r="R15" i="1"/>
  <c r="Q15" i="1"/>
  <c r="P15" i="1"/>
  <c r="O15" i="1"/>
  <c r="N15" i="1"/>
  <c r="M15" i="1"/>
  <c r="E15" i="1"/>
  <c r="OL14" i="1"/>
  <c r="RP14" i="1" s="1"/>
  <c r="LM14" i="1"/>
  <c r="LL14" i="1"/>
  <c r="LK14" i="1"/>
  <c r="LJ14" i="1"/>
  <c r="LI14" i="1"/>
  <c r="LH14" i="1"/>
  <c r="LG14" i="1"/>
  <c r="LF14" i="1"/>
  <c r="LE14" i="1"/>
  <c r="LD14" i="1"/>
  <c r="LC14" i="1"/>
  <c r="LB14" i="1"/>
  <c r="LA14" i="1"/>
  <c r="KZ14" i="1"/>
  <c r="KY14" i="1"/>
  <c r="KX14" i="1"/>
  <c r="KW14" i="1"/>
  <c r="KV14" i="1"/>
  <c r="KU14" i="1"/>
  <c r="KT14" i="1"/>
  <c r="KS14" i="1"/>
  <c r="KR14" i="1"/>
  <c r="KQ14" i="1"/>
  <c r="KP14" i="1"/>
  <c r="HQ14" i="1"/>
  <c r="HP14" i="1"/>
  <c r="HO14" i="1"/>
  <c r="HN14" i="1"/>
  <c r="HM14" i="1"/>
  <c r="HL14" i="1"/>
  <c r="HK14" i="1"/>
  <c r="HJ14" i="1"/>
  <c r="HI14" i="1"/>
  <c r="HH14" i="1"/>
  <c r="HG14" i="1"/>
  <c r="HF14" i="1"/>
  <c r="HE14" i="1"/>
  <c r="HD14" i="1"/>
  <c r="HC14" i="1"/>
  <c r="HB14" i="1"/>
  <c r="HA14" i="1"/>
  <c r="GZ14" i="1"/>
  <c r="GY14" i="1"/>
  <c r="GX14" i="1"/>
  <c r="GW14" i="1"/>
  <c r="GV14" i="1"/>
  <c r="GU14" i="1"/>
  <c r="GT14" i="1"/>
  <c r="DU14" i="1"/>
  <c r="DT14" i="1"/>
  <c r="DS14" i="1"/>
  <c r="DR14" i="1"/>
  <c r="DQ14" i="1"/>
  <c r="DP14" i="1"/>
  <c r="DO14" i="1"/>
  <c r="DN14" i="1"/>
  <c r="DM14" i="1"/>
  <c r="DL14" i="1"/>
  <c r="DK14" i="1"/>
  <c r="DJ14" i="1"/>
  <c r="DI14" i="1"/>
  <c r="DH14" i="1"/>
  <c r="DG14" i="1"/>
  <c r="DF14" i="1"/>
  <c r="DE14" i="1"/>
  <c r="DD14" i="1"/>
  <c r="DC14" i="1"/>
  <c r="DB14" i="1"/>
  <c r="DA14" i="1"/>
  <c r="CZ14" i="1"/>
  <c r="CY14" i="1"/>
  <c r="CX14" i="1"/>
  <c r="CV14" i="1"/>
  <c r="CU14" i="1"/>
  <c r="CT14" i="1"/>
  <c r="CS14" i="1"/>
  <c r="CR14" i="1"/>
  <c r="CQ14" i="1"/>
  <c r="CP14" i="1"/>
  <c r="CO14" i="1"/>
  <c r="CN14" i="1"/>
  <c r="CM14" i="1"/>
  <c r="CL14" i="1"/>
  <c r="CK14" i="1"/>
  <c r="CJ14" i="1"/>
  <c r="CI14" i="1"/>
  <c r="CH14" i="1"/>
  <c r="CG14" i="1"/>
  <c r="CF14" i="1"/>
  <c r="CE14" i="1"/>
  <c r="CD14" i="1"/>
  <c r="CC14" i="1"/>
  <c r="CB14" i="1"/>
  <c r="CA14" i="1"/>
  <c r="BZ14" i="1"/>
  <c r="BY14" i="1"/>
  <c r="BW14" i="1"/>
  <c r="BV14" i="1"/>
  <c r="BU14" i="1"/>
  <c r="BT14" i="1"/>
  <c r="BS14" i="1"/>
  <c r="BR14" i="1"/>
  <c r="BQ14" i="1"/>
  <c r="BP14" i="1"/>
  <c r="BO14" i="1"/>
  <c r="BN14" i="1"/>
  <c r="BM14" i="1"/>
  <c r="BL14" i="1"/>
  <c r="BK14" i="1"/>
  <c r="BJ14" i="1"/>
  <c r="BI14" i="1"/>
  <c r="BH14" i="1"/>
  <c r="BG14" i="1"/>
  <c r="BF14" i="1"/>
  <c r="BE14" i="1"/>
  <c r="BD14" i="1"/>
  <c r="BC14" i="1"/>
  <c r="BB14" i="1"/>
  <c r="BA14" i="1"/>
  <c r="AZ14" i="1"/>
  <c r="AX14" i="1"/>
  <c r="Y14" i="1" s="1"/>
  <c r="AW14" i="1"/>
  <c r="AV14" i="1"/>
  <c r="AU14" i="1"/>
  <c r="AT14" i="1"/>
  <c r="AS14" i="1"/>
  <c r="AR14" i="1"/>
  <c r="AQ14" i="1"/>
  <c r="AP14" i="1"/>
  <c r="AO14" i="1"/>
  <c r="AN14" i="1"/>
  <c r="AM14" i="1"/>
  <c r="AL14" i="1"/>
  <c r="AK14" i="1"/>
  <c r="AJ14" i="1"/>
  <c r="AI14" i="1"/>
  <c r="AH14" i="1"/>
  <c r="AG14" i="1"/>
  <c r="AF14" i="1"/>
  <c r="AE14" i="1"/>
  <c r="AD14" i="1"/>
  <c r="AC14" i="1"/>
  <c r="AB14" i="1"/>
  <c r="AA14" i="1"/>
  <c r="X14" i="1"/>
  <c r="W14" i="1"/>
  <c r="V14" i="1"/>
  <c r="U14" i="1"/>
  <c r="T14" i="1"/>
  <c r="S14" i="1"/>
  <c r="R14" i="1"/>
  <c r="Q14" i="1"/>
  <c r="P14" i="1"/>
  <c r="O14" i="1"/>
  <c r="N14" i="1"/>
  <c r="M14" i="1"/>
  <c r="L14" i="1"/>
  <c r="K14" i="1"/>
  <c r="J14" i="1"/>
  <c r="I14" i="1"/>
  <c r="H14" i="1"/>
  <c r="G14" i="1"/>
  <c r="F14" i="1"/>
  <c r="E14" i="1"/>
  <c r="D14" i="1"/>
  <c r="C14" i="1"/>
  <c r="B14" i="1"/>
  <c r="OL13" i="1"/>
  <c r="RQ13" i="1" s="1"/>
  <c r="LM13" i="1"/>
  <c r="LL13" i="1"/>
  <c r="LK13" i="1"/>
  <c r="LJ13" i="1"/>
  <c r="LI13" i="1"/>
  <c r="LH13" i="1"/>
  <c r="LG13" i="1"/>
  <c r="LF13" i="1"/>
  <c r="LE13" i="1"/>
  <c r="LD13" i="1"/>
  <c r="LC13" i="1"/>
  <c r="LB13" i="1"/>
  <c r="LA13" i="1"/>
  <c r="KZ13" i="1"/>
  <c r="KY13" i="1"/>
  <c r="KX13" i="1"/>
  <c r="KW13" i="1"/>
  <c r="KV13" i="1"/>
  <c r="KU13" i="1"/>
  <c r="KT13" i="1"/>
  <c r="KS13" i="1"/>
  <c r="KR13" i="1"/>
  <c r="KQ13" i="1"/>
  <c r="KP13" i="1"/>
  <c r="HQ13" i="1"/>
  <c r="HP13" i="1"/>
  <c r="HO13" i="1"/>
  <c r="HN13" i="1"/>
  <c r="HM13" i="1"/>
  <c r="HL13" i="1"/>
  <c r="HK13" i="1"/>
  <c r="HJ13" i="1"/>
  <c r="HI13" i="1"/>
  <c r="HH13" i="1"/>
  <c r="HG13" i="1"/>
  <c r="HF13" i="1"/>
  <c r="HE13" i="1"/>
  <c r="HD13" i="1"/>
  <c r="HC13" i="1"/>
  <c r="HB13" i="1"/>
  <c r="HA13" i="1"/>
  <c r="GZ13" i="1"/>
  <c r="GY13" i="1"/>
  <c r="GX13" i="1"/>
  <c r="GW13" i="1"/>
  <c r="GV13" i="1"/>
  <c r="GU13" i="1"/>
  <c r="GT13" i="1"/>
  <c r="DU13" i="1"/>
  <c r="DT13" i="1"/>
  <c r="DS13" i="1"/>
  <c r="DR13" i="1"/>
  <c r="DQ13" i="1"/>
  <c r="DP13" i="1"/>
  <c r="DO13" i="1"/>
  <c r="DN13" i="1"/>
  <c r="DM13" i="1"/>
  <c r="DL13" i="1"/>
  <c r="DK13" i="1"/>
  <c r="DJ13" i="1"/>
  <c r="DI13" i="1"/>
  <c r="DH13" i="1"/>
  <c r="DG13" i="1"/>
  <c r="DF13" i="1"/>
  <c r="DE13" i="1"/>
  <c r="DD13" i="1"/>
  <c r="DC13" i="1"/>
  <c r="DB13" i="1"/>
  <c r="DA13" i="1"/>
  <c r="CZ13" i="1"/>
  <c r="CY13" i="1"/>
  <c r="CX13" i="1"/>
  <c r="CV13" i="1"/>
  <c r="CU13" i="1"/>
  <c r="CT13" i="1"/>
  <c r="CS13" i="1"/>
  <c r="CR13" i="1"/>
  <c r="CQ13" i="1"/>
  <c r="CP13" i="1"/>
  <c r="CO13" i="1"/>
  <c r="CN13" i="1"/>
  <c r="CM13" i="1"/>
  <c r="CL13" i="1"/>
  <c r="CK13" i="1"/>
  <c r="CJ13" i="1"/>
  <c r="CI13" i="1"/>
  <c r="CH13" i="1"/>
  <c r="CG13" i="1"/>
  <c r="CF13" i="1"/>
  <c r="CE13" i="1"/>
  <c r="CD13" i="1"/>
  <c r="CC13" i="1"/>
  <c r="CB13" i="1"/>
  <c r="CA13" i="1"/>
  <c r="BZ13" i="1"/>
  <c r="BY13" i="1"/>
  <c r="BW13" i="1"/>
  <c r="BV13" i="1"/>
  <c r="BU13" i="1"/>
  <c r="BT13" i="1"/>
  <c r="BS13" i="1"/>
  <c r="BR13" i="1"/>
  <c r="BQ13" i="1"/>
  <c r="BP13" i="1"/>
  <c r="BO13" i="1"/>
  <c r="BN13" i="1"/>
  <c r="BM13" i="1"/>
  <c r="BL13" i="1"/>
  <c r="BK13" i="1"/>
  <c r="BJ13" i="1"/>
  <c r="BI13" i="1"/>
  <c r="BH13" i="1"/>
  <c r="BG13" i="1"/>
  <c r="BF13" i="1"/>
  <c r="BE13" i="1"/>
  <c r="BD13" i="1"/>
  <c r="BC13" i="1"/>
  <c r="BB13" i="1"/>
  <c r="BA13" i="1"/>
  <c r="AZ13" i="1"/>
  <c r="AX13" i="1"/>
  <c r="Y13" i="1" s="1"/>
  <c r="AW13" i="1"/>
  <c r="AV13" i="1"/>
  <c r="AU13" i="1"/>
  <c r="AT13" i="1"/>
  <c r="U13" i="1" s="1"/>
  <c r="AS13" i="1"/>
  <c r="T13" i="1" s="1"/>
  <c r="AR13" i="1"/>
  <c r="AQ13" i="1"/>
  <c r="R13" i="1" s="1"/>
  <c r="AP13" i="1"/>
  <c r="AO13" i="1"/>
  <c r="P13" i="1" s="1"/>
  <c r="AN13" i="1"/>
  <c r="AM13" i="1"/>
  <c r="AL13" i="1"/>
  <c r="M13" i="1" s="1"/>
  <c r="AK13" i="1"/>
  <c r="L13" i="1" s="1"/>
  <c r="AJ13" i="1"/>
  <c r="AI13" i="1"/>
  <c r="J13" i="1" s="1"/>
  <c r="AH13" i="1"/>
  <c r="I13" i="1" s="1"/>
  <c r="AG13" i="1"/>
  <c r="AF13" i="1"/>
  <c r="AE13" i="1"/>
  <c r="AD13" i="1"/>
  <c r="E13" i="1" s="1"/>
  <c r="AC13" i="1"/>
  <c r="D13" i="1" s="1"/>
  <c r="AB13" i="1"/>
  <c r="AA13" i="1"/>
  <c r="B13" i="1" s="1"/>
  <c r="X13" i="1"/>
  <c r="W13" i="1"/>
  <c r="V13" i="1"/>
  <c r="S13" i="1"/>
  <c r="Q13" i="1"/>
  <c r="O13" i="1"/>
  <c r="N13" i="1"/>
  <c r="K13" i="1"/>
  <c r="H13" i="1"/>
  <c r="G13" i="1"/>
  <c r="F13" i="1"/>
  <c r="C13" i="1"/>
  <c r="OL12" i="1"/>
  <c r="LM12" i="1"/>
  <c r="LL12" i="1"/>
  <c r="LK12" i="1"/>
  <c r="LJ12" i="1"/>
  <c r="LI12" i="1"/>
  <c r="LH12" i="1"/>
  <c r="LG12" i="1"/>
  <c r="LF12" i="1"/>
  <c r="LE12" i="1"/>
  <c r="LD12" i="1"/>
  <c r="LC12" i="1"/>
  <c r="LB12" i="1"/>
  <c r="LA12" i="1"/>
  <c r="KZ12" i="1"/>
  <c r="KY12" i="1"/>
  <c r="KX12" i="1"/>
  <c r="KW12" i="1"/>
  <c r="KV12" i="1"/>
  <c r="KU12" i="1"/>
  <c r="KT12" i="1"/>
  <c r="KS12" i="1"/>
  <c r="KR12" i="1"/>
  <c r="KQ12" i="1"/>
  <c r="KP12" i="1"/>
  <c r="HQ12" i="1"/>
  <c r="HP12" i="1"/>
  <c r="HP41" i="1" s="1"/>
  <c r="HO12" i="1"/>
  <c r="HN12" i="1"/>
  <c r="HM12" i="1"/>
  <c r="HL12" i="1"/>
  <c r="HK12" i="1"/>
  <c r="HJ12" i="1"/>
  <c r="HI12" i="1"/>
  <c r="HH12" i="1"/>
  <c r="HG12" i="1"/>
  <c r="HF12" i="1"/>
  <c r="HE12" i="1"/>
  <c r="HD12" i="1"/>
  <c r="HC12" i="1"/>
  <c r="HB12" i="1"/>
  <c r="HA12" i="1"/>
  <c r="GZ12" i="1"/>
  <c r="GY12" i="1"/>
  <c r="GX12" i="1"/>
  <c r="GW12" i="1"/>
  <c r="GV12" i="1"/>
  <c r="GU12" i="1"/>
  <c r="GT12" i="1"/>
  <c r="DU12" i="1"/>
  <c r="DT12" i="1"/>
  <c r="DS12" i="1"/>
  <c r="DR12" i="1"/>
  <c r="DQ12" i="1"/>
  <c r="DP12" i="1"/>
  <c r="DO12" i="1"/>
  <c r="DN12" i="1"/>
  <c r="DM12" i="1"/>
  <c r="DL12" i="1"/>
  <c r="DK12" i="1"/>
  <c r="DJ12" i="1"/>
  <c r="DI12" i="1"/>
  <c r="DH12" i="1"/>
  <c r="DG12" i="1"/>
  <c r="DF12" i="1"/>
  <c r="DE12" i="1"/>
  <c r="DD12" i="1"/>
  <c r="DC12" i="1"/>
  <c r="DB12" i="1"/>
  <c r="DA12" i="1"/>
  <c r="CZ12" i="1"/>
  <c r="CY12" i="1"/>
  <c r="CX12" i="1"/>
  <c r="CV12" i="1"/>
  <c r="CU12" i="1"/>
  <c r="CT12" i="1"/>
  <c r="CS12" i="1"/>
  <c r="CR12" i="1"/>
  <c r="CQ12" i="1"/>
  <c r="CP12" i="1"/>
  <c r="CO12" i="1"/>
  <c r="CN12" i="1"/>
  <c r="CM12" i="1"/>
  <c r="CL12" i="1"/>
  <c r="CK12" i="1"/>
  <c r="CJ12" i="1"/>
  <c r="CI12" i="1"/>
  <c r="CH12" i="1"/>
  <c r="CG12" i="1"/>
  <c r="CF12" i="1"/>
  <c r="CE12" i="1"/>
  <c r="CE41" i="1" s="1"/>
  <c r="CD12" i="1"/>
  <c r="CC12" i="1"/>
  <c r="CB12" i="1"/>
  <c r="CA12" i="1"/>
  <c r="BZ12" i="1"/>
  <c r="BY12" i="1"/>
  <c r="BW12" i="1"/>
  <c r="BV12" i="1"/>
  <c r="BU12" i="1"/>
  <c r="BT12" i="1"/>
  <c r="BS12" i="1"/>
  <c r="BR12" i="1"/>
  <c r="BQ12" i="1"/>
  <c r="BP12" i="1"/>
  <c r="BO12" i="1"/>
  <c r="BN12" i="1"/>
  <c r="BM12" i="1"/>
  <c r="BL12" i="1"/>
  <c r="BK12" i="1"/>
  <c r="BJ12" i="1"/>
  <c r="BI12" i="1"/>
  <c r="BH12" i="1"/>
  <c r="BG12" i="1"/>
  <c r="BF12" i="1"/>
  <c r="BE12" i="1"/>
  <c r="BD12" i="1"/>
  <c r="BC12" i="1"/>
  <c r="BB12" i="1"/>
  <c r="BA12" i="1"/>
  <c r="AZ12" i="1"/>
  <c r="AX12" i="1"/>
  <c r="AW12" i="1"/>
  <c r="AV12" i="1"/>
  <c r="AU12" i="1"/>
  <c r="AT12" i="1"/>
  <c r="AS12" i="1"/>
  <c r="AR12" i="1"/>
  <c r="S12" i="1" s="1"/>
  <c r="AQ12" i="1"/>
  <c r="AP12" i="1"/>
  <c r="Q12" i="1" s="1"/>
  <c r="AO12" i="1"/>
  <c r="AN12" i="1"/>
  <c r="AM12" i="1"/>
  <c r="AL12" i="1"/>
  <c r="AK12" i="1"/>
  <c r="L12" i="1" s="1"/>
  <c r="AJ12" i="1"/>
  <c r="K12" i="1" s="1"/>
  <c r="AI12" i="1"/>
  <c r="J12" i="1" s="1"/>
  <c r="AH12" i="1"/>
  <c r="I12" i="1" s="1"/>
  <c r="AG12" i="1"/>
  <c r="H12" i="1" s="1"/>
  <c r="AF12" i="1"/>
  <c r="AE12" i="1"/>
  <c r="AD12" i="1"/>
  <c r="AC12" i="1"/>
  <c r="D12" i="1" s="1"/>
  <c r="AB12" i="1"/>
  <c r="AA12" i="1"/>
  <c r="B12" i="1" s="1"/>
  <c r="Y12" i="1"/>
  <c r="X12" i="1"/>
  <c r="W12" i="1"/>
  <c r="V12" i="1"/>
  <c r="U12" i="1"/>
  <c r="T12" i="1"/>
  <c r="R12" i="1"/>
  <c r="P12" i="1"/>
  <c r="O12" i="1"/>
  <c r="N12" i="1"/>
  <c r="M12" i="1"/>
  <c r="G12" i="1"/>
  <c r="F12" i="1"/>
  <c r="E12" i="1"/>
  <c r="OL11" i="1"/>
  <c r="QC11" i="1" s="1"/>
  <c r="QC40" i="1" s="1"/>
  <c r="LM11" i="1"/>
  <c r="LL11" i="1"/>
  <c r="LK11" i="1"/>
  <c r="LJ11" i="1"/>
  <c r="LI11" i="1"/>
  <c r="LH11" i="1"/>
  <c r="LG11" i="1"/>
  <c r="LF11" i="1"/>
  <c r="LF40" i="1" s="1"/>
  <c r="LE11" i="1"/>
  <c r="LD11" i="1"/>
  <c r="LC11" i="1"/>
  <c r="LB11" i="1"/>
  <c r="LA11" i="1"/>
  <c r="KZ11" i="1"/>
  <c r="KY11" i="1"/>
  <c r="KX11" i="1"/>
  <c r="KW11" i="1"/>
  <c r="KV11" i="1"/>
  <c r="KU11" i="1"/>
  <c r="KT11" i="1"/>
  <c r="KS11" i="1"/>
  <c r="KR11" i="1"/>
  <c r="KQ11" i="1"/>
  <c r="KP11" i="1"/>
  <c r="HQ11" i="1"/>
  <c r="HP11" i="1"/>
  <c r="HO11" i="1"/>
  <c r="HN11" i="1"/>
  <c r="HM11" i="1"/>
  <c r="HL11" i="1"/>
  <c r="HK11" i="1"/>
  <c r="HJ11" i="1"/>
  <c r="HI11" i="1"/>
  <c r="HH11" i="1"/>
  <c r="HG11" i="1"/>
  <c r="HF11" i="1"/>
  <c r="HE11" i="1"/>
  <c r="HD11" i="1"/>
  <c r="HC11" i="1"/>
  <c r="HB11" i="1"/>
  <c r="HA11" i="1"/>
  <c r="GZ11" i="1"/>
  <c r="GY11" i="1"/>
  <c r="GX11" i="1"/>
  <c r="GW11" i="1"/>
  <c r="GV11" i="1"/>
  <c r="GU11" i="1"/>
  <c r="GT11" i="1"/>
  <c r="DU11" i="1"/>
  <c r="DT11" i="1"/>
  <c r="DS11" i="1"/>
  <c r="DR11" i="1"/>
  <c r="DQ11" i="1"/>
  <c r="DP11" i="1"/>
  <c r="DO11" i="1"/>
  <c r="DN11" i="1"/>
  <c r="DM11" i="1"/>
  <c r="DL11" i="1"/>
  <c r="DK11" i="1"/>
  <c r="DJ11" i="1"/>
  <c r="DI11" i="1"/>
  <c r="DH11" i="1"/>
  <c r="DG11" i="1"/>
  <c r="DF11" i="1"/>
  <c r="DE11" i="1"/>
  <c r="DD11" i="1"/>
  <c r="DC11" i="1"/>
  <c r="DB11" i="1"/>
  <c r="DA11" i="1"/>
  <c r="CZ11" i="1"/>
  <c r="CY11" i="1"/>
  <c r="CX11" i="1"/>
  <c r="CX40" i="1" s="1"/>
  <c r="CV11" i="1"/>
  <c r="CU11" i="1"/>
  <c r="CT11" i="1"/>
  <c r="CS11" i="1"/>
  <c r="CR11" i="1"/>
  <c r="CQ11" i="1"/>
  <c r="CP11" i="1"/>
  <c r="CO11" i="1"/>
  <c r="CN11" i="1"/>
  <c r="CM11" i="1"/>
  <c r="CL11" i="1"/>
  <c r="CK11" i="1"/>
  <c r="CJ11" i="1"/>
  <c r="CI11" i="1"/>
  <c r="CH11" i="1"/>
  <c r="CG11" i="1"/>
  <c r="CF11" i="1"/>
  <c r="CE11" i="1"/>
  <c r="CD11" i="1"/>
  <c r="CC11" i="1"/>
  <c r="CB11" i="1"/>
  <c r="CA11" i="1"/>
  <c r="BZ11" i="1"/>
  <c r="BY11" i="1"/>
  <c r="BW11" i="1"/>
  <c r="BV11" i="1"/>
  <c r="BU11" i="1"/>
  <c r="BT11" i="1"/>
  <c r="BS11" i="1"/>
  <c r="BR11" i="1"/>
  <c r="BQ11" i="1"/>
  <c r="BP11" i="1"/>
  <c r="BO11" i="1"/>
  <c r="BN11" i="1"/>
  <c r="BM11" i="1"/>
  <c r="BL11" i="1"/>
  <c r="BK11" i="1"/>
  <c r="BJ11" i="1"/>
  <c r="BI11" i="1"/>
  <c r="BH11" i="1"/>
  <c r="BG11" i="1"/>
  <c r="BF11" i="1"/>
  <c r="BE11" i="1"/>
  <c r="BD11" i="1"/>
  <c r="BC11" i="1"/>
  <c r="BB11" i="1"/>
  <c r="BA11" i="1"/>
  <c r="AZ11" i="1"/>
  <c r="AX11" i="1"/>
  <c r="AW11" i="1"/>
  <c r="AV11" i="1"/>
  <c r="W11" i="1" s="1"/>
  <c r="AU11" i="1"/>
  <c r="AT11" i="1"/>
  <c r="AS11" i="1"/>
  <c r="AR11" i="1"/>
  <c r="S11" i="1" s="1"/>
  <c r="AQ11" i="1"/>
  <c r="R11" i="1" s="1"/>
  <c r="AP11" i="1"/>
  <c r="Q11" i="1" s="1"/>
  <c r="AO11" i="1"/>
  <c r="AN11" i="1"/>
  <c r="O11" i="1" s="1"/>
  <c r="AM11" i="1"/>
  <c r="AL11" i="1"/>
  <c r="AK11" i="1"/>
  <c r="AJ11" i="1"/>
  <c r="AI11" i="1"/>
  <c r="AI40" i="1" s="1"/>
  <c r="AH11" i="1"/>
  <c r="I11" i="1" s="1"/>
  <c r="AG11" i="1"/>
  <c r="AF11" i="1"/>
  <c r="G11" i="1" s="1"/>
  <c r="AE11" i="1"/>
  <c r="AD11" i="1"/>
  <c r="AC11" i="1"/>
  <c r="AB11" i="1"/>
  <c r="AA11" i="1"/>
  <c r="B11" i="1" s="1"/>
  <c r="Y11" i="1"/>
  <c r="X11" i="1"/>
  <c r="V11" i="1"/>
  <c r="U11" i="1"/>
  <c r="T11" i="1"/>
  <c r="P11" i="1"/>
  <c r="N11" i="1"/>
  <c r="M11" i="1"/>
  <c r="L11" i="1"/>
  <c r="K11" i="1"/>
  <c r="H11" i="1"/>
  <c r="F11" i="1"/>
  <c r="E11" i="1"/>
  <c r="D11" i="1"/>
  <c r="C11" i="1"/>
  <c r="OL10" i="1"/>
  <c r="RL10" i="1" s="1"/>
  <c r="RL39" i="1" s="1"/>
  <c r="LM10" i="1"/>
  <c r="LL10" i="1"/>
  <c r="LK10" i="1"/>
  <c r="LJ10" i="1"/>
  <c r="LI10" i="1"/>
  <c r="LH10" i="1"/>
  <c r="LG10" i="1"/>
  <c r="LF10" i="1"/>
  <c r="LE10" i="1"/>
  <c r="LD10" i="1"/>
  <c r="LC10" i="1"/>
  <c r="LB10" i="1"/>
  <c r="LA10" i="1"/>
  <c r="KZ10" i="1"/>
  <c r="KY10" i="1"/>
  <c r="KX10" i="1"/>
  <c r="KW10" i="1"/>
  <c r="KV10" i="1"/>
  <c r="KU10" i="1"/>
  <c r="KT10" i="1"/>
  <c r="KS10" i="1"/>
  <c r="KR10" i="1"/>
  <c r="KQ10" i="1"/>
  <c r="KP10" i="1"/>
  <c r="HQ10" i="1"/>
  <c r="HP10" i="1"/>
  <c r="HO10" i="1"/>
  <c r="HN10" i="1"/>
  <c r="HM10" i="1"/>
  <c r="HL10" i="1"/>
  <c r="HK10" i="1"/>
  <c r="HJ10" i="1"/>
  <c r="HI10" i="1"/>
  <c r="HH10" i="1"/>
  <c r="HG10" i="1"/>
  <c r="HF10" i="1"/>
  <c r="HE10" i="1"/>
  <c r="HD10" i="1"/>
  <c r="HC10" i="1"/>
  <c r="HB10" i="1"/>
  <c r="HA10" i="1"/>
  <c r="GZ10" i="1"/>
  <c r="GY10" i="1"/>
  <c r="GX10" i="1"/>
  <c r="GW10" i="1"/>
  <c r="GV10" i="1"/>
  <c r="GU10" i="1"/>
  <c r="GT10" i="1"/>
  <c r="DU10" i="1"/>
  <c r="DT10" i="1"/>
  <c r="DS10" i="1"/>
  <c r="DR10" i="1"/>
  <c r="DQ10" i="1"/>
  <c r="DP10" i="1"/>
  <c r="DO10" i="1"/>
  <c r="DN10" i="1"/>
  <c r="DM10" i="1"/>
  <c r="DL10" i="1"/>
  <c r="DK10" i="1"/>
  <c r="DJ10" i="1"/>
  <c r="DI10" i="1"/>
  <c r="DH10" i="1"/>
  <c r="DG10" i="1"/>
  <c r="DF10" i="1"/>
  <c r="DE10" i="1"/>
  <c r="DD10" i="1"/>
  <c r="DC10" i="1"/>
  <c r="DB10" i="1"/>
  <c r="DA10" i="1"/>
  <c r="CZ10" i="1"/>
  <c r="CY10" i="1"/>
  <c r="CX10" i="1"/>
  <c r="CV10" i="1"/>
  <c r="CU10" i="1"/>
  <c r="CT10" i="1"/>
  <c r="CS10" i="1"/>
  <c r="CR10" i="1"/>
  <c r="CQ10" i="1"/>
  <c r="CP10" i="1"/>
  <c r="CO10" i="1"/>
  <c r="CN10" i="1"/>
  <c r="CM10" i="1"/>
  <c r="CL10" i="1"/>
  <c r="CK10" i="1"/>
  <c r="CJ10" i="1"/>
  <c r="CI10" i="1"/>
  <c r="CH10" i="1"/>
  <c r="CG10" i="1"/>
  <c r="CF10" i="1"/>
  <c r="CE10" i="1"/>
  <c r="CD10" i="1"/>
  <c r="CC10" i="1"/>
  <c r="CB10" i="1"/>
  <c r="CA10" i="1"/>
  <c r="BZ10" i="1"/>
  <c r="BY10" i="1"/>
  <c r="BW10" i="1"/>
  <c r="BV10" i="1"/>
  <c r="BU10" i="1"/>
  <c r="BT10" i="1"/>
  <c r="BS10" i="1"/>
  <c r="BR10" i="1"/>
  <c r="BQ10" i="1"/>
  <c r="BP10" i="1"/>
  <c r="BO10" i="1"/>
  <c r="BN10" i="1"/>
  <c r="BM10" i="1"/>
  <c r="BL10" i="1"/>
  <c r="BK10" i="1"/>
  <c r="BJ10" i="1"/>
  <c r="BI10" i="1"/>
  <c r="BH10" i="1"/>
  <c r="BG10" i="1"/>
  <c r="BF10" i="1"/>
  <c r="BE10" i="1"/>
  <c r="BD10" i="1"/>
  <c r="BC10" i="1"/>
  <c r="BB10" i="1"/>
  <c r="BA10" i="1"/>
  <c r="AZ10" i="1"/>
  <c r="AX10" i="1"/>
  <c r="AW10" i="1"/>
  <c r="AV10" i="1"/>
  <c r="AU10" i="1"/>
  <c r="AT10" i="1"/>
  <c r="AS10" i="1"/>
  <c r="AR10" i="1"/>
  <c r="AQ10" i="1"/>
  <c r="AP10" i="1"/>
  <c r="AO10" i="1"/>
  <c r="AN10" i="1"/>
  <c r="AM10" i="1"/>
  <c r="AL10" i="1"/>
  <c r="AK10" i="1"/>
  <c r="AJ10" i="1"/>
  <c r="AI10" i="1"/>
  <c r="AH10" i="1"/>
  <c r="AG10" i="1"/>
  <c r="H10" i="1" s="1"/>
  <c r="AF10" i="1"/>
  <c r="G10" i="1" s="1"/>
  <c r="AE10" i="1"/>
  <c r="F10" i="1" s="1"/>
  <c r="AD10" i="1"/>
  <c r="E10" i="1" s="1"/>
  <c r="AC10" i="1"/>
  <c r="D10" i="1" s="1"/>
  <c r="AB10" i="1"/>
  <c r="C10" i="1" s="1"/>
  <c r="AA10" i="1"/>
  <c r="Y10" i="1"/>
  <c r="X10" i="1"/>
  <c r="W10" i="1"/>
  <c r="V10" i="1"/>
  <c r="U10" i="1"/>
  <c r="T10" i="1"/>
  <c r="S10" i="1"/>
  <c r="R10" i="1"/>
  <c r="Q10" i="1"/>
  <c r="P10" i="1"/>
  <c r="O10" i="1"/>
  <c r="N10" i="1"/>
  <c r="M10" i="1"/>
  <c r="L10" i="1"/>
  <c r="K10" i="1"/>
  <c r="J10" i="1"/>
  <c r="I10" i="1"/>
  <c r="B10" i="1"/>
  <c r="OL9" i="1"/>
  <c r="RM9" i="1" s="1"/>
  <c r="LM9" i="1"/>
  <c r="LL9" i="1"/>
  <c r="LK9" i="1"/>
  <c r="LJ9" i="1"/>
  <c r="LJ38" i="1" s="1"/>
  <c r="LI9" i="1"/>
  <c r="LH9" i="1"/>
  <c r="LG9" i="1"/>
  <c r="LF9" i="1"/>
  <c r="LE9" i="1"/>
  <c r="LD9" i="1"/>
  <c r="LC9" i="1"/>
  <c r="LB9" i="1"/>
  <c r="LA9" i="1"/>
  <c r="KZ9" i="1"/>
  <c r="KY9" i="1"/>
  <c r="KX9" i="1"/>
  <c r="KW9" i="1"/>
  <c r="KV9" i="1"/>
  <c r="KU9" i="1"/>
  <c r="KT9" i="1"/>
  <c r="KS9" i="1"/>
  <c r="KR9" i="1"/>
  <c r="KQ9" i="1"/>
  <c r="KP9" i="1"/>
  <c r="HQ9" i="1"/>
  <c r="HP9" i="1"/>
  <c r="HO9" i="1"/>
  <c r="HN9" i="1"/>
  <c r="HN38" i="1" s="1"/>
  <c r="HM9" i="1"/>
  <c r="HL9" i="1"/>
  <c r="HK9" i="1"/>
  <c r="HJ9" i="1"/>
  <c r="HI9" i="1"/>
  <c r="HH9" i="1"/>
  <c r="HG9" i="1"/>
  <c r="HF9" i="1"/>
  <c r="HE9" i="1"/>
  <c r="HD9" i="1"/>
  <c r="HC9" i="1"/>
  <c r="HB9" i="1"/>
  <c r="HA9" i="1"/>
  <c r="GZ9" i="1"/>
  <c r="GY9" i="1"/>
  <c r="GX9" i="1"/>
  <c r="GX38" i="1" s="1"/>
  <c r="GW9" i="1"/>
  <c r="GV9" i="1"/>
  <c r="GU9" i="1"/>
  <c r="GT9" i="1"/>
  <c r="DU9" i="1"/>
  <c r="DT9" i="1"/>
  <c r="DS9" i="1"/>
  <c r="DR9" i="1"/>
  <c r="DQ9" i="1"/>
  <c r="DP9" i="1"/>
  <c r="DO9" i="1"/>
  <c r="DN9" i="1"/>
  <c r="DM9" i="1"/>
  <c r="DL9" i="1"/>
  <c r="DK9" i="1"/>
  <c r="DJ9" i="1"/>
  <c r="DI9" i="1"/>
  <c r="DH9" i="1"/>
  <c r="DG9" i="1"/>
  <c r="DF9" i="1"/>
  <c r="DE9" i="1"/>
  <c r="DD9" i="1"/>
  <c r="DC9" i="1"/>
  <c r="DB9" i="1"/>
  <c r="DB38" i="1" s="1"/>
  <c r="DA9" i="1"/>
  <c r="CZ9" i="1"/>
  <c r="CY9" i="1"/>
  <c r="CX9" i="1"/>
  <c r="CV9" i="1"/>
  <c r="CU9" i="1"/>
  <c r="CT9" i="1"/>
  <c r="CS9" i="1"/>
  <c r="CR9" i="1"/>
  <c r="CQ9" i="1"/>
  <c r="CP9" i="1"/>
  <c r="CO9" i="1"/>
  <c r="CN9" i="1"/>
  <c r="CM9" i="1"/>
  <c r="CL9" i="1"/>
  <c r="CK9" i="1"/>
  <c r="CK38" i="1" s="1"/>
  <c r="CJ9" i="1"/>
  <c r="CI9" i="1"/>
  <c r="CH9" i="1"/>
  <c r="CG9" i="1"/>
  <c r="CF9" i="1"/>
  <c r="CE9" i="1"/>
  <c r="CD9" i="1"/>
  <c r="CC9" i="1"/>
  <c r="CC38" i="1" s="1"/>
  <c r="CB9" i="1"/>
  <c r="CA9" i="1"/>
  <c r="BZ9" i="1"/>
  <c r="BY9" i="1"/>
  <c r="BW9" i="1"/>
  <c r="BV9" i="1"/>
  <c r="BU9" i="1"/>
  <c r="BT9" i="1"/>
  <c r="BS9" i="1"/>
  <c r="BR9" i="1"/>
  <c r="BQ9" i="1"/>
  <c r="BP9" i="1"/>
  <c r="BO9" i="1"/>
  <c r="BN9" i="1"/>
  <c r="BM9" i="1"/>
  <c r="BL9" i="1"/>
  <c r="BL38" i="1" s="1"/>
  <c r="BK9" i="1"/>
  <c r="BJ9" i="1"/>
  <c r="BI9" i="1"/>
  <c r="BH9" i="1"/>
  <c r="BG9" i="1"/>
  <c r="BF9" i="1"/>
  <c r="BE9" i="1"/>
  <c r="BD9" i="1"/>
  <c r="BC9" i="1"/>
  <c r="BB9" i="1"/>
  <c r="BA9" i="1"/>
  <c r="AZ9" i="1"/>
  <c r="AX9" i="1"/>
  <c r="AW9" i="1"/>
  <c r="AV9" i="1"/>
  <c r="AU9" i="1"/>
  <c r="AT9" i="1"/>
  <c r="U9" i="1" s="1"/>
  <c r="AS9" i="1"/>
  <c r="AR9" i="1"/>
  <c r="AQ9" i="1"/>
  <c r="AP9" i="1"/>
  <c r="AO9" i="1"/>
  <c r="AN9" i="1"/>
  <c r="AM9" i="1"/>
  <c r="AM38" i="1" s="1"/>
  <c r="AL9" i="1"/>
  <c r="AK9" i="1"/>
  <c r="AJ9" i="1"/>
  <c r="AI9" i="1"/>
  <c r="AH9" i="1"/>
  <c r="AG9" i="1"/>
  <c r="AF9" i="1"/>
  <c r="AE9" i="1"/>
  <c r="AD9" i="1"/>
  <c r="AC9" i="1"/>
  <c r="AB9" i="1"/>
  <c r="AA9" i="1"/>
  <c r="Y9" i="1"/>
  <c r="X9" i="1"/>
  <c r="W9" i="1"/>
  <c r="V9" i="1"/>
  <c r="T9" i="1"/>
  <c r="S9" i="1"/>
  <c r="R9" i="1"/>
  <c r="Q9" i="1"/>
  <c r="P9" i="1"/>
  <c r="O9" i="1"/>
  <c r="M9" i="1"/>
  <c r="L9" i="1"/>
  <c r="K9" i="1"/>
  <c r="J9" i="1"/>
  <c r="I9" i="1"/>
  <c r="H9" i="1"/>
  <c r="G9" i="1"/>
  <c r="F9" i="1"/>
  <c r="E9" i="1"/>
  <c r="D9" i="1"/>
  <c r="C9" i="1"/>
  <c r="B9" i="1"/>
  <c r="OL8" i="1"/>
  <c r="QK8" i="1" s="1"/>
  <c r="LM8" i="1"/>
  <c r="LL8" i="1"/>
  <c r="LK8" i="1"/>
  <c r="LJ8" i="1"/>
  <c r="LI8" i="1"/>
  <c r="LH8" i="1"/>
  <c r="LG8" i="1"/>
  <c r="LF8" i="1"/>
  <c r="LE8" i="1"/>
  <c r="LD8" i="1"/>
  <c r="LC8" i="1"/>
  <c r="LB8" i="1"/>
  <c r="LA8" i="1"/>
  <c r="KZ8" i="1"/>
  <c r="KY8" i="1"/>
  <c r="KX8" i="1"/>
  <c r="KW8" i="1"/>
  <c r="KV8" i="1"/>
  <c r="KU8" i="1"/>
  <c r="KT8" i="1"/>
  <c r="KS8" i="1"/>
  <c r="KR8" i="1"/>
  <c r="KQ8" i="1"/>
  <c r="KP8" i="1"/>
  <c r="HQ8" i="1"/>
  <c r="HP8" i="1"/>
  <c r="HO8" i="1"/>
  <c r="HN8" i="1"/>
  <c r="HM8" i="1"/>
  <c r="HL8" i="1"/>
  <c r="HK8" i="1"/>
  <c r="HJ8" i="1"/>
  <c r="HI8" i="1"/>
  <c r="HH8" i="1"/>
  <c r="HG8" i="1"/>
  <c r="HF8" i="1"/>
  <c r="HE8" i="1"/>
  <c r="HD8" i="1"/>
  <c r="HC8" i="1"/>
  <c r="HB8" i="1"/>
  <c r="HA8" i="1"/>
  <c r="GZ8" i="1"/>
  <c r="GY8" i="1"/>
  <c r="GX8" i="1"/>
  <c r="GW8" i="1"/>
  <c r="GV8" i="1"/>
  <c r="GU8" i="1"/>
  <c r="GT8" i="1"/>
  <c r="DU8" i="1"/>
  <c r="DT8" i="1"/>
  <c r="DS8" i="1"/>
  <c r="DR8" i="1"/>
  <c r="DQ8" i="1"/>
  <c r="DP8" i="1"/>
  <c r="DO8" i="1"/>
  <c r="DN8" i="1"/>
  <c r="DM8" i="1"/>
  <c r="DL8" i="1"/>
  <c r="DL37" i="1" s="1"/>
  <c r="DK8" i="1"/>
  <c r="DJ8" i="1"/>
  <c r="DI8" i="1"/>
  <c r="DH8" i="1"/>
  <c r="DG8" i="1"/>
  <c r="DF8" i="1"/>
  <c r="DE8" i="1"/>
  <c r="DD8" i="1"/>
  <c r="DC8" i="1"/>
  <c r="DB8" i="1"/>
  <c r="DA8" i="1"/>
  <c r="CZ8" i="1"/>
  <c r="CY8" i="1"/>
  <c r="CX8" i="1"/>
  <c r="CV8" i="1"/>
  <c r="CU8" i="1"/>
  <c r="CT8" i="1"/>
  <c r="CS8" i="1"/>
  <c r="CR8" i="1"/>
  <c r="CQ8" i="1"/>
  <c r="CP8" i="1"/>
  <c r="CO8" i="1"/>
  <c r="CN8" i="1"/>
  <c r="CM8" i="1"/>
  <c r="CL8" i="1"/>
  <c r="CK8" i="1"/>
  <c r="CJ8" i="1"/>
  <c r="CI8" i="1"/>
  <c r="CH8" i="1"/>
  <c r="CG8" i="1"/>
  <c r="CF8" i="1"/>
  <c r="CE8" i="1"/>
  <c r="CD8" i="1"/>
  <c r="CC8" i="1"/>
  <c r="CB8" i="1"/>
  <c r="CA8" i="1"/>
  <c r="BZ8" i="1"/>
  <c r="BY8" i="1"/>
  <c r="BW8" i="1"/>
  <c r="BV8" i="1"/>
  <c r="BU8" i="1"/>
  <c r="BT8" i="1"/>
  <c r="BS8" i="1"/>
  <c r="BR8" i="1"/>
  <c r="BQ8" i="1"/>
  <c r="BP8" i="1"/>
  <c r="BO8" i="1"/>
  <c r="BN8" i="1"/>
  <c r="BM8" i="1"/>
  <c r="BL8" i="1"/>
  <c r="BK8" i="1"/>
  <c r="BJ8" i="1"/>
  <c r="BI8" i="1"/>
  <c r="BH8" i="1"/>
  <c r="BG8" i="1"/>
  <c r="BF8" i="1"/>
  <c r="BE8" i="1"/>
  <c r="BD8" i="1"/>
  <c r="BC8" i="1"/>
  <c r="BB8" i="1"/>
  <c r="BA8" i="1"/>
  <c r="AZ8" i="1"/>
  <c r="AX8" i="1"/>
  <c r="AW8" i="1"/>
  <c r="X8" i="1" s="1"/>
  <c r="X37" i="1" s="1"/>
  <c r="AV8" i="1"/>
  <c r="W8" i="1" s="1"/>
  <c r="AU8" i="1"/>
  <c r="V8" i="1" s="1"/>
  <c r="AT8" i="1"/>
  <c r="U8" i="1" s="1"/>
  <c r="AS8" i="1"/>
  <c r="T8" i="1" s="1"/>
  <c r="AR8" i="1"/>
  <c r="S8" i="1" s="1"/>
  <c r="AQ8" i="1"/>
  <c r="AP8" i="1"/>
  <c r="Q8" i="1" s="1"/>
  <c r="AO8" i="1"/>
  <c r="P8" i="1" s="1"/>
  <c r="AN8" i="1"/>
  <c r="AM8" i="1"/>
  <c r="N8" i="1" s="1"/>
  <c r="AL8" i="1"/>
  <c r="M8" i="1" s="1"/>
  <c r="AK8" i="1"/>
  <c r="L8" i="1" s="1"/>
  <c r="AJ8" i="1"/>
  <c r="K8" i="1" s="1"/>
  <c r="AI8" i="1"/>
  <c r="AH8" i="1"/>
  <c r="I8" i="1" s="1"/>
  <c r="AG8" i="1"/>
  <c r="H8" i="1" s="1"/>
  <c r="AF8" i="1"/>
  <c r="G8" i="1" s="1"/>
  <c r="AE8" i="1"/>
  <c r="F8" i="1" s="1"/>
  <c r="AD8" i="1"/>
  <c r="E8" i="1" s="1"/>
  <c r="AC8" i="1"/>
  <c r="D8" i="1" s="1"/>
  <c r="AB8" i="1"/>
  <c r="C8" i="1" s="1"/>
  <c r="AA8" i="1"/>
  <c r="B8" i="1" s="1"/>
  <c r="R8" i="1"/>
  <c r="O8" i="1"/>
  <c r="J8" i="1"/>
  <c r="OL7" i="1"/>
  <c r="RP7" i="1" s="1"/>
  <c r="LM7" i="1"/>
  <c r="LL7" i="1"/>
  <c r="LK7" i="1"/>
  <c r="LJ7" i="1"/>
  <c r="LI7" i="1"/>
  <c r="LH7" i="1"/>
  <c r="LG7" i="1"/>
  <c r="LF7" i="1"/>
  <c r="LE7" i="1"/>
  <c r="LD7" i="1"/>
  <c r="LC7" i="1"/>
  <c r="LB7" i="1"/>
  <c r="LA7" i="1"/>
  <c r="KZ7" i="1"/>
  <c r="KY7" i="1"/>
  <c r="KX7" i="1"/>
  <c r="KW7" i="1"/>
  <c r="KV7" i="1"/>
  <c r="KU7" i="1"/>
  <c r="KT7" i="1"/>
  <c r="KS7" i="1"/>
  <c r="KR7" i="1"/>
  <c r="KQ7" i="1"/>
  <c r="KP7" i="1"/>
  <c r="HQ7" i="1"/>
  <c r="HP7" i="1"/>
  <c r="HO7" i="1"/>
  <c r="HN7" i="1"/>
  <c r="HM7" i="1"/>
  <c r="HL7" i="1"/>
  <c r="HK7" i="1"/>
  <c r="HJ7" i="1"/>
  <c r="HI7" i="1"/>
  <c r="HH7" i="1"/>
  <c r="HG7" i="1"/>
  <c r="HF7" i="1"/>
  <c r="HE7" i="1"/>
  <c r="HD7" i="1"/>
  <c r="HC7" i="1"/>
  <c r="HB7" i="1"/>
  <c r="HB36" i="1" s="1"/>
  <c r="HA7" i="1"/>
  <c r="GZ7" i="1"/>
  <c r="GY7" i="1"/>
  <c r="GX7" i="1"/>
  <c r="GW7" i="1"/>
  <c r="GV7" i="1"/>
  <c r="GU7" i="1"/>
  <c r="GT7" i="1"/>
  <c r="DU7" i="1"/>
  <c r="DT7" i="1"/>
  <c r="DS7" i="1"/>
  <c r="DR7" i="1"/>
  <c r="DQ7" i="1"/>
  <c r="DP7" i="1"/>
  <c r="DO7" i="1"/>
  <c r="DN7" i="1"/>
  <c r="DM7" i="1"/>
  <c r="DL7" i="1"/>
  <c r="DK7" i="1"/>
  <c r="DJ7" i="1"/>
  <c r="DI7" i="1"/>
  <c r="DH7" i="1"/>
  <c r="DG7" i="1"/>
  <c r="DF7" i="1"/>
  <c r="DE7" i="1"/>
  <c r="DD7" i="1"/>
  <c r="DC7" i="1"/>
  <c r="DB7" i="1"/>
  <c r="DA7" i="1"/>
  <c r="CZ7" i="1"/>
  <c r="CY7" i="1"/>
  <c r="CX7" i="1"/>
  <c r="CV7" i="1"/>
  <c r="CU7" i="1"/>
  <c r="CT7" i="1"/>
  <c r="CS7" i="1"/>
  <c r="CR7" i="1"/>
  <c r="CQ7" i="1"/>
  <c r="CP7" i="1"/>
  <c r="CO7" i="1"/>
  <c r="CN7" i="1"/>
  <c r="CM7" i="1"/>
  <c r="CL7" i="1"/>
  <c r="CK7" i="1"/>
  <c r="CJ7" i="1"/>
  <c r="CI7" i="1"/>
  <c r="CH7" i="1"/>
  <c r="CG7" i="1"/>
  <c r="CF7" i="1"/>
  <c r="CE7" i="1"/>
  <c r="CD7" i="1"/>
  <c r="CC7" i="1"/>
  <c r="CB7" i="1"/>
  <c r="CA7" i="1"/>
  <c r="BZ7" i="1"/>
  <c r="BY7" i="1"/>
  <c r="BW7" i="1"/>
  <c r="BV7" i="1"/>
  <c r="BU7" i="1"/>
  <c r="BT7" i="1"/>
  <c r="BS7" i="1"/>
  <c r="BR7" i="1"/>
  <c r="BQ7" i="1"/>
  <c r="BP7" i="1"/>
  <c r="BO7" i="1"/>
  <c r="BN7" i="1"/>
  <c r="BM7" i="1"/>
  <c r="BL7" i="1"/>
  <c r="BK7" i="1"/>
  <c r="BJ7" i="1"/>
  <c r="BI7" i="1"/>
  <c r="BH7" i="1"/>
  <c r="BG7" i="1"/>
  <c r="BF7" i="1"/>
  <c r="BE7" i="1"/>
  <c r="BD7" i="1"/>
  <c r="BC7" i="1"/>
  <c r="BB7" i="1"/>
  <c r="BA7" i="1"/>
  <c r="AZ7" i="1"/>
  <c r="AX7" i="1"/>
  <c r="AW7" i="1"/>
  <c r="AV7" i="1"/>
  <c r="W7" i="1" s="1"/>
  <c r="AU7" i="1"/>
  <c r="AT7" i="1"/>
  <c r="AS7" i="1"/>
  <c r="AR7" i="1"/>
  <c r="AQ7" i="1"/>
  <c r="AP7" i="1"/>
  <c r="AO7" i="1"/>
  <c r="AN7" i="1"/>
  <c r="AM7" i="1"/>
  <c r="AL7" i="1"/>
  <c r="AK7" i="1"/>
  <c r="AJ7" i="1"/>
  <c r="AI7" i="1"/>
  <c r="AH7" i="1"/>
  <c r="AG7" i="1"/>
  <c r="AF7" i="1"/>
  <c r="G7" i="1" s="1"/>
  <c r="AE7" i="1"/>
  <c r="AD7" i="1"/>
  <c r="AC7" i="1"/>
  <c r="AB7" i="1"/>
  <c r="AA7" i="1"/>
  <c r="Y7" i="1"/>
  <c r="X7" i="1"/>
  <c r="V7" i="1"/>
  <c r="U7" i="1"/>
  <c r="T7" i="1"/>
  <c r="S7" i="1"/>
  <c r="R7" i="1"/>
  <c r="Q7" i="1"/>
  <c r="P7" i="1"/>
  <c r="O7" i="1"/>
  <c r="N7" i="1"/>
  <c r="M7" i="1"/>
  <c r="L7" i="1"/>
  <c r="K7" i="1"/>
  <c r="J7" i="1"/>
  <c r="I7" i="1"/>
  <c r="H7" i="1"/>
  <c r="F7" i="1"/>
  <c r="E7" i="1"/>
  <c r="D7" i="1"/>
  <c r="C7" i="1"/>
  <c r="OL6" i="1"/>
  <c r="RQ6" i="1" s="1"/>
  <c r="LM6" i="1"/>
  <c r="LL6" i="1"/>
  <c r="LK6" i="1"/>
  <c r="LJ6" i="1"/>
  <c r="LI6" i="1"/>
  <c r="LH6" i="1"/>
  <c r="LG6" i="1"/>
  <c r="LF6" i="1"/>
  <c r="LE6" i="1"/>
  <c r="LD6" i="1"/>
  <c r="LC6" i="1"/>
  <c r="LB6" i="1"/>
  <c r="LA6" i="1"/>
  <c r="KZ6" i="1"/>
  <c r="KY6" i="1"/>
  <c r="KX6" i="1"/>
  <c r="KW6" i="1"/>
  <c r="KV6" i="1"/>
  <c r="KU6" i="1"/>
  <c r="KT6" i="1"/>
  <c r="KS6" i="1"/>
  <c r="KR6" i="1"/>
  <c r="KQ6" i="1"/>
  <c r="KP6" i="1"/>
  <c r="HQ6" i="1"/>
  <c r="HP6" i="1"/>
  <c r="HO6" i="1"/>
  <c r="HN6" i="1"/>
  <c r="HM6" i="1"/>
  <c r="HL6" i="1"/>
  <c r="HK6" i="1"/>
  <c r="HJ6" i="1"/>
  <c r="HI6" i="1"/>
  <c r="HH6" i="1"/>
  <c r="HG6" i="1"/>
  <c r="HF6" i="1"/>
  <c r="HE6" i="1"/>
  <c r="HD6" i="1"/>
  <c r="HC6" i="1"/>
  <c r="HB6" i="1"/>
  <c r="HA6" i="1"/>
  <c r="GZ6" i="1"/>
  <c r="GY6" i="1"/>
  <c r="GX6" i="1"/>
  <c r="GW6" i="1"/>
  <c r="GV6" i="1"/>
  <c r="GU6" i="1"/>
  <c r="GT6" i="1"/>
  <c r="DU6" i="1"/>
  <c r="DT6" i="1"/>
  <c r="DS6" i="1"/>
  <c r="DR6" i="1"/>
  <c r="DQ6" i="1"/>
  <c r="DP6" i="1"/>
  <c r="DO6" i="1"/>
  <c r="DN6" i="1"/>
  <c r="DM6" i="1"/>
  <c r="DL6" i="1"/>
  <c r="DK6" i="1"/>
  <c r="DJ6" i="1"/>
  <c r="DI6" i="1"/>
  <c r="DH6" i="1"/>
  <c r="DG6" i="1"/>
  <c r="DF6" i="1"/>
  <c r="DE6" i="1"/>
  <c r="DD6" i="1"/>
  <c r="DC6" i="1"/>
  <c r="DB6" i="1"/>
  <c r="DA6" i="1"/>
  <c r="CZ6" i="1"/>
  <c r="CY6" i="1"/>
  <c r="CX6" i="1"/>
  <c r="CV6" i="1"/>
  <c r="CU6" i="1"/>
  <c r="CT6" i="1"/>
  <c r="CS6" i="1"/>
  <c r="CR6" i="1"/>
  <c r="CQ6" i="1"/>
  <c r="CP6" i="1"/>
  <c r="CO6" i="1"/>
  <c r="CN6" i="1"/>
  <c r="CM6" i="1"/>
  <c r="CL6" i="1"/>
  <c r="CK6" i="1"/>
  <c r="CJ6" i="1"/>
  <c r="CI6" i="1"/>
  <c r="CH6" i="1"/>
  <c r="CG6" i="1"/>
  <c r="CF6" i="1"/>
  <c r="CE6" i="1"/>
  <c r="CD6" i="1"/>
  <c r="CC6" i="1"/>
  <c r="CB6" i="1"/>
  <c r="CA6" i="1"/>
  <c r="BZ6" i="1"/>
  <c r="BY6" i="1"/>
  <c r="BW6" i="1"/>
  <c r="BV6" i="1"/>
  <c r="BU6" i="1"/>
  <c r="BT6" i="1"/>
  <c r="BS6" i="1"/>
  <c r="BR6" i="1"/>
  <c r="BQ6" i="1"/>
  <c r="BP6" i="1"/>
  <c r="BO6" i="1"/>
  <c r="BN6" i="1"/>
  <c r="BM6" i="1"/>
  <c r="BL6" i="1"/>
  <c r="BK6" i="1"/>
  <c r="BJ6" i="1"/>
  <c r="BI6" i="1"/>
  <c r="BH6" i="1"/>
  <c r="BG6" i="1"/>
  <c r="I6" i="1" s="1"/>
  <c r="BF6" i="1"/>
  <c r="BE6" i="1"/>
  <c r="BD6" i="1"/>
  <c r="BC6" i="1"/>
  <c r="BB6" i="1"/>
  <c r="BA6" i="1"/>
  <c r="AZ6" i="1"/>
  <c r="AX6" i="1"/>
  <c r="AW6" i="1"/>
  <c r="AV6" i="1"/>
  <c r="AU6" i="1"/>
  <c r="AT6" i="1"/>
  <c r="AS6" i="1"/>
  <c r="AR6" i="1"/>
  <c r="AQ6" i="1"/>
  <c r="AP6" i="1"/>
  <c r="AO6" i="1"/>
  <c r="AN6" i="1"/>
  <c r="AM6" i="1"/>
  <c r="N6" i="1" s="1"/>
  <c r="AL6" i="1"/>
  <c r="AK6" i="1"/>
  <c r="AJ6" i="1"/>
  <c r="AI6" i="1"/>
  <c r="AH6" i="1"/>
  <c r="AG6" i="1"/>
  <c r="H6" i="1" s="1"/>
  <c r="AF6" i="1"/>
  <c r="AE6" i="1"/>
  <c r="AD6" i="1"/>
  <c r="AC6" i="1"/>
  <c r="AB6" i="1"/>
  <c r="AA6" i="1"/>
  <c r="Y6" i="1"/>
  <c r="X6" i="1"/>
  <c r="W6" i="1"/>
  <c r="V6" i="1"/>
  <c r="U6" i="1"/>
  <c r="T6" i="1"/>
  <c r="S6" i="1"/>
  <c r="R6" i="1"/>
  <c r="Q6" i="1"/>
  <c r="P6" i="1"/>
  <c r="O6" i="1"/>
  <c r="M6" i="1"/>
  <c r="L6" i="1"/>
  <c r="K6" i="1"/>
  <c r="J6" i="1"/>
  <c r="G6" i="1"/>
  <c r="F6" i="1"/>
  <c r="E6" i="1"/>
  <c r="D6" i="1"/>
  <c r="B6" i="1"/>
  <c r="OL5" i="1"/>
  <c r="LM5" i="1"/>
  <c r="LL5" i="1"/>
  <c r="LK5" i="1"/>
  <c r="LJ5" i="1"/>
  <c r="LI5" i="1"/>
  <c r="LH5" i="1"/>
  <c r="LG5" i="1"/>
  <c r="LF5" i="1"/>
  <c r="LE5" i="1"/>
  <c r="LD5" i="1"/>
  <c r="LC5" i="1"/>
  <c r="LB5" i="1"/>
  <c r="LA5" i="1"/>
  <c r="KZ5" i="1"/>
  <c r="KY5" i="1"/>
  <c r="KX5" i="1"/>
  <c r="KW5" i="1"/>
  <c r="KV5" i="1"/>
  <c r="KU5" i="1"/>
  <c r="KT5" i="1"/>
  <c r="KS5" i="1"/>
  <c r="KR5" i="1"/>
  <c r="KQ5" i="1"/>
  <c r="KP5" i="1"/>
  <c r="HQ5" i="1"/>
  <c r="HP5" i="1"/>
  <c r="HO5" i="1"/>
  <c r="HN5" i="1"/>
  <c r="HM5" i="1"/>
  <c r="HL5" i="1"/>
  <c r="HK5" i="1"/>
  <c r="HJ5" i="1"/>
  <c r="HI5" i="1"/>
  <c r="HH5" i="1"/>
  <c r="HG5" i="1"/>
  <c r="HF5" i="1"/>
  <c r="HE5" i="1"/>
  <c r="HD5" i="1"/>
  <c r="HC5" i="1"/>
  <c r="HB5" i="1"/>
  <c r="HA5" i="1"/>
  <c r="GZ5" i="1"/>
  <c r="GY5" i="1"/>
  <c r="GX5" i="1"/>
  <c r="GW5" i="1"/>
  <c r="GV5" i="1"/>
  <c r="GU5" i="1"/>
  <c r="GT5" i="1"/>
  <c r="DU5" i="1"/>
  <c r="DT5" i="1"/>
  <c r="DS5" i="1"/>
  <c r="DR5" i="1"/>
  <c r="DQ5" i="1"/>
  <c r="DP5" i="1"/>
  <c r="DO5" i="1"/>
  <c r="DN5" i="1"/>
  <c r="DM5" i="1"/>
  <c r="DL5" i="1"/>
  <c r="DK5" i="1"/>
  <c r="DJ5" i="1"/>
  <c r="DI5" i="1"/>
  <c r="DH5" i="1"/>
  <c r="DG5" i="1"/>
  <c r="DF5" i="1"/>
  <c r="DE5" i="1"/>
  <c r="DD5" i="1"/>
  <c r="DC5" i="1"/>
  <c r="DB5" i="1"/>
  <c r="DA5" i="1"/>
  <c r="CZ5" i="1"/>
  <c r="CY5" i="1"/>
  <c r="CX5" i="1"/>
  <c r="CV5" i="1"/>
  <c r="CU5" i="1"/>
  <c r="CT5" i="1"/>
  <c r="CS5" i="1"/>
  <c r="CR5" i="1"/>
  <c r="CQ5" i="1"/>
  <c r="CP5" i="1"/>
  <c r="CO5" i="1"/>
  <c r="CN5" i="1"/>
  <c r="CM5" i="1"/>
  <c r="CL5" i="1"/>
  <c r="CK5" i="1"/>
  <c r="CJ5" i="1"/>
  <c r="CI5" i="1"/>
  <c r="CH5" i="1"/>
  <c r="CG5" i="1"/>
  <c r="CF5" i="1"/>
  <c r="CE5" i="1"/>
  <c r="CD5" i="1"/>
  <c r="CC5" i="1"/>
  <c r="CB5" i="1"/>
  <c r="CA5" i="1"/>
  <c r="BZ5" i="1"/>
  <c r="BY5" i="1"/>
  <c r="BW5" i="1"/>
  <c r="BV5" i="1"/>
  <c r="BU5" i="1"/>
  <c r="BT5" i="1"/>
  <c r="BS5" i="1"/>
  <c r="BR5" i="1"/>
  <c r="BQ5" i="1"/>
  <c r="BP5" i="1"/>
  <c r="BO5" i="1"/>
  <c r="BN5" i="1"/>
  <c r="BM5" i="1"/>
  <c r="BL5" i="1"/>
  <c r="BK5" i="1"/>
  <c r="BJ5" i="1"/>
  <c r="BI5" i="1"/>
  <c r="BH5" i="1"/>
  <c r="BG5" i="1"/>
  <c r="BF5" i="1"/>
  <c r="BE5" i="1"/>
  <c r="BD5" i="1"/>
  <c r="BC5" i="1"/>
  <c r="BB5" i="1"/>
  <c r="BA5" i="1"/>
  <c r="AZ5" i="1"/>
  <c r="AX5" i="1"/>
  <c r="AW5" i="1"/>
  <c r="AV5" i="1"/>
  <c r="AU5" i="1"/>
  <c r="V5" i="1" s="1"/>
  <c r="AT5" i="1"/>
  <c r="AS5" i="1"/>
  <c r="AR5" i="1"/>
  <c r="AQ5" i="1"/>
  <c r="AP5" i="1"/>
  <c r="Q5" i="1" s="1"/>
  <c r="AO5" i="1"/>
  <c r="P5" i="1" s="1"/>
  <c r="AN5" i="1"/>
  <c r="AM5" i="1"/>
  <c r="N5" i="1" s="1"/>
  <c r="AL5" i="1"/>
  <c r="AK5" i="1"/>
  <c r="AJ5" i="1"/>
  <c r="AI5" i="1"/>
  <c r="AH5" i="1"/>
  <c r="I5" i="1" s="1"/>
  <c r="AG5" i="1"/>
  <c r="H5" i="1" s="1"/>
  <c r="AF5" i="1"/>
  <c r="AE5" i="1"/>
  <c r="F5" i="1" s="1"/>
  <c r="AD5" i="1"/>
  <c r="AC5" i="1"/>
  <c r="AB5" i="1"/>
  <c r="AA5" i="1"/>
  <c r="Y5" i="1"/>
  <c r="X5" i="1"/>
  <c r="W5" i="1"/>
  <c r="U5" i="1"/>
  <c r="T5" i="1"/>
  <c r="S5" i="1"/>
  <c r="R5" i="1"/>
  <c r="O5" i="1"/>
  <c r="M5" i="1"/>
  <c r="L5" i="1"/>
  <c r="K5" i="1"/>
  <c r="J5" i="1"/>
  <c r="G5" i="1"/>
  <c r="E5" i="1"/>
  <c r="D5" i="1"/>
  <c r="C5" i="1"/>
  <c r="B5" i="1"/>
  <c r="OL4" i="1"/>
  <c r="RI4" i="1" s="1"/>
  <c r="LM4" i="1"/>
  <c r="LL4" i="1"/>
  <c r="LK4" i="1"/>
  <c r="LJ4" i="1"/>
  <c r="LI4" i="1"/>
  <c r="LH4" i="1"/>
  <c r="LG4" i="1"/>
  <c r="LF4" i="1"/>
  <c r="LE4" i="1"/>
  <c r="LD4" i="1"/>
  <c r="LC4" i="1"/>
  <c r="LB4" i="1"/>
  <c r="LA4" i="1"/>
  <c r="KZ4" i="1"/>
  <c r="KY4" i="1"/>
  <c r="KX4" i="1"/>
  <c r="KW4" i="1"/>
  <c r="KV4" i="1"/>
  <c r="KU4" i="1"/>
  <c r="KT4" i="1"/>
  <c r="KS4" i="1"/>
  <c r="KR4" i="1"/>
  <c r="KQ4" i="1"/>
  <c r="KP4" i="1"/>
  <c r="HQ4" i="1"/>
  <c r="HP4" i="1"/>
  <c r="HO4" i="1"/>
  <c r="HN4" i="1"/>
  <c r="HM4" i="1"/>
  <c r="HL4" i="1"/>
  <c r="HK4" i="1"/>
  <c r="HJ4" i="1"/>
  <c r="HI4" i="1"/>
  <c r="HH4" i="1"/>
  <c r="HG4" i="1"/>
  <c r="HF4" i="1"/>
  <c r="HE4" i="1"/>
  <c r="HD4" i="1"/>
  <c r="HC4" i="1"/>
  <c r="HB4" i="1"/>
  <c r="HA4" i="1"/>
  <c r="GZ4" i="1"/>
  <c r="GY4" i="1"/>
  <c r="GX4" i="1"/>
  <c r="GW4" i="1"/>
  <c r="GV4" i="1"/>
  <c r="GU4" i="1"/>
  <c r="GT4" i="1"/>
  <c r="DU4" i="1"/>
  <c r="DT4" i="1"/>
  <c r="DS4" i="1"/>
  <c r="DR4" i="1"/>
  <c r="DQ4" i="1"/>
  <c r="DP4" i="1"/>
  <c r="DO4" i="1"/>
  <c r="DN4" i="1"/>
  <c r="DM4" i="1"/>
  <c r="DL4" i="1"/>
  <c r="DK4" i="1"/>
  <c r="DJ4" i="1"/>
  <c r="DI4" i="1"/>
  <c r="DH4" i="1"/>
  <c r="DG4" i="1"/>
  <c r="DF4" i="1"/>
  <c r="DE4" i="1"/>
  <c r="DD4" i="1"/>
  <c r="DC4" i="1"/>
  <c r="DB4" i="1"/>
  <c r="DA4" i="1"/>
  <c r="CZ4" i="1"/>
  <c r="CY4" i="1"/>
  <c r="CX4" i="1"/>
  <c r="CV4" i="1"/>
  <c r="CU4" i="1"/>
  <c r="CT4" i="1"/>
  <c r="CS4" i="1"/>
  <c r="CR4" i="1"/>
  <c r="CQ4" i="1"/>
  <c r="CP4" i="1"/>
  <c r="CO4" i="1"/>
  <c r="CN4" i="1"/>
  <c r="CM4" i="1"/>
  <c r="CL4" i="1"/>
  <c r="CK4" i="1"/>
  <c r="CJ4" i="1"/>
  <c r="CI4" i="1"/>
  <c r="CH4" i="1"/>
  <c r="CG4" i="1"/>
  <c r="CF4" i="1"/>
  <c r="CE4" i="1"/>
  <c r="CD4" i="1"/>
  <c r="CC4" i="1"/>
  <c r="CB4" i="1"/>
  <c r="CA4" i="1"/>
  <c r="BZ4" i="1"/>
  <c r="BY4" i="1"/>
  <c r="BW4" i="1"/>
  <c r="BV4" i="1"/>
  <c r="BU4" i="1"/>
  <c r="BT4" i="1"/>
  <c r="BS4" i="1"/>
  <c r="BR4" i="1"/>
  <c r="BQ4" i="1"/>
  <c r="BP4" i="1"/>
  <c r="BO4" i="1"/>
  <c r="BN4" i="1"/>
  <c r="BM4" i="1"/>
  <c r="BL4" i="1"/>
  <c r="BK4" i="1"/>
  <c r="BJ4" i="1"/>
  <c r="BI4" i="1"/>
  <c r="BH4" i="1"/>
  <c r="BG4" i="1"/>
  <c r="BF4" i="1"/>
  <c r="BE4" i="1"/>
  <c r="BD4" i="1"/>
  <c r="BC4" i="1"/>
  <c r="BB4" i="1"/>
  <c r="BA4" i="1"/>
  <c r="AZ4" i="1"/>
  <c r="AX4" i="1"/>
  <c r="Y4" i="1" s="1"/>
  <c r="AW4" i="1"/>
  <c r="X4" i="1" s="1"/>
  <c r="AV4" i="1"/>
  <c r="AU4" i="1"/>
  <c r="V4" i="1" s="1"/>
  <c r="AT4" i="1"/>
  <c r="AS4" i="1"/>
  <c r="AR4" i="1"/>
  <c r="AQ4" i="1"/>
  <c r="AP4" i="1"/>
  <c r="Q4" i="1" s="1"/>
  <c r="AO4" i="1"/>
  <c r="P4" i="1" s="1"/>
  <c r="AN4" i="1"/>
  <c r="AM4" i="1"/>
  <c r="N4" i="1" s="1"/>
  <c r="AL4" i="1"/>
  <c r="AK4" i="1"/>
  <c r="AJ4" i="1"/>
  <c r="AI4" i="1"/>
  <c r="AH4" i="1"/>
  <c r="I4" i="1" s="1"/>
  <c r="AG4" i="1"/>
  <c r="H4" i="1" s="1"/>
  <c r="AF4" i="1"/>
  <c r="AE4" i="1"/>
  <c r="F4" i="1" s="1"/>
  <c r="AD4" i="1"/>
  <c r="E4" i="1" s="1"/>
  <c r="AC4" i="1"/>
  <c r="AB4" i="1"/>
  <c r="AA4" i="1"/>
  <c r="W4" i="1"/>
  <c r="U4" i="1"/>
  <c r="T4" i="1"/>
  <c r="S4" i="1"/>
  <c r="R4" i="1"/>
  <c r="O4" i="1"/>
  <c r="M4" i="1"/>
  <c r="L4" i="1"/>
  <c r="K4" i="1"/>
  <c r="J4" i="1"/>
  <c r="G4" i="1"/>
  <c r="D4" i="1"/>
  <c r="C4" i="1"/>
  <c r="B4" i="1"/>
  <c r="OL3" i="1"/>
  <c r="LM3" i="1"/>
  <c r="LL3" i="1"/>
  <c r="LK3" i="1"/>
  <c r="LJ3" i="1"/>
  <c r="LI3" i="1"/>
  <c r="LH3" i="1"/>
  <c r="LG3" i="1"/>
  <c r="LF3" i="1"/>
  <c r="LE3" i="1"/>
  <c r="LD3" i="1"/>
  <c r="LC3" i="1"/>
  <c r="LB3" i="1"/>
  <c r="LA3" i="1"/>
  <c r="KZ3" i="1"/>
  <c r="KY3" i="1"/>
  <c r="KX3" i="1"/>
  <c r="KW3" i="1"/>
  <c r="KV3" i="1"/>
  <c r="KU3" i="1"/>
  <c r="KT3" i="1"/>
  <c r="KS3" i="1"/>
  <c r="KR3" i="1"/>
  <c r="KQ3" i="1"/>
  <c r="KP3" i="1"/>
  <c r="HQ3" i="1"/>
  <c r="HP3" i="1"/>
  <c r="HO3" i="1"/>
  <c r="HN3" i="1"/>
  <c r="HM3" i="1"/>
  <c r="HL3" i="1"/>
  <c r="HK3" i="1"/>
  <c r="HJ3" i="1"/>
  <c r="HJ32" i="1" s="1"/>
  <c r="HI3" i="1"/>
  <c r="HH3" i="1"/>
  <c r="HG3" i="1"/>
  <c r="HF3" i="1"/>
  <c r="HE3" i="1"/>
  <c r="HD3" i="1"/>
  <c r="HC3" i="1"/>
  <c r="HB3" i="1"/>
  <c r="HA3" i="1"/>
  <c r="GZ3" i="1"/>
  <c r="GY3" i="1"/>
  <c r="GX3" i="1"/>
  <c r="GW3" i="1"/>
  <c r="GV3" i="1"/>
  <c r="GU3" i="1"/>
  <c r="GT3" i="1"/>
  <c r="DU3" i="1"/>
  <c r="DT3" i="1"/>
  <c r="DS3" i="1"/>
  <c r="DR3" i="1"/>
  <c r="DQ3" i="1"/>
  <c r="DP3" i="1"/>
  <c r="DO3" i="1"/>
  <c r="DN3" i="1"/>
  <c r="DM3" i="1"/>
  <c r="DL3" i="1"/>
  <c r="DK3" i="1"/>
  <c r="DJ3" i="1"/>
  <c r="DI3" i="1"/>
  <c r="DH3" i="1"/>
  <c r="DG3" i="1"/>
  <c r="DF3" i="1"/>
  <c r="DE3" i="1"/>
  <c r="DD3" i="1"/>
  <c r="DC3" i="1"/>
  <c r="DB3" i="1"/>
  <c r="DA3" i="1"/>
  <c r="CZ3" i="1"/>
  <c r="CY3" i="1"/>
  <c r="CX3" i="1"/>
  <c r="CV3" i="1"/>
  <c r="CU3" i="1"/>
  <c r="CT3" i="1"/>
  <c r="CS3" i="1"/>
  <c r="CR3" i="1"/>
  <c r="CQ3" i="1"/>
  <c r="CP3" i="1"/>
  <c r="CO3" i="1"/>
  <c r="CN3" i="1"/>
  <c r="CM3" i="1"/>
  <c r="CL3" i="1"/>
  <c r="CK3" i="1"/>
  <c r="CJ3" i="1"/>
  <c r="CI3" i="1"/>
  <c r="CH3" i="1"/>
  <c r="CG3" i="1"/>
  <c r="CF3" i="1"/>
  <c r="CE3" i="1"/>
  <c r="CD3" i="1"/>
  <c r="CC3" i="1"/>
  <c r="CB3" i="1"/>
  <c r="CA3" i="1"/>
  <c r="BZ3" i="1"/>
  <c r="BY3" i="1"/>
  <c r="BW3" i="1"/>
  <c r="BV3" i="1"/>
  <c r="BU3" i="1"/>
  <c r="BT3" i="1"/>
  <c r="BS3" i="1"/>
  <c r="BR3" i="1"/>
  <c r="BQ3" i="1"/>
  <c r="BP3" i="1"/>
  <c r="BO3" i="1"/>
  <c r="BN3" i="1"/>
  <c r="BM3" i="1"/>
  <c r="BL3" i="1"/>
  <c r="BK3" i="1"/>
  <c r="BJ3" i="1"/>
  <c r="BI3" i="1"/>
  <c r="BH3" i="1"/>
  <c r="BG3" i="1"/>
  <c r="BF3" i="1"/>
  <c r="BE3" i="1"/>
  <c r="BD3" i="1"/>
  <c r="BC3" i="1"/>
  <c r="BB3" i="1"/>
  <c r="BA3" i="1"/>
  <c r="AZ3" i="1"/>
  <c r="AX3" i="1"/>
  <c r="AW3" i="1"/>
  <c r="AV3" i="1"/>
  <c r="AU3" i="1"/>
  <c r="AT3" i="1"/>
  <c r="AS3" i="1"/>
  <c r="AR3" i="1"/>
  <c r="AQ3" i="1"/>
  <c r="AP3" i="1"/>
  <c r="AO3" i="1"/>
  <c r="P3" i="1" s="1"/>
  <c r="AN3" i="1"/>
  <c r="AM3" i="1"/>
  <c r="AL3" i="1"/>
  <c r="AK3" i="1"/>
  <c r="AJ3" i="1"/>
  <c r="AI3" i="1"/>
  <c r="AH3" i="1"/>
  <c r="AG3" i="1"/>
  <c r="H3" i="1" s="1"/>
  <c r="AF3" i="1"/>
  <c r="AE3" i="1"/>
  <c r="AD3" i="1"/>
  <c r="AC3" i="1"/>
  <c r="AB3" i="1"/>
  <c r="AA3" i="1"/>
  <c r="Y3" i="1"/>
  <c r="X3" i="1"/>
  <c r="W3" i="1"/>
  <c r="V3" i="1"/>
  <c r="U3" i="1"/>
  <c r="T3" i="1"/>
  <c r="S3" i="1"/>
  <c r="R3" i="1"/>
  <c r="Q3" i="1"/>
  <c r="O3" i="1"/>
  <c r="N3" i="1"/>
  <c r="M3" i="1"/>
  <c r="L3" i="1"/>
  <c r="K3" i="1"/>
  <c r="J3" i="1"/>
  <c r="I3" i="1"/>
  <c r="G3" i="1"/>
  <c r="F3" i="1"/>
  <c r="E3" i="1"/>
  <c r="D3" i="1"/>
  <c r="C3" i="1"/>
  <c r="B3" i="1"/>
  <c r="SP25" i="1"/>
  <c r="SJ22" i="1"/>
  <c r="SO25" i="1"/>
  <c r="RZ22" i="1"/>
  <c r="SN18" i="1"/>
  <c r="SN25" i="1"/>
  <c r="SR21" i="1"/>
  <c r="SL18" i="1"/>
  <c r="SA27" i="1"/>
  <c r="SE23" i="1"/>
  <c r="SA26" i="1"/>
  <c r="SE22" i="1"/>
  <c r="SS18" i="1"/>
  <c r="SA25" i="1"/>
  <c r="SE21" i="1"/>
  <c r="SS17" i="1"/>
  <c r="SH26" i="1"/>
  <c r="SB23" i="1"/>
  <c r="SG19" i="1"/>
  <c r="SA16" i="1"/>
  <c r="SE18" i="1"/>
  <c r="SJ13" i="1"/>
  <c r="SO9" i="1"/>
  <c r="SB18" i="1"/>
  <c r="SI13" i="1"/>
  <c r="SR24" i="1"/>
  <c r="SQ14" i="1"/>
  <c r="SJ11" i="1"/>
  <c r="SS23" i="1"/>
  <c r="SP14" i="1"/>
  <c r="RZ11" i="1"/>
  <c r="SJ23" i="1"/>
  <c r="SO14" i="1"/>
  <c r="SR10" i="1"/>
  <c r="SC20" i="1"/>
  <c r="SE27" i="1"/>
  <c r="SO15" i="1"/>
  <c r="SA23" i="1"/>
  <c r="SI7" i="1"/>
  <c r="SC4" i="1"/>
  <c r="SN9" i="1"/>
  <c r="SS5" i="1"/>
  <c r="SQ9" i="1"/>
  <c r="SI9" i="1"/>
  <c r="SI5" i="1"/>
  <c r="SC5" i="1"/>
  <c r="SH8" i="1"/>
  <c r="SI4" i="1"/>
  <c r="SN11" i="1"/>
  <c r="SO26" i="1"/>
  <c r="SS22" i="1"/>
  <c r="SE25" i="1"/>
  <c r="SJ21" i="1"/>
  <c r="SE17" i="1"/>
  <c r="SP23" i="1"/>
  <c r="SA20" i="1"/>
  <c r="SS27" i="1"/>
  <c r="SO23" i="1"/>
  <c r="SK25" i="1"/>
  <c r="SG21" i="1"/>
  <c r="SR26" i="1"/>
  <c r="SC23" i="1"/>
  <c r="SR18" i="1"/>
  <c r="SG27" i="1"/>
  <c r="SK23" i="1"/>
  <c r="SQ18" i="1"/>
  <c r="SB15" i="1"/>
  <c r="SN15" i="1"/>
  <c r="SL11" i="1"/>
  <c r="SC21" i="1"/>
  <c r="SH14" i="1"/>
  <c r="SQ25" i="1"/>
  <c r="SG14" i="1"/>
  <c r="SK10" i="1"/>
  <c r="SP18" i="1"/>
  <c r="SQ12" i="1"/>
  <c r="SB9" i="1"/>
  <c r="SR15" i="1"/>
  <c r="SH11" i="1"/>
  <c r="SS19" i="1"/>
  <c r="RZ20" i="1"/>
  <c r="RZ14" i="1"/>
  <c r="SP9" i="1"/>
  <c r="SK5" i="1"/>
  <c r="SN12" i="1"/>
  <c r="RZ6" i="1"/>
  <c r="SJ7" i="1"/>
  <c r="SI8" i="1"/>
  <c r="SJ4" i="1"/>
  <c r="SO11" i="1"/>
  <c r="SQ5" i="1"/>
  <c r="SB14" i="1"/>
  <c r="SO6" i="1"/>
  <c r="RZ3" i="1"/>
  <c r="SD9" i="1"/>
  <c r="SE5" i="1"/>
  <c r="SE3" i="1"/>
  <c r="SC8" i="1"/>
  <c r="SE4" i="1"/>
  <c r="SC27" i="1"/>
  <c r="SD23" i="1"/>
  <c r="SS24" i="1"/>
  <c r="SP8" i="1"/>
  <c r="SI24" i="1"/>
  <c r="SP12" i="1"/>
  <c r="SS6" i="1"/>
  <c r="SR5" i="1"/>
  <c r="SH4" i="1"/>
  <c r="SN5" i="1"/>
  <c r="SD18" i="1"/>
  <c r="SS26" i="1"/>
  <c r="SB16" i="1"/>
  <c r="SK12" i="1"/>
  <c r="SS11" i="1"/>
  <c r="SG12" i="1"/>
  <c r="SO12" i="1"/>
  <c r="SC10" i="1"/>
  <c r="SN7" i="1"/>
  <c r="SC9" i="1"/>
  <c r="SO17" i="1"/>
  <c r="SJ26" i="1"/>
  <c r="SH19" i="1"/>
  <c r="SN16" i="1"/>
  <c r="RZ15" i="1"/>
  <c r="SG16" i="1"/>
  <c r="SG10" i="1"/>
  <c r="SS8" i="1"/>
  <c r="SD7" i="1"/>
  <c r="SN8" i="1"/>
  <c r="SE26" i="1"/>
  <c r="SA22" i="1"/>
  <c r="SP24" i="1"/>
  <c r="SA21" i="1"/>
  <c r="SK27" i="1"/>
  <c r="SG23" i="1"/>
  <c r="SK19" i="1"/>
  <c r="SJ27" i="1"/>
  <c r="SP22" i="1"/>
  <c r="SB25" i="1"/>
  <c r="SQ20" i="1"/>
  <c r="SI26" i="1"/>
  <c r="SN22" i="1"/>
  <c r="SI18" i="1"/>
  <c r="SQ26" i="1"/>
  <c r="SL22" i="1"/>
  <c r="SH18" i="1"/>
  <c r="SL14" i="1"/>
  <c r="SC15" i="1"/>
  <c r="SC11" i="1"/>
  <c r="SR20" i="1"/>
  <c r="SR13" i="1"/>
  <c r="SN20" i="1"/>
  <c r="SQ13" i="1"/>
  <c r="SB10" i="1"/>
  <c r="SQ17" i="1"/>
  <c r="SH12" i="1"/>
  <c r="SG26" i="1"/>
  <c r="SH15" i="1"/>
  <c r="SI10" i="1"/>
  <c r="SJ18" i="1"/>
  <c r="SO19" i="1"/>
  <c r="SK13" i="1"/>
  <c r="SK8" i="1"/>
  <c r="SB5" i="1"/>
  <c r="SE10" i="1"/>
  <c r="SJ5" i="1"/>
  <c r="SB6" i="1"/>
  <c r="SP7" i="1"/>
  <c r="SA4" i="1"/>
  <c r="SQ10" i="1"/>
  <c r="SH5" i="1"/>
  <c r="SC13" i="1"/>
  <c r="SE6" i="1"/>
  <c r="SN4" i="1"/>
  <c r="SO8" i="1"/>
  <c r="SP4" i="1"/>
  <c r="SD16" i="1"/>
  <c r="SK7" i="1"/>
  <c r="SP3" i="1"/>
  <c r="SC19" i="1"/>
  <c r="RZ27" i="1"/>
  <c r="SK16" i="1"/>
  <c r="SA13" i="1"/>
  <c r="RZ12" i="1"/>
  <c r="SA9" i="1"/>
  <c r="SD11" i="1"/>
  <c r="SK14" i="1"/>
  <c r="SA14" i="1"/>
  <c r="SK6" i="1"/>
  <c r="SI23" i="1"/>
  <c r="SO16" i="1"/>
  <c r="SB24" i="1"/>
  <c r="SJ16" i="1"/>
  <c r="SK11" i="1"/>
  <c r="SA10" i="1"/>
  <c r="SD15" i="1"/>
  <c r="SC3" i="1"/>
  <c r="SA3" i="1"/>
  <c r="SL8" i="1"/>
  <c r="SS21" i="1"/>
  <c r="SE16" i="1"/>
  <c r="SL23" i="1"/>
  <c r="SK15" i="1"/>
  <c r="SB11" i="1"/>
  <c r="SK9" i="1"/>
  <c r="SJ14" i="1"/>
  <c r="SK18" i="1"/>
  <c r="SD12" i="1"/>
  <c r="SO10" i="1"/>
  <c r="SO4" i="1"/>
  <c r="SG25" i="1"/>
  <c r="SK21" i="1"/>
  <c r="SG24" i="1"/>
  <c r="SK20" i="1"/>
  <c r="SB27" i="1"/>
  <c r="SQ22" i="1"/>
  <c r="SB19" i="1"/>
  <c r="SK26" i="1"/>
  <c r="SG22" i="1"/>
  <c r="SL24" i="1"/>
  <c r="SH20" i="1"/>
  <c r="RZ26" i="1"/>
  <c r="SD22" i="1"/>
  <c r="RZ18" i="1"/>
  <c r="SR25" i="1"/>
  <c r="SC22" i="1"/>
  <c r="SR17" i="1"/>
  <c r="SC14" i="1"/>
  <c r="SS14" i="1"/>
  <c r="SN10" i="1"/>
  <c r="SJ19" i="1"/>
  <c r="RZ13" i="1"/>
  <c r="SE19" i="1"/>
  <c r="SH13" i="1"/>
  <c r="SL9" i="1"/>
  <c r="SH16" i="1"/>
  <c r="SR11" i="1"/>
  <c r="RZ24" i="1"/>
  <c r="SD14" i="1"/>
  <c r="RZ10" i="1"/>
  <c r="SK17" i="1"/>
  <c r="SG18" i="1"/>
  <c r="SB13" i="1"/>
  <c r="SA8" i="1"/>
  <c r="SL4" i="1"/>
  <c r="SJ8" i="1"/>
  <c r="SA5" i="1"/>
  <c r="SN14" i="1"/>
  <c r="SG7" i="1"/>
  <c r="SK3" i="1"/>
  <c r="SH9" i="1"/>
  <c r="SR4" i="1"/>
  <c r="SP10" i="1"/>
  <c r="SP5" i="1"/>
  <c r="SO3" i="1"/>
  <c r="SD8" i="1"/>
  <c r="SG4" i="1"/>
  <c r="SQ15" i="1"/>
  <c r="SB7" i="1"/>
  <c r="SG3" i="1"/>
  <c r="SR23" i="1"/>
  <c r="RZ21" i="1"/>
  <c r="SK24" i="1"/>
  <c r="SS16" i="1"/>
  <c r="SA12" i="1"/>
  <c r="SE14" i="1"/>
  <c r="SP15" i="1"/>
  <c r="SH7" i="1"/>
  <c r="SE7" i="1"/>
  <c r="SN6" i="1"/>
  <c r="SN26" i="1"/>
  <c r="SN24" i="1"/>
  <c r="SQ19" i="1"/>
  <c r="SG17" i="1"/>
  <c r="SJ15" i="1"/>
  <c r="SP17" i="1"/>
  <c r="SJ6" i="1"/>
  <c r="RZ5" i="1"/>
  <c r="SR3" i="1"/>
  <c r="SD5" i="1"/>
  <c r="SD26" i="1"/>
  <c r="SJ20" i="1"/>
  <c r="SH27" i="1"/>
  <c r="SP19" i="1"/>
  <c r="SR14" i="1"/>
  <c r="SG13" i="1"/>
  <c r="SL21" i="1"/>
  <c r="SI6" i="1"/>
  <c r="SH10" i="1"/>
  <c r="SO5" i="1"/>
  <c r="SQ24" i="1"/>
  <c r="SB21" i="1"/>
  <c r="SQ23" i="1"/>
  <c r="SB20" i="1"/>
  <c r="SL26" i="1"/>
  <c r="SH22" i="1"/>
  <c r="SC18" i="1"/>
  <c r="SB26" i="1"/>
  <c r="SR27" i="1"/>
  <c r="SC24" i="1"/>
  <c r="SR19" i="1"/>
  <c r="SS25" i="1"/>
  <c r="SO21" i="1"/>
  <c r="SJ17" i="1"/>
  <c r="SI25" i="1"/>
  <c r="SN21" i="1"/>
  <c r="SI17" i="1"/>
  <c r="SK22" i="1"/>
  <c r="SI14" i="1"/>
  <c r="SD10" i="1"/>
  <c r="SC17" i="1"/>
  <c r="SS12" i="1"/>
  <c r="SA18" i="1"/>
  <c r="SR12" i="1"/>
  <c r="SP26" i="1"/>
  <c r="SS15" i="1"/>
  <c r="SI11" i="1"/>
  <c r="SI20" i="1"/>
  <c r="SO13" i="1"/>
  <c r="SS9" i="1"/>
  <c r="SQ16" i="1"/>
  <c r="SH17" i="1"/>
  <c r="SL12" i="1"/>
  <c r="SR7" i="1"/>
  <c r="SN3" i="1"/>
  <c r="RZ8" i="1"/>
  <c r="SK4" i="1"/>
  <c r="SL13" i="1"/>
  <c r="SQ6" i="1"/>
  <c r="SB3" i="1"/>
  <c r="SR8" i="1"/>
  <c r="RZ4" i="1"/>
  <c r="SG9" i="1"/>
  <c r="SG5" i="1"/>
  <c r="SL17" i="1"/>
  <c r="SL7" i="1"/>
  <c r="SQ3" i="1"/>
  <c r="SE11" i="1"/>
  <c r="SL6" i="1"/>
  <c r="SB8" i="1"/>
  <c r="SR22" i="1"/>
  <c r="SD17" i="1"/>
  <c r="RZ19" i="1"/>
  <c r="SO20" i="1"/>
  <c r="SL15" i="1"/>
  <c r="SJ10" i="1"/>
  <c r="RZ16" i="1"/>
  <c r="SL3" i="1"/>
  <c r="SJ3" i="1"/>
  <c r="SR9" i="1"/>
  <c r="SI22" i="1"/>
  <c r="SS20" i="1"/>
  <c r="SQ27" i="1"/>
  <c r="SE20" i="1"/>
  <c r="SG8" i="1"/>
  <c r="SP13" i="1"/>
  <c r="SE15" i="1"/>
  <c r="SL5" i="1"/>
  <c r="SD13" i="1"/>
  <c r="SG11" i="1"/>
  <c r="SD27" i="1"/>
  <c r="SD24" i="1"/>
  <c r="SP27" i="1"/>
  <c r="SB12" i="1"/>
  <c r="SA11" i="1"/>
  <c r="SQ11" i="1"/>
  <c r="SA6" i="1"/>
  <c r="SS4" i="1"/>
  <c r="SI3" i="1"/>
  <c r="SH24" i="1"/>
  <c r="SL27" i="1"/>
  <c r="SH23" i="1"/>
  <c r="SL19" i="1"/>
  <c r="SC26" i="1"/>
  <c r="SI21" i="1"/>
  <c r="SN17" i="1"/>
  <c r="SL25" i="1"/>
  <c r="SI27" i="1"/>
  <c r="SN23" i="1"/>
  <c r="SI19" i="1"/>
  <c r="SJ25" i="1"/>
  <c r="SP20" i="1"/>
  <c r="SA17" i="1"/>
  <c r="RZ25" i="1"/>
  <c r="SD21" i="1"/>
  <c r="RZ17" i="1"/>
  <c r="SH21" i="1"/>
  <c r="SS13" i="1"/>
  <c r="SE9" i="1"/>
  <c r="SL16" i="1"/>
  <c r="SJ12" i="1"/>
  <c r="SB17" i="1"/>
  <c r="SI12" i="1"/>
  <c r="SH25" i="1"/>
  <c r="SI15" i="1"/>
  <c r="SS10" i="1"/>
  <c r="SA19" i="1"/>
  <c r="SE13" i="1"/>
  <c r="SJ9" i="1"/>
  <c r="SC16" i="1"/>
  <c r="SP16" i="1"/>
  <c r="SC12" i="1"/>
  <c r="RZ7" i="1"/>
  <c r="SD3" i="1"/>
  <c r="SQ7" i="1"/>
  <c r="SB4" i="1"/>
  <c r="SE12" i="1"/>
  <c r="SH6" i="1"/>
  <c r="RZ9" i="1"/>
  <c r="SO7" i="1"/>
  <c r="SS3" i="1"/>
  <c r="SQ8" i="1"/>
  <c r="SQ4" i="1"/>
  <c r="SR16" i="1"/>
  <c r="SC7" i="1"/>
  <c r="SH3" i="1"/>
  <c r="SL10" i="1"/>
  <c r="SC6" i="1"/>
  <c r="SA7" i="1"/>
  <c r="SD25" i="1"/>
  <c r="SC25" i="1"/>
  <c r="SG20" i="1"/>
  <c r="SN19" i="1"/>
  <c r="SI16" i="1"/>
  <c r="SO18" i="1"/>
  <c r="SD20" i="1"/>
  <c r="SP11" i="1"/>
  <c r="SE8" i="1"/>
  <c r="SG15" i="1"/>
  <c r="SN27" i="1"/>
  <c r="SO24" i="1"/>
  <c r="SO22" i="1"/>
  <c r="SJ24" i="1"/>
  <c r="SA15" i="1"/>
  <c r="SL20" i="1"/>
  <c r="SO27" i="1"/>
  <c r="SR6" i="1"/>
  <c r="SP6" i="1"/>
  <c r="SD6" i="1"/>
  <c r="SD4" i="1"/>
  <c r="RZ23" i="1"/>
  <c r="SE24" i="1"/>
  <c r="SP21" i="1"/>
  <c r="SA24" i="1"/>
  <c r="SB22" i="1"/>
  <c r="SD19" i="1"/>
  <c r="SQ21" i="1"/>
  <c r="SN13" i="1"/>
  <c r="SG6" i="1"/>
  <c r="SS7" i="1"/>
  <c r="OL36" i="1" l="1"/>
  <c r="I1521" i="2"/>
  <c r="F1519" i="2"/>
  <c r="H1516" i="2"/>
  <c r="I1513" i="2"/>
  <c r="F1511" i="2"/>
  <c r="H1508" i="2"/>
  <c r="I1505" i="2"/>
  <c r="F1503" i="2"/>
  <c r="F1501" i="2"/>
  <c r="F1499" i="2"/>
  <c r="F1497" i="2"/>
  <c r="F1495" i="2"/>
  <c r="F1493" i="2"/>
  <c r="F1491" i="2"/>
  <c r="F1489" i="2"/>
  <c r="F1487" i="2"/>
  <c r="F1483" i="2"/>
  <c r="F1481" i="2"/>
  <c r="F1479" i="2"/>
  <c r="F1477" i="2"/>
  <c r="F1475" i="2"/>
  <c r="F1473" i="2"/>
  <c r="F1471" i="2"/>
  <c r="F1469" i="2"/>
  <c r="F1467" i="2"/>
  <c r="F1465" i="2"/>
  <c r="F1463" i="2"/>
  <c r="F1461" i="2"/>
  <c r="F1459" i="2"/>
  <c r="F1457" i="2"/>
  <c r="F1455" i="2"/>
  <c r="F1453" i="2"/>
  <c r="F1451" i="2"/>
  <c r="F1449" i="2"/>
  <c r="I1444" i="2"/>
  <c r="F1442" i="2"/>
  <c r="H1439" i="2"/>
  <c r="I1436" i="2"/>
  <c r="F1434" i="2"/>
  <c r="H1431" i="2"/>
  <c r="G1426" i="2"/>
  <c r="G1424" i="2"/>
  <c r="G1422" i="2"/>
  <c r="G1420" i="2"/>
  <c r="G1418" i="2"/>
  <c r="G1416" i="2"/>
  <c r="G1414" i="2"/>
  <c r="G1412" i="2"/>
  <c r="G1410" i="2"/>
  <c r="G1408" i="2"/>
  <c r="G1406" i="2"/>
  <c r="G1404" i="2"/>
  <c r="G1402" i="2"/>
  <c r="G1400" i="2"/>
  <c r="G1398" i="2"/>
  <c r="G1396" i="2"/>
  <c r="G1394" i="2"/>
  <c r="G1392" i="2"/>
  <c r="G1388" i="2"/>
  <c r="G1386" i="2"/>
  <c r="G1384" i="2"/>
  <c r="G1382" i="2"/>
  <c r="G1380" i="2"/>
  <c r="G1378" i="2"/>
  <c r="G1376" i="2"/>
  <c r="G1374" i="2"/>
  <c r="G1372" i="2"/>
  <c r="G1370" i="2"/>
  <c r="I1367" i="2"/>
  <c r="F1365" i="2"/>
  <c r="H1362" i="2"/>
  <c r="I1359" i="2"/>
  <c r="F1357" i="2"/>
  <c r="H1354" i="2"/>
  <c r="I1351" i="2"/>
  <c r="H1349" i="2"/>
  <c r="H1347" i="2"/>
  <c r="H1345" i="2"/>
  <c r="H1343" i="2"/>
  <c r="H1341" i="2"/>
  <c r="H1521" i="2"/>
  <c r="I1518" i="2"/>
  <c r="F1516" i="2"/>
  <c r="H1513" i="2"/>
  <c r="I1510" i="2"/>
  <c r="F1508" i="2"/>
  <c r="H1505" i="2"/>
  <c r="I1502" i="2"/>
  <c r="I1500" i="2"/>
  <c r="I1498" i="2"/>
  <c r="I1496" i="2"/>
  <c r="I1494" i="2"/>
  <c r="I1492" i="2"/>
  <c r="I1490" i="2"/>
  <c r="I1488" i="2"/>
  <c r="I1486" i="2"/>
  <c r="I1484" i="2"/>
  <c r="I1482" i="2"/>
  <c r="I1480" i="2"/>
  <c r="I1478" i="2"/>
  <c r="I1476" i="2"/>
  <c r="I1474" i="2"/>
  <c r="I1472" i="2"/>
  <c r="I1470" i="2"/>
  <c r="I1468" i="2"/>
  <c r="I1464" i="2"/>
  <c r="I1462" i="2"/>
  <c r="I1460" i="2"/>
  <c r="I1458" i="2"/>
  <c r="I1456" i="2"/>
  <c r="I1454" i="2"/>
  <c r="I1452" i="2"/>
  <c r="I1450" i="2"/>
  <c r="I1448" i="2"/>
  <c r="I1446" i="2"/>
  <c r="H1444" i="2"/>
  <c r="I1441" i="2"/>
  <c r="F1439" i="2"/>
  <c r="H1436" i="2"/>
  <c r="I1433" i="2"/>
  <c r="F1431" i="2"/>
  <c r="F1426" i="2"/>
  <c r="F1424" i="2"/>
  <c r="F1422" i="2"/>
  <c r="F1420" i="2"/>
  <c r="F1418" i="2"/>
  <c r="F1416" i="2"/>
  <c r="F1414" i="2"/>
  <c r="F1412" i="2"/>
  <c r="F1410" i="2"/>
  <c r="F1408" i="2"/>
  <c r="F1406" i="2"/>
  <c r="F1404" i="2"/>
  <c r="F1402" i="2"/>
  <c r="F1400" i="2"/>
  <c r="F1398" i="2"/>
  <c r="F1396" i="2"/>
  <c r="F1394" i="2"/>
  <c r="F1392" i="2"/>
  <c r="F1388" i="2"/>
  <c r="F1386" i="2"/>
  <c r="F1384" i="2"/>
  <c r="F1382" i="2"/>
  <c r="F1380" i="2"/>
  <c r="F1378" i="2"/>
  <c r="F1376" i="2"/>
  <c r="F1374" i="2"/>
  <c r="F1372" i="2"/>
  <c r="F1370" i="2"/>
  <c r="H1367" i="2"/>
  <c r="I1364" i="2"/>
  <c r="F1362" i="2"/>
  <c r="H1359" i="2"/>
  <c r="I1356" i="2"/>
  <c r="F1354" i="2"/>
  <c r="H1351" i="2"/>
  <c r="G1349" i="2"/>
  <c r="G1347" i="2"/>
  <c r="G1345" i="2"/>
  <c r="G1343" i="2"/>
  <c r="F1521" i="2"/>
  <c r="H1518" i="2"/>
  <c r="I1515" i="2"/>
  <c r="F1513" i="2"/>
  <c r="H1510" i="2"/>
  <c r="I1507" i="2"/>
  <c r="F1505" i="2"/>
  <c r="H1502" i="2"/>
  <c r="H1500" i="2"/>
  <c r="H1498" i="2"/>
  <c r="H1496" i="2"/>
  <c r="H1494" i="2"/>
  <c r="H1492" i="2"/>
  <c r="H1490" i="2"/>
  <c r="H1488" i="2"/>
  <c r="H1486" i="2"/>
  <c r="H1484" i="2"/>
  <c r="H1482" i="2"/>
  <c r="H1480" i="2"/>
  <c r="H1478" i="2"/>
  <c r="H1476" i="2"/>
  <c r="H1474" i="2"/>
  <c r="H1472" i="2"/>
  <c r="H1470" i="2"/>
  <c r="H1468" i="2"/>
  <c r="H1464" i="2"/>
  <c r="H1462" i="2"/>
  <c r="H1460" i="2"/>
  <c r="H1458" i="2"/>
  <c r="H1456" i="2"/>
  <c r="H1454" i="2"/>
  <c r="H1452" i="2"/>
  <c r="H1450" i="2"/>
  <c r="H1448" i="2"/>
  <c r="H1446" i="2"/>
  <c r="F1444" i="2"/>
  <c r="H1441" i="2"/>
  <c r="I1438" i="2"/>
  <c r="F1436" i="2"/>
  <c r="H1433" i="2"/>
  <c r="I1430" i="2"/>
  <c r="I1425" i="2"/>
  <c r="I1423" i="2"/>
  <c r="I1421" i="2"/>
  <c r="I1419" i="2"/>
  <c r="I1417" i="2"/>
  <c r="I1415" i="2"/>
  <c r="I1413" i="2"/>
  <c r="I1411" i="2"/>
  <c r="I1407" i="2"/>
  <c r="I1405" i="2"/>
  <c r="I1403" i="2"/>
  <c r="I1401" i="2"/>
  <c r="I1399" i="2"/>
  <c r="I1397" i="2"/>
  <c r="I1395" i="2"/>
  <c r="I1393" i="2"/>
  <c r="I1391" i="2"/>
  <c r="I1389" i="2"/>
  <c r="I1387" i="2"/>
  <c r="I1385" i="2"/>
  <c r="I1383" i="2"/>
  <c r="I1381" i="2"/>
  <c r="I1379" i="2"/>
  <c r="I1377" i="2"/>
  <c r="I1375" i="2"/>
  <c r="I1373" i="2"/>
  <c r="I1369" i="2"/>
  <c r="F1367" i="2"/>
  <c r="H1364" i="2"/>
  <c r="I1361" i="2"/>
  <c r="F1359" i="2"/>
  <c r="H1356" i="2"/>
  <c r="I1353" i="2"/>
  <c r="F1351" i="2"/>
  <c r="F1349" i="2"/>
  <c r="F1347" i="2"/>
  <c r="F1345" i="2"/>
  <c r="F1343" i="2"/>
  <c r="F1341" i="2"/>
  <c r="F1339" i="2"/>
  <c r="F1337" i="2"/>
  <c r="I1520" i="2"/>
  <c r="F1518" i="2"/>
  <c r="H1515" i="2"/>
  <c r="I1512" i="2"/>
  <c r="F1510" i="2"/>
  <c r="H1507" i="2"/>
  <c r="G1502" i="2"/>
  <c r="G1500" i="2"/>
  <c r="G1498" i="2"/>
  <c r="G1496" i="2"/>
  <c r="G1494" i="2"/>
  <c r="G1492" i="2"/>
  <c r="G1490" i="2"/>
  <c r="G1488" i="2"/>
  <c r="G1486" i="2"/>
  <c r="G1484" i="2"/>
  <c r="G1482" i="2"/>
  <c r="G1480" i="2"/>
  <c r="G1478" i="2"/>
  <c r="G1476" i="2"/>
  <c r="G1474" i="2"/>
  <c r="G1472" i="2"/>
  <c r="G1470" i="2"/>
  <c r="G1468" i="2"/>
  <c r="G1464" i="2"/>
  <c r="G1462" i="2"/>
  <c r="G1460" i="2"/>
  <c r="G1458" i="2"/>
  <c r="G1456" i="2"/>
  <c r="G1454" i="2"/>
  <c r="G1452" i="2"/>
  <c r="G1450" i="2"/>
  <c r="G1448" i="2"/>
  <c r="G1446" i="2"/>
  <c r="I1443" i="2"/>
  <c r="F1441" i="2"/>
  <c r="H1438" i="2"/>
  <c r="I1435" i="2"/>
  <c r="F1433" i="2"/>
  <c r="H1430" i="2"/>
  <c r="I1427" i="2"/>
  <c r="H1425" i="2"/>
  <c r="H1423" i="2"/>
  <c r="H1421" i="2"/>
  <c r="H1419" i="2"/>
  <c r="H1417" i="2"/>
  <c r="H1415" i="2"/>
  <c r="H1413" i="2"/>
  <c r="H1411" i="2"/>
  <c r="H1407" i="2"/>
  <c r="H1405" i="2"/>
  <c r="H1403" i="2"/>
  <c r="H1401" i="2"/>
  <c r="H1399" i="2"/>
  <c r="H1397" i="2"/>
  <c r="H1395" i="2"/>
  <c r="H1393" i="2"/>
  <c r="H1391" i="2"/>
  <c r="H1389" i="2"/>
  <c r="H1387" i="2"/>
  <c r="H1385" i="2"/>
  <c r="H1383" i="2"/>
  <c r="H1381" i="2"/>
  <c r="H1379" i="2"/>
  <c r="H1377" i="2"/>
  <c r="H1375" i="2"/>
  <c r="H1373" i="2"/>
  <c r="H1369" i="2"/>
  <c r="I1366" i="2"/>
  <c r="F1364" i="2"/>
  <c r="H1361" i="2"/>
  <c r="I1358" i="2"/>
  <c r="F1356" i="2"/>
  <c r="H1353" i="2"/>
  <c r="I1350" i="2"/>
  <c r="I1348" i="2"/>
  <c r="H1520" i="2"/>
  <c r="I1517" i="2"/>
  <c r="F1515" i="2"/>
  <c r="H1512" i="2"/>
  <c r="I1509" i="2"/>
  <c r="F1507" i="2"/>
  <c r="F1502" i="2"/>
  <c r="F1500" i="2"/>
  <c r="F1498" i="2"/>
  <c r="F1496" i="2"/>
  <c r="F1494" i="2"/>
  <c r="F1492" i="2"/>
  <c r="F1490" i="2"/>
  <c r="F1488" i="2"/>
  <c r="F1486" i="2"/>
  <c r="F1484" i="2"/>
  <c r="F1482" i="2"/>
  <c r="F1480" i="2"/>
  <c r="F1478" i="2"/>
  <c r="F1476" i="2"/>
  <c r="F1474" i="2"/>
  <c r="F1472" i="2"/>
  <c r="F1470" i="2"/>
  <c r="F1468" i="2"/>
  <c r="F1464" i="2"/>
  <c r="F1462" i="2"/>
  <c r="F1460" i="2"/>
  <c r="F1458" i="2"/>
  <c r="F1456" i="2"/>
  <c r="F1454" i="2"/>
  <c r="F1452" i="2"/>
  <c r="F1450" i="2"/>
  <c r="F1448" i="2"/>
  <c r="F1446" i="2"/>
  <c r="H1443" i="2"/>
  <c r="I1440" i="2"/>
  <c r="F1438" i="2"/>
  <c r="H1435" i="2"/>
  <c r="I1432" i="2"/>
  <c r="F1430" i="2"/>
  <c r="H1427" i="2"/>
  <c r="G1425" i="2"/>
  <c r="G1423" i="2"/>
  <c r="G1421" i="2"/>
  <c r="G1419" i="2"/>
  <c r="G1417" i="2"/>
  <c r="G1415" i="2"/>
  <c r="G1413" i="2"/>
  <c r="G1411" i="2"/>
  <c r="G1407" i="2"/>
  <c r="G1405" i="2"/>
  <c r="G1403" i="2"/>
  <c r="G1401" i="2"/>
  <c r="G1399" i="2"/>
  <c r="G1397" i="2"/>
  <c r="G1395" i="2"/>
  <c r="G1393" i="2"/>
  <c r="G1391" i="2"/>
  <c r="G1389" i="2"/>
  <c r="G1387" i="2"/>
  <c r="G1385" i="2"/>
  <c r="G1383" i="2"/>
  <c r="G1381" i="2"/>
  <c r="G1379" i="2"/>
  <c r="G1377" i="2"/>
  <c r="G1375" i="2"/>
  <c r="G1373" i="2"/>
  <c r="F1369" i="2"/>
  <c r="H1366" i="2"/>
  <c r="I1363" i="2"/>
  <c r="F1361" i="2"/>
  <c r="H1358" i="2"/>
  <c r="I1355" i="2"/>
  <c r="F1353" i="2"/>
  <c r="H1350" i="2"/>
  <c r="H1348" i="2"/>
  <c r="H1346" i="2"/>
  <c r="H1344" i="2"/>
  <c r="H1342" i="2"/>
  <c r="H1340" i="2"/>
  <c r="H1338" i="2"/>
  <c r="H1336" i="2"/>
  <c r="H1334" i="2"/>
  <c r="H1332" i="2"/>
  <c r="H1330" i="2"/>
  <c r="F1520" i="2"/>
  <c r="H1517" i="2"/>
  <c r="I1514" i="2"/>
  <c r="F1512" i="2"/>
  <c r="H1509" i="2"/>
  <c r="I1506" i="2"/>
  <c r="I1501" i="2"/>
  <c r="I1499" i="2"/>
  <c r="I1497" i="2"/>
  <c r="I1495" i="2"/>
  <c r="I1493" i="2"/>
  <c r="I1491" i="2"/>
  <c r="I1489" i="2"/>
  <c r="I1487" i="2"/>
  <c r="I1483" i="2"/>
  <c r="I1481" i="2"/>
  <c r="I1479" i="2"/>
  <c r="I1477" i="2"/>
  <c r="I1475" i="2"/>
  <c r="I1473" i="2"/>
  <c r="I1471" i="2"/>
  <c r="I1469" i="2"/>
  <c r="I1467" i="2"/>
  <c r="I1465" i="2"/>
  <c r="I1463" i="2"/>
  <c r="I1461" i="2"/>
  <c r="I1459" i="2"/>
  <c r="I1457" i="2"/>
  <c r="I1455" i="2"/>
  <c r="I1453" i="2"/>
  <c r="I1451" i="2"/>
  <c r="I1449" i="2"/>
  <c r="I1445" i="2"/>
  <c r="F1443" i="2"/>
  <c r="H1440" i="2"/>
  <c r="I1437" i="2"/>
  <c r="F1435" i="2"/>
  <c r="H1432" i="2"/>
  <c r="I1429" i="2"/>
  <c r="F1427" i="2"/>
  <c r="F1425" i="2"/>
  <c r="F1423" i="2"/>
  <c r="F1421" i="2"/>
  <c r="F1419" i="2"/>
  <c r="F1417" i="2"/>
  <c r="F1415" i="2"/>
  <c r="F1413" i="2"/>
  <c r="F1411" i="2"/>
  <c r="F1407" i="2"/>
  <c r="F1405" i="2"/>
  <c r="F1403" i="2"/>
  <c r="F1401" i="2"/>
  <c r="F1399" i="2"/>
  <c r="F1397" i="2"/>
  <c r="F1395" i="2"/>
  <c r="F1393" i="2"/>
  <c r="F1391" i="2"/>
  <c r="F1389" i="2"/>
  <c r="F1387" i="2"/>
  <c r="F1385" i="2"/>
  <c r="F1383" i="2"/>
  <c r="F1381" i="2"/>
  <c r="F1379" i="2"/>
  <c r="F1377" i="2"/>
  <c r="F1375" i="2"/>
  <c r="F1373" i="2"/>
  <c r="I1368" i="2"/>
  <c r="F1366" i="2"/>
  <c r="H1363" i="2"/>
  <c r="I1360" i="2"/>
  <c r="F1358" i="2"/>
  <c r="H1355" i="2"/>
  <c r="G1350" i="2"/>
  <c r="G1348" i="2"/>
  <c r="G1346" i="2"/>
  <c r="G1344" i="2"/>
  <c r="G1342" i="2"/>
  <c r="G1340" i="2"/>
  <c r="I1519" i="2"/>
  <c r="F1517" i="2"/>
  <c r="H1514" i="2"/>
  <c r="I1511" i="2"/>
  <c r="F1509" i="2"/>
  <c r="H1506" i="2"/>
  <c r="I1503" i="2"/>
  <c r="H1501" i="2"/>
  <c r="H1499" i="2"/>
  <c r="H1497" i="2"/>
  <c r="H1495" i="2"/>
  <c r="H1493" i="2"/>
  <c r="H1491" i="2"/>
  <c r="H1489" i="2"/>
  <c r="H1487" i="2"/>
  <c r="H1483" i="2"/>
  <c r="H1481" i="2"/>
  <c r="H1479" i="2"/>
  <c r="H1477" i="2"/>
  <c r="H1475" i="2"/>
  <c r="H1473" i="2"/>
  <c r="H1471" i="2"/>
  <c r="H1469" i="2"/>
  <c r="H1467" i="2"/>
  <c r="H1465" i="2"/>
  <c r="H1463" i="2"/>
  <c r="H1461" i="2"/>
  <c r="H1459" i="2"/>
  <c r="H1457" i="2"/>
  <c r="H1455" i="2"/>
  <c r="H1453" i="2"/>
  <c r="H1451" i="2"/>
  <c r="H1449" i="2"/>
  <c r="H1445" i="2"/>
  <c r="I1442" i="2"/>
  <c r="F1440" i="2"/>
  <c r="H1437" i="2"/>
  <c r="I1434" i="2"/>
  <c r="F1432" i="2"/>
  <c r="H1429" i="2"/>
  <c r="I1426" i="2"/>
  <c r="I1424" i="2"/>
  <c r="I1422" i="2"/>
  <c r="I1420" i="2"/>
  <c r="I1418" i="2"/>
  <c r="I1416" i="2"/>
  <c r="I1414" i="2"/>
  <c r="I1412" i="2"/>
  <c r="I1410" i="2"/>
  <c r="I1408" i="2"/>
  <c r="I1406" i="2"/>
  <c r="I1404" i="2"/>
  <c r="I1402" i="2"/>
  <c r="I1400" i="2"/>
  <c r="I1398" i="2"/>
  <c r="I1396" i="2"/>
  <c r="I1394" i="2"/>
  <c r="I1392" i="2"/>
  <c r="I1388" i="2"/>
  <c r="I1386" i="2"/>
  <c r="I1384" i="2"/>
  <c r="I1382" i="2"/>
  <c r="I1380" i="2"/>
  <c r="I1378" i="2"/>
  <c r="I1376" i="2"/>
  <c r="I1374" i="2"/>
  <c r="I1372" i="2"/>
  <c r="I1370" i="2"/>
  <c r="H1368" i="2"/>
  <c r="I1365" i="2"/>
  <c r="F1363" i="2"/>
  <c r="H1360" i="2"/>
  <c r="I1357" i="2"/>
  <c r="F1355" i="2"/>
  <c r="F1350" i="2"/>
  <c r="F1348" i="2"/>
  <c r="F1346" i="2"/>
  <c r="F1344" i="2"/>
  <c r="F1342" i="2"/>
  <c r="F1340" i="2"/>
  <c r="H1519" i="2"/>
  <c r="G1489" i="2"/>
  <c r="G1479" i="2"/>
  <c r="G1455" i="2"/>
  <c r="F1445" i="2"/>
  <c r="H1414" i="2"/>
  <c r="H1406" i="2"/>
  <c r="H1380" i="2"/>
  <c r="I1343" i="2"/>
  <c r="I1338" i="2"/>
  <c r="F1336" i="2"/>
  <c r="H1331" i="2"/>
  <c r="G1329" i="2"/>
  <c r="G1327" i="2"/>
  <c r="G1325" i="2"/>
  <c r="G1323" i="2"/>
  <c r="G1321" i="2"/>
  <c r="G1319" i="2"/>
  <c r="G1317" i="2"/>
  <c r="G1315" i="2"/>
  <c r="G1313" i="2"/>
  <c r="G1311" i="2"/>
  <c r="G1309" i="2"/>
  <c r="G1307" i="2"/>
  <c r="G1305" i="2"/>
  <c r="G1303" i="2"/>
  <c r="G1301" i="2"/>
  <c r="G1299" i="2"/>
  <c r="G1297" i="2"/>
  <c r="F1293" i="2"/>
  <c r="H1290" i="2"/>
  <c r="I1287" i="2"/>
  <c r="F1285" i="2"/>
  <c r="H1282" i="2"/>
  <c r="I1279" i="2"/>
  <c r="F1277" i="2"/>
  <c r="H1274" i="2"/>
  <c r="H1272" i="2"/>
  <c r="H1270" i="2"/>
  <c r="H1268" i="2"/>
  <c r="H1266" i="2"/>
  <c r="H1264" i="2"/>
  <c r="H1262" i="2"/>
  <c r="H1260" i="2"/>
  <c r="H1258" i="2"/>
  <c r="H1256" i="2"/>
  <c r="H1254" i="2"/>
  <c r="H1252" i="2"/>
  <c r="H1250" i="2"/>
  <c r="H1248" i="2"/>
  <c r="H1246" i="2"/>
  <c r="H1244" i="2"/>
  <c r="H1242" i="2"/>
  <c r="H1240" i="2"/>
  <c r="H1236" i="2"/>
  <c r="H1234" i="2"/>
  <c r="H1232" i="2"/>
  <c r="H1230" i="2"/>
  <c r="H1228" i="2"/>
  <c r="H1226" i="2"/>
  <c r="H1224" i="2"/>
  <c r="H1222" i="2"/>
  <c r="H1220" i="2"/>
  <c r="H1218" i="2"/>
  <c r="F1216" i="2"/>
  <c r="H1213" i="2"/>
  <c r="I1210" i="2"/>
  <c r="F1208" i="2"/>
  <c r="I1516" i="2"/>
  <c r="H1503" i="2"/>
  <c r="G1487" i="2"/>
  <c r="G1477" i="2"/>
  <c r="G1453" i="2"/>
  <c r="H1442" i="2"/>
  <c r="H1412" i="2"/>
  <c r="H1404" i="2"/>
  <c r="H1378" i="2"/>
  <c r="H1370" i="2"/>
  <c r="I1342" i="2"/>
  <c r="G1338" i="2"/>
  <c r="I1335" i="2"/>
  <c r="G1331" i="2"/>
  <c r="F1329" i="2"/>
  <c r="F1327" i="2"/>
  <c r="F1325" i="2"/>
  <c r="F1323" i="2"/>
  <c r="F1321" i="2"/>
  <c r="F1319" i="2"/>
  <c r="F1317" i="2"/>
  <c r="F1315" i="2"/>
  <c r="F1313" i="2"/>
  <c r="F1311" i="2"/>
  <c r="F1309" i="2"/>
  <c r="F1307" i="2"/>
  <c r="F1305" i="2"/>
  <c r="F1303" i="2"/>
  <c r="F1301" i="2"/>
  <c r="F1299" i="2"/>
  <c r="F1297" i="2"/>
  <c r="I1292" i="2"/>
  <c r="F1290" i="2"/>
  <c r="H1287" i="2"/>
  <c r="I1284" i="2"/>
  <c r="F1282" i="2"/>
  <c r="H1279" i="2"/>
  <c r="G1274" i="2"/>
  <c r="G1272" i="2"/>
  <c r="G1270" i="2"/>
  <c r="G1268" i="2"/>
  <c r="G1266" i="2"/>
  <c r="G1264" i="2"/>
  <c r="G1262" i="2"/>
  <c r="G1260" i="2"/>
  <c r="G1258" i="2"/>
  <c r="G1256" i="2"/>
  <c r="G1254" i="2"/>
  <c r="F1514" i="2"/>
  <c r="G1501" i="2"/>
  <c r="G1475" i="2"/>
  <c r="G1451" i="2"/>
  <c r="I1439" i="2"/>
  <c r="H1426" i="2"/>
  <c r="H1410" i="2"/>
  <c r="H1402" i="2"/>
  <c r="H1376" i="2"/>
  <c r="F1368" i="2"/>
  <c r="I1341" i="2"/>
  <c r="F1338" i="2"/>
  <c r="H1335" i="2"/>
  <c r="F1331" i="2"/>
  <c r="I1328" i="2"/>
  <c r="I1326" i="2"/>
  <c r="I1324" i="2"/>
  <c r="I1322" i="2"/>
  <c r="I1320" i="2"/>
  <c r="I1318" i="2"/>
  <c r="I1316" i="2"/>
  <c r="I1312" i="2"/>
  <c r="I1310" i="2"/>
  <c r="I1308" i="2"/>
  <c r="I1306" i="2"/>
  <c r="I1304" i="2"/>
  <c r="I1302" i="2"/>
  <c r="I1300" i="2"/>
  <c r="I1298" i="2"/>
  <c r="I1296" i="2"/>
  <c r="I1294" i="2"/>
  <c r="H1292" i="2"/>
  <c r="I1289" i="2"/>
  <c r="F1287" i="2"/>
  <c r="H1284" i="2"/>
  <c r="I1281" i="2"/>
  <c r="F1279" i="2"/>
  <c r="F1274" i="2"/>
  <c r="F1272" i="2"/>
  <c r="F1270" i="2"/>
  <c r="F1268" i="2"/>
  <c r="F1266" i="2"/>
  <c r="F1264" i="2"/>
  <c r="F1262" i="2"/>
  <c r="F1260" i="2"/>
  <c r="F1258" i="2"/>
  <c r="F1256" i="2"/>
  <c r="F1254" i="2"/>
  <c r="F1252" i="2"/>
  <c r="F1250" i="2"/>
  <c r="F1248" i="2"/>
  <c r="F1246" i="2"/>
  <c r="F1244" i="2"/>
  <c r="F1242" i="2"/>
  <c r="F1240" i="2"/>
  <c r="F1236" i="2"/>
  <c r="F1234" i="2"/>
  <c r="F1232" i="2"/>
  <c r="F1230" i="2"/>
  <c r="F1228" i="2"/>
  <c r="F1226" i="2"/>
  <c r="F1224" i="2"/>
  <c r="H1511" i="2"/>
  <c r="G1499" i="2"/>
  <c r="G1473" i="2"/>
  <c r="G1465" i="2"/>
  <c r="G1449" i="2"/>
  <c r="F1437" i="2"/>
  <c r="H1424" i="2"/>
  <c r="H1400" i="2"/>
  <c r="H1374" i="2"/>
  <c r="H1365" i="2"/>
  <c r="I1349" i="2"/>
  <c r="G1341" i="2"/>
  <c r="I1337" i="2"/>
  <c r="G1335" i="2"/>
  <c r="I1330" i="2"/>
  <c r="H1328" i="2"/>
  <c r="H1326" i="2"/>
  <c r="H1324" i="2"/>
  <c r="H1322" i="2"/>
  <c r="H1320" i="2"/>
  <c r="H1318" i="2"/>
  <c r="H1316" i="2"/>
  <c r="H1312" i="2"/>
  <c r="H1310" i="2"/>
  <c r="H1308" i="2"/>
  <c r="H1306" i="2"/>
  <c r="H1304" i="2"/>
  <c r="H1302" i="2"/>
  <c r="H1300" i="2"/>
  <c r="H1298" i="2"/>
  <c r="H1296" i="2"/>
  <c r="H1294" i="2"/>
  <c r="F1292" i="2"/>
  <c r="H1289" i="2"/>
  <c r="I1286" i="2"/>
  <c r="F1284" i="2"/>
  <c r="H1281" i="2"/>
  <c r="I1278" i="2"/>
  <c r="I1273" i="2"/>
  <c r="I1271" i="2"/>
  <c r="I1269" i="2"/>
  <c r="I1267" i="2"/>
  <c r="I1265" i="2"/>
  <c r="I1263" i="2"/>
  <c r="I1261" i="2"/>
  <c r="I1259" i="2"/>
  <c r="I1255" i="2"/>
  <c r="I1253" i="2"/>
  <c r="I1251" i="2"/>
  <c r="I1249" i="2"/>
  <c r="I1247" i="2"/>
  <c r="I1245" i="2"/>
  <c r="I1243" i="2"/>
  <c r="I1241" i="2"/>
  <c r="I1239" i="2"/>
  <c r="I1237" i="2"/>
  <c r="I1235" i="2"/>
  <c r="I1233" i="2"/>
  <c r="I1231" i="2"/>
  <c r="I1229" i="2"/>
  <c r="I1227" i="2"/>
  <c r="I1225" i="2"/>
  <c r="I1223" i="2"/>
  <c r="I1221" i="2"/>
  <c r="I1217" i="2"/>
  <c r="F1215" i="2"/>
  <c r="H1212" i="2"/>
  <c r="I1209" i="2"/>
  <c r="F1207" i="2"/>
  <c r="H1204" i="2"/>
  <c r="I1201" i="2"/>
  <c r="F1199" i="2"/>
  <c r="F1197" i="2"/>
  <c r="F1195" i="2"/>
  <c r="F1193" i="2"/>
  <c r="F1191" i="2"/>
  <c r="F1189" i="2"/>
  <c r="F1187" i="2"/>
  <c r="F1185" i="2"/>
  <c r="F1183" i="2"/>
  <c r="F1179" i="2"/>
  <c r="I1508" i="2"/>
  <c r="G1497" i="2"/>
  <c r="G1471" i="2"/>
  <c r="G1463" i="2"/>
  <c r="H1434" i="2"/>
  <c r="H1422" i="2"/>
  <c r="H1398" i="2"/>
  <c r="H1388" i="2"/>
  <c r="H1372" i="2"/>
  <c r="I1362" i="2"/>
  <c r="I1347" i="2"/>
  <c r="I1340" i="2"/>
  <c r="H1337" i="2"/>
  <c r="F1335" i="2"/>
  <c r="I1332" i="2"/>
  <c r="G1330" i="2"/>
  <c r="G1328" i="2"/>
  <c r="G1326" i="2"/>
  <c r="G1324" i="2"/>
  <c r="G1322" i="2"/>
  <c r="G1320" i="2"/>
  <c r="G1318" i="2"/>
  <c r="G1316" i="2"/>
  <c r="G1312" i="2"/>
  <c r="G1310" i="2"/>
  <c r="G1308" i="2"/>
  <c r="G1306" i="2"/>
  <c r="G1304" i="2"/>
  <c r="G1302" i="2"/>
  <c r="G1300" i="2"/>
  <c r="G1298" i="2"/>
  <c r="G1296" i="2"/>
  <c r="G1294" i="2"/>
  <c r="I1291" i="2"/>
  <c r="F1289" i="2"/>
  <c r="H1286" i="2"/>
  <c r="I1283" i="2"/>
  <c r="F1281" i="2"/>
  <c r="H1278" i="2"/>
  <c r="I1275" i="2"/>
  <c r="H1273" i="2"/>
  <c r="H1271" i="2"/>
  <c r="H1269" i="2"/>
  <c r="H1267" i="2"/>
  <c r="H1265" i="2"/>
  <c r="H1263" i="2"/>
  <c r="H1261" i="2"/>
  <c r="H1259" i="2"/>
  <c r="H1255" i="2"/>
  <c r="F1506" i="2"/>
  <c r="G1495" i="2"/>
  <c r="G1469" i="2"/>
  <c r="G1461" i="2"/>
  <c r="I1431" i="2"/>
  <c r="H1420" i="2"/>
  <c r="H1396" i="2"/>
  <c r="H1386" i="2"/>
  <c r="F1360" i="2"/>
  <c r="I1346" i="2"/>
  <c r="I1339" i="2"/>
  <c r="G1337" i="2"/>
  <c r="I1334" i="2"/>
  <c r="G1332" i="2"/>
  <c r="F1330" i="2"/>
  <c r="F1328" i="2"/>
  <c r="F1326" i="2"/>
  <c r="F1324" i="2"/>
  <c r="F1322" i="2"/>
  <c r="F1320" i="2"/>
  <c r="F1318" i="2"/>
  <c r="F1316" i="2"/>
  <c r="F1312" i="2"/>
  <c r="F1310" i="2"/>
  <c r="F1308" i="2"/>
  <c r="F1306" i="2"/>
  <c r="F1304" i="2"/>
  <c r="F1302" i="2"/>
  <c r="F1300" i="2"/>
  <c r="F1298" i="2"/>
  <c r="F1296" i="2"/>
  <c r="F1294" i="2"/>
  <c r="H1291" i="2"/>
  <c r="I1288" i="2"/>
  <c r="F1286" i="2"/>
  <c r="H1283" i="2"/>
  <c r="I1280" i="2"/>
  <c r="F1278" i="2"/>
  <c r="H1275" i="2"/>
  <c r="G1273" i="2"/>
  <c r="G1271" i="2"/>
  <c r="G1269" i="2"/>
  <c r="G1267" i="2"/>
  <c r="G1265" i="2"/>
  <c r="G1263" i="2"/>
  <c r="G1261" i="2"/>
  <c r="G1259" i="2"/>
  <c r="G1255" i="2"/>
  <c r="G1253" i="2"/>
  <c r="G1251" i="2"/>
  <c r="G1249" i="2"/>
  <c r="G1247" i="2"/>
  <c r="G1245" i="2"/>
  <c r="G1243" i="2"/>
  <c r="G1241" i="2"/>
  <c r="G1239" i="2"/>
  <c r="G1237" i="2"/>
  <c r="G1235" i="2"/>
  <c r="G1233" i="2"/>
  <c r="G1231" i="2"/>
  <c r="G1229" i="2"/>
  <c r="G1227" i="2"/>
  <c r="G1225" i="2"/>
  <c r="G1223" i="2"/>
  <c r="G1221" i="2"/>
  <c r="F1217" i="2"/>
  <c r="H1214" i="2"/>
  <c r="I1211" i="2"/>
  <c r="F1209" i="2"/>
  <c r="H1206" i="2"/>
  <c r="I1203" i="2"/>
  <c r="F1201" i="2"/>
  <c r="H1198" i="2"/>
  <c r="H1196" i="2"/>
  <c r="H1194" i="2"/>
  <c r="H1192" i="2"/>
  <c r="H1190" i="2"/>
  <c r="H1188" i="2"/>
  <c r="H1186" i="2"/>
  <c r="H1184" i="2"/>
  <c r="H1182" i="2"/>
  <c r="H1180" i="2"/>
  <c r="H1178" i="2"/>
  <c r="H1176" i="2"/>
  <c r="H1174" i="2"/>
  <c r="G1493" i="2"/>
  <c r="G1483" i="2"/>
  <c r="G1467" i="2"/>
  <c r="G1459" i="2"/>
  <c r="F1429" i="2"/>
  <c r="H1418" i="2"/>
  <c r="H1394" i="2"/>
  <c r="H1384" i="2"/>
  <c r="H1357" i="2"/>
  <c r="I1345" i="2"/>
  <c r="H1339" i="2"/>
  <c r="I1336" i="2"/>
  <c r="G1334" i="2"/>
  <c r="F1332" i="2"/>
  <c r="I1329" i="2"/>
  <c r="I1327" i="2"/>
  <c r="I1325" i="2"/>
  <c r="I1323" i="2"/>
  <c r="I1321" i="2"/>
  <c r="I1319" i="2"/>
  <c r="I1317" i="2"/>
  <c r="I1315" i="2"/>
  <c r="I1313" i="2"/>
  <c r="I1311" i="2"/>
  <c r="I1309" i="2"/>
  <c r="I1307" i="2"/>
  <c r="I1305" i="2"/>
  <c r="I1303" i="2"/>
  <c r="I1301" i="2"/>
  <c r="I1299" i="2"/>
  <c r="I1297" i="2"/>
  <c r="I1293" i="2"/>
  <c r="F1291" i="2"/>
  <c r="H1288" i="2"/>
  <c r="I1285" i="2"/>
  <c r="F1283" i="2"/>
  <c r="H1280" i="2"/>
  <c r="I1277" i="2"/>
  <c r="F1275" i="2"/>
  <c r="F1273" i="2"/>
  <c r="F1271" i="2"/>
  <c r="F1269" i="2"/>
  <c r="F1267" i="2"/>
  <c r="F1265" i="2"/>
  <c r="F1263" i="2"/>
  <c r="F1261" i="2"/>
  <c r="F1259" i="2"/>
  <c r="F1255" i="2"/>
  <c r="F1253" i="2"/>
  <c r="F1251" i="2"/>
  <c r="F1249" i="2"/>
  <c r="F1247" i="2"/>
  <c r="F1245" i="2"/>
  <c r="F1243" i="2"/>
  <c r="F1241" i="2"/>
  <c r="F1239" i="2"/>
  <c r="F1237" i="2"/>
  <c r="F1235" i="2"/>
  <c r="F1233" i="2"/>
  <c r="F1231" i="2"/>
  <c r="F1229" i="2"/>
  <c r="F1227" i="2"/>
  <c r="F1225" i="2"/>
  <c r="F1223" i="2"/>
  <c r="F1221" i="2"/>
  <c r="I1216" i="2"/>
  <c r="F1214" i="2"/>
  <c r="H1211" i="2"/>
  <c r="I1208" i="2"/>
  <c r="F1206" i="2"/>
  <c r="H1203" i="2"/>
  <c r="G1198" i="2"/>
  <c r="G1196" i="2"/>
  <c r="G1194" i="2"/>
  <c r="G1192" i="2"/>
  <c r="G1190" i="2"/>
  <c r="G1188" i="2"/>
  <c r="G1186" i="2"/>
  <c r="G1184" i="2"/>
  <c r="G1182" i="2"/>
  <c r="G1180" i="2"/>
  <c r="G1178" i="2"/>
  <c r="G1481" i="2"/>
  <c r="H1382" i="2"/>
  <c r="H1317" i="2"/>
  <c r="H1309" i="2"/>
  <c r="F1280" i="2"/>
  <c r="I1268" i="2"/>
  <c r="I1250" i="2"/>
  <c r="H1245" i="2"/>
  <c r="G1240" i="2"/>
  <c r="G1236" i="2"/>
  <c r="I1230" i="2"/>
  <c r="H1225" i="2"/>
  <c r="I1220" i="2"/>
  <c r="G1218" i="2"/>
  <c r="F1213" i="2"/>
  <c r="I1207" i="2"/>
  <c r="F1203" i="2"/>
  <c r="I1199" i="2"/>
  <c r="F1196" i="2"/>
  <c r="G1193" i="2"/>
  <c r="I1189" i="2"/>
  <c r="I1186" i="2"/>
  <c r="H1183" i="2"/>
  <c r="I1180" i="2"/>
  <c r="H1177" i="2"/>
  <c r="G1175" i="2"/>
  <c r="F1173" i="2"/>
  <c r="F1171" i="2"/>
  <c r="F1169" i="2"/>
  <c r="F1167" i="2"/>
  <c r="F1165" i="2"/>
  <c r="F1163" i="2"/>
  <c r="F1161" i="2"/>
  <c r="F1159" i="2"/>
  <c r="F1157" i="2"/>
  <c r="F1155" i="2"/>
  <c r="F1153" i="2"/>
  <c r="F1151" i="2"/>
  <c r="F1149" i="2"/>
  <c r="F1147" i="2"/>
  <c r="F1145" i="2"/>
  <c r="I1140" i="2"/>
  <c r="F1138" i="2"/>
  <c r="H1135" i="2"/>
  <c r="I1132" i="2"/>
  <c r="F1130" i="2"/>
  <c r="H1127" i="2"/>
  <c r="G1122" i="2"/>
  <c r="G1120" i="2"/>
  <c r="G1118" i="2"/>
  <c r="G1116" i="2"/>
  <c r="G1114" i="2"/>
  <c r="G1112" i="2"/>
  <c r="G1110" i="2"/>
  <c r="I1344" i="2"/>
  <c r="I1331" i="2"/>
  <c r="H1315" i="2"/>
  <c r="H1307" i="2"/>
  <c r="H1277" i="2"/>
  <c r="I1266" i="2"/>
  <c r="G1250" i="2"/>
  <c r="I1244" i="2"/>
  <c r="H1239" i="2"/>
  <c r="H1235" i="2"/>
  <c r="G1230" i="2"/>
  <c r="I1224" i="2"/>
  <c r="G1220" i="2"/>
  <c r="F1218" i="2"/>
  <c r="I1212" i="2"/>
  <c r="H1207" i="2"/>
  <c r="I1202" i="2"/>
  <c r="H1199" i="2"/>
  <c r="I1195" i="2"/>
  <c r="I1192" i="2"/>
  <c r="H1189" i="2"/>
  <c r="F1186" i="2"/>
  <c r="G1183" i="2"/>
  <c r="F1180" i="2"/>
  <c r="G1177" i="2"/>
  <c r="F1175" i="2"/>
  <c r="I1172" i="2"/>
  <c r="I1170" i="2"/>
  <c r="I1168" i="2"/>
  <c r="I1166" i="2"/>
  <c r="I1164" i="2"/>
  <c r="I1160" i="2"/>
  <c r="I1158" i="2"/>
  <c r="I1156" i="2"/>
  <c r="I1154" i="2"/>
  <c r="I1152" i="2"/>
  <c r="I1150" i="2"/>
  <c r="I1148" i="2"/>
  <c r="I1146" i="2"/>
  <c r="I1144" i="2"/>
  <c r="I1142" i="2"/>
  <c r="H1140" i="2"/>
  <c r="I1137" i="2"/>
  <c r="F1135" i="2"/>
  <c r="H1132" i="2"/>
  <c r="I1129" i="2"/>
  <c r="F1127" i="2"/>
  <c r="F1122" i="2"/>
  <c r="F1120" i="2"/>
  <c r="F1118" i="2"/>
  <c r="F1116" i="2"/>
  <c r="F1114" i="2"/>
  <c r="F1112" i="2"/>
  <c r="F1110" i="2"/>
  <c r="F1108" i="2"/>
  <c r="F1106" i="2"/>
  <c r="F1104" i="2"/>
  <c r="F1102" i="2"/>
  <c r="F1100" i="2"/>
  <c r="F1098" i="2"/>
  <c r="F1096" i="2"/>
  <c r="F1094" i="2"/>
  <c r="F1092" i="2"/>
  <c r="F1090" i="2"/>
  <c r="F1088" i="2"/>
  <c r="F1084" i="2"/>
  <c r="F1082" i="2"/>
  <c r="F1080" i="2"/>
  <c r="F1078" i="2"/>
  <c r="F1076" i="2"/>
  <c r="F1074" i="2"/>
  <c r="F1072" i="2"/>
  <c r="H1408" i="2"/>
  <c r="G1339" i="2"/>
  <c r="H1329" i="2"/>
  <c r="H1305" i="2"/>
  <c r="I1264" i="2"/>
  <c r="I1256" i="2"/>
  <c r="H1249" i="2"/>
  <c r="G1244" i="2"/>
  <c r="I1234" i="2"/>
  <c r="H1229" i="2"/>
  <c r="G1224" i="2"/>
  <c r="F1220" i="2"/>
  <c r="H1217" i="2"/>
  <c r="F1212" i="2"/>
  <c r="I1206" i="2"/>
  <c r="H1202" i="2"/>
  <c r="I1198" i="2"/>
  <c r="H1195" i="2"/>
  <c r="F1192" i="2"/>
  <c r="G1189" i="2"/>
  <c r="I1185" i="2"/>
  <c r="I1182" i="2"/>
  <c r="I1179" i="2"/>
  <c r="F1177" i="2"/>
  <c r="I1174" i="2"/>
  <c r="H1172" i="2"/>
  <c r="H1170" i="2"/>
  <c r="H1168" i="2"/>
  <c r="H1166" i="2"/>
  <c r="H1164" i="2"/>
  <c r="H1160" i="2"/>
  <c r="H1158" i="2"/>
  <c r="H1156" i="2"/>
  <c r="H1154" i="2"/>
  <c r="H1152" i="2"/>
  <c r="H1150" i="2"/>
  <c r="H1148" i="2"/>
  <c r="H1146" i="2"/>
  <c r="H1144" i="2"/>
  <c r="H1142" i="2"/>
  <c r="F1140" i="2"/>
  <c r="H1137" i="2"/>
  <c r="I1134" i="2"/>
  <c r="F1132" i="2"/>
  <c r="H1129" i="2"/>
  <c r="I1126" i="2"/>
  <c r="I1121" i="2"/>
  <c r="I1119" i="2"/>
  <c r="I1117" i="2"/>
  <c r="I1115" i="2"/>
  <c r="I1113" i="2"/>
  <c r="I1111" i="2"/>
  <c r="I1109" i="2"/>
  <c r="I1107" i="2"/>
  <c r="I1103" i="2"/>
  <c r="I1101" i="2"/>
  <c r="I1099" i="2"/>
  <c r="I1097" i="2"/>
  <c r="G1491" i="2"/>
  <c r="H1392" i="2"/>
  <c r="G1336" i="2"/>
  <c r="H1327" i="2"/>
  <c r="H1303" i="2"/>
  <c r="H1293" i="2"/>
  <c r="I1262" i="2"/>
  <c r="I1254" i="2"/>
  <c r="I1248" i="2"/>
  <c r="H1243" i="2"/>
  <c r="G1234" i="2"/>
  <c r="I1228" i="2"/>
  <c r="H1223" i="2"/>
  <c r="H1216" i="2"/>
  <c r="F1211" i="2"/>
  <c r="I1205" i="2"/>
  <c r="F1202" i="2"/>
  <c r="F1198" i="2"/>
  <c r="G1195" i="2"/>
  <c r="I1191" i="2"/>
  <c r="I1188" i="2"/>
  <c r="H1185" i="2"/>
  <c r="F1182" i="2"/>
  <c r="H1179" i="2"/>
  <c r="I1176" i="2"/>
  <c r="G1174" i="2"/>
  <c r="G1172" i="2"/>
  <c r="G1170" i="2"/>
  <c r="G1168" i="2"/>
  <c r="G1166" i="2"/>
  <c r="G1164" i="2"/>
  <c r="G1160" i="2"/>
  <c r="G1158" i="2"/>
  <c r="G1156" i="2"/>
  <c r="G1154" i="2"/>
  <c r="G1152" i="2"/>
  <c r="G1150" i="2"/>
  <c r="G1148" i="2"/>
  <c r="G1146" i="2"/>
  <c r="G1144" i="2"/>
  <c r="G1142" i="2"/>
  <c r="I1139" i="2"/>
  <c r="F1137" i="2"/>
  <c r="H1134" i="2"/>
  <c r="I1131" i="2"/>
  <c r="F1129" i="2"/>
  <c r="H1126" i="2"/>
  <c r="I1123" i="2"/>
  <c r="H1121" i="2"/>
  <c r="H1119" i="2"/>
  <c r="H1117" i="2"/>
  <c r="H1115" i="2"/>
  <c r="H1113" i="2"/>
  <c r="H1111" i="2"/>
  <c r="H1109" i="2"/>
  <c r="H1107" i="2"/>
  <c r="H1103" i="2"/>
  <c r="H1101" i="2"/>
  <c r="H1099" i="2"/>
  <c r="H1097" i="2"/>
  <c r="H1095" i="2"/>
  <c r="H1093" i="2"/>
  <c r="H1091" i="2"/>
  <c r="H1089" i="2"/>
  <c r="H1087" i="2"/>
  <c r="H1085" i="2"/>
  <c r="H1083" i="2"/>
  <c r="H1081" i="2"/>
  <c r="H1079" i="2"/>
  <c r="H1077" i="2"/>
  <c r="H1075" i="2"/>
  <c r="H1073" i="2"/>
  <c r="H1071" i="2"/>
  <c r="H1069" i="2"/>
  <c r="F1334" i="2"/>
  <c r="H1325" i="2"/>
  <c r="H1301" i="2"/>
  <c r="I1290" i="2"/>
  <c r="I1260" i="2"/>
  <c r="H1253" i="2"/>
  <c r="G1248" i="2"/>
  <c r="I1242" i="2"/>
  <c r="H1233" i="2"/>
  <c r="G1228" i="2"/>
  <c r="I1222" i="2"/>
  <c r="I1215" i="2"/>
  <c r="H1210" i="2"/>
  <c r="H1205" i="2"/>
  <c r="H1201" i="2"/>
  <c r="I1197" i="2"/>
  <c r="I1194" i="2"/>
  <c r="H1191" i="2"/>
  <c r="F1188" i="2"/>
  <c r="G1185" i="2"/>
  <c r="G1179" i="2"/>
  <c r="G1176" i="2"/>
  <c r="F1174" i="2"/>
  <c r="F1172" i="2"/>
  <c r="F1170" i="2"/>
  <c r="F1168" i="2"/>
  <c r="F1166" i="2"/>
  <c r="F1164" i="2"/>
  <c r="F1160" i="2"/>
  <c r="F1158" i="2"/>
  <c r="F1156" i="2"/>
  <c r="F1154" i="2"/>
  <c r="F1152" i="2"/>
  <c r="F1150" i="2"/>
  <c r="F1148" i="2"/>
  <c r="F1146" i="2"/>
  <c r="F1144" i="2"/>
  <c r="F1142" i="2"/>
  <c r="H1139" i="2"/>
  <c r="I1136" i="2"/>
  <c r="F1134" i="2"/>
  <c r="H1131" i="2"/>
  <c r="I1128" i="2"/>
  <c r="F1126" i="2"/>
  <c r="H1123" i="2"/>
  <c r="G1121" i="2"/>
  <c r="G1119" i="2"/>
  <c r="G1117" i="2"/>
  <c r="G1115" i="2"/>
  <c r="G1113" i="2"/>
  <c r="G1111" i="2"/>
  <c r="G1109" i="2"/>
  <c r="G1107" i="2"/>
  <c r="G1103" i="2"/>
  <c r="G1101" i="2"/>
  <c r="G1099" i="2"/>
  <c r="G1097" i="2"/>
  <c r="G1095" i="2"/>
  <c r="G1093" i="2"/>
  <c r="G1091" i="2"/>
  <c r="G1089" i="2"/>
  <c r="G1087" i="2"/>
  <c r="G1085" i="2"/>
  <c r="G1083" i="2"/>
  <c r="G1081" i="2"/>
  <c r="G1079" i="2"/>
  <c r="G1077" i="2"/>
  <c r="G1075" i="2"/>
  <c r="G1073" i="2"/>
  <c r="G1071" i="2"/>
  <c r="G1069" i="2"/>
  <c r="F1065" i="2"/>
  <c r="H1062" i="2"/>
  <c r="I1059" i="2"/>
  <c r="F1057" i="2"/>
  <c r="H1054" i="2"/>
  <c r="I1051" i="2"/>
  <c r="F1049" i="2"/>
  <c r="H1046" i="2"/>
  <c r="H1044" i="2"/>
  <c r="H1042" i="2"/>
  <c r="H1040" i="2"/>
  <c r="H1038" i="2"/>
  <c r="H1036" i="2"/>
  <c r="H1034" i="2"/>
  <c r="H1032" i="2"/>
  <c r="G1457" i="2"/>
  <c r="H1416" i="2"/>
  <c r="I1354" i="2"/>
  <c r="H1323" i="2"/>
  <c r="H1299" i="2"/>
  <c r="F1288" i="2"/>
  <c r="I1274" i="2"/>
  <c r="I1258" i="2"/>
  <c r="I1252" i="2"/>
  <c r="H1247" i="2"/>
  <c r="G1242" i="2"/>
  <c r="I1232" i="2"/>
  <c r="H1227" i="2"/>
  <c r="G1222" i="2"/>
  <c r="H1215" i="2"/>
  <c r="F1210" i="2"/>
  <c r="F1205" i="2"/>
  <c r="H1197" i="2"/>
  <c r="F1194" i="2"/>
  <c r="G1191" i="2"/>
  <c r="I1187" i="2"/>
  <c r="I1184" i="2"/>
  <c r="I1178" i="2"/>
  <c r="F1176" i="2"/>
  <c r="I1173" i="2"/>
  <c r="I1171" i="2"/>
  <c r="I1169" i="2"/>
  <c r="I1167" i="2"/>
  <c r="I1165" i="2"/>
  <c r="I1163" i="2"/>
  <c r="I1161" i="2"/>
  <c r="I1159" i="2"/>
  <c r="I1157" i="2"/>
  <c r="I1155" i="2"/>
  <c r="I1153" i="2"/>
  <c r="I1151" i="2"/>
  <c r="I1149" i="2"/>
  <c r="I1147" i="2"/>
  <c r="I1145" i="2"/>
  <c r="I1141" i="2"/>
  <c r="F1139" i="2"/>
  <c r="H1136" i="2"/>
  <c r="I1133" i="2"/>
  <c r="F1131" i="2"/>
  <c r="H1128" i="2"/>
  <c r="I1125" i="2"/>
  <c r="F1123" i="2"/>
  <c r="F1121" i="2"/>
  <c r="F1119" i="2"/>
  <c r="F1117" i="2"/>
  <c r="F1115" i="2"/>
  <c r="F1113" i="2"/>
  <c r="F1111" i="2"/>
  <c r="F1109" i="2"/>
  <c r="F1107" i="2"/>
  <c r="F1103" i="2"/>
  <c r="F1101" i="2"/>
  <c r="F1099" i="2"/>
  <c r="F1097" i="2"/>
  <c r="F1095" i="2"/>
  <c r="F1093" i="2"/>
  <c r="F1091" i="2"/>
  <c r="F1089" i="2"/>
  <c r="F1087" i="2"/>
  <c r="F1085" i="2"/>
  <c r="F1083" i="2"/>
  <c r="F1081" i="2"/>
  <c r="F1079" i="2"/>
  <c r="F1077" i="2"/>
  <c r="F1075" i="2"/>
  <c r="F1073" i="2"/>
  <c r="F1071" i="2"/>
  <c r="F1069" i="2"/>
  <c r="I1064" i="2"/>
  <c r="F1062" i="2"/>
  <c r="H1059" i="2"/>
  <c r="I1056" i="2"/>
  <c r="F1054" i="2"/>
  <c r="H1051" i="2"/>
  <c r="G1046" i="2"/>
  <c r="G1044" i="2"/>
  <c r="G1042" i="2"/>
  <c r="G1040" i="2"/>
  <c r="G1038" i="2"/>
  <c r="G1036" i="2"/>
  <c r="G1034" i="2"/>
  <c r="G1032" i="2"/>
  <c r="H1321" i="2"/>
  <c r="H1313" i="2"/>
  <c r="H1297" i="2"/>
  <c r="H1285" i="2"/>
  <c r="I1272" i="2"/>
  <c r="G1252" i="2"/>
  <c r="I1246" i="2"/>
  <c r="H1241" i="2"/>
  <c r="H1237" i="2"/>
  <c r="G1232" i="2"/>
  <c r="I1226" i="2"/>
  <c r="F1222" i="2"/>
  <c r="I1214" i="2"/>
  <c r="H1209" i="2"/>
  <c r="I1204" i="2"/>
  <c r="G1197" i="2"/>
  <c r="I1193" i="2"/>
  <c r="I1190" i="2"/>
  <c r="H1187" i="2"/>
  <c r="F1184" i="2"/>
  <c r="F1178" i="2"/>
  <c r="I1175" i="2"/>
  <c r="H1173" i="2"/>
  <c r="H1171" i="2"/>
  <c r="H1169" i="2"/>
  <c r="H1167" i="2"/>
  <c r="H1165" i="2"/>
  <c r="H1163" i="2"/>
  <c r="H1161" i="2"/>
  <c r="H1159" i="2"/>
  <c r="H1157" i="2"/>
  <c r="H1155" i="2"/>
  <c r="H1153" i="2"/>
  <c r="H1151" i="2"/>
  <c r="H1149" i="2"/>
  <c r="H1147" i="2"/>
  <c r="H1145" i="2"/>
  <c r="H1141" i="2"/>
  <c r="I1138" i="2"/>
  <c r="F1136" i="2"/>
  <c r="H1133" i="2"/>
  <c r="I1130" i="2"/>
  <c r="F1128" i="2"/>
  <c r="H1125" i="2"/>
  <c r="I1122" i="2"/>
  <c r="I1120" i="2"/>
  <c r="I1118" i="2"/>
  <c r="I1116" i="2"/>
  <c r="I1114" i="2"/>
  <c r="I1112" i="2"/>
  <c r="I1110" i="2"/>
  <c r="I1108" i="2"/>
  <c r="I1106" i="2"/>
  <c r="I1104" i="2"/>
  <c r="I1102" i="2"/>
  <c r="I1100" i="2"/>
  <c r="I1098" i="2"/>
  <c r="I1096" i="2"/>
  <c r="I1094" i="2"/>
  <c r="I1092" i="2"/>
  <c r="I1090" i="2"/>
  <c r="I1088" i="2"/>
  <c r="I1084" i="2"/>
  <c r="I1082" i="2"/>
  <c r="I1080" i="2"/>
  <c r="I1078" i="2"/>
  <c r="I1076" i="2"/>
  <c r="I1074" i="2"/>
  <c r="I1072" i="2"/>
  <c r="I1070" i="2"/>
  <c r="I1068" i="2"/>
  <c r="I1066" i="2"/>
  <c r="H1064" i="2"/>
  <c r="I1061" i="2"/>
  <c r="F1059" i="2"/>
  <c r="H1056" i="2"/>
  <c r="I1053" i="2"/>
  <c r="F1051" i="2"/>
  <c r="F1046" i="2"/>
  <c r="F1044" i="2"/>
  <c r="F1042" i="2"/>
  <c r="F1040" i="2"/>
  <c r="F1038" i="2"/>
  <c r="F1036" i="2"/>
  <c r="F1034" i="2"/>
  <c r="H1251" i="2"/>
  <c r="H1231" i="2"/>
  <c r="I1213" i="2"/>
  <c r="F1190" i="2"/>
  <c r="H1175" i="2"/>
  <c r="G1151" i="2"/>
  <c r="F1141" i="2"/>
  <c r="H1110" i="2"/>
  <c r="G1098" i="2"/>
  <c r="G1092" i="2"/>
  <c r="H1082" i="2"/>
  <c r="I1077" i="2"/>
  <c r="G1072" i="2"/>
  <c r="F1068" i="2"/>
  <c r="I1065" i="2"/>
  <c r="F1061" i="2"/>
  <c r="H1057" i="2"/>
  <c r="I1052" i="2"/>
  <c r="H1045" i="2"/>
  <c r="I1042" i="2"/>
  <c r="G1039" i="2"/>
  <c r="I1035" i="2"/>
  <c r="F1033" i="2"/>
  <c r="H1030" i="2"/>
  <c r="H1028" i="2"/>
  <c r="H1026" i="2"/>
  <c r="H1024" i="2"/>
  <c r="H1022" i="2"/>
  <c r="H1020" i="2"/>
  <c r="H1018" i="2"/>
  <c r="H1016" i="2"/>
  <c r="H1014" i="2"/>
  <c r="H1012" i="2"/>
  <c r="H1008" i="2"/>
  <c r="H1006" i="2"/>
  <c r="H1004" i="2"/>
  <c r="H1002" i="2"/>
  <c r="H1000" i="2"/>
  <c r="H998" i="2"/>
  <c r="H996" i="2"/>
  <c r="H994" i="2"/>
  <c r="H992" i="2"/>
  <c r="H990" i="2"/>
  <c r="F988" i="2"/>
  <c r="H985" i="2"/>
  <c r="I982" i="2"/>
  <c r="F980" i="2"/>
  <c r="H977" i="2"/>
  <c r="I974" i="2"/>
  <c r="I969" i="2"/>
  <c r="I967" i="2"/>
  <c r="I965" i="2"/>
  <c r="I963" i="2"/>
  <c r="I961" i="2"/>
  <c r="I959" i="2"/>
  <c r="I957" i="2"/>
  <c r="I955" i="2"/>
  <c r="I951" i="2"/>
  <c r="I949" i="2"/>
  <c r="I947" i="2"/>
  <c r="I945" i="2"/>
  <c r="I943" i="2"/>
  <c r="I941" i="2"/>
  <c r="I939" i="2"/>
  <c r="I937" i="2"/>
  <c r="I935" i="2"/>
  <c r="I933" i="2"/>
  <c r="I931" i="2"/>
  <c r="I929" i="2"/>
  <c r="I927" i="2"/>
  <c r="I925" i="2"/>
  <c r="I923" i="2"/>
  <c r="I921" i="2"/>
  <c r="I919" i="2"/>
  <c r="I917" i="2"/>
  <c r="I913" i="2"/>
  <c r="F911" i="2"/>
  <c r="H908" i="2"/>
  <c r="I905" i="2"/>
  <c r="F903" i="2"/>
  <c r="H900" i="2"/>
  <c r="I897" i="2"/>
  <c r="F895" i="2"/>
  <c r="F893" i="2"/>
  <c r="F891" i="2"/>
  <c r="H1311" i="2"/>
  <c r="I1240" i="2"/>
  <c r="H1221" i="2"/>
  <c r="F1204" i="2"/>
  <c r="I1183" i="2"/>
  <c r="G1171" i="2"/>
  <c r="G1147" i="2"/>
  <c r="I1135" i="2"/>
  <c r="H1122" i="2"/>
  <c r="G1108" i="2"/>
  <c r="G1104" i="2"/>
  <c r="G1096" i="2"/>
  <c r="H1090" i="2"/>
  <c r="I1081" i="2"/>
  <c r="G1076" i="2"/>
  <c r="H1070" i="2"/>
  <c r="F1064" i="2"/>
  <c r="H1060" i="2"/>
  <c r="I1055" i="2"/>
  <c r="F1052" i="2"/>
  <c r="F1045" i="2"/>
  <c r="H1041" i="2"/>
  <c r="I1038" i="2"/>
  <c r="G1035" i="2"/>
  <c r="F1032" i="2"/>
  <c r="F1030" i="2"/>
  <c r="F1028" i="2"/>
  <c r="F1026" i="2"/>
  <c r="F1024" i="2"/>
  <c r="F1022" i="2"/>
  <c r="F1020" i="2"/>
  <c r="F1018" i="2"/>
  <c r="F1016" i="2"/>
  <c r="F1014" i="2"/>
  <c r="F1012" i="2"/>
  <c r="F1008" i="2"/>
  <c r="F1006" i="2"/>
  <c r="F1004" i="2"/>
  <c r="F1002" i="2"/>
  <c r="F1000" i="2"/>
  <c r="F998" i="2"/>
  <c r="F996" i="2"/>
  <c r="F994" i="2"/>
  <c r="F992" i="2"/>
  <c r="F990" i="2"/>
  <c r="H987" i="2"/>
  <c r="I984" i="2"/>
  <c r="F982" i="2"/>
  <c r="H979" i="2"/>
  <c r="I976" i="2"/>
  <c r="F974" i="2"/>
  <c r="H971" i="2"/>
  <c r="G969" i="2"/>
  <c r="G967" i="2"/>
  <c r="G965" i="2"/>
  <c r="G963" i="2"/>
  <c r="G961" i="2"/>
  <c r="G959" i="2"/>
  <c r="G957" i="2"/>
  <c r="G955" i="2"/>
  <c r="G951" i="2"/>
  <c r="G949" i="2"/>
  <c r="G947" i="2"/>
  <c r="G945" i="2"/>
  <c r="G943" i="2"/>
  <c r="G941" i="2"/>
  <c r="G939" i="2"/>
  <c r="G937" i="2"/>
  <c r="I1270" i="2"/>
  <c r="G1169" i="2"/>
  <c r="G1161" i="2"/>
  <c r="G1145" i="2"/>
  <c r="F1133" i="2"/>
  <c r="H1120" i="2"/>
  <c r="H1106" i="2"/>
  <c r="H1102" i="2"/>
  <c r="I1095" i="2"/>
  <c r="G1090" i="2"/>
  <c r="H1080" i="2"/>
  <c r="I1075" i="2"/>
  <c r="G1070" i="2"/>
  <c r="I1063" i="2"/>
  <c r="F1060" i="2"/>
  <c r="H1055" i="2"/>
  <c r="I1050" i="2"/>
  <c r="I1047" i="2"/>
  <c r="I1044" i="2"/>
  <c r="G1041" i="2"/>
  <c r="I1037" i="2"/>
  <c r="F1035" i="2"/>
  <c r="I1031" i="2"/>
  <c r="I1027" i="2"/>
  <c r="I1025" i="2"/>
  <c r="I1023" i="2"/>
  <c r="I1021" i="2"/>
  <c r="I1019" i="2"/>
  <c r="I1017" i="2"/>
  <c r="I1015" i="2"/>
  <c r="I1013" i="2"/>
  <c r="I1011" i="2"/>
  <c r="I1009" i="2"/>
  <c r="I1007" i="2"/>
  <c r="I1005" i="2"/>
  <c r="I1003" i="2"/>
  <c r="I1001" i="2"/>
  <c r="I999" i="2"/>
  <c r="I997" i="2"/>
  <c r="I995" i="2"/>
  <c r="I993" i="2"/>
  <c r="I989" i="2"/>
  <c r="F987" i="2"/>
  <c r="H984" i="2"/>
  <c r="I981" i="2"/>
  <c r="F979" i="2"/>
  <c r="H976" i="2"/>
  <c r="I973" i="2"/>
  <c r="F971" i="2"/>
  <c r="F969" i="2"/>
  <c r="F967" i="2"/>
  <c r="F965" i="2"/>
  <c r="F963" i="2"/>
  <c r="F961" i="2"/>
  <c r="F959" i="2"/>
  <c r="F957" i="2"/>
  <c r="F955" i="2"/>
  <c r="G1167" i="2"/>
  <c r="G1159" i="2"/>
  <c r="H1130" i="2"/>
  <c r="H1118" i="2"/>
  <c r="G1106" i="2"/>
  <c r="G1102" i="2"/>
  <c r="H1094" i="2"/>
  <c r="I1089" i="2"/>
  <c r="I1085" i="2"/>
  <c r="G1080" i="2"/>
  <c r="H1074" i="2"/>
  <c r="F1070" i="2"/>
  <c r="H1063" i="2"/>
  <c r="I1058" i="2"/>
  <c r="F1055" i="2"/>
  <c r="H1050" i="2"/>
  <c r="H1047" i="2"/>
  <c r="I1043" i="2"/>
  <c r="F1041" i="2"/>
  <c r="H1037" i="2"/>
  <c r="I1034" i="2"/>
  <c r="H1031" i="2"/>
  <c r="H1027" i="2"/>
  <c r="H1025" i="2"/>
  <c r="H1023" i="2"/>
  <c r="H1021" i="2"/>
  <c r="H1019" i="2"/>
  <c r="H1017" i="2"/>
  <c r="H1015" i="2"/>
  <c r="H1013" i="2"/>
  <c r="H1011" i="2"/>
  <c r="H1009" i="2"/>
  <c r="H1007" i="2"/>
  <c r="H1005" i="2"/>
  <c r="H1003" i="2"/>
  <c r="H1001" i="2"/>
  <c r="H999" i="2"/>
  <c r="H997" i="2"/>
  <c r="H995" i="2"/>
  <c r="H993" i="2"/>
  <c r="H989" i="2"/>
  <c r="I986" i="2"/>
  <c r="F984" i="2"/>
  <c r="H981" i="2"/>
  <c r="I978" i="2"/>
  <c r="F976" i="2"/>
  <c r="H973" i="2"/>
  <c r="I970" i="2"/>
  <c r="I968" i="2"/>
  <c r="I966" i="2"/>
  <c r="I964" i="2"/>
  <c r="I962" i="2"/>
  <c r="I960" i="2"/>
  <c r="I958" i="2"/>
  <c r="I956" i="2"/>
  <c r="I954" i="2"/>
  <c r="I952" i="2"/>
  <c r="I950" i="2"/>
  <c r="I948" i="2"/>
  <c r="I946" i="2"/>
  <c r="I944" i="2"/>
  <c r="I942" i="2"/>
  <c r="I940" i="2"/>
  <c r="I938" i="2"/>
  <c r="I936" i="2"/>
  <c r="I932" i="2"/>
  <c r="I930" i="2"/>
  <c r="I928" i="2"/>
  <c r="I926" i="2"/>
  <c r="I924" i="2"/>
  <c r="I922" i="2"/>
  <c r="I920" i="2"/>
  <c r="I918" i="2"/>
  <c r="I916" i="2"/>
  <c r="I914" i="2"/>
  <c r="H912" i="2"/>
  <c r="I909" i="2"/>
  <c r="F907" i="2"/>
  <c r="H904" i="2"/>
  <c r="I901" i="2"/>
  <c r="F899" i="2"/>
  <c r="H1319" i="2"/>
  <c r="G1165" i="2"/>
  <c r="G1157" i="2"/>
  <c r="I1127" i="2"/>
  <c r="H1116" i="2"/>
  <c r="H1100" i="2"/>
  <c r="G1094" i="2"/>
  <c r="H1088" i="2"/>
  <c r="H1084" i="2"/>
  <c r="I1079" i="2"/>
  <c r="G1074" i="2"/>
  <c r="I1069" i="2"/>
  <c r="H1066" i="2"/>
  <c r="F1063" i="2"/>
  <c r="H1058" i="2"/>
  <c r="I1054" i="2"/>
  <c r="F1050" i="2"/>
  <c r="F1047" i="2"/>
  <c r="H1043" i="2"/>
  <c r="I1040" i="2"/>
  <c r="G1037" i="2"/>
  <c r="I1033" i="2"/>
  <c r="G1031" i="2"/>
  <c r="G1027" i="2"/>
  <c r="G1025" i="2"/>
  <c r="G1023" i="2"/>
  <c r="G1021" i="2"/>
  <c r="G1019" i="2"/>
  <c r="G1017" i="2"/>
  <c r="G1015" i="2"/>
  <c r="G1013" i="2"/>
  <c r="G1011" i="2"/>
  <c r="G1009" i="2"/>
  <c r="G1007" i="2"/>
  <c r="G1005" i="2"/>
  <c r="G1003" i="2"/>
  <c r="G1001" i="2"/>
  <c r="G999" i="2"/>
  <c r="G997" i="2"/>
  <c r="G995" i="2"/>
  <c r="G993" i="2"/>
  <c r="F989" i="2"/>
  <c r="H986" i="2"/>
  <c r="I983" i="2"/>
  <c r="F981" i="2"/>
  <c r="H978" i="2"/>
  <c r="I975" i="2"/>
  <c r="F973" i="2"/>
  <c r="H970" i="2"/>
  <c r="H968" i="2"/>
  <c r="H966" i="2"/>
  <c r="H964" i="2"/>
  <c r="H962" i="2"/>
  <c r="H960" i="2"/>
  <c r="H958" i="2"/>
  <c r="H956" i="2"/>
  <c r="H954" i="2"/>
  <c r="H952" i="2"/>
  <c r="H950" i="2"/>
  <c r="H948" i="2"/>
  <c r="H946" i="2"/>
  <c r="H944" i="2"/>
  <c r="H942" i="2"/>
  <c r="H940" i="2"/>
  <c r="H938" i="2"/>
  <c r="H936" i="2"/>
  <c r="H932" i="2"/>
  <c r="H930" i="2"/>
  <c r="H928" i="2"/>
  <c r="H926" i="2"/>
  <c r="H924" i="2"/>
  <c r="H922" i="2"/>
  <c r="H920" i="2"/>
  <c r="H918" i="2"/>
  <c r="H916" i="2"/>
  <c r="H914" i="2"/>
  <c r="F912" i="2"/>
  <c r="H909" i="2"/>
  <c r="I906" i="2"/>
  <c r="F904" i="2"/>
  <c r="H901" i="2"/>
  <c r="I898" i="2"/>
  <c r="I1196" i="2"/>
  <c r="G1163" i="2"/>
  <c r="G1155" i="2"/>
  <c r="F1125" i="2"/>
  <c r="H1114" i="2"/>
  <c r="G1100" i="2"/>
  <c r="I1093" i="2"/>
  <c r="I1218" i="2"/>
  <c r="G1078" i="2"/>
  <c r="I1060" i="2"/>
  <c r="H1049" i="2"/>
  <c r="F1043" i="2"/>
  <c r="H1033" i="2"/>
  <c r="I1024" i="2"/>
  <c r="F1019" i="2"/>
  <c r="G1014" i="2"/>
  <c r="I1004" i="2"/>
  <c r="F999" i="2"/>
  <c r="G994" i="2"/>
  <c r="I990" i="2"/>
  <c r="H983" i="2"/>
  <c r="F977" i="2"/>
  <c r="G970" i="2"/>
  <c r="H965" i="2"/>
  <c r="F960" i="2"/>
  <c r="G954" i="2"/>
  <c r="H951" i="2"/>
  <c r="H947" i="2"/>
  <c r="H943" i="2"/>
  <c r="H939" i="2"/>
  <c r="H935" i="2"/>
  <c r="G933" i="2"/>
  <c r="F930" i="2"/>
  <c r="F927" i="2"/>
  <c r="H923" i="2"/>
  <c r="G920" i="2"/>
  <c r="G917" i="2"/>
  <c r="G914" i="2"/>
  <c r="H910" i="2"/>
  <c r="F906" i="2"/>
  <c r="F902" i="2"/>
  <c r="H897" i="2"/>
  <c r="H894" i="2"/>
  <c r="G892" i="2"/>
  <c r="F890" i="2"/>
  <c r="F888" i="2"/>
  <c r="F886" i="2"/>
  <c r="F884" i="2"/>
  <c r="F882" i="2"/>
  <c r="F880" i="2"/>
  <c r="F878" i="2"/>
  <c r="F876" i="2"/>
  <c r="F874" i="2"/>
  <c r="F872" i="2"/>
  <c r="F870" i="2"/>
  <c r="F868" i="2"/>
  <c r="F866" i="2"/>
  <c r="F864" i="2"/>
  <c r="F862" i="2"/>
  <c r="F860" i="2"/>
  <c r="F856" i="2"/>
  <c r="F854" i="2"/>
  <c r="F852" i="2"/>
  <c r="F850" i="2"/>
  <c r="F848" i="2"/>
  <c r="F846" i="2"/>
  <c r="F844" i="2"/>
  <c r="F842" i="2"/>
  <c r="F840" i="2"/>
  <c r="F838" i="2"/>
  <c r="H835" i="2"/>
  <c r="I832" i="2"/>
  <c r="F830" i="2"/>
  <c r="H827" i="2"/>
  <c r="I824" i="2"/>
  <c r="F822" i="2"/>
  <c r="H819" i="2"/>
  <c r="G817" i="2"/>
  <c r="G815" i="2"/>
  <c r="G813" i="2"/>
  <c r="G811" i="2"/>
  <c r="G809" i="2"/>
  <c r="G807" i="2"/>
  <c r="G805" i="2"/>
  <c r="G803" i="2"/>
  <c r="H1208" i="2"/>
  <c r="G1153" i="2"/>
  <c r="H1104" i="2"/>
  <c r="H1076" i="2"/>
  <c r="F1058" i="2"/>
  <c r="I1041" i="2"/>
  <c r="G1033" i="2"/>
  <c r="G1024" i="2"/>
  <c r="I1018" i="2"/>
  <c r="F1013" i="2"/>
  <c r="F1009" i="2"/>
  <c r="G1004" i="2"/>
  <c r="I998" i="2"/>
  <c r="F993" i="2"/>
  <c r="G990" i="2"/>
  <c r="F983" i="2"/>
  <c r="H975" i="2"/>
  <c r="F970" i="2"/>
  <c r="G964" i="2"/>
  <c r="H959" i="2"/>
  <c r="F954" i="2"/>
  <c r="F951" i="2"/>
  <c r="F947" i="2"/>
  <c r="F943" i="2"/>
  <c r="F939" i="2"/>
  <c r="G935" i="2"/>
  <c r="F933" i="2"/>
  <c r="H929" i="2"/>
  <c r="G926" i="2"/>
  <c r="G923" i="2"/>
  <c r="F920" i="2"/>
  <c r="F917" i="2"/>
  <c r="F914" i="2"/>
  <c r="F910" i="2"/>
  <c r="H905" i="2"/>
  <c r="F901" i="2"/>
  <c r="F897" i="2"/>
  <c r="G894" i="2"/>
  <c r="F892" i="2"/>
  <c r="I889" i="2"/>
  <c r="I887" i="2"/>
  <c r="I885" i="2"/>
  <c r="I883" i="2"/>
  <c r="I881" i="2"/>
  <c r="I879" i="2"/>
  <c r="I875" i="2"/>
  <c r="I873" i="2"/>
  <c r="I871" i="2"/>
  <c r="I869" i="2"/>
  <c r="I867" i="2"/>
  <c r="I865" i="2"/>
  <c r="I863" i="2"/>
  <c r="I861" i="2"/>
  <c r="I859" i="2"/>
  <c r="I857" i="2"/>
  <c r="I855" i="2"/>
  <c r="I853" i="2"/>
  <c r="I851" i="2"/>
  <c r="I849" i="2"/>
  <c r="I847" i="2"/>
  <c r="I845" i="2"/>
  <c r="I843" i="2"/>
  <c r="I841" i="2"/>
  <c r="I837" i="2"/>
  <c r="F835" i="2"/>
  <c r="H832" i="2"/>
  <c r="I829" i="2"/>
  <c r="F827" i="2"/>
  <c r="H824" i="2"/>
  <c r="I821" i="2"/>
  <c r="F819" i="2"/>
  <c r="F817" i="2"/>
  <c r="F815" i="2"/>
  <c r="F813" i="2"/>
  <c r="F811" i="2"/>
  <c r="F809" i="2"/>
  <c r="F807" i="2"/>
  <c r="F805" i="2"/>
  <c r="F803" i="2"/>
  <c r="F799" i="2"/>
  <c r="F797" i="2"/>
  <c r="F795" i="2"/>
  <c r="F793" i="2"/>
  <c r="F791" i="2"/>
  <c r="F789" i="2"/>
  <c r="I1236" i="2"/>
  <c r="G1149" i="2"/>
  <c r="H1098" i="2"/>
  <c r="I1073" i="2"/>
  <c r="I1057" i="2"/>
  <c r="I1039" i="2"/>
  <c r="I1032" i="2"/>
  <c r="I1028" i="2"/>
  <c r="F1023" i="2"/>
  <c r="G1018" i="2"/>
  <c r="I1012" i="2"/>
  <c r="I1008" i="2"/>
  <c r="F1003" i="2"/>
  <c r="G998" i="2"/>
  <c r="I992" i="2"/>
  <c r="I988" i="2"/>
  <c r="H982" i="2"/>
  <c r="F975" i="2"/>
  <c r="H969" i="2"/>
  <c r="F964" i="2"/>
  <c r="G958" i="2"/>
  <c r="G950" i="2"/>
  <c r="G946" i="2"/>
  <c r="G942" i="2"/>
  <c r="G938" i="2"/>
  <c r="F935" i="2"/>
  <c r="G932" i="2"/>
  <c r="G929" i="2"/>
  <c r="F926" i="2"/>
  <c r="F923" i="2"/>
  <c r="H919" i="2"/>
  <c r="G916" i="2"/>
  <c r="H913" i="2"/>
  <c r="F909" i="2"/>
  <c r="F905" i="2"/>
  <c r="I900" i="2"/>
  <c r="F894" i="2"/>
  <c r="I891" i="2"/>
  <c r="G1226" i="2"/>
  <c r="I1177" i="2"/>
  <c r="H1112" i="2"/>
  <c r="H1096" i="2"/>
  <c r="H1072" i="2"/>
  <c r="G1066" i="2"/>
  <c r="F1056" i="2"/>
  <c r="H1039" i="2"/>
  <c r="F1031" i="2"/>
  <c r="G1028" i="2"/>
  <c r="I1022" i="2"/>
  <c r="F1017" i="2"/>
  <c r="G1012" i="2"/>
  <c r="G1008" i="2"/>
  <c r="I1002" i="2"/>
  <c r="F997" i="2"/>
  <c r="G992" i="2"/>
  <c r="H988" i="2"/>
  <c r="I980" i="2"/>
  <c r="H974" i="2"/>
  <c r="G968" i="2"/>
  <c r="H963" i="2"/>
  <c r="F958" i="2"/>
  <c r="F950" i="2"/>
  <c r="F946" i="2"/>
  <c r="F942" i="2"/>
  <c r="F938" i="2"/>
  <c r="F932" i="2"/>
  <c r="F929" i="2"/>
  <c r="H925" i="2"/>
  <c r="G922" i="2"/>
  <c r="G919" i="2"/>
  <c r="F916" i="2"/>
  <c r="F913" i="2"/>
  <c r="I908" i="2"/>
  <c r="I904" i="2"/>
  <c r="F900" i="2"/>
  <c r="I893" i="2"/>
  <c r="H891" i="2"/>
  <c r="G889" i="2"/>
  <c r="G887" i="2"/>
  <c r="G885" i="2"/>
  <c r="G883" i="2"/>
  <c r="G881" i="2"/>
  <c r="G879" i="2"/>
  <c r="G1173" i="2"/>
  <c r="H1108" i="2"/>
  <c r="H1092" i="2"/>
  <c r="G1084" i="2"/>
  <c r="I1071" i="2"/>
  <c r="F1066" i="2"/>
  <c r="H1053" i="2"/>
  <c r="I1046" i="2"/>
  <c r="F1039" i="2"/>
  <c r="I1030" i="2"/>
  <c r="F1027" i="2"/>
  <c r="G1022" i="2"/>
  <c r="I1016" i="2"/>
  <c r="F1011" i="2"/>
  <c r="F1007" i="2"/>
  <c r="G1002" i="2"/>
  <c r="I996" i="2"/>
  <c r="I987" i="2"/>
  <c r="H980" i="2"/>
  <c r="F968" i="2"/>
  <c r="G962" i="2"/>
  <c r="H957" i="2"/>
  <c r="H949" i="2"/>
  <c r="H945" i="2"/>
  <c r="H941" i="2"/>
  <c r="H937" i="2"/>
  <c r="H931" i="2"/>
  <c r="G928" i="2"/>
  <c r="G925" i="2"/>
  <c r="F922" i="2"/>
  <c r="F919" i="2"/>
  <c r="I912" i="2"/>
  <c r="F908" i="2"/>
  <c r="I903" i="2"/>
  <c r="I899" i="2"/>
  <c r="H893" i="2"/>
  <c r="G891" i="2"/>
  <c r="F889" i="2"/>
  <c r="F887" i="2"/>
  <c r="F885" i="2"/>
  <c r="F883" i="2"/>
  <c r="F881" i="2"/>
  <c r="F879" i="2"/>
  <c r="F875" i="2"/>
  <c r="F873" i="2"/>
  <c r="F871" i="2"/>
  <c r="F869" i="2"/>
  <c r="F867" i="2"/>
  <c r="F865" i="2"/>
  <c r="F863" i="2"/>
  <c r="F861" i="2"/>
  <c r="F859" i="2"/>
  <c r="F857" i="2"/>
  <c r="F855" i="2"/>
  <c r="F853" i="2"/>
  <c r="F851" i="2"/>
  <c r="F849" i="2"/>
  <c r="F847" i="2"/>
  <c r="F845" i="2"/>
  <c r="F843" i="2"/>
  <c r="F841" i="2"/>
  <c r="I836" i="2"/>
  <c r="F834" i="2"/>
  <c r="H831" i="2"/>
  <c r="I828" i="2"/>
  <c r="F826" i="2"/>
  <c r="H823" i="2"/>
  <c r="G818" i="2"/>
  <c r="G816" i="2"/>
  <c r="G814" i="2"/>
  <c r="G812" i="2"/>
  <c r="G810" i="2"/>
  <c r="G808" i="2"/>
  <c r="G806" i="2"/>
  <c r="G804" i="2"/>
  <c r="G802" i="2"/>
  <c r="G800" i="2"/>
  <c r="G798" i="2"/>
  <c r="G796" i="2"/>
  <c r="G794" i="2"/>
  <c r="G792" i="2"/>
  <c r="G790" i="2"/>
  <c r="G788" i="2"/>
  <c r="G1187" i="2"/>
  <c r="G1088" i="2"/>
  <c r="G1082" i="2"/>
  <c r="G1068" i="2"/>
  <c r="I1062" i="2"/>
  <c r="H1052" i="2"/>
  <c r="G1045" i="2"/>
  <c r="I1036" i="2"/>
  <c r="G1026" i="2"/>
  <c r="I1020" i="2"/>
  <c r="F1015" i="2"/>
  <c r="G1006" i="2"/>
  <c r="I1000" i="2"/>
  <c r="F995" i="2"/>
  <c r="I985" i="2"/>
  <c r="F978" i="2"/>
  <c r="G966" i="2"/>
  <c r="H961" i="2"/>
  <c r="F956" i="2"/>
  <c r="G952" i="2"/>
  <c r="G948" i="2"/>
  <c r="G944" i="2"/>
  <c r="G940" i="2"/>
  <c r="G936" i="2"/>
  <c r="F931" i="2"/>
  <c r="H927" i="2"/>
  <c r="G924" i="2"/>
  <c r="G921" i="2"/>
  <c r="F918" i="2"/>
  <c r="H911" i="2"/>
  <c r="H907" i="2"/>
  <c r="I902" i="2"/>
  <c r="H898" i="2"/>
  <c r="H895" i="2"/>
  <c r="I892" i="2"/>
  <c r="H890" i="2"/>
  <c r="H888" i="2"/>
  <c r="H886" i="2"/>
  <c r="H884" i="2"/>
  <c r="H882" i="2"/>
  <c r="H880" i="2"/>
  <c r="H878" i="2"/>
  <c r="H876" i="2"/>
  <c r="H874" i="2"/>
  <c r="H872" i="2"/>
  <c r="H870" i="2"/>
  <c r="H868" i="2"/>
  <c r="H866" i="2"/>
  <c r="H864" i="2"/>
  <c r="H862" i="2"/>
  <c r="H860" i="2"/>
  <c r="H856" i="2"/>
  <c r="H854" i="2"/>
  <c r="H852" i="2"/>
  <c r="H850" i="2"/>
  <c r="H848" i="2"/>
  <c r="H846" i="2"/>
  <c r="H844" i="2"/>
  <c r="H842" i="2"/>
  <c r="H840" i="2"/>
  <c r="H838" i="2"/>
  <c r="F836" i="2"/>
  <c r="H833" i="2"/>
  <c r="I830" i="2"/>
  <c r="F828" i="2"/>
  <c r="H825" i="2"/>
  <c r="I822" i="2"/>
  <c r="I817" i="2"/>
  <c r="I815" i="2"/>
  <c r="I813" i="2"/>
  <c r="I811" i="2"/>
  <c r="I809" i="2"/>
  <c r="I807" i="2"/>
  <c r="I805" i="2"/>
  <c r="I803" i="2"/>
  <c r="I799" i="2"/>
  <c r="I797" i="2"/>
  <c r="I795" i="2"/>
  <c r="I793" i="2"/>
  <c r="I1014" i="2"/>
  <c r="G1000" i="2"/>
  <c r="F985" i="2"/>
  <c r="F966" i="2"/>
  <c r="F937" i="2"/>
  <c r="G930" i="2"/>
  <c r="H917" i="2"/>
  <c r="H906" i="2"/>
  <c r="I895" i="2"/>
  <c r="G888" i="2"/>
  <c r="I882" i="2"/>
  <c r="I874" i="2"/>
  <c r="I870" i="2"/>
  <c r="I866" i="2"/>
  <c r="I862" i="2"/>
  <c r="H855" i="2"/>
  <c r="H851" i="2"/>
  <c r="H847" i="2"/>
  <c r="H843" i="2"/>
  <c r="H836" i="2"/>
  <c r="F831" i="2"/>
  <c r="I825" i="2"/>
  <c r="I816" i="2"/>
  <c r="I812" i="2"/>
  <c r="I808" i="2"/>
  <c r="I804" i="2"/>
  <c r="I798" i="2"/>
  <c r="H795" i="2"/>
  <c r="H792" i="2"/>
  <c r="I789" i="2"/>
  <c r="G787" i="2"/>
  <c r="G785" i="2"/>
  <c r="G783" i="2"/>
  <c r="G781" i="2"/>
  <c r="G779" i="2"/>
  <c r="G777" i="2"/>
  <c r="G775" i="2"/>
  <c r="G773" i="2"/>
  <c r="G771" i="2"/>
  <c r="G769" i="2"/>
  <c r="G767" i="2"/>
  <c r="G765" i="2"/>
  <c r="F761" i="2"/>
  <c r="H758" i="2"/>
  <c r="I755" i="2"/>
  <c r="F753" i="2"/>
  <c r="H750" i="2"/>
  <c r="I747" i="2"/>
  <c r="F745" i="2"/>
  <c r="H742" i="2"/>
  <c r="H740" i="2"/>
  <c r="H738" i="2"/>
  <c r="H736" i="2"/>
  <c r="H734" i="2"/>
  <c r="H732" i="2"/>
  <c r="H730" i="2"/>
  <c r="H728" i="2"/>
  <c r="H726" i="2"/>
  <c r="H724" i="2"/>
  <c r="H722" i="2"/>
  <c r="H720" i="2"/>
  <c r="H718" i="2"/>
  <c r="H716" i="2"/>
  <c r="H714" i="2"/>
  <c r="H712" i="2"/>
  <c r="H710" i="2"/>
  <c r="H708" i="2"/>
  <c r="H704" i="2"/>
  <c r="H702" i="2"/>
  <c r="H700" i="2"/>
  <c r="H698" i="2"/>
  <c r="H696" i="2"/>
  <c r="H694" i="2"/>
  <c r="H692" i="2"/>
  <c r="H690" i="2"/>
  <c r="H688" i="2"/>
  <c r="H686" i="2"/>
  <c r="F684" i="2"/>
  <c r="H681" i="2"/>
  <c r="I678" i="2"/>
  <c r="F676" i="2"/>
  <c r="H673" i="2"/>
  <c r="I670" i="2"/>
  <c r="I665" i="2"/>
  <c r="I663" i="2"/>
  <c r="I661" i="2"/>
  <c r="I659" i="2"/>
  <c r="I657" i="2"/>
  <c r="I655" i="2"/>
  <c r="I653" i="2"/>
  <c r="I651" i="2"/>
  <c r="I647" i="2"/>
  <c r="I645" i="2"/>
  <c r="I643" i="2"/>
  <c r="H1193" i="2"/>
  <c r="G996" i="2"/>
  <c r="I979" i="2"/>
  <c r="F962" i="2"/>
  <c r="F952" i="2"/>
  <c r="F936" i="2"/>
  <c r="F928" i="2"/>
  <c r="H903" i="2"/>
  <c r="I894" i="2"/>
  <c r="H887" i="2"/>
  <c r="G882" i="2"/>
  <c r="G874" i="2"/>
  <c r="G870" i="2"/>
  <c r="G866" i="2"/>
  <c r="G862" i="2"/>
  <c r="G855" i="2"/>
  <c r="G851" i="2"/>
  <c r="G847" i="2"/>
  <c r="G843" i="2"/>
  <c r="I835" i="2"/>
  <c r="H830" i="2"/>
  <c r="F825" i="2"/>
  <c r="H816" i="2"/>
  <c r="H812" i="2"/>
  <c r="H808" i="2"/>
  <c r="H804" i="2"/>
  <c r="H798" i="2"/>
  <c r="G795" i="2"/>
  <c r="F792" i="2"/>
  <c r="H789" i="2"/>
  <c r="F787" i="2"/>
  <c r="F785" i="2"/>
  <c r="F783" i="2"/>
  <c r="F781" i="2"/>
  <c r="F779" i="2"/>
  <c r="F777" i="2"/>
  <c r="F775" i="2"/>
  <c r="F773" i="2"/>
  <c r="F771" i="2"/>
  <c r="F769" i="2"/>
  <c r="F767" i="2"/>
  <c r="F765" i="2"/>
  <c r="I760" i="2"/>
  <c r="F758" i="2"/>
  <c r="H755" i="2"/>
  <c r="I752" i="2"/>
  <c r="F750" i="2"/>
  <c r="H747" i="2"/>
  <c r="G742" i="2"/>
  <c r="G740" i="2"/>
  <c r="G738" i="2"/>
  <c r="G736" i="2"/>
  <c r="G734" i="2"/>
  <c r="G732" i="2"/>
  <c r="G730" i="2"/>
  <c r="G728" i="2"/>
  <c r="G726" i="2"/>
  <c r="G724" i="2"/>
  <c r="G722" i="2"/>
  <c r="G720" i="2"/>
  <c r="G718" i="2"/>
  <c r="G716" i="2"/>
  <c r="G714" i="2"/>
  <c r="G712" i="2"/>
  <c r="G710" i="2"/>
  <c r="G708" i="2"/>
  <c r="G704" i="2"/>
  <c r="G702" i="2"/>
  <c r="G700" i="2"/>
  <c r="G698" i="2"/>
  <c r="G696" i="2"/>
  <c r="G694" i="2"/>
  <c r="G692" i="2"/>
  <c r="G690" i="2"/>
  <c r="G688" i="2"/>
  <c r="G686" i="2"/>
  <c r="I683" i="2"/>
  <c r="F681" i="2"/>
  <c r="H678" i="2"/>
  <c r="I675" i="2"/>
  <c r="F673" i="2"/>
  <c r="H670" i="2"/>
  <c r="I667" i="2"/>
  <c r="H665" i="2"/>
  <c r="H663" i="2"/>
  <c r="H661" i="2"/>
  <c r="H659" i="2"/>
  <c r="H657" i="2"/>
  <c r="H655" i="2"/>
  <c r="H653" i="2"/>
  <c r="H651" i="2"/>
  <c r="H647" i="2"/>
  <c r="H645" i="2"/>
  <c r="H643" i="2"/>
  <c r="H641" i="2"/>
  <c r="H639" i="2"/>
  <c r="H637" i="2"/>
  <c r="H635" i="2"/>
  <c r="H633" i="2"/>
  <c r="H631" i="2"/>
  <c r="H629" i="2"/>
  <c r="H627" i="2"/>
  <c r="H625" i="2"/>
  <c r="H623" i="2"/>
  <c r="H621" i="2"/>
  <c r="H619" i="2"/>
  <c r="H617" i="2"/>
  <c r="H615" i="2"/>
  <c r="H613" i="2"/>
  <c r="H609" i="2"/>
  <c r="I606" i="2"/>
  <c r="F604" i="2"/>
  <c r="H601" i="2"/>
  <c r="I598" i="2"/>
  <c r="F596" i="2"/>
  <c r="H593" i="2"/>
  <c r="I590" i="2"/>
  <c r="I588" i="2"/>
  <c r="I586" i="2"/>
  <c r="I584" i="2"/>
  <c r="I582" i="2"/>
  <c r="I580" i="2"/>
  <c r="I578" i="2"/>
  <c r="I576" i="2"/>
  <c r="I574" i="2"/>
  <c r="I572" i="2"/>
  <c r="I570" i="2"/>
  <c r="I568" i="2"/>
  <c r="I566" i="2"/>
  <c r="I564" i="2"/>
  <c r="I562" i="2"/>
  <c r="I560" i="2"/>
  <c r="I558" i="2"/>
  <c r="I556" i="2"/>
  <c r="I552" i="2"/>
  <c r="I550" i="2"/>
  <c r="I548" i="2"/>
  <c r="I546" i="2"/>
  <c r="I544" i="2"/>
  <c r="I542" i="2"/>
  <c r="I540" i="2"/>
  <c r="I538" i="2"/>
  <c r="I536" i="2"/>
  <c r="I534" i="2"/>
  <c r="H532" i="2"/>
  <c r="I529" i="2"/>
  <c r="F527" i="2"/>
  <c r="H524" i="2"/>
  <c r="I521" i="2"/>
  <c r="F519" i="2"/>
  <c r="F514" i="2"/>
  <c r="F512" i="2"/>
  <c r="F510" i="2"/>
  <c r="F508" i="2"/>
  <c r="F506" i="2"/>
  <c r="F504" i="2"/>
  <c r="F502" i="2"/>
  <c r="F500" i="2"/>
  <c r="F498" i="2"/>
  <c r="F496" i="2"/>
  <c r="F494" i="2"/>
  <c r="F492" i="2"/>
  <c r="F490" i="2"/>
  <c r="F488" i="2"/>
  <c r="I1045" i="2"/>
  <c r="I994" i="2"/>
  <c r="I977" i="2"/>
  <c r="G960" i="2"/>
  <c r="F949" i="2"/>
  <c r="G927" i="2"/>
  <c r="H902" i="2"/>
  <c r="G893" i="2"/>
  <c r="I886" i="2"/>
  <c r="H881" i="2"/>
  <c r="H873" i="2"/>
  <c r="H869" i="2"/>
  <c r="H865" i="2"/>
  <c r="H861" i="2"/>
  <c r="I854" i="2"/>
  <c r="I850" i="2"/>
  <c r="I846" i="2"/>
  <c r="I842" i="2"/>
  <c r="I834" i="2"/>
  <c r="H829" i="2"/>
  <c r="F824" i="2"/>
  <c r="F816" i="2"/>
  <c r="F812" i="2"/>
  <c r="F808" i="2"/>
  <c r="F804" i="2"/>
  <c r="F798" i="2"/>
  <c r="I794" i="2"/>
  <c r="I791" i="2"/>
  <c r="G789" i="2"/>
  <c r="I786" i="2"/>
  <c r="I784" i="2"/>
  <c r="I780" i="2"/>
  <c r="I778" i="2"/>
  <c r="I776" i="2"/>
  <c r="I774" i="2"/>
  <c r="I772" i="2"/>
  <c r="I770" i="2"/>
  <c r="I768" i="2"/>
  <c r="I766" i="2"/>
  <c r="I764" i="2"/>
  <c r="I762" i="2"/>
  <c r="H760" i="2"/>
  <c r="I757" i="2"/>
  <c r="F755" i="2"/>
  <c r="H752" i="2"/>
  <c r="I749" i="2"/>
  <c r="F747" i="2"/>
  <c r="H1065" i="2"/>
  <c r="G1043" i="2"/>
  <c r="I1026" i="2"/>
  <c r="G956" i="2"/>
  <c r="F948" i="2"/>
  <c r="F925" i="2"/>
  <c r="H899" i="2"/>
  <c r="H892" i="2"/>
  <c r="G886" i="2"/>
  <c r="I880" i="2"/>
  <c r="G873" i="2"/>
  <c r="G869" i="2"/>
  <c r="G865" i="2"/>
  <c r="G861" i="2"/>
  <c r="G854" i="2"/>
  <c r="G850" i="2"/>
  <c r="G846" i="2"/>
  <c r="G842" i="2"/>
  <c r="H834" i="2"/>
  <c r="F829" i="2"/>
  <c r="I823" i="2"/>
  <c r="I819" i="2"/>
  <c r="H815" i="2"/>
  <c r="H811" i="2"/>
  <c r="H807" i="2"/>
  <c r="H803" i="2"/>
  <c r="I800" i="2"/>
  <c r="H797" i="2"/>
  <c r="H794" i="2"/>
  <c r="H791" i="2"/>
  <c r="I788" i="2"/>
  <c r="H786" i="2"/>
  <c r="H784" i="2"/>
  <c r="H780" i="2"/>
  <c r="H778" i="2"/>
  <c r="H776" i="2"/>
  <c r="H774" i="2"/>
  <c r="H772" i="2"/>
  <c r="H770" i="2"/>
  <c r="H768" i="2"/>
  <c r="H766" i="2"/>
  <c r="H764" i="2"/>
  <c r="H762" i="2"/>
  <c r="F760" i="2"/>
  <c r="H757" i="2"/>
  <c r="I754" i="2"/>
  <c r="F752" i="2"/>
  <c r="H749" i="2"/>
  <c r="I746" i="2"/>
  <c r="I741" i="2"/>
  <c r="I739" i="2"/>
  <c r="I737" i="2"/>
  <c r="I735" i="2"/>
  <c r="I733" i="2"/>
  <c r="I731" i="2"/>
  <c r="I729" i="2"/>
  <c r="I727" i="2"/>
  <c r="I723" i="2"/>
  <c r="I721" i="2"/>
  <c r="I719" i="2"/>
  <c r="I717" i="2"/>
  <c r="I715" i="2"/>
  <c r="I713" i="2"/>
  <c r="I711" i="2"/>
  <c r="I709" i="2"/>
  <c r="I707" i="2"/>
  <c r="I705" i="2"/>
  <c r="I703" i="2"/>
  <c r="I701" i="2"/>
  <c r="I699" i="2"/>
  <c r="I697" i="2"/>
  <c r="I695" i="2"/>
  <c r="I693" i="2"/>
  <c r="I691" i="2"/>
  <c r="I689" i="2"/>
  <c r="I685" i="2"/>
  <c r="F683" i="2"/>
  <c r="H680" i="2"/>
  <c r="I677" i="2"/>
  <c r="F675" i="2"/>
  <c r="I1083" i="2"/>
  <c r="H1061" i="2"/>
  <c r="F1037" i="2"/>
  <c r="F1025" i="2"/>
  <c r="H955" i="2"/>
  <c r="F945" i="2"/>
  <c r="F924" i="2"/>
  <c r="F898" i="2"/>
  <c r="I890" i="2"/>
  <c r="H885" i="2"/>
  <c r="G880" i="2"/>
  <c r="I876" i="2"/>
  <c r="I872" i="2"/>
  <c r="I868" i="2"/>
  <c r="I864" i="2"/>
  <c r="I860" i="2"/>
  <c r="H857" i="2"/>
  <c r="H853" i="2"/>
  <c r="H849" i="2"/>
  <c r="H845" i="2"/>
  <c r="H841" i="2"/>
  <c r="I838" i="2"/>
  <c r="I833" i="2"/>
  <c r="H828" i="2"/>
  <c r="F823" i="2"/>
  <c r="I818" i="2"/>
  <c r="I814" i="2"/>
  <c r="I810" i="2"/>
  <c r="I806" i="2"/>
  <c r="I802" i="2"/>
  <c r="H800" i="2"/>
  <c r="G797" i="2"/>
  <c r="F794" i="2"/>
  <c r="G791" i="2"/>
  <c r="H788" i="2"/>
  <c r="G786" i="2"/>
  <c r="G784" i="2"/>
  <c r="G780" i="2"/>
  <c r="G778" i="2"/>
  <c r="G776" i="2"/>
  <c r="G774" i="2"/>
  <c r="G772" i="2"/>
  <c r="G770" i="2"/>
  <c r="G768" i="2"/>
  <c r="G766" i="2"/>
  <c r="G764" i="2"/>
  <c r="G762" i="2"/>
  <c r="I759" i="2"/>
  <c r="F757" i="2"/>
  <c r="H754" i="2"/>
  <c r="I751" i="2"/>
  <c r="F749" i="2"/>
  <c r="H746" i="2"/>
  <c r="I743" i="2"/>
  <c r="H741" i="2"/>
  <c r="H739" i="2"/>
  <c r="H737" i="2"/>
  <c r="H735" i="2"/>
  <c r="H733" i="2"/>
  <c r="H731" i="2"/>
  <c r="H729" i="2"/>
  <c r="H727" i="2"/>
  <c r="H723" i="2"/>
  <c r="H721" i="2"/>
  <c r="H719" i="2"/>
  <c r="H717" i="2"/>
  <c r="H715" i="2"/>
  <c r="H713" i="2"/>
  <c r="H711" i="2"/>
  <c r="H709" i="2"/>
  <c r="H707" i="2"/>
  <c r="H705" i="2"/>
  <c r="H703" i="2"/>
  <c r="H701" i="2"/>
  <c r="H699" i="2"/>
  <c r="H697" i="2"/>
  <c r="H695" i="2"/>
  <c r="H693" i="2"/>
  <c r="H691" i="2"/>
  <c r="H689" i="2"/>
  <c r="H685" i="2"/>
  <c r="I682" i="2"/>
  <c r="F680" i="2"/>
  <c r="H677" i="2"/>
  <c r="I674" i="2"/>
  <c r="F672" i="2"/>
  <c r="H669" i="2"/>
  <c r="I666" i="2"/>
  <c r="I664" i="2"/>
  <c r="I662" i="2"/>
  <c r="I660" i="2"/>
  <c r="I658" i="2"/>
  <c r="I656" i="2"/>
  <c r="I654" i="2"/>
  <c r="I652" i="2"/>
  <c r="I650" i="2"/>
  <c r="I648" i="2"/>
  <c r="I646" i="2"/>
  <c r="I644" i="2"/>
  <c r="I642" i="2"/>
  <c r="I640" i="2"/>
  <c r="I638" i="2"/>
  <c r="I636" i="2"/>
  <c r="I634" i="2"/>
  <c r="I632" i="2"/>
  <c r="I628" i="2"/>
  <c r="I626" i="2"/>
  <c r="I624" i="2"/>
  <c r="I622" i="2"/>
  <c r="I620" i="2"/>
  <c r="I618" i="2"/>
  <c r="I616" i="2"/>
  <c r="I614" i="2"/>
  <c r="I612" i="2"/>
  <c r="I610" i="2"/>
  <c r="H608" i="2"/>
  <c r="I605" i="2"/>
  <c r="F603" i="2"/>
  <c r="H600" i="2"/>
  <c r="I597" i="2"/>
  <c r="F595" i="2"/>
  <c r="F590" i="2"/>
  <c r="F588" i="2"/>
  <c r="F586" i="2"/>
  <c r="F584" i="2"/>
  <c r="F582" i="2"/>
  <c r="F580" i="2"/>
  <c r="F578" i="2"/>
  <c r="F576" i="2"/>
  <c r="F574" i="2"/>
  <c r="F572" i="2"/>
  <c r="F570" i="2"/>
  <c r="F568" i="2"/>
  <c r="F566" i="2"/>
  <c r="F564" i="2"/>
  <c r="F562" i="2"/>
  <c r="F560" i="2"/>
  <c r="F558" i="2"/>
  <c r="F556" i="2"/>
  <c r="F552" i="2"/>
  <c r="F550" i="2"/>
  <c r="F548" i="2"/>
  <c r="F546" i="2"/>
  <c r="F544" i="2"/>
  <c r="F542" i="2"/>
  <c r="F540" i="2"/>
  <c r="F538" i="2"/>
  <c r="F536" i="2"/>
  <c r="F534" i="2"/>
  <c r="H531" i="2"/>
  <c r="I528" i="2"/>
  <c r="F526" i="2"/>
  <c r="H523" i="2"/>
  <c r="I520" i="2"/>
  <c r="F518" i="2"/>
  <c r="H515" i="2"/>
  <c r="G513" i="2"/>
  <c r="G511" i="2"/>
  <c r="G509" i="2"/>
  <c r="G507" i="2"/>
  <c r="G505" i="2"/>
  <c r="G503" i="2"/>
  <c r="G501" i="2"/>
  <c r="G499" i="2"/>
  <c r="G495" i="2"/>
  <c r="G493" i="2"/>
  <c r="G491" i="2"/>
  <c r="G489" i="2"/>
  <c r="G487" i="2"/>
  <c r="I1282" i="2"/>
  <c r="G1246" i="2"/>
  <c r="H1078" i="2"/>
  <c r="F1053" i="2"/>
  <c r="H1035" i="2"/>
  <c r="F1021" i="2"/>
  <c r="I1006" i="2"/>
  <c r="F944" i="2"/>
  <c r="H921" i="2"/>
  <c r="I911" i="2"/>
  <c r="G890" i="2"/>
  <c r="I884" i="2"/>
  <c r="H879" i="2"/>
  <c r="G876" i="2"/>
  <c r="G872" i="2"/>
  <c r="G868" i="2"/>
  <c r="G864" i="2"/>
  <c r="G860" i="2"/>
  <c r="G857" i="2"/>
  <c r="G853" i="2"/>
  <c r="G849" i="2"/>
  <c r="G845" i="2"/>
  <c r="G841" i="2"/>
  <c r="G838" i="2"/>
  <c r="F833" i="2"/>
  <c r="I827" i="2"/>
  <c r="H822" i="2"/>
  <c r="H818" i="2"/>
  <c r="H814" i="2"/>
  <c r="H810" i="2"/>
  <c r="H806" i="2"/>
  <c r="H802" i="2"/>
  <c r="F800" i="2"/>
  <c r="I796" i="2"/>
  <c r="H793" i="2"/>
  <c r="I790" i="2"/>
  <c r="F788" i="2"/>
  <c r="F786" i="2"/>
  <c r="F784" i="2"/>
  <c r="F780" i="2"/>
  <c r="F778" i="2"/>
  <c r="F776" i="2"/>
  <c r="F774" i="2"/>
  <c r="F772" i="2"/>
  <c r="F770" i="2"/>
  <c r="F768" i="2"/>
  <c r="F766" i="2"/>
  <c r="F764" i="2"/>
  <c r="F762" i="2"/>
  <c r="H759" i="2"/>
  <c r="I756" i="2"/>
  <c r="F754" i="2"/>
  <c r="H751" i="2"/>
  <c r="I748" i="2"/>
  <c r="F746" i="2"/>
  <c r="H743" i="2"/>
  <c r="G741" i="2"/>
  <c r="G739" i="2"/>
  <c r="G737" i="2"/>
  <c r="G735" i="2"/>
  <c r="G733" i="2"/>
  <c r="G731" i="2"/>
  <c r="G729" i="2"/>
  <c r="G727" i="2"/>
  <c r="G723" i="2"/>
  <c r="G721" i="2"/>
  <c r="G719" i="2"/>
  <c r="G717" i="2"/>
  <c r="G715" i="2"/>
  <c r="G713" i="2"/>
  <c r="G711" i="2"/>
  <c r="G709" i="2"/>
  <c r="G707" i="2"/>
  <c r="G705" i="2"/>
  <c r="G703" i="2"/>
  <c r="G701" i="2"/>
  <c r="G699" i="2"/>
  <c r="G697" i="2"/>
  <c r="G695" i="2"/>
  <c r="G693" i="2"/>
  <c r="G691" i="2"/>
  <c r="G689" i="2"/>
  <c r="F685" i="2"/>
  <c r="H682" i="2"/>
  <c r="I679" i="2"/>
  <c r="F677" i="2"/>
  <c r="H674" i="2"/>
  <c r="I671" i="2"/>
  <c r="F669" i="2"/>
  <c r="H666" i="2"/>
  <c r="H664" i="2"/>
  <c r="H662" i="2"/>
  <c r="H660" i="2"/>
  <c r="H658" i="2"/>
  <c r="H656" i="2"/>
  <c r="H654" i="2"/>
  <c r="H652" i="2"/>
  <c r="H650" i="2"/>
  <c r="H648" i="2"/>
  <c r="H646" i="2"/>
  <c r="H644" i="2"/>
  <c r="H642" i="2"/>
  <c r="H640" i="2"/>
  <c r="H638" i="2"/>
  <c r="H636" i="2"/>
  <c r="H634" i="2"/>
  <c r="H632" i="2"/>
  <c r="H628" i="2"/>
  <c r="H626" i="2"/>
  <c r="H624" i="2"/>
  <c r="H622" i="2"/>
  <c r="H620" i="2"/>
  <c r="H618" i="2"/>
  <c r="H616" i="2"/>
  <c r="H614" i="2"/>
  <c r="H612" i="2"/>
  <c r="H610" i="2"/>
  <c r="F608" i="2"/>
  <c r="H605" i="2"/>
  <c r="I602" i="2"/>
  <c r="F600" i="2"/>
  <c r="H597" i="2"/>
  <c r="I594" i="2"/>
  <c r="I589" i="2"/>
  <c r="I587" i="2"/>
  <c r="I585" i="2"/>
  <c r="I583" i="2"/>
  <c r="I581" i="2"/>
  <c r="I579" i="2"/>
  <c r="I577" i="2"/>
  <c r="I575" i="2"/>
  <c r="I571" i="2"/>
  <c r="I569" i="2"/>
  <c r="I567" i="2"/>
  <c r="I565" i="2"/>
  <c r="I563" i="2"/>
  <c r="I561" i="2"/>
  <c r="I559" i="2"/>
  <c r="I557" i="2"/>
  <c r="I555" i="2"/>
  <c r="I553" i="2"/>
  <c r="I551" i="2"/>
  <c r="I549" i="2"/>
  <c r="I547" i="2"/>
  <c r="I545" i="2"/>
  <c r="I543" i="2"/>
  <c r="I541" i="2"/>
  <c r="I539" i="2"/>
  <c r="I537" i="2"/>
  <c r="I533" i="2"/>
  <c r="F531" i="2"/>
  <c r="H528" i="2"/>
  <c r="I525" i="2"/>
  <c r="F523" i="2"/>
  <c r="H520" i="2"/>
  <c r="I517" i="2"/>
  <c r="F515" i="2"/>
  <c r="F513" i="2"/>
  <c r="F511" i="2"/>
  <c r="F509" i="2"/>
  <c r="F507" i="2"/>
  <c r="F505" i="2"/>
  <c r="F503" i="2"/>
  <c r="F501" i="2"/>
  <c r="F499" i="2"/>
  <c r="F495" i="2"/>
  <c r="F493" i="2"/>
  <c r="F491" i="2"/>
  <c r="F489" i="2"/>
  <c r="F487" i="2"/>
  <c r="H1138" i="2"/>
  <c r="I1091" i="2"/>
  <c r="H1068" i="2"/>
  <c r="I1049" i="2"/>
  <c r="G1030" i="2"/>
  <c r="G1020" i="2"/>
  <c r="F1005" i="2"/>
  <c r="I971" i="2"/>
  <c r="H967" i="2"/>
  <c r="H889" i="2"/>
  <c r="H863" i="2"/>
  <c r="I856" i="2"/>
  <c r="I840" i="2"/>
  <c r="F832" i="2"/>
  <c r="H805" i="2"/>
  <c r="H796" i="2"/>
  <c r="I785" i="2"/>
  <c r="I781" i="2"/>
  <c r="I773" i="2"/>
  <c r="I765" i="2"/>
  <c r="F759" i="2"/>
  <c r="H748" i="2"/>
  <c r="I742" i="2"/>
  <c r="F737" i="2"/>
  <c r="F732" i="2"/>
  <c r="I726" i="2"/>
  <c r="F723" i="2"/>
  <c r="F718" i="2"/>
  <c r="I712" i="2"/>
  <c r="F707" i="2"/>
  <c r="F703" i="2"/>
  <c r="F698" i="2"/>
  <c r="I692" i="2"/>
  <c r="H683" i="2"/>
  <c r="H676" i="2"/>
  <c r="F670" i="2"/>
  <c r="F666" i="2"/>
  <c r="F662" i="2"/>
  <c r="F658" i="2"/>
  <c r="F654" i="2"/>
  <c r="F650" i="2"/>
  <c r="F647" i="2"/>
  <c r="F643" i="2"/>
  <c r="I639" i="2"/>
  <c r="G636" i="2"/>
  <c r="G633" i="2"/>
  <c r="I627" i="2"/>
  <c r="G624" i="2"/>
  <c r="G621" i="2"/>
  <c r="F618" i="2"/>
  <c r="F615" i="2"/>
  <c r="I608" i="2"/>
  <c r="H604" i="2"/>
  <c r="I599" i="2"/>
  <c r="I595" i="2"/>
  <c r="F589" i="2"/>
  <c r="H585" i="2"/>
  <c r="H582" i="2"/>
  <c r="G579" i="2"/>
  <c r="G576" i="2"/>
  <c r="G570" i="2"/>
  <c r="F567" i="2"/>
  <c r="H563" i="2"/>
  <c r="H560" i="2"/>
  <c r="G557" i="2"/>
  <c r="H551" i="2"/>
  <c r="H548" i="2"/>
  <c r="G545" i="2"/>
  <c r="G542" i="2"/>
  <c r="F539" i="2"/>
  <c r="I532" i="2"/>
  <c r="F528" i="2"/>
  <c r="F524" i="2"/>
  <c r="I519" i="2"/>
  <c r="H512" i="2"/>
  <c r="H509" i="2"/>
  <c r="G506" i="2"/>
  <c r="I502" i="2"/>
  <c r="I499" i="2"/>
  <c r="G494" i="2"/>
  <c r="I490" i="2"/>
  <c r="I487" i="2"/>
  <c r="G485" i="2"/>
  <c r="G483" i="2"/>
  <c r="G481" i="2"/>
  <c r="G479" i="2"/>
  <c r="G477" i="2"/>
  <c r="G475" i="2"/>
  <c r="G473" i="2"/>
  <c r="G471" i="2"/>
  <c r="G469" i="2"/>
  <c r="G467" i="2"/>
  <c r="G465" i="2"/>
  <c r="G463" i="2"/>
  <c r="G461" i="2"/>
  <c r="F457" i="2"/>
  <c r="H454" i="2"/>
  <c r="I451" i="2"/>
  <c r="I888" i="2"/>
  <c r="G863" i="2"/>
  <c r="G856" i="2"/>
  <c r="G840" i="2"/>
  <c r="I831" i="2"/>
  <c r="F818" i="2"/>
  <c r="F802" i="2"/>
  <c r="F796" i="2"/>
  <c r="H785" i="2"/>
  <c r="H781" i="2"/>
  <c r="H773" i="2"/>
  <c r="H765" i="2"/>
  <c r="I758" i="2"/>
  <c r="F748" i="2"/>
  <c r="F742" i="2"/>
  <c r="I736" i="2"/>
  <c r="F731" i="2"/>
  <c r="F726" i="2"/>
  <c r="I722" i="2"/>
  <c r="F717" i="2"/>
  <c r="F712" i="2"/>
  <c r="I702" i="2"/>
  <c r="F697" i="2"/>
  <c r="F692" i="2"/>
  <c r="F682" i="2"/>
  <c r="H675" i="2"/>
  <c r="I669" i="2"/>
  <c r="G665" i="2"/>
  <c r="G661" i="2"/>
  <c r="G657" i="2"/>
  <c r="G653" i="2"/>
  <c r="G646" i="2"/>
  <c r="G642" i="2"/>
  <c r="G639" i="2"/>
  <c r="F636" i="2"/>
  <c r="F633" i="2"/>
  <c r="G627" i="2"/>
  <c r="F624" i="2"/>
  <c r="F621" i="2"/>
  <c r="I617" i="2"/>
  <c r="G614" i="2"/>
  <c r="I607" i="2"/>
  <c r="I603" i="2"/>
  <c r="H599" i="2"/>
  <c r="H595" i="2"/>
  <c r="I591" i="2"/>
  <c r="H588" i="2"/>
  <c r="G585" i="2"/>
  <c r="G582" i="2"/>
  <c r="F579" i="2"/>
  <c r="H575" i="2"/>
  <c r="H569" i="2"/>
  <c r="H566" i="2"/>
  <c r="G563" i="2"/>
  <c r="G560" i="2"/>
  <c r="F557" i="2"/>
  <c r="G551" i="2"/>
  <c r="G548" i="2"/>
  <c r="F545" i="2"/>
  <c r="H541" i="2"/>
  <c r="H538" i="2"/>
  <c r="F532" i="2"/>
  <c r="I527" i="2"/>
  <c r="I523" i="2"/>
  <c r="H519" i="2"/>
  <c r="I515" i="2"/>
  <c r="G512" i="2"/>
  <c r="I508" i="2"/>
  <c r="I505" i="2"/>
  <c r="H502" i="2"/>
  <c r="H499" i="2"/>
  <c r="I496" i="2"/>
  <c r="I493" i="2"/>
  <c r="H490" i="2"/>
  <c r="H487" i="2"/>
  <c r="F485" i="2"/>
  <c r="F483" i="2"/>
  <c r="F481" i="2"/>
  <c r="F479" i="2"/>
  <c r="F477" i="2"/>
  <c r="F475" i="2"/>
  <c r="F473" i="2"/>
  <c r="F471" i="2"/>
  <c r="F469" i="2"/>
  <c r="F467" i="2"/>
  <c r="F465" i="2"/>
  <c r="F463" i="2"/>
  <c r="F461" i="2"/>
  <c r="I1087" i="2"/>
  <c r="G1016" i="2"/>
  <c r="G884" i="2"/>
  <c r="H875" i="2"/>
  <c r="H859" i="2"/>
  <c r="I852" i="2"/>
  <c r="I826" i="2"/>
  <c r="H817" i="2"/>
  <c r="G793" i="2"/>
  <c r="I783" i="2"/>
  <c r="I779" i="2"/>
  <c r="I771" i="2"/>
  <c r="H756" i="2"/>
  <c r="I745" i="2"/>
  <c r="F741" i="2"/>
  <c r="F736" i="2"/>
  <c r="I730" i="2"/>
  <c r="F722" i="2"/>
  <c r="I716" i="2"/>
  <c r="F711" i="2"/>
  <c r="F702" i="2"/>
  <c r="I696" i="2"/>
  <c r="F691" i="2"/>
  <c r="I681" i="2"/>
  <c r="F674" i="2"/>
  <c r="F665" i="2"/>
  <c r="F661" i="2"/>
  <c r="F657" i="2"/>
  <c r="F653" i="2"/>
  <c r="F646" i="2"/>
  <c r="F642" i="2"/>
  <c r="F639" i="2"/>
  <c r="I635" i="2"/>
  <c r="G632" i="2"/>
  <c r="F627" i="2"/>
  <c r="I623" i="2"/>
  <c r="G620" i="2"/>
  <c r="G617" i="2"/>
  <c r="F614" i="2"/>
  <c r="H607" i="2"/>
  <c r="H603" i="2"/>
  <c r="F599" i="2"/>
  <c r="H594" i="2"/>
  <c r="H591" i="2"/>
  <c r="G588" i="2"/>
  <c r="F585" i="2"/>
  <c r="H581" i="2"/>
  <c r="H578" i="2"/>
  <c r="G575" i="2"/>
  <c r="H572" i="2"/>
  <c r="G569" i="2"/>
  <c r="G566" i="2"/>
  <c r="F563" i="2"/>
  <c r="H559" i="2"/>
  <c r="H556" i="2"/>
  <c r="F551" i="2"/>
  <c r="H547" i="2"/>
  <c r="H544" i="2"/>
  <c r="G541" i="2"/>
  <c r="G538" i="2"/>
  <c r="I531" i="2"/>
  <c r="H527" i="2"/>
  <c r="I522" i="2"/>
  <c r="I518" i="2"/>
  <c r="I514" i="2"/>
  <c r="I511" i="2"/>
  <c r="H508" i="2"/>
  <c r="H505" i="2"/>
  <c r="G502" i="2"/>
  <c r="I498" i="2"/>
  <c r="H496" i="2"/>
  <c r="H493" i="2"/>
  <c r="G490" i="2"/>
  <c r="I486" i="2"/>
  <c r="I484" i="2"/>
  <c r="I482" i="2"/>
  <c r="I480" i="2"/>
  <c r="I476" i="2"/>
  <c r="I474" i="2"/>
  <c r="I472" i="2"/>
  <c r="I470" i="2"/>
  <c r="H933" i="2"/>
  <c r="I910" i="2"/>
  <c r="H883" i="2"/>
  <c r="G875" i="2"/>
  <c r="G859" i="2"/>
  <c r="G852" i="2"/>
  <c r="H826" i="2"/>
  <c r="F814" i="2"/>
  <c r="I792" i="2"/>
  <c r="H783" i="2"/>
  <c r="H779" i="2"/>
  <c r="H771" i="2"/>
  <c r="F756" i="2"/>
  <c r="H745" i="2"/>
  <c r="I740" i="2"/>
  <c r="F735" i="2"/>
  <c r="F730" i="2"/>
  <c r="F721" i="2"/>
  <c r="F716" i="2"/>
  <c r="I710" i="2"/>
  <c r="F701" i="2"/>
  <c r="F696" i="2"/>
  <c r="I690" i="2"/>
  <c r="I680" i="2"/>
  <c r="I673" i="2"/>
  <c r="G664" i="2"/>
  <c r="G660" i="2"/>
  <c r="G656" i="2"/>
  <c r="G652" i="2"/>
  <c r="G645" i="2"/>
  <c r="I641" i="2"/>
  <c r="G638" i="2"/>
  <c r="G635" i="2"/>
  <c r="F632" i="2"/>
  <c r="I629" i="2"/>
  <c r="G626" i="2"/>
  <c r="G623" i="2"/>
  <c r="F620" i="2"/>
  <c r="F617" i="2"/>
  <c r="I613" i="2"/>
  <c r="F607" i="2"/>
  <c r="H602" i="2"/>
  <c r="H598" i="2"/>
  <c r="F594" i="2"/>
  <c r="F591" i="2"/>
  <c r="H587" i="2"/>
  <c r="H584" i="2"/>
  <c r="G581" i="2"/>
  <c r="G578" i="2"/>
  <c r="F575" i="2"/>
  <c r="G572" i="2"/>
  <c r="F569" i="2"/>
  <c r="H565" i="2"/>
  <c r="H562" i="2"/>
  <c r="G559" i="2"/>
  <c r="G556" i="2"/>
  <c r="H553" i="2"/>
  <c r="H550" i="2"/>
  <c r="G547" i="2"/>
  <c r="G544" i="2"/>
  <c r="F541" i="2"/>
  <c r="H537" i="2"/>
  <c r="I530" i="2"/>
  <c r="I526" i="2"/>
  <c r="H522" i="2"/>
  <c r="H518" i="2"/>
  <c r="H514" i="2"/>
  <c r="H511" i="2"/>
  <c r="G508" i="2"/>
  <c r="I504" i="2"/>
  <c r="I501" i="2"/>
  <c r="H498" i="2"/>
  <c r="G496" i="2"/>
  <c r="I492" i="2"/>
  <c r="I489" i="2"/>
  <c r="H486" i="2"/>
  <c r="H484" i="2"/>
  <c r="H482" i="2"/>
  <c r="H480" i="2"/>
  <c r="H476" i="2"/>
  <c r="H474" i="2"/>
  <c r="H472" i="2"/>
  <c r="H470" i="2"/>
  <c r="H468" i="2"/>
  <c r="H466" i="2"/>
  <c r="F986" i="2"/>
  <c r="G931" i="2"/>
  <c r="I907" i="2"/>
  <c r="I878" i="2"/>
  <c r="H871" i="2"/>
  <c r="I848" i="2"/>
  <c r="H821" i="2"/>
  <c r="H813" i="2"/>
  <c r="H790" i="2"/>
  <c r="I777" i="2"/>
  <c r="I769" i="2"/>
  <c r="I753" i="2"/>
  <c r="F740" i="2"/>
  <c r="I734" i="2"/>
  <c r="F729" i="2"/>
  <c r="I720" i="2"/>
  <c r="F715" i="2"/>
  <c r="F710" i="2"/>
  <c r="I700" i="2"/>
  <c r="F695" i="2"/>
  <c r="F690" i="2"/>
  <c r="I686" i="2"/>
  <c r="H679" i="2"/>
  <c r="I672" i="2"/>
  <c r="F664" i="2"/>
  <c r="F660" i="2"/>
  <c r="F656" i="2"/>
  <c r="F652" i="2"/>
  <c r="F645" i="2"/>
  <c r="G641" i="2"/>
  <c r="F638" i="2"/>
  <c r="F635" i="2"/>
  <c r="I631" i="2"/>
  <c r="G629" i="2"/>
  <c r="F626" i="2"/>
  <c r="F623" i="2"/>
  <c r="I619" i="2"/>
  <c r="G616" i="2"/>
  <c r="G613" i="2"/>
  <c r="G610" i="2"/>
  <c r="H606" i="2"/>
  <c r="F602" i="2"/>
  <c r="F598" i="2"/>
  <c r="I593" i="2"/>
  <c r="H590" i="2"/>
  <c r="G587" i="2"/>
  <c r="G584" i="2"/>
  <c r="F581" i="2"/>
  <c r="H577" i="2"/>
  <c r="H574" i="2"/>
  <c r="H571" i="2"/>
  <c r="H568" i="2"/>
  <c r="G565" i="2"/>
  <c r="G562" i="2"/>
  <c r="F559" i="2"/>
  <c r="H555" i="2"/>
  <c r="G553" i="2"/>
  <c r="G550" i="2"/>
  <c r="F547" i="2"/>
  <c r="H543" i="2"/>
  <c r="H540" i="2"/>
  <c r="G537" i="2"/>
  <c r="H534" i="2"/>
  <c r="H530" i="2"/>
  <c r="H526" i="2"/>
  <c r="F522" i="2"/>
  <c r="H517" i="2"/>
  <c r="G514" i="2"/>
  <c r="I510" i="2"/>
  <c r="I507" i="2"/>
  <c r="H504" i="2"/>
  <c r="H501" i="2"/>
  <c r="G498" i="2"/>
  <c r="I495" i="2"/>
  <c r="H492" i="2"/>
  <c r="H489" i="2"/>
  <c r="G486" i="2"/>
  <c r="G484" i="2"/>
  <c r="G482" i="2"/>
  <c r="G480" i="2"/>
  <c r="G476" i="2"/>
  <c r="G474" i="2"/>
  <c r="G472" i="2"/>
  <c r="G470" i="2"/>
  <c r="G468" i="2"/>
  <c r="G466" i="2"/>
  <c r="G464" i="2"/>
  <c r="G462" i="2"/>
  <c r="G460" i="2"/>
  <c r="G458" i="2"/>
  <c r="I455" i="2"/>
  <c r="F453" i="2"/>
  <c r="H450" i="2"/>
  <c r="I447" i="2"/>
  <c r="F445" i="2"/>
  <c r="H442" i="2"/>
  <c r="I439" i="2"/>
  <c r="H437" i="2"/>
  <c r="F940" i="2"/>
  <c r="G918" i="2"/>
  <c r="H867" i="2"/>
  <c r="I844" i="2"/>
  <c r="H837" i="2"/>
  <c r="H809" i="2"/>
  <c r="H799" i="2"/>
  <c r="I787" i="2"/>
  <c r="I775" i="2"/>
  <c r="F1001" i="2"/>
  <c r="G867" i="2"/>
  <c r="G844" i="2"/>
  <c r="F837" i="2"/>
  <c r="F806" i="2"/>
  <c r="G799" i="2"/>
  <c r="H787" i="2"/>
  <c r="H775" i="2"/>
  <c r="H767" i="2"/>
  <c r="H761" i="2"/>
  <c r="I750" i="2"/>
  <c r="F743" i="2"/>
  <c r="F738" i="2"/>
  <c r="I732" i="2"/>
  <c r="F727" i="2"/>
  <c r="F724" i="2"/>
  <c r="I718" i="2"/>
  <c r="F713" i="2"/>
  <c r="F708" i="2"/>
  <c r="F704" i="2"/>
  <c r="I698" i="2"/>
  <c r="F693" i="2"/>
  <c r="F688" i="2"/>
  <c r="H684" i="2"/>
  <c r="I676" i="2"/>
  <c r="F671" i="2"/>
  <c r="G666" i="2"/>
  <c r="G662" i="2"/>
  <c r="G658" i="2"/>
  <c r="G654" i="2"/>
  <c r="G650" i="2"/>
  <c r="G647" i="2"/>
  <c r="G643" i="2"/>
  <c r="F640" i="2"/>
  <c r="F637" i="2"/>
  <c r="I633" i="2"/>
  <c r="F628" i="2"/>
  <c r="F625" i="2"/>
  <c r="I621" i="2"/>
  <c r="G618" i="2"/>
  <c r="G615" i="2"/>
  <c r="F612" i="2"/>
  <c r="F609" i="2"/>
  <c r="I604" i="2"/>
  <c r="I600" i="2"/>
  <c r="H596" i="2"/>
  <c r="G589" i="2"/>
  <c r="G586" i="2"/>
  <c r="F583" i="2"/>
  <c r="H579" i="2"/>
  <c r="H576" i="2"/>
  <c r="H570" i="2"/>
  <c r="G567" i="2"/>
  <c r="G564" i="2"/>
  <c r="F561" i="2"/>
  <c r="H557" i="2"/>
  <c r="G552" i="2"/>
  <c r="F549" i="2"/>
  <c r="H545" i="2"/>
  <c r="H542" i="2"/>
  <c r="G539" i="2"/>
  <c r="G536" i="2"/>
  <c r="F533" i="2"/>
  <c r="F529" i="2"/>
  <c r="I524" i="2"/>
  <c r="F520" i="2"/>
  <c r="I512" i="2"/>
  <c r="I509" i="2"/>
  <c r="H506" i="2"/>
  <c r="H503" i="2"/>
  <c r="G500" i="2"/>
  <c r="H494" i="2"/>
  <c r="F941" i="2"/>
  <c r="F810" i="2"/>
  <c r="I738" i="2"/>
  <c r="I694" i="2"/>
  <c r="F686" i="2"/>
  <c r="F655" i="2"/>
  <c r="F648" i="2"/>
  <c r="F634" i="2"/>
  <c r="G628" i="2"/>
  <c r="I615" i="2"/>
  <c r="I609" i="2"/>
  <c r="G583" i="2"/>
  <c r="H561" i="2"/>
  <c r="G543" i="2"/>
  <c r="H521" i="2"/>
  <c r="H510" i="2"/>
  <c r="H491" i="2"/>
  <c r="I483" i="2"/>
  <c r="H475" i="2"/>
  <c r="I469" i="2"/>
  <c r="I465" i="2"/>
  <c r="H462" i="2"/>
  <c r="I456" i="2"/>
  <c r="H453" i="2"/>
  <c r="I449" i="2"/>
  <c r="I446" i="2"/>
  <c r="I443" i="2"/>
  <c r="F438" i="2"/>
  <c r="I435" i="2"/>
  <c r="I433" i="2"/>
  <c r="I431" i="2"/>
  <c r="I429" i="2"/>
  <c r="I427" i="2"/>
  <c r="I425" i="2"/>
  <c r="I423" i="2"/>
  <c r="I419" i="2"/>
  <c r="I417" i="2"/>
  <c r="I415" i="2"/>
  <c r="I413" i="2"/>
  <c r="I411" i="2"/>
  <c r="I409" i="2"/>
  <c r="I407" i="2"/>
  <c r="I405" i="2"/>
  <c r="I403" i="2"/>
  <c r="I761" i="2"/>
  <c r="F734" i="2"/>
  <c r="I724" i="2"/>
  <c r="F694" i="2"/>
  <c r="I684" i="2"/>
  <c r="H667" i="2"/>
  <c r="G651" i="2"/>
  <c r="G644" i="2"/>
  <c r="G631" i="2"/>
  <c r="I625" i="2"/>
  <c r="F613" i="2"/>
  <c r="F606" i="2"/>
  <c r="H580" i="2"/>
  <c r="G561" i="2"/>
  <c r="F543" i="2"/>
  <c r="F521" i="2"/>
  <c r="G510" i="2"/>
  <c r="I488" i="2"/>
  <c r="H483" i="2"/>
  <c r="F474" i="2"/>
  <c r="H469" i="2"/>
  <c r="H465" i="2"/>
  <c r="F462" i="2"/>
  <c r="H456" i="2"/>
  <c r="I452" i="2"/>
  <c r="H449" i="2"/>
  <c r="H446" i="2"/>
  <c r="H443" i="2"/>
  <c r="I437" i="2"/>
  <c r="H435" i="2"/>
  <c r="H433" i="2"/>
  <c r="H431" i="2"/>
  <c r="H429" i="2"/>
  <c r="H427" i="2"/>
  <c r="H425" i="2"/>
  <c r="H423" i="2"/>
  <c r="H419" i="2"/>
  <c r="H417" i="2"/>
  <c r="H415" i="2"/>
  <c r="H413" i="2"/>
  <c r="H411" i="2"/>
  <c r="G871" i="2"/>
  <c r="H777" i="2"/>
  <c r="H753" i="2"/>
  <c r="F733" i="2"/>
  <c r="F720" i="2"/>
  <c r="F689" i="2"/>
  <c r="F679" i="2"/>
  <c r="F667" i="2"/>
  <c r="F651" i="2"/>
  <c r="F644" i="2"/>
  <c r="F631" i="2"/>
  <c r="G625" i="2"/>
  <c r="G612" i="2"/>
  <c r="F605" i="2"/>
  <c r="G580" i="2"/>
  <c r="G571" i="2"/>
  <c r="H558" i="2"/>
  <c r="F553" i="2"/>
  <c r="G540" i="2"/>
  <c r="G534" i="2"/>
  <c r="F517" i="2"/>
  <c r="H507" i="2"/>
  <c r="H488" i="2"/>
  <c r="F482" i="2"/>
  <c r="I473" i="2"/>
  <c r="I468" i="2"/>
  <c r="I464" i="2"/>
  <c r="I461" i="2"/>
  <c r="F456" i="2"/>
  <c r="H452" i="2"/>
  <c r="F449" i="2"/>
  <c r="F446" i="2"/>
  <c r="F443" i="2"/>
  <c r="G437" i="2"/>
  <c r="G435" i="2"/>
  <c r="G433" i="2"/>
  <c r="G431" i="2"/>
  <c r="G429" i="2"/>
  <c r="G427" i="2"/>
  <c r="G425" i="2"/>
  <c r="G423" i="2"/>
  <c r="G419" i="2"/>
  <c r="G417" i="2"/>
  <c r="G415" i="2"/>
  <c r="G413" i="2"/>
  <c r="G411" i="2"/>
  <c r="G409" i="2"/>
  <c r="G407" i="2"/>
  <c r="G405" i="2"/>
  <c r="G403" i="2"/>
  <c r="G401" i="2"/>
  <c r="G399" i="2"/>
  <c r="G397" i="2"/>
  <c r="G395" i="2"/>
  <c r="G393" i="2"/>
  <c r="G391" i="2"/>
  <c r="G389" i="2"/>
  <c r="G387" i="2"/>
  <c r="G385" i="2"/>
  <c r="F381" i="2"/>
  <c r="H378" i="2"/>
  <c r="I375" i="2"/>
  <c r="F373" i="2"/>
  <c r="H370" i="2"/>
  <c r="I367" i="2"/>
  <c r="F365" i="2"/>
  <c r="H362" i="2"/>
  <c r="H360" i="2"/>
  <c r="H358" i="2"/>
  <c r="H356" i="2"/>
  <c r="H354" i="2"/>
  <c r="H352" i="2"/>
  <c r="H350" i="2"/>
  <c r="H348" i="2"/>
  <c r="H346" i="2"/>
  <c r="H344" i="2"/>
  <c r="H342" i="2"/>
  <c r="H340" i="2"/>
  <c r="H338" i="2"/>
  <c r="H336" i="2"/>
  <c r="H334" i="2"/>
  <c r="H332" i="2"/>
  <c r="H330" i="2"/>
  <c r="H328" i="2"/>
  <c r="H324" i="2"/>
  <c r="H769" i="2"/>
  <c r="F751" i="2"/>
  <c r="I728" i="2"/>
  <c r="F719" i="2"/>
  <c r="I688" i="2"/>
  <c r="F678" i="2"/>
  <c r="G663" i="2"/>
  <c r="F641" i="2"/>
  <c r="G622" i="2"/>
  <c r="I601" i="2"/>
  <c r="G590" i="2"/>
  <c r="G577" i="2"/>
  <c r="F571" i="2"/>
  <c r="G558" i="2"/>
  <c r="H552" i="2"/>
  <c r="H539" i="2"/>
  <c r="H533" i="2"/>
  <c r="I506" i="2"/>
  <c r="G488" i="2"/>
  <c r="I481" i="2"/>
  <c r="H473" i="2"/>
  <c r="F468" i="2"/>
  <c r="H464" i="2"/>
  <c r="H461" i="2"/>
  <c r="I458" i="2"/>
  <c r="H455" i="2"/>
  <c r="F452" i="2"/>
  <c r="I448" i="2"/>
  <c r="I445" i="2"/>
  <c r="I442" i="2"/>
  <c r="H439" i="2"/>
  <c r="F437" i="2"/>
  <c r="F435" i="2"/>
  <c r="F433" i="2"/>
  <c r="F431" i="2"/>
  <c r="F429" i="2"/>
  <c r="F427" i="2"/>
  <c r="F425" i="2"/>
  <c r="F423" i="2"/>
  <c r="F419" i="2"/>
  <c r="F417" i="2"/>
  <c r="F415" i="2"/>
  <c r="F413" i="2"/>
  <c r="F411" i="2"/>
  <c r="F409" i="2"/>
  <c r="F407" i="2"/>
  <c r="F405" i="2"/>
  <c r="F403" i="2"/>
  <c r="F401" i="2"/>
  <c r="F399" i="2"/>
  <c r="F397" i="2"/>
  <c r="F395" i="2"/>
  <c r="F393" i="2"/>
  <c r="F391" i="2"/>
  <c r="F389" i="2"/>
  <c r="F387" i="2"/>
  <c r="F385" i="2"/>
  <c r="F821" i="2"/>
  <c r="I767" i="2"/>
  <c r="F728" i="2"/>
  <c r="I714" i="2"/>
  <c r="F705" i="2"/>
  <c r="H672" i="2"/>
  <c r="F663" i="2"/>
  <c r="G640" i="2"/>
  <c r="F622" i="2"/>
  <c r="F601" i="2"/>
  <c r="H589" i="2"/>
  <c r="F577" i="2"/>
  <c r="G568" i="2"/>
  <c r="G555" i="2"/>
  <c r="H549" i="2"/>
  <c r="F537" i="2"/>
  <c r="F530" i="2"/>
  <c r="G504" i="2"/>
  <c r="H495" i="2"/>
  <c r="F486" i="2"/>
  <c r="H481" i="2"/>
  <c r="I477" i="2"/>
  <c r="F472" i="2"/>
  <c r="I467" i="2"/>
  <c r="F464" i="2"/>
  <c r="I460" i="2"/>
  <c r="H458" i="2"/>
  <c r="F455" i="2"/>
  <c r="H451" i="2"/>
  <c r="H448" i="2"/>
  <c r="H445" i="2"/>
  <c r="F442" i="2"/>
  <c r="F439" i="2"/>
  <c r="I436" i="2"/>
  <c r="I434" i="2"/>
  <c r="I432" i="2"/>
  <c r="I430" i="2"/>
  <c r="I428" i="2"/>
  <c r="I426" i="2"/>
  <c r="I424" i="2"/>
  <c r="I422" i="2"/>
  <c r="I420" i="2"/>
  <c r="I418" i="2"/>
  <c r="I416" i="2"/>
  <c r="I414" i="2"/>
  <c r="I412" i="2"/>
  <c r="I410" i="2"/>
  <c r="I408" i="2"/>
  <c r="I406" i="2"/>
  <c r="I404" i="2"/>
  <c r="I400" i="2"/>
  <c r="I398" i="2"/>
  <c r="I396" i="2"/>
  <c r="I394" i="2"/>
  <c r="I392" i="2"/>
  <c r="F709" i="2"/>
  <c r="F700" i="2"/>
  <c r="F659" i="2"/>
  <c r="G637" i="2"/>
  <c r="F619" i="2"/>
  <c r="I596" i="2"/>
  <c r="H586" i="2"/>
  <c r="F565" i="2"/>
  <c r="H546" i="2"/>
  <c r="H525" i="2"/>
  <c r="I513" i="2"/>
  <c r="I500" i="2"/>
  <c r="G492" i="2"/>
  <c r="H485" i="2"/>
  <c r="I479" i="2"/>
  <c r="F476" i="2"/>
  <c r="H471" i="2"/>
  <c r="I466" i="2"/>
  <c r="H463" i="2"/>
  <c r="F460" i="2"/>
  <c r="I457" i="2"/>
  <c r="F454" i="2"/>
  <c r="I450" i="2"/>
  <c r="H447" i="2"/>
  <c r="H444" i="2"/>
  <c r="H441" i="2"/>
  <c r="H438" i="2"/>
  <c r="G436" i="2"/>
  <c r="G434" i="2"/>
  <c r="G432" i="2"/>
  <c r="G430" i="2"/>
  <c r="G428" i="2"/>
  <c r="G426" i="2"/>
  <c r="G424" i="2"/>
  <c r="G422" i="2"/>
  <c r="G420" i="2"/>
  <c r="G418" i="2"/>
  <c r="G416" i="2"/>
  <c r="G414" i="2"/>
  <c r="G412" i="2"/>
  <c r="G410" i="2"/>
  <c r="G408" i="2"/>
  <c r="G406" i="2"/>
  <c r="G404" i="2"/>
  <c r="G400" i="2"/>
  <c r="G398" i="2"/>
  <c r="G396" i="2"/>
  <c r="G394" i="2"/>
  <c r="G392" i="2"/>
  <c r="G390" i="2"/>
  <c r="G388" i="2"/>
  <c r="G386" i="2"/>
  <c r="G384" i="2"/>
  <c r="G382" i="2"/>
  <c r="I379" i="2"/>
  <c r="F377" i="2"/>
  <c r="H374" i="2"/>
  <c r="I371" i="2"/>
  <c r="F369" i="2"/>
  <c r="H366" i="2"/>
  <c r="I363" i="2"/>
  <c r="H361" i="2"/>
  <c r="H359" i="2"/>
  <c r="H357" i="2"/>
  <c r="H355" i="2"/>
  <c r="H353" i="2"/>
  <c r="H351" i="2"/>
  <c r="H349" i="2"/>
  <c r="H347" i="2"/>
  <c r="H343" i="2"/>
  <c r="H341" i="2"/>
  <c r="H339" i="2"/>
  <c r="H337" i="2"/>
  <c r="H335" i="2"/>
  <c r="H333" i="2"/>
  <c r="H331" i="2"/>
  <c r="H329" i="2"/>
  <c r="H327" i="2"/>
  <c r="H325" i="2"/>
  <c r="H323" i="2"/>
  <c r="H321" i="2"/>
  <c r="H319" i="2"/>
  <c r="H317" i="2"/>
  <c r="G848" i="2"/>
  <c r="F739" i="2"/>
  <c r="I708" i="2"/>
  <c r="F699" i="2"/>
  <c r="G655" i="2"/>
  <c r="G648" i="2"/>
  <c r="G634" i="2"/>
  <c r="F629" i="2"/>
  <c r="F616" i="2"/>
  <c r="F610" i="2"/>
  <c r="F593" i="2"/>
  <c r="H583" i="2"/>
  <c r="H564" i="2"/>
  <c r="G546" i="2"/>
  <c r="F525" i="2"/>
  <c r="H513" i="2"/>
  <c r="H500" i="2"/>
  <c r="I491" i="2"/>
  <c r="F484" i="2"/>
  <c r="H479" i="2"/>
  <c r="I475" i="2"/>
  <c r="F470" i="2"/>
  <c r="F790" i="2"/>
  <c r="F714" i="2"/>
  <c r="G619" i="2"/>
  <c r="F555" i="2"/>
  <c r="I462" i="2"/>
  <c r="I454" i="2"/>
  <c r="I441" i="2"/>
  <c r="F436" i="2"/>
  <c r="F428" i="2"/>
  <c r="F416" i="2"/>
  <c r="H408" i="2"/>
  <c r="H403" i="2"/>
  <c r="F400" i="2"/>
  <c r="F396" i="2"/>
  <c r="F392" i="2"/>
  <c r="I388" i="2"/>
  <c r="I385" i="2"/>
  <c r="F380" i="2"/>
  <c r="H376" i="2"/>
  <c r="I372" i="2"/>
  <c r="H369" i="2"/>
  <c r="I365" i="2"/>
  <c r="G362" i="2"/>
  <c r="I359" i="2"/>
  <c r="F357" i="2"/>
  <c r="G354" i="2"/>
  <c r="I351" i="2"/>
  <c r="F349" i="2"/>
  <c r="G346" i="2"/>
  <c r="F344" i="2"/>
  <c r="G341" i="2"/>
  <c r="I338" i="2"/>
  <c r="F336" i="2"/>
  <c r="G333" i="2"/>
  <c r="I330" i="2"/>
  <c r="F328" i="2"/>
  <c r="I325" i="2"/>
  <c r="F323" i="2"/>
  <c r="I320" i="2"/>
  <c r="H318" i="2"/>
  <c r="G316" i="2"/>
  <c r="G314" i="2"/>
  <c r="G312" i="2"/>
  <c r="G310" i="2"/>
  <c r="G308" i="2"/>
  <c r="G306" i="2"/>
  <c r="I302" i="2"/>
  <c r="I298" i="2"/>
  <c r="I294" i="2"/>
  <c r="I290" i="2"/>
  <c r="I286" i="2"/>
  <c r="F284" i="2"/>
  <c r="H281" i="2"/>
  <c r="I278" i="2"/>
  <c r="F276" i="2"/>
  <c r="H273" i="2"/>
  <c r="I270" i="2"/>
  <c r="F268" i="2"/>
  <c r="F266" i="2"/>
  <c r="F264" i="2"/>
  <c r="F262" i="2"/>
  <c r="F260" i="2"/>
  <c r="F258" i="2"/>
  <c r="F256" i="2"/>
  <c r="F254" i="2"/>
  <c r="F252" i="2"/>
  <c r="F248" i="2"/>
  <c r="F246" i="2"/>
  <c r="F244" i="2"/>
  <c r="F242" i="2"/>
  <c r="F240" i="2"/>
  <c r="F238" i="2"/>
  <c r="F236" i="2"/>
  <c r="F234" i="2"/>
  <c r="F232" i="2"/>
  <c r="F230" i="2"/>
  <c r="H226" i="2"/>
  <c r="H222" i="2"/>
  <c r="H218" i="2"/>
  <c r="H214" i="2"/>
  <c r="H210" i="2"/>
  <c r="I207" i="2"/>
  <c r="F205" i="2"/>
  <c r="H202" i="2"/>
  <c r="I199" i="2"/>
  <c r="F197" i="2"/>
  <c r="H194" i="2"/>
  <c r="I191" i="2"/>
  <c r="I189" i="2"/>
  <c r="I187" i="2"/>
  <c r="I185" i="2"/>
  <c r="I183" i="2"/>
  <c r="I181" i="2"/>
  <c r="I179" i="2"/>
  <c r="I177" i="2"/>
  <c r="I175" i="2"/>
  <c r="I173" i="2"/>
  <c r="I171" i="2"/>
  <c r="I169" i="2"/>
  <c r="I167" i="2"/>
  <c r="I165" i="2"/>
  <c r="I163" i="2"/>
  <c r="I161" i="2"/>
  <c r="I159" i="2"/>
  <c r="I157" i="2"/>
  <c r="I153" i="2"/>
  <c r="I149" i="2"/>
  <c r="I145" i="2"/>
  <c r="I141" i="2"/>
  <c r="I137" i="2"/>
  <c r="F134" i="2"/>
  <c r="H131" i="2"/>
  <c r="I128" i="2"/>
  <c r="F126" i="2"/>
  <c r="H123" i="2"/>
  <c r="I120" i="2"/>
  <c r="F118" i="2"/>
  <c r="H115" i="2"/>
  <c r="H113" i="2"/>
  <c r="H111" i="2"/>
  <c r="H109" i="2"/>
  <c r="H107" i="2"/>
  <c r="H105" i="2"/>
  <c r="H103" i="2"/>
  <c r="H101" i="2"/>
  <c r="H99" i="2"/>
  <c r="H97" i="2"/>
  <c r="H95" i="2"/>
  <c r="H93" i="2"/>
  <c r="H91" i="2"/>
  <c r="H89" i="2"/>
  <c r="H87" i="2"/>
  <c r="H85" i="2"/>
  <c r="H83" i="2"/>
  <c r="H81" i="2"/>
  <c r="F365" i="4"/>
  <c r="G346" i="4"/>
  <c r="F587" i="2"/>
  <c r="H460" i="2"/>
  <c r="I453" i="2"/>
  <c r="F441" i="2"/>
  <c r="H434" i="2"/>
  <c r="H426" i="2"/>
  <c r="H414" i="2"/>
  <c r="F408" i="2"/>
  <c r="I399" i="2"/>
  <c r="I395" i="2"/>
  <c r="I391" i="2"/>
  <c r="H388" i="2"/>
  <c r="H385" i="2"/>
  <c r="I382" i="2"/>
  <c r="H379" i="2"/>
  <c r="F376" i="2"/>
  <c r="H372" i="2"/>
  <c r="I368" i="2"/>
  <c r="H365" i="2"/>
  <c r="F362" i="2"/>
  <c r="G359" i="2"/>
  <c r="I356" i="2"/>
  <c r="F354" i="2"/>
  <c r="G351" i="2"/>
  <c r="I348" i="2"/>
  <c r="F346" i="2"/>
  <c r="I343" i="2"/>
  <c r="F341" i="2"/>
  <c r="G338" i="2"/>
  <c r="I335" i="2"/>
  <c r="F333" i="2"/>
  <c r="G330" i="2"/>
  <c r="I327" i="2"/>
  <c r="G325" i="2"/>
  <c r="I322" i="2"/>
  <c r="H320" i="2"/>
  <c r="G318" i="2"/>
  <c r="F316" i="2"/>
  <c r="F314" i="2"/>
  <c r="F312" i="2"/>
  <c r="F310" i="2"/>
  <c r="F308" i="2"/>
  <c r="F306" i="2"/>
  <c r="H302" i="2"/>
  <c r="H298" i="2"/>
  <c r="H294" i="2"/>
  <c r="H290" i="2"/>
  <c r="H286" i="2"/>
  <c r="I283" i="2"/>
  <c r="F281" i="2"/>
  <c r="H278" i="2"/>
  <c r="I275" i="2"/>
  <c r="F273" i="2"/>
  <c r="H270" i="2"/>
  <c r="I267" i="2"/>
  <c r="I265" i="2"/>
  <c r="I263" i="2"/>
  <c r="I261" i="2"/>
  <c r="I259" i="2"/>
  <c r="I257" i="2"/>
  <c r="I255" i="2"/>
  <c r="I253" i="2"/>
  <c r="I251" i="2"/>
  <c r="I249" i="2"/>
  <c r="I247" i="2"/>
  <c r="I245" i="2"/>
  <c r="I243" i="2"/>
  <c r="I241" i="2"/>
  <c r="I239" i="2"/>
  <c r="I237" i="2"/>
  <c r="I235" i="2"/>
  <c r="I233" i="2"/>
  <c r="I229" i="2"/>
  <c r="I225" i="2"/>
  <c r="I221" i="2"/>
  <c r="I217" i="2"/>
  <c r="I213" i="2"/>
  <c r="F210" i="2"/>
  <c r="H207" i="2"/>
  <c r="I204" i="2"/>
  <c r="F202" i="2"/>
  <c r="H199" i="2"/>
  <c r="I196" i="2"/>
  <c r="F194" i="2"/>
  <c r="H191" i="2"/>
  <c r="H189" i="2"/>
  <c r="H187" i="2"/>
  <c r="H185" i="2"/>
  <c r="H183" i="2"/>
  <c r="H181" i="2"/>
  <c r="H179" i="2"/>
  <c r="H177" i="2"/>
  <c r="H175" i="2"/>
  <c r="H173" i="2"/>
  <c r="H171" i="2"/>
  <c r="H169" i="2"/>
  <c r="H167" i="2"/>
  <c r="H165" i="2"/>
  <c r="H163" i="2"/>
  <c r="H161" i="2"/>
  <c r="H159" i="2"/>
  <c r="H157" i="2"/>
  <c r="H153" i="2"/>
  <c r="H149" i="2"/>
  <c r="H145" i="2"/>
  <c r="H141" i="2"/>
  <c r="H137" i="2"/>
  <c r="I133" i="2"/>
  <c r="F131" i="2"/>
  <c r="H128" i="2"/>
  <c r="I125" i="2"/>
  <c r="F123" i="2"/>
  <c r="H120" i="2"/>
  <c r="G115" i="2"/>
  <c r="G113" i="2"/>
  <c r="G111" i="2"/>
  <c r="G109" i="2"/>
  <c r="G107" i="2"/>
  <c r="G105" i="2"/>
  <c r="G103" i="2"/>
  <c r="G101" i="2"/>
  <c r="G99" i="2"/>
  <c r="G97" i="2"/>
  <c r="G95" i="2"/>
  <c r="G93" i="2"/>
  <c r="G91" i="2"/>
  <c r="G89" i="2"/>
  <c r="G87" i="2"/>
  <c r="G85" i="2"/>
  <c r="G83" i="2"/>
  <c r="G81" i="2"/>
  <c r="E365" i="4"/>
  <c r="F346" i="4"/>
  <c r="G327" i="4"/>
  <c r="H671" i="2"/>
  <c r="G574" i="2"/>
  <c r="F451" i="2"/>
  <c r="F434" i="2"/>
  <c r="F426" i="2"/>
  <c r="F414" i="2"/>
  <c r="H407" i="2"/>
  <c r="H399" i="2"/>
  <c r="H395" i="2"/>
  <c r="H391" i="2"/>
  <c r="F388" i="2"/>
  <c r="I384" i="2"/>
  <c r="H382" i="2"/>
  <c r="F379" i="2"/>
  <c r="H375" i="2"/>
  <c r="F372" i="2"/>
  <c r="H368" i="2"/>
  <c r="I361" i="2"/>
  <c r="F359" i="2"/>
  <c r="G356" i="2"/>
  <c r="I353" i="2"/>
  <c r="F351" i="2"/>
  <c r="G348" i="2"/>
  <c r="G343" i="2"/>
  <c r="I340" i="2"/>
  <c r="F338" i="2"/>
  <c r="G335" i="2"/>
  <c r="I332" i="2"/>
  <c r="F330" i="2"/>
  <c r="G327" i="2"/>
  <c r="F325" i="2"/>
  <c r="H322" i="2"/>
  <c r="G320" i="2"/>
  <c r="F318" i="2"/>
  <c r="I315" i="2"/>
  <c r="I313" i="2"/>
  <c r="I311" i="2"/>
  <c r="I309" i="2"/>
  <c r="I305" i="2"/>
  <c r="I301" i="2"/>
  <c r="I297" i="2"/>
  <c r="I293" i="2"/>
  <c r="I289" i="2"/>
  <c r="F286" i="2"/>
  <c r="H283" i="2"/>
  <c r="I280" i="2"/>
  <c r="F278" i="2"/>
  <c r="H275" i="2"/>
  <c r="I272" i="2"/>
  <c r="F270" i="2"/>
  <c r="H267" i="2"/>
  <c r="H265" i="2"/>
  <c r="H263" i="2"/>
  <c r="H261" i="2"/>
  <c r="H259" i="2"/>
  <c r="H257" i="2"/>
  <c r="H255" i="2"/>
  <c r="H253" i="2"/>
  <c r="H251" i="2"/>
  <c r="H249" i="2"/>
  <c r="H247" i="2"/>
  <c r="H245" i="2"/>
  <c r="H243" i="2"/>
  <c r="H241" i="2"/>
  <c r="H239" i="2"/>
  <c r="H237" i="2"/>
  <c r="H235" i="2"/>
  <c r="H233" i="2"/>
  <c r="H229" i="2"/>
  <c r="H225" i="2"/>
  <c r="H221" i="2"/>
  <c r="H217" i="2"/>
  <c r="H213" i="2"/>
  <c r="I209" i="2"/>
  <c r="F207" i="2"/>
  <c r="H204" i="2"/>
  <c r="I201" i="2"/>
  <c r="F199" i="2"/>
  <c r="H196" i="2"/>
  <c r="G191" i="2"/>
  <c r="G189" i="2"/>
  <c r="G187" i="2"/>
  <c r="G185" i="2"/>
  <c r="G183" i="2"/>
  <c r="G181" i="2"/>
  <c r="G179" i="2"/>
  <c r="G177" i="2"/>
  <c r="G175" i="2"/>
  <c r="G173" i="2"/>
  <c r="G171" i="2"/>
  <c r="G169" i="2"/>
  <c r="G167" i="2"/>
  <c r="G165" i="2"/>
  <c r="G163" i="2"/>
  <c r="G161" i="2"/>
  <c r="G159" i="2"/>
  <c r="G157" i="2"/>
  <c r="I152" i="2"/>
  <c r="I148" i="2"/>
  <c r="I144" i="2"/>
  <c r="I140" i="2"/>
  <c r="H133" i="2"/>
  <c r="I130" i="2"/>
  <c r="F128" i="2"/>
  <c r="H125" i="2"/>
  <c r="I122" i="2"/>
  <c r="F120" i="2"/>
  <c r="F115" i="2"/>
  <c r="F113" i="2"/>
  <c r="F111" i="2"/>
  <c r="F109" i="2"/>
  <c r="F107" i="2"/>
  <c r="F105" i="2"/>
  <c r="F103" i="2"/>
  <c r="F101" i="2"/>
  <c r="F99" i="2"/>
  <c r="F97" i="2"/>
  <c r="F95" i="2"/>
  <c r="F93" i="2"/>
  <c r="F91" i="2"/>
  <c r="F89" i="2"/>
  <c r="F87" i="2"/>
  <c r="F85" i="2"/>
  <c r="F83" i="2"/>
  <c r="I637" i="2"/>
  <c r="H529" i="2"/>
  <c r="H477" i="2"/>
  <c r="F450" i="2"/>
  <c r="H432" i="2"/>
  <c r="H424" i="2"/>
  <c r="H420" i="2"/>
  <c r="H412" i="2"/>
  <c r="H406" i="2"/>
  <c r="H398" i="2"/>
  <c r="H394" i="2"/>
  <c r="I390" i="2"/>
  <c r="I387" i="2"/>
  <c r="H384" i="2"/>
  <c r="F382" i="2"/>
  <c r="I378" i="2"/>
  <c r="F375" i="2"/>
  <c r="H371" i="2"/>
  <c r="F368" i="2"/>
  <c r="G361" i="2"/>
  <c r="I358" i="2"/>
  <c r="F356" i="2"/>
  <c r="G353" i="2"/>
  <c r="I350" i="2"/>
  <c r="F348" i="2"/>
  <c r="F343" i="2"/>
  <c r="G340" i="2"/>
  <c r="I337" i="2"/>
  <c r="F335" i="2"/>
  <c r="G332" i="2"/>
  <c r="I329" i="2"/>
  <c r="F327" i="2"/>
  <c r="I324" i="2"/>
  <c r="G322" i="2"/>
  <c r="F320" i="2"/>
  <c r="I317" i="2"/>
  <c r="H315" i="2"/>
  <c r="H313" i="2"/>
  <c r="H311" i="2"/>
  <c r="H309" i="2"/>
  <c r="H305" i="2"/>
  <c r="H301" i="2"/>
  <c r="H297" i="2"/>
  <c r="H293" i="2"/>
  <c r="H289" i="2"/>
  <c r="I285" i="2"/>
  <c r="F283" i="2"/>
  <c r="H280" i="2"/>
  <c r="I277" i="2"/>
  <c r="F275" i="2"/>
  <c r="H272" i="2"/>
  <c r="G267" i="2"/>
  <c r="G265" i="2"/>
  <c r="G263" i="2"/>
  <c r="G261" i="2"/>
  <c r="G259" i="2"/>
  <c r="G257" i="2"/>
  <c r="G255" i="2"/>
  <c r="G253" i="2"/>
  <c r="G251" i="2"/>
  <c r="G249" i="2"/>
  <c r="G247" i="2"/>
  <c r="G245" i="2"/>
  <c r="G243" i="2"/>
  <c r="G241" i="2"/>
  <c r="G239" i="2"/>
  <c r="G237" i="2"/>
  <c r="G235" i="2"/>
  <c r="G233" i="2"/>
  <c r="I228" i="2"/>
  <c r="I224" i="2"/>
  <c r="I220" i="2"/>
  <c r="I216" i="2"/>
  <c r="H209" i="2"/>
  <c r="I206" i="2"/>
  <c r="F204" i="2"/>
  <c r="H201" i="2"/>
  <c r="I198" i="2"/>
  <c r="F196" i="2"/>
  <c r="F191" i="2"/>
  <c r="F189" i="2"/>
  <c r="F187" i="2"/>
  <c r="F185" i="2"/>
  <c r="F183" i="2"/>
  <c r="F181" i="2"/>
  <c r="F179" i="2"/>
  <c r="F177" i="2"/>
  <c r="F175" i="2"/>
  <c r="F173" i="2"/>
  <c r="F171" i="2"/>
  <c r="F169" i="2"/>
  <c r="F167" i="2"/>
  <c r="F165" i="2"/>
  <c r="F163" i="2"/>
  <c r="F161" i="2"/>
  <c r="F159" i="2"/>
  <c r="F157" i="2"/>
  <c r="H152" i="2"/>
  <c r="H148" i="2"/>
  <c r="H144" i="2"/>
  <c r="H140" i="2"/>
  <c r="F133" i="2"/>
  <c r="H130" i="2"/>
  <c r="I127" i="2"/>
  <c r="F125" i="2"/>
  <c r="H122" i="2"/>
  <c r="I119" i="2"/>
  <c r="I114" i="2"/>
  <c r="I112" i="2"/>
  <c r="I110" i="2"/>
  <c r="I108" i="2"/>
  <c r="I106" i="2"/>
  <c r="I104" i="2"/>
  <c r="I102" i="2"/>
  <c r="I100" i="2"/>
  <c r="I96" i="2"/>
  <c r="I94" i="2"/>
  <c r="I92" i="2"/>
  <c r="I90" i="2"/>
  <c r="I88" i="2"/>
  <c r="I86" i="2"/>
  <c r="I84" i="2"/>
  <c r="I82" i="2"/>
  <c r="I80" i="2"/>
  <c r="I78" i="2"/>
  <c r="E327" i="4"/>
  <c r="F921" i="2"/>
  <c r="G878" i="2"/>
  <c r="I494" i="2"/>
  <c r="I471" i="2"/>
  <c r="F448" i="2"/>
  <c r="F432" i="2"/>
  <c r="F424" i="2"/>
  <c r="F420" i="2"/>
  <c r="F412" i="2"/>
  <c r="F406" i="2"/>
  <c r="F398" i="2"/>
  <c r="F394" i="2"/>
  <c r="H390" i="2"/>
  <c r="H387" i="2"/>
  <c r="F384" i="2"/>
  <c r="I381" i="2"/>
  <c r="F378" i="2"/>
  <c r="I374" i="2"/>
  <c r="F371" i="2"/>
  <c r="H367" i="2"/>
  <c r="F361" i="2"/>
  <c r="G358" i="2"/>
  <c r="I355" i="2"/>
  <c r="F353" i="2"/>
  <c r="G350" i="2"/>
  <c r="I347" i="2"/>
  <c r="I342" i="2"/>
  <c r="F340" i="2"/>
  <c r="G337" i="2"/>
  <c r="I334" i="2"/>
  <c r="F332" i="2"/>
  <c r="G329" i="2"/>
  <c r="G324" i="2"/>
  <c r="F322" i="2"/>
  <c r="I319" i="2"/>
  <c r="G317" i="2"/>
  <c r="G315" i="2"/>
  <c r="G313" i="2"/>
  <c r="G311" i="2"/>
  <c r="G309" i="2"/>
  <c r="I304" i="2"/>
  <c r="I300" i="2"/>
  <c r="I296" i="2"/>
  <c r="I292" i="2"/>
  <c r="H285" i="2"/>
  <c r="I282" i="2"/>
  <c r="F280" i="2"/>
  <c r="H277" i="2"/>
  <c r="I274" i="2"/>
  <c r="F272" i="2"/>
  <c r="F267" i="2"/>
  <c r="F265" i="2"/>
  <c r="F263" i="2"/>
  <c r="F261" i="2"/>
  <c r="F259" i="2"/>
  <c r="F257" i="2"/>
  <c r="F255" i="2"/>
  <c r="F253" i="2"/>
  <c r="F251" i="2"/>
  <c r="F249" i="2"/>
  <c r="F247" i="2"/>
  <c r="F245" i="2"/>
  <c r="F243" i="2"/>
  <c r="F241" i="2"/>
  <c r="F239" i="2"/>
  <c r="F237" i="2"/>
  <c r="F235" i="2"/>
  <c r="F233" i="2"/>
  <c r="H228" i="2"/>
  <c r="H224" i="2"/>
  <c r="H220" i="2"/>
  <c r="H216" i="2"/>
  <c r="F209" i="2"/>
  <c r="H206" i="2"/>
  <c r="I203" i="2"/>
  <c r="F201" i="2"/>
  <c r="H198" i="2"/>
  <c r="I195" i="2"/>
  <c r="I190" i="2"/>
  <c r="I188" i="2"/>
  <c r="I186" i="2"/>
  <c r="I184" i="2"/>
  <c r="I182" i="2"/>
  <c r="I180" i="2"/>
  <c r="I178" i="2"/>
  <c r="I176" i="2"/>
  <c r="I172" i="2"/>
  <c r="I170" i="2"/>
  <c r="I168" i="2"/>
  <c r="I166" i="2"/>
  <c r="I164" i="2"/>
  <c r="I162" i="2"/>
  <c r="I160" i="2"/>
  <c r="I158" i="2"/>
  <c r="I156" i="2"/>
  <c r="I154" i="2"/>
  <c r="I151" i="2"/>
  <c r="I147" i="2"/>
  <c r="I143" i="2"/>
  <c r="I139" i="2"/>
  <c r="I135" i="2"/>
  <c r="I132" i="2"/>
  <c r="F130" i="2"/>
  <c r="H127" i="2"/>
  <c r="I124" i="2"/>
  <c r="F122" i="2"/>
  <c r="H119" i="2"/>
  <c r="I116" i="2"/>
  <c r="H114" i="2"/>
  <c r="H112" i="2"/>
  <c r="H110" i="2"/>
  <c r="H108" i="2"/>
  <c r="H106" i="2"/>
  <c r="H104" i="2"/>
  <c r="H102" i="2"/>
  <c r="H100" i="2"/>
  <c r="H96" i="2"/>
  <c r="H94" i="2"/>
  <c r="H92" i="2"/>
  <c r="H90" i="2"/>
  <c r="H88" i="2"/>
  <c r="H86" i="2"/>
  <c r="H84" i="2"/>
  <c r="H82" i="2"/>
  <c r="H80" i="2"/>
  <c r="H78" i="2"/>
  <c r="I704" i="2"/>
  <c r="F597" i="2"/>
  <c r="G549" i="2"/>
  <c r="I485" i="2"/>
  <c r="H467" i="2"/>
  <c r="F447" i="2"/>
  <c r="I438" i="2"/>
  <c r="H430" i="2"/>
  <c r="H422" i="2"/>
  <c r="H418" i="2"/>
  <c r="H410" i="2"/>
  <c r="H405" i="2"/>
  <c r="I401" i="2"/>
  <c r="I397" i="2"/>
  <c r="I393" i="2"/>
  <c r="F390" i="2"/>
  <c r="I386" i="2"/>
  <c r="H381" i="2"/>
  <c r="I377" i="2"/>
  <c r="F374" i="2"/>
  <c r="I370" i="2"/>
  <c r="F367" i="2"/>
  <c r="H363" i="2"/>
  <c r="I360" i="2"/>
  <c r="F358" i="2"/>
  <c r="G355" i="2"/>
  <c r="I352" i="2"/>
  <c r="F350" i="2"/>
  <c r="G347" i="2"/>
  <c r="G342" i="2"/>
  <c r="I339" i="2"/>
  <c r="F337" i="2"/>
  <c r="G334" i="2"/>
  <c r="I331" i="2"/>
  <c r="F329" i="2"/>
  <c r="F324" i="2"/>
  <c r="I321" i="2"/>
  <c r="G319" i="2"/>
  <c r="F317" i="2"/>
  <c r="F315" i="2"/>
  <c r="F313" i="2"/>
  <c r="F311" i="2"/>
  <c r="F309" i="2"/>
  <c r="H304" i="2"/>
  <c r="H300" i="2"/>
  <c r="H296" i="2"/>
  <c r="H292" i="2"/>
  <c r="F285" i="2"/>
  <c r="H282" i="2"/>
  <c r="I279" i="2"/>
  <c r="F277" i="2"/>
  <c r="H274" i="2"/>
  <c r="I271" i="2"/>
  <c r="I266" i="2"/>
  <c r="I264" i="2"/>
  <c r="I262" i="2"/>
  <c r="I260" i="2"/>
  <c r="I258" i="2"/>
  <c r="I256" i="2"/>
  <c r="I254" i="2"/>
  <c r="I252" i="2"/>
  <c r="I248" i="2"/>
  <c r="I246" i="2"/>
  <c r="I244" i="2"/>
  <c r="I242" i="2"/>
  <c r="I240" i="2"/>
  <c r="I238" i="2"/>
  <c r="I236" i="2"/>
  <c r="I234" i="2"/>
  <c r="I232" i="2"/>
  <c r="I230" i="2"/>
  <c r="I227" i="2"/>
  <c r="I223" i="2"/>
  <c r="I219" i="2"/>
  <c r="I215" i="2"/>
  <c r="I211" i="2"/>
  <c r="I208" i="2"/>
  <c r="F206" i="2"/>
  <c r="H203" i="2"/>
  <c r="I200" i="2"/>
  <c r="F198" i="2"/>
  <c r="H195" i="2"/>
  <c r="I192" i="2"/>
  <c r="H190" i="2"/>
  <c r="H188" i="2"/>
  <c r="H186" i="2"/>
  <c r="H184" i="2"/>
  <c r="H182" i="2"/>
  <c r="H180" i="2"/>
  <c r="H178" i="2"/>
  <c r="H176" i="2"/>
  <c r="H172" i="2"/>
  <c r="H170" i="2"/>
  <c r="H168" i="2"/>
  <c r="H166" i="2"/>
  <c r="H164" i="2"/>
  <c r="H162" i="2"/>
  <c r="H160" i="2"/>
  <c r="H158" i="2"/>
  <c r="H156" i="2"/>
  <c r="H154" i="2"/>
  <c r="H151" i="2"/>
  <c r="H147" i="2"/>
  <c r="H143" i="2"/>
  <c r="H139" i="2"/>
  <c r="H135" i="2"/>
  <c r="H132" i="2"/>
  <c r="I129" i="2"/>
  <c r="F127" i="2"/>
  <c r="H124" i="2"/>
  <c r="I121" i="2"/>
  <c r="F119" i="2"/>
  <c r="H116" i="2"/>
  <c r="G114" i="2"/>
  <c r="G112" i="2"/>
  <c r="G110" i="2"/>
  <c r="G108" i="2"/>
  <c r="G106" i="2"/>
  <c r="G104" i="2"/>
  <c r="G102" i="2"/>
  <c r="G100" i="2"/>
  <c r="G96" i="2"/>
  <c r="G94" i="2"/>
  <c r="G92" i="2"/>
  <c r="G90" i="2"/>
  <c r="G88" i="2"/>
  <c r="G86" i="2"/>
  <c r="G84" i="2"/>
  <c r="G82" i="2"/>
  <c r="G80" i="2"/>
  <c r="G78" i="2"/>
  <c r="F350" i="4"/>
  <c r="G659" i="2"/>
  <c r="H536" i="2"/>
  <c r="F480" i="2"/>
  <c r="F466" i="2"/>
  <c r="F458" i="2"/>
  <c r="I444" i="2"/>
  <c r="G438" i="2"/>
  <c r="F430" i="2"/>
  <c r="F422" i="2"/>
  <c r="F418" i="2"/>
  <c r="F410" i="2"/>
  <c r="H404" i="2"/>
  <c r="H401" i="2"/>
  <c r="H397" i="2"/>
  <c r="H393" i="2"/>
  <c r="I389" i="2"/>
  <c r="H386" i="2"/>
  <c r="I380" i="2"/>
  <c r="H377" i="2"/>
  <c r="I373" i="2"/>
  <c r="F370" i="2"/>
  <c r="I366" i="2"/>
  <c r="F363" i="2"/>
  <c r="G360" i="2"/>
  <c r="I357" i="2"/>
  <c r="F355" i="2"/>
  <c r="G352" i="2"/>
  <c r="I349" i="2"/>
  <c r="F347" i="2"/>
  <c r="I344" i="2"/>
  <c r="F342" i="2"/>
  <c r="G339" i="2"/>
  <c r="I336" i="2"/>
  <c r="F334" i="2"/>
  <c r="G331" i="2"/>
  <c r="I328" i="2"/>
  <c r="I323" i="2"/>
  <c r="G321" i="2"/>
  <c r="F319" i="2"/>
  <c r="I316" i="2"/>
  <c r="I314" i="2"/>
  <c r="I312" i="2"/>
  <c r="I310" i="2"/>
  <c r="I308" i="2"/>
  <c r="I306" i="2"/>
  <c r="I303" i="2"/>
  <c r="I299" i="2"/>
  <c r="I295" i="2"/>
  <c r="I291" i="2"/>
  <c r="I287" i="2"/>
  <c r="I284" i="2"/>
  <c r="F282" i="2"/>
  <c r="H279" i="2"/>
  <c r="I276" i="2"/>
  <c r="F274" i="2"/>
  <c r="H271" i="2"/>
  <c r="I268" i="2"/>
  <c r="H266" i="2"/>
  <c r="H264" i="2"/>
  <c r="H262" i="2"/>
  <c r="H260" i="2"/>
  <c r="H258" i="2"/>
  <c r="H256" i="2"/>
  <c r="H254" i="2"/>
  <c r="H252" i="2"/>
  <c r="H248" i="2"/>
  <c r="H246" i="2"/>
  <c r="H244" i="2"/>
  <c r="H242" i="2"/>
  <c r="H240" i="2"/>
  <c r="H238" i="2"/>
  <c r="H236" i="2"/>
  <c r="H234" i="2"/>
  <c r="H232" i="2"/>
  <c r="H230" i="2"/>
  <c r="H227" i="2"/>
  <c r="H223" i="2"/>
  <c r="H219" i="2"/>
  <c r="H215" i="2"/>
  <c r="H211" i="2"/>
  <c r="H208" i="2"/>
  <c r="I205" i="2"/>
  <c r="F203" i="2"/>
  <c r="H200" i="2"/>
  <c r="I197" i="2"/>
  <c r="F195" i="2"/>
  <c r="H192" i="2"/>
  <c r="G190" i="2"/>
  <c r="G188" i="2"/>
  <c r="G186" i="2"/>
  <c r="G184" i="2"/>
  <c r="G182" i="2"/>
  <c r="G180" i="2"/>
  <c r="G178" i="2"/>
  <c r="G176" i="2"/>
  <c r="G172" i="2"/>
  <c r="G170" i="2"/>
  <c r="G168" i="2"/>
  <c r="G166" i="2"/>
  <c r="G164" i="2"/>
  <c r="G162" i="2"/>
  <c r="G160" i="2"/>
  <c r="G158" i="2"/>
  <c r="G156" i="2"/>
  <c r="G154" i="2"/>
  <c r="I150" i="2"/>
  <c r="I146" i="2"/>
  <c r="I142" i="2"/>
  <c r="I138" i="2"/>
  <c r="I134" i="2"/>
  <c r="F132" i="2"/>
  <c r="I463" i="2"/>
  <c r="H416" i="2"/>
  <c r="H396" i="2"/>
  <c r="H380" i="2"/>
  <c r="I362" i="2"/>
  <c r="F331" i="2"/>
  <c r="I318" i="2"/>
  <c r="G258" i="2"/>
  <c r="G248" i="2"/>
  <c r="G232" i="2"/>
  <c r="I218" i="2"/>
  <c r="F200" i="2"/>
  <c r="F188" i="2"/>
  <c r="F162" i="2"/>
  <c r="F154" i="2"/>
  <c r="I131" i="2"/>
  <c r="F121" i="2"/>
  <c r="F114" i="2"/>
  <c r="F106" i="2"/>
  <c r="I93" i="2"/>
  <c r="I85" i="2"/>
  <c r="F289" i="4"/>
  <c r="E232" i="4"/>
  <c r="F213" i="4"/>
  <c r="G194" i="4"/>
  <c r="E80" i="4"/>
  <c r="F61" i="4"/>
  <c r="G42" i="4"/>
  <c r="F4" i="4"/>
  <c r="H75" i="2"/>
  <c r="H71" i="2"/>
  <c r="H67" i="2"/>
  <c r="H63" i="2"/>
  <c r="H59" i="2"/>
  <c r="H56" i="2"/>
  <c r="I53" i="2"/>
  <c r="F51" i="2"/>
  <c r="H48" i="2"/>
  <c r="I45" i="2"/>
  <c r="F43" i="2"/>
  <c r="H40" i="2"/>
  <c r="G19" i="2"/>
  <c r="G17" i="2"/>
  <c r="G15" i="2"/>
  <c r="G13" i="2"/>
  <c r="G11" i="2"/>
  <c r="G9" i="2"/>
  <c r="G7" i="2"/>
  <c r="G5" i="2"/>
  <c r="H24" i="2"/>
  <c r="H26" i="2"/>
  <c r="H409" i="2"/>
  <c r="H392" i="2"/>
  <c r="I376" i="2"/>
  <c r="F360" i="2"/>
  <c r="G328" i="2"/>
  <c r="H316" i="2"/>
  <c r="H287" i="2"/>
  <c r="G256" i="2"/>
  <c r="G246" i="2"/>
  <c r="I214" i="2"/>
  <c r="H197" i="2"/>
  <c r="F186" i="2"/>
  <c r="F160" i="2"/>
  <c r="H150" i="2"/>
  <c r="H129" i="2"/>
  <c r="I118" i="2"/>
  <c r="I113" i="2"/>
  <c r="I105" i="2"/>
  <c r="F92" i="2"/>
  <c r="F84" i="2"/>
  <c r="E289" i="4"/>
  <c r="E213" i="4"/>
  <c r="F194" i="4"/>
  <c r="G175" i="4"/>
  <c r="E61" i="4"/>
  <c r="F42" i="4"/>
  <c r="G23" i="4"/>
  <c r="E4" i="4"/>
  <c r="I74" i="2"/>
  <c r="I70" i="2"/>
  <c r="I66" i="2"/>
  <c r="I62" i="2"/>
  <c r="I58" i="2"/>
  <c r="F56" i="2"/>
  <c r="H53" i="2"/>
  <c r="I50" i="2"/>
  <c r="F48" i="2"/>
  <c r="H45" i="2"/>
  <c r="I42" i="2"/>
  <c r="F40" i="2"/>
  <c r="F19" i="2"/>
  <c r="F17" i="2"/>
  <c r="F15" i="2"/>
  <c r="F13" i="2"/>
  <c r="F11" i="2"/>
  <c r="F9" i="2"/>
  <c r="F7" i="2"/>
  <c r="F5" i="2"/>
  <c r="I24" i="2"/>
  <c r="I26" i="2"/>
  <c r="I28" i="2"/>
  <c r="H436" i="2"/>
  <c r="F404" i="2"/>
  <c r="H389" i="2"/>
  <c r="H373" i="2"/>
  <c r="G357" i="2"/>
  <c r="H314" i="2"/>
  <c r="H306" i="2"/>
  <c r="H284" i="2"/>
  <c r="G254" i="2"/>
  <c r="G244" i="2"/>
  <c r="I194" i="2"/>
  <c r="F184" i="2"/>
  <c r="F158" i="2"/>
  <c r="H146" i="2"/>
  <c r="F129" i="2"/>
  <c r="H118" i="2"/>
  <c r="F112" i="2"/>
  <c r="F104" i="2"/>
  <c r="I91" i="2"/>
  <c r="I83" i="2"/>
  <c r="G368" i="4"/>
  <c r="E194" i="4"/>
  <c r="F175" i="4"/>
  <c r="G156" i="4"/>
  <c r="E42" i="4"/>
  <c r="F23" i="4"/>
  <c r="H74" i="2"/>
  <c r="H70" i="2"/>
  <c r="H66" i="2"/>
  <c r="H62" i="2"/>
  <c r="H58" i="2"/>
  <c r="I55" i="2"/>
  <c r="F53" i="2"/>
  <c r="H50" i="2"/>
  <c r="I47" i="2"/>
  <c r="F45" i="2"/>
  <c r="H42" i="2"/>
  <c r="I20" i="2"/>
  <c r="I18" i="2"/>
  <c r="H567" i="2"/>
  <c r="H428" i="2"/>
  <c r="F386" i="2"/>
  <c r="I369" i="2"/>
  <c r="I354" i="2"/>
  <c r="G344" i="2"/>
  <c r="H312" i="2"/>
  <c r="H303" i="2"/>
  <c r="I281" i="2"/>
  <c r="H268" i="2"/>
  <c r="G252" i="2"/>
  <c r="G242" i="2"/>
  <c r="F182" i="2"/>
  <c r="F172" i="2"/>
  <c r="F156" i="2"/>
  <c r="H142" i="2"/>
  <c r="I126" i="2"/>
  <c r="I111" i="2"/>
  <c r="I103" i="2"/>
  <c r="F90" i="2"/>
  <c r="F82" i="2"/>
  <c r="F78" i="2"/>
  <c r="E175" i="4"/>
  <c r="F156" i="4"/>
  <c r="G137" i="4"/>
  <c r="E23" i="4"/>
  <c r="I77" i="2"/>
  <c r="I73" i="2"/>
  <c r="I69" i="2"/>
  <c r="I65" i="2"/>
  <c r="I61" i="2"/>
  <c r="F58" i="2"/>
  <c r="H55" i="2"/>
  <c r="I52" i="2"/>
  <c r="F50" i="2"/>
  <c r="H47" i="2"/>
  <c r="I44" i="2"/>
  <c r="F42" i="2"/>
  <c r="H20" i="2"/>
  <c r="H18" i="2"/>
  <c r="H16" i="2"/>
  <c r="F366" i="2"/>
  <c r="F352" i="2"/>
  <c r="I341" i="2"/>
  <c r="H310" i="2"/>
  <c r="H299" i="2"/>
  <c r="F279" i="2"/>
  <c r="G266" i="2"/>
  <c r="G240" i="2"/>
  <c r="I210" i="2"/>
  <c r="F180" i="2"/>
  <c r="F170" i="2"/>
  <c r="H138" i="2"/>
  <c r="H126" i="2"/>
  <c r="F110" i="2"/>
  <c r="F102" i="2"/>
  <c r="I97" i="2"/>
  <c r="I89" i="2"/>
  <c r="I81" i="2"/>
  <c r="G381" i="4"/>
  <c r="E346" i="4"/>
  <c r="G270" i="4"/>
  <c r="E156" i="4"/>
  <c r="F137" i="4"/>
  <c r="G118" i="4"/>
  <c r="H77" i="2"/>
  <c r="H73" i="2"/>
  <c r="H69" i="2"/>
  <c r="H65" i="2"/>
  <c r="H61" i="2"/>
  <c r="I57" i="2"/>
  <c r="F55" i="2"/>
  <c r="H52" i="2"/>
  <c r="I49" i="2"/>
  <c r="F47" i="2"/>
  <c r="H44" i="2"/>
  <c r="G20" i="2"/>
  <c r="G18" i="2"/>
  <c r="G16" i="2"/>
  <c r="G14" i="2"/>
  <c r="G12" i="2"/>
  <c r="G10" i="2"/>
  <c r="G8" i="2"/>
  <c r="G6" i="2"/>
  <c r="G4" i="2"/>
  <c r="G2" i="2"/>
  <c r="H23" i="2"/>
  <c r="H25" i="2"/>
  <c r="H27" i="2"/>
  <c r="H457" i="2"/>
  <c r="G349" i="2"/>
  <c r="F339" i="2"/>
  <c r="H308" i="2"/>
  <c r="H295" i="2"/>
  <c r="H276" i="2"/>
  <c r="G264" i="2"/>
  <c r="G238" i="2"/>
  <c r="G230" i="2"/>
  <c r="F208" i="2"/>
  <c r="F178" i="2"/>
  <c r="F168" i="2"/>
  <c r="F124" i="2"/>
  <c r="I109" i="2"/>
  <c r="I101" i="2"/>
  <c r="F96" i="2"/>
  <c r="F88" i="2"/>
  <c r="F81" i="2"/>
  <c r="G308" i="4"/>
  <c r="F270" i="4"/>
  <c r="G251" i="4"/>
  <c r="E137" i="4"/>
  <c r="F118" i="4"/>
  <c r="G99" i="4"/>
  <c r="I76" i="2"/>
  <c r="I72" i="2"/>
  <c r="I68" i="2"/>
  <c r="I64" i="2"/>
  <c r="H57" i="2"/>
  <c r="I54" i="2"/>
  <c r="F52" i="2"/>
  <c r="H49" i="2"/>
  <c r="I46" i="2"/>
  <c r="F44" i="2"/>
  <c r="F20" i="2"/>
  <c r="F18" i="2"/>
  <c r="F16" i="2"/>
  <c r="F14" i="2"/>
  <c r="F12" i="2"/>
  <c r="F10" i="2"/>
  <c r="F8" i="2"/>
  <c r="F6" i="2"/>
  <c r="F4" i="2"/>
  <c r="F2" i="2"/>
  <c r="H291" i="2"/>
  <c r="G262" i="2"/>
  <c r="H205" i="2"/>
  <c r="F80" i="2"/>
  <c r="E308" i="4"/>
  <c r="E251" i="4"/>
  <c r="F80" i="4"/>
  <c r="G4" i="4"/>
  <c r="I67" i="2"/>
  <c r="H54" i="2"/>
  <c r="I43" i="2"/>
  <c r="I17" i="2"/>
  <c r="H13" i="2"/>
  <c r="H9" i="2"/>
  <c r="H5" i="2"/>
  <c r="H2" i="2"/>
  <c r="F24" i="2"/>
  <c r="G27" i="2"/>
  <c r="I29" i="2"/>
  <c r="I31" i="2"/>
  <c r="I33" i="2"/>
  <c r="I35" i="2"/>
  <c r="I37" i="2"/>
  <c r="I39" i="2"/>
  <c r="F30" i="2"/>
  <c r="F36" i="2"/>
  <c r="I21" i="2"/>
  <c r="H72" i="2"/>
  <c r="I10" i="2"/>
  <c r="F31" i="2"/>
  <c r="F39" i="2"/>
  <c r="I56" i="2"/>
  <c r="I2" i="2"/>
  <c r="H35" i="2"/>
  <c r="G260" i="2"/>
  <c r="I202" i="2"/>
  <c r="G365" i="4"/>
  <c r="E270" i="4"/>
  <c r="F99" i="4"/>
  <c r="H64" i="2"/>
  <c r="F54" i="2"/>
  <c r="H43" i="2"/>
  <c r="H17" i="2"/>
  <c r="I12" i="2"/>
  <c r="I8" i="2"/>
  <c r="I4" i="2"/>
  <c r="G24" i="2"/>
  <c r="I27" i="2"/>
  <c r="F32" i="2"/>
  <c r="F34" i="2"/>
  <c r="F38" i="2"/>
  <c r="H7" i="2"/>
  <c r="I32" i="2"/>
  <c r="F21" i="2"/>
  <c r="F192" i="2"/>
  <c r="I107" i="2"/>
  <c r="I40" i="2"/>
  <c r="F26" i="2"/>
  <c r="F37" i="2"/>
  <c r="H68" i="2"/>
  <c r="I5" i="2"/>
  <c r="H29" i="2"/>
  <c r="G323" i="2"/>
  <c r="F116" i="2"/>
  <c r="E99" i="4"/>
  <c r="I63" i="2"/>
  <c r="I51" i="2"/>
  <c r="I16" i="2"/>
  <c r="H12" i="2"/>
  <c r="H8" i="2"/>
  <c r="H4" i="2"/>
  <c r="F25" i="2"/>
  <c r="F28" i="2"/>
  <c r="G30" i="2"/>
  <c r="G32" i="2"/>
  <c r="G34" i="2"/>
  <c r="G36" i="2"/>
  <c r="G38" i="2"/>
  <c r="H21" i="2"/>
  <c r="H11" i="2"/>
  <c r="I30" i="2"/>
  <c r="I38" i="2"/>
  <c r="I222" i="2"/>
  <c r="I123" i="2"/>
  <c r="I59" i="2"/>
  <c r="F29" i="2"/>
  <c r="F46" i="2"/>
  <c r="I23" i="2"/>
  <c r="H37" i="2"/>
  <c r="F444" i="2"/>
  <c r="F321" i="2"/>
  <c r="I273" i="2"/>
  <c r="I115" i="2"/>
  <c r="E118" i="4"/>
  <c r="H76" i="2"/>
  <c r="H51" i="2"/>
  <c r="I15" i="2"/>
  <c r="I11" i="2"/>
  <c r="I7" i="2"/>
  <c r="G25" i="2"/>
  <c r="G28" i="2"/>
  <c r="H30" i="2"/>
  <c r="H32" i="2"/>
  <c r="H34" i="2"/>
  <c r="H36" i="2"/>
  <c r="H38" i="2"/>
  <c r="G21" i="2"/>
  <c r="I25" i="2"/>
  <c r="I34" i="2"/>
  <c r="F164" i="2"/>
  <c r="I48" i="2"/>
  <c r="I6" i="2"/>
  <c r="F33" i="2"/>
  <c r="H19" i="2"/>
  <c r="H33" i="2"/>
  <c r="G336" i="2"/>
  <c r="F271" i="2"/>
  <c r="I226" i="2"/>
  <c r="F166" i="2"/>
  <c r="H134" i="2"/>
  <c r="F108" i="2"/>
  <c r="I95" i="2"/>
  <c r="G289" i="4"/>
  <c r="G213" i="4"/>
  <c r="I75" i="2"/>
  <c r="F49" i="2"/>
  <c r="H15" i="2"/>
  <c r="H28" i="2"/>
  <c r="I36" i="2"/>
  <c r="I333" i="2"/>
  <c r="F94" i="2"/>
  <c r="G232" i="4"/>
  <c r="I14" i="2"/>
  <c r="F23" i="2"/>
  <c r="F35" i="2"/>
  <c r="I9" i="2"/>
  <c r="H31" i="2"/>
  <c r="I503" i="2"/>
  <c r="G236" i="2"/>
  <c r="F190" i="2"/>
  <c r="H121" i="2"/>
  <c r="F100" i="2"/>
  <c r="I87" i="2"/>
  <c r="F327" i="4"/>
  <c r="F232" i="4"/>
  <c r="G61" i="4"/>
  <c r="I71" i="2"/>
  <c r="F57" i="2"/>
  <c r="H46" i="2"/>
  <c r="I19" i="2"/>
  <c r="H14" i="2"/>
  <c r="H10" i="2"/>
  <c r="H6" i="2"/>
  <c r="G23" i="2"/>
  <c r="G26" i="2"/>
  <c r="G29" i="2"/>
  <c r="G31" i="2"/>
  <c r="G33" i="2"/>
  <c r="G35" i="2"/>
  <c r="G37" i="2"/>
  <c r="G39" i="2"/>
  <c r="H400" i="2"/>
  <c r="I346" i="2"/>
  <c r="G234" i="2"/>
  <c r="F176" i="2"/>
  <c r="I99" i="2"/>
  <c r="F86" i="2"/>
  <c r="F308" i="4"/>
  <c r="F251" i="4"/>
  <c r="G80" i="4"/>
  <c r="I13" i="2"/>
  <c r="F27" i="2"/>
  <c r="H39" i="2"/>
  <c r="G303" i="2"/>
  <c r="G295" i="2"/>
  <c r="G287" i="2"/>
  <c r="G226" i="2"/>
  <c r="G218" i="2"/>
  <c r="G210" i="2"/>
  <c r="G208" i="2"/>
  <c r="G206" i="2"/>
  <c r="G204" i="2"/>
  <c r="G202" i="2"/>
  <c r="G200" i="2"/>
  <c r="G198" i="2"/>
  <c r="G196" i="2"/>
  <c r="G194" i="2"/>
  <c r="G192" i="2"/>
  <c r="G149" i="2"/>
  <c r="G141" i="2"/>
  <c r="G76" i="2"/>
  <c r="G68" i="2"/>
  <c r="G60" i="2"/>
  <c r="G300" i="2"/>
  <c r="G292" i="2"/>
  <c r="G223" i="2"/>
  <c r="G215" i="2"/>
  <c r="G146" i="2"/>
  <c r="G138" i="2"/>
  <c r="G133" i="2"/>
  <c r="G131" i="2"/>
  <c r="G129" i="2"/>
  <c r="G127" i="2"/>
  <c r="G125" i="2"/>
  <c r="G123" i="2"/>
  <c r="G121" i="2"/>
  <c r="G119" i="2"/>
  <c r="G117" i="2"/>
  <c r="G73" i="2"/>
  <c r="G65" i="2"/>
  <c r="G302" i="2"/>
  <c r="G294" i="2"/>
  <c r="G286" i="2"/>
  <c r="G284" i="2"/>
  <c r="G282" i="2"/>
  <c r="G280" i="2"/>
  <c r="G278" i="2"/>
  <c r="G276" i="2"/>
  <c r="G274" i="2"/>
  <c r="G272" i="2"/>
  <c r="G270" i="2"/>
  <c r="G268" i="2"/>
  <c r="G225" i="2"/>
  <c r="G217" i="2"/>
  <c r="G148" i="2"/>
  <c r="G140" i="2"/>
  <c r="G75" i="2"/>
  <c r="G67" i="2"/>
  <c r="G59" i="2"/>
  <c r="G72" i="2"/>
  <c r="G1520" i="2"/>
  <c r="G1512" i="2"/>
  <c r="G1504" i="2"/>
  <c r="G1444" i="2"/>
  <c r="G1436" i="2"/>
  <c r="G1366" i="2"/>
  <c r="G1360" i="2"/>
  <c r="G299" i="2"/>
  <c r="G291" i="2"/>
  <c r="G222" i="2"/>
  <c r="G214" i="2"/>
  <c r="G209" i="2"/>
  <c r="G207" i="2"/>
  <c r="G205" i="2"/>
  <c r="G203" i="2"/>
  <c r="G201" i="2"/>
  <c r="G199" i="2"/>
  <c r="G197" i="2"/>
  <c r="G195" i="2"/>
  <c r="G193" i="2"/>
  <c r="G153" i="2"/>
  <c r="G145" i="2"/>
  <c r="G137" i="2"/>
  <c r="G64" i="2"/>
  <c r="G1516" i="2"/>
  <c r="G1508" i="2"/>
  <c r="G1438" i="2"/>
  <c r="G1430" i="2"/>
  <c r="G1362" i="2"/>
  <c r="G1354" i="2"/>
  <c r="G304" i="2"/>
  <c r="G296" i="2"/>
  <c r="G288" i="2"/>
  <c r="G227" i="2"/>
  <c r="G219" i="2"/>
  <c r="G211" i="2"/>
  <c r="G150" i="2"/>
  <c r="G142" i="2"/>
  <c r="G134" i="2"/>
  <c r="G132" i="2"/>
  <c r="G130" i="2"/>
  <c r="G128" i="2"/>
  <c r="G126" i="2"/>
  <c r="G124" i="2"/>
  <c r="G122" i="2"/>
  <c r="G120" i="2"/>
  <c r="G118" i="2"/>
  <c r="G116" i="2"/>
  <c r="G77" i="2"/>
  <c r="G69" i="2"/>
  <c r="G61" i="2"/>
  <c r="G1518" i="2"/>
  <c r="G1510" i="2"/>
  <c r="G1440" i="2"/>
  <c r="G1432" i="2"/>
  <c r="G1368" i="2"/>
  <c r="G1358" i="2"/>
  <c r="G1352" i="2"/>
  <c r="G1514" i="2"/>
  <c r="G1506" i="2"/>
  <c r="G1442" i="2"/>
  <c r="G1434" i="2"/>
  <c r="G1428" i="2"/>
  <c r="G1364" i="2"/>
  <c r="G1356" i="2"/>
  <c r="G1511" i="2"/>
  <c r="G1437" i="2"/>
  <c r="G1363" i="2"/>
  <c r="G289" i="2"/>
  <c r="G281" i="2"/>
  <c r="G216" i="2"/>
  <c r="G143" i="2"/>
  <c r="G136" i="2"/>
  <c r="G71" i="2"/>
  <c r="G229" i="2"/>
  <c r="G74" i="2"/>
  <c r="G1287" i="2"/>
  <c r="G1281" i="2"/>
  <c r="G1275" i="2"/>
  <c r="G1215" i="2"/>
  <c r="G1209" i="2"/>
  <c r="G1201" i="2"/>
  <c r="G1141" i="2"/>
  <c r="G1135" i="2"/>
  <c r="G1129" i="2"/>
  <c r="G1123" i="2"/>
  <c r="G1063" i="2"/>
  <c r="G1057" i="2"/>
  <c r="G1053" i="2"/>
  <c r="G985" i="2"/>
  <c r="G981" i="2"/>
  <c r="G973" i="2"/>
  <c r="G909" i="2"/>
  <c r="G905" i="2"/>
  <c r="G899" i="2"/>
  <c r="G837" i="2"/>
  <c r="G831" i="2"/>
  <c r="G825" i="2"/>
  <c r="G819" i="2"/>
  <c r="G761" i="2"/>
  <c r="G753" i="2"/>
  <c r="G749" i="2"/>
  <c r="G743" i="2"/>
  <c r="G681" i="2"/>
  <c r="G677" i="2"/>
  <c r="G669" i="2"/>
  <c r="G531" i="2"/>
  <c r="G525" i="2"/>
  <c r="G521" i="2"/>
  <c r="G453" i="2"/>
  <c r="G449" i="2"/>
  <c r="G441" i="2"/>
  <c r="G377" i="2"/>
  <c r="G373" i="2"/>
  <c r="G365" i="2"/>
  <c r="G298" i="2"/>
  <c r="G269" i="2"/>
  <c r="G52" i="2"/>
  <c r="G1513" i="2"/>
  <c r="G1439" i="2"/>
  <c r="G1365" i="2"/>
  <c r="G283" i="2"/>
  <c r="G139" i="2"/>
  <c r="G1289" i="2"/>
  <c r="G1283" i="2"/>
  <c r="G1277" i="2"/>
  <c r="G1217" i="2"/>
  <c r="G1211" i="2"/>
  <c r="G1205" i="2"/>
  <c r="G1199" i="2"/>
  <c r="G1139" i="2"/>
  <c r="G1131" i="2"/>
  <c r="G1125" i="2"/>
  <c r="G1061" i="2"/>
  <c r="G1055" i="2"/>
  <c r="G1049" i="2"/>
  <c r="G987" i="2"/>
  <c r="G979" i="2"/>
  <c r="G975" i="2"/>
  <c r="G913" i="2"/>
  <c r="G907" i="2"/>
  <c r="G901" i="2"/>
  <c r="G895" i="2"/>
  <c r="G835" i="2"/>
  <c r="G829" i="2"/>
  <c r="G823" i="2"/>
  <c r="G757" i="2"/>
  <c r="G751" i="2"/>
  <c r="G745" i="2"/>
  <c r="G685" i="2"/>
  <c r="G679" i="2"/>
  <c r="G673" i="2"/>
  <c r="G667" i="2"/>
  <c r="G607" i="2"/>
  <c r="G603" i="2"/>
  <c r="G599" i="2"/>
  <c r="G595" i="2"/>
  <c r="G591" i="2"/>
  <c r="G529" i="2"/>
  <c r="G523" i="2"/>
  <c r="G517" i="2"/>
  <c r="G457" i="2"/>
  <c r="G451" i="2"/>
  <c r="G445" i="2"/>
  <c r="G439" i="2"/>
  <c r="G381" i="2"/>
  <c r="G375" i="2"/>
  <c r="G369" i="2"/>
  <c r="G363" i="2"/>
  <c r="G285" i="2"/>
  <c r="G152" i="2"/>
  <c r="G1515" i="2"/>
  <c r="G1441" i="2"/>
  <c r="G1367" i="2"/>
  <c r="G1351" i="2"/>
  <c r="G1293" i="2"/>
  <c r="G1291" i="2"/>
  <c r="G1285" i="2"/>
  <c r="G1279" i="2"/>
  <c r="G1213" i="2"/>
  <c r="G1207" i="2"/>
  <c r="G1203" i="2"/>
  <c r="G1137" i="2"/>
  <c r="G1133" i="2"/>
  <c r="G1127" i="2"/>
  <c r="G1065" i="2"/>
  <c r="G1059" i="2"/>
  <c r="G1051" i="2"/>
  <c r="G1047" i="2"/>
  <c r="G989" i="2"/>
  <c r="G983" i="2"/>
  <c r="G977" i="2"/>
  <c r="G971" i="2"/>
  <c r="G911" i="2"/>
  <c r="G903" i="2"/>
  <c r="G897" i="2"/>
  <c r="G833" i="2"/>
  <c r="G827" i="2"/>
  <c r="G821" i="2"/>
  <c r="G759" i="2"/>
  <c r="G755" i="2"/>
  <c r="G747" i="2"/>
  <c r="G683" i="2"/>
  <c r="G675" i="2"/>
  <c r="G671" i="2"/>
  <c r="G609" i="2"/>
  <c r="G605" i="2"/>
  <c r="G601" i="2"/>
  <c r="G597" i="2"/>
  <c r="G593" i="2"/>
  <c r="G533" i="2"/>
  <c r="G527" i="2"/>
  <c r="G519" i="2"/>
  <c r="G515" i="2"/>
  <c r="G455" i="2"/>
  <c r="G447" i="2"/>
  <c r="G443" i="2"/>
  <c r="G379" i="2"/>
  <c r="G371" i="2"/>
  <c r="G367" i="2"/>
  <c r="G305" i="2"/>
  <c r="G212" i="2"/>
  <c r="G50" i="2"/>
  <c r="G1517" i="2"/>
  <c r="G1443" i="2"/>
  <c r="G1427" i="2"/>
  <c r="G1369" i="2"/>
  <c r="G1353" i="2"/>
  <c r="G301" i="2"/>
  <c r="G271" i="2"/>
  <c r="G135" i="2"/>
  <c r="G70" i="2"/>
  <c r="G63" i="2"/>
  <c r="G57" i="2"/>
  <c r="G55" i="2"/>
  <c r="G53" i="2"/>
  <c r="G51" i="2"/>
  <c r="G49" i="2"/>
  <c r="G47" i="2"/>
  <c r="G45" i="2"/>
  <c r="G43" i="2"/>
  <c r="G41" i="2"/>
  <c r="G1134" i="2"/>
  <c r="G1058" i="2"/>
  <c r="G1050" i="2"/>
  <c r="G988" i="2"/>
  <c r="G980" i="2"/>
  <c r="G972" i="2"/>
  <c r="G910" i="2"/>
  <c r="G902" i="2"/>
  <c r="G830" i="2"/>
  <c r="G822" i="2"/>
  <c r="G754" i="2"/>
  <c r="G748" i="2"/>
  <c r="G678" i="2"/>
  <c r="G672" i="2"/>
  <c r="G608" i="2"/>
  <c r="G600" i="2"/>
  <c r="G594" i="2"/>
  <c r="G528" i="2"/>
  <c r="G520" i="2"/>
  <c r="G456" i="2"/>
  <c r="G450" i="2"/>
  <c r="G444" i="2"/>
  <c r="G378" i="2"/>
  <c r="G372" i="2"/>
  <c r="G364" i="2"/>
  <c r="G147" i="2"/>
  <c r="G1435" i="2"/>
  <c r="G220" i="2"/>
  <c r="G54" i="2"/>
  <c r="G44" i="2"/>
  <c r="G1519" i="2"/>
  <c r="G1503" i="2"/>
  <c r="G1445" i="2"/>
  <c r="G1429" i="2"/>
  <c r="G1355" i="2"/>
  <c r="G273" i="2"/>
  <c r="G228" i="2"/>
  <c r="G221" i="2"/>
  <c r="G66" i="2"/>
  <c r="G1212" i="2"/>
  <c r="G1206" i="2"/>
  <c r="G1200" i="2"/>
  <c r="G1138" i="2"/>
  <c r="G1130" i="2"/>
  <c r="G1124" i="2"/>
  <c r="G1060" i="2"/>
  <c r="G1052" i="2"/>
  <c r="G982" i="2"/>
  <c r="G974" i="2"/>
  <c r="G912" i="2"/>
  <c r="G904" i="2"/>
  <c r="G896" i="2"/>
  <c r="G832" i="2"/>
  <c r="G824" i="2"/>
  <c r="G760" i="2"/>
  <c r="G680" i="2"/>
  <c r="G602" i="2"/>
  <c r="G530" i="2"/>
  <c r="G522" i="2"/>
  <c r="G368" i="2"/>
  <c r="G1521" i="2"/>
  <c r="G1505" i="2"/>
  <c r="G1431" i="2"/>
  <c r="G1357" i="2"/>
  <c r="G297" i="2"/>
  <c r="G290" i="2"/>
  <c r="G275" i="2"/>
  <c r="G224" i="2"/>
  <c r="G151" i="2"/>
  <c r="G144" i="2"/>
  <c r="G1216" i="2"/>
  <c r="G1210" i="2"/>
  <c r="G1204" i="2"/>
  <c r="G1140" i="2"/>
  <c r="G1132" i="2"/>
  <c r="G1126" i="2"/>
  <c r="G1064" i="2"/>
  <c r="G1056" i="2"/>
  <c r="G1048" i="2"/>
  <c r="G984" i="2"/>
  <c r="G978" i="2"/>
  <c r="G908" i="2"/>
  <c r="G900" i="2"/>
  <c r="G836" i="2"/>
  <c r="G828" i="2"/>
  <c r="G820" i="2"/>
  <c r="G756" i="2"/>
  <c r="G750" i="2"/>
  <c r="G746" i="2"/>
  <c r="G682" i="2"/>
  <c r="G676" i="2"/>
  <c r="G670" i="2"/>
  <c r="G606" i="2"/>
  <c r="G598" i="2"/>
  <c r="G592" i="2"/>
  <c r="G526" i="2"/>
  <c r="G518" i="2"/>
  <c r="G454" i="2"/>
  <c r="G448" i="2"/>
  <c r="G440" i="2"/>
  <c r="G380" i="2"/>
  <c r="G374" i="2"/>
  <c r="G366" i="2"/>
  <c r="G293" i="2"/>
  <c r="G62" i="2"/>
  <c r="G1361" i="2"/>
  <c r="G279" i="2"/>
  <c r="G56" i="2"/>
  <c r="G46" i="2"/>
  <c r="G40" i="2"/>
  <c r="G1507" i="2"/>
  <c r="G1433" i="2"/>
  <c r="G1359" i="2"/>
  <c r="G1292" i="2"/>
  <c r="G1290" i="2"/>
  <c r="G1288" i="2"/>
  <c r="G1286" i="2"/>
  <c r="G1284" i="2"/>
  <c r="G1282" i="2"/>
  <c r="G1280" i="2"/>
  <c r="G1278" i="2"/>
  <c r="G1276" i="2"/>
  <c r="G1214" i="2"/>
  <c r="G1208" i="2"/>
  <c r="G1202" i="2"/>
  <c r="G1136" i="2"/>
  <c r="G1128" i="2"/>
  <c r="G1062" i="2"/>
  <c r="G1054" i="2"/>
  <c r="G986" i="2"/>
  <c r="G976" i="2"/>
  <c r="G906" i="2"/>
  <c r="G898" i="2"/>
  <c r="G834" i="2"/>
  <c r="G826" i="2"/>
  <c r="G758" i="2"/>
  <c r="G752" i="2"/>
  <c r="G744" i="2"/>
  <c r="G684" i="2"/>
  <c r="G674" i="2"/>
  <c r="G668" i="2"/>
  <c r="G604" i="2"/>
  <c r="G596" i="2"/>
  <c r="G532" i="2"/>
  <c r="G524" i="2"/>
  <c r="G516" i="2"/>
  <c r="G452" i="2"/>
  <c r="G446" i="2"/>
  <c r="G442" i="2"/>
  <c r="G376" i="2"/>
  <c r="G370" i="2"/>
  <c r="G277" i="2"/>
  <c r="G1509" i="2"/>
  <c r="G213" i="2"/>
  <c r="G58" i="2"/>
  <c r="G48" i="2"/>
  <c r="G42" i="2"/>
  <c r="F59" i="2"/>
  <c r="F298" i="2"/>
  <c r="F290" i="2"/>
  <c r="F228" i="2"/>
  <c r="F220" i="2"/>
  <c r="F212" i="2"/>
  <c r="F148" i="2"/>
  <c r="F142" i="2"/>
  <c r="F71" i="2"/>
  <c r="F67" i="2"/>
  <c r="F61" i="2"/>
  <c r="F301" i="2"/>
  <c r="F289" i="2"/>
  <c r="F227" i="2"/>
  <c r="F215" i="2"/>
  <c r="F147" i="2"/>
  <c r="F66" i="2"/>
  <c r="F302" i="2"/>
  <c r="F292" i="2"/>
  <c r="F226" i="2"/>
  <c r="F218" i="2"/>
  <c r="F150" i="2"/>
  <c r="F140" i="2"/>
  <c r="F73" i="2"/>
  <c r="F63" i="2"/>
  <c r="F305" i="2"/>
  <c r="F287" i="2"/>
  <c r="F221" i="2"/>
  <c r="F145" i="2"/>
  <c r="F68" i="2"/>
  <c r="F300" i="2"/>
  <c r="F294" i="2"/>
  <c r="F222" i="2"/>
  <c r="F214" i="2"/>
  <c r="F152" i="2"/>
  <c r="F144" i="2"/>
  <c r="F136" i="2"/>
  <c r="F75" i="2"/>
  <c r="F69" i="2"/>
  <c r="F303" i="2"/>
  <c r="F291" i="2"/>
  <c r="F229" i="2"/>
  <c r="F217" i="2"/>
  <c r="F153" i="2"/>
  <c r="F137" i="2"/>
  <c r="F76" i="2"/>
  <c r="F60" i="2"/>
  <c r="F304" i="2"/>
  <c r="F296" i="2"/>
  <c r="F288" i="2"/>
  <c r="F224" i="2"/>
  <c r="F216" i="2"/>
  <c r="F146" i="2"/>
  <c r="F138" i="2"/>
  <c r="F77" i="2"/>
  <c r="F65" i="2"/>
  <c r="F295" i="2"/>
  <c r="F225" i="2"/>
  <c r="F211" i="2"/>
  <c r="F141" i="2"/>
  <c r="F74" i="2"/>
  <c r="F64" i="2"/>
  <c r="F299" i="2"/>
  <c r="F213" i="2"/>
  <c r="F149" i="2"/>
  <c r="F135" i="2"/>
  <c r="F293" i="2"/>
  <c r="F223" i="2"/>
  <c r="F143" i="2"/>
  <c r="F70" i="2"/>
  <c r="F62" i="2"/>
  <c r="F297" i="2"/>
  <c r="F219" i="2"/>
  <c r="F151" i="2"/>
  <c r="F139" i="2"/>
  <c r="F72" i="2"/>
  <c r="AW56" i="1"/>
  <c r="X27" i="1"/>
  <c r="F17" i="1"/>
  <c r="AC27" i="1"/>
  <c r="D27" i="1" s="1"/>
  <c r="AK27" i="1"/>
  <c r="L27" i="1" s="1"/>
  <c r="AS27" i="1"/>
  <c r="T27" i="1" s="1"/>
  <c r="BR27" i="1"/>
  <c r="D22" i="1"/>
  <c r="D51" i="1" s="1"/>
  <c r="L22" i="1"/>
  <c r="L51" i="1" s="1"/>
  <c r="DR27" i="1"/>
  <c r="AE27" i="1"/>
  <c r="F27" i="1" s="1"/>
  <c r="AM27" i="1"/>
  <c r="N27" i="1" s="1"/>
  <c r="BT27" i="1"/>
  <c r="V27" i="1" s="1"/>
  <c r="EY94" i="1"/>
  <c r="FX94" i="1"/>
  <c r="HV94" i="1"/>
  <c r="IU94" i="1"/>
  <c r="JT94" i="1"/>
  <c r="LR94" i="1"/>
  <c r="MQ94" i="1"/>
  <c r="NP94" i="1"/>
  <c r="DY95" i="1"/>
  <c r="EG95" i="1"/>
  <c r="EO95" i="1"/>
  <c r="EX95" i="1"/>
  <c r="FW95" i="1"/>
  <c r="GE95" i="1"/>
  <c r="GM95" i="1"/>
  <c r="HU95" i="1"/>
  <c r="IC95" i="1"/>
  <c r="IK95" i="1"/>
  <c r="IT95" i="1"/>
  <c r="JS95" i="1"/>
  <c r="KA95" i="1"/>
  <c r="KI95" i="1"/>
  <c r="LQ95" i="1"/>
  <c r="LY95" i="1"/>
  <c r="MG95" i="1"/>
  <c r="MP95" i="1"/>
  <c r="NO95" i="1"/>
  <c r="OE95" i="1"/>
  <c r="J11" i="1"/>
  <c r="PT15" i="1"/>
  <c r="F22" i="1"/>
  <c r="F51" i="1" s="1"/>
  <c r="N22" i="1"/>
  <c r="N51" i="1" s="1"/>
  <c r="AF27" i="1"/>
  <c r="G27" i="1" s="1"/>
  <c r="AN27" i="1"/>
  <c r="O27" i="1" s="1"/>
  <c r="H20" i="1"/>
  <c r="H49" i="1" s="1"/>
  <c r="P20" i="1"/>
  <c r="P49" i="1" s="1"/>
  <c r="H24" i="1"/>
  <c r="H53" i="1" s="1"/>
  <c r="P24" i="1"/>
  <c r="P53" i="1" s="1"/>
  <c r="AG27" i="1"/>
  <c r="AO27" i="1"/>
  <c r="P27" i="1" s="1"/>
  <c r="CE27" i="1"/>
  <c r="CM27" i="1"/>
  <c r="N9" i="1"/>
  <c r="N38" i="1" s="1"/>
  <c r="H22" i="1"/>
  <c r="H51" i="1" s="1"/>
  <c r="P22" i="1"/>
  <c r="P51" i="1" s="1"/>
  <c r="AH27" i="1"/>
  <c r="I27" i="1" s="1"/>
  <c r="AP27" i="1"/>
  <c r="Q27" i="1" s="1"/>
  <c r="PR27" i="1"/>
  <c r="C12" i="1"/>
  <c r="LQ107" i="1"/>
  <c r="LY107" i="1"/>
  <c r="MG107" i="1"/>
  <c r="MP107" i="1"/>
  <c r="NO107" i="1"/>
  <c r="NW107" i="1"/>
  <c r="OE107" i="1"/>
  <c r="KK110" i="1"/>
  <c r="LR111" i="1"/>
  <c r="MQ111" i="1"/>
  <c r="NP111" i="1"/>
  <c r="JU69" i="1"/>
  <c r="MV98" i="1"/>
  <c r="JW71" i="1"/>
  <c r="HU104" i="1"/>
  <c r="IT104" i="1"/>
  <c r="JS104" i="1"/>
  <c r="LQ104" i="1"/>
  <c r="MP104" i="1"/>
  <c r="NO104" i="1"/>
  <c r="DX105" i="1"/>
  <c r="EW105" i="1"/>
  <c r="FV105" i="1"/>
  <c r="LP105" i="1"/>
  <c r="MO105" i="1"/>
  <c r="NN105" i="1"/>
  <c r="EC109" i="1"/>
  <c r="EK109" i="1"/>
  <c r="ES109" i="1"/>
  <c r="GA109" i="1"/>
  <c r="GI109" i="1"/>
  <c r="GQ109" i="1"/>
  <c r="LU109" i="1"/>
  <c r="MC109" i="1"/>
  <c r="MK109" i="1"/>
  <c r="NS109" i="1"/>
  <c r="OA109" i="1"/>
  <c r="OI109" i="1"/>
  <c r="EA111" i="1"/>
  <c r="EM113" i="1"/>
  <c r="OI68" i="1"/>
  <c r="DY90" i="1"/>
  <c r="EX90" i="1"/>
  <c r="FW90" i="1"/>
  <c r="HU90" i="1"/>
  <c r="IT90" i="1"/>
  <c r="JS90" i="1"/>
  <c r="LQ90" i="1"/>
  <c r="LY61" i="1"/>
  <c r="MP90" i="1"/>
  <c r="NO90" i="1"/>
  <c r="DX91" i="1"/>
  <c r="EW91" i="1"/>
  <c r="FV91" i="1"/>
  <c r="HT91" i="1"/>
  <c r="IS91" i="1"/>
  <c r="JR91" i="1"/>
  <c r="LP91" i="1"/>
  <c r="MF91" i="1"/>
  <c r="MO91" i="1"/>
  <c r="NN91" i="1"/>
  <c r="EE92" i="1"/>
  <c r="EM92" i="1"/>
  <c r="GC92" i="1"/>
  <c r="GK92" i="1"/>
  <c r="IA92" i="1"/>
  <c r="II92" i="1"/>
  <c r="JY92" i="1"/>
  <c r="KG92" i="1"/>
  <c r="LW92" i="1"/>
  <c r="ME92" i="1"/>
  <c r="NU92" i="1"/>
  <c r="OC92" i="1"/>
  <c r="ET64" i="1"/>
  <c r="DY98" i="1"/>
  <c r="EX98" i="1"/>
  <c r="FW98" i="1"/>
  <c r="HU98" i="1"/>
  <c r="IT98" i="1"/>
  <c r="JS98" i="1"/>
  <c r="LQ98" i="1"/>
  <c r="LY69" i="1"/>
  <c r="MP98" i="1"/>
  <c r="NO98" i="1"/>
  <c r="MF99" i="1"/>
  <c r="EE100" i="1"/>
  <c r="EM100" i="1"/>
  <c r="GC100" i="1"/>
  <c r="GK100" i="1"/>
  <c r="IA100" i="1"/>
  <c r="II100" i="1"/>
  <c r="JY100" i="1"/>
  <c r="KG100" i="1"/>
  <c r="LW100" i="1"/>
  <c r="ME100" i="1"/>
  <c r="NU100" i="1"/>
  <c r="OC100" i="1"/>
  <c r="ET72" i="1"/>
  <c r="DY106" i="1"/>
  <c r="EX106" i="1"/>
  <c r="FW106" i="1"/>
  <c r="HU106" i="1"/>
  <c r="IT106" i="1"/>
  <c r="JS106" i="1"/>
  <c r="LQ106" i="1"/>
  <c r="LY106" i="1"/>
  <c r="MP106" i="1"/>
  <c r="NO106" i="1"/>
  <c r="MV109" i="1"/>
  <c r="FC81" i="1"/>
  <c r="FS81" i="1"/>
  <c r="NC81" i="1"/>
  <c r="JU112" i="1"/>
  <c r="DY113" i="1"/>
  <c r="EX113" i="1"/>
  <c r="FW113" i="1"/>
  <c r="HU113" i="1"/>
  <c r="IT113" i="1"/>
  <c r="JS113" i="1"/>
  <c r="LQ113" i="1"/>
  <c r="MP113" i="1"/>
  <c r="NO113" i="1"/>
  <c r="EM84" i="1"/>
  <c r="FC110" i="1"/>
  <c r="DZ100" i="1"/>
  <c r="EY100" i="1"/>
  <c r="FX100" i="1"/>
  <c r="HV100" i="1"/>
  <c r="IU100" i="1"/>
  <c r="JT100" i="1"/>
  <c r="LR100" i="1"/>
  <c r="MQ100" i="1"/>
  <c r="NP100" i="1"/>
  <c r="DY101" i="1"/>
  <c r="EX101" i="1"/>
  <c r="FN101" i="1"/>
  <c r="FW101" i="1"/>
  <c r="HU101" i="1"/>
  <c r="IT101" i="1"/>
  <c r="JS101" i="1"/>
  <c r="LQ101" i="1"/>
  <c r="MP101" i="1"/>
  <c r="NO101" i="1"/>
  <c r="HY105" i="1"/>
  <c r="IG105" i="1"/>
  <c r="IO105" i="1"/>
  <c r="JW105" i="1"/>
  <c r="KE105" i="1"/>
  <c r="KM105" i="1"/>
  <c r="KG79" i="1"/>
  <c r="NH108" i="1"/>
  <c r="MK112" i="1"/>
  <c r="MT112" i="1"/>
  <c r="NB112" i="1"/>
  <c r="NJ112" i="1"/>
  <c r="EI90" i="1"/>
  <c r="FY90" i="1"/>
  <c r="IE90" i="1"/>
  <c r="KK90" i="1"/>
  <c r="NQ90" i="1"/>
  <c r="HU92" i="1"/>
  <c r="JS92" i="1"/>
  <c r="JR93" i="1"/>
  <c r="MO93" i="1"/>
  <c r="T22" i="1"/>
  <c r="T51" i="1" s="1"/>
  <c r="LS90" i="1"/>
  <c r="LS61" i="1"/>
  <c r="OG90" i="1"/>
  <c r="EX92" i="1"/>
  <c r="LQ92" i="1"/>
  <c r="HT93" i="1"/>
  <c r="LP93" i="1"/>
  <c r="NN93" i="1"/>
  <c r="RQ5" i="1"/>
  <c r="RI5" i="1"/>
  <c r="OM24" i="1"/>
  <c r="OM53" i="1" s="1"/>
  <c r="E322" i="4" s="1"/>
  <c r="OV24" i="1"/>
  <c r="SB256" i="1" s="1"/>
  <c r="PE24" i="1"/>
  <c r="RL27" i="1"/>
  <c r="QT27" i="1"/>
  <c r="QK27" i="1"/>
  <c r="QA27" i="1"/>
  <c r="PI27" i="1"/>
  <c r="QR12" i="1"/>
  <c r="OP27" i="1"/>
  <c r="EA90" i="1"/>
  <c r="HW90" i="1"/>
  <c r="JU90" i="1"/>
  <c r="MA90" i="1"/>
  <c r="MP92" i="1"/>
  <c r="DX93" i="1"/>
  <c r="FV93" i="1"/>
  <c r="IS93" i="1"/>
  <c r="CB105" i="1"/>
  <c r="OY27" i="1"/>
  <c r="EQ90" i="1"/>
  <c r="GG90" i="1"/>
  <c r="IM90" i="1"/>
  <c r="KC90" i="1"/>
  <c r="MI90" i="1"/>
  <c r="NY90" i="1"/>
  <c r="DY92" i="1"/>
  <c r="FW92" i="1"/>
  <c r="IT92" i="1"/>
  <c r="NO92" i="1"/>
  <c r="EW93" i="1"/>
  <c r="GH97" i="1"/>
  <c r="DZ92" i="1"/>
  <c r="EY92" i="1"/>
  <c r="FX92" i="1"/>
  <c r="HV92" i="1"/>
  <c r="IU92" i="1"/>
  <c r="JT92" i="1"/>
  <c r="LR92" i="1"/>
  <c r="MQ92" i="1"/>
  <c r="NP92" i="1"/>
  <c r="DY93" i="1"/>
  <c r="EX93" i="1"/>
  <c r="FW93" i="1"/>
  <c r="HU93" i="1"/>
  <c r="IT93" i="1"/>
  <c r="JS93" i="1"/>
  <c r="LQ93" i="1"/>
  <c r="MP93" i="1"/>
  <c r="NO93" i="1"/>
  <c r="GO98" i="1"/>
  <c r="OH105" i="1"/>
  <c r="EA106" i="1"/>
  <c r="EI106" i="1"/>
  <c r="EQ106" i="1"/>
  <c r="FY106" i="1"/>
  <c r="GG106" i="1"/>
  <c r="GO106" i="1"/>
  <c r="HW106" i="1"/>
  <c r="IE106" i="1"/>
  <c r="IM106" i="1"/>
  <c r="JU106" i="1"/>
  <c r="KC106" i="1"/>
  <c r="KK106" i="1"/>
  <c r="LS106" i="1"/>
  <c r="MA106" i="1"/>
  <c r="MI106" i="1"/>
  <c r="NQ106" i="1"/>
  <c r="NY106" i="1"/>
  <c r="OG106" i="1"/>
  <c r="LQ109" i="1"/>
  <c r="MP109" i="1"/>
  <c r="NO109" i="1"/>
  <c r="B191" i="1"/>
  <c r="OY17" i="1"/>
  <c r="E109" i="1"/>
  <c r="AD109" i="1"/>
  <c r="BC109" i="1"/>
  <c r="CB109" i="1"/>
  <c r="DA109" i="1"/>
  <c r="GW109" i="1"/>
  <c r="KS109" i="1"/>
  <c r="JG61" i="1"/>
  <c r="NB91" i="1"/>
  <c r="DZ94" i="1"/>
  <c r="NW95" i="1"/>
  <c r="NW66" i="1"/>
  <c r="IS96" i="1"/>
  <c r="IZ97" i="1"/>
  <c r="MZ100" i="1"/>
  <c r="PP25" i="1"/>
  <c r="JW92" i="1"/>
  <c r="EA94" i="1"/>
  <c r="EI94" i="1"/>
  <c r="EQ94" i="1"/>
  <c r="FY94" i="1"/>
  <c r="GG94" i="1"/>
  <c r="GO94" i="1"/>
  <c r="HW94" i="1"/>
  <c r="IE94" i="1"/>
  <c r="IM94" i="1"/>
  <c r="JU94" i="1"/>
  <c r="KC94" i="1"/>
  <c r="KK94" i="1"/>
  <c r="LS94" i="1"/>
  <c r="MA94" i="1"/>
  <c r="MI94" i="1"/>
  <c r="NQ94" i="1"/>
  <c r="NY94" i="1"/>
  <c r="OG94" i="1"/>
  <c r="DY96" i="1"/>
  <c r="EX96" i="1"/>
  <c r="FW96" i="1"/>
  <c r="HU96" i="1"/>
  <c r="IT96" i="1"/>
  <c r="JS96" i="1"/>
  <c r="LQ96" i="1"/>
  <c r="MP96" i="1"/>
  <c r="NO96" i="1"/>
  <c r="DX97" i="1"/>
  <c r="EW97" i="1"/>
  <c r="FV97" i="1"/>
  <c r="HT97" i="1"/>
  <c r="IS97" i="1"/>
  <c r="JR97" i="1"/>
  <c r="LP97" i="1"/>
  <c r="MO97" i="1"/>
  <c r="NN97" i="1"/>
  <c r="JG69" i="1"/>
  <c r="FB99" i="1"/>
  <c r="OE70" i="1"/>
  <c r="PO24" i="1"/>
  <c r="PO53" i="1" s="1"/>
  <c r="F322" i="4" s="1"/>
  <c r="QQ24" i="1"/>
  <c r="QQ53" i="1" s="1"/>
  <c r="G322" i="4" s="1"/>
  <c r="DY102" i="1"/>
  <c r="EX102" i="1"/>
  <c r="FW102" i="1"/>
  <c r="HU102" i="1"/>
  <c r="IT102" i="1"/>
  <c r="JS102" i="1"/>
  <c r="LQ102" i="1"/>
  <c r="MP102" i="1"/>
  <c r="NO102" i="1"/>
  <c r="IJ103" i="1"/>
  <c r="DY104" i="1"/>
  <c r="EX104" i="1"/>
  <c r="FW104" i="1"/>
  <c r="NH104" i="1"/>
  <c r="HT105" i="1"/>
  <c r="IS105" i="1"/>
  <c r="JR105" i="1"/>
  <c r="LU105" i="1"/>
  <c r="MC105" i="1"/>
  <c r="MK105" i="1"/>
  <c r="NS105" i="1"/>
  <c r="OA105" i="1"/>
  <c r="OI105" i="1"/>
  <c r="HU107" i="1"/>
  <c r="IC107" i="1"/>
  <c r="IK107" i="1"/>
  <c r="IT107" i="1"/>
  <c r="JS107" i="1"/>
  <c r="KA107" i="1"/>
  <c r="KI107" i="1"/>
  <c r="MO108" i="1"/>
  <c r="DX109" i="1"/>
  <c r="EW109" i="1"/>
  <c r="HY109" i="1"/>
  <c r="IG109" i="1"/>
  <c r="IO109" i="1"/>
  <c r="JW109" i="1"/>
  <c r="KE109" i="1"/>
  <c r="KM109" i="1"/>
  <c r="DY110" i="1"/>
  <c r="EX110" i="1"/>
  <c r="FW110" i="1"/>
  <c r="HU110" i="1"/>
  <c r="IT110" i="1"/>
  <c r="JJ110" i="1"/>
  <c r="JS110" i="1"/>
  <c r="LQ110" i="1"/>
  <c r="MP110" i="1"/>
  <c r="NO110" i="1"/>
  <c r="DY111" i="1"/>
  <c r="EX111" i="1"/>
  <c r="FW111" i="1"/>
  <c r="DX112" i="1"/>
  <c r="EW112" i="1"/>
  <c r="FV112" i="1"/>
  <c r="IV113" i="1"/>
  <c r="JD113" i="1"/>
  <c r="JL113" i="1"/>
  <c r="MR113" i="1"/>
  <c r="MZ113" i="1"/>
  <c r="NH113" i="1"/>
  <c r="FR107" i="1"/>
  <c r="EE108" i="1"/>
  <c r="EM108" i="1"/>
  <c r="GC108" i="1"/>
  <c r="GK108" i="1"/>
  <c r="LQ108" i="1"/>
  <c r="MP108" i="1"/>
  <c r="NO108" i="1"/>
  <c r="DY109" i="1"/>
  <c r="EX109" i="1"/>
  <c r="FW109" i="1"/>
  <c r="EH81" i="1"/>
  <c r="DZ111" i="1"/>
  <c r="EY111" i="1"/>
  <c r="FX111" i="1"/>
  <c r="MU111" i="1"/>
  <c r="DY112" i="1"/>
  <c r="EX112" i="1"/>
  <c r="FW112" i="1"/>
  <c r="HU112" i="1"/>
  <c r="IT112" i="1"/>
  <c r="JS112" i="1"/>
  <c r="LP112" i="1"/>
  <c r="FB113" i="1"/>
  <c r="JM84" i="1"/>
  <c r="FC65" i="1"/>
  <c r="NC65" i="1"/>
  <c r="JL96" i="1"/>
  <c r="EC101" i="1"/>
  <c r="EK101" i="1"/>
  <c r="ES101" i="1"/>
  <c r="GA101" i="1"/>
  <c r="GI101" i="1"/>
  <c r="GQ101" i="1"/>
  <c r="HY101" i="1"/>
  <c r="IG101" i="1"/>
  <c r="IO101" i="1"/>
  <c r="JW101" i="1"/>
  <c r="KE101" i="1"/>
  <c r="KM101" i="1"/>
  <c r="LU101" i="1"/>
  <c r="MC101" i="1"/>
  <c r="MK101" i="1"/>
  <c r="NS101" i="1"/>
  <c r="OA101" i="1"/>
  <c r="OI101" i="1"/>
  <c r="EA102" i="1"/>
  <c r="EI102" i="1"/>
  <c r="EQ102" i="1"/>
  <c r="FY102" i="1"/>
  <c r="GG102" i="1"/>
  <c r="GO102" i="1"/>
  <c r="HW102" i="1"/>
  <c r="IE102" i="1"/>
  <c r="IM102" i="1"/>
  <c r="JU102" i="1"/>
  <c r="KC102" i="1"/>
  <c r="KK102" i="1"/>
  <c r="LS102" i="1"/>
  <c r="MA102" i="1"/>
  <c r="MI102" i="1"/>
  <c r="NQ102" i="1"/>
  <c r="NY102" i="1"/>
  <c r="OG102" i="1"/>
  <c r="IS104" i="1"/>
  <c r="OA75" i="1"/>
  <c r="EC105" i="1"/>
  <c r="EK105" i="1"/>
  <c r="ES105" i="1"/>
  <c r="GA105" i="1"/>
  <c r="GI105" i="1"/>
  <c r="GQ105" i="1"/>
  <c r="JG77" i="1"/>
  <c r="JW79" i="1"/>
  <c r="KK77" i="1"/>
  <c r="NQ77" i="1"/>
  <c r="JU83" i="1"/>
  <c r="HV104" i="1"/>
  <c r="IU104" i="1"/>
  <c r="JT104" i="1"/>
  <c r="LW104" i="1"/>
  <c r="ME104" i="1"/>
  <c r="NU104" i="1"/>
  <c r="OC104" i="1"/>
  <c r="LQ105" i="1"/>
  <c r="MP105" i="1"/>
  <c r="NO105" i="1"/>
  <c r="IX107" i="1"/>
  <c r="DZ108" i="1"/>
  <c r="EY108" i="1"/>
  <c r="FX108" i="1"/>
  <c r="IA108" i="1"/>
  <c r="II108" i="1"/>
  <c r="JY108" i="1"/>
  <c r="KG108" i="1"/>
  <c r="HU109" i="1"/>
  <c r="IT109" i="1"/>
  <c r="JB109" i="1"/>
  <c r="JS109" i="1"/>
  <c r="IG110" i="1"/>
  <c r="MK110" i="1"/>
  <c r="OA110" i="1"/>
  <c r="KC111" i="1"/>
  <c r="LQ111" i="1"/>
  <c r="MP111" i="1"/>
  <c r="NO111" i="1"/>
  <c r="HT113" i="1"/>
  <c r="NU113" i="1"/>
  <c r="EX94" i="1"/>
  <c r="FW94" i="1"/>
  <c r="HU94" i="1"/>
  <c r="IT94" i="1"/>
  <c r="JS94" i="1"/>
  <c r="LQ94" i="1"/>
  <c r="MP94" i="1"/>
  <c r="NO94" i="1"/>
  <c r="DX95" i="1"/>
  <c r="EW95" i="1"/>
  <c r="FV95" i="1"/>
  <c r="HT95" i="1"/>
  <c r="IS95" i="1"/>
  <c r="JR95" i="1"/>
  <c r="LP95" i="1"/>
  <c r="MO95" i="1"/>
  <c r="NN95" i="1"/>
  <c r="EC97" i="1"/>
  <c r="EK97" i="1"/>
  <c r="ES97" i="1"/>
  <c r="GA97" i="1"/>
  <c r="GI97" i="1"/>
  <c r="GQ97" i="1"/>
  <c r="HY97" i="1"/>
  <c r="IG97" i="1"/>
  <c r="IO97" i="1"/>
  <c r="JW97" i="1"/>
  <c r="KE97" i="1"/>
  <c r="KM97" i="1"/>
  <c r="LU97" i="1"/>
  <c r="MC97" i="1"/>
  <c r="MK97" i="1"/>
  <c r="NS97" i="1"/>
  <c r="OA97" i="1"/>
  <c r="OI97" i="1"/>
  <c r="EA98" i="1"/>
  <c r="EI98" i="1"/>
  <c r="EQ98" i="1"/>
  <c r="FY98" i="1"/>
  <c r="GG98" i="1"/>
  <c r="HW98" i="1"/>
  <c r="IE98" i="1"/>
  <c r="IM98" i="1"/>
  <c r="JU98" i="1"/>
  <c r="KC98" i="1"/>
  <c r="KK98" i="1"/>
  <c r="LS98" i="1"/>
  <c r="MA98" i="1"/>
  <c r="MI98" i="1"/>
  <c r="NQ98" i="1"/>
  <c r="NY98" i="1"/>
  <c r="OG98" i="1"/>
  <c r="DY100" i="1"/>
  <c r="EX100" i="1"/>
  <c r="FW100" i="1"/>
  <c r="HU100" i="1"/>
  <c r="IT100" i="1"/>
  <c r="JS100" i="1"/>
  <c r="LQ100" i="1"/>
  <c r="MP100" i="1"/>
  <c r="NO100" i="1"/>
  <c r="FC73" i="1"/>
  <c r="NC73" i="1"/>
  <c r="LY77" i="1"/>
  <c r="GA104" i="1"/>
  <c r="QJ9" i="1"/>
  <c r="QJ38" i="1" s="1"/>
  <c r="F367" i="4" s="1"/>
  <c r="QA14" i="1"/>
  <c r="QA43" i="1" s="1"/>
  <c r="RN9" i="1"/>
  <c r="PR26" i="1"/>
  <c r="QU10" i="1"/>
  <c r="PL24" i="1"/>
  <c r="PZ24" i="1"/>
  <c r="RA24" i="1"/>
  <c r="RG24" i="1"/>
  <c r="QY8" i="1"/>
  <c r="OR9" i="1"/>
  <c r="RM13" i="1"/>
  <c r="RM42" i="1" s="1"/>
  <c r="G295" i="4" s="1"/>
  <c r="RI8" i="1"/>
  <c r="QV14" i="1"/>
  <c r="PV24" i="1"/>
  <c r="PV53" i="1" s="1"/>
  <c r="F341" i="4" s="1"/>
  <c r="RB24" i="1"/>
  <c r="QH25" i="1"/>
  <c r="QH54" i="1" s="1"/>
  <c r="PS26" i="1"/>
  <c r="PS55" i="1" s="1"/>
  <c r="F20" i="4" s="1"/>
  <c r="PY24" i="1"/>
  <c r="RF24" i="1"/>
  <c r="RA25" i="1"/>
  <c r="QK26" i="1"/>
  <c r="ON9" i="1"/>
  <c r="OQ16" i="1"/>
  <c r="QQ22" i="1"/>
  <c r="QQ51" i="1" s="1"/>
  <c r="G320" i="4" s="1"/>
  <c r="QQ26" i="1"/>
  <c r="QQ55" i="1" s="1"/>
  <c r="G324" i="4" s="1"/>
  <c r="OQ9" i="1"/>
  <c r="QH13" i="1"/>
  <c r="QG16" i="1"/>
  <c r="QG24" i="1"/>
  <c r="RN24" i="1"/>
  <c r="OM26" i="1"/>
  <c r="OM55" i="1" s="1"/>
  <c r="E324" i="4" s="1"/>
  <c r="QT26" i="1"/>
  <c r="PE5" i="1"/>
  <c r="OU23" i="1"/>
  <c r="QH24" i="1"/>
  <c r="RO24" i="1"/>
  <c r="OQ26" i="1"/>
  <c r="RI26" i="1"/>
  <c r="RA5" i="1"/>
  <c r="RA9" i="1"/>
  <c r="PM23" i="1"/>
  <c r="QL24" i="1"/>
  <c r="OV26" i="1"/>
  <c r="SB258" i="1" s="1"/>
  <c r="RN26" i="1"/>
  <c r="OV14" i="1"/>
  <c r="QM24" i="1"/>
  <c r="OW25" i="1"/>
  <c r="PJ26" i="1"/>
  <c r="SP258" i="1" s="1"/>
  <c r="PI5" i="1"/>
  <c r="RB9" i="1"/>
  <c r="RN10" i="1"/>
  <c r="RJ16" i="1"/>
  <c r="OM21" i="1"/>
  <c r="OM50" i="1" s="1"/>
  <c r="E319" i="4" s="1"/>
  <c r="PX24" i="1"/>
  <c r="QJ24" i="1"/>
  <c r="QJ53" i="1" s="1"/>
  <c r="F379" i="4" s="1"/>
  <c r="RE24" i="1"/>
  <c r="RE53" i="1" s="1"/>
  <c r="G360" i="4" s="1"/>
  <c r="RP24" i="1"/>
  <c r="PA25" i="1"/>
  <c r="PA54" i="1" s="1"/>
  <c r="E361" i="4" s="1"/>
  <c r="PS25" i="1"/>
  <c r="QL25" i="1"/>
  <c r="RE25" i="1"/>
  <c r="RE54" i="1" s="1"/>
  <c r="G361" i="4" s="1"/>
  <c r="OP26" i="1"/>
  <c r="PO26" i="1"/>
  <c r="PO55" i="1" s="1"/>
  <c r="F324" i="4" s="1"/>
  <c r="QL26" i="1"/>
  <c r="RM26" i="1"/>
  <c r="OR10" i="1"/>
  <c r="PK21" i="1"/>
  <c r="PK50" i="1" s="1"/>
  <c r="E148" i="4" s="1"/>
  <c r="OM25" i="1"/>
  <c r="OM54" i="1" s="1"/>
  <c r="E323" i="4" s="1"/>
  <c r="PE25" i="1"/>
  <c r="PX25" i="1"/>
  <c r="QQ25" i="1"/>
  <c r="QQ54" i="1" s="1"/>
  <c r="G323" i="4" s="1"/>
  <c r="RI25" i="1"/>
  <c r="RI54" i="1" s="1"/>
  <c r="G57" i="4" s="1"/>
  <c r="QM25" i="1"/>
  <c r="QJ4" i="1"/>
  <c r="QJ33" i="1" s="1"/>
  <c r="QG6" i="1"/>
  <c r="QG35" i="1" s="1"/>
  <c r="PL9" i="1"/>
  <c r="OV10" i="1"/>
  <c r="QK14" i="1"/>
  <c r="PA18" i="1"/>
  <c r="PA47" i="1" s="1"/>
  <c r="QD21" i="1"/>
  <c r="QC24" i="1"/>
  <c r="QC53" i="1" s="1"/>
  <c r="F360" i="4" s="1"/>
  <c r="QN24" i="1"/>
  <c r="RI24" i="1"/>
  <c r="ON25" i="1"/>
  <c r="ON141" i="1" s="1"/>
  <c r="PF25" i="1"/>
  <c r="PF141" i="1" s="1"/>
  <c r="PY25" i="1"/>
  <c r="PY141" i="1" s="1"/>
  <c r="QR25" i="1"/>
  <c r="QR141" i="1" s="1"/>
  <c r="RJ25" i="1"/>
  <c r="RJ141" i="1" s="1"/>
  <c r="OY26" i="1"/>
  <c r="SE258" i="1" s="1"/>
  <c r="PX26" i="1"/>
  <c r="QU26" i="1"/>
  <c r="QU55" i="1" s="1"/>
  <c r="G20" i="4" s="1"/>
  <c r="PT25" i="1"/>
  <c r="OO4" i="1"/>
  <c r="OT4" i="1"/>
  <c r="OT33" i="1" s="1"/>
  <c r="PA4" i="1"/>
  <c r="PA33" i="1" s="1"/>
  <c r="PH4" i="1"/>
  <c r="PH33" i="1" s="1"/>
  <c r="PS4" i="1"/>
  <c r="QL4" i="1"/>
  <c r="OM8" i="1"/>
  <c r="OM37" i="1" s="1"/>
  <c r="E309" i="4" s="1"/>
  <c r="PY9" i="1"/>
  <c r="PJ10" i="1"/>
  <c r="QU18" i="1"/>
  <c r="QR21" i="1"/>
  <c r="OT24" i="1"/>
  <c r="OT53" i="1" s="1"/>
  <c r="E341" i="4" s="1"/>
  <c r="QD24" i="1"/>
  <c r="QX24" i="1"/>
  <c r="QX53" i="1" s="1"/>
  <c r="G341" i="4" s="1"/>
  <c r="RJ24" i="1"/>
  <c r="OQ25" i="1"/>
  <c r="PJ25" i="1"/>
  <c r="QC25" i="1"/>
  <c r="QC54" i="1" s="1"/>
  <c r="F361" i="4" s="1"/>
  <c r="QU25" i="1"/>
  <c r="RN25" i="1"/>
  <c r="RN54" i="1" s="1"/>
  <c r="G228" i="4" s="1"/>
  <c r="PA26" i="1"/>
  <c r="QA26" i="1"/>
  <c r="QZ26" i="1"/>
  <c r="PS190" i="1"/>
  <c r="RO10" i="1"/>
  <c r="OW4" i="1"/>
  <c r="RB4" i="1"/>
  <c r="PO8" i="1"/>
  <c r="PO37" i="1" s="1"/>
  <c r="F309" i="4" s="1"/>
  <c r="QE9" i="1"/>
  <c r="QE38" i="1" s="1"/>
  <c r="F196" i="4" s="1"/>
  <c r="QC10" i="1"/>
  <c r="QC39" i="1" s="1"/>
  <c r="F349" i="4" s="1"/>
  <c r="ON13" i="1"/>
  <c r="ON42" i="1" s="1"/>
  <c r="E238" i="4" s="1"/>
  <c r="RJ21" i="1"/>
  <c r="PC24" i="1"/>
  <c r="QE24" i="1"/>
  <c r="QZ24" i="1"/>
  <c r="RL24" i="1"/>
  <c r="RL53" i="1" s="1"/>
  <c r="G379" i="4" s="1"/>
  <c r="OR25" i="1"/>
  <c r="OR54" i="1" s="1"/>
  <c r="PK25" i="1"/>
  <c r="QD25" i="1"/>
  <c r="QV25" i="1"/>
  <c r="RO25" i="1"/>
  <c r="PE26" i="1"/>
  <c r="QC26" i="1"/>
  <c r="QC55" i="1" s="1"/>
  <c r="F362" i="4" s="1"/>
  <c r="RC26" i="1"/>
  <c r="PE21" i="1"/>
  <c r="SK253" i="1" s="1"/>
  <c r="PB25" i="1"/>
  <c r="RF25" i="1"/>
  <c r="QD10" i="1"/>
  <c r="OV25" i="1"/>
  <c r="PO25" i="1"/>
  <c r="PO54" i="1" s="1"/>
  <c r="F323" i="4" s="1"/>
  <c r="QG25" i="1"/>
  <c r="QZ25" i="1"/>
  <c r="PI26" i="1"/>
  <c r="QG26" i="1"/>
  <c r="RE26" i="1"/>
  <c r="RE55" i="1" s="1"/>
  <c r="G362" i="4" s="1"/>
  <c r="QR4" i="1"/>
  <c r="QA5" i="1"/>
  <c r="PE8" i="1"/>
  <c r="RF8" i="1"/>
  <c r="OX9" i="1"/>
  <c r="QG9" i="1"/>
  <c r="RE9" i="1"/>
  <c r="RE38" i="1" s="1"/>
  <c r="G348" i="4" s="1"/>
  <c r="OW10" i="1"/>
  <c r="SC242" i="1" s="1"/>
  <c r="QH10" i="1"/>
  <c r="PX13" i="1"/>
  <c r="QL14" i="1"/>
  <c r="PV16" i="1"/>
  <c r="PV45" i="1" s="1"/>
  <c r="F336" i="4" s="1"/>
  <c r="PO18" i="1"/>
  <c r="PO47" i="1" s="1"/>
  <c r="QY18" i="1"/>
  <c r="QY47" i="1" s="1"/>
  <c r="PV20" i="1"/>
  <c r="PV49" i="1" s="1"/>
  <c r="F337" i="4" s="1"/>
  <c r="RI20" i="1"/>
  <c r="RI49" i="1" s="1"/>
  <c r="G52" i="4" s="1"/>
  <c r="PF21" i="1"/>
  <c r="QG21" i="1"/>
  <c r="RN21" i="1"/>
  <c r="RN50" i="1" s="1"/>
  <c r="G224" i="4" s="1"/>
  <c r="QU22" i="1"/>
  <c r="QU51" i="1" s="1"/>
  <c r="G16" i="4" s="1"/>
  <c r="ON4" i="1"/>
  <c r="RA4" i="1"/>
  <c r="QH5" i="1"/>
  <c r="PH8" i="1"/>
  <c r="PH37" i="1" s="1"/>
  <c r="E366" i="4" s="1"/>
  <c r="RG8" i="1"/>
  <c r="PA9" i="1"/>
  <c r="PA38" i="1" s="1"/>
  <c r="E348" i="4" s="1"/>
  <c r="QH9" i="1"/>
  <c r="RL9" i="1"/>
  <c r="RL38" i="1" s="1"/>
  <c r="G367" i="4" s="1"/>
  <c r="PA10" i="1"/>
  <c r="PA39" i="1" s="1"/>
  <c r="E349" i="4" s="1"/>
  <c r="QL10" i="1"/>
  <c r="PZ13" i="1"/>
  <c r="ON14" i="1"/>
  <c r="QU14" i="1"/>
  <c r="PY16" i="1"/>
  <c r="PR18" i="1"/>
  <c r="QZ18" i="1"/>
  <c r="PX20" i="1"/>
  <c r="PX49" i="1" s="1"/>
  <c r="F185" i="4" s="1"/>
  <c r="PJ21" i="1"/>
  <c r="QQ21" i="1"/>
  <c r="QQ50" i="1" s="1"/>
  <c r="G319" i="4" s="1"/>
  <c r="RO21" i="1"/>
  <c r="RG20" i="1"/>
  <c r="PS18" i="1"/>
  <c r="RN18" i="1"/>
  <c r="PY20" i="1"/>
  <c r="PF4" i="1"/>
  <c r="PF33" i="1" s="1"/>
  <c r="RN4" i="1"/>
  <c r="PY8" i="1"/>
  <c r="RQ8" i="1"/>
  <c r="RQ37" i="1" s="1"/>
  <c r="PB9" i="1"/>
  <c r="QR9" i="1"/>
  <c r="PP9" i="1"/>
  <c r="QL9" i="1"/>
  <c r="QL38" i="1" s="1"/>
  <c r="F215" i="4" s="1"/>
  <c r="RO9" i="1"/>
  <c r="RO125" i="1" s="1"/>
  <c r="PK10" i="1"/>
  <c r="QV10" i="1"/>
  <c r="PY12" i="1"/>
  <c r="PY41" i="1" s="1"/>
  <c r="F104" i="4" s="1"/>
  <c r="QK13" i="1"/>
  <c r="OW14" i="1"/>
  <c r="RQ14" i="1"/>
  <c r="QJ16" i="1"/>
  <c r="QJ45" i="1" s="1"/>
  <c r="F374" i="4" s="1"/>
  <c r="OQ18" i="1"/>
  <c r="OQ47" i="1" s="1"/>
  <c r="PX18" i="1"/>
  <c r="RQ18" i="1"/>
  <c r="QJ20" i="1"/>
  <c r="QJ49" i="1" s="1"/>
  <c r="F375" i="4" s="1"/>
  <c r="ON21" i="1"/>
  <c r="PO21" i="1"/>
  <c r="PO50" i="1" s="1"/>
  <c r="F319" i="4" s="1"/>
  <c r="QU21" i="1"/>
  <c r="QU50" i="1" s="1"/>
  <c r="G15" i="4" s="1"/>
  <c r="PA22" i="1"/>
  <c r="PA51" i="1" s="1"/>
  <c r="E358" i="4" s="1"/>
  <c r="PD23" i="1"/>
  <c r="PD52" i="1" s="1"/>
  <c r="E131" i="4" s="1"/>
  <c r="PP4" i="1"/>
  <c r="PP33" i="1" s="1"/>
  <c r="PO6" i="1"/>
  <c r="PO35" i="1" s="1"/>
  <c r="PZ8" i="1"/>
  <c r="PZ124" i="1" s="1"/>
  <c r="PV9" i="1"/>
  <c r="PV38" i="1" s="1"/>
  <c r="F329" i="4" s="1"/>
  <c r="QX9" i="1"/>
  <c r="QX38" i="1" s="1"/>
  <c r="G329" i="4" s="1"/>
  <c r="RP9" i="1"/>
  <c r="PP10" i="1"/>
  <c r="RA10" i="1"/>
  <c r="RA39" i="1" s="1"/>
  <c r="G102" i="4" s="1"/>
  <c r="QT12" i="1"/>
  <c r="QZ13" i="1"/>
  <c r="PE14" i="1"/>
  <c r="SK246" i="1" s="1"/>
  <c r="OO15" i="1"/>
  <c r="QS16" i="1"/>
  <c r="OU18" i="1"/>
  <c r="QC18" i="1"/>
  <c r="QC47" i="1" s="1"/>
  <c r="QM20" i="1"/>
  <c r="QM49" i="1" s="1"/>
  <c r="F147" i="4" s="1"/>
  <c r="OQ21" i="1"/>
  <c r="OQ50" i="1" s="1"/>
  <c r="E15" i="4" s="1"/>
  <c r="PX21" i="1"/>
  <c r="QV21" i="1"/>
  <c r="PE22" i="1"/>
  <c r="SK254" i="1" s="1"/>
  <c r="PY4" i="1"/>
  <c r="OM5" i="1"/>
  <c r="OM34" i="1" s="1"/>
  <c r="PX6" i="1"/>
  <c r="PX35" i="1" s="1"/>
  <c r="OW8" i="1"/>
  <c r="PR8" i="1"/>
  <c r="PR37" i="1" s="1"/>
  <c r="F81" i="4" s="1"/>
  <c r="QJ8" i="1"/>
  <c r="QJ37" i="1" s="1"/>
  <c r="F366" i="4" s="1"/>
  <c r="OM9" i="1"/>
  <c r="OM38" i="1" s="1"/>
  <c r="E310" i="4" s="1"/>
  <c r="PX9" i="1"/>
  <c r="PY125" i="1" s="1"/>
  <c r="QZ9" i="1"/>
  <c r="OM10" i="1"/>
  <c r="OM39" i="1" s="1"/>
  <c r="E311" i="4" s="1"/>
  <c r="PS10" i="1"/>
  <c r="RE10" i="1"/>
  <c r="RE39" i="1" s="1"/>
  <c r="G349" i="4" s="1"/>
  <c r="RM12" i="1"/>
  <c r="OP13" i="1"/>
  <c r="OR13" i="1"/>
  <c r="OR42" i="1" s="1"/>
  <c r="OY13" i="1"/>
  <c r="PB13" i="1"/>
  <c r="PI13" i="1"/>
  <c r="PK13" i="1"/>
  <c r="PR13" i="1"/>
  <c r="PR42" i="1" s="1"/>
  <c r="F86" i="4" s="1"/>
  <c r="PT13" i="1"/>
  <c r="QT13" i="1"/>
  <c r="QV13" i="1"/>
  <c r="QV42" i="1" s="1"/>
  <c r="RB13" i="1"/>
  <c r="PF14" i="1"/>
  <c r="QZ16" i="1"/>
  <c r="OV18" i="1"/>
  <c r="SB250" i="1" s="1"/>
  <c r="QL18" i="1"/>
  <c r="QL47" i="1" s="1"/>
  <c r="PR19" i="1"/>
  <c r="PR48" i="1" s="1"/>
  <c r="QN20" i="1"/>
  <c r="OR21" i="1"/>
  <c r="PY21" i="1"/>
  <c r="QZ21" i="1"/>
  <c r="QZ50" i="1" s="1"/>
  <c r="G186" i="4" s="1"/>
  <c r="PJ22" i="1"/>
  <c r="PW23" i="1"/>
  <c r="PW52" i="1" s="1"/>
  <c r="F264" i="4" s="1"/>
  <c r="QN8" i="1"/>
  <c r="QN37" i="1" s="1"/>
  <c r="F62" i="4" s="1"/>
  <c r="RJ13" i="1"/>
  <c r="RJ42" i="1" s="1"/>
  <c r="RG16" i="1"/>
  <c r="OY18" i="1"/>
  <c r="OY47" i="1" s="1"/>
  <c r="QQ18" i="1"/>
  <c r="QQ47" i="1" s="1"/>
  <c r="RB19" i="1"/>
  <c r="RF20" i="1"/>
  <c r="RF49" i="1" s="1"/>
  <c r="G280" i="4" s="1"/>
  <c r="OV21" i="1"/>
  <c r="QC21" i="1"/>
  <c r="QC50" i="1" s="1"/>
  <c r="F357" i="4" s="1"/>
  <c r="RI21" i="1"/>
  <c r="QL22" i="1"/>
  <c r="QO23" i="1"/>
  <c r="RL17" i="1"/>
  <c r="RL46" i="1" s="1"/>
  <c r="RE17" i="1"/>
  <c r="RE46" i="1" s="1"/>
  <c r="QQ17" i="1"/>
  <c r="QQ46" i="1" s="1"/>
  <c r="QA17" i="1"/>
  <c r="QA46" i="1" s="1"/>
  <c r="PK17" i="1"/>
  <c r="OW17" i="1"/>
  <c r="OW46" i="1" s="1"/>
  <c r="PF17" i="1"/>
  <c r="RJ17" i="1"/>
  <c r="QG17" i="1"/>
  <c r="QG46" i="1" s="1"/>
  <c r="RC17" i="1"/>
  <c r="RC46" i="1" s="1"/>
  <c r="QM17" i="1"/>
  <c r="PY17" i="1"/>
  <c r="PJ17" i="1"/>
  <c r="OV17" i="1"/>
  <c r="SB249" i="1" s="1"/>
  <c r="RO17" i="1"/>
  <c r="RA17" i="1"/>
  <c r="RA46" i="1" s="1"/>
  <c r="QL17" i="1"/>
  <c r="QM133" i="1" s="1"/>
  <c r="PX17" i="1"/>
  <c r="PI17" i="1"/>
  <c r="PI46" i="1" s="1"/>
  <c r="OR17" i="1"/>
  <c r="RN17" i="1"/>
  <c r="RO133" i="1" s="1"/>
  <c r="QZ17" i="1"/>
  <c r="QK17" i="1"/>
  <c r="QK46" i="1" s="1"/>
  <c r="PT17" i="1"/>
  <c r="OQ17" i="1"/>
  <c r="QU17" i="1"/>
  <c r="RM17" i="1"/>
  <c r="RM46" i="1" s="1"/>
  <c r="QV17" i="1"/>
  <c r="QH17" i="1"/>
  <c r="PS17" i="1"/>
  <c r="PE17" i="1"/>
  <c r="OP17" i="1"/>
  <c r="OP46" i="1" s="1"/>
  <c r="RI17" i="1"/>
  <c r="RI46" i="1" s="1"/>
  <c r="QT17" i="1"/>
  <c r="QT46" i="1" s="1"/>
  <c r="QD17" i="1"/>
  <c r="PP17" i="1"/>
  <c r="PA17" i="1"/>
  <c r="OM17" i="1"/>
  <c r="OM46" i="1" s="1"/>
  <c r="RJ3" i="1"/>
  <c r="QT3" i="1"/>
  <c r="QT32" i="1" s="1"/>
  <c r="G79" i="4" s="1"/>
  <c r="PR3" i="1"/>
  <c r="PR32" i="1" s="1"/>
  <c r="F79" i="4" s="1"/>
  <c r="RL3" i="1"/>
  <c r="RL32" i="1" s="1"/>
  <c r="G364" i="4" s="1"/>
  <c r="PB3" i="1"/>
  <c r="SH235" i="1" s="1"/>
  <c r="RO3" i="1"/>
  <c r="QM3" i="1"/>
  <c r="PK3" i="1"/>
  <c r="RM3" i="1"/>
  <c r="QK3" i="1"/>
  <c r="PI3" i="1"/>
  <c r="SO235" i="1" s="1"/>
  <c r="QJ3" i="1"/>
  <c r="QJ32" i="1" s="1"/>
  <c r="F364" i="4" s="1"/>
  <c r="RF3" i="1"/>
  <c r="QD3" i="1"/>
  <c r="OY3" i="1"/>
  <c r="RB3" i="1"/>
  <c r="RB32" i="1" s="1"/>
  <c r="G22" i="4" s="1"/>
  <c r="PZ3" i="1"/>
  <c r="OP3" i="1"/>
  <c r="OP32" i="1" s="1"/>
  <c r="E79" i="4" s="1"/>
  <c r="RJ11" i="1"/>
  <c r="RN11" i="1"/>
  <c r="QT11" i="1"/>
  <c r="PX11" i="1"/>
  <c r="PX40" i="1" s="1"/>
  <c r="F179" i="4" s="1"/>
  <c r="RM11" i="1"/>
  <c r="RN127" i="1" s="1"/>
  <c r="QL11" i="1"/>
  <c r="PR11" i="1"/>
  <c r="RL11" i="1"/>
  <c r="RL40" i="1" s="1"/>
  <c r="G369" i="4" s="1"/>
  <c r="QK11" i="1"/>
  <c r="PI11" i="1"/>
  <c r="RI11" i="1"/>
  <c r="QJ11" i="1"/>
  <c r="QJ40" i="1" s="1"/>
  <c r="F369" i="4" s="1"/>
  <c r="OY11" i="1"/>
  <c r="RE11" i="1"/>
  <c r="RE40" i="1" s="1"/>
  <c r="G350" i="4" s="1"/>
  <c r="QG11" i="1"/>
  <c r="OP11" i="1"/>
  <c r="RB11" i="1"/>
  <c r="QA11" i="1"/>
  <c r="RF17" i="1"/>
  <c r="PZ11" i="1"/>
  <c r="PZ40" i="1" s="1"/>
  <c r="F27" i="4" s="1"/>
  <c r="RJ15" i="1"/>
  <c r="RJ44" i="1" s="1"/>
  <c r="PS15" i="1"/>
  <c r="PT131" i="1" s="1"/>
  <c r="QO15" i="1"/>
  <c r="RA15" i="1"/>
  <c r="RA44" i="1" s="1"/>
  <c r="G107" i="4" s="1"/>
  <c r="PJ15" i="1"/>
  <c r="QY15" i="1"/>
  <c r="PI15" i="1"/>
  <c r="OY15" i="1"/>
  <c r="SE247" i="1" s="1"/>
  <c r="QN15" i="1"/>
  <c r="OX15" i="1"/>
  <c r="QD15" i="1"/>
  <c r="ON15" i="1"/>
  <c r="ON44" i="1" s="1"/>
  <c r="E240" i="4" s="1"/>
  <c r="ON17" i="1"/>
  <c r="PB17" i="1"/>
  <c r="QZ11" i="1"/>
  <c r="PT3" i="1"/>
  <c r="PT32" i="1" s="1"/>
  <c r="RC11" i="1"/>
  <c r="QE15" i="1"/>
  <c r="PO17" i="1"/>
  <c r="PO46" i="1" s="1"/>
  <c r="OR3" i="1"/>
  <c r="QA3" i="1"/>
  <c r="RI12" i="1"/>
  <c r="RL12" i="1"/>
  <c r="RL41" i="1" s="1"/>
  <c r="G370" i="4" s="1"/>
  <c r="QK12" i="1"/>
  <c r="QK41" i="1" s="1"/>
  <c r="F294" i="4" s="1"/>
  <c r="PI12" i="1"/>
  <c r="RJ12" i="1"/>
  <c r="QJ12" i="1"/>
  <c r="QJ41" i="1" s="1"/>
  <c r="F370" i="4" s="1"/>
  <c r="PF12" i="1"/>
  <c r="RC12" i="1"/>
  <c r="RC41" i="1" s="1"/>
  <c r="QH12" i="1"/>
  <c r="OY12" i="1"/>
  <c r="SE244" i="1" s="1"/>
  <c r="RB12" i="1"/>
  <c r="QA12" i="1"/>
  <c r="OW12" i="1"/>
  <c r="RA12" i="1"/>
  <c r="PZ12" i="1"/>
  <c r="PZ41" i="1" s="1"/>
  <c r="F28" i="4" s="1"/>
  <c r="OP12" i="1"/>
  <c r="QS12" i="1"/>
  <c r="PR12" i="1"/>
  <c r="ON12" i="1"/>
  <c r="RL15" i="1"/>
  <c r="RL44" i="1" s="1"/>
  <c r="G373" i="4" s="1"/>
  <c r="PR17" i="1"/>
  <c r="PR46" i="1" s="1"/>
  <c r="QV3" i="1"/>
  <c r="OO12" i="1"/>
  <c r="OO41" i="1" s="1"/>
  <c r="E161" i="4" s="1"/>
  <c r="QC17" i="1"/>
  <c r="QC46" i="1" s="1"/>
  <c r="RC3" i="1"/>
  <c r="PP12" i="1"/>
  <c r="QR17" i="1"/>
  <c r="PF5" i="1"/>
  <c r="QG5" i="1"/>
  <c r="RC5" i="1"/>
  <c r="PY13" i="1"/>
  <c r="PY129" i="1" s="1"/>
  <c r="QJ13" i="1"/>
  <c r="QJ42" i="1" s="1"/>
  <c r="F371" i="4" s="1"/>
  <c r="RA13" i="1"/>
  <c r="RL13" i="1"/>
  <c r="RL42" i="1" s="1"/>
  <c r="G371" i="4" s="1"/>
  <c r="PX16" i="1"/>
  <c r="PX45" i="1" s="1"/>
  <c r="F184" i="4" s="1"/>
  <c r="QH16" i="1"/>
  <c r="QH132" i="1" s="1"/>
  <c r="QX16" i="1"/>
  <c r="QX45" i="1" s="1"/>
  <c r="G336" i="4" s="1"/>
  <c r="RI16" i="1"/>
  <c r="PW19" i="1"/>
  <c r="PW48" i="1" s="1"/>
  <c r="RC19" i="1"/>
  <c r="RC135" i="1" s="1"/>
  <c r="QS190" i="1"/>
  <c r="ON5" i="1"/>
  <c r="ON121" i="1" s="1"/>
  <c r="PO5" i="1"/>
  <c r="PO34" i="1" s="1"/>
  <c r="QK5" i="1"/>
  <c r="QK34" i="1" s="1"/>
  <c r="RJ5" i="1"/>
  <c r="RJ121" i="1" s="1"/>
  <c r="QQ6" i="1"/>
  <c r="QQ35" i="1" s="1"/>
  <c r="OY10" i="1"/>
  <c r="PR10" i="1"/>
  <c r="PR39" i="1" s="1"/>
  <c r="F83" i="4" s="1"/>
  <c r="QK10" i="1"/>
  <c r="QK39" i="1" s="1"/>
  <c r="F292" i="4" s="1"/>
  <c r="RC10" i="1"/>
  <c r="RC39" i="1" s="1"/>
  <c r="OW13" i="1"/>
  <c r="SC245" i="1" s="1"/>
  <c r="QA13" i="1"/>
  <c r="QA129" i="1" s="1"/>
  <c r="QL13" i="1"/>
  <c r="QL129" i="1" s="1"/>
  <c r="RC13" i="1"/>
  <c r="RN13" i="1"/>
  <c r="OR16" i="1"/>
  <c r="OR132" i="1" s="1"/>
  <c r="PZ16" i="1"/>
  <c r="QK16" i="1"/>
  <c r="RA16" i="1"/>
  <c r="RL16" i="1"/>
  <c r="RL45" i="1" s="1"/>
  <c r="G374" i="4" s="1"/>
  <c r="OU19" i="1"/>
  <c r="OU48" i="1" s="1"/>
  <c r="QA19" i="1"/>
  <c r="RQ19" i="1"/>
  <c r="PZ20" i="1"/>
  <c r="QS20" i="1"/>
  <c r="RJ20" i="1"/>
  <c r="PO22" i="1"/>
  <c r="PO51" i="1" s="1"/>
  <c r="F320" i="4" s="1"/>
  <c r="QZ22" i="1"/>
  <c r="QZ51" i="1" s="1"/>
  <c r="G187" i="4" s="1"/>
  <c r="OL32" i="1"/>
  <c r="QC218" i="1"/>
  <c r="PZ19" i="1"/>
  <c r="QQ5" i="1"/>
  <c r="QQ34" i="1" s="1"/>
  <c r="OO13" i="1"/>
  <c r="QS13" i="1"/>
  <c r="PF13" i="1"/>
  <c r="QC13" i="1"/>
  <c r="QC42" i="1" s="1"/>
  <c r="F352" i="4" s="1"/>
  <c r="QM13" i="1"/>
  <c r="QM129" i="1" s="1"/>
  <c r="RE13" i="1"/>
  <c r="RE42" i="1" s="1"/>
  <c r="G352" i="4" s="1"/>
  <c r="RO13" i="1"/>
  <c r="PF16" i="1"/>
  <c r="PF45" i="1" s="1"/>
  <c r="QA16" i="1"/>
  <c r="RB16" i="1"/>
  <c r="QF19" i="1"/>
  <c r="QD20" i="1"/>
  <c r="QD49" i="1" s="1"/>
  <c r="F280" i="4" s="1"/>
  <c r="RL20" i="1"/>
  <c r="RL49" i="1" s="1"/>
  <c r="G375" i="4" s="1"/>
  <c r="PS22" i="1"/>
  <c r="PZ4" i="1"/>
  <c r="RE4" i="1"/>
  <c r="RE33" i="1" s="1"/>
  <c r="OV5" i="1"/>
  <c r="PR5" i="1"/>
  <c r="PR34" i="1" s="1"/>
  <c r="QR5" i="1"/>
  <c r="OM6" i="1"/>
  <c r="OM35" i="1" s="1"/>
  <c r="RI6" i="1"/>
  <c r="RI35" i="1" s="1"/>
  <c r="QD8" i="1"/>
  <c r="RP8" i="1"/>
  <c r="PC9" i="1"/>
  <c r="PC38" i="1" s="1"/>
  <c r="E196" i="4" s="1"/>
  <c r="PZ9" i="1"/>
  <c r="QM9" i="1"/>
  <c r="RF9" i="1"/>
  <c r="ON10" i="1"/>
  <c r="ON126" i="1" s="1"/>
  <c r="PB10" i="1"/>
  <c r="SH242" i="1" s="1"/>
  <c r="PT10" i="1"/>
  <c r="QM10" i="1"/>
  <c r="RF10" i="1"/>
  <c r="OX11" i="1"/>
  <c r="OX40" i="1" s="1"/>
  <c r="E27" i="4" s="1"/>
  <c r="PA11" i="1"/>
  <c r="PA40" i="1" s="1"/>
  <c r="E350" i="4" s="1"/>
  <c r="PS11" i="1"/>
  <c r="PP13" i="1"/>
  <c r="QD13" i="1"/>
  <c r="QN13" i="1"/>
  <c r="RF13" i="1"/>
  <c r="RP13" i="1"/>
  <c r="PO14" i="1"/>
  <c r="PO43" i="1" s="1"/>
  <c r="F315" i="4" s="1"/>
  <c r="RF14" i="1"/>
  <c r="RF43" i="1" s="1"/>
  <c r="G277" i="4" s="1"/>
  <c r="PH16" i="1"/>
  <c r="PH45" i="1" s="1"/>
  <c r="E374" i="4" s="1"/>
  <c r="QC16" i="1"/>
  <c r="QC45" i="1" s="1"/>
  <c r="F355" i="4" s="1"/>
  <c r="QM16" i="1"/>
  <c r="QM45" i="1" s="1"/>
  <c r="F146" i="4" s="1"/>
  <c r="RC16" i="1"/>
  <c r="RN16" i="1"/>
  <c r="PE18" i="1"/>
  <c r="PE47" i="1" s="1"/>
  <c r="QF18" i="1"/>
  <c r="RC18" i="1"/>
  <c r="RC47" i="1" s="1"/>
  <c r="OY19" i="1"/>
  <c r="QK19" i="1"/>
  <c r="OO20" i="1"/>
  <c r="QE20" i="1"/>
  <c r="QZ20" i="1"/>
  <c r="QZ49" i="1" s="1"/>
  <c r="G185" i="4" s="1"/>
  <c r="RO20" i="1"/>
  <c r="RO49" i="1" s="1"/>
  <c r="G147" i="4" s="1"/>
  <c r="OW21" i="1"/>
  <c r="SC253" i="1" s="1"/>
  <c r="PP21" i="1"/>
  <c r="PP137" i="1" s="1"/>
  <c r="QH21" i="1"/>
  <c r="RA21" i="1"/>
  <c r="RA50" i="1" s="1"/>
  <c r="RA79" i="1" s="1"/>
  <c r="OM22" i="1"/>
  <c r="OM51" i="1" s="1"/>
  <c r="E320" i="4" s="1"/>
  <c r="PX22" i="1"/>
  <c r="RI22" i="1"/>
  <c r="RF181" i="1"/>
  <c r="QC4" i="1"/>
  <c r="QC33" i="1" s="1"/>
  <c r="RJ4" i="1"/>
  <c r="RJ120" i="1" s="1"/>
  <c r="OW5" i="1"/>
  <c r="OW34" i="1" s="1"/>
  <c r="PX5" i="1"/>
  <c r="QT5" i="1"/>
  <c r="OV6" i="1"/>
  <c r="PF9" i="1"/>
  <c r="QC9" i="1"/>
  <c r="QC38" i="1" s="1"/>
  <c r="F348" i="4" s="1"/>
  <c r="QN9" i="1"/>
  <c r="QN125" i="1" s="1"/>
  <c r="RG9" i="1"/>
  <c r="OP10" i="1"/>
  <c r="PF10" i="1"/>
  <c r="SL242" i="1" s="1"/>
  <c r="PY10" i="1"/>
  <c r="PY39" i="1" s="1"/>
  <c r="F102" i="4" s="1"/>
  <c r="QR10" i="1"/>
  <c r="RJ10" i="1"/>
  <c r="PQ13" i="1"/>
  <c r="PQ42" i="1" s="1"/>
  <c r="F162" i="4" s="1"/>
  <c r="QE13" i="1"/>
  <c r="QR13" i="1"/>
  <c r="RG13" i="1"/>
  <c r="PQ14" i="1"/>
  <c r="PQ43" i="1" s="1"/>
  <c r="F163" i="4" s="1"/>
  <c r="RG14" i="1"/>
  <c r="RG43" i="1" s="1"/>
  <c r="G201" i="4" s="1"/>
  <c r="PP16" i="1"/>
  <c r="QD16" i="1"/>
  <c r="QN16" i="1"/>
  <c r="RE16" i="1"/>
  <c r="RE45" i="1" s="1"/>
  <c r="G355" i="4" s="1"/>
  <c r="RO16" i="1"/>
  <c r="PJ18" i="1"/>
  <c r="SP250" i="1" s="1"/>
  <c r="QG18" i="1"/>
  <c r="RE18" i="1"/>
  <c r="RE47" i="1" s="1"/>
  <c r="PD19" i="1"/>
  <c r="QT19" i="1"/>
  <c r="PC20" i="1"/>
  <c r="SI252" i="1" s="1"/>
  <c r="QG20" i="1"/>
  <c r="QG49" i="1" s="1"/>
  <c r="F52" i="4" s="1"/>
  <c r="RA20" i="1"/>
  <c r="RA49" i="1" s="1"/>
  <c r="RP20" i="1"/>
  <c r="PA21" i="1"/>
  <c r="PS21" i="1"/>
  <c r="PS50" i="1" s="1"/>
  <c r="F15" i="4" s="1"/>
  <c r="QL21" i="1"/>
  <c r="QL50" i="1" s="1"/>
  <c r="F224" i="4" s="1"/>
  <c r="RE21" i="1"/>
  <c r="RE50" i="1" s="1"/>
  <c r="G357" i="4" s="1"/>
  <c r="OQ22" i="1"/>
  <c r="OQ51" i="1" s="1"/>
  <c r="E16" i="4" s="1"/>
  <c r="QC22" i="1"/>
  <c r="QC51" i="1" s="1"/>
  <c r="F358" i="4" s="1"/>
  <c r="RN22" i="1"/>
  <c r="RL19" i="1"/>
  <c r="RL48" i="1" s="1"/>
  <c r="OP5" i="1"/>
  <c r="PP5" i="1"/>
  <c r="PP121" i="1" s="1"/>
  <c r="RM5" i="1"/>
  <c r="QZ6" i="1"/>
  <c r="QL16" i="1"/>
  <c r="RM16" i="1"/>
  <c r="OX19" i="1"/>
  <c r="OX48" i="1" s="1"/>
  <c r="QX20" i="1"/>
  <c r="QX49" i="1" s="1"/>
  <c r="G337" i="4" s="1"/>
  <c r="RE22" i="1"/>
  <c r="RE51" i="1" s="1"/>
  <c r="G358" i="4" s="1"/>
  <c r="QH4" i="1"/>
  <c r="QH33" i="1" s="1"/>
  <c r="RL4" i="1"/>
  <c r="RL33" i="1" s="1"/>
  <c r="OY5" i="1"/>
  <c r="SE237" i="1" s="1"/>
  <c r="PY5" i="1"/>
  <c r="QZ5" i="1"/>
  <c r="RA121" i="1" s="1"/>
  <c r="PE6" i="1"/>
  <c r="SK238" i="1" s="1"/>
  <c r="OT8" i="1"/>
  <c r="OT37" i="1" s="1"/>
  <c r="E328" i="4" s="1"/>
  <c r="PK9" i="1"/>
  <c r="SQ241" i="1" s="1"/>
  <c r="QD9" i="1"/>
  <c r="QV9" i="1"/>
  <c r="RJ9" i="1"/>
  <c r="OQ10" i="1"/>
  <c r="PI10" i="1"/>
  <c r="SO242" i="1" s="1"/>
  <c r="QA10" i="1"/>
  <c r="QA39" i="1" s="1"/>
  <c r="QT10" i="1"/>
  <c r="RM10" i="1"/>
  <c r="RM126" i="1" s="1"/>
  <c r="PV13" i="1"/>
  <c r="PV42" i="1" s="1"/>
  <c r="F333" i="4" s="1"/>
  <c r="QG13" i="1"/>
  <c r="QX13" i="1"/>
  <c r="QX42" i="1" s="1"/>
  <c r="G333" i="4" s="1"/>
  <c r="RI13" i="1"/>
  <c r="OM14" i="1"/>
  <c r="OM43" i="1" s="1"/>
  <c r="E315" i="4" s="1"/>
  <c r="PZ14" i="1"/>
  <c r="PT16" i="1"/>
  <c r="QE16" i="1"/>
  <c r="QE132" i="1" s="1"/>
  <c r="QR16" i="1"/>
  <c r="QS132" i="1" s="1"/>
  <c r="RF16" i="1"/>
  <c r="RP16" i="1"/>
  <c r="OM18" i="1"/>
  <c r="OM47" i="1" s="1"/>
  <c r="PM18" i="1"/>
  <c r="QK18" i="1"/>
  <c r="QK47" i="1" s="1"/>
  <c r="PM19" i="1"/>
  <c r="PL20" i="1"/>
  <c r="SR252" i="1" s="1"/>
  <c r="PH20" i="1"/>
  <c r="PH49" i="1" s="1"/>
  <c r="E375" i="4" s="1"/>
  <c r="QH20" i="1"/>
  <c r="RB20" i="1"/>
  <c r="PB21" i="1"/>
  <c r="SH253" i="1" s="1"/>
  <c r="PT21" i="1"/>
  <c r="QM21" i="1"/>
  <c r="RF21" i="1"/>
  <c r="OV22" i="1"/>
  <c r="SB254" i="1" s="1"/>
  <c r="QG22" i="1"/>
  <c r="QG51" i="1" s="1"/>
  <c r="F54" i="4" s="1"/>
  <c r="RL182" i="1"/>
  <c r="SD178" i="1"/>
  <c r="SD120" i="1"/>
  <c r="SD33" i="1"/>
  <c r="RW4" i="1"/>
  <c r="SR207" i="1" s="1"/>
  <c r="SK180" i="1"/>
  <c r="SK122" i="1"/>
  <c r="SK35" i="1"/>
  <c r="SA181" i="1"/>
  <c r="SA123" i="1"/>
  <c r="SA36" i="1"/>
  <c r="RT7" i="1"/>
  <c r="SA210" i="1" s="1"/>
  <c r="SB182" i="1"/>
  <c r="SB124" i="1"/>
  <c r="SB37" i="1"/>
  <c r="RU8" i="1"/>
  <c r="SP211" i="1" s="1"/>
  <c r="SG177" i="1"/>
  <c r="SG32" i="1"/>
  <c r="SP177" i="1"/>
  <c r="SP119" i="1"/>
  <c r="SP32" i="1"/>
  <c r="SE178" i="1"/>
  <c r="SE120" i="1"/>
  <c r="SE33" i="1"/>
  <c r="RX4" i="1"/>
  <c r="SE207" i="1" s="1"/>
  <c r="SO178" i="1"/>
  <c r="SO120" i="1"/>
  <c r="SO33" i="1"/>
  <c r="SD179" i="1"/>
  <c r="SD121" i="1"/>
  <c r="SD34" i="1"/>
  <c r="RW5" i="1"/>
  <c r="SR208" i="1" s="1"/>
  <c r="SN179" i="1"/>
  <c r="SN34" i="1"/>
  <c r="SC180" i="1"/>
  <c r="SC122" i="1"/>
  <c r="SC35" i="1"/>
  <c r="RV6" i="1"/>
  <c r="SC209" i="1" s="1"/>
  <c r="SL180" i="1"/>
  <c r="SL122" i="1"/>
  <c r="SL35" i="1"/>
  <c r="SB181" i="1"/>
  <c r="SB123" i="1"/>
  <c r="SB36" i="1"/>
  <c r="RU7" i="1"/>
  <c r="SB210" i="1" s="1"/>
  <c r="SK181" i="1"/>
  <c r="SK123" i="1"/>
  <c r="SK36" i="1"/>
  <c r="SC182" i="1"/>
  <c r="SC124" i="1"/>
  <c r="SC37" i="1"/>
  <c r="RV8" i="1"/>
  <c r="SQ211" i="1" s="1"/>
  <c r="SN182" i="1"/>
  <c r="SN37" i="1"/>
  <c r="SC183" i="1"/>
  <c r="SC125" i="1"/>
  <c r="SC38" i="1"/>
  <c r="RV9" i="1"/>
  <c r="SC212" i="1" s="1"/>
  <c r="SR241" i="1"/>
  <c r="SR183" i="1"/>
  <c r="SR125" i="1"/>
  <c r="SR38" i="1"/>
  <c r="SL184" i="1"/>
  <c r="SL126" i="1"/>
  <c r="SL39" i="1"/>
  <c r="SE185" i="1"/>
  <c r="SE127" i="1"/>
  <c r="SE40" i="1"/>
  <c r="RX11" i="1"/>
  <c r="SE214" i="1" s="1"/>
  <c r="SQ189" i="1"/>
  <c r="SQ131" i="1"/>
  <c r="SQ44" i="1"/>
  <c r="SD190" i="1"/>
  <c r="SD132" i="1"/>
  <c r="SD45" i="1"/>
  <c r="RW16" i="1"/>
  <c r="SD219" i="1" s="1"/>
  <c r="SE177" i="1"/>
  <c r="SE119" i="1"/>
  <c r="SE32" i="1"/>
  <c r="RX3" i="1"/>
  <c r="SE206" i="1" s="1"/>
  <c r="SS181" i="1"/>
  <c r="SS123" i="1"/>
  <c r="SS36" i="1"/>
  <c r="SL182" i="1"/>
  <c r="SL124" i="1"/>
  <c r="SL37" i="1"/>
  <c r="SG189" i="1"/>
  <c r="SG44" i="1"/>
  <c r="SH177" i="1"/>
  <c r="SH119" i="1"/>
  <c r="SH32" i="1"/>
  <c r="SQ177" i="1"/>
  <c r="SQ119" i="1"/>
  <c r="SQ32" i="1"/>
  <c r="SG178" i="1"/>
  <c r="SG33" i="1"/>
  <c r="SP178" i="1"/>
  <c r="SP120" i="1"/>
  <c r="SP33" i="1"/>
  <c r="SE179" i="1"/>
  <c r="SE121" i="1"/>
  <c r="SE34" i="1"/>
  <c r="RX5" i="1"/>
  <c r="SE208" i="1" s="1"/>
  <c r="SO179" i="1"/>
  <c r="SO121" i="1"/>
  <c r="SO34" i="1"/>
  <c r="SD180" i="1"/>
  <c r="SD122" i="1"/>
  <c r="SD35" i="1"/>
  <c r="RW6" i="1"/>
  <c r="SK209" i="1" s="1"/>
  <c r="SN180" i="1"/>
  <c r="SN35" i="1"/>
  <c r="SC181" i="1"/>
  <c r="SC123" i="1"/>
  <c r="SC36" i="1"/>
  <c r="RV7" i="1"/>
  <c r="SL181" i="1"/>
  <c r="SL123" i="1"/>
  <c r="SL36" i="1"/>
  <c r="SD182" i="1"/>
  <c r="SD124" i="1"/>
  <c r="SD37" i="1"/>
  <c r="RW8" i="1"/>
  <c r="SD211" i="1" s="1"/>
  <c r="SO182" i="1"/>
  <c r="SO124" i="1"/>
  <c r="SO37" i="1"/>
  <c r="SD183" i="1"/>
  <c r="SD125" i="1"/>
  <c r="SD38" i="1"/>
  <c r="RW9" i="1"/>
  <c r="SD212" i="1" s="1"/>
  <c r="SO184" i="1"/>
  <c r="SO126" i="1"/>
  <c r="SO39" i="1"/>
  <c r="SG185" i="1"/>
  <c r="SG40" i="1"/>
  <c r="SA188" i="1"/>
  <c r="SA130" i="1"/>
  <c r="SA43" i="1"/>
  <c r="RT14" i="1"/>
  <c r="SA217" i="1" s="1"/>
  <c r="SR190" i="1"/>
  <c r="SR132" i="1"/>
  <c r="SR45" i="1"/>
  <c r="SL249" i="1"/>
  <c r="SL191" i="1"/>
  <c r="SL133" i="1"/>
  <c r="SL46" i="1"/>
  <c r="SO177" i="1"/>
  <c r="SO119" i="1"/>
  <c r="SO32" i="1"/>
  <c r="SN178" i="1"/>
  <c r="SN33" i="1"/>
  <c r="RZ177" i="1"/>
  <c r="RZ32" i="1"/>
  <c r="RS3" i="1"/>
  <c r="RZ206" i="1" s="1"/>
  <c r="SI177" i="1"/>
  <c r="SI119" i="1"/>
  <c r="SI32" i="1"/>
  <c r="SR177" i="1"/>
  <c r="SR119" i="1"/>
  <c r="SR32" i="1"/>
  <c r="SH178" i="1"/>
  <c r="SH120" i="1"/>
  <c r="SH33" i="1"/>
  <c r="SQ178" i="1"/>
  <c r="SQ120" i="1"/>
  <c r="SQ33" i="1"/>
  <c r="SG179" i="1"/>
  <c r="SG34" i="1"/>
  <c r="SP179" i="1"/>
  <c r="SP121" i="1"/>
  <c r="SP34" i="1"/>
  <c r="SE180" i="1"/>
  <c r="SE122" i="1"/>
  <c r="SE35" i="1"/>
  <c r="RX6" i="1"/>
  <c r="SE209" i="1" s="1"/>
  <c r="SO180" i="1"/>
  <c r="SO122" i="1"/>
  <c r="SO35" i="1"/>
  <c r="SD181" i="1"/>
  <c r="SD123" i="1"/>
  <c r="SD36" i="1"/>
  <c r="RW7" i="1"/>
  <c r="SR210" i="1" s="1"/>
  <c r="SN181" i="1"/>
  <c r="SN36" i="1"/>
  <c r="SE182" i="1"/>
  <c r="SE124" i="1"/>
  <c r="SE37" i="1"/>
  <c r="RX8" i="1"/>
  <c r="SE211" i="1" s="1"/>
  <c r="SQ182" i="1"/>
  <c r="SQ124" i="1"/>
  <c r="SQ37" i="1"/>
  <c r="SG241" i="1"/>
  <c r="SG183" i="1"/>
  <c r="SG38" i="1"/>
  <c r="SP242" i="1"/>
  <c r="SP184" i="1"/>
  <c r="SP126" i="1"/>
  <c r="SP39" i="1"/>
  <c r="SN185" i="1"/>
  <c r="SN40" i="1"/>
  <c r="SC187" i="1"/>
  <c r="SC129" i="1"/>
  <c r="SC42" i="1"/>
  <c r="RV13" i="1"/>
  <c r="SC216" i="1" s="1"/>
  <c r="SB246" i="1"/>
  <c r="SB188" i="1"/>
  <c r="SB130" i="1"/>
  <c r="SB43" i="1"/>
  <c r="RU14" i="1"/>
  <c r="SP217" i="1" s="1"/>
  <c r="SH184" i="1"/>
  <c r="SH126" i="1"/>
  <c r="SH39" i="1"/>
  <c r="SA177" i="1"/>
  <c r="SA119" i="1"/>
  <c r="SA32" i="1"/>
  <c r="RT3" i="1"/>
  <c r="SA206" i="1" s="1"/>
  <c r="SJ177" i="1"/>
  <c r="SJ119" i="1"/>
  <c r="SJ32" i="1"/>
  <c r="SS177" i="1"/>
  <c r="SS119" i="1"/>
  <c r="SS32" i="1"/>
  <c r="RZ236" i="1"/>
  <c r="RZ178" i="1"/>
  <c r="RZ33" i="1"/>
  <c r="RS4" i="1"/>
  <c r="SN207" i="1" s="1"/>
  <c r="SI178" i="1"/>
  <c r="SI120" i="1"/>
  <c r="SI33" i="1"/>
  <c r="SR178" i="1"/>
  <c r="SR120" i="1"/>
  <c r="SR33" i="1"/>
  <c r="SH179" i="1"/>
  <c r="SH121" i="1"/>
  <c r="SH34" i="1"/>
  <c r="SQ179" i="1"/>
  <c r="SQ121" i="1"/>
  <c r="SQ34" i="1"/>
  <c r="SG180" i="1"/>
  <c r="SG35" i="1"/>
  <c r="SP180" i="1"/>
  <c r="SP122" i="1"/>
  <c r="SP35" i="1"/>
  <c r="SE181" i="1"/>
  <c r="SE123" i="1"/>
  <c r="SE36" i="1"/>
  <c r="RX7" i="1"/>
  <c r="SL210" i="1" s="1"/>
  <c r="SO181" i="1"/>
  <c r="SO123" i="1"/>
  <c r="SO36" i="1"/>
  <c r="SH182" i="1"/>
  <c r="SH124" i="1"/>
  <c r="SH37" i="1"/>
  <c r="SR182" i="1"/>
  <c r="SR124" i="1"/>
  <c r="SR37" i="1"/>
  <c r="SH241" i="1"/>
  <c r="SH183" i="1"/>
  <c r="SH125" i="1"/>
  <c r="SH38" i="1"/>
  <c r="SQ184" i="1"/>
  <c r="SQ126" i="1"/>
  <c r="SQ39" i="1"/>
  <c r="SO243" i="1"/>
  <c r="SO185" i="1"/>
  <c r="SO127" i="1"/>
  <c r="SO40" i="1"/>
  <c r="SD186" i="1"/>
  <c r="SD128" i="1"/>
  <c r="SD41" i="1"/>
  <c r="RW12" i="1"/>
  <c r="SK215" i="1" s="1"/>
  <c r="SD187" i="1"/>
  <c r="SD129" i="1"/>
  <c r="SD42" i="1"/>
  <c r="RW13" i="1"/>
  <c r="SD216" i="1" s="1"/>
  <c r="SK188" i="1"/>
  <c r="SK130" i="1"/>
  <c r="SK43" i="1"/>
  <c r="SC179" i="1"/>
  <c r="SC121" i="1"/>
  <c r="SC34" i="1"/>
  <c r="RV5" i="1"/>
  <c r="SQ208" i="1" s="1"/>
  <c r="RZ183" i="1"/>
  <c r="RZ38" i="1"/>
  <c r="RS9" i="1"/>
  <c r="SG212" i="1" s="1"/>
  <c r="SB177" i="1"/>
  <c r="SB119" i="1"/>
  <c r="SB32" i="1"/>
  <c r="RU3" i="1"/>
  <c r="SP206" i="1" s="1"/>
  <c r="SK177" i="1"/>
  <c r="SK119" i="1"/>
  <c r="SK32" i="1"/>
  <c r="SA178" i="1"/>
  <c r="SA120" i="1"/>
  <c r="SA33" i="1"/>
  <c r="RT4" i="1"/>
  <c r="SJ178" i="1"/>
  <c r="SJ120" i="1"/>
  <c r="SJ33" i="1"/>
  <c r="SS178" i="1"/>
  <c r="SS120" i="1"/>
  <c r="SS33" i="1"/>
  <c r="RZ179" i="1"/>
  <c r="RZ34" i="1"/>
  <c r="RS5" i="1"/>
  <c r="SG208" i="1" s="1"/>
  <c r="SI179" i="1"/>
  <c r="SI121" i="1"/>
  <c r="SI34" i="1"/>
  <c r="SR179" i="1"/>
  <c r="SR121" i="1"/>
  <c r="SR34" i="1"/>
  <c r="SH180" i="1"/>
  <c r="SH122" i="1"/>
  <c r="SH35" i="1"/>
  <c r="SQ180" i="1"/>
  <c r="SQ122" i="1"/>
  <c r="SQ35" i="1"/>
  <c r="SG181" i="1"/>
  <c r="SG36" i="1"/>
  <c r="SP181" i="1"/>
  <c r="SP123" i="1"/>
  <c r="SP36" i="1"/>
  <c r="SI182" i="1"/>
  <c r="SI124" i="1"/>
  <c r="SI37" i="1"/>
  <c r="SS182" i="1"/>
  <c r="SS124" i="1"/>
  <c r="SS37" i="1"/>
  <c r="H62" i="4" s="1"/>
  <c r="SI183" i="1"/>
  <c r="SI125" i="1"/>
  <c r="SI38" i="1"/>
  <c r="SC184" i="1"/>
  <c r="SC126" i="1"/>
  <c r="SC39" i="1"/>
  <c r="RV10" i="1"/>
  <c r="SQ213" i="1" s="1"/>
  <c r="SP185" i="1"/>
  <c r="SP127" i="1"/>
  <c r="SP40" i="1"/>
  <c r="SE186" i="1"/>
  <c r="SE128" i="1"/>
  <c r="SE41" i="1"/>
  <c r="RX12" i="1"/>
  <c r="SE215" i="1" s="1"/>
  <c r="SL245" i="1"/>
  <c r="SL187" i="1"/>
  <c r="SL129" i="1"/>
  <c r="SL42" i="1"/>
  <c r="SN188" i="1"/>
  <c r="SN43" i="1"/>
  <c r="SB238" i="1"/>
  <c r="SB180" i="1"/>
  <c r="SB122" i="1"/>
  <c r="SB35" i="1"/>
  <c r="RU6" i="1"/>
  <c r="SB209" i="1" s="1"/>
  <c r="SJ181" i="1"/>
  <c r="SJ123" i="1"/>
  <c r="SJ36" i="1"/>
  <c r="SQ183" i="1"/>
  <c r="SQ125" i="1"/>
  <c r="SQ38" i="1"/>
  <c r="SK192" i="1"/>
  <c r="SK134" i="1"/>
  <c r="SK47" i="1"/>
  <c r="SC177" i="1"/>
  <c r="SC119" i="1"/>
  <c r="SC32" i="1"/>
  <c r="RV3" i="1"/>
  <c r="SQ206" i="1" s="1"/>
  <c r="SL177" i="1"/>
  <c r="SL119" i="1"/>
  <c r="SL32" i="1"/>
  <c r="SB178" i="1"/>
  <c r="SB120" i="1"/>
  <c r="SB33" i="1"/>
  <c r="RU4" i="1"/>
  <c r="SB207" i="1" s="1"/>
  <c r="SK178" i="1"/>
  <c r="SK120" i="1"/>
  <c r="SK33" i="1"/>
  <c r="SA179" i="1"/>
  <c r="SA121" i="1"/>
  <c r="SA34" i="1"/>
  <c r="RT5" i="1"/>
  <c r="SH208" i="1" s="1"/>
  <c r="SJ179" i="1"/>
  <c r="SJ121" i="1"/>
  <c r="SJ34" i="1"/>
  <c r="SS179" i="1"/>
  <c r="SS121" i="1"/>
  <c r="SS34" i="1"/>
  <c r="RZ180" i="1"/>
  <c r="RZ35" i="1"/>
  <c r="RS6" i="1"/>
  <c r="SG209" i="1" s="1"/>
  <c r="SI180" i="1"/>
  <c r="SI122" i="1"/>
  <c r="SI35" i="1"/>
  <c r="SR180" i="1"/>
  <c r="SR122" i="1"/>
  <c r="SR35" i="1"/>
  <c r="SH181" i="1"/>
  <c r="SH123" i="1"/>
  <c r="SH36" i="1"/>
  <c r="SQ181" i="1"/>
  <c r="SQ123" i="1"/>
  <c r="SQ36" i="1"/>
  <c r="RZ182" i="1"/>
  <c r="RZ37" i="1"/>
  <c r="RS8" i="1"/>
  <c r="RZ211" i="1" s="1"/>
  <c r="SJ182" i="1"/>
  <c r="SJ124" i="1"/>
  <c r="SJ37" i="1"/>
  <c r="SN183" i="1"/>
  <c r="SN38" i="1"/>
  <c r="SE242" i="1"/>
  <c r="SE184" i="1"/>
  <c r="SE126" i="1"/>
  <c r="SE39" i="1"/>
  <c r="RX10" i="1"/>
  <c r="SL213" i="1" s="1"/>
  <c r="SN186" i="1"/>
  <c r="SN41" i="1"/>
  <c r="SN187" i="1"/>
  <c r="SN42" i="1"/>
  <c r="SL179" i="1"/>
  <c r="SL121" i="1"/>
  <c r="SL34" i="1"/>
  <c r="SD243" i="1"/>
  <c r="SD185" i="1"/>
  <c r="SD127" i="1"/>
  <c r="SD40" i="1"/>
  <c r="RW11" i="1"/>
  <c r="SD214" i="1" s="1"/>
  <c r="SD177" i="1"/>
  <c r="SD119" i="1"/>
  <c r="SD32" i="1"/>
  <c r="RW3" i="1"/>
  <c r="SK206" i="1" s="1"/>
  <c r="SN177" i="1"/>
  <c r="SN32" i="1"/>
  <c r="SC236" i="1"/>
  <c r="SC178" i="1"/>
  <c r="SC120" i="1"/>
  <c r="SC33" i="1"/>
  <c r="RV4" i="1"/>
  <c r="SJ207" i="1" s="1"/>
  <c r="SL178" i="1"/>
  <c r="SL120" i="1"/>
  <c r="SL33" i="1"/>
  <c r="SB179" i="1"/>
  <c r="SB121" i="1"/>
  <c r="SB34" i="1"/>
  <c r="RU5" i="1"/>
  <c r="SK179" i="1"/>
  <c r="SK121" i="1"/>
  <c r="SK34" i="1"/>
  <c r="SA180" i="1"/>
  <c r="SA122" i="1"/>
  <c r="SA35" i="1"/>
  <c r="RT6" i="1"/>
  <c r="SO209" i="1" s="1"/>
  <c r="SJ180" i="1"/>
  <c r="SJ122" i="1"/>
  <c r="SJ35" i="1"/>
  <c r="SS180" i="1"/>
  <c r="SS122" i="1"/>
  <c r="SS35" i="1"/>
  <c r="RZ181" i="1"/>
  <c r="RZ36" i="1"/>
  <c r="RS7" i="1"/>
  <c r="SG210" i="1" s="1"/>
  <c r="SI181" i="1"/>
  <c r="SI123" i="1"/>
  <c r="SI36" i="1"/>
  <c r="SR181" i="1"/>
  <c r="SR123" i="1"/>
  <c r="SR36" i="1"/>
  <c r="SA182" i="1"/>
  <c r="SA124" i="1"/>
  <c r="SA37" i="1"/>
  <c r="RT8" i="1"/>
  <c r="SO211" i="1" s="1"/>
  <c r="SK240" i="1"/>
  <c r="SK182" i="1"/>
  <c r="SK124" i="1"/>
  <c r="SK37" i="1"/>
  <c r="SP183" i="1"/>
  <c r="SP125" i="1"/>
  <c r="SP38" i="1"/>
  <c r="SG184" i="1"/>
  <c r="SG39" i="1"/>
  <c r="SO186" i="1"/>
  <c r="SO128" i="1"/>
  <c r="SO41" i="1"/>
  <c r="SD194" i="1"/>
  <c r="SD136" i="1"/>
  <c r="SD49" i="1"/>
  <c r="RW20" i="1"/>
  <c r="SD223" i="1" s="1"/>
  <c r="SA255" i="1"/>
  <c r="SA197" i="1"/>
  <c r="SA139" i="1"/>
  <c r="RT23" i="1"/>
  <c r="SO226" i="1" s="1"/>
  <c r="SA52" i="1"/>
  <c r="SC186" i="1"/>
  <c r="SC128" i="1"/>
  <c r="SC41" i="1"/>
  <c r="RV12" i="1"/>
  <c r="SQ215" i="1" s="1"/>
  <c r="SL186" i="1"/>
  <c r="SL128" i="1"/>
  <c r="SL41" i="1"/>
  <c r="SB187" i="1"/>
  <c r="SB129" i="1"/>
  <c r="SB42" i="1"/>
  <c r="RU13" i="1"/>
  <c r="SB216" i="1" s="1"/>
  <c r="SK187" i="1"/>
  <c r="SK129" i="1"/>
  <c r="SK42" i="1"/>
  <c r="RZ188" i="1"/>
  <c r="RZ43" i="1"/>
  <c r="RS14" i="1"/>
  <c r="RZ217" i="1" s="1"/>
  <c r="SJ188" i="1"/>
  <c r="SJ130" i="1"/>
  <c r="SJ43" i="1"/>
  <c r="SD189" i="1"/>
  <c r="SD131" i="1"/>
  <c r="SD44" i="1"/>
  <c r="RW15" i="1"/>
  <c r="SO247" i="1"/>
  <c r="SO189" i="1"/>
  <c r="SO131" i="1"/>
  <c r="SO44" i="1"/>
  <c r="RZ190" i="1"/>
  <c r="RS16" i="1"/>
  <c r="SG219" i="1" s="1"/>
  <c r="RZ45" i="1"/>
  <c r="SP190" i="1"/>
  <c r="SP132" i="1"/>
  <c r="SP45" i="1"/>
  <c r="SH249" i="1"/>
  <c r="SH191" i="1"/>
  <c r="SH133" i="1"/>
  <c r="SH46" i="1"/>
  <c r="SG192" i="1"/>
  <c r="SG47" i="1"/>
  <c r="SO193" i="1"/>
  <c r="SO135" i="1"/>
  <c r="SO48" i="1"/>
  <c r="RZ194" i="1"/>
  <c r="RS20" i="1"/>
  <c r="SN223" i="1" s="1"/>
  <c r="RZ49" i="1"/>
  <c r="SL253" i="1"/>
  <c r="SL195" i="1"/>
  <c r="SL137" i="1"/>
  <c r="SL50" i="1"/>
  <c r="SE259" i="1"/>
  <c r="SE143" i="1"/>
  <c r="SE56" i="1"/>
  <c r="SE28" i="1"/>
  <c r="RX27" i="1"/>
  <c r="SE230" i="1" s="1"/>
  <c r="SE189" i="1"/>
  <c r="SE131" i="1"/>
  <c r="SE44" i="1"/>
  <c r="RX15" i="1"/>
  <c r="SE218" i="1" s="1"/>
  <c r="SP247" i="1"/>
  <c r="SP189" i="1"/>
  <c r="SP131" i="1"/>
  <c r="SP44" i="1"/>
  <c r="SC190" i="1"/>
  <c r="SC132" i="1"/>
  <c r="RV16" i="1"/>
  <c r="SC219" i="1" s="1"/>
  <c r="SC45" i="1"/>
  <c r="SQ190" i="1"/>
  <c r="SQ132" i="1"/>
  <c r="SQ45" i="1"/>
  <c r="SK249" i="1"/>
  <c r="SK191" i="1"/>
  <c r="SK133" i="1"/>
  <c r="SK46" i="1"/>
  <c r="SJ192" i="1"/>
  <c r="SJ134" i="1"/>
  <c r="SJ47" i="1"/>
  <c r="SS251" i="1"/>
  <c r="SS193" i="1"/>
  <c r="SS135" i="1"/>
  <c r="SS48" i="1"/>
  <c r="SC194" i="1"/>
  <c r="SC136" i="1"/>
  <c r="SC49" i="1"/>
  <c r="RV20" i="1"/>
  <c r="SJ223" i="1" s="1"/>
  <c r="SQ253" i="1"/>
  <c r="SQ195" i="1"/>
  <c r="SQ137" i="1"/>
  <c r="SQ50" i="1"/>
  <c r="SO259" i="1"/>
  <c r="SO143" i="1"/>
  <c r="SO56" i="1"/>
  <c r="SO28" i="1"/>
  <c r="SA183" i="1"/>
  <c r="SA125" i="1"/>
  <c r="SA38" i="1"/>
  <c r="RT9" i="1"/>
  <c r="SJ183" i="1"/>
  <c r="SJ125" i="1"/>
  <c r="SJ38" i="1"/>
  <c r="SS183" i="1"/>
  <c r="SS125" i="1"/>
  <c r="SS38" i="1"/>
  <c r="RZ184" i="1"/>
  <c r="RZ39" i="1"/>
  <c r="RS10" i="1"/>
  <c r="SG213" i="1" s="1"/>
  <c r="SI184" i="1"/>
  <c r="SI126" i="1"/>
  <c r="SI39" i="1"/>
  <c r="SR184" i="1"/>
  <c r="SR126" i="1"/>
  <c r="SR39" i="1"/>
  <c r="SH185" i="1"/>
  <c r="SH127" i="1"/>
  <c r="SH40" i="1"/>
  <c r="SQ185" i="1"/>
  <c r="SQ127" i="1"/>
  <c r="SQ40" i="1"/>
  <c r="SG186" i="1"/>
  <c r="SG41" i="1"/>
  <c r="SP186" i="1"/>
  <c r="SP128" i="1"/>
  <c r="SP41" i="1"/>
  <c r="SE245" i="1"/>
  <c r="SE187" i="1"/>
  <c r="SE129" i="1"/>
  <c r="SE42" i="1"/>
  <c r="H29" i="4" s="1"/>
  <c r="RX13" i="1"/>
  <c r="SO245" i="1"/>
  <c r="SO187" i="1"/>
  <c r="SO129" i="1"/>
  <c r="SO42" i="1"/>
  <c r="SD188" i="1"/>
  <c r="SD130" i="1"/>
  <c r="SD43" i="1"/>
  <c r="RW14" i="1"/>
  <c r="SD217" i="1" s="1"/>
  <c r="SO188" i="1"/>
  <c r="SO130" i="1"/>
  <c r="SO43" i="1"/>
  <c r="SH189" i="1"/>
  <c r="SH131" i="1"/>
  <c r="SH44" i="1"/>
  <c r="SR189" i="1"/>
  <c r="SR131" i="1"/>
  <c r="SR44" i="1"/>
  <c r="SG190" i="1"/>
  <c r="SG45" i="1"/>
  <c r="SP191" i="1"/>
  <c r="SP133" i="1"/>
  <c r="SP46" i="1"/>
  <c r="SO192" i="1"/>
  <c r="SO134" i="1"/>
  <c r="SO47" i="1"/>
  <c r="SA193" i="1"/>
  <c r="SA135" i="1"/>
  <c r="RT19" i="1"/>
  <c r="SO222" i="1" s="1"/>
  <c r="SA48" i="1"/>
  <c r="SI194" i="1"/>
  <c r="SI136" i="1"/>
  <c r="SI49" i="1"/>
  <c r="SJ197" i="1"/>
  <c r="SJ139" i="1"/>
  <c r="SJ52" i="1"/>
  <c r="RZ198" i="1"/>
  <c r="RZ53" i="1"/>
  <c r="RS24" i="1"/>
  <c r="RZ227" i="1" s="1"/>
  <c r="SG200" i="1"/>
  <c r="SG55" i="1"/>
  <c r="SB183" i="1"/>
  <c r="SB125" i="1"/>
  <c r="SB38" i="1"/>
  <c r="RU9" i="1"/>
  <c r="SP212" i="1" s="1"/>
  <c r="SK183" i="1"/>
  <c r="SK125" i="1"/>
  <c r="SK38" i="1"/>
  <c r="SA184" i="1"/>
  <c r="SA126" i="1"/>
  <c r="SA39" i="1"/>
  <c r="RT10" i="1"/>
  <c r="SO213" i="1" s="1"/>
  <c r="SJ184" i="1"/>
  <c r="SJ126" i="1"/>
  <c r="SJ39" i="1"/>
  <c r="SS184" i="1"/>
  <c r="SS126" i="1"/>
  <c r="SS39" i="1"/>
  <c r="RZ185" i="1"/>
  <c r="RZ40" i="1"/>
  <c r="RS11" i="1"/>
  <c r="RZ214" i="1" s="1"/>
  <c r="SI185" i="1"/>
  <c r="SI127" i="1"/>
  <c r="SI40" i="1"/>
  <c r="SR185" i="1"/>
  <c r="SR127" i="1"/>
  <c r="SR40" i="1"/>
  <c r="SH186" i="1"/>
  <c r="SH128" i="1"/>
  <c r="SH41" i="1"/>
  <c r="SQ186" i="1"/>
  <c r="SQ128" i="1"/>
  <c r="SQ41" i="1"/>
  <c r="SG187" i="1"/>
  <c r="SG42" i="1"/>
  <c r="SP187" i="1"/>
  <c r="SP129" i="1"/>
  <c r="SP42" i="1"/>
  <c r="SE188" i="1"/>
  <c r="SE130" i="1"/>
  <c r="SE43" i="1"/>
  <c r="RX14" i="1"/>
  <c r="SE217" i="1" s="1"/>
  <c r="SP188" i="1"/>
  <c r="SP130" i="1"/>
  <c r="SP43" i="1"/>
  <c r="SI189" i="1"/>
  <c r="SI131" i="1"/>
  <c r="SI44" i="1"/>
  <c r="SS189" i="1"/>
  <c r="SS131" i="1"/>
  <c r="SS44" i="1"/>
  <c r="SH190" i="1"/>
  <c r="SH132" i="1"/>
  <c r="SH45" i="1"/>
  <c r="SQ191" i="1"/>
  <c r="SQ133" i="1"/>
  <c r="SQ46" i="1"/>
  <c r="SP192" i="1"/>
  <c r="SP134" i="1"/>
  <c r="SP47" i="1"/>
  <c r="SD193" i="1"/>
  <c r="SD135" i="1"/>
  <c r="SD48" i="1"/>
  <c r="RW19" i="1"/>
  <c r="SK222" i="1" s="1"/>
  <c r="SL194" i="1"/>
  <c r="SL136" i="1"/>
  <c r="SL49" i="1"/>
  <c r="SS197" i="1"/>
  <c r="SS139" i="1"/>
  <c r="SS52" i="1"/>
  <c r="SI256" i="1"/>
  <c r="SI198" i="1"/>
  <c r="SI140" i="1"/>
  <c r="SI53" i="1"/>
  <c r="SH257" i="1"/>
  <c r="SH199" i="1"/>
  <c r="SH141" i="1"/>
  <c r="SH54" i="1"/>
  <c r="SP200" i="1"/>
  <c r="SP142" i="1"/>
  <c r="SP55" i="1"/>
  <c r="SL241" i="1"/>
  <c r="SL183" i="1"/>
  <c r="SL125" i="1"/>
  <c r="SL38" i="1"/>
  <c r="SB242" i="1"/>
  <c r="SB184" i="1"/>
  <c r="SB126" i="1"/>
  <c r="SB39" i="1"/>
  <c r="RU10" i="1"/>
  <c r="SI213" i="1" s="1"/>
  <c r="SK184" i="1"/>
  <c r="SK126" i="1"/>
  <c r="SK39" i="1"/>
  <c r="SA185" i="1"/>
  <c r="SA127" i="1"/>
  <c r="SA40" i="1"/>
  <c r="RT11" i="1"/>
  <c r="SH214" i="1" s="1"/>
  <c r="SJ185" i="1"/>
  <c r="SJ127" i="1"/>
  <c r="SJ40" i="1"/>
  <c r="SS185" i="1"/>
  <c r="SS127" i="1"/>
  <c r="SS40" i="1"/>
  <c r="RZ186" i="1"/>
  <c r="RZ41" i="1"/>
  <c r="RS12" i="1"/>
  <c r="SG215" i="1" s="1"/>
  <c r="SI186" i="1"/>
  <c r="SI128" i="1"/>
  <c r="SI41" i="1"/>
  <c r="SR186" i="1"/>
  <c r="SR128" i="1"/>
  <c r="SR41" i="1"/>
  <c r="SH245" i="1"/>
  <c r="SH187" i="1"/>
  <c r="SH129" i="1"/>
  <c r="SH42" i="1"/>
  <c r="SQ187" i="1"/>
  <c r="SQ129" i="1"/>
  <c r="SQ42" i="1"/>
  <c r="SG188" i="1"/>
  <c r="SG43" i="1"/>
  <c r="SQ188" i="1"/>
  <c r="SQ130" i="1"/>
  <c r="SQ43" i="1"/>
  <c r="RZ189" i="1"/>
  <c r="RZ44" i="1"/>
  <c r="RS15" i="1"/>
  <c r="SG218" i="1" s="1"/>
  <c r="SJ189" i="1"/>
  <c r="SJ131" i="1"/>
  <c r="SJ44" i="1"/>
  <c r="SI190" i="1"/>
  <c r="SI132" i="1"/>
  <c r="SI45" i="1"/>
  <c r="SB191" i="1"/>
  <c r="SB133" i="1"/>
  <c r="SB46" i="1"/>
  <c r="RU17" i="1"/>
  <c r="SB220" i="1" s="1"/>
  <c r="SA250" i="1"/>
  <c r="SA192" i="1"/>
  <c r="SA134" i="1"/>
  <c r="SA47" i="1"/>
  <c r="RT18" i="1"/>
  <c r="SA221" i="1" s="1"/>
  <c r="SE251" i="1"/>
  <c r="SE193" i="1"/>
  <c r="SE135" i="1"/>
  <c r="SE48" i="1"/>
  <c r="RX19" i="1"/>
  <c r="SN194" i="1"/>
  <c r="SN49" i="1"/>
  <c r="SR256" i="1"/>
  <c r="SR198" i="1"/>
  <c r="SR140" i="1"/>
  <c r="SR53" i="1"/>
  <c r="SQ257" i="1"/>
  <c r="SQ199" i="1"/>
  <c r="SQ141" i="1"/>
  <c r="SQ54" i="1"/>
  <c r="SB185" i="1"/>
  <c r="SB127" i="1"/>
  <c r="SB40" i="1"/>
  <c r="RU11" i="1"/>
  <c r="SI214" i="1" s="1"/>
  <c r="SK185" i="1"/>
  <c r="SK127" i="1"/>
  <c r="SK40" i="1"/>
  <c r="SA186" i="1"/>
  <c r="SA128" i="1"/>
  <c r="SA41" i="1"/>
  <c r="RT12" i="1"/>
  <c r="SA215" i="1" s="1"/>
  <c r="SJ186" i="1"/>
  <c r="SJ128" i="1"/>
  <c r="SJ41" i="1"/>
  <c r="SS186" i="1"/>
  <c r="SS128" i="1"/>
  <c r="SS41" i="1"/>
  <c r="RZ187" i="1"/>
  <c r="RZ42" i="1"/>
  <c r="RS13" i="1"/>
  <c r="RZ216" i="1" s="1"/>
  <c r="SI187" i="1"/>
  <c r="SI129" i="1"/>
  <c r="SI42" i="1"/>
  <c r="SR187" i="1"/>
  <c r="SR129" i="1"/>
  <c r="SR42" i="1"/>
  <c r="SH188" i="1"/>
  <c r="SH130" i="1"/>
  <c r="SH43" i="1"/>
  <c r="SR188" i="1"/>
  <c r="SR130" i="1"/>
  <c r="SR43" i="1"/>
  <c r="SA189" i="1"/>
  <c r="SA131" i="1"/>
  <c r="SA44" i="1"/>
  <c r="RT15" i="1"/>
  <c r="SL189" i="1"/>
  <c r="SL131" i="1"/>
  <c r="SL44" i="1"/>
  <c r="SL190" i="1"/>
  <c r="SL132" i="1"/>
  <c r="SL45" i="1"/>
  <c r="SC191" i="1"/>
  <c r="SC133" i="1"/>
  <c r="SC46" i="1"/>
  <c r="RV17" i="1"/>
  <c r="SB192" i="1"/>
  <c r="SB134" i="1"/>
  <c r="SB47" i="1"/>
  <c r="RU18" i="1"/>
  <c r="SB221" i="1" s="1"/>
  <c r="SJ251" i="1"/>
  <c r="SJ193" i="1"/>
  <c r="SJ135" i="1"/>
  <c r="SJ48" i="1"/>
  <c r="SR194" i="1"/>
  <c r="SR136" i="1"/>
  <c r="SR49" i="1"/>
  <c r="SC195" i="1"/>
  <c r="SC137" i="1"/>
  <c r="SC50" i="1"/>
  <c r="RV21" i="1"/>
  <c r="SQ224" i="1" s="1"/>
  <c r="SB196" i="1"/>
  <c r="SB138" i="1"/>
  <c r="SB51" i="1"/>
  <c r="RU22" i="1"/>
  <c r="SP225" i="1" s="1"/>
  <c r="SG182" i="1"/>
  <c r="SG37" i="1"/>
  <c r="SP182" i="1"/>
  <c r="SP124" i="1"/>
  <c r="SP37" i="1"/>
  <c r="SE183" i="1"/>
  <c r="SE125" i="1"/>
  <c r="SE38" i="1"/>
  <c r="RX9" i="1"/>
  <c r="SL212" i="1" s="1"/>
  <c r="SO183" i="1"/>
  <c r="SO125" i="1"/>
  <c r="SO38" i="1"/>
  <c r="SD184" i="1"/>
  <c r="SD126" i="1"/>
  <c r="SD39" i="1"/>
  <c r="RW10" i="1"/>
  <c r="SR213" i="1" s="1"/>
  <c r="SN184" i="1"/>
  <c r="SN39" i="1"/>
  <c r="SC185" i="1"/>
  <c r="SC127" i="1"/>
  <c r="SC40" i="1"/>
  <c r="RV11" i="1"/>
  <c r="SJ214" i="1" s="1"/>
  <c r="SL185" i="1"/>
  <c r="SL127" i="1"/>
  <c r="SL40" i="1"/>
  <c r="SB186" i="1"/>
  <c r="SB128" i="1"/>
  <c r="SB41" i="1"/>
  <c r="RU12" i="1"/>
  <c r="SK186" i="1"/>
  <c r="SK128" i="1"/>
  <c r="SK41" i="1"/>
  <c r="SA187" i="1"/>
  <c r="SA129" i="1"/>
  <c r="SA42" i="1"/>
  <c r="RT13" i="1"/>
  <c r="SH216" i="1" s="1"/>
  <c r="SJ187" i="1"/>
  <c r="SJ129" i="1"/>
  <c r="SJ42" i="1"/>
  <c r="SS187" i="1"/>
  <c r="SS129" i="1"/>
  <c r="SS42" i="1"/>
  <c r="SI188" i="1"/>
  <c r="SI130" i="1"/>
  <c r="SI43" i="1"/>
  <c r="SS188" i="1"/>
  <c r="SS130" i="1"/>
  <c r="SS43" i="1"/>
  <c r="SC189" i="1"/>
  <c r="SC131" i="1"/>
  <c r="SC44" i="1"/>
  <c r="RV15" i="1"/>
  <c r="SC218" i="1" s="1"/>
  <c r="SN189" i="1"/>
  <c r="SN44" i="1"/>
  <c r="SN248" i="1"/>
  <c r="SN190" i="1"/>
  <c r="SN45" i="1"/>
  <c r="SG191" i="1"/>
  <c r="SG46" i="1"/>
  <c r="SE192" i="1"/>
  <c r="SE134" i="1"/>
  <c r="SE47" i="1"/>
  <c r="RX18" i="1"/>
  <c r="SE221" i="1" s="1"/>
  <c r="SN193" i="1"/>
  <c r="SN48" i="1"/>
  <c r="SH195" i="1"/>
  <c r="SH137" i="1"/>
  <c r="SH50" i="1"/>
  <c r="SK196" i="1"/>
  <c r="SK138" i="1"/>
  <c r="SK51" i="1"/>
  <c r="SC246" i="1"/>
  <c r="SC188" i="1"/>
  <c r="SC130" i="1"/>
  <c r="SC43" i="1"/>
  <c r="RV14" i="1"/>
  <c r="SC217" i="1" s="1"/>
  <c r="SL246" i="1"/>
  <c r="SL188" i="1"/>
  <c r="SL130" i="1"/>
  <c r="SL43" i="1"/>
  <c r="SB189" i="1"/>
  <c r="SB131" i="1"/>
  <c r="SB44" i="1"/>
  <c r="RU15" i="1"/>
  <c r="SI218" i="1" s="1"/>
  <c r="SK189" i="1"/>
  <c r="SK131" i="1"/>
  <c r="SK44" i="1"/>
  <c r="SA190" i="1"/>
  <c r="SA132" i="1"/>
  <c r="SA45" i="1"/>
  <c r="RT16" i="1"/>
  <c r="SJ190" i="1"/>
  <c r="SJ132" i="1"/>
  <c r="SJ45" i="1"/>
  <c r="SS190" i="1"/>
  <c r="SS132" i="1"/>
  <c r="SS45" i="1"/>
  <c r="RZ191" i="1"/>
  <c r="RZ46" i="1"/>
  <c r="RS17" i="1"/>
  <c r="SN220" i="1" s="1"/>
  <c r="SI191" i="1"/>
  <c r="SI133" i="1"/>
  <c r="SI46" i="1"/>
  <c r="SR191" i="1"/>
  <c r="SR133" i="1"/>
  <c r="SR46" i="1"/>
  <c r="SH192" i="1"/>
  <c r="SH134" i="1"/>
  <c r="SH47" i="1"/>
  <c r="SQ192" i="1"/>
  <c r="SQ134" i="1"/>
  <c r="SQ47" i="1"/>
  <c r="SG193" i="1"/>
  <c r="SG48" i="1"/>
  <c r="SP193" i="1"/>
  <c r="SP135" i="1"/>
  <c r="SP48" i="1"/>
  <c r="SE194" i="1"/>
  <c r="SE136" i="1"/>
  <c r="SE49" i="1"/>
  <c r="RX20" i="1"/>
  <c r="SE223" i="1" s="1"/>
  <c r="SO194" i="1"/>
  <c r="SO136" i="1"/>
  <c r="SO49" i="1"/>
  <c r="SD195" i="1"/>
  <c r="SD137" i="1"/>
  <c r="SD50" i="1"/>
  <c r="RW21" i="1"/>
  <c r="SD224" i="1" s="1"/>
  <c r="SN195" i="1"/>
  <c r="SN50" i="1"/>
  <c r="SC196" i="1"/>
  <c r="SC138" i="1"/>
  <c r="RV22" i="1"/>
  <c r="SC225" i="1" s="1"/>
  <c r="SC51" i="1"/>
  <c r="SL196" i="1"/>
  <c r="SL138" i="1"/>
  <c r="SL51" i="1"/>
  <c r="SB197" i="1"/>
  <c r="SB139" i="1"/>
  <c r="RU23" i="1"/>
  <c r="SI226" i="1" s="1"/>
  <c r="SB52" i="1"/>
  <c r="SK197" i="1"/>
  <c r="SK139" i="1"/>
  <c r="SK52" i="1"/>
  <c r="SA198" i="1"/>
  <c r="SA140" i="1"/>
  <c r="SA53" i="1"/>
  <c r="RT24" i="1"/>
  <c r="SA227" i="1" s="1"/>
  <c r="SJ198" i="1"/>
  <c r="SJ140" i="1"/>
  <c r="SJ53" i="1"/>
  <c r="SS198" i="1"/>
  <c r="SS140" i="1"/>
  <c r="SS53" i="1"/>
  <c r="RZ199" i="1"/>
  <c r="RZ54" i="1"/>
  <c r="RS25" i="1"/>
  <c r="RZ228" i="1" s="1"/>
  <c r="SI199" i="1"/>
  <c r="SI141" i="1"/>
  <c r="SI54" i="1"/>
  <c r="SR199" i="1"/>
  <c r="SR141" i="1"/>
  <c r="SR54" i="1"/>
  <c r="SH200" i="1"/>
  <c r="SH142" i="1"/>
  <c r="SH55" i="1"/>
  <c r="SQ200" i="1"/>
  <c r="SQ142" i="1"/>
  <c r="SQ55" i="1"/>
  <c r="SG56" i="1"/>
  <c r="SG28" i="1"/>
  <c r="SP143" i="1"/>
  <c r="SP56" i="1"/>
  <c r="SP28" i="1"/>
  <c r="SB190" i="1"/>
  <c r="SB132" i="1"/>
  <c r="SB45" i="1"/>
  <c r="RU16" i="1"/>
  <c r="SB219" i="1" s="1"/>
  <c r="SK190" i="1"/>
  <c r="SK132" i="1"/>
  <c r="SK45" i="1"/>
  <c r="SA191" i="1"/>
  <c r="SA133" i="1"/>
  <c r="SA46" i="1"/>
  <c r="RT17" i="1"/>
  <c r="SA220" i="1" s="1"/>
  <c r="SJ191" i="1"/>
  <c r="SJ133" i="1"/>
  <c r="SJ46" i="1"/>
  <c r="SS191" i="1"/>
  <c r="SS133" i="1"/>
  <c r="SS46" i="1"/>
  <c r="RZ192" i="1"/>
  <c r="RZ47" i="1"/>
  <c r="RS18" i="1"/>
  <c r="SN221" i="1" s="1"/>
  <c r="SI192" i="1"/>
  <c r="SI134" i="1"/>
  <c r="SI47" i="1"/>
  <c r="SR192" i="1"/>
  <c r="SR134" i="1"/>
  <c r="SR47" i="1"/>
  <c r="SH193" i="1"/>
  <c r="SH135" i="1"/>
  <c r="SH48" i="1"/>
  <c r="SQ193" i="1"/>
  <c r="SQ135" i="1"/>
  <c r="SQ48" i="1"/>
  <c r="SG194" i="1"/>
  <c r="SG49" i="1"/>
  <c r="SP194" i="1"/>
  <c r="SP136" i="1"/>
  <c r="SP49" i="1"/>
  <c r="SE195" i="1"/>
  <c r="SE137" i="1"/>
  <c r="SE50" i="1"/>
  <c r="RX21" i="1"/>
  <c r="SE224" i="1" s="1"/>
  <c r="SO195" i="1"/>
  <c r="SO137" i="1"/>
  <c r="SO50" i="1"/>
  <c r="SD196" i="1"/>
  <c r="SD138" i="1"/>
  <c r="RW22" i="1"/>
  <c r="SR225" i="1" s="1"/>
  <c r="SD51" i="1"/>
  <c r="SN196" i="1"/>
  <c r="SN51" i="1"/>
  <c r="SC197" i="1"/>
  <c r="SC139" i="1"/>
  <c r="RV23" i="1"/>
  <c r="SC52" i="1"/>
  <c r="SL197" i="1"/>
  <c r="SL139" i="1"/>
  <c r="SL52" i="1"/>
  <c r="SB198" i="1"/>
  <c r="SB140" i="1"/>
  <c r="SB53" i="1"/>
  <c r="RU24" i="1"/>
  <c r="SI227" i="1" s="1"/>
  <c r="SK256" i="1"/>
  <c r="SK198" i="1"/>
  <c r="SK140" i="1"/>
  <c r="SK53" i="1"/>
  <c r="SA199" i="1"/>
  <c r="SA141" i="1"/>
  <c r="SA54" i="1"/>
  <c r="RT25" i="1"/>
  <c r="SA228" i="1" s="1"/>
  <c r="SJ199" i="1"/>
  <c r="SJ141" i="1"/>
  <c r="SJ54" i="1"/>
  <c r="SS199" i="1"/>
  <c r="SS141" i="1"/>
  <c r="SS54" i="1"/>
  <c r="RZ200" i="1"/>
  <c r="RZ55" i="1"/>
  <c r="RS26" i="1"/>
  <c r="SG229" i="1" s="1"/>
  <c r="SI200" i="1"/>
  <c r="SI142" i="1"/>
  <c r="SI55" i="1"/>
  <c r="SR200" i="1"/>
  <c r="SR142" i="1"/>
  <c r="SR55" i="1"/>
  <c r="SH143" i="1"/>
  <c r="SH56" i="1"/>
  <c r="SH28" i="1"/>
  <c r="SQ143" i="1"/>
  <c r="SQ56" i="1"/>
  <c r="SQ28" i="1"/>
  <c r="SS250" i="1"/>
  <c r="SS192" i="1"/>
  <c r="SS134" i="1"/>
  <c r="SS47" i="1"/>
  <c r="RZ193" i="1"/>
  <c r="RZ48" i="1"/>
  <c r="RS19" i="1"/>
  <c r="SG222" i="1" s="1"/>
  <c r="SI193" i="1"/>
  <c r="SI135" i="1"/>
  <c r="SI48" i="1"/>
  <c r="SR193" i="1"/>
  <c r="SR135" i="1"/>
  <c r="SR48" i="1"/>
  <c r="SH194" i="1"/>
  <c r="SH136" i="1"/>
  <c r="SH49" i="1"/>
  <c r="SQ194" i="1"/>
  <c r="SQ136" i="1"/>
  <c r="SQ49" i="1"/>
  <c r="SG195" i="1"/>
  <c r="SG50" i="1"/>
  <c r="SP195" i="1"/>
  <c r="SP137" i="1"/>
  <c r="SP50" i="1"/>
  <c r="SE196" i="1"/>
  <c r="SE138" i="1"/>
  <c r="RX22" i="1"/>
  <c r="SL225" i="1" s="1"/>
  <c r="SE51" i="1"/>
  <c r="SO196" i="1"/>
  <c r="SO138" i="1"/>
  <c r="SO51" i="1"/>
  <c r="SD197" i="1"/>
  <c r="SD139" i="1"/>
  <c r="RW23" i="1"/>
  <c r="SR226" i="1" s="1"/>
  <c r="SD52" i="1"/>
  <c r="SN197" i="1"/>
  <c r="SN52" i="1"/>
  <c r="SC198" i="1"/>
  <c r="SC140" i="1"/>
  <c r="SC53" i="1"/>
  <c r="RV24" i="1"/>
  <c r="SJ227" i="1" s="1"/>
  <c r="SL198" i="1"/>
  <c r="SL140" i="1"/>
  <c r="SL53" i="1"/>
  <c r="SB257" i="1"/>
  <c r="SB199" i="1"/>
  <c r="SB141" i="1"/>
  <c r="SB54" i="1"/>
  <c r="RU25" i="1"/>
  <c r="SP228" i="1" s="1"/>
  <c r="SK257" i="1"/>
  <c r="SK199" i="1"/>
  <c r="SK141" i="1"/>
  <c r="SK54" i="1"/>
  <c r="SA200" i="1"/>
  <c r="SA142" i="1"/>
  <c r="SA55" i="1"/>
  <c r="RT26" i="1"/>
  <c r="SO229" i="1" s="1"/>
  <c r="SJ200" i="1"/>
  <c r="SJ142" i="1"/>
  <c r="SJ55" i="1"/>
  <c r="SS200" i="1"/>
  <c r="SS142" i="1"/>
  <c r="SS55" i="1"/>
  <c r="RZ56" i="1"/>
  <c r="RZ28" i="1"/>
  <c r="RS27" i="1"/>
  <c r="SI143" i="1"/>
  <c r="SI56" i="1"/>
  <c r="SI28" i="1"/>
  <c r="SR143" i="1"/>
  <c r="SR56" i="1"/>
  <c r="SR28" i="1"/>
  <c r="SG196" i="1"/>
  <c r="SG51" i="1"/>
  <c r="SP254" i="1"/>
  <c r="SP196" i="1"/>
  <c r="SP138" i="1"/>
  <c r="SP51" i="1"/>
  <c r="SE197" i="1"/>
  <c r="SE139" i="1"/>
  <c r="RX23" i="1"/>
  <c r="SE52" i="1"/>
  <c r="SO197" i="1"/>
  <c r="SO139" i="1"/>
  <c r="SO52" i="1"/>
  <c r="SD198" i="1"/>
  <c r="SD140" i="1"/>
  <c r="SD53" i="1"/>
  <c r="RW24" i="1"/>
  <c r="SR227" i="1" s="1"/>
  <c r="SN198" i="1"/>
  <c r="SN53" i="1"/>
  <c r="SC257" i="1"/>
  <c r="SC199" i="1"/>
  <c r="SC141" i="1"/>
  <c r="RV25" i="1"/>
  <c r="SJ228" i="1" s="1"/>
  <c r="SC54" i="1"/>
  <c r="SL257" i="1"/>
  <c r="SL199" i="1"/>
  <c r="SL141" i="1"/>
  <c r="SL54" i="1"/>
  <c r="SB200" i="1"/>
  <c r="SB142" i="1"/>
  <c r="SB55" i="1"/>
  <c r="RU26" i="1"/>
  <c r="SI229" i="1" s="1"/>
  <c r="SK258" i="1"/>
  <c r="SK200" i="1"/>
  <c r="SK142" i="1"/>
  <c r="SK55" i="1"/>
  <c r="SA143" i="1"/>
  <c r="SA56" i="1"/>
  <c r="SA28" i="1"/>
  <c r="RT27" i="1"/>
  <c r="SO230" i="1" s="1"/>
  <c r="SJ143" i="1"/>
  <c r="SJ56" i="1"/>
  <c r="SJ28" i="1"/>
  <c r="SS143" i="1"/>
  <c r="SS56" i="1"/>
  <c r="SS28" i="1"/>
  <c r="SE190" i="1"/>
  <c r="SE132" i="1"/>
  <c r="SE45" i="1"/>
  <c r="RX16" i="1"/>
  <c r="SL219" i="1" s="1"/>
  <c r="SO190" i="1"/>
  <c r="SO132" i="1"/>
  <c r="SO45" i="1"/>
  <c r="SD191" i="1"/>
  <c r="SD133" i="1"/>
  <c r="SD46" i="1"/>
  <c r="RW17" i="1"/>
  <c r="SD220" i="1" s="1"/>
  <c r="SN191" i="1"/>
  <c r="SN46" i="1"/>
  <c r="SC192" i="1"/>
  <c r="SC134" i="1"/>
  <c r="SC47" i="1"/>
  <c r="RV18" i="1"/>
  <c r="SL192" i="1"/>
  <c r="SL134" i="1"/>
  <c r="SL47" i="1"/>
  <c r="SB193" i="1"/>
  <c r="SB135" i="1"/>
  <c r="SB48" i="1"/>
  <c r="RU19" i="1"/>
  <c r="SI222" i="1" s="1"/>
  <c r="SK193" i="1"/>
  <c r="SK135" i="1"/>
  <c r="SK48" i="1"/>
  <c r="SA194" i="1"/>
  <c r="SA136" i="1"/>
  <c r="SA49" i="1"/>
  <c r="RT20" i="1"/>
  <c r="SA223" i="1" s="1"/>
  <c r="SJ194" i="1"/>
  <c r="SJ136" i="1"/>
  <c r="SJ49" i="1"/>
  <c r="SS194" i="1"/>
  <c r="SS136" i="1"/>
  <c r="SS49" i="1"/>
  <c r="RZ195" i="1"/>
  <c r="RS21" i="1"/>
  <c r="SN224" i="1" s="1"/>
  <c r="RZ50" i="1"/>
  <c r="SI195" i="1"/>
  <c r="SI137" i="1"/>
  <c r="SI50" i="1"/>
  <c r="SR195" i="1"/>
  <c r="SR137" i="1"/>
  <c r="SR50" i="1"/>
  <c r="SH196" i="1"/>
  <c r="SH138" i="1"/>
  <c r="SH51" i="1"/>
  <c r="SQ196" i="1"/>
  <c r="SQ138" i="1"/>
  <c r="SQ51" i="1"/>
  <c r="SG197" i="1"/>
  <c r="SG52" i="1"/>
  <c r="SP197" i="1"/>
  <c r="SP139" i="1"/>
  <c r="SP52" i="1"/>
  <c r="SE198" i="1"/>
  <c r="SE140" i="1"/>
  <c r="SE53" i="1"/>
  <c r="RX24" i="1"/>
  <c r="SO198" i="1"/>
  <c r="SO140" i="1"/>
  <c r="SO53" i="1"/>
  <c r="SD199" i="1"/>
  <c r="SD141" i="1"/>
  <c r="SD54" i="1"/>
  <c r="RW25" i="1"/>
  <c r="SD228" i="1" s="1"/>
  <c r="SN199" i="1"/>
  <c r="SN54" i="1"/>
  <c r="SC200" i="1"/>
  <c r="SC142" i="1"/>
  <c r="SC55" i="1"/>
  <c r="RV26" i="1"/>
  <c r="SJ229" i="1" s="1"/>
  <c r="SL200" i="1"/>
  <c r="SL142" i="1"/>
  <c r="SL55" i="1"/>
  <c r="SB143" i="1"/>
  <c r="SB56" i="1"/>
  <c r="SB28" i="1"/>
  <c r="RU27" i="1"/>
  <c r="SK143" i="1"/>
  <c r="SK56" i="1"/>
  <c r="SK28" i="1"/>
  <c r="SE191" i="1"/>
  <c r="SE133" i="1"/>
  <c r="SE46" i="1"/>
  <c r="RX17" i="1"/>
  <c r="SE220" i="1" s="1"/>
  <c r="SO249" i="1"/>
  <c r="SO191" i="1"/>
  <c r="SO133" i="1"/>
  <c r="SO46" i="1"/>
  <c r="SD192" i="1"/>
  <c r="SD134" i="1"/>
  <c r="SD47" i="1"/>
  <c r="RW18" i="1"/>
  <c r="SK221" i="1" s="1"/>
  <c r="SN192" i="1"/>
  <c r="SN47" i="1"/>
  <c r="SC193" i="1"/>
  <c r="SC135" i="1"/>
  <c r="SC48" i="1"/>
  <c r="RV19" i="1"/>
  <c r="SQ222" i="1" s="1"/>
  <c r="SL193" i="1"/>
  <c r="SL135" i="1"/>
  <c r="SL48" i="1"/>
  <c r="SB194" i="1"/>
  <c r="SB136" i="1"/>
  <c r="SB49" i="1"/>
  <c r="RU20" i="1"/>
  <c r="SI223" i="1" s="1"/>
  <c r="SK194" i="1"/>
  <c r="SK136" i="1"/>
  <c r="SK49" i="1"/>
  <c r="SA195" i="1"/>
  <c r="SA137" i="1"/>
  <c r="SA50" i="1"/>
  <c r="RT21" i="1"/>
  <c r="SO224" i="1" s="1"/>
  <c r="SJ195" i="1"/>
  <c r="SJ137" i="1"/>
  <c r="SJ50" i="1"/>
  <c r="SS195" i="1"/>
  <c r="SS137" i="1"/>
  <c r="SS50" i="1"/>
  <c r="RZ196" i="1"/>
  <c r="RZ51" i="1"/>
  <c r="RS22" i="1"/>
  <c r="SN225" i="1" s="1"/>
  <c r="SI196" i="1"/>
  <c r="SI138" i="1"/>
  <c r="SI51" i="1"/>
  <c r="SR196" i="1"/>
  <c r="SR138" i="1"/>
  <c r="SR51" i="1"/>
  <c r="SH197" i="1"/>
  <c r="SH139" i="1"/>
  <c r="SH52" i="1"/>
  <c r="SQ197" i="1"/>
  <c r="SQ139" i="1"/>
  <c r="SQ52" i="1"/>
  <c r="SG198" i="1"/>
  <c r="SG53" i="1"/>
  <c r="SP198" i="1"/>
  <c r="SP140" i="1"/>
  <c r="SP53" i="1"/>
  <c r="SE199" i="1"/>
  <c r="SE141" i="1"/>
  <c r="SE54" i="1"/>
  <c r="RX25" i="1"/>
  <c r="SL228" i="1" s="1"/>
  <c r="SO199" i="1"/>
  <c r="SO141" i="1"/>
  <c r="SO54" i="1"/>
  <c r="SD200" i="1"/>
  <c r="SD142" i="1"/>
  <c r="SD55" i="1"/>
  <c r="RW26" i="1"/>
  <c r="SN200" i="1"/>
  <c r="SN55" i="1"/>
  <c r="SC143" i="1"/>
  <c r="SC56" i="1"/>
  <c r="RV27" i="1"/>
  <c r="SC28" i="1"/>
  <c r="SL143" i="1"/>
  <c r="SL56" i="1"/>
  <c r="SL28" i="1"/>
  <c r="SB253" i="1"/>
  <c r="SB195" i="1"/>
  <c r="SB137" i="1"/>
  <c r="SB50" i="1"/>
  <c r="RU21" i="1"/>
  <c r="SP224" i="1" s="1"/>
  <c r="SK195" i="1"/>
  <c r="SK137" i="1"/>
  <c r="SK50" i="1"/>
  <c r="SA196" i="1"/>
  <c r="SA138" i="1"/>
  <c r="SA51" i="1"/>
  <c r="RT22" i="1"/>
  <c r="SO225" i="1" s="1"/>
  <c r="SJ196" i="1"/>
  <c r="SJ138" i="1"/>
  <c r="SJ51" i="1"/>
  <c r="SS196" i="1"/>
  <c r="SS138" i="1"/>
  <c r="SS51" i="1"/>
  <c r="RZ197" i="1"/>
  <c r="RZ52" i="1"/>
  <c r="RS23" i="1"/>
  <c r="SG226" i="1" s="1"/>
  <c r="SI197" i="1"/>
  <c r="SI139" i="1"/>
  <c r="SI52" i="1"/>
  <c r="SR197" i="1"/>
  <c r="SR139" i="1"/>
  <c r="SR52" i="1"/>
  <c r="SH198" i="1"/>
  <c r="SH140" i="1"/>
  <c r="SH53" i="1"/>
  <c r="SQ198" i="1"/>
  <c r="SQ140" i="1"/>
  <c r="SQ53" i="1"/>
  <c r="SG257" i="1"/>
  <c r="SG199" i="1"/>
  <c r="SG54" i="1"/>
  <c r="SP257" i="1"/>
  <c r="SP199" i="1"/>
  <c r="SP141" i="1"/>
  <c r="SP54" i="1"/>
  <c r="SE200" i="1"/>
  <c r="SE142" i="1"/>
  <c r="SE55" i="1"/>
  <c r="RX26" i="1"/>
  <c r="SS229" i="1" s="1"/>
  <c r="SO258" i="1"/>
  <c r="SO200" i="1"/>
  <c r="SO142" i="1"/>
  <c r="SO55" i="1"/>
  <c r="SD143" i="1"/>
  <c r="SD56" i="1"/>
  <c r="SD28" i="1"/>
  <c r="RW27" i="1"/>
  <c r="SR230" i="1" s="1"/>
  <c r="SN56" i="1"/>
  <c r="SN28" i="1"/>
  <c r="RQ34" i="1"/>
  <c r="H155" i="1"/>
  <c r="H126" i="1"/>
  <c r="H39" i="1"/>
  <c r="OO33" i="1"/>
  <c r="PS33" i="1"/>
  <c r="RQ35" i="1"/>
  <c r="OO42" i="1"/>
  <c r="E162" i="4" s="1"/>
  <c r="RP36" i="1"/>
  <c r="PS127" i="1"/>
  <c r="PS40" i="1"/>
  <c r="F8" i="4" s="1"/>
  <c r="OR125" i="1"/>
  <c r="OR38" i="1"/>
  <c r="PB125" i="1"/>
  <c r="PB38" i="1"/>
  <c r="QR38" i="1"/>
  <c r="G234" i="4" s="1"/>
  <c r="RJ32" i="1"/>
  <c r="RI33" i="1"/>
  <c r="V148" i="1"/>
  <c r="V119" i="1"/>
  <c r="V32" i="1"/>
  <c r="DB235" i="1"/>
  <c r="FY206" i="1"/>
  <c r="EZ206" i="1"/>
  <c r="DB177" i="1"/>
  <c r="DB148" i="1"/>
  <c r="DB119" i="1"/>
  <c r="DB32" i="1"/>
  <c r="RC32" i="1"/>
  <c r="U178" i="1"/>
  <c r="U149" i="1"/>
  <c r="U120" i="1"/>
  <c r="U33" i="1"/>
  <c r="DI236" i="1"/>
  <c r="GF207" i="1"/>
  <c r="FG207" i="1"/>
  <c r="EH207" i="1"/>
  <c r="DI178" i="1"/>
  <c r="DI149" i="1"/>
  <c r="DI120" i="1"/>
  <c r="DI33" i="1"/>
  <c r="MG237" i="1"/>
  <c r="EO237" i="1"/>
  <c r="IK237" i="1"/>
  <c r="AS208" i="1"/>
  <c r="AS179" i="1"/>
  <c r="AS150" i="1"/>
  <c r="AS121" i="1"/>
  <c r="AS34" i="1"/>
  <c r="OE237" i="1"/>
  <c r="GM237" i="1"/>
  <c r="KI237" i="1"/>
  <c r="CQ208" i="1"/>
  <c r="CQ179" i="1"/>
  <c r="CQ150" i="1"/>
  <c r="CQ121" i="1"/>
  <c r="CQ34" i="1"/>
  <c r="RA34" i="1"/>
  <c r="S180" i="1"/>
  <c r="S151" i="1"/>
  <c r="S122" i="1"/>
  <c r="S35" i="1"/>
  <c r="FV209" i="1"/>
  <c r="EW209" i="1"/>
  <c r="DX209" i="1"/>
  <c r="CY180" i="1"/>
  <c r="CY151" i="1"/>
  <c r="CY35" i="1"/>
  <c r="DW210" i="1"/>
  <c r="EV210" i="1"/>
  <c r="CX181" i="1"/>
  <c r="CX36" i="1"/>
  <c r="NC240" i="1"/>
  <c r="JG240" i="1"/>
  <c r="FK240" i="1"/>
  <c r="BO211" i="1"/>
  <c r="BO182" i="1"/>
  <c r="BO153" i="1"/>
  <c r="BO124" i="1"/>
  <c r="BO37" i="1"/>
  <c r="HI240" i="1"/>
  <c r="JG211" i="1"/>
  <c r="IH211" i="1"/>
  <c r="KF211" i="1"/>
  <c r="HI182" i="1"/>
  <c r="QT182" i="1" s="1"/>
  <c r="HI153" i="1"/>
  <c r="HI124" i="1"/>
  <c r="HI37" i="1"/>
  <c r="LY241" i="1"/>
  <c r="IC241" i="1"/>
  <c r="EG241" i="1"/>
  <c r="AK212" i="1"/>
  <c r="AK183" i="1"/>
  <c r="AK154" i="1"/>
  <c r="AK125" i="1"/>
  <c r="AK38" i="1"/>
  <c r="OE241" i="1"/>
  <c r="KI241" i="1"/>
  <c r="GM241" i="1"/>
  <c r="CQ212" i="1"/>
  <c r="CQ183" i="1"/>
  <c r="CQ154" i="1"/>
  <c r="CQ125" i="1"/>
  <c r="CQ38" i="1"/>
  <c r="GV241" i="1"/>
  <c r="HU212" i="1"/>
  <c r="IT212" i="1"/>
  <c r="JS212" i="1"/>
  <c r="GV183" i="1"/>
  <c r="GV154" i="1"/>
  <c r="GV38" i="1"/>
  <c r="LH241" i="1"/>
  <c r="OE212" i="1"/>
  <c r="MG212" i="1"/>
  <c r="NF212" i="1"/>
  <c r="LH183" i="1"/>
  <c r="LH154" i="1"/>
  <c r="LH125" i="1"/>
  <c r="LH38" i="1"/>
  <c r="X184" i="1"/>
  <c r="X155" i="1"/>
  <c r="X126" i="1"/>
  <c r="X39" i="1"/>
  <c r="JW242" i="1"/>
  <c r="NS242" i="1"/>
  <c r="GA242" i="1"/>
  <c r="CE213" i="1"/>
  <c r="CE184" i="1"/>
  <c r="CE155" i="1"/>
  <c r="CE126" i="1"/>
  <c r="CE39" i="1"/>
  <c r="GZ242" i="1"/>
  <c r="HY213" i="1"/>
  <c r="IX213" i="1"/>
  <c r="GZ184" i="1"/>
  <c r="GZ155" i="1"/>
  <c r="GZ126" i="1"/>
  <c r="GZ39" i="1"/>
  <c r="QD126" i="1"/>
  <c r="QD39" i="1"/>
  <c r="QD68" i="1" s="1"/>
  <c r="LR243" i="1"/>
  <c r="HV243" i="1"/>
  <c r="DZ243" i="1"/>
  <c r="AD214" i="1"/>
  <c r="AD185" i="1"/>
  <c r="AD156" i="1"/>
  <c r="AD40" i="1"/>
  <c r="NX243" i="1"/>
  <c r="KB243" i="1"/>
  <c r="GF243" i="1"/>
  <c r="CJ214" i="1"/>
  <c r="CJ185" i="1"/>
  <c r="CJ156" i="1"/>
  <c r="CJ127" i="1"/>
  <c r="CJ40" i="1"/>
  <c r="HE243" i="1"/>
  <c r="KB214" i="1"/>
  <c r="JC214" i="1"/>
  <c r="ID214" i="1"/>
  <c r="HE185" i="1"/>
  <c r="HE156" i="1"/>
  <c r="HE127" i="1"/>
  <c r="HE40" i="1"/>
  <c r="QK40" i="1"/>
  <c r="QK69" i="1" s="1"/>
  <c r="LQ244" i="1"/>
  <c r="HU244" i="1"/>
  <c r="DY244" i="1"/>
  <c r="AC215" i="1"/>
  <c r="AC186" i="1"/>
  <c r="AC157" i="1"/>
  <c r="AC41" i="1"/>
  <c r="QK128" i="1"/>
  <c r="S188" i="1"/>
  <c r="S159" i="1"/>
  <c r="S130" i="1"/>
  <c r="S43" i="1"/>
  <c r="MW246" i="1"/>
  <c r="JA246" i="1"/>
  <c r="FE246" i="1"/>
  <c r="BI217" i="1"/>
  <c r="BI188" i="1"/>
  <c r="BI159" i="1"/>
  <c r="BI130" i="1"/>
  <c r="BI43" i="1"/>
  <c r="OD246" i="1"/>
  <c r="KH246" i="1"/>
  <c r="GL246" i="1"/>
  <c r="CP217" i="1"/>
  <c r="CP188" i="1"/>
  <c r="CP159" i="1"/>
  <c r="CP130" i="1"/>
  <c r="CP43" i="1"/>
  <c r="KY246" i="1"/>
  <c r="LX217" i="1"/>
  <c r="MW217" i="1"/>
  <c r="NV217" i="1"/>
  <c r="KY188" i="1"/>
  <c r="KY159" i="1"/>
  <c r="KY130" i="1"/>
  <c r="KY43" i="1"/>
  <c r="MJ250" i="1"/>
  <c r="IN250" i="1"/>
  <c r="ER250" i="1"/>
  <c r="AV250" i="1" s="1"/>
  <c r="AV221" i="1"/>
  <c r="AV192" i="1"/>
  <c r="AV163" i="1"/>
  <c r="AV134" i="1"/>
  <c r="AV47" i="1"/>
  <c r="NZ250" i="1"/>
  <c r="KD250" i="1"/>
  <c r="GH250" i="1"/>
  <c r="CL250" i="1" s="1"/>
  <c r="CL221" i="1"/>
  <c r="CL192" i="1"/>
  <c r="CL163" i="1"/>
  <c r="CL134" i="1"/>
  <c r="CL47" i="1"/>
  <c r="DK250" i="1"/>
  <c r="GH221" i="1"/>
  <c r="FI221" i="1"/>
  <c r="EJ221" i="1"/>
  <c r="DK192" i="1"/>
  <c r="DK163" i="1"/>
  <c r="DK134" i="1"/>
  <c r="DK47" i="1"/>
  <c r="HG250" i="1"/>
  <c r="IF221" i="1"/>
  <c r="JE221" i="1"/>
  <c r="KD221" i="1"/>
  <c r="HG192" i="1"/>
  <c r="HG163" i="1"/>
  <c r="HG134" i="1"/>
  <c r="HG47" i="1"/>
  <c r="G177" i="1"/>
  <c r="G148" i="1"/>
  <c r="G119" i="1"/>
  <c r="G32" i="1"/>
  <c r="O148" i="1"/>
  <c r="O119" i="1"/>
  <c r="O32" i="1"/>
  <c r="W177" i="1"/>
  <c r="W148" i="1"/>
  <c r="W119" i="1"/>
  <c r="W32" i="1"/>
  <c r="LT235" i="1"/>
  <c r="HX235" i="1"/>
  <c r="EB235" i="1"/>
  <c r="AF235" i="1" s="1"/>
  <c r="AF206" i="1"/>
  <c r="AF177" i="1"/>
  <c r="AF148" i="1"/>
  <c r="AF119" i="1"/>
  <c r="AF32" i="1"/>
  <c r="MB235" i="1"/>
  <c r="IF235" i="1"/>
  <c r="EJ235" i="1"/>
  <c r="AN235" i="1" s="1"/>
  <c r="AN206" i="1"/>
  <c r="AN148" i="1"/>
  <c r="AN119" i="1"/>
  <c r="AN32" i="1"/>
  <c r="MJ235" i="1"/>
  <c r="IN235" i="1"/>
  <c r="ER235" i="1"/>
  <c r="AV206" i="1"/>
  <c r="AV177" i="1"/>
  <c r="AV148" i="1"/>
  <c r="AV119" i="1"/>
  <c r="AV32" i="1"/>
  <c r="MS235" i="1"/>
  <c r="IW235" i="1"/>
  <c r="FA235" i="1"/>
  <c r="BE206" i="1"/>
  <c r="BE177" i="1"/>
  <c r="BE148" i="1"/>
  <c r="BE119" i="1"/>
  <c r="BE32" i="1"/>
  <c r="NA235" i="1"/>
  <c r="JE235" i="1"/>
  <c r="FI235" i="1"/>
  <c r="BM206" i="1"/>
  <c r="BM177" i="1"/>
  <c r="BM148" i="1"/>
  <c r="BM119" i="1"/>
  <c r="BM32" i="1"/>
  <c r="NI235" i="1"/>
  <c r="JM235" i="1"/>
  <c r="FQ235" i="1"/>
  <c r="BU206" i="1"/>
  <c r="BU177" i="1"/>
  <c r="BU148" i="1"/>
  <c r="BU119" i="1"/>
  <c r="BU32" i="1"/>
  <c r="NR235" i="1"/>
  <c r="JV235" i="1"/>
  <c r="FZ235" i="1"/>
  <c r="CD206" i="1"/>
  <c r="CD177" i="1"/>
  <c r="CD148" i="1"/>
  <c r="CD119" i="1"/>
  <c r="CD32" i="1"/>
  <c r="NZ235" i="1"/>
  <c r="KD235" i="1"/>
  <c r="GH235" i="1"/>
  <c r="CL206" i="1"/>
  <c r="CL148" i="1"/>
  <c r="CL119" i="1"/>
  <c r="CL32" i="1"/>
  <c r="OH235" i="1"/>
  <c r="KL235" i="1"/>
  <c r="GP235" i="1"/>
  <c r="CT206" i="1"/>
  <c r="CT177" i="1"/>
  <c r="CT148" i="1"/>
  <c r="CT119" i="1"/>
  <c r="CT32" i="1"/>
  <c r="DC235" i="1"/>
  <c r="FA206" i="1"/>
  <c r="EB206" i="1"/>
  <c r="DC148" i="1"/>
  <c r="DC119" i="1"/>
  <c r="DC32" i="1"/>
  <c r="DK235" i="1"/>
  <c r="FI206" i="1"/>
  <c r="EJ206" i="1"/>
  <c r="GH206" i="1"/>
  <c r="DK177" i="1"/>
  <c r="DK148" i="1"/>
  <c r="DK119" i="1"/>
  <c r="DK32" i="1"/>
  <c r="DS235" i="1"/>
  <c r="FQ206" i="1"/>
  <c r="ER206" i="1"/>
  <c r="GP206" i="1"/>
  <c r="DS177" i="1"/>
  <c r="DS148" i="1"/>
  <c r="DS119" i="1"/>
  <c r="DS32" i="1"/>
  <c r="GY235" i="1"/>
  <c r="JV206" i="1"/>
  <c r="HX206" i="1"/>
  <c r="IW206" i="1"/>
  <c r="GY177" i="1"/>
  <c r="GY148" i="1"/>
  <c r="GY119" i="1"/>
  <c r="GY32" i="1"/>
  <c r="HG235" i="1"/>
  <c r="KD206" i="1"/>
  <c r="IF206" i="1"/>
  <c r="JE206" i="1"/>
  <c r="HG177" i="1"/>
  <c r="HG148" i="1"/>
  <c r="HG119" i="1"/>
  <c r="HG32" i="1"/>
  <c r="HO235" i="1"/>
  <c r="KL206" i="1"/>
  <c r="IN206" i="1"/>
  <c r="JM206" i="1"/>
  <c r="HO177" i="1"/>
  <c r="HO148" i="1"/>
  <c r="HO119" i="1"/>
  <c r="HO32" i="1"/>
  <c r="KU235" i="1"/>
  <c r="LT206" i="1"/>
  <c r="MS206" i="1"/>
  <c r="NR206" i="1"/>
  <c r="KU177" i="1"/>
  <c r="KU148" i="1"/>
  <c r="KU119" i="1"/>
  <c r="KU32" i="1"/>
  <c r="LC235" i="1"/>
  <c r="NA206" i="1"/>
  <c r="MB206" i="1"/>
  <c r="NZ206" i="1"/>
  <c r="LC177" i="1"/>
  <c r="LC148" i="1"/>
  <c r="LC119" i="1"/>
  <c r="LC32" i="1"/>
  <c r="LK235" i="1"/>
  <c r="MJ206" i="1"/>
  <c r="NI206" i="1"/>
  <c r="OH206" i="1"/>
  <c r="LK177" i="1"/>
  <c r="LK148" i="1"/>
  <c r="LK119" i="1"/>
  <c r="LK32" i="1"/>
  <c r="OQ3" i="1"/>
  <c r="PA3" i="1"/>
  <c r="PA32" i="1" s="1"/>
  <c r="E345" i="4" s="1"/>
  <c r="PJ3" i="1"/>
  <c r="SP235" i="1" s="1"/>
  <c r="PS3" i="1"/>
  <c r="PT119" i="1" s="1"/>
  <c r="QC3" i="1"/>
  <c r="QC32" i="1" s="1"/>
  <c r="F345" i="4" s="1"/>
  <c r="QL3" i="1"/>
  <c r="QU3" i="1"/>
  <c r="RE3" i="1"/>
  <c r="RE32" i="1" s="1"/>
  <c r="G345" i="4" s="1"/>
  <c r="RN3" i="1"/>
  <c r="F178" i="1"/>
  <c r="F149" i="1"/>
  <c r="F120" i="1"/>
  <c r="F33" i="1"/>
  <c r="N178" i="1"/>
  <c r="N149" i="1"/>
  <c r="N120" i="1"/>
  <c r="N33" i="1"/>
  <c r="V149" i="1"/>
  <c r="V120" i="1"/>
  <c r="V33" i="1"/>
  <c r="HW236" i="1"/>
  <c r="LS236" i="1"/>
  <c r="EA236" i="1"/>
  <c r="AE207" i="1"/>
  <c r="AE178" i="1"/>
  <c r="AE149" i="1"/>
  <c r="AE120" i="1"/>
  <c r="AE33" i="1"/>
  <c r="IE236" i="1"/>
  <c r="MA236" i="1"/>
  <c r="EI236" i="1"/>
  <c r="AM207" i="1"/>
  <c r="AM178" i="1"/>
  <c r="AM149" i="1"/>
  <c r="AM120" i="1"/>
  <c r="AM33" i="1"/>
  <c r="IM236" i="1"/>
  <c r="MI236" i="1"/>
  <c r="EQ236" i="1"/>
  <c r="AU207" i="1"/>
  <c r="AU178" i="1"/>
  <c r="AU149" i="1"/>
  <c r="AU120" i="1"/>
  <c r="AU33" i="1"/>
  <c r="IV236" i="1"/>
  <c r="MR236" i="1"/>
  <c r="EZ236" i="1"/>
  <c r="BD207" i="1"/>
  <c r="BD178" i="1"/>
  <c r="BD149" i="1"/>
  <c r="BD120" i="1"/>
  <c r="BD33" i="1"/>
  <c r="MZ236" i="1"/>
  <c r="FH236" i="1"/>
  <c r="JD236" i="1"/>
  <c r="BL207" i="1"/>
  <c r="BL178" i="1"/>
  <c r="BL149" i="1"/>
  <c r="BL120" i="1"/>
  <c r="BL33" i="1"/>
  <c r="NH236" i="1"/>
  <c r="FP236" i="1"/>
  <c r="JL236" i="1"/>
  <c r="BT207" i="1"/>
  <c r="BT178" i="1"/>
  <c r="BT149" i="1"/>
  <c r="BT120" i="1"/>
  <c r="BT33" i="1"/>
  <c r="NQ236" i="1"/>
  <c r="FY236" i="1"/>
  <c r="JU236" i="1"/>
  <c r="CC207" i="1"/>
  <c r="CC178" i="1"/>
  <c r="CC149" i="1"/>
  <c r="CC120" i="1"/>
  <c r="CC33" i="1"/>
  <c r="NY236" i="1"/>
  <c r="GG236" i="1"/>
  <c r="KC236" i="1"/>
  <c r="CK207" i="1"/>
  <c r="CK178" i="1"/>
  <c r="CK149" i="1"/>
  <c r="CK120" i="1"/>
  <c r="CK33" i="1"/>
  <c r="KK236" i="1"/>
  <c r="OG236" i="1"/>
  <c r="GO236" i="1"/>
  <c r="CS207" i="1"/>
  <c r="CS178" i="1"/>
  <c r="CS149" i="1"/>
  <c r="CS120" i="1"/>
  <c r="CS33" i="1"/>
  <c r="DB236" i="1"/>
  <c r="FY207" i="1"/>
  <c r="EZ207" i="1"/>
  <c r="EA207" i="1"/>
  <c r="DB178" i="1"/>
  <c r="DB149" i="1"/>
  <c r="DB120" i="1"/>
  <c r="DB33" i="1"/>
  <c r="DJ236" i="1"/>
  <c r="GG207" i="1"/>
  <c r="FH207" i="1"/>
  <c r="EI207" i="1"/>
  <c r="DJ178" i="1"/>
  <c r="DJ149" i="1"/>
  <c r="DJ120" i="1"/>
  <c r="DJ33" i="1"/>
  <c r="DR236" i="1"/>
  <c r="GO207" i="1"/>
  <c r="FP207" i="1"/>
  <c r="EQ207" i="1"/>
  <c r="DR178" i="1"/>
  <c r="DR149" i="1"/>
  <c r="DR120" i="1"/>
  <c r="DR33" i="1"/>
  <c r="GX236" i="1"/>
  <c r="IV207" i="1"/>
  <c r="HW207" i="1"/>
  <c r="JU207" i="1"/>
  <c r="GX178" i="1"/>
  <c r="GX149" i="1"/>
  <c r="GX120" i="1"/>
  <c r="GX33" i="1"/>
  <c r="HF236" i="1"/>
  <c r="JD207" i="1"/>
  <c r="IE207" i="1"/>
  <c r="KC207" i="1"/>
  <c r="HF178" i="1"/>
  <c r="HF149" i="1"/>
  <c r="HF120" i="1"/>
  <c r="HF33" i="1"/>
  <c r="HN236" i="1"/>
  <c r="IM207" i="1"/>
  <c r="KK207" i="1"/>
  <c r="JL207" i="1"/>
  <c r="HN178" i="1"/>
  <c r="HN149" i="1"/>
  <c r="HN120" i="1"/>
  <c r="HN33" i="1"/>
  <c r="KT236" i="1"/>
  <c r="NQ207" i="1"/>
  <c r="MR207" i="1"/>
  <c r="LS207" i="1"/>
  <c r="KT178" i="1"/>
  <c r="KT149" i="1"/>
  <c r="KT120" i="1"/>
  <c r="KT33" i="1"/>
  <c r="LB236" i="1"/>
  <c r="NY207" i="1"/>
  <c r="MZ207" i="1"/>
  <c r="MA207" i="1"/>
  <c r="LB178" i="1"/>
  <c r="LB149" i="1"/>
  <c r="LB120" i="1"/>
  <c r="LB33" i="1"/>
  <c r="LJ236" i="1"/>
  <c r="OG207" i="1"/>
  <c r="NH207" i="1"/>
  <c r="MI207" i="1"/>
  <c r="LJ178" i="1"/>
  <c r="LJ149" i="1"/>
  <c r="LJ120" i="1"/>
  <c r="LJ33" i="1"/>
  <c r="OP4" i="1"/>
  <c r="OY4" i="1"/>
  <c r="PI4" i="1"/>
  <c r="SO236" i="1" s="1"/>
  <c r="PR4" i="1"/>
  <c r="QA4" i="1"/>
  <c r="QK4" i="1"/>
  <c r="QT4" i="1"/>
  <c r="RC4" i="1"/>
  <c r="RM4" i="1"/>
  <c r="E179" i="1"/>
  <c r="E150" i="1"/>
  <c r="E34" i="1"/>
  <c r="M179" i="1"/>
  <c r="M150" i="1"/>
  <c r="M121" i="1"/>
  <c r="M34" i="1"/>
  <c r="U179" i="1"/>
  <c r="U150" i="1"/>
  <c r="U121" i="1"/>
  <c r="U34" i="1"/>
  <c r="LR237" i="1"/>
  <c r="HV237" i="1"/>
  <c r="DZ237" i="1"/>
  <c r="AD208" i="1"/>
  <c r="AD179" i="1"/>
  <c r="AD150" i="1"/>
  <c r="AD34" i="1"/>
  <c r="LZ237" i="1"/>
  <c r="ID237" i="1"/>
  <c r="EH237" i="1"/>
  <c r="AL208" i="1"/>
  <c r="AL179" i="1"/>
  <c r="AL150" i="1"/>
  <c r="AL121" i="1"/>
  <c r="AL34" i="1"/>
  <c r="MH237" i="1"/>
  <c r="IL237" i="1"/>
  <c r="EP237" i="1"/>
  <c r="AT208" i="1"/>
  <c r="AT179" i="1"/>
  <c r="AT150" i="1"/>
  <c r="AT121" i="1"/>
  <c r="AT34" i="1"/>
  <c r="MQ237" i="1"/>
  <c r="IU237" i="1"/>
  <c r="EY237" i="1"/>
  <c r="BC208" i="1"/>
  <c r="BC179" i="1"/>
  <c r="BC150" i="1"/>
  <c r="BC34" i="1"/>
  <c r="MY237" i="1"/>
  <c r="JC237" i="1"/>
  <c r="FG237" i="1"/>
  <c r="BK208" i="1"/>
  <c r="BK179" i="1"/>
  <c r="BK150" i="1"/>
  <c r="BK121" i="1"/>
  <c r="BK34" i="1"/>
  <c r="NG237" i="1"/>
  <c r="JK237" i="1"/>
  <c r="FO237" i="1"/>
  <c r="BS208" i="1"/>
  <c r="BS179" i="1"/>
  <c r="BS150" i="1"/>
  <c r="BS121" i="1"/>
  <c r="BS34" i="1"/>
  <c r="NP237" i="1"/>
  <c r="JT237" i="1"/>
  <c r="FX237" i="1"/>
  <c r="CB208" i="1"/>
  <c r="CB179" i="1"/>
  <c r="CB150" i="1"/>
  <c r="CB34" i="1"/>
  <c r="NX237" i="1"/>
  <c r="KB237" i="1"/>
  <c r="GF237" i="1"/>
  <c r="CJ237" i="1" s="1"/>
  <c r="CJ208" i="1"/>
  <c r="CJ179" i="1"/>
  <c r="CJ150" i="1"/>
  <c r="CJ121" i="1"/>
  <c r="CJ34" i="1"/>
  <c r="OF237" i="1"/>
  <c r="KJ237" i="1"/>
  <c r="GN237" i="1"/>
  <c r="CR237" i="1" s="1"/>
  <c r="CR208" i="1"/>
  <c r="CR179" i="1"/>
  <c r="CR150" i="1"/>
  <c r="CR121" i="1"/>
  <c r="CR34" i="1"/>
  <c r="DA237" i="1"/>
  <c r="FX208" i="1"/>
  <c r="EY208" i="1"/>
  <c r="DZ208" i="1"/>
  <c r="DA179" i="1"/>
  <c r="DA150" i="1"/>
  <c r="DA34" i="1"/>
  <c r="DI237" i="1"/>
  <c r="GF208" i="1"/>
  <c r="FG208" i="1"/>
  <c r="EH208" i="1"/>
  <c r="DI179" i="1"/>
  <c r="DI150" i="1"/>
  <c r="DI121" i="1"/>
  <c r="DI34" i="1"/>
  <c r="DQ237" i="1"/>
  <c r="FO208" i="1"/>
  <c r="EP208" i="1"/>
  <c r="GN208" i="1"/>
  <c r="DQ179" i="1"/>
  <c r="DQ150" i="1"/>
  <c r="DQ121" i="1"/>
  <c r="DQ34" i="1"/>
  <c r="GW237" i="1"/>
  <c r="JT208" i="1"/>
  <c r="IU208" i="1"/>
  <c r="HV208" i="1"/>
  <c r="GW179" i="1"/>
  <c r="GW150" i="1"/>
  <c r="GW34" i="1"/>
  <c r="HE237" i="1"/>
  <c r="KB208" i="1"/>
  <c r="JC208" i="1"/>
  <c r="ID208" i="1"/>
  <c r="HE179" i="1"/>
  <c r="HE150" i="1"/>
  <c r="HE121" i="1"/>
  <c r="HE34" i="1"/>
  <c r="HM237" i="1"/>
  <c r="KJ208" i="1"/>
  <c r="JK208" i="1"/>
  <c r="IL208" i="1"/>
  <c r="HM179" i="1"/>
  <c r="HM150" i="1"/>
  <c r="HM121" i="1"/>
  <c r="HM34" i="1"/>
  <c r="KS237" i="1"/>
  <c r="NP208" i="1"/>
  <c r="MQ208" i="1"/>
  <c r="LR208" i="1"/>
  <c r="KS179" i="1"/>
  <c r="KS150" i="1"/>
  <c r="KS34" i="1"/>
  <c r="LA237" i="1"/>
  <c r="NX208" i="1"/>
  <c r="MY208" i="1"/>
  <c r="LZ208" i="1"/>
  <c r="LA179" i="1"/>
  <c r="LA150" i="1"/>
  <c r="LA121" i="1"/>
  <c r="LA34" i="1"/>
  <c r="LI237" i="1"/>
  <c r="OF208" i="1"/>
  <c r="NG208" i="1"/>
  <c r="MH208" i="1"/>
  <c r="LI179" i="1"/>
  <c r="LI150" i="1"/>
  <c r="LI121" i="1"/>
  <c r="LI34" i="1"/>
  <c r="OO5" i="1"/>
  <c r="OX5" i="1"/>
  <c r="OY121" i="1" s="1"/>
  <c r="PH5" i="1"/>
  <c r="PH34" i="1" s="1"/>
  <c r="PQ5" i="1"/>
  <c r="PZ5" i="1"/>
  <c r="QJ5" i="1"/>
  <c r="QJ34" i="1" s="1"/>
  <c r="QS5" i="1"/>
  <c r="RB5" i="1"/>
  <c r="RL5" i="1"/>
  <c r="RL34" i="1" s="1"/>
  <c r="D180" i="1"/>
  <c r="L180" i="1"/>
  <c r="L151" i="1"/>
  <c r="L122" i="1"/>
  <c r="L35" i="1"/>
  <c r="T180" i="1"/>
  <c r="T151" i="1"/>
  <c r="T122" i="1"/>
  <c r="T35" i="1"/>
  <c r="LQ238" i="1"/>
  <c r="HU238" i="1"/>
  <c r="DY238" i="1"/>
  <c r="AC209" i="1"/>
  <c r="AC180" i="1"/>
  <c r="AC151" i="1"/>
  <c r="AC35" i="1"/>
  <c r="IC238" i="1"/>
  <c r="EG238" i="1"/>
  <c r="LY238" i="1"/>
  <c r="AK209" i="1"/>
  <c r="AK180" i="1"/>
  <c r="AK151" i="1"/>
  <c r="AK122" i="1"/>
  <c r="AK35" i="1"/>
  <c r="MG238" i="1"/>
  <c r="IK238" i="1"/>
  <c r="EO238" i="1"/>
  <c r="AS209" i="1"/>
  <c r="AS180" i="1"/>
  <c r="AS151" i="1"/>
  <c r="AS122" i="1"/>
  <c r="AS35" i="1"/>
  <c r="MP238" i="1"/>
  <c r="IT238" i="1"/>
  <c r="EX238" i="1"/>
  <c r="BB209" i="1"/>
  <c r="BB180" i="1"/>
  <c r="BB151" i="1"/>
  <c r="BB35" i="1"/>
  <c r="MX238" i="1"/>
  <c r="JB238" i="1"/>
  <c r="FF238" i="1"/>
  <c r="BJ209" i="1"/>
  <c r="BJ180" i="1"/>
  <c r="BJ151" i="1"/>
  <c r="BJ122" i="1"/>
  <c r="BJ35" i="1"/>
  <c r="NF238" i="1"/>
  <c r="JJ238" i="1"/>
  <c r="FN238" i="1"/>
  <c r="BR209" i="1"/>
  <c r="BR180" i="1"/>
  <c r="BR151" i="1"/>
  <c r="BR122" i="1"/>
  <c r="NO238" i="1"/>
  <c r="JS238" i="1"/>
  <c r="FW238" i="1"/>
  <c r="CA209" i="1"/>
  <c r="CA180" i="1"/>
  <c r="CA151" i="1"/>
  <c r="CA35" i="1"/>
  <c r="NW238" i="1"/>
  <c r="KA238" i="1"/>
  <c r="GE238" i="1"/>
  <c r="CI238" i="1" s="1"/>
  <c r="CI209" i="1"/>
  <c r="CI180" i="1"/>
  <c r="CI151" i="1"/>
  <c r="CI122" i="1"/>
  <c r="CI35" i="1"/>
  <c r="OE238" i="1"/>
  <c r="KI238" i="1"/>
  <c r="GM238" i="1"/>
  <c r="CQ238" i="1" s="1"/>
  <c r="CQ209" i="1"/>
  <c r="CQ180" i="1"/>
  <c r="CQ151" i="1"/>
  <c r="CQ122" i="1"/>
  <c r="CQ35" i="1"/>
  <c r="CZ238" i="1"/>
  <c r="FW209" i="1"/>
  <c r="EX209" i="1"/>
  <c r="DY209" i="1"/>
  <c r="CZ180" i="1"/>
  <c r="CZ151" i="1"/>
  <c r="CZ35" i="1"/>
  <c r="DH238" i="1"/>
  <c r="GE209" i="1"/>
  <c r="FF209" i="1"/>
  <c r="EG209" i="1"/>
  <c r="DH209" i="1" s="1"/>
  <c r="DH180" i="1"/>
  <c r="DH151" i="1"/>
  <c r="DH122" i="1"/>
  <c r="DH35" i="1"/>
  <c r="DP238" i="1"/>
  <c r="FN209" i="1"/>
  <c r="EO209" i="1"/>
  <c r="GM209" i="1"/>
  <c r="DP180" i="1"/>
  <c r="DP151" i="1"/>
  <c r="DP122" i="1"/>
  <c r="DP35" i="1"/>
  <c r="GV238" i="1"/>
  <c r="JS209" i="1"/>
  <c r="IT209" i="1"/>
  <c r="HU209" i="1"/>
  <c r="GV209" i="1" s="1"/>
  <c r="GV180" i="1"/>
  <c r="GV151" i="1"/>
  <c r="GV35" i="1"/>
  <c r="HD238" i="1"/>
  <c r="KA209" i="1"/>
  <c r="JB209" i="1"/>
  <c r="IC209" i="1"/>
  <c r="HD180" i="1"/>
  <c r="HD151" i="1"/>
  <c r="HD122" i="1"/>
  <c r="HL238" i="1"/>
  <c r="KI209" i="1"/>
  <c r="JJ209" i="1"/>
  <c r="IK209" i="1"/>
  <c r="HL180" i="1"/>
  <c r="HL151" i="1"/>
  <c r="HL122" i="1"/>
  <c r="HL35" i="1"/>
  <c r="KR238" i="1"/>
  <c r="NO209" i="1"/>
  <c r="MP209" i="1"/>
  <c r="LQ209" i="1"/>
  <c r="KR180" i="1"/>
  <c r="KR151" i="1"/>
  <c r="KR35" i="1"/>
  <c r="KZ238" i="1"/>
  <c r="NW209" i="1"/>
  <c r="MX209" i="1"/>
  <c r="LY209" i="1"/>
  <c r="KZ180" i="1"/>
  <c r="KZ151" i="1"/>
  <c r="KZ122" i="1"/>
  <c r="KZ35" i="1"/>
  <c r="LH238" i="1"/>
  <c r="OE209" i="1"/>
  <c r="NF209" i="1"/>
  <c r="MG209" i="1"/>
  <c r="LH180" i="1"/>
  <c r="LH151" i="1"/>
  <c r="LH122" i="1"/>
  <c r="LH35" i="1"/>
  <c r="ON6" i="1"/>
  <c r="OW6" i="1"/>
  <c r="PF6" i="1"/>
  <c r="PP6" i="1"/>
  <c r="PY6" i="1"/>
  <c r="QH6" i="1"/>
  <c r="QR6" i="1"/>
  <c r="RA6" i="1"/>
  <c r="RJ6" i="1"/>
  <c r="C181" i="1"/>
  <c r="C36" i="1"/>
  <c r="K152" i="1"/>
  <c r="K123" i="1"/>
  <c r="K36" i="1"/>
  <c r="S181" i="1"/>
  <c r="S152" i="1"/>
  <c r="S123" i="1"/>
  <c r="S36" i="1"/>
  <c r="LP239" i="1"/>
  <c r="HT239" i="1"/>
  <c r="DX239" i="1"/>
  <c r="AB210" i="1"/>
  <c r="AB181" i="1"/>
  <c r="AB152" i="1"/>
  <c r="AB36" i="1"/>
  <c r="LX239" i="1"/>
  <c r="IB239" i="1"/>
  <c r="EF239" i="1"/>
  <c r="AJ210" i="1"/>
  <c r="AJ181" i="1"/>
  <c r="AJ152" i="1"/>
  <c r="AJ123" i="1"/>
  <c r="AJ36" i="1"/>
  <c r="MF239" i="1"/>
  <c r="IJ239" i="1"/>
  <c r="EN239" i="1"/>
  <c r="AR181" i="1"/>
  <c r="AR152" i="1"/>
  <c r="AR123" i="1"/>
  <c r="AR36" i="1"/>
  <c r="MO239" i="1"/>
  <c r="IS239" i="1"/>
  <c r="EW239" i="1"/>
  <c r="BA210" i="1"/>
  <c r="BA181" i="1"/>
  <c r="BA152" i="1"/>
  <c r="BA36" i="1"/>
  <c r="MW239" i="1"/>
  <c r="JA239" i="1"/>
  <c r="FE239" i="1"/>
  <c r="BI239" i="1" s="1"/>
  <c r="BI210" i="1"/>
  <c r="BI181" i="1"/>
  <c r="BI152" i="1"/>
  <c r="BI123" i="1"/>
  <c r="BI36" i="1"/>
  <c r="NE239" i="1"/>
  <c r="JI239" i="1"/>
  <c r="FM239" i="1"/>
  <c r="BQ239" i="1" s="1"/>
  <c r="BQ210" i="1"/>
  <c r="BQ181" i="1"/>
  <c r="BQ152" i="1"/>
  <c r="BQ123" i="1"/>
  <c r="BQ36" i="1"/>
  <c r="NN239" i="1"/>
  <c r="JR239" i="1"/>
  <c r="FV239" i="1"/>
  <c r="BZ239" i="1" s="1"/>
  <c r="BZ181" i="1"/>
  <c r="BZ152" i="1"/>
  <c r="BZ36" i="1"/>
  <c r="NV239" i="1"/>
  <c r="JZ239" i="1"/>
  <c r="GD239" i="1"/>
  <c r="CH210" i="1"/>
  <c r="CH152" i="1"/>
  <c r="CH123" i="1"/>
  <c r="CH36" i="1"/>
  <c r="OD239" i="1"/>
  <c r="KH239" i="1"/>
  <c r="GL239" i="1"/>
  <c r="CP239" i="1" s="1"/>
  <c r="CP210" i="1"/>
  <c r="CP181" i="1"/>
  <c r="CP152" i="1"/>
  <c r="CP123" i="1"/>
  <c r="CP36" i="1"/>
  <c r="CY239" i="1"/>
  <c r="DX210" i="1"/>
  <c r="EW210" i="1"/>
  <c r="CY181" i="1"/>
  <c r="CY152" i="1"/>
  <c r="CY36" i="1"/>
  <c r="CY94" i="1" s="1"/>
  <c r="DG239" i="1"/>
  <c r="GD210" i="1"/>
  <c r="EF210" i="1"/>
  <c r="FE210" i="1"/>
  <c r="DG181" i="1"/>
  <c r="DG152" i="1"/>
  <c r="DG123" i="1"/>
  <c r="DG36" i="1"/>
  <c r="DO239" i="1"/>
  <c r="GL210" i="1"/>
  <c r="EN210" i="1"/>
  <c r="FM210" i="1"/>
  <c r="DO152" i="1"/>
  <c r="DO123" i="1"/>
  <c r="DO36" i="1"/>
  <c r="GU239" i="1"/>
  <c r="IS210" i="1"/>
  <c r="HT210" i="1"/>
  <c r="GU181" i="1"/>
  <c r="GU152" i="1"/>
  <c r="GU36" i="1"/>
  <c r="HC239" i="1"/>
  <c r="JA210" i="1"/>
  <c r="IB210" i="1"/>
  <c r="JZ210" i="1"/>
  <c r="HC181" i="1"/>
  <c r="HC152" i="1"/>
  <c r="HC123" i="1"/>
  <c r="HC36" i="1"/>
  <c r="HK239" i="1"/>
  <c r="JI210" i="1"/>
  <c r="IJ210" i="1"/>
  <c r="KH210" i="1"/>
  <c r="HK181" i="1"/>
  <c r="HK152" i="1"/>
  <c r="HK123" i="1"/>
  <c r="HK36" i="1"/>
  <c r="KQ239" i="1"/>
  <c r="NN210" i="1"/>
  <c r="MO210" i="1"/>
  <c r="LP210" i="1"/>
  <c r="KQ181" i="1"/>
  <c r="KQ152" i="1"/>
  <c r="KQ36" i="1"/>
  <c r="KY239" i="1"/>
  <c r="MW210" i="1"/>
  <c r="LX210" i="1"/>
  <c r="NV210" i="1"/>
  <c r="KY181" i="1"/>
  <c r="KY152" i="1"/>
  <c r="KY123" i="1"/>
  <c r="KY36" i="1"/>
  <c r="LG239" i="1"/>
  <c r="NE210" i="1"/>
  <c r="MF210" i="1"/>
  <c r="LG181" i="1"/>
  <c r="LG152" i="1"/>
  <c r="LG123" i="1"/>
  <c r="LG36" i="1"/>
  <c r="OM7" i="1"/>
  <c r="OM36" i="1" s="1"/>
  <c r="OV7" i="1"/>
  <c r="SB239" i="1" s="1"/>
  <c r="PE7" i="1"/>
  <c r="PO7" i="1"/>
  <c r="PO36" i="1" s="1"/>
  <c r="PX7" i="1"/>
  <c r="QG7" i="1"/>
  <c r="QQ7" i="1"/>
  <c r="QQ36" i="1" s="1"/>
  <c r="QZ7" i="1"/>
  <c r="RI7" i="1"/>
  <c r="B182" i="1"/>
  <c r="B37" i="1"/>
  <c r="J182" i="1"/>
  <c r="J153" i="1"/>
  <c r="J124" i="1"/>
  <c r="J37" i="1"/>
  <c r="R182" i="1"/>
  <c r="R153" i="1"/>
  <c r="R124" i="1"/>
  <c r="R37" i="1"/>
  <c r="LO240" i="1"/>
  <c r="HS240" i="1"/>
  <c r="DW240" i="1"/>
  <c r="AA211" i="1"/>
  <c r="AA182" i="1"/>
  <c r="AA37" i="1"/>
  <c r="LW240" i="1"/>
  <c r="IA240" i="1"/>
  <c r="EE240" i="1"/>
  <c r="AI211" i="1"/>
  <c r="AI182" i="1"/>
  <c r="AI153" i="1"/>
  <c r="AI124" i="1"/>
  <c r="AI37" i="1"/>
  <c r="ME240" i="1"/>
  <c r="II240" i="1"/>
  <c r="EM240" i="1"/>
  <c r="AQ211" i="1"/>
  <c r="AQ182" i="1"/>
  <c r="AQ153" i="1"/>
  <c r="AQ124" i="1"/>
  <c r="AQ37" i="1"/>
  <c r="MN240" i="1"/>
  <c r="IR240" i="1"/>
  <c r="EV240" i="1"/>
  <c r="AZ211" i="1"/>
  <c r="AZ182" i="1"/>
  <c r="AZ37" i="1"/>
  <c r="MV240" i="1"/>
  <c r="IZ240" i="1"/>
  <c r="FD240" i="1"/>
  <c r="BH240" i="1" s="1"/>
  <c r="BH211" i="1"/>
  <c r="BH182" i="1"/>
  <c r="BH153" i="1"/>
  <c r="BH124" i="1"/>
  <c r="BH37" i="1"/>
  <c r="ND240" i="1"/>
  <c r="JH240" i="1"/>
  <c r="FL240" i="1"/>
  <c r="BP240" i="1" s="1"/>
  <c r="BP211" i="1"/>
  <c r="BP182" i="1"/>
  <c r="BP153" i="1"/>
  <c r="BP124" i="1"/>
  <c r="BP37" i="1"/>
  <c r="NM240" i="1"/>
  <c r="JQ240" i="1"/>
  <c r="FU240" i="1"/>
  <c r="BY240" i="1" s="1"/>
  <c r="BY211" i="1"/>
  <c r="BY182" i="1"/>
  <c r="BY37" i="1"/>
  <c r="NU240" i="1"/>
  <c r="JY240" i="1"/>
  <c r="GC240" i="1"/>
  <c r="CG211" i="1"/>
  <c r="CG153" i="1"/>
  <c r="CG124" i="1"/>
  <c r="CG37" i="1"/>
  <c r="OC240" i="1"/>
  <c r="KG240" i="1"/>
  <c r="GK240" i="1"/>
  <c r="CO240" i="1" s="1"/>
  <c r="CO211" i="1"/>
  <c r="CO182" i="1"/>
  <c r="CO153" i="1"/>
  <c r="CO124" i="1"/>
  <c r="CO37" i="1"/>
  <c r="CX240" i="1"/>
  <c r="DW211" i="1"/>
  <c r="FU211" i="1"/>
  <c r="EV211" i="1"/>
  <c r="CX182" i="1"/>
  <c r="CX37" i="1"/>
  <c r="DF240" i="1"/>
  <c r="J240" i="1" s="1"/>
  <c r="EE211" i="1"/>
  <c r="FD211" i="1"/>
  <c r="GC211" i="1"/>
  <c r="DF182" i="1"/>
  <c r="DF153" i="1"/>
  <c r="DF124" i="1"/>
  <c r="DF37" i="1"/>
  <c r="DN240" i="1"/>
  <c r="R240" i="1" s="1"/>
  <c r="FL211" i="1"/>
  <c r="EM211" i="1"/>
  <c r="GK211" i="1"/>
  <c r="DN182" i="1"/>
  <c r="DN153" i="1"/>
  <c r="DN124" i="1"/>
  <c r="DN37" i="1"/>
  <c r="GT240" i="1"/>
  <c r="HS211" i="1"/>
  <c r="JQ211" i="1"/>
  <c r="IR211" i="1"/>
  <c r="GT182" i="1"/>
  <c r="GT37" i="1"/>
  <c r="HB240" i="1"/>
  <c r="IA211" i="1"/>
  <c r="IZ211" i="1"/>
  <c r="JY211" i="1"/>
  <c r="HB182" i="1"/>
  <c r="HB153" i="1"/>
  <c r="HB124" i="1"/>
  <c r="HB37" i="1"/>
  <c r="HJ240" i="1"/>
  <c r="JH211" i="1"/>
  <c r="II211" i="1"/>
  <c r="KG211" i="1"/>
  <c r="HJ153" i="1"/>
  <c r="HJ182" i="1"/>
  <c r="HJ124" i="1"/>
  <c r="HJ37" i="1"/>
  <c r="KP240" i="1"/>
  <c r="MN211" i="1"/>
  <c r="LO211" i="1"/>
  <c r="NM211" i="1"/>
  <c r="KP182" i="1"/>
  <c r="KP37" i="1"/>
  <c r="KX240" i="1"/>
  <c r="MV211" i="1"/>
  <c r="LW211" i="1"/>
  <c r="KX211" i="1" s="1"/>
  <c r="KX182" i="1"/>
  <c r="KX153" i="1"/>
  <c r="KX124" i="1"/>
  <c r="KX37" i="1"/>
  <c r="LF240" i="1"/>
  <c r="OC211" i="1"/>
  <c r="ME211" i="1"/>
  <c r="ND211" i="1"/>
  <c r="LF182" i="1"/>
  <c r="LF153" i="1"/>
  <c r="LF124" i="1"/>
  <c r="LF37" i="1"/>
  <c r="RN8" i="1"/>
  <c r="RE8" i="1"/>
  <c r="RE37" i="1" s="1"/>
  <c r="G347" i="4" s="1"/>
  <c r="QU8" i="1"/>
  <c r="QL8" i="1"/>
  <c r="QC8" i="1"/>
  <c r="QC37" i="1" s="1"/>
  <c r="F347" i="4" s="1"/>
  <c r="PS8" i="1"/>
  <c r="PJ8" i="1"/>
  <c r="PA8" i="1"/>
  <c r="PA37" i="1" s="1"/>
  <c r="E347" i="4" s="1"/>
  <c r="OQ8" i="1"/>
  <c r="OV8" i="1"/>
  <c r="PF8" i="1"/>
  <c r="SL240" i="1" s="1"/>
  <c r="PQ8" i="1"/>
  <c r="QA8" i="1"/>
  <c r="QM8" i="1"/>
  <c r="QX8" i="1"/>
  <c r="QX37" i="1" s="1"/>
  <c r="G328" i="4" s="1"/>
  <c r="RH8" i="1"/>
  <c r="RI124" i="1" s="1"/>
  <c r="E183" i="1"/>
  <c r="E154" i="1"/>
  <c r="E38" i="1"/>
  <c r="M183" i="1"/>
  <c r="M154" i="1"/>
  <c r="M125" i="1"/>
  <c r="M38" i="1"/>
  <c r="U183" i="1"/>
  <c r="U154" i="1"/>
  <c r="U125" i="1"/>
  <c r="U38" i="1"/>
  <c r="LR241" i="1"/>
  <c r="HV241" i="1"/>
  <c r="DZ241" i="1"/>
  <c r="AD212" i="1"/>
  <c r="AD183" i="1"/>
  <c r="AD154" i="1"/>
  <c r="AD38" i="1"/>
  <c r="LZ241" i="1"/>
  <c r="ID241" i="1"/>
  <c r="EH241" i="1"/>
  <c r="AL241" i="1" s="1"/>
  <c r="AL212" i="1"/>
  <c r="AL183" i="1"/>
  <c r="AL154" i="1"/>
  <c r="AL125" i="1"/>
  <c r="AL38" i="1"/>
  <c r="MH241" i="1"/>
  <c r="IL241" i="1"/>
  <c r="EP241" i="1"/>
  <c r="AT241" i="1" s="1"/>
  <c r="AT212" i="1"/>
  <c r="AT183" i="1"/>
  <c r="AT154" i="1"/>
  <c r="AT125" i="1"/>
  <c r="AT38" i="1"/>
  <c r="MQ241" i="1"/>
  <c r="IU241" i="1"/>
  <c r="EY241" i="1"/>
  <c r="BC241" i="1" s="1"/>
  <c r="BC212" i="1"/>
  <c r="BC183" i="1"/>
  <c r="BC154" i="1"/>
  <c r="BC38" i="1"/>
  <c r="MY241" i="1"/>
  <c r="JC241" i="1"/>
  <c r="FG241" i="1"/>
  <c r="BK241" i="1" s="1"/>
  <c r="BK212" i="1"/>
  <c r="BK183" i="1"/>
  <c r="BK154" i="1"/>
  <c r="BK125" i="1"/>
  <c r="BK38" i="1"/>
  <c r="NG241" i="1"/>
  <c r="JK241" i="1"/>
  <c r="FO241" i="1"/>
  <c r="BS241" i="1" s="1"/>
  <c r="BS212" i="1"/>
  <c r="BS183" i="1"/>
  <c r="BS154" i="1"/>
  <c r="BS125" i="1"/>
  <c r="BS38" i="1"/>
  <c r="NP241" i="1"/>
  <c r="JT241" i="1"/>
  <c r="FX241" i="1"/>
  <c r="CB241" i="1" s="1"/>
  <c r="CB212" i="1"/>
  <c r="CB183" i="1"/>
  <c r="CB154" i="1"/>
  <c r="CB38" i="1"/>
  <c r="NX241" i="1"/>
  <c r="KB241" i="1"/>
  <c r="GF241" i="1"/>
  <c r="CJ183" i="1"/>
  <c r="CJ154" i="1"/>
  <c r="CJ125" i="1"/>
  <c r="CJ38" i="1"/>
  <c r="OF241" i="1"/>
  <c r="KJ241" i="1"/>
  <c r="GN241" i="1"/>
  <c r="CR212" i="1"/>
  <c r="CR183" i="1"/>
  <c r="CR125" i="1"/>
  <c r="CR154" i="1"/>
  <c r="CR38" i="1"/>
  <c r="DA241" i="1"/>
  <c r="E241" i="1" s="1"/>
  <c r="FX212" i="1"/>
  <c r="DZ212" i="1"/>
  <c r="EY212" i="1"/>
  <c r="DA183" i="1"/>
  <c r="DA154" i="1"/>
  <c r="DA38" i="1"/>
  <c r="DI241" i="1"/>
  <c r="GF212" i="1"/>
  <c r="EH212" i="1"/>
  <c r="FG212" i="1"/>
  <c r="DI183" i="1"/>
  <c r="DI154" i="1"/>
  <c r="DI125" i="1"/>
  <c r="DI38" i="1"/>
  <c r="DQ241" i="1"/>
  <c r="FO212" i="1"/>
  <c r="GN212" i="1"/>
  <c r="EP212" i="1"/>
  <c r="DQ183" i="1"/>
  <c r="DQ154" i="1"/>
  <c r="DQ125" i="1"/>
  <c r="DQ38" i="1"/>
  <c r="GW241" i="1"/>
  <c r="IU212" i="1"/>
  <c r="JT212" i="1"/>
  <c r="GW183" i="1"/>
  <c r="GW154" i="1"/>
  <c r="GW38" i="1"/>
  <c r="GW96" i="1" s="1"/>
  <c r="HE241" i="1"/>
  <c r="KB212" i="1"/>
  <c r="JC212" i="1"/>
  <c r="ID212" i="1"/>
  <c r="HE183" i="1"/>
  <c r="HE154" i="1"/>
  <c r="HE125" i="1"/>
  <c r="HE38" i="1"/>
  <c r="HM241" i="1"/>
  <c r="JK212" i="1"/>
  <c r="IL212" i="1"/>
  <c r="HM183" i="1"/>
  <c r="HM154" i="1"/>
  <c r="HM125" i="1"/>
  <c r="HM38" i="1"/>
  <c r="KS241" i="1"/>
  <c r="LR212" i="1"/>
  <c r="MQ212" i="1"/>
  <c r="NP212" i="1"/>
  <c r="KS183" i="1"/>
  <c r="KS154" i="1"/>
  <c r="KS38" i="1"/>
  <c r="LA241" i="1"/>
  <c r="LZ212" i="1"/>
  <c r="MY212" i="1"/>
  <c r="NX212" i="1"/>
  <c r="LA183" i="1"/>
  <c r="LA154" i="1"/>
  <c r="LA125" i="1"/>
  <c r="LA38" i="1"/>
  <c r="LI241" i="1"/>
  <c r="MH212" i="1"/>
  <c r="NG212" i="1"/>
  <c r="OF212" i="1"/>
  <c r="LI183" i="1"/>
  <c r="LI154" i="1"/>
  <c r="LI125" i="1"/>
  <c r="LI38" i="1"/>
  <c r="OO9" i="1"/>
  <c r="PO9" i="1"/>
  <c r="PO38" i="1" s="1"/>
  <c r="F310" i="4" s="1"/>
  <c r="PZ125" i="1"/>
  <c r="PZ38" i="1"/>
  <c r="F25" i="4" s="1"/>
  <c r="QZ38" i="1"/>
  <c r="G177" i="4" s="1"/>
  <c r="RN125" i="1"/>
  <c r="RN38" i="1"/>
  <c r="G215" i="4" s="1"/>
  <c r="PP39" i="1"/>
  <c r="F235" i="4" s="1"/>
  <c r="QH39" i="1"/>
  <c r="F185" i="1"/>
  <c r="F156" i="1"/>
  <c r="F127" i="1"/>
  <c r="F40" i="1"/>
  <c r="N185" i="1"/>
  <c r="N156" i="1"/>
  <c r="N127" i="1"/>
  <c r="N40" i="1"/>
  <c r="V156" i="1"/>
  <c r="V127" i="1"/>
  <c r="V40" i="1"/>
  <c r="LS243" i="1"/>
  <c r="HW243" i="1"/>
  <c r="EA243" i="1"/>
  <c r="AE243" i="1" s="1"/>
  <c r="AE214" i="1"/>
  <c r="AE185" i="1"/>
  <c r="AE156" i="1"/>
  <c r="AE127" i="1"/>
  <c r="AE40" i="1"/>
  <c r="AI69" i="1" s="1"/>
  <c r="MA243" i="1"/>
  <c r="IE243" i="1"/>
  <c r="EI243" i="1"/>
  <c r="AM243" i="1" s="1"/>
  <c r="AM214" i="1"/>
  <c r="AM185" i="1"/>
  <c r="AM156" i="1"/>
  <c r="AM127" i="1"/>
  <c r="AM40" i="1"/>
  <c r="MI243" i="1"/>
  <c r="IM243" i="1"/>
  <c r="EQ243" i="1"/>
  <c r="AU243" i="1" s="1"/>
  <c r="AU185" i="1"/>
  <c r="AU156" i="1"/>
  <c r="AU127" i="1"/>
  <c r="AU40" i="1"/>
  <c r="MR243" i="1"/>
  <c r="IV243" i="1"/>
  <c r="EZ243" i="1"/>
  <c r="BD214" i="1"/>
  <c r="BD185" i="1"/>
  <c r="BD156" i="1"/>
  <c r="BD127" i="1"/>
  <c r="BD40" i="1"/>
  <c r="MZ243" i="1"/>
  <c r="JD243" i="1"/>
  <c r="FH243" i="1"/>
  <c r="BL214" i="1"/>
  <c r="BL185" i="1"/>
  <c r="BL156" i="1"/>
  <c r="BL127" i="1"/>
  <c r="BL40" i="1"/>
  <c r="NH243" i="1"/>
  <c r="JL243" i="1"/>
  <c r="FP243" i="1"/>
  <c r="BT214" i="1"/>
  <c r="BT185" i="1"/>
  <c r="BT156" i="1"/>
  <c r="BT127" i="1"/>
  <c r="BT40" i="1"/>
  <c r="NQ243" i="1"/>
  <c r="JU243" i="1"/>
  <c r="FY243" i="1"/>
  <c r="CC185" i="1"/>
  <c r="CC156" i="1"/>
  <c r="CC127" i="1"/>
  <c r="CC40" i="1"/>
  <c r="NY243" i="1"/>
  <c r="KC243" i="1"/>
  <c r="GG243" i="1"/>
  <c r="CK214" i="1"/>
  <c r="CK185" i="1"/>
  <c r="CK156" i="1"/>
  <c r="CK127" i="1"/>
  <c r="CK40" i="1"/>
  <c r="OG243" i="1"/>
  <c r="KK243" i="1"/>
  <c r="GO243" i="1"/>
  <c r="CS214" i="1"/>
  <c r="CS185" i="1"/>
  <c r="CS156" i="1"/>
  <c r="CS127" i="1"/>
  <c r="CS40" i="1"/>
  <c r="DB243" i="1"/>
  <c r="FY214" i="1"/>
  <c r="EZ214" i="1"/>
  <c r="EA214" i="1"/>
  <c r="DB185" i="1"/>
  <c r="DB156" i="1"/>
  <c r="DB127" i="1"/>
  <c r="DB40" i="1"/>
  <c r="DJ243" i="1"/>
  <c r="GG214" i="1"/>
  <c r="EI214" i="1"/>
  <c r="FH214" i="1"/>
  <c r="DJ185" i="1"/>
  <c r="DJ156" i="1"/>
  <c r="DJ127" i="1"/>
  <c r="DJ40" i="1"/>
  <c r="DR243" i="1"/>
  <c r="GO214" i="1"/>
  <c r="FP214" i="1"/>
  <c r="EQ214" i="1"/>
  <c r="DR185" i="1"/>
  <c r="DR156" i="1"/>
  <c r="DR127" i="1"/>
  <c r="DR40" i="1"/>
  <c r="GX243" i="1"/>
  <c r="HW214" i="1"/>
  <c r="JU214" i="1"/>
  <c r="IV214" i="1"/>
  <c r="GX185" i="1"/>
  <c r="GX156" i="1"/>
  <c r="GX127" i="1"/>
  <c r="GX40" i="1"/>
  <c r="HF243" i="1"/>
  <c r="IE214" i="1"/>
  <c r="KC214" i="1"/>
  <c r="HF185" i="1"/>
  <c r="HF156" i="1"/>
  <c r="HF127" i="1"/>
  <c r="HF40" i="1"/>
  <c r="HN243" i="1"/>
  <c r="KK214" i="1"/>
  <c r="JL214" i="1"/>
  <c r="IM214" i="1"/>
  <c r="HN185" i="1"/>
  <c r="HN156" i="1"/>
  <c r="HN127" i="1"/>
  <c r="HN40" i="1"/>
  <c r="KT243" i="1"/>
  <c r="LS214" i="1"/>
  <c r="MR214" i="1"/>
  <c r="NQ214" i="1"/>
  <c r="KT185" i="1"/>
  <c r="KT156" i="1"/>
  <c r="KT127" i="1"/>
  <c r="KT40" i="1"/>
  <c r="LB243" i="1"/>
  <c r="MZ214" i="1"/>
  <c r="NY214" i="1"/>
  <c r="LB185" i="1"/>
  <c r="LB156" i="1"/>
  <c r="LB127" i="1"/>
  <c r="LB40" i="1"/>
  <c r="LJ243" i="1"/>
  <c r="NH214" i="1"/>
  <c r="MI214" i="1"/>
  <c r="OG214" i="1"/>
  <c r="LJ185" i="1"/>
  <c r="LJ156" i="1"/>
  <c r="LJ127" i="1"/>
  <c r="LJ40" i="1"/>
  <c r="E186" i="1"/>
  <c r="E157" i="1"/>
  <c r="E41" i="1"/>
  <c r="M186" i="1"/>
  <c r="M157" i="1"/>
  <c r="M128" i="1"/>
  <c r="M41" i="1"/>
  <c r="U186" i="1"/>
  <c r="U157" i="1"/>
  <c r="U128" i="1"/>
  <c r="U41" i="1"/>
  <c r="LR244" i="1"/>
  <c r="HV244" i="1"/>
  <c r="DZ244" i="1"/>
  <c r="AD215" i="1"/>
  <c r="AD186" i="1"/>
  <c r="AD157" i="1"/>
  <c r="AD41" i="1"/>
  <c r="LZ244" i="1"/>
  <c r="ID244" i="1"/>
  <c r="EH244" i="1"/>
  <c r="AL215" i="1"/>
  <c r="AL186" i="1"/>
  <c r="AL157" i="1"/>
  <c r="AL128" i="1"/>
  <c r="AL41" i="1"/>
  <c r="MH244" i="1"/>
  <c r="IL244" i="1"/>
  <c r="EP244" i="1"/>
  <c r="AT215" i="1"/>
  <c r="AT186" i="1"/>
  <c r="AT157" i="1"/>
  <c r="AT128" i="1"/>
  <c r="AT41" i="1"/>
  <c r="MQ244" i="1"/>
  <c r="IU244" i="1"/>
  <c r="EY244" i="1"/>
  <c r="BC215" i="1"/>
  <c r="BC186" i="1"/>
  <c r="BC157" i="1"/>
  <c r="BC41" i="1"/>
  <c r="MY244" i="1"/>
  <c r="JC244" i="1"/>
  <c r="FG244" i="1"/>
  <c r="BK215" i="1"/>
  <c r="BK186" i="1"/>
  <c r="BK157" i="1"/>
  <c r="BK128" i="1"/>
  <c r="BK41" i="1"/>
  <c r="NG244" i="1"/>
  <c r="JK244" i="1"/>
  <c r="FO244" i="1"/>
  <c r="BS215" i="1"/>
  <c r="BS186" i="1"/>
  <c r="BS157" i="1"/>
  <c r="BS128" i="1"/>
  <c r="BS41" i="1"/>
  <c r="NP244" i="1"/>
  <c r="JT244" i="1"/>
  <c r="FX244" i="1"/>
  <c r="CB215" i="1"/>
  <c r="CB186" i="1"/>
  <c r="CB157" i="1"/>
  <c r="CB41" i="1"/>
  <c r="NX244" i="1"/>
  <c r="KB244" i="1"/>
  <c r="GF244" i="1"/>
  <c r="CJ215" i="1"/>
  <c r="CJ186" i="1"/>
  <c r="CJ157" i="1"/>
  <c r="CJ128" i="1"/>
  <c r="CJ41" i="1"/>
  <c r="OF244" i="1"/>
  <c r="KJ244" i="1"/>
  <c r="GN244" i="1"/>
  <c r="CR215" i="1"/>
  <c r="CR186" i="1"/>
  <c r="CR157" i="1"/>
  <c r="CR128" i="1"/>
  <c r="CR41" i="1"/>
  <c r="DA244" i="1"/>
  <c r="DZ215" i="1"/>
  <c r="EY215" i="1"/>
  <c r="FX215" i="1"/>
  <c r="DA186" i="1"/>
  <c r="DA157" i="1"/>
  <c r="DA41" i="1"/>
  <c r="DI244" i="1"/>
  <c r="EH215" i="1"/>
  <c r="GF215" i="1"/>
  <c r="FG215" i="1"/>
  <c r="DI186" i="1"/>
  <c r="DI157" i="1"/>
  <c r="DI128" i="1"/>
  <c r="DI41" i="1"/>
  <c r="DQ244" i="1"/>
  <c r="GN215" i="1"/>
  <c r="FO215" i="1"/>
  <c r="EP215" i="1"/>
  <c r="DQ186" i="1"/>
  <c r="DQ157" i="1"/>
  <c r="DQ128" i="1"/>
  <c r="DQ41" i="1"/>
  <c r="GW244" i="1"/>
  <c r="HV215" i="1"/>
  <c r="JT215" i="1"/>
  <c r="IU215" i="1"/>
  <c r="GW186" i="1"/>
  <c r="GW157" i="1"/>
  <c r="GW41" i="1"/>
  <c r="HE244" i="1"/>
  <c r="KB215" i="1"/>
  <c r="JC215" i="1"/>
  <c r="ID215" i="1"/>
  <c r="HE186" i="1"/>
  <c r="HE157" i="1"/>
  <c r="HE128" i="1"/>
  <c r="HE41" i="1"/>
  <c r="HM244" i="1"/>
  <c r="IL215" i="1"/>
  <c r="JK215" i="1"/>
  <c r="HM186" i="1"/>
  <c r="HM157" i="1"/>
  <c r="HM128" i="1"/>
  <c r="HM41" i="1"/>
  <c r="KS244" i="1"/>
  <c r="NP215" i="1"/>
  <c r="LR215" i="1"/>
  <c r="MQ215" i="1"/>
  <c r="KS186" i="1"/>
  <c r="KS157" i="1"/>
  <c r="KS41" i="1"/>
  <c r="LA244" i="1"/>
  <c r="NX215" i="1"/>
  <c r="MY215" i="1"/>
  <c r="LA215" i="1" s="1"/>
  <c r="LA186" i="1"/>
  <c r="LA157" i="1"/>
  <c r="LA128" i="1"/>
  <c r="LA41" i="1"/>
  <c r="LI244" i="1"/>
  <c r="NG215" i="1"/>
  <c r="MH215" i="1"/>
  <c r="OF215" i="1"/>
  <c r="LI186" i="1"/>
  <c r="LI157" i="1"/>
  <c r="LI128" i="1"/>
  <c r="LI41" i="1"/>
  <c r="PQ12" i="1"/>
  <c r="PR128" i="1" s="1"/>
  <c r="D188" i="1"/>
  <c r="D159" i="1"/>
  <c r="D43" i="1"/>
  <c r="L188" i="1"/>
  <c r="L159" i="1"/>
  <c r="L130" i="1"/>
  <c r="L43" i="1"/>
  <c r="T188" i="1"/>
  <c r="T159" i="1"/>
  <c r="T130" i="1"/>
  <c r="T43" i="1"/>
  <c r="LQ246" i="1"/>
  <c r="DY246" i="1"/>
  <c r="HU246" i="1"/>
  <c r="AC217" i="1"/>
  <c r="AC188" i="1"/>
  <c r="AC159" i="1"/>
  <c r="AC43" i="1"/>
  <c r="IC246" i="1"/>
  <c r="LY246" i="1"/>
  <c r="EG246" i="1"/>
  <c r="AK217" i="1"/>
  <c r="AK188" i="1"/>
  <c r="AK159" i="1"/>
  <c r="AK130" i="1"/>
  <c r="AK43" i="1"/>
  <c r="IK246" i="1"/>
  <c r="MG246" i="1"/>
  <c r="EO246" i="1"/>
  <c r="AS217" i="1"/>
  <c r="AS188" i="1"/>
  <c r="AS159" i="1"/>
  <c r="AS130" i="1"/>
  <c r="AS43" i="1"/>
  <c r="IT246" i="1"/>
  <c r="MP246" i="1"/>
  <c r="EX246" i="1"/>
  <c r="BB217" i="1"/>
  <c r="BB188" i="1"/>
  <c r="BB159" i="1"/>
  <c r="BB43" i="1"/>
  <c r="JB246" i="1"/>
  <c r="MX246" i="1"/>
  <c r="FF246" i="1"/>
  <c r="BJ217" i="1"/>
  <c r="BJ188" i="1"/>
  <c r="BJ159" i="1"/>
  <c r="BJ130" i="1"/>
  <c r="BJ43" i="1"/>
  <c r="NF246" i="1"/>
  <c r="FN246" i="1"/>
  <c r="JJ246" i="1"/>
  <c r="BR217" i="1"/>
  <c r="BR188" i="1"/>
  <c r="BR159" i="1"/>
  <c r="BR130" i="1"/>
  <c r="BR43" i="1"/>
  <c r="NO246" i="1"/>
  <c r="FW246" i="1"/>
  <c r="CA246" i="1" s="1"/>
  <c r="JS246" i="1"/>
  <c r="CA217" i="1"/>
  <c r="CA188" i="1"/>
  <c r="CA159" i="1"/>
  <c r="CA43" i="1"/>
  <c r="NW246" i="1"/>
  <c r="GE246" i="1"/>
  <c r="KA246" i="1"/>
  <c r="CI217" i="1"/>
  <c r="CI188" i="1"/>
  <c r="CI159" i="1"/>
  <c r="CI130" i="1"/>
  <c r="CI43" i="1"/>
  <c r="OE246" i="1"/>
  <c r="GM246" i="1"/>
  <c r="KI246" i="1"/>
  <c r="CQ217" i="1"/>
  <c r="CQ188" i="1"/>
  <c r="CQ159" i="1"/>
  <c r="CQ130" i="1"/>
  <c r="CQ43" i="1"/>
  <c r="CZ246" i="1"/>
  <c r="EX217" i="1"/>
  <c r="FW217" i="1"/>
  <c r="DY217" i="1"/>
  <c r="CZ188" i="1"/>
  <c r="CZ159" i="1"/>
  <c r="CZ43" i="1"/>
  <c r="DH246" i="1"/>
  <c r="FF217" i="1"/>
  <c r="GE217" i="1"/>
  <c r="DH188" i="1"/>
  <c r="DH159" i="1"/>
  <c r="DH130" i="1"/>
  <c r="DH43" i="1"/>
  <c r="DP246" i="1"/>
  <c r="FN217" i="1"/>
  <c r="EO217" i="1"/>
  <c r="DP188" i="1"/>
  <c r="DP159" i="1"/>
  <c r="DP130" i="1"/>
  <c r="DP43" i="1"/>
  <c r="GV246" i="1"/>
  <c r="IT217" i="1"/>
  <c r="HU217" i="1"/>
  <c r="GV188" i="1"/>
  <c r="GV159" i="1"/>
  <c r="GV43" i="1"/>
  <c r="HD246" i="1"/>
  <c r="JB217" i="1"/>
  <c r="KA217" i="1"/>
  <c r="HD188" i="1"/>
  <c r="HD159" i="1"/>
  <c r="HD130" i="1"/>
  <c r="HD43" i="1"/>
  <c r="HL246" i="1"/>
  <c r="JJ217" i="1"/>
  <c r="IK217" i="1"/>
  <c r="HL217" i="1" s="1"/>
  <c r="HL188" i="1"/>
  <c r="HL159" i="1"/>
  <c r="HL130" i="1"/>
  <c r="HL43" i="1"/>
  <c r="KR246" i="1"/>
  <c r="MP217" i="1"/>
  <c r="LQ217" i="1"/>
  <c r="NO217" i="1"/>
  <c r="KR188" i="1"/>
  <c r="KR159" i="1"/>
  <c r="KR43" i="1"/>
  <c r="KZ246" i="1"/>
  <c r="LY217" i="1"/>
  <c r="MX217" i="1"/>
  <c r="NW217" i="1"/>
  <c r="KZ188" i="1"/>
  <c r="KZ159" i="1"/>
  <c r="KZ130" i="1"/>
  <c r="KZ43" i="1"/>
  <c r="LH246" i="1"/>
  <c r="MG217" i="1"/>
  <c r="NF217" i="1"/>
  <c r="OE217" i="1"/>
  <c r="LH188" i="1"/>
  <c r="LH159" i="1"/>
  <c r="LH130" i="1"/>
  <c r="LH43" i="1"/>
  <c r="RQ130" i="1"/>
  <c r="RQ43" i="1"/>
  <c r="QS45" i="1"/>
  <c r="G165" i="4" s="1"/>
  <c r="QZ47" i="1"/>
  <c r="PZ48" i="1"/>
  <c r="EA92" i="1"/>
  <c r="EA63" i="1"/>
  <c r="EI92" i="1"/>
  <c r="EI63" i="1"/>
  <c r="EQ92" i="1"/>
  <c r="EQ63" i="1"/>
  <c r="EZ92" i="1"/>
  <c r="EZ63" i="1"/>
  <c r="FH92" i="1"/>
  <c r="FH63" i="1"/>
  <c r="FP92" i="1"/>
  <c r="FP63" i="1"/>
  <c r="FY92" i="1"/>
  <c r="FY63" i="1"/>
  <c r="GG92" i="1"/>
  <c r="GG63" i="1"/>
  <c r="GO92" i="1"/>
  <c r="GO63" i="1"/>
  <c r="D35" i="1"/>
  <c r="CC96" i="1"/>
  <c r="MA235" i="1"/>
  <c r="IE235" i="1"/>
  <c r="EI235" i="1"/>
  <c r="AM177" i="1"/>
  <c r="AM148" i="1"/>
  <c r="AM119" i="1"/>
  <c r="AM32" i="1"/>
  <c r="OG235" i="1"/>
  <c r="KK235" i="1"/>
  <c r="GO235" i="1"/>
  <c r="CS206" i="1"/>
  <c r="CS177" i="1"/>
  <c r="CS148" i="1"/>
  <c r="CS119" i="1"/>
  <c r="CS32" i="1"/>
  <c r="KT235" i="1"/>
  <c r="LS206" i="1"/>
  <c r="MR206" i="1"/>
  <c r="NQ206" i="1"/>
  <c r="KT177" i="1"/>
  <c r="KT148" i="1"/>
  <c r="KT119" i="1"/>
  <c r="KT32" i="1"/>
  <c r="LZ236" i="1"/>
  <c r="ID236" i="1"/>
  <c r="EH236" i="1"/>
  <c r="AL207" i="1"/>
  <c r="AL178" i="1"/>
  <c r="AL149" i="1"/>
  <c r="AL120" i="1"/>
  <c r="AL33" i="1"/>
  <c r="NX236" i="1"/>
  <c r="KB236" i="1"/>
  <c r="GF236" i="1"/>
  <c r="CJ207" i="1"/>
  <c r="CJ178" i="1"/>
  <c r="CJ149" i="1"/>
  <c r="CJ120" i="1"/>
  <c r="CJ33" i="1"/>
  <c r="HM236" i="1"/>
  <c r="IL207" i="1"/>
  <c r="KJ207" i="1"/>
  <c r="JK207" i="1"/>
  <c r="HM178" i="1"/>
  <c r="HM149" i="1"/>
  <c r="HM120" i="1"/>
  <c r="HM33" i="1"/>
  <c r="PQ4" i="1"/>
  <c r="T179" i="1"/>
  <c r="T150" i="1"/>
  <c r="T121" i="1"/>
  <c r="T34" i="1"/>
  <c r="JB237" i="1"/>
  <c r="MX237" i="1"/>
  <c r="FF237" i="1"/>
  <c r="BJ208" i="1"/>
  <c r="BJ179" i="1"/>
  <c r="BJ150" i="1"/>
  <c r="BJ121" i="1"/>
  <c r="BJ34" i="1"/>
  <c r="GV237" i="1"/>
  <c r="IT208" i="1"/>
  <c r="HU208" i="1"/>
  <c r="JS208" i="1"/>
  <c r="GV179" i="1"/>
  <c r="GV150" i="1"/>
  <c r="GV34" i="1"/>
  <c r="KR237" i="1"/>
  <c r="LQ208" i="1"/>
  <c r="NO208" i="1"/>
  <c r="MP208" i="1"/>
  <c r="KR179" i="1"/>
  <c r="KR150" i="1"/>
  <c r="KR34" i="1"/>
  <c r="MO238" i="1"/>
  <c r="IS238" i="1"/>
  <c r="EW238" i="1"/>
  <c r="BA180" i="1"/>
  <c r="BA151" i="1"/>
  <c r="BA35" i="1"/>
  <c r="R181" i="1"/>
  <c r="R152" i="1"/>
  <c r="R123" i="1"/>
  <c r="R36" i="1"/>
  <c r="NM239" i="1"/>
  <c r="JQ239" i="1"/>
  <c r="FU239" i="1"/>
  <c r="BY181" i="1"/>
  <c r="BY36" i="1"/>
  <c r="HJ239" i="1"/>
  <c r="JH210" i="1"/>
  <c r="II210" i="1"/>
  <c r="KG210" i="1"/>
  <c r="HJ152" i="1"/>
  <c r="HJ181" i="1"/>
  <c r="HJ123" i="1"/>
  <c r="HJ36" i="1"/>
  <c r="LV240" i="1"/>
  <c r="HZ240" i="1"/>
  <c r="ED240" i="1"/>
  <c r="AH211" i="1"/>
  <c r="AH153" i="1"/>
  <c r="AH182" i="1"/>
  <c r="AH124" i="1"/>
  <c r="AH37" i="1"/>
  <c r="NT240" i="1"/>
  <c r="JX240" i="1"/>
  <c r="GB240" i="1"/>
  <c r="CF211" i="1"/>
  <c r="CF182" i="1"/>
  <c r="PI182" i="1" s="1"/>
  <c r="CF153" i="1"/>
  <c r="CF124" i="1"/>
  <c r="CF37" i="1"/>
  <c r="HA240" i="1"/>
  <c r="HZ211" i="1"/>
  <c r="IY211" i="1"/>
  <c r="JX211" i="1"/>
  <c r="HA182" i="1"/>
  <c r="HA153" i="1"/>
  <c r="HA124" i="1"/>
  <c r="HA37" i="1"/>
  <c r="LE240" i="1"/>
  <c r="NC211" i="1"/>
  <c r="OB211" i="1"/>
  <c r="MD211" i="1"/>
  <c r="LE182" i="1"/>
  <c r="LE153" i="1"/>
  <c r="LE124" i="1"/>
  <c r="LE37" i="1"/>
  <c r="NF241" i="1"/>
  <c r="JJ241" i="1"/>
  <c r="FN241" i="1"/>
  <c r="BR212" i="1"/>
  <c r="BR183" i="1"/>
  <c r="BR154" i="1"/>
  <c r="BR125" i="1"/>
  <c r="BR38" i="1"/>
  <c r="PY38" i="1"/>
  <c r="F101" i="4" s="1"/>
  <c r="IX242" i="1"/>
  <c r="MT242" i="1"/>
  <c r="FB242" i="1"/>
  <c r="BF213" i="1"/>
  <c r="BF184" i="1"/>
  <c r="BF155" i="1"/>
  <c r="BF126" i="1"/>
  <c r="BF39" i="1"/>
  <c r="DL242" i="1"/>
  <c r="GI213" i="1"/>
  <c r="EK213" i="1"/>
  <c r="FJ213" i="1"/>
  <c r="DL184" i="1"/>
  <c r="DL155" i="1"/>
  <c r="DL126" i="1"/>
  <c r="DL39" i="1"/>
  <c r="HH242" i="1"/>
  <c r="KE213" i="1"/>
  <c r="IG213" i="1"/>
  <c r="JF213" i="1"/>
  <c r="HH184" i="1"/>
  <c r="HH155" i="1"/>
  <c r="HH126" i="1"/>
  <c r="HH39" i="1"/>
  <c r="KV242" i="1"/>
  <c r="LU213" i="1"/>
  <c r="NS213" i="1"/>
  <c r="MT213" i="1"/>
  <c r="KV184" i="1"/>
  <c r="KV155" i="1"/>
  <c r="KV126" i="1"/>
  <c r="KV39" i="1"/>
  <c r="LD242" i="1"/>
  <c r="MC213" i="1"/>
  <c r="NB213" i="1"/>
  <c r="OA213" i="1"/>
  <c r="LD184" i="1"/>
  <c r="LD155" i="1"/>
  <c r="LD126" i="1"/>
  <c r="LD39" i="1"/>
  <c r="E185" i="1"/>
  <c r="E156" i="1"/>
  <c r="E40" i="1"/>
  <c r="OM11" i="1"/>
  <c r="OM40" i="1" s="1"/>
  <c r="E312" i="4" s="1"/>
  <c r="MH243" i="1"/>
  <c r="IL243" i="1"/>
  <c r="EP243" i="1"/>
  <c r="AT214" i="1"/>
  <c r="AT185" i="1"/>
  <c r="AT156" i="1"/>
  <c r="AT127" i="1"/>
  <c r="AT40" i="1"/>
  <c r="DA243" i="1"/>
  <c r="EY214" i="1"/>
  <c r="FX214" i="1"/>
  <c r="DZ214" i="1"/>
  <c r="DA185" i="1"/>
  <c r="DA156" i="1"/>
  <c r="DA40" i="1"/>
  <c r="PO11" i="1"/>
  <c r="PO40" i="1" s="1"/>
  <c r="F312" i="4" s="1"/>
  <c r="HM243" i="1"/>
  <c r="KJ214" i="1"/>
  <c r="RP214" i="1" s="1"/>
  <c r="JK214" i="1"/>
  <c r="IL214" i="1"/>
  <c r="HM185" i="1"/>
  <c r="HM156" i="1"/>
  <c r="HM127" i="1"/>
  <c r="HM40" i="1"/>
  <c r="LA243" i="1"/>
  <c r="LZ214" i="1"/>
  <c r="NX214" i="1"/>
  <c r="MY214" i="1"/>
  <c r="LA185" i="1"/>
  <c r="LA156" i="1"/>
  <c r="LA127" i="1"/>
  <c r="LA40" i="1"/>
  <c r="L186" i="1"/>
  <c r="L157" i="1"/>
  <c r="L128" i="1"/>
  <c r="L41" i="1"/>
  <c r="RP43" i="1"/>
  <c r="G68" i="4" s="1"/>
  <c r="LY247" i="1"/>
  <c r="IC247" i="1"/>
  <c r="EG247" i="1"/>
  <c r="AK189" i="1"/>
  <c r="AK160" i="1"/>
  <c r="AK131" i="1"/>
  <c r="AK44" i="1"/>
  <c r="NO247" i="1"/>
  <c r="JS247" i="1"/>
  <c r="FW247" i="1"/>
  <c r="CA218" i="1"/>
  <c r="CA189" i="1"/>
  <c r="CA160" i="1"/>
  <c r="CA44" i="1"/>
  <c r="LT250" i="1"/>
  <c r="HX250" i="1"/>
  <c r="EB250" i="1"/>
  <c r="AF221" i="1"/>
  <c r="AF192" i="1"/>
  <c r="AF163" i="1"/>
  <c r="AF134" i="1"/>
  <c r="AF47" i="1"/>
  <c r="NR250" i="1"/>
  <c r="JV250" i="1"/>
  <c r="FZ250" i="1"/>
  <c r="CD221" i="1"/>
  <c r="CD192" i="1"/>
  <c r="CD163" i="1"/>
  <c r="CD134" i="1"/>
  <c r="CD47" i="1"/>
  <c r="LC250" i="1"/>
  <c r="NA221" i="1"/>
  <c r="MB221" i="1"/>
  <c r="NZ221" i="1"/>
  <c r="LC192" i="1"/>
  <c r="LC163" i="1"/>
  <c r="LC134" i="1"/>
  <c r="LC47" i="1"/>
  <c r="H119" i="1"/>
  <c r="H148" i="1"/>
  <c r="H32" i="1"/>
  <c r="P177" i="1"/>
  <c r="P148" i="1"/>
  <c r="P119" i="1"/>
  <c r="P32" i="1"/>
  <c r="X177" i="1"/>
  <c r="X148" i="1"/>
  <c r="X119" i="1"/>
  <c r="X32" i="1"/>
  <c r="HY235" i="1"/>
  <c r="LU235" i="1"/>
  <c r="EC235" i="1"/>
  <c r="AG206" i="1"/>
  <c r="AG148" i="1"/>
  <c r="AG177" i="1"/>
  <c r="AG119" i="1"/>
  <c r="AG32" i="1"/>
  <c r="MC235" i="1"/>
  <c r="EK235" i="1"/>
  <c r="IG235" i="1"/>
  <c r="AO206" i="1"/>
  <c r="AO177" i="1"/>
  <c r="AO148" i="1"/>
  <c r="AO119" i="1"/>
  <c r="AO32" i="1"/>
  <c r="MK235" i="1"/>
  <c r="ES235" i="1"/>
  <c r="IO235" i="1"/>
  <c r="AW206" i="1"/>
  <c r="AW177" i="1"/>
  <c r="AW148" i="1"/>
  <c r="AW119" i="1"/>
  <c r="AW32" i="1"/>
  <c r="MT235" i="1"/>
  <c r="FB235" i="1"/>
  <c r="IX235" i="1"/>
  <c r="BF206" i="1"/>
  <c r="BF177" i="1"/>
  <c r="BF148" i="1"/>
  <c r="BF119" i="1"/>
  <c r="BF32" i="1"/>
  <c r="NB235" i="1"/>
  <c r="FJ235" i="1"/>
  <c r="JF235" i="1"/>
  <c r="BN206" i="1"/>
  <c r="BN177" i="1"/>
  <c r="BN148" i="1"/>
  <c r="BN119" i="1"/>
  <c r="BN32" i="1"/>
  <c r="JN235" i="1"/>
  <c r="NJ235" i="1"/>
  <c r="FR235" i="1"/>
  <c r="BV206" i="1"/>
  <c r="BV177" i="1"/>
  <c r="BV148" i="1"/>
  <c r="BV119" i="1"/>
  <c r="BV32" i="1"/>
  <c r="JW235" i="1"/>
  <c r="NS235" i="1"/>
  <c r="GA235" i="1"/>
  <c r="CE206" i="1"/>
  <c r="CE177" i="1"/>
  <c r="CE148" i="1"/>
  <c r="CE119" i="1"/>
  <c r="CE32" i="1"/>
  <c r="KE235" i="1"/>
  <c r="OA235" i="1"/>
  <c r="GI235" i="1"/>
  <c r="CM206" i="1"/>
  <c r="CM177" i="1"/>
  <c r="CM148" i="1"/>
  <c r="CM119" i="1"/>
  <c r="CM32" i="1"/>
  <c r="KM235" i="1"/>
  <c r="OI235" i="1"/>
  <c r="GQ235" i="1"/>
  <c r="CU206" i="1"/>
  <c r="CU177" i="1"/>
  <c r="CU148" i="1"/>
  <c r="CU119" i="1"/>
  <c r="CU32" i="1"/>
  <c r="DD235" i="1"/>
  <c r="FB206" i="1"/>
  <c r="EC206" i="1"/>
  <c r="DD206" i="1" s="1"/>
  <c r="DD177" i="1"/>
  <c r="DD148" i="1"/>
  <c r="DD119" i="1"/>
  <c r="DD32" i="1"/>
  <c r="DL235" i="1"/>
  <c r="FJ206" i="1"/>
  <c r="EK206" i="1"/>
  <c r="GI206" i="1"/>
  <c r="DL177" i="1"/>
  <c r="DL148" i="1"/>
  <c r="DL119" i="1"/>
  <c r="DL32" i="1"/>
  <c r="DT235" i="1"/>
  <c r="FR206" i="1"/>
  <c r="ES206" i="1"/>
  <c r="GQ206" i="1"/>
  <c r="DT177" i="1"/>
  <c r="DT148" i="1"/>
  <c r="DT119" i="1"/>
  <c r="DT32" i="1"/>
  <c r="GZ235" i="1"/>
  <c r="IX206" i="1"/>
  <c r="HY206" i="1"/>
  <c r="JW206" i="1"/>
  <c r="GZ177" i="1"/>
  <c r="GZ148" i="1"/>
  <c r="GZ119" i="1"/>
  <c r="GZ32" i="1"/>
  <c r="HH235" i="1"/>
  <c r="KE206" i="1"/>
  <c r="JF206" i="1"/>
  <c r="HH177" i="1"/>
  <c r="HH119" i="1"/>
  <c r="HH148" i="1"/>
  <c r="HH32" i="1"/>
  <c r="HP235" i="1"/>
  <c r="KM206" i="1"/>
  <c r="JN206" i="1"/>
  <c r="IO206" i="1"/>
  <c r="HP177" i="1"/>
  <c r="HP119" i="1"/>
  <c r="HP148" i="1"/>
  <c r="HP32" i="1"/>
  <c r="KV235" i="1"/>
  <c r="LU206" i="1"/>
  <c r="MT206" i="1"/>
  <c r="NS206" i="1"/>
  <c r="KV177" i="1"/>
  <c r="KV148" i="1"/>
  <c r="KV119" i="1"/>
  <c r="KV32" i="1"/>
  <c r="LD235" i="1"/>
  <c r="NB206" i="1"/>
  <c r="MC206" i="1"/>
  <c r="OA206" i="1"/>
  <c r="LD177" i="1"/>
  <c r="LD148" i="1"/>
  <c r="LD119" i="1"/>
  <c r="LD32" i="1"/>
  <c r="LL235" i="1"/>
  <c r="MK206" i="1"/>
  <c r="NJ206" i="1"/>
  <c r="OI206" i="1"/>
  <c r="LL177" i="1"/>
  <c r="LL148" i="1"/>
  <c r="LL119" i="1"/>
  <c r="LL32" i="1"/>
  <c r="PB32" i="1"/>
  <c r="QV119" i="1"/>
  <c r="QV32" i="1"/>
  <c r="RF119" i="1"/>
  <c r="RF32" i="1"/>
  <c r="G178" i="1"/>
  <c r="G120" i="1"/>
  <c r="G149" i="1"/>
  <c r="G33" i="1"/>
  <c r="O178" i="1"/>
  <c r="O120" i="1"/>
  <c r="O149" i="1"/>
  <c r="O33" i="1"/>
  <c r="W178" i="1"/>
  <c r="W120" i="1"/>
  <c r="W149" i="1"/>
  <c r="W33" i="1"/>
  <c r="LT236" i="1"/>
  <c r="HX236" i="1"/>
  <c r="EB236" i="1"/>
  <c r="AF207" i="1"/>
  <c r="AF178" i="1"/>
  <c r="AF149" i="1"/>
  <c r="AF120" i="1"/>
  <c r="AF33" i="1"/>
  <c r="MB236" i="1"/>
  <c r="IF236" i="1"/>
  <c r="EJ236" i="1"/>
  <c r="AN207" i="1"/>
  <c r="AN178" i="1"/>
  <c r="AN149" i="1"/>
  <c r="AN120" i="1"/>
  <c r="AN33" i="1"/>
  <c r="MJ236" i="1"/>
  <c r="IN236" i="1"/>
  <c r="ER236" i="1"/>
  <c r="AV207" i="1"/>
  <c r="AV178" i="1"/>
  <c r="AV149" i="1"/>
  <c r="AV120" i="1"/>
  <c r="AV33" i="1"/>
  <c r="MS236" i="1"/>
  <c r="IW236" i="1"/>
  <c r="FA236" i="1"/>
  <c r="BE207" i="1"/>
  <c r="BE178" i="1"/>
  <c r="BE149" i="1"/>
  <c r="BE120" i="1"/>
  <c r="BE33" i="1"/>
  <c r="NA236" i="1"/>
  <c r="JE236" i="1"/>
  <c r="FI236" i="1"/>
  <c r="BM207" i="1"/>
  <c r="BM178" i="1"/>
  <c r="BM149" i="1"/>
  <c r="BM120" i="1"/>
  <c r="BM33" i="1"/>
  <c r="NI236" i="1"/>
  <c r="JM236" i="1"/>
  <c r="FQ236" i="1"/>
  <c r="BU207" i="1"/>
  <c r="BU178" i="1"/>
  <c r="BU149" i="1"/>
  <c r="BU120" i="1"/>
  <c r="BU33" i="1"/>
  <c r="NR236" i="1"/>
  <c r="JV236" i="1"/>
  <c r="FZ236" i="1"/>
  <c r="CD207" i="1"/>
  <c r="CD178" i="1"/>
  <c r="CD149" i="1"/>
  <c r="CD120" i="1"/>
  <c r="CD33" i="1"/>
  <c r="NZ236" i="1"/>
  <c r="KD236" i="1"/>
  <c r="GH236" i="1"/>
  <c r="CL207" i="1"/>
  <c r="CL178" i="1"/>
  <c r="CL149" i="1"/>
  <c r="CL120" i="1"/>
  <c r="CL33" i="1"/>
  <c r="OH236" i="1"/>
  <c r="KL236" i="1"/>
  <c r="GP236" i="1"/>
  <c r="CT207" i="1"/>
  <c r="CT178" i="1"/>
  <c r="CT149" i="1"/>
  <c r="CT120" i="1"/>
  <c r="CT33" i="1"/>
  <c r="DC236" i="1"/>
  <c r="FZ207" i="1"/>
  <c r="FA207" i="1"/>
  <c r="EB207" i="1"/>
  <c r="DC178" i="1"/>
  <c r="DC149" i="1"/>
  <c r="DC120" i="1"/>
  <c r="DC33" i="1"/>
  <c r="DK236" i="1"/>
  <c r="GH207" i="1"/>
  <c r="FI207" i="1"/>
  <c r="EJ207" i="1"/>
  <c r="DK178" i="1"/>
  <c r="DK149" i="1"/>
  <c r="DK120" i="1"/>
  <c r="DK33" i="1"/>
  <c r="DS236" i="1"/>
  <c r="GP207" i="1"/>
  <c r="FQ207" i="1"/>
  <c r="ER207" i="1"/>
  <c r="DS178" i="1"/>
  <c r="DS149" i="1"/>
  <c r="DS120" i="1"/>
  <c r="DS33" i="1"/>
  <c r="GY236" i="1"/>
  <c r="IW207" i="1"/>
  <c r="HX207" i="1"/>
  <c r="JV207" i="1"/>
  <c r="GY178" i="1"/>
  <c r="GY120" i="1"/>
  <c r="GY149" i="1"/>
  <c r="GY33" i="1"/>
  <c r="HG236" i="1"/>
  <c r="JE207" i="1"/>
  <c r="IF207" i="1"/>
  <c r="KD207" i="1"/>
  <c r="HG178" i="1"/>
  <c r="HG120" i="1"/>
  <c r="HG149" i="1"/>
  <c r="HG33" i="1"/>
  <c r="HO236" i="1"/>
  <c r="IN207" i="1"/>
  <c r="KL207" i="1"/>
  <c r="JM207" i="1"/>
  <c r="HO178" i="1"/>
  <c r="HO120" i="1"/>
  <c r="HO149" i="1"/>
  <c r="HO33" i="1"/>
  <c r="KU236" i="1"/>
  <c r="NR207" i="1"/>
  <c r="MS207" i="1"/>
  <c r="LT207" i="1"/>
  <c r="KU178" i="1"/>
  <c r="KU149" i="1"/>
  <c r="KU120" i="1"/>
  <c r="KU33" i="1"/>
  <c r="LC236" i="1"/>
  <c r="NZ207" i="1"/>
  <c r="NA207" i="1"/>
  <c r="MB207" i="1"/>
  <c r="LC178" i="1"/>
  <c r="LC149" i="1"/>
  <c r="LC120" i="1"/>
  <c r="LC33" i="1"/>
  <c r="LK236" i="1"/>
  <c r="OH207" i="1"/>
  <c r="NI207" i="1"/>
  <c r="MJ207" i="1"/>
  <c r="LK178" i="1"/>
  <c r="LK149" i="1"/>
  <c r="LK120" i="1"/>
  <c r="LK33" i="1"/>
  <c r="OQ4" i="1"/>
  <c r="PJ4" i="1"/>
  <c r="SP236" i="1" s="1"/>
  <c r="QL120" i="1"/>
  <c r="QL33" i="1"/>
  <c r="QU4" i="1"/>
  <c r="F179" i="1"/>
  <c r="F121" i="1"/>
  <c r="F150" i="1"/>
  <c r="F34" i="1"/>
  <c r="N179" i="1"/>
  <c r="N121" i="1"/>
  <c r="N150" i="1"/>
  <c r="N34" i="1"/>
  <c r="V121" i="1"/>
  <c r="V150" i="1"/>
  <c r="V34" i="1"/>
  <c r="LS237" i="1"/>
  <c r="HW237" i="1"/>
  <c r="EA237" i="1"/>
  <c r="AE208" i="1"/>
  <c r="AE179" i="1"/>
  <c r="AE150" i="1"/>
  <c r="AE121" i="1"/>
  <c r="MA237" i="1"/>
  <c r="IE237" i="1"/>
  <c r="EI237" i="1"/>
  <c r="AM208" i="1"/>
  <c r="AM179" i="1"/>
  <c r="AM150" i="1"/>
  <c r="AM121" i="1"/>
  <c r="AM34" i="1"/>
  <c r="MI237" i="1"/>
  <c r="IM237" i="1"/>
  <c r="EQ237" i="1"/>
  <c r="AU208" i="1"/>
  <c r="AU179" i="1"/>
  <c r="AU150" i="1"/>
  <c r="AU121" i="1"/>
  <c r="AU34" i="1"/>
  <c r="MR237" i="1"/>
  <c r="IV237" i="1"/>
  <c r="EZ237" i="1"/>
  <c r="BD208" i="1"/>
  <c r="BD179" i="1"/>
  <c r="BD150" i="1"/>
  <c r="BD121" i="1"/>
  <c r="BD34" i="1"/>
  <c r="MZ237" i="1"/>
  <c r="JD237" i="1"/>
  <c r="FH237" i="1"/>
  <c r="BL208" i="1"/>
  <c r="BL179" i="1"/>
  <c r="BL150" i="1"/>
  <c r="BL121" i="1"/>
  <c r="BL34" i="1"/>
  <c r="NH237" i="1"/>
  <c r="JL237" i="1"/>
  <c r="FP237" i="1"/>
  <c r="BT208" i="1"/>
  <c r="BT179" i="1"/>
  <c r="BT150" i="1"/>
  <c r="BT121" i="1"/>
  <c r="BT34" i="1"/>
  <c r="NQ237" i="1"/>
  <c r="JU237" i="1"/>
  <c r="FY237" i="1"/>
  <c r="CC208" i="1"/>
  <c r="CC179" i="1"/>
  <c r="CC150" i="1"/>
  <c r="CC121" i="1"/>
  <c r="CC34" i="1"/>
  <c r="NY237" i="1"/>
  <c r="KC237" i="1"/>
  <c r="GG237" i="1"/>
  <c r="CK208" i="1"/>
  <c r="CK179" i="1"/>
  <c r="CK150" i="1"/>
  <c r="CK121" i="1"/>
  <c r="CK34" i="1"/>
  <c r="OG237" i="1"/>
  <c r="KK237" i="1"/>
  <c r="GO237" i="1"/>
  <c r="CS208" i="1"/>
  <c r="CS179" i="1"/>
  <c r="CS150" i="1"/>
  <c r="CS121" i="1"/>
  <c r="DB237" i="1"/>
  <c r="FY208" i="1"/>
  <c r="EZ208" i="1"/>
  <c r="EA208" i="1"/>
  <c r="DB179" i="1"/>
  <c r="DB150" i="1"/>
  <c r="DB121" i="1"/>
  <c r="DB34" i="1"/>
  <c r="DJ237" i="1"/>
  <c r="GG208" i="1"/>
  <c r="FH208" i="1"/>
  <c r="EI208" i="1"/>
  <c r="DJ179" i="1"/>
  <c r="DJ150" i="1"/>
  <c r="DJ121" i="1"/>
  <c r="DJ34" i="1"/>
  <c r="DR237" i="1"/>
  <c r="FP208" i="1"/>
  <c r="EQ208" i="1"/>
  <c r="GO208" i="1"/>
  <c r="DR179" i="1"/>
  <c r="DR150" i="1"/>
  <c r="DR121" i="1"/>
  <c r="DR34" i="1"/>
  <c r="GX237" i="1"/>
  <c r="JU208" i="1"/>
  <c r="IV208" i="1"/>
  <c r="HW208" i="1"/>
  <c r="GX179" i="1"/>
  <c r="GX150" i="1"/>
  <c r="GX121" i="1"/>
  <c r="GX34" i="1"/>
  <c r="HF237" i="1"/>
  <c r="KC208" i="1"/>
  <c r="JD208" i="1"/>
  <c r="IE208" i="1"/>
  <c r="HF179" i="1"/>
  <c r="HF121" i="1"/>
  <c r="HF150" i="1"/>
  <c r="HF34" i="1"/>
  <c r="HN237" i="1"/>
  <c r="KK208" i="1"/>
  <c r="JL208" i="1"/>
  <c r="IM208" i="1"/>
  <c r="HN179" i="1"/>
  <c r="HN121" i="1"/>
  <c r="HN150" i="1"/>
  <c r="HN34" i="1"/>
  <c r="KT237" i="1"/>
  <c r="NQ208" i="1"/>
  <c r="MR208" i="1"/>
  <c r="LS208" i="1"/>
  <c r="KT179" i="1"/>
  <c r="KT150" i="1"/>
  <c r="KT121" i="1"/>
  <c r="KT34" i="1"/>
  <c r="LB237" i="1"/>
  <c r="NY208" i="1"/>
  <c r="MZ208" i="1"/>
  <c r="MA208" i="1"/>
  <c r="LB179" i="1"/>
  <c r="LB150" i="1"/>
  <c r="LB121" i="1"/>
  <c r="LJ237" i="1"/>
  <c r="OG208" i="1"/>
  <c r="NH208" i="1"/>
  <c r="MI208" i="1"/>
  <c r="LJ179" i="1"/>
  <c r="LJ150" i="1"/>
  <c r="LJ121" i="1"/>
  <c r="LJ34" i="1"/>
  <c r="OY34" i="1"/>
  <c r="PR121" i="1"/>
  <c r="QA121" i="1"/>
  <c r="QA34" i="1"/>
  <c r="RC121" i="1"/>
  <c r="RC34" i="1"/>
  <c r="RM34" i="1"/>
  <c r="E180" i="1"/>
  <c r="E151" i="1"/>
  <c r="E35" i="1"/>
  <c r="E93" i="1" s="1"/>
  <c r="M180" i="1"/>
  <c r="M151" i="1"/>
  <c r="M122" i="1"/>
  <c r="M35" i="1"/>
  <c r="U180" i="1"/>
  <c r="U151" i="1"/>
  <c r="U122" i="1"/>
  <c r="U35" i="1"/>
  <c r="LR238" i="1"/>
  <c r="HV238" i="1"/>
  <c r="DZ238" i="1"/>
  <c r="AD209" i="1"/>
  <c r="AD180" i="1"/>
  <c r="AD151" i="1"/>
  <c r="AD35" i="1"/>
  <c r="ID238" i="1"/>
  <c r="EH238" i="1"/>
  <c r="LZ238" i="1"/>
  <c r="AL209" i="1"/>
  <c r="AL180" i="1"/>
  <c r="AL151" i="1"/>
  <c r="AL122" i="1"/>
  <c r="AL35" i="1"/>
  <c r="MH238" i="1"/>
  <c r="IL238" i="1"/>
  <c r="EP238" i="1"/>
  <c r="AT209" i="1"/>
  <c r="AT180" i="1"/>
  <c r="AT151" i="1"/>
  <c r="AT122" i="1"/>
  <c r="AT35" i="1"/>
  <c r="MQ238" i="1"/>
  <c r="IU238" i="1"/>
  <c r="RE238" i="1" s="1"/>
  <c r="EY238" i="1"/>
  <c r="BC209" i="1"/>
  <c r="BC180" i="1"/>
  <c r="BC151" i="1"/>
  <c r="BC35" i="1"/>
  <c r="BC93" i="1" s="1"/>
  <c r="MY238" i="1"/>
  <c r="JC238" i="1"/>
  <c r="FG238" i="1"/>
  <c r="BK209" i="1"/>
  <c r="BK180" i="1"/>
  <c r="BK151" i="1"/>
  <c r="BK122" i="1"/>
  <c r="BK35" i="1"/>
  <c r="NG238" i="1"/>
  <c r="JK238" i="1"/>
  <c r="FO238" i="1"/>
  <c r="BS209" i="1"/>
  <c r="PE209" i="1" s="1"/>
  <c r="BS180" i="1"/>
  <c r="BS151" i="1"/>
  <c r="BS122" i="1"/>
  <c r="BS35" i="1"/>
  <c r="NP238" i="1"/>
  <c r="JT238" i="1"/>
  <c r="FX238" i="1"/>
  <c r="CB209" i="1"/>
  <c r="CB180" i="1"/>
  <c r="CB151" i="1"/>
  <c r="CB35" i="1"/>
  <c r="CB93" i="1" s="1"/>
  <c r="NX238" i="1"/>
  <c r="KB238" i="1"/>
  <c r="GF238" i="1"/>
  <c r="CJ209" i="1"/>
  <c r="CJ180" i="1"/>
  <c r="CJ151" i="1"/>
  <c r="CJ122" i="1"/>
  <c r="CJ35" i="1"/>
  <c r="OF238" i="1"/>
  <c r="KJ238" i="1"/>
  <c r="GN238" i="1"/>
  <c r="CR209" i="1"/>
  <c r="CR180" i="1"/>
  <c r="CR151" i="1"/>
  <c r="CR122" i="1"/>
  <c r="CR35" i="1"/>
  <c r="DA238" i="1"/>
  <c r="E238" i="1" s="1"/>
  <c r="FX209" i="1"/>
  <c r="EY209" i="1"/>
  <c r="DZ209" i="1"/>
  <c r="DA180" i="1"/>
  <c r="DA151" i="1"/>
  <c r="DA35" i="1"/>
  <c r="DA93" i="1" s="1"/>
  <c r="DI238" i="1"/>
  <c r="GF209" i="1"/>
  <c r="FG209" i="1"/>
  <c r="EH209" i="1"/>
  <c r="DI180" i="1"/>
  <c r="DI151" i="1"/>
  <c r="DI122" i="1"/>
  <c r="DI35" i="1"/>
  <c r="DQ238" i="1"/>
  <c r="FO209" i="1"/>
  <c r="EP209" i="1"/>
  <c r="GN209" i="1"/>
  <c r="DQ180" i="1"/>
  <c r="DQ151" i="1"/>
  <c r="DQ122" i="1"/>
  <c r="DQ35" i="1"/>
  <c r="GW238" i="1"/>
  <c r="JT209" i="1"/>
  <c r="IU209" i="1"/>
  <c r="HV209" i="1"/>
  <c r="GW180" i="1"/>
  <c r="GW151" i="1"/>
  <c r="GW35" i="1"/>
  <c r="HE238" i="1"/>
  <c r="KB209" i="1"/>
  <c r="JC209" i="1"/>
  <c r="ID209" i="1"/>
  <c r="HE180" i="1"/>
  <c r="HE151" i="1"/>
  <c r="HE122" i="1"/>
  <c r="HE35" i="1"/>
  <c r="HM238" i="1"/>
  <c r="KJ209" i="1"/>
  <c r="JK209" i="1"/>
  <c r="IL209" i="1"/>
  <c r="HM180" i="1"/>
  <c r="HM151" i="1"/>
  <c r="HM122" i="1"/>
  <c r="HM35" i="1"/>
  <c r="KS238" i="1"/>
  <c r="NP209" i="1"/>
  <c r="MQ209" i="1"/>
  <c r="LR209" i="1"/>
  <c r="KS180" i="1"/>
  <c r="KS151" i="1"/>
  <c r="KS35" i="1"/>
  <c r="LA238" i="1"/>
  <c r="NX209" i="1"/>
  <c r="MY209" i="1"/>
  <c r="LZ209" i="1"/>
  <c r="LA209" i="1" s="1"/>
  <c r="LA180" i="1"/>
  <c r="LA151" i="1"/>
  <c r="LA122" i="1"/>
  <c r="LA35" i="1"/>
  <c r="LI238" i="1"/>
  <c r="OF209" i="1"/>
  <c r="NG209" i="1"/>
  <c r="MH209" i="1"/>
  <c r="LI209" i="1" s="1"/>
  <c r="LI180" i="1"/>
  <c r="LI151" i="1"/>
  <c r="LI122" i="1"/>
  <c r="LI35" i="1"/>
  <c r="OO6" i="1"/>
  <c r="OX6" i="1"/>
  <c r="PH6" i="1"/>
  <c r="PH35" i="1" s="1"/>
  <c r="PQ6" i="1"/>
  <c r="PZ6" i="1"/>
  <c r="QJ6" i="1"/>
  <c r="QJ35" i="1" s="1"/>
  <c r="QS6" i="1"/>
  <c r="RB6" i="1"/>
  <c r="RL6" i="1"/>
  <c r="RL35" i="1" s="1"/>
  <c r="D181" i="1"/>
  <c r="D152" i="1"/>
  <c r="D36" i="1"/>
  <c r="D94" i="1" s="1"/>
  <c r="L152" i="1"/>
  <c r="L123" i="1"/>
  <c r="L36" i="1"/>
  <c r="T181" i="1"/>
  <c r="T152" i="1"/>
  <c r="T123" i="1"/>
  <c r="T36" i="1"/>
  <c r="LQ239" i="1"/>
  <c r="HU239" i="1"/>
  <c r="DY239" i="1"/>
  <c r="AC210" i="1"/>
  <c r="AC181" i="1"/>
  <c r="AC152" i="1"/>
  <c r="AC36" i="1"/>
  <c r="AC94" i="1" s="1"/>
  <c r="LY239" i="1"/>
  <c r="IC239" i="1"/>
  <c r="EG239" i="1"/>
  <c r="AK210" i="1"/>
  <c r="AK181" i="1"/>
  <c r="AK152" i="1"/>
  <c r="AK123" i="1"/>
  <c r="AK36" i="1"/>
  <c r="MG239" i="1"/>
  <c r="IK239" i="1"/>
  <c r="EO239" i="1"/>
  <c r="AS210" i="1"/>
  <c r="AS181" i="1"/>
  <c r="AS152" i="1"/>
  <c r="AS123" i="1"/>
  <c r="AS36" i="1"/>
  <c r="MP239" i="1"/>
  <c r="IT239" i="1"/>
  <c r="EX239" i="1"/>
  <c r="BB210" i="1"/>
  <c r="BB181" i="1"/>
  <c r="BB152" i="1"/>
  <c r="BB36" i="1"/>
  <c r="MX239" i="1"/>
  <c r="JB239" i="1"/>
  <c r="FF239" i="1"/>
  <c r="BJ239" i="1" s="1"/>
  <c r="BJ210" i="1"/>
  <c r="BJ181" i="1"/>
  <c r="BJ152" i="1"/>
  <c r="BJ123" i="1"/>
  <c r="BJ36" i="1"/>
  <c r="NF239" i="1"/>
  <c r="JJ239" i="1"/>
  <c r="FN239" i="1"/>
  <c r="BR239" i="1" s="1"/>
  <c r="BR210" i="1"/>
  <c r="BR181" i="1"/>
  <c r="BR152" i="1"/>
  <c r="BR123" i="1"/>
  <c r="BR36" i="1"/>
  <c r="NO239" i="1"/>
  <c r="JS239" i="1"/>
  <c r="FW239" i="1"/>
  <c r="CA239" i="1" s="1"/>
  <c r="CA210" i="1"/>
  <c r="CA181" i="1"/>
  <c r="CA152" i="1"/>
  <c r="CA36" i="1"/>
  <c r="CA94" i="1" s="1"/>
  <c r="NW239" i="1"/>
  <c r="KA239" i="1"/>
  <c r="GE239" i="1"/>
  <c r="CI210" i="1"/>
  <c r="CI152" i="1"/>
  <c r="CI123" i="1"/>
  <c r="CI36" i="1"/>
  <c r="OE239" i="1"/>
  <c r="KI239" i="1"/>
  <c r="GM239" i="1"/>
  <c r="CQ210" i="1"/>
  <c r="CQ181" i="1"/>
  <c r="CQ152" i="1"/>
  <c r="CQ123" i="1"/>
  <c r="CQ36" i="1"/>
  <c r="CZ239" i="1"/>
  <c r="DY210" i="1"/>
  <c r="EX210" i="1"/>
  <c r="FW210" i="1"/>
  <c r="CZ181" i="1"/>
  <c r="CZ152" i="1"/>
  <c r="CZ36" i="1"/>
  <c r="CZ94" i="1" s="1"/>
  <c r="DH239" i="1"/>
  <c r="EG210" i="1"/>
  <c r="FF210" i="1"/>
  <c r="GE210" i="1"/>
  <c r="DH181" i="1"/>
  <c r="DH152" i="1"/>
  <c r="DH123" i="1"/>
  <c r="DH36" i="1"/>
  <c r="DP239" i="1"/>
  <c r="EO210" i="1"/>
  <c r="FN210" i="1"/>
  <c r="GM210" i="1"/>
  <c r="DP181" i="1"/>
  <c r="DP152" i="1"/>
  <c r="DP123" i="1"/>
  <c r="DP36" i="1"/>
  <c r="GV239" i="1"/>
  <c r="IT210" i="1"/>
  <c r="HU210" i="1"/>
  <c r="GV181" i="1"/>
  <c r="GV152" i="1"/>
  <c r="GV36" i="1"/>
  <c r="HD239" i="1"/>
  <c r="KA210" i="1"/>
  <c r="JB210" i="1"/>
  <c r="IC210" i="1"/>
  <c r="HD181" i="1"/>
  <c r="HD152" i="1"/>
  <c r="HD123" i="1"/>
  <c r="HD36" i="1"/>
  <c r="HL239" i="1"/>
  <c r="KI210" i="1"/>
  <c r="IK210" i="1"/>
  <c r="JJ210" i="1"/>
  <c r="HL181" i="1"/>
  <c r="HL152" i="1"/>
  <c r="HL123" i="1"/>
  <c r="HL36" i="1"/>
  <c r="KR239" i="1"/>
  <c r="NO210" i="1"/>
  <c r="MP210" i="1"/>
  <c r="LQ210" i="1"/>
  <c r="KR181" i="1"/>
  <c r="KR152" i="1"/>
  <c r="KR36" i="1"/>
  <c r="KR94" i="1" s="1"/>
  <c r="KZ239" i="1"/>
  <c r="MX210" i="1"/>
  <c r="LY210" i="1"/>
  <c r="KZ181" i="1"/>
  <c r="KZ152" i="1"/>
  <c r="KZ123" i="1"/>
  <c r="KZ36" i="1"/>
  <c r="LH239" i="1"/>
  <c r="OE210" i="1"/>
  <c r="NF210" i="1"/>
  <c r="MG210" i="1"/>
  <c r="LH181" i="1"/>
  <c r="LH152" i="1"/>
  <c r="LH123" i="1"/>
  <c r="LH36" i="1"/>
  <c r="ON7" i="1"/>
  <c r="OW7" i="1"/>
  <c r="PF7" i="1"/>
  <c r="SL239" i="1" s="1"/>
  <c r="PP7" i="1"/>
  <c r="PY7" i="1"/>
  <c r="QH7" i="1"/>
  <c r="QR7" i="1"/>
  <c r="RA7" i="1"/>
  <c r="RJ7" i="1"/>
  <c r="C182" i="1"/>
  <c r="C153" i="1"/>
  <c r="C37" i="1"/>
  <c r="K182" i="1"/>
  <c r="K153" i="1"/>
  <c r="K124" i="1"/>
  <c r="K37" i="1"/>
  <c r="S182" i="1"/>
  <c r="S153" i="1"/>
  <c r="S124" i="1"/>
  <c r="S37" i="1"/>
  <c r="LP240" i="1"/>
  <c r="HT240" i="1"/>
  <c r="DX240" i="1"/>
  <c r="AB211" i="1"/>
  <c r="AB182" i="1"/>
  <c r="AB153" i="1"/>
  <c r="AB37" i="1"/>
  <c r="AB95" i="1" s="1"/>
  <c r="LX240" i="1"/>
  <c r="IB240" i="1"/>
  <c r="EF240" i="1"/>
  <c r="AJ211" i="1"/>
  <c r="AJ182" i="1"/>
  <c r="AJ153" i="1"/>
  <c r="AJ124" i="1"/>
  <c r="AJ37" i="1"/>
  <c r="MF240" i="1"/>
  <c r="IJ240" i="1"/>
  <c r="EN240" i="1"/>
  <c r="AR211" i="1"/>
  <c r="AR182" i="1"/>
  <c r="AR153" i="1"/>
  <c r="AR124" i="1"/>
  <c r="AR37" i="1"/>
  <c r="MO240" i="1"/>
  <c r="IS240" i="1"/>
  <c r="EW240" i="1"/>
  <c r="BA211" i="1"/>
  <c r="BA182" i="1"/>
  <c r="BA153" i="1"/>
  <c r="BA37" i="1"/>
  <c r="BA95" i="1" s="1"/>
  <c r="MW240" i="1"/>
  <c r="JA240" i="1"/>
  <c r="FE240" i="1"/>
  <c r="BI211" i="1"/>
  <c r="BI182" i="1"/>
  <c r="BI153" i="1"/>
  <c r="BI124" i="1"/>
  <c r="BI37" i="1"/>
  <c r="NE240" i="1"/>
  <c r="JI240" i="1"/>
  <c r="FM240" i="1"/>
  <c r="BQ211" i="1"/>
  <c r="BQ182" i="1"/>
  <c r="BQ153" i="1"/>
  <c r="BQ124" i="1"/>
  <c r="BQ37" i="1"/>
  <c r="NN240" i="1"/>
  <c r="JR240" i="1"/>
  <c r="FV240" i="1"/>
  <c r="BZ211" i="1"/>
  <c r="BZ182" i="1"/>
  <c r="BZ153" i="1"/>
  <c r="BZ37" i="1"/>
  <c r="NV240" i="1"/>
  <c r="JZ240" i="1"/>
  <c r="GD240" i="1"/>
  <c r="CH211" i="1"/>
  <c r="CH153" i="1"/>
  <c r="CH182" i="1"/>
  <c r="CH124" i="1"/>
  <c r="CH37" i="1"/>
  <c r="OD240" i="1"/>
  <c r="KH240" i="1"/>
  <c r="GL240" i="1"/>
  <c r="CP211" i="1"/>
  <c r="CP182" i="1"/>
  <c r="CP153" i="1"/>
  <c r="CP124" i="1"/>
  <c r="CP37" i="1"/>
  <c r="CY240" i="1"/>
  <c r="C240" i="1" s="1"/>
  <c r="DX211" i="1"/>
  <c r="FV211" i="1"/>
  <c r="EW211" i="1"/>
  <c r="CY182" i="1"/>
  <c r="CY153" i="1"/>
  <c r="CY37" i="1"/>
  <c r="DG240" i="1"/>
  <c r="EF211" i="1"/>
  <c r="FE211" i="1"/>
  <c r="GD211" i="1"/>
  <c r="DG182" i="1"/>
  <c r="DG153" i="1"/>
  <c r="DG124" i="1"/>
  <c r="DG37" i="1"/>
  <c r="DO240" i="1"/>
  <c r="FM211" i="1"/>
  <c r="EN211" i="1"/>
  <c r="DO182" i="1"/>
  <c r="DO153" i="1"/>
  <c r="DO124" i="1"/>
  <c r="DO37" i="1"/>
  <c r="GU240" i="1"/>
  <c r="HT211" i="1"/>
  <c r="JR211" i="1"/>
  <c r="IS211" i="1"/>
  <c r="GU182" i="1"/>
  <c r="GU153" i="1"/>
  <c r="GU37" i="1"/>
  <c r="GU95" i="1" s="1"/>
  <c r="HC240" i="1"/>
  <c r="IB211" i="1"/>
  <c r="JA211" i="1"/>
  <c r="JZ211" i="1"/>
  <c r="HC182" i="1"/>
  <c r="HC153" i="1"/>
  <c r="HC124" i="1"/>
  <c r="HC37" i="1"/>
  <c r="HK240" i="1"/>
  <c r="JI211" i="1"/>
  <c r="IJ211" i="1"/>
  <c r="KH211" i="1"/>
  <c r="HK182" i="1"/>
  <c r="HK153" i="1"/>
  <c r="HK124" i="1"/>
  <c r="HK37" i="1"/>
  <c r="KQ240" i="1"/>
  <c r="MO211" i="1"/>
  <c r="LP211" i="1"/>
  <c r="NN211" i="1"/>
  <c r="KQ182" i="1"/>
  <c r="KQ153" i="1"/>
  <c r="KQ37" i="1"/>
  <c r="KQ95" i="1" s="1"/>
  <c r="KY240" i="1"/>
  <c r="MW211" i="1"/>
  <c r="LX211" i="1"/>
  <c r="KY182" i="1"/>
  <c r="KY153" i="1"/>
  <c r="KY124" i="1"/>
  <c r="KY37" i="1"/>
  <c r="LG240" i="1"/>
  <c r="MF211" i="1"/>
  <c r="NE211" i="1"/>
  <c r="LG182" i="1"/>
  <c r="LG153" i="1"/>
  <c r="LG124" i="1"/>
  <c r="LG37" i="1"/>
  <c r="QD37" i="1"/>
  <c r="F271" i="4" s="1"/>
  <c r="RI37" i="1"/>
  <c r="G43" i="4" s="1"/>
  <c r="N96" i="1"/>
  <c r="AM96" i="1"/>
  <c r="BL96" i="1"/>
  <c r="CK96" i="1"/>
  <c r="GX96" i="1"/>
  <c r="HN96" i="1"/>
  <c r="LJ96" i="1"/>
  <c r="OQ38" i="1"/>
  <c r="E6" i="4" s="1"/>
  <c r="PC125" i="1"/>
  <c r="PP38" i="1"/>
  <c r="QN38" i="1"/>
  <c r="F63" i="4" s="1"/>
  <c r="OY39" i="1"/>
  <c r="G185" i="1"/>
  <c r="G156" i="1"/>
  <c r="G127" i="1"/>
  <c r="G40" i="1"/>
  <c r="O185" i="1"/>
  <c r="O156" i="1"/>
  <c r="O127" i="1"/>
  <c r="O40" i="1"/>
  <c r="W185" i="1"/>
  <c r="W156" i="1"/>
  <c r="W127" i="1"/>
  <c r="W40" i="1"/>
  <c r="LT243" i="1"/>
  <c r="HX243" i="1"/>
  <c r="EB243" i="1"/>
  <c r="AF214" i="1"/>
  <c r="AF185" i="1"/>
  <c r="AF156" i="1"/>
  <c r="AF127" i="1"/>
  <c r="AF40" i="1"/>
  <c r="MB243" i="1"/>
  <c r="IF243" i="1"/>
  <c r="EJ243" i="1"/>
  <c r="AN214" i="1"/>
  <c r="AN185" i="1"/>
  <c r="AN156" i="1"/>
  <c r="AN127" i="1"/>
  <c r="AN40" i="1"/>
  <c r="MJ243" i="1"/>
  <c r="IN243" i="1"/>
  <c r="ER243" i="1"/>
  <c r="AV214" i="1"/>
  <c r="AV185" i="1"/>
  <c r="AV156" i="1"/>
  <c r="AV127" i="1"/>
  <c r="AV40" i="1"/>
  <c r="MS243" i="1"/>
  <c r="IW243" i="1"/>
  <c r="FA243" i="1"/>
  <c r="BE214" i="1"/>
  <c r="BE185" i="1"/>
  <c r="BE156" i="1"/>
  <c r="BE127" i="1"/>
  <c r="BE40" i="1"/>
  <c r="NA243" i="1"/>
  <c r="JE243" i="1"/>
  <c r="FI243" i="1"/>
  <c r="BM214" i="1"/>
  <c r="BM185" i="1"/>
  <c r="BM156" i="1"/>
  <c r="BM127" i="1"/>
  <c r="BM40" i="1"/>
  <c r="NI243" i="1"/>
  <c r="JM243" i="1"/>
  <c r="FQ243" i="1"/>
  <c r="BU214" i="1"/>
  <c r="BU185" i="1"/>
  <c r="BU156" i="1"/>
  <c r="BU127" i="1"/>
  <c r="BU40" i="1"/>
  <c r="NR243" i="1"/>
  <c r="JV243" i="1"/>
  <c r="FZ243" i="1"/>
  <c r="CD214" i="1"/>
  <c r="CD185" i="1"/>
  <c r="CD156" i="1"/>
  <c r="CD127" i="1"/>
  <c r="CD40" i="1"/>
  <c r="NZ243" i="1"/>
  <c r="KD243" i="1"/>
  <c r="GH243" i="1"/>
  <c r="CL214" i="1"/>
  <c r="CL185" i="1"/>
  <c r="CL156" i="1"/>
  <c r="CL127" i="1"/>
  <c r="CL40" i="1"/>
  <c r="OH243" i="1"/>
  <c r="KL243" i="1"/>
  <c r="GP243" i="1"/>
  <c r="CT243" i="1" s="1"/>
  <c r="CT214" i="1"/>
  <c r="CT185" i="1"/>
  <c r="CT156" i="1"/>
  <c r="CT127" i="1"/>
  <c r="CT40" i="1"/>
  <c r="DC243" i="1"/>
  <c r="EB214" i="1"/>
  <c r="FA214" i="1"/>
  <c r="DC185" i="1"/>
  <c r="DC156" i="1"/>
  <c r="DC127" i="1"/>
  <c r="DC40" i="1"/>
  <c r="DK243" i="1"/>
  <c r="GH214" i="1"/>
  <c r="EJ214" i="1"/>
  <c r="FI214" i="1"/>
  <c r="DK185" i="1"/>
  <c r="DK156" i="1"/>
  <c r="DK127" i="1"/>
  <c r="DK40" i="1"/>
  <c r="DS243" i="1"/>
  <c r="W243" i="1" s="1"/>
  <c r="GP214" i="1"/>
  <c r="FQ214" i="1"/>
  <c r="ER214" i="1"/>
  <c r="DS185" i="1"/>
  <c r="DS156" i="1"/>
  <c r="DS127" i="1"/>
  <c r="DS40" i="1"/>
  <c r="GY243" i="1"/>
  <c r="HX214" i="1"/>
  <c r="IW214" i="1"/>
  <c r="JV214" i="1"/>
  <c r="GY185" i="1"/>
  <c r="GY156" i="1"/>
  <c r="GY127" i="1"/>
  <c r="GY40" i="1"/>
  <c r="HG243" i="1"/>
  <c r="KD214" i="1"/>
  <c r="JE214" i="1"/>
  <c r="HG185" i="1"/>
  <c r="HG156" i="1"/>
  <c r="HG127" i="1"/>
  <c r="HG40" i="1"/>
  <c r="HO243" i="1"/>
  <c r="IN214" i="1"/>
  <c r="KL214" i="1"/>
  <c r="JM214" i="1"/>
  <c r="HO185" i="1"/>
  <c r="HO156" i="1"/>
  <c r="HO127" i="1"/>
  <c r="HO40" i="1"/>
  <c r="KU243" i="1"/>
  <c r="MS214" i="1"/>
  <c r="LT214" i="1"/>
  <c r="KU185" i="1"/>
  <c r="KU156" i="1"/>
  <c r="KU127" i="1"/>
  <c r="KU40" i="1"/>
  <c r="LC243" i="1"/>
  <c r="NA214" i="1"/>
  <c r="MB214" i="1"/>
  <c r="NZ214" i="1"/>
  <c r="LC185" i="1"/>
  <c r="LC156" i="1"/>
  <c r="LC127" i="1"/>
  <c r="LC40" i="1"/>
  <c r="LK243" i="1"/>
  <c r="NI214" i="1"/>
  <c r="MJ214" i="1"/>
  <c r="OH214" i="1"/>
  <c r="LK185" i="1"/>
  <c r="LK156" i="1"/>
  <c r="LK127" i="1"/>
  <c r="LK40" i="1"/>
  <c r="QS11" i="1"/>
  <c r="QT127" i="1" s="1"/>
  <c r="F186" i="1"/>
  <c r="F157" i="1"/>
  <c r="F128" i="1"/>
  <c r="F41" i="1"/>
  <c r="N186" i="1"/>
  <c r="N157" i="1"/>
  <c r="N128" i="1"/>
  <c r="N41" i="1"/>
  <c r="V157" i="1"/>
  <c r="V128" i="1"/>
  <c r="V41" i="1"/>
  <c r="LS244" i="1"/>
  <c r="HW244" i="1"/>
  <c r="EA244" i="1"/>
  <c r="AE215" i="1"/>
  <c r="AE186" i="1"/>
  <c r="AE157" i="1"/>
  <c r="AE128" i="1"/>
  <c r="AE41" i="1"/>
  <c r="MA244" i="1"/>
  <c r="IE244" i="1"/>
  <c r="EI244" i="1"/>
  <c r="AM215" i="1"/>
  <c r="AM186" i="1"/>
  <c r="AM157" i="1"/>
  <c r="AM128" i="1"/>
  <c r="AM41" i="1"/>
  <c r="MI244" i="1"/>
  <c r="IM244" i="1"/>
  <c r="EQ244" i="1"/>
  <c r="AU215" i="1"/>
  <c r="AU186" i="1"/>
  <c r="AU157" i="1"/>
  <c r="AU128" i="1"/>
  <c r="AU41" i="1"/>
  <c r="MR244" i="1"/>
  <c r="IV244" i="1"/>
  <c r="EZ244" i="1"/>
  <c r="BD215" i="1"/>
  <c r="BD186" i="1"/>
  <c r="BD157" i="1"/>
  <c r="BD128" i="1"/>
  <c r="BD41" i="1"/>
  <c r="MZ244" i="1"/>
  <c r="JD244" i="1"/>
  <c r="FH244" i="1"/>
  <c r="BL215" i="1"/>
  <c r="BL186" i="1"/>
  <c r="BL157" i="1"/>
  <c r="BL128" i="1"/>
  <c r="BL41" i="1"/>
  <c r="NH244" i="1"/>
  <c r="JL244" i="1"/>
  <c r="FP244" i="1"/>
  <c r="BT215" i="1"/>
  <c r="BT186" i="1"/>
  <c r="BT157" i="1"/>
  <c r="BT128" i="1"/>
  <c r="BT41" i="1"/>
  <c r="NQ244" i="1"/>
  <c r="JU244" i="1"/>
  <c r="FY244" i="1"/>
  <c r="CC215" i="1"/>
  <c r="CC186" i="1"/>
  <c r="CC157" i="1"/>
  <c r="CC128" i="1"/>
  <c r="CC41" i="1"/>
  <c r="NY244" i="1"/>
  <c r="KC244" i="1"/>
  <c r="GG244" i="1"/>
  <c r="CK215" i="1"/>
  <c r="CK186" i="1"/>
  <c r="CK157" i="1"/>
  <c r="CK128" i="1"/>
  <c r="CK41" i="1"/>
  <c r="OG244" i="1"/>
  <c r="KK244" i="1"/>
  <c r="GO244" i="1"/>
  <c r="CS215" i="1"/>
  <c r="CS186" i="1"/>
  <c r="CS157" i="1"/>
  <c r="CS128" i="1"/>
  <c r="CS41" i="1"/>
  <c r="DB244" i="1"/>
  <c r="EA215" i="1"/>
  <c r="EZ215" i="1"/>
  <c r="FY215" i="1"/>
  <c r="DB186" i="1"/>
  <c r="DB157" i="1"/>
  <c r="DB128" i="1"/>
  <c r="DB41" i="1"/>
  <c r="DJ244" i="1"/>
  <c r="EI215" i="1"/>
  <c r="GG215" i="1"/>
  <c r="FH215" i="1"/>
  <c r="DJ186" i="1"/>
  <c r="DJ157" i="1"/>
  <c r="DJ128" i="1"/>
  <c r="DJ41" i="1"/>
  <c r="DR244" i="1"/>
  <c r="GO215" i="1"/>
  <c r="FP215" i="1"/>
  <c r="DR186" i="1"/>
  <c r="DR157" i="1"/>
  <c r="DR128" i="1"/>
  <c r="DR41" i="1"/>
  <c r="GX244" i="1"/>
  <c r="HW215" i="1"/>
  <c r="IV215" i="1"/>
  <c r="GX186" i="1"/>
  <c r="GX157" i="1"/>
  <c r="GX128" i="1"/>
  <c r="GX41" i="1"/>
  <c r="HF244" i="1"/>
  <c r="KC215" i="1"/>
  <c r="IE215" i="1"/>
  <c r="JD215" i="1"/>
  <c r="HF186" i="1"/>
  <c r="HF157" i="1"/>
  <c r="HF128" i="1"/>
  <c r="HF41" i="1"/>
  <c r="HN244" i="1"/>
  <c r="KK215" i="1"/>
  <c r="IM215" i="1"/>
  <c r="JL215" i="1"/>
  <c r="HN186" i="1"/>
  <c r="HN157" i="1"/>
  <c r="HN128" i="1"/>
  <c r="HN41" i="1"/>
  <c r="KT244" i="1"/>
  <c r="LS215" i="1"/>
  <c r="NQ215" i="1"/>
  <c r="MR215" i="1"/>
  <c r="KT186" i="1"/>
  <c r="KT157" i="1"/>
  <c r="KT128" i="1"/>
  <c r="KT41" i="1"/>
  <c r="LB244" i="1"/>
  <c r="NY215" i="1"/>
  <c r="MZ215" i="1"/>
  <c r="MA215" i="1"/>
  <c r="LB186" i="1"/>
  <c r="LB157" i="1"/>
  <c r="LB128" i="1"/>
  <c r="LB41" i="1"/>
  <c r="LJ244" i="1"/>
  <c r="MI215" i="1"/>
  <c r="NH215" i="1"/>
  <c r="LJ186" i="1"/>
  <c r="LJ157" i="1"/>
  <c r="LJ128" i="1"/>
  <c r="LJ41" i="1"/>
  <c r="PR41" i="1"/>
  <c r="F85" i="4" s="1"/>
  <c r="QS41" i="1"/>
  <c r="G161" i="4" s="1"/>
  <c r="D187" i="1"/>
  <c r="D158" i="1"/>
  <c r="D42" i="1"/>
  <c r="L187" i="1"/>
  <c r="L158" i="1"/>
  <c r="L129" i="1"/>
  <c r="L42" i="1"/>
  <c r="T187" i="1"/>
  <c r="T158" i="1"/>
  <c r="T129" i="1"/>
  <c r="T42" i="1"/>
  <c r="LQ245" i="1"/>
  <c r="HU245" i="1"/>
  <c r="DY245" i="1"/>
  <c r="AC216" i="1"/>
  <c r="AC187" i="1"/>
  <c r="AC158" i="1"/>
  <c r="AC42" i="1"/>
  <c r="LY245" i="1"/>
  <c r="IC245" i="1"/>
  <c r="EG245" i="1"/>
  <c r="AK216" i="1"/>
  <c r="AK187" i="1"/>
  <c r="AK158" i="1"/>
  <c r="AK129" i="1"/>
  <c r="AK42" i="1"/>
  <c r="MG245" i="1"/>
  <c r="IK245" i="1"/>
  <c r="EO245" i="1"/>
  <c r="AS187" i="1"/>
  <c r="AS158" i="1"/>
  <c r="AS129" i="1"/>
  <c r="AS42" i="1"/>
  <c r="MP245" i="1"/>
  <c r="IT245" i="1"/>
  <c r="EX245" i="1"/>
  <c r="BB216" i="1"/>
  <c r="BB187" i="1"/>
  <c r="BB158" i="1"/>
  <c r="BB42" i="1"/>
  <c r="MX245" i="1"/>
  <c r="JB245" i="1"/>
  <c r="FF245" i="1"/>
  <c r="BJ216" i="1"/>
  <c r="BJ187" i="1"/>
  <c r="BJ158" i="1"/>
  <c r="BJ129" i="1"/>
  <c r="BJ42" i="1"/>
  <c r="NF245" i="1"/>
  <c r="JJ245" i="1"/>
  <c r="FN245" i="1"/>
  <c r="BR216" i="1"/>
  <c r="BR187" i="1"/>
  <c r="BR158" i="1"/>
  <c r="BR129" i="1"/>
  <c r="BR42" i="1"/>
  <c r="NO245" i="1"/>
  <c r="JS245" i="1"/>
  <c r="FW245" i="1"/>
  <c r="CA216" i="1"/>
  <c r="CA187" i="1"/>
  <c r="CA158" i="1"/>
  <c r="CA42" i="1"/>
  <c r="NW245" i="1"/>
  <c r="KA245" i="1"/>
  <c r="GE245" i="1"/>
  <c r="CI187" i="1"/>
  <c r="CI158" i="1"/>
  <c r="CI129" i="1"/>
  <c r="CI42" i="1"/>
  <c r="OE245" i="1"/>
  <c r="KI245" i="1"/>
  <c r="GM245" i="1"/>
  <c r="CQ216" i="1"/>
  <c r="CQ187" i="1"/>
  <c r="CQ158" i="1"/>
  <c r="CQ129" i="1"/>
  <c r="CQ42" i="1"/>
  <c r="CZ245" i="1"/>
  <c r="FW216" i="1"/>
  <c r="EX216" i="1"/>
  <c r="DY216" i="1"/>
  <c r="CZ187" i="1"/>
  <c r="CZ158" i="1"/>
  <c r="CZ42" i="1"/>
  <c r="DH245" i="1"/>
  <c r="FF216" i="1"/>
  <c r="GE216" i="1"/>
  <c r="DH187" i="1"/>
  <c r="DH158" i="1"/>
  <c r="DH129" i="1"/>
  <c r="DH42" i="1"/>
  <c r="DP245" i="1"/>
  <c r="EO216" i="1"/>
  <c r="FN216" i="1"/>
  <c r="DP187" i="1"/>
  <c r="DP158" i="1"/>
  <c r="DP129" i="1"/>
  <c r="DP42" i="1"/>
  <c r="GV245" i="1"/>
  <c r="HU216" i="1"/>
  <c r="IT216" i="1"/>
  <c r="GV187" i="1"/>
  <c r="GV158" i="1"/>
  <c r="GV42" i="1"/>
  <c r="HD245" i="1"/>
  <c r="IC216" i="1"/>
  <c r="JB216" i="1"/>
  <c r="KA216" i="1"/>
  <c r="HD187" i="1"/>
  <c r="HD158" i="1"/>
  <c r="HD129" i="1"/>
  <c r="HD42" i="1"/>
  <c r="HL245" i="1"/>
  <c r="KI216" i="1"/>
  <c r="JJ216" i="1"/>
  <c r="HL187" i="1"/>
  <c r="HL158" i="1"/>
  <c r="HL129" i="1"/>
  <c r="HL42" i="1"/>
  <c r="KR245" i="1"/>
  <c r="MP216" i="1"/>
  <c r="LQ216" i="1"/>
  <c r="NO216" i="1"/>
  <c r="KR187" i="1"/>
  <c r="KR158" i="1"/>
  <c r="KR42" i="1"/>
  <c r="KZ245" i="1"/>
  <c r="NW216" i="1"/>
  <c r="LY216" i="1"/>
  <c r="MX216" i="1"/>
  <c r="KZ187" i="1"/>
  <c r="KZ158" i="1"/>
  <c r="KZ129" i="1"/>
  <c r="KZ42" i="1"/>
  <c r="LH245" i="1"/>
  <c r="OE216" i="1"/>
  <c r="MG216" i="1"/>
  <c r="NF216" i="1"/>
  <c r="LH187" i="1"/>
  <c r="LH158" i="1"/>
  <c r="LH129" i="1"/>
  <c r="LH42" i="1"/>
  <c r="OV43" i="1"/>
  <c r="E182" i="4" s="1"/>
  <c r="QK43" i="1"/>
  <c r="F296" i="4" s="1"/>
  <c r="OY44" i="1"/>
  <c r="QO44" i="1"/>
  <c r="PK141" i="1"/>
  <c r="PK54" i="1"/>
  <c r="E152" i="4" s="1"/>
  <c r="QV54" i="1"/>
  <c r="RO54" i="1"/>
  <c r="G152" i="4" s="1"/>
  <c r="BR35" i="1"/>
  <c r="N177" i="1"/>
  <c r="N148" i="1"/>
  <c r="N119" i="1"/>
  <c r="N32" i="1"/>
  <c r="MR235" i="1"/>
  <c r="IV235" i="1"/>
  <c r="EZ235" i="1"/>
  <c r="BD206" i="1"/>
  <c r="BD177" i="1"/>
  <c r="BD148" i="1"/>
  <c r="BD119" i="1"/>
  <c r="BD32" i="1"/>
  <c r="NQ235" i="1"/>
  <c r="JU235" i="1"/>
  <c r="FY235" i="1"/>
  <c r="CC206" i="1"/>
  <c r="CC177" i="1"/>
  <c r="CC148" i="1"/>
  <c r="CC119" i="1"/>
  <c r="CC32" i="1"/>
  <c r="DR235" i="1"/>
  <c r="FP206" i="1"/>
  <c r="EQ206" i="1"/>
  <c r="GO206" i="1"/>
  <c r="DR177" i="1"/>
  <c r="DR148" i="1"/>
  <c r="DR119" i="1"/>
  <c r="DR32" i="1"/>
  <c r="LB235" i="1"/>
  <c r="MZ206" i="1"/>
  <c r="NY206" i="1"/>
  <c r="LB177" i="1"/>
  <c r="LB148" i="1"/>
  <c r="LB119" i="1"/>
  <c r="LB32" i="1"/>
  <c r="MQ236" i="1"/>
  <c r="IU236" i="1"/>
  <c r="EY236" i="1"/>
  <c r="BC207" i="1"/>
  <c r="BC178" i="1"/>
  <c r="BC149" i="1"/>
  <c r="BC33" i="1"/>
  <c r="DA236" i="1"/>
  <c r="FX207" i="1"/>
  <c r="QJ207" i="1" s="1"/>
  <c r="EY207" i="1"/>
  <c r="DZ207" i="1"/>
  <c r="DA178" i="1"/>
  <c r="DA149" i="1"/>
  <c r="DA33" i="1"/>
  <c r="KS236" i="1"/>
  <c r="NP207" i="1"/>
  <c r="MQ207" i="1"/>
  <c r="LR207" i="1"/>
  <c r="KS178" i="1"/>
  <c r="KS149" i="1"/>
  <c r="KS33" i="1"/>
  <c r="IT237" i="1"/>
  <c r="MP237" i="1"/>
  <c r="EX237" i="1"/>
  <c r="BB208" i="1"/>
  <c r="BB179" i="1"/>
  <c r="BB150" i="1"/>
  <c r="BB34" i="1"/>
  <c r="DH237" i="1"/>
  <c r="GE208" i="1"/>
  <c r="FF208" i="1"/>
  <c r="EG208" i="1"/>
  <c r="DH179" i="1"/>
  <c r="DH150" i="1"/>
  <c r="DH121" i="1"/>
  <c r="DH34" i="1"/>
  <c r="HD237" i="1"/>
  <c r="JB208" i="1"/>
  <c r="IC208" i="1"/>
  <c r="KA208" i="1"/>
  <c r="HD179" i="1"/>
  <c r="HD150" i="1"/>
  <c r="HD121" i="1"/>
  <c r="HD34" i="1"/>
  <c r="HL237" i="1"/>
  <c r="IK208" i="1"/>
  <c r="KI208" i="1"/>
  <c r="JJ208" i="1"/>
  <c r="HL179" i="1"/>
  <c r="HL150" i="1"/>
  <c r="HL121" i="1"/>
  <c r="HL34" i="1"/>
  <c r="LH237" i="1"/>
  <c r="OE208" i="1"/>
  <c r="NF208" i="1"/>
  <c r="MG208" i="1"/>
  <c r="LH179" i="1"/>
  <c r="LH150" i="1"/>
  <c r="LH121" i="1"/>
  <c r="LH34" i="1"/>
  <c r="QH34" i="1"/>
  <c r="C6" i="1"/>
  <c r="MF238" i="1"/>
  <c r="IJ238" i="1"/>
  <c r="EN238" i="1"/>
  <c r="AR209" i="1"/>
  <c r="AR180" i="1"/>
  <c r="AR151" i="1"/>
  <c r="AR122" i="1"/>
  <c r="AR35" i="1"/>
  <c r="OD238" i="1"/>
  <c r="KH238" i="1"/>
  <c r="GL238" i="1"/>
  <c r="CP209" i="1"/>
  <c r="CP180" i="1"/>
  <c r="CP151" i="1"/>
  <c r="CP122" i="1"/>
  <c r="CP35" i="1"/>
  <c r="JR209" i="1"/>
  <c r="IS209" i="1"/>
  <c r="HT209" i="1"/>
  <c r="GU180" i="1"/>
  <c r="GU151" i="1"/>
  <c r="GU35" i="1"/>
  <c r="MO209" i="1"/>
  <c r="LP209" i="1"/>
  <c r="NN209" i="1"/>
  <c r="KQ180" i="1"/>
  <c r="KQ151" i="1"/>
  <c r="KQ35" i="1"/>
  <c r="LG238" i="1"/>
  <c r="MF209" i="1"/>
  <c r="OD209" i="1"/>
  <c r="NE209" i="1"/>
  <c r="LG180" i="1"/>
  <c r="LG151" i="1"/>
  <c r="LG122" i="1"/>
  <c r="LG35" i="1"/>
  <c r="LO239" i="1"/>
  <c r="HS239" i="1"/>
  <c r="DW239" i="1"/>
  <c r="AA239" i="1" s="1"/>
  <c r="AA181" i="1"/>
  <c r="AA36" i="1"/>
  <c r="RH7" i="1"/>
  <c r="MD240" i="1"/>
  <c r="IH240" i="1"/>
  <c r="EL240" i="1"/>
  <c r="AP240" i="1" s="1"/>
  <c r="AP211" i="1"/>
  <c r="AP153" i="1"/>
  <c r="AP182" i="1"/>
  <c r="AP124" i="1"/>
  <c r="AP37" i="1"/>
  <c r="DE240" i="1"/>
  <c r="I240" i="1" s="1"/>
  <c r="ED211" i="1"/>
  <c r="FC211" i="1"/>
  <c r="GB211" i="1"/>
  <c r="DE182" i="1"/>
  <c r="DE153" i="1"/>
  <c r="DE124" i="1"/>
  <c r="DE37" i="1"/>
  <c r="PE37" i="1"/>
  <c r="E43" i="4" s="1"/>
  <c r="MG241" i="1"/>
  <c r="IK241" i="1"/>
  <c r="EO241" i="1"/>
  <c r="AS241" i="1" s="1"/>
  <c r="AS183" i="1"/>
  <c r="AS154" i="1"/>
  <c r="AS125" i="1"/>
  <c r="AS38" i="1"/>
  <c r="DH241" i="1"/>
  <c r="FF212" i="1"/>
  <c r="GE212" i="1"/>
  <c r="DH183" i="1"/>
  <c r="DH154" i="1"/>
  <c r="DH125" i="1"/>
  <c r="DH38" i="1"/>
  <c r="KR241" i="1"/>
  <c r="LQ212" i="1"/>
  <c r="NO212" i="1"/>
  <c r="KR183" i="1"/>
  <c r="KR154" i="1"/>
  <c r="KR38" i="1"/>
  <c r="PL38" i="1"/>
  <c r="E63" i="4" s="1"/>
  <c r="P184" i="1"/>
  <c r="P155" i="1"/>
  <c r="P126" i="1"/>
  <c r="P39" i="1"/>
  <c r="JN242" i="1"/>
  <c r="NJ242" i="1"/>
  <c r="FR242" i="1"/>
  <c r="BV213" i="1"/>
  <c r="BV184" i="1"/>
  <c r="BV155" i="1"/>
  <c r="BV126" i="1"/>
  <c r="BV39" i="1"/>
  <c r="DT242" i="1"/>
  <c r="GQ213" i="1"/>
  <c r="FR213" i="1"/>
  <c r="ES213" i="1"/>
  <c r="DT184" i="1"/>
  <c r="DT155" i="1"/>
  <c r="DT126" i="1"/>
  <c r="DT39" i="1"/>
  <c r="HP242" i="1"/>
  <c r="KM213" i="1"/>
  <c r="IO213" i="1"/>
  <c r="JN213" i="1"/>
  <c r="HP184" i="1"/>
  <c r="HP155" i="1"/>
  <c r="HP126" i="1"/>
  <c r="HP39" i="1"/>
  <c r="LL242" i="1"/>
  <c r="MK213" i="1"/>
  <c r="OI213" i="1"/>
  <c r="NJ213" i="1"/>
  <c r="LL184" i="1"/>
  <c r="LL155" i="1"/>
  <c r="LL126" i="1"/>
  <c r="LL39" i="1"/>
  <c r="U185" i="1"/>
  <c r="U156" i="1"/>
  <c r="U127" i="1"/>
  <c r="U40" i="1"/>
  <c r="NP243" i="1"/>
  <c r="JT243" i="1"/>
  <c r="FX243" i="1"/>
  <c r="CB185" i="1"/>
  <c r="CB156" i="1"/>
  <c r="CB40" i="1"/>
  <c r="DQ243" i="1"/>
  <c r="U243" i="1" s="1"/>
  <c r="FO214" i="1"/>
  <c r="EP214" i="1"/>
  <c r="GN214" i="1"/>
  <c r="DQ185" i="1"/>
  <c r="DQ156" i="1"/>
  <c r="DQ127" i="1"/>
  <c r="DQ40" i="1"/>
  <c r="KS243" i="1"/>
  <c r="LR214" i="1"/>
  <c r="NP214" i="1"/>
  <c r="MQ214" i="1"/>
  <c r="KS185" i="1"/>
  <c r="KS156" i="1"/>
  <c r="KS40" i="1"/>
  <c r="LI243" i="1"/>
  <c r="MH214" i="1"/>
  <c r="OF214" i="1"/>
  <c r="NG214" i="1"/>
  <c r="LI185" i="1"/>
  <c r="LI156" i="1"/>
  <c r="LI127" i="1"/>
  <c r="LI40" i="1"/>
  <c r="D186" i="1"/>
  <c r="D157" i="1"/>
  <c r="D41" i="1"/>
  <c r="T189" i="1"/>
  <c r="T160" i="1"/>
  <c r="T131" i="1"/>
  <c r="T44" i="1"/>
  <c r="MX247" i="1"/>
  <c r="JB247" i="1"/>
  <c r="FF247" i="1"/>
  <c r="BJ189" i="1"/>
  <c r="BJ160" i="1"/>
  <c r="BJ131" i="1"/>
  <c r="BJ44" i="1"/>
  <c r="OE247" i="1"/>
  <c r="KI247" i="1"/>
  <c r="GM247" i="1"/>
  <c r="CQ218" i="1"/>
  <c r="CQ189" i="1"/>
  <c r="CQ160" i="1"/>
  <c r="CQ131" i="1"/>
  <c r="CQ44" i="1"/>
  <c r="DP247" i="1"/>
  <c r="EO218" i="1"/>
  <c r="FN218" i="1"/>
  <c r="GM218" i="1"/>
  <c r="DP189" i="1"/>
  <c r="DP160" i="1"/>
  <c r="DP131" i="1"/>
  <c r="DP44" i="1"/>
  <c r="KR247" i="1"/>
  <c r="LQ218" i="1"/>
  <c r="NO218" i="1"/>
  <c r="MP218" i="1"/>
  <c r="KR189" i="1"/>
  <c r="KR160" i="1"/>
  <c r="KR44" i="1"/>
  <c r="G192" i="1"/>
  <c r="G163" i="1"/>
  <c r="G134" i="1"/>
  <c r="G47" i="1"/>
  <c r="GY250" i="1"/>
  <c r="HX221" i="1"/>
  <c r="JV221" i="1"/>
  <c r="IW221" i="1"/>
  <c r="GY192" i="1"/>
  <c r="GY163" i="1"/>
  <c r="GY134" i="1"/>
  <c r="GY47" i="1"/>
  <c r="I177" i="1"/>
  <c r="I148" i="1"/>
  <c r="I119" i="1"/>
  <c r="I32" i="1"/>
  <c r="Q177" i="1"/>
  <c r="Q148" i="1"/>
  <c r="Q119" i="1"/>
  <c r="Q32" i="1"/>
  <c r="Y177" i="1"/>
  <c r="Y148" i="1"/>
  <c r="Y119" i="1"/>
  <c r="Y32" i="1"/>
  <c r="LV235" i="1"/>
  <c r="HZ235" i="1"/>
  <c r="ED235" i="1"/>
  <c r="AH206" i="1"/>
  <c r="AH177" i="1"/>
  <c r="AH148" i="1"/>
  <c r="AH119" i="1"/>
  <c r="AH32" i="1"/>
  <c r="MD235" i="1"/>
  <c r="IH235" i="1"/>
  <c r="EL235" i="1"/>
  <c r="AP206" i="1"/>
  <c r="AP177" i="1"/>
  <c r="AP119" i="1"/>
  <c r="AP148" i="1"/>
  <c r="AP32" i="1"/>
  <c r="ML235" i="1"/>
  <c r="IP235" i="1"/>
  <c r="ET235" i="1"/>
  <c r="AX206" i="1"/>
  <c r="AX177" i="1"/>
  <c r="AX119" i="1"/>
  <c r="AX148" i="1"/>
  <c r="AX32" i="1"/>
  <c r="MU235" i="1"/>
  <c r="IY235" i="1"/>
  <c r="FC235" i="1"/>
  <c r="BG206" i="1"/>
  <c r="BG177" i="1"/>
  <c r="BG148" i="1"/>
  <c r="BG119" i="1"/>
  <c r="BG32" i="1"/>
  <c r="NC235" i="1"/>
  <c r="JG235" i="1"/>
  <c r="FK235" i="1"/>
  <c r="BO206" i="1"/>
  <c r="BO177" i="1"/>
  <c r="BO148" i="1"/>
  <c r="BO119" i="1"/>
  <c r="BO32" i="1"/>
  <c r="NK235" i="1"/>
  <c r="JO235" i="1"/>
  <c r="FS235" i="1"/>
  <c r="BW206" i="1"/>
  <c r="BW177" i="1"/>
  <c r="BW148" i="1"/>
  <c r="BW119" i="1"/>
  <c r="BW32" i="1"/>
  <c r="NT235" i="1"/>
  <c r="JX235" i="1"/>
  <c r="GB235" i="1"/>
  <c r="CF177" i="1"/>
  <c r="CF148" i="1"/>
  <c r="CF119" i="1"/>
  <c r="CF32" i="1"/>
  <c r="OB235" i="1"/>
  <c r="KF235" i="1"/>
  <c r="GJ235" i="1"/>
  <c r="CN177" i="1"/>
  <c r="CN148" i="1"/>
  <c r="CN119" i="1"/>
  <c r="CN32" i="1"/>
  <c r="OJ235" i="1"/>
  <c r="KN235" i="1"/>
  <c r="GR235" i="1"/>
  <c r="CV235" i="1" s="1"/>
  <c r="CV206" i="1"/>
  <c r="CV177" i="1"/>
  <c r="CV148" i="1"/>
  <c r="CV119" i="1"/>
  <c r="CV32" i="1"/>
  <c r="DE235" i="1"/>
  <c r="FC206" i="1"/>
  <c r="ED206" i="1"/>
  <c r="DE206" i="1" s="1"/>
  <c r="DE177" i="1"/>
  <c r="DE148" i="1"/>
  <c r="DE119" i="1"/>
  <c r="DE32" i="1"/>
  <c r="DM235" i="1"/>
  <c r="GJ206" i="1"/>
  <c r="EL206" i="1"/>
  <c r="DM177" i="1"/>
  <c r="FK206" i="1"/>
  <c r="DM148" i="1"/>
  <c r="DM119" i="1"/>
  <c r="DM32" i="1"/>
  <c r="DU235" i="1"/>
  <c r="GR206" i="1"/>
  <c r="ET206" i="1"/>
  <c r="FS206" i="1"/>
  <c r="DU177" i="1"/>
  <c r="DU148" i="1"/>
  <c r="DU119" i="1"/>
  <c r="DU32" i="1"/>
  <c r="HA235" i="1"/>
  <c r="HZ206" i="1"/>
  <c r="IY206" i="1"/>
  <c r="JX206" i="1"/>
  <c r="HA177" i="1"/>
  <c r="HA148" i="1"/>
  <c r="HA119" i="1"/>
  <c r="HA32" i="1"/>
  <c r="HI235" i="1"/>
  <c r="JG206" i="1"/>
  <c r="KF206" i="1"/>
  <c r="IH206" i="1"/>
  <c r="HI177" i="1"/>
  <c r="HI148" i="1"/>
  <c r="HI119" i="1"/>
  <c r="HI32" i="1"/>
  <c r="HJ90" i="1" s="1"/>
  <c r="HQ235" i="1"/>
  <c r="JO206" i="1"/>
  <c r="IP206" i="1"/>
  <c r="KN206" i="1"/>
  <c r="HQ177" i="1"/>
  <c r="HQ148" i="1"/>
  <c r="HQ119" i="1"/>
  <c r="HQ32" i="1"/>
  <c r="KW235" i="1"/>
  <c r="MU206" i="1"/>
  <c r="NT206" i="1"/>
  <c r="LV206" i="1"/>
  <c r="KW177" i="1"/>
  <c r="KW148" i="1"/>
  <c r="KW119" i="1"/>
  <c r="KW32" i="1"/>
  <c r="LE235" i="1"/>
  <c r="NC206" i="1"/>
  <c r="MD206" i="1"/>
  <c r="OB206" i="1"/>
  <c r="LE177" i="1"/>
  <c r="LE148" i="1"/>
  <c r="LE119" i="1"/>
  <c r="LE32" i="1"/>
  <c r="LM235" i="1"/>
  <c r="ML206" i="1"/>
  <c r="NK206" i="1"/>
  <c r="OJ206" i="1"/>
  <c r="LM177" i="1"/>
  <c r="LM148" i="1"/>
  <c r="LM119" i="1"/>
  <c r="LM32" i="1"/>
  <c r="OT3" i="1"/>
  <c r="OT32" i="1" s="1"/>
  <c r="E326" i="4" s="1"/>
  <c r="PC3" i="1"/>
  <c r="PL3" i="1"/>
  <c r="SR235" i="1" s="1"/>
  <c r="PV3" i="1"/>
  <c r="PV32" i="1" s="1"/>
  <c r="F326" i="4" s="1"/>
  <c r="QE3" i="1"/>
  <c r="QN3" i="1"/>
  <c r="QX3" i="1"/>
  <c r="QX32" i="1" s="1"/>
  <c r="G326" i="4" s="1"/>
  <c r="RG3" i="1"/>
  <c r="RP3" i="1"/>
  <c r="H149" i="1"/>
  <c r="H120" i="1"/>
  <c r="H33" i="1"/>
  <c r="P178" i="1"/>
  <c r="P149" i="1"/>
  <c r="P120" i="1"/>
  <c r="P33" i="1"/>
  <c r="X178" i="1"/>
  <c r="X149" i="1"/>
  <c r="X120" i="1"/>
  <c r="X33" i="1"/>
  <c r="LU236" i="1"/>
  <c r="HY236" i="1"/>
  <c r="EC236" i="1"/>
  <c r="AG207" i="1"/>
  <c r="AG178" i="1"/>
  <c r="AG149" i="1"/>
  <c r="AG120" i="1"/>
  <c r="AG33" i="1"/>
  <c r="MC236" i="1"/>
  <c r="IG236" i="1"/>
  <c r="EK236" i="1"/>
  <c r="AO207" i="1"/>
  <c r="AO178" i="1"/>
  <c r="AO149" i="1"/>
  <c r="AO120" i="1"/>
  <c r="AO33" i="1"/>
  <c r="MK236" i="1"/>
  <c r="IO236" i="1"/>
  <c r="ES236" i="1"/>
  <c r="AW207" i="1"/>
  <c r="AW178" i="1"/>
  <c r="AW149" i="1"/>
  <c r="AW120" i="1"/>
  <c r="AW33" i="1"/>
  <c r="MT236" i="1"/>
  <c r="IX236" i="1"/>
  <c r="FB236" i="1"/>
  <c r="BF207" i="1"/>
  <c r="BF178" i="1"/>
  <c r="BF149" i="1"/>
  <c r="BF120" i="1"/>
  <c r="NB236" i="1"/>
  <c r="JF236" i="1"/>
  <c r="FJ236" i="1"/>
  <c r="BN207" i="1"/>
  <c r="BN178" i="1"/>
  <c r="BN149" i="1"/>
  <c r="BN120" i="1"/>
  <c r="BN33" i="1"/>
  <c r="NJ236" i="1"/>
  <c r="JN236" i="1"/>
  <c r="FR236" i="1"/>
  <c r="BV207" i="1"/>
  <c r="BV178" i="1"/>
  <c r="BV149" i="1"/>
  <c r="BV120" i="1"/>
  <c r="BV33" i="1"/>
  <c r="NS236" i="1"/>
  <c r="JW236" i="1"/>
  <c r="GA236" i="1"/>
  <c r="CE207" i="1"/>
  <c r="CE178" i="1"/>
  <c r="CE149" i="1"/>
  <c r="CE120" i="1"/>
  <c r="CE33" i="1"/>
  <c r="OA236" i="1"/>
  <c r="KE236" i="1"/>
  <c r="GI236" i="1"/>
  <c r="CM207" i="1"/>
  <c r="CM178" i="1"/>
  <c r="CM149" i="1"/>
  <c r="CM120" i="1"/>
  <c r="CM33" i="1"/>
  <c r="OI236" i="1"/>
  <c r="KM236" i="1"/>
  <c r="GQ236" i="1"/>
  <c r="CU207" i="1"/>
  <c r="CU178" i="1"/>
  <c r="CU149" i="1"/>
  <c r="CU120" i="1"/>
  <c r="CU33" i="1"/>
  <c r="DD236" i="1"/>
  <c r="GA207" i="1"/>
  <c r="FB207" i="1"/>
  <c r="EC207" i="1"/>
  <c r="DD178" i="1"/>
  <c r="DD149" i="1"/>
  <c r="DD120" i="1"/>
  <c r="DD33" i="1"/>
  <c r="DL236" i="1"/>
  <c r="GI207" i="1"/>
  <c r="FJ207" i="1"/>
  <c r="EK207" i="1"/>
  <c r="DL178" i="1"/>
  <c r="DL149" i="1"/>
  <c r="DL120" i="1"/>
  <c r="DL33" i="1"/>
  <c r="DT236" i="1"/>
  <c r="GQ207" i="1"/>
  <c r="FR207" i="1"/>
  <c r="ES207" i="1"/>
  <c r="DT178" i="1"/>
  <c r="DT149" i="1"/>
  <c r="DT120" i="1"/>
  <c r="GZ236" i="1"/>
  <c r="IX207" i="1"/>
  <c r="HY207" i="1"/>
  <c r="JW207" i="1"/>
  <c r="GZ178" i="1"/>
  <c r="GZ149" i="1"/>
  <c r="GZ120" i="1"/>
  <c r="GZ33" i="1"/>
  <c r="HH236" i="1"/>
  <c r="JF207" i="1"/>
  <c r="IG207" i="1"/>
  <c r="KE207" i="1"/>
  <c r="HH178" i="1"/>
  <c r="HH149" i="1"/>
  <c r="HH120" i="1"/>
  <c r="HH33" i="1"/>
  <c r="HP236" i="1"/>
  <c r="IO207" i="1"/>
  <c r="KM207" i="1"/>
  <c r="JN207" i="1"/>
  <c r="HP178" i="1"/>
  <c r="HP149" i="1"/>
  <c r="HP120" i="1"/>
  <c r="HP33" i="1"/>
  <c r="KV236" i="1"/>
  <c r="NS207" i="1"/>
  <c r="MT207" i="1"/>
  <c r="LU207" i="1"/>
  <c r="KV178" i="1"/>
  <c r="KV149" i="1"/>
  <c r="KV120" i="1"/>
  <c r="KV33" i="1"/>
  <c r="LD236" i="1"/>
  <c r="OA207" i="1"/>
  <c r="NB207" i="1"/>
  <c r="MC207" i="1"/>
  <c r="LD178" i="1"/>
  <c r="LD149" i="1"/>
  <c r="LD120" i="1"/>
  <c r="LD33" i="1"/>
  <c r="LL236" i="1"/>
  <c r="OI207" i="1"/>
  <c r="NJ207" i="1"/>
  <c r="MK207" i="1"/>
  <c r="LL178" i="1"/>
  <c r="LL149" i="1"/>
  <c r="LL120" i="1"/>
  <c r="LL33" i="1"/>
  <c r="OR4" i="1"/>
  <c r="PB4" i="1"/>
  <c r="SH236" i="1" s="1"/>
  <c r="PK4" i="1"/>
  <c r="PT4" i="1"/>
  <c r="QD4" i="1"/>
  <c r="QM4" i="1"/>
  <c r="QV4" i="1"/>
  <c r="RF4" i="1"/>
  <c r="RO4" i="1"/>
  <c r="G179" i="1"/>
  <c r="G150" i="1"/>
  <c r="G121" i="1"/>
  <c r="G34" i="1"/>
  <c r="O179" i="1"/>
  <c r="O150" i="1"/>
  <c r="O121" i="1"/>
  <c r="O34" i="1"/>
  <c r="W179" i="1"/>
  <c r="W150" i="1"/>
  <c r="W121" i="1"/>
  <c r="W34" i="1"/>
  <c r="LT237" i="1"/>
  <c r="HX237" i="1"/>
  <c r="EB237" i="1"/>
  <c r="AF208" i="1"/>
  <c r="AF179" i="1"/>
  <c r="AF150" i="1"/>
  <c r="AF121" i="1"/>
  <c r="AF34" i="1"/>
  <c r="MB237" i="1"/>
  <c r="IF237" i="1"/>
  <c r="EJ237" i="1"/>
  <c r="AN208" i="1"/>
  <c r="AN179" i="1"/>
  <c r="AN121" i="1"/>
  <c r="AN150" i="1"/>
  <c r="AN34" i="1"/>
  <c r="MJ237" i="1"/>
  <c r="IN237" i="1"/>
  <c r="ER237" i="1"/>
  <c r="AV208" i="1"/>
  <c r="AV179" i="1"/>
  <c r="AV121" i="1"/>
  <c r="AV150" i="1"/>
  <c r="AV34" i="1"/>
  <c r="MS237" i="1"/>
  <c r="IW237" i="1"/>
  <c r="FA237" i="1"/>
  <c r="BE208" i="1"/>
  <c r="BE179" i="1"/>
  <c r="BE150" i="1"/>
  <c r="BE121" i="1"/>
  <c r="BE34" i="1"/>
  <c r="NA237" i="1"/>
  <c r="JE237" i="1"/>
  <c r="FI237" i="1"/>
  <c r="BM208" i="1"/>
  <c r="BM179" i="1"/>
  <c r="BM150" i="1"/>
  <c r="BM121" i="1"/>
  <c r="BM34" i="1"/>
  <c r="NI237" i="1"/>
  <c r="JM237" i="1"/>
  <c r="FQ237" i="1"/>
  <c r="BU208" i="1"/>
  <c r="BU179" i="1"/>
  <c r="BU150" i="1"/>
  <c r="BU121" i="1"/>
  <c r="BU34" i="1"/>
  <c r="NR237" i="1"/>
  <c r="JV237" i="1"/>
  <c r="FZ237" i="1"/>
  <c r="CD208" i="1"/>
  <c r="CD179" i="1"/>
  <c r="CD150" i="1"/>
  <c r="CD121" i="1"/>
  <c r="CD34" i="1"/>
  <c r="NZ237" i="1"/>
  <c r="KD237" i="1"/>
  <c r="GH237" i="1"/>
  <c r="CL208" i="1"/>
  <c r="CL179" i="1"/>
  <c r="CL150" i="1"/>
  <c r="CL121" i="1"/>
  <c r="CL34" i="1"/>
  <c r="OH237" i="1"/>
  <c r="KL237" i="1"/>
  <c r="GP237" i="1"/>
  <c r="CT208" i="1"/>
  <c r="CT179" i="1"/>
  <c r="CT150" i="1"/>
  <c r="CT121" i="1"/>
  <c r="CT34" i="1"/>
  <c r="DC237" i="1"/>
  <c r="FZ208" i="1"/>
  <c r="FA208" i="1"/>
  <c r="EB208" i="1"/>
  <c r="DC179" i="1"/>
  <c r="DC150" i="1"/>
  <c r="DC121" i="1"/>
  <c r="DC34" i="1"/>
  <c r="DK237" i="1"/>
  <c r="GH208" i="1"/>
  <c r="FI208" i="1"/>
  <c r="EJ208" i="1"/>
  <c r="DK179" i="1"/>
  <c r="DK150" i="1"/>
  <c r="DK121" i="1"/>
  <c r="DK34" i="1"/>
  <c r="DS237" i="1"/>
  <c r="FQ208" i="1"/>
  <c r="ER208" i="1"/>
  <c r="GP208" i="1"/>
  <c r="DS179" i="1"/>
  <c r="DS150" i="1"/>
  <c r="DS121" i="1"/>
  <c r="DS34" i="1"/>
  <c r="GY237" i="1"/>
  <c r="JV208" i="1"/>
  <c r="IW208" i="1"/>
  <c r="HX208" i="1"/>
  <c r="GY179" i="1"/>
  <c r="GY150" i="1"/>
  <c r="GY121" i="1"/>
  <c r="GY34" i="1"/>
  <c r="HG237" i="1"/>
  <c r="KD208" i="1"/>
  <c r="JE208" i="1"/>
  <c r="IF208" i="1"/>
  <c r="HG179" i="1"/>
  <c r="HG150" i="1"/>
  <c r="HG121" i="1"/>
  <c r="HG34" i="1"/>
  <c r="HO237" i="1"/>
  <c r="KL208" i="1"/>
  <c r="JM208" i="1"/>
  <c r="IN208" i="1"/>
  <c r="HO179" i="1"/>
  <c r="HO150" i="1"/>
  <c r="HO121" i="1"/>
  <c r="HO34" i="1"/>
  <c r="KU237" i="1"/>
  <c r="NR208" i="1"/>
  <c r="MS208" i="1"/>
  <c r="LT208" i="1"/>
  <c r="KU179" i="1"/>
  <c r="KU150" i="1"/>
  <c r="KU121" i="1"/>
  <c r="KU34" i="1"/>
  <c r="LC237" i="1"/>
  <c r="NZ208" i="1"/>
  <c r="NA208" i="1"/>
  <c r="MB208" i="1"/>
  <c r="LC179" i="1"/>
  <c r="LC150" i="1"/>
  <c r="LC121" i="1"/>
  <c r="LC34" i="1"/>
  <c r="LK237" i="1"/>
  <c r="OH208" i="1"/>
  <c r="NI208" i="1"/>
  <c r="MJ208" i="1"/>
  <c r="LK179" i="1"/>
  <c r="LK150" i="1"/>
  <c r="LK121" i="1"/>
  <c r="LK34" i="1"/>
  <c r="OQ5" i="1"/>
  <c r="PA5" i="1"/>
  <c r="PJ5" i="1"/>
  <c r="PS5" i="1"/>
  <c r="QC5" i="1"/>
  <c r="QC34" i="1" s="1"/>
  <c r="QL5" i="1"/>
  <c r="QU5" i="1"/>
  <c r="RE5" i="1"/>
  <c r="RE34" i="1" s="1"/>
  <c r="RN5" i="1"/>
  <c r="F180" i="1"/>
  <c r="F151" i="1"/>
  <c r="F122" i="1"/>
  <c r="F35" i="1"/>
  <c r="N180" i="1"/>
  <c r="N151" i="1"/>
  <c r="N122" i="1"/>
  <c r="N35" i="1"/>
  <c r="V151" i="1"/>
  <c r="V122" i="1"/>
  <c r="V35" i="1"/>
  <c r="LS238" i="1"/>
  <c r="HW238" i="1"/>
  <c r="EA238" i="1"/>
  <c r="AE209" i="1"/>
  <c r="AE180" i="1"/>
  <c r="AE122" i="1"/>
  <c r="AE151" i="1"/>
  <c r="AE35" i="1"/>
  <c r="IE238" i="1"/>
  <c r="EI238" i="1"/>
  <c r="MA238" i="1"/>
  <c r="AM209" i="1"/>
  <c r="AM180" i="1"/>
  <c r="AM122" i="1"/>
  <c r="AM151" i="1"/>
  <c r="AM35" i="1"/>
  <c r="MI238" i="1"/>
  <c r="IM238" i="1"/>
  <c r="EQ238" i="1"/>
  <c r="AU209" i="1"/>
  <c r="AU180" i="1"/>
  <c r="AU122" i="1"/>
  <c r="AU151" i="1"/>
  <c r="AU35" i="1"/>
  <c r="MR238" i="1"/>
  <c r="IV238" i="1"/>
  <c r="EZ238" i="1"/>
  <c r="BD209" i="1"/>
  <c r="BD180" i="1"/>
  <c r="BD151" i="1"/>
  <c r="BD122" i="1"/>
  <c r="BD35" i="1"/>
  <c r="MZ238" i="1"/>
  <c r="JD238" i="1"/>
  <c r="FH238" i="1"/>
  <c r="BL209" i="1"/>
  <c r="BL180" i="1"/>
  <c r="BL151" i="1"/>
  <c r="BL122" i="1"/>
  <c r="BL35" i="1"/>
  <c r="NH238" i="1"/>
  <c r="JL238" i="1"/>
  <c r="FP238" i="1"/>
  <c r="BT209" i="1"/>
  <c r="BT180" i="1"/>
  <c r="BT151" i="1"/>
  <c r="BT122" i="1"/>
  <c r="BT35" i="1"/>
  <c r="NQ238" i="1"/>
  <c r="JU238" i="1"/>
  <c r="FY238" i="1"/>
  <c r="CC209" i="1"/>
  <c r="CC180" i="1"/>
  <c r="CC151" i="1"/>
  <c r="CC122" i="1"/>
  <c r="CC35" i="1"/>
  <c r="NY238" i="1"/>
  <c r="KC238" i="1"/>
  <c r="GG238" i="1"/>
  <c r="CK209" i="1"/>
  <c r="CK180" i="1"/>
  <c r="CK151" i="1"/>
  <c r="CK122" i="1"/>
  <c r="CK35" i="1"/>
  <c r="OG238" i="1"/>
  <c r="KK238" i="1"/>
  <c r="GO238" i="1"/>
  <c r="CS209" i="1"/>
  <c r="CS180" i="1"/>
  <c r="CS151" i="1"/>
  <c r="CS122" i="1"/>
  <c r="CS35" i="1"/>
  <c r="DB238" i="1"/>
  <c r="FY209" i="1"/>
  <c r="EZ209" i="1"/>
  <c r="EA209" i="1"/>
  <c r="DB180" i="1"/>
  <c r="DB151" i="1"/>
  <c r="DB122" i="1"/>
  <c r="DB35" i="1"/>
  <c r="DJ238" i="1"/>
  <c r="GG209" i="1"/>
  <c r="FH209" i="1"/>
  <c r="EI209" i="1"/>
  <c r="DJ180" i="1"/>
  <c r="DJ151" i="1"/>
  <c r="DJ122" i="1"/>
  <c r="DJ35" i="1"/>
  <c r="DR238" i="1"/>
  <c r="FP209" i="1"/>
  <c r="EQ209" i="1"/>
  <c r="GO209" i="1"/>
  <c r="DR180" i="1"/>
  <c r="DR151" i="1"/>
  <c r="DR122" i="1"/>
  <c r="DR35" i="1"/>
  <c r="GX238" i="1"/>
  <c r="JU209" i="1"/>
  <c r="IV209" i="1"/>
  <c r="HW209" i="1"/>
  <c r="GX180" i="1"/>
  <c r="GX151" i="1"/>
  <c r="GX122" i="1"/>
  <c r="GX35" i="1"/>
  <c r="HF238" i="1"/>
  <c r="KC209" i="1"/>
  <c r="JD209" i="1"/>
  <c r="IE209" i="1"/>
  <c r="HF180" i="1"/>
  <c r="HF151" i="1"/>
  <c r="HF122" i="1"/>
  <c r="HF35" i="1"/>
  <c r="HN238" i="1"/>
  <c r="KK209" i="1"/>
  <c r="JL209" i="1"/>
  <c r="IM209" i="1"/>
  <c r="HN180" i="1"/>
  <c r="HN151" i="1"/>
  <c r="HN122" i="1"/>
  <c r="HN35" i="1"/>
  <c r="KT238" i="1"/>
  <c r="NQ209" i="1"/>
  <c r="MR209" i="1"/>
  <c r="LS209" i="1"/>
  <c r="KT180" i="1"/>
  <c r="KT151" i="1"/>
  <c r="KT122" i="1"/>
  <c r="KT35" i="1"/>
  <c r="LB238" i="1"/>
  <c r="NY209" i="1"/>
  <c r="MZ209" i="1"/>
  <c r="MA209" i="1"/>
  <c r="LB180" i="1"/>
  <c r="LB151" i="1"/>
  <c r="LB122" i="1"/>
  <c r="LB35" i="1"/>
  <c r="LJ238" i="1"/>
  <c r="OG209" i="1"/>
  <c r="NH209" i="1"/>
  <c r="MI209" i="1"/>
  <c r="LJ180" i="1"/>
  <c r="LJ151" i="1"/>
  <c r="LJ122" i="1"/>
  <c r="LJ35" i="1"/>
  <c r="OP6" i="1"/>
  <c r="OY6" i="1"/>
  <c r="SE238" i="1" s="1"/>
  <c r="PI6" i="1"/>
  <c r="SO238" i="1" s="1"/>
  <c r="PR6" i="1"/>
  <c r="QA6" i="1"/>
  <c r="QK6" i="1"/>
  <c r="QT6" i="1"/>
  <c r="RC6" i="1"/>
  <c r="RM6" i="1"/>
  <c r="E181" i="1"/>
  <c r="E152" i="1"/>
  <c r="E36" i="1"/>
  <c r="M181" i="1"/>
  <c r="M152" i="1"/>
  <c r="M123" i="1"/>
  <c r="M36" i="1"/>
  <c r="U181" i="1"/>
  <c r="U152" i="1"/>
  <c r="U123" i="1"/>
  <c r="U36" i="1"/>
  <c r="DZ239" i="1"/>
  <c r="AD239" i="1" s="1"/>
  <c r="HV239" i="1"/>
  <c r="LR239" i="1"/>
  <c r="AD210" i="1"/>
  <c r="AD181" i="1"/>
  <c r="AD152" i="1"/>
  <c r="AD36" i="1"/>
  <c r="AD94" i="1" s="1"/>
  <c r="LZ239" i="1"/>
  <c r="ID239" i="1"/>
  <c r="EH239" i="1"/>
  <c r="AL210" i="1"/>
  <c r="AL181" i="1"/>
  <c r="AL123" i="1"/>
  <c r="AL152" i="1"/>
  <c r="AL36" i="1"/>
  <c r="EP239" i="1"/>
  <c r="IL239" i="1"/>
  <c r="MH239" i="1"/>
  <c r="AT210" i="1"/>
  <c r="AT181" i="1"/>
  <c r="AT123" i="1"/>
  <c r="AT152" i="1"/>
  <c r="AT36" i="1"/>
  <c r="MQ239" i="1"/>
  <c r="IU239" i="1"/>
  <c r="EY239" i="1"/>
  <c r="BC210" i="1"/>
  <c r="BC181" i="1"/>
  <c r="BC152" i="1"/>
  <c r="BC36" i="1"/>
  <c r="JC239" i="1"/>
  <c r="MY239" i="1"/>
  <c r="FG239" i="1"/>
  <c r="BK210" i="1"/>
  <c r="BK181" i="1"/>
  <c r="BK152" i="1"/>
  <c r="BK123" i="1"/>
  <c r="BK36" i="1"/>
  <c r="NG239" i="1"/>
  <c r="JK239" i="1"/>
  <c r="FO239" i="1"/>
  <c r="BS210" i="1"/>
  <c r="BS181" i="1"/>
  <c r="BS152" i="1"/>
  <c r="BS123" i="1"/>
  <c r="BS36" i="1"/>
  <c r="JT239" i="1"/>
  <c r="RL239" i="1" s="1"/>
  <c r="NP239" i="1"/>
  <c r="FX239" i="1"/>
  <c r="CB210" i="1"/>
  <c r="CB181" i="1"/>
  <c r="CB152" i="1"/>
  <c r="CB36" i="1"/>
  <c r="CB94" i="1" s="1"/>
  <c r="NX239" i="1"/>
  <c r="KB239" i="1"/>
  <c r="GF239" i="1"/>
  <c r="CJ210" i="1"/>
  <c r="CJ181" i="1"/>
  <c r="CJ152" i="1"/>
  <c r="CJ123" i="1"/>
  <c r="CJ36" i="1"/>
  <c r="OF239" i="1"/>
  <c r="GN239" i="1"/>
  <c r="KJ239" i="1"/>
  <c r="CR210" i="1"/>
  <c r="CR181" i="1"/>
  <c r="CR152" i="1"/>
  <c r="CR123" i="1"/>
  <c r="CR36" i="1"/>
  <c r="DA239" i="1"/>
  <c r="DZ210" i="1"/>
  <c r="EY210" i="1"/>
  <c r="FX210" i="1"/>
  <c r="DA152" i="1"/>
  <c r="DA181" i="1"/>
  <c r="DA36" i="1"/>
  <c r="DI239" i="1"/>
  <c r="EH210" i="1"/>
  <c r="FG210" i="1"/>
  <c r="GF210" i="1"/>
  <c r="DI181" i="1"/>
  <c r="DI152" i="1"/>
  <c r="DI123" i="1"/>
  <c r="DI36" i="1"/>
  <c r="DQ239" i="1"/>
  <c r="EP210" i="1"/>
  <c r="FO210" i="1"/>
  <c r="GN210" i="1"/>
  <c r="DQ181" i="1"/>
  <c r="DQ152" i="1"/>
  <c r="DQ123" i="1"/>
  <c r="DQ36" i="1"/>
  <c r="GW239" i="1"/>
  <c r="JT210" i="1"/>
  <c r="IU210" i="1"/>
  <c r="HV210" i="1"/>
  <c r="GW181" i="1"/>
  <c r="GW152" i="1"/>
  <c r="GW36" i="1"/>
  <c r="GW94" i="1" s="1"/>
  <c r="HE239" i="1"/>
  <c r="KB210" i="1"/>
  <c r="JC210" i="1"/>
  <c r="ID210" i="1"/>
  <c r="HE181" i="1"/>
  <c r="HE152" i="1"/>
  <c r="HE123" i="1"/>
  <c r="HE36" i="1"/>
  <c r="HM239" i="1"/>
  <c r="KJ210" i="1"/>
  <c r="JK210" i="1"/>
  <c r="IL210" i="1"/>
  <c r="HM181" i="1"/>
  <c r="HM152" i="1"/>
  <c r="HM123" i="1"/>
  <c r="HM36" i="1"/>
  <c r="KS239" i="1"/>
  <c r="NP210" i="1"/>
  <c r="MQ210" i="1"/>
  <c r="LR210" i="1"/>
  <c r="KS181" i="1"/>
  <c r="KS152" i="1"/>
  <c r="KS36" i="1"/>
  <c r="LA239" i="1"/>
  <c r="MY210" i="1"/>
  <c r="LZ210" i="1"/>
  <c r="NX210" i="1"/>
  <c r="LA181" i="1"/>
  <c r="LA152" i="1"/>
  <c r="LA123" i="1"/>
  <c r="LA36" i="1"/>
  <c r="LI239" i="1"/>
  <c r="NG210" i="1"/>
  <c r="MH210" i="1"/>
  <c r="OF210" i="1"/>
  <c r="LI181" i="1"/>
  <c r="LI152" i="1"/>
  <c r="LI123" i="1"/>
  <c r="LI36" i="1"/>
  <c r="OO7" i="1"/>
  <c r="OX7" i="1"/>
  <c r="SD239" i="1" s="1"/>
  <c r="PH7" i="1"/>
  <c r="PH36" i="1" s="1"/>
  <c r="PQ7" i="1"/>
  <c r="PZ7" i="1"/>
  <c r="QJ7" i="1"/>
  <c r="QJ36" i="1" s="1"/>
  <c r="QS7" i="1"/>
  <c r="RB7" i="1"/>
  <c r="RL7" i="1"/>
  <c r="RL36" i="1" s="1"/>
  <c r="D153" i="1"/>
  <c r="D37" i="1"/>
  <c r="L182" i="1"/>
  <c r="L153" i="1"/>
  <c r="L124" i="1"/>
  <c r="L37" i="1"/>
  <c r="T182" i="1"/>
  <c r="T153" i="1"/>
  <c r="T124" i="1"/>
  <c r="T37" i="1"/>
  <c r="X66" i="1" s="1"/>
  <c r="HU240" i="1"/>
  <c r="LQ240" i="1"/>
  <c r="DY240" i="1"/>
  <c r="AC211" i="1"/>
  <c r="AC182" i="1"/>
  <c r="AC153" i="1"/>
  <c r="AC37" i="1"/>
  <c r="AC95" i="1" s="1"/>
  <c r="IC240" i="1"/>
  <c r="LY240" i="1"/>
  <c r="EG240" i="1"/>
  <c r="AK240" i="1" s="1"/>
  <c r="AK211" i="1"/>
  <c r="AK182" i="1"/>
  <c r="AK124" i="1"/>
  <c r="AK153" i="1"/>
  <c r="AK37" i="1"/>
  <c r="MG240" i="1"/>
  <c r="EO240" i="1"/>
  <c r="IK240" i="1"/>
  <c r="AS211" i="1"/>
  <c r="AS182" i="1"/>
  <c r="AS124" i="1"/>
  <c r="AS153" i="1"/>
  <c r="AS37" i="1"/>
  <c r="MP240" i="1"/>
  <c r="EX240" i="1"/>
  <c r="IT240" i="1"/>
  <c r="BB211" i="1"/>
  <c r="BB182" i="1"/>
  <c r="BB153" i="1"/>
  <c r="BB37" i="1"/>
  <c r="BB95" i="1" s="1"/>
  <c r="MX240" i="1"/>
  <c r="FF240" i="1"/>
  <c r="JB240" i="1"/>
  <c r="BJ211" i="1"/>
  <c r="BJ182" i="1"/>
  <c r="BJ153" i="1"/>
  <c r="BJ124" i="1"/>
  <c r="BJ37" i="1"/>
  <c r="NF240" i="1"/>
  <c r="FN240" i="1"/>
  <c r="JJ240" i="1"/>
  <c r="BR211" i="1"/>
  <c r="BR182" i="1"/>
  <c r="BR153" i="1"/>
  <c r="BR124" i="1"/>
  <c r="BR37" i="1"/>
  <c r="JS240" i="1"/>
  <c r="NO240" i="1"/>
  <c r="FW240" i="1"/>
  <c r="CA211" i="1"/>
  <c r="CA182" i="1"/>
  <c r="CA153" i="1"/>
  <c r="CA37" i="1"/>
  <c r="KA240" i="1"/>
  <c r="NW240" i="1"/>
  <c r="GE240" i="1"/>
  <c r="CI211" i="1"/>
  <c r="CI182" i="1"/>
  <c r="CI153" i="1"/>
  <c r="CI124" i="1"/>
  <c r="CI37" i="1"/>
  <c r="KI240" i="1"/>
  <c r="OE240" i="1"/>
  <c r="GM240" i="1"/>
  <c r="CQ211" i="1"/>
  <c r="CQ153" i="1"/>
  <c r="CQ182" i="1"/>
  <c r="CQ124" i="1"/>
  <c r="CQ37" i="1"/>
  <c r="CZ240" i="1"/>
  <c r="DY211" i="1"/>
  <c r="EX211" i="1"/>
  <c r="CZ182" i="1"/>
  <c r="CZ153" i="1"/>
  <c r="CZ37" i="1"/>
  <c r="CZ95" i="1" s="1"/>
  <c r="DH240" i="1"/>
  <c r="EG211" i="1"/>
  <c r="FF211" i="1"/>
  <c r="GE211" i="1"/>
  <c r="DH182" i="1"/>
  <c r="DH153" i="1"/>
  <c r="DH124" i="1"/>
  <c r="DH37" i="1"/>
  <c r="DP240" i="1"/>
  <c r="FN211" i="1"/>
  <c r="EO211" i="1"/>
  <c r="GM211" i="1"/>
  <c r="DP182" i="1"/>
  <c r="DP153" i="1"/>
  <c r="DP124" i="1"/>
  <c r="DP37" i="1"/>
  <c r="GV240" i="1"/>
  <c r="IT211" i="1"/>
  <c r="HU211" i="1"/>
  <c r="GV211" i="1" s="1"/>
  <c r="GV182" i="1"/>
  <c r="GV153" i="1"/>
  <c r="GV37" i="1"/>
  <c r="GV95" i="1" s="1"/>
  <c r="HD240" i="1"/>
  <c r="JB211" i="1"/>
  <c r="KA211" i="1"/>
  <c r="HD182" i="1"/>
  <c r="HD153" i="1"/>
  <c r="HD124" i="1"/>
  <c r="HD37" i="1"/>
  <c r="HL240" i="1"/>
  <c r="JJ211" i="1"/>
  <c r="IK211" i="1"/>
  <c r="KI211" i="1"/>
  <c r="HL182" i="1"/>
  <c r="HL153" i="1"/>
  <c r="HL124" i="1"/>
  <c r="HL37" i="1"/>
  <c r="KR240" i="1"/>
  <c r="MP211" i="1"/>
  <c r="LQ211" i="1"/>
  <c r="NO211" i="1"/>
  <c r="KR182" i="1"/>
  <c r="KR153" i="1"/>
  <c r="KR37" i="1"/>
  <c r="KR95" i="1" s="1"/>
  <c r="KZ240" i="1"/>
  <c r="NW211" i="1"/>
  <c r="MX211" i="1"/>
  <c r="LY211" i="1"/>
  <c r="KZ182" i="1"/>
  <c r="KZ153" i="1"/>
  <c r="KZ124" i="1"/>
  <c r="KZ37" i="1"/>
  <c r="LH240" i="1"/>
  <c r="OE211" i="1"/>
  <c r="MG211" i="1"/>
  <c r="NF211" i="1"/>
  <c r="LH153" i="1"/>
  <c r="LH124" i="1"/>
  <c r="LH37" i="1"/>
  <c r="ON8" i="1"/>
  <c r="OX8" i="1"/>
  <c r="SD240" i="1" s="1"/>
  <c r="PI8" i="1"/>
  <c r="PT8" i="1"/>
  <c r="QE8" i="1"/>
  <c r="QO8" i="1"/>
  <c r="QZ8" i="1"/>
  <c r="RJ8" i="1"/>
  <c r="G183" i="1"/>
  <c r="G154" i="1"/>
  <c r="G125" i="1"/>
  <c r="G38" i="1"/>
  <c r="O183" i="1"/>
  <c r="O154" i="1"/>
  <c r="O125" i="1"/>
  <c r="O38" i="1"/>
  <c r="W183" i="1"/>
  <c r="W154" i="1"/>
  <c r="W125" i="1"/>
  <c r="W38" i="1"/>
  <c r="LT241" i="1"/>
  <c r="HX241" i="1"/>
  <c r="EB241" i="1"/>
  <c r="AF212" i="1"/>
  <c r="AF183" i="1"/>
  <c r="AF154" i="1"/>
  <c r="AF125" i="1"/>
  <c r="AF38" i="1"/>
  <c r="MB241" i="1"/>
  <c r="IF241" i="1"/>
  <c r="EJ241" i="1"/>
  <c r="AN212" i="1"/>
  <c r="AN183" i="1"/>
  <c r="AN154" i="1"/>
  <c r="AN125" i="1"/>
  <c r="AN38" i="1"/>
  <c r="MJ241" i="1"/>
  <c r="IN241" i="1"/>
  <c r="ER241" i="1"/>
  <c r="AV212" i="1"/>
  <c r="AV183" i="1"/>
  <c r="AV154" i="1"/>
  <c r="AV125" i="1"/>
  <c r="AV38" i="1"/>
  <c r="MS241" i="1"/>
  <c r="IW241" i="1"/>
  <c r="FA241" i="1"/>
  <c r="BE212" i="1"/>
  <c r="BE183" i="1"/>
  <c r="BE154" i="1"/>
  <c r="BE125" i="1"/>
  <c r="BE38" i="1"/>
  <c r="NA241" i="1"/>
  <c r="JE241" i="1"/>
  <c r="FI241" i="1"/>
  <c r="BM212" i="1"/>
  <c r="BM183" i="1"/>
  <c r="BM154" i="1"/>
  <c r="BM125" i="1"/>
  <c r="BM38" i="1"/>
  <c r="NI241" i="1"/>
  <c r="JM241" i="1"/>
  <c r="FQ241" i="1"/>
  <c r="BU212" i="1"/>
  <c r="BU183" i="1"/>
  <c r="BU154" i="1"/>
  <c r="BU125" i="1"/>
  <c r="BU38" i="1"/>
  <c r="NR241" i="1"/>
  <c r="JV241" i="1"/>
  <c r="FZ241" i="1"/>
  <c r="CD183" i="1"/>
  <c r="CD154" i="1"/>
  <c r="CD125" i="1"/>
  <c r="CD38" i="1"/>
  <c r="NZ241" i="1"/>
  <c r="KD241" i="1"/>
  <c r="GH241" i="1"/>
  <c r="CL212" i="1"/>
  <c r="CL183" i="1"/>
  <c r="CL154" i="1"/>
  <c r="CL125" i="1"/>
  <c r="CL38" i="1"/>
  <c r="OH241" i="1"/>
  <c r="KL241" i="1"/>
  <c r="GP241" i="1"/>
  <c r="CT212" i="1"/>
  <c r="CT183" i="1"/>
  <c r="CT154" i="1"/>
  <c r="CT125" i="1"/>
  <c r="CT38" i="1"/>
  <c r="DC241" i="1"/>
  <c r="FZ212" i="1"/>
  <c r="EB212" i="1"/>
  <c r="DC183" i="1"/>
  <c r="DC154" i="1"/>
  <c r="DC125" i="1"/>
  <c r="DC38" i="1"/>
  <c r="DK241" i="1"/>
  <c r="GH212" i="1"/>
  <c r="EJ212" i="1"/>
  <c r="FI212" i="1"/>
  <c r="DK183" i="1"/>
  <c r="DK154" i="1"/>
  <c r="DK125" i="1"/>
  <c r="DK38" i="1"/>
  <c r="DS241" i="1"/>
  <c r="GP212" i="1"/>
  <c r="ER212" i="1"/>
  <c r="FQ212" i="1"/>
  <c r="DS183" i="1"/>
  <c r="DS154" i="1"/>
  <c r="DS125" i="1"/>
  <c r="DS38" i="1"/>
  <c r="GY241" i="1"/>
  <c r="IW212" i="1"/>
  <c r="HX212" i="1"/>
  <c r="JV212" i="1"/>
  <c r="GY183" i="1"/>
  <c r="GY154" i="1"/>
  <c r="GY125" i="1"/>
  <c r="GY38" i="1"/>
  <c r="HG241" i="1"/>
  <c r="JE212" i="1"/>
  <c r="IF212" i="1"/>
  <c r="KD212" i="1"/>
  <c r="HG183" i="1"/>
  <c r="HG154" i="1"/>
  <c r="HG125" i="1"/>
  <c r="HG38" i="1"/>
  <c r="HO241" i="1"/>
  <c r="KL212" i="1"/>
  <c r="JM212" i="1"/>
  <c r="IN212" i="1"/>
  <c r="HO183" i="1"/>
  <c r="HO154" i="1"/>
  <c r="HO125" i="1"/>
  <c r="HO38" i="1"/>
  <c r="KU241" i="1"/>
  <c r="LT212" i="1"/>
  <c r="MS212" i="1"/>
  <c r="NR212" i="1"/>
  <c r="KU183" i="1"/>
  <c r="KU154" i="1"/>
  <c r="KU125" i="1"/>
  <c r="KU38" i="1"/>
  <c r="LC241" i="1"/>
  <c r="MB212" i="1"/>
  <c r="NA212" i="1"/>
  <c r="NZ212" i="1"/>
  <c r="LC183" i="1"/>
  <c r="LC154" i="1"/>
  <c r="LC125" i="1"/>
  <c r="LC38" i="1"/>
  <c r="LK241" i="1"/>
  <c r="MJ212" i="1"/>
  <c r="NI212" i="1"/>
  <c r="OH212" i="1"/>
  <c r="LK183" i="1"/>
  <c r="LK154" i="1"/>
  <c r="LK125" i="1"/>
  <c r="LK38" i="1"/>
  <c r="PE9" i="1"/>
  <c r="SK241" i="1" s="1"/>
  <c r="PQ9" i="1"/>
  <c r="QQ9" i="1"/>
  <c r="QQ38" i="1" s="1"/>
  <c r="G310" i="4" s="1"/>
  <c r="RB38" i="1"/>
  <c r="G25" i="4" s="1"/>
  <c r="RP38" i="1"/>
  <c r="G63" i="4" s="1"/>
  <c r="QT40" i="1"/>
  <c r="G84" i="4" s="1"/>
  <c r="RM127" i="1"/>
  <c r="RM40" i="1"/>
  <c r="RM69" i="1" s="1"/>
  <c r="OX12" i="1"/>
  <c r="E187" i="1"/>
  <c r="E158" i="1"/>
  <c r="E42" i="1"/>
  <c r="E100" i="1" s="1"/>
  <c r="OM13" i="1"/>
  <c r="OM42" i="1" s="1"/>
  <c r="E314" i="4" s="1"/>
  <c r="M187" i="1"/>
  <c r="M158" i="1"/>
  <c r="M129" i="1"/>
  <c r="M42" i="1"/>
  <c r="U187" i="1"/>
  <c r="U158" i="1"/>
  <c r="U129" i="1"/>
  <c r="U42" i="1"/>
  <c r="OQ13" i="1"/>
  <c r="OR129" i="1" s="1"/>
  <c r="LR245" i="1"/>
  <c r="HV245" i="1"/>
  <c r="DZ245" i="1"/>
  <c r="AD216" i="1"/>
  <c r="AD187" i="1"/>
  <c r="AD158" i="1"/>
  <c r="AD42" i="1"/>
  <c r="AD100" i="1" s="1"/>
  <c r="OT13" i="1"/>
  <c r="OT42" i="1" s="1"/>
  <c r="E333" i="4" s="1"/>
  <c r="LZ245" i="1"/>
  <c r="ID245" i="1"/>
  <c r="EH245" i="1"/>
  <c r="AL216" i="1"/>
  <c r="AL187" i="1"/>
  <c r="AL158" i="1"/>
  <c r="AL129" i="1"/>
  <c r="AL42" i="1"/>
  <c r="OV13" i="1"/>
  <c r="MH245" i="1"/>
  <c r="IL245" i="1"/>
  <c r="EP245" i="1"/>
  <c r="AT216" i="1"/>
  <c r="AT187" i="1"/>
  <c r="AT158" i="1"/>
  <c r="AT129" i="1"/>
  <c r="AT42" i="1"/>
  <c r="MQ245" i="1"/>
  <c r="IU245" i="1"/>
  <c r="EY245" i="1"/>
  <c r="BC216" i="1"/>
  <c r="BC187" i="1"/>
  <c r="BC158" i="1"/>
  <c r="BC42" i="1"/>
  <c r="BC100" i="1" s="1"/>
  <c r="PA13" i="1"/>
  <c r="PB129" i="1" s="1"/>
  <c r="MY245" i="1"/>
  <c r="JC245" i="1"/>
  <c r="FG245" i="1"/>
  <c r="BK216" i="1"/>
  <c r="BK187" i="1"/>
  <c r="BK158" i="1"/>
  <c r="BK129" i="1"/>
  <c r="BK42" i="1"/>
  <c r="PC13" i="1"/>
  <c r="NG245" i="1"/>
  <c r="JK245" i="1"/>
  <c r="FO245" i="1"/>
  <c r="BS216" i="1"/>
  <c r="BS187" i="1"/>
  <c r="BS158" i="1"/>
  <c r="BS129" i="1"/>
  <c r="BS42" i="1"/>
  <c r="PE13" i="1"/>
  <c r="PF129" i="1" s="1"/>
  <c r="NP245" i="1"/>
  <c r="JT245" i="1"/>
  <c r="FX245" i="1"/>
  <c r="CB216" i="1"/>
  <c r="CB187" i="1"/>
  <c r="CB158" i="1"/>
  <c r="CB42" i="1"/>
  <c r="NX245" i="1"/>
  <c r="KB245" i="1"/>
  <c r="GF245" i="1"/>
  <c r="CJ216" i="1"/>
  <c r="CJ187" i="1"/>
  <c r="CJ158" i="1"/>
  <c r="CJ129" i="1"/>
  <c r="CJ42" i="1"/>
  <c r="PJ13" i="1"/>
  <c r="SP245" i="1" s="1"/>
  <c r="OF245" i="1"/>
  <c r="KJ245" i="1"/>
  <c r="GN245" i="1"/>
  <c r="CR216" i="1"/>
  <c r="PL216" i="1" s="1"/>
  <c r="CR187" i="1"/>
  <c r="CR158" i="1"/>
  <c r="CR129" i="1"/>
  <c r="CR42" i="1"/>
  <c r="PL13" i="1"/>
  <c r="SR245" i="1" s="1"/>
  <c r="DA245" i="1"/>
  <c r="DZ216" i="1"/>
  <c r="FX216" i="1"/>
  <c r="EY216" i="1"/>
  <c r="DA187" i="1"/>
  <c r="DA158" i="1"/>
  <c r="DA42" i="1"/>
  <c r="DA100" i="1" s="1"/>
  <c r="PO13" i="1"/>
  <c r="PO42" i="1" s="1"/>
  <c r="F314" i="4" s="1"/>
  <c r="DI245" i="1"/>
  <c r="FG216" i="1"/>
  <c r="GF216" i="1"/>
  <c r="EH216" i="1"/>
  <c r="DI216" i="1" s="1"/>
  <c r="DI187" i="1"/>
  <c r="DI158" i="1"/>
  <c r="DI129" i="1"/>
  <c r="DI42" i="1"/>
  <c r="DQ245" i="1"/>
  <c r="FO216" i="1"/>
  <c r="GN216" i="1"/>
  <c r="DQ187" i="1"/>
  <c r="DQ158" i="1"/>
  <c r="DQ129" i="1"/>
  <c r="DQ42" i="1"/>
  <c r="PS13" i="1"/>
  <c r="GW245" i="1"/>
  <c r="IU216" i="1"/>
  <c r="HV216" i="1"/>
  <c r="JT216" i="1"/>
  <c r="GW187" i="1"/>
  <c r="GW158" i="1"/>
  <c r="GW42" i="1"/>
  <c r="GW100" i="1" s="1"/>
  <c r="QQ13" i="1"/>
  <c r="QQ42" i="1" s="1"/>
  <c r="G314" i="4" s="1"/>
  <c r="HE245" i="1"/>
  <c r="JC216" i="1"/>
  <c r="ID216" i="1"/>
  <c r="KB216" i="1"/>
  <c r="HE187" i="1"/>
  <c r="HE158" i="1"/>
  <c r="HE129" i="1"/>
  <c r="HE42" i="1"/>
  <c r="HM245" i="1"/>
  <c r="IL216" i="1"/>
  <c r="JK216" i="1"/>
  <c r="KJ216" i="1"/>
  <c r="HM187" i="1"/>
  <c r="HM158" i="1"/>
  <c r="HM129" i="1"/>
  <c r="HM42" i="1"/>
  <c r="QU13" i="1"/>
  <c r="KS245" i="1"/>
  <c r="MQ216" i="1"/>
  <c r="LR216" i="1"/>
  <c r="KS216" i="1" s="1"/>
  <c r="KS187" i="1"/>
  <c r="KS158" i="1"/>
  <c r="KS42" i="1"/>
  <c r="LA245" i="1"/>
  <c r="MY216" i="1"/>
  <c r="LZ216" i="1"/>
  <c r="LA187" i="1"/>
  <c r="LA158" i="1"/>
  <c r="LA129" i="1"/>
  <c r="LA42" i="1"/>
  <c r="LI245" i="1"/>
  <c r="MH216" i="1"/>
  <c r="LI216" i="1" s="1"/>
  <c r="OF216" i="1"/>
  <c r="LI187" i="1"/>
  <c r="LI158" i="1"/>
  <c r="LI129" i="1"/>
  <c r="LI42" i="1"/>
  <c r="OW42" i="1"/>
  <c r="E105" i="4" s="1"/>
  <c r="OW130" i="1"/>
  <c r="OW43" i="1"/>
  <c r="E106" i="4" s="1"/>
  <c r="QL130" i="1"/>
  <c r="QL43" i="1"/>
  <c r="F220" i="4" s="1"/>
  <c r="QS49" i="1"/>
  <c r="G166" i="4" s="1"/>
  <c r="AE34" i="1"/>
  <c r="HD35" i="1"/>
  <c r="LS235" i="1"/>
  <c r="HW235" i="1"/>
  <c r="EA235" i="1"/>
  <c r="AE206" i="1"/>
  <c r="F206" i="1" s="1"/>
  <c r="AE177" i="1"/>
  <c r="AE148" i="1"/>
  <c r="AE119" i="1"/>
  <c r="AE32" i="1"/>
  <c r="NY235" i="1"/>
  <c r="KC235" i="1"/>
  <c r="GG235" i="1"/>
  <c r="CK206" i="1"/>
  <c r="CK177" i="1"/>
  <c r="CK148" i="1"/>
  <c r="CK119" i="1"/>
  <c r="CK32" i="1"/>
  <c r="HN235" i="1"/>
  <c r="JL206" i="1"/>
  <c r="IM206" i="1"/>
  <c r="KK206" i="1"/>
  <c r="HN177" i="1"/>
  <c r="HN148" i="1"/>
  <c r="HN119" i="1"/>
  <c r="HN32" i="1"/>
  <c r="LJ235" i="1"/>
  <c r="MI206" i="1"/>
  <c r="OG206" i="1"/>
  <c r="NH206" i="1"/>
  <c r="LJ177" i="1"/>
  <c r="LJ148" i="1"/>
  <c r="LJ119" i="1"/>
  <c r="LJ32" i="1"/>
  <c r="QA32" i="1"/>
  <c r="MY236" i="1"/>
  <c r="JC236" i="1"/>
  <c r="FG236" i="1"/>
  <c r="BK207" i="1"/>
  <c r="BK178" i="1"/>
  <c r="BK149" i="1"/>
  <c r="BK120" i="1"/>
  <c r="BK33" i="1"/>
  <c r="DQ236" i="1"/>
  <c r="U236" i="1" s="1"/>
  <c r="GN207" i="1"/>
  <c r="FO207" i="1"/>
  <c r="EP207" i="1"/>
  <c r="DQ178" i="1"/>
  <c r="DQ149" i="1"/>
  <c r="DQ120" i="1"/>
  <c r="DQ33" i="1"/>
  <c r="PZ120" i="1"/>
  <c r="PZ33" i="1"/>
  <c r="LY237" i="1"/>
  <c r="EG237" i="1"/>
  <c r="IC237" i="1"/>
  <c r="AK208" i="1"/>
  <c r="AK179" i="1"/>
  <c r="AK150" i="1"/>
  <c r="AK121" i="1"/>
  <c r="AK34" i="1"/>
  <c r="CZ237" i="1"/>
  <c r="D237" i="1" s="1"/>
  <c r="FW208" i="1"/>
  <c r="EX208" i="1"/>
  <c r="DY208" i="1"/>
  <c r="CZ208" i="1" s="1"/>
  <c r="CZ179" i="1"/>
  <c r="CZ150" i="1"/>
  <c r="CZ34" i="1"/>
  <c r="QR34" i="1"/>
  <c r="K180" i="1"/>
  <c r="K151" i="1"/>
  <c r="K122" i="1"/>
  <c r="K35" i="1"/>
  <c r="NV238" i="1"/>
  <c r="JZ238" i="1"/>
  <c r="GD238" i="1"/>
  <c r="CH209" i="1"/>
  <c r="CH180" i="1"/>
  <c r="CH151" i="1"/>
  <c r="CH122" i="1"/>
  <c r="CH35" i="1"/>
  <c r="HK238" i="1"/>
  <c r="JI209" i="1"/>
  <c r="IJ209" i="1"/>
  <c r="KH209" i="1"/>
  <c r="HK180" i="1"/>
  <c r="HK151" i="1"/>
  <c r="HK122" i="1"/>
  <c r="HK35" i="1"/>
  <c r="J152" i="1"/>
  <c r="J123" i="1"/>
  <c r="J36" i="1"/>
  <c r="ND239" i="1"/>
  <c r="JH239" i="1"/>
  <c r="FL239" i="1"/>
  <c r="BP239" i="1" s="1"/>
  <c r="BP210" i="1"/>
  <c r="BP181" i="1"/>
  <c r="BP152" i="1"/>
  <c r="BP123" i="1"/>
  <c r="BP36" i="1"/>
  <c r="DF239" i="1"/>
  <c r="GC210" i="1"/>
  <c r="EE210" i="1"/>
  <c r="FD210" i="1"/>
  <c r="DF152" i="1"/>
  <c r="DF123" i="1"/>
  <c r="DF36" i="1"/>
  <c r="LF239" i="1"/>
  <c r="OC210" i="1"/>
  <c r="ND210" i="1"/>
  <c r="ME210" i="1"/>
  <c r="LF181" i="1"/>
  <c r="LF152" i="1"/>
  <c r="LF123" i="1"/>
  <c r="LF36" i="1"/>
  <c r="QF7" i="1"/>
  <c r="RQ7" i="1"/>
  <c r="ML240" i="1"/>
  <c r="IP240" i="1"/>
  <c r="ET240" i="1"/>
  <c r="AX240" i="1" s="1"/>
  <c r="AX182" i="1"/>
  <c r="OY182" i="1" s="1"/>
  <c r="AX153" i="1"/>
  <c r="AX124" i="1"/>
  <c r="AX37" i="1"/>
  <c r="GR211" i="1"/>
  <c r="FS211" i="1"/>
  <c r="ET211" i="1"/>
  <c r="DU182" i="1"/>
  <c r="DU153" i="1"/>
  <c r="DU124" i="1"/>
  <c r="DU37" i="1"/>
  <c r="PP8" i="1"/>
  <c r="RG37" i="1"/>
  <c r="G195" i="4" s="1"/>
  <c r="LQ241" i="1"/>
  <c r="HU241" i="1"/>
  <c r="DY241" i="1"/>
  <c r="AC241" i="1" s="1"/>
  <c r="AC212" i="1"/>
  <c r="AC183" i="1"/>
  <c r="AC154" i="1"/>
  <c r="AC38" i="1"/>
  <c r="NO241" i="1"/>
  <c r="JS241" i="1"/>
  <c r="FW241" i="1"/>
  <c r="CA241" i="1" s="1"/>
  <c r="CA212" i="1"/>
  <c r="CA183" i="1"/>
  <c r="CA154" i="1"/>
  <c r="CA38" i="1"/>
  <c r="HD241" i="1"/>
  <c r="KA212" i="1"/>
  <c r="JB212" i="1"/>
  <c r="IC212" i="1"/>
  <c r="HD183" i="1"/>
  <c r="HD154" i="1"/>
  <c r="HD125" i="1"/>
  <c r="HD38" i="1"/>
  <c r="JF242" i="1"/>
  <c r="NB242" i="1"/>
  <c r="FJ242" i="1"/>
  <c r="BN213" i="1"/>
  <c r="BN184" i="1"/>
  <c r="BN155" i="1"/>
  <c r="BN126" i="1"/>
  <c r="BN39" i="1"/>
  <c r="LZ243" i="1"/>
  <c r="ID243" i="1"/>
  <c r="EH243" i="1"/>
  <c r="AL214" i="1"/>
  <c r="AL185" i="1"/>
  <c r="AL156" i="1"/>
  <c r="AL127" i="1"/>
  <c r="AL40" i="1"/>
  <c r="OV11" i="1"/>
  <c r="OF243" i="1"/>
  <c r="KJ243" i="1"/>
  <c r="GN243" i="1"/>
  <c r="CR243" i="1" s="1"/>
  <c r="CR214" i="1"/>
  <c r="PL214" i="1" s="1"/>
  <c r="CR185" i="1"/>
  <c r="CR156" i="1"/>
  <c r="CR127" i="1"/>
  <c r="CR40" i="1"/>
  <c r="GW243" i="1"/>
  <c r="JT214" i="1"/>
  <c r="IU214" i="1"/>
  <c r="HV214" i="1"/>
  <c r="GW214" i="1" s="1"/>
  <c r="GW185" i="1"/>
  <c r="GW156" i="1"/>
  <c r="GW40" i="1"/>
  <c r="QQ11" i="1"/>
  <c r="QQ40" i="1" s="1"/>
  <c r="G312" i="4" s="1"/>
  <c r="OQ11" i="1"/>
  <c r="T186" i="1"/>
  <c r="T157" i="1"/>
  <c r="T128" i="1"/>
  <c r="T41" i="1"/>
  <c r="PQ129" i="1"/>
  <c r="K188" i="1"/>
  <c r="K159" i="1"/>
  <c r="K130" i="1"/>
  <c r="K43" i="1"/>
  <c r="MO246" i="1"/>
  <c r="IS246" i="1"/>
  <c r="EW246" i="1"/>
  <c r="BA217" i="1"/>
  <c r="BA188" i="1"/>
  <c r="BA159" i="1"/>
  <c r="BA43" i="1"/>
  <c r="NV246" i="1"/>
  <c r="JZ246" i="1"/>
  <c r="GD246" i="1"/>
  <c r="CH217" i="1"/>
  <c r="CH188" i="1"/>
  <c r="CH159" i="1"/>
  <c r="CH130" i="1"/>
  <c r="CH43" i="1"/>
  <c r="DO246" i="1"/>
  <c r="EN217" i="1"/>
  <c r="FM217" i="1"/>
  <c r="DO188" i="1"/>
  <c r="GL217" i="1"/>
  <c r="DO159" i="1"/>
  <c r="DO130" i="1"/>
  <c r="DO43" i="1"/>
  <c r="HK246" i="1"/>
  <c r="KH217" i="1"/>
  <c r="JI217" i="1"/>
  <c r="IJ217" i="1"/>
  <c r="HK188" i="1"/>
  <c r="HK159" i="1"/>
  <c r="HK130" i="1"/>
  <c r="HK43" i="1"/>
  <c r="D189" i="1"/>
  <c r="D160" i="1"/>
  <c r="D44" i="1"/>
  <c r="MG247" i="1"/>
  <c r="IK247" i="1"/>
  <c r="EO247" i="1"/>
  <c r="AS189" i="1"/>
  <c r="AS160" i="1"/>
  <c r="AS131" i="1"/>
  <c r="AS44" i="1"/>
  <c r="JJ247" i="1"/>
  <c r="FN247" i="1"/>
  <c r="NF247" i="1"/>
  <c r="BR218" i="1"/>
  <c r="T218" i="1" s="1"/>
  <c r="BR189" i="1"/>
  <c r="BR160" i="1"/>
  <c r="BR131" i="1"/>
  <c r="BR44" i="1"/>
  <c r="EG218" i="1"/>
  <c r="FF218" i="1"/>
  <c r="GE218" i="1"/>
  <c r="DH189" i="1"/>
  <c r="DH160" i="1"/>
  <c r="DH131" i="1"/>
  <c r="DH44" i="1"/>
  <c r="JB218" i="1"/>
  <c r="IC218" i="1"/>
  <c r="KA218" i="1"/>
  <c r="HD189" i="1"/>
  <c r="HD160" i="1"/>
  <c r="HD131" i="1"/>
  <c r="HD44" i="1"/>
  <c r="LY218" i="1"/>
  <c r="MX218" i="1"/>
  <c r="NW218" i="1"/>
  <c r="KZ189" i="1"/>
  <c r="KZ160" i="1"/>
  <c r="KZ131" i="1"/>
  <c r="KZ44" i="1"/>
  <c r="MB250" i="1"/>
  <c r="IF250" i="1"/>
  <c r="EJ250" i="1"/>
  <c r="AN250" i="1" s="1"/>
  <c r="AN221" i="1"/>
  <c r="AN192" i="1"/>
  <c r="AN163" i="1"/>
  <c r="AN134" i="1"/>
  <c r="AN47" i="1"/>
  <c r="NI250" i="1"/>
  <c r="JM250" i="1"/>
  <c r="FQ250" i="1"/>
  <c r="BU250" i="1" s="1"/>
  <c r="BU221" i="1"/>
  <c r="BU192" i="1"/>
  <c r="BU163" i="1"/>
  <c r="BU134" i="1"/>
  <c r="BU47" i="1"/>
  <c r="DC250" i="1"/>
  <c r="G250" i="1" s="1"/>
  <c r="FZ221" i="1"/>
  <c r="FA221" i="1"/>
  <c r="EB221" i="1"/>
  <c r="DC192" i="1"/>
  <c r="DC163" i="1"/>
  <c r="DC134" i="1"/>
  <c r="DC47" i="1"/>
  <c r="LK250" i="1"/>
  <c r="OH221" i="1"/>
  <c r="MJ221" i="1"/>
  <c r="NI221" i="1"/>
  <c r="LK192" i="1"/>
  <c r="LK163" i="1"/>
  <c r="LK134" i="1"/>
  <c r="LK47" i="1"/>
  <c r="B177" i="1"/>
  <c r="B32" i="1"/>
  <c r="J177" i="1"/>
  <c r="J148" i="1"/>
  <c r="J119" i="1"/>
  <c r="R177" i="1"/>
  <c r="R148" i="1"/>
  <c r="R119" i="1"/>
  <c r="R32" i="1"/>
  <c r="LO235" i="1"/>
  <c r="HS235" i="1"/>
  <c r="DW235" i="1"/>
  <c r="AA206" i="1"/>
  <c r="AA177" i="1"/>
  <c r="AA32" i="1"/>
  <c r="LW235" i="1"/>
  <c r="IA235" i="1"/>
  <c r="EE235" i="1"/>
  <c r="AI206" i="1"/>
  <c r="AI177" i="1"/>
  <c r="AI148" i="1"/>
  <c r="AI119" i="1"/>
  <c r="AI32" i="1"/>
  <c r="ME235" i="1"/>
  <c r="II235" i="1"/>
  <c r="EM235" i="1"/>
  <c r="AQ206" i="1"/>
  <c r="AQ177" i="1"/>
  <c r="AQ148" i="1"/>
  <c r="AQ119" i="1"/>
  <c r="AQ32" i="1"/>
  <c r="MN235" i="1"/>
  <c r="IR235" i="1"/>
  <c r="EV235" i="1"/>
  <c r="AZ206" i="1"/>
  <c r="AZ177" i="1"/>
  <c r="AZ32" i="1"/>
  <c r="MV235" i="1"/>
  <c r="IZ235" i="1"/>
  <c r="FD235" i="1"/>
  <c r="BH206" i="1"/>
  <c r="BH177" i="1"/>
  <c r="BH119" i="1"/>
  <c r="BH148" i="1"/>
  <c r="BH32" i="1"/>
  <c r="ND235" i="1"/>
  <c r="JH235" i="1"/>
  <c r="FL235" i="1"/>
  <c r="BP206" i="1"/>
  <c r="BP177" i="1"/>
  <c r="BP119" i="1"/>
  <c r="BP148" i="1"/>
  <c r="BP32" i="1"/>
  <c r="NM235" i="1"/>
  <c r="JQ235" i="1"/>
  <c r="FU235" i="1"/>
  <c r="BY206" i="1"/>
  <c r="BY177" i="1"/>
  <c r="NU235" i="1"/>
  <c r="JY235" i="1"/>
  <c r="GC235" i="1"/>
  <c r="CG235" i="1" s="1"/>
  <c r="CG206" i="1"/>
  <c r="CG148" i="1"/>
  <c r="CG177" i="1"/>
  <c r="CG119" i="1"/>
  <c r="CG32" i="1"/>
  <c r="OC235" i="1"/>
  <c r="KG235" i="1"/>
  <c r="GK235" i="1"/>
  <c r="CO235" i="1" s="1"/>
  <c r="CO206" i="1"/>
  <c r="CO177" i="1"/>
  <c r="CO148" i="1"/>
  <c r="CO119" i="1"/>
  <c r="CO32" i="1"/>
  <c r="CX235" i="1"/>
  <c r="DW206" i="1"/>
  <c r="FU206" i="1"/>
  <c r="EV206" i="1"/>
  <c r="CX177" i="1"/>
  <c r="CX32" i="1"/>
  <c r="DF235" i="1"/>
  <c r="GC206" i="1"/>
  <c r="FD206" i="1"/>
  <c r="EE206" i="1"/>
  <c r="DF177" i="1"/>
  <c r="DF148" i="1"/>
  <c r="DF119" i="1"/>
  <c r="DF32" i="1"/>
  <c r="DN235" i="1"/>
  <c r="GK206" i="1"/>
  <c r="FL206" i="1"/>
  <c r="EM206" i="1"/>
  <c r="DN177" i="1"/>
  <c r="DN148" i="1"/>
  <c r="DN119" i="1"/>
  <c r="DN32" i="1"/>
  <c r="GT235" i="1"/>
  <c r="HS206" i="1"/>
  <c r="IR206" i="1"/>
  <c r="JQ206" i="1"/>
  <c r="GT177" i="1"/>
  <c r="GT32" i="1"/>
  <c r="HB235" i="1"/>
  <c r="IA206" i="1"/>
  <c r="IZ206" i="1"/>
  <c r="HB177" i="1"/>
  <c r="HB148" i="1"/>
  <c r="HB119" i="1"/>
  <c r="HB32" i="1"/>
  <c r="HJ235" i="1"/>
  <c r="II206" i="1"/>
  <c r="KG206" i="1"/>
  <c r="JH206" i="1"/>
  <c r="HJ177" i="1"/>
  <c r="HJ148" i="1"/>
  <c r="HJ119" i="1"/>
  <c r="KP235" i="1"/>
  <c r="NM206" i="1"/>
  <c r="LO206" i="1"/>
  <c r="MN206" i="1"/>
  <c r="KP177" i="1"/>
  <c r="KP32" i="1"/>
  <c r="KX235" i="1"/>
  <c r="NU206" i="1"/>
  <c r="LW206" i="1"/>
  <c r="MV206" i="1"/>
  <c r="KX177" i="1"/>
  <c r="KX148" i="1"/>
  <c r="KX119" i="1"/>
  <c r="KX32" i="1"/>
  <c r="LF235" i="1"/>
  <c r="OC206" i="1"/>
  <c r="ND206" i="1"/>
  <c r="ME206" i="1"/>
  <c r="LF177" i="1"/>
  <c r="LF148" i="1"/>
  <c r="LF119" i="1"/>
  <c r="LF32" i="1"/>
  <c r="OU3" i="1"/>
  <c r="PD3" i="1"/>
  <c r="PM3" i="1"/>
  <c r="PW3" i="1"/>
  <c r="QF3" i="1"/>
  <c r="QO3" i="1"/>
  <c r="QY3" i="1"/>
  <c r="RH3" i="1"/>
  <c r="RQ3" i="1"/>
  <c r="I178" i="1"/>
  <c r="I149" i="1"/>
  <c r="I120" i="1"/>
  <c r="I33" i="1"/>
  <c r="Q178" i="1"/>
  <c r="Q149" i="1"/>
  <c r="Q120" i="1"/>
  <c r="Q33" i="1"/>
  <c r="Y178" i="1"/>
  <c r="Y149" i="1"/>
  <c r="Y120" i="1"/>
  <c r="Y33" i="1"/>
  <c r="LV236" i="1"/>
  <c r="HZ236" i="1"/>
  <c r="ED236" i="1"/>
  <c r="AH207" i="1"/>
  <c r="AH178" i="1"/>
  <c r="AH149" i="1"/>
  <c r="AH120" i="1"/>
  <c r="AH33" i="1"/>
  <c r="MD236" i="1"/>
  <c r="IH236" i="1"/>
  <c r="EL236" i="1"/>
  <c r="AP207" i="1"/>
  <c r="AP178" i="1"/>
  <c r="AP149" i="1"/>
  <c r="AP120" i="1"/>
  <c r="AP33" i="1"/>
  <c r="ML236" i="1"/>
  <c r="IP236" i="1"/>
  <c r="ET236" i="1"/>
  <c r="AX207" i="1"/>
  <c r="AX178" i="1"/>
  <c r="AX149" i="1"/>
  <c r="AX120" i="1"/>
  <c r="AX33" i="1"/>
  <c r="MU236" i="1"/>
  <c r="IY236" i="1"/>
  <c r="FC236" i="1"/>
  <c r="BG207" i="1"/>
  <c r="PB207" i="1" s="1"/>
  <c r="BG178" i="1"/>
  <c r="BG149" i="1"/>
  <c r="BG120" i="1"/>
  <c r="BG33" i="1"/>
  <c r="NC236" i="1"/>
  <c r="JG236" i="1"/>
  <c r="FK236" i="1"/>
  <c r="BO207" i="1"/>
  <c r="BO178" i="1"/>
  <c r="BO149" i="1"/>
  <c r="BO120" i="1"/>
  <c r="BO33" i="1"/>
  <c r="NK236" i="1"/>
  <c r="JO236" i="1"/>
  <c r="FS236" i="1"/>
  <c r="BW207" i="1"/>
  <c r="BW178" i="1"/>
  <c r="PF178" i="1" s="1"/>
  <c r="BW120" i="1"/>
  <c r="BW149" i="1"/>
  <c r="BW33" i="1"/>
  <c r="NT236" i="1"/>
  <c r="JX236" i="1"/>
  <c r="GB236" i="1"/>
  <c r="CF207" i="1"/>
  <c r="CF178" i="1"/>
  <c r="CF149" i="1"/>
  <c r="CF120" i="1"/>
  <c r="CF33" i="1"/>
  <c r="OB236" i="1"/>
  <c r="KF236" i="1"/>
  <c r="GJ236" i="1"/>
  <c r="CN207" i="1"/>
  <c r="PK207" i="1" s="1"/>
  <c r="CN178" i="1"/>
  <c r="CN149" i="1"/>
  <c r="CN120" i="1"/>
  <c r="CN33" i="1"/>
  <c r="OJ236" i="1"/>
  <c r="KN236" i="1"/>
  <c r="GR236" i="1"/>
  <c r="CV207" i="1"/>
  <c r="CV178" i="1"/>
  <c r="CV149" i="1"/>
  <c r="CV120" i="1"/>
  <c r="CV33" i="1"/>
  <c r="DE236" i="1"/>
  <c r="GB207" i="1"/>
  <c r="FC207" i="1"/>
  <c r="QD207" i="1" s="1"/>
  <c r="ED207" i="1"/>
  <c r="DE178" i="1"/>
  <c r="PP178" i="1" s="1"/>
  <c r="DE149" i="1"/>
  <c r="DE120" i="1"/>
  <c r="DE33" i="1"/>
  <c r="DM236" i="1"/>
  <c r="GJ207" i="1"/>
  <c r="QM207" i="1" s="1"/>
  <c r="FK207" i="1"/>
  <c r="EL207" i="1"/>
  <c r="DM178" i="1"/>
  <c r="DM149" i="1"/>
  <c r="DM120" i="1"/>
  <c r="DM33" i="1"/>
  <c r="DU236" i="1"/>
  <c r="GR207" i="1"/>
  <c r="FS207" i="1"/>
  <c r="ET207" i="1"/>
  <c r="DU178" i="1"/>
  <c r="DU149" i="1"/>
  <c r="DU120" i="1"/>
  <c r="DU33" i="1"/>
  <c r="HA236" i="1"/>
  <c r="IY207" i="1"/>
  <c r="RF207" i="1" s="1"/>
  <c r="HZ207" i="1"/>
  <c r="JX207" i="1"/>
  <c r="HA178" i="1"/>
  <c r="QR178" i="1" s="1"/>
  <c r="HA149" i="1"/>
  <c r="HA120" i="1"/>
  <c r="HA33" i="1"/>
  <c r="HI236" i="1"/>
  <c r="JG207" i="1"/>
  <c r="IH207" i="1"/>
  <c r="KF207" i="1"/>
  <c r="RO207" i="1" s="1"/>
  <c r="HI178" i="1"/>
  <c r="HI149" i="1"/>
  <c r="HI120" i="1"/>
  <c r="HI33" i="1"/>
  <c r="HQ236" i="1"/>
  <c r="IP207" i="1"/>
  <c r="KN207" i="1"/>
  <c r="JO207" i="1"/>
  <c r="HQ178" i="1"/>
  <c r="HQ149" i="1"/>
  <c r="HQ120" i="1"/>
  <c r="HQ33" i="1"/>
  <c r="KW236" i="1"/>
  <c r="NT207" i="1"/>
  <c r="MU207" i="1"/>
  <c r="LV207" i="1"/>
  <c r="KW178" i="1"/>
  <c r="KW149" i="1"/>
  <c r="KW120" i="1"/>
  <c r="KW33" i="1"/>
  <c r="LE236" i="1"/>
  <c r="OB207" i="1"/>
  <c r="NC207" i="1"/>
  <c r="MD207" i="1"/>
  <c r="LE178" i="1"/>
  <c r="LE149" i="1"/>
  <c r="LE120" i="1"/>
  <c r="LE33" i="1"/>
  <c r="LM236" i="1"/>
  <c r="OJ207" i="1"/>
  <c r="NK207" i="1"/>
  <c r="ML207" i="1"/>
  <c r="LM178" i="1"/>
  <c r="LM149" i="1"/>
  <c r="LM120" i="1"/>
  <c r="LM33" i="1"/>
  <c r="PC4" i="1"/>
  <c r="PL4" i="1"/>
  <c r="SR236" i="1" s="1"/>
  <c r="PV4" i="1"/>
  <c r="PV33" i="1" s="1"/>
  <c r="QE4" i="1"/>
  <c r="QN4" i="1"/>
  <c r="QX4" i="1"/>
  <c r="QX33" i="1" s="1"/>
  <c r="RG4" i="1"/>
  <c r="RP4" i="1"/>
  <c r="H150" i="1"/>
  <c r="H121" i="1"/>
  <c r="H34" i="1"/>
  <c r="P179" i="1"/>
  <c r="P150" i="1"/>
  <c r="P121" i="1"/>
  <c r="P34" i="1"/>
  <c r="X179" i="1"/>
  <c r="X150" i="1"/>
  <c r="X121" i="1"/>
  <c r="X34" i="1"/>
  <c r="LU237" i="1"/>
  <c r="HY237" i="1"/>
  <c r="EC237" i="1"/>
  <c r="AG208" i="1"/>
  <c r="AG179" i="1"/>
  <c r="AG150" i="1"/>
  <c r="AG121" i="1"/>
  <c r="AG34" i="1"/>
  <c r="MC237" i="1"/>
  <c r="IG237" i="1"/>
  <c r="EK237" i="1"/>
  <c r="AO208" i="1"/>
  <c r="AO179" i="1"/>
  <c r="AO150" i="1"/>
  <c r="AO121" i="1"/>
  <c r="AO34" i="1"/>
  <c r="MK237" i="1"/>
  <c r="IO237" i="1"/>
  <c r="ES237" i="1"/>
  <c r="AW208" i="1"/>
  <c r="AW179" i="1"/>
  <c r="AW150" i="1"/>
  <c r="AW121" i="1"/>
  <c r="AW34" i="1"/>
  <c r="MT237" i="1"/>
  <c r="IX237" i="1"/>
  <c r="FB237" i="1"/>
  <c r="BF208" i="1"/>
  <c r="BF179" i="1"/>
  <c r="BF150" i="1"/>
  <c r="BF121" i="1"/>
  <c r="BF34" i="1"/>
  <c r="NB237" i="1"/>
  <c r="JF237" i="1"/>
  <c r="FJ237" i="1"/>
  <c r="BN208" i="1"/>
  <c r="BN179" i="1"/>
  <c r="BN150" i="1"/>
  <c r="BN121" i="1"/>
  <c r="BN34" i="1"/>
  <c r="NJ237" i="1"/>
  <c r="JN237" i="1"/>
  <c r="FR237" i="1"/>
  <c r="BV208" i="1"/>
  <c r="BV179" i="1"/>
  <c r="BV150" i="1"/>
  <c r="BV121" i="1"/>
  <c r="BV34" i="1"/>
  <c r="NS237" i="1"/>
  <c r="JW237" i="1"/>
  <c r="GA237" i="1"/>
  <c r="CE208" i="1"/>
  <c r="CE179" i="1"/>
  <c r="CE150" i="1"/>
  <c r="CE121" i="1"/>
  <c r="CE34" i="1"/>
  <c r="OA237" i="1"/>
  <c r="KE237" i="1"/>
  <c r="GI237" i="1"/>
  <c r="CM208" i="1"/>
  <c r="CM179" i="1"/>
  <c r="CM150" i="1"/>
  <c r="CM121" i="1"/>
  <c r="CM34" i="1"/>
  <c r="OI237" i="1"/>
  <c r="KM237" i="1"/>
  <c r="GQ237" i="1"/>
  <c r="CU208" i="1"/>
  <c r="CU179" i="1"/>
  <c r="CU150" i="1"/>
  <c r="CU121" i="1"/>
  <c r="CU34" i="1"/>
  <c r="DD237" i="1"/>
  <c r="GA208" i="1"/>
  <c r="FB208" i="1"/>
  <c r="EC208" i="1"/>
  <c r="DD179" i="1"/>
  <c r="DD150" i="1"/>
  <c r="DD121" i="1"/>
  <c r="DD34" i="1"/>
  <c r="DL237" i="1"/>
  <c r="GI208" i="1"/>
  <c r="FJ208" i="1"/>
  <c r="EK208" i="1"/>
  <c r="DL179" i="1"/>
  <c r="DL150" i="1"/>
  <c r="DL121" i="1"/>
  <c r="DL34" i="1"/>
  <c r="DT237" i="1"/>
  <c r="FR208" i="1"/>
  <c r="ES208" i="1"/>
  <c r="GQ208" i="1"/>
  <c r="DT179" i="1"/>
  <c r="DT150" i="1"/>
  <c r="DT121" i="1"/>
  <c r="DT34" i="1"/>
  <c r="GZ237" i="1"/>
  <c r="JW208" i="1"/>
  <c r="IX208" i="1"/>
  <c r="HY208" i="1"/>
  <c r="GZ179" i="1"/>
  <c r="GZ150" i="1"/>
  <c r="GZ121" i="1"/>
  <c r="GZ34" i="1"/>
  <c r="HH237" i="1"/>
  <c r="KE208" i="1"/>
  <c r="JF208" i="1"/>
  <c r="IG208" i="1"/>
  <c r="HH179" i="1"/>
  <c r="HH150" i="1"/>
  <c r="HH121" i="1"/>
  <c r="HH34" i="1"/>
  <c r="HP237" i="1"/>
  <c r="KM208" i="1"/>
  <c r="JN208" i="1"/>
  <c r="IO208" i="1"/>
  <c r="HP179" i="1"/>
  <c r="HP150" i="1"/>
  <c r="HP121" i="1"/>
  <c r="HP34" i="1"/>
  <c r="KV237" i="1"/>
  <c r="NS208" i="1"/>
  <c r="MT208" i="1"/>
  <c r="LU208" i="1"/>
  <c r="KV179" i="1"/>
  <c r="KV150" i="1"/>
  <c r="KV121" i="1"/>
  <c r="KV34" i="1"/>
  <c r="LD237" i="1"/>
  <c r="OA208" i="1"/>
  <c r="NB208" i="1"/>
  <c r="MC208" i="1"/>
  <c r="LD179" i="1"/>
  <c r="LD150" i="1"/>
  <c r="LD121" i="1"/>
  <c r="LD34" i="1"/>
  <c r="LL237" i="1"/>
  <c r="OI208" i="1"/>
  <c r="NJ208" i="1"/>
  <c r="MK208" i="1"/>
  <c r="LL179" i="1"/>
  <c r="LL150" i="1"/>
  <c r="LL121" i="1"/>
  <c r="LL34" i="1"/>
  <c r="OR5" i="1"/>
  <c r="PB5" i="1"/>
  <c r="PK5" i="1"/>
  <c r="PT5" i="1"/>
  <c r="QD5" i="1"/>
  <c r="QM5" i="1"/>
  <c r="QV5" i="1"/>
  <c r="RF5" i="1"/>
  <c r="RO5" i="1"/>
  <c r="G180" i="1"/>
  <c r="G151" i="1"/>
  <c r="G122" i="1"/>
  <c r="G35" i="1"/>
  <c r="O180" i="1"/>
  <c r="O151" i="1"/>
  <c r="O122" i="1"/>
  <c r="O35" i="1"/>
  <c r="W180" i="1"/>
  <c r="W151" i="1"/>
  <c r="W122" i="1"/>
  <c r="W35" i="1"/>
  <c r="LT238" i="1"/>
  <c r="HX238" i="1"/>
  <c r="EB238" i="1"/>
  <c r="AF238" i="1" s="1"/>
  <c r="AF209" i="1"/>
  <c r="AF180" i="1"/>
  <c r="AF151" i="1"/>
  <c r="AF122" i="1"/>
  <c r="AF35" i="1"/>
  <c r="IF238" i="1"/>
  <c r="EJ238" i="1"/>
  <c r="MB238" i="1"/>
  <c r="AN209" i="1"/>
  <c r="AN180" i="1"/>
  <c r="AN151" i="1"/>
  <c r="AN122" i="1"/>
  <c r="AN35" i="1"/>
  <c r="IN238" i="1"/>
  <c r="ER238" i="1"/>
  <c r="MJ238" i="1"/>
  <c r="AV209" i="1"/>
  <c r="AV180" i="1"/>
  <c r="AV151" i="1"/>
  <c r="AV122" i="1"/>
  <c r="AV35" i="1"/>
  <c r="IW238" i="1"/>
  <c r="FA238" i="1"/>
  <c r="MS238" i="1"/>
  <c r="BE209" i="1"/>
  <c r="BE180" i="1"/>
  <c r="BE151" i="1"/>
  <c r="BE122" i="1"/>
  <c r="BE35" i="1"/>
  <c r="JE238" i="1"/>
  <c r="FI238" i="1"/>
  <c r="NA238" i="1"/>
  <c r="BM209" i="1"/>
  <c r="BM180" i="1"/>
  <c r="BM151" i="1"/>
  <c r="BM122" i="1"/>
  <c r="BM35" i="1"/>
  <c r="JM238" i="1"/>
  <c r="FQ238" i="1"/>
  <c r="NI238" i="1"/>
  <c r="BU209" i="1"/>
  <c r="BU180" i="1"/>
  <c r="BU151" i="1"/>
  <c r="BU122" i="1"/>
  <c r="BU35" i="1"/>
  <c r="JV238" i="1"/>
  <c r="FZ238" i="1"/>
  <c r="NR238" i="1"/>
  <c r="CD209" i="1"/>
  <c r="CD180" i="1"/>
  <c r="CD151" i="1"/>
  <c r="CD122" i="1"/>
  <c r="CD35" i="1"/>
  <c r="KD238" i="1"/>
  <c r="GH238" i="1"/>
  <c r="NZ238" i="1"/>
  <c r="CL209" i="1"/>
  <c r="CL180" i="1"/>
  <c r="CL151" i="1"/>
  <c r="CL122" i="1"/>
  <c r="CL35" i="1"/>
  <c r="KL238" i="1"/>
  <c r="GP238" i="1"/>
  <c r="OH238" i="1"/>
  <c r="CT209" i="1"/>
  <c r="CT180" i="1"/>
  <c r="CT151" i="1"/>
  <c r="CT122" i="1"/>
  <c r="CT35" i="1"/>
  <c r="DC238" i="1"/>
  <c r="FZ209" i="1"/>
  <c r="FA209" i="1"/>
  <c r="EB209" i="1"/>
  <c r="DC180" i="1"/>
  <c r="DC151" i="1"/>
  <c r="DC122" i="1"/>
  <c r="DC35" i="1"/>
  <c r="DK238" i="1"/>
  <c r="GH209" i="1"/>
  <c r="FI209" i="1"/>
  <c r="EJ209" i="1"/>
  <c r="DK180" i="1"/>
  <c r="DK151" i="1"/>
  <c r="DK122" i="1"/>
  <c r="DK35" i="1"/>
  <c r="DS238" i="1"/>
  <c r="FQ209" i="1"/>
  <c r="ER209" i="1"/>
  <c r="GP209" i="1"/>
  <c r="DS180" i="1"/>
  <c r="DS151" i="1"/>
  <c r="DS122" i="1"/>
  <c r="DS35" i="1"/>
  <c r="GY238" i="1"/>
  <c r="JV209" i="1"/>
  <c r="IW209" i="1"/>
  <c r="HX209" i="1"/>
  <c r="GY180" i="1"/>
  <c r="GY151" i="1"/>
  <c r="GY122" i="1"/>
  <c r="GY35" i="1"/>
  <c r="HG238" i="1"/>
  <c r="KD209" i="1"/>
  <c r="JE209" i="1"/>
  <c r="IF209" i="1"/>
  <c r="HG180" i="1"/>
  <c r="HG151" i="1"/>
  <c r="HG122" i="1"/>
  <c r="HG35" i="1"/>
  <c r="HO238" i="1"/>
  <c r="KL209" i="1"/>
  <c r="JM209" i="1"/>
  <c r="IN209" i="1"/>
  <c r="HO180" i="1"/>
  <c r="HO151" i="1"/>
  <c r="HO122" i="1"/>
  <c r="HO35" i="1"/>
  <c r="KU238" i="1"/>
  <c r="NR209" i="1"/>
  <c r="MS209" i="1"/>
  <c r="LT209" i="1"/>
  <c r="KU180" i="1"/>
  <c r="KU151" i="1"/>
  <c r="KU122" i="1"/>
  <c r="KU35" i="1"/>
  <c r="LC238" i="1"/>
  <c r="NZ209" i="1"/>
  <c r="NA209" i="1"/>
  <c r="MB209" i="1"/>
  <c r="LC180" i="1"/>
  <c r="LC151" i="1"/>
  <c r="LC122" i="1"/>
  <c r="LC35" i="1"/>
  <c r="LK238" i="1"/>
  <c r="OH209" i="1"/>
  <c r="NI209" i="1"/>
  <c r="MJ209" i="1"/>
  <c r="LK180" i="1"/>
  <c r="LK151" i="1"/>
  <c r="LK122" i="1"/>
  <c r="LK35" i="1"/>
  <c r="OQ6" i="1"/>
  <c r="PA6" i="1"/>
  <c r="PA35" i="1" s="1"/>
  <c r="PJ6" i="1"/>
  <c r="PS6" i="1"/>
  <c r="QC6" i="1"/>
  <c r="QC35" i="1" s="1"/>
  <c r="QL6" i="1"/>
  <c r="QU6" i="1"/>
  <c r="RE6" i="1"/>
  <c r="RE35" i="1" s="1"/>
  <c r="RN6" i="1"/>
  <c r="F181" i="1"/>
  <c r="F152" i="1"/>
  <c r="F36" i="1"/>
  <c r="N181" i="1"/>
  <c r="N152" i="1"/>
  <c r="N123" i="1"/>
  <c r="N36" i="1"/>
  <c r="V152" i="1"/>
  <c r="V123" i="1"/>
  <c r="V36" i="1"/>
  <c r="LS239" i="1"/>
  <c r="HW239" i="1"/>
  <c r="EA239" i="1"/>
  <c r="AE210" i="1"/>
  <c r="AE181" i="1"/>
  <c r="AE152" i="1"/>
  <c r="AE123" i="1"/>
  <c r="AE36" i="1"/>
  <c r="MA239" i="1"/>
  <c r="IE239" i="1"/>
  <c r="EI239" i="1"/>
  <c r="AM210" i="1"/>
  <c r="AM181" i="1"/>
  <c r="AM152" i="1"/>
  <c r="AM123" i="1"/>
  <c r="AM36" i="1"/>
  <c r="MI239" i="1"/>
  <c r="IM239" i="1"/>
  <c r="EQ239" i="1"/>
  <c r="AU181" i="1"/>
  <c r="AU152" i="1"/>
  <c r="AU123" i="1"/>
  <c r="AU36" i="1"/>
  <c r="MR239" i="1"/>
  <c r="IV239" i="1"/>
  <c r="EZ239" i="1"/>
  <c r="BD210" i="1"/>
  <c r="BD181" i="1"/>
  <c r="BD123" i="1"/>
  <c r="BD152" i="1"/>
  <c r="BD36" i="1"/>
  <c r="MZ239" i="1"/>
  <c r="JD239" i="1"/>
  <c r="FH239" i="1"/>
  <c r="BL210" i="1"/>
  <c r="BL181" i="1"/>
  <c r="BL152" i="1"/>
  <c r="BL123" i="1"/>
  <c r="BL36" i="1"/>
  <c r="NH239" i="1"/>
  <c r="JL239" i="1"/>
  <c r="FP239" i="1"/>
  <c r="BT210" i="1"/>
  <c r="BT152" i="1"/>
  <c r="BT123" i="1"/>
  <c r="BT36" i="1"/>
  <c r="NQ239" i="1"/>
  <c r="JU239" i="1"/>
  <c r="FY239" i="1"/>
  <c r="CC239" i="1" s="1"/>
  <c r="CC210" i="1"/>
  <c r="CC181" i="1"/>
  <c r="CC152" i="1"/>
  <c r="CC123" i="1"/>
  <c r="CC36" i="1"/>
  <c r="NY239" i="1"/>
  <c r="KC239" i="1"/>
  <c r="GG239" i="1"/>
  <c r="CK239" i="1" s="1"/>
  <c r="CK210" i="1"/>
  <c r="CK181" i="1"/>
  <c r="CK152" i="1"/>
  <c r="CK123" i="1"/>
  <c r="CK36" i="1"/>
  <c r="OG239" i="1"/>
  <c r="KK239" i="1"/>
  <c r="GO239" i="1"/>
  <c r="CS239" i="1" s="1"/>
  <c r="CS210" i="1"/>
  <c r="CS181" i="1"/>
  <c r="CS152" i="1"/>
  <c r="CS123" i="1"/>
  <c r="CS36" i="1"/>
  <c r="DB239" i="1"/>
  <c r="EA210" i="1"/>
  <c r="EZ210" i="1"/>
  <c r="FY210" i="1"/>
  <c r="DB181" i="1"/>
  <c r="DB152" i="1"/>
  <c r="DB123" i="1"/>
  <c r="DB36" i="1"/>
  <c r="DJ239" i="1"/>
  <c r="EI210" i="1"/>
  <c r="GG210" i="1"/>
  <c r="DJ152" i="1"/>
  <c r="DJ181" i="1"/>
  <c r="DJ123" i="1"/>
  <c r="DJ36" i="1"/>
  <c r="DR239" i="1"/>
  <c r="FP210" i="1"/>
  <c r="GO210" i="1"/>
  <c r="DR181" i="1"/>
  <c r="DR152" i="1"/>
  <c r="DR123" i="1"/>
  <c r="DR36" i="1"/>
  <c r="GX239" i="1"/>
  <c r="IV210" i="1"/>
  <c r="HW210" i="1"/>
  <c r="GX181" i="1"/>
  <c r="GX152" i="1"/>
  <c r="GX123" i="1"/>
  <c r="GX36" i="1"/>
  <c r="HB65" i="1" s="1"/>
  <c r="HF239" i="1"/>
  <c r="KC210" i="1"/>
  <c r="JD210" i="1"/>
  <c r="IE210" i="1"/>
  <c r="HF181" i="1"/>
  <c r="HF152" i="1"/>
  <c r="HF123" i="1"/>
  <c r="HF36" i="1"/>
  <c r="HN239" i="1"/>
  <c r="KK210" i="1"/>
  <c r="JL210" i="1"/>
  <c r="IM210" i="1"/>
  <c r="HN181" i="1"/>
  <c r="HN152" i="1"/>
  <c r="HN123" i="1"/>
  <c r="HN36" i="1"/>
  <c r="KT239" i="1"/>
  <c r="NQ210" i="1"/>
  <c r="MR210" i="1"/>
  <c r="LS210" i="1"/>
  <c r="KT181" i="1"/>
  <c r="KT152" i="1"/>
  <c r="KT123" i="1"/>
  <c r="KT36" i="1"/>
  <c r="LB239" i="1"/>
  <c r="MZ210" i="1"/>
  <c r="MA210" i="1"/>
  <c r="NY210" i="1"/>
  <c r="LB152" i="1"/>
  <c r="LB181" i="1"/>
  <c r="LB123" i="1"/>
  <c r="LB36" i="1"/>
  <c r="LJ239" i="1"/>
  <c r="NH210" i="1"/>
  <c r="MI210" i="1"/>
  <c r="LJ152" i="1"/>
  <c r="LJ181" i="1"/>
  <c r="LJ123" i="1"/>
  <c r="LJ36" i="1"/>
  <c r="OP7" i="1"/>
  <c r="OY7" i="1"/>
  <c r="SE239" i="1" s="1"/>
  <c r="PI7" i="1"/>
  <c r="PR7" i="1"/>
  <c r="QA7" i="1"/>
  <c r="QK7" i="1"/>
  <c r="QT7" i="1"/>
  <c r="RC7" i="1"/>
  <c r="RM7" i="1"/>
  <c r="E153" i="1"/>
  <c r="E37" i="1"/>
  <c r="E95" i="1" s="1"/>
  <c r="M182" i="1"/>
  <c r="M153" i="1"/>
  <c r="M124" i="1"/>
  <c r="M37" i="1"/>
  <c r="U182" i="1"/>
  <c r="U153" i="1"/>
  <c r="U124" i="1"/>
  <c r="U37" i="1"/>
  <c r="LR240" i="1"/>
  <c r="HV240" i="1"/>
  <c r="DZ240" i="1"/>
  <c r="AD211" i="1"/>
  <c r="AD182" i="1"/>
  <c r="AD153" i="1"/>
  <c r="AD37" i="1"/>
  <c r="AD95" i="1" s="1"/>
  <c r="LZ240" i="1"/>
  <c r="ID240" i="1"/>
  <c r="EH240" i="1"/>
  <c r="AL182" i="1"/>
  <c r="AL153" i="1"/>
  <c r="AL124" i="1"/>
  <c r="AL37" i="1"/>
  <c r="MH240" i="1"/>
  <c r="IL240" i="1"/>
  <c r="EP240" i="1"/>
  <c r="AT211" i="1"/>
  <c r="AT182" i="1"/>
  <c r="AT153" i="1"/>
  <c r="AT124" i="1"/>
  <c r="AT37" i="1"/>
  <c r="MQ240" i="1"/>
  <c r="IU240" i="1"/>
  <c r="EY240" i="1"/>
  <c r="BC211" i="1"/>
  <c r="BC182" i="1"/>
  <c r="BC153" i="1"/>
  <c r="BC37" i="1"/>
  <c r="BC95" i="1" s="1"/>
  <c r="MY240" i="1"/>
  <c r="JC240" i="1"/>
  <c r="FG240" i="1"/>
  <c r="BK211" i="1"/>
  <c r="BK182" i="1"/>
  <c r="BK124" i="1"/>
  <c r="BK153" i="1"/>
  <c r="BK37" i="1"/>
  <c r="NG240" i="1"/>
  <c r="JK240" i="1"/>
  <c r="FO240" i="1"/>
  <c r="BS211" i="1"/>
  <c r="BS182" i="1"/>
  <c r="BS124" i="1"/>
  <c r="BS153" i="1"/>
  <c r="BS37" i="1"/>
  <c r="NP240" i="1"/>
  <c r="JT240" i="1"/>
  <c r="FX240" i="1"/>
  <c r="CB211" i="1"/>
  <c r="CB182" i="1"/>
  <c r="CB153" i="1"/>
  <c r="CB37" i="1"/>
  <c r="CB95" i="1" s="1"/>
  <c r="NX240" i="1"/>
  <c r="KB240" i="1"/>
  <c r="GF240" i="1"/>
  <c r="CJ211" i="1"/>
  <c r="CJ182" i="1"/>
  <c r="CJ153" i="1"/>
  <c r="CJ124" i="1"/>
  <c r="CJ37" i="1"/>
  <c r="OF240" i="1"/>
  <c r="KJ240" i="1"/>
  <c r="GN240" i="1"/>
  <c r="CR211" i="1"/>
  <c r="CR153" i="1"/>
  <c r="CR124" i="1"/>
  <c r="CR37" i="1"/>
  <c r="DA240" i="1"/>
  <c r="DZ211" i="1"/>
  <c r="EY211" i="1"/>
  <c r="FX211" i="1"/>
  <c r="DA153" i="1"/>
  <c r="DA182" i="1"/>
  <c r="DA37" i="1"/>
  <c r="DA95" i="1" s="1"/>
  <c r="DI240" i="1"/>
  <c r="EH211" i="1"/>
  <c r="DI211" i="1" s="1"/>
  <c r="FG211" i="1"/>
  <c r="GF211" i="1"/>
  <c r="DI153" i="1"/>
  <c r="DI182" i="1"/>
  <c r="DI124" i="1"/>
  <c r="DI37" i="1"/>
  <c r="DQ240" i="1"/>
  <c r="FO211" i="1"/>
  <c r="EP211" i="1"/>
  <c r="DQ153" i="1"/>
  <c r="DQ182" i="1"/>
  <c r="DQ124" i="1"/>
  <c r="DQ37" i="1"/>
  <c r="GW240" i="1"/>
  <c r="IU211" i="1"/>
  <c r="JT211" i="1"/>
  <c r="HV211" i="1"/>
  <c r="GW182" i="1"/>
  <c r="GW153" i="1"/>
  <c r="GW37" i="1"/>
  <c r="HE240" i="1"/>
  <c r="JC211" i="1"/>
  <c r="KB211" i="1"/>
  <c r="ID211" i="1"/>
  <c r="HE182" i="1"/>
  <c r="HE153" i="1"/>
  <c r="HE124" i="1"/>
  <c r="HE37" i="1"/>
  <c r="HM240" i="1"/>
  <c r="JK211" i="1"/>
  <c r="IL211" i="1"/>
  <c r="KJ211" i="1"/>
  <c r="HM182" i="1"/>
  <c r="HM153" i="1"/>
  <c r="HM124" i="1"/>
  <c r="HM37" i="1"/>
  <c r="KS240" i="1"/>
  <c r="MQ211" i="1"/>
  <c r="LR211" i="1"/>
  <c r="NP211" i="1"/>
  <c r="KS182" i="1"/>
  <c r="KS153" i="1"/>
  <c r="KS37" i="1"/>
  <c r="KS95" i="1" s="1"/>
  <c r="LA240" i="1"/>
  <c r="MY211" i="1"/>
  <c r="LZ211" i="1"/>
  <c r="NX211" i="1"/>
  <c r="LA182" i="1"/>
  <c r="LA153" i="1"/>
  <c r="LA124" i="1"/>
  <c r="LA37" i="1"/>
  <c r="LI240" i="1"/>
  <c r="OF211" i="1"/>
  <c r="MH211" i="1"/>
  <c r="NG211" i="1"/>
  <c r="LI182" i="1"/>
  <c r="LI153" i="1"/>
  <c r="LI124" i="1"/>
  <c r="LI37" i="1"/>
  <c r="OO8" i="1"/>
  <c r="OY8" i="1"/>
  <c r="PK8" i="1"/>
  <c r="PV8" i="1"/>
  <c r="PV37" i="1" s="1"/>
  <c r="F328" i="4" s="1"/>
  <c r="QF8" i="1"/>
  <c r="QQ8" i="1"/>
  <c r="QQ37" i="1" s="1"/>
  <c r="G309" i="4" s="1"/>
  <c r="RA8" i="1"/>
  <c r="RL8" i="1"/>
  <c r="RL37" i="1" s="1"/>
  <c r="G366" i="4" s="1"/>
  <c r="H154" i="1"/>
  <c r="H125" i="1"/>
  <c r="H38" i="1"/>
  <c r="P183" i="1"/>
  <c r="P154" i="1"/>
  <c r="P125" i="1"/>
  <c r="P38" i="1"/>
  <c r="X183" i="1"/>
  <c r="X154" i="1"/>
  <c r="X125" i="1"/>
  <c r="X38" i="1"/>
  <c r="LU241" i="1"/>
  <c r="HY241" i="1"/>
  <c r="EC241" i="1"/>
  <c r="AG212" i="1"/>
  <c r="AG183" i="1"/>
  <c r="AG154" i="1"/>
  <c r="AG125" i="1"/>
  <c r="AG38" i="1"/>
  <c r="MC241" i="1"/>
  <c r="IG241" i="1"/>
  <c r="EK241" i="1"/>
  <c r="AO212" i="1"/>
  <c r="AO183" i="1"/>
  <c r="AO154" i="1"/>
  <c r="AO125" i="1"/>
  <c r="AO38" i="1"/>
  <c r="MK241" i="1"/>
  <c r="IO241" i="1"/>
  <c r="ES241" i="1"/>
  <c r="AW212" i="1"/>
  <c r="AW183" i="1"/>
  <c r="AW154" i="1"/>
  <c r="AW125" i="1"/>
  <c r="AW38" i="1"/>
  <c r="MT241" i="1"/>
  <c r="IX241" i="1"/>
  <c r="FB241" i="1"/>
  <c r="BF212" i="1"/>
  <c r="BF183" i="1"/>
  <c r="BF154" i="1"/>
  <c r="BF125" i="1"/>
  <c r="BF38" i="1"/>
  <c r="NB241" i="1"/>
  <c r="JF241" i="1"/>
  <c r="FJ241" i="1"/>
  <c r="BN212" i="1"/>
  <c r="BN183" i="1"/>
  <c r="BN154" i="1"/>
  <c r="BN125" i="1"/>
  <c r="BN38" i="1"/>
  <c r="NJ241" i="1"/>
  <c r="JN241" i="1"/>
  <c r="FR241" i="1"/>
  <c r="BV212" i="1"/>
  <c r="BV154" i="1"/>
  <c r="BV183" i="1"/>
  <c r="BV125" i="1"/>
  <c r="BV38" i="1"/>
  <c r="NS241" i="1"/>
  <c r="JW241" i="1"/>
  <c r="GA241" i="1"/>
  <c r="CE212" i="1"/>
  <c r="CE183" i="1"/>
  <c r="CE154" i="1"/>
  <c r="CE125" i="1"/>
  <c r="CE38" i="1"/>
  <c r="OA241" i="1"/>
  <c r="KE241" i="1"/>
  <c r="GI241" i="1"/>
  <c r="CM212" i="1"/>
  <c r="CM183" i="1"/>
  <c r="CM154" i="1"/>
  <c r="CM125" i="1"/>
  <c r="CM38" i="1"/>
  <c r="OI241" i="1"/>
  <c r="KM241" i="1"/>
  <c r="GQ241" i="1"/>
  <c r="CU212" i="1"/>
  <c r="CU183" i="1"/>
  <c r="CU154" i="1"/>
  <c r="CU125" i="1"/>
  <c r="CU38" i="1"/>
  <c r="DD241" i="1"/>
  <c r="EC212" i="1"/>
  <c r="FB212" i="1"/>
  <c r="GA212" i="1"/>
  <c r="DD183" i="1"/>
  <c r="DD154" i="1"/>
  <c r="DD125" i="1"/>
  <c r="DD38" i="1"/>
  <c r="DL241" i="1"/>
  <c r="GI212" i="1"/>
  <c r="EK212" i="1"/>
  <c r="FJ212" i="1"/>
  <c r="DL183" i="1"/>
  <c r="DL154" i="1"/>
  <c r="DL125" i="1"/>
  <c r="DL38" i="1"/>
  <c r="DT241" i="1"/>
  <c r="GQ212" i="1"/>
  <c r="ES212" i="1"/>
  <c r="FR212" i="1"/>
  <c r="DT183" i="1"/>
  <c r="DT154" i="1"/>
  <c r="DT125" i="1"/>
  <c r="DT38" i="1"/>
  <c r="GZ241" i="1"/>
  <c r="IX212" i="1"/>
  <c r="HY212" i="1"/>
  <c r="GZ154" i="1"/>
  <c r="GZ183" i="1"/>
  <c r="GZ125" i="1"/>
  <c r="GZ38" i="1"/>
  <c r="HH241" i="1"/>
  <c r="JF212" i="1"/>
  <c r="IG212" i="1"/>
  <c r="KE212" i="1"/>
  <c r="HH183" i="1"/>
  <c r="HH154" i="1"/>
  <c r="HH125" i="1"/>
  <c r="HH38" i="1"/>
  <c r="HP241" i="1"/>
  <c r="JN212" i="1"/>
  <c r="IO212" i="1"/>
  <c r="KM212" i="1"/>
  <c r="HP183" i="1"/>
  <c r="HP154" i="1"/>
  <c r="HP125" i="1"/>
  <c r="HP38" i="1"/>
  <c r="KV241" i="1"/>
  <c r="MT212" i="1"/>
  <c r="NS212" i="1"/>
  <c r="LU212" i="1"/>
  <c r="KV183" i="1"/>
  <c r="KV154" i="1"/>
  <c r="KV125" i="1"/>
  <c r="KV38" i="1"/>
  <c r="LD241" i="1"/>
  <c r="NB212" i="1"/>
  <c r="MC212" i="1"/>
  <c r="LD183" i="1"/>
  <c r="LD154" i="1"/>
  <c r="LD125" i="1"/>
  <c r="LD38" i="1"/>
  <c r="LL241" i="1"/>
  <c r="MK212" i="1"/>
  <c r="NJ212" i="1"/>
  <c r="OI212" i="1"/>
  <c r="LL183" i="1"/>
  <c r="LL154" i="1"/>
  <c r="LL125" i="1"/>
  <c r="LL38" i="1"/>
  <c r="OT9" i="1"/>
  <c r="OT38" i="1" s="1"/>
  <c r="E329" i="4" s="1"/>
  <c r="PF125" i="1"/>
  <c r="PF38" i="1"/>
  <c r="PS9" i="1"/>
  <c r="D184" i="1"/>
  <c r="D155" i="1"/>
  <c r="D39" i="1"/>
  <c r="L184" i="1"/>
  <c r="L155" i="1"/>
  <c r="L126" i="1"/>
  <c r="L39" i="1"/>
  <c r="T184" i="1"/>
  <c r="T155" i="1"/>
  <c r="T126" i="1"/>
  <c r="T39" i="1"/>
  <c r="LQ242" i="1"/>
  <c r="HU242" i="1"/>
  <c r="DY242" i="1"/>
  <c r="AC242" i="1" s="1"/>
  <c r="AC213" i="1"/>
  <c r="AC184" i="1"/>
  <c r="AC155" i="1"/>
  <c r="AC39" i="1"/>
  <c r="LY242" i="1"/>
  <c r="IC242" i="1"/>
  <c r="EG242" i="1"/>
  <c r="AK242" i="1" s="1"/>
  <c r="AK213" i="1"/>
  <c r="AK184" i="1"/>
  <c r="AK155" i="1"/>
  <c r="AK126" i="1"/>
  <c r="AK39" i="1"/>
  <c r="MG242" i="1"/>
  <c r="IK242" i="1"/>
  <c r="EO242" i="1"/>
  <c r="AS242" i="1" s="1"/>
  <c r="AS213" i="1"/>
  <c r="AS184" i="1"/>
  <c r="AS155" i="1"/>
  <c r="AS126" i="1"/>
  <c r="AS39" i="1"/>
  <c r="MP242" i="1"/>
  <c r="IT242" i="1"/>
  <c r="EX242" i="1"/>
  <c r="BB242" i="1" s="1"/>
  <c r="BB213" i="1"/>
  <c r="BB184" i="1"/>
  <c r="BB155" i="1"/>
  <c r="BB39" i="1"/>
  <c r="MX242" i="1"/>
  <c r="JB242" i="1"/>
  <c r="FF242" i="1"/>
  <c r="BJ213" i="1"/>
  <c r="BJ184" i="1"/>
  <c r="BJ155" i="1"/>
  <c r="BJ126" i="1"/>
  <c r="NF242" i="1"/>
  <c r="JJ242" i="1"/>
  <c r="FN242" i="1"/>
  <c r="BR213" i="1"/>
  <c r="BR184" i="1"/>
  <c r="BR155" i="1"/>
  <c r="BR126" i="1"/>
  <c r="BR39" i="1"/>
  <c r="NO242" i="1"/>
  <c r="JS242" i="1"/>
  <c r="FW242" i="1"/>
  <c r="CA213" i="1"/>
  <c r="CA184" i="1"/>
  <c r="CA155" i="1"/>
  <c r="CA39" i="1"/>
  <c r="NW242" i="1"/>
  <c r="KA242" i="1"/>
  <c r="GE242" i="1"/>
  <c r="CI213" i="1"/>
  <c r="CI184" i="1"/>
  <c r="CI126" i="1"/>
  <c r="CI155" i="1"/>
  <c r="CI39" i="1"/>
  <c r="OE242" i="1"/>
  <c r="KI242" i="1"/>
  <c r="GM242" i="1"/>
  <c r="CQ184" i="1"/>
  <c r="CQ155" i="1"/>
  <c r="CQ126" i="1"/>
  <c r="CQ39" i="1"/>
  <c r="CZ242" i="1"/>
  <c r="DY213" i="1"/>
  <c r="EX213" i="1"/>
  <c r="FW213" i="1"/>
  <c r="CZ184" i="1"/>
  <c r="CZ155" i="1"/>
  <c r="CZ39" i="1"/>
  <c r="DH242" i="1"/>
  <c r="GE213" i="1"/>
  <c r="EG213" i="1"/>
  <c r="FF213" i="1"/>
  <c r="DH184" i="1"/>
  <c r="DH155" i="1"/>
  <c r="DH126" i="1"/>
  <c r="DH39" i="1"/>
  <c r="DP242" i="1"/>
  <c r="GM213" i="1"/>
  <c r="FN213" i="1"/>
  <c r="EO213" i="1"/>
  <c r="DP184" i="1"/>
  <c r="DP155" i="1"/>
  <c r="DP126" i="1"/>
  <c r="DP39" i="1"/>
  <c r="GV242" i="1"/>
  <c r="HU213" i="1"/>
  <c r="IT213" i="1"/>
  <c r="GV184" i="1"/>
  <c r="GV155" i="1"/>
  <c r="GV39" i="1"/>
  <c r="HD242" i="1"/>
  <c r="KA213" i="1"/>
  <c r="IC213" i="1"/>
  <c r="JB213" i="1"/>
  <c r="HD184" i="1"/>
  <c r="HD155" i="1"/>
  <c r="HD126" i="1"/>
  <c r="HD39" i="1"/>
  <c r="HL242" i="1"/>
  <c r="KI213" i="1"/>
  <c r="IK213" i="1"/>
  <c r="JJ213" i="1"/>
  <c r="HL184" i="1"/>
  <c r="HL155" i="1"/>
  <c r="HL126" i="1"/>
  <c r="HL39" i="1"/>
  <c r="KR242" i="1"/>
  <c r="LQ213" i="1"/>
  <c r="MP213" i="1"/>
  <c r="NO213" i="1"/>
  <c r="KR184" i="1"/>
  <c r="KR155" i="1"/>
  <c r="KR39" i="1"/>
  <c r="KZ242" i="1"/>
  <c r="LY213" i="1"/>
  <c r="NW213" i="1"/>
  <c r="MX213" i="1"/>
  <c r="KZ184" i="1"/>
  <c r="KZ155" i="1"/>
  <c r="KZ126" i="1"/>
  <c r="KZ39" i="1"/>
  <c r="LH242" i="1"/>
  <c r="NF213" i="1"/>
  <c r="OE213" i="1"/>
  <c r="LH184" i="1"/>
  <c r="LH155" i="1"/>
  <c r="LH126" i="1"/>
  <c r="LH39" i="1"/>
  <c r="PT39" i="1"/>
  <c r="QM39" i="1"/>
  <c r="F140" i="4" s="1"/>
  <c r="PH11" i="1"/>
  <c r="PH40" i="1" s="1"/>
  <c r="E369" i="4" s="1"/>
  <c r="QA127" i="1"/>
  <c r="QA40" i="1"/>
  <c r="QU11" i="1"/>
  <c r="RN40" i="1"/>
  <c r="G217" i="4" s="1"/>
  <c r="OY41" i="1"/>
  <c r="OX13" i="1"/>
  <c r="PZ42" i="1"/>
  <c r="F29" i="4" s="1"/>
  <c r="RA129" i="1"/>
  <c r="RA42" i="1"/>
  <c r="G105" i="4" s="1"/>
  <c r="PE43" i="1"/>
  <c r="E49" i="4" s="1"/>
  <c r="QU43" i="1"/>
  <c r="G11" i="4" s="1"/>
  <c r="OY48" i="1"/>
  <c r="RQ136" i="1"/>
  <c r="RQ49" i="1"/>
  <c r="CS34" i="1"/>
  <c r="F148" i="1"/>
  <c r="F119" i="1"/>
  <c r="F32" i="1"/>
  <c r="MZ235" i="1"/>
  <c r="JD235" i="1"/>
  <c r="FH235" i="1"/>
  <c r="BL206" i="1"/>
  <c r="N206" i="1" s="1"/>
  <c r="BL177" i="1"/>
  <c r="BL148" i="1"/>
  <c r="BL119" i="1"/>
  <c r="BL32" i="1"/>
  <c r="GX235" i="1"/>
  <c r="IV206" i="1"/>
  <c r="JU206" i="1"/>
  <c r="HW206" i="1"/>
  <c r="GX206" i="1" s="1"/>
  <c r="GX177" i="1"/>
  <c r="GX148" i="1"/>
  <c r="GX119" i="1"/>
  <c r="GX32" i="1"/>
  <c r="E178" i="1"/>
  <c r="E149" i="1"/>
  <c r="E33" i="1"/>
  <c r="MH236" i="1"/>
  <c r="IL236" i="1"/>
  <c r="EP236" i="1"/>
  <c r="AT207" i="1"/>
  <c r="AT178" i="1"/>
  <c r="AT149" i="1"/>
  <c r="AT120" i="1"/>
  <c r="AT33" i="1"/>
  <c r="OF236" i="1"/>
  <c r="KJ236" i="1"/>
  <c r="GN236" i="1"/>
  <c r="CR207" i="1"/>
  <c r="CR178" i="1"/>
  <c r="CR149" i="1"/>
  <c r="CR120" i="1"/>
  <c r="CR33" i="1"/>
  <c r="LA236" i="1"/>
  <c r="MY207" i="1"/>
  <c r="LZ207" i="1"/>
  <c r="NX207" i="1"/>
  <c r="LA178" i="1"/>
  <c r="LA149" i="1"/>
  <c r="LA120" i="1"/>
  <c r="LA33" i="1"/>
  <c r="D179" i="1"/>
  <c r="D150" i="1"/>
  <c r="D34" i="1"/>
  <c r="JS237" i="1"/>
  <c r="NO237" i="1"/>
  <c r="FW237" i="1"/>
  <c r="CA208" i="1"/>
  <c r="CA179" i="1"/>
  <c r="CA150" i="1"/>
  <c r="CA34" i="1"/>
  <c r="LP238" i="1"/>
  <c r="HT238" i="1"/>
  <c r="DX238" i="1"/>
  <c r="AB180" i="1"/>
  <c r="AB151" i="1"/>
  <c r="AB35" i="1"/>
  <c r="NE238" i="1"/>
  <c r="JI238" i="1"/>
  <c r="FM238" i="1"/>
  <c r="BQ209" i="1"/>
  <c r="BQ180" i="1"/>
  <c r="BQ151" i="1"/>
  <c r="BQ122" i="1"/>
  <c r="BQ35" i="1"/>
  <c r="DO238" i="1"/>
  <c r="S238" i="1" s="1"/>
  <c r="FM209" i="1"/>
  <c r="EN209" i="1"/>
  <c r="GL209" i="1"/>
  <c r="DO180" i="1"/>
  <c r="DO151" i="1"/>
  <c r="DO122" i="1"/>
  <c r="DO35" i="1"/>
  <c r="OV35" i="1"/>
  <c r="QZ35" i="1"/>
  <c r="B7" i="1"/>
  <c r="C152" i="1" s="1"/>
  <c r="MN239" i="1"/>
  <c r="IR239" i="1"/>
  <c r="EV239" i="1"/>
  <c r="AZ239" i="1" s="1"/>
  <c r="AZ181" i="1"/>
  <c r="NU239" i="1"/>
  <c r="JY239" i="1"/>
  <c r="GC239" i="1"/>
  <c r="CG210" i="1"/>
  <c r="CG181" i="1"/>
  <c r="CG152" i="1"/>
  <c r="CG123" i="1"/>
  <c r="CG36" i="1"/>
  <c r="JQ210" i="1"/>
  <c r="IR210" i="1"/>
  <c r="HS210" i="1"/>
  <c r="GT181" i="1"/>
  <c r="GT36" i="1"/>
  <c r="NM210" i="1"/>
  <c r="MN210" i="1"/>
  <c r="LO210" i="1"/>
  <c r="KP181" i="1"/>
  <c r="KP36" i="1"/>
  <c r="OU7" i="1"/>
  <c r="SA239" i="1" s="1"/>
  <c r="PM7" i="1"/>
  <c r="SS239" i="1" s="1"/>
  <c r="QY7" i="1"/>
  <c r="I153" i="1"/>
  <c r="I182" i="1"/>
  <c r="I124" i="1"/>
  <c r="I37" i="1"/>
  <c r="MU240" i="1"/>
  <c r="IY240" i="1"/>
  <c r="FC240" i="1"/>
  <c r="BG211" i="1"/>
  <c r="BG182" i="1"/>
  <c r="BG153" i="1"/>
  <c r="BG124" i="1"/>
  <c r="BG37" i="1"/>
  <c r="OB240" i="1"/>
  <c r="KF240" i="1"/>
  <c r="GJ240" i="1"/>
  <c r="CN211" i="1"/>
  <c r="CN153" i="1"/>
  <c r="CN124" i="1"/>
  <c r="CN37" i="1"/>
  <c r="JO211" i="1"/>
  <c r="IP211" i="1"/>
  <c r="KN211" i="1"/>
  <c r="HQ182" i="1"/>
  <c r="HQ153" i="1"/>
  <c r="HQ124" i="1"/>
  <c r="HQ37" i="1"/>
  <c r="NK211" i="1"/>
  <c r="OJ211" i="1"/>
  <c r="ML211" i="1"/>
  <c r="LM182" i="1"/>
  <c r="LM153" i="1"/>
  <c r="LM124" i="1"/>
  <c r="LM37" i="1"/>
  <c r="QV8" i="1"/>
  <c r="T183" i="1"/>
  <c r="T154" i="1"/>
  <c r="T125" i="1"/>
  <c r="T38" i="1"/>
  <c r="MX241" i="1"/>
  <c r="JB241" i="1"/>
  <c r="FF241" i="1"/>
  <c r="BJ241" i="1" s="1"/>
  <c r="BJ212" i="1"/>
  <c r="BJ183" i="1"/>
  <c r="BJ125" i="1"/>
  <c r="BJ154" i="1"/>
  <c r="BJ38" i="1"/>
  <c r="CZ241" i="1"/>
  <c r="D241" i="1" s="1"/>
  <c r="DY212" i="1"/>
  <c r="EX212" i="1"/>
  <c r="CZ183" i="1"/>
  <c r="CZ154" i="1"/>
  <c r="CZ38" i="1"/>
  <c r="HL241" i="1"/>
  <c r="KI212" i="1"/>
  <c r="JJ212" i="1"/>
  <c r="IK212" i="1"/>
  <c r="HL183" i="1"/>
  <c r="HL154" i="1"/>
  <c r="HL125" i="1"/>
  <c r="HL38" i="1"/>
  <c r="MC242" i="1"/>
  <c r="EK242" i="1"/>
  <c r="IG242" i="1"/>
  <c r="AO213" i="1"/>
  <c r="AO184" i="1"/>
  <c r="AO155" i="1"/>
  <c r="AO126" i="1"/>
  <c r="AO39" i="1"/>
  <c r="OA242" i="1"/>
  <c r="GI242" i="1"/>
  <c r="KE242" i="1"/>
  <c r="CM213" i="1"/>
  <c r="CM184" i="1"/>
  <c r="CM155" i="1"/>
  <c r="CM126" i="1"/>
  <c r="CM39" i="1"/>
  <c r="RO39" i="1"/>
  <c r="G140" i="4" s="1"/>
  <c r="NG243" i="1"/>
  <c r="JK243" i="1"/>
  <c r="FO243" i="1"/>
  <c r="BS243" i="1" s="1"/>
  <c r="BS214" i="1"/>
  <c r="BS185" i="1"/>
  <c r="BS156" i="1"/>
  <c r="BS127" i="1"/>
  <c r="BS40" i="1"/>
  <c r="PE11" i="1"/>
  <c r="LY244" i="1"/>
  <c r="IC244" i="1"/>
  <c r="EG244" i="1"/>
  <c r="AK215" i="1"/>
  <c r="AK186" i="1"/>
  <c r="AK157" i="1"/>
  <c r="AK128" i="1"/>
  <c r="AK41" i="1"/>
  <c r="RQ42" i="1"/>
  <c r="MF246" i="1"/>
  <c r="IJ246" i="1"/>
  <c r="EN246" i="1"/>
  <c r="AR246" i="1" s="1"/>
  <c r="AR217" i="1"/>
  <c r="AR188" i="1"/>
  <c r="AR159" i="1"/>
  <c r="AR130" i="1"/>
  <c r="AR43" i="1"/>
  <c r="PZ43" i="1"/>
  <c r="F30" i="4" s="1"/>
  <c r="W192" i="1"/>
  <c r="W163" i="1"/>
  <c r="W134" i="1"/>
  <c r="W47" i="1"/>
  <c r="NA250" i="1"/>
  <c r="JE250" i="1"/>
  <c r="FI250" i="1"/>
  <c r="BM221" i="1"/>
  <c r="BM192" i="1"/>
  <c r="BM163" i="1"/>
  <c r="BM134" i="1"/>
  <c r="BM47" i="1"/>
  <c r="HO250" i="1"/>
  <c r="KL221" i="1"/>
  <c r="IN221" i="1"/>
  <c r="JM221" i="1"/>
  <c r="HO192" i="1"/>
  <c r="HO163" i="1"/>
  <c r="HO134" i="1"/>
  <c r="HO47" i="1"/>
  <c r="C177" i="1"/>
  <c r="C148" i="1"/>
  <c r="C32" i="1"/>
  <c r="C90" i="1" s="1"/>
  <c r="K177" i="1"/>
  <c r="K148" i="1"/>
  <c r="K119" i="1"/>
  <c r="K32" i="1"/>
  <c r="S177" i="1"/>
  <c r="S148" i="1"/>
  <c r="S119" i="1"/>
  <c r="S32" i="1"/>
  <c r="LP235" i="1"/>
  <c r="HT235" i="1"/>
  <c r="DX235" i="1"/>
  <c r="AB235" i="1" s="1"/>
  <c r="AB206" i="1"/>
  <c r="AB177" i="1"/>
  <c r="AB148" i="1"/>
  <c r="AB32" i="1"/>
  <c r="LX235" i="1"/>
  <c r="IB235" i="1"/>
  <c r="EF235" i="1"/>
  <c r="AJ206" i="1"/>
  <c r="AJ177" i="1"/>
  <c r="AJ148" i="1"/>
  <c r="AJ119" i="1"/>
  <c r="AJ32" i="1"/>
  <c r="MF235" i="1"/>
  <c r="IJ235" i="1"/>
  <c r="EN235" i="1"/>
  <c r="AR235" i="1" s="1"/>
  <c r="AR206" i="1"/>
  <c r="AR177" i="1"/>
  <c r="AR148" i="1"/>
  <c r="AR119" i="1"/>
  <c r="AR32" i="1"/>
  <c r="MO235" i="1"/>
  <c r="IS235" i="1"/>
  <c r="EW235" i="1"/>
  <c r="BA235" i="1" s="1"/>
  <c r="BA206" i="1"/>
  <c r="BA177" i="1"/>
  <c r="BA148" i="1"/>
  <c r="BA32" i="1"/>
  <c r="MW235" i="1"/>
  <c r="JA235" i="1"/>
  <c r="FE235" i="1"/>
  <c r="BI235" i="1" s="1"/>
  <c r="BI206" i="1"/>
  <c r="BI177" i="1"/>
  <c r="BI148" i="1"/>
  <c r="BI119" i="1"/>
  <c r="BI32" i="1"/>
  <c r="NE235" i="1"/>
  <c r="JI235" i="1"/>
  <c r="FM235" i="1"/>
  <c r="BQ235" i="1" s="1"/>
  <c r="BQ206" i="1"/>
  <c r="BQ177" i="1"/>
  <c r="BQ148" i="1"/>
  <c r="BQ119" i="1"/>
  <c r="BQ32" i="1"/>
  <c r="NN235" i="1"/>
  <c r="JR235" i="1"/>
  <c r="FV235" i="1"/>
  <c r="BZ235" i="1" s="1"/>
  <c r="BZ206" i="1"/>
  <c r="BZ177" i="1"/>
  <c r="BZ148" i="1"/>
  <c r="BZ32" i="1"/>
  <c r="NV235" i="1"/>
  <c r="JZ235" i="1"/>
  <c r="GD235" i="1"/>
  <c r="CH206" i="1"/>
  <c r="CH177" i="1"/>
  <c r="CH148" i="1"/>
  <c r="CH119" i="1"/>
  <c r="CH32" i="1"/>
  <c r="OD235" i="1"/>
  <c r="KH235" i="1"/>
  <c r="GL235" i="1"/>
  <c r="CP206" i="1"/>
  <c r="CP177" i="1"/>
  <c r="CP148" i="1"/>
  <c r="CP119" i="1"/>
  <c r="CP32" i="1"/>
  <c r="CY235" i="1"/>
  <c r="FV206" i="1"/>
  <c r="EW206" i="1"/>
  <c r="DX206" i="1"/>
  <c r="CY148" i="1"/>
  <c r="CY177" i="1"/>
  <c r="CY32" i="1"/>
  <c r="CY90" i="1" s="1"/>
  <c r="DG235" i="1"/>
  <c r="GD206" i="1"/>
  <c r="FE206" i="1"/>
  <c r="EF206" i="1"/>
  <c r="DG177" i="1"/>
  <c r="DG148" i="1"/>
  <c r="DG119" i="1"/>
  <c r="DG32" i="1"/>
  <c r="DO235" i="1"/>
  <c r="FM206" i="1"/>
  <c r="EN206" i="1"/>
  <c r="DO177" i="1"/>
  <c r="DO148" i="1"/>
  <c r="DO119" i="1"/>
  <c r="DO32" i="1"/>
  <c r="GU235" i="1"/>
  <c r="HT206" i="1"/>
  <c r="JR206" i="1"/>
  <c r="IS206" i="1"/>
  <c r="GU177" i="1"/>
  <c r="GU148" i="1"/>
  <c r="GU32" i="1"/>
  <c r="GU90" i="1" s="1"/>
  <c r="HC235" i="1"/>
  <c r="IB206" i="1"/>
  <c r="JA206" i="1"/>
  <c r="JZ206" i="1"/>
  <c r="HC177" i="1"/>
  <c r="HC148" i="1"/>
  <c r="HC119" i="1"/>
  <c r="HC32" i="1"/>
  <c r="HK235" i="1"/>
  <c r="IJ206" i="1"/>
  <c r="JI206" i="1"/>
  <c r="KH206" i="1"/>
  <c r="HK177" i="1"/>
  <c r="HK148" i="1"/>
  <c r="HK119" i="1"/>
  <c r="HK32" i="1"/>
  <c r="KQ235" i="1"/>
  <c r="LP206" i="1"/>
  <c r="MO206" i="1"/>
  <c r="KQ177" i="1"/>
  <c r="KQ148" i="1"/>
  <c r="KQ32" i="1"/>
  <c r="KQ90" i="1" s="1"/>
  <c r="KY235" i="1"/>
  <c r="NV206" i="1"/>
  <c r="LX206" i="1"/>
  <c r="KY206" i="1" s="1"/>
  <c r="MW206" i="1"/>
  <c r="KY177" i="1"/>
  <c r="KY148" i="1"/>
  <c r="KY119" i="1"/>
  <c r="KY32" i="1"/>
  <c r="LG235" i="1"/>
  <c r="OD206" i="1"/>
  <c r="NE206" i="1"/>
  <c r="MF206" i="1"/>
  <c r="LG177" i="1"/>
  <c r="LG148" i="1"/>
  <c r="LG119" i="1"/>
  <c r="LG32" i="1"/>
  <c r="OM3" i="1"/>
  <c r="OM32" i="1" s="1"/>
  <c r="E307" i="4" s="1"/>
  <c r="OV3" i="1"/>
  <c r="SB235" i="1" s="1"/>
  <c r="PE3" i="1"/>
  <c r="PO3" i="1"/>
  <c r="PO32" i="1" s="1"/>
  <c r="F307" i="4" s="1"/>
  <c r="PX3" i="1"/>
  <c r="QG3" i="1"/>
  <c r="QQ3" i="1"/>
  <c r="QQ32" i="1" s="1"/>
  <c r="G307" i="4" s="1"/>
  <c r="QZ3" i="1"/>
  <c r="RI3" i="1"/>
  <c r="RJ119" i="1" s="1"/>
  <c r="B178" i="1"/>
  <c r="B33" i="1"/>
  <c r="J178" i="1"/>
  <c r="J149" i="1"/>
  <c r="J120" i="1"/>
  <c r="J33" i="1"/>
  <c r="R178" i="1"/>
  <c r="R149" i="1"/>
  <c r="R120" i="1"/>
  <c r="R33" i="1"/>
  <c r="LO236" i="1"/>
  <c r="HS236" i="1"/>
  <c r="DW236" i="1"/>
  <c r="AA207" i="1"/>
  <c r="AA178" i="1"/>
  <c r="AA33" i="1"/>
  <c r="LW236" i="1"/>
  <c r="IA236" i="1"/>
  <c r="EE236" i="1"/>
  <c r="AI207" i="1"/>
  <c r="AI178" i="1"/>
  <c r="AI149" i="1"/>
  <c r="AI120" i="1"/>
  <c r="AI33" i="1"/>
  <c r="ME236" i="1"/>
  <c r="II236" i="1"/>
  <c r="EM236" i="1"/>
  <c r="AQ207" i="1"/>
  <c r="AQ178" i="1"/>
  <c r="AQ149" i="1"/>
  <c r="AQ120" i="1"/>
  <c r="AQ33" i="1"/>
  <c r="MN236" i="1"/>
  <c r="IR236" i="1"/>
  <c r="EV236" i="1"/>
  <c r="AZ207" i="1"/>
  <c r="AZ178" i="1"/>
  <c r="AZ33" i="1"/>
  <c r="MV236" i="1"/>
  <c r="IZ236" i="1"/>
  <c r="FD236" i="1"/>
  <c r="BH236" i="1" s="1"/>
  <c r="BH207" i="1"/>
  <c r="BH178" i="1"/>
  <c r="BH149" i="1"/>
  <c r="BH120" i="1"/>
  <c r="BH33" i="1"/>
  <c r="ND236" i="1"/>
  <c r="JH236" i="1"/>
  <c r="FL236" i="1"/>
  <c r="BP236" i="1" s="1"/>
  <c r="BP178" i="1"/>
  <c r="BP149" i="1"/>
  <c r="BP120" i="1"/>
  <c r="BP33" i="1"/>
  <c r="NM236" i="1"/>
  <c r="JQ236" i="1"/>
  <c r="FU236" i="1"/>
  <c r="BY236" i="1" s="1"/>
  <c r="BY207" i="1"/>
  <c r="BY178" i="1"/>
  <c r="BY33" i="1"/>
  <c r="NU236" i="1"/>
  <c r="JY236" i="1"/>
  <c r="GC236" i="1"/>
  <c r="CG207" i="1"/>
  <c r="CG178" i="1"/>
  <c r="CG120" i="1"/>
  <c r="CG149" i="1"/>
  <c r="CG33" i="1"/>
  <c r="OC236" i="1"/>
  <c r="KG236" i="1"/>
  <c r="GK236" i="1"/>
  <c r="CO207" i="1"/>
  <c r="CO178" i="1"/>
  <c r="CO120" i="1"/>
  <c r="CO149" i="1"/>
  <c r="CO33" i="1"/>
  <c r="CX236" i="1"/>
  <c r="FU207" i="1"/>
  <c r="EV207" i="1"/>
  <c r="DW207" i="1"/>
  <c r="CX178" i="1"/>
  <c r="CX33" i="1"/>
  <c r="DF236" i="1"/>
  <c r="J236" i="1" s="1"/>
  <c r="GC207" i="1"/>
  <c r="FD207" i="1"/>
  <c r="EE207" i="1"/>
  <c r="DF178" i="1"/>
  <c r="DF149" i="1"/>
  <c r="DF120" i="1"/>
  <c r="DF33" i="1"/>
  <c r="DN236" i="1"/>
  <c r="R236" i="1" s="1"/>
  <c r="GK207" i="1"/>
  <c r="FL207" i="1"/>
  <c r="EM207" i="1"/>
  <c r="DN178" i="1"/>
  <c r="DN149" i="1"/>
  <c r="DN120" i="1"/>
  <c r="DN33" i="1"/>
  <c r="GT236" i="1"/>
  <c r="IR207" i="1"/>
  <c r="HS207" i="1"/>
  <c r="JQ207" i="1"/>
  <c r="GT178" i="1"/>
  <c r="GT33" i="1"/>
  <c r="HB236" i="1"/>
  <c r="IZ207" i="1"/>
  <c r="IA207" i="1"/>
  <c r="HB207" i="1" s="1"/>
  <c r="JY207" i="1"/>
  <c r="HB178" i="1"/>
  <c r="HB149" i="1"/>
  <c r="HB120" i="1"/>
  <c r="HB33" i="1"/>
  <c r="HJ236" i="1"/>
  <c r="II207" i="1"/>
  <c r="KG207" i="1"/>
  <c r="HJ178" i="1"/>
  <c r="HJ149" i="1"/>
  <c r="HJ120" i="1"/>
  <c r="HJ33" i="1"/>
  <c r="KP236" i="1"/>
  <c r="NM207" i="1"/>
  <c r="MN207" i="1"/>
  <c r="LO207" i="1"/>
  <c r="KP207" i="1" s="1"/>
  <c r="KP178" i="1"/>
  <c r="KP33" i="1"/>
  <c r="KX236" i="1"/>
  <c r="NU207" i="1"/>
  <c r="MV207" i="1"/>
  <c r="LW207" i="1"/>
  <c r="KX178" i="1"/>
  <c r="KX149" i="1"/>
  <c r="KX120" i="1"/>
  <c r="KX33" i="1"/>
  <c r="LF236" i="1"/>
  <c r="OC207" i="1"/>
  <c r="ND207" i="1"/>
  <c r="ME207" i="1"/>
  <c r="LF178" i="1"/>
  <c r="LF149" i="1"/>
  <c r="LF120" i="1"/>
  <c r="LF33" i="1"/>
  <c r="OU4" i="1"/>
  <c r="PD4" i="1"/>
  <c r="PM4" i="1"/>
  <c r="SS236" i="1" s="1"/>
  <c r="PW4" i="1"/>
  <c r="QF4" i="1"/>
  <c r="QO4" i="1"/>
  <c r="QY4" i="1"/>
  <c r="RH4" i="1"/>
  <c r="RI120" i="1" s="1"/>
  <c r="RQ4" i="1"/>
  <c r="I179" i="1"/>
  <c r="I150" i="1"/>
  <c r="I121" i="1"/>
  <c r="I34" i="1"/>
  <c r="Q179" i="1"/>
  <c r="Q150" i="1"/>
  <c r="Q121" i="1"/>
  <c r="Q34" i="1"/>
  <c r="Y179" i="1"/>
  <c r="Y150" i="1"/>
  <c r="Y121" i="1"/>
  <c r="Y34" i="1"/>
  <c r="LV237" i="1"/>
  <c r="HZ237" i="1"/>
  <c r="ED237" i="1"/>
  <c r="AH208" i="1"/>
  <c r="AH179" i="1"/>
  <c r="OU179" i="1" s="1"/>
  <c r="AH150" i="1"/>
  <c r="AH121" i="1"/>
  <c r="AH34" i="1"/>
  <c r="MD237" i="1"/>
  <c r="IH237" i="1"/>
  <c r="EL237" i="1"/>
  <c r="AP208" i="1"/>
  <c r="AP179" i="1"/>
  <c r="AP150" i="1"/>
  <c r="AP121" i="1"/>
  <c r="AP34" i="1"/>
  <c r="ML237" i="1"/>
  <c r="IP237" i="1"/>
  <c r="ET237" i="1"/>
  <c r="AX208" i="1"/>
  <c r="AX179" i="1"/>
  <c r="AX150" i="1"/>
  <c r="AX121" i="1"/>
  <c r="AX34" i="1"/>
  <c r="MU237" i="1"/>
  <c r="IY237" i="1"/>
  <c r="FC237" i="1"/>
  <c r="BG208" i="1"/>
  <c r="BG179" i="1"/>
  <c r="BG150" i="1"/>
  <c r="BG121" i="1"/>
  <c r="BG34" i="1"/>
  <c r="NC237" i="1"/>
  <c r="JG237" i="1"/>
  <c r="FK237" i="1"/>
  <c r="BO208" i="1"/>
  <c r="BO179" i="1"/>
  <c r="PD179" i="1" s="1"/>
  <c r="BO150" i="1"/>
  <c r="BO121" i="1"/>
  <c r="BO34" i="1"/>
  <c r="NK237" i="1"/>
  <c r="JO237" i="1"/>
  <c r="FS237" i="1"/>
  <c r="BW208" i="1"/>
  <c r="BW179" i="1"/>
  <c r="BW150" i="1"/>
  <c r="BW121" i="1"/>
  <c r="BW34" i="1"/>
  <c r="NT237" i="1"/>
  <c r="JX237" i="1"/>
  <c r="GB237" i="1"/>
  <c r="CF208" i="1"/>
  <c r="CF179" i="1"/>
  <c r="CF121" i="1"/>
  <c r="CF150" i="1"/>
  <c r="CF34" i="1"/>
  <c r="OB237" i="1"/>
  <c r="KF237" i="1"/>
  <c r="GJ237" i="1"/>
  <c r="CN208" i="1"/>
  <c r="CN179" i="1"/>
  <c r="CN150" i="1"/>
  <c r="CN121" i="1"/>
  <c r="CN34" i="1"/>
  <c r="OJ237" i="1"/>
  <c r="KN237" i="1"/>
  <c r="GR237" i="1"/>
  <c r="CV208" i="1"/>
  <c r="CV179" i="1"/>
  <c r="PM179" i="1" s="1"/>
  <c r="CV150" i="1"/>
  <c r="CV121" i="1"/>
  <c r="CV34" i="1"/>
  <c r="DE237" i="1"/>
  <c r="GB208" i="1"/>
  <c r="FC208" i="1"/>
  <c r="ED208" i="1"/>
  <c r="DE179" i="1"/>
  <c r="DE150" i="1"/>
  <c r="DE121" i="1"/>
  <c r="DE34" i="1"/>
  <c r="DM237" i="1"/>
  <c r="GJ208" i="1"/>
  <c r="FK208" i="1"/>
  <c r="EL208" i="1"/>
  <c r="DM179" i="1"/>
  <c r="DM150" i="1"/>
  <c r="DM121" i="1"/>
  <c r="DM34" i="1"/>
  <c r="DU237" i="1"/>
  <c r="FS208" i="1"/>
  <c r="ET208" i="1"/>
  <c r="GR208" i="1"/>
  <c r="DU179" i="1"/>
  <c r="DU150" i="1"/>
  <c r="DU121" i="1"/>
  <c r="DU34" i="1"/>
  <c r="HA237" i="1"/>
  <c r="QR237" i="1" s="1"/>
  <c r="JX208" i="1"/>
  <c r="IY208" i="1"/>
  <c r="HZ208" i="1"/>
  <c r="HA179" i="1"/>
  <c r="HA150" i="1"/>
  <c r="HA121" i="1"/>
  <c r="HA34" i="1"/>
  <c r="HI237" i="1"/>
  <c r="KF208" i="1"/>
  <c r="JG208" i="1"/>
  <c r="IH208" i="1"/>
  <c r="HI179" i="1"/>
  <c r="HI150" i="1"/>
  <c r="HI121" i="1"/>
  <c r="HI34" i="1"/>
  <c r="HQ237" i="1"/>
  <c r="KN208" i="1"/>
  <c r="JO208" i="1"/>
  <c r="RJ208" i="1" s="1"/>
  <c r="IP208" i="1"/>
  <c r="HQ179" i="1"/>
  <c r="HQ150" i="1"/>
  <c r="HQ121" i="1"/>
  <c r="HQ34" i="1"/>
  <c r="KW237" i="1"/>
  <c r="NT208" i="1"/>
  <c r="MU208" i="1"/>
  <c r="LV208" i="1"/>
  <c r="KW179" i="1"/>
  <c r="KW150" i="1"/>
  <c r="KW121" i="1"/>
  <c r="KW34" i="1"/>
  <c r="LE237" i="1"/>
  <c r="OB208" i="1"/>
  <c r="NC208" i="1"/>
  <c r="MD208" i="1"/>
  <c r="LE179" i="1"/>
  <c r="LE150" i="1"/>
  <c r="LE121" i="1"/>
  <c r="LE34" i="1"/>
  <c r="LM237" i="1"/>
  <c r="OJ208" i="1"/>
  <c r="NK208" i="1"/>
  <c r="ML208" i="1"/>
  <c r="LM179" i="1"/>
  <c r="LM150" i="1"/>
  <c r="LM121" i="1"/>
  <c r="LM34" i="1"/>
  <c r="OT5" i="1"/>
  <c r="OT34" i="1" s="1"/>
  <c r="PC5" i="1"/>
  <c r="SI237" i="1" s="1"/>
  <c r="PL5" i="1"/>
  <c r="PV5" i="1"/>
  <c r="PV34" i="1" s="1"/>
  <c r="QE5" i="1"/>
  <c r="QN5" i="1"/>
  <c r="QX5" i="1"/>
  <c r="QX34" i="1" s="1"/>
  <c r="RG5" i="1"/>
  <c r="RP5" i="1"/>
  <c r="RQ121" i="1" s="1"/>
  <c r="H151" i="1"/>
  <c r="H122" i="1"/>
  <c r="H35" i="1"/>
  <c r="P151" i="1"/>
  <c r="P180" i="1"/>
  <c r="P122" i="1"/>
  <c r="P35" i="1"/>
  <c r="X151" i="1"/>
  <c r="X180" i="1"/>
  <c r="X122" i="1"/>
  <c r="X35" i="1"/>
  <c r="LU238" i="1"/>
  <c r="HY238" i="1"/>
  <c r="EC238" i="1"/>
  <c r="AG238" i="1" s="1"/>
  <c r="AG209" i="1"/>
  <c r="AG180" i="1"/>
  <c r="AG151" i="1"/>
  <c r="AG122" i="1"/>
  <c r="AG35" i="1"/>
  <c r="IG238" i="1"/>
  <c r="EK238" i="1"/>
  <c r="AO238" i="1" s="1"/>
  <c r="MC238" i="1"/>
  <c r="AO209" i="1"/>
  <c r="AO180" i="1"/>
  <c r="AO151" i="1"/>
  <c r="AO122" i="1"/>
  <c r="AO35" i="1"/>
  <c r="IO238" i="1"/>
  <c r="ES238" i="1"/>
  <c r="AW238" i="1" s="1"/>
  <c r="MK238" i="1"/>
  <c r="AW209" i="1"/>
  <c r="AW180" i="1"/>
  <c r="AW151" i="1"/>
  <c r="AW122" i="1"/>
  <c r="AW35" i="1"/>
  <c r="IX238" i="1"/>
  <c r="FB238" i="1"/>
  <c r="BF238" i="1" s="1"/>
  <c r="MT238" i="1"/>
  <c r="BF209" i="1"/>
  <c r="BF180" i="1"/>
  <c r="BF151" i="1"/>
  <c r="BF122" i="1"/>
  <c r="BF35" i="1"/>
  <c r="JF238" i="1"/>
  <c r="FJ238" i="1"/>
  <c r="BN238" i="1" s="1"/>
  <c r="NB238" i="1"/>
  <c r="BN209" i="1"/>
  <c r="BN180" i="1"/>
  <c r="BN151" i="1"/>
  <c r="BN122" i="1"/>
  <c r="BN35" i="1"/>
  <c r="JN238" i="1"/>
  <c r="FR238" i="1"/>
  <c r="BV238" i="1" s="1"/>
  <c r="NJ238" i="1"/>
  <c r="BV209" i="1"/>
  <c r="BV151" i="1"/>
  <c r="BV122" i="1"/>
  <c r="BV180" i="1"/>
  <c r="BV35" i="1"/>
  <c r="JW238" i="1"/>
  <c r="GA238" i="1"/>
  <c r="CE238" i="1" s="1"/>
  <c r="NS238" i="1"/>
  <c r="CE209" i="1"/>
  <c r="CE180" i="1"/>
  <c r="CE122" i="1"/>
  <c r="CE151" i="1"/>
  <c r="CE35" i="1"/>
  <c r="KE238" i="1"/>
  <c r="GI238" i="1"/>
  <c r="CM238" i="1" s="1"/>
  <c r="OA238" i="1"/>
  <c r="CM209" i="1"/>
  <c r="CM180" i="1"/>
  <c r="CM122" i="1"/>
  <c r="CM151" i="1"/>
  <c r="CM35" i="1"/>
  <c r="KM238" i="1"/>
  <c r="GQ238" i="1"/>
  <c r="CU238" i="1" s="1"/>
  <c r="OI238" i="1"/>
  <c r="CU209" i="1"/>
  <c r="CU180" i="1"/>
  <c r="CU122" i="1"/>
  <c r="CU151" i="1"/>
  <c r="CU35" i="1"/>
  <c r="DD238" i="1"/>
  <c r="GA209" i="1"/>
  <c r="FB209" i="1"/>
  <c r="EC209" i="1"/>
  <c r="DD209" i="1" s="1"/>
  <c r="DD151" i="1"/>
  <c r="DD180" i="1"/>
  <c r="DD122" i="1"/>
  <c r="DD35" i="1"/>
  <c r="DL238" i="1"/>
  <c r="GI209" i="1"/>
  <c r="FJ209" i="1"/>
  <c r="EK209" i="1"/>
  <c r="DL209" i="1" s="1"/>
  <c r="DL151" i="1"/>
  <c r="DL180" i="1"/>
  <c r="DL122" i="1"/>
  <c r="DL35" i="1"/>
  <c r="DT238" i="1"/>
  <c r="FR209" i="1"/>
  <c r="ES209" i="1"/>
  <c r="GQ209" i="1"/>
  <c r="DT151" i="1"/>
  <c r="DT180" i="1"/>
  <c r="DT122" i="1"/>
  <c r="DT35" i="1"/>
  <c r="GZ238" i="1"/>
  <c r="JW209" i="1"/>
  <c r="IX209" i="1"/>
  <c r="HY209" i="1"/>
  <c r="GZ209" i="1" s="1"/>
  <c r="GZ151" i="1"/>
  <c r="GZ122" i="1"/>
  <c r="GZ180" i="1"/>
  <c r="GZ35" i="1"/>
  <c r="HH238" i="1"/>
  <c r="KE209" i="1"/>
  <c r="JF209" i="1"/>
  <c r="IG209" i="1"/>
  <c r="HH209" i="1" s="1"/>
  <c r="HH151" i="1"/>
  <c r="HH180" i="1"/>
  <c r="HH122" i="1"/>
  <c r="HH35" i="1"/>
  <c r="HP238" i="1"/>
  <c r="KM209" i="1"/>
  <c r="JN209" i="1"/>
  <c r="IO209" i="1"/>
  <c r="HP209" i="1" s="1"/>
  <c r="HP151" i="1"/>
  <c r="HP180" i="1"/>
  <c r="HP122" i="1"/>
  <c r="HP35" i="1"/>
  <c r="KV238" i="1"/>
  <c r="NS209" i="1"/>
  <c r="MT209" i="1"/>
  <c r="LU209" i="1"/>
  <c r="KV209" i="1" s="1"/>
  <c r="KV151" i="1"/>
  <c r="KV180" i="1"/>
  <c r="KV122" i="1"/>
  <c r="KV35" i="1"/>
  <c r="LD238" i="1"/>
  <c r="OA209" i="1"/>
  <c r="NB209" i="1"/>
  <c r="MC209" i="1"/>
  <c r="LD209" i="1" s="1"/>
  <c r="LD151" i="1"/>
  <c r="LD180" i="1"/>
  <c r="LD122" i="1"/>
  <c r="LD35" i="1"/>
  <c r="LL238" i="1"/>
  <c r="OI209" i="1"/>
  <c r="NJ209" i="1"/>
  <c r="MK209" i="1"/>
  <c r="LL209" i="1" s="1"/>
  <c r="LL151" i="1"/>
  <c r="LL180" i="1"/>
  <c r="LL122" i="1"/>
  <c r="LL35" i="1"/>
  <c r="OR6" i="1"/>
  <c r="PB6" i="1"/>
  <c r="SH238" i="1" s="1"/>
  <c r="PK6" i="1"/>
  <c r="SQ238" i="1" s="1"/>
  <c r="PT6" i="1"/>
  <c r="QD6" i="1"/>
  <c r="QM6" i="1"/>
  <c r="QV6" i="1"/>
  <c r="RF6" i="1"/>
  <c r="RO6" i="1"/>
  <c r="G181" i="1"/>
  <c r="G152" i="1"/>
  <c r="G123" i="1"/>
  <c r="G36" i="1"/>
  <c r="O181" i="1"/>
  <c r="O152" i="1"/>
  <c r="O123" i="1"/>
  <c r="O36" i="1"/>
  <c r="W181" i="1"/>
  <c r="W152" i="1"/>
  <c r="W123" i="1"/>
  <c r="W36" i="1"/>
  <c r="LT239" i="1"/>
  <c r="HX239" i="1"/>
  <c r="EB239" i="1"/>
  <c r="AF210" i="1"/>
  <c r="AF181" i="1"/>
  <c r="AF152" i="1"/>
  <c r="AF123" i="1"/>
  <c r="AF36" i="1"/>
  <c r="MB239" i="1"/>
  <c r="IF239" i="1"/>
  <c r="EJ239" i="1"/>
  <c r="AN181" i="1"/>
  <c r="AN152" i="1"/>
  <c r="AN123" i="1"/>
  <c r="AN36" i="1"/>
  <c r="MJ239" i="1"/>
  <c r="IN239" i="1"/>
  <c r="ER239" i="1"/>
  <c r="AV210" i="1"/>
  <c r="AV181" i="1"/>
  <c r="AV152" i="1"/>
  <c r="AV123" i="1"/>
  <c r="AV36" i="1"/>
  <c r="MS239" i="1"/>
  <c r="IW239" i="1"/>
  <c r="FA239" i="1"/>
  <c r="BE210" i="1"/>
  <c r="BE181" i="1"/>
  <c r="BE152" i="1"/>
  <c r="BE123" i="1"/>
  <c r="BE36" i="1"/>
  <c r="NA239" i="1"/>
  <c r="JE239" i="1"/>
  <c r="FI239" i="1"/>
  <c r="BM210" i="1"/>
  <c r="BM181" i="1"/>
  <c r="BM152" i="1"/>
  <c r="BM123" i="1"/>
  <c r="BM36" i="1"/>
  <c r="NI239" i="1"/>
  <c r="JM239" i="1"/>
  <c r="FQ239" i="1"/>
  <c r="BU210" i="1"/>
  <c r="BU181" i="1"/>
  <c r="BU152" i="1"/>
  <c r="BU123" i="1"/>
  <c r="BU36" i="1"/>
  <c r="NR239" i="1"/>
  <c r="JV239" i="1"/>
  <c r="FZ239" i="1"/>
  <c r="CD210" i="1"/>
  <c r="CD181" i="1"/>
  <c r="CD152" i="1"/>
  <c r="CD123" i="1"/>
  <c r="CD36" i="1"/>
  <c r="NZ239" i="1"/>
  <c r="KD239" i="1"/>
  <c r="GH239" i="1"/>
  <c r="CL210" i="1"/>
  <c r="CL181" i="1"/>
  <c r="CL152" i="1"/>
  <c r="CL123" i="1"/>
  <c r="CL36" i="1"/>
  <c r="OH239" i="1"/>
  <c r="KL239" i="1"/>
  <c r="GP239" i="1"/>
  <c r="CT210" i="1"/>
  <c r="CT181" i="1"/>
  <c r="CT152" i="1"/>
  <c r="CT123" i="1"/>
  <c r="CT36" i="1"/>
  <c r="DC239" i="1"/>
  <c r="FA210" i="1"/>
  <c r="FZ210" i="1"/>
  <c r="EB210" i="1"/>
  <c r="DC181" i="1"/>
  <c r="DC152" i="1"/>
  <c r="DC123" i="1"/>
  <c r="DC36" i="1"/>
  <c r="DK239" i="1"/>
  <c r="FI210" i="1"/>
  <c r="GH210" i="1"/>
  <c r="EJ210" i="1"/>
  <c r="DK181" i="1"/>
  <c r="DK152" i="1"/>
  <c r="DK123" i="1"/>
  <c r="DK36" i="1"/>
  <c r="DS239" i="1"/>
  <c r="ER210" i="1"/>
  <c r="FQ210" i="1"/>
  <c r="GP210" i="1"/>
  <c r="DS152" i="1"/>
  <c r="DS181" i="1"/>
  <c r="DS123" i="1"/>
  <c r="DS36" i="1"/>
  <c r="GY239" i="1"/>
  <c r="IW210" i="1"/>
  <c r="HX210" i="1"/>
  <c r="GY181" i="1"/>
  <c r="GY152" i="1"/>
  <c r="GY123" i="1"/>
  <c r="GY36" i="1"/>
  <c r="HG239" i="1"/>
  <c r="KD210" i="1"/>
  <c r="JE210" i="1"/>
  <c r="IF210" i="1"/>
  <c r="HG181" i="1"/>
  <c r="HG152" i="1"/>
  <c r="HG123" i="1"/>
  <c r="HG36" i="1"/>
  <c r="HO239" i="1"/>
  <c r="KL210" i="1"/>
  <c r="JM210" i="1"/>
  <c r="IN210" i="1"/>
  <c r="HO181" i="1"/>
  <c r="HO152" i="1"/>
  <c r="HO123" i="1"/>
  <c r="HO36" i="1"/>
  <c r="KU239" i="1"/>
  <c r="NR210" i="1"/>
  <c r="MS210" i="1"/>
  <c r="LT210" i="1"/>
  <c r="KU181" i="1"/>
  <c r="KU152" i="1"/>
  <c r="KU123" i="1"/>
  <c r="KU36" i="1"/>
  <c r="LC239" i="1"/>
  <c r="NA210" i="1"/>
  <c r="MB210" i="1"/>
  <c r="NZ210" i="1"/>
  <c r="LC181" i="1"/>
  <c r="LC152" i="1"/>
  <c r="LC123" i="1"/>
  <c r="LC36" i="1"/>
  <c r="LK239" i="1"/>
  <c r="NI210" i="1"/>
  <c r="MJ210" i="1"/>
  <c r="OH210" i="1"/>
  <c r="LK181" i="1"/>
  <c r="LK152" i="1"/>
  <c r="LK123" i="1"/>
  <c r="LK36" i="1"/>
  <c r="OQ7" i="1"/>
  <c r="PA7" i="1"/>
  <c r="PA36" i="1" s="1"/>
  <c r="PJ7" i="1"/>
  <c r="SP239" i="1" s="1"/>
  <c r="PS7" i="1"/>
  <c r="QC7" i="1"/>
  <c r="QC36" i="1" s="1"/>
  <c r="QL7" i="1"/>
  <c r="QU7" i="1"/>
  <c r="RE7" i="1"/>
  <c r="RE36" i="1" s="1"/>
  <c r="RN7" i="1"/>
  <c r="F182" i="1"/>
  <c r="F153" i="1"/>
  <c r="F124" i="1"/>
  <c r="F37" i="1"/>
  <c r="N182" i="1"/>
  <c r="N153" i="1"/>
  <c r="N124" i="1"/>
  <c r="N37" i="1"/>
  <c r="V153" i="1"/>
  <c r="V124" i="1"/>
  <c r="V37" i="1"/>
  <c r="LS240" i="1"/>
  <c r="HW240" i="1"/>
  <c r="EA240" i="1"/>
  <c r="AE240" i="1" s="1"/>
  <c r="AE211" i="1"/>
  <c r="AE182" i="1"/>
  <c r="AE153" i="1"/>
  <c r="AE124" i="1"/>
  <c r="AE37" i="1"/>
  <c r="MA240" i="1"/>
  <c r="IE240" i="1"/>
  <c r="EI240" i="1"/>
  <c r="AM240" i="1" s="1"/>
  <c r="AM211" i="1"/>
  <c r="AM182" i="1"/>
  <c r="AM153" i="1"/>
  <c r="AM124" i="1"/>
  <c r="AM37" i="1"/>
  <c r="MI240" i="1"/>
  <c r="IM240" i="1"/>
  <c r="EQ240" i="1"/>
  <c r="AU240" i="1" s="1"/>
  <c r="AU211" i="1"/>
  <c r="AU182" i="1"/>
  <c r="AU153" i="1"/>
  <c r="AU124" i="1"/>
  <c r="AU37" i="1"/>
  <c r="MR240" i="1"/>
  <c r="IV240" i="1"/>
  <c r="EZ240" i="1"/>
  <c r="BD240" i="1" s="1"/>
  <c r="BD211" i="1"/>
  <c r="BD182" i="1"/>
  <c r="BD153" i="1"/>
  <c r="BD124" i="1"/>
  <c r="BD37" i="1"/>
  <c r="MZ240" i="1"/>
  <c r="JD240" i="1"/>
  <c r="FH240" i="1"/>
  <c r="BL240" i="1" s="1"/>
  <c r="BL211" i="1"/>
  <c r="BL182" i="1"/>
  <c r="BL153" i="1"/>
  <c r="BL124" i="1"/>
  <c r="BL37" i="1"/>
  <c r="NH240" i="1"/>
  <c r="JL240" i="1"/>
  <c r="FP240" i="1"/>
  <c r="BT240" i="1" s="1"/>
  <c r="BT211" i="1"/>
  <c r="BT182" i="1"/>
  <c r="BT153" i="1"/>
  <c r="BT124" i="1"/>
  <c r="BT37" i="1"/>
  <c r="NQ240" i="1"/>
  <c r="JU240" i="1"/>
  <c r="FY240" i="1"/>
  <c r="CC240" i="1" s="1"/>
  <c r="CC211" i="1"/>
  <c r="CC182" i="1"/>
  <c r="CC153" i="1"/>
  <c r="CC124" i="1"/>
  <c r="CC37" i="1"/>
  <c r="NY240" i="1"/>
  <c r="KC240" i="1"/>
  <c r="GG240" i="1"/>
  <c r="CK240" i="1" s="1"/>
  <c r="CK211" i="1"/>
  <c r="CK182" i="1"/>
  <c r="CK153" i="1"/>
  <c r="CK124" i="1"/>
  <c r="CK37" i="1"/>
  <c r="OG240" i="1"/>
  <c r="KK240" i="1"/>
  <c r="GO240" i="1"/>
  <c r="CS240" i="1" s="1"/>
  <c r="CS211" i="1"/>
  <c r="CS182" i="1"/>
  <c r="CS153" i="1"/>
  <c r="CS124" i="1"/>
  <c r="CS37" i="1"/>
  <c r="DB240" i="1"/>
  <c r="EA211" i="1"/>
  <c r="EZ211" i="1"/>
  <c r="FY211" i="1"/>
  <c r="DB182" i="1"/>
  <c r="DB153" i="1"/>
  <c r="DB124" i="1"/>
  <c r="DB37" i="1"/>
  <c r="DJ240" i="1"/>
  <c r="EI211" i="1"/>
  <c r="FH211" i="1"/>
  <c r="GG211" i="1"/>
  <c r="DJ182" i="1"/>
  <c r="DJ153" i="1"/>
  <c r="DJ124" i="1"/>
  <c r="DJ37" i="1"/>
  <c r="DR240" i="1"/>
  <c r="FP211" i="1"/>
  <c r="EQ211" i="1"/>
  <c r="DR211" i="1" s="1"/>
  <c r="DR182" i="1"/>
  <c r="DR153" i="1"/>
  <c r="DR124" i="1"/>
  <c r="DR37" i="1"/>
  <c r="GX240" i="1"/>
  <c r="HW211" i="1"/>
  <c r="IV211" i="1"/>
  <c r="GX182" i="1"/>
  <c r="GX153" i="1"/>
  <c r="GX124" i="1"/>
  <c r="GX37" i="1"/>
  <c r="HF240" i="1"/>
  <c r="KC211" i="1"/>
  <c r="IE211" i="1"/>
  <c r="JD211" i="1"/>
  <c r="HF182" i="1"/>
  <c r="HF153" i="1"/>
  <c r="HF124" i="1"/>
  <c r="HF37" i="1"/>
  <c r="HN240" i="1"/>
  <c r="KK211" i="1"/>
  <c r="JL211" i="1"/>
  <c r="IM211" i="1"/>
  <c r="HN182" i="1"/>
  <c r="HN153" i="1"/>
  <c r="HN124" i="1"/>
  <c r="HN37" i="1"/>
  <c r="KT240" i="1"/>
  <c r="MR211" i="1"/>
  <c r="LS211" i="1"/>
  <c r="NQ211" i="1"/>
  <c r="KT153" i="1"/>
  <c r="KT124" i="1"/>
  <c r="KT37" i="1"/>
  <c r="LB240" i="1"/>
  <c r="MZ211" i="1"/>
  <c r="MA211" i="1"/>
  <c r="NY211" i="1"/>
  <c r="LB182" i="1"/>
  <c r="LB153" i="1"/>
  <c r="LB124" i="1"/>
  <c r="LB37" i="1"/>
  <c r="LJ240" i="1"/>
  <c r="MI211" i="1"/>
  <c r="NH211" i="1"/>
  <c r="OG211" i="1"/>
  <c r="LJ182" i="1"/>
  <c r="LJ153" i="1"/>
  <c r="LJ124" i="1"/>
  <c r="LJ37" i="1"/>
  <c r="OP8" i="1"/>
  <c r="PB8" i="1"/>
  <c r="PL8" i="1"/>
  <c r="PW8" i="1"/>
  <c r="QG8" i="1"/>
  <c r="QR8" i="1"/>
  <c r="RB8" i="1"/>
  <c r="RM8" i="1"/>
  <c r="I183" i="1"/>
  <c r="I154" i="1"/>
  <c r="I125" i="1"/>
  <c r="I38" i="1"/>
  <c r="Q183" i="1"/>
  <c r="Q154" i="1"/>
  <c r="Q125" i="1"/>
  <c r="Q38" i="1"/>
  <c r="Y183" i="1"/>
  <c r="OR183" i="1" s="1"/>
  <c r="Y154" i="1"/>
  <c r="Y125" i="1"/>
  <c r="Y38" i="1"/>
  <c r="LV241" i="1"/>
  <c r="HZ241" i="1"/>
  <c r="ED241" i="1"/>
  <c r="AH241" i="1" s="1"/>
  <c r="AH212" i="1"/>
  <c r="AH183" i="1"/>
  <c r="AH154" i="1"/>
  <c r="AH125" i="1"/>
  <c r="AH38" i="1"/>
  <c r="MD241" i="1"/>
  <c r="IH241" i="1"/>
  <c r="EL241" i="1"/>
  <c r="AP241" i="1" s="1"/>
  <c r="AP212" i="1"/>
  <c r="AP183" i="1"/>
  <c r="AP154" i="1"/>
  <c r="AP125" i="1"/>
  <c r="AP38" i="1"/>
  <c r="ML241" i="1"/>
  <c r="IP241" i="1"/>
  <c r="ET241" i="1"/>
  <c r="AX241" i="1" s="1"/>
  <c r="AX212" i="1"/>
  <c r="AX183" i="1"/>
  <c r="AX154" i="1"/>
  <c r="AX125" i="1"/>
  <c r="AX38" i="1"/>
  <c r="MU241" i="1"/>
  <c r="IY241" i="1"/>
  <c r="FC241" i="1"/>
  <c r="BG241" i="1" s="1"/>
  <c r="BG212" i="1"/>
  <c r="BG183" i="1"/>
  <c r="BG154" i="1"/>
  <c r="BG125" i="1"/>
  <c r="BG38" i="1"/>
  <c r="NC241" i="1"/>
  <c r="JG241" i="1"/>
  <c r="RH241" i="1" s="1"/>
  <c r="FK241" i="1"/>
  <c r="BO241" i="1" s="1"/>
  <c r="BO183" i="1"/>
  <c r="BO154" i="1"/>
  <c r="BO125" i="1"/>
  <c r="BO38" i="1"/>
  <c r="NK241" i="1"/>
  <c r="JO241" i="1"/>
  <c r="FS241" i="1"/>
  <c r="BW241" i="1" s="1"/>
  <c r="BW212" i="1"/>
  <c r="BW183" i="1"/>
  <c r="BW154" i="1"/>
  <c r="BW125" i="1"/>
  <c r="BW38" i="1"/>
  <c r="NT241" i="1"/>
  <c r="JX241" i="1"/>
  <c r="GB241" i="1"/>
  <c r="CF241" i="1" s="1"/>
  <c r="CF212" i="1"/>
  <c r="CF183" i="1"/>
  <c r="CF154" i="1"/>
  <c r="CF125" i="1"/>
  <c r="CF38" i="1"/>
  <c r="OB241" i="1"/>
  <c r="KF241" i="1"/>
  <c r="GJ241" i="1"/>
  <c r="CN241" i="1" s="1"/>
  <c r="CN212" i="1"/>
  <c r="CN183" i="1"/>
  <c r="PK183" i="1" s="1"/>
  <c r="CN154" i="1"/>
  <c r="CN125" i="1"/>
  <c r="CN38" i="1"/>
  <c r="OJ241" i="1"/>
  <c r="KN241" i="1"/>
  <c r="GR241" i="1"/>
  <c r="CV241" i="1" s="1"/>
  <c r="CV212" i="1"/>
  <c r="CV183" i="1"/>
  <c r="CV154" i="1"/>
  <c r="CV125" i="1"/>
  <c r="CV38" i="1"/>
  <c r="DE241" i="1"/>
  <c r="ED212" i="1"/>
  <c r="FC212" i="1"/>
  <c r="GB212" i="1"/>
  <c r="DE183" i="1"/>
  <c r="DE154" i="1"/>
  <c r="DE125" i="1"/>
  <c r="DE38" i="1"/>
  <c r="DM241" i="1"/>
  <c r="EL212" i="1"/>
  <c r="FK212" i="1"/>
  <c r="QF212" i="1" s="1"/>
  <c r="GJ212" i="1"/>
  <c r="DM183" i="1"/>
  <c r="DM154" i="1"/>
  <c r="DM125" i="1"/>
  <c r="DM38" i="1"/>
  <c r="DU241" i="1"/>
  <c r="GR212" i="1"/>
  <c r="ET212" i="1"/>
  <c r="FS212" i="1"/>
  <c r="DU183" i="1"/>
  <c r="DU154" i="1"/>
  <c r="DU125" i="1"/>
  <c r="DU38" i="1"/>
  <c r="HA241" i="1"/>
  <c r="IY212" i="1"/>
  <c r="HZ212" i="1"/>
  <c r="HA212" i="1" s="1"/>
  <c r="HA183" i="1"/>
  <c r="HA154" i="1"/>
  <c r="HA125" i="1"/>
  <c r="HA38" i="1"/>
  <c r="HI241" i="1"/>
  <c r="JG212" i="1"/>
  <c r="IH212" i="1"/>
  <c r="KF212" i="1"/>
  <c r="HI183" i="1"/>
  <c r="HI154" i="1"/>
  <c r="HI125" i="1"/>
  <c r="HI38" i="1"/>
  <c r="HQ241" i="1"/>
  <c r="JO212" i="1"/>
  <c r="IP212" i="1"/>
  <c r="KN212" i="1"/>
  <c r="RQ212" i="1" s="1"/>
  <c r="HQ183" i="1"/>
  <c r="QV183" i="1" s="1"/>
  <c r="HQ154" i="1"/>
  <c r="HQ125" i="1"/>
  <c r="HQ38" i="1"/>
  <c r="KW241" i="1"/>
  <c r="MU212" i="1"/>
  <c r="NT212" i="1"/>
  <c r="LV212" i="1"/>
  <c r="KW212" i="1" s="1"/>
  <c r="KW183" i="1"/>
  <c r="KW154" i="1"/>
  <c r="KW125" i="1"/>
  <c r="KW38" i="1"/>
  <c r="LE241" i="1"/>
  <c r="NC212" i="1"/>
  <c r="OB212" i="1"/>
  <c r="MD212" i="1"/>
  <c r="LE212" i="1" s="1"/>
  <c r="LE183" i="1"/>
  <c r="LE154" i="1"/>
  <c r="LE125" i="1"/>
  <c r="LE38" i="1"/>
  <c r="LM241" i="1"/>
  <c r="NK212" i="1"/>
  <c r="OJ212" i="1"/>
  <c r="ML212" i="1"/>
  <c r="LM212" i="1" s="1"/>
  <c r="LM183" i="1"/>
  <c r="LM154" i="1"/>
  <c r="LM125" i="1"/>
  <c r="LM38" i="1"/>
  <c r="OV9" i="1"/>
  <c r="PH9" i="1"/>
  <c r="PH38" i="1" s="1"/>
  <c r="E367" i="4" s="1"/>
  <c r="PT9" i="1"/>
  <c r="QS9" i="1"/>
  <c r="RF125" i="1"/>
  <c r="RF38" i="1"/>
  <c r="RF67" i="1" s="1"/>
  <c r="OP39" i="1"/>
  <c r="E83" i="4" s="1"/>
  <c r="QR39" i="1"/>
  <c r="G235" i="4" s="1"/>
  <c r="RJ39" i="1"/>
  <c r="LF69" i="1"/>
  <c r="RJ40" i="1"/>
  <c r="PI127" i="1"/>
  <c r="PI40" i="1"/>
  <c r="E293" i="4" s="1"/>
  <c r="QA41" i="1"/>
  <c r="PF42" i="1"/>
  <c r="RB42" i="1"/>
  <c r="RB71" i="1" s="1"/>
  <c r="PF43" i="1"/>
  <c r="QV130" i="1"/>
  <c r="QV43" i="1"/>
  <c r="J109" i="1"/>
  <c r="J80" i="1"/>
  <c r="R109" i="1"/>
  <c r="R80" i="1"/>
  <c r="AI109" i="1"/>
  <c r="AI80" i="1"/>
  <c r="AQ109" i="1"/>
  <c r="AQ80" i="1"/>
  <c r="BH109" i="1"/>
  <c r="BH80" i="1"/>
  <c r="BP109" i="1"/>
  <c r="BP80" i="1"/>
  <c r="CG109" i="1"/>
  <c r="CG80" i="1"/>
  <c r="CO109" i="1"/>
  <c r="CO80" i="1"/>
  <c r="DF109" i="1"/>
  <c r="DF80" i="1"/>
  <c r="DN109" i="1"/>
  <c r="DN80" i="1"/>
  <c r="HB109" i="1"/>
  <c r="HB80" i="1"/>
  <c r="HJ109" i="1"/>
  <c r="HJ80" i="1"/>
  <c r="KX109" i="1"/>
  <c r="KX80" i="1"/>
  <c r="LF109" i="1"/>
  <c r="LF80" i="1"/>
  <c r="RQ51" i="1"/>
  <c r="PS51" i="1"/>
  <c r="F16" i="4" s="1"/>
  <c r="RP140" i="1"/>
  <c r="RP53" i="1"/>
  <c r="G75" i="4" s="1"/>
  <c r="QA56" i="1"/>
  <c r="BF33" i="1"/>
  <c r="LB34" i="1"/>
  <c r="BJ39" i="1"/>
  <c r="NH235" i="1"/>
  <c r="JL235" i="1"/>
  <c r="FP235" i="1"/>
  <c r="BT206" i="1"/>
  <c r="BT177" i="1"/>
  <c r="BT148" i="1"/>
  <c r="BT119" i="1"/>
  <c r="BT32" i="1"/>
  <c r="HF235" i="1"/>
  <c r="JD206" i="1"/>
  <c r="KC206" i="1"/>
  <c r="IE206" i="1"/>
  <c r="HF177" i="1"/>
  <c r="HF148" i="1"/>
  <c r="HF119" i="1"/>
  <c r="HF32" i="1"/>
  <c r="RM119" i="1"/>
  <c r="RM32" i="1"/>
  <c r="LR236" i="1"/>
  <c r="HV236" i="1"/>
  <c r="DZ236" i="1"/>
  <c r="AD207" i="1"/>
  <c r="AD178" i="1"/>
  <c r="AD149" i="1"/>
  <c r="AD33" i="1"/>
  <c r="NP236" i="1"/>
  <c r="JT236" i="1"/>
  <c r="FX236" i="1"/>
  <c r="CB207" i="1"/>
  <c r="PH207" i="1" s="1"/>
  <c r="CB178" i="1"/>
  <c r="CB149" i="1"/>
  <c r="CB33" i="1"/>
  <c r="HE236" i="1"/>
  <c r="JC207" i="1"/>
  <c r="ID207" i="1"/>
  <c r="KB207" i="1"/>
  <c r="HE178" i="1"/>
  <c r="HE149" i="1"/>
  <c r="HE120" i="1"/>
  <c r="HE33" i="1"/>
  <c r="LI236" i="1"/>
  <c r="NG207" i="1"/>
  <c r="MH207" i="1"/>
  <c r="OF207" i="1"/>
  <c r="LI178" i="1"/>
  <c r="LI149" i="1"/>
  <c r="LI120" i="1"/>
  <c r="LI33" i="1"/>
  <c r="LQ237" i="1"/>
  <c r="DY237" i="1"/>
  <c r="HU237" i="1"/>
  <c r="AC208" i="1"/>
  <c r="AC179" i="1"/>
  <c r="AC150" i="1"/>
  <c r="AC34" i="1"/>
  <c r="JJ237" i="1"/>
  <c r="NF237" i="1"/>
  <c r="FN237" i="1"/>
  <c r="BR237" i="1" s="1"/>
  <c r="BR208" i="1"/>
  <c r="BR179" i="1"/>
  <c r="BR150" i="1"/>
  <c r="BR121" i="1"/>
  <c r="BR34" i="1"/>
  <c r="DP237" i="1"/>
  <c r="T237" i="1" s="1"/>
  <c r="FN208" i="1"/>
  <c r="EO208" i="1"/>
  <c r="GM208" i="1"/>
  <c r="DP179" i="1"/>
  <c r="DP150" i="1"/>
  <c r="DP121" i="1"/>
  <c r="DP34" i="1"/>
  <c r="KZ237" i="1"/>
  <c r="NW208" i="1"/>
  <c r="MX208" i="1"/>
  <c r="LY208" i="1"/>
  <c r="KZ179" i="1"/>
  <c r="KZ150" i="1"/>
  <c r="KZ121" i="1"/>
  <c r="KZ34" i="1"/>
  <c r="MW238" i="1"/>
  <c r="JA238" i="1"/>
  <c r="FE238" i="1"/>
  <c r="BI238" i="1" s="1"/>
  <c r="BI209" i="1"/>
  <c r="BI180" i="1"/>
  <c r="BI151" i="1"/>
  <c r="BI122" i="1"/>
  <c r="BI35" i="1"/>
  <c r="ME239" i="1"/>
  <c r="II239" i="1"/>
  <c r="EM239" i="1"/>
  <c r="AQ239" i="1" s="1"/>
  <c r="AQ152" i="1"/>
  <c r="AQ123" i="1"/>
  <c r="AQ36" i="1"/>
  <c r="DN239" i="1"/>
  <c r="R239" i="1" s="1"/>
  <c r="GK210" i="1"/>
  <c r="EM210" i="1"/>
  <c r="FL210" i="1"/>
  <c r="DN181" i="1"/>
  <c r="DN152" i="1"/>
  <c r="DN123" i="1"/>
  <c r="DN36" i="1"/>
  <c r="Y8" i="1"/>
  <c r="CV211" i="1" s="1"/>
  <c r="NK240" i="1"/>
  <c r="JO240" i="1"/>
  <c r="FS240" i="1"/>
  <c r="BW182" i="1"/>
  <c r="BW153" i="1"/>
  <c r="BW124" i="1"/>
  <c r="BW37" i="1"/>
  <c r="DM240" i="1"/>
  <c r="Q240" i="1" s="1"/>
  <c r="FK211" i="1"/>
  <c r="EL211" i="1"/>
  <c r="GJ211" i="1"/>
  <c r="DM182" i="1"/>
  <c r="PR182" i="1" s="1"/>
  <c r="DM153" i="1"/>
  <c r="DM124" i="1"/>
  <c r="DM37" i="1"/>
  <c r="KW240" i="1"/>
  <c r="MU211" i="1"/>
  <c r="LV211" i="1"/>
  <c r="KW211" i="1" s="1"/>
  <c r="KW182" i="1"/>
  <c r="KW153" i="1"/>
  <c r="KW124" i="1"/>
  <c r="KW37" i="1"/>
  <c r="QK124" i="1"/>
  <c r="QK37" i="1"/>
  <c r="L183" i="1"/>
  <c r="L154" i="1"/>
  <c r="L125" i="1"/>
  <c r="L38" i="1"/>
  <c r="NW241" i="1"/>
  <c r="KA241" i="1"/>
  <c r="GE241" i="1"/>
  <c r="CI212" i="1"/>
  <c r="CI183" i="1"/>
  <c r="CI154" i="1"/>
  <c r="CI125" i="1"/>
  <c r="CI38" i="1"/>
  <c r="ON38" i="1"/>
  <c r="E234" i="4" s="1"/>
  <c r="MK242" i="1"/>
  <c r="ES242" i="1"/>
  <c r="IO242" i="1"/>
  <c r="AW213" i="1"/>
  <c r="AW184" i="1"/>
  <c r="AW155" i="1"/>
  <c r="AW126" i="1"/>
  <c r="AW39" i="1"/>
  <c r="OI242" i="1"/>
  <c r="GQ242" i="1"/>
  <c r="KM242" i="1"/>
  <c r="CU213" i="1"/>
  <c r="CU184" i="1"/>
  <c r="CU155" i="1"/>
  <c r="CU126" i="1"/>
  <c r="CU39" i="1"/>
  <c r="M185" i="1"/>
  <c r="M156" i="1"/>
  <c r="M127" i="1"/>
  <c r="M40" i="1"/>
  <c r="MQ243" i="1"/>
  <c r="IU243" i="1"/>
  <c r="EY243" i="1"/>
  <c r="BC214" i="1"/>
  <c r="BC185" i="1"/>
  <c r="BC156" i="1"/>
  <c r="BC40" i="1"/>
  <c r="DI243" i="1"/>
  <c r="FG214" i="1"/>
  <c r="EH214" i="1"/>
  <c r="GF214" i="1"/>
  <c r="DI185" i="1"/>
  <c r="DI156" i="1"/>
  <c r="DI127" i="1"/>
  <c r="DI40" i="1"/>
  <c r="PR40" i="1"/>
  <c r="F84" i="4" s="1"/>
  <c r="C188" i="1"/>
  <c r="C159" i="1"/>
  <c r="C43" i="1"/>
  <c r="LX246" i="1"/>
  <c r="IB246" i="1"/>
  <c r="EF246" i="1"/>
  <c r="AJ246" i="1" s="1"/>
  <c r="AJ217" i="1"/>
  <c r="AJ188" i="1"/>
  <c r="AJ159" i="1"/>
  <c r="AJ130" i="1"/>
  <c r="AJ43" i="1"/>
  <c r="NE246" i="1"/>
  <c r="JI246" i="1"/>
  <c r="FM246" i="1"/>
  <c r="BQ246" i="1" s="1"/>
  <c r="BQ217" i="1"/>
  <c r="BQ188" i="1"/>
  <c r="BQ159" i="1"/>
  <c r="BQ130" i="1"/>
  <c r="BQ43" i="1"/>
  <c r="CY246" i="1"/>
  <c r="C246" i="1" s="1"/>
  <c r="EW217" i="1"/>
  <c r="FV217" i="1"/>
  <c r="DX217" i="1"/>
  <c r="CY188" i="1"/>
  <c r="CY159" i="1"/>
  <c r="CY43" i="1"/>
  <c r="GU246" i="1"/>
  <c r="HT217" i="1"/>
  <c r="IS217" i="1"/>
  <c r="JR217" i="1"/>
  <c r="GU188" i="1"/>
  <c r="GU159" i="1"/>
  <c r="GU43" i="1"/>
  <c r="LG246" i="1"/>
  <c r="MF217" i="1"/>
  <c r="NE217" i="1"/>
  <c r="OD217" i="1"/>
  <c r="LG188" i="1"/>
  <c r="LG159" i="1"/>
  <c r="LG130" i="1"/>
  <c r="LG43" i="1"/>
  <c r="LQ247" i="1"/>
  <c r="HU247" i="1"/>
  <c r="DY247" i="1"/>
  <c r="AC247" i="1" s="1"/>
  <c r="AC189" i="1"/>
  <c r="AC160" i="1"/>
  <c r="AC44" i="1"/>
  <c r="LH247" i="1"/>
  <c r="NF218" i="1"/>
  <c r="OE218" i="1"/>
  <c r="LH189" i="1"/>
  <c r="LH160" i="1"/>
  <c r="LH131" i="1"/>
  <c r="LH44" i="1"/>
  <c r="D148" i="1"/>
  <c r="D177" i="1"/>
  <c r="D32" i="1"/>
  <c r="D90" i="1" s="1"/>
  <c r="L177" i="1"/>
  <c r="L148" i="1"/>
  <c r="L119" i="1"/>
  <c r="L32" i="1"/>
  <c r="T148" i="1"/>
  <c r="T119" i="1"/>
  <c r="T32" i="1"/>
  <c r="LQ235" i="1"/>
  <c r="HU235" i="1"/>
  <c r="DY235" i="1"/>
  <c r="AC206" i="1"/>
  <c r="AC177" i="1"/>
  <c r="AC148" i="1"/>
  <c r="AC32" i="1"/>
  <c r="AC90" i="1" s="1"/>
  <c r="LY235" i="1"/>
  <c r="IC235" i="1"/>
  <c r="EG235" i="1"/>
  <c r="AK206" i="1"/>
  <c r="AK177" i="1"/>
  <c r="AK148" i="1"/>
  <c r="AK119" i="1"/>
  <c r="AK32" i="1"/>
  <c r="MG235" i="1"/>
  <c r="IK235" i="1"/>
  <c r="EO235" i="1"/>
  <c r="AS206" i="1"/>
  <c r="AS148" i="1"/>
  <c r="AS119" i="1"/>
  <c r="AS32" i="1"/>
  <c r="MP235" i="1"/>
  <c r="IT235" i="1"/>
  <c r="EX235" i="1"/>
  <c r="BB235" i="1" s="1"/>
  <c r="BB206" i="1"/>
  <c r="BB177" i="1"/>
  <c r="BB148" i="1"/>
  <c r="BB32" i="1"/>
  <c r="MX235" i="1"/>
  <c r="JB235" i="1"/>
  <c r="FF235" i="1"/>
  <c r="BJ206" i="1"/>
  <c r="BJ177" i="1"/>
  <c r="BJ148" i="1"/>
  <c r="BJ119" i="1"/>
  <c r="BJ32" i="1"/>
  <c r="NF235" i="1"/>
  <c r="JJ235" i="1"/>
  <c r="FN235" i="1"/>
  <c r="BR206" i="1"/>
  <c r="BR177" i="1"/>
  <c r="BR148" i="1"/>
  <c r="BR119" i="1"/>
  <c r="BR32" i="1"/>
  <c r="NO235" i="1"/>
  <c r="JS235" i="1"/>
  <c r="FW235" i="1"/>
  <c r="CA206" i="1"/>
  <c r="CA177" i="1"/>
  <c r="CA148" i="1"/>
  <c r="CA32" i="1"/>
  <c r="NW235" i="1"/>
  <c r="KA235" i="1"/>
  <c r="GE235" i="1"/>
  <c r="CI206" i="1"/>
  <c r="CI177" i="1"/>
  <c r="CI148" i="1"/>
  <c r="CI119" i="1"/>
  <c r="CI32" i="1"/>
  <c r="OE235" i="1"/>
  <c r="KI235" i="1"/>
  <c r="GM235" i="1"/>
  <c r="CQ206" i="1"/>
  <c r="CQ177" i="1"/>
  <c r="CQ148" i="1"/>
  <c r="CQ119" i="1"/>
  <c r="CQ32" i="1"/>
  <c r="CZ235" i="1"/>
  <c r="DY206" i="1"/>
  <c r="CZ206" i="1" s="1"/>
  <c r="EX206" i="1"/>
  <c r="FW206" i="1"/>
  <c r="CZ177" i="1"/>
  <c r="CZ148" i="1"/>
  <c r="CZ32" i="1"/>
  <c r="DH235" i="1"/>
  <c r="FF206" i="1"/>
  <c r="GE206" i="1"/>
  <c r="EG206" i="1"/>
  <c r="DH177" i="1"/>
  <c r="DH119" i="1"/>
  <c r="DH148" i="1"/>
  <c r="DH32" i="1"/>
  <c r="DP235" i="1"/>
  <c r="GM206" i="1"/>
  <c r="EO206" i="1"/>
  <c r="DP206" i="1" s="1"/>
  <c r="FN206" i="1"/>
  <c r="DP177" i="1"/>
  <c r="DP148" i="1"/>
  <c r="DP119" i="1"/>
  <c r="DP32" i="1"/>
  <c r="GV235" i="1"/>
  <c r="HU206" i="1"/>
  <c r="IT206" i="1"/>
  <c r="GV177" i="1"/>
  <c r="GV148" i="1"/>
  <c r="GV32" i="1"/>
  <c r="GV90" i="1" s="1"/>
  <c r="HD235" i="1"/>
  <c r="IC206" i="1"/>
  <c r="JB206" i="1"/>
  <c r="KA206" i="1"/>
  <c r="HD177" i="1"/>
  <c r="HD148" i="1"/>
  <c r="HD119" i="1"/>
  <c r="HD32" i="1"/>
  <c r="HL235" i="1"/>
  <c r="JJ206" i="1"/>
  <c r="KI206" i="1"/>
  <c r="HL177" i="1"/>
  <c r="HL148" i="1"/>
  <c r="HL119" i="1"/>
  <c r="HL32" i="1"/>
  <c r="KR235" i="1"/>
  <c r="MP206" i="1"/>
  <c r="LQ206" i="1"/>
  <c r="NO206" i="1"/>
  <c r="KR177" i="1"/>
  <c r="KR148" i="1"/>
  <c r="KR32" i="1"/>
  <c r="KR90" i="1" s="1"/>
  <c r="KZ235" i="1"/>
  <c r="MX206" i="1"/>
  <c r="LY206" i="1"/>
  <c r="NW206" i="1"/>
  <c r="KZ119" i="1"/>
  <c r="KZ148" i="1"/>
  <c r="KZ32" i="1"/>
  <c r="LH235" i="1"/>
  <c r="MG206" i="1"/>
  <c r="OE206" i="1"/>
  <c r="LH177" i="1"/>
  <c r="LH148" i="1"/>
  <c r="LH119" i="1"/>
  <c r="LH32" i="1"/>
  <c r="ON3" i="1"/>
  <c r="OW3" i="1"/>
  <c r="SC235" i="1" s="1"/>
  <c r="PF3" i="1"/>
  <c r="SL235" i="1" s="1"/>
  <c r="PP3" i="1"/>
  <c r="PY3" i="1"/>
  <c r="PZ119" i="1" s="1"/>
  <c r="QH3" i="1"/>
  <c r="QR3" i="1"/>
  <c r="RA3" i="1"/>
  <c r="C178" i="1"/>
  <c r="C149" i="1"/>
  <c r="C33" i="1"/>
  <c r="K178" i="1"/>
  <c r="K149" i="1"/>
  <c r="K120" i="1"/>
  <c r="K33" i="1"/>
  <c r="S178" i="1"/>
  <c r="S149" i="1"/>
  <c r="S120" i="1"/>
  <c r="S33" i="1"/>
  <c r="LP236" i="1"/>
  <c r="HT236" i="1"/>
  <c r="DX236" i="1"/>
  <c r="AB207" i="1"/>
  <c r="AB178" i="1"/>
  <c r="AB149" i="1"/>
  <c r="AB33" i="1"/>
  <c r="AB91" i="1" s="1"/>
  <c r="LX236" i="1"/>
  <c r="IB236" i="1"/>
  <c r="EF236" i="1"/>
  <c r="AJ207" i="1"/>
  <c r="AJ178" i="1"/>
  <c r="AJ149" i="1"/>
  <c r="AJ120" i="1"/>
  <c r="AJ33" i="1"/>
  <c r="MF236" i="1"/>
  <c r="IJ236" i="1"/>
  <c r="EN236" i="1"/>
  <c r="AR207" i="1"/>
  <c r="AR178" i="1"/>
  <c r="AR149" i="1"/>
  <c r="AR120" i="1"/>
  <c r="AR33" i="1"/>
  <c r="MO236" i="1"/>
  <c r="IS236" i="1"/>
  <c r="EW236" i="1"/>
  <c r="BA207" i="1"/>
  <c r="BA178" i="1"/>
  <c r="BA149" i="1"/>
  <c r="BA33" i="1"/>
  <c r="BA91" i="1" s="1"/>
  <c r="MW236" i="1"/>
  <c r="JA236" i="1"/>
  <c r="FE236" i="1"/>
  <c r="BI236" i="1" s="1"/>
  <c r="BI207" i="1"/>
  <c r="BI178" i="1"/>
  <c r="BI149" i="1"/>
  <c r="BI120" i="1"/>
  <c r="BI33" i="1"/>
  <c r="NE236" i="1"/>
  <c r="JI236" i="1"/>
  <c r="FM236" i="1"/>
  <c r="BQ236" i="1" s="1"/>
  <c r="BQ207" i="1"/>
  <c r="BQ178" i="1"/>
  <c r="BQ149" i="1"/>
  <c r="BQ120" i="1"/>
  <c r="BQ33" i="1"/>
  <c r="NN236" i="1"/>
  <c r="JR236" i="1"/>
  <c r="FV236" i="1"/>
  <c r="BZ236" i="1" s="1"/>
  <c r="BZ207" i="1"/>
  <c r="BZ178" i="1"/>
  <c r="BZ149" i="1"/>
  <c r="BZ33" i="1"/>
  <c r="NV236" i="1"/>
  <c r="JZ236" i="1"/>
  <c r="GD236" i="1"/>
  <c r="CH207" i="1"/>
  <c r="CH178" i="1"/>
  <c r="CH149" i="1"/>
  <c r="CH120" i="1"/>
  <c r="CH33" i="1"/>
  <c r="OD236" i="1"/>
  <c r="KH236" i="1"/>
  <c r="GL236" i="1"/>
  <c r="CP207" i="1"/>
  <c r="CP178" i="1"/>
  <c r="CP149" i="1"/>
  <c r="CP120" i="1"/>
  <c r="CP33" i="1"/>
  <c r="CY236" i="1"/>
  <c r="C236" i="1" s="1"/>
  <c r="FV207" i="1"/>
  <c r="EW207" i="1"/>
  <c r="DX207" i="1"/>
  <c r="CY178" i="1"/>
  <c r="CY149" i="1"/>
  <c r="CY33" i="1"/>
  <c r="CY91" i="1" s="1"/>
  <c r="DG236" i="1"/>
  <c r="GD207" i="1"/>
  <c r="FE207" i="1"/>
  <c r="EF207" i="1"/>
  <c r="DG178" i="1"/>
  <c r="DG149" i="1"/>
  <c r="DG120" i="1"/>
  <c r="DG33" i="1"/>
  <c r="DO236" i="1"/>
  <c r="GL207" i="1"/>
  <c r="FM207" i="1"/>
  <c r="EN207" i="1"/>
  <c r="DO178" i="1"/>
  <c r="DO149" i="1"/>
  <c r="DO120" i="1"/>
  <c r="DO33" i="1"/>
  <c r="GU236" i="1"/>
  <c r="IS207" i="1"/>
  <c r="HT207" i="1"/>
  <c r="JR207" i="1"/>
  <c r="GU178" i="1"/>
  <c r="GU149" i="1"/>
  <c r="GU33" i="1"/>
  <c r="GU91" i="1" s="1"/>
  <c r="HC236" i="1"/>
  <c r="JA207" i="1"/>
  <c r="IB207" i="1"/>
  <c r="HC207" i="1" s="1"/>
  <c r="JZ207" i="1"/>
  <c r="HC178" i="1"/>
  <c r="HC149" i="1"/>
  <c r="HC120" i="1"/>
  <c r="HC33" i="1"/>
  <c r="HK236" i="1"/>
  <c r="IJ207" i="1"/>
  <c r="KH207" i="1"/>
  <c r="JI207" i="1"/>
  <c r="HK178" i="1"/>
  <c r="HK149" i="1"/>
  <c r="HK120" i="1"/>
  <c r="HK33" i="1"/>
  <c r="KQ236" i="1"/>
  <c r="NN207" i="1"/>
  <c r="MO207" i="1"/>
  <c r="LP207" i="1"/>
  <c r="KQ178" i="1"/>
  <c r="KQ149" i="1"/>
  <c r="KQ33" i="1"/>
  <c r="KY236" i="1"/>
  <c r="NV207" i="1"/>
  <c r="MW207" i="1"/>
  <c r="LX207" i="1"/>
  <c r="KY207" i="1" s="1"/>
  <c r="KY178" i="1"/>
  <c r="KY149" i="1"/>
  <c r="KY120" i="1"/>
  <c r="KY33" i="1"/>
  <c r="LG236" i="1"/>
  <c r="OD207" i="1"/>
  <c r="NE207" i="1"/>
  <c r="MF207" i="1"/>
  <c r="LG207" i="1" s="1"/>
  <c r="LG178" i="1"/>
  <c r="LG149" i="1"/>
  <c r="LG120" i="1"/>
  <c r="LG33" i="1"/>
  <c r="OM4" i="1"/>
  <c r="OM33" i="1" s="1"/>
  <c r="OV4" i="1"/>
  <c r="OW120" i="1" s="1"/>
  <c r="PE4" i="1"/>
  <c r="PO4" i="1"/>
  <c r="PO33" i="1" s="1"/>
  <c r="PX4" i="1"/>
  <c r="PY120" i="1" s="1"/>
  <c r="QG4" i="1"/>
  <c r="QQ4" i="1"/>
  <c r="QZ4" i="1"/>
  <c r="B179" i="1"/>
  <c r="B34" i="1"/>
  <c r="J150" i="1"/>
  <c r="J179" i="1"/>
  <c r="J121" i="1"/>
  <c r="J34" i="1"/>
  <c r="R179" i="1"/>
  <c r="R150" i="1"/>
  <c r="R121" i="1"/>
  <c r="R34" i="1"/>
  <c r="LO237" i="1"/>
  <c r="HS237" i="1"/>
  <c r="DW237" i="1"/>
  <c r="AA208" i="1"/>
  <c r="AA179" i="1"/>
  <c r="AA34" i="1"/>
  <c r="LW237" i="1"/>
  <c r="IA237" i="1"/>
  <c r="EE237" i="1"/>
  <c r="AI208" i="1"/>
  <c r="J208" i="1" s="1"/>
  <c r="AI179" i="1"/>
  <c r="AI150" i="1"/>
  <c r="AI121" i="1"/>
  <c r="AI34" i="1"/>
  <c r="ME237" i="1"/>
  <c r="II237" i="1"/>
  <c r="EM237" i="1"/>
  <c r="AQ208" i="1"/>
  <c r="R208" i="1" s="1"/>
  <c r="AQ179" i="1"/>
  <c r="AQ150" i="1"/>
  <c r="AQ121" i="1"/>
  <c r="AQ34" i="1"/>
  <c r="MN237" i="1"/>
  <c r="IR237" i="1"/>
  <c r="EV237" i="1"/>
  <c r="AZ208" i="1"/>
  <c r="AZ179" i="1"/>
  <c r="AZ34" i="1"/>
  <c r="MV237" i="1"/>
  <c r="IZ237" i="1"/>
  <c r="FD237" i="1"/>
  <c r="BH208" i="1"/>
  <c r="BH150" i="1"/>
  <c r="BH179" i="1"/>
  <c r="BH121" i="1"/>
  <c r="BH34" i="1"/>
  <c r="ND237" i="1"/>
  <c r="JH237" i="1"/>
  <c r="FL237" i="1"/>
  <c r="BP208" i="1"/>
  <c r="BP179" i="1"/>
  <c r="BP150" i="1"/>
  <c r="BP121" i="1"/>
  <c r="BP34" i="1"/>
  <c r="NM237" i="1"/>
  <c r="JQ237" i="1"/>
  <c r="FU237" i="1"/>
  <c r="BY208" i="1"/>
  <c r="BY179" i="1"/>
  <c r="BY34" i="1"/>
  <c r="NU237" i="1"/>
  <c r="JY237" i="1"/>
  <c r="GC237" i="1"/>
  <c r="CG237" i="1" s="1"/>
  <c r="CG208" i="1"/>
  <c r="CG179" i="1"/>
  <c r="CG150" i="1"/>
  <c r="CG121" i="1"/>
  <c r="CG34" i="1"/>
  <c r="OC237" i="1"/>
  <c r="KG237" i="1"/>
  <c r="GK237" i="1"/>
  <c r="CO237" i="1" s="1"/>
  <c r="CO208" i="1"/>
  <c r="CO179" i="1"/>
  <c r="CO150" i="1"/>
  <c r="CO121" i="1"/>
  <c r="CO34" i="1"/>
  <c r="CX237" i="1"/>
  <c r="FU208" i="1"/>
  <c r="EV208" i="1"/>
  <c r="DW208" i="1"/>
  <c r="CX179" i="1"/>
  <c r="CX34" i="1"/>
  <c r="DF237" i="1"/>
  <c r="J237" i="1" s="1"/>
  <c r="GC208" i="1"/>
  <c r="FD208" i="1"/>
  <c r="EE208" i="1"/>
  <c r="DF179" i="1"/>
  <c r="DF121" i="1"/>
  <c r="DF150" i="1"/>
  <c r="DF34" i="1"/>
  <c r="DN237" i="1"/>
  <c r="R237" i="1" s="1"/>
  <c r="GK208" i="1"/>
  <c r="FL208" i="1"/>
  <c r="EM208" i="1"/>
  <c r="DN179" i="1"/>
  <c r="DN121" i="1"/>
  <c r="DN150" i="1"/>
  <c r="DN34" i="1"/>
  <c r="GT237" i="1"/>
  <c r="JQ208" i="1"/>
  <c r="IR208" i="1"/>
  <c r="HS208" i="1"/>
  <c r="GT179" i="1"/>
  <c r="GT34" i="1"/>
  <c r="HB237" i="1"/>
  <c r="JY208" i="1"/>
  <c r="IZ208" i="1"/>
  <c r="IA208" i="1"/>
  <c r="HB150" i="1"/>
  <c r="HB179" i="1"/>
  <c r="HB121" i="1"/>
  <c r="HB34" i="1"/>
  <c r="HJ237" i="1"/>
  <c r="KG208" i="1"/>
  <c r="JH208" i="1"/>
  <c r="II208" i="1"/>
  <c r="HJ179" i="1"/>
  <c r="HJ150" i="1"/>
  <c r="HJ121" i="1"/>
  <c r="HJ34" i="1"/>
  <c r="KP237" i="1"/>
  <c r="NM208" i="1"/>
  <c r="MN208" i="1"/>
  <c r="LO208" i="1"/>
  <c r="KP179" i="1"/>
  <c r="KP34" i="1"/>
  <c r="KX237" i="1"/>
  <c r="NU208" i="1"/>
  <c r="MV208" i="1"/>
  <c r="LW208" i="1"/>
  <c r="KX179" i="1"/>
  <c r="KX150" i="1"/>
  <c r="KX121" i="1"/>
  <c r="KX34" i="1"/>
  <c r="LF237" i="1"/>
  <c r="OC208" i="1"/>
  <c r="ND208" i="1"/>
  <c r="ME208" i="1"/>
  <c r="LF121" i="1"/>
  <c r="LF179" i="1"/>
  <c r="LF150" i="1"/>
  <c r="LF34" i="1"/>
  <c r="OU5" i="1"/>
  <c r="PD5" i="1"/>
  <c r="SJ237" i="1" s="1"/>
  <c r="PM5" i="1"/>
  <c r="PW5" i="1"/>
  <c r="QF5" i="1"/>
  <c r="QO5" i="1"/>
  <c r="QY5" i="1"/>
  <c r="QZ121" i="1" s="1"/>
  <c r="RH5" i="1"/>
  <c r="RI121" i="1" s="1"/>
  <c r="I180" i="1"/>
  <c r="I151" i="1"/>
  <c r="I122" i="1"/>
  <c r="I35" i="1"/>
  <c r="Q180" i="1"/>
  <c r="Q151" i="1"/>
  <c r="Q122" i="1"/>
  <c r="Q35" i="1"/>
  <c r="Y180" i="1"/>
  <c r="OR180" i="1" s="1"/>
  <c r="Y151" i="1"/>
  <c r="Y122" i="1"/>
  <c r="Y35" i="1"/>
  <c r="LV238" i="1"/>
  <c r="HZ238" i="1"/>
  <c r="ED238" i="1"/>
  <c r="AH209" i="1"/>
  <c r="AH180" i="1"/>
  <c r="AH151" i="1"/>
  <c r="AH122" i="1"/>
  <c r="AH35" i="1"/>
  <c r="MD238" i="1"/>
  <c r="IH238" i="1"/>
  <c r="EL238" i="1"/>
  <c r="AP209" i="1"/>
  <c r="AP180" i="1"/>
  <c r="AP151" i="1"/>
  <c r="AP122" i="1"/>
  <c r="AP35" i="1"/>
  <c r="ML238" i="1"/>
  <c r="IP238" i="1"/>
  <c r="ET238" i="1"/>
  <c r="AX209" i="1"/>
  <c r="AX180" i="1"/>
  <c r="AX151" i="1"/>
  <c r="AX122" i="1"/>
  <c r="AX35" i="1"/>
  <c r="MU238" i="1"/>
  <c r="IY238" i="1"/>
  <c r="FC238" i="1"/>
  <c r="BG209" i="1"/>
  <c r="BG180" i="1"/>
  <c r="BG151" i="1"/>
  <c r="BG122" i="1"/>
  <c r="BG35" i="1"/>
  <c r="NC238" i="1"/>
  <c r="JG238" i="1"/>
  <c r="FK238" i="1"/>
  <c r="BO209" i="1"/>
  <c r="BO180" i="1"/>
  <c r="BO151" i="1"/>
  <c r="BO122" i="1"/>
  <c r="BO35" i="1"/>
  <c r="NK238" i="1"/>
  <c r="JO238" i="1"/>
  <c r="FS238" i="1"/>
  <c r="BW209" i="1"/>
  <c r="BW180" i="1"/>
  <c r="BW151" i="1"/>
  <c r="BW122" i="1"/>
  <c r="BW35" i="1"/>
  <c r="NT238" i="1"/>
  <c r="JX238" i="1"/>
  <c r="GB238" i="1"/>
  <c r="CF209" i="1"/>
  <c r="CF180" i="1"/>
  <c r="CF151" i="1"/>
  <c r="CF122" i="1"/>
  <c r="CF35" i="1"/>
  <c r="OB238" i="1"/>
  <c r="KF238" i="1"/>
  <c r="GJ238" i="1"/>
  <c r="CN209" i="1"/>
  <c r="CN180" i="1"/>
  <c r="CN151" i="1"/>
  <c r="CN122" i="1"/>
  <c r="CN35" i="1"/>
  <c r="OJ238" i="1"/>
  <c r="KN238" i="1"/>
  <c r="GR238" i="1"/>
  <c r="CV209" i="1"/>
  <c r="CV180" i="1"/>
  <c r="CV151" i="1"/>
  <c r="CV122" i="1"/>
  <c r="CV35" i="1"/>
  <c r="DE238" i="1"/>
  <c r="GB209" i="1"/>
  <c r="FC209" i="1"/>
  <c r="ED209" i="1"/>
  <c r="DE180" i="1"/>
  <c r="DE122" i="1"/>
  <c r="DE151" i="1"/>
  <c r="DE35" i="1"/>
  <c r="DM238" i="1"/>
  <c r="GJ209" i="1"/>
  <c r="FK209" i="1"/>
  <c r="EL209" i="1"/>
  <c r="DM180" i="1"/>
  <c r="DM151" i="1"/>
  <c r="DM122" i="1"/>
  <c r="DM35" i="1"/>
  <c r="DU238" i="1"/>
  <c r="FS209" i="1"/>
  <c r="ET209" i="1"/>
  <c r="GR209" i="1"/>
  <c r="DU180" i="1"/>
  <c r="DU151" i="1"/>
  <c r="DU122" i="1"/>
  <c r="DU35" i="1"/>
  <c r="HA238" i="1"/>
  <c r="JX209" i="1"/>
  <c r="IY209" i="1"/>
  <c r="HZ209" i="1"/>
  <c r="HA180" i="1"/>
  <c r="HA151" i="1"/>
  <c r="HA122" i="1"/>
  <c r="HA35" i="1"/>
  <c r="HI238" i="1"/>
  <c r="KF209" i="1"/>
  <c r="JG209" i="1"/>
  <c r="IH209" i="1"/>
  <c r="HI180" i="1"/>
  <c r="HI151" i="1"/>
  <c r="HI122" i="1"/>
  <c r="HI35" i="1"/>
  <c r="HQ238" i="1"/>
  <c r="KN209" i="1"/>
  <c r="JO209" i="1"/>
  <c r="IP209" i="1"/>
  <c r="HQ180" i="1"/>
  <c r="HQ151" i="1"/>
  <c r="HQ122" i="1"/>
  <c r="HQ35" i="1"/>
  <c r="KW238" i="1"/>
  <c r="NT209" i="1"/>
  <c r="MU209" i="1"/>
  <c r="LV209" i="1"/>
  <c r="KW180" i="1"/>
  <c r="KW122" i="1"/>
  <c r="KW151" i="1"/>
  <c r="KW35" i="1"/>
  <c r="LE238" i="1"/>
  <c r="OB209" i="1"/>
  <c r="NC209" i="1"/>
  <c r="MD209" i="1"/>
  <c r="LE180" i="1"/>
  <c r="LE151" i="1"/>
  <c r="LE122" i="1"/>
  <c r="LE35" i="1"/>
  <c r="LM238" i="1"/>
  <c r="OJ209" i="1"/>
  <c r="NK209" i="1"/>
  <c r="ML209" i="1"/>
  <c r="LM180" i="1"/>
  <c r="LM151" i="1"/>
  <c r="LM122" i="1"/>
  <c r="LM35" i="1"/>
  <c r="OT6" i="1"/>
  <c r="OT35" i="1" s="1"/>
  <c r="PC6" i="1"/>
  <c r="PL6" i="1"/>
  <c r="SR238" i="1" s="1"/>
  <c r="PV6" i="1"/>
  <c r="PV35" i="1" s="1"/>
  <c r="QE6" i="1"/>
  <c r="QN6" i="1"/>
  <c r="QX6" i="1"/>
  <c r="QX35" i="1" s="1"/>
  <c r="RG6" i="1"/>
  <c r="RP6" i="1"/>
  <c r="H152" i="1"/>
  <c r="H123" i="1"/>
  <c r="H36" i="1"/>
  <c r="P181" i="1"/>
  <c r="P152" i="1"/>
  <c r="P123" i="1"/>
  <c r="P36" i="1"/>
  <c r="X181" i="1"/>
  <c r="X152" i="1"/>
  <c r="X123" i="1"/>
  <c r="X36" i="1"/>
  <c r="LU239" i="1"/>
  <c r="HY239" i="1"/>
  <c r="EC239" i="1"/>
  <c r="AG210" i="1"/>
  <c r="AG181" i="1"/>
  <c r="AG152" i="1"/>
  <c r="AG123" i="1"/>
  <c r="AG36" i="1"/>
  <c r="MC239" i="1"/>
  <c r="IG239" i="1"/>
  <c r="EK239" i="1"/>
  <c r="AO210" i="1"/>
  <c r="AO181" i="1"/>
  <c r="AO152" i="1"/>
  <c r="AO123" i="1"/>
  <c r="AO36" i="1"/>
  <c r="MK239" i="1"/>
  <c r="IO239" i="1"/>
  <c r="ES239" i="1"/>
  <c r="AW210" i="1"/>
  <c r="AW181" i="1"/>
  <c r="AW152" i="1"/>
  <c r="AW123" i="1"/>
  <c r="AW36" i="1"/>
  <c r="MT239" i="1"/>
  <c r="IX239" i="1"/>
  <c r="FB239" i="1"/>
  <c r="BF210" i="1"/>
  <c r="BF181" i="1"/>
  <c r="BF152" i="1"/>
  <c r="BF123" i="1"/>
  <c r="BF36" i="1"/>
  <c r="NB239" i="1"/>
  <c r="JF239" i="1"/>
  <c r="FJ239" i="1"/>
  <c r="BN210" i="1"/>
  <c r="BN181" i="1"/>
  <c r="BN152" i="1"/>
  <c r="BN123" i="1"/>
  <c r="BN36" i="1"/>
  <c r="NJ239" i="1"/>
  <c r="JN239" i="1"/>
  <c r="FR239" i="1"/>
  <c r="BV210" i="1"/>
  <c r="BV181" i="1"/>
  <c r="BV152" i="1"/>
  <c r="BV123" i="1"/>
  <c r="BV36" i="1"/>
  <c r="NS239" i="1"/>
  <c r="JW239" i="1"/>
  <c r="GA239" i="1"/>
  <c r="CE210" i="1"/>
  <c r="CE181" i="1"/>
  <c r="CE152" i="1"/>
  <c r="CE123" i="1"/>
  <c r="CE36" i="1"/>
  <c r="OA239" i="1"/>
  <c r="KE239" i="1"/>
  <c r="GI239" i="1"/>
  <c r="CM210" i="1"/>
  <c r="CM181" i="1"/>
  <c r="CM152" i="1"/>
  <c r="CM123" i="1"/>
  <c r="CM36" i="1"/>
  <c r="OI239" i="1"/>
  <c r="KM239" i="1"/>
  <c r="GQ239" i="1"/>
  <c r="CU210" i="1"/>
  <c r="CU181" i="1"/>
  <c r="CU152" i="1"/>
  <c r="CU123" i="1"/>
  <c r="CU36" i="1"/>
  <c r="DD239" i="1"/>
  <c r="FB210" i="1"/>
  <c r="GA210" i="1"/>
  <c r="EC210" i="1"/>
  <c r="DD181" i="1"/>
  <c r="DD123" i="1"/>
  <c r="DD152" i="1"/>
  <c r="DD36" i="1"/>
  <c r="DL239" i="1"/>
  <c r="FJ210" i="1"/>
  <c r="GI210" i="1"/>
  <c r="DL181" i="1"/>
  <c r="DL123" i="1"/>
  <c r="DL152" i="1"/>
  <c r="DL36" i="1"/>
  <c r="DT239" i="1"/>
  <c r="ES210" i="1"/>
  <c r="FR210" i="1"/>
  <c r="GQ210" i="1"/>
  <c r="DT181" i="1"/>
  <c r="DT123" i="1"/>
  <c r="DT152" i="1"/>
  <c r="DT36" i="1"/>
  <c r="GZ239" i="1"/>
  <c r="IX210" i="1"/>
  <c r="HY210" i="1"/>
  <c r="JW210" i="1"/>
  <c r="GZ181" i="1"/>
  <c r="GZ152" i="1"/>
  <c r="GZ123" i="1"/>
  <c r="GZ36" i="1"/>
  <c r="HH239" i="1"/>
  <c r="KE210" i="1"/>
  <c r="JF210" i="1"/>
  <c r="IG210" i="1"/>
  <c r="HH181" i="1"/>
  <c r="HH152" i="1"/>
  <c r="HH123" i="1"/>
  <c r="HH36" i="1"/>
  <c r="HP239" i="1"/>
  <c r="KM210" i="1"/>
  <c r="JN210" i="1"/>
  <c r="IO210" i="1"/>
  <c r="HP181" i="1"/>
  <c r="HP152" i="1"/>
  <c r="HP123" i="1"/>
  <c r="HP36" i="1"/>
  <c r="KV239" i="1"/>
  <c r="MT210" i="1"/>
  <c r="LU210" i="1"/>
  <c r="KV181" i="1"/>
  <c r="KV123" i="1"/>
  <c r="KV152" i="1"/>
  <c r="KV36" i="1"/>
  <c r="LD239" i="1"/>
  <c r="NB210" i="1"/>
  <c r="MC210" i="1"/>
  <c r="OA210" i="1"/>
  <c r="LD181" i="1"/>
  <c r="LD123" i="1"/>
  <c r="LD152" i="1"/>
  <c r="LD36" i="1"/>
  <c r="LL239" i="1"/>
  <c r="NJ210" i="1"/>
  <c r="MK210" i="1"/>
  <c r="OI210" i="1"/>
  <c r="LL181" i="1"/>
  <c r="LL123" i="1"/>
  <c r="LL152" i="1"/>
  <c r="LL36" i="1"/>
  <c r="OR7" i="1"/>
  <c r="PB7" i="1"/>
  <c r="PK7" i="1"/>
  <c r="PT7" i="1"/>
  <c r="QD7" i="1"/>
  <c r="QM7" i="1"/>
  <c r="QV7" i="1"/>
  <c r="RF7" i="1"/>
  <c r="RO7" i="1"/>
  <c r="G153" i="1"/>
  <c r="G124" i="1"/>
  <c r="G37" i="1"/>
  <c r="O182" i="1"/>
  <c r="O153" i="1"/>
  <c r="O124" i="1"/>
  <c r="O37" i="1"/>
  <c r="W182" i="1"/>
  <c r="W153" i="1"/>
  <c r="W124" i="1"/>
  <c r="W37" i="1"/>
  <c r="LT240" i="1"/>
  <c r="HX240" i="1"/>
  <c r="EB240" i="1"/>
  <c r="AF211" i="1"/>
  <c r="AF182" i="1"/>
  <c r="AF153" i="1"/>
  <c r="AF124" i="1"/>
  <c r="AF37" i="1"/>
  <c r="MB240" i="1"/>
  <c r="IF240" i="1"/>
  <c r="EJ240" i="1"/>
  <c r="AN211" i="1"/>
  <c r="AN182" i="1"/>
  <c r="AN153" i="1"/>
  <c r="AN124" i="1"/>
  <c r="AN37" i="1"/>
  <c r="MJ240" i="1"/>
  <c r="IN240" i="1"/>
  <c r="ER240" i="1"/>
  <c r="AV211" i="1"/>
  <c r="AV182" i="1"/>
  <c r="AV153" i="1"/>
  <c r="AV124" i="1"/>
  <c r="AV37" i="1"/>
  <c r="MS240" i="1"/>
  <c r="IW240" i="1"/>
  <c r="FA240" i="1"/>
  <c r="BE211" i="1"/>
  <c r="BE182" i="1"/>
  <c r="BE153" i="1"/>
  <c r="BE124" i="1"/>
  <c r="BE37" i="1"/>
  <c r="NA240" i="1"/>
  <c r="JE240" i="1"/>
  <c r="FI240" i="1"/>
  <c r="BM211" i="1"/>
  <c r="BM182" i="1"/>
  <c r="BM153" i="1"/>
  <c r="BM124" i="1"/>
  <c r="BM37" i="1"/>
  <c r="NI240" i="1"/>
  <c r="JM240" i="1"/>
  <c r="FQ240" i="1"/>
  <c r="BU211" i="1"/>
  <c r="BU182" i="1"/>
  <c r="BU153" i="1"/>
  <c r="BU124" i="1"/>
  <c r="BU37" i="1"/>
  <c r="NR240" i="1"/>
  <c r="JV240" i="1"/>
  <c r="FZ240" i="1"/>
  <c r="CD211" i="1"/>
  <c r="CD182" i="1"/>
  <c r="CD153" i="1"/>
  <c r="CD124" i="1"/>
  <c r="CD37" i="1"/>
  <c r="NZ240" i="1"/>
  <c r="KD240" i="1"/>
  <c r="GH240" i="1"/>
  <c r="CL211" i="1"/>
  <c r="CL182" i="1"/>
  <c r="CL153" i="1"/>
  <c r="CL124" i="1"/>
  <c r="CL37" i="1"/>
  <c r="OH240" i="1"/>
  <c r="KL240" i="1"/>
  <c r="GP240" i="1"/>
  <c r="CT211" i="1"/>
  <c r="CT182" i="1"/>
  <c r="CT153" i="1"/>
  <c r="CT124" i="1"/>
  <c r="CT37" i="1"/>
  <c r="DC240" i="1"/>
  <c r="FA211" i="1"/>
  <c r="FZ211" i="1"/>
  <c r="EB211" i="1"/>
  <c r="DC182" i="1"/>
  <c r="DC124" i="1"/>
  <c r="DC153" i="1"/>
  <c r="DC37" i="1"/>
  <c r="DK240" i="1"/>
  <c r="FI211" i="1"/>
  <c r="GH211" i="1"/>
  <c r="DK182" i="1"/>
  <c r="DK153" i="1"/>
  <c r="DK124" i="1"/>
  <c r="DK37" i="1"/>
  <c r="DS240" i="1"/>
  <c r="FQ211" i="1"/>
  <c r="ER211" i="1"/>
  <c r="GP211" i="1"/>
  <c r="DS182" i="1"/>
  <c r="DS153" i="1"/>
  <c r="DS124" i="1"/>
  <c r="DS37" i="1"/>
  <c r="GY240" i="1"/>
  <c r="HX211" i="1"/>
  <c r="IW211" i="1"/>
  <c r="GY182" i="1"/>
  <c r="GY153" i="1"/>
  <c r="GY124" i="1"/>
  <c r="GY37" i="1"/>
  <c r="HG240" i="1"/>
  <c r="KD211" i="1"/>
  <c r="IF211" i="1"/>
  <c r="JE211" i="1"/>
  <c r="HG182" i="1"/>
  <c r="HG153" i="1"/>
  <c r="HG124" i="1"/>
  <c r="HG37" i="1"/>
  <c r="OR8" i="1"/>
  <c r="PC8" i="1"/>
  <c r="PM8" i="1"/>
  <c r="PX8" i="1"/>
  <c r="PY124" i="1" s="1"/>
  <c r="QH8" i="1"/>
  <c r="QS8" i="1"/>
  <c r="RC8" i="1"/>
  <c r="RO8" i="1"/>
  <c r="B183" i="1"/>
  <c r="B38" i="1"/>
  <c r="J183" i="1"/>
  <c r="J154" i="1"/>
  <c r="J125" i="1"/>
  <c r="J38" i="1"/>
  <c r="R183" i="1"/>
  <c r="R154" i="1"/>
  <c r="R125" i="1"/>
  <c r="R38" i="1"/>
  <c r="LO241" i="1"/>
  <c r="DW241" i="1"/>
  <c r="HS241" i="1"/>
  <c r="AA212" i="1"/>
  <c r="AA183" i="1"/>
  <c r="AA38" i="1"/>
  <c r="IA241" i="1"/>
  <c r="LW241" i="1"/>
  <c r="EE241" i="1"/>
  <c r="AI212" i="1"/>
  <c r="AI183" i="1"/>
  <c r="AI154" i="1"/>
  <c r="AI125" i="1"/>
  <c r="AI38" i="1"/>
  <c r="II241" i="1"/>
  <c r="ME241" i="1"/>
  <c r="EM241" i="1"/>
  <c r="AQ212" i="1"/>
  <c r="AQ183" i="1"/>
  <c r="AQ154" i="1"/>
  <c r="AQ125" i="1"/>
  <c r="AQ38" i="1"/>
  <c r="IR241" i="1"/>
  <c r="MN241" i="1"/>
  <c r="EV241" i="1"/>
  <c r="AZ212" i="1"/>
  <c r="AZ183" i="1"/>
  <c r="AZ38" i="1"/>
  <c r="IZ241" i="1"/>
  <c r="MV241" i="1"/>
  <c r="FD241" i="1"/>
  <c r="BH212" i="1"/>
  <c r="BH183" i="1"/>
  <c r="BH154" i="1"/>
  <c r="BH125" i="1"/>
  <c r="BH38" i="1"/>
  <c r="ND241" i="1"/>
  <c r="FL241" i="1"/>
  <c r="JH241" i="1"/>
  <c r="BP212" i="1"/>
  <c r="BP183" i="1"/>
  <c r="BP154" i="1"/>
  <c r="BP125" i="1"/>
  <c r="BP38" i="1"/>
  <c r="NM241" i="1"/>
  <c r="FU241" i="1"/>
  <c r="JQ241" i="1"/>
  <c r="BY212" i="1"/>
  <c r="BY183" i="1"/>
  <c r="BY38" i="1"/>
  <c r="CC67" i="1" s="1"/>
  <c r="NU241" i="1"/>
  <c r="GC241" i="1"/>
  <c r="JY241" i="1"/>
  <c r="CG212" i="1"/>
  <c r="CG183" i="1"/>
  <c r="CG154" i="1"/>
  <c r="CG125" i="1"/>
  <c r="CG38" i="1"/>
  <c r="OC241" i="1"/>
  <c r="GK241" i="1"/>
  <c r="KG241" i="1"/>
  <c r="CO212" i="1"/>
  <c r="CO183" i="1"/>
  <c r="CO154" i="1"/>
  <c r="CO125" i="1"/>
  <c r="CO38" i="1"/>
  <c r="CX241" i="1"/>
  <c r="B241" i="1" s="1"/>
  <c r="EV212" i="1"/>
  <c r="FU212" i="1"/>
  <c r="DW212" i="1"/>
  <c r="CX183" i="1"/>
  <c r="CX38" i="1"/>
  <c r="DB67" i="1" s="1"/>
  <c r="DF241" i="1"/>
  <c r="FD212" i="1"/>
  <c r="EE212" i="1"/>
  <c r="DF183" i="1"/>
  <c r="DF154" i="1"/>
  <c r="DF125" i="1"/>
  <c r="DF38" i="1"/>
  <c r="DN241" i="1"/>
  <c r="FL212" i="1"/>
  <c r="GK212" i="1"/>
  <c r="DN183" i="1"/>
  <c r="DN154" i="1"/>
  <c r="DN125" i="1"/>
  <c r="DN38" i="1"/>
  <c r="GT241" i="1"/>
  <c r="JQ212" i="1"/>
  <c r="IR212" i="1"/>
  <c r="HS212" i="1"/>
  <c r="GT183" i="1"/>
  <c r="GT38" i="1"/>
  <c r="GX67" i="1" s="1"/>
  <c r="HB241" i="1"/>
  <c r="IZ212" i="1"/>
  <c r="IA212" i="1"/>
  <c r="JY212" i="1"/>
  <c r="HB183" i="1"/>
  <c r="HB125" i="1"/>
  <c r="HB154" i="1"/>
  <c r="HB38" i="1"/>
  <c r="HJ241" i="1"/>
  <c r="JH212" i="1"/>
  <c r="II212" i="1"/>
  <c r="KG212" i="1"/>
  <c r="HJ183" i="1"/>
  <c r="HJ125" i="1"/>
  <c r="HJ154" i="1"/>
  <c r="HJ38" i="1"/>
  <c r="KP241" i="1"/>
  <c r="LO212" i="1"/>
  <c r="MN212" i="1"/>
  <c r="NM212" i="1"/>
  <c r="KP183" i="1"/>
  <c r="KP38" i="1"/>
  <c r="KX241" i="1"/>
  <c r="NU212" i="1"/>
  <c r="LW212" i="1"/>
  <c r="MV212" i="1"/>
  <c r="KX183" i="1"/>
  <c r="KX154" i="1"/>
  <c r="KX125" i="1"/>
  <c r="KX38" i="1"/>
  <c r="LF241" i="1"/>
  <c r="OC212" i="1"/>
  <c r="ND212" i="1"/>
  <c r="LF183" i="1"/>
  <c r="LF154" i="1"/>
  <c r="LF125" i="1"/>
  <c r="LF38" i="1"/>
  <c r="RM38" i="1"/>
  <c r="G291" i="4" s="1"/>
  <c r="OW9" i="1"/>
  <c r="PJ9" i="1"/>
  <c r="PK125" i="1" s="1"/>
  <c r="QH38" i="1"/>
  <c r="QU9" i="1"/>
  <c r="F184" i="1"/>
  <c r="F155" i="1"/>
  <c r="F126" i="1"/>
  <c r="F39" i="1"/>
  <c r="N184" i="1"/>
  <c r="N155" i="1"/>
  <c r="N126" i="1"/>
  <c r="N39" i="1"/>
  <c r="V155" i="1"/>
  <c r="V126" i="1"/>
  <c r="V39" i="1"/>
  <c r="LS242" i="1"/>
  <c r="HW242" i="1"/>
  <c r="EA242" i="1"/>
  <c r="AE213" i="1"/>
  <c r="AE184" i="1"/>
  <c r="AE155" i="1"/>
  <c r="AE126" i="1"/>
  <c r="AE39" i="1"/>
  <c r="MA242" i="1"/>
  <c r="IE242" i="1"/>
  <c r="EI242" i="1"/>
  <c r="AM213" i="1"/>
  <c r="AM184" i="1"/>
  <c r="AM155" i="1"/>
  <c r="AM126" i="1"/>
  <c r="AM39" i="1"/>
  <c r="MI242" i="1"/>
  <c r="IM242" i="1"/>
  <c r="EQ242" i="1"/>
  <c r="AU213" i="1"/>
  <c r="AU184" i="1"/>
  <c r="AU155" i="1"/>
  <c r="AU126" i="1"/>
  <c r="AU39" i="1"/>
  <c r="MR242" i="1"/>
  <c r="IV242" i="1"/>
  <c r="EZ242" i="1"/>
  <c r="BD213" i="1"/>
  <c r="BD184" i="1"/>
  <c r="BD155" i="1"/>
  <c r="BD126" i="1"/>
  <c r="BD39" i="1"/>
  <c r="MZ242" i="1"/>
  <c r="JD242" i="1"/>
  <c r="FH242" i="1"/>
  <c r="BL213" i="1"/>
  <c r="BL184" i="1"/>
  <c r="BL155" i="1"/>
  <c r="BL126" i="1"/>
  <c r="BL39" i="1"/>
  <c r="NH242" i="1"/>
  <c r="JL242" i="1"/>
  <c r="FP242" i="1"/>
  <c r="BT213" i="1"/>
  <c r="BT184" i="1"/>
  <c r="BT155" i="1"/>
  <c r="BT126" i="1"/>
  <c r="BT39" i="1"/>
  <c r="NQ242" i="1"/>
  <c r="JU242" i="1"/>
  <c r="FY242" i="1"/>
  <c r="CC184" i="1"/>
  <c r="CC155" i="1"/>
  <c r="CC126" i="1"/>
  <c r="CC39" i="1"/>
  <c r="NY242" i="1"/>
  <c r="KC242" i="1"/>
  <c r="GG242" i="1"/>
  <c r="CK213" i="1"/>
  <c r="CK184" i="1"/>
  <c r="CK155" i="1"/>
  <c r="CK126" i="1"/>
  <c r="CK39" i="1"/>
  <c r="OG242" i="1"/>
  <c r="KK242" i="1"/>
  <c r="GO242" i="1"/>
  <c r="CS213" i="1"/>
  <c r="CS184" i="1"/>
  <c r="CS155" i="1"/>
  <c r="CS126" i="1"/>
  <c r="CS39" i="1"/>
  <c r="DB242" i="1"/>
  <c r="FY213" i="1"/>
  <c r="EZ213" i="1"/>
  <c r="EA213" i="1"/>
  <c r="DB184" i="1"/>
  <c r="DB155" i="1"/>
  <c r="DB126" i="1"/>
  <c r="DB39" i="1"/>
  <c r="DJ242" i="1"/>
  <c r="FH213" i="1"/>
  <c r="EI213" i="1"/>
  <c r="GG213" i="1"/>
  <c r="DJ184" i="1"/>
  <c r="DJ155" i="1"/>
  <c r="DJ126" i="1"/>
  <c r="DJ39" i="1"/>
  <c r="DR242" i="1"/>
  <c r="FP213" i="1"/>
  <c r="EQ213" i="1"/>
  <c r="GO213" i="1"/>
  <c r="DR184" i="1"/>
  <c r="DR155" i="1"/>
  <c r="DR126" i="1"/>
  <c r="DR39" i="1"/>
  <c r="GX242" i="1"/>
  <c r="JU213" i="1"/>
  <c r="IV213" i="1"/>
  <c r="HW213" i="1"/>
  <c r="GX184" i="1"/>
  <c r="GX155" i="1"/>
  <c r="GX126" i="1"/>
  <c r="GX39" i="1"/>
  <c r="HF242" i="1"/>
  <c r="JD213" i="1"/>
  <c r="IE213" i="1"/>
  <c r="KC213" i="1"/>
  <c r="HF184" i="1"/>
  <c r="HF155" i="1"/>
  <c r="HF126" i="1"/>
  <c r="HF39" i="1"/>
  <c r="HN242" i="1"/>
  <c r="JL213" i="1"/>
  <c r="KK213" i="1"/>
  <c r="IM213" i="1"/>
  <c r="HN184" i="1"/>
  <c r="HN155" i="1"/>
  <c r="HN126" i="1"/>
  <c r="HN39" i="1"/>
  <c r="KT242" i="1"/>
  <c r="MR213" i="1"/>
  <c r="NQ213" i="1"/>
  <c r="LS213" i="1"/>
  <c r="KT184" i="1"/>
  <c r="KT155" i="1"/>
  <c r="KT126" i="1"/>
  <c r="KT39" i="1"/>
  <c r="LB242" i="1"/>
  <c r="MZ213" i="1"/>
  <c r="NY213" i="1"/>
  <c r="MA213" i="1"/>
  <c r="LB184" i="1"/>
  <c r="LB155" i="1"/>
  <c r="LB126" i="1"/>
  <c r="LB39" i="1"/>
  <c r="LJ242" i="1"/>
  <c r="NH213" i="1"/>
  <c r="MI213" i="1"/>
  <c r="OG213" i="1"/>
  <c r="LJ184" i="1"/>
  <c r="LJ155" i="1"/>
  <c r="LJ126" i="1"/>
  <c r="LJ39" i="1"/>
  <c r="PI39" i="1"/>
  <c r="E292" i="4" s="1"/>
  <c r="QT39" i="1"/>
  <c r="G83" i="4" s="1"/>
  <c r="C185" i="1"/>
  <c r="C156" i="1"/>
  <c r="C40" i="1"/>
  <c r="K185" i="1"/>
  <c r="K156" i="1"/>
  <c r="K127" i="1"/>
  <c r="K40" i="1"/>
  <c r="S185" i="1"/>
  <c r="S156" i="1"/>
  <c r="S127" i="1"/>
  <c r="S40" i="1"/>
  <c r="LP243" i="1"/>
  <c r="HT243" i="1"/>
  <c r="DX243" i="1"/>
  <c r="AB243" i="1" s="1"/>
  <c r="AB214" i="1"/>
  <c r="AB185" i="1"/>
  <c r="AB156" i="1"/>
  <c r="AB40" i="1"/>
  <c r="LX243" i="1"/>
  <c r="IB243" i="1"/>
  <c r="EF243" i="1"/>
  <c r="AJ214" i="1"/>
  <c r="AJ185" i="1"/>
  <c r="AJ156" i="1"/>
  <c r="AJ127" i="1"/>
  <c r="AJ40" i="1"/>
  <c r="MF243" i="1"/>
  <c r="IJ243" i="1"/>
  <c r="EN243" i="1"/>
  <c r="AR214" i="1"/>
  <c r="AR185" i="1"/>
  <c r="AR156" i="1"/>
  <c r="AR127" i="1"/>
  <c r="AR40" i="1"/>
  <c r="MO243" i="1"/>
  <c r="IS243" i="1"/>
  <c r="EW243" i="1"/>
  <c r="BA214" i="1"/>
  <c r="BA185" i="1"/>
  <c r="BA156" i="1"/>
  <c r="BA40" i="1"/>
  <c r="MW243" i="1"/>
  <c r="JA243" i="1"/>
  <c r="FE243" i="1"/>
  <c r="BI214" i="1"/>
  <c r="BI185" i="1"/>
  <c r="BI156" i="1"/>
  <c r="BI127" i="1"/>
  <c r="BI40" i="1"/>
  <c r="NE243" i="1"/>
  <c r="JI243" i="1"/>
  <c r="FM243" i="1"/>
  <c r="BQ214" i="1"/>
  <c r="BQ185" i="1"/>
  <c r="BQ156" i="1"/>
  <c r="BQ127" i="1"/>
  <c r="BQ40" i="1"/>
  <c r="NN243" i="1"/>
  <c r="JR243" i="1"/>
  <c r="FV243" i="1"/>
  <c r="BZ214" i="1"/>
  <c r="BZ185" i="1"/>
  <c r="BZ156" i="1"/>
  <c r="BZ40" i="1"/>
  <c r="NV243" i="1"/>
  <c r="JZ243" i="1"/>
  <c r="GD243" i="1"/>
  <c r="CH214" i="1"/>
  <c r="CH185" i="1"/>
  <c r="CH156" i="1"/>
  <c r="CH127" i="1"/>
  <c r="CH40" i="1"/>
  <c r="OD243" i="1"/>
  <c r="KH243" i="1"/>
  <c r="GL243" i="1"/>
  <c r="CP214" i="1"/>
  <c r="CP185" i="1"/>
  <c r="CP156" i="1"/>
  <c r="CP127" i="1"/>
  <c r="CP40" i="1"/>
  <c r="CY243" i="1"/>
  <c r="DX214" i="1"/>
  <c r="EW214" i="1"/>
  <c r="CY185" i="1"/>
  <c r="CY156" i="1"/>
  <c r="CY40" i="1"/>
  <c r="CY98" i="1" s="1"/>
  <c r="DG243" i="1"/>
  <c r="EF214" i="1"/>
  <c r="GD214" i="1"/>
  <c r="FE214" i="1"/>
  <c r="DG185" i="1"/>
  <c r="DG156" i="1"/>
  <c r="DG127" i="1"/>
  <c r="DG40" i="1"/>
  <c r="DO243" i="1"/>
  <c r="EN214" i="1"/>
  <c r="GL214" i="1"/>
  <c r="FM214" i="1"/>
  <c r="DO185" i="1"/>
  <c r="DO156" i="1"/>
  <c r="DO127" i="1"/>
  <c r="DO40" i="1"/>
  <c r="GU243" i="1"/>
  <c r="HT214" i="1"/>
  <c r="IS214" i="1"/>
  <c r="JR214" i="1"/>
  <c r="GU185" i="1"/>
  <c r="GU156" i="1"/>
  <c r="GU40" i="1"/>
  <c r="HC243" i="1"/>
  <c r="IB214" i="1"/>
  <c r="JA214" i="1"/>
  <c r="HC185" i="1"/>
  <c r="HC156" i="1"/>
  <c r="HC127" i="1"/>
  <c r="HC40" i="1"/>
  <c r="HK243" i="1"/>
  <c r="IJ214" i="1"/>
  <c r="JI214" i="1"/>
  <c r="HK185" i="1"/>
  <c r="HK156" i="1"/>
  <c r="HK127" i="1"/>
  <c r="HK40" i="1"/>
  <c r="KQ243" i="1"/>
  <c r="NN214" i="1"/>
  <c r="MO214" i="1"/>
  <c r="LP214" i="1"/>
  <c r="KQ185" i="1"/>
  <c r="KQ156" i="1"/>
  <c r="KQ40" i="1"/>
  <c r="KY243" i="1"/>
  <c r="MW214" i="1"/>
  <c r="LX214" i="1"/>
  <c r="NV214" i="1"/>
  <c r="KY185" i="1"/>
  <c r="KY156" i="1"/>
  <c r="KY127" i="1"/>
  <c r="KY40" i="1"/>
  <c r="LG243" i="1"/>
  <c r="NE214" i="1"/>
  <c r="MF214" i="1"/>
  <c r="LG185" i="1"/>
  <c r="LG156" i="1"/>
  <c r="LG127" i="1"/>
  <c r="LG40" i="1"/>
  <c r="OO11" i="1"/>
  <c r="PJ11" i="1"/>
  <c r="RI41" i="1"/>
  <c r="G47" i="4" s="1"/>
  <c r="PH12" i="1"/>
  <c r="PH13" i="1"/>
  <c r="PI129" i="1" s="1"/>
  <c r="PT44" i="1"/>
  <c r="QY48" i="1"/>
  <c r="J32" i="1"/>
  <c r="DT33" i="1"/>
  <c r="MI235" i="1"/>
  <c r="IM235" i="1"/>
  <c r="EQ235" i="1"/>
  <c r="AU206" i="1"/>
  <c r="V206" i="1" s="1"/>
  <c r="AU177" i="1"/>
  <c r="AU148" i="1"/>
  <c r="AU119" i="1"/>
  <c r="AU32" i="1"/>
  <c r="DJ235" i="1"/>
  <c r="N235" i="1" s="1"/>
  <c r="FH206" i="1"/>
  <c r="EI206" i="1"/>
  <c r="GG206" i="1"/>
  <c r="DJ177" i="1"/>
  <c r="DJ148" i="1"/>
  <c r="DJ119" i="1"/>
  <c r="DJ32" i="1"/>
  <c r="M178" i="1"/>
  <c r="M149" i="1"/>
  <c r="M120" i="1"/>
  <c r="M33" i="1"/>
  <c r="NG236" i="1"/>
  <c r="JK236" i="1"/>
  <c r="FO236" i="1"/>
  <c r="BS207" i="1"/>
  <c r="BS178" i="1"/>
  <c r="BS149" i="1"/>
  <c r="BS120" i="1"/>
  <c r="BS33" i="1"/>
  <c r="GW236" i="1"/>
  <c r="IU207" i="1"/>
  <c r="HV207" i="1"/>
  <c r="JT207" i="1"/>
  <c r="RL207" i="1" s="1"/>
  <c r="GW178" i="1"/>
  <c r="GW149" i="1"/>
  <c r="GW33" i="1"/>
  <c r="OX4" i="1"/>
  <c r="QS4" i="1"/>
  <c r="L179" i="1"/>
  <c r="L150" i="1"/>
  <c r="L121" i="1"/>
  <c r="L34" i="1"/>
  <c r="NW237" i="1"/>
  <c r="GE237" i="1"/>
  <c r="KA237" i="1"/>
  <c r="CI208" i="1"/>
  <c r="CI179" i="1"/>
  <c r="CI150" i="1"/>
  <c r="CI121" i="1"/>
  <c r="CI34" i="1"/>
  <c r="IB238" i="1"/>
  <c r="EF238" i="1"/>
  <c r="LX238" i="1"/>
  <c r="AJ209" i="1"/>
  <c r="AJ180" i="1"/>
  <c r="AJ151" i="1"/>
  <c r="AJ122" i="1"/>
  <c r="AJ35" i="1"/>
  <c r="NN238" i="1"/>
  <c r="JR238" i="1"/>
  <c r="FV238" i="1"/>
  <c r="BZ238" i="1" s="1"/>
  <c r="BZ180" i="1"/>
  <c r="BZ151" i="1"/>
  <c r="BZ35" i="1"/>
  <c r="DG238" i="1"/>
  <c r="GD209" i="1"/>
  <c r="FE209" i="1"/>
  <c r="EF209" i="1"/>
  <c r="DG180" i="1"/>
  <c r="DG151" i="1"/>
  <c r="DG122" i="1"/>
  <c r="DG35" i="1"/>
  <c r="HC238" i="1"/>
  <c r="JZ209" i="1"/>
  <c r="JA209" i="1"/>
  <c r="IB209" i="1"/>
  <c r="HC180" i="1"/>
  <c r="HC151" i="1"/>
  <c r="HC122" i="1"/>
  <c r="HC35" i="1"/>
  <c r="KY238" i="1"/>
  <c r="LX209" i="1"/>
  <c r="NV209" i="1"/>
  <c r="MW209" i="1"/>
  <c r="KY180" i="1"/>
  <c r="KY151" i="1"/>
  <c r="KY122" i="1"/>
  <c r="KY35" i="1"/>
  <c r="LW239" i="1"/>
  <c r="IA239" i="1"/>
  <c r="EE239" i="1"/>
  <c r="AI239" i="1" s="1"/>
  <c r="AI210" i="1"/>
  <c r="AI181" i="1"/>
  <c r="AI152" i="1"/>
  <c r="AI123" i="1"/>
  <c r="AI36" i="1"/>
  <c r="MV239" i="1"/>
  <c r="IZ239" i="1"/>
  <c r="FD239" i="1"/>
  <c r="BH239" i="1" s="1"/>
  <c r="BH210" i="1"/>
  <c r="BH152" i="1"/>
  <c r="BH181" i="1"/>
  <c r="BH123" i="1"/>
  <c r="BH36" i="1"/>
  <c r="OC239" i="1"/>
  <c r="KG239" i="1"/>
  <c r="GK239" i="1"/>
  <c r="CO239" i="1" s="1"/>
  <c r="CO210" i="1"/>
  <c r="CO181" i="1"/>
  <c r="CO152" i="1"/>
  <c r="CO123" i="1"/>
  <c r="CO36" i="1"/>
  <c r="HB239" i="1"/>
  <c r="IZ210" i="1"/>
  <c r="IA210" i="1"/>
  <c r="HB210" i="1" s="1"/>
  <c r="HB152" i="1"/>
  <c r="HB181" i="1"/>
  <c r="HB123" i="1"/>
  <c r="KX239" i="1"/>
  <c r="NU210" i="1"/>
  <c r="MV210" i="1"/>
  <c r="LW210" i="1"/>
  <c r="KX181" i="1"/>
  <c r="KX152" i="1"/>
  <c r="KX123" i="1"/>
  <c r="KX36" i="1"/>
  <c r="PD7" i="1"/>
  <c r="PW7" i="1"/>
  <c r="QO7" i="1"/>
  <c r="Q153" i="1"/>
  <c r="Q182" i="1"/>
  <c r="OP182" i="1" s="1"/>
  <c r="Q124" i="1"/>
  <c r="Q37" i="1"/>
  <c r="OJ240" i="1"/>
  <c r="KN240" i="1"/>
  <c r="GR240" i="1"/>
  <c r="CV182" i="1"/>
  <c r="CV153" i="1"/>
  <c r="CV124" i="1"/>
  <c r="CV37" i="1"/>
  <c r="OU8" i="1"/>
  <c r="D183" i="1"/>
  <c r="D154" i="1"/>
  <c r="D38" i="1"/>
  <c r="MP241" i="1"/>
  <c r="IT241" i="1"/>
  <c r="EX241" i="1"/>
  <c r="BB212" i="1"/>
  <c r="BB183" i="1"/>
  <c r="BB154" i="1"/>
  <c r="BB38" i="1"/>
  <c r="DP241" i="1"/>
  <c r="T241" i="1" s="1"/>
  <c r="FN212" i="1"/>
  <c r="GM212" i="1"/>
  <c r="EO212" i="1"/>
  <c r="DP183" i="1"/>
  <c r="DP154" i="1"/>
  <c r="DP125" i="1"/>
  <c r="DP38" i="1"/>
  <c r="KZ241" i="1"/>
  <c r="LY212" i="1"/>
  <c r="MX212" i="1"/>
  <c r="NW212" i="1"/>
  <c r="KZ183" i="1"/>
  <c r="KZ154" i="1"/>
  <c r="KZ125" i="1"/>
  <c r="KZ38" i="1"/>
  <c r="LU242" i="1"/>
  <c r="EC242" i="1"/>
  <c r="HY242" i="1"/>
  <c r="AG213" i="1"/>
  <c r="H213" i="1" s="1"/>
  <c r="AG184" i="1"/>
  <c r="AG155" i="1"/>
  <c r="AG126" i="1"/>
  <c r="AG39" i="1"/>
  <c r="DD242" i="1"/>
  <c r="H242" i="1" s="1"/>
  <c r="EC213" i="1"/>
  <c r="FB213" i="1"/>
  <c r="GA213" i="1"/>
  <c r="DD184" i="1"/>
  <c r="DD155" i="1"/>
  <c r="DD126" i="1"/>
  <c r="DD39" i="1"/>
  <c r="QV126" i="1"/>
  <c r="QV39" i="1"/>
  <c r="MY243" i="1"/>
  <c r="JC243" i="1"/>
  <c r="FG243" i="1"/>
  <c r="BK214" i="1"/>
  <c r="BK185" i="1"/>
  <c r="BK156" i="1"/>
  <c r="BK127" i="1"/>
  <c r="BK40" i="1"/>
  <c r="MG244" i="1"/>
  <c r="IK244" i="1"/>
  <c r="EO244" i="1"/>
  <c r="AS215" i="1"/>
  <c r="AS186" i="1"/>
  <c r="AS157" i="1"/>
  <c r="AS128" i="1"/>
  <c r="AS41" i="1"/>
  <c r="LP246" i="1"/>
  <c r="HT246" i="1"/>
  <c r="DX246" i="1"/>
  <c r="AB217" i="1"/>
  <c r="C217" i="1" s="1"/>
  <c r="AB188" i="1"/>
  <c r="AB159" i="1"/>
  <c r="AB43" i="1"/>
  <c r="NN246" i="1"/>
  <c r="JR246" i="1"/>
  <c r="FV246" i="1"/>
  <c r="BZ217" i="1"/>
  <c r="BZ188" i="1"/>
  <c r="BZ159" i="1"/>
  <c r="BZ43" i="1"/>
  <c r="DG246" i="1"/>
  <c r="FE217" i="1"/>
  <c r="GD217" i="1"/>
  <c r="EF217" i="1"/>
  <c r="DG188" i="1"/>
  <c r="DG159" i="1"/>
  <c r="DG130" i="1"/>
  <c r="DG43" i="1"/>
  <c r="HC246" i="1"/>
  <c r="IB217" i="1"/>
  <c r="JA217" i="1"/>
  <c r="HC188" i="1"/>
  <c r="HC159" i="1"/>
  <c r="HC130" i="1"/>
  <c r="HC43" i="1"/>
  <c r="KQ246" i="1"/>
  <c r="MO217" i="1"/>
  <c r="LP217" i="1"/>
  <c r="KQ217" i="1" s="1"/>
  <c r="KQ188" i="1"/>
  <c r="KQ159" i="1"/>
  <c r="KQ43" i="1"/>
  <c r="L15" i="1"/>
  <c r="IT247" i="1"/>
  <c r="EX247" i="1"/>
  <c r="MP247" i="1"/>
  <c r="BB218" i="1"/>
  <c r="D218" i="1" s="1"/>
  <c r="BB189" i="1"/>
  <c r="BB160" i="1"/>
  <c r="BB44" i="1"/>
  <c r="NW247" i="1"/>
  <c r="KA247" i="1"/>
  <c r="GE247" i="1"/>
  <c r="CI189" i="1"/>
  <c r="CI160" i="1"/>
  <c r="CI131" i="1"/>
  <c r="CI44" i="1"/>
  <c r="CZ247" i="1"/>
  <c r="EX218" i="1"/>
  <c r="DY218" i="1"/>
  <c r="FW218" i="1"/>
  <c r="CZ189" i="1"/>
  <c r="CZ160" i="1"/>
  <c r="CZ44" i="1"/>
  <c r="GV247" i="1"/>
  <c r="HU218" i="1"/>
  <c r="IT218" i="1"/>
  <c r="GV189" i="1"/>
  <c r="GV160" i="1"/>
  <c r="GV44" i="1"/>
  <c r="HL247" i="1"/>
  <c r="KI218" i="1"/>
  <c r="JJ218" i="1"/>
  <c r="IK218" i="1"/>
  <c r="HL189" i="1"/>
  <c r="HL160" i="1"/>
  <c r="HL131" i="1"/>
  <c r="HL44" i="1"/>
  <c r="O192" i="1"/>
  <c r="O163" i="1"/>
  <c r="O134" i="1"/>
  <c r="O47" i="1"/>
  <c r="MS250" i="1"/>
  <c r="IW250" i="1"/>
  <c r="FA250" i="1"/>
  <c r="BE221" i="1"/>
  <c r="BE192" i="1"/>
  <c r="BE163" i="1"/>
  <c r="BE134" i="1"/>
  <c r="BE47" i="1"/>
  <c r="OH250" i="1"/>
  <c r="KL250" i="1"/>
  <c r="GP250" i="1"/>
  <c r="CT221" i="1"/>
  <c r="CT192" i="1"/>
  <c r="CT163" i="1"/>
  <c r="CT134" i="1"/>
  <c r="CT47" i="1"/>
  <c r="DS250" i="1"/>
  <c r="GP221" i="1"/>
  <c r="FQ221" i="1"/>
  <c r="ER221" i="1"/>
  <c r="DS192" i="1"/>
  <c r="DS163" i="1"/>
  <c r="DS134" i="1"/>
  <c r="DS47" i="1"/>
  <c r="KU250" i="1"/>
  <c r="NR221" i="1"/>
  <c r="LT221" i="1"/>
  <c r="MS221" i="1"/>
  <c r="KU192" i="1"/>
  <c r="KU163" i="1"/>
  <c r="KU134" i="1"/>
  <c r="KU47" i="1"/>
  <c r="E177" i="1"/>
  <c r="E148" i="1"/>
  <c r="E32" i="1"/>
  <c r="M148" i="1"/>
  <c r="M177" i="1"/>
  <c r="M119" i="1"/>
  <c r="M32" i="1"/>
  <c r="U148" i="1"/>
  <c r="U119" i="1"/>
  <c r="U32" i="1"/>
  <c r="LR235" i="1"/>
  <c r="HV235" i="1"/>
  <c r="DZ235" i="1"/>
  <c r="AD206" i="1"/>
  <c r="AD177" i="1"/>
  <c r="AD148" i="1"/>
  <c r="AD32" i="1"/>
  <c r="LZ235" i="1"/>
  <c r="ID235" i="1"/>
  <c r="EH235" i="1"/>
  <c r="AL206" i="1"/>
  <c r="AL177" i="1"/>
  <c r="AL148" i="1"/>
  <c r="AL119" i="1"/>
  <c r="AL32" i="1"/>
  <c r="MH235" i="1"/>
  <c r="IL235" i="1"/>
  <c r="EP235" i="1"/>
  <c r="AT206" i="1"/>
  <c r="AT177" i="1"/>
  <c r="AT148" i="1"/>
  <c r="AT119" i="1"/>
  <c r="AT32" i="1"/>
  <c r="MQ235" i="1"/>
  <c r="IU235" i="1"/>
  <c r="EY235" i="1"/>
  <c r="BC206" i="1"/>
  <c r="BC177" i="1"/>
  <c r="BC148" i="1"/>
  <c r="BC32" i="1"/>
  <c r="BC90" i="1" s="1"/>
  <c r="MY235" i="1"/>
  <c r="JC235" i="1"/>
  <c r="FG235" i="1"/>
  <c r="BK206" i="1"/>
  <c r="BK177" i="1"/>
  <c r="BK148" i="1"/>
  <c r="BK119" i="1"/>
  <c r="BK32" i="1"/>
  <c r="NG235" i="1"/>
  <c r="JK235" i="1"/>
  <c r="FO235" i="1"/>
  <c r="BS206" i="1"/>
  <c r="BS177" i="1"/>
  <c r="BS148" i="1"/>
  <c r="BS119" i="1"/>
  <c r="BS32" i="1"/>
  <c r="NP235" i="1"/>
  <c r="JT235" i="1"/>
  <c r="FX235" i="1"/>
  <c r="CB177" i="1"/>
  <c r="CB148" i="1"/>
  <c r="CB32" i="1"/>
  <c r="CB90" i="1" s="1"/>
  <c r="NX235" i="1"/>
  <c r="KB235" i="1"/>
  <c r="GF235" i="1"/>
  <c r="CJ177" i="1"/>
  <c r="CJ148" i="1"/>
  <c r="CJ119" i="1"/>
  <c r="CJ32" i="1"/>
  <c r="OF235" i="1"/>
  <c r="KJ235" i="1"/>
  <c r="GN235" i="1"/>
  <c r="CR235" i="1" s="1"/>
  <c r="CR206" i="1"/>
  <c r="CR177" i="1"/>
  <c r="CR148" i="1"/>
  <c r="CR119" i="1"/>
  <c r="CR32" i="1"/>
  <c r="DA235" i="1"/>
  <c r="DZ206" i="1"/>
  <c r="FX206" i="1"/>
  <c r="EY206" i="1"/>
  <c r="DA177" i="1"/>
  <c r="DA148" i="1"/>
  <c r="DA32" i="1"/>
  <c r="DA90" i="1" s="1"/>
  <c r="DI235" i="1"/>
  <c r="FG206" i="1"/>
  <c r="EH206" i="1"/>
  <c r="GF206" i="1"/>
  <c r="DI177" i="1"/>
  <c r="DI148" i="1"/>
  <c r="DI119" i="1"/>
  <c r="DI32" i="1"/>
  <c r="DQ235" i="1"/>
  <c r="FO206" i="1"/>
  <c r="EP206" i="1"/>
  <c r="GN206" i="1"/>
  <c r="DQ177" i="1"/>
  <c r="DQ148" i="1"/>
  <c r="DQ119" i="1"/>
  <c r="DQ32" i="1"/>
  <c r="GW235" i="1"/>
  <c r="IU206" i="1"/>
  <c r="JT206" i="1"/>
  <c r="HV206" i="1"/>
  <c r="GW177" i="1"/>
  <c r="GW148" i="1"/>
  <c r="GW32" i="1"/>
  <c r="HE235" i="1"/>
  <c r="JC206" i="1"/>
  <c r="KB206" i="1"/>
  <c r="ID206" i="1"/>
  <c r="HE177" i="1"/>
  <c r="HE148" i="1"/>
  <c r="HE119" i="1"/>
  <c r="HE32" i="1"/>
  <c r="HM235" i="1"/>
  <c r="JK206" i="1"/>
  <c r="IL206" i="1"/>
  <c r="KJ206" i="1"/>
  <c r="HM177" i="1"/>
  <c r="HM148" i="1"/>
  <c r="HM119" i="1"/>
  <c r="HM32" i="1"/>
  <c r="KS235" i="1"/>
  <c r="LR206" i="1"/>
  <c r="NP206" i="1"/>
  <c r="MQ206" i="1"/>
  <c r="KS177" i="1"/>
  <c r="KS148" i="1"/>
  <c r="KS32" i="1"/>
  <c r="LA235" i="1"/>
  <c r="LZ206" i="1"/>
  <c r="NX206" i="1"/>
  <c r="MY206" i="1"/>
  <c r="LA177" i="1"/>
  <c r="LA148" i="1"/>
  <c r="LA119" i="1"/>
  <c r="LA32" i="1"/>
  <c r="LI235" i="1"/>
  <c r="NG206" i="1"/>
  <c r="OF206" i="1"/>
  <c r="MH206" i="1"/>
  <c r="LI177" i="1"/>
  <c r="LI148" i="1"/>
  <c r="LI119" i="1"/>
  <c r="LI32" i="1"/>
  <c r="OO3" i="1"/>
  <c r="OX3" i="1"/>
  <c r="PH3" i="1"/>
  <c r="PQ3" i="1"/>
  <c r="PZ32" i="1"/>
  <c r="F22" i="4" s="1"/>
  <c r="QS3" i="1"/>
  <c r="D178" i="1"/>
  <c r="D149" i="1"/>
  <c r="D33" i="1"/>
  <c r="D91" i="1" s="1"/>
  <c r="L178" i="1"/>
  <c r="L149" i="1"/>
  <c r="L120" i="1"/>
  <c r="L33" i="1"/>
  <c r="T178" i="1"/>
  <c r="T149" i="1"/>
  <c r="T120" i="1"/>
  <c r="T33" i="1"/>
  <c r="LQ236" i="1"/>
  <c r="HU236" i="1"/>
  <c r="DY236" i="1"/>
  <c r="AC207" i="1"/>
  <c r="AC149" i="1"/>
  <c r="AC178" i="1"/>
  <c r="AC33" i="1"/>
  <c r="LY236" i="1"/>
  <c r="IC236" i="1"/>
  <c r="EG236" i="1"/>
  <c r="AK236" i="1" s="1"/>
  <c r="AK207" i="1"/>
  <c r="AK149" i="1"/>
  <c r="AK178" i="1"/>
  <c r="AK120" i="1"/>
  <c r="AK33" i="1"/>
  <c r="MG236" i="1"/>
  <c r="IK236" i="1"/>
  <c r="EO236" i="1"/>
  <c r="AS236" i="1" s="1"/>
  <c r="AS207" i="1"/>
  <c r="AS149" i="1"/>
  <c r="AS178" i="1"/>
  <c r="AS120" i="1"/>
  <c r="AS33" i="1"/>
  <c r="MP236" i="1"/>
  <c r="IT236" i="1"/>
  <c r="EX236" i="1"/>
  <c r="BB236" i="1" s="1"/>
  <c r="BB207" i="1"/>
  <c r="BB178" i="1"/>
  <c r="BB149" i="1"/>
  <c r="BB33" i="1"/>
  <c r="MX236" i="1"/>
  <c r="JB236" i="1"/>
  <c r="FF236" i="1"/>
  <c r="BJ207" i="1"/>
  <c r="BJ178" i="1"/>
  <c r="BJ149" i="1"/>
  <c r="BJ120" i="1"/>
  <c r="BJ33" i="1"/>
  <c r="NF236" i="1"/>
  <c r="JJ236" i="1"/>
  <c r="FN236" i="1"/>
  <c r="BR207" i="1"/>
  <c r="BR178" i="1"/>
  <c r="BR149" i="1"/>
  <c r="BR120" i="1"/>
  <c r="BR33" i="1"/>
  <c r="NO236" i="1"/>
  <c r="JS236" i="1"/>
  <c r="FW236" i="1"/>
  <c r="CA207" i="1"/>
  <c r="CA178" i="1"/>
  <c r="CA149" i="1"/>
  <c r="CA33" i="1"/>
  <c r="CA91" i="1" s="1"/>
  <c r="NW236" i="1"/>
  <c r="KA236" i="1"/>
  <c r="GE236" i="1"/>
  <c r="CI207" i="1"/>
  <c r="CI178" i="1"/>
  <c r="CI149" i="1"/>
  <c r="CI120" i="1"/>
  <c r="CI33" i="1"/>
  <c r="OE236" i="1"/>
  <c r="KI236" i="1"/>
  <c r="GM236" i="1"/>
  <c r="CQ207" i="1"/>
  <c r="CQ149" i="1"/>
  <c r="CQ120" i="1"/>
  <c r="CQ178" i="1"/>
  <c r="CQ33" i="1"/>
  <c r="CZ236" i="1"/>
  <c r="FW207" i="1"/>
  <c r="EX207" i="1"/>
  <c r="DY207" i="1"/>
  <c r="CZ178" i="1"/>
  <c r="CZ149" i="1"/>
  <c r="CZ33" i="1"/>
  <c r="CZ91" i="1" s="1"/>
  <c r="DH236" i="1"/>
  <c r="L236" i="1" s="1"/>
  <c r="FF207" i="1"/>
  <c r="EG207" i="1"/>
  <c r="GE207" i="1"/>
  <c r="DH178" i="1"/>
  <c r="DH149" i="1"/>
  <c r="DH120" i="1"/>
  <c r="DH33" i="1"/>
  <c r="DP236" i="1"/>
  <c r="T236" i="1" s="1"/>
  <c r="FN207" i="1"/>
  <c r="EO207" i="1"/>
  <c r="GM207" i="1"/>
  <c r="DP178" i="1"/>
  <c r="DP149" i="1"/>
  <c r="DP120" i="1"/>
  <c r="DP33" i="1"/>
  <c r="GV236" i="1"/>
  <c r="JS207" i="1"/>
  <c r="HU207" i="1"/>
  <c r="IT207" i="1"/>
  <c r="GV178" i="1"/>
  <c r="GV149" i="1"/>
  <c r="GV33" i="1"/>
  <c r="GV91" i="1" s="1"/>
  <c r="HD236" i="1"/>
  <c r="KA207" i="1"/>
  <c r="IC207" i="1"/>
  <c r="JB207" i="1"/>
  <c r="HD178" i="1"/>
  <c r="HD149" i="1"/>
  <c r="HD120" i="1"/>
  <c r="HD33" i="1"/>
  <c r="HL236" i="1"/>
  <c r="KI207" i="1"/>
  <c r="JJ207" i="1"/>
  <c r="IK207" i="1"/>
  <c r="HL178" i="1"/>
  <c r="HL149" i="1"/>
  <c r="HL120" i="1"/>
  <c r="HL33" i="1"/>
  <c r="KR236" i="1"/>
  <c r="NO207" i="1"/>
  <c r="MP207" i="1"/>
  <c r="LQ207" i="1"/>
  <c r="KR178" i="1"/>
  <c r="KR149" i="1"/>
  <c r="KR33" i="1"/>
  <c r="KR91" i="1" s="1"/>
  <c r="KZ236" i="1"/>
  <c r="NW207" i="1"/>
  <c r="MX207" i="1"/>
  <c r="LY207" i="1"/>
  <c r="KZ178" i="1"/>
  <c r="KZ149" i="1"/>
  <c r="KZ120" i="1"/>
  <c r="KZ33" i="1"/>
  <c r="LH236" i="1"/>
  <c r="OE207" i="1"/>
  <c r="NF207" i="1"/>
  <c r="MG207" i="1"/>
  <c r="LH178" i="1"/>
  <c r="LH149" i="1"/>
  <c r="LH120" i="1"/>
  <c r="LH33" i="1"/>
  <c r="OW33" i="1"/>
  <c r="PY33" i="1"/>
  <c r="QH120" i="1"/>
  <c r="QR33" i="1"/>
  <c r="RA33" i="1"/>
  <c r="C179" i="1"/>
  <c r="C150" i="1"/>
  <c r="C34" i="1"/>
  <c r="C92" i="1" s="1"/>
  <c r="K179" i="1"/>
  <c r="K150" i="1"/>
  <c r="K121" i="1"/>
  <c r="K34" i="1"/>
  <c r="S179" i="1"/>
  <c r="S150" i="1"/>
  <c r="S121" i="1"/>
  <c r="S34" i="1"/>
  <c r="LP237" i="1"/>
  <c r="HT237" i="1"/>
  <c r="DX237" i="1"/>
  <c r="AB237" i="1" s="1"/>
  <c r="AB208" i="1"/>
  <c r="AB179" i="1"/>
  <c r="AB150" i="1"/>
  <c r="AB34" i="1"/>
  <c r="LX237" i="1"/>
  <c r="IB237" i="1"/>
  <c r="EF237" i="1"/>
  <c r="AJ208" i="1"/>
  <c r="AJ179" i="1"/>
  <c r="AJ150" i="1"/>
  <c r="AJ121" i="1"/>
  <c r="AJ34" i="1"/>
  <c r="MF237" i="1"/>
  <c r="IJ237" i="1"/>
  <c r="EN237" i="1"/>
  <c r="AR208" i="1"/>
  <c r="AR179" i="1"/>
  <c r="AR150" i="1"/>
  <c r="AR121" i="1"/>
  <c r="AR34" i="1"/>
  <c r="MO237" i="1"/>
  <c r="IS237" i="1"/>
  <c r="EW237" i="1"/>
  <c r="BA208" i="1"/>
  <c r="BA179" i="1"/>
  <c r="BA150" i="1"/>
  <c r="BA34" i="1"/>
  <c r="BA92" i="1" s="1"/>
  <c r="MW237" i="1"/>
  <c r="JA237" i="1"/>
  <c r="FE237" i="1"/>
  <c r="BI208" i="1"/>
  <c r="BI179" i="1"/>
  <c r="BI150" i="1"/>
  <c r="BI121" i="1"/>
  <c r="BI34" i="1"/>
  <c r="NE237" i="1"/>
  <c r="JI237" i="1"/>
  <c r="FM237" i="1"/>
  <c r="BQ208" i="1"/>
  <c r="BQ179" i="1"/>
  <c r="BQ150" i="1"/>
  <c r="BQ121" i="1"/>
  <c r="BQ34" i="1"/>
  <c r="NN237" i="1"/>
  <c r="JR237" i="1"/>
  <c r="FV237" i="1"/>
  <c r="BZ208" i="1"/>
  <c r="BZ179" i="1"/>
  <c r="BZ150" i="1"/>
  <c r="BZ34" i="1"/>
  <c r="BZ92" i="1" s="1"/>
  <c r="NV237" i="1"/>
  <c r="JZ237" i="1"/>
  <c r="GD237" i="1"/>
  <c r="CH208" i="1"/>
  <c r="CH179" i="1"/>
  <c r="CH150" i="1"/>
  <c r="CH121" i="1"/>
  <c r="CH34" i="1"/>
  <c r="OD237" i="1"/>
  <c r="KH237" i="1"/>
  <c r="GL237" i="1"/>
  <c r="CP208" i="1"/>
  <c r="CP179" i="1"/>
  <c r="CP150" i="1"/>
  <c r="CP121" i="1"/>
  <c r="CP34" i="1"/>
  <c r="CY237" i="1"/>
  <c r="DX208" i="1"/>
  <c r="FV208" i="1"/>
  <c r="EW208" i="1"/>
  <c r="CY179" i="1"/>
  <c r="CY150" i="1"/>
  <c r="CY34" i="1"/>
  <c r="CY92" i="1" s="1"/>
  <c r="DG237" i="1"/>
  <c r="GD208" i="1"/>
  <c r="FE208" i="1"/>
  <c r="EF208" i="1"/>
  <c r="DG179" i="1"/>
  <c r="DG150" i="1"/>
  <c r="DG121" i="1"/>
  <c r="DG34" i="1"/>
  <c r="DO237" i="1"/>
  <c r="FM208" i="1"/>
  <c r="EN208" i="1"/>
  <c r="DO179" i="1"/>
  <c r="DO150" i="1"/>
  <c r="DO121" i="1"/>
  <c r="DO34" i="1"/>
  <c r="GU237" i="1"/>
  <c r="JR208" i="1"/>
  <c r="IS208" i="1"/>
  <c r="HT208" i="1"/>
  <c r="GU179" i="1"/>
  <c r="GU150" i="1"/>
  <c r="GU34" i="1"/>
  <c r="HC237" i="1"/>
  <c r="JZ208" i="1"/>
  <c r="JA208" i="1"/>
  <c r="IB208" i="1"/>
  <c r="HC179" i="1"/>
  <c r="HC150" i="1"/>
  <c r="HC121" i="1"/>
  <c r="HC34" i="1"/>
  <c r="HK237" i="1"/>
  <c r="KH208" i="1"/>
  <c r="JI208" i="1"/>
  <c r="IJ208" i="1"/>
  <c r="HK179" i="1"/>
  <c r="HK150" i="1"/>
  <c r="HK121" i="1"/>
  <c r="HK34" i="1"/>
  <c r="KQ237" i="1"/>
  <c r="NN208" i="1"/>
  <c r="MO208" i="1"/>
  <c r="LP208" i="1"/>
  <c r="KQ179" i="1"/>
  <c r="KQ150" i="1"/>
  <c r="KQ34" i="1"/>
  <c r="KQ92" i="1" s="1"/>
  <c r="KY237" i="1"/>
  <c r="NV208" i="1"/>
  <c r="MW208" i="1"/>
  <c r="LX208" i="1"/>
  <c r="KY179" i="1"/>
  <c r="KY150" i="1"/>
  <c r="KY121" i="1"/>
  <c r="KY34" i="1"/>
  <c r="LG237" i="1"/>
  <c r="OD208" i="1"/>
  <c r="NE208" i="1"/>
  <c r="MF208" i="1"/>
  <c r="LG179" i="1"/>
  <c r="LG150" i="1"/>
  <c r="LG121" i="1"/>
  <c r="LG34" i="1"/>
  <c r="OV34" i="1"/>
  <c r="PE34" i="1"/>
  <c r="PX34" i="1"/>
  <c r="QZ34" i="1"/>
  <c r="RI34" i="1"/>
  <c r="B180" i="1"/>
  <c r="B35" i="1"/>
  <c r="J180" i="1"/>
  <c r="J151" i="1"/>
  <c r="J122" i="1"/>
  <c r="J35" i="1"/>
  <c r="R180" i="1"/>
  <c r="R151" i="1"/>
  <c r="R122" i="1"/>
  <c r="R35" i="1"/>
  <c r="HS238" i="1"/>
  <c r="LO238" i="1"/>
  <c r="DW238" i="1"/>
  <c r="AA209" i="1"/>
  <c r="B209" i="1" s="1"/>
  <c r="AA180" i="1"/>
  <c r="AA35" i="1"/>
  <c r="LW238" i="1"/>
  <c r="IA238" i="1"/>
  <c r="EE238" i="1"/>
  <c r="AI209" i="1"/>
  <c r="AI180" i="1"/>
  <c r="AI151" i="1"/>
  <c r="AI122" i="1"/>
  <c r="AI35" i="1"/>
  <c r="ME238" i="1"/>
  <c r="EM238" i="1"/>
  <c r="II238" i="1"/>
  <c r="AQ209" i="1"/>
  <c r="AQ180" i="1"/>
  <c r="AQ151" i="1"/>
  <c r="AQ122" i="1"/>
  <c r="AQ35" i="1"/>
  <c r="MN238" i="1"/>
  <c r="EV238" i="1"/>
  <c r="IR238" i="1"/>
  <c r="AZ209" i="1"/>
  <c r="AZ180" i="1"/>
  <c r="AZ35" i="1"/>
  <c r="MV238" i="1"/>
  <c r="FD238" i="1"/>
  <c r="IZ238" i="1"/>
  <c r="BH209" i="1"/>
  <c r="BH180" i="1"/>
  <c r="BH151" i="1"/>
  <c r="BH122" i="1"/>
  <c r="BH35" i="1"/>
  <c r="ND238" i="1"/>
  <c r="FL238" i="1"/>
  <c r="JH238" i="1"/>
  <c r="BP209" i="1"/>
  <c r="BP180" i="1"/>
  <c r="BP151" i="1"/>
  <c r="BP122" i="1"/>
  <c r="BP35" i="1"/>
  <c r="NM238" i="1"/>
  <c r="JQ238" i="1"/>
  <c r="FU238" i="1"/>
  <c r="BY209" i="1"/>
  <c r="BY180" i="1"/>
  <c r="BY35" i="1"/>
  <c r="NU238" i="1"/>
  <c r="JY238" i="1"/>
  <c r="GC238" i="1"/>
  <c r="CG209" i="1"/>
  <c r="CG180" i="1"/>
  <c r="CG151" i="1"/>
  <c r="CG122" i="1"/>
  <c r="CG35" i="1"/>
  <c r="OC238" i="1"/>
  <c r="KG238" i="1"/>
  <c r="GK238" i="1"/>
  <c r="CO180" i="1"/>
  <c r="CO209" i="1"/>
  <c r="CO151" i="1"/>
  <c r="CO122" i="1"/>
  <c r="CO35" i="1"/>
  <c r="CX238" i="1"/>
  <c r="EV209" i="1"/>
  <c r="DW209" i="1"/>
  <c r="FU209" i="1"/>
  <c r="CX180" i="1"/>
  <c r="CX35" i="1"/>
  <c r="DF238" i="1"/>
  <c r="EE209" i="1"/>
  <c r="GC209" i="1"/>
  <c r="FD209" i="1"/>
  <c r="DF180" i="1"/>
  <c r="DF151" i="1"/>
  <c r="DF122" i="1"/>
  <c r="DF35" i="1"/>
  <c r="DN238" i="1"/>
  <c r="EM209" i="1"/>
  <c r="FL209" i="1"/>
  <c r="DN180" i="1"/>
  <c r="DN151" i="1"/>
  <c r="DN122" i="1"/>
  <c r="DN35" i="1"/>
  <c r="GT238" i="1"/>
  <c r="JQ209" i="1"/>
  <c r="IR209" i="1"/>
  <c r="HS209" i="1"/>
  <c r="GT180" i="1"/>
  <c r="GT35" i="1"/>
  <c r="HB238" i="1"/>
  <c r="JY209" i="1"/>
  <c r="IZ209" i="1"/>
  <c r="IA209" i="1"/>
  <c r="HB180" i="1"/>
  <c r="HB151" i="1"/>
  <c r="HB122" i="1"/>
  <c r="HB35" i="1"/>
  <c r="HJ238" i="1"/>
  <c r="KG209" i="1"/>
  <c r="JH209" i="1"/>
  <c r="II209" i="1"/>
  <c r="HJ180" i="1"/>
  <c r="HJ151" i="1"/>
  <c r="HJ122" i="1"/>
  <c r="HJ35" i="1"/>
  <c r="KP238" i="1"/>
  <c r="NM209" i="1"/>
  <c r="MN209" i="1"/>
  <c r="LO209" i="1"/>
  <c r="KP180" i="1"/>
  <c r="KP35" i="1"/>
  <c r="KX238" i="1"/>
  <c r="NU209" i="1"/>
  <c r="MV209" i="1"/>
  <c r="LW209" i="1"/>
  <c r="KX180" i="1"/>
  <c r="KX151" i="1"/>
  <c r="KX122" i="1"/>
  <c r="KX35" i="1"/>
  <c r="LF238" i="1"/>
  <c r="OC209" i="1"/>
  <c r="ND209" i="1"/>
  <c r="ME209" i="1"/>
  <c r="LF180" i="1"/>
  <c r="LF151" i="1"/>
  <c r="LF122" i="1"/>
  <c r="LF35" i="1"/>
  <c r="OU6" i="1"/>
  <c r="PD6" i="1"/>
  <c r="PM6" i="1"/>
  <c r="PW6" i="1"/>
  <c r="QF6" i="1"/>
  <c r="QO6" i="1"/>
  <c r="QY6" i="1"/>
  <c r="RH6" i="1"/>
  <c r="I181" i="1"/>
  <c r="I152" i="1"/>
  <c r="I123" i="1"/>
  <c r="I36" i="1"/>
  <c r="Q181" i="1"/>
  <c r="Q152" i="1"/>
  <c r="Q123" i="1"/>
  <c r="Q36" i="1"/>
  <c r="Y181" i="1"/>
  <c r="OR181" i="1" s="1"/>
  <c r="Y152" i="1"/>
  <c r="Y123" i="1"/>
  <c r="Y36" i="1"/>
  <c r="LV239" i="1"/>
  <c r="HZ239" i="1"/>
  <c r="ED239" i="1"/>
  <c r="AH210" i="1"/>
  <c r="AH152" i="1"/>
  <c r="AH123" i="1"/>
  <c r="AH181" i="1"/>
  <c r="AH36" i="1"/>
  <c r="MD239" i="1"/>
  <c r="IH239" i="1"/>
  <c r="EL239" i="1"/>
  <c r="AP210" i="1"/>
  <c r="AP152" i="1"/>
  <c r="AP181" i="1"/>
  <c r="AP123" i="1"/>
  <c r="AP36" i="1"/>
  <c r="ML239" i="1"/>
  <c r="IP239" i="1"/>
  <c r="ET239" i="1"/>
  <c r="AX210" i="1"/>
  <c r="AX181" i="1"/>
  <c r="AX152" i="1"/>
  <c r="AX123" i="1"/>
  <c r="AX36" i="1"/>
  <c r="MU239" i="1"/>
  <c r="IY239" i="1"/>
  <c r="FC239" i="1"/>
  <c r="BG210" i="1"/>
  <c r="BG181" i="1"/>
  <c r="BG152" i="1"/>
  <c r="BG123" i="1"/>
  <c r="BG36" i="1"/>
  <c r="NC239" i="1"/>
  <c r="JG239" i="1"/>
  <c r="FK239" i="1"/>
  <c r="BO210" i="1"/>
  <c r="BO181" i="1"/>
  <c r="BO152" i="1"/>
  <c r="BO123" i="1"/>
  <c r="BO36" i="1"/>
  <c r="NK239" i="1"/>
  <c r="JO239" i="1"/>
  <c r="FS239" i="1"/>
  <c r="BW210" i="1"/>
  <c r="BW181" i="1"/>
  <c r="BW152" i="1"/>
  <c r="BW123" i="1"/>
  <c r="BW36" i="1"/>
  <c r="NT239" i="1"/>
  <c r="JX239" i="1"/>
  <c r="GB239" i="1"/>
  <c r="CF181" i="1"/>
  <c r="CF152" i="1"/>
  <c r="CF123" i="1"/>
  <c r="CF36" i="1"/>
  <c r="OB239" i="1"/>
  <c r="KF239" i="1"/>
  <c r="GJ239" i="1"/>
  <c r="CN239" i="1" s="1"/>
  <c r="CN210" i="1"/>
  <c r="CN181" i="1"/>
  <c r="CN152" i="1"/>
  <c r="CN123" i="1"/>
  <c r="CN36" i="1"/>
  <c r="OJ239" i="1"/>
  <c r="KN239" i="1"/>
  <c r="GR239" i="1"/>
  <c r="CV239" i="1" s="1"/>
  <c r="CV210" i="1"/>
  <c r="CV181" i="1"/>
  <c r="CV152" i="1"/>
  <c r="CV123" i="1"/>
  <c r="CV36" i="1"/>
  <c r="DE239" i="1"/>
  <c r="GB210" i="1"/>
  <c r="QK210" i="1" s="1"/>
  <c r="ED210" i="1"/>
  <c r="FC210" i="1"/>
  <c r="DE181" i="1"/>
  <c r="DE152" i="1"/>
  <c r="DE123" i="1"/>
  <c r="DE36" i="1"/>
  <c r="DM239" i="1"/>
  <c r="FK210" i="1"/>
  <c r="GJ210" i="1"/>
  <c r="EL210" i="1"/>
  <c r="DM181" i="1"/>
  <c r="DM152" i="1"/>
  <c r="DM123" i="1"/>
  <c r="DM36" i="1"/>
  <c r="DU239" i="1"/>
  <c r="FS210" i="1"/>
  <c r="GR210" i="1"/>
  <c r="ET210" i="1"/>
  <c r="DU181" i="1"/>
  <c r="DU152" i="1"/>
  <c r="DU123" i="1"/>
  <c r="DU36" i="1"/>
  <c r="HA239" i="1"/>
  <c r="IY210" i="1"/>
  <c r="HZ210" i="1"/>
  <c r="JX210" i="1"/>
  <c r="RM210" i="1" s="1"/>
  <c r="HA181" i="1"/>
  <c r="HA152" i="1"/>
  <c r="HA123" i="1"/>
  <c r="HA36" i="1"/>
  <c r="HI239" i="1"/>
  <c r="JG210" i="1"/>
  <c r="IH210" i="1"/>
  <c r="KF210" i="1"/>
  <c r="HI181" i="1"/>
  <c r="HI152" i="1"/>
  <c r="HI123" i="1"/>
  <c r="HI36" i="1"/>
  <c r="HQ239" i="1"/>
  <c r="JO210" i="1"/>
  <c r="IP210" i="1"/>
  <c r="KN210" i="1"/>
  <c r="HQ181" i="1"/>
  <c r="HQ152" i="1"/>
  <c r="HQ123" i="1"/>
  <c r="HQ36" i="1"/>
  <c r="KW239" i="1"/>
  <c r="LV210" i="1"/>
  <c r="MU210" i="1"/>
  <c r="KW152" i="1"/>
  <c r="KW123" i="1"/>
  <c r="KW36" i="1"/>
  <c r="LE239" i="1"/>
  <c r="OB210" i="1"/>
  <c r="NC210" i="1"/>
  <c r="MD210" i="1"/>
  <c r="LE181" i="1"/>
  <c r="LE152" i="1"/>
  <c r="LE123" i="1"/>
  <c r="LE36" i="1"/>
  <c r="LM239" i="1"/>
  <c r="OJ210" i="1"/>
  <c r="NK210" i="1"/>
  <c r="ML210" i="1"/>
  <c r="LM181" i="1"/>
  <c r="LM152" i="1"/>
  <c r="LM123" i="1"/>
  <c r="LM36" i="1"/>
  <c r="OT7" i="1"/>
  <c r="PC7" i="1"/>
  <c r="PL7" i="1"/>
  <c r="PV7" i="1"/>
  <c r="PV36" i="1" s="1"/>
  <c r="QE7" i="1"/>
  <c r="QN7" i="1"/>
  <c r="QX7" i="1"/>
  <c r="QX36" i="1" s="1"/>
  <c r="RG7" i="1"/>
  <c r="H153" i="1"/>
  <c r="H124" i="1"/>
  <c r="H37" i="1"/>
  <c r="P182" i="1"/>
  <c r="P153" i="1"/>
  <c r="P124" i="1"/>
  <c r="P37" i="1"/>
  <c r="X182" i="1"/>
  <c r="X153" i="1"/>
  <c r="X124" i="1"/>
  <c r="LU240" i="1"/>
  <c r="HY240" i="1"/>
  <c r="EC240" i="1"/>
  <c r="AG211" i="1"/>
  <c r="AG182" i="1"/>
  <c r="AG153" i="1"/>
  <c r="AG124" i="1"/>
  <c r="AG37" i="1"/>
  <c r="MC240" i="1"/>
  <c r="IG240" i="1"/>
  <c r="EK240" i="1"/>
  <c r="AO182" i="1"/>
  <c r="AO153" i="1"/>
  <c r="AO124" i="1"/>
  <c r="AO37" i="1"/>
  <c r="MK240" i="1"/>
  <c r="IO240" i="1"/>
  <c r="ES240" i="1"/>
  <c r="AW240" i="1" s="1"/>
  <c r="AW211" i="1"/>
  <c r="AW182" i="1"/>
  <c r="AW153" i="1"/>
  <c r="AW124" i="1"/>
  <c r="AW37" i="1"/>
  <c r="MT240" i="1"/>
  <c r="IX240" i="1"/>
  <c r="FB240" i="1"/>
  <c r="BF240" i="1" s="1"/>
  <c r="BF211" i="1"/>
  <c r="BF182" i="1"/>
  <c r="BF153" i="1"/>
  <c r="BF124" i="1"/>
  <c r="BF37" i="1"/>
  <c r="NB240" i="1"/>
  <c r="JF240" i="1"/>
  <c r="FJ240" i="1"/>
  <c r="BN240" i="1" s="1"/>
  <c r="BN211" i="1"/>
  <c r="BN153" i="1"/>
  <c r="BN124" i="1"/>
  <c r="BN37" i="1"/>
  <c r="NJ240" i="1"/>
  <c r="JN240" i="1"/>
  <c r="FR240" i="1"/>
  <c r="BV211" i="1"/>
  <c r="BV182" i="1"/>
  <c r="BV153" i="1"/>
  <c r="BV124" i="1"/>
  <c r="BV37" i="1"/>
  <c r="NS240" i="1"/>
  <c r="JW240" i="1"/>
  <c r="GA240" i="1"/>
  <c r="CE211" i="1"/>
  <c r="CE182" i="1"/>
  <c r="CE153" i="1"/>
  <c r="CE124" i="1"/>
  <c r="CE37" i="1"/>
  <c r="OA240" i="1"/>
  <c r="KE240" i="1"/>
  <c r="GI240" i="1"/>
  <c r="CM211" i="1"/>
  <c r="CM182" i="1"/>
  <c r="CM153" i="1"/>
  <c r="CM124" i="1"/>
  <c r="CM37" i="1"/>
  <c r="OI240" i="1"/>
  <c r="KM240" i="1"/>
  <c r="GQ240" i="1"/>
  <c r="CU211" i="1"/>
  <c r="CU182" i="1"/>
  <c r="CU153" i="1"/>
  <c r="CU124" i="1"/>
  <c r="CU37" i="1"/>
  <c r="DD240" i="1"/>
  <c r="GA211" i="1"/>
  <c r="EC211" i="1"/>
  <c r="FB211" i="1"/>
  <c r="DD182" i="1"/>
  <c r="DD153" i="1"/>
  <c r="DD124" i="1"/>
  <c r="DD37" i="1"/>
  <c r="DL240" i="1"/>
  <c r="GI211" i="1"/>
  <c r="FJ211" i="1"/>
  <c r="EK211" i="1"/>
  <c r="DL182" i="1"/>
  <c r="DL153" i="1"/>
  <c r="DL124" i="1"/>
  <c r="DT240" i="1"/>
  <c r="GQ211" i="1"/>
  <c r="ES211" i="1"/>
  <c r="FR211" i="1"/>
  <c r="DT182" i="1"/>
  <c r="DT153" i="1"/>
  <c r="DT124" i="1"/>
  <c r="DT37" i="1"/>
  <c r="GZ240" i="1"/>
  <c r="JW211" i="1"/>
  <c r="HY211" i="1"/>
  <c r="IX211" i="1"/>
  <c r="GZ182" i="1"/>
  <c r="GZ153" i="1"/>
  <c r="GZ124" i="1"/>
  <c r="GZ37" i="1"/>
  <c r="HH240" i="1"/>
  <c r="KE211" i="1"/>
  <c r="JF211" i="1"/>
  <c r="HH153" i="1"/>
  <c r="HH124" i="1"/>
  <c r="HH37" i="1"/>
  <c r="HP240" i="1"/>
  <c r="KM211" i="1"/>
  <c r="JN211" i="1"/>
  <c r="IO211" i="1"/>
  <c r="HP182" i="1"/>
  <c r="HP153" i="1"/>
  <c r="HP124" i="1"/>
  <c r="HP37" i="1"/>
  <c r="KV240" i="1"/>
  <c r="MT211" i="1"/>
  <c r="LU211" i="1"/>
  <c r="NS211" i="1"/>
  <c r="KV182" i="1"/>
  <c r="KV153" i="1"/>
  <c r="KV124" i="1"/>
  <c r="KV37" i="1"/>
  <c r="LD240" i="1"/>
  <c r="MC211" i="1"/>
  <c r="NB211" i="1"/>
  <c r="OA211" i="1"/>
  <c r="LD182" i="1"/>
  <c r="LD153" i="1"/>
  <c r="LD124" i="1"/>
  <c r="LD37" i="1"/>
  <c r="LL240" i="1"/>
  <c r="MK211" i="1"/>
  <c r="NJ211" i="1"/>
  <c r="OI211" i="1"/>
  <c r="LL182" i="1"/>
  <c r="LL153" i="1"/>
  <c r="LL124" i="1"/>
  <c r="LL37" i="1"/>
  <c r="PD8" i="1"/>
  <c r="PY37" i="1"/>
  <c r="F100" i="4" s="1"/>
  <c r="QT8" i="1"/>
  <c r="RP124" i="1"/>
  <c r="RP37" i="1"/>
  <c r="G62" i="4" s="1"/>
  <c r="C183" i="1"/>
  <c r="C154" i="1"/>
  <c r="C38" i="1"/>
  <c r="C96" i="1" s="1"/>
  <c r="K183" i="1"/>
  <c r="K154" i="1"/>
  <c r="K125" i="1"/>
  <c r="K38" i="1"/>
  <c r="S183" i="1"/>
  <c r="S154" i="1"/>
  <c r="S125" i="1"/>
  <c r="S38" i="1"/>
  <c r="LP241" i="1"/>
  <c r="HT241" i="1"/>
  <c r="DX241" i="1"/>
  <c r="AB212" i="1"/>
  <c r="AB183" i="1"/>
  <c r="AB154" i="1"/>
  <c r="AB38" i="1"/>
  <c r="LX241" i="1"/>
  <c r="IB241" i="1"/>
  <c r="EF241" i="1"/>
  <c r="AJ212" i="1"/>
  <c r="AJ183" i="1"/>
  <c r="AJ154" i="1"/>
  <c r="AJ125" i="1"/>
  <c r="AJ38" i="1"/>
  <c r="MF241" i="1"/>
  <c r="IJ241" i="1"/>
  <c r="EN241" i="1"/>
  <c r="AR212" i="1"/>
  <c r="AR183" i="1"/>
  <c r="AR154" i="1"/>
  <c r="AR125" i="1"/>
  <c r="AR38" i="1"/>
  <c r="MO241" i="1"/>
  <c r="IS241" i="1"/>
  <c r="EW241" i="1"/>
  <c r="BA212" i="1"/>
  <c r="BA183" i="1"/>
  <c r="BA154" i="1"/>
  <c r="BA38" i="1"/>
  <c r="MW241" i="1"/>
  <c r="JA241" i="1"/>
  <c r="FE241" i="1"/>
  <c r="BI241" i="1" s="1"/>
  <c r="BI212" i="1"/>
  <c r="BI183" i="1"/>
  <c r="BI154" i="1"/>
  <c r="BI125" i="1"/>
  <c r="BI38" i="1"/>
  <c r="NE241" i="1"/>
  <c r="JI241" i="1"/>
  <c r="FM241" i="1"/>
  <c r="BQ241" i="1" s="1"/>
  <c r="BQ212" i="1"/>
  <c r="BQ183" i="1"/>
  <c r="BQ154" i="1"/>
  <c r="BQ125" i="1"/>
  <c r="BQ38" i="1"/>
  <c r="NN241" i="1"/>
  <c r="JR241" i="1"/>
  <c r="FV241" i="1"/>
  <c r="BZ241" i="1" s="1"/>
  <c r="BZ212" i="1"/>
  <c r="BZ183" i="1"/>
  <c r="BZ154" i="1"/>
  <c r="BZ38" i="1"/>
  <c r="BZ96" i="1" s="1"/>
  <c r="NV241" i="1"/>
  <c r="JZ241" i="1"/>
  <c r="GD241" i="1"/>
  <c r="CH212" i="1"/>
  <c r="CH154" i="1"/>
  <c r="CH183" i="1"/>
  <c r="CH125" i="1"/>
  <c r="CH38" i="1"/>
  <c r="OD241" i="1"/>
  <c r="KH241" i="1"/>
  <c r="GL241" i="1"/>
  <c r="CP212" i="1"/>
  <c r="CP183" i="1"/>
  <c r="CP154" i="1"/>
  <c r="CP125" i="1"/>
  <c r="CP38" i="1"/>
  <c r="CY241" i="1"/>
  <c r="EW212" i="1"/>
  <c r="DX212" i="1"/>
  <c r="CY183" i="1"/>
  <c r="CY154" i="1"/>
  <c r="CY38" i="1"/>
  <c r="CY96" i="1" s="1"/>
  <c r="DG241" i="1"/>
  <c r="FE212" i="1"/>
  <c r="GD212" i="1"/>
  <c r="EF212" i="1"/>
  <c r="DG212" i="1" s="1"/>
  <c r="DG183" i="1"/>
  <c r="DG154" i="1"/>
  <c r="DG125" i="1"/>
  <c r="DG38" i="1"/>
  <c r="DO241" i="1"/>
  <c r="EN212" i="1"/>
  <c r="FM212" i="1"/>
  <c r="GL212" i="1"/>
  <c r="DO183" i="1"/>
  <c r="DO154" i="1"/>
  <c r="DO125" i="1"/>
  <c r="DO38" i="1"/>
  <c r="GU241" i="1"/>
  <c r="HT212" i="1"/>
  <c r="IS212" i="1"/>
  <c r="GU183" i="1"/>
  <c r="GU154" i="1"/>
  <c r="GU38" i="1"/>
  <c r="GU96" i="1" s="1"/>
  <c r="HC241" i="1"/>
  <c r="JZ212" i="1"/>
  <c r="JA212" i="1"/>
  <c r="IB212" i="1"/>
  <c r="HC183" i="1"/>
  <c r="HC154" i="1"/>
  <c r="HC125" i="1"/>
  <c r="HC38" i="1"/>
  <c r="HK241" i="1"/>
  <c r="KH212" i="1"/>
  <c r="JI212" i="1"/>
  <c r="IJ212" i="1"/>
  <c r="HK183" i="1"/>
  <c r="HK154" i="1"/>
  <c r="HK125" i="1"/>
  <c r="HK38" i="1"/>
  <c r="KQ241" i="1"/>
  <c r="LP212" i="1"/>
  <c r="MO212" i="1"/>
  <c r="KQ183" i="1"/>
  <c r="KQ154" i="1"/>
  <c r="KQ38" i="1"/>
  <c r="KQ96" i="1" s="1"/>
  <c r="KY241" i="1"/>
  <c r="LX212" i="1"/>
  <c r="MW212" i="1"/>
  <c r="NV212" i="1"/>
  <c r="KY183" i="1"/>
  <c r="KY154" i="1"/>
  <c r="KY125" i="1"/>
  <c r="KY38" i="1"/>
  <c r="LG241" i="1"/>
  <c r="MF212" i="1"/>
  <c r="NE212" i="1"/>
  <c r="LG183" i="1"/>
  <c r="LG154" i="1"/>
  <c r="LG125" i="1"/>
  <c r="LG38" i="1"/>
  <c r="QV125" i="1"/>
  <c r="QV38" i="1"/>
  <c r="RJ38" i="1"/>
  <c r="G184" i="1"/>
  <c r="G155" i="1"/>
  <c r="G126" i="1"/>
  <c r="G39" i="1"/>
  <c r="O184" i="1"/>
  <c r="O155" i="1"/>
  <c r="O126" i="1"/>
  <c r="O39" i="1"/>
  <c r="W184" i="1"/>
  <c r="W155" i="1"/>
  <c r="W126" i="1"/>
  <c r="W39" i="1"/>
  <c r="LT242" i="1"/>
  <c r="HX242" i="1"/>
  <c r="EB242" i="1"/>
  <c r="AF213" i="1"/>
  <c r="AF184" i="1"/>
  <c r="AF155" i="1"/>
  <c r="AF126" i="1"/>
  <c r="AF39" i="1"/>
  <c r="MB242" i="1"/>
  <c r="IF242" i="1"/>
  <c r="EJ242" i="1"/>
  <c r="AN184" i="1"/>
  <c r="AN155" i="1"/>
  <c r="AN126" i="1"/>
  <c r="AN39" i="1"/>
  <c r="MJ242" i="1"/>
  <c r="IN242" i="1"/>
  <c r="ER242" i="1"/>
  <c r="AV242" i="1" s="1"/>
  <c r="AV213" i="1"/>
  <c r="AV184" i="1"/>
  <c r="AV155" i="1"/>
  <c r="AV126" i="1"/>
  <c r="AV39" i="1"/>
  <c r="MS242" i="1"/>
  <c r="IW242" i="1"/>
  <c r="FA242" i="1"/>
  <c r="BE242" i="1" s="1"/>
  <c r="BE213" i="1"/>
  <c r="BE184" i="1"/>
  <c r="BE155" i="1"/>
  <c r="BE126" i="1"/>
  <c r="BE39" i="1"/>
  <c r="NA242" i="1"/>
  <c r="JE242" i="1"/>
  <c r="FI242" i="1"/>
  <c r="BM242" i="1" s="1"/>
  <c r="BM213" i="1"/>
  <c r="BM184" i="1"/>
  <c r="BM155" i="1"/>
  <c r="BM126" i="1"/>
  <c r="BM39" i="1"/>
  <c r="NI242" i="1"/>
  <c r="JM242" i="1"/>
  <c r="FQ242" i="1"/>
  <c r="BU242" i="1" s="1"/>
  <c r="BU213" i="1"/>
  <c r="BU184" i="1"/>
  <c r="BU155" i="1"/>
  <c r="BU126" i="1"/>
  <c r="BU39" i="1"/>
  <c r="NR242" i="1"/>
  <c r="JV242" i="1"/>
  <c r="FZ242" i="1"/>
  <c r="CD242" i="1" s="1"/>
  <c r="CD213" i="1"/>
  <c r="CD184" i="1"/>
  <c r="CD155" i="1"/>
  <c r="CD126" i="1"/>
  <c r="CD39" i="1"/>
  <c r="NZ242" i="1"/>
  <c r="KD242" i="1"/>
  <c r="GH242" i="1"/>
  <c r="CL242" i="1" s="1"/>
  <c r="CL213" i="1"/>
  <c r="CL184" i="1"/>
  <c r="CL155" i="1"/>
  <c r="CL126" i="1"/>
  <c r="CL39" i="1"/>
  <c r="OH242" i="1"/>
  <c r="KL242" i="1"/>
  <c r="GP242" i="1"/>
  <c r="CT242" i="1" s="1"/>
  <c r="CT213" i="1"/>
  <c r="CT184" i="1"/>
  <c r="CT155" i="1"/>
  <c r="CT126" i="1"/>
  <c r="CT39" i="1"/>
  <c r="DC242" i="1"/>
  <c r="FA213" i="1"/>
  <c r="EB213" i="1"/>
  <c r="DC213" i="1" s="1"/>
  <c r="DC184" i="1"/>
  <c r="DC155" i="1"/>
  <c r="DC126" i="1"/>
  <c r="DC39" i="1"/>
  <c r="DK242" i="1"/>
  <c r="GH213" i="1"/>
  <c r="EJ213" i="1"/>
  <c r="FI213" i="1"/>
  <c r="DK184" i="1"/>
  <c r="DK155" i="1"/>
  <c r="DK126" i="1"/>
  <c r="DK39" i="1"/>
  <c r="DS242" i="1"/>
  <c r="GP213" i="1"/>
  <c r="FQ213" i="1"/>
  <c r="ER213" i="1"/>
  <c r="DS213" i="1" s="1"/>
  <c r="DS184" i="1"/>
  <c r="DS155" i="1"/>
  <c r="DS126" i="1"/>
  <c r="DS39" i="1"/>
  <c r="GY242" i="1"/>
  <c r="HX213" i="1"/>
  <c r="IW213" i="1"/>
  <c r="GY184" i="1"/>
  <c r="GY155" i="1"/>
  <c r="GY126" i="1"/>
  <c r="GY39" i="1"/>
  <c r="HG242" i="1"/>
  <c r="KD213" i="1"/>
  <c r="IF213" i="1"/>
  <c r="JE213" i="1"/>
  <c r="HG184" i="1"/>
  <c r="HG155" i="1"/>
  <c r="HG126" i="1"/>
  <c r="HG39" i="1"/>
  <c r="HO242" i="1"/>
  <c r="JM213" i="1"/>
  <c r="KL213" i="1"/>
  <c r="IN213" i="1"/>
  <c r="HO184" i="1"/>
  <c r="HO155" i="1"/>
  <c r="HO126" i="1"/>
  <c r="HO39" i="1"/>
  <c r="KU242" i="1"/>
  <c r="NR213" i="1"/>
  <c r="LT213" i="1"/>
  <c r="MS213" i="1"/>
  <c r="KU184" i="1"/>
  <c r="KU155" i="1"/>
  <c r="KU126" i="1"/>
  <c r="KU39" i="1"/>
  <c r="LC242" i="1"/>
  <c r="NZ213" i="1"/>
  <c r="MB213" i="1"/>
  <c r="NA213" i="1"/>
  <c r="LC184" i="1"/>
  <c r="LC155" i="1"/>
  <c r="LC126" i="1"/>
  <c r="LC39" i="1"/>
  <c r="LK242" i="1"/>
  <c r="OH213" i="1"/>
  <c r="MJ213" i="1"/>
  <c r="NI213" i="1"/>
  <c r="LK184" i="1"/>
  <c r="LK155" i="1"/>
  <c r="LK126" i="1"/>
  <c r="LK39" i="1"/>
  <c r="OR39" i="1"/>
  <c r="PJ126" i="1"/>
  <c r="PJ39" i="1"/>
  <c r="E216" i="4" s="1"/>
  <c r="QU126" i="1"/>
  <c r="QU39" i="1"/>
  <c r="G7" i="4" s="1"/>
  <c r="RN39" i="1"/>
  <c r="G216" i="4" s="1"/>
  <c r="OP40" i="1"/>
  <c r="E84" i="4" s="1"/>
  <c r="PQ11" i="1"/>
  <c r="RC40" i="1"/>
  <c r="OP129" i="1"/>
  <c r="OP42" i="1"/>
  <c r="OP71" i="1" s="1"/>
  <c r="OY42" i="1"/>
  <c r="PB42" i="1"/>
  <c r="E276" i="4" s="1"/>
  <c r="PI42" i="1"/>
  <c r="E295" i="4" s="1"/>
  <c r="QT42" i="1"/>
  <c r="G86" i="4" s="1"/>
  <c r="QV129" i="1"/>
  <c r="G190" i="1"/>
  <c r="G201" i="1" s="1"/>
  <c r="G161" i="1"/>
  <c r="G132" i="1"/>
  <c r="G45" i="1"/>
  <c r="O190" i="1"/>
  <c r="O161" i="1"/>
  <c r="O132" i="1"/>
  <c r="O45" i="1"/>
  <c r="W190" i="1"/>
  <c r="W161" i="1"/>
  <c r="W132" i="1"/>
  <c r="W45" i="1"/>
  <c r="LT248" i="1"/>
  <c r="HX248" i="1"/>
  <c r="EB248" i="1"/>
  <c r="AF219" i="1"/>
  <c r="AF190" i="1"/>
  <c r="AF161" i="1"/>
  <c r="AF132" i="1"/>
  <c r="AF45" i="1"/>
  <c r="MB248" i="1"/>
  <c r="IF248" i="1"/>
  <c r="EJ248" i="1"/>
  <c r="AN219" i="1"/>
  <c r="AN190" i="1"/>
  <c r="AN161" i="1"/>
  <c r="AN132" i="1"/>
  <c r="AN45" i="1"/>
  <c r="MJ248" i="1"/>
  <c r="IN248" i="1"/>
  <c r="ER248" i="1"/>
  <c r="AV219" i="1"/>
  <c r="AV190" i="1"/>
  <c r="AV161" i="1"/>
  <c r="AV132" i="1"/>
  <c r="AV45" i="1"/>
  <c r="MS248" i="1"/>
  <c r="IW248" i="1"/>
  <c r="FA248" i="1"/>
  <c r="BE219" i="1"/>
  <c r="BE190" i="1"/>
  <c r="BE161" i="1"/>
  <c r="BE132" i="1"/>
  <c r="BE45" i="1"/>
  <c r="BF103" i="1" s="1"/>
  <c r="NA248" i="1"/>
  <c r="JE248" i="1"/>
  <c r="FI248" i="1"/>
  <c r="BM219" i="1"/>
  <c r="BM190" i="1"/>
  <c r="BM161" i="1"/>
  <c r="BM132" i="1"/>
  <c r="BM45" i="1"/>
  <c r="NI248" i="1"/>
  <c r="JM248" i="1"/>
  <c r="FQ248" i="1"/>
  <c r="BU219" i="1"/>
  <c r="BU190" i="1"/>
  <c r="BU161" i="1"/>
  <c r="BU132" i="1"/>
  <c r="BU45" i="1"/>
  <c r="NR248" i="1"/>
  <c r="JV248" i="1"/>
  <c r="FZ248" i="1"/>
  <c r="CD219" i="1"/>
  <c r="CD190" i="1"/>
  <c r="CD161" i="1"/>
  <c r="CD132" i="1"/>
  <c r="CD45" i="1"/>
  <c r="NZ248" i="1"/>
  <c r="KD248" i="1"/>
  <c r="GH248" i="1"/>
  <c r="CL219" i="1"/>
  <c r="CL190" i="1"/>
  <c r="CL161" i="1"/>
  <c r="CL132" i="1"/>
  <c r="CL45" i="1"/>
  <c r="OH248" i="1"/>
  <c r="KL248" i="1"/>
  <c r="GP248" i="1"/>
  <c r="CT219" i="1"/>
  <c r="CT190" i="1"/>
  <c r="CT161" i="1"/>
  <c r="CT132" i="1"/>
  <c r="CT45" i="1"/>
  <c r="DC248" i="1"/>
  <c r="EB219" i="1"/>
  <c r="FA219" i="1"/>
  <c r="FZ219" i="1"/>
  <c r="DC190" i="1"/>
  <c r="DC161" i="1"/>
  <c r="DC132" i="1"/>
  <c r="DC45" i="1"/>
  <c r="DK248" i="1"/>
  <c r="EJ219" i="1"/>
  <c r="GH219" i="1"/>
  <c r="DK190" i="1"/>
  <c r="DK161" i="1"/>
  <c r="DK132" i="1"/>
  <c r="DK45" i="1"/>
  <c r="DS248" i="1"/>
  <c r="ER219" i="1"/>
  <c r="FQ219" i="1"/>
  <c r="GP219" i="1"/>
  <c r="DS190" i="1"/>
  <c r="DS132" i="1"/>
  <c r="DS161" i="1"/>
  <c r="DS45" i="1"/>
  <c r="GY248" i="1"/>
  <c r="HX219" i="1"/>
  <c r="IW219" i="1"/>
  <c r="GY190" i="1"/>
  <c r="GY161" i="1"/>
  <c r="GY132" i="1"/>
  <c r="GY45" i="1"/>
  <c r="HG248" i="1"/>
  <c r="KD219" i="1"/>
  <c r="IF219" i="1"/>
  <c r="JE219" i="1"/>
  <c r="HG161" i="1"/>
  <c r="HG132" i="1"/>
  <c r="HG45" i="1"/>
  <c r="HO248" i="1"/>
  <c r="KL219" i="1"/>
  <c r="JM219" i="1"/>
  <c r="IN219" i="1"/>
  <c r="HO190" i="1"/>
  <c r="HO161" i="1"/>
  <c r="HO132" i="1"/>
  <c r="HO45" i="1"/>
  <c r="KU248" i="1"/>
  <c r="LT219" i="1"/>
  <c r="MS219" i="1"/>
  <c r="NR219" i="1"/>
  <c r="KU190" i="1"/>
  <c r="KU161" i="1"/>
  <c r="KU132" i="1"/>
  <c r="KU45" i="1"/>
  <c r="LC248" i="1"/>
  <c r="NA219" i="1"/>
  <c r="NZ219" i="1"/>
  <c r="LC190" i="1"/>
  <c r="LC161" i="1"/>
  <c r="LC132" i="1"/>
  <c r="LC45" i="1"/>
  <c r="LK248" i="1"/>
  <c r="OH219" i="1"/>
  <c r="MJ219" i="1"/>
  <c r="NI219" i="1"/>
  <c r="LK190" i="1"/>
  <c r="LK132" i="1"/>
  <c r="LK161" i="1"/>
  <c r="LK45" i="1"/>
  <c r="OV47" i="1"/>
  <c r="PL49" i="1"/>
  <c r="E71" i="4" s="1"/>
  <c r="PS142" i="1"/>
  <c r="BY32" i="1"/>
  <c r="AZ36" i="1"/>
  <c r="MP244" i="1"/>
  <c r="IT244" i="1"/>
  <c r="EX244" i="1"/>
  <c r="BB244" i="1" s="1"/>
  <c r="BB215" i="1"/>
  <c r="BB186" i="1"/>
  <c r="BB157" i="1"/>
  <c r="BB41" i="1"/>
  <c r="MX244" i="1"/>
  <c r="JB244" i="1"/>
  <c r="FF244" i="1"/>
  <c r="BJ215" i="1"/>
  <c r="BJ186" i="1"/>
  <c r="BJ157" i="1"/>
  <c r="BJ128" i="1"/>
  <c r="BJ41" i="1"/>
  <c r="NF244" i="1"/>
  <c r="JJ244" i="1"/>
  <c r="FN244" i="1"/>
  <c r="BR215" i="1"/>
  <c r="BR186" i="1"/>
  <c r="BR157" i="1"/>
  <c r="BR128" i="1"/>
  <c r="BR41" i="1"/>
  <c r="NO244" i="1"/>
  <c r="JS244" i="1"/>
  <c r="FW244" i="1"/>
  <c r="CA186" i="1"/>
  <c r="CA157" i="1"/>
  <c r="CA41" i="1"/>
  <c r="NW244" i="1"/>
  <c r="KA244" i="1"/>
  <c r="GE244" i="1"/>
  <c r="CI244" i="1" s="1"/>
  <c r="CI215" i="1"/>
  <c r="CI186" i="1"/>
  <c r="CI157" i="1"/>
  <c r="CI128" i="1"/>
  <c r="CI41" i="1"/>
  <c r="OE244" i="1"/>
  <c r="KI244" i="1"/>
  <c r="GM244" i="1"/>
  <c r="CQ244" i="1" s="1"/>
  <c r="CQ186" i="1"/>
  <c r="CQ157" i="1"/>
  <c r="CQ128" i="1"/>
  <c r="CQ41" i="1"/>
  <c r="CZ244" i="1"/>
  <c r="FW215" i="1"/>
  <c r="EX215" i="1"/>
  <c r="DY215" i="1"/>
  <c r="CZ215" i="1" s="1"/>
  <c r="CZ186" i="1"/>
  <c r="CZ157" i="1"/>
  <c r="CZ41" i="1"/>
  <c r="DH244" i="1"/>
  <c r="FF215" i="1"/>
  <c r="EG215" i="1"/>
  <c r="GE215" i="1"/>
  <c r="DH186" i="1"/>
  <c r="DH157" i="1"/>
  <c r="DH128" i="1"/>
  <c r="DH41" i="1"/>
  <c r="DP244" i="1"/>
  <c r="FN215" i="1"/>
  <c r="GM215" i="1"/>
  <c r="EO215" i="1"/>
  <c r="DP186" i="1"/>
  <c r="DP157" i="1"/>
  <c r="DP128" i="1"/>
  <c r="DP41" i="1"/>
  <c r="GV244" i="1"/>
  <c r="JS215" i="1"/>
  <c r="IT215" i="1"/>
  <c r="HU215" i="1"/>
  <c r="GV186" i="1"/>
  <c r="GV157" i="1"/>
  <c r="GV41" i="1"/>
  <c r="HD244" i="1"/>
  <c r="JB215" i="1"/>
  <c r="IC215" i="1"/>
  <c r="KA215" i="1"/>
  <c r="HD186" i="1"/>
  <c r="HD157" i="1"/>
  <c r="HD128" i="1"/>
  <c r="HD41" i="1"/>
  <c r="HL244" i="1"/>
  <c r="JJ215" i="1"/>
  <c r="IK215" i="1"/>
  <c r="KI215" i="1"/>
  <c r="HL186" i="1"/>
  <c r="HL157" i="1"/>
  <c r="HL128" i="1"/>
  <c r="HL41" i="1"/>
  <c r="KR244" i="1"/>
  <c r="MP215" i="1"/>
  <c r="NO215" i="1"/>
  <c r="LQ215" i="1"/>
  <c r="KR186" i="1"/>
  <c r="KR157" i="1"/>
  <c r="KR41" i="1"/>
  <c r="KZ244" i="1"/>
  <c r="MX215" i="1"/>
  <c r="LY215" i="1"/>
  <c r="KZ186" i="1"/>
  <c r="KZ157" i="1"/>
  <c r="KZ128" i="1"/>
  <c r="KZ41" i="1"/>
  <c r="LH244" i="1"/>
  <c r="OE215" i="1"/>
  <c r="MG215" i="1"/>
  <c r="NF215" i="1"/>
  <c r="LH186" i="1"/>
  <c r="LH157" i="1"/>
  <c r="LH128" i="1"/>
  <c r="LH41" i="1"/>
  <c r="PP41" i="1"/>
  <c r="F237" i="4" s="1"/>
  <c r="QH41" i="1"/>
  <c r="QR41" i="1"/>
  <c r="G237" i="4" s="1"/>
  <c r="RA41" i="1"/>
  <c r="G104" i="4" s="1"/>
  <c r="C187" i="1"/>
  <c r="C158" i="1"/>
  <c r="C42" i="1"/>
  <c r="K187" i="1"/>
  <c r="K158" i="1"/>
  <c r="K129" i="1"/>
  <c r="K42" i="1"/>
  <c r="S187" i="1"/>
  <c r="S158" i="1"/>
  <c r="S129" i="1"/>
  <c r="S42" i="1"/>
  <c r="LP245" i="1"/>
  <c r="HT245" i="1"/>
  <c r="DX245" i="1"/>
  <c r="AB245" i="1" s="1"/>
  <c r="AB216" i="1"/>
  <c r="AB187" i="1"/>
  <c r="AB158" i="1"/>
  <c r="AB42" i="1"/>
  <c r="LX245" i="1"/>
  <c r="IB245" i="1"/>
  <c r="EF245" i="1"/>
  <c r="AJ216" i="1"/>
  <c r="AJ187" i="1"/>
  <c r="AJ158" i="1"/>
  <c r="AJ129" i="1"/>
  <c r="AJ42" i="1"/>
  <c r="MF245" i="1"/>
  <c r="IJ245" i="1"/>
  <c r="EN245" i="1"/>
  <c r="AR216" i="1"/>
  <c r="AR187" i="1"/>
  <c r="AR158" i="1"/>
  <c r="AR129" i="1"/>
  <c r="AR42" i="1"/>
  <c r="MO245" i="1"/>
  <c r="IS245" i="1"/>
  <c r="EW245" i="1"/>
  <c r="BA216" i="1"/>
  <c r="BA187" i="1"/>
  <c r="BA158" i="1"/>
  <c r="BA42" i="1"/>
  <c r="MW245" i="1"/>
  <c r="JA245" i="1"/>
  <c r="FE245" i="1"/>
  <c r="BI245" i="1" s="1"/>
  <c r="BI216" i="1"/>
  <c r="BI187" i="1"/>
  <c r="BI158" i="1"/>
  <c r="BI129" i="1"/>
  <c r="BI42" i="1"/>
  <c r="NE245" i="1"/>
  <c r="JI245" i="1"/>
  <c r="FM245" i="1"/>
  <c r="BQ245" i="1" s="1"/>
  <c r="BQ216" i="1"/>
  <c r="BQ187" i="1"/>
  <c r="BQ158" i="1"/>
  <c r="BQ129" i="1"/>
  <c r="BQ42" i="1"/>
  <c r="NN245" i="1"/>
  <c r="JR245" i="1"/>
  <c r="FV245" i="1"/>
  <c r="BZ245" i="1" s="1"/>
  <c r="BZ216" i="1"/>
  <c r="BZ187" i="1"/>
  <c r="BZ158" i="1"/>
  <c r="BZ42" i="1"/>
  <c r="NV245" i="1"/>
  <c r="JZ245" i="1"/>
  <c r="GD245" i="1"/>
  <c r="CH216" i="1"/>
  <c r="CH187" i="1"/>
  <c r="CH158" i="1"/>
  <c r="CH129" i="1"/>
  <c r="CH42" i="1"/>
  <c r="OD245" i="1"/>
  <c r="KH245" i="1"/>
  <c r="GL245" i="1"/>
  <c r="CP216" i="1"/>
  <c r="CP187" i="1"/>
  <c r="CP158" i="1"/>
  <c r="CP129" i="1"/>
  <c r="CP42" i="1"/>
  <c r="CY245" i="1"/>
  <c r="FV216" i="1"/>
  <c r="EW216" i="1"/>
  <c r="DX216" i="1"/>
  <c r="CY216" i="1" s="1"/>
  <c r="CY187" i="1"/>
  <c r="CY158" i="1"/>
  <c r="CY42" i="1"/>
  <c r="DG245" i="1"/>
  <c r="FE216" i="1"/>
  <c r="EF216" i="1"/>
  <c r="GD216" i="1"/>
  <c r="DG187" i="1"/>
  <c r="DG158" i="1"/>
  <c r="DG129" i="1"/>
  <c r="DG42" i="1"/>
  <c r="DO245" i="1"/>
  <c r="EN216" i="1"/>
  <c r="DO216" i="1" s="1"/>
  <c r="FM216" i="1"/>
  <c r="DO187" i="1"/>
  <c r="DO158" i="1"/>
  <c r="DO129" i="1"/>
  <c r="DO42" i="1"/>
  <c r="GU245" i="1"/>
  <c r="HT216" i="1"/>
  <c r="JR216" i="1"/>
  <c r="IS216" i="1"/>
  <c r="GU187" i="1"/>
  <c r="GU158" i="1"/>
  <c r="GU42" i="1"/>
  <c r="HC245" i="1"/>
  <c r="IB216" i="1"/>
  <c r="JZ216" i="1"/>
  <c r="JA216" i="1"/>
  <c r="HC187" i="1"/>
  <c r="HC158" i="1"/>
  <c r="HC129" i="1"/>
  <c r="HC42" i="1"/>
  <c r="HK245" i="1"/>
  <c r="IJ216" i="1"/>
  <c r="KH216" i="1"/>
  <c r="HK187" i="1"/>
  <c r="JI216" i="1"/>
  <c r="HK158" i="1"/>
  <c r="HK129" i="1"/>
  <c r="HK42" i="1"/>
  <c r="KQ245" i="1"/>
  <c r="NN216" i="1"/>
  <c r="MO216" i="1"/>
  <c r="LP216" i="1"/>
  <c r="KQ187" i="1"/>
  <c r="KQ158" i="1"/>
  <c r="KQ42" i="1"/>
  <c r="KY245" i="1"/>
  <c r="LX216" i="1"/>
  <c r="NV216" i="1"/>
  <c r="MW216" i="1"/>
  <c r="KY187" i="1"/>
  <c r="KY158" i="1"/>
  <c r="KY129" i="1"/>
  <c r="KY42" i="1"/>
  <c r="LG245" i="1"/>
  <c r="OD216" i="1"/>
  <c r="MF216" i="1"/>
  <c r="NE216" i="1"/>
  <c r="LG187" i="1"/>
  <c r="LG158" i="1"/>
  <c r="LG129" i="1"/>
  <c r="LG42" i="1"/>
  <c r="PX42" i="1"/>
  <c r="F181" i="4" s="1"/>
  <c r="QG42" i="1"/>
  <c r="F48" i="4" s="1"/>
  <c r="QZ42" i="1"/>
  <c r="G181" i="4" s="1"/>
  <c r="B188" i="1"/>
  <c r="B43" i="1"/>
  <c r="J188" i="1"/>
  <c r="J159" i="1"/>
  <c r="J130" i="1"/>
  <c r="J43" i="1"/>
  <c r="R188" i="1"/>
  <c r="R159" i="1"/>
  <c r="R130" i="1"/>
  <c r="R43" i="1"/>
  <c r="LO246" i="1"/>
  <c r="HS246" i="1"/>
  <c r="DW246" i="1"/>
  <c r="AA246" i="1" s="1"/>
  <c r="AA217" i="1"/>
  <c r="AA188" i="1"/>
  <c r="AA43" i="1"/>
  <c r="LW246" i="1"/>
  <c r="IA246" i="1"/>
  <c r="EE246" i="1"/>
  <c r="AI217" i="1"/>
  <c r="AI188" i="1"/>
  <c r="AI159" i="1"/>
  <c r="AI130" i="1"/>
  <c r="AI43" i="1"/>
  <c r="ME246" i="1"/>
  <c r="II246" i="1"/>
  <c r="EM246" i="1"/>
  <c r="AQ217" i="1"/>
  <c r="AQ188" i="1"/>
  <c r="AQ159" i="1"/>
  <c r="AQ130" i="1"/>
  <c r="AQ43" i="1"/>
  <c r="MN246" i="1"/>
  <c r="IR246" i="1"/>
  <c r="EV246" i="1"/>
  <c r="AZ217" i="1"/>
  <c r="AZ188" i="1"/>
  <c r="AZ43" i="1"/>
  <c r="MV246" i="1"/>
  <c r="IZ246" i="1"/>
  <c r="FD246" i="1"/>
  <c r="BH217" i="1"/>
  <c r="BH188" i="1"/>
  <c r="BH159" i="1"/>
  <c r="BH130" i="1"/>
  <c r="BH43" i="1"/>
  <c r="ND246" i="1"/>
  <c r="JH246" i="1"/>
  <c r="FL246" i="1"/>
  <c r="BP217" i="1"/>
  <c r="BP188" i="1"/>
  <c r="BP159" i="1"/>
  <c r="BP130" i="1"/>
  <c r="BP43" i="1"/>
  <c r="NM246" i="1"/>
  <c r="JQ246" i="1"/>
  <c r="FU246" i="1"/>
  <c r="BY217" i="1"/>
  <c r="BY188" i="1"/>
  <c r="BY43" i="1"/>
  <c r="NU246" i="1"/>
  <c r="JY246" i="1"/>
  <c r="GC246" i="1"/>
  <c r="CG246" i="1" s="1"/>
  <c r="CG217" i="1"/>
  <c r="CG188" i="1"/>
  <c r="CG159" i="1"/>
  <c r="CG130" i="1"/>
  <c r="CG43" i="1"/>
  <c r="OC246" i="1"/>
  <c r="KG246" i="1"/>
  <c r="GK246" i="1"/>
  <c r="CO246" i="1" s="1"/>
  <c r="CO217" i="1"/>
  <c r="CO188" i="1"/>
  <c r="CO159" i="1"/>
  <c r="CO130" i="1"/>
  <c r="CO43" i="1"/>
  <c r="CX246" i="1"/>
  <c r="DW217" i="1"/>
  <c r="EV217" i="1"/>
  <c r="CX188" i="1"/>
  <c r="CX43" i="1"/>
  <c r="DF246" i="1"/>
  <c r="EE217" i="1"/>
  <c r="FD217" i="1"/>
  <c r="GC217" i="1"/>
  <c r="DF188" i="1"/>
  <c r="DF159" i="1"/>
  <c r="DF130" i="1"/>
  <c r="DF43" i="1"/>
  <c r="DN246" i="1"/>
  <c r="EM217" i="1"/>
  <c r="FL217" i="1"/>
  <c r="GK217" i="1"/>
  <c r="DN188" i="1"/>
  <c r="DN159" i="1"/>
  <c r="DN130" i="1"/>
  <c r="DN43" i="1"/>
  <c r="GT246" i="1"/>
  <c r="HS217" i="1"/>
  <c r="IR217" i="1"/>
  <c r="JQ217" i="1"/>
  <c r="GT188" i="1"/>
  <c r="GT43" i="1"/>
  <c r="HB246" i="1"/>
  <c r="JY217" i="1"/>
  <c r="IA217" i="1"/>
  <c r="IZ217" i="1"/>
  <c r="HB188" i="1"/>
  <c r="HB159" i="1"/>
  <c r="HB130" i="1"/>
  <c r="HB43" i="1"/>
  <c r="HJ246" i="1"/>
  <c r="KG217" i="1"/>
  <c r="JH217" i="1"/>
  <c r="II217" i="1"/>
  <c r="HJ188" i="1"/>
  <c r="HJ159" i="1"/>
  <c r="HJ130" i="1"/>
  <c r="HJ43" i="1"/>
  <c r="KP246" i="1"/>
  <c r="MN217" i="1"/>
  <c r="LO217" i="1"/>
  <c r="NM217" i="1"/>
  <c r="KP188" i="1"/>
  <c r="KP43" i="1"/>
  <c r="KX246" i="1"/>
  <c r="LW217" i="1"/>
  <c r="NU217" i="1"/>
  <c r="MV217" i="1"/>
  <c r="KX188" i="1"/>
  <c r="KX159" i="1"/>
  <c r="KX130" i="1"/>
  <c r="KX43" i="1"/>
  <c r="LF246" i="1"/>
  <c r="ME217" i="1"/>
  <c r="OC217" i="1"/>
  <c r="ND217" i="1"/>
  <c r="LF188" i="1"/>
  <c r="LF159" i="1"/>
  <c r="LF130" i="1"/>
  <c r="LF43" i="1"/>
  <c r="RJ14" i="1"/>
  <c r="RA14" i="1"/>
  <c r="QR14" i="1"/>
  <c r="QH14" i="1"/>
  <c r="PY14" i="1"/>
  <c r="PP14" i="1"/>
  <c r="OU14" i="1"/>
  <c r="SA246" i="1" s="1"/>
  <c r="PD14" i="1"/>
  <c r="PM14" i="1"/>
  <c r="PX14" i="1"/>
  <c r="QJ14" i="1"/>
  <c r="QT14" i="1"/>
  <c r="RE14" i="1"/>
  <c r="RE43" i="1" s="1"/>
  <c r="G353" i="4" s="1"/>
  <c r="RO14" i="1"/>
  <c r="B189" i="1"/>
  <c r="B44" i="1"/>
  <c r="J189" i="1"/>
  <c r="J160" i="1"/>
  <c r="J131" i="1"/>
  <c r="R160" i="1"/>
  <c r="R131" i="1"/>
  <c r="R189" i="1"/>
  <c r="R44" i="1"/>
  <c r="LO247" i="1"/>
  <c r="DW247" i="1"/>
  <c r="HS247" i="1"/>
  <c r="AA218" i="1"/>
  <c r="B218" i="1" s="1"/>
  <c r="AA189" i="1"/>
  <c r="AA44" i="1"/>
  <c r="LW247" i="1"/>
  <c r="EE247" i="1"/>
  <c r="IA247" i="1"/>
  <c r="AI218" i="1"/>
  <c r="AI189" i="1"/>
  <c r="AI160" i="1"/>
  <c r="AI131" i="1"/>
  <c r="AI44" i="1"/>
  <c r="ME247" i="1"/>
  <c r="EM247" i="1"/>
  <c r="II247" i="1"/>
  <c r="AQ218" i="1"/>
  <c r="AQ189" i="1"/>
  <c r="AQ160" i="1"/>
  <c r="AQ131" i="1"/>
  <c r="AQ44" i="1"/>
  <c r="MN247" i="1"/>
  <c r="EV247" i="1"/>
  <c r="IR247" i="1"/>
  <c r="AZ218" i="1"/>
  <c r="AZ189" i="1"/>
  <c r="AZ44" i="1"/>
  <c r="MV247" i="1"/>
  <c r="IZ247" i="1"/>
  <c r="FD247" i="1"/>
  <c r="BH218" i="1"/>
  <c r="BH189" i="1"/>
  <c r="BH160" i="1"/>
  <c r="BH131" i="1"/>
  <c r="BH44" i="1"/>
  <c r="ND247" i="1"/>
  <c r="JH247" i="1"/>
  <c r="FL247" i="1"/>
  <c r="BP218" i="1"/>
  <c r="BP189" i="1"/>
  <c r="BP160" i="1"/>
  <c r="BP131" i="1"/>
  <c r="BP44" i="1"/>
  <c r="NM247" i="1"/>
  <c r="JQ247" i="1"/>
  <c r="FU247" i="1"/>
  <c r="BY218" i="1"/>
  <c r="BY189" i="1"/>
  <c r="NU247" i="1"/>
  <c r="JY247" i="1"/>
  <c r="GC247" i="1"/>
  <c r="CG247" i="1" s="1"/>
  <c r="CG218" i="1"/>
  <c r="CG160" i="1"/>
  <c r="CG189" i="1"/>
  <c r="CG131" i="1"/>
  <c r="CG44" i="1"/>
  <c r="OC247" i="1"/>
  <c r="GK247" i="1"/>
  <c r="KG247" i="1"/>
  <c r="CO218" i="1"/>
  <c r="CO189" i="1"/>
  <c r="CO160" i="1"/>
  <c r="CO131" i="1"/>
  <c r="CO44" i="1"/>
  <c r="CX247" i="1"/>
  <c r="EV218" i="1"/>
  <c r="DW218" i="1"/>
  <c r="FU218" i="1"/>
  <c r="CX189" i="1"/>
  <c r="CX44" i="1"/>
  <c r="DF247" i="1"/>
  <c r="EE218" i="1"/>
  <c r="FD218" i="1"/>
  <c r="GC218" i="1"/>
  <c r="DF189" i="1"/>
  <c r="DF160" i="1"/>
  <c r="DF131" i="1"/>
  <c r="DF44" i="1"/>
  <c r="DN247" i="1"/>
  <c r="EM218" i="1"/>
  <c r="FL218" i="1"/>
  <c r="GK218" i="1"/>
  <c r="DN189" i="1"/>
  <c r="DN160" i="1"/>
  <c r="DN131" i="1"/>
  <c r="DN44" i="1"/>
  <c r="GT247" i="1"/>
  <c r="HS218" i="1"/>
  <c r="JQ218" i="1"/>
  <c r="IR218" i="1"/>
  <c r="GT189" i="1"/>
  <c r="GT44" i="1"/>
  <c r="HB247" i="1"/>
  <c r="IA218" i="1"/>
  <c r="IZ218" i="1"/>
  <c r="HB189" i="1"/>
  <c r="HB160" i="1"/>
  <c r="HB131" i="1"/>
  <c r="HB44" i="1"/>
  <c r="HJ247" i="1"/>
  <c r="JH218" i="1"/>
  <c r="II218" i="1"/>
  <c r="HJ189" i="1"/>
  <c r="HJ160" i="1"/>
  <c r="HJ131" i="1"/>
  <c r="KP247" i="1"/>
  <c r="LO218" i="1"/>
  <c r="NM218" i="1"/>
  <c r="MN218" i="1"/>
  <c r="KP189" i="1"/>
  <c r="KP44" i="1"/>
  <c r="KX247" i="1"/>
  <c r="LW218" i="1"/>
  <c r="MV218" i="1"/>
  <c r="KX189" i="1"/>
  <c r="KX160" i="1"/>
  <c r="KX131" i="1"/>
  <c r="KX44" i="1"/>
  <c r="LF247" i="1"/>
  <c r="ME218" i="1"/>
  <c r="ND218" i="1"/>
  <c r="OC218" i="1"/>
  <c r="LF189" i="1"/>
  <c r="LF160" i="1"/>
  <c r="LF131" i="1"/>
  <c r="LF44" i="1"/>
  <c r="RI15" i="1"/>
  <c r="QZ15" i="1"/>
  <c r="QQ15" i="1"/>
  <c r="QQ44" i="1" s="1"/>
  <c r="G316" i="4" s="1"/>
  <c r="QG15" i="1"/>
  <c r="PX15" i="1"/>
  <c r="PO15" i="1"/>
  <c r="PO44" i="1" s="1"/>
  <c r="F316" i="4" s="1"/>
  <c r="PE15" i="1"/>
  <c r="OV15" i="1"/>
  <c r="SB247" i="1" s="1"/>
  <c r="OM15" i="1"/>
  <c r="OM44" i="1" s="1"/>
  <c r="E316" i="4" s="1"/>
  <c r="OW15" i="1"/>
  <c r="SC247" i="1" s="1"/>
  <c r="PH15" i="1"/>
  <c r="PI131" i="1" s="1"/>
  <c r="PR15" i="1"/>
  <c r="QC15" i="1"/>
  <c r="QC44" i="1" s="1"/>
  <c r="F354" i="4" s="1"/>
  <c r="QM15" i="1"/>
  <c r="QX15" i="1"/>
  <c r="QX44" i="1" s="1"/>
  <c r="G335" i="4" s="1"/>
  <c r="RH15" i="1"/>
  <c r="E190" i="1"/>
  <c r="E161" i="1"/>
  <c r="E45" i="1"/>
  <c r="M161" i="1"/>
  <c r="M132" i="1"/>
  <c r="M45" i="1"/>
  <c r="U190" i="1"/>
  <c r="U161" i="1"/>
  <c r="U132" i="1"/>
  <c r="U45" i="1"/>
  <c r="HV248" i="1"/>
  <c r="LR248" i="1"/>
  <c r="DZ248" i="1"/>
  <c r="AD248" i="1" s="1"/>
  <c r="AD219" i="1"/>
  <c r="AD190" i="1"/>
  <c r="AD161" i="1"/>
  <c r="AD45" i="1"/>
  <c r="ID248" i="1"/>
  <c r="LZ248" i="1"/>
  <c r="EH248" i="1"/>
  <c r="AL219" i="1"/>
  <c r="M219" i="1" s="1"/>
  <c r="AL190" i="1"/>
  <c r="AL161" i="1"/>
  <c r="AL132" i="1"/>
  <c r="AL45" i="1"/>
  <c r="OV16" i="1"/>
  <c r="IL248" i="1"/>
  <c r="MH248" i="1"/>
  <c r="EP248" i="1"/>
  <c r="AT248" i="1" s="1"/>
  <c r="AT219" i="1"/>
  <c r="AT161" i="1"/>
  <c r="AT132" i="1"/>
  <c r="AT45" i="1"/>
  <c r="IU248" i="1"/>
  <c r="MQ248" i="1"/>
  <c r="EY248" i="1"/>
  <c r="BC219" i="1"/>
  <c r="BC190" i="1"/>
  <c r="BC161" i="1"/>
  <c r="BC45" i="1"/>
  <c r="MY248" i="1"/>
  <c r="FG248" i="1"/>
  <c r="JC248" i="1"/>
  <c r="BK219" i="1"/>
  <c r="BK190" i="1"/>
  <c r="BK132" i="1"/>
  <c r="BK161" i="1"/>
  <c r="BK45" i="1"/>
  <c r="NG248" i="1"/>
  <c r="FO248" i="1"/>
  <c r="JK248" i="1"/>
  <c r="BS219" i="1"/>
  <c r="BS190" i="1"/>
  <c r="BS132" i="1"/>
  <c r="BS161" i="1"/>
  <c r="BS45" i="1"/>
  <c r="PE16" i="1"/>
  <c r="SK248" i="1" s="1"/>
  <c r="NP248" i="1"/>
  <c r="FX248" i="1"/>
  <c r="JT248" i="1"/>
  <c r="CB219" i="1"/>
  <c r="CB190" i="1"/>
  <c r="CB161" i="1"/>
  <c r="CB45" i="1"/>
  <c r="NX248" i="1"/>
  <c r="GF248" i="1"/>
  <c r="KB248" i="1"/>
  <c r="CJ190" i="1"/>
  <c r="CJ161" i="1"/>
  <c r="CJ132" i="1"/>
  <c r="CJ45" i="1"/>
  <c r="KJ248" i="1"/>
  <c r="OF248" i="1"/>
  <c r="GN248" i="1"/>
  <c r="CR219" i="1"/>
  <c r="CR190" i="1"/>
  <c r="CR161" i="1"/>
  <c r="CR132" i="1"/>
  <c r="CR45" i="1"/>
  <c r="DA248" i="1"/>
  <c r="DZ219" i="1"/>
  <c r="EY219" i="1"/>
  <c r="DA190" i="1"/>
  <c r="DA161" i="1"/>
  <c r="DA45" i="1"/>
  <c r="PO16" i="1"/>
  <c r="PO45" i="1" s="1"/>
  <c r="F317" i="4" s="1"/>
  <c r="DI248" i="1"/>
  <c r="M248" i="1" s="1"/>
  <c r="EH219" i="1"/>
  <c r="FG219" i="1"/>
  <c r="GF219" i="1"/>
  <c r="DI161" i="1"/>
  <c r="DI132" i="1"/>
  <c r="DI45" i="1"/>
  <c r="DQ248" i="1"/>
  <c r="GN219" i="1"/>
  <c r="FO219" i="1"/>
  <c r="DQ161" i="1"/>
  <c r="DQ132" i="1"/>
  <c r="DQ45" i="1"/>
  <c r="GW248" i="1"/>
  <c r="HV219" i="1"/>
  <c r="IU219" i="1"/>
  <c r="GW190" i="1"/>
  <c r="GW201" i="1" s="1"/>
  <c r="GW161" i="1"/>
  <c r="GW45" i="1"/>
  <c r="QQ16" i="1"/>
  <c r="QQ45" i="1" s="1"/>
  <c r="G317" i="4" s="1"/>
  <c r="HE248" i="1"/>
  <c r="ID219" i="1"/>
  <c r="JC219" i="1"/>
  <c r="HE161" i="1"/>
  <c r="HE132" i="1"/>
  <c r="HE45" i="1"/>
  <c r="HM248" i="1"/>
  <c r="JK219" i="1"/>
  <c r="IL219" i="1"/>
  <c r="KJ219" i="1"/>
  <c r="HM190" i="1"/>
  <c r="HM161" i="1"/>
  <c r="HM132" i="1"/>
  <c r="HM45" i="1"/>
  <c r="KS248" i="1"/>
  <c r="NP219" i="1"/>
  <c r="LR219" i="1"/>
  <c r="MQ219" i="1"/>
  <c r="KS190" i="1"/>
  <c r="KS161" i="1"/>
  <c r="KS45" i="1"/>
  <c r="LA248" i="1"/>
  <c r="NX219" i="1"/>
  <c r="LZ219" i="1"/>
  <c r="MY219" i="1"/>
  <c r="LA190" i="1"/>
  <c r="LA161" i="1"/>
  <c r="LA132" i="1"/>
  <c r="LA45" i="1"/>
  <c r="LI248" i="1"/>
  <c r="NG219" i="1"/>
  <c r="OF219" i="1"/>
  <c r="MH219" i="1"/>
  <c r="LI190" i="1"/>
  <c r="LI161" i="1"/>
  <c r="LI132" i="1"/>
  <c r="LI45" i="1"/>
  <c r="OO16" i="1"/>
  <c r="PC16" i="1"/>
  <c r="PS16" i="1"/>
  <c r="QD132" i="1"/>
  <c r="QD45" i="1"/>
  <c r="G191" i="1"/>
  <c r="G162" i="1"/>
  <c r="G133" i="1"/>
  <c r="G46" i="1"/>
  <c r="O191" i="1"/>
  <c r="O162" i="1"/>
  <c r="O133" i="1"/>
  <c r="O46" i="1"/>
  <c r="W191" i="1"/>
  <c r="W162" i="1"/>
  <c r="W133" i="1"/>
  <c r="W46" i="1"/>
  <c r="LT249" i="1"/>
  <c r="HX249" i="1"/>
  <c r="EB249" i="1"/>
  <c r="AF220" i="1"/>
  <c r="AF191" i="1"/>
  <c r="AF162" i="1"/>
  <c r="AF133" i="1"/>
  <c r="AF46" i="1"/>
  <c r="MB249" i="1"/>
  <c r="IF249" i="1"/>
  <c r="EJ249" i="1"/>
  <c r="AN220" i="1"/>
  <c r="AN191" i="1"/>
  <c r="AN162" i="1"/>
  <c r="AN133" i="1"/>
  <c r="AN46" i="1"/>
  <c r="MJ249" i="1"/>
  <c r="IN249" i="1"/>
  <c r="ER249" i="1"/>
  <c r="AV220" i="1"/>
  <c r="AV191" i="1"/>
  <c r="AV162" i="1"/>
  <c r="AV133" i="1"/>
  <c r="AV46" i="1"/>
  <c r="MS249" i="1"/>
  <c r="FA249" i="1"/>
  <c r="IW249" i="1"/>
  <c r="BE220" i="1"/>
  <c r="BE191" i="1"/>
  <c r="BE162" i="1"/>
  <c r="BE133" i="1"/>
  <c r="BE46" i="1"/>
  <c r="NA249" i="1"/>
  <c r="JE249" i="1"/>
  <c r="FI249" i="1"/>
  <c r="BM220" i="1"/>
  <c r="BM191" i="1"/>
  <c r="BM162" i="1"/>
  <c r="BM133" i="1"/>
  <c r="BM46" i="1"/>
  <c r="NI249" i="1"/>
  <c r="JM249" i="1"/>
  <c r="FQ249" i="1"/>
  <c r="BU220" i="1"/>
  <c r="BU191" i="1"/>
  <c r="BU162" i="1"/>
  <c r="BU133" i="1"/>
  <c r="BU46" i="1"/>
  <c r="NR249" i="1"/>
  <c r="JV249" i="1"/>
  <c r="FZ249" i="1"/>
  <c r="CD220" i="1"/>
  <c r="CD191" i="1"/>
  <c r="CD162" i="1"/>
  <c r="CD133" i="1"/>
  <c r="CD46" i="1"/>
  <c r="NZ249" i="1"/>
  <c r="KD249" i="1"/>
  <c r="GH249" i="1"/>
  <c r="CL220" i="1"/>
  <c r="CL191" i="1"/>
  <c r="CL162" i="1"/>
  <c r="CL133" i="1"/>
  <c r="CL46" i="1"/>
  <c r="OH249" i="1"/>
  <c r="KL249" i="1"/>
  <c r="GP249" i="1"/>
  <c r="CT220" i="1"/>
  <c r="CT191" i="1"/>
  <c r="CT162" i="1"/>
  <c r="CT133" i="1"/>
  <c r="CT46" i="1"/>
  <c r="DC249" i="1"/>
  <c r="FZ220" i="1"/>
  <c r="FA220" i="1"/>
  <c r="EB220" i="1"/>
  <c r="DC191" i="1"/>
  <c r="DC162" i="1"/>
  <c r="DC133" i="1"/>
  <c r="DC46" i="1"/>
  <c r="DK249" i="1"/>
  <c r="GH220" i="1"/>
  <c r="FI220" i="1"/>
  <c r="EJ220" i="1"/>
  <c r="DK191" i="1"/>
  <c r="DK162" i="1"/>
  <c r="DK133" i="1"/>
  <c r="DK46" i="1"/>
  <c r="DS249" i="1"/>
  <c r="FQ220" i="1"/>
  <c r="ER220" i="1"/>
  <c r="GP220" i="1"/>
  <c r="DS191" i="1"/>
  <c r="DS162" i="1"/>
  <c r="DS133" i="1"/>
  <c r="DS46" i="1"/>
  <c r="GY249" i="1"/>
  <c r="IW220" i="1"/>
  <c r="HX220" i="1"/>
  <c r="JV220" i="1"/>
  <c r="GY191" i="1"/>
  <c r="GY162" i="1"/>
  <c r="GY133" i="1"/>
  <c r="GY46" i="1"/>
  <c r="HG249" i="1"/>
  <c r="IF220" i="1"/>
  <c r="KD220" i="1"/>
  <c r="JE220" i="1"/>
  <c r="HG191" i="1"/>
  <c r="HG162" i="1"/>
  <c r="HG133" i="1"/>
  <c r="HG46" i="1"/>
  <c r="HO249" i="1"/>
  <c r="IN220" i="1"/>
  <c r="KL220" i="1"/>
  <c r="JM220" i="1"/>
  <c r="HO191" i="1"/>
  <c r="HO162" i="1"/>
  <c r="HO133" i="1"/>
  <c r="HO46" i="1"/>
  <c r="KU249" i="1"/>
  <c r="MS220" i="1"/>
  <c r="NR220" i="1"/>
  <c r="KU191" i="1"/>
  <c r="LT220" i="1"/>
  <c r="KU162" i="1"/>
  <c r="KU133" i="1"/>
  <c r="KU46" i="1"/>
  <c r="LC249" i="1"/>
  <c r="NA220" i="1"/>
  <c r="NZ220" i="1"/>
  <c r="MB220" i="1"/>
  <c r="LC191" i="1"/>
  <c r="LC162" i="1"/>
  <c r="LC133" i="1"/>
  <c r="LC46" i="1"/>
  <c r="LK249" i="1"/>
  <c r="MJ220" i="1"/>
  <c r="OH220" i="1"/>
  <c r="NI220" i="1"/>
  <c r="LK191" i="1"/>
  <c r="LK162" i="1"/>
  <c r="LK133" i="1"/>
  <c r="LK46" i="1"/>
  <c r="PX46" i="1"/>
  <c r="RO46" i="1"/>
  <c r="M105" i="1"/>
  <c r="U105" i="1"/>
  <c r="AL105" i="1"/>
  <c r="AT105" i="1"/>
  <c r="BK105" i="1"/>
  <c r="BS105" i="1"/>
  <c r="CJ105" i="1"/>
  <c r="CR105" i="1"/>
  <c r="DI105" i="1"/>
  <c r="DQ105" i="1"/>
  <c r="HE105" i="1"/>
  <c r="HM105" i="1"/>
  <c r="LA105" i="1"/>
  <c r="LI105" i="1"/>
  <c r="PJ47" i="1"/>
  <c r="QU47" i="1"/>
  <c r="RN47" i="1"/>
  <c r="E193" i="1"/>
  <c r="E164" i="1"/>
  <c r="E48" i="1"/>
  <c r="E106" i="1" s="1"/>
  <c r="M193" i="1"/>
  <c r="M164" i="1"/>
  <c r="M135" i="1"/>
  <c r="M48" i="1"/>
  <c r="U193" i="1"/>
  <c r="U164" i="1"/>
  <c r="U135" i="1"/>
  <c r="U48" i="1"/>
  <c r="LR251" i="1"/>
  <c r="HV251" i="1"/>
  <c r="DZ251" i="1"/>
  <c r="AD222" i="1"/>
  <c r="AD193" i="1"/>
  <c r="AD164" i="1"/>
  <c r="AD48" i="1"/>
  <c r="AD106" i="1" s="1"/>
  <c r="LZ251" i="1"/>
  <c r="ID251" i="1"/>
  <c r="EH251" i="1"/>
  <c r="AL222" i="1"/>
  <c r="AL193" i="1"/>
  <c r="AL164" i="1"/>
  <c r="AL135" i="1"/>
  <c r="AL48" i="1"/>
  <c r="EP251" i="1"/>
  <c r="AT251" i="1" s="1"/>
  <c r="IL251" i="1"/>
  <c r="MH251" i="1"/>
  <c r="AT222" i="1"/>
  <c r="AT193" i="1"/>
  <c r="AT164" i="1"/>
  <c r="AT135" i="1"/>
  <c r="AT48" i="1"/>
  <c r="MQ251" i="1"/>
  <c r="EY251" i="1"/>
  <c r="IU251" i="1"/>
  <c r="BC222" i="1"/>
  <c r="BC193" i="1"/>
  <c r="BC164" i="1"/>
  <c r="BC48" i="1"/>
  <c r="BC106" i="1" s="1"/>
  <c r="FG251" i="1"/>
  <c r="JC251" i="1"/>
  <c r="MY251" i="1"/>
  <c r="BK222" i="1"/>
  <c r="BK193" i="1"/>
  <c r="BK164" i="1"/>
  <c r="BK135" i="1"/>
  <c r="BK48" i="1"/>
  <c r="NG251" i="1"/>
  <c r="FO251" i="1"/>
  <c r="JK251" i="1"/>
  <c r="BS222" i="1"/>
  <c r="BS193" i="1"/>
  <c r="BS164" i="1"/>
  <c r="BS135" i="1"/>
  <c r="BS48" i="1"/>
  <c r="JT251" i="1"/>
  <c r="FX251" i="1"/>
  <c r="NP251" i="1"/>
  <c r="CB222" i="1"/>
  <c r="CB193" i="1"/>
  <c r="CB164" i="1"/>
  <c r="CB48" i="1"/>
  <c r="CB106" i="1" s="1"/>
  <c r="KB251" i="1"/>
  <c r="NX251" i="1"/>
  <c r="GF251" i="1"/>
  <c r="CJ251" i="1" s="1"/>
  <c r="CJ222" i="1"/>
  <c r="CJ193" i="1"/>
  <c r="CJ164" i="1"/>
  <c r="CJ135" i="1"/>
  <c r="CJ48" i="1"/>
  <c r="GN251" i="1"/>
  <c r="OF251" i="1"/>
  <c r="KJ251" i="1"/>
  <c r="CR222" i="1"/>
  <c r="CR193" i="1"/>
  <c r="CR164" i="1"/>
  <c r="CR135" i="1"/>
  <c r="CR48" i="1"/>
  <c r="DA251" i="1"/>
  <c r="FX222" i="1"/>
  <c r="DZ222" i="1"/>
  <c r="EY222" i="1"/>
  <c r="DA193" i="1"/>
  <c r="DA164" i="1"/>
  <c r="DA48" i="1"/>
  <c r="DA106" i="1" s="1"/>
  <c r="DI251" i="1"/>
  <c r="FG222" i="1"/>
  <c r="GF222" i="1"/>
  <c r="EH222" i="1"/>
  <c r="DI193" i="1"/>
  <c r="DI164" i="1"/>
  <c r="DI135" i="1"/>
  <c r="DI48" i="1"/>
  <c r="DQ251" i="1"/>
  <c r="GN222" i="1"/>
  <c r="EP222" i="1"/>
  <c r="FO222" i="1"/>
  <c r="DQ193" i="1"/>
  <c r="DQ164" i="1"/>
  <c r="DQ135" i="1"/>
  <c r="DQ48" i="1"/>
  <c r="GW251" i="1"/>
  <c r="JT222" i="1"/>
  <c r="HV222" i="1"/>
  <c r="IU222" i="1"/>
  <c r="GW193" i="1"/>
  <c r="GW164" i="1"/>
  <c r="GW48" i="1"/>
  <c r="GW106" i="1" s="1"/>
  <c r="HE251" i="1"/>
  <c r="JC222" i="1"/>
  <c r="KB222" i="1"/>
  <c r="ID222" i="1"/>
  <c r="HE222" i="1" s="1"/>
  <c r="HE193" i="1"/>
  <c r="HE164" i="1"/>
  <c r="HE135" i="1"/>
  <c r="HE48" i="1"/>
  <c r="HM251" i="1"/>
  <c r="IL222" i="1"/>
  <c r="KJ222" i="1"/>
  <c r="JK222" i="1"/>
  <c r="HM193" i="1"/>
  <c r="HM164" i="1"/>
  <c r="HM135" i="1"/>
  <c r="HM48" i="1"/>
  <c r="KS251" i="1"/>
  <c r="NP222" i="1"/>
  <c r="LR222" i="1"/>
  <c r="MQ222" i="1"/>
  <c r="KS193" i="1"/>
  <c r="KS164" i="1"/>
  <c r="KS48" i="1"/>
  <c r="KS106" i="1" s="1"/>
  <c r="LA251" i="1"/>
  <c r="MY222" i="1"/>
  <c r="LZ222" i="1"/>
  <c r="NX222" i="1"/>
  <c r="LA193" i="1"/>
  <c r="LA164" i="1"/>
  <c r="LA135" i="1"/>
  <c r="LA48" i="1"/>
  <c r="LI251" i="1"/>
  <c r="OF222" i="1"/>
  <c r="MH222" i="1"/>
  <c r="NG222" i="1"/>
  <c r="LI193" i="1"/>
  <c r="LI164" i="1"/>
  <c r="LI135" i="1"/>
  <c r="LI48" i="1"/>
  <c r="QS19" i="1"/>
  <c r="QT135" i="1" s="1"/>
  <c r="RQ48" i="1"/>
  <c r="PY49" i="1"/>
  <c r="F109" i="4" s="1"/>
  <c r="QN136" i="1"/>
  <c r="QN49" i="1"/>
  <c r="F71" i="4" s="1"/>
  <c r="RG136" i="1"/>
  <c r="RG49" i="1"/>
  <c r="C195" i="1"/>
  <c r="C166" i="1"/>
  <c r="C50" i="1"/>
  <c r="K195" i="1"/>
  <c r="K166" i="1"/>
  <c r="K137" i="1"/>
  <c r="K50" i="1"/>
  <c r="S195" i="1"/>
  <c r="S166" i="1"/>
  <c r="S137" i="1"/>
  <c r="S50" i="1"/>
  <c r="LP253" i="1"/>
  <c r="HT253" i="1"/>
  <c r="DX253" i="1"/>
  <c r="AB224" i="1"/>
  <c r="AB195" i="1"/>
  <c r="AB166" i="1"/>
  <c r="AB50" i="1"/>
  <c r="AB108" i="1" s="1"/>
  <c r="LX253" i="1"/>
  <c r="IB253" i="1"/>
  <c r="EF253" i="1"/>
  <c r="AJ224" i="1"/>
  <c r="AJ195" i="1"/>
  <c r="AJ166" i="1"/>
  <c r="AJ137" i="1"/>
  <c r="AJ50" i="1"/>
  <c r="MF253" i="1"/>
  <c r="IJ253" i="1"/>
  <c r="EN253" i="1"/>
  <c r="AR195" i="1"/>
  <c r="AR166" i="1"/>
  <c r="AR137" i="1"/>
  <c r="AR50" i="1"/>
  <c r="MO253" i="1"/>
  <c r="IS253" i="1"/>
  <c r="EW253" i="1"/>
  <c r="BA224" i="1"/>
  <c r="BA195" i="1"/>
  <c r="BA166" i="1"/>
  <c r="BA50" i="1"/>
  <c r="BA108" i="1" s="1"/>
  <c r="MW253" i="1"/>
  <c r="JA253" i="1"/>
  <c r="FE253" i="1"/>
  <c r="BI224" i="1"/>
  <c r="BI195" i="1"/>
  <c r="BI166" i="1"/>
  <c r="BI137" i="1"/>
  <c r="BI50" i="1"/>
  <c r="NE253" i="1"/>
  <c r="JI253" i="1"/>
  <c r="FM253" i="1"/>
  <c r="BQ224" i="1"/>
  <c r="BQ195" i="1"/>
  <c r="BQ166" i="1"/>
  <c r="BQ137" i="1"/>
  <c r="BQ50" i="1"/>
  <c r="NN253" i="1"/>
  <c r="JR253" i="1"/>
  <c r="FV253" i="1"/>
  <c r="BZ224" i="1"/>
  <c r="BZ195" i="1"/>
  <c r="BZ166" i="1"/>
  <c r="BZ50" i="1"/>
  <c r="BZ108" i="1" s="1"/>
  <c r="NV253" i="1"/>
  <c r="JZ253" i="1"/>
  <c r="GD253" i="1"/>
  <c r="CH224" i="1"/>
  <c r="CH195" i="1"/>
  <c r="CH166" i="1"/>
  <c r="CH137" i="1"/>
  <c r="CH50" i="1"/>
  <c r="OD253" i="1"/>
  <c r="KH253" i="1"/>
  <c r="GL253" i="1"/>
  <c r="CP224" i="1"/>
  <c r="CP195" i="1"/>
  <c r="CP166" i="1"/>
  <c r="CP137" i="1"/>
  <c r="CP50" i="1"/>
  <c r="CY253" i="1"/>
  <c r="DX224" i="1"/>
  <c r="EW224" i="1"/>
  <c r="CY195" i="1"/>
  <c r="CY166" i="1"/>
  <c r="CY50" i="1"/>
  <c r="DG253" i="1"/>
  <c r="EF224" i="1"/>
  <c r="GD224" i="1"/>
  <c r="FE224" i="1"/>
  <c r="DG195" i="1"/>
  <c r="DG137" i="1"/>
  <c r="DG166" i="1"/>
  <c r="DG50" i="1"/>
  <c r="DO253" i="1"/>
  <c r="GL224" i="1"/>
  <c r="EN224" i="1"/>
  <c r="FM224" i="1"/>
  <c r="DO195" i="1"/>
  <c r="DO137" i="1"/>
  <c r="DO166" i="1"/>
  <c r="DO50" i="1"/>
  <c r="DS79" i="1" s="1"/>
  <c r="GU253" i="1"/>
  <c r="HT224" i="1"/>
  <c r="IS224" i="1"/>
  <c r="JR224" i="1"/>
  <c r="GU195" i="1"/>
  <c r="GU166" i="1"/>
  <c r="GU50" i="1"/>
  <c r="GU108" i="1" s="1"/>
  <c r="HC253" i="1"/>
  <c r="JZ224" i="1"/>
  <c r="IB224" i="1"/>
  <c r="JA224" i="1"/>
  <c r="HC195" i="1"/>
  <c r="HC166" i="1"/>
  <c r="HC137" i="1"/>
  <c r="HC50" i="1"/>
  <c r="HK253" i="1"/>
  <c r="KH224" i="1"/>
  <c r="IJ224" i="1"/>
  <c r="JI224" i="1"/>
  <c r="HK195" i="1"/>
  <c r="HK166" i="1"/>
  <c r="HK137" i="1"/>
  <c r="HK50" i="1"/>
  <c r="KQ253" i="1"/>
  <c r="MO224" i="1"/>
  <c r="LP224" i="1"/>
  <c r="KQ224" i="1" s="1"/>
  <c r="KQ195" i="1"/>
  <c r="KQ166" i="1"/>
  <c r="KQ50" i="1"/>
  <c r="KY253" i="1"/>
  <c r="MW224" i="1"/>
  <c r="LX224" i="1"/>
  <c r="NV224" i="1"/>
  <c r="KY195" i="1"/>
  <c r="KY137" i="1"/>
  <c r="KY166" i="1"/>
  <c r="KY50" i="1"/>
  <c r="LG253" i="1"/>
  <c r="MF224" i="1"/>
  <c r="NE224" i="1"/>
  <c r="OD224" i="1"/>
  <c r="LG195" i="1"/>
  <c r="LG137" i="1"/>
  <c r="LG166" i="1"/>
  <c r="LG50" i="1"/>
  <c r="LK79" i="1" s="1"/>
  <c r="PE50" i="1"/>
  <c r="E53" i="4" s="1"/>
  <c r="PX50" i="1"/>
  <c r="F186" i="4" s="1"/>
  <c r="H80" i="1"/>
  <c r="P80" i="1"/>
  <c r="X80" i="1"/>
  <c r="AG80" i="1"/>
  <c r="AO80" i="1"/>
  <c r="AW80" i="1"/>
  <c r="BF80" i="1"/>
  <c r="BN80" i="1"/>
  <c r="BV80" i="1"/>
  <c r="CE80" i="1"/>
  <c r="CM80" i="1"/>
  <c r="CU80" i="1"/>
  <c r="DD80" i="1"/>
  <c r="DL80" i="1"/>
  <c r="DT80" i="1"/>
  <c r="GZ80" i="1"/>
  <c r="HH80" i="1"/>
  <c r="HP80" i="1"/>
  <c r="KV80" i="1"/>
  <c r="LD80" i="1"/>
  <c r="LL80" i="1"/>
  <c r="PJ51" i="1"/>
  <c r="E225" i="4" s="1"/>
  <c r="B197" i="1"/>
  <c r="B52" i="1"/>
  <c r="J197" i="1"/>
  <c r="J139" i="1"/>
  <c r="J168" i="1"/>
  <c r="J52" i="1"/>
  <c r="R197" i="1"/>
  <c r="R168" i="1"/>
  <c r="R139" i="1"/>
  <c r="R52" i="1"/>
  <c r="LO255" i="1"/>
  <c r="HS255" i="1"/>
  <c r="DW255" i="1"/>
  <c r="AA226" i="1"/>
  <c r="AA197" i="1"/>
  <c r="AA52" i="1"/>
  <c r="LW255" i="1"/>
  <c r="IA255" i="1"/>
  <c r="EE255" i="1"/>
  <c r="AI226" i="1"/>
  <c r="AI197" i="1"/>
  <c r="AI168" i="1"/>
  <c r="AI139" i="1"/>
  <c r="AI52" i="1"/>
  <c r="II255" i="1"/>
  <c r="EM255" i="1"/>
  <c r="ME255" i="1"/>
  <c r="AQ197" i="1"/>
  <c r="AQ168" i="1"/>
  <c r="AQ139" i="1"/>
  <c r="IR255" i="1"/>
  <c r="EV255" i="1"/>
  <c r="MN255" i="1"/>
  <c r="AZ226" i="1"/>
  <c r="AZ197" i="1"/>
  <c r="AZ52" i="1"/>
  <c r="IZ255" i="1"/>
  <c r="FD255" i="1"/>
  <c r="MV255" i="1"/>
  <c r="BH226" i="1"/>
  <c r="BH197" i="1"/>
  <c r="BH168" i="1"/>
  <c r="BH139" i="1"/>
  <c r="BH52" i="1"/>
  <c r="JH255" i="1"/>
  <c r="FL255" i="1"/>
  <c r="ND255" i="1"/>
  <c r="BP226" i="1"/>
  <c r="BP197" i="1"/>
  <c r="BP168" i="1"/>
  <c r="BP139" i="1"/>
  <c r="BP52" i="1"/>
  <c r="JQ255" i="1"/>
  <c r="FU255" i="1"/>
  <c r="NM255" i="1"/>
  <c r="BY197" i="1"/>
  <c r="BY52" i="1"/>
  <c r="JY255" i="1"/>
  <c r="GC255" i="1"/>
  <c r="NU255" i="1"/>
  <c r="CG226" i="1"/>
  <c r="CG197" i="1"/>
  <c r="CG168" i="1"/>
  <c r="CG139" i="1"/>
  <c r="CG52" i="1"/>
  <c r="KG255" i="1"/>
  <c r="GK255" i="1"/>
  <c r="OC255" i="1"/>
  <c r="CO226" i="1"/>
  <c r="CO197" i="1"/>
  <c r="CO168" i="1"/>
  <c r="CO139" i="1"/>
  <c r="CO52" i="1"/>
  <c r="CX255" i="1"/>
  <c r="EV226" i="1"/>
  <c r="DW226" i="1"/>
  <c r="FU226" i="1"/>
  <c r="CX197" i="1"/>
  <c r="CX52" i="1"/>
  <c r="DF255" i="1"/>
  <c r="FD226" i="1"/>
  <c r="EE226" i="1"/>
  <c r="GC226" i="1"/>
  <c r="DF197" i="1"/>
  <c r="DF139" i="1"/>
  <c r="DF168" i="1"/>
  <c r="DN255" i="1"/>
  <c r="EM226" i="1"/>
  <c r="GK226" i="1"/>
  <c r="DN197" i="1"/>
  <c r="DN139" i="1"/>
  <c r="DN168" i="1"/>
  <c r="DN52" i="1"/>
  <c r="GT255" i="1"/>
  <c r="IR226" i="1"/>
  <c r="HS226" i="1"/>
  <c r="GT197" i="1"/>
  <c r="GT52" i="1"/>
  <c r="HB255" i="1"/>
  <c r="IZ226" i="1"/>
  <c r="IA226" i="1"/>
  <c r="HB197" i="1"/>
  <c r="HB139" i="1"/>
  <c r="HB168" i="1"/>
  <c r="HB52" i="1"/>
  <c r="HJ255" i="1"/>
  <c r="JH226" i="1"/>
  <c r="KG226" i="1"/>
  <c r="HJ197" i="1"/>
  <c r="HJ139" i="1"/>
  <c r="HJ168" i="1"/>
  <c r="HJ52" i="1"/>
  <c r="KP255" i="1"/>
  <c r="NM226" i="1"/>
  <c r="MN226" i="1"/>
  <c r="LO226" i="1"/>
  <c r="KP197" i="1"/>
  <c r="KP52" i="1"/>
  <c r="KX255" i="1"/>
  <c r="NU226" i="1"/>
  <c r="MV226" i="1"/>
  <c r="LW226" i="1"/>
  <c r="KX197" i="1"/>
  <c r="KX139" i="1"/>
  <c r="KX168" i="1"/>
  <c r="KX52" i="1"/>
  <c r="LF255" i="1"/>
  <c r="ND226" i="1"/>
  <c r="OC226" i="1"/>
  <c r="ME226" i="1"/>
  <c r="LF197" i="1"/>
  <c r="LF139" i="1"/>
  <c r="LF168" i="1"/>
  <c r="LF52" i="1"/>
  <c r="RP23" i="1"/>
  <c r="RG23" i="1"/>
  <c r="QX23" i="1"/>
  <c r="QX52" i="1" s="1"/>
  <c r="G340" i="4" s="1"/>
  <c r="QN23" i="1"/>
  <c r="QE23" i="1"/>
  <c r="PV23" i="1"/>
  <c r="PV52" i="1" s="1"/>
  <c r="F340" i="4" s="1"/>
  <c r="PL23" i="1"/>
  <c r="PC23" i="1"/>
  <c r="OT23" i="1"/>
  <c r="OU139" i="1" s="1"/>
  <c r="RO23" i="1"/>
  <c r="RF23" i="1"/>
  <c r="QV23" i="1"/>
  <c r="QM23" i="1"/>
  <c r="QD23" i="1"/>
  <c r="PT23" i="1"/>
  <c r="PK23" i="1"/>
  <c r="PB23" i="1"/>
  <c r="OR23" i="1"/>
  <c r="RN23" i="1"/>
  <c r="RE23" i="1"/>
  <c r="RE52" i="1" s="1"/>
  <c r="G359" i="4" s="1"/>
  <c r="QU23" i="1"/>
  <c r="QL23" i="1"/>
  <c r="QC23" i="1"/>
  <c r="QC52" i="1" s="1"/>
  <c r="F359" i="4" s="1"/>
  <c r="PS23" i="1"/>
  <c r="PJ23" i="1"/>
  <c r="PA23" i="1"/>
  <c r="OQ23" i="1"/>
  <c r="RM23" i="1"/>
  <c r="RC23" i="1"/>
  <c r="QT23" i="1"/>
  <c r="QK23" i="1"/>
  <c r="QA23" i="1"/>
  <c r="PR23" i="1"/>
  <c r="PI23" i="1"/>
  <c r="OY23" i="1"/>
  <c r="OP23" i="1"/>
  <c r="RL23" i="1"/>
  <c r="RL52" i="1" s="1"/>
  <c r="G378" i="4" s="1"/>
  <c r="RB23" i="1"/>
  <c r="QS23" i="1"/>
  <c r="QJ23" i="1"/>
  <c r="QJ52" i="1" s="1"/>
  <c r="F378" i="4" s="1"/>
  <c r="PZ23" i="1"/>
  <c r="PQ23" i="1"/>
  <c r="PH23" i="1"/>
  <c r="OX23" i="1"/>
  <c r="OO23" i="1"/>
  <c r="RJ23" i="1"/>
  <c r="RA23" i="1"/>
  <c r="QR23" i="1"/>
  <c r="QH23" i="1"/>
  <c r="PY23" i="1"/>
  <c r="PP23" i="1"/>
  <c r="PF23" i="1"/>
  <c r="OW23" i="1"/>
  <c r="ON23" i="1"/>
  <c r="RI23" i="1"/>
  <c r="QZ23" i="1"/>
  <c r="QQ23" i="1"/>
  <c r="QQ52" i="1" s="1"/>
  <c r="G321" i="4" s="1"/>
  <c r="QG23" i="1"/>
  <c r="PX23" i="1"/>
  <c r="PO23" i="1"/>
  <c r="PO52" i="1" s="1"/>
  <c r="F321" i="4" s="1"/>
  <c r="PE23" i="1"/>
  <c r="OV23" i="1"/>
  <c r="OM23" i="1"/>
  <c r="OM52" i="1" s="1"/>
  <c r="E321" i="4" s="1"/>
  <c r="RH23" i="1"/>
  <c r="PE53" i="1"/>
  <c r="E56" i="4" s="1"/>
  <c r="HM111" i="1"/>
  <c r="PL53" i="1"/>
  <c r="E75" i="4" s="1"/>
  <c r="PI56" i="1"/>
  <c r="E287" i="4" s="1"/>
  <c r="EE90" i="1"/>
  <c r="EE61" i="1"/>
  <c r="EM90" i="1"/>
  <c r="EM61" i="1"/>
  <c r="FD90" i="1"/>
  <c r="FD61" i="1"/>
  <c r="FL90" i="1"/>
  <c r="FL61" i="1"/>
  <c r="GC90" i="1"/>
  <c r="GC61" i="1"/>
  <c r="GK90" i="1"/>
  <c r="GK61" i="1"/>
  <c r="LS92" i="1"/>
  <c r="LS63" i="1"/>
  <c r="LW63" i="1"/>
  <c r="MA92" i="1"/>
  <c r="MA63" i="1"/>
  <c r="MI92" i="1"/>
  <c r="MI63" i="1"/>
  <c r="MR92" i="1"/>
  <c r="MR63" i="1"/>
  <c r="MZ92" i="1"/>
  <c r="MZ63" i="1"/>
  <c r="NH92" i="1"/>
  <c r="NH63" i="1"/>
  <c r="NQ92" i="1"/>
  <c r="NQ63" i="1"/>
  <c r="NY92" i="1"/>
  <c r="NY63" i="1"/>
  <c r="OG92" i="1"/>
  <c r="OG63" i="1"/>
  <c r="LY97" i="1"/>
  <c r="LY68" i="1"/>
  <c r="MG97" i="1"/>
  <c r="MG68" i="1"/>
  <c r="MX97" i="1"/>
  <c r="MX68" i="1"/>
  <c r="NF97" i="1"/>
  <c r="NF68" i="1"/>
  <c r="PI44" i="1"/>
  <c r="E297" i="4" s="1"/>
  <c r="QD44" i="1"/>
  <c r="F278" i="4" s="1"/>
  <c r="QN44" i="1"/>
  <c r="F69" i="4" s="1"/>
  <c r="QY44" i="1"/>
  <c r="G259" i="4" s="1"/>
  <c r="F190" i="1"/>
  <c r="F161" i="1"/>
  <c r="F132" i="1"/>
  <c r="F45" i="1"/>
  <c r="N190" i="1"/>
  <c r="N161" i="1"/>
  <c r="N132" i="1"/>
  <c r="N45" i="1"/>
  <c r="V161" i="1"/>
  <c r="V132" i="1"/>
  <c r="V45" i="1"/>
  <c r="LS248" i="1"/>
  <c r="HW248" i="1"/>
  <c r="EA248" i="1"/>
  <c r="AE248" i="1" s="1"/>
  <c r="AE219" i="1"/>
  <c r="AE161" i="1"/>
  <c r="AE132" i="1"/>
  <c r="AE45" i="1"/>
  <c r="MA248" i="1"/>
  <c r="IE248" i="1"/>
  <c r="EI248" i="1"/>
  <c r="AM219" i="1"/>
  <c r="N219" i="1" s="1"/>
  <c r="AM190" i="1"/>
  <c r="AM161" i="1"/>
  <c r="AM132" i="1"/>
  <c r="AM45" i="1"/>
  <c r="MI248" i="1"/>
  <c r="IM248" i="1"/>
  <c r="EQ248" i="1"/>
  <c r="AU219" i="1"/>
  <c r="V219" i="1" s="1"/>
  <c r="AU190" i="1"/>
  <c r="AU161" i="1"/>
  <c r="AU132" i="1"/>
  <c r="AU45" i="1"/>
  <c r="MR248" i="1"/>
  <c r="IV248" i="1"/>
  <c r="EZ248" i="1"/>
  <c r="BD219" i="1"/>
  <c r="BD161" i="1"/>
  <c r="BD132" i="1"/>
  <c r="BD45" i="1"/>
  <c r="MZ248" i="1"/>
  <c r="JD248" i="1"/>
  <c r="FH248" i="1"/>
  <c r="BL219" i="1"/>
  <c r="BL190" i="1"/>
  <c r="BL161" i="1"/>
  <c r="BL132" i="1"/>
  <c r="BL45" i="1"/>
  <c r="NH248" i="1"/>
  <c r="JL248" i="1"/>
  <c r="FP248" i="1"/>
  <c r="BT219" i="1"/>
  <c r="BT190" i="1"/>
  <c r="BT161" i="1"/>
  <c r="BT132" i="1"/>
  <c r="BT45" i="1"/>
  <c r="NQ248" i="1"/>
  <c r="JU248" i="1"/>
  <c r="FY248" i="1"/>
  <c r="CC219" i="1"/>
  <c r="CC190" i="1"/>
  <c r="CC161" i="1"/>
  <c r="CC132" i="1"/>
  <c r="CC45" i="1"/>
  <c r="NY248" i="1"/>
  <c r="KC248" i="1"/>
  <c r="GG248" i="1"/>
  <c r="CK219" i="1"/>
  <c r="CK190" i="1"/>
  <c r="CK161" i="1"/>
  <c r="CK132" i="1"/>
  <c r="CK45" i="1"/>
  <c r="OG248" i="1"/>
  <c r="KK248" i="1"/>
  <c r="GO248" i="1"/>
  <c r="CS219" i="1"/>
  <c r="CS161" i="1"/>
  <c r="CS132" i="1"/>
  <c r="CS45" i="1"/>
  <c r="DB248" i="1"/>
  <c r="EA219" i="1"/>
  <c r="EZ219" i="1"/>
  <c r="FY219" i="1"/>
  <c r="DB161" i="1"/>
  <c r="DB132" i="1"/>
  <c r="DB45" i="1"/>
  <c r="DJ248" i="1"/>
  <c r="EI219" i="1"/>
  <c r="GG219" i="1"/>
  <c r="DJ190" i="1"/>
  <c r="DJ161" i="1"/>
  <c r="DJ132" i="1"/>
  <c r="DJ45" i="1"/>
  <c r="DR248" i="1"/>
  <c r="EQ219" i="1"/>
  <c r="FP219" i="1"/>
  <c r="GO219" i="1"/>
  <c r="DR190" i="1"/>
  <c r="DR161" i="1"/>
  <c r="DR132" i="1"/>
  <c r="DR45" i="1"/>
  <c r="GX248" i="1"/>
  <c r="IV219" i="1"/>
  <c r="HW219" i="1"/>
  <c r="GX190" i="1"/>
  <c r="GX161" i="1"/>
  <c r="GX132" i="1"/>
  <c r="GX45" i="1"/>
  <c r="HF248" i="1"/>
  <c r="JD219" i="1"/>
  <c r="KC219" i="1"/>
  <c r="IE219" i="1"/>
  <c r="HF161" i="1"/>
  <c r="HF132" i="1"/>
  <c r="HF45" i="1"/>
  <c r="OQ45" i="1"/>
  <c r="E13" i="4" s="1"/>
  <c r="PT132" i="1"/>
  <c r="PT45" i="1"/>
  <c r="RN132" i="1"/>
  <c r="RN45" i="1"/>
  <c r="G222" i="4" s="1"/>
  <c r="H162" i="1"/>
  <c r="H133" i="1"/>
  <c r="H46" i="1"/>
  <c r="P191" i="1"/>
  <c r="P162" i="1"/>
  <c r="P133" i="1"/>
  <c r="P46" i="1"/>
  <c r="X191" i="1"/>
  <c r="X162" i="1"/>
  <c r="X133" i="1"/>
  <c r="X46" i="1"/>
  <c r="LU249" i="1"/>
  <c r="HY249" i="1"/>
  <c r="EC249" i="1"/>
  <c r="AG220" i="1"/>
  <c r="AG191" i="1"/>
  <c r="AG162" i="1"/>
  <c r="AG133" i="1"/>
  <c r="AG46" i="1"/>
  <c r="IG249" i="1"/>
  <c r="EK249" i="1"/>
  <c r="MC249" i="1"/>
  <c r="AO220" i="1"/>
  <c r="AO191" i="1"/>
  <c r="AO162" i="1"/>
  <c r="AO133" i="1"/>
  <c r="AO46" i="1"/>
  <c r="MK249" i="1"/>
  <c r="IO249" i="1"/>
  <c r="ES249" i="1"/>
  <c r="AW220" i="1"/>
  <c r="AW191" i="1"/>
  <c r="AW162" i="1"/>
  <c r="AW133" i="1"/>
  <c r="AW46" i="1"/>
  <c r="FB249" i="1"/>
  <c r="MT249" i="1"/>
  <c r="IX249" i="1"/>
  <c r="BF220" i="1"/>
  <c r="BF191" i="1"/>
  <c r="BF162" i="1"/>
  <c r="BF133" i="1"/>
  <c r="BF46" i="1"/>
  <c r="NB249" i="1"/>
  <c r="JF249" i="1"/>
  <c r="FJ249" i="1"/>
  <c r="BN220" i="1"/>
  <c r="BN191" i="1"/>
  <c r="BN162" i="1"/>
  <c r="BN133" i="1"/>
  <c r="BN46" i="1"/>
  <c r="FR249" i="1"/>
  <c r="NJ249" i="1"/>
  <c r="JN249" i="1"/>
  <c r="BV220" i="1"/>
  <c r="BV191" i="1"/>
  <c r="BV162" i="1"/>
  <c r="BV133" i="1"/>
  <c r="BV46" i="1"/>
  <c r="NS249" i="1"/>
  <c r="JW249" i="1"/>
  <c r="GA249" i="1"/>
  <c r="CE220" i="1"/>
  <c r="CE191" i="1"/>
  <c r="CE162" i="1"/>
  <c r="CE133" i="1"/>
  <c r="CE46" i="1"/>
  <c r="GI249" i="1"/>
  <c r="OA249" i="1"/>
  <c r="KE249" i="1"/>
  <c r="CM220" i="1"/>
  <c r="CM191" i="1"/>
  <c r="CM162" i="1"/>
  <c r="CM133" i="1"/>
  <c r="CM46" i="1"/>
  <c r="OI249" i="1"/>
  <c r="KM249" i="1"/>
  <c r="GQ249" i="1"/>
  <c r="CU220" i="1"/>
  <c r="CU191" i="1"/>
  <c r="CU162" i="1"/>
  <c r="CU133" i="1"/>
  <c r="CU46" i="1"/>
  <c r="DD249" i="1"/>
  <c r="GA220" i="1"/>
  <c r="FB220" i="1"/>
  <c r="EC220" i="1"/>
  <c r="DD191" i="1"/>
  <c r="DD162" i="1"/>
  <c r="DD133" i="1"/>
  <c r="DD46" i="1"/>
  <c r="DL249" i="1"/>
  <c r="GI220" i="1"/>
  <c r="FJ220" i="1"/>
  <c r="EK220" i="1"/>
  <c r="DL191" i="1"/>
  <c r="DL162" i="1"/>
  <c r="DL133" i="1"/>
  <c r="DL46" i="1"/>
  <c r="DT249" i="1"/>
  <c r="GQ220" i="1"/>
  <c r="FR220" i="1"/>
  <c r="ES220" i="1"/>
  <c r="DT191" i="1"/>
  <c r="DT162" i="1"/>
  <c r="DT133" i="1"/>
  <c r="DT46" i="1"/>
  <c r="GZ249" i="1"/>
  <c r="JW220" i="1"/>
  <c r="IX220" i="1"/>
  <c r="HY220" i="1"/>
  <c r="GZ191" i="1"/>
  <c r="GZ162" i="1"/>
  <c r="GZ133" i="1"/>
  <c r="GZ46" i="1"/>
  <c r="HH249" i="1"/>
  <c r="KE220" i="1"/>
  <c r="JF220" i="1"/>
  <c r="IG220" i="1"/>
  <c r="HH191" i="1"/>
  <c r="HH162" i="1"/>
  <c r="HH133" i="1"/>
  <c r="HH46" i="1"/>
  <c r="HP249" i="1"/>
  <c r="KM220" i="1"/>
  <c r="JN220" i="1"/>
  <c r="IO220" i="1"/>
  <c r="HP191" i="1"/>
  <c r="HP162" i="1"/>
  <c r="HP133" i="1"/>
  <c r="HP46" i="1"/>
  <c r="KV249" i="1"/>
  <c r="NS220" i="1"/>
  <c r="MT220" i="1"/>
  <c r="LU220" i="1"/>
  <c r="KV191" i="1"/>
  <c r="KV162" i="1"/>
  <c r="KV133" i="1"/>
  <c r="KV46" i="1"/>
  <c r="LD249" i="1"/>
  <c r="OA220" i="1"/>
  <c r="NB220" i="1"/>
  <c r="MC220" i="1"/>
  <c r="LD191" i="1"/>
  <c r="LD162" i="1"/>
  <c r="LD133" i="1"/>
  <c r="LD46" i="1"/>
  <c r="LL249" i="1"/>
  <c r="OI220" i="1"/>
  <c r="NJ220" i="1"/>
  <c r="MK220" i="1"/>
  <c r="LL191" i="1"/>
  <c r="LL162" i="1"/>
  <c r="LL133" i="1"/>
  <c r="LL46" i="1"/>
  <c r="OV46" i="1"/>
  <c r="PJ46" i="1"/>
  <c r="PJ75" i="1" s="1"/>
  <c r="QM46" i="1"/>
  <c r="F192" i="1"/>
  <c r="F163" i="1"/>
  <c r="F134" i="1"/>
  <c r="F47" i="1"/>
  <c r="N192" i="1"/>
  <c r="N163" i="1"/>
  <c r="N134" i="1"/>
  <c r="N47" i="1"/>
  <c r="V163" i="1"/>
  <c r="V134" i="1"/>
  <c r="V47" i="1"/>
  <c r="LS250" i="1"/>
  <c r="HW250" i="1"/>
  <c r="EA250" i="1"/>
  <c r="AE221" i="1"/>
  <c r="AE192" i="1"/>
  <c r="AE163" i="1"/>
  <c r="AE134" i="1"/>
  <c r="AE47" i="1"/>
  <c r="MA250" i="1"/>
  <c r="IE250" i="1"/>
  <c r="EI250" i="1"/>
  <c r="AM221" i="1"/>
  <c r="AM192" i="1"/>
  <c r="AM163" i="1"/>
  <c r="AM134" i="1"/>
  <c r="AM47" i="1"/>
  <c r="MI250" i="1"/>
  <c r="IM250" i="1"/>
  <c r="EQ250" i="1"/>
  <c r="AU221" i="1"/>
  <c r="AU192" i="1"/>
  <c r="AU163" i="1"/>
  <c r="AU134" i="1"/>
  <c r="AU47" i="1"/>
  <c r="MR250" i="1"/>
  <c r="IV250" i="1"/>
  <c r="EZ250" i="1"/>
  <c r="BD221" i="1"/>
  <c r="BD192" i="1"/>
  <c r="BD163" i="1"/>
  <c r="BD134" i="1"/>
  <c r="BD47" i="1"/>
  <c r="MZ250" i="1"/>
  <c r="JD250" i="1"/>
  <c r="FH250" i="1"/>
  <c r="BL221" i="1"/>
  <c r="BL192" i="1"/>
  <c r="BL163" i="1"/>
  <c r="BL134" i="1"/>
  <c r="BL47" i="1"/>
  <c r="NH250" i="1"/>
  <c r="JL250" i="1"/>
  <c r="FP250" i="1"/>
  <c r="BT221" i="1"/>
  <c r="BT192" i="1"/>
  <c r="BT163" i="1"/>
  <c r="BT134" i="1"/>
  <c r="BT47" i="1"/>
  <c r="NQ250" i="1"/>
  <c r="JU250" i="1"/>
  <c r="FY250" i="1"/>
  <c r="CC221" i="1"/>
  <c r="CC192" i="1"/>
  <c r="CC163" i="1"/>
  <c r="CC134" i="1"/>
  <c r="CC47" i="1"/>
  <c r="NY250" i="1"/>
  <c r="KC250" i="1"/>
  <c r="GG250" i="1"/>
  <c r="CK221" i="1"/>
  <c r="CK192" i="1"/>
  <c r="CK163" i="1"/>
  <c r="CK134" i="1"/>
  <c r="CK47" i="1"/>
  <c r="OG250" i="1"/>
  <c r="KK250" i="1"/>
  <c r="GO250" i="1"/>
  <c r="CS221" i="1"/>
  <c r="CS192" i="1"/>
  <c r="CS163" i="1"/>
  <c r="CS134" i="1"/>
  <c r="CS47" i="1"/>
  <c r="DB250" i="1"/>
  <c r="FY221" i="1"/>
  <c r="EA221" i="1"/>
  <c r="EZ221" i="1"/>
  <c r="DB192" i="1"/>
  <c r="DB163" i="1"/>
  <c r="DB134" i="1"/>
  <c r="DB47" i="1"/>
  <c r="DJ250" i="1"/>
  <c r="FH221" i="1"/>
  <c r="GG221" i="1"/>
  <c r="EI221" i="1"/>
  <c r="DJ192" i="1"/>
  <c r="DJ163" i="1"/>
  <c r="DJ134" i="1"/>
  <c r="DJ47" i="1"/>
  <c r="DR250" i="1"/>
  <c r="GO221" i="1"/>
  <c r="EQ221" i="1"/>
  <c r="FP221" i="1"/>
  <c r="DR192" i="1"/>
  <c r="DR163" i="1"/>
  <c r="DR134" i="1"/>
  <c r="DR47" i="1"/>
  <c r="GX250" i="1"/>
  <c r="IV221" i="1"/>
  <c r="HW221" i="1"/>
  <c r="JU221" i="1"/>
  <c r="GX163" i="1"/>
  <c r="GX192" i="1"/>
  <c r="GX134" i="1"/>
  <c r="GX47" i="1"/>
  <c r="HF250" i="1"/>
  <c r="KC221" i="1"/>
  <c r="JD221" i="1"/>
  <c r="IE221" i="1"/>
  <c r="HF192" i="1"/>
  <c r="HF163" i="1"/>
  <c r="HF134" i="1"/>
  <c r="HF47" i="1"/>
  <c r="HN250" i="1"/>
  <c r="JL221" i="1"/>
  <c r="KK221" i="1"/>
  <c r="IM221" i="1"/>
  <c r="HN192" i="1"/>
  <c r="HN163" i="1"/>
  <c r="HN134" i="1"/>
  <c r="HN47" i="1"/>
  <c r="KT250" i="1"/>
  <c r="MR221" i="1"/>
  <c r="NQ221" i="1"/>
  <c r="LS221" i="1"/>
  <c r="KT192" i="1"/>
  <c r="KT163" i="1"/>
  <c r="KT134" i="1"/>
  <c r="KT47" i="1"/>
  <c r="LB250" i="1"/>
  <c r="NY221" i="1"/>
  <c r="MA221" i="1"/>
  <c r="MZ221" i="1"/>
  <c r="LB192" i="1"/>
  <c r="LB163" i="1"/>
  <c r="LB134" i="1"/>
  <c r="LB47" i="1"/>
  <c r="LJ250" i="1"/>
  <c r="NH221" i="1"/>
  <c r="OG221" i="1"/>
  <c r="MI221" i="1"/>
  <c r="LJ192" i="1"/>
  <c r="LJ163" i="1"/>
  <c r="LJ134" i="1"/>
  <c r="LJ47" i="1"/>
  <c r="OU47" i="1"/>
  <c r="PM47" i="1"/>
  <c r="QF47" i="1"/>
  <c r="RQ47" i="1"/>
  <c r="F193" i="1"/>
  <c r="F164" i="1"/>
  <c r="F135" i="1"/>
  <c r="F48" i="1"/>
  <c r="N193" i="1"/>
  <c r="N164" i="1"/>
  <c r="N135" i="1"/>
  <c r="N48" i="1"/>
  <c r="V164" i="1"/>
  <c r="V135" i="1"/>
  <c r="V48" i="1"/>
  <c r="HW251" i="1"/>
  <c r="EA251" i="1"/>
  <c r="LS251" i="1"/>
  <c r="AE222" i="1"/>
  <c r="AE193" i="1"/>
  <c r="AE164" i="1"/>
  <c r="AE135" i="1"/>
  <c r="AE48" i="1"/>
  <c r="MA251" i="1"/>
  <c r="IE251" i="1"/>
  <c r="EI251" i="1"/>
  <c r="AM222" i="1"/>
  <c r="AM193" i="1"/>
  <c r="AM164" i="1"/>
  <c r="AM135" i="1"/>
  <c r="AM48" i="1"/>
  <c r="EQ251" i="1"/>
  <c r="IM251" i="1"/>
  <c r="MI251" i="1"/>
  <c r="AU222" i="1"/>
  <c r="AU193" i="1"/>
  <c r="AU164" i="1"/>
  <c r="AU135" i="1"/>
  <c r="AU48" i="1"/>
  <c r="MR251" i="1"/>
  <c r="EZ251" i="1"/>
  <c r="IV251" i="1"/>
  <c r="BD222" i="1"/>
  <c r="BD193" i="1"/>
  <c r="BD164" i="1"/>
  <c r="BD135" i="1"/>
  <c r="BD48" i="1"/>
  <c r="FH251" i="1"/>
  <c r="JD251" i="1"/>
  <c r="MZ251" i="1"/>
  <c r="BL222" i="1"/>
  <c r="BL193" i="1"/>
  <c r="BL164" i="1"/>
  <c r="BL135" i="1"/>
  <c r="BL48" i="1"/>
  <c r="NH251" i="1"/>
  <c r="FP251" i="1"/>
  <c r="JL251" i="1"/>
  <c r="BT222" i="1"/>
  <c r="BT193" i="1"/>
  <c r="BT164" i="1"/>
  <c r="BT135" i="1"/>
  <c r="BT48" i="1"/>
  <c r="FY251" i="1"/>
  <c r="NQ251" i="1"/>
  <c r="JU251" i="1"/>
  <c r="CC222" i="1"/>
  <c r="CC193" i="1"/>
  <c r="CC164" i="1"/>
  <c r="CC135" i="1"/>
  <c r="CC48" i="1"/>
  <c r="KC251" i="1"/>
  <c r="NY251" i="1"/>
  <c r="GG251" i="1"/>
  <c r="CK251" i="1" s="1"/>
  <c r="CK222" i="1"/>
  <c r="CK193" i="1"/>
  <c r="CK164" i="1"/>
  <c r="CK135" i="1"/>
  <c r="CK48" i="1"/>
  <c r="GO251" i="1"/>
  <c r="KK251" i="1"/>
  <c r="OG251" i="1"/>
  <c r="CS222" i="1"/>
  <c r="CS193" i="1"/>
  <c r="CS164" i="1"/>
  <c r="CS135" i="1"/>
  <c r="CS48" i="1"/>
  <c r="DB251" i="1"/>
  <c r="FY222" i="1"/>
  <c r="EZ222" i="1"/>
  <c r="EA222" i="1"/>
  <c r="DB193" i="1"/>
  <c r="DB164" i="1"/>
  <c r="DB135" i="1"/>
  <c r="DB48" i="1"/>
  <c r="DJ251" i="1"/>
  <c r="GG222" i="1"/>
  <c r="FH222" i="1"/>
  <c r="EI222" i="1"/>
  <c r="DJ193" i="1"/>
  <c r="DJ164" i="1"/>
  <c r="DJ135" i="1"/>
  <c r="DJ48" i="1"/>
  <c r="DR251" i="1"/>
  <c r="GO222" i="1"/>
  <c r="FP222" i="1"/>
  <c r="EQ222" i="1"/>
  <c r="DR193" i="1"/>
  <c r="DR164" i="1"/>
  <c r="DR135" i="1"/>
  <c r="DR48" i="1"/>
  <c r="GX251" i="1"/>
  <c r="JU222" i="1"/>
  <c r="IV222" i="1"/>
  <c r="HW222" i="1"/>
  <c r="GX193" i="1"/>
  <c r="GX164" i="1"/>
  <c r="GX135" i="1"/>
  <c r="GX48" i="1"/>
  <c r="HF251" i="1"/>
  <c r="KC222" i="1"/>
  <c r="JD222" i="1"/>
  <c r="IE222" i="1"/>
  <c r="HF193" i="1"/>
  <c r="HF164" i="1"/>
  <c r="HF135" i="1"/>
  <c r="HF48" i="1"/>
  <c r="HN251" i="1"/>
  <c r="JL222" i="1"/>
  <c r="IM222" i="1"/>
  <c r="KK222" i="1"/>
  <c r="HN193" i="1"/>
  <c r="HN164" i="1"/>
  <c r="HN135" i="1"/>
  <c r="HN48" i="1"/>
  <c r="KT251" i="1"/>
  <c r="NQ222" i="1"/>
  <c r="LS222" i="1"/>
  <c r="MR222" i="1"/>
  <c r="KT193" i="1"/>
  <c r="KT164" i="1"/>
  <c r="KT135" i="1"/>
  <c r="KT48" i="1"/>
  <c r="LB251" i="1"/>
  <c r="MZ222" i="1"/>
  <c r="NY222" i="1"/>
  <c r="MA222" i="1"/>
  <c r="LB193" i="1"/>
  <c r="LB164" i="1"/>
  <c r="LB135" i="1"/>
  <c r="LB48" i="1"/>
  <c r="LJ251" i="1"/>
  <c r="OG222" i="1"/>
  <c r="MI222" i="1"/>
  <c r="NH222" i="1"/>
  <c r="LJ193" i="1"/>
  <c r="LJ164" i="1"/>
  <c r="LJ135" i="1"/>
  <c r="LJ48" i="1"/>
  <c r="QT48" i="1"/>
  <c r="I165" i="1"/>
  <c r="I136" i="1"/>
  <c r="I49" i="1"/>
  <c r="Q194" i="1"/>
  <c r="Q165" i="1"/>
  <c r="Q136" i="1"/>
  <c r="Q49" i="1"/>
  <c r="Y194" i="1"/>
  <c r="Y201" i="1" s="1"/>
  <c r="Y165" i="1"/>
  <c r="Y136" i="1"/>
  <c r="OR20" i="1"/>
  <c r="Y49" i="1"/>
  <c r="LV252" i="1"/>
  <c r="HZ252" i="1"/>
  <c r="ED252" i="1"/>
  <c r="AH223" i="1"/>
  <c r="AH194" i="1"/>
  <c r="AH165" i="1"/>
  <c r="AH136" i="1"/>
  <c r="AH49" i="1"/>
  <c r="EL252" i="1"/>
  <c r="AP252" i="1" s="1"/>
  <c r="MD252" i="1"/>
  <c r="IH252" i="1"/>
  <c r="AP223" i="1"/>
  <c r="AP194" i="1"/>
  <c r="AP165" i="1"/>
  <c r="AP136" i="1"/>
  <c r="AP49" i="1"/>
  <c r="ET252" i="1"/>
  <c r="AX252" i="1" s="1"/>
  <c r="ML252" i="1"/>
  <c r="IP252" i="1"/>
  <c r="AX223" i="1"/>
  <c r="AX194" i="1"/>
  <c r="AX201" i="1" s="1"/>
  <c r="AX165" i="1"/>
  <c r="AX136" i="1"/>
  <c r="AX49" i="1"/>
  <c r="MU252" i="1"/>
  <c r="FC252" i="1"/>
  <c r="BG252" i="1" s="1"/>
  <c r="IY252" i="1"/>
  <c r="BG223" i="1"/>
  <c r="BG194" i="1"/>
  <c r="BG165" i="1"/>
  <c r="BG136" i="1"/>
  <c r="PB20" i="1"/>
  <c r="BG49" i="1"/>
  <c r="NC252" i="1"/>
  <c r="JG252" i="1"/>
  <c r="FK252" i="1"/>
  <c r="BO252" i="1" s="1"/>
  <c r="BO223" i="1"/>
  <c r="BO194" i="1"/>
  <c r="BO165" i="1"/>
  <c r="BO136" i="1"/>
  <c r="BO49" i="1"/>
  <c r="NK252" i="1"/>
  <c r="JO252" i="1"/>
  <c r="FS252" i="1"/>
  <c r="BW252" i="1" s="1"/>
  <c r="BW223" i="1"/>
  <c r="BW194" i="1"/>
  <c r="BW201" i="1" s="1"/>
  <c r="BW165" i="1"/>
  <c r="BW136" i="1"/>
  <c r="BW49" i="1"/>
  <c r="NT252" i="1"/>
  <c r="JX252" i="1"/>
  <c r="GB252" i="1"/>
  <c r="CF252" i="1" s="1"/>
  <c r="CF223" i="1"/>
  <c r="CF194" i="1"/>
  <c r="CF165" i="1"/>
  <c r="CF136" i="1"/>
  <c r="CF49" i="1"/>
  <c r="OB252" i="1"/>
  <c r="KF252" i="1"/>
  <c r="GJ252" i="1"/>
  <c r="CN252" i="1" s="1"/>
  <c r="CN223" i="1"/>
  <c r="CN194" i="1"/>
  <c r="CN165" i="1"/>
  <c r="CN136" i="1"/>
  <c r="PK20" i="1"/>
  <c r="CN49" i="1"/>
  <c r="OJ252" i="1"/>
  <c r="KN252" i="1"/>
  <c r="GR252" i="1"/>
  <c r="CV223" i="1"/>
  <c r="CV194" i="1"/>
  <c r="CV201" i="1" s="1"/>
  <c r="CV165" i="1"/>
  <c r="CV136" i="1"/>
  <c r="CV49" i="1"/>
  <c r="DE252" i="1"/>
  <c r="FC223" i="1"/>
  <c r="GB223" i="1"/>
  <c r="ED223" i="1"/>
  <c r="DE165" i="1"/>
  <c r="DE136" i="1"/>
  <c r="DE49" i="1"/>
  <c r="DM252" i="1"/>
  <c r="FK223" i="1"/>
  <c r="GJ223" i="1"/>
  <c r="DM194" i="1"/>
  <c r="DM165" i="1"/>
  <c r="DM136" i="1"/>
  <c r="DM49" i="1"/>
  <c r="DU252" i="1"/>
  <c r="ET223" i="1"/>
  <c r="DU223" i="1" s="1"/>
  <c r="FS223" i="1"/>
  <c r="GR223" i="1"/>
  <c r="DU194" i="1"/>
  <c r="DU201" i="1" s="1"/>
  <c r="DU165" i="1"/>
  <c r="DU136" i="1"/>
  <c r="PT20" i="1"/>
  <c r="DU49" i="1"/>
  <c r="HA252" i="1"/>
  <c r="HZ223" i="1"/>
  <c r="IY223" i="1"/>
  <c r="HA194" i="1"/>
  <c r="HA165" i="1"/>
  <c r="HA136" i="1"/>
  <c r="HA49" i="1"/>
  <c r="HI252" i="1"/>
  <c r="KF223" i="1"/>
  <c r="JG223" i="1"/>
  <c r="IH223" i="1"/>
  <c r="HI194" i="1"/>
  <c r="HI165" i="1"/>
  <c r="HI136" i="1"/>
  <c r="HI49" i="1"/>
  <c r="HQ252" i="1"/>
  <c r="IP223" i="1"/>
  <c r="HQ223" i="1" s="1"/>
  <c r="JO223" i="1"/>
  <c r="KN223" i="1"/>
  <c r="HQ194" i="1"/>
  <c r="HQ201" i="1" s="1"/>
  <c r="HQ165" i="1"/>
  <c r="HQ136" i="1"/>
  <c r="QV20" i="1"/>
  <c r="HQ49" i="1"/>
  <c r="KW252" i="1"/>
  <c r="MU223" i="1"/>
  <c r="NT223" i="1"/>
  <c r="LV223" i="1"/>
  <c r="KW194" i="1"/>
  <c r="KW165" i="1"/>
  <c r="KW136" i="1"/>
  <c r="KW49" i="1"/>
  <c r="LE252" i="1"/>
  <c r="NC223" i="1"/>
  <c r="MD223" i="1"/>
  <c r="OB223" i="1"/>
  <c r="LE194" i="1"/>
  <c r="LE165" i="1"/>
  <c r="LE136" i="1"/>
  <c r="LE49" i="1"/>
  <c r="LM252" i="1"/>
  <c r="ML223" i="1"/>
  <c r="NK223" i="1"/>
  <c r="OJ223" i="1"/>
  <c r="LM194" i="1"/>
  <c r="LM201" i="1" s="1"/>
  <c r="LM165" i="1"/>
  <c r="LM136" i="1"/>
  <c r="LM49" i="1"/>
  <c r="PF20" i="1"/>
  <c r="PZ49" i="1"/>
  <c r="F33" i="4" s="1"/>
  <c r="QR20" i="1"/>
  <c r="D195" i="1"/>
  <c r="D166" i="1"/>
  <c r="D50" i="1"/>
  <c r="L195" i="1"/>
  <c r="L166" i="1"/>
  <c r="L137" i="1"/>
  <c r="L50" i="1"/>
  <c r="T195" i="1"/>
  <c r="T166" i="1"/>
  <c r="T137" i="1"/>
  <c r="T50" i="1"/>
  <c r="LQ253" i="1"/>
  <c r="HU253" i="1"/>
  <c r="DY253" i="1"/>
  <c r="AC253" i="1" s="1"/>
  <c r="AC224" i="1"/>
  <c r="AC195" i="1"/>
  <c r="AC166" i="1"/>
  <c r="AC50" i="1"/>
  <c r="LY253" i="1"/>
  <c r="IC253" i="1"/>
  <c r="EG253" i="1"/>
  <c r="AK224" i="1"/>
  <c r="AK195" i="1"/>
  <c r="AK166" i="1"/>
  <c r="AK137" i="1"/>
  <c r="AK50" i="1"/>
  <c r="MG253" i="1"/>
  <c r="IK253" i="1"/>
  <c r="EO253" i="1"/>
  <c r="AS224" i="1"/>
  <c r="AS195" i="1"/>
  <c r="AS166" i="1"/>
  <c r="AS137" i="1"/>
  <c r="AS50" i="1"/>
  <c r="MP253" i="1"/>
  <c r="IT253" i="1"/>
  <c r="EX253" i="1"/>
  <c r="BB224" i="1"/>
  <c r="BB195" i="1"/>
  <c r="BB166" i="1"/>
  <c r="BB50" i="1"/>
  <c r="BB108" i="1" s="1"/>
  <c r="MX253" i="1"/>
  <c r="JB253" i="1"/>
  <c r="FF253" i="1"/>
  <c r="BJ224" i="1"/>
  <c r="BJ195" i="1"/>
  <c r="BJ166" i="1"/>
  <c r="BJ137" i="1"/>
  <c r="BJ50" i="1"/>
  <c r="NF253" i="1"/>
  <c r="JJ253" i="1"/>
  <c r="FN253" i="1"/>
  <c r="BR224" i="1"/>
  <c r="BR195" i="1"/>
  <c r="BR166" i="1"/>
  <c r="BR137" i="1"/>
  <c r="BR50" i="1"/>
  <c r="NO253" i="1"/>
  <c r="JS253" i="1"/>
  <c r="FW253" i="1"/>
  <c r="CA224" i="1"/>
  <c r="CA195" i="1"/>
  <c r="CA166" i="1"/>
  <c r="CA50" i="1"/>
  <c r="NW253" i="1"/>
  <c r="KA253" i="1"/>
  <c r="GE253" i="1"/>
  <c r="CI224" i="1"/>
  <c r="CI195" i="1"/>
  <c r="CI166" i="1"/>
  <c r="CI137" i="1"/>
  <c r="CI50" i="1"/>
  <c r="OE253" i="1"/>
  <c r="KI253" i="1"/>
  <c r="GM253" i="1"/>
  <c r="CQ224" i="1"/>
  <c r="CQ195" i="1"/>
  <c r="CQ166" i="1"/>
  <c r="CQ137" i="1"/>
  <c r="CQ50" i="1"/>
  <c r="CZ253" i="1"/>
  <c r="EX224" i="1"/>
  <c r="FW224" i="1"/>
  <c r="DY224" i="1"/>
  <c r="CZ195" i="1"/>
  <c r="CZ166" i="1"/>
  <c r="CZ50" i="1"/>
  <c r="DH253" i="1"/>
  <c r="L253" i="1" s="1"/>
  <c r="GE224" i="1"/>
  <c r="FF224" i="1"/>
  <c r="DH195" i="1"/>
  <c r="DH166" i="1"/>
  <c r="DH137" i="1"/>
  <c r="DH50" i="1"/>
  <c r="DP253" i="1"/>
  <c r="EO224" i="1"/>
  <c r="FN224" i="1"/>
  <c r="DP195" i="1"/>
  <c r="DP166" i="1"/>
  <c r="DP137" i="1"/>
  <c r="DP50" i="1"/>
  <c r="GV253" i="1"/>
  <c r="HU224" i="1"/>
  <c r="IT224" i="1"/>
  <c r="JS224" i="1"/>
  <c r="GV195" i="1"/>
  <c r="GV166" i="1"/>
  <c r="GV50" i="1"/>
  <c r="GV108" i="1" s="1"/>
  <c r="HD253" i="1"/>
  <c r="IC224" i="1"/>
  <c r="JB224" i="1"/>
  <c r="KA224" i="1"/>
  <c r="HD195" i="1"/>
  <c r="HD166" i="1"/>
  <c r="HD137" i="1"/>
  <c r="HD50" i="1"/>
  <c r="HL253" i="1"/>
  <c r="KI224" i="1"/>
  <c r="JJ224" i="1"/>
  <c r="HL195" i="1"/>
  <c r="HL166" i="1"/>
  <c r="HL137" i="1"/>
  <c r="HL50" i="1"/>
  <c r="KR253" i="1"/>
  <c r="MP224" i="1"/>
  <c r="LQ224" i="1"/>
  <c r="KR224" i="1" s="1"/>
  <c r="NO224" i="1"/>
  <c r="KR195" i="1"/>
  <c r="KR166" i="1"/>
  <c r="KR50" i="1"/>
  <c r="KZ253" i="1"/>
  <c r="MX224" i="1"/>
  <c r="LY224" i="1"/>
  <c r="NW224" i="1"/>
  <c r="KZ195" i="1"/>
  <c r="KZ166" i="1"/>
  <c r="KZ137" i="1"/>
  <c r="KZ50" i="1"/>
  <c r="LH253" i="1"/>
  <c r="MG224" i="1"/>
  <c r="NF224" i="1"/>
  <c r="OE224" i="1"/>
  <c r="LH195" i="1"/>
  <c r="LH166" i="1"/>
  <c r="LH137" i="1"/>
  <c r="LH50" i="1"/>
  <c r="ON137" i="1"/>
  <c r="ON50" i="1"/>
  <c r="ON79" i="1" s="1"/>
  <c r="PF137" i="1"/>
  <c r="PF50" i="1"/>
  <c r="RJ50" i="1"/>
  <c r="I109" i="1"/>
  <c r="I80" i="1"/>
  <c r="Q109" i="1"/>
  <c r="Q80" i="1"/>
  <c r="Y109" i="1"/>
  <c r="Y80" i="1"/>
  <c r="AH109" i="1"/>
  <c r="AH80" i="1"/>
  <c r="AP109" i="1"/>
  <c r="AP80" i="1"/>
  <c r="AX109" i="1"/>
  <c r="AX80" i="1"/>
  <c r="BG109" i="1"/>
  <c r="BG80" i="1"/>
  <c r="BO109" i="1"/>
  <c r="BO80" i="1"/>
  <c r="BW109" i="1"/>
  <c r="BW80" i="1"/>
  <c r="CF109" i="1"/>
  <c r="CF80" i="1"/>
  <c r="CN109" i="1"/>
  <c r="CN80" i="1"/>
  <c r="CV109" i="1"/>
  <c r="CV80" i="1"/>
  <c r="DE109" i="1"/>
  <c r="DE80" i="1"/>
  <c r="DM109" i="1"/>
  <c r="DM80" i="1"/>
  <c r="DU109" i="1"/>
  <c r="DU80" i="1"/>
  <c r="HA109" i="1"/>
  <c r="HA80" i="1"/>
  <c r="HI109" i="1"/>
  <c r="HI80" i="1"/>
  <c r="HQ109" i="1"/>
  <c r="HQ80" i="1"/>
  <c r="KW109" i="1"/>
  <c r="KW80" i="1"/>
  <c r="LE109" i="1"/>
  <c r="LE80" i="1"/>
  <c r="LM109" i="1"/>
  <c r="LM80" i="1"/>
  <c r="OU52" i="1"/>
  <c r="E264" i="4" s="1"/>
  <c r="RQ139" i="1"/>
  <c r="RQ52" i="1"/>
  <c r="HN111" i="1"/>
  <c r="HN82" i="1"/>
  <c r="KT111" i="1"/>
  <c r="LJ111" i="1"/>
  <c r="OQ142" i="1"/>
  <c r="OQ55" i="1"/>
  <c r="E20" i="4" s="1"/>
  <c r="RN55" i="1"/>
  <c r="G229" i="4" s="1"/>
  <c r="F172" i="1"/>
  <c r="F143" i="1"/>
  <c r="F56" i="1"/>
  <c r="N143" i="1"/>
  <c r="N172" i="1"/>
  <c r="N56" i="1"/>
  <c r="AE230" i="1"/>
  <c r="AE172" i="1"/>
  <c r="AE143" i="1"/>
  <c r="AE56" i="1"/>
  <c r="AM230" i="1"/>
  <c r="AM172" i="1"/>
  <c r="AM143" i="1"/>
  <c r="AM56" i="1"/>
  <c r="AU172" i="1"/>
  <c r="AU143" i="1"/>
  <c r="AU56" i="1"/>
  <c r="BD230" i="1"/>
  <c r="BD172" i="1"/>
  <c r="BD143" i="1"/>
  <c r="BD56" i="1"/>
  <c r="BL172" i="1"/>
  <c r="BL143" i="1"/>
  <c r="BL56" i="1"/>
  <c r="BT172" i="1"/>
  <c r="BT143" i="1"/>
  <c r="BT56" i="1"/>
  <c r="CC172" i="1"/>
  <c r="CC143" i="1"/>
  <c r="CC56" i="1"/>
  <c r="CK230" i="1"/>
  <c r="CK172" i="1"/>
  <c r="CK143" i="1"/>
  <c r="CK56" i="1"/>
  <c r="CS172" i="1"/>
  <c r="CS143" i="1"/>
  <c r="CS56" i="1"/>
  <c r="DB259" i="1"/>
  <c r="DB172" i="1"/>
  <c r="DB143" i="1"/>
  <c r="DB56" i="1"/>
  <c r="DJ259" i="1"/>
  <c r="DJ172" i="1"/>
  <c r="DJ143" i="1"/>
  <c r="DJ56" i="1"/>
  <c r="DR172" i="1"/>
  <c r="DR143" i="1"/>
  <c r="DR56" i="1"/>
  <c r="EA259" i="1"/>
  <c r="EA230" i="1"/>
  <c r="EA196" i="1"/>
  <c r="EA200" i="1"/>
  <c r="EA191" i="1"/>
  <c r="EA199" i="1"/>
  <c r="EA194" i="1"/>
  <c r="EA198" i="1"/>
  <c r="EA193" i="1"/>
  <c r="EA188" i="1"/>
  <c r="EA197" i="1"/>
  <c r="EA190" i="1"/>
  <c r="EA186" i="1"/>
  <c r="EA195" i="1"/>
  <c r="EA192" i="1"/>
  <c r="EA189" i="1"/>
  <c r="EA185" i="1"/>
  <c r="EA181" i="1"/>
  <c r="EA180" i="1"/>
  <c r="EA184" i="1"/>
  <c r="EA179" i="1"/>
  <c r="EA172" i="1"/>
  <c r="EA178" i="1"/>
  <c r="EA177" i="1"/>
  <c r="EA183" i="1"/>
  <c r="EA182" i="1"/>
  <c r="EA143" i="1"/>
  <c r="EA187" i="1"/>
  <c r="EA56" i="1"/>
  <c r="EI259" i="1"/>
  <c r="AM259" i="1" s="1"/>
  <c r="EI230" i="1"/>
  <c r="EI196" i="1"/>
  <c r="EI191" i="1"/>
  <c r="EI199" i="1"/>
  <c r="EI194" i="1"/>
  <c r="EI200" i="1"/>
  <c r="EI198" i="1"/>
  <c r="EI193" i="1"/>
  <c r="EI188" i="1"/>
  <c r="EI195" i="1"/>
  <c r="EI197" i="1"/>
  <c r="EI190" i="1"/>
  <c r="EI186" i="1"/>
  <c r="EI189" i="1"/>
  <c r="EI185" i="1"/>
  <c r="EI182" i="1"/>
  <c r="EI183" i="1"/>
  <c r="EI180" i="1"/>
  <c r="EI181" i="1"/>
  <c r="EI179" i="1"/>
  <c r="EI172" i="1"/>
  <c r="EI192" i="1"/>
  <c r="EI187" i="1"/>
  <c r="EI178" i="1"/>
  <c r="EI177" i="1"/>
  <c r="EI184" i="1"/>
  <c r="EI143" i="1"/>
  <c r="EI56" i="1"/>
  <c r="EQ259" i="1"/>
  <c r="EQ230" i="1"/>
  <c r="DR230" i="1" s="1"/>
  <c r="EQ196" i="1"/>
  <c r="EQ200" i="1"/>
  <c r="EQ191" i="1"/>
  <c r="EQ199" i="1"/>
  <c r="EQ194" i="1"/>
  <c r="EQ198" i="1"/>
  <c r="EQ193" i="1"/>
  <c r="EQ188" i="1"/>
  <c r="EQ192" i="1"/>
  <c r="EQ197" i="1"/>
  <c r="EQ186" i="1"/>
  <c r="EQ190" i="1"/>
  <c r="EQ189" i="1"/>
  <c r="EQ185" i="1"/>
  <c r="EQ182" i="1"/>
  <c r="EQ180" i="1"/>
  <c r="EQ184" i="1"/>
  <c r="EQ181" i="1"/>
  <c r="EQ195" i="1"/>
  <c r="EQ187" i="1"/>
  <c r="EQ183" i="1"/>
  <c r="EQ179" i="1"/>
  <c r="EQ172" i="1"/>
  <c r="EQ178" i="1"/>
  <c r="EQ177" i="1"/>
  <c r="EQ143" i="1"/>
  <c r="EQ56" i="1"/>
  <c r="EZ259" i="1"/>
  <c r="EZ230" i="1"/>
  <c r="EZ196" i="1"/>
  <c r="EZ191" i="1"/>
  <c r="EZ199" i="1"/>
  <c r="EZ194" i="1"/>
  <c r="EZ200" i="1"/>
  <c r="EZ198" i="1"/>
  <c r="EZ193" i="1"/>
  <c r="EZ188" i="1"/>
  <c r="EZ197" i="1"/>
  <c r="EZ192" i="1"/>
  <c r="EZ195" i="1"/>
  <c r="EZ186" i="1"/>
  <c r="EZ190" i="1"/>
  <c r="EZ189" i="1"/>
  <c r="EZ185" i="1"/>
  <c r="EZ182" i="1"/>
  <c r="EZ187" i="1"/>
  <c r="EZ180" i="1"/>
  <c r="EZ179" i="1"/>
  <c r="EZ183" i="1"/>
  <c r="EZ178" i="1"/>
  <c r="EZ177" i="1"/>
  <c r="EZ172" i="1"/>
  <c r="EZ184" i="1"/>
  <c r="EZ143" i="1"/>
  <c r="EZ56" i="1"/>
  <c r="FH259" i="1"/>
  <c r="BL259" i="1" s="1"/>
  <c r="FH230" i="1"/>
  <c r="FH196" i="1"/>
  <c r="FH200" i="1"/>
  <c r="FH191" i="1"/>
  <c r="FH199" i="1"/>
  <c r="FH198" i="1"/>
  <c r="FH194" i="1"/>
  <c r="FH193" i="1"/>
  <c r="FH197" i="1"/>
  <c r="FH188" i="1"/>
  <c r="FH195" i="1"/>
  <c r="FH186" i="1"/>
  <c r="FH192" i="1"/>
  <c r="FH190" i="1"/>
  <c r="FH189" i="1"/>
  <c r="FH185" i="1"/>
  <c r="FH182" i="1"/>
  <c r="FH180" i="1"/>
  <c r="FH184" i="1"/>
  <c r="FH181" i="1"/>
  <c r="FH179" i="1"/>
  <c r="FH178" i="1"/>
  <c r="FH172" i="1"/>
  <c r="FH177" i="1"/>
  <c r="FH187" i="1"/>
  <c r="FH183" i="1"/>
  <c r="FH143" i="1"/>
  <c r="FH56" i="1"/>
  <c r="FP259" i="1"/>
  <c r="FP230" i="1"/>
  <c r="FP196" i="1"/>
  <c r="FP191" i="1"/>
  <c r="FP199" i="1"/>
  <c r="FP200" i="1"/>
  <c r="FP198" i="1"/>
  <c r="FP194" i="1"/>
  <c r="FP193" i="1"/>
  <c r="FP188" i="1"/>
  <c r="FP186" i="1"/>
  <c r="FP195" i="1"/>
  <c r="FP190" i="1"/>
  <c r="FP189" i="1"/>
  <c r="FP185" i="1"/>
  <c r="FP197" i="1"/>
  <c r="FP183" i="1"/>
  <c r="FP182" i="1"/>
  <c r="FP180" i="1"/>
  <c r="FP192" i="1"/>
  <c r="FP181" i="1"/>
  <c r="FP179" i="1"/>
  <c r="FP187" i="1"/>
  <c r="FP178" i="1"/>
  <c r="FP172" i="1"/>
  <c r="FP184" i="1"/>
  <c r="FP143" i="1"/>
  <c r="FP56" i="1"/>
  <c r="FY259" i="1"/>
  <c r="FY230" i="1"/>
  <c r="FY196" i="1"/>
  <c r="FY200" i="1"/>
  <c r="FY191" i="1"/>
  <c r="FY199" i="1"/>
  <c r="FY198" i="1"/>
  <c r="FY193" i="1"/>
  <c r="FY188" i="1"/>
  <c r="FY192" i="1"/>
  <c r="FY195" i="1"/>
  <c r="FY186" i="1"/>
  <c r="FY197" i="1"/>
  <c r="FY189" i="1"/>
  <c r="FY185" i="1"/>
  <c r="FY190" i="1"/>
  <c r="FY201" i="1" s="1"/>
  <c r="FY182" i="1"/>
  <c r="FY180" i="1"/>
  <c r="FY177" i="1"/>
  <c r="FY184" i="1"/>
  <c r="FY187" i="1"/>
  <c r="FY183" i="1"/>
  <c r="FY181" i="1"/>
  <c r="FY179" i="1"/>
  <c r="FY178" i="1"/>
  <c r="FY172" i="1"/>
  <c r="FY143" i="1"/>
  <c r="FY56" i="1"/>
  <c r="GG259" i="1"/>
  <c r="GG230" i="1"/>
  <c r="GG196" i="1"/>
  <c r="GG191" i="1"/>
  <c r="GG199" i="1"/>
  <c r="GG200" i="1"/>
  <c r="GG198" i="1"/>
  <c r="GG193" i="1"/>
  <c r="GG195" i="1"/>
  <c r="GG194" i="1"/>
  <c r="GG188" i="1"/>
  <c r="GG192" i="1"/>
  <c r="GG186" i="1"/>
  <c r="GG197" i="1"/>
  <c r="GG189" i="1"/>
  <c r="GG185" i="1"/>
  <c r="GG187" i="1"/>
  <c r="GG180" i="1"/>
  <c r="GG177" i="1"/>
  <c r="GG182" i="1"/>
  <c r="GG181" i="1"/>
  <c r="GG179" i="1"/>
  <c r="GG183" i="1"/>
  <c r="GG178" i="1"/>
  <c r="GG184" i="1"/>
  <c r="GG172" i="1"/>
  <c r="GG190" i="1"/>
  <c r="GG143" i="1"/>
  <c r="GG56" i="1"/>
  <c r="GO259" i="1"/>
  <c r="GO230" i="1"/>
  <c r="GO196" i="1"/>
  <c r="GO200" i="1"/>
  <c r="GO191" i="1"/>
  <c r="GO199" i="1"/>
  <c r="GO198" i="1"/>
  <c r="GO193" i="1"/>
  <c r="GO190" i="1"/>
  <c r="GO188" i="1"/>
  <c r="GO197" i="1"/>
  <c r="GO194" i="1"/>
  <c r="GO186" i="1"/>
  <c r="GO195" i="1"/>
  <c r="GO192" i="1"/>
  <c r="GO189" i="1"/>
  <c r="GO185" i="1"/>
  <c r="GO180" i="1"/>
  <c r="GO184" i="1"/>
  <c r="GO182" i="1"/>
  <c r="GO177" i="1"/>
  <c r="GO181" i="1"/>
  <c r="GO179" i="1"/>
  <c r="GO178" i="1"/>
  <c r="GO172" i="1"/>
  <c r="GO187" i="1"/>
  <c r="GO143" i="1"/>
  <c r="GO183" i="1"/>
  <c r="GO56" i="1"/>
  <c r="GX259" i="1"/>
  <c r="GX172" i="1"/>
  <c r="GX143" i="1"/>
  <c r="GX56" i="1"/>
  <c r="HF259" i="1"/>
  <c r="HF172" i="1"/>
  <c r="HF143" i="1"/>
  <c r="HF56" i="1"/>
  <c r="HN143" i="1"/>
  <c r="HN172" i="1"/>
  <c r="HN56" i="1"/>
  <c r="HW259" i="1"/>
  <c r="HW230" i="1"/>
  <c r="HW196" i="1"/>
  <c r="HW200" i="1"/>
  <c r="HW191" i="1"/>
  <c r="HW195" i="1"/>
  <c r="HW199" i="1"/>
  <c r="HW198" i="1"/>
  <c r="HW193" i="1"/>
  <c r="HW197" i="1"/>
  <c r="HW188" i="1"/>
  <c r="HW186" i="1"/>
  <c r="HW194" i="1"/>
  <c r="HW192" i="1"/>
  <c r="HW189" i="1"/>
  <c r="HW185" i="1"/>
  <c r="HW172" i="1"/>
  <c r="HW180" i="1"/>
  <c r="HW184" i="1"/>
  <c r="HW181" i="1"/>
  <c r="HW179" i="1"/>
  <c r="HW177" i="1"/>
  <c r="HW182" i="1"/>
  <c r="HW183" i="1"/>
  <c r="HW178" i="1"/>
  <c r="HW187" i="1"/>
  <c r="HW143" i="1"/>
  <c r="HW56" i="1"/>
  <c r="IE259" i="1"/>
  <c r="IE230" i="1"/>
  <c r="IE196" i="1"/>
  <c r="IE194" i="1"/>
  <c r="IE191" i="1"/>
  <c r="IE195" i="1"/>
  <c r="IE199" i="1"/>
  <c r="IE200" i="1"/>
  <c r="IE198" i="1"/>
  <c r="IE193" i="1"/>
  <c r="IE188" i="1"/>
  <c r="IE186" i="1"/>
  <c r="IE189" i="1"/>
  <c r="IE185" i="1"/>
  <c r="IE172" i="1"/>
  <c r="IE183" i="1"/>
  <c r="IE180" i="1"/>
  <c r="IE181" i="1"/>
  <c r="IE179" i="1"/>
  <c r="IE177" i="1"/>
  <c r="IE192" i="1"/>
  <c r="IE182" i="1"/>
  <c r="IE187" i="1"/>
  <c r="IE178" i="1"/>
  <c r="IE184" i="1"/>
  <c r="IE143" i="1"/>
  <c r="IE197" i="1"/>
  <c r="IE56" i="1"/>
  <c r="IM259" i="1"/>
  <c r="IM230" i="1"/>
  <c r="IM196" i="1"/>
  <c r="IM200" i="1"/>
  <c r="IM191" i="1"/>
  <c r="IM195" i="1"/>
  <c r="IM199" i="1"/>
  <c r="IM198" i="1"/>
  <c r="IM193" i="1"/>
  <c r="IM190" i="1"/>
  <c r="IM188" i="1"/>
  <c r="IM192" i="1"/>
  <c r="IM186" i="1"/>
  <c r="IM197" i="1"/>
  <c r="IM189" i="1"/>
  <c r="IM185" i="1"/>
  <c r="IM172" i="1"/>
  <c r="IM180" i="1"/>
  <c r="IM184" i="1"/>
  <c r="IM187" i="1"/>
  <c r="IM181" i="1"/>
  <c r="IM179" i="1"/>
  <c r="IM182" i="1"/>
  <c r="IM177" i="1"/>
  <c r="IM183" i="1"/>
  <c r="IM178" i="1"/>
  <c r="IM143" i="1"/>
  <c r="IM56" i="1"/>
  <c r="IV259" i="1"/>
  <c r="IV230" i="1"/>
  <c r="IV196" i="1"/>
  <c r="IV191" i="1"/>
  <c r="IV195" i="1"/>
  <c r="IV199" i="1"/>
  <c r="IV200" i="1"/>
  <c r="IV198" i="1"/>
  <c r="IV193" i="1"/>
  <c r="IV188" i="1"/>
  <c r="IV190" i="1"/>
  <c r="IV194" i="1"/>
  <c r="IV192" i="1"/>
  <c r="IV186" i="1"/>
  <c r="IV197" i="1"/>
  <c r="IV189" i="1"/>
  <c r="IV185" i="1"/>
  <c r="IV187" i="1"/>
  <c r="IV183" i="1"/>
  <c r="IV180" i="1"/>
  <c r="IV172" i="1"/>
  <c r="IV181" i="1"/>
  <c r="IV179" i="1"/>
  <c r="IV177" i="1"/>
  <c r="IV178" i="1"/>
  <c r="IV184" i="1"/>
  <c r="IV143" i="1"/>
  <c r="IV56" i="1"/>
  <c r="JD259" i="1"/>
  <c r="JD230" i="1"/>
  <c r="JD196" i="1"/>
  <c r="JD200" i="1"/>
  <c r="JD191" i="1"/>
  <c r="JD195" i="1"/>
  <c r="JD199" i="1"/>
  <c r="JD198" i="1"/>
  <c r="JD193" i="1"/>
  <c r="JD188" i="1"/>
  <c r="JD190" i="1"/>
  <c r="JD197" i="1"/>
  <c r="JD186" i="1"/>
  <c r="JD192" i="1"/>
  <c r="JD189" i="1"/>
  <c r="JD185" i="1"/>
  <c r="JD180" i="1"/>
  <c r="JD172" i="1"/>
  <c r="JD184" i="1"/>
  <c r="JD179" i="1"/>
  <c r="JD181" i="1"/>
  <c r="JD183" i="1"/>
  <c r="JD178" i="1"/>
  <c r="JD182" i="1"/>
  <c r="JD177" i="1"/>
  <c r="JD187" i="1"/>
  <c r="JD143" i="1"/>
  <c r="JD56" i="1"/>
  <c r="JL259" i="1"/>
  <c r="JL230" i="1"/>
  <c r="JL196" i="1"/>
  <c r="JL191" i="1"/>
  <c r="JL195" i="1"/>
  <c r="JL199" i="1"/>
  <c r="JL200" i="1"/>
  <c r="JL198" i="1"/>
  <c r="JL194" i="1"/>
  <c r="JL193" i="1"/>
  <c r="JL188" i="1"/>
  <c r="JL190" i="1"/>
  <c r="JL197" i="1"/>
  <c r="JL186" i="1"/>
  <c r="JL189" i="1"/>
  <c r="JL185" i="1"/>
  <c r="JL192" i="1"/>
  <c r="JL183" i="1"/>
  <c r="JL180" i="1"/>
  <c r="JL172" i="1"/>
  <c r="JL179" i="1"/>
  <c r="JL187" i="1"/>
  <c r="JL181" i="1"/>
  <c r="JL178" i="1"/>
  <c r="JL184" i="1"/>
  <c r="JL177" i="1"/>
  <c r="JL143" i="1"/>
  <c r="JL56" i="1"/>
  <c r="JU259" i="1"/>
  <c r="JU230" i="1"/>
  <c r="JU196" i="1"/>
  <c r="JU200" i="1"/>
  <c r="JU191" i="1"/>
  <c r="JU195" i="1"/>
  <c r="JU199" i="1"/>
  <c r="JU198" i="1"/>
  <c r="JU194" i="1"/>
  <c r="JU193" i="1"/>
  <c r="JU188" i="1"/>
  <c r="JU192" i="1"/>
  <c r="JU197" i="1"/>
  <c r="JU186" i="1"/>
  <c r="JU189" i="1"/>
  <c r="JU185" i="1"/>
  <c r="JU182" i="1"/>
  <c r="JU177" i="1"/>
  <c r="JU180" i="1"/>
  <c r="JU184" i="1"/>
  <c r="JU172" i="1"/>
  <c r="JU187" i="1"/>
  <c r="JU179" i="1"/>
  <c r="JU183" i="1"/>
  <c r="JU181" i="1"/>
  <c r="JU178" i="1"/>
  <c r="JU143" i="1"/>
  <c r="JU56" i="1"/>
  <c r="KC259" i="1"/>
  <c r="KC230" i="1"/>
  <c r="KC196" i="1"/>
  <c r="KC191" i="1"/>
  <c r="KC195" i="1"/>
  <c r="KC199" i="1"/>
  <c r="KC200" i="1"/>
  <c r="KC198" i="1"/>
  <c r="KC194" i="1"/>
  <c r="KC193" i="1"/>
  <c r="KC188" i="1"/>
  <c r="KC197" i="1"/>
  <c r="KC192" i="1"/>
  <c r="KC190" i="1"/>
  <c r="KC186" i="1"/>
  <c r="KC189" i="1"/>
  <c r="KC185" i="1"/>
  <c r="KC187" i="1"/>
  <c r="KC183" i="1"/>
  <c r="KC182" i="1"/>
  <c r="KC180" i="1"/>
  <c r="KC177" i="1"/>
  <c r="KC172" i="1"/>
  <c r="KC179" i="1"/>
  <c r="KC181" i="1"/>
  <c r="KC178" i="1"/>
  <c r="KC184" i="1"/>
  <c r="KC143" i="1"/>
  <c r="KC56" i="1"/>
  <c r="KK259" i="1"/>
  <c r="KK230" i="1"/>
  <c r="KK196" i="1"/>
  <c r="KK200" i="1"/>
  <c r="KK191" i="1"/>
  <c r="KK195" i="1"/>
  <c r="KK199" i="1"/>
  <c r="KK198" i="1"/>
  <c r="KK194" i="1"/>
  <c r="KK193" i="1"/>
  <c r="KK197" i="1"/>
  <c r="KK188" i="1"/>
  <c r="KK186" i="1"/>
  <c r="KK192" i="1"/>
  <c r="KK190" i="1"/>
  <c r="KK189" i="1"/>
  <c r="KK185" i="1"/>
  <c r="KK182" i="1"/>
  <c r="KK180" i="1"/>
  <c r="KK177" i="1"/>
  <c r="KK184" i="1"/>
  <c r="KK172" i="1"/>
  <c r="KK179" i="1"/>
  <c r="KK183" i="1"/>
  <c r="KK178" i="1"/>
  <c r="KK181" i="1"/>
  <c r="KK143" i="1"/>
  <c r="KK187" i="1"/>
  <c r="KK56" i="1"/>
  <c r="KT259" i="1"/>
  <c r="KT172" i="1"/>
  <c r="KT143" i="1"/>
  <c r="KT56" i="1"/>
  <c r="LB259" i="1"/>
  <c r="LB172" i="1"/>
  <c r="LB143" i="1"/>
  <c r="LB56" i="1"/>
  <c r="LJ172" i="1"/>
  <c r="LJ143" i="1"/>
  <c r="LJ56" i="1"/>
  <c r="LS259" i="1"/>
  <c r="LS230" i="1"/>
  <c r="LS196" i="1"/>
  <c r="LS200" i="1"/>
  <c r="LS194" i="1"/>
  <c r="LS191" i="1"/>
  <c r="LS195" i="1"/>
  <c r="LS199" i="1"/>
  <c r="LS198" i="1"/>
  <c r="LS193" i="1"/>
  <c r="LS188" i="1"/>
  <c r="LS197" i="1"/>
  <c r="LS186" i="1"/>
  <c r="LS192" i="1"/>
  <c r="LS190" i="1"/>
  <c r="LS189" i="1"/>
  <c r="LS185" i="1"/>
  <c r="LS180" i="1"/>
  <c r="LS184" i="1"/>
  <c r="LS177" i="1"/>
  <c r="LS182" i="1"/>
  <c r="LS179" i="1"/>
  <c r="LS172" i="1"/>
  <c r="LS183" i="1"/>
  <c r="LS178" i="1"/>
  <c r="LS143" i="1"/>
  <c r="LS181" i="1"/>
  <c r="LS187" i="1"/>
  <c r="LS56" i="1"/>
  <c r="MA259" i="1"/>
  <c r="MA230" i="1"/>
  <c r="MA196" i="1"/>
  <c r="MA194" i="1"/>
  <c r="MA191" i="1"/>
  <c r="MA195" i="1"/>
  <c r="MA199" i="1"/>
  <c r="MA200" i="1"/>
  <c r="MA198" i="1"/>
  <c r="MA193" i="1"/>
  <c r="MA188" i="1"/>
  <c r="MA197" i="1"/>
  <c r="MA186" i="1"/>
  <c r="MA189" i="1"/>
  <c r="MA185" i="1"/>
  <c r="MA190" i="1"/>
  <c r="MA181" i="1"/>
  <c r="MA183" i="1"/>
  <c r="MA180" i="1"/>
  <c r="MA192" i="1"/>
  <c r="MA182" i="1"/>
  <c r="MA179" i="1"/>
  <c r="MA177" i="1"/>
  <c r="MA172" i="1"/>
  <c r="MA187" i="1"/>
  <c r="MA178" i="1"/>
  <c r="MA184" i="1"/>
  <c r="MA143" i="1"/>
  <c r="MA56" i="1"/>
  <c r="MI259" i="1"/>
  <c r="MI230" i="1"/>
  <c r="MI196" i="1"/>
  <c r="MI200" i="1"/>
  <c r="MI191" i="1"/>
  <c r="MI195" i="1"/>
  <c r="MI199" i="1"/>
  <c r="MI194" i="1"/>
  <c r="MI198" i="1"/>
  <c r="MI193" i="1"/>
  <c r="MI190" i="1"/>
  <c r="MI188" i="1"/>
  <c r="MI192" i="1"/>
  <c r="MI197" i="1"/>
  <c r="MI186" i="1"/>
  <c r="MI189" i="1"/>
  <c r="MI185" i="1"/>
  <c r="MI181" i="1"/>
  <c r="MI180" i="1"/>
  <c r="MI184" i="1"/>
  <c r="MI187" i="1"/>
  <c r="MI182" i="1"/>
  <c r="MI179" i="1"/>
  <c r="MI177" i="1"/>
  <c r="MI172" i="1"/>
  <c r="MI183" i="1"/>
  <c r="MI178" i="1"/>
  <c r="MI143" i="1"/>
  <c r="MI56" i="1"/>
  <c r="MR259" i="1"/>
  <c r="MR230" i="1"/>
  <c r="MR196" i="1"/>
  <c r="MR191" i="1"/>
  <c r="MR195" i="1"/>
  <c r="MR199" i="1"/>
  <c r="MR200" i="1"/>
  <c r="MR198" i="1"/>
  <c r="MR194" i="1"/>
  <c r="MR193" i="1"/>
  <c r="MR188" i="1"/>
  <c r="MR197" i="1"/>
  <c r="MR190" i="1"/>
  <c r="MR192" i="1"/>
  <c r="MR186" i="1"/>
  <c r="MR189" i="1"/>
  <c r="MR185" i="1"/>
  <c r="MR181" i="1"/>
  <c r="MR187" i="1"/>
  <c r="MR183" i="1"/>
  <c r="MR180" i="1"/>
  <c r="MR179" i="1"/>
  <c r="MR177" i="1"/>
  <c r="MR178" i="1"/>
  <c r="MR172" i="1"/>
  <c r="MR184" i="1"/>
  <c r="MR143" i="1"/>
  <c r="MR56" i="1"/>
  <c r="MZ259" i="1"/>
  <c r="MZ230" i="1"/>
  <c r="MZ196" i="1"/>
  <c r="MZ200" i="1"/>
  <c r="MZ191" i="1"/>
  <c r="MZ195" i="1"/>
  <c r="MZ199" i="1"/>
  <c r="MZ198" i="1"/>
  <c r="MZ193" i="1"/>
  <c r="MZ190" i="1"/>
  <c r="MZ197" i="1"/>
  <c r="MZ188" i="1"/>
  <c r="MZ194" i="1"/>
  <c r="MZ186" i="1"/>
  <c r="MZ192" i="1"/>
  <c r="MZ189" i="1"/>
  <c r="MZ185" i="1"/>
  <c r="MZ181" i="1"/>
  <c r="MZ180" i="1"/>
  <c r="MZ184" i="1"/>
  <c r="MZ179" i="1"/>
  <c r="MZ177" i="1"/>
  <c r="MZ183" i="1"/>
  <c r="MZ178" i="1"/>
  <c r="MZ172" i="1"/>
  <c r="MZ187" i="1"/>
  <c r="MZ143" i="1"/>
  <c r="MZ56" i="1"/>
  <c r="NH259" i="1"/>
  <c r="NH230" i="1"/>
  <c r="NH196" i="1"/>
  <c r="NH191" i="1"/>
  <c r="NH195" i="1"/>
  <c r="NH199" i="1"/>
  <c r="NH200" i="1"/>
  <c r="NH198" i="1"/>
  <c r="NH193" i="1"/>
  <c r="NH188" i="1"/>
  <c r="NH194" i="1"/>
  <c r="NH186" i="1"/>
  <c r="NH190" i="1"/>
  <c r="NH189" i="1"/>
  <c r="NH185" i="1"/>
  <c r="NH192" i="1"/>
  <c r="NH181" i="1"/>
  <c r="NH183" i="1"/>
  <c r="NH180" i="1"/>
  <c r="NH179" i="1"/>
  <c r="NH197" i="1"/>
  <c r="NH187" i="1"/>
  <c r="NH178" i="1"/>
  <c r="NH177" i="1"/>
  <c r="NH172" i="1"/>
  <c r="NH184" i="1"/>
  <c r="NH182" i="1"/>
  <c r="NH143" i="1"/>
  <c r="NH56" i="1"/>
  <c r="NQ259" i="1"/>
  <c r="NQ230" i="1"/>
  <c r="NQ196" i="1"/>
  <c r="NQ200" i="1"/>
  <c r="NQ191" i="1"/>
  <c r="NQ195" i="1"/>
  <c r="NQ199" i="1"/>
  <c r="NQ198" i="1"/>
  <c r="NQ193" i="1"/>
  <c r="NQ190" i="1"/>
  <c r="NQ188" i="1"/>
  <c r="NQ192" i="1"/>
  <c r="NQ186" i="1"/>
  <c r="NQ194" i="1"/>
  <c r="NQ197" i="1"/>
  <c r="NQ189" i="1"/>
  <c r="NQ185" i="1"/>
  <c r="NQ181" i="1"/>
  <c r="NQ180" i="1"/>
  <c r="NQ184" i="1"/>
  <c r="NQ187" i="1"/>
  <c r="NQ179" i="1"/>
  <c r="NQ183" i="1"/>
  <c r="NQ178" i="1"/>
  <c r="NQ177" i="1"/>
  <c r="NQ182" i="1"/>
  <c r="NQ172" i="1"/>
  <c r="NQ143" i="1"/>
  <c r="NQ56" i="1"/>
  <c r="NY259" i="1"/>
  <c r="NY230" i="1"/>
  <c r="NY196" i="1"/>
  <c r="NY194" i="1"/>
  <c r="NY191" i="1"/>
  <c r="NY195" i="1"/>
  <c r="NY199" i="1"/>
  <c r="NY200" i="1"/>
  <c r="NY198" i="1"/>
  <c r="NY193" i="1"/>
  <c r="NY188" i="1"/>
  <c r="NY190" i="1"/>
  <c r="NY192" i="1"/>
  <c r="NY186" i="1"/>
  <c r="NY197" i="1"/>
  <c r="NY189" i="1"/>
  <c r="NY185" i="1"/>
  <c r="NY187" i="1"/>
  <c r="NY183" i="1"/>
  <c r="NY181" i="1"/>
  <c r="NY180" i="1"/>
  <c r="NY179" i="1"/>
  <c r="NY178" i="1"/>
  <c r="NY177" i="1"/>
  <c r="NY184" i="1"/>
  <c r="NY182" i="1"/>
  <c r="NY172" i="1"/>
  <c r="NY143" i="1"/>
  <c r="NY56" i="1"/>
  <c r="OG259" i="1"/>
  <c r="OG230" i="1"/>
  <c r="OG196" i="1"/>
  <c r="OG200" i="1"/>
  <c r="OG191" i="1"/>
  <c r="OG195" i="1"/>
  <c r="OG199" i="1"/>
  <c r="OG194" i="1"/>
  <c r="OG198" i="1"/>
  <c r="OG193" i="1"/>
  <c r="OG188" i="1"/>
  <c r="OG197" i="1"/>
  <c r="OG186" i="1"/>
  <c r="OG189" i="1"/>
  <c r="OG185" i="1"/>
  <c r="OG181" i="1"/>
  <c r="OG180" i="1"/>
  <c r="OG184" i="1"/>
  <c r="OG179" i="1"/>
  <c r="OG183" i="1"/>
  <c r="OG178" i="1"/>
  <c r="OG177" i="1"/>
  <c r="OG192" i="1"/>
  <c r="OG172" i="1"/>
  <c r="OG143" i="1"/>
  <c r="OG182" i="1"/>
  <c r="OG187" i="1"/>
  <c r="OG56" i="1"/>
  <c r="PR56" i="1"/>
  <c r="F78" i="4" s="1"/>
  <c r="EC91" i="1"/>
  <c r="EC62" i="1"/>
  <c r="EK91" i="1"/>
  <c r="EK62" i="1"/>
  <c r="ES91" i="1"/>
  <c r="ES62" i="1"/>
  <c r="FB91" i="1"/>
  <c r="FB62" i="1"/>
  <c r="FJ91" i="1"/>
  <c r="FJ62" i="1"/>
  <c r="FR91" i="1"/>
  <c r="FR62" i="1"/>
  <c r="GA91" i="1"/>
  <c r="GA62" i="1"/>
  <c r="GI91" i="1"/>
  <c r="GI62" i="1"/>
  <c r="GQ91" i="1"/>
  <c r="GQ62" i="1"/>
  <c r="LY93" i="1"/>
  <c r="LY64" i="1"/>
  <c r="MG93" i="1"/>
  <c r="MG64" i="1"/>
  <c r="MX93" i="1"/>
  <c r="MX64" i="1"/>
  <c r="NF93" i="1"/>
  <c r="NF64" i="1"/>
  <c r="NW93" i="1"/>
  <c r="NW64" i="1"/>
  <c r="OE93" i="1"/>
  <c r="OE64" i="1"/>
  <c r="EE94" i="1"/>
  <c r="EE65" i="1"/>
  <c r="EM94" i="1"/>
  <c r="EM65" i="1"/>
  <c r="FD94" i="1"/>
  <c r="FD65" i="1"/>
  <c r="FL94" i="1"/>
  <c r="FL65" i="1"/>
  <c r="GC65" i="1"/>
  <c r="GC94" i="1"/>
  <c r="GG65" i="1"/>
  <c r="GK94" i="1"/>
  <c r="GK65" i="1"/>
  <c r="EC95" i="1"/>
  <c r="EC66" i="1"/>
  <c r="EK95" i="1"/>
  <c r="EK66" i="1"/>
  <c r="EO66" i="1"/>
  <c r="ES95" i="1"/>
  <c r="ES66" i="1"/>
  <c r="FB95" i="1"/>
  <c r="FB66" i="1"/>
  <c r="FJ95" i="1"/>
  <c r="FJ66" i="1"/>
  <c r="FR95" i="1"/>
  <c r="FR66" i="1"/>
  <c r="GA95" i="1"/>
  <c r="GA66" i="1"/>
  <c r="GI95" i="1"/>
  <c r="GI66" i="1"/>
  <c r="GQ95" i="1"/>
  <c r="GQ66" i="1"/>
  <c r="J44" i="1"/>
  <c r="EA75" i="1"/>
  <c r="EA104" i="1"/>
  <c r="EE75" i="1"/>
  <c r="EI75" i="1"/>
  <c r="EI104" i="1"/>
  <c r="EQ104" i="1"/>
  <c r="EQ75" i="1"/>
  <c r="EZ104" i="1"/>
  <c r="EZ75" i="1"/>
  <c r="FH104" i="1"/>
  <c r="FH75" i="1"/>
  <c r="FP104" i="1"/>
  <c r="FP75" i="1"/>
  <c r="FY104" i="1"/>
  <c r="FY75" i="1"/>
  <c r="GG104" i="1"/>
  <c r="GG75" i="1"/>
  <c r="GO104" i="1"/>
  <c r="GO75" i="1"/>
  <c r="EC112" i="1"/>
  <c r="EC83" i="1"/>
  <c r="EK83" i="1"/>
  <c r="EK112" i="1"/>
  <c r="ES83" i="1"/>
  <c r="ES112" i="1"/>
  <c r="FB112" i="1"/>
  <c r="FB83" i="1"/>
  <c r="FJ83" i="1"/>
  <c r="FJ112" i="1"/>
  <c r="FR112" i="1"/>
  <c r="FR83" i="1"/>
  <c r="GA112" i="1"/>
  <c r="GA83" i="1"/>
  <c r="GI112" i="1"/>
  <c r="GI83" i="1"/>
  <c r="GQ112" i="1"/>
  <c r="GQ83" i="1"/>
  <c r="NS64" i="1"/>
  <c r="OU9" i="1"/>
  <c r="PD9" i="1"/>
  <c r="PM9" i="1"/>
  <c r="PW9" i="1"/>
  <c r="QF9" i="1"/>
  <c r="QO9" i="1"/>
  <c r="QY9" i="1"/>
  <c r="RH9" i="1"/>
  <c r="RQ9" i="1"/>
  <c r="I184" i="1"/>
  <c r="I126" i="1"/>
  <c r="I155" i="1"/>
  <c r="I39" i="1"/>
  <c r="Q184" i="1"/>
  <c r="Q126" i="1"/>
  <c r="Q155" i="1"/>
  <c r="Q39" i="1"/>
  <c r="Y184" i="1"/>
  <c r="Y126" i="1"/>
  <c r="Y155" i="1"/>
  <c r="Y39" i="1"/>
  <c r="LV242" i="1"/>
  <c r="HZ242" i="1"/>
  <c r="ED242" i="1"/>
  <c r="AH213" i="1"/>
  <c r="AH184" i="1"/>
  <c r="AH155" i="1"/>
  <c r="AH126" i="1"/>
  <c r="AH39" i="1"/>
  <c r="MD242" i="1"/>
  <c r="IH242" i="1"/>
  <c r="EL242" i="1"/>
  <c r="AP213" i="1"/>
  <c r="AP184" i="1"/>
  <c r="AP155" i="1"/>
  <c r="AP126" i="1"/>
  <c r="AP39" i="1"/>
  <c r="ML242" i="1"/>
  <c r="IP242" i="1"/>
  <c r="ET242" i="1"/>
  <c r="AX213" i="1"/>
  <c r="AX184" i="1"/>
  <c r="AX155" i="1"/>
  <c r="AX126" i="1"/>
  <c r="AX39" i="1"/>
  <c r="MU242" i="1"/>
  <c r="IY242" i="1"/>
  <c r="FC242" i="1"/>
  <c r="BG213" i="1"/>
  <c r="BG184" i="1"/>
  <c r="BG155" i="1"/>
  <c r="BG126" i="1"/>
  <c r="BG39" i="1"/>
  <c r="NC242" i="1"/>
  <c r="JG242" i="1"/>
  <c r="FK242" i="1"/>
  <c r="BO184" i="1"/>
  <c r="BO155" i="1"/>
  <c r="BO126" i="1"/>
  <c r="BO39" i="1"/>
  <c r="NK242" i="1"/>
  <c r="JO242" i="1"/>
  <c r="FS242" i="1"/>
  <c r="BW213" i="1"/>
  <c r="BW184" i="1"/>
  <c r="BW155" i="1"/>
  <c r="BW126" i="1"/>
  <c r="BW39" i="1"/>
  <c r="NT242" i="1"/>
  <c r="JX242" i="1"/>
  <c r="GB242" i="1"/>
  <c r="CF213" i="1"/>
  <c r="CF184" i="1"/>
  <c r="CF155" i="1"/>
  <c r="CF126" i="1"/>
  <c r="CF39" i="1"/>
  <c r="OB242" i="1"/>
  <c r="KF242" i="1"/>
  <c r="GJ242" i="1"/>
  <c r="CN213" i="1"/>
  <c r="CN184" i="1"/>
  <c r="CN155" i="1"/>
  <c r="CN126" i="1"/>
  <c r="CN39" i="1"/>
  <c r="OJ242" i="1"/>
  <c r="KN242" i="1"/>
  <c r="GR242" i="1"/>
  <c r="CV213" i="1"/>
  <c r="CV184" i="1"/>
  <c r="CV155" i="1"/>
  <c r="CV126" i="1"/>
  <c r="CV39" i="1"/>
  <c r="DE242" i="1"/>
  <c r="ED213" i="1"/>
  <c r="FC213" i="1"/>
  <c r="QD213" i="1" s="1"/>
  <c r="GB213" i="1"/>
  <c r="DE184" i="1"/>
  <c r="DE155" i="1"/>
  <c r="DE126" i="1"/>
  <c r="DE39" i="1"/>
  <c r="DM242" i="1"/>
  <c r="FK213" i="1"/>
  <c r="EL213" i="1"/>
  <c r="GJ213" i="1"/>
  <c r="DM184" i="1"/>
  <c r="DM155" i="1"/>
  <c r="DM126" i="1"/>
  <c r="DM39" i="1"/>
  <c r="DU242" i="1"/>
  <c r="FS213" i="1"/>
  <c r="ET213" i="1"/>
  <c r="GR213" i="1"/>
  <c r="DU184" i="1"/>
  <c r="DU155" i="1"/>
  <c r="DU126" i="1"/>
  <c r="DU39" i="1"/>
  <c r="HA242" i="1"/>
  <c r="IY213" i="1"/>
  <c r="JX213" i="1"/>
  <c r="HZ213" i="1"/>
  <c r="HA184" i="1"/>
  <c r="HA155" i="1"/>
  <c r="HA126" i="1"/>
  <c r="HA39" i="1"/>
  <c r="HI242" i="1"/>
  <c r="JG213" i="1"/>
  <c r="KF213" i="1"/>
  <c r="HI184" i="1"/>
  <c r="HI155" i="1"/>
  <c r="HI126" i="1"/>
  <c r="HI39" i="1"/>
  <c r="HQ242" i="1"/>
  <c r="IP213" i="1"/>
  <c r="KN213" i="1"/>
  <c r="JO213" i="1"/>
  <c r="HQ184" i="1"/>
  <c r="HQ155" i="1"/>
  <c r="HQ126" i="1"/>
  <c r="HQ39" i="1"/>
  <c r="KW242" i="1"/>
  <c r="MU213" i="1"/>
  <c r="LV213" i="1"/>
  <c r="NT213" i="1"/>
  <c r="KW184" i="1"/>
  <c r="KW155" i="1"/>
  <c r="KW126" i="1"/>
  <c r="KW39" i="1"/>
  <c r="LE242" i="1"/>
  <c r="NC213" i="1"/>
  <c r="OB213" i="1"/>
  <c r="LE184" i="1"/>
  <c r="LE155" i="1"/>
  <c r="LE126" i="1"/>
  <c r="LE39" i="1"/>
  <c r="LM242" i="1"/>
  <c r="NK213" i="1"/>
  <c r="ML213" i="1"/>
  <c r="OJ213" i="1"/>
  <c r="LM184" i="1"/>
  <c r="LM155" i="1"/>
  <c r="LM126" i="1"/>
  <c r="LM39" i="1"/>
  <c r="OT10" i="1"/>
  <c r="PC10" i="1"/>
  <c r="PL10" i="1"/>
  <c r="PV10" i="1"/>
  <c r="PV39" i="1" s="1"/>
  <c r="F330" i="4" s="1"/>
  <c r="QE10" i="1"/>
  <c r="QN10" i="1"/>
  <c r="QX10" i="1"/>
  <c r="QX39" i="1" s="1"/>
  <c r="G330" i="4" s="1"/>
  <c r="RG10" i="1"/>
  <c r="RP10" i="1"/>
  <c r="H156" i="1"/>
  <c r="H127" i="1"/>
  <c r="H40" i="1"/>
  <c r="P185" i="1"/>
  <c r="P156" i="1"/>
  <c r="P127" i="1"/>
  <c r="P40" i="1"/>
  <c r="X185" i="1"/>
  <c r="X156" i="1"/>
  <c r="X127" i="1"/>
  <c r="X40" i="1"/>
  <c r="LU243" i="1"/>
  <c r="HY243" i="1"/>
  <c r="EC243" i="1"/>
  <c r="AG214" i="1"/>
  <c r="AG185" i="1"/>
  <c r="AG156" i="1"/>
  <c r="AG127" i="1"/>
  <c r="AG40" i="1"/>
  <c r="MC243" i="1"/>
  <c r="IG243" i="1"/>
  <c r="EK243" i="1"/>
  <c r="AO185" i="1"/>
  <c r="AO156" i="1"/>
  <c r="AO127" i="1"/>
  <c r="AO40" i="1"/>
  <c r="MK243" i="1"/>
  <c r="IO243" i="1"/>
  <c r="ES243" i="1"/>
  <c r="AW214" i="1"/>
  <c r="AW185" i="1"/>
  <c r="AW156" i="1"/>
  <c r="AW127" i="1"/>
  <c r="AW40" i="1"/>
  <c r="MT243" i="1"/>
  <c r="IX243" i="1"/>
  <c r="FB243" i="1"/>
  <c r="BF214" i="1"/>
  <c r="BF185" i="1"/>
  <c r="BF156" i="1"/>
  <c r="BF127" i="1"/>
  <c r="BF40" i="1"/>
  <c r="NB243" i="1"/>
  <c r="JF243" i="1"/>
  <c r="FJ243" i="1"/>
  <c r="BN214" i="1"/>
  <c r="BN185" i="1"/>
  <c r="BN156" i="1"/>
  <c r="BN127" i="1"/>
  <c r="BN40" i="1"/>
  <c r="NJ243" i="1"/>
  <c r="JN243" i="1"/>
  <c r="FR243" i="1"/>
  <c r="BV214" i="1"/>
  <c r="BV185" i="1"/>
  <c r="BV156" i="1"/>
  <c r="BV127" i="1"/>
  <c r="BV40" i="1"/>
  <c r="NS243" i="1"/>
  <c r="JW243" i="1"/>
  <c r="GA243" i="1"/>
  <c r="CE214" i="1"/>
  <c r="CE185" i="1"/>
  <c r="CE156" i="1"/>
  <c r="CE127" i="1"/>
  <c r="CE40" i="1"/>
  <c r="OA243" i="1"/>
  <c r="KE243" i="1"/>
  <c r="GI243" i="1"/>
  <c r="CM214" i="1"/>
  <c r="CM185" i="1"/>
  <c r="CM156" i="1"/>
  <c r="CM127" i="1"/>
  <c r="CM40" i="1"/>
  <c r="OI243" i="1"/>
  <c r="KM243" i="1"/>
  <c r="GQ243" i="1"/>
  <c r="CU214" i="1"/>
  <c r="CU185" i="1"/>
  <c r="CU156" i="1"/>
  <c r="CU127" i="1"/>
  <c r="CU40" i="1"/>
  <c r="DD243" i="1"/>
  <c r="EC214" i="1"/>
  <c r="FB214" i="1"/>
  <c r="GA214" i="1"/>
  <c r="DD185" i="1"/>
  <c r="DD156" i="1"/>
  <c r="DD127" i="1"/>
  <c r="DD40" i="1"/>
  <c r="DL243" i="1"/>
  <c r="EK214" i="1"/>
  <c r="FJ214" i="1"/>
  <c r="GI214" i="1"/>
  <c r="DL185" i="1"/>
  <c r="DL156" i="1"/>
  <c r="DL127" i="1"/>
  <c r="DL40" i="1"/>
  <c r="DT243" i="1"/>
  <c r="FR214" i="1"/>
  <c r="ES214" i="1"/>
  <c r="GQ214" i="1"/>
  <c r="DT185" i="1"/>
  <c r="DT156" i="1"/>
  <c r="DT127" i="1"/>
  <c r="DT40" i="1"/>
  <c r="GZ243" i="1"/>
  <c r="IX214" i="1"/>
  <c r="HY214" i="1"/>
  <c r="GZ185" i="1"/>
  <c r="GZ127" i="1"/>
  <c r="GZ156" i="1"/>
  <c r="GZ40" i="1"/>
  <c r="HH243" i="1"/>
  <c r="IG214" i="1"/>
  <c r="JF214" i="1"/>
  <c r="KE214" i="1"/>
  <c r="HH185" i="1"/>
  <c r="HH127" i="1"/>
  <c r="HH156" i="1"/>
  <c r="HH40" i="1"/>
  <c r="HP243" i="1"/>
  <c r="IO214" i="1"/>
  <c r="JN214" i="1"/>
  <c r="KM214" i="1"/>
  <c r="HP185" i="1"/>
  <c r="HP127" i="1"/>
  <c r="HP156" i="1"/>
  <c r="HP40" i="1"/>
  <c r="KV243" i="1"/>
  <c r="LU214" i="1"/>
  <c r="MT214" i="1"/>
  <c r="KV185" i="1"/>
  <c r="KV156" i="1"/>
  <c r="KV127" i="1"/>
  <c r="KV40" i="1"/>
  <c r="LD243" i="1"/>
  <c r="NB214" i="1"/>
  <c r="MC214" i="1"/>
  <c r="OA214" i="1"/>
  <c r="LD185" i="1"/>
  <c r="LD156" i="1"/>
  <c r="LD127" i="1"/>
  <c r="LD40" i="1"/>
  <c r="LL243" i="1"/>
  <c r="MK214" i="1"/>
  <c r="OI214" i="1"/>
  <c r="NJ214" i="1"/>
  <c r="LL185" i="1"/>
  <c r="LL156" i="1"/>
  <c r="LL127" i="1"/>
  <c r="LL40" i="1"/>
  <c r="OR11" i="1"/>
  <c r="PB11" i="1"/>
  <c r="PK11" i="1"/>
  <c r="PT11" i="1"/>
  <c r="QD11" i="1"/>
  <c r="QM11" i="1"/>
  <c r="QV11" i="1"/>
  <c r="RF11" i="1"/>
  <c r="RO11" i="1"/>
  <c r="G186" i="1"/>
  <c r="G128" i="1"/>
  <c r="G157" i="1"/>
  <c r="G41" i="1"/>
  <c r="O186" i="1"/>
  <c r="O128" i="1"/>
  <c r="O157" i="1"/>
  <c r="O41" i="1"/>
  <c r="W186" i="1"/>
  <c r="W128" i="1"/>
  <c r="W157" i="1"/>
  <c r="W41" i="1"/>
  <c r="HX244" i="1"/>
  <c r="LT244" i="1"/>
  <c r="EB244" i="1"/>
  <c r="AF215" i="1"/>
  <c r="AF186" i="1"/>
  <c r="AF157" i="1"/>
  <c r="AF128" i="1"/>
  <c r="AF41" i="1"/>
  <c r="MB244" i="1"/>
  <c r="EJ244" i="1"/>
  <c r="IF244" i="1"/>
  <c r="AN215" i="1"/>
  <c r="AN186" i="1"/>
  <c r="AN157" i="1"/>
  <c r="AN128" i="1"/>
  <c r="AN41" i="1"/>
  <c r="MJ244" i="1"/>
  <c r="ER244" i="1"/>
  <c r="IN244" i="1"/>
  <c r="AV215" i="1"/>
  <c r="AV186" i="1"/>
  <c r="AV157" i="1"/>
  <c r="AV128" i="1"/>
  <c r="AV41" i="1"/>
  <c r="IW244" i="1"/>
  <c r="MS244" i="1"/>
  <c r="FA244" i="1"/>
  <c r="BE186" i="1"/>
  <c r="BE157" i="1"/>
  <c r="BE128" i="1"/>
  <c r="BE41" i="1"/>
  <c r="NA244" i="1"/>
  <c r="FI244" i="1"/>
  <c r="JE244" i="1"/>
  <c r="BM215" i="1"/>
  <c r="BM186" i="1"/>
  <c r="BM157" i="1"/>
  <c r="BM128" i="1"/>
  <c r="BM41" i="1"/>
  <c r="JM244" i="1"/>
  <c r="NI244" i="1"/>
  <c r="FQ244" i="1"/>
  <c r="BU215" i="1"/>
  <c r="BU186" i="1"/>
  <c r="BU157" i="1"/>
  <c r="BU128" i="1"/>
  <c r="BU41" i="1"/>
  <c r="JV244" i="1"/>
  <c r="NR244" i="1"/>
  <c r="FZ244" i="1"/>
  <c r="CD215" i="1"/>
  <c r="CD186" i="1"/>
  <c r="CD157" i="1"/>
  <c r="CD128" i="1"/>
  <c r="CD41" i="1"/>
  <c r="NZ244" i="1"/>
  <c r="GH244" i="1"/>
  <c r="KD244" i="1"/>
  <c r="CL215" i="1"/>
  <c r="CL186" i="1"/>
  <c r="CL157" i="1"/>
  <c r="CL128" i="1"/>
  <c r="CL41" i="1"/>
  <c r="KL244" i="1"/>
  <c r="OH244" i="1"/>
  <c r="GP244" i="1"/>
  <c r="CT215" i="1"/>
  <c r="CT186" i="1"/>
  <c r="CT157" i="1"/>
  <c r="CT128" i="1"/>
  <c r="CT41" i="1"/>
  <c r="DC244" i="1"/>
  <c r="FA215" i="1"/>
  <c r="EB215" i="1"/>
  <c r="DC186" i="1"/>
  <c r="DC157" i="1"/>
  <c r="DC128" i="1"/>
  <c r="DC41" i="1"/>
  <c r="DK244" i="1"/>
  <c r="FI215" i="1"/>
  <c r="GH215" i="1"/>
  <c r="EJ215" i="1"/>
  <c r="DK186" i="1"/>
  <c r="DK157" i="1"/>
  <c r="DK128" i="1"/>
  <c r="DK41" i="1"/>
  <c r="DS244" i="1"/>
  <c r="FQ215" i="1"/>
  <c r="ER215" i="1"/>
  <c r="GP215" i="1"/>
  <c r="DS186" i="1"/>
  <c r="DS157" i="1"/>
  <c r="DS128" i="1"/>
  <c r="DS41" i="1"/>
  <c r="GY244" i="1"/>
  <c r="HX215" i="1"/>
  <c r="IW215" i="1"/>
  <c r="JV215" i="1"/>
  <c r="GY186" i="1"/>
  <c r="GY128" i="1"/>
  <c r="GY157" i="1"/>
  <c r="GY41" i="1"/>
  <c r="HG244" i="1"/>
  <c r="IF215" i="1"/>
  <c r="JE215" i="1"/>
  <c r="KD215" i="1"/>
  <c r="HG186" i="1"/>
  <c r="HG128" i="1"/>
  <c r="HG157" i="1"/>
  <c r="HG41" i="1"/>
  <c r="HO244" i="1"/>
  <c r="KL215" i="1"/>
  <c r="JM215" i="1"/>
  <c r="IN215" i="1"/>
  <c r="HO186" i="1"/>
  <c r="HO157" i="1"/>
  <c r="HO128" i="1"/>
  <c r="HO41" i="1"/>
  <c r="KU244" i="1"/>
  <c r="LT215" i="1"/>
  <c r="MS215" i="1"/>
  <c r="NR215" i="1"/>
  <c r="KU186" i="1"/>
  <c r="KU157" i="1"/>
  <c r="KU128" i="1"/>
  <c r="KU41" i="1"/>
  <c r="LC244" i="1"/>
  <c r="MB215" i="1"/>
  <c r="NZ215" i="1"/>
  <c r="LC186" i="1"/>
  <c r="LC157" i="1"/>
  <c r="LC128" i="1"/>
  <c r="LC41" i="1"/>
  <c r="LK244" i="1"/>
  <c r="MJ215" i="1"/>
  <c r="OH215" i="1"/>
  <c r="NI215" i="1"/>
  <c r="LK186" i="1"/>
  <c r="LK157" i="1"/>
  <c r="LK128" i="1"/>
  <c r="LK41" i="1"/>
  <c r="OQ12" i="1"/>
  <c r="PA12" i="1"/>
  <c r="PJ12" i="1"/>
  <c r="PS12" i="1"/>
  <c r="QC12" i="1"/>
  <c r="QC41" i="1" s="1"/>
  <c r="F351" i="4" s="1"/>
  <c r="QL12" i="1"/>
  <c r="QU12" i="1"/>
  <c r="RE12" i="1"/>
  <c r="RE41" i="1" s="1"/>
  <c r="G351" i="4" s="1"/>
  <c r="RN12" i="1"/>
  <c r="F187" i="1"/>
  <c r="F129" i="1"/>
  <c r="F158" i="1"/>
  <c r="F42" i="1"/>
  <c r="N187" i="1"/>
  <c r="N129" i="1"/>
  <c r="N158" i="1"/>
  <c r="N42" i="1"/>
  <c r="V187" i="1"/>
  <c r="V158" i="1"/>
  <c r="V129" i="1"/>
  <c r="V42" i="1"/>
  <c r="HW245" i="1"/>
  <c r="EA245" i="1"/>
  <c r="LS245" i="1"/>
  <c r="AE216" i="1"/>
  <c r="AE158" i="1"/>
  <c r="AE187" i="1"/>
  <c r="AE129" i="1"/>
  <c r="AE42" i="1"/>
  <c r="IE245" i="1"/>
  <c r="MA245" i="1"/>
  <c r="EI245" i="1"/>
  <c r="AM216" i="1"/>
  <c r="AM187" i="1"/>
  <c r="AM158" i="1"/>
  <c r="AM129" i="1"/>
  <c r="AM42" i="1"/>
  <c r="MI245" i="1"/>
  <c r="EQ245" i="1"/>
  <c r="IM245" i="1"/>
  <c r="AU216" i="1"/>
  <c r="AU187" i="1"/>
  <c r="AU158" i="1"/>
  <c r="AU129" i="1"/>
  <c r="AU42" i="1"/>
  <c r="MR245" i="1"/>
  <c r="EZ245" i="1"/>
  <c r="IV245" i="1"/>
  <c r="BD216" i="1"/>
  <c r="BD187" i="1"/>
  <c r="BD158" i="1"/>
  <c r="BD129" i="1"/>
  <c r="MZ245" i="1"/>
  <c r="FH245" i="1"/>
  <c r="JD245" i="1"/>
  <c r="BL216" i="1"/>
  <c r="BL158" i="1"/>
  <c r="BL187" i="1"/>
  <c r="BL129" i="1"/>
  <c r="BL42" i="1"/>
  <c r="NH245" i="1"/>
  <c r="FP245" i="1"/>
  <c r="JL245" i="1"/>
  <c r="BT216" i="1"/>
  <c r="BT187" i="1"/>
  <c r="BT158" i="1"/>
  <c r="BT129" i="1"/>
  <c r="BT42" i="1"/>
  <c r="JU245" i="1"/>
  <c r="NQ245" i="1"/>
  <c r="FY245" i="1"/>
  <c r="CC216" i="1"/>
  <c r="CC187" i="1"/>
  <c r="CC158" i="1"/>
  <c r="CC129" i="1"/>
  <c r="CC42" i="1"/>
  <c r="KC245" i="1"/>
  <c r="NY245" i="1"/>
  <c r="GG245" i="1"/>
  <c r="CK216" i="1"/>
  <c r="CK187" i="1"/>
  <c r="CK158" i="1"/>
  <c r="CK129" i="1"/>
  <c r="CK42" i="1"/>
  <c r="KK245" i="1"/>
  <c r="OG245" i="1"/>
  <c r="GO245" i="1"/>
  <c r="CS216" i="1"/>
  <c r="CS158" i="1"/>
  <c r="CS187" i="1"/>
  <c r="CS129" i="1"/>
  <c r="CS42" i="1"/>
  <c r="DB245" i="1"/>
  <c r="EA216" i="1"/>
  <c r="EZ216" i="1"/>
  <c r="DB187" i="1"/>
  <c r="DB158" i="1"/>
  <c r="DB129" i="1"/>
  <c r="DB42" i="1"/>
  <c r="DJ245" i="1"/>
  <c r="EI216" i="1"/>
  <c r="GG216" i="1"/>
  <c r="FH216" i="1"/>
  <c r="DJ187" i="1"/>
  <c r="DJ158" i="1"/>
  <c r="DJ129" i="1"/>
  <c r="DJ42" i="1"/>
  <c r="DR245" i="1"/>
  <c r="GO216" i="1"/>
  <c r="FP216" i="1"/>
  <c r="EQ216" i="1"/>
  <c r="DR187" i="1"/>
  <c r="DR158" i="1"/>
  <c r="DR129" i="1"/>
  <c r="GX245" i="1"/>
  <c r="HW216" i="1"/>
  <c r="IV216" i="1"/>
  <c r="GX187" i="1"/>
  <c r="GX129" i="1"/>
  <c r="GX158" i="1"/>
  <c r="GX42" i="1"/>
  <c r="HF245" i="1"/>
  <c r="JD216" i="1"/>
  <c r="IE216" i="1"/>
  <c r="KC216" i="1"/>
  <c r="HF187" i="1"/>
  <c r="HF129" i="1"/>
  <c r="HF158" i="1"/>
  <c r="HF42" i="1"/>
  <c r="HN245" i="1"/>
  <c r="JL216" i="1"/>
  <c r="IM216" i="1"/>
  <c r="KK216" i="1"/>
  <c r="HN187" i="1"/>
  <c r="HN129" i="1"/>
  <c r="HN158" i="1"/>
  <c r="HN42" i="1"/>
  <c r="KT245" i="1"/>
  <c r="NQ216" i="1"/>
  <c r="LS216" i="1"/>
  <c r="MR216" i="1"/>
  <c r="KT187" i="1"/>
  <c r="KT158" i="1"/>
  <c r="KT129" i="1"/>
  <c r="KT42" i="1"/>
  <c r="LB245" i="1"/>
  <c r="NY216" i="1"/>
  <c r="MZ216" i="1"/>
  <c r="MA216" i="1"/>
  <c r="LB187" i="1"/>
  <c r="LB158" i="1"/>
  <c r="LB129" i="1"/>
  <c r="LB42" i="1"/>
  <c r="LJ245" i="1"/>
  <c r="OG216" i="1"/>
  <c r="NH216" i="1"/>
  <c r="MI216" i="1"/>
  <c r="LJ187" i="1"/>
  <c r="LJ158" i="1"/>
  <c r="LJ129" i="1"/>
  <c r="LJ42" i="1"/>
  <c r="QA42" i="1"/>
  <c r="QK129" i="1"/>
  <c r="QK42" i="1"/>
  <c r="F295" i="4" s="1"/>
  <c r="RC42" i="1"/>
  <c r="RM129" i="1"/>
  <c r="E188" i="1"/>
  <c r="E159" i="1"/>
  <c r="E43" i="1"/>
  <c r="E101" i="1" s="1"/>
  <c r="M188" i="1"/>
  <c r="M159" i="1"/>
  <c r="M130" i="1"/>
  <c r="M43" i="1"/>
  <c r="U188" i="1"/>
  <c r="U159" i="1"/>
  <c r="U130" i="1"/>
  <c r="U43" i="1"/>
  <c r="LR246" i="1"/>
  <c r="HV246" i="1"/>
  <c r="DZ246" i="1"/>
  <c r="AD217" i="1"/>
  <c r="AD188" i="1"/>
  <c r="AD159" i="1"/>
  <c r="AD43" i="1"/>
  <c r="AD101" i="1" s="1"/>
  <c r="LZ246" i="1"/>
  <c r="ID246" i="1"/>
  <c r="EH246" i="1"/>
  <c r="AL217" i="1"/>
  <c r="AL188" i="1"/>
  <c r="AL159" i="1"/>
  <c r="AL130" i="1"/>
  <c r="AL43" i="1"/>
  <c r="MH246" i="1"/>
  <c r="IL246" i="1"/>
  <c r="EP246" i="1"/>
  <c r="AT217" i="1"/>
  <c r="AT188" i="1"/>
  <c r="AT159" i="1"/>
  <c r="AT130" i="1"/>
  <c r="AT43" i="1"/>
  <c r="MQ246" i="1"/>
  <c r="IU246" i="1"/>
  <c r="EY246" i="1"/>
  <c r="BC217" i="1"/>
  <c r="BC188" i="1"/>
  <c r="BC159" i="1"/>
  <c r="BC43" i="1"/>
  <c r="BC101" i="1" s="1"/>
  <c r="MY246" i="1"/>
  <c r="JC246" i="1"/>
  <c r="FG246" i="1"/>
  <c r="BK246" i="1" s="1"/>
  <c r="BK217" i="1"/>
  <c r="BK188" i="1"/>
  <c r="BK159" i="1"/>
  <c r="BK130" i="1"/>
  <c r="BK43" i="1"/>
  <c r="NG246" i="1"/>
  <c r="JK246" i="1"/>
  <c r="FO246" i="1"/>
  <c r="BS246" i="1" s="1"/>
  <c r="BS217" i="1"/>
  <c r="BS188" i="1"/>
  <c r="BS159" i="1"/>
  <c r="BS130" i="1"/>
  <c r="BS43" i="1"/>
  <c r="NP246" i="1"/>
  <c r="JT246" i="1"/>
  <c r="FX246" i="1"/>
  <c r="CB246" i="1" s="1"/>
  <c r="CB217" i="1"/>
  <c r="CB188" i="1"/>
  <c r="CB159" i="1"/>
  <c r="CB43" i="1"/>
  <c r="CB101" i="1" s="1"/>
  <c r="NX246" i="1"/>
  <c r="KB246" i="1"/>
  <c r="GF246" i="1"/>
  <c r="CJ217" i="1"/>
  <c r="CJ188" i="1"/>
  <c r="PJ188" i="1" s="1"/>
  <c r="CJ159" i="1"/>
  <c r="CJ130" i="1"/>
  <c r="CJ43" i="1"/>
  <c r="OF246" i="1"/>
  <c r="KJ246" i="1"/>
  <c r="GN246" i="1"/>
  <c r="CR217" i="1"/>
  <c r="CR188" i="1"/>
  <c r="CR159" i="1"/>
  <c r="CR130" i="1"/>
  <c r="CR43" i="1"/>
  <c r="DA246" i="1"/>
  <c r="DZ217" i="1"/>
  <c r="EY217" i="1"/>
  <c r="DA188" i="1"/>
  <c r="DA159" i="1"/>
  <c r="DA43" i="1"/>
  <c r="DA101" i="1" s="1"/>
  <c r="DI246" i="1"/>
  <c r="GF217" i="1"/>
  <c r="EH217" i="1"/>
  <c r="FG217" i="1"/>
  <c r="DI188" i="1"/>
  <c r="DI159" i="1"/>
  <c r="DI130" i="1"/>
  <c r="DI43" i="1"/>
  <c r="DQ246" i="1"/>
  <c r="GN217" i="1"/>
  <c r="FO217" i="1"/>
  <c r="DQ188" i="1"/>
  <c r="DQ159" i="1"/>
  <c r="DQ130" i="1"/>
  <c r="DQ43" i="1"/>
  <c r="GW246" i="1"/>
  <c r="HV217" i="1"/>
  <c r="JT217" i="1"/>
  <c r="IU217" i="1"/>
  <c r="RE217" i="1" s="1"/>
  <c r="GW188" i="1"/>
  <c r="GW159" i="1"/>
  <c r="GW43" i="1"/>
  <c r="GW101" i="1" s="1"/>
  <c r="HE246" i="1"/>
  <c r="KB217" i="1"/>
  <c r="ID217" i="1"/>
  <c r="JC217" i="1"/>
  <c r="HE188" i="1"/>
  <c r="HE159" i="1"/>
  <c r="HE130" i="1"/>
  <c r="HE43" i="1"/>
  <c r="HM246" i="1"/>
  <c r="KJ217" i="1"/>
  <c r="IL217" i="1"/>
  <c r="HM217" i="1" s="1"/>
  <c r="HM188" i="1"/>
  <c r="QU188" i="1" s="1"/>
  <c r="HM159" i="1"/>
  <c r="HM130" i="1"/>
  <c r="HM43" i="1"/>
  <c r="KS246" i="1"/>
  <c r="NP217" i="1"/>
  <c r="LR217" i="1"/>
  <c r="MQ217" i="1"/>
  <c r="KS188" i="1"/>
  <c r="KS159" i="1"/>
  <c r="KS43" i="1"/>
  <c r="KS101" i="1" s="1"/>
  <c r="LA246" i="1"/>
  <c r="MY217" i="1"/>
  <c r="NX217" i="1"/>
  <c r="LZ217" i="1"/>
  <c r="LA188" i="1"/>
  <c r="LA159" i="1"/>
  <c r="LA130" i="1"/>
  <c r="LA43" i="1"/>
  <c r="LI246" i="1"/>
  <c r="NG217" i="1"/>
  <c r="OF217" i="1"/>
  <c r="MH217" i="1"/>
  <c r="LI188" i="1"/>
  <c r="LI159" i="1"/>
  <c r="LI130" i="1"/>
  <c r="LI43" i="1"/>
  <c r="OO14" i="1"/>
  <c r="OX14" i="1"/>
  <c r="PH14" i="1"/>
  <c r="PR14" i="1"/>
  <c r="QC14" i="1"/>
  <c r="QC43" i="1" s="1"/>
  <c r="F353" i="4" s="1"/>
  <c r="QM14" i="1"/>
  <c r="QX14" i="1"/>
  <c r="QX43" i="1" s="1"/>
  <c r="G334" i="4" s="1"/>
  <c r="RH14" i="1"/>
  <c r="E189" i="1"/>
  <c r="OM189" i="1" s="1"/>
  <c r="E160" i="1"/>
  <c r="E44" i="1"/>
  <c r="E102" i="1" s="1"/>
  <c r="M189" i="1"/>
  <c r="M160" i="1"/>
  <c r="M131" i="1"/>
  <c r="M44" i="1"/>
  <c r="U189" i="1"/>
  <c r="U160" i="1"/>
  <c r="U131" i="1"/>
  <c r="U44" i="1"/>
  <c r="LR247" i="1"/>
  <c r="HV247" i="1"/>
  <c r="DZ247" i="1"/>
  <c r="AD218" i="1"/>
  <c r="AD189" i="1"/>
  <c r="AD160" i="1"/>
  <c r="AD44" i="1"/>
  <c r="AD102" i="1" s="1"/>
  <c r="LZ247" i="1"/>
  <c r="ID247" i="1"/>
  <c r="EH247" i="1"/>
  <c r="AL247" i="1" s="1"/>
  <c r="AL218" i="1"/>
  <c r="AL189" i="1"/>
  <c r="AL131" i="1"/>
  <c r="AL160" i="1"/>
  <c r="AL44" i="1"/>
  <c r="MH247" i="1"/>
  <c r="IL247" i="1"/>
  <c r="EP247" i="1"/>
  <c r="AT247" i="1" s="1"/>
  <c r="AT218" i="1"/>
  <c r="AT189" i="1"/>
  <c r="OX189" i="1" s="1"/>
  <c r="AT131" i="1"/>
  <c r="AT160" i="1"/>
  <c r="AT44" i="1"/>
  <c r="MQ247" i="1"/>
  <c r="IU247" i="1"/>
  <c r="EY247" i="1"/>
  <c r="BC247" i="1" s="1"/>
  <c r="BC218" i="1"/>
  <c r="BC189" i="1"/>
  <c r="BC160" i="1"/>
  <c r="BC44" i="1"/>
  <c r="BC102" i="1" s="1"/>
  <c r="MY247" i="1"/>
  <c r="JC247" i="1"/>
  <c r="FG247" i="1"/>
  <c r="BK218" i="1"/>
  <c r="BK189" i="1"/>
  <c r="BK160" i="1"/>
  <c r="BK131" i="1"/>
  <c r="BK44" i="1"/>
  <c r="NG247" i="1"/>
  <c r="JK247" i="1"/>
  <c r="FO247" i="1"/>
  <c r="BS218" i="1"/>
  <c r="BS189" i="1"/>
  <c r="BS160" i="1"/>
  <c r="BS131" i="1"/>
  <c r="BS44" i="1"/>
  <c r="NP247" i="1"/>
  <c r="JT247" i="1"/>
  <c r="FX247" i="1"/>
  <c r="CB218" i="1"/>
  <c r="CB189" i="1"/>
  <c r="CB160" i="1"/>
  <c r="CB44" i="1"/>
  <c r="CB102" i="1" s="1"/>
  <c r="NX247" i="1"/>
  <c r="KB247" i="1"/>
  <c r="GF247" i="1"/>
  <c r="CJ218" i="1"/>
  <c r="CJ189" i="1"/>
  <c r="CJ160" i="1"/>
  <c r="CJ131" i="1"/>
  <c r="CJ44" i="1"/>
  <c r="OF247" i="1"/>
  <c r="KJ247" i="1"/>
  <c r="GN247" i="1"/>
  <c r="CR218" i="1"/>
  <c r="CR189" i="1"/>
  <c r="CR160" i="1"/>
  <c r="CR131" i="1"/>
  <c r="CR44" i="1"/>
  <c r="DA247" i="1"/>
  <c r="FX218" i="1"/>
  <c r="DZ218" i="1"/>
  <c r="DA189" i="1"/>
  <c r="DA160" i="1"/>
  <c r="DA44" i="1"/>
  <c r="DI247" i="1"/>
  <c r="FG218" i="1"/>
  <c r="GF218" i="1"/>
  <c r="EH218" i="1"/>
  <c r="DI189" i="1"/>
  <c r="DI160" i="1"/>
  <c r="DI131" i="1"/>
  <c r="DI44" i="1"/>
  <c r="DQ247" i="1"/>
  <c r="FO218" i="1"/>
  <c r="GN218" i="1"/>
  <c r="QN218" i="1" s="1"/>
  <c r="EP218" i="1"/>
  <c r="DQ189" i="1"/>
  <c r="DQ160" i="1"/>
  <c r="DQ131" i="1"/>
  <c r="DQ44" i="1"/>
  <c r="GW247" i="1"/>
  <c r="HV218" i="1"/>
  <c r="IU218" i="1"/>
  <c r="JT218" i="1"/>
  <c r="GW189" i="1"/>
  <c r="GW160" i="1"/>
  <c r="GW44" i="1"/>
  <c r="GW102" i="1" s="1"/>
  <c r="HE247" i="1"/>
  <c r="JC218" i="1"/>
  <c r="ID218" i="1"/>
  <c r="KB218" i="1"/>
  <c r="HE189" i="1"/>
  <c r="HE160" i="1"/>
  <c r="HE131" i="1"/>
  <c r="HE44" i="1"/>
  <c r="HM247" i="1"/>
  <c r="JK218" i="1"/>
  <c r="IL218" i="1"/>
  <c r="KJ218" i="1"/>
  <c r="HM189" i="1"/>
  <c r="HM160" i="1"/>
  <c r="HM131" i="1"/>
  <c r="HM44" i="1"/>
  <c r="KS247" i="1"/>
  <c r="NP218" i="1"/>
  <c r="MQ218" i="1"/>
  <c r="LR218" i="1"/>
  <c r="KS189" i="1"/>
  <c r="KS160" i="1"/>
  <c r="KS44" i="1"/>
  <c r="KS102" i="1" s="1"/>
  <c r="LA247" i="1"/>
  <c r="MY218" i="1"/>
  <c r="NX218" i="1"/>
  <c r="LZ218" i="1"/>
  <c r="LA189" i="1"/>
  <c r="LA160" i="1"/>
  <c r="LA131" i="1"/>
  <c r="LA44" i="1"/>
  <c r="LI247" i="1"/>
  <c r="NG218" i="1"/>
  <c r="MH218" i="1"/>
  <c r="OF218" i="1"/>
  <c r="LI189" i="1"/>
  <c r="LI160" i="1"/>
  <c r="LI131" i="1"/>
  <c r="LI44" i="1"/>
  <c r="OP15" i="1"/>
  <c r="PA15" i="1"/>
  <c r="PK15" i="1"/>
  <c r="PV15" i="1"/>
  <c r="PV44" i="1" s="1"/>
  <c r="F335" i="4" s="1"/>
  <c r="QF15" i="1"/>
  <c r="QR15" i="1"/>
  <c r="RB15" i="1"/>
  <c r="RM15" i="1"/>
  <c r="H161" i="1"/>
  <c r="H132" i="1"/>
  <c r="H45" i="1"/>
  <c r="P190" i="1"/>
  <c r="P161" i="1"/>
  <c r="P132" i="1"/>
  <c r="P45" i="1"/>
  <c r="X190" i="1"/>
  <c r="X161" i="1"/>
  <c r="X132" i="1"/>
  <c r="X45" i="1"/>
  <c r="LU248" i="1"/>
  <c r="HY248" i="1"/>
  <c r="EC248" i="1"/>
  <c r="AG219" i="1"/>
  <c r="AG190" i="1"/>
  <c r="AG161" i="1"/>
  <c r="AG132" i="1"/>
  <c r="AG45" i="1"/>
  <c r="MC248" i="1"/>
  <c r="IG248" i="1"/>
  <c r="EK248" i="1"/>
  <c r="AO219" i="1"/>
  <c r="AO190" i="1"/>
  <c r="AO161" i="1"/>
  <c r="AO132" i="1"/>
  <c r="AO45" i="1"/>
  <c r="MK248" i="1"/>
  <c r="IO248" i="1"/>
  <c r="ES248" i="1"/>
  <c r="AW219" i="1"/>
  <c r="AW190" i="1"/>
  <c r="AW161" i="1"/>
  <c r="AW132" i="1"/>
  <c r="AW45" i="1"/>
  <c r="MT248" i="1"/>
  <c r="IX248" i="1"/>
  <c r="FB248" i="1"/>
  <c r="BF219" i="1"/>
  <c r="BF190" i="1"/>
  <c r="BF161" i="1"/>
  <c r="BF132" i="1"/>
  <c r="NB248" i="1"/>
  <c r="JF248" i="1"/>
  <c r="FJ248" i="1"/>
  <c r="BN219" i="1"/>
  <c r="BN190" i="1"/>
  <c r="BN161" i="1"/>
  <c r="BN132" i="1"/>
  <c r="BN45" i="1"/>
  <c r="NJ248" i="1"/>
  <c r="JN248" i="1"/>
  <c r="FR248" i="1"/>
  <c r="BV219" i="1"/>
  <c r="BV190" i="1"/>
  <c r="BV161" i="1"/>
  <c r="BV132" i="1"/>
  <c r="BV45" i="1"/>
  <c r="NS248" i="1"/>
  <c r="JW248" i="1"/>
  <c r="GA248" i="1"/>
  <c r="CE219" i="1"/>
  <c r="CE190" i="1"/>
  <c r="CE161" i="1"/>
  <c r="CE132" i="1"/>
  <c r="CE45" i="1"/>
  <c r="OA248" i="1"/>
  <c r="KE248" i="1"/>
  <c r="GI248" i="1"/>
  <c r="CM219" i="1"/>
  <c r="CM190" i="1"/>
  <c r="CM161" i="1"/>
  <c r="CM132" i="1"/>
  <c r="CM45" i="1"/>
  <c r="OI248" i="1"/>
  <c r="KM248" i="1"/>
  <c r="GQ248" i="1"/>
  <c r="CU219" i="1"/>
  <c r="CU190" i="1"/>
  <c r="CU161" i="1"/>
  <c r="CU132" i="1"/>
  <c r="CU45" i="1"/>
  <c r="DD248" i="1"/>
  <c r="H248" i="1" s="1"/>
  <c r="FB219" i="1"/>
  <c r="GA219" i="1"/>
  <c r="EC219" i="1"/>
  <c r="DD161" i="1"/>
  <c r="DD132" i="1"/>
  <c r="DD45" i="1"/>
  <c r="DL248" i="1"/>
  <c r="EK219" i="1"/>
  <c r="FJ219" i="1"/>
  <c r="GI219" i="1"/>
  <c r="DL161" i="1"/>
  <c r="DL132" i="1"/>
  <c r="DL45" i="1"/>
  <c r="DT248" i="1"/>
  <c r="X248" i="1" s="1"/>
  <c r="ES219" i="1"/>
  <c r="FR219" i="1"/>
  <c r="GQ219" i="1"/>
  <c r="DT190" i="1"/>
  <c r="DT161" i="1"/>
  <c r="DT132" i="1"/>
  <c r="GZ248" i="1"/>
  <c r="JW219" i="1"/>
  <c r="HY219" i="1"/>
  <c r="IX219" i="1"/>
  <c r="GZ190" i="1"/>
  <c r="GZ161" i="1"/>
  <c r="GZ132" i="1"/>
  <c r="GZ45" i="1"/>
  <c r="HH248" i="1"/>
  <c r="KE219" i="1"/>
  <c r="IG219" i="1"/>
  <c r="JF219" i="1"/>
  <c r="HH190" i="1"/>
  <c r="HH161" i="1"/>
  <c r="HH132" i="1"/>
  <c r="HH45" i="1"/>
  <c r="HP248" i="1"/>
  <c r="KM219" i="1"/>
  <c r="JN219" i="1"/>
  <c r="IO219" i="1"/>
  <c r="HP190" i="1"/>
  <c r="HP161" i="1"/>
  <c r="HP132" i="1"/>
  <c r="HP45" i="1"/>
  <c r="KV248" i="1"/>
  <c r="LU219" i="1"/>
  <c r="MT219" i="1"/>
  <c r="NS219" i="1"/>
  <c r="KV190" i="1"/>
  <c r="KV161" i="1"/>
  <c r="KV132" i="1"/>
  <c r="KV45" i="1"/>
  <c r="LD248" i="1"/>
  <c r="MC219" i="1"/>
  <c r="OA219" i="1"/>
  <c r="LD161" i="1"/>
  <c r="LD132" i="1"/>
  <c r="LD45" i="1"/>
  <c r="LL248" i="1"/>
  <c r="MK219" i="1"/>
  <c r="NJ219" i="1"/>
  <c r="OI219" i="1"/>
  <c r="LL190" i="1"/>
  <c r="LL161" i="1"/>
  <c r="LL132" i="1"/>
  <c r="LL45" i="1"/>
  <c r="OT16" i="1"/>
  <c r="PJ16" i="1"/>
  <c r="QH45" i="1"/>
  <c r="QU16" i="1"/>
  <c r="RF132" i="1"/>
  <c r="RF45" i="1"/>
  <c r="RP45" i="1"/>
  <c r="G70" i="4" s="1"/>
  <c r="RF133" i="1"/>
  <c r="RF46" i="1"/>
  <c r="RF75" i="1" s="1"/>
  <c r="PR47" i="1"/>
  <c r="QA135" i="1"/>
  <c r="QA48" i="1"/>
  <c r="RB48" i="1"/>
  <c r="K107" i="1"/>
  <c r="S107" i="1"/>
  <c r="AB107" i="1"/>
  <c r="AJ107" i="1"/>
  <c r="AR107" i="1"/>
  <c r="BA107" i="1"/>
  <c r="BI107" i="1"/>
  <c r="BQ107" i="1"/>
  <c r="BZ107" i="1"/>
  <c r="CH107" i="1"/>
  <c r="CP107" i="1"/>
  <c r="CY107" i="1"/>
  <c r="DG107" i="1"/>
  <c r="DO107" i="1"/>
  <c r="GU107" i="1"/>
  <c r="HC107" i="1"/>
  <c r="HK107" i="1"/>
  <c r="KQ107" i="1"/>
  <c r="KY107" i="1"/>
  <c r="LG107" i="1"/>
  <c r="ON20" i="1"/>
  <c r="QE49" i="1"/>
  <c r="F204" i="4" s="1"/>
  <c r="RO50" i="1"/>
  <c r="C196" i="1"/>
  <c r="C167" i="1"/>
  <c r="C51" i="1"/>
  <c r="K196" i="1"/>
  <c r="K167" i="1"/>
  <c r="K138" i="1"/>
  <c r="K51" i="1"/>
  <c r="S196" i="1"/>
  <c r="S167" i="1"/>
  <c r="S138" i="1"/>
  <c r="S51" i="1"/>
  <c r="LP254" i="1"/>
  <c r="HT254" i="1"/>
  <c r="DX254" i="1"/>
  <c r="AB225" i="1"/>
  <c r="AB196" i="1"/>
  <c r="AB167" i="1"/>
  <c r="AB51" i="1"/>
  <c r="AB109" i="1" s="1"/>
  <c r="IB254" i="1"/>
  <c r="LX254" i="1"/>
  <c r="EF254" i="1"/>
  <c r="AJ225" i="1"/>
  <c r="AJ196" i="1"/>
  <c r="AJ167" i="1"/>
  <c r="AJ138" i="1"/>
  <c r="AJ51" i="1"/>
  <c r="MF254" i="1"/>
  <c r="IJ254" i="1"/>
  <c r="EN254" i="1"/>
  <c r="AR225" i="1"/>
  <c r="AR196" i="1"/>
  <c r="AR167" i="1"/>
  <c r="AR138" i="1"/>
  <c r="AR51" i="1"/>
  <c r="MO254" i="1"/>
  <c r="EW254" i="1"/>
  <c r="IS254" i="1"/>
  <c r="BA225" i="1"/>
  <c r="BA196" i="1"/>
  <c r="BA167" i="1"/>
  <c r="BA51" i="1"/>
  <c r="BA109" i="1" s="1"/>
  <c r="MW254" i="1"/>
  <c r="JA254" i="1"/>
  <c r="FE254" i="1"/>
  <c r="BI225" i="1"/>
  <c r="BI196" i="1"/>
  <c r="BI167" i="1"/>
  <c r="BI138" i="1"/>
  <c r="BI51" i="1"/>
  <c r="BJ109" i="1" s="1"/>
  <c r="NE254" i="1"/>
  <c r="FM254" i="1"/>
  <c r="JI254" i="1"/>
  <c r="BQ225" i="1"/>
  <c r="BQ196" i="1"/>
  <c r="BQ167" i="1"/>
  <c r="BQ138" i="1"/>
  <c r="BQ51" i="1"/>
  <c r="BR109" i="1" s="1"/>
  <c r="NN254" i="1"/>
  <c r="JR254" i="1"/>
  <c r="FV254" i="1"/>
  <c r="BZ225" i="1"/>
  <c r="BZ196" i="1"/>
  <c r="BZ167" i="1"/>
  <c r="BZ51" i="1"/>
  <c r="BZ109" i="1" s="1"/>
  <c r="JZ254" i="1"/>
  <c r="NV254" i="1"/>
  <c r="GD254" i="1"/>
  <c r="CH225" i="1"/>
  <c r="CH196" i="1"/>
  <c r="CH167" i="1"/>
  <c r="CH138" i="1"/>
  <c r="CH51" i="1"/>
  <c r="OD254" i="1"/>
  <c r="KH254" i="1"/>
  <c r="GL254" i="1"/>
  <c r="CP225" i="1"/>
  <c r="CP196" i="1"/>
  <c r="CP167" i="1"/>
  <c r="CP138" i="1"/>
  <c r="CP51" i="1"/>
  <c r="CY254" i="1"/>
  <c r="EW225" i="1"/>
  <c r="FV225" i="1"/>
  <c r="DX225" i="1"/>
  <c r="CY196" i="1"/>
  <c r="CY167" i="1"/>
  <c r="CY51" i="1"/>
  <c r="CY109" i="1" s="1"/>
  <c r="DG254" i="1"/>
  <c r="K254" i="1" s="1"/>
  <c r="GD225" i="1"/>
  <c r="FE225" i="1"/>
  <c r="EF225" i="1"/>
  <c r="DG196" i="1"/>
  <c r="DG167" i="1"/>
  <c r="DG138" i="1"/>
  <c r="DG51" i="1"/>
  <c r="DO254" i="1"/>
  <c r="S254" i="1" s="1"/>
  <c r="EN225" i="1"/>
  <c r="GL225" i="1"/>
  <c r="FM225" i="1"/>
  <c r="DO196" i="1"/>
  <c r="DO167" i="1"/>
  <c r="DO138" i="1"/>
  <c r="DO51" i="1"/>
  <c r="GU254" i="1"/>
  <c r="IS225" i="1"/>
  <c r="JR225" i="1"/>
  <c r="HT225" i="1"/>
  <c r="GU196" i="1"/>
  <c r="GU167" i="1"/>
  <c r="GU51" i="1"/>
  <c r="GU109" i="1" s="1"/>
  <c r="HC254" i="1"/>
  <c r="JZ225" i="1"/>
  <c r="IB225" i="1"/>
  <c r="HC196" i="1"/>
  <c r="HC167" i="1"/>
  <c r="HC138" i="1"/>
  <c r="HC51" i="1"/>
  <c r="HK254" i="1"/>
  <c r="JI225" i="1"/>
  <c r="IJ225" i="1"/>
  <c r="KH225" i="1"/>
  <c r="HK196" i="1"/>
  <c r="HK167" i="1"/>
  <c r="HK138" i="1"/>
  <c r="HK51" i="1"/>
  <c r="KQ254" i="1"/>
  <c r="MO225" i="1"/>
  <c r="NN225" i="1"/>
  <c r="LP225" i="1"/>
  <c r="KQ196" i="1"/>
  <c r="KQ167" i="1"/>
  <c r="KQ51" i="1"/>
  <c r="KY254" i="1"/>
  <c r="MW225" i="1"/>
  <c r="LX225" i="1"/>
  <c r="NV225" i="1"/>
  <c r="KY196" i="1"/>
  <c r="KY167" i="1"/>
  <c r="KY138" i="1"/>
  <c r="KY51" i="1"/>
  <c r="KZ109" i="1" s="1"/>
  <c r="LG254" i="1"/>
  <c r="MF225" i="1"/>
  <c r="NE225" i="1"/>
  <c r="OD225" i="1"/>
  <c r="LG196" i="1"/>
  <c r="LG167" i="1"/>
  <c r="LG138" i="1"/>
  <c r="LG51" i="1"/>
  <c r="LH109" i="1" s="1"/>
  <c r="PX51" i="1"/>
  <c r="F187" i="4" s="1"/>
  <c r="RI51" i="1"/>
  <c r="G54" i="4" s="1"/>
  <c r="PM52" i="1"/>
  <c r="HP82" i="1"/>
  <c r="G200" i="1"/>
  <c r="G171" i="1"/>
  <c r="G142" i="1"/>
  <c r="G55" i="1"/>
  <c r="O200" i="1"/>
  <c r="O171" i="1"/>
  <c r="O142" i="1"/>
  <c r="O55" i="1"/>
  <c r="W200" i="1"/>
  <c r="W171" i="1"/>
  <c r="W142" i="1"/>
  <c r="W55" i="1"/>
  <c r="LT258" i="1"/>
  <c r="HX258" i="1"/>
  <c r="EB258" i="1"/>
  <c r="AF229" i="1"/>
  <c r="AF200" i="1"/>
  <c r="AF171" i="1"/>
  <c r="AF142" i="1"/>
  <c r="AF55" i="1"/>
  <c r="MB258" i="1"/>
  <c r="IF258" i="1"/>
  <c r="EJ258" i="1"/>
  <c r="AN229" i="1"/>
  <c r="AN200" i="1"/>
  <c r="AN171" i="1"/>
  <c r="AN142" i="1"/>
  <c r="AN55" i="1"/>
  <c r="MJ258" i="1"/>
  <c r="IN258" i="1"/>
  <c r="ER258" i="1"/>
  <c r="AV229" i="1"/>
  <c r="AV200" i="1"/>
  <c r="AV171" i="1"/>
  <c r="AV142" i="1"/>
  <c r="AV55" i="1"/>
  <c r="MS258" i="1"/>
  <c r="FA258" i="1"/>
  <c r="IW258" i="1"/>
  <c r="BE229" i="1"/>
  <c r="BE200" i="1"/>
  <c r="BE171" i="1"/>
  <c r="BE142" i="1"/>
  <c r="BE55" i="1"/>
  <c r="NA258" i="1"/>
  <c r="FI258" i="1"/>
  <c r="JE258" i="1"/>
  <c r="BM229" i="1"/>
  <c r="BM200" i="1"/>
  <c r="BM171" i="1"/>
  <c r="BM142" i="1"/>
  <c r="BM55" i="1"/>
  <c r="NI258" i="1"/>
  <c r="FQ258" i="1"/>
  <c r="JM258" i="1"/>
  <c r="BU229" i="1"/>
  <c r="BU200" i="1"/>
  <c r="BU171" i="1"/>
  <c r="BU142" i="1"/>
  <c r="BU55" i="1"/>
  <c r="NR258" i="1"/>
  <c r="FZ258" i="1"/>
  <c r="JV258" i="1"/>
  <c r="CD229" i="1"/>
  <c r="CD200" i="1"/>
  <c r="CD171" i="1"/>
  <c r="CD142" i="1"/>
  <c r="CD55" i="1"/>
  <c r="NZ258" i="1"/>
  <c r="KD258" i="1"/>
  <c r="GH258" i="1"/>
  <c r="CL229" i="1"/>
  <c r="CL200" i="1"/>
  <c r="CL171" i="1"/>
  <c r="CL142" i="1"/>
  <c r="CL55" i="1"/>
  <c r="OH258" i="1"/>
  <c r="KL258" i="1"/>
  <c r="GP258" i="1"/>
  <c r="CT229" i="1"/>
  <c r="CT200" i="1"/>
  <c r="CT171" i="1"/>
  <c r="CT142" i="1"/>
  <c r="CT55" i="1"/>
  <c r="DC258" i="1"/>
  <c r="EB229" i="1"/>
  <c r="FA229" i="1"/>
  <c r="FZ229" i="1"/>
  <c r="DC200" i="1"/>
  <c r="DC171" i="1"/>
  <c r="DC142" i="1"/>
  <c r="DC55" i="1"/>
  <c r="DK258" i="1"/>
  <c r="EJ229" i="1"/>
  <c r="FI229" i="1"/>
  <c r="DK200" i="1"/>
  <c r="DK171" i="1"/>
  <c r="DK142" i="1"/>
  <c r="DK55" i="1"/>
  <c r="DS258" i="1"/>
  <c r="ER229" i="1"/>
  <c r="FQ229" i="1"/>
  <c r="GP229" i="1"/>
  <c r="DS200" i="1"/>
  <c r="DS171" i="1"/>
  <c r="DS142" i="1"/>
  <c r="DS55" i="1"/>
  <c r="GY258" i="1"/>
  <c r="JV229" i="1"/>
  <c r="HX229" i="1"/>
  <c r="IW229" i="1"/>
  <c r="GY200" i="1"/>
  <c r="GY142" i="1"/>
  <c r="GY171" i="1"/>
  <c r="GY55" i="1"/>
  <c r="HG258" i="1"/>
  <c r="KD229" i="1"/>
  <c r="IF229" i="1"/>
  <c r="JE229" i="1"/>
  <c r="HG200" i="1"/>
  <c r="HG171" i="1"/>
  <c r="HG142" i="1"/>
  <c r="HG55" i="1"/>
  <c r="HO258" i="1"/>
  <c r="JM229" i="1"/>
  <c r="IN229" i="1"/>
  <c r="KL229" i="1"/>
  <c r="HO200" i="1"/>
  <c r="HO171" i="1"/>
  <c r="HO142" i="1"/>
  <c r="HO55" i="1"/>
  <c r="KU258" i="1"/>
  <c r="MS229" i="1"/>
  <c r="LT229" i="1"/>
  <c r="KU200" i="1"/>
  <c r="KU171" i="1"/>
  <c r="KU142" i="1"/>
  <c r="KU55" i="1"/>
  <c r="LC258" i="1"/>
  <c r="NA229" i="1"/>
  <c r="NZ229" i="1"/>
  <c r="MB229" i="1"/>
  <c r="LC200" i="1"/>
  <c r="LC171" i="1"/>
  <c r="LC142" i="1"/>
  <c r="LC55" i="1"/>
  <c r="LK258" i="1"/>
  <c r="NI229" i="1"/>
  <c r="OH229" i="1"/>
  <c r="MJ229" i="1"/>
  <c r="LK200" i="1"/>
  <c r="LK171" i="1"/>
  <c r="LK142" i="1"/>
  <c r="LK55" i="1"/>
  <c r="QU142" i="1"/>
  <c r="QK56" i="1"/>
  <c r="F287" i="4" s="1"/>
  <c r="IA90" i="1"/>
  <c r="IA61" i="1"/>
  <c r="II90" i="1"/>
  <c r="II61" i="1"/>
  <c r="IM61" i="1"/>
  <c r="IZ90" i="1"/>
  <c r="IZ61" i="1"/>
  <c r="JH90" i="1"/>
  <c r="JH61" i="1"/>
  <c r="JY61" i="1"/>
  <c r="JY90" i="1"/>
  <c r="KG61" i="1"/>
  <c r="KG90" i="1"/>
  <c r="EG93" i="1"/>
  <c r="EG64" i="1"/>
  <c r="EK64" i="1"/>
  <c r="EO93" i="1"/>
  <c r="EO64" i="1"/>
  <c r="FF93" i="1"/>
  <c r="FF64" i="1"/>
  <c r="FN93" i="1"/>
  <c r="FN64" i="1"/>
  <c r="GE93" i="1"/>
  <c r="GE64" i="1"/>
  <c r="GM93" i="1"/>
  <c r="GM64" i="1"/>
  <c r="IA94" i="1"/>
  <c r="IA65" i="1"/>
  <c r="II94" i="1"/>
  <c r="II65" i="1"/>
  <c r="IZ94" i="1"/>
  <c r="IZ65" i="1"/>
  <c r="JH94" i="1"/>
  <c r="JH65" i="1"/>
  <c r="JY94" i="1"/>
  <c r="JY65" i="1"/>
  <c r="KG94" i="1"/>
  <c r="KG65" i="1"/>
  <c r="HY95" i="1"/>
  <c r="HY66" i="1"/>
  <c r="HJ44" i="1"/>
  <c r="RI9" i="1"/>
  <c r="B184" i="1"/>
  <c r="B39" i="1"/>
  <c r="J184" i="1"/>
  <c r="J155" i="1"/>
  <c r="J126" i="1"/>
  <c r="J39" i="1"/>
  <c r="R184" i="1"/>
  <c r="R155" i="1"/>
  <c r="R126" i="1"/>
  <c r="R39" i="1"/>
  <c r="LO242" i="1"/>
  <c r="HS242" i="1"/>
  <c r="DW242" i="1"/>
  <c r="AA213" i="1"/>
  <c r="AA184" i="1"/>
  <c r="AA39" i="1"/>
  <c r="LW242" i="1"/>
  <c r="IA242" i="1"/>
  <c r="EE242" i="1"/>
  <c r="AI213" i="1"/>
  <c r="AI184" i="1"/>
  <c r="AI155" i="1"/>
  <c r="AI126" i="1"/>
  <c r="AI39" i="1"/>
  <c r="ME242" i="1"/>
  <c r="II242" i="1"/>
  <c r="EM242" i="1"/>
  <c r="AQ213" i="1"/>
  <c r="AQ184" i="1"/>
  <c r="AQ155" i="1"/>
  <c r="AQ126" i="1"/>
  <c r="AQ39" i="1"/>
  <c r="MN242" i="1"/>
  <c r="IR242" i="1"/>
  <c r="EV242" i="1"/>
  <c r="AZ213" i="1"/>
  <c r="AZ184" i="1"/>
  <c r="AZ39" i="1"/>
  <c r="MV242" i="1"/>
  <c r="IZ242" i="1"/>
  <c r="FD242" i="1"/>
  <c r="BH213" i="1"/>
  <c r="BH184" i="1"/>
  <c r="BH155" i="1"/>
  <c r="BH126" i="1"/>
  <c r="BH39" i="1"/>
  <c r="ND242" i="1"/>
  <c r="JH242" i="1"/>
  <c r="FL242" i="1"/>
  <c r="BP213" i="1"/>
  <c r="BP184" i="1"/>
  <c r="BP155" i="1"/>
  <c r="BP126" i="1"/>
  <c r="BP39" i="1"/>
  <c r="NM242" i="1"/>
  <c r="JQ242" i="1"/>
  <c r="FU242" i="1"/>
  <c r="BY213" i="1"/>
  <c r="BY184" i="1"/>
  <c r="BY39" i="1"/>
  <c r="NU242" i="1"/>
  <c r="JY242" i="1"/>
  <c r="GC242" i="1"/>
  <c r="CG213" i="1"/>
  <c r="CG184" i="1"/>
  <c r="CG155" i="1"/>
  <c r="CG126" i="1"/>
  <c r="CG39" i="1"/>
  <c r="OC242" i="1"/>
  <c r="KG242" i="1"/>
  <c r="GK242" i="1"/>
  <c r="CO213" i="1"/>
  <c r="CO184" i="1"/>
  <c r="CO155" i="1"/>
  <c r="CO126" i="1"/>
  <c r="CO39" i="1"/>
  <c r="CX242" i="1"/>
  <c r="FU213" i="1"/>
  <c r="EV213" i="1"/>
  <c r="DW213" i="1"/>
  <c r="CX184" i="1"/>
  <c r="CX39" i="1"/>
  <c r="DF242" i="1"/>
  <c r="FD213" i="1"/>
  <c r="EE213" i="1"/>
  <c r="DF184" i="1"/>
  <c r="DF155" i="1"/>
  <c r="DF126" i="1"/>
  <c r="DF39" i="1"/>
  <c r="DN242" i="1"/>
  <c r="FL213" i="1"/>
  <c r="EM213" i="1"/>
  <c r="GK213" i="1"/>
  <c r="DN184" i="1"/>
  <c r="DN155" i="1"/>
  <c r="DN126" i="1"/>
  <c r="DN39" i="1"/>
  <c r="GT242" i="1"/>
  <c r="HS213" i="1"/>
  <c r="IR213" i="1"/>
  <c r="GT184" i="1"/>
  <c r="GT39" i="1"/>
  <c r="HB242" i="1"/>
  <c r="JY213" i="1"/>
  <c r="IZ213" i="1"/>
  <c r="IA213" i="1"/>
  <c r="HB184" i="1"/>
  <c r="HB155" i="1"/>
  <c r="HB126" i="1"/>
  <c r="HB39" i="1"/>
  <c r="HJ242" i="1"/>
  <c r="JH213" i="1"/>
  <c r="II213" i="1"/>
  <c r="KG213" i="1"/>
  <c r="HJ184" i="1"/>
  <c r="HJ155" i="1"/>
  <c r="HJ126" i="1"/>
  <c r="HJ39" i="1"/>
  <c r="KP242" i="1"/>
  <c r="NM213" i="1"/>
  <c r="MN213" i="1"/>
  <c r="LO213" i="1"/>
  <c r="KP184" i="1"/>
  <c r="KP39" i="1"/>
  <c r="KX242" i="1"/>
  <c r="MV213" i="1"/>
  <c r="NU213" i="1"/>
  <c r="LW213" i="1"/>
  <c r="KX184" i="1"/>
  <c r="KX155" i="1"/>
  <c r="KX126" i="1"/>
  <c r="KX39" i="1"/>
  <c r="LF242" i="1"/>
  <c r="ND213" i="1"/>
  <c r="OC213" i="1"/>
  <c r="ME213" i="1"/>
  <c r="LF184" i="1"/>
  <c r="LF155" i="1"/>
  <c r="LF126" i="1"/>
  <c r="LF39" i="1"/>
  <c r="OU10" i="1"/>
  <c r="PD10" i="1"/>
  <c r="PM10" i="1"/>
  <c r="PW10" i="1"/>
  <c r="QF10" i="1"/>
  <c r="QO10" i="1"/>
  <c r="QY10" i="1"/>
  <c r="RH10" i="1"/>
  <c r="RQ10" i="1"/>
  <c r="I185" i="1"/>
  <c r="I156" i="1"/>
  <c r="I127" i="1"/>
  <c r="I40" i="1"/>
  <c r="Q185" i="1"/>
  <c r="Q156" i="1"/>
  <c r="Q127" i="1"/>
  <c r="Q40" i="1"/>
  <c r="Y185" i="1"/>
  <c r="Y156" i="1"/>
  <c r="Y127" i="1"/>
  <c r="Y40" i="1"/>
  <c r="LV243" i="1"/>
  <c r="HZ243" i="1"/>
  <c r="ED243" i="1"/>
  <c r="AH214" i="1"/>
  <c r="AH185" i="1"/>
  <c r="AH127" i="1"/>
  <c r="AH156" i="1"/>
  <c r="AH40" i="1"/>
  <c r="MD243" i="1"/>
  <c r="IH243" i="1"/>
  <c r="EL243" i="1"/>
  <c r="AP214" i="1"/>
  <c r="AP185" i="1"/>
  <c r="AP127" i="1"/>
  <c r="AP156" i="1"/>
  <c r="AP40" i="1"/>
  <c r="ML243" i="1"/>
  <c r="IP243" i="1"/>
  <c r="ET243" i="1"/>
  <c r="AX214" i="1"/>
  <c r="AX185" i="1"/>
  <c r="AX156" i="1"/>
  <c r="AX127" i="1"/>
  <c r="AX40" i="1"/>
  <c r="MU243" i="1"/>
  <c r="IY243" i="1"/>
  <c r="FC243" i="1"/>
  <c r="BG214" i="1"/>
  <c r="BG185" i="1"/>
  <c r="BG156" i="1"/>
  <c r="BG127" i="1"/>
  <c r="BG40" i="1"/>
  <c r="NC243" i="1"/>
  <c r="JG243" i="1"/>
  <c r="FK243" i="1"/>
  <c r="BO185" i="1"/>
  <c r="PD185" i="1" s="1"/>
  <c r="BO156" i="1"/>
  <c r="BO127" i="1"/>
  <c r="BO40" i="1"/>
  <c r="NK243" i="1"/>
  <c r="JO243" i="1"/>
  <c r="FS243" i="1"/>
  <c r="BW214" i="1"/>
  <c r="BW185" i="1"/>
  <c r="BW156" i="1"/>
  <c r="BW127" i="1"/>
  <c r="BW40" i="1"/>
  <c r="NT243" i="1"/>
  <c r="JX243" i="1"/>
  <c r="GB243" i="1"/>
  <c r="CF185" i="1"/>
  <c r="CF156" i="1"/>
  <c r="CF127" i="1"/>
  <c r="CF40" i="1"/>
  <c r="OB243" i="1"/>
  <c r="KF243" i="1"/>
  <c r="GJ243" i="1"/>
  <c r="CN214" i="1"/>
  <c r="CN185" i="1"/>
  <c r="CN156" i="1"/>
  <c r="CN127" i="1"/>
  <c r="CN40" i="1"/>
  <c r="OJ243" i="1"/>
  <c r="KN243" i="1"/>
  <c r="GR243" i="1"/>
  <c r="CV214" i="1"/>
  <c r="CV185" i="1"/>
  <c r="CV156" i="1"/>
  <c r="CV127" i="1"/>
  <c r="CV40" i="1"/>
  <c r="DE243" i="1"/>
  <c r="FC214" i="1"/>
  <c r="ED214" i="1"/>
  <c r="GB214" i="1"/>
  <c r="DE185" i="1"/>
  <c r="DE156" i="1"/>
  <c r="DE127" i="1"/>
  <c r="DE40" i="1"/>
  <c r="DM243" i="1"/>
  <c r="FK214" i="1"/>
  <c r="EL214" i="1"/>
  <c r="GJ214" i="1"/>
  <c r="DM185" i="1"/>
  <c r="DM156" i="1"/>
  <c r="DM127" i="1"/>
  <c r="DM40" i="1"/>
  <c r="DU243" i="1"/>
  <c r="FS214" i="1"/>
  <c r="ET214" i="1"/>
  <c r="GR214" i="1"/>
  <c r="DU185" i="1"/>
  <c r="DU156" i="1"/>
  <c r="DU127" i="1"/>
  <c r="DU40" i="1"/>
  <c r="HA243" i="1"/>
  <c r="IY214" i="1"/>
  <c r="HZ214" i="1"/>
  <c r="JX214" i="1"/>
  <c r="HA185" i="1"/>
  <c r="HA156" i="1"/>
  <c r="HA127" i="1"/>
  <c r="HA40" i="1"/>
  <c r="HI243" i="1"/>
  <c r="JG214" i="1"/>
  <c r="KF214" i="1"/>
  <c r="IH214" i="1"/>
  <c r="HI185" i="1"/>
  <c r="HI156" i="1"/>
  <c r="HI127" i="1"/>
  <c r="HI40" i="1"/>
  <c r="HQ243" i="1"/>
  <c r="JO214" i="1"/>
  <c r="KN214" i="1"/>
  <c r="IP214" i="1"/>
  <c r="HQ185" i="1"/>
  <c r="HQ156" i="1"/>
  <c r="HQ127" i="1"/>
  <c r="HQ40" i="1"/>
  <c r="KW243" i="1"/>
  <c r="NT214" i="1"/>
  <c r="LV214" i="1"/>
  <c r="MU214" i="1"/>
  <c r="KW185" i="1"/>
  <c r="KW156" i="1"/>
  <c r="KW127" i="1"/>
  <c r="KW40" i="1"/>
  <c r="LE243" i="1"/>
  <c r="OB214" i="1"/>
  <c r="NC214" i="1"/>
  <c r="MD214" i="1"/>
  <c r="LE185" i="1"/>
  <c r="LE156" i="1"/>
  <c r="LE127" i="1"/>
  <c r="LE40" i="1"/>
  <c r="LM243" i="1"/>
  <c r="ML214" i="1"/>
  <c r="OJ214" i="1"/>
  <c r="NK214" i="1"/>
  <c r="LM185" i="1"/>
  <c r="LM156" i="1"/>
  <c r="LM127" i="1"/>
  <c r="LM40" i="1"/>
  <c r="OT11" i="1"/>
  <c r="PC11" i="1"/>
  <c r="SI243" i="1" s="1"/>
  <c r="PL11" i="1"/>
  <c r="PV11" i="1"/>
  <c r="PV40" i="1" s="1"/>
  <c r="F331" i="4" s="1"/>
  <c r="QE11" i="1"/>
  <c r="QN11" i="1"/>
  <c r="QX11" i="1"/>
  <c r="QX40" i="1" s="1"/>
  <c r="G331" i="4" s="1"/>
  <c r="RG11" i="1"/>
  <c r="RP11" i="1"/>
  <c r="H157" i="1"/>
  <c r="H128" i="1"/>
  <c r="H41" i="1"/>
  <c r="P186" i="1"/>
  <c r="P157" i="1"/>
  <c r="P128" i="1"/>
  <c r="X186" i="1"/>
  <c r="X157" i="1"/>
  <c r="X128" i="1"/>
  <c r="X41" i="1"/>
  <c r="HY244" i="1"/>
  <c r="LU244" i="1"/>
  <c r="EC244" i="1"/>
  <c r="AG215" i="1"/>
  <c r="AG157" i="1"/>
  <c r="AG128" i="1"/>
  <c r="AG186" i="1"/>
  <c r="AG41" i="1"/>
  <c r="MC244" i="1"/>
  <c r="EK244" i="1"/>
  <c r="IG244" i="1"/>
  <c r="AO215" i="1"/>
  <c r="AO186" i="1"/>
  <c r="AO157" i="1"/>
  <c r="AO128" i="1"/>
  <c r="AO41" i="1"/>
  <c r="IO244" i="1"/>
  <c r="MK244" i="1"/>
  <c r="ES244" i="1"/>
  <c r="AW215" i="1"/>
  <c r="AW186" i="1"/>
  <c r="AW157" i="1"/>
  <c r="AW128" i="1"/>
  <c r="AW41" i="1"/>
  <c r="IX244" i="1"/>
  <c r="MT244" i="1"/>
  <c r="FB244" i="1"/>
  <c r="BF215" i="1"/>
  <c r="BF186" i="1"/>
  <c r="BF157" i="1"/>
  <c r="BF128" i="1"/>
  <c r="BF41" i="1"/>
  <c r="NB244" i="1"/>
  <c r="FJ244" i="1"/>
  <c r="JF244" i="1"/>
  <c r="BN215" i="1"/>
  <c r="BN157" i="1"/>
  <c r="BN186" i="1"/>
  <c r="BN128" i="1"/>
  <c r="BN41" i="1"/>
  <c r="JN244" i="1"/>
  <c r="NJ244" i="1"/>
  <c r="FR244" i="1"/>
  <c r="BV215" i="1"/>
  <c r="BV186" i="1"/>
  <c r="BV157" i="1"/>
  <c r="BV128" i="1"/>
  <c r="BV41" i="1"/>
  <c r="NS244" i="1"/>
  <c r="GA244" i="1"/>
  <c r="JW244" i="1"/>
  <c r="CE215" i="1"/>
  <c r="CE157" i="1"/>
  <c r="CE186" i="1"/>
  <c r="CE128" i="1"/>
  <c r="OA244" i="1"/>
  <c r="GI244" i="1"/>
  <c r="KE244" i="1"/>
  <c r="CM215" i="1"/>
  <c r="CM186" i="1"/>
  <c r="CM157" i="1"/>
  <c r="CM128" i="1"/>
  <c r="CM41" i="1"/>
  <c r="KM244" i="1"/>
  <c r="OI244" i="1"/>
  <c r="GQ244" i="1"/>
  <c r="CU215" i="1"/>
  <c r="CU157" i="1"/>
  <c r="CU186" i="1"/>
  <c r="CU128" i="1"/>
  <c r="CU41" i="1"/>
  <c r="DD244" i="1"/>
  <c r="FB215" i="1"/>
  <c r="EC215" i="1"/>
  <c r="DD186" i="1"/>
  <c r="DD157" i="1"/>
  <c r="DD128" i="1"/>
  <c r="DD41" i="1"/>
  <c r="DL244" i="1"/>
  <c r="FJ215" i="1"/>
  <c r="EK215" i="1"/>
  <c r="GI215" i="1"/>
  <c r="DL186" i="1"/>
  <c r="DL157" i="1"/>
  <c r="DL128" i="1"/>
  <c r="DL41" i="1"/>
  <c r="DT244" i="1"/>
  <c r="FR215" i="1"/>
  <c r="ES215" i="1"/>
  <c r="GQ215" i="1"/>
  <c r="DT186" i="1"/>
  <c r="DT157" i="1"/>
  <c r="DT128" i="1"/>
  <c r="DT41" i="1"/>
  <c r="GZ244" i="1"/>
  <c r="IX215" i="1"/>
  <c r="JW215" i="1"/>
  <c r="HY215" i="1"/>
  <c r="GZ186" i="1"/>
  <c r="GZ157" i="1"/>
  <c r="GZ128" i="1"/>
  <c r="GZ41" i="1"/>
  <c r="HH244" i="1"/>
  <c r="JF215" i="1"/>
  <c r="IG215" i="1"/>
  <c r="KE215" i="1"/>
  <c r="HH186" i="1"/>
  <c r="HH157" i="1"/>
  <c r="HH128" i="1"/>
  <c r="HH41" i="1"/>
  <c r="HP244" i="1"/>
  <c r="JN215" i="1"/>
  <c r="IO215" i="1"/>
  <c r="KM215" i="1"/>
  <c r="HP186" i="1"/>
  <c r="HP157" i="1"/>
  <c r="HP128" i="1"/>
  <c r="KV244" i="1"/>
  <c r="MT215" i="1"/>
  <c r="LU215" i="1"/>
  <c r="KV186" i="1"/>
  <c r="KV157" i="1"/>
  <c r="KV128" i="1"/>
  <c r="KV41" i="1"/>
  <c r="LD244" i="1"/>
  <c r="MC215" i="1"/>
  <c r="NB215" i="1"/>
  <c r="OA215" i="1"/>
  <c r="LD186" i="1"/>
  <c r="LD157" i="1"/>
  <c r="LD128" i="1"/>
  <c r="LD41" i="1"/>
  <c r="LL244" i="1"/>
  <c r="MK215" i="1"/>
  <c r="NJ215" i="1"/>
  <c r="OI215" i="1"/>
  <c r="LL186" i="1"/>
  <c r="LL157" i="1"/>
  <c r="LL128" i="1"/>
  <c r="LL41" i="1"/>
  <c r="OR12" i="1"/>
  <c r="PB12" i="1"/>
  <c r="PK12" i="1"/>
  <c r="PT12" i="1"/>
  <c r="QD12" i="1"/>
  <c r="QM12" i="1"/>
  <c r="QV12" i="1"/>
  <c r="RF12" i="1"/>
  <c r="RO12" i="1"/>
  <c r="G187" i="1"/>
  <c r="G158" i="1"/>
  <c r="G129" i="1"/>
  <c r="G42" i="1"/>
  <c r="O187" i="1"/>
  <c r="O158" i="1"/>
  <c r="O129" i="1"/>
  <c r="O42" i="1"/>
  <c r="W187" i="1"/>
  <c r="W158" i="1"/>
  <c r="W129" i="1"/>
  <c r="W42" i="1"/>
  <c r="LT245" i="1"/>
  <c r="HX245" i="1"/>
  <c r="EB245" i="1"/>
  <c r="AF216" i="1"/>
  <c r="AF187" i="1"/>
  <c r="AF129" i="1"/>
  <c r="AF158" i="1"/>
  <c r="AF42" i="1"/>
  <c r="MB245" i="1"/>
  <c r="IF245" i="1"/>
  <c r="EJ245" i="1"/>
  <c r="AN216" i="1"/>
  <c r="AN187" i="1"/>
  <c r="AN129" i="1"/>
  <c r="AN158" i="1"/>
  <c r="AN42" i="1"/>
  <c r="MJ245" i="1"/>
  <c r="IN245" i="1"/>
  <c r="ER245" i="1"/>
  <c r="AV216" i="1"/>
  <c r="AV187" i="1"/>
  <c r="AV129" i="1"/>
  <c r="AV158" i="1"/>
  <c r="AV42" i="1"/>
  <c r="MS245" i="1"/>
  <c r="IW245" i="1"/>
  <c r="FA245" i="1"/>
  <c r="BE216" i="1"/>
  <c r="BE187" i="1"/>
  <c r="BE158" i="1"/>
  <c r="BE129" i="1"/>
  <c r="BE42" i="1"/>
  <c r="NA245" i="1"/>
  <c r="JE245" i="1"/>
  <c r="FI245" i="1"/>
  <c r="BM216" i="1"/>
  <c r="BM187" i="1"/>
  <c r="BM158" i="1"/>
  <c r="BM129" i="1"/>
  <c r="BM42" i="1"/>
  <c r="NI245" i="1"/>
  <c r="JM245" i="1"/>
  <c r="FQ245" i="1"/>
  <c r="BU216" i="1"/>
  <c r="BU187" i="1"/>
  <c r="BU158" i="1"/>
  <c r="BU129" i="1"/>
  <c r="BU42" i="1"/>
  <c r="NR245" i="1"/>
  <c r="JV245" i="1"/>
  <c r="FZ245" i="1"/>
  <c r="CD216" i="1"/>
  <c r="CD187" i="1"/>
  <c r="CD158" i="1"/>
  <c r="CD129" i="1"/>
  <c r="CD42" i="1"/>
  <c r="NZ245" i="1"/>
  <c r="KD245" i="1"/>
  <c r="GH245" i="1"/>
  <c r="CL216" i="1"/>
  <c r="CL187" i="1"/>
  <c r="CL158" i="1"/>
  <c r="CL129" i="1"/>
  <c r="CL42" i="1"/>
  <c r="OH245" i="1"/>
  <c r="KL245" i="1"/>
  <c r="GP245" i="1"/>
  <c r="CT216" i="1"/>
  <c r="CT187" i="1"/>
  <c r="CT158" i="1"/>
  <c r="CT129" i="1"/>
  <c r="CT42" i="1"/>
  <c r="DC245" i="1"/>
  <c r="FA216" i="1"/>
  <c r="EB216" i="1"/>
  <c r="FZ216" i="1"/>
  <c r="DC187" i="1"/>
  <c r="DC158" i="1"/>
  <c r="DC129" i="1"/>
  <c r="DC42" i="1"/>
  <c r="DK245" i="1"/>
  <c r="GH216" i="1"/>
  <c r="FI216" i="1"/>
  <c r="DK187" i="1"/>
  <c r="DK158" i="1"/>
  <c r="DK129" i="1"/>
  <c r="DK42" i="1"/>
  <c r="DS245" i="1"/>
  <c r="GP216" i="1"/>
  <c r="FQ216" i="1"/>
  <c r="ER216" i="1"/>
  <c r="DS187" i="1"/>
  <c r="DS158" i="1"/>
  <c r="DS129" i="1"/>
  <c r="DS42" i="1"/>
  <c r="GY245" i="1"/>
  <c r="JV216" i="1"/>
  <c r="HX216" i="1"/>
  <c r="IW216" i="1"/>
  <c r="GY187" i="1"/>
  <c r="GY158" i="1"/>
  <c r="GY129" i="1"/>
  <c r="GY42" i="1"/>
  <c r="HG245" i="1"/>
  <c r="KD216" i="1"/>
  <c r="IF216" i="1"/>
  <c r="JE216" i="1"/>
  <c r="HG187" i="1"/>
  <c r="HG158" i="1"/>
  <c r="HG129" i="1"/>
  <c r="HG42" i="1"/>
  <c r="HO245" i="1"/>
  <c r="KL216" i="1"/>
  <c r="IN216" i="1"/>
  <c r="JM216" i="1"/>
  <c r="HO187" i="1"/>
  <c r="HO158" i="1"/>
  <c r="HO129" i="1"/>
  <c r="HO42" i="1"/>
  <c r="KU245" i="1"/>
  <c r="LT216" i="1"/>
  <c r="NR216" i="1"/>
  <c r="KU187" i="1"/>
  <c r="KU158" i="1"/>
  <c r="KU129" i="1"/>
  <c r="KU42" i="1"/>
  <c r="LC245" i="1"/>
  <c r="NZ216" i="1"/>
  <c r="MB216" i="1"/>
  <c r="NA216" i="1"/>
  <c r="LC187" i="1"/>
  <c r="LC158" i="1"/>
  <c r="LC129" i="1"/>
  <c r="LC42" i="1"/>
  <c r="LK245" i="1"/>
  <c r="OH216" i="1"/>
  <c r="MJ216" i="1"/>
  <c r="NI216" i="1"/>
  <c r="LK187" i="1"/>
  <c r="LK158" i="1"/>
  <c r="LK129" i="1"/>
  <c r="LK42" i="1"/>
  <c r="RN129" i="1"/>
  <c r="RN42" i="1"/>
  <c r="RN71" i="1" s="1"/>
  <c r="F188" i="1"/>
  <c r="F159" i="1"/>
  <c r="F130" i="1"/>
  <c r="F43" i="1"/>
  <c r="N188" i="1"/>
  <c r="N159" i="1"/>
  <c r="N130" i="1"/>
  <c r="N43" i="1"/>
  <c r="V188" i="1"/>
  <c r="V159" i="1"/>
  <c r="V130" i="1"/>
  <c r="V43" i="1"/>
  <c r="LS246" i="1"/>
  <c r="HW246" i="1"/>
  <c r="EA246" i="1"/>
  <c r="AE217" i="1"/>
  <c r="AE188" i="1"/>
  <c r="AE130" i="1"/>
  <c r="AE159" i="1"/>
  <c r="AE43" i="1"/>
  <c r="MA246" i="1"/>
  <c r="IE246" i="1"/>
  <c r="EI246" i="1"/>
  <c r="AM217" i="1"/>
  <c r="AM188" i="1"/>
  <c r="AM130" i="1"/>
  <c r="AM159" i="1"/>
  <c r="AM43" i="1"/>
  <c r="MI246" i="1"/>
  <c r="IM246" i="1"/>
  <c r="EQ246" i="1"/>
  <c r="AU217" i="1"/>
  <c r="AU188" i="1"/>
  <c r="AU159" i="1"/>
  <c r="AU130" i="1"/>
  <c r="AU43" i="1"/>
  <c r="MR246" i="1"/>
  <c r="IV246" i="1"/>
  <c r="EZ246" i="1"/>
  <c r="BD217" i="1"/>
  <c r="BD188" i="1"/>
  <c r="BD159" i="1"/>
  <c r="BD130" i="1"/>
  <c r="BD43" i="1"/>
  <c r="MZ246" i="1"/>
  <c r="JD246" i="1"/>
  <c r="FH246" i="1"/>
  <c r="BL217" i="1"/>
  <c r="BL188" i="1"/>
  <c r="BL159" i="1"/>
  <c r="BL130" i="1"/>
  <c r="BL43" i="1"/>
  <c r="NH246" i="1"/>
  <c r="JL246" i="1"/>
  <c r="FP246" i="1"/>
  <c r="BT188" i="1"/>
  <c r="BT159" i="1"/>
  <c r="BT130" i="1"/>
  <c r="BT43" i="1"/>
  <c r="NQ246" i="1"/>
  <c r="JU246" i="1"/>
  <c r="FY246" i="1"/>
  <c r="CC246" i="1" s="1"/>
  <c r="CC217" i="1"/>
  <c r="CC188" i="1"/>
  <c r="CC159" i="1"/>
  <c r="CC130" i="1"/>
  <c r="CC43" i="1"/>
  <c r="NY246" i="1"/>
  <c r="KC246" i="1"/>
  <c r="GG246" i="1"/>
  <c r="CK246" i="1" s="1"/>
  <c r="CK217" i="1"/>
  <c r="CK188" i="1"/>
  <c r="CK159" i="1"/>
  <c r="CK130" i="1"/>
  <c r="CK43" i="1"/>
  <c r="OG246" i="1"/>
  <c r="KK246" i="1"/>
  <c r="GO246" i="1"/>
  <c r="CS246" i="1" s="1"/>
  <c r="CS217" i="1"/>
  <c r="CS188" i="1"/>
  <c r="CS159" i="1"/>
  <c r="CS130" i="1"/>
  <c r="CS43" i="1"/>
  <c r="DB246" i="1"/>
  <c r="FY217" i="1"/>
  <c r="EA217" i="1"/>
  <c r="EZ217" i="1"/>
  <c r="DB188" i="1"/>
  <c r="DB159" i="1"/>
  <c r="DB130" i="1"/>
  <c r="DB43" i="1"/>
  <c r="DJ246" i="1"/>
  <c r="GG217" i="1"/>
  <c r="EI217" i="1"/>
  <c r="FH217" i="1"/>
  <c r="DJ188" i="1"/>
  <c r="DJ159" i="1"/>
  <c r="DJ130" i="1"/>
  <c r="DJ43" i="1"/>
  <c r="DR246" i="1"/>
  <c r="GO217" i="1"/>
  <c r="FP217" i="1"/>
  <c r="EQ217" i="1"/>
  <c r="DR188" i="1"/>
  <c r="DR159" i="1"/>
  <c r="DR130" i="1"/>
  <c r="DR43" i="1"/>
  <c r="GX246" i="1"/>
  <c r="HW217" i="1"/>
  <c r="IV217" i="1"/>
  <c r="JU217" i="1"/>
  <c r="GX188" i="1"/>
  <c r="GX159" i="1"/>
  <c r="GX130" i="1"/>
  <c r="GX43" i="1"/>
  <c r="HF246" i="1"/>
  <c r="JD217" i="1"/>
  <c r="IE217" i="1"/>
  <c r="KC217" i="1"/>
  <c r="HF188" i="1"/>
  <c r="HF159" i="1"/>
  <c r="HF130" i="1"/>
  <c r="HF43" i="1"/>
  <c r="HN246" i="1"/>
  <c r="IM217" i="1"/>
  <c r="KK217" i="1"/>
  <c r="JL217" i="1"/>
  <c r="HN188" i="1"/>
  <c r="HN159" i="1"/>
  <c r="HN130" i="1"/>
  <c r="HN43" i="1"/>
  <c r="KT246" i="1"/>
  <c r="NQ217" i="1"/>
  <c r="LS217" i="1"/>
  <c r="KT217" i="1" s="1"/>
  <c r="KT188" i="1"/>
  <c r="KT159" i="1"/>
  <c r="KT130" i="1"/>
  <c r="KT43" i="1"/>
  <c r="LB246" i="1"/>
  <c r="NY217" i="1"/>
  <c r="MA217" i="1"/>
  <c r="MZ217" i="1"/>
  <c r="LB188" i="1"/>
  <c r="LB159" i="1"/>
  <c r="LB130" i="1"/>
  <c r="LB43" i="1"/>
  <c r="LJ246" i="1"/>
  <c r="OG217" i="1"/>
  <c r="MI217" i="1"/>
  <c r="NH217" i="1"/>
  <c r="LJ188" i="1"/>
  <c r="LJ159" i="1"/>
  <c r="LJ130" i="1"/>
  <c r="LJ43" i="1"/>
  <c r="OP14" i="1"/>
  <c r="OY14" i="1"/>
  <c r="PI14" i="1"/>
  <c r="PS14" i="1"/>
  <c r="QD14" i="1"/>
  <c r="QN14" i="1"/>
  <c r="QY14" i="1"/>
  <c r="RI14" i="1"/>
  <c r="F189" i="1"/>
  <c r="F160" i="1"/>
  <c r="F131" i="1"/>
  <c r="F44" i="1"/>
  <c r="N189" i="1"/>
  <c r="N160" i="1"/>
  <c r="N131" i="1"/>
  <c r="N44" i="1"/>
  <c r="V189" i="1"/>
  <c r="V160" i="1"/>
  <c r="V131" i="1"/>
  <c r="V44" i="1"/>
  <c r="LS247" i="1"/>
  <c r="HW247" i="1"/>
  <c r="EA247" i="1"/>
  <c r="AE218" i="1"/>
  <c r="AE189" i="1"/>
  <c r="AE160" i="1"/>
  <c r="AE131" i="1"/>
  <c r="AE44" i="1"/>
  <c r="MA247" i="1"/>
  <c r="IE247" i="1"/>
  <c r="EI247" i="1"/>
  <c r="AM218" i="1"/>
  <c r="AM189" i="1"/>
  <c r="AM160" i="1"/>
  <c r="AM131" i="1"/>
  <c r="AM44" i="1"/>
  <c r="MI247" i="1"/>
  <c r="IM247" i="1"/>
  <c r="EQ247" i="1"/>
  <c r="AU189" i="1"/>
  <c r="AU160" i="1"/>
  <c r="AU131" i="1"/>
  <c r="AU44" i="1"/>
  <c r="IV247" i="1"/>
  <c r="EZ247" i="1"/>
  <c r="MR247" i="1"/>
  <c r="BD189" i="1"/>
  <c r="BD160" i="1"/>
  <c r="BD131" i="1"/>
  <c r="BD44" i="1"/>
  <c r="MZ247" i="1"/>
  <c r="JD247" i="1"/>
  <c r="FH247" i="1"/>
  <c r="BL218" i="1"/>
  <c r="BL189" i="1"/>
  <c r="BL160" i="1"/>
  <c r="BL131" i="1"/>
  <c r="BL44" i="1"/>
  <c r="NH247" i="1"/>
  <c r="JL247" i="1"/>
  <c r="FP247" i="1"/>
  <c r="BT218" i="1"/>
  <c r="BT189" i="1"/>
  <c r="BT160" i="1"/>
  <c r="BT131" i="1"/>
  <c r="BT44" i="1"/>
  <c r="NQ247" i="1"/>
  <c r="JU247" i="1"/>
  <c r="FY247" i="1"/>
  <c r="CC218" i="1"/>
  <c r="CC189" i="1"/>
  <c r="CC160" i="1"/>
  <c r="CC131" i="1"/>
  <c r="CC44" i="1"/>
  <c r="NY247" i="1"/>
  <c r="KC247" i="1"/>
  <c r="GG247" i="1"/>
  <c r="CK218" i="1"/>
  <c r="CK189" i="1"/>
  <c r="CK160" i="1"/>
  <c r="CK131" i="1"/>
  <c r="CK44" i="1"/>
  <c r="OG247" i="1"/>
  <c r="KK247" i="1"/>
  <c r="GO247" i="1"/>
  <c r="CS218" i="1"/>
  <c r="CS189" i="1"/>
  <c r="CS160" i="1"/>
  <c r="CS131" i="1"/>
  <c r="CS44" i="1"/>
  <c r="DB247" i="1"/>
  <c r="FY218" i="1"/>
  <c r="EA218" i="1"/>
  <c r="EZ218" i="1"/>
  <c r="DB189" i="1"/>
  <c r="DB160" i="1"/>
  <c r="DB131" i="1"/>
  <c r="DB44" i="1"/>
  <c r="DJ247" i="1"/>
  <c r="GG218" i="1"/>
  <c r="EI218" i="1"/>
  <c r="DJ189" i="1"/>
  <c r="DJ160" i="1"/>
  <c r="DJ131" i="1"/>
  <c r="DJ44" i="1"/>
  <c r="DR247" i="1"/>
  <c r="FP218" i="1"/>
  <c r="GO218" i="1"/>
  <c r="EQ218" i="1"/>
  <c r="DR189" i="1"/>
  <c r="DR160" i="1"/>
  <c r="DR131" i="1"/>
  <c r="DR44" i="1"/>
  <c r="GX247" i="1"/>
  <c r="HW218" i="1"/>
  <c r="IV218" i="1"/>
  <c r="JU218" i="1"/>
  <c r="GX189" i="1"/>
  <c r="GX160" i="1"/>
  <c r="GX131" i="1"/>
  <c r="GX44" i="1"/>
  <c r="HF247" i="1"/>
  <c r="JD218" i="1"/>
  <c r="IE218" i="1"/>
  <c r="KC218" i="1"/>
  <c r="HF189" i="1"/>
  <c r="HF160" i="1"/>
  <c r="HF131" i="1"/>
  <c r="HF44" i="1"/>
  <c r="HN247" i="1"/>
  <c r="JL218" i="1"/>
  <c r="IM218" i="1"/>
  <c r="KK218" i="1"/>
  <c r="HN189" i="1"/>
  <c r="HN160" i="1"/>
  <c r="HN131" i="1"/>
  <c r="HN44" i="1"/>
  <c r="KT247" i="1"/>
  <c r="LS218" i="1"/>
  <c r="NQ218" i="1"/>
  <c r="MR218" i="1"/>
  <c r="KT189" i="1"/>
  <c r="KT160" i="1"/>
  <c r="KT131" i="1"/>
  <c r="KT44" i="1"/>
  <c r="LB247" i="1"/>
  <c r="NY218" i="1"/>
  <c r="MA218" i="1"/>
  <c r="MZ218" i="1"/>
  <c r="LB189" i="1"/>
  <c r="LB160" i="1"/>
  <c r="LB131" i="1"/>
  <c r="LB44" i="1"/>
  <c r="LJ247" i="1"/>
  <c r="OG218" i="1"/>
  <c r="NH218" i="1"/>
  <c r="MI218" i="1"/>
  <c r="LJ189" i="1"/>
  <c r="LJ160" i="1"/>
  <c r="LJ131" i="1"/>
  <c r="LJ44" i="1"/>
  <c r="OQ15" i="1"/>
  <c r="PB15" i="1"/>
  <c r="PL15" i="1"/>
  <c r="PW15" i="1"/>
  <c r="QH15" i="1"/>
  <c r="QS15" i="1"/>
  <c r="RC15" i="1"/>
  <c r="RN15" i="1"/>
  <c r="I190" i="1"/>
  <c r="I201" i="1" s="1"/>
  <c r="I161" i="1"/>
  <c r="I132" i="1"/>
  <c r="I45" i="1"/>
  <c r="Q161" i="1"/>
  <c r="Q132" i="1"/>
  <c r="OP16" i="1"/>
  <c r="Q45" i="1"/>
  <c r="Y190" i="1"/>
  <c r="Y161" i="1"/>
  <c r="Y132" i="1"/>
  <c r="Y45" i="1"/>
  <c r="LV248" i="1"/>
  <c r="HZ248" i="1"/>
  <c r="ED248" i="1"/>
  <c r="AH219" i="1"/>
  <c r="AH190" i="1"/>
  <c r="AH161" i="1"/>
  <c r="AH132" i="1"/>
  <c r="AH45" i="1"/>
  <c r="MD248" i="1"/>
  <c r="IH248" i="1"/>
  <c r="EL248" i="1"/>
  <c r="AP219" i="1"/>
  <c r="AP161" i="1"/>
  <c r="AP190" i="1"/>
  <c r="AP132" i="1"/>
  <c r="AP45" i="1"/>
  <c r="ML248" i="1"/>
  <c r="IP248" i="1"/>
  <c r="ET248" i="1"/>
  <c r="AX219" i="1"/>
  <c r="AX190" i="1"/>
  <c r="AX161" i="1"/>
  <c r="AX132" i="1"/>
  <c r="OY16" i="1"/>
  <c r="AX45" i="1"/>
  <c r="MU248" i="1"/>
  <c r="IY248" i="1"/>
  <c r="FC248" i="1"/>
  <c r="BG219" i="1"/>
  <c r="BG190" i="1"/>
  <c r="BG161" i="1"/>
  <c r="BG132" i="1"/>
  <c r="BG45" i="1"/>
  <c r="NC248" i="1"/>
  <c r="JG248" i="1"/>
  <c r="FK248" i="1"/>
  <c r="BO219" i="1"/>
  <c r="BO190" i="1"/>
  <c r="BO161" i="1"/>
  <c r="BO132" i="1"/>
  <c r="BO45" i="1"/>
  <c r="NK248" i="1"/>
  <c r="JO248" i="1"/>
  <c r="FS248" i="1"/>
  <c r="BW219" i="1"/>
  <c r="BW190" i="1"/>
  <c r="BW161" i="1"/>
  <c r="BW132" i="1"/>
  <c r="BW45" i="1"/>
  <c r="NT248" i="1"/>
  <c r="JX248" i="1"/>
  <c r="GB248" i="1"/>
  <c r="CF219" i="1"/>
  <c r="CF190" i="1"/>
  <c r="CF161" i="1"/>
  <c r="CF132" i="1"/>
  <c r="PI16" i="1"/>
  <c r="CF45" i="1"/>
  <c r="OB248" i="1"/>
  <c r="KF248" i="1"/>
  <c r="GJ248" i="1"/>
  <c r="CN219" i="1"/>
  <c r="CN190" i="1"/>
  <c r="CN161" i="1"/>
  <c r="CN132" i="1"/>
  <c r="CN45" i="1"/>
  <c r="OJ248" i="1"/>
  <c r="KN248" i="1"/>
  <c r="GR248" i="1"/>
  <c r="CV219" i="1"/>
  <c r="CV190" i="1"/>
  <c r="CV161" i="1"/>
  <c r="CV132" i="1"/>
  <c r="CV45" i="1"/>
  <c r="DE248" i="1"/>
  <c r="FC219" i="1"/>
  <c r="GB219" i="1"/>
  <c r="ED219" i="1"/>
  <c r="DE190" i="1"/>
  <c r="DE161" i="1"/>
  <c r="DE132" i="1"/>
  <c r="DE45" i="1"/>
  <c r="DM248" i="1"/>
  <c r="FK219" i="1"/>
  <c r="GJ219" i="1"/>
  <c r="EL219" i="1"/>
  <c r="DM190" i="1"/>
  <c r="DM161" i="1"/>
  <c r="DM132" i="1"/>
  <c r="PR16" i="1"/>
  <c r="DM45" i="1"/>
  <c r="DU248" i="1"/>
  <c r="ET219" i="1"/>
  <c r="FS219" i="1"/>
  <c r="GR219" i="1"/>
  <c r="DU190" i="1"/>
  <c r="DU161" i="1"/>
  <c r="DU132" i="1"/>
  <c r="DU45" i="1"/>
  <c r="HA248" i="1"/>
  <c r="JX219" i="1"/>
  <c r="HZ219" i="1"/>
  <c r="IY219" i="1"/>
  <c r="HA190" i="1"/>
  <c r="HA161" i="1"/>
  <c r="HA132" i="1"/>
  <c r="HA45" i="1"/>
  <c r="HI248" i="1"/>
  <c r="KF219" i="1"/>
  <c r="IH219" i="1"/>
  <c r="JG219" i="1"/>
  <c r="HI190" i="1"/>
  <c r="HI161" i="1"/>
  <c r="HI132" i="1"/>
  <c r="QT16" i="1"/>
  <c r="HI45" i="1"/>
  <c r="HQ248" i="1"/>
  <c r="KN219" i="1"/>
  <c r="JO219" i="1"/>
  <c r="IP219" i="1"/>
  <c r="HQ190" i="1"/>
  <c r="HQ161" i="1"/>
  <c r="HQ132" i="1"/>
  <c r="HQ45" i="1"/>
  <c r="KW248" i="1"/>
  <c r="LV219" i="1"/>
  <c r="MU219" i="1"/>
  <c r="NT219" i="1"/>
  <c r="KW190" i="1"/>
  <c r="KW161" i="1"/>
  <c r="KW132" i="1"/>
  <c r="KW45" i="1"/>
  <c r="LE248" i="1"/>
  <c r="MD219" i="1"/>
  <c r="NC219" i="1"/>
  <c r="OB219" i="1"/>
  <c r="LE190" i="1"/>
  <c r="LE161" i="1"/>
  <c r="LE132" i="1"/>
  <c r="LE45" i="1"/>
  <c r="LM248" i="1"/>
  <c r="ML219" i="1"/>
  <c r="NK219" i="1"/>
  <c r="OJ219" i="1"/>
  <c r="LM190" i="1"/>
  <c r="LM161" i="1"/>
  <c r="LM132" i="1"/>
  <c r="LM45" i="1"/>
  <c r="OW16" i="1"/>
  <c r="PK16" i="1"/>
  <c r="PY45" i="1"/>
  <c r="F108" i="4" s="1"/>
  <c r="QV16" i="1"/>
  <c r="RG132" i="1"/>
  <c r="RG45" i="1"/>
  <c r="RG74" i="1" s="1"/>
  <c r="C191" i="1"/>
  <c r="C162" i="1"/>
  <c r="C46" i="1"/>
  <c r="K191" i="1"/>
  <c r="K162" i="1"/>
  <c r="K133" i="1"/>
  <c r="K46" i="1"/>
  <c r="S191" i="1"/>
  <c r="S162" i="1"/>
  <c r="S133" i="1"/>
  <c r="S46" i="1"/>
  <c r="LP249" i="1"/>
  <c r="DX249" i="1"/>
  <c r="HT249" i="1"/>
  <c r="AB220" i="1"/>
  <c r="AB191" i="1"/>
  <c r="AB162" i="1"/>
  <c r="AB46" i="1"/>
  <c r="LX249" i="1"/>
  <c r="EF249" i="1"/>
  <c r="IB249" i="1"/>
  <c r="AJ220" i="1"/>
  <c r="AJ191" i="1"/>
  <c r="AJ162" i="1"/>
  <c r="AJ133" i="1"/>
  <c r="AJ46" i="1"/>
  <c r="MF249" i="1"/>
  <c r="EN249" i="1"/>
  <c r="IJ249" i="1"/>
  <c r="AR220" i="1"/>
  <c r="AR191" i="1"/>
  <c r="AR162" i="1"/>
  <c r="AR133" i="1"/>
  <c r="AR46" i="1"/>
  <c r="MO249" i="1"/>
  <c r="IS249" i="1"/>
  <c r="EW249" i="1"/>
  <c r="BA249" i="1" s="1"/>
  <c r="BA220" i="1"/>
  <c r="BA191" i="1"/>
  <c r="BA162" i="1"/>
  <c r="BA46" i="1"/>
  <c r="MW249" i="1"/>
  <c r="JA249" i="1"/>
  <c r="FE249" i="1"/>
  <c r="BI220" i="1"/>
  <c r="BI191" i="1"/>
  <c r="BI162" i="1"/>
  <c r="BI133" i="1"/>
  <c r="BI46" i="1"/>
  <c r="NE249" i="1"/>
  <c r="JI249" i="1"/>
  <c r="FM249" i="1"/>
  <c r="BQ220" i="1"/>
  <c r="BQ191" i="1"/>
  <c r="BQ162" i="1"/>
  <c r="BQ133" i="1"/>
  <c r="BQ46" i="1"/>
  <c r="NN249" i="1"/>
  <c r="JR249" i="1"/>
  <c r="FV249" i="1"/>
  <c r="BZ220" i="1"/>
  <c r="BZ191" i="1"/>
  <c r="BZ162" i="1"/>
  <c r="BZ46" i="1"/>
  <c r="NV249" i="1"/>
  <c r="JZ249" i="1"/>
  <c r="GD249" i="1"/>
  <c r="CH220" i="1"/>
  <c r="CH191" i="1"/>
  <c r="CH162" i="1"/>
  <c r="CH133" i="1"/>
  <c r="CH46" i="1"/>
  <c r="OD249" i="1"/>
  <c r="KH249" i="1"/>
  <c r="GL249" i="1"/>
  <c r="CP220" i="1"/>
  <c r="CP191" i="1"/>
  <c r="CP162" i="1"/>
  <c r="CP133" i="1"/>
  <c r="CP46" i="1"/>
  <c r="CY249" i="1"/>
  <c r="FV220" i="1"/>
  <c r="EW220" i="1"/>
  <c r="DX220" i="1"/>
  <c r="CY191" i="1"/>
  <c r="CY162" i="1"/>
  <c r="CY46" i="1"/>
  <c r="DG249" i="1"/>
  <c r="GD220" i="1"/>
  <c r="FE220" i="1"/>
  <c r="EF220" i="1"/>
  <c r="DG191" i="1"/>
  <c r="DG162" i="1"/>
  <c r="DG133" i="1"/>
  <c r="DG46" i="1"/>
  <c r="DO249" i="1"/>
  <c r="GL220" i="1"/>
  <c r="FM220" i="1"/>
  <c r="EN220" i="1"/>
  <c r="DO191" i="1"/>
  <c r="DO162" i="1"/>
  <c r="DO133" i="1"/>
  <c r="DO46" i="1"/>
  <c r="GU249" i="1"/>
  <c r="JR220" i="1"/>
  <c r="IS220" i="1"/>
  <c r="HT220" i="1"/>
  <c r="GU191" i="1"/>
  <c r="GU162" i="1"/>
  <c r="GU46" i="1"/>
  <c r="HC249" i="1"/>
  <c r="JZ220" i="1"/>
  <c r="JA220" i="1"/>
  <c r="IB220" i="1"/>
  <c r="HC191" i="1"/>
  <c r="HC162" i="1"/>
  <c r="HC133" i="1"/>
  <c r="HC46" i="1"/>
  <c r="HK249" i="1"/>
  <c r="KH220" i="1"/>
  <c r="JI220" i="1"/>
  <c r="IJ220" i="1"/>
  <c r="HK191" i="1"/>
  <c r="HK162" i="1"/>
  <c r="HK133" i="1"/>
  <c r="HK46" i="1"/>
  <c r="KQ249" i="1"/>
  <c r="NN220" i="1"/>
  <c r="LP220" i="1"/>
  <c r="MO220" i="1"/>
  <c r="KQ191" i="1"/>
  <c r="KQ162" i="1"/>
  <c r="KQ46" i="1"/>
  <c r="KY249" i="1"/>
  <c r="NV220" i="1"/>
  <c r="LX220" i="1"/>
  <c r="MW220" i="1"/>
  <c r="KY191" i="1"/>
  <c r="KY162" i="1"/>
  <c r="KY133" i="1"/>
  <c r="KY46" i="1"/>
  <c r="LG249" i="1"/>
  <c r="OD220" i="1"/>
  <c r="NE220" i="1"/>
  <c r="MF220" i="1"/>
  <c r="LG191" i="1"/>
  <c r="LG162" i="1"/>
  <c r="LG133" i="1"/>
  <c r="LG46" i="1"/>
  <c r="QD46" i="1"/>
  <c r="PS134" i="1"/>
  <c r="PS47" i="1"/>
  <c r="PS76" i="1" s="1"/>
  <c r="PH19" i="1"/>
  <c r="PH48" i="1" s="1"/>
  <c r="QF48" i="1"/>
  <c r="D194" i="1"/>
  <c r="D165" i="1"/>
  <c r="D49" i="1"/>
  <c r="D107" i="1" s="1"/>
  <c r="L194" i="1"/>
  <c r="L165" i="1"/>
  <c r="L136" i="1"/>
  <c r="L49" i="1"/>
  <c r="P78" i="1" s="1"/>
  <c r="T194" i="1"/>
  <c r="T165" i="1"/>
  <c r="T136" i="1"/>
  <c r="T49" i="1"/>
  <c r="LQ252" i="1"/>
  <c r="HU252" i="1"/>
  <c r="DY252" i="1"/>
  <c r="AC223" i="1"/>
  <c r="AC194" i="1"/>
  <c r="AC165" i="1"/>
  <c r="AC49" i="1"/>
  <c r="AC107" i="1" s="1"/>
  <c r="IC252" i="1"/>
  <c r="LY252" i="1"/>
  <c r="EG252" i="1"/>
  <c r="AK223" i="1"/>
  <c r="AK194" i="1"/>
  <c r="AK201" i="1" s="1"/>
  <c r="AK165" i="1"/>
  <c r="AK136" i="1"/>
  <c r="AK49" i="1"/>
  <c r="MG252" i="1"/>
  <c r="IK252" i="1"/>
  <c r="EO252" i="1"/>
  <c r="AS223" i="1"/>
  <c r="AS194" i="1"/>
  <c r="AS165" i="1"/>
  <c r="AS136" i="1"/>
  <c r="AS49" i="1"/>
  <c r="MP252" i="1"/>
  <c r="IT252" i="1"/>
  <c r="EX252" i="1"/>
  <c r="BB223" i="1"/>
  <c r="BB194" i="1"/>
  <c r="BB165" i="1"/>
  <c r="BB49" i="1"/>
  <c r="BB107" i="1" s="1"/>
  <c r="JB252" i="1"/>
  <c r="FF252" i="1"/>
  <c r="MX252" i="1"/>
  <c r="BJ223" i="1"/>
  <c r="BJ194" i="1"/>
  <c r="BJ165" i="1"/>
  <c r="BJ136" i="1"/>
  <c r="BJ49" i="1"/>
  <c r="NF252" i="1"/>
  <c r="FN252" i="1"/>
  <c r="JJ252" i="1"/>
  <c r="BR223" i="1"/>
  <c r="BR194" i="1"/>
  <c r="BR165" i="1"/>
  <c r="BR136" i="1"/>
  <c r="BR49" i="1"/>
  <c r="JS252" i="1"/>
  <c r="FW252" i="1"/>
  <c r="NO252" i="1"/>
  <c r="CA223" i="1"/>
  <c r="CA194" i="1"/>
  <c r="CA165" i="1"/>
  <c r="CA49" i="1"/>
  <c r="CA107" i="1" s="1"/>
  <c r="NW252" i="1"/>
  <c r="KA252" i="1"/>
  <c r="GE252" i="1"/>
  <c r="CI194" i="1"/>
  <c r="CI223" i="1"/>
  <c r="CI165" i="1"/>
  <c r="CI136" i="1"/>
  <c r="CI49" i="1"/>
  <c r="KI252" i="1"/>
  <c r="GM252" i="1"/>
  <c r="OE252" i="1"/>
  <c r="CQ223" i="1"/>
  <c r="CQ194" i="1"/>
  <c r="CQ165" i="1"/>
  <c r="CQ136" i="1"/>
  <c r="CQ49" i="1"/>
  <c r="CZ252" i="1"/>
  <c r="FW223" i="1"/>
  <c r="EX223" i="1"/>
  <c r="DY223" i="1"/>
  <c r="CZ223" i="1" s="1"/>
  <c r="CZ194" i="1"/>
  <c r="CZ165" i="1"/>
  <c r="CZ49" i="1"/>
  <c r="CZ107" i="1" s="1"/>
  <c r="DH252" i="1"/>
  <c r="GE223" i="1"/>
  <c r="EG223" i="1"/>
  <c r="DH165" i="1"/>
  <c r="DH136" i="1"/>
  <c r="DH49" i="1"/>
  <c r="DL78" i="1" s="1"/>
  <c r="DP252" i="1"/>
  <c r="FN223" i="1"/>
  <c r="GM223" i="1"/>
  <c r="EO223" i="1"/>
  <c r="DP194" i="1"/>
  <c r="DP165" i="1"/>
  <c r="DP136" i="1"/>
  <c r="DP49" i="1"/>
  <c r="DT78" i="1" s="1"/>
  <c r="GV252" i="1"/>
  <c r="HU223" i="1"/>
  <c r="JS223" i="1"/>
  <c r="IT223" i="1"/>
  <c r="GV194" i="1"/>
  <c r="GV165" i="1"/>
  <c r="GV49" i="1"/>
  <c r="GV107" i="1" s="1"/>
  <c r="HD252" i="1"/>
  <c r="KA223" i="1"/>
  <c r="IC223" i="1"/>
  <c r="JB223" i="1"/>
  <c r="HD194" i="1"/>
  <c r="HD165" i="1"/>
  <c r="HD136" i="1"/>
  <c r="HD49" i="1"/>
  <c r="HL252" i="1"/>
  <c r="KI223" i="1"/>
  <c r="IK223" i="1"/>
  <c r="JJ223" i="1"/>
  <c r="HL194" i="1"/>
  <c r="HL165" i="1"/>
  <c r="HL136" i="1"/>
  <c r="HL49" i="1"/>
  <c r="KR252" i="1"/>
  <c r="MP223" i="1"/>
  <c r="NO223" i="1"/>
  <c r="LQ223" i="1"/>
  <c r="KR223" i="1" s="1"/>
  <c r="KR165" i="1"/>
  <c r="KR49" i="1"/>
  <c r="KR107" i="1" s="1"/>
  <c r="KZ252" i="1"/>
  <c r="MX223" i="1"/>
  <c r="NW223" i="1"/>
  <c r="LY223" i="1"/>
  <c r="KZ194" i="1"/>
  <c r="KZ165" i="1"/>
  <c r="KZ136" i="1"/>
  <c r="KZ49" i="1"/>
  <c r="LH252" i="1"/>
  <c r="MG223" i="1"/>
  <c r="LH223" i="1" s="1"/>
  <c r="OE223" i="1"/>
  <c r="LH194" i="1"/>
  <c r="LH165" i="1"/>
  <c r="LH136" i="1"/>
  <c r="LH49" i="1"/>
  <c r="PP20" i="1"/>
  <c r="G108" i="1"/>
  <c r="G79" i="1"/>
  <c r="O108" i="1"/>
  <c r="O79" i="1"/>
  <c r="W108" i="1"/>
  <c r="W79" i="1"/>
  <c r="AF108" i="1"/>
  <c r="AF79" i="1"/>
  <c r="AN108" i="1"/>
  <c r="AN79" i="1"/>
  <c r="AV108" i="1"/>
  <c r="BE108" i="1"/>
  <c r="BE79" i="1"/>
  <c r="BM108" i="1"/>
  <c r="BM79" i="1"/>
  <c r="BU79" i="1"/>
  <c r="BU108" i="1"/>
  <c r="CD108" i="1"/>
  <c r="CD79" i="1"/>
  <c r="CL108" i="1"/>
  <c r="CL79" i="1"/>
  <c r="CT108" i="1"/>
  <c r="CT79" i="1"/>
  <c r="DC108" i="1"/>
  <c r="DK108" i="1"/>
  <c r="DK79" i="1"/>
  <c r="DS108" i="1"/>
  <c r="GY108" i="1"/>
  <c r="GY79" i="1"/>
  <c r="HG108" i="1"/>
  <c r="HG79" i="1"/>
  <c r="HO108" i="1"/>
  <c r="HO79" i="1"/>
  <c r="KU108" i="1"/>
  <c r="LC108" i="1"/>
  <c r="LC79" i="1"/>
  <c r="LK108" i="1"/>
  <c r="QG50" i="1"/>
  <c r="F53" i="4" s="1"/>
  <c r="I198" i="1"/>
  <c r="I140" i="1"/>
  <c r="I169" i="1"/>
  <c r="ON24" i="1"/>
  <c r="I53" i="1"/>
  <c r="Q198" i="1"/>
  <c r="Q140" i="1"/>
  <c r="Q169" i="1"/>
  <c r="Q53" i="1"/>
  <c r="Y198" i="1"/>
  <c r="Y140" i="1"/>
  <c r="Y169" i="1"/>
  <c r="OR24" i="1"/>
  <c r="Y53" i="1"/>
  <c r="LV256" i="1"/>
  <c r="HZ256" i="1"/>
  <c r="ED256" i="1"/>
  <c r="AH227" i="1"/>
  <c r="AH198" i="1"/>
  <c r="AH169" i="1"/>
  <c r="AH140" i="1"/>
  <c r="AH53" i="1"/>
  <c r="MD256" i="1"/>
  <c r="IH256" i="1"/>
  <c r="EL256" i="1"/>
  <c r="AP227" i="1"/>
  <c r="AP198" i="1"/>
  <c r="AP140" i="1"/>
  <c r="AP169" i="1"/>
  <c r="OW24" i="1"/>
  <c r="AP53" i="1"/>
  <c r="ML256" i="1"/>
  <c r="IP256" i="1"/>
  <c r="ET256" i="1"/>
  <c r="AX227" i="1"/>
  <c r="AX198" i="1"/>
  <c r="AX169" i="1"/>
  <c r="AX140" i="1"/>
  <c r="AX53" i="1"/>
  <c r="IY256" i="1"/>
  <c r="FC256" i="1"/>
  <c r="MU256" i="1"/>
  <c r="BG227" i="1"/>
  <c r="BG198" i="1"/>
  <c r="BG169" i="1"/>
  <c r="BG140" i="1"/>
  <c r="PB24" i="1"/>
  <c r="BG53" i="1"/>
  <c r="NC256" i="1"/>
  <c r="JG256" i="1"/>
  <c r="FK256" i="1"/>
  <c r="BO227" i="1"/>
  <c r="BO198" i="1"/>
  <c r="BO169" i="1"/>
  <c r="BO140" i="1"/>
  <c r="BO53" i="1"/>
  <c r="NK256" i="1"/>
  <c r="JO256" i="1"/>
  <c r="FS256" i="1"/>
  <c r="BW227" i="1"/>
  <c r="BW198" i="1"/>
  <c r="BW169" i="1"/>
  <c r="BW140" i="1"/>
  <c r="PF24" i="1"/>
  <c r="BW53" i="1"/>
  <c r="NT256" i="1"/>
  <c r="JX256" i="1"/>
  <c r="GB256" i="1"/>
  <c r="CF198" i="1"/>
  <c r="CF169" i="1"/>
  <c r="CF140" i="1"/>
  <c r="CF53" i="1"/>
  <c r="OB256" i="1"/>
  <c r="GJ256" i="1"/>
  <c r="KF256" i="1"/>
  <c r="CN227" i="1"/>
  <c r="CN198" i="1"/>
  <c r="CN169" i="1"/>
  <c r="CN140" i="1"/>
  <c r="PK24" i="1"/>
  <c r="CN53" i="1"/>
  <c r="OJ256" i="1"/>
  <c r="KN256" i="1"/>
  <c r="GR256" i="1"/>
  <c r="CV227" i="1"/>
  <c r="CV198" i="1"/>
  <c r="CV169" i="1"/>
  <c r="CV140" i="1"/>
  <c r="CV53" i="1"/>
  <c r="DE256" i="1"/>
  <c r="FC227" i="1"/>
  <c r="GB227" i="1"/>
  <c r="ED227" i="1"/>
  <c r="DE198" i="1"/>
  <c r="DE169" i="1"/>
  <c r="DE140" i="1"/>
  <c r="PP24" i="1"/>
  <c r="DE53" i="1"/>
  <c r="DM256" i="1"/>
  <c r="EL227" i="1"/>
  <c r="FK227" i="1"/>
  <c r="GJ227" i="1"/>
  <c r="DM198" i="1"/>
  <c r="DM140" i="1"/>
  <c r="DM169" i="1"/>
  <c r="DM53" i="1"/>
  <c r="DU256" i="1"/>
  <c r="FS227" i="1"/>
  <c r="ET227" i="1"/>
  <c r="GR227" i="1"/>
  <c r="DU198" i="1"/>
  <c r="DU169" i="1"/>
  <c r="DU140" i="1"/>
  <c r="PT24" i="1"/>
  <c r="DU53" i="1"/>
  <c r="HA256" i="1"/>
  <c r="IY227" i="1"/>
  <c r="JX227" i="1"/>
  <c r="HZ227" i="1"/>
  <c r="HA198" i="1"/>
  <c r="HA169" i="1"/>
  <c r="HA140" i="1"/>
  <c r="HA53" i="1"/>
  <c r="QR24" i="1"/>
  <c r="HI256" i="1"/>
  <c r="JG227" i="1"/>
  <c r="IH227" i="1"/>
  <c r="HI198" i="1"/>
  <c r="HI140" i="1"/>
  <c r="HI169" i="1"/>
  <c r="HI53" i="1"/>
  <c r="HM82" i="1" s="1"/>
  <c r="HQ256" i="1"/>
  <c r="JO227" i="1"/>
  <c r="KN227" i="1"/>
  <c r="IP227" i="1"/>
  <c r="HQ198" i="1"/>
  <c r="HQ169" i="1"/>
  <c r="HQ140" i="1"/>
  <c r="HQ53" i="1"/>
  <c r="QV24" i="1"/>
  <c r="KW256" i="1"/>
  <c r="NT227" i="1"/>
  <c r="LV227" i="1"/>
  <c r="KW198" i="1"/>
  <c r="KW169" i="1"/>
  <c r="KW140" i="1"/>
  <c r="KW53" i="1"/>
  <c r="LE256" i="1"/>
  <c r="NC227" i="1"/>
  <c r="OB227" i="1"/>
  <c r="MD227" i="1"/>
  <c r="LE198" i="1"/>
  <c r="LE140" i="1"/>
  <c r="LE169" i="1"/>
  <c r="LE53" i="1"/>
  <c r="LM256" i="1"/>
  <c r="NK227" i="1"/>
  <c r="OJ227" i="1"/>
  <c r="ML227" i="1"/>
  <c r="LM198" i="1"/>
  <c r="LM169" i="1"/>
  <c r="LM140" i="1"/>
  <c r="LM53" i="1"/>
  <c r="RG140" i="1"/>
  <c r="RG53" i="1"/>
  <c r="G208" i="4" s="1"/>
  <c r="H170" i="1"/>
  <c r="H141" i="1"/>
  <c r="H54" i="1"/>
  <c r="P199" i="1"/>
  <c r="P170" i="1"/>
  <c r="P141" i="1"/>
  <c r="P54" i="1"/>
  <c r="T83" i="1" s="1"/>
  <c r="X199" i="1"/>
  <c r="X170" i="1"/>
  <c r="X141" i="1"/>
  <c r="X54" i="1"/>
  <c r="LU257" i="1"/>
  <c r="HY257" i="1"/>
  <c r="EC257" i="1"/>
  <c r="AG228" i="1"/>
  <c r="AG199" i="1"/>
  <c r="AG170" i="1"/>
  <c r="AG141" i="1"/>
  <c r="AG54" i="1"/>
  <c r="MC257" i="1"/>
  <c r="IG257" i="1"/>
  <c r="EK257" i="1"/>
  <c r="AO228" i="1"/>
  <c r="AO199" i="1"/>
  <c r="AO141" i="1"/>
  <c r="AO170" i="1"/>
  <c r="AO54" i="1"/>
  <c r="MK257" i="1"/>
  <c r="IO257" i="1"/>
  <c r="ES257" i="1"/>
  <c r="AW228" i="1"/>
  <c r="AW199" i="1"/>
  <c r="AW170" i="1"/>
  <c r="AW141" i="1"/>
  <c r="AW54" i="1"/>
  <c r="MT257" i="1"/>
  <c r="IX257" i="1"/>
  <c r="FB257" i="1"/>
  <c r="BF228" i="1"/>
  <c r="BF199" i="1"/>
  <c r="BF170" i="1"/>
  <c r="BF141" i="1"/>
  <c r="BF54" i="1"/>
  <c r="NB257" i="1"/>
  <c r="JF257" i="1"/>
  <c r="FJ257" i="1"/>
  <c r="BN228" i="1"/>
  <c r="BN199" i="1"/>
  <c r="BN170" i="1"/>
  <c r="BN141" i="1"/>
  <c r="BN54" i="1"/>
  <c r="NJ257" i="1"/>
  <c r="JN257" i="1"/>
  <c r="FR257" i="1"/>
  <c r="BV228" i="1"/>
  <c r="BV199" i="1"/>
  <c r="BV170" i="1"/>
  <c r="BV141" i="1"/>
  <c r="BV54" i="1"/>
  <c r="NS257" i="1"/>
  <c r="JW257" i="1"/>
  <c r="GA257" i="1"/>
  <c r="CE228" i="1"/>
  <c r="CE199" i="1"/>
  <c r="CE170" i="1"/>
  <c r="CE141" i="1"/>
  <c r="CE54" i="1"/>
  <c r="CI83" i="1" s="1"/>
  <c r="OA257" i="1"/>
  <c r="KE257" i="1"/>
  <c r="GI257" i="1"/>
  <c r="CM228" i="1"/>
  <c r="CM199" i="1"/>
  <c r="CM170" i="1"/>
  <c r="CM141" i="1"/>
  <c r="CM54" i="1"/>
  <c r="OI257" i="1"/>
  <c r="KM257" i="1"/>
  <c r="GQ257" i="1"/>
  <c r="CU228" i="1"/>
  <c r="CU199" i="1"/>
  <c r="CU170" i="1"/>
  <c r="CU141" i="1"/>
  <c r="CU54" i="1"/>
  <c r="DD257" i="1"/>
  <c r="FB228" i="1"/>
  <c r="EC228" i="1"/>
  <c r="GA228" i="1"/>
  <c r="DD199" i="1"/>
  <c r="DD170" i="1"/>
  <c r="DD141" i="1"/>
  <c r="DD54" i="1"/>
  <c r="DL257" i="1"/>
  <c r="FJ228" i="1"/>
  <c r="EK228" i="1"/>
  <c r="GI228" i="1"/>
  <c r="DL199" i="1"/>
  <c r="DL170" i="1"/>
  <c r="DL141" i="1"/>
  <c r="DL54" i="1"/>
  <c r="DT257" i="1"/>
  <c r="FR228" i="1"/>
  <c r="ES228" i="1"/>
  <c r="GQ228" i="1"/>
  <c r="DT199" i="1"/>
  <c r="DT141" i="1"/>
  <c r="DT170" i="1"/>
  <c r="DT54" i="1"/>
  <c r="GZ257" i="1"/>
  <c r="HY228" i="1"/>
  <c r="IX228" i="1"/>
  <c r="JW228" i="1"/>
  <c r="GZ199" i="1"/>
  <c r="GZ170" i="1"/>
  <c r="GZ141" i="1"/>
  <c r="GZ54" i="1"/>
  <c r="HH257" i="1"/>
  <c r="JF228" i="1"/>
  <c r="IG228" i="1"/>
  <c r="KE228" i="1"/>
  <c r="HH199" i="1"/>
  <c r="HH141" i="1"/>
  <c r="HH170" i="1"/>
  <c r="HH54" i="1"/>
  <c r="HP257" i="1"/>
  <c r="KM228" i="1"/>
  <c r="JN228" i="1"/>
  <c r="IO228" i="1"/>
  <c r="HP199" i="1"/>
  <c r="HP141" i="1"/>
  <c r="HP170" i="1"/>
  <c r="HP54" i="1"/>
  <c r="KV257" i="1"/>
  <c r="LU228" i="1"/>
  <c r="MT228" i="1"/>
  <c r="NS228" i="1"/>
  <c r="KV199" i="1"/>
  <c r="KV141" i="1"/>
  <c r="KV170" i="1"/>
  <c r="KV54" i="1"/>
  <c r="LD257" i="1"/>
  <c r="MC228" i="1"/>
  <c r="NB228" i="1"/>
  <c r="OA228" i="1"/>
  <c r="LD199" i="1"/>
  <c r="LD141" i="1"/>
  <c r="LD170" i="1"/>
  <c r="LD54" i="1"/>
  <c r="LL257" i="1"/>
  <c r="MK228" i="1"/>
  <c r="NJ228" i="1"/>
  <c r="OI228" i="1"/>
  <c r="LL199" i="1"/>
  <c r="LL141" i="1"/>
  <c r="LL170" i="1"/>
  <c r="LL54" i="1"/>
  <c r="QT56" i="1"/>
  <c r="G78" i="4" s="1"/>
  <c r="HY91" i="1"/>
  <c r="HY62" i="1"/>
  <c r="IG91" i="1"/>
  <c r="IG62" i="1"/>
  <c r="IO91" i="1"/>
  <c r="IO62" i="1"/>
  <c r="IX91" i="1"/>
  <c r="IX62" i="1"/>
  <c r="JF91" i="1"/>
  <c r="JF62" i="1"/>
  <c r="JN62" i="1"/>
  <c r="JN91" i="1"/>
  <c r="JW91" i="1"/>
  <c r="JW62" i="1"/>
  <c r="KA62" i="1"/>
  <c r="KE91" i="1"/>
  <c r="KE62" i="1"/>
  <c r="KM91" i="1"/>
  <c r="KM62" i="1"/>
  <c r="HW71" i="1"/>
  <c r="HW100" i="1"/>
  <c r="IE71" i="1"/>
  <c r="IE100" i="1"/>
  <c r="IM100" i="1"/>
  <c r="IM71" i="1"/>
  <c r="IV100" i="1"/>
  <c r="IV71" i="1"/>
  <c r="JD100" i="1"/>
  <c r="JD71" i="1"/>
  <c r="JL100" i="1"/>
  <c r="JL71" i="1"/>
  <c r="JU100" i="1"/>
  <c r="JU71" i="1"/>
  <c r="JY71" i="1"/>
  <c r="KC100" i="1"/>
  <c r="KC71" i="1"/>
  <c r="KK100" i="1"/>
  <c r="KK71" i="1"/>
  <c r="BD79" i="1"/>
  <c r="BJ80" i="1"/>
  <c r="GV109" i="1"/>
  <c r="LY109" i="1"/>
  <c r="LY80" i="1"/>
  <c r="MG109" i="1"/>
  <c r="MG80" i="1"/>
  <c r="MX109" i="1"/>
  <c r="MX80" i="1"/>
  <c r="NF109" i="1"/>
  <c r="NF80" i="1"/>
  <c r="NW109" i="1"/>
  <c r="NW80" i="1"/>
  <c r="OE109" i="1"/>
  <c r="OE80" i="1"/>
  <c r="LI82" i="1"/>
  <c r="NH79" i="1"/>
  <c r="C184" i="1"/>
  <c r="C155" i="1"/>
  <c r="C39" i="1"/>
  <c r="C97" i="1" s="1"/>
  <c r="K184" i="1"/>
  <c r="K155" i="1"/>
  <c r="K126" i="1"/>
  <c r="K39" i="1"/>
  <c r="S184" i="1"/>
  <c r="S155" i="1"/>
  <c r="S126" i="1"/>
  <c r="S39" i="1"/>
  <c r="LP242" i="1"/>
  <c r="HT242" i="1"/>
  <c r="DX242" i="1"/>
  <c r="AB213" i="1"/>
  <c r="AB184" i="1"/>
  <c r="AB155" i="1"/>
  <c r="AB39" i="1"/>
  <c r="LX242" i="1"/>
  <c r="IB242" i="1"/>
  <c r="EF242" i="1"/>
  <c r="AJ184" i="1"/>
  <c r="AJ213" i="1"/>
  <c r="AJ155" i="1"/>
  <c r="AJ126" i="1"/>
  <c r="AJ39" i="1"/>
  <c r="MF242" i="1"/>
  <c r="IJ242" i="1"/>
  <c r="EN242" i="1"/>
  <c r="AR213" i="1"/>
  <c r="AR184" i="1"/>
  <c r="AR155" i="1"/>
  <c r="AR126" i="1"/>
  <c r="AR39" i="1"/>
  <c r="MO242" i="1"/>
  <c r="IS242" i="1"/>
  <c r="EW242" i="1"/>
  <c r="BA213" i="1"/>
  <c r="BA184" i="1"/>
  <c r="BA155" i="1"/>
  <c r="BA39" i="1"/>
  <c r="BA97" i="1" s="1"/>
  <c r="MW242" i="1"/>
  <c r="JA242" i="1"/>
  <c r="FE242" i="1"/>
  <c r="BI184" i="1"/>
  <c r="BI155" i="1"/>
  <c r="BI126" i="1"/>
  <c r="BI39" i="1"/>
  <c r="NE242" i="1"/>
  <c r="JI242" i="1"/>
  <c r="FM242" i="1"/>
  <c r="BQ213" i="1"/>
  <c r="BQ184" i="1"/>
  <c r="BQ126" i="1"/>
  <c r="BQ155" i="1"/>
  <c r="BQ39" i="1"/>
  <c r="NN242" i="1"/>
  <c r="JR242" i="1"/>
  <c r="FV242" i="1"/>
  <c r="BZ184" i="1"/>
  <c r="BZ155" i="1"/>
  <c r="BZ39" i="1"/>
  <c r="BZ97" i="1" s="1"/>
  <c r="NV242" i="1"/>
  <c r="JZ242" i="1"/>
  <c r="GD242" i="1"/>
  <c r="CH213" i="1"/>
  <c r="CH184" i="1"/>
  <c r="CH155" i="1"/>
  <c r="CH126" i="1"/>
  <c r="CH39" i="1"/>
  <c r="OD242" i="1"/>
  <c r="KH242" i="1"/>
  <c r="GL242" i="1"/>
  <c r="CP213" i="1"/>
  <c r="CP184" i="1"/>
  <c r="CP155" i="1"/>
  <c r="CP126" i="1"/>
  <c r="CP39" i="1"/>
  <c r="CY242" i="1"/>
  <c r="EW213" i="1"/>
  <c r="DX213" i="1"/>
  <c r="CY184" i="1"/>
  <c r="FV213" i="1"/>
  <c r="CY155" i="1"/>
  <c r="CY39" i="1"/>
  <c r="CY97" i="1" s="1"/>
  <c r="DG242" i="1"/>
  <c r="GD213" i="1"/>
  <c r="EF213" i="1"/>
  <c r="FE213" i="1"/>
  <c r="DG184" i="1"/>
  <c r="DG155" i="1"/>
  <c r="DG126" i="1"/>
  <c r="DG39" i="1"/>
  <c r="DO242" i="1"/>
  <c r="GL213" i="1"/>
  <c r="FM213" i="1"/>
  <c r="EN213" i="1"/>
  <c r="DO184" i="1"/>
  <c r="DO155" i="1"/>
  <c r="DO126" i="1"/>
  <c r="DO39" i="1"/>
  <c r="GU242" i="1"/>
  <c r="HT213" i="1"/>
  <c r="IS213" i="1"/>
  <c r="GU184" i="1"/>
  <c r="GU155" i="1"/>
  <c r="GU39" i="1"/>
  <c r="HC242" i="1"/>
  <c r="JZ213" i="1"/>
  <c r="IB213" i="1"/>
  <c r="HC184" i="1"/>
  <c r="HC155" i="1"/>
  <c r="HC126" i="1"/>
  <c r="HC39" i="1"/>
  <c r="HK242" i="1"/>
  <c r="KH213" i="1"/>
  <c r="IJ213" i="1"/>
  <c r="JI213" i="1"/>
  <c r="HK184" i="1"/>
  <c r="HK155" i="1"/>
  <c r="HK126" i="1"/>
  <c r="HK39" i="1"/>
  <c r="KQ242" i="1"/>
  <c r="LP213" i="1"/>
  <c r="MO213" i="1"/>
  <c r="KQ184" i="1"/>
  <c r="KQ155" i="1"/>
  <c r="KQ39" i="1"/>
  <c r="KY242" i="1"/>
  <c r="LX213" i="1"/>
  <c r="NV213" i="1"/>
  <c r="MW213" i="1"/>
  <c r="KY184" i="1"/>
  <c r="KY155" i="1"/>
  <c r="KY126" i="1"/>
  <c r="KY39" i="1"/>
  <c r="LG242" i="1"/>
  <c r="OD213" i="1"/>
  <c r="NE213" i="1"/>
  <c r="MF213" i="1"/>
  <c r="LG184" i="1"/>
  <c r="LG155" i="1"/>
  <c r="LG126" i="1"/>
  <c r="LG39" i="1"/>
  <c r="OV126" i="1"/>
  <c r="OV39" i="1"/>
  <c r="E178" i="4" s="1"/>
  <c r="PE10" i="1"/>
  <c r="PO10" i="1"/>
  <c r="PX10" i="1"/>
  <c r="QG10" i="1"/>
  <c r="QQ10" i="1"/>
  <c r="QQ39" i="1" s="1"/>
  <c r="G311" i="4" s="1"/>
  <c r="QZ10" i="1"/>
  <c r="RI10" i="1"/>
  <c r="B185" i="1"/>
  <c r="B40" i="1"/>
  <c r="J185" i="1"/>
  <c r="J156" i="1"/>
  <c r="J127" i="1"/>
  <c r="J40" i="1"/>
  <c r="R156" i="1"/>
  <c r="R127" i="1"/>
  <c r="R185" i="1"/>
  <c r="R40" i="1"/>
  <c r="LO243" i="1"/>
  <c r="DW243" i="1"/>
  <c r="HS243" i="1"/>
  <c r="AA214" i="1"/>
  <c r="AA185" i="1"/>
  <c r="AA40" i="1"/>
  <c r="LW243" i="1"/>
  <c r="IA243" i="1"/>
  <c r="EE243" i="1"/>
  <c r="AI214" i="1"/>
  <c r="AI185" i="1"/>
  <c r="AI156" i="1"/>
  <c r="AI127" i="1"/>
  <c r="ME243" i="1"/>
  <c r="EM243" i="1"/>
  <c r="II243" i="1"/>
  <c r="AQ214" i="1"/>
  <c r="AQ185" i="1"/>
  <c r="AQ156" i="1"/>
  <c r="AQ127" i="1"/>
  <c r="AQ40" i="1"/>
  <c r="MN243" i="1"/>
  <c r="IR243" i="1"/>
  <c r="EV243" i="1"/>
  <c r="AZ214" i="1"/>
  <c r="AZ185" i="1"/>
  <c r="AZ40" i="1"/>
  <c r="FD243" i="1"/>
  <c r="IZ243" i="1"/>
  <c r="MV243" i="1"/>
  <c r="BH214" i="1"/>
  <c r="BH185" i="1"/>
  <c r="BH127" i="1"/>
  <c r="BH156" i="1"/>
  <c r="BH40" i="1"/>
  <c r="ND243" i="1"/>
  <c r="JH243" i="1"/>
  <c r="FL243" i="1"/>
  <c r="BP214" i="1"/>
  <c r="BP185" i="1"/>
  <c r="BP127" i="1"/>
  <c r="BP156" i="1"/>
  <c r="BP40" i="1"/>
  <c r="FU243" i="1"/>
  <c r="JQ243" i="1"/>
  <c r="NM243" i="1"/>
  <c r="BY214" i="1"/>
  <c r="BY185" i="1"/>
  <c r="BY40" i="1"/>
  <c r="NU243" i="1"/>
  <c r="JY243" i="1"/>
  <c r="GC243" i="1"/>
  <c r="CG214" i="1"/>
  <c r="CG156" i="1"/>
  <c r="CG185" i="1"/>
  <c r="CG127" i="1"/>
  <c r="CG40" i="1"/>
  <c r="GK243" i="1"/>
  <c r="KG243" i="1"/>
  <c r="OC243" i="1"/>
  <c r="CO214" i="1"/>
  <c r="CO185" i="1"/>
  <c r="CO156" i="1"/>
  <c r="CO127" i="1"/>
  <c r="CO40" i="1"/>
  <c r="CX243" i="1"/>
  <c r="FU214" i="1"/>
  <c r="EV214" i="1"/>
  <c r="DW214" i="1"/>
  <c r="CX185" i="1"/>
  <c r="DF243" i="1"/>
  <c r="GC214" i="1"/>
  <c r="FD214" i="1"/>
  <c r="EE214" i="1"/>
  <c r="DF185" i="1"/>
  <c r="DF156" i="1"/>
  <c r="DF127" i="1"/>
  <c r="DF40" i="1"/>
  <c r="DN243" i="1"/>
  <c r="GK214" i="1"/>
  <c r="FL214" i="1"/>
  <c r="EM214" i="1"/>
  <c r="DN185" i="1"/>
  <c r="DN156" i="1"/>
  <c r="DN127" i="1"/>
  <c r="DN40" i="1"/>
  <c r="GT243" i="1"/>
  <c r="HS214" i="1"/>
  <c r="GT214" i="1" s="1"/>
  <c r="JQ214" i="1"/>
  <c r="IR214" i="1"/>
  <c r="GT185" i="1"/>
  <c r="GT40" i="1"/>
  <c r="HB243" i="1"/>
  <c r="IA214" i="1"/>
  <c r="IZ214" i="1"/>
  <c r="HB185" i="1"/>
  <c r="HB156" i="1"/>
  <c r="HB127" i="1"/>
  <c r="HB40" i="1"/>
  <c r="HJ243" i="1"/>
  <c r="II214" i="1"/>
  <c r="KG214" i="1"/>
  <c r="JH214" i="1"/>
  <c r="HJ185" i="1"/>
  <c r="HJ156" i="1"/>
  <c r="HJ127" i="1"/>
  <c r="HJ40" i="1"/>
  <c r="KP243" i="1"/>
  <c r="LO214" i="1"/>
  <c r="NM214" i="1"/>
  <c r="MN214" i="1"/>
  <c r="KP185" i="1"/>
  <c r="KP40" i="1"/>
  <c r="KX243" i="1"/>
  <c r="NU214" i="1"/>
  <c r="LW214" i="1"/>
  <c r="MV214" i="1"/>
  <c r="KX185" i="1"/>
  <c r="KX156" i="1"/>
  <c r="KX127" i="1"/>
  <c r="KX40" i="1"/>
  <c r="LF243" i="1"/>
  <c r="OC214" i="1"/>
  <c r="ND214" i="1"/>
  <c r="ME214" i="1"/>
  <c r="LF156" i="1"/>
  <c r="LF185" i="1"/>
  <c r="LF127" i="1"/>
  <c r="OU11" i="1"/>
  <c r="PD11" i="1"/>
  <c r="PM11" i="1"/>
  <c r="PW11" i="1"/>
  <c r="QF11" i="1"/>
  <c r="QO11" i="1"/>
  <c r="QY11" i="1"/>
  <c r="RH11" i="1"/>
  <c r="RI127" i="1" s="1"/>
  <c r="RQ11" i="1"/>
  <c r="I186" i="1"/>
  <c r="I157" i="1"/>
  <c r="I128" i="1"/>
  <c r="I41" i="1"/>
  <c r="Q186" i="1"/>
  <c r="Q157" i="1"/>
  <c r="Q128" i="1"/>
  <c r="Q41" i="1"/>
  <c r="Y186" i="1"/>
  <c r="Y157" i="1"/>
  <c r="Y128" i="1"/>
  <c r="Y41" i="1"/>
  <c r="LV244" i="1"/>
  <c r="HZ244" i="1"/>
  <c r="ED244" i="1"/>
  <c r="AH215" i="1"/>
  <c r="AH186" i="1"/>
  <c r="AH157" i="1"/>
  <c r="AH128" i="1"/>
  <c r="AH41" i="1"/>
  <c r="MD244" i="1"/>
  <c r="IH244" i="1"/>
  <c r="EL244" i="1"/>
  <c r="AP215" i="1"/>
  <c r="AP186" i="1"/>
  <c r="AP157" i="1"/>
  <c r="AP128" i="1"/>
  <c r="AP41" i="1"/>
  <c r="ML244" i="1"/>
  <c r="IP244" i="1"/>
  <c r="ET244" i="1"/>
  <c r="AX215" i="1"/>
  <c r="AX186" i="1"/>
  <c r="AX157" i="1"/>
  <c r="AX128" i="1"/>
  <c r="AX41" i="1"/>
  <c r="MU244" i="1"/>
  <c r="IY244" i="1"/>
  <c r="FC244" i="1"/>
  <c r="BG215" i="1"/>
  <c r="BG186" i="1"/>
  <c r="BG157" i="1"/>
  <c r="BG128" i="1"/>
  <c r="BG41" i="1"/>
  <c r="NC244" i="1"/>
  <c r="JG244" i="1"/>
  <c r="FK244" i="1"/>
  <c r="BO215" i="1"/>
  <c r="BO186" i="1"/>
  <c r="BO157" i="1"/>
  <c r="BO128" i="1"/>
  <c r="BO41" i="1"/>
  <c r="NK244" i="1"/>
  <c r="JO244" i="1"/>
  <c r="FS244" i="1"/>
  <c r="BW215" i="1"/>
  <c r="BW186" i="1"/>
  <c r="BW157" i="1"/>
  <c r="BW128" i="1"/>
  <c r="BW41" i="1"/>
  <c r="NT244" i="1"/>
  <c r="JX244" i="1"/>
  <c r="GB244" i="1"/>
  <c r="CF215" i="1"/>
  <c r="CF186" i="1"/>
  <c r="CF157" i="1"/>
  <c r="CF128" i="1"/>
  <c r="CF41" i="1"/>
  <c r="OB244" i="1"/>
  <c r="KF244" i="1"/>
  <c r="GJ244" i="1"/>
  <c r="CN215" i="1"/>
  <c r="CN186" i="1"/>
  <c r="CN157" i="1"/>
  <c r="CN128" i="1"/>
  <c r="CN41" i="1"/>
  <c r="OJ244" i="1"/>
  <c r="KN244" i="1"/>
  <c r="GR244" i="1"/>
  <c r="CV215" i="1"/>
  <c r="PM215" i="1" s="1"/>
  <c r="CV186" i="1"/>
  <c r="CV157" i="1"/>
  <c r="CV128" i="1"/>
  <c r="CV41" i="1"/>
  <c r="DE244" i="1"/>
  <c r="GB215" i="1"/>
  <c r="ED215" i="1"/>
  <c r="FC215" i="1"/>
  <c r="DE186" i="1"/>
  <c r="DE157" i="1"/>
  <c r="DE128" i="1"/>
  <c r="DE41" i="1"/>
  <c r="DM244" i="1"/>
  <c r="EL215" i="1"/>
  <c r="GJ215" i="1"/>
  <c r="FK215" i="1"/>
  <c r="QF215" i="1" s="1"/>
  <c r="DM186" i="1"/>
  <c r="DM157" i="1"/>
  <c r="DM128" i="1"/>
  <c r="DM41" i="1"/>
  <c r="DU244" i="1"/>
  <c r="FS215" i="1"/>
  <c r="ET215" i="1"/>
  <c r="GR215" i="1"/>
  <c r="DU186" i="1"/>
  <c r="PT186" i="1" s="1"/>
  <c r="DU157" i="1"/>
  <c r="DU128" i="1"/>
  <c r="DU41" i="1"/>
  <c r="HA244" i="1"/>
  <c r="JX215" i="1"/>
  <c r="IY215" i="1"/>
  <c r="HZ215" i="1"/>
  <c r="HA186" i="1"/>
  <c r="HA157" i="1"/>
  <c r="HA128" i="1"/>
  <c r="HA41" i="1"/>
  <c r="HI244" i="1"/>
  <c r="KF215" i="1"/>
  <c r="JG215" i="1"/>
  <c r="HI186" i="1"/>
  <c r="HI157" i="1"/>
  <c r="HI128" i="1"/>
  <c r="HI41" i="1"/>
  <c r="HQ244" i="1"/>
  <c r="KN215" i="1"/>
  <c r="JO215" i="1"/>
  <c r="IP215" i="1"/>
  <c r="HQ186" i="1"/>
  <c r="HQ157" i="1"/>
  <c r="HQ128" i="1"/>
  <c r="HQ41" i="1"/>
  <c r="KW244" i="1"/>
  <c r="NT215" i="1"/>
  <c r="LV215" i="1"/>
  <c r="MU215" i="1"/>
  <c r="KW186" i="1"/>
  <c r="KW157" i="1"/>
  <c r="KW128" i="1"/>
  <c r="KW41" i="1"/>
  <c r="LE244" i="1"/>
  <c r="NC215" i="1"/>
  <c r="MD215" i="1"/>
  <c r="LE186" i="1"/>
  <c r="OB215" i="1"/>
  <c r="LE157" i="1"/>
  <c r="LE128" i="1"/>
  <c r="LE41" i="1"/>
  <c r="LM244" i="1"/>
  <c r="NK215" i="1"/>
  <c r="OJ215" i="1"/>
  <c r="ML215" i="1"/>
  <c r="LM186" i="1"/>
  <c r="LM157" i="1"/>
  <c r="LM128" i="1"/>
  <c r="LM41" i="1"/>
  <c r="OT12" i="1"/>
  <c r="PC12" i="1"/>
  <c r="PL12" i="1"/>
  <c r="PV12" i="1"/>
  <c r="PV41" i="1" s="1"/>
  <c r="F332" i="4" s="1"/>
  <c r="QE12" i="1"/>
  <c r="QN12" i="1"/>
  <c r="QX12" i="1"/>
  <c r="QX41" i="1" s="1"/>
  <c r="G332" i="4" s="1"/>
  <c r="RG12" i="1"/>
  <c r="RP12" i="1"/>
  <c r="H158" i="1"/>
  <c r="H129" i="1"/>
  <c r="H42" i="1"/>
  <c r="P187" i="1"/>
  <c r="P158" i="1"/>
  <c r="P129" i="1"/>
  <c r="P42" i="1"/>
  <c r="X187" i="1"/>
  <c r="X158" i="1"/>
  <c r="X129" i="1"/>
  <c r="X42" i="1"/>
  <c r="LU245" i="1"/>
  <c r="HY245" i="1"/>
  <c r="EC245" i="1"/>
  <c r="AG216" i="1"/>
  <c r="AG187" i="1"/>
  <c r="AG158" i="1"/>
  <c r="AG129" i="1"/>
  <c r="AG42" i="1"/>
  <c r="MC245" i="1"/>
  <c r="IG245" i="1"/>
  <c r="EK245" i="1"/>
  <c r="AO216" i="1"/>
  <c r="AO187" i="1"/>
  <c r="AO158" i="1"/>
  <c r="AO129" i="1"/>
  <c r="AO42" i="1"/>
  <c r="MK245" i="1"/>
  <c r="IO245" i="1"/>
  <c r="ES245" i="1"/>
  <c r="AW216" i="1"/>
  <c r="AW187" i="1"/>
  <c r="AW158" i="1"/>
  <c r="AW129" i="1"/>
  <c r="AW42" i="1"/>
  <c r="MT245" i="1"/>
  <c r="IX245" i="1"/>
  <c r="FB245" i="1"/>
  <c r="BF216" i="1"/>
  <c r="BF187" i="1"/>
  <c r="BF158" i="1"/>
  <c r="BF129" i="1"/>
  <c r="BF42" i="1"/>
  <c r="NB245" i="1"/>
  <c r="JF245" i="1"/>
  <c r="FJ245" i="1"/>
  <c r="BN216" i="1"/>
  <c r="BN187" i="1"/>
  <c r="BN158" i="1"/>
  <c r="BN129" i="1"/>
  <c r="BN42" i="1"/>
  <c r="NJ245" i="1"/>
  <c r="JN245" i="1"/>
  <c r="FR245" i="1"/>
  <c r="BV216" i="1"/>
  <c r="BV187" i="1"/>
  <c r="BV158" i="1"/>
  <c r="BV129" i="1"/>
  <c r="BV42" i="1"/>
  <c r="NS245" i="1"/>
  <c r="JW245" i="1"/>
  <c r="GA245" i="1"/>
  <c r="CE216" i="1"/>
  <c r="CE187" i="1"/>
  <c r="CE158" i="1"/>
  <c r="CE129" i="1"/>
  <c r="CE42" i="1"/>
  <c r="OA245" i="1"/>
  <c r="KE245" i="1"/>
  <c r="GI245" i="1"/>
  <c r="CM216" i="1"/>
  <c r="CM187" i="1"/>
  <c r="CM158" i="1"/>
  <c r="CM129" i="1"/>
  <c r="CM42" i="1"/>
  <c r="OI245" i="1"/>
  <c r="KM245" i="1"/>
  <c r="GQ245" i="1"/>
  <c r="CU216" i="1"/>
  <c r="CU187" i="1"/>
  <c r="CU158" i="1"/>
  <c r="CU129" i="1"/>
  <c r="CU42" i="1"/>
  <c r="DD245" i="1"/>
  <c r="FB216" i="1"/>
  <c r="EC216" i="1"/>
  <c r="GA216" i="1"/>
  <c r="DD187" i="1"/>
  <c r="DD158" i="1"/>
  <c r="DD129" i="1"/>
  <c r="DD42" i="1"/>
  <c r="DL245" i="1"/>
  <c r="EK216" i="1"/>
  <c r="FJ216" i="1"/>
  <c r="GI216" i="1"/>
  <c r="DL187" i="1"/>
  <c r="DL158" i="1"/>
  <c r="DL129" i="1"/>
  <c r="DL42" i="1"/>
  <c r="DT245" i="1"/>
  <c r="FR216" i="1"/>
  <c r="ES216" i="1"/>
  <c r="GQ216" i="1"/>
  <c r="DT187" i="1"/>
  <c r="DT158" i="1"/>
  <c r="DT129" i="1"/>
  <c r="DT42" i="1"/>
  <c r="GZ245" i="1"/>
  <c r="JW216" i="1"/>
  <c r="HY216" i="1"/>
  <c r="IX216" i="1"/>
  <c r="GZ187" i="1"/>
  <c r="GZ158" i="1"/>
  <c r="GZ129" i="1"/>
  <c r="GZ42" i="1"/>
  <c r="HH245" i="1"/>
  <c r="KE216" i="1"/>
  <c r="IG216" i="1"/>
  <c r="HH187" i="1"/>
  <c r="HH158" i="1"/>
  <c r="HH129" i="1"/>
  <c r="HH42" i="1"/>
  <c r="HP245" i="1"/>
  <c r="KM216" i="1"/>
  <c r="IO216" i="1"/>
  <c r="JN216" i="1"/>
  <c r="HP187" i="1"/>
  <c r="HP158" i="1"/>
  <c r="HP129" i="1"/>
  <c r="HP42" i="1"/>
  <c r="KV245" i="1"/>
  <c r="LU216" i="1"/>
  <c r="MT216" i="1"/>
  <c r="KV187" i="1"/>
  <c r="KV158" i="1"/>
  <c r="KV129" i="1"/>
  <c r="KV42" i="1"/>
  <c r="LD245" i="1"/>
  <c r="MC216" i="1"/>
  <c r="NB216" i="1"/>
  <c r="OA216" i="1"/>
  <c r="LD187" i="1"/>
  <c r="LD158" i="1"/>
  <c r="LD129" i="1"/>
  <c r="LD42" i="1"/>
  <c r="LL245" i="1"/>
  <c r="OI216" i="1"/>
  <c r="MK216" i="1"/>
  <c r="NJ216" i="1"/>
  <c r="LL187" i="1"/>
  <c r="LL158" i="1"/>
  <c r="LL129" i="1"/>
  <c r="LL42" i="1"/>
  <c r="QD42" i="1"/>
  <c r="RF129" i="1"/>
  <c r="RF42" i="1"/>
  <c r="RO129" i="1"/>
  <c r="RO42" i="1"/>
  <c r="G143" i="4" s="1"/>
  <c r="G188" i="1"/>
  <c r="G159" i="1"/>
  <c r="G130" i="1"/>
  <c r="G43" i="1"/>
  <c r="O188" i="1"/>
  <c r="O159" i="1"/>
  <c r="O130" i="1"/>
  <c r="O43" i="1"/>
  <c r="W159" i="1"/>
  <c r="W130" i="1"/>
  <c r="W188" i="1"/>
  <c r="W43" i="1"/>
  <c r="LT246" i="1"/>
  <c r="HX246" i="1"/>
  <c r="EB246" i="1"/>
  <c r="AF217" i="1"/>
  <c r="AF188" i="1"/>
  <c r="AF159" i="1"/>
  <c r="AF130" i="1"/>
  <c r="AF43" i="1"/>
  <c r="MB246" i="1"/>
  <c r="IF246" i="1"/>
  <c r="EJ246" i="1"/>
  <c r="AN217" i="1"/>
  <c r="AN188" i="1"/>
  <c r="AN159" i="1"/>
  <c r="AN130" i="1"/>
  <c r="AN43" i="1"/>
  <c r="MJ246" i="1"/>
  <c r="IN246" i="1"/>
  <c r="ER246" i="1"/>
  <c r="AV217" i="1"/>
  <c r="AV188" i="1"/>
  <c r="AV159" i="1"/>
  <c r="AV130" i="1"/>
  <c r="AV43" i="1"/>
  <c r="MS246" i="1"/>
  <c r="IW246" i="1"/>
  <c r="FA246" i="1"/>
  <c r="BE217" i="1"/>
  <c r="BE188" i="1"/>
  <c r="BE159" i="1"/>
  <c r="BE130" i="1"/>
  <c r="BE43" i="1"/>
  <c r="NA246" i="1"/>
  <c r="JE246" i="1"/>
  <c r="FI246" i="1"/>
  <c r="BM217" i="1"/>
  <c r="BM188" i="1"/>
  <c r="BM159" i="1"/>
  <c r="BM130" i="1"/>
  <c r="BM43" i="1"/>
  <c r="NI246" i="1"/>
  <c r="JM246" i="1"/>
  <c r="FQ246" i="1"/>
  <c r="BU217" i="1"/>
  <c r="BU188" i="1"/>
  <c r="BU130" i="1"/>
  <c r="BU159" i="1"/>
  <c r="BU43" i="1"/>
  <c r="NR246" i="1"/>
  <c r="JV246" i="1"/>
  <c r="FZ246" i="1"/>
  <c r="CD217" i="1"/>
  <c r="CD188" i="1"/>
  <c r="CD159" i="1"/>
  <c r="CD130" i="1"/>
  <c r="CD43" i="1"/>
  <c r="NZ246" i="1"/>
  <c r="KD246" i="1"/>
  <c r="GH246" i="1"/>
  <c r="CL159" i="1"/>
  <c r="CL188" i="1"/>
  <c r="CL130" i="1"/>
  <c r="CL43" i="1"/>
  <c r="OH246" i="1"/>
  <c r="KL246" i="1"/>
  <c r="GP246" i="1"/>
  <c r="CT217" i="1"/>
  <c r="CT188" i="1"/>
  <c r="CT159" i="1"/>
  <c r="CT130" i="1"/>
  <c r="CT43" i="1"/>
  <c r="DC246" i="1"/>
  <c r="FA217" i="1"/>
  <c r="FZ217" i="1"/>
  <c r="EB217" i="1"/>
  <c r="DC188" i="1"/>
  <c r="DC159" i="1"/>
  <c r="DC130" i="1"/>
  <c r="DC43" i="1"/>
  <c r="DK246" i="1"/>
  <c r="EJ217" i="1"/>
  <c r="FI217" i="1"/>
  <c r="GH217" i="1"/>
  <c r="DK188" i="1"/>
  <c r="DK159" i="1"/>
  <c r="DK130" i="1"/>
  <c r="DK43" i="1"/>
  <c r="DS246" i="1"/>
  <c r="GP217" i="1"/>
  <c r="FQ217" i="1"/>
  <c r="ER217" i="1"/>
  <c r="DS159" i="1"/>
  <c r="DS188" i="1"/>
  <c r="DS130" i="1"/>
  <c r="DS43" i="1"/>
  <c r="GY246" i="1"/>
  <c r="HX217" i="1"/>
  <c r="IW217" i="1"/>
  <c r="JV217" i="1"/>
  <c r="GY188" i="1"/>
  <c r="GY159" i="1"/>
  <c r="GY130" i="1"/>
  <c r="GY43" i="1"/>
  <c r="HG246" i="1"/>
  <c r="JE217" i="1"/>
  <c r="IF217" i="1"/>
  <c r="KD217" i="1"/>
  <c r="HG188" i="1"/>
  <c r="HG159" i="1"/>
  <c r="HG130" i="1"/>
  <c r="HG43" i="1"/>
  <c r="HO246" i="1"/>
  <c r="IN217" i="1"/>
  <c r="JM217" i="1"/>
  <c r="KL217" i="1"/>
  <c r="HO188" i="1"/>
  <c r="HO159" i="1"/>
  <c r="HO130" i="1"/>
  <c r="HO43" i="1"/>
  <c r="KU246" i="1"/>
  <c r="LT217" i="1"/>
  <c r="MS217" i="1"/>
  <c r="NR217" i="1"/>
  <c r="KU188" i="1"/>
  <c r="KU159" i="1"/>
  <c r="KU130" i="1"/>
  <c r="KU43" i="1"/>
  <c r="LC246" i="1"/>
  <c r="MB217" i="1"/>
  <c r="NA217" i="1"/>
  <c r="NZ217" i="1"/>
  <c r="LC188" i="1"/>
  <c r="LC159" i="1"/>
  <c r="LC130" i="1"/>
  <c r="LC43" i="1"/>
  <c r="LK246" i="1"/>
  <c r="MJ217" i="1"/>
  <c r="NI217" i="1"/>
  <c r="OH217" i="1"/>
  <c r="LK159" i="1"/>
  <c r="LK188" i="1"/>
  <c r="LK130" i="1"/>
  <c r="LK43" i="1"/>
  <c r="OQ14" i="1"/>
  <c r="PA14" i="1"/>
  <c r="PA43" i="1" s="1"/>
  <c r="E353" i="4" s="1"/>
  <c r="PJ14" i="1"/>
  <c r="PT14" i="1"/>
  <c r="QE14" i="1"/>
  <c r="QO14" i="1"/>
  <c r="QZ14" i="1"/>
  <c r="RL14" i="1"/>
  <c r="RL43" i="1" s="1"/>
  <c r="G372" i="4" s="1"/>
  <c r="G189" i="1"/>
  <c r="G160" i="1"/>
  <c r="G131" i="1"/>
  <c r="G44" i="1"/>
  <c r="O189" i="1"/>
  <c r="O160" i="1"/>
  <c r="O131" i="1"/>
  <c r="O44" i="1"/>
  <c r="W189" i="1"/>
  <c r="W160" i="1"/>
  <c r="W131" i="1"/>
  <c r="W44" i="1"/>
  <c r="LT247" i="1"/>
  <c r="HX247" i="1"/>
  <c r="EB247" i="1"/>
  <c r="AF218" i="1"/>
  <c r="AF189" i="1"/>
  <c r="AF160" i="1"/>
  <c r="AF131" i="1"/>
  <c r="AF44" i="1"/>
  <c r="MB247" i="1"/>
  <c r="IF247" i="1"/>
  <c r="EJ247" i="1"/>
  <c r="AN218" i="1"/>
  <c r="O218" i="1" s="1"/>
  <c r="AN189" i="1"/>
  <c r="AN160" i="1"/>
  <c r="AN131" i="1"/>
  <c r="AN44" i="1"/>
  <c r="MJ247" i="1"/>
  <c r="IN247" i="1"/>
  <c r="ER247" i="1"/>
  <c r="AV218" i="1"/>
  <c r="W218" i="1" s="1"/>
  <c r="AV189" i="1"/>
  <c r="AV160" i="1"/>
  <c r="AV131" i="1"/>
  <c r="AV44" i="1"/>
  <c r="IW247" i="1"/>
  <c r="FA247" i="1"/>
  <c r="MS247" i="1"/>
  <c r="BE218" i="1"/>
  <c r="BE189" i="1"/>
  <c r="BE160" i="1"/>
  <c r="BE131" i="1"/>
  <c r="BE44" i="1"/>
  <c r="NA247" i="1"/>
  <c r="JE247" i="1"/>
  <c r="FI247" i="1"/>
  <c r="BM189" i="1"/>
  <c r="BM160" i="1"/>
  <c r="BM131" i="1"/>
  <c r="BM44" i="1"/>
  <c r="JM247" i="1"/>
  <c r="FQ247" i="1"/>
  <c r="NI247" i="1"/>
  <c r="BU218" i="1"/>
  <c r="BU189" i="1"/>
  <c r="BU160" i="1"/>
  <c r="BU131" i="1"/>
  <c r="BU44" i="1"/>
  <c r="JV247" i="1"/>
  <c r="FZ247" i="1"/>
  <c r="NR247" i="1"/>
  <c r="CD218" i="1"/>
  <c r="CD189" i="1"/>
  <c r="CD160" i="1"/>
  <c r="CD131" i="1"/>
  <c r="CD44" i="1"/>
  <c r="NZ247" i="1"/>
  <c r="KD247" i="1"/>
  <c r="GH247" i="1"/>
  <c r="CL218" i="1"/>
  <c r="CL189" i="1"/>
  <c r="CL160" i="1"/>
  <c r="CL131" i="1"/>
  <c r="CL44" i="1"/>
  <c r="OH247" i="1"/>
  <c r="KL247" i="1"/>
  <c r="GP247" i="1"/>
  <c r="CT218" i="1"/>
  <c r="CT189" i="1"/>
  <c r="CT131" i="1"/>
  <c r="CT160" i="1"/>
  <c r="CT44" i="1"/>
  <c r="DC247" i="1"/>
  <c r="FZ218" i="1"/>
  <c r="EB218" i="1"/>
  <c r="FA218" i="1"/>
  <c r="DC189" i="1"/>
  <c r="DC160" i="1"/>
  <c r="DC131" i="1"/>
  <c r="DC44" i="1"/>
  <c r="DK247" i="1"/>
  <c r="GH218" i="1"/>
  <c r="EJ218" i="1"/>
  <c r="FI218" i="1"/>
  <c r="DK189" i="1"/>
  <c r="DK160" i="1"/>
  <c r="DK131" i="1"/>
  <c r="DK44" i="1"/>
  <c r="DS247" i="1"/>
  <c r="GP218" i="1"/>
  <c r="ER218" i="1"/>
  <c r="FQ218" i="1"/>
  <c r="DS189" i="1"/>
  <c r="DS160" i="1"/>
  <c r="DS131" i="1"/>
  <c r="DS44" i="1"/>
  <c r="GY247" i="1"/>
  <c r="HX218" i="1"/>
  <c r="IW218" i="1"/>
  <c r="JV218" i="1"/>
  <c r="GY189" i="1"/>
  <c r="GY160" i="1"/>
  <c r="GY131" i="1"/>
  <c r="GY44" i="1"/>
  <c r="HG247" i="1"/>
  <c r="JE218" i="1"/>
  <c r="IF218" i="1"/>
  <c r="KD218" i="1"/>
  <c r="HG189" i="1"/>
  <c r="HG160" i="1"/>
  <c r="HG131" i="1"/>
  <c r="HG44" i="1"/>
  <c r="HO247" i="1"/>
  <c r="JM218" i="1"/>
  <c r="IN218" i="1"/>
  <c r="KL218" i="1"/>
  <c r="HO189" i="1"/>
  <c r="HO160" i="1"/>
  <c r="HO131" i="1"/>
  <c r="HO44" i="1"/>
  <c r="KU247" i="1"/>
  <c r="LT218" i="1"/>
  <c r="NR218" i="1"/>
  <c r="MS218" i="1"/>
  <c r="KU189" i="1"/>
  <c r="KU160" i="1"/>
  <c r="KU131" i="1"/>
  <c r="KU44" i="1"/>
  <c r="LC247" i="1"/>
  <c r="MB218" i="1"/>
  <c r="NA218" i="1"/>
  <c r="NZ218" i="1"/>
  <c r="LC189" i="1"/>
  <c r="LC160" i="1"/>
  <c r="LC131" i="1"/>
  <c r="LC44" i="1"/>
  <c r="LK247" i="1"/>
  <c r="NI218" i="1"/>
  <c r="MJ218" i="1"/>
  <c r="OH218" i="1"/>
  <c r="LK189" i="1"/>
  <c r="LK160" i="1"/>
  <c r="LK131" i="1"/>
  <c r="LK44" i="1"/>
  <c r="OR15" i="1"/>
  <c r="PC15" i="1"/>
  <c r="SI247" i="1" s="1"/>
  <c r="PM15" i="1"/>
  <c r="PY15" i="1"/>
  <c r="QJ15" i="1"/>
  <c r="QJ44" i="1" s="1"/>
  <c r="F373" i="4" s="1"/>
  <c r="QT15" i="1"/>
  <c r="RE15" i="1"/>
  <c r="RE44" i="1" s="1"/>
  <c r="G354" i="4" s="1"/>
  <c r="RO15" i="1"/>
  <c r="RQ132" i="1"/>
  <c r="RQ45" i="1"/>
  <c r="OX16" i="1"/>
  <c r="PL16" i="1"/>
  <c r="PZ132" i="1"/>
  <c r="PZ45" i="1"/>
  <c r="PZ74" i="1" s="1"/>
  <c r="D191" i="1"/>
  <c r="D162" i="1"/>
  <c r="D46" i="1"/>
  <c r="D104" i="1" s="1"/>
  <c r="L191" i="1"/>
  <c r="L162" i="1"/>
  <c r="L133" i="1"/>
  <c r="L46" i="1"/>
  <c r="T191" i="1"/>
  <c r="T162" i="1"/>
  <c r="T133" i="1"/>
  <c r="T46" i="1"/>
  <c r="LQ249" i="1"/>
  <c r="HU249" i="1"/>
  <c r="DY249" i="1"/>
  <c r="AC220" i="1"/>
  <c r="AC191" i="1"/>
  <c r="AC162" i="1"/>
  <c r="AC46" i="1"/>
  <c r="AC104" i="1" s="1"/>
  <c r="IC249" i="1"/>
  <c r="EG249" i="1"/>
  <c r="LY249" i="1"/>
  <c r="AK220" i="1"/>
  <c r="AK191" i="1"/>
  <c r="AK162" i="1"/>
  <c r="AK133" i="1"/>
  <c r="AK46" i="1"/>
  <c r="MG249" i="1"/>
  <c r="IK249" i="1"/>
  <c r="EO249" i="1"/>
  <c r="AS220" i="1"/>
  <c r="AS191" i="1"/>
  <c r="AS162" i="1"/>
  <c r="AS133" i="1"/>
  <c r="AS46" i="1"/>
  <c r="IT249" i="1"/>
  <c r="EX249" i="1"/>
  <c r="MP249" i="1"/>
  <c r="BB220" i="1"/>
  <c r="BB191" i="1"/>
  <c r="BB162" i="1"/>
  <c r="BB46" i="1"/>
  <c r="BB104" i="1" s="1"/>
  <c r="MX249" i="1"/>
  <c r="JB249" i="1"/>
  <c r="FF249" i="1"/>
  <c r="BJ220" i="1"/>
  <c r="BJ191" i="1"/>
  <c r="BJ162" i="1"/>
  <c r="BJ133" i="1"/>
  <c r="BJ46" i="1"/>
  <c r="FN249" i="1"/>
  <c r="JJ249" i="1"/>
  <c r="NF249" i="1"/>
  <c r="BR220" i="1"/>
  <c r="BR191" i="1"/>
  <c r="BR162" i="1"/>
  <c r="BR133" i="1"/>
  <c r="BR46" i="1"/>
  <c r="NO249" i="1"/>
  <c r="JS249" i="1"/>
  <c r="FW249" i="1"/>
  <c r="CA220" i="1"/>
  <c r="CA191" i="1"/>
  <c r="CA162" i="1"/>
  <c r="CA46" i="1"/>
  <c r="GE249" i="1"/>
  <c r="KA249" i="1"/>
  <c r="NW249" i="1"/>
  <c r="CI220" i="1"/>
  <c r="CI191" i="1"/>
  <c r="CI162" i="1"/>
  <c r="CI133" i="1"/>
  <c r="CI46" i="1"/>
  <c r="OE249" i="1"/>
  <c r="KI249" i="1"/>
  <c r="GM249" i="1"/>
  <c r="CQ220" i="1"/>
  <c r="CQ191" i="1"/>
  <c r="CQ162" i="1"/>
  <c r="CQ133" i="1"/>
  <c r="CQ46" i="1"/>
  <c r="CZ249" i="1"/>
  <c r="FW220" i="1"/>
  <c r="EX220" i="1"/>
  <c r="DY220" i="1"/>
  <c r="CZ191" i="1"/>
  <c r="CZ162" i="1"/>
  <c r="CZ46" i="1"/>
  <c r="DH249" i="1"/>
  <c r="L249" i="1" s="1"/>
  <c r="GE220" i="1"/>
  <c r="FF220" i="1"/>
  <c r="EG220" i="1"/>
  <c r="DH191" i="1"/>
  <c r="DH162" i="1"/>
  <c r="DH133" i="1"/>
  <c r="DH46" i="1"/>
  <c r="DP249" i="1"/>
  <c r="T249" i="1" s="1"/>
  <c r="GM220" i="1"/>
  <c r="FN220" i="1"/>
  <c r="EO220" i="1"/>
  <c r="DP191" i="1"/>
  <c r="DP162" i="1"/>
  <c r="DP133" i="1"/>
  <c r="DP46" i="1"/>
  <c r="GV249" i="1"/>
  <c r="JS220" i="1"/>
  <c r="IT220" i="1"/>
  <c r="HU220" i="1"/>
  <c r="GV191" i="1"/>
  <c r="GV162" i="1"/>
  <c r="GV46" i="1"/>
  <c r="HD249" i="1"/>
  <c r="KA220" i="1"/>
  <c r="JB220" i="1"/>
  <c r="IC220" i="1"/>
  <c r="HD191" i="1"/>
  <c r="HD162" i="1"/>
  <c r="HD133" i="1"/>
  <c r="HD46" i="1"/>
  <c r="HL249" i="1"/>
  <c r="KI220" i="1"/>
  <c r="JJ220" i="1"/>
  <c r="IK220" i="1"/>
  <c r="HL191" i="1"/>
  <c r="HL162" i="1"/>
  <c r="HL133" i="1"/>
  <c r="HL46" i="1"/>
  <c r="KR249" i="1"/>
  <c r="LQ220" i="1"/>
  <c r="NO220" i="1"/>
  <c r="MP220" i="1"/>
  <c r="KR191" i="1"/>
  <c r="KR162" i="1"/>
  <c r="KR46" i="1"/>
  <c r="KR104" i="1" s="1"/>
  <c r="KZ249" i="1"/>
  <c r="LY220" i="1"/>
  <c r="NW220" i="1"/>
  <c r="MX220" i="1"/>
  <c r="KZ191" i="1"/>
  <c r="KZ162" i="1"/>
  <c r="KZ133" i="1"/>
  <c r="KZ46" i="1"/>
  <c r="LH249" i="1"/>
  <c r="NF220" i="1"/>
  <c r="MG220" i="1"/>
  <c r="OE220" i="1"/>
  <c r="LH191" i="1"/>
  <c r="LH162" i="1"/>
  <c r="LH133" i="1"/>
  <c r="LH46" i="1"/>
  <c r="ON46" i="1"/>
  <c r="PB133" i="1"/>
  <c r="PB46" i="1"/>
  <c r="QU133" i="1"/>
  <c r="QU46" i="1"/>
  <c r="QU75" i="1" s="1"/>
  <c r="RJ46" i="1"/>
  <c r="B192" i="1"/>
  <c r="B47" i="1"/>
  <c r="J192" i="1"/>
  <c r="J163" i="1"/>
  <c r="J134" i="1"/>
  <c r="J47" i="1"/>
  <c r="R192" i="1"/>
  <c r="R163" i="1"/>
  <c r="R134" i="1"/>
  <c r="R47" i="1"/>
  <c r="LO250" i="1"/>
  <c r="HS250" i="1"/>
  <c r="DW250" i="1"/>
  <c r="AA221" i="1"/>
  <c r="AA192" i="1"/>
  <c r="AA47" i="1"/>
  <c r="LW250" i="1"/>
  <c r="IA250" i="1"/>
  <c r="EE250" i="1"/>
  <c r="AI221" i="1"/>
  <c r="AI192" i="1"/>
  <c r="AI163" i="1"/>
  <c r="AI134" i="1"/>
  <c r="AI47" i="1"/>
  <c r="ME250" i="1"/>
  <c r="II250" i="1"/>
  <c r="EM250" i="1"/>
  <c r="AQ192" i="1"/>
  <c r="AQ163" i="1"/>
  <c r="AQ134" i="1"/>
  <c r="AQ47" i="1"/>
  <c r="MN250" i="1"/>
  <c r="IR250" i="1"/>
  <c r="EV250" i="1"/>
  <c r="AZ221" i="1"/>
  <c r="AZ192" i="1"/>
  <c r="AZ47" i="1"/>
  <c r="MV250" i="1"/>
  <c r="IZ250" i="1"/>
  <c r="FD250" i="1"/>
  <c r="BH221" i="1"/>
  <c r="BH192" i="1"/>
  <c r="BH163" i="1"/>
  <c r="BH134" i="1"/>
  <c r="BH47" i="1"/>
  <c r="ND250" i="1"/>
  <c r="JH250" i="1"/>
  <c r="FL250" i="1"/>
  <c r="BP221" i="1"/>
  <c r="BP192" i="1"/>
  <c r="BP163" i="1"/>
  <c r="BP134" i="1"/>
  <c r="BP47" i="1"/>
  <c r="NM250" i="1"/>
  <c r="JQ250" i="1"/>
  <c r="FU250" i="1"/>
  <c r="BY221" i="1"/>
  <c r="BY192" i="1"/>
  <c r="BY47" i="1"/>
  <c r="NU250" i="1"/>
  <c r="JY250" i="1"/>
  <c r="GC250" i="1"/>
  <c r="CG221" i="1"/>
  <c r="CG192" i="1"/>
  <c r="CG163" i="1"/>
  <c r="CG134" i="1"/>
  <c r="CG47" i="1"/>
  <c r="OC250" i="1"/>
  <c r="KG250" i="1"/>
  <c r="GK250" i="1"/>
  <c r="CO221" i="1"/>
  <c r="CO192" i="1"/>
  <c r="CO163" i="1"/>
  <c r="CO134" i="1"/>
  <c r="CO47" i="1"/>
  <c r="CX250" i="1"/>
  <c r="FU221" i="1"/>
  <c r="EV221" i="1"/>
  <c r="DW221" i="1"/>
  <c r="CX192" i="1"/>
  <c r="CX47" i="1"/>
  <c r="DF250" i="1"/>
  <c r="GC221" i="1"/>
  <c r="FD221" i="1"/>
  <c r="EE221" i="1"/>
  <c r="DF192" i="1"/>
  <c r="DF163" i="1"/>
  <c r="DF134" i="1"/>
  <c r="DF47" i="1"/>
  <c r="DN250" i="1"/>
  <c r="GK221" i="1"/>
  <c r="FL221" i="1"/>
  <c r="EM221" i="1"/>
  <c r="DN192" i="1"/>
  <c r="DN163" i="1"/>
  <c r="DN134" i="1"/>
  <c r="DN47" i="1"/>
  <c r="GT250" i="1"/>
  <c r="HS221" i="1"/>
  <c r="JQ221" i="1"/>
  <c r="IR221" i="1"/>
  <c r="GT192" i="1"/>
  <c r="GT47" i="1"/>
  <c r="HB250" i="1"/>
  <c r="IA221" i="1"/>
  <c r="JY221" i="1"/>
  <c r="IZ221" i="1"/>
  <c r="HB192" i="1"/>
  <c r="HB163" i="1"/>
  <c r="HB134" i="1"/>
  <c r="HB47" i="1"/>
  <c r="HJ250" i="1"/>
  <c r="II221" i="1"/>
  <c r="KG221" i="1"/>
  <c r="JH221" i="1"/>
  <c r="HJ192" i="1"/>
  <c r="HJ163" i="1"/>
  <c r="HJ134" i="1"/>
  <c r="HJ47" i="1"/>
  <c r="KP250" i="1"/>
  <c r="NM221" i="1"/>
  <c r="MN221" i="1"/>
  <c r="LO221" i="1"/>
  <c r="KP192" i="1"/>
  <c r="KP47" i="1"/>
  <c r="KX250" i="1"/>
  <c r="NU221" i="1"/>
  <c r="MV221" i="1"/>
  <c r="LW221" i="1"/>
  <c r="KX192" i="1"/>
  <c r="KX163" i="1"/>
  <c r="KX134" i="1"/>
  <c r="KX47" i="1"/>
  <c r="LF250" i="1"/>
  <c r="OC221" i="1"/>
  <c r="ND221" i="1"/>
  <c r="ME221" i="1"/>
  <c r="LF192" i="1"/>
  <c r="LF163" i="1"/>
  <c r="LF134" i="1"/>
  <c r="LF47" i="1"/>
  <c r="RL18" i="1"/>
  <c r="RL47" i="1" s="1"/>
  <c r="RB18" i="1"/>
  <c r="RC134" i="1" s="1"/>
  <c r="QS18" i="1"/>
  <c r="QJ18" i="1"/>
  <c r="QJ47" i="1" s="1"/>
  <c r="PZ18" i="1"/>
  <c r="PQ18" i="1"/>
  <c r="PH18" i="1"/>
  <c r="OX18" i="1"/>
  <c r="OO18" i="1"/>
  <c r="RJ18" i="1"/>
  <c r="RA18" i="1"/>
  <c r="QR18" i="1"/>
  <c r="QH18" i="1"/>
  <c r="PY18" i="1"/>
  <c r="PP18" i="1"/>
  <c r="PF18" i="1"/>
  <c r="OW18" i="1"/>
  <c r="ON18" i="1"/>
  <c r="RP18" i="1"/>
  <c r="RQ134" i="1" s="1"/>
  <c r="RG18" i="1"/>
  <c r="QX18" i="1"/>
  <c r="QX47" i="1" s="1"/>
  <c r="QN18" i="1"/>
  <c r="QE18" i="1"/>
  <c r="PV18" i="1"/>
  <c r="PV47" i="1" s="1"/>
  <c r="PL18" i="1"/>
  <c r="PC18" i="1"/>
  <c r="OT18" i="1"/>
  <c r="OU134" i="1" s="1"/>
  <c r="RO18" i="1"/>
  <c r="RF18" i="1"/>
  <c r="QV18" i="1"/>
  <c r="QM18" i="1"/>
  <c r="QD18" i="1"/>
  <c r="PT18" i="1"/>
  <c r="PK18" i="1"/>
  <c r="PB18" i="1"/>
  <c r="OR18" i="1"/>
  <c r="PD18" i="1"/>
  <c r="PW18" i="1"/>
  <c r="QO18" i="1"/>
  <c r="RH18" i="1"/>
  <c r="B193" i="1"/>
  <c r="B48" i="1"/>
  <c r="J193" i="1"/>
  <c r="J164" i="1"/>
  <c r="J135" i="1"/>
  <c r="J48" i="1"/>
  <c r="R193" i="1"/>
  <c r="R164" i="1"/>
  <c r="R135" i="1"/>
  <c r="R48" i="1"/>
  <c r="LO251" i="1"/>
  <c r="HS251" i="1"/>
  <c r="DW251" i="1"/>
  <c r="AA222" i="1"/>
  <c r="AA193" i="1"/>
  <c r="AA48" i="1"/>
  <c r="AB106" i="1" s="1"/>
  <c r="LW251" i="1"/>
  <c r="IA251" i="1"/>
  <c r="EE251" i="1"/>
  <c r="AI222" i="1"/>
  <c r="AI193" i="1"/>
  <c r="AI164" i="1"/>
  <c r="AI135" i="1"/>
  <c r="AI48" i="1"/>
  <c r="AJ106" i="1" s="1"/>
  <c r="ME251" i="1"/>
  <c r="EM251" i="1"/>
  <c r="II251" i="1"/>
  <c r="AQ222" i="1"/>
  <c r="AQ193" i="1"/>
  <c r="AQ164" i="1"/>
  <c r="AQ135" i="1"/>
  <c r="AQ48" i="1"/>
  <c r="AR106" i="1" s="1"/>
  <c r="MN251" i="1"/>
  <c r="IR251" i="1"/>
  <c r="EV251" i="1"/>
  <c r="AZ222" i="1"/>
  <c r="AZ193" i="1"/>
  <c r="AZ48" i="1"/>
  <c r="MV251" i="1"/>
  <c r="IZ251" i="1"/>
  <c r="FD251" i="1"/>
  <c r="BH222" i="1"/>
  <c r="BH193" i="1"/>
  <c r="BH135" i="1"/>
  <c r="BH164" i="1"/>
  <c r="ND251" i="1"/>
  <c r="JH251" i="1"/>
  <c r="FL251" i="1"/>
  <c r="BP222" i="1"/>
  <c r="BP193" i="1"/>
  <c r="BP135" i="1"/>
  <c r="BP164" i="1"/>
  <c r="BP48" i="1"/>
  <c r="NM251" i="1"/>
  <c r="JQ251" i="1"/>
  <c r="FU251" i="1"/>
  <c r="BY222" i="1"/>
  <c r="BY193" i="1"/>
  <c r="BY48" i="1"/>
  <c r="BZ106" i="1" s="1"/>
  <c r="NU251" i="1"/>
  <c r="GC251" i="1"/>
  <c r="JY251" i="1"/>
  <c r="CG222" i="1"/>
  <c r="CG193" i="1"/>
  <c r="CG164" i="1"/>
  <c r="CG135" i="1"/>
  <c r="CG48" i="1"/>
  <c r="CH106" i="1" s="1"/>
  <c r="OC251" i="1"/>
  <c r="KG251" i="1"/>
  <c r="GK251" i="1"/>
  <c r="CO222" i="1"/>
  <c r="CO193" i="1"/>
  <c r="CO164" i="1"/>
  <c r="CO135" i="1"/>
  <c r="CO48" i="1"/>
  <c r="CP106" i="1" s="1"/>
  <c r="CX251" i="1"/>
  <c r="EV222" i="1"/>
  <c r="FU222" i="1"/>
  <c r="DW222" i="1"/>
  <c r="CX193" i="1"/>
  <c r="CX48" i="1"/>
  <c r="CY106" i="1" s="1"/>
  <c r="DF251" i="1"/>
  <c r="GC222" i="1"/>
  <c r="EE222" i="1"/>
  <c r="FD222" i="1"/>
  <c r="DF193" i="1"/>
  <c r="DF164" i="1"/>
  <c r="DF135" i="1"/>
  <c r="DF48" i="1"/>
  <c r="DG106" i="1" s="1"/>
  <c r="DN251" i="1"/>
  <c r="FL222" i="1"/>
  <c r="GK222" i="1"/>
  <c r="EM222" i="1"/>
  <c r="DN193" i="1"/>
  <c r="DN164" i="1"/>
  <c r="DN135" i="1"/>
  <c r="DN48" i="1"/>
  <c r="GT251" i="1"/>
  <c r="IR222" i="1"/>
  <c r="JQ222" i="1"/>
  <c r="HS222" i="1"/>
  <c r="GT193" i="1"/>
  <c r="HB251" i="1"/>
  <c r="JY222" i="1"/>
  <c r="IA222" i="1"/>
  <c r="IZ222" i="1"/>
  <c r="HB193" i="1"/>
  <c r="HB164" i="1"/>
  <c r="HB135" i="1"/>
  <c r="HB48" i="1"/>
  <c r="HJ251" i="1"/>
  <c r="JH222" i="1"/>
  <c r="II222" i="1"/>
  <c r="HJ193" i="1"/>
  <c r="HJ164" i="1"/>
  <c r="HJ135" i="1"/>
  <c r="HJ48" i="1"/>
  <c r="KP251" i="1"/>
  <c r="NM222" i="1"/>
  <c r="MN222" i="1"/>
  <c r="LO222" i="1"/>
  <c r="KP193" i="1"/>
  <c r="KP48" i="1"/>
  <c r="KQ106" i="1" s="1"/>
  <c r="KX251" i="1"/>
  <c r="NU222" i="1"/>
  <c r="MV222" i="1"/>
  <c r="LW222" i="1"/>
  <c r="KX193" i="1"/>
  <c r="KX164" i="1"/>
  <c r="KX135" i="1"/>
  <c r="KX48" i="1"/>
  <c r="KY106" i="1" s="1"/>
  <c r="LF251" i="1"/>
  <c r="OC222" i="1"/>
  <c r="ND222" i="1"/>
  <c r="ME222" i="1"/>
  <c r="LF193" i="1"/>
  <c r="LF164" i="1"/>
  <c r="LF135" i="1"/>
  <c r="LF48" i="1"/>
  <c r="LG106" i="1" s="1"/>
  <c r="RJ19" i="1"/>
  <c r="RA19" i="1"/>
  <c r="QR19" i="1"/>
  <c r="QH19" i="1"/>
  <c r="PY19" i="1"/>
  <c r="PP19" i="1"/>
  <c r="PF19" i="1"/>
  <c r="SL251" i="1" s="1"/>
  <c r="OW19" i="1"/>
  <c r="ON19" i="1"/>
  <c r="RI19" i="1"/>
  <c r="QZ19" i="1"/>
  <c r="QQ19" i="1"/>
  <c r="QQ48" i="1" s="1"/>
  <c r="QG19" i="1"/>
  <c r="PX19" i="1"/>
  <c r="PO19" i="1"/>
  <c r="PO48" i="1" s="1"/>
  <c r="PE19" i="1"/>
  <c r="OV19" i="1"/>
  <c r="OM19" i="1"/>
  <c r="OM48" i="1" s="1"/>
  <c r="RP19" i="1"/>
  <c r="RG19" i="1"/>
  <c r="QX19" i="1"/>
  <c r="QX48" i="1" s="1"/>
  <c r="QN19" i="1"/>
  <c r="QE19" i="1"/>
  <c r="PV19" i="1"/>
  <c r="PV48" i="1" s="1"/>
  <c r="PL19" i="1"/>
  <c r="PM135" i="1" s="1"/>
  <c r="PC19" i="1"/>
  <c r="OT19" i="1"/>
  <c r="OT48" i="1" s="1"/>
  <c r="RO19" i="1"/>
  <c r="RF19" i="1"/>
  <c r="QV19" i="1"/>
  <c r="QM19" i="1"/>
  <c r="QD19" i="1"/>
  <c r="PT19" i="1"/>
  <c r="PK19" i="1"/>
  <c r="PB19" i="1"/>
  <c r="OR19" i="1"/>
  <c r="RN19" i="1"/>
  <c r="RE19" i="1"/>
  <c r="RE48" i="1" s="1"/>
  <c r="QU19" i="1"/>
  <c r="QL19" i="1"/>
  <c r="QC19" i="1"/>
  <c r="QC48" i="1" s="1"/>
  <c r="PS19" i="1"/>
  <c r="PJ19" i="1"/>
  <c r="PA19" i="1"/>
  <c r="OQ19" i="1"/>
  <c r="PI19" i="1"/>
  <c r="QJ19" i="1"/>
  <c r="QJ48" i="1" s="1"/>
  <c r="RH19" i="1"/>
  <c r="E194" i="1"/>
  <c r="E201" i="1" s="1"/>
  <c r="E165" i="1"/>
  <c r="OM20" i="1"/>
  <c r="OM49" i="1" s="1"/>
  <c r="E318" i="4" s="1"/>
  <c r="E49" i="1"/>
  <c r="E107" i="1" s="1"/>
  <c r="M194" i="1"/>
  <c r="M201" i="1" s="1"/>
  <c r="M165" i="1"/>
  <c r="M136" i="1"/>
  <c r="M49" i="1"/>
  <c r="U194" i="1"/>
  <c r="U165" i="1"/>
  <c r="U136" i="1"/>
  <c r="U49" i="1"/>
  <c r="OQ20" i="1"/>
  <c r="LR252" i="1"/>
  <c r="HV252" i="1"/>
  <c r="DZ252" i="1"/>
  <c r="AD223" i="1"/>
  <c r="AD194" i="1"/>
  <c r="AD201" i="1" s="1"/>
  <c r="AD165" i="1"/>
  <c r="AD49" i="1"/>
  <c r="AD107" i="1" s="1"/>
  <c r="LZ252" i="1"/>
  <c r="EH252" i="1"/>
  <c r="ID252" i="1"/>
  <c r="AL194" i="1"/>
  <c r="AL165" i="1"/>
  <c r="AL136" i="1"/>
  <c r="OV20" i="1"/>
  <c r="AL49" i="1"/>
  <c r="EP252" i="1"/>
  <c r="AT252" i="1" s="1"/>
  <c r="MH252" i="1"/>
  <c r="IL252" i="1"/>
  <c r="AT223" i="1"/>
  <c r="AT194" i="1"/>
  <c r="AT201" i="1" s="1"/>
  <c r="AT165" i="1"/>
  <c r="AT136" i="1"/>
  <c r="AT49" i="1"/>
  <c r="MQ252" i="1"/>
  <c r="IU252" i="1"/>
  <c r="EY252" i="1"/>
  <c r="BC223" i="1"/>
  <c r="BC194" i="1"/>
  <c r="BC201" i="1" s="1"/>
  <c r="BC165" i="1"/>
  <c r="BC49" i="1"/>
  <c r="BC107" i="1" s="1"/>
  <c r="PA20" i="1"/>
  <c r="MY252" i="1"/>
  <c r="JC252" i="1"/>
  <c r="FG252" i="1"/>
  <c r="BK223" i="1"/>
  <c r="BK194" i="1"/>
  <c r="BK165" i="1"/>
  <c r="BK136" i="1"/>
  <c r="BK49" i="1"/>
  <c r="NG252" i="1"/>
  <c r="FO252" i="1"/>
  <c r="JK252" i="1"/>
  <c r="BS223" i="1"/>
  <c r="BS194" i="1"/>
  <c r="BS165" i="1"/>
  <c r="BS136" i="1"/>
  <c r="PE20" i="1"/>
  <c r="BS49" i="1"/>
  <c r="NP252" i="1"/>
  <c r="FX252" i="1"/>
  <c r="JT252" i="1"/>
  <c r="CB223" i="1"/>
  <c r="CB194" i="1"/>
  <c r="CB201" i="1" s="1"/>
  <c r="CB165" i="1"/>
  <c r="CB49" i="1"/>
  <c r="CB107" i="1" s="1"/>
  <c r="NX252" i="1"/>
  <c r="KB252" i="1"/>
  <c r="GF252" i="1"/>
  <c r="CJ223" i="1"/>
  <c r="CJ194" i="1"/>
  <c r="CJ201" i="1" s="1"/>
  <c r="CJ165" i="1"/>
  <c r="CJ136" i="1"/>
  <c r="CJ49" i="1"/>
  <c r="OF252" i="1"/>
  <c r="KJ252" i="1"/>
  <c r="GN252" i="1"/>
  <c r="CR223" i="1"/>
  <c r="CR194" i="1"/>
  <c r="CR201" i="1" s="1"/>
  <c r="CR165" i="1"/>
  <c r="CR136" i="1"/>
  <c r="CR49" i="1"/>
  <c r="DA252" i="1"/>
  <c r="FX223" i="1"/>
  <c r="DZ223" i="1"/>
  <c r="EY223" i="1"/>
  <c r="DA194" i="1"/>
  <c r="DA201" i="1" s="1"/>
  <c r="DA165" i="1"/>
  <c r="PO20" i="1"/>
  <c r="PO49" i="1" s="1"/>
  <c r="F318" i="4" s="1"/>
  <c r="DA49" i="1"/>
  <c r="DA107" i="1" s="1"/>
  <c r="DI252" i="1"/>
  <c r="GF223" i="1"/>
  <c r="EH223" i="1"/>
  <c r="FG223" i="1"/>
  <c r="DI194" i="1"/>
  <c r="DI201" i="1" s="1"/>
  <c r="DI165" i="1"/>
  <c r="DI136" i="1"/>
  <c r="DI49" i="1"/>
  <c r="DQ252" i="1"/>
  <c r="GN223" i="1"/>
  <c r="FO223" i="1"/>
  <c r="DQ194" i="1"/>
  <c r="DQ165" i="1"/>
  <c r="DQ136" i="1"/>
  <c r="DQ49" i="1"/>
  <c r="GW252" i="1"/>
  <c r="HV223" i="1"/>
  <c r="GW223" i="1" s="1"/>
  <c r="IU223" i="1"/>
  <c r="GW165" i="1"/>
  <c r="QQ20" i="1"/>
  <c r="QQ49" i="1" s="1"/>
  <c r="G318" i="4" s="1"/>
  <c r="GW49" i="1"/>
  <c r="HE252" i="1"/>
  <c r="JC223" i="1"/>
  <c r="ID223" i="1"/>
  <c r="KB223" i="1"/>
  <c r="HE194" i="1"/>
  <c r="HE201" i="1" s="1"/>
  <c r="HE165" i="1"/>
  <c r="HE136" i="1"/>
  <c r="HE49" i="1"/>
  <c r="HM252" i="1"/>
  <c r="JK223" i="1"/>
  <c r="IL223" i="1"/>
  <c r="KJ223" i="1"/>
  <c r="HM194" i="1"/>
  <c r="HM201" i="1" s="1"/>
  <c r="HM165" i="1"/>
  <c r="HM136" i="1"/>
  <c r="HM49" i="1"/>
  <c r="KS252" i="1"/>
  <c r="NP223" i="1"/>
  <c r="LR223" i="1"/>
  <c r="MQ223" i="1"/>
  <c r="KS194" i="1"/>
  <c r="KS201" i="1" s="1"/>
  <c r="KS165" i="1"/>
  <c r="KS49" i="1"/>
  <c r="LA252" i="1"/>
  <c r="NX223" i="1"/>
  <c r="LZ223" i="1"/>
  <c r="MY223" i="1"/>
  <c r="LA165" i="1"/>
  <c r="LA136" i="1"/>
  <c r="LA49" i="1"/>
  <c r="LI252" i="1"/>
  <c r="NG223" i="1"/>
  <c r="OF223" i="1"/>
  <c r="MH223" i="1"/>
  <c r="LI194" i="1"/>
  <c r="LI201" i="1" s="1"/>
  <c r="LI165" i="1"/>
  <c r="LI136" i="1"/>
  <c r="LI49" i="1"/>
  <c r="OT20" i="1"/>
  <c r="PQ20" i="1"/>
  <c r="QH136" i="1"/>
  <c r="QH49" i="1"/>
  <c r="QH78" i="1" s="1"/>
  <c r="RP49" i="1"/>
  <c r="G71" i="4" s="1"/>
  <c r="H166" i="1"/>
  <c r="H137" i="1"/>
  <c r="H50" i="1"/>
  <c r="I108" i="1" s="1"/>
  <c r="P195" i="1"/>
  <c r="P166" i="1"/>
  <c r="P137" i="1"/>
  <c r="P50" i="1"/>
  <c r="X195" i="1"/>
  <c r="X166" i="1"/>
  <c r="X137" i="1"/>
  <c r="X50" i="1"/>
  <c r="Y108" i="1" s="1"/>
  <c r="LU253" i="1"/>
  <c r="HY253" i="1"/>
  <c r="EC253" i="1"/>
  <c r="AG224" i="1"/>
  <c r="AG195" i="1"/>
  <c r="AG166" i="1"/>
  <c r="AG137" i="1"/>
  <c r="AG50" i="1"/>
  <c r="AH108" i="1" s="1"/>
  <c r="IG253" i="1"/>
  <c r="EK253" i="1"/>
  <c r="MC253" i="1"/>
  <c r="AO224" i="1"/>
  <c r="AO195" i="1"/>
  <c r="AO166" i="1"/>
  <c r="AO137" i="1"/>
  <c r="AO50" i="1"/>
  <c r="AP108" i="1" s="1"/>
  <c r="MK253" i="1"/>
  <c r="IO253" i="1"/>
  <c r="ES253" i="1"/>
  <c r="AW224" i="1"/>
  <c r="AW195" i="1"/>
  <c r="AW166" i="1"/>
  <c r="AW137" i="1"/>
  <c r="AW50" i="1"/>
  <c r="AX108" i="1" s="1"/>
  <c r="FB253" i="1"/>
  <c r="BF253" i="1" s="1"/>
  <c r="MT253" i="1"/>
  <c r="IX253" i="1"/>
  <c r="BF224" i="1"/>
  <c r="BF195" i="1"/>
  <c r="BF166" i="1"/>
  <c r="BF137" i="1"/>
  <c r="BF50" i="1"/>
  <c r="BG108" i="1" s="1"/>
  <c r="NB253" i="1"/>
  <c r="JF253" i="1"/>
  <c r="FJ253" i="1"/>
  <c r="BN224" i="1"/>
  <c r="BN195" i="1"/>
  <c r="BN166" i="1"/>
  <c r="BN137" i="1"/>
  <c r="BN50" i="1"/>
  <c r="BO108" i="1" s="1"/>
  <c r="NJ253" i="1"/>
  <c r="JN253" i="1"/>
  <c r="FR253" i="1"/>
  <c r="BV224" i="1"/>
  <c r="BV195" i="1"/>
  <c r="BV137" i="1"/>
  <c r="BV166" i="1"/>
  <c r="BV50" i="1"/>
  <c r="BW108" i="1" s="1"/>
  <c r="NS253" i="1"/>
  <c r="JW253" i="1"/>
  <c r="GA253" i="1"/>
  <c r="CE224" i="1"/>
  <c r="CE195" i="1"/>
  <c r="CE166" i="1"/>
  <c r="CE137" i="1"/>
  <c r="CE50" i="1"/>
  <c r="CF108" i="1" s="1"/>
  <c r="KE253" i="1"/>
  <c r="GI253" i="1"/>
  <c r="OA253" i="1"/>
  <c r="CM195" i="1"/>
  <c r="CM166" i="1"/>
  <c r="CM137" i="1"/>
  <c r="CM50" i="1"/>
  <c r="CN108" i="1" s="1"/>
  <c r="OI253" i="1"/>
  <c r="KM253" i="1"/>
  <c r="GQ253" i="1"/>
  <c r="CU224" i="1"/>
  <c r="CU195" i="1"/>
  <c r="CU166" i="1"/>
  <c r="CU137" i="1"/>
  <c r="CU50" i="1"/>
  <c r="DD253" i="1"/>
  <c r="FB224" i="1"/>
  <c r="GA224" i="1"/>
  <c r="EC224" i="1"/>
  <c r="DD195" i="1"/>
  <c r="DD166" i="1"/>
  <c r="DD137" i="1"/>
  <c r="DD50" i="1"/>
  <c r="DL253" i="1"/>
  <c r="FJ224" i="1"/>
  <c r="GI224" i="1"/>
  <c r="EK224" i="1"/>
  <c r="DL195" i="1"/>
  <c r="DL166" i="1"/>
  <c r="DL137" i="1"/>
  <c r="DL50" i="1"/>
  <c r="DT253" i="1"/>
  <c r="FR224" i="1"/>
  <c r="GQ224" i="1"/>
  <c r="ES224" i="1"/>
  <c r="DT195" i="1"/>
  <c r="DT166" i="1"/>
  <c r="DT137" i="1"/>
  <c r="DT50" i="1"/>
  <c r="DU108" i="1" s="1"/>
  <c r="GZ253" i="1"/>
  <c r="JW224" i="1"/>
  <c r="HY224" i="1"/>
  <c r="GZ195" i="1"/>
  <c r="GZ166" i="1"/>
  <c r="GZ137" i="1"/>
  <c r="GZ50" i="1"/>
  <c r="HA108" i="1" s="1"/>
  <c r="HH253" i="1"/>
  <c r="JF224" i="1"/>
  <c r="KE224" i="1"/>
  <c r="IG224" i="1"/>
  <c r="HH195" i="1"/>
  <c r="HH166" i="1"/>
  <c r="HH137" i="1"/>
  <c r="HH50" i="1"/>
  <c r="HI108" i="1" s="1"/>
  <c r="HP253" i="1"/>
  <c r="IO224" i="1"/>
  <c r="JN224" i="1"/>
  <c r="KM224" i="1"/>
  <c r="HP195" i="1"/>
  <c r="HP166" i="1"/>
  <c r="HP137" i="1"/>
  <c r="HP50" i="1"/>
  <c r="HQ108" i="1" s="1"/>
  <c r="KV253" i="1"/>
  <c r="MT224" i="1"/>
  <c r="LU224" i="1"/>
  <c r="NS224" i="1"/>
  <c r="KV195" i="1"/>
  <c r="KV166" i="1"/>
  <c r="KV137" i="1"/>
  <c r="KV50" i="1"/>
  <c r="KW108" i="1" s="1"/>
  <c r="LD253" i="1"/>
  <c r="MC224" i="1"/>
  <c r="NB224" i="1"/>
  <c r="LD195" i="1"/>
  <c r="LD166" i="1"/>
  <c r="LD137" i="1"/>
  <c r="LD50" i="1"/>
  <c r="LL253" i="1"/>
  <c r="OI224" i="1"/>
  <c r="MK224" i="1"/>
  <c r="NJ224" i="1"/>
  <c r="LL195" i="1"/>
  <c r="LL166" i="1"/>
  <c r="LL137" i="1"/>
  <c r="LL50" i="1"/>
  <c r="OW50" i="1"/>
  <c r="E110" i="4" s="1"/>
  <c r="QH137" i="1"/>
  <c r="QH50" i="1"/>
  <c r="RA137" i="1"/>
  <c r="M109" i="1"/>
  <c r="M80" i="1"/>
  <c r="U109" i="1"/>
  <c r="U80" i="1"/>
  <c r="AL80" i="1"/>
  <c r="AL109" i="1"/>
  <c r="AT80" i="1"/>
  <c r="AT109" i="1"/>
  <c r="BK109" i="1"/>
  <c r="BK80" i="1"/>
  <c r="BS109" i="1"/>
  <c r="BS80" i="1"/>
  <c r="CJ109" i="1"/>
  <c r="CJ80" i="1"/>
  <c r="CR109" i="1"/>
  <c r="CR80" i="1"/>
  <c r="DI109" i="1"/>
  <c r="DI80" i="1"/>
  <c r="DQ109" i="1"/>
  <c r="DQ80" i="1"/>
  <c r="HE109" i="1"/>
  <c r="HE80" i="1"/>
  <c r="HM109" i="1"/>
  <c r="HM80" i="1"/>
  <c r="LA109" i="1"/>
  <c r="LA80" i="1"/>
  <c r="LI109" i="1"/>
  <c r="LI80" i="1"/>
  <c r="QF23" i="1"/>
  <c r="RM53" i="1"/>
  <c r="G303" i="4" s="1"/>
  <c r="QN140" i="1"/>
  <c r="QN53" i="1"/>
  <c r="F75" i="4" s="1"/>
  <c r="RL56" i="1"/>
  <c r="G363" i="4" s="1"/>
  <c r="RC56" i="1"/>
  <c r="HW63" i="1"/>
  <c r="HW92" i="1"/>
  <c r="IE63" i="1"/>
  <c r="IE92" i="1"/>
  <c r="IM92" i="1"/>
  <c r="IM63" i="1"/>
  <c r="IV92" i="1"/>
  <c r="IV63" i="1"/>
  <c r="JD92" i="1"/>
  <c r="JD63" i="1"/>
  <c r="JL92" i="1"/>
  <c r="JL63" i="1"/>
  <c r="JU92" i="1"/>
  <c r="JU63" i="1"/>
  <c r="KC92" i="1"/>
  <c r="KC63" i="1"/>
  <c r="KK92" i="1"/>
  <c r="KK63" i="1"/>
  <c r="LS67" i="1"/>
  <c r="LS96" i="1"/>
  <c r="MA67" i="1"/>
  <c r="MA96" i="1"/>
  <c r="MI67" i="1"/>
  <c r="MI96" i="1"/>
  <c r="MR96" i="1"/>
  <c r="MR67" i="1"/>
  <c r="MZ96" i="1"/>
  <c r="MZ67" i="1"/>
  <c r="NH96" i="1"/>
  <c r="NH67" i="1"/>
  <c r="NQ96" i="1"/>
  <c r="NQ67" i="1"/>
  <c r="NY96" i="1"/>
  <c r="NY67" i="1"/>
  <c r="OG96" i="1"/>
  <c r="OG67" i="1"/>
  <c r="EE106" i="1"/>
  <c r="EE77" i="1"/>
  <c r="EI77" i="1"/>
  <c r="EM106" i="1"/>
  <c r="EM77" i="1"/>
  <c r="FD106" i="1"/>
  <c r="FD77" i="1"/>
  <c r="FL106" i="1"/>
  <c r="FL77" i="1"/>
  <c r="GC106" i="1"/>
  <c r="GC77" i="1"/>
  <c r="GK106" i="1"/>
  <c r="GK77" i="1"/>
  <c r="GT48" i="1"/>
  <c r="GU106" i="1" s="1"/>
  <c r="AQ52" i="1"/>
  <c r="NB62" i="1"/>
  <c r="QG127" i="1"/>
  <c r="QG40" i="1"/>
  <c r="F46" i="4" s="1"/>
  <c r="QZ127" i="1"/>
  <c r="QZ40" i="1"/>
  <c r="G179" i="4" s="1"/>
  <c r="RI40" i="1"/>
  <c r="G46" i="4" s="1"/>
  <c r="B186" i="1"/>
  <c r="B41" i="1"/>
  <c r="J186" i="1"/>
  <c r="J157" i="1"/>
  <c r="J128" i="1"/>
  <c r="J41" i="1"/>
  <c r="R186" i="1"/>
  <c r="R157" i="1"/>
  <c r="R128" i="1"/>
  <c r="R41" i="1"/>
  <c r="LO244" i="1"/>
  <c r="HS244" i="1"/>
  <c r="DW244" i="1"/>
  <c r="AA215" i="1"/>
  <c r="AA186" i="1"/>
  <c r="AA41" i="1"/>
  <c r="LW244" i="1"/>
  <c r="IA244" i="1"/>
  <c r="EE244" i="1"/>
  <c r="AI215" i="1"/>
  <c r="AI186" i="1"/>
  <c r="AI157" i="1"/>
  <c r="AI128" i="1"/>
  <c r="AI41" i="1"/>
  <c r="ME244" i="1"/>
  <c r="II244" i="1"/>
  <c r="EM244" i="1"/>
  <c r="AQ244" i="1" s="1"/>
  <c r="AQ215" i="1"/>
  <c r="AQ186" i="1"/>
  <c r="AQ157" i="1"/>
  <c r="AQ128" i="1"/>
  <c r="AQ41" i="1"/>
  <c r="MN244" i="1"/>
  <c r="IR244" i="1"/>
  <c r="EV244" i="1"/>
  <c r="AZ244" i="1" s="1"/>
  <c r="AZ215" i="1"/>
  <c r="AZ186" i="1"/>
  <c r="AZ41" i="1"/>
  <c r="MV244" i="1"/>
  <c r="IZ244" i="1"/>
  <c r="FD244" i="1"/>
  <c r="BH215" i="1"/>
  <c r="BH186" i="1"/>
  <c r="BH157" i="1"/>
  <c r="BH128" i="1"/>
  <c r="BH41" i="1"/>
  <c r="ND244" i="1"/>
  <c r="JH244" i="1"/>
  <c r="FL244" i="1"/>
  <c r="BP215" i="1"/>
  <c r="BP186" i="1"/>
  <c r="BP157" i="1"/>
  <c r="BP128" i="1"/>
  <c r="BP41" i="1"/>
  <c r="NM244" i="1"/>
  <c r="JQ244" i="1"/>
  <c r="FU244" i="1"/>
  <c r="BY215" i="1"/>
  <c r="BY186" i="1"/>
  <c r="BY41" i="1"/>
  <c r="NU244" i="1"/>
  <c r="JY244" i="1"/>
  <c r="GC244" i="1"/>
  <c r="CG186" i="1"/>
  <c r="CG128" i="1"/>
  <c r="CG157" i="1"/>
  <c r="CG41" i="1"/>
  <c r="OC244" i="1"/>
  <c r="KG244" i="1"/>
  <c r="GK244" i="1"/>
  <c r="CO215" i="1"/>
  <c r="CO186" i="1"/>
  <c r="CO128" i="1"/>
  <c r="CO157" i="1"/>
  <c r="CO41" i="1"/>
  <c r="CX244" i="1"/>
  <c r="DW215" i="1"/>
  <c r="FU215" i="1"/>
  <c r="EV215" i="1"/>
  <c r="CX186" i="1"/>
  <c r="CX41" i="1"/>
  <c r="DF244" i="1"/>
  <c r="EE215" i="1"/>
  <c r="FD215" i="1"/>
  <c r="DF186" i="1"/>
  <c r="DF157" i="1"/>
  <c r="DF128" i="1"/>
  <c r="DF41" i="1"/>
  <c r="DN244" i="1"/>
  <c r="GK215" i="1"/>
  <c r="EM215" i="1"/>
  <c r="FL215" i="1"/>
  <c r="DN186" i="1"/>
  <c r="DN157" i="1"/>
  <c r="DN128" i="1"/>
  <c r="DN41" i="1"/>
  <c r="GT244" i="1"/>
  <c r="HS215" i="1"/>
  <c r="JQ215" i="1"/>
  <c r="IR215" i="1"/>
  <c r="GT186" i="1"/>
  <c r="GT41" i="1"/>
  <c r="HB244" i="1"/>
  <c r="IA215" i="1"/>
  <c r="IZ215" i="1"/>
  <c r="HB186" i="1"/>
  <c r="HB157" i="1"/>
  <c r="HB128" i="1"/>
  <c r="HB41" i="1"/>
  <c r="HJ244" i="1"/>
  <c r="KG215" i="1"/>
  <c r="II215" i="1"/>
  <c r="JH215" i="1"/>
  <c r="HJ186" i="1"/>
  <c r="HJ157" i="1"/>
  <c r="HJ128" i="1"/>
  <c r="HJ41" i="1"/>
  <c r="KP244" i="1"/>
  <c r="LO215" i="1"/>
  <c r="MN215" i="1"/>
  <c r="NM215" i="1"/>
  <c r="KP186" i="1"/>
  <c r="KP41" i="1"/>
  <c r="KX244" i="1"/>
  <c r="LW215" i="1"/>
  <c r="MV215" i="1"/>
  <c r="KX186" i="1"/>
  <c r="KX157" i="1"/>
  <c r="KX128" i="1"/>
  <c r="KX41" i="1"/>
  <c r="LF244" i="1"/>
  <c r="ND215" i="1"/>
  <c r="ME215" i="1"/>
  <c r="OC215" i="1"/>
  <c r="LF186" i="1"/>
  <c r="LF157" i="1"/>
  <c r="LF128" i="1"/>
  <c r="LF41" i="1"/>
  <c r="OU12" i="1"/>
  <c r="PD12" i="1"/>
  <c r="PM12" i="1"/>
  <c r="PW12" i="1"/>
  <c r="QF12" i="1"/>
  <c r="QO12" i="1"/>
  <c r="QY12" i="1"/>
  <c r="RH12" i="1"/>
  <c r="RI128" i="1" s="1"/>
  <c r="RQ12" i="1"/>
  <c r="I187" i="1"/>
  <c r="I158" i="1"/>
  <c r="I129" i="1"/>
  <c r="I42" i="1"/>
  <c r="Q187" i="1"/>
  <c r="Q158" i="1"/>
  <c r="Q129" i="1"/>
  <c r="Q42" i="1"/>
  <c r="Y187" i="1"/>
  <c r="Y158" i="1"/>
  <c r="Y129" i="1"/>
  <c r="Y42" i="1"/>
  <c r="LV245" i="1"/>
  <c r="HZ245" i="1"/>
  <c r="ED245" i="1"/>
  <c r="AH216" i="1"/>
  <c r="AH187" i="1"/>
  <c r="AH158" i="1"/>
  <c r="AH129" i="1"/>
  <c r="AH42" i="1"/>
  <c r="MD245" i="1"/>
  <c r="IH245" i="1"/>
  <c r="EL245" i="1"/>
  <c r="AP216" i="1"/>
  <c r="AP187" i="1"/>
  <c r="AP158" i="1"/>
  <c r="AP129" i="1"/>
  <c r="AP42" i="1"/>
  <c r="ML245" i="1"/>
  <c r="IP245" i="1"/>
  <c r="ET245" i="1"/>
  <c r="AX216" i="1"/>
  <c r="AX187" i="1"/>
  <c r="AX158" i="1"/>
  <c r="AX129" i="1"/>
  <c r="AX42" i="1"/>
  <c r="MU245" i="1"/>
  <c r="IY245" i="1"/>
  <c r="FC245" i="1"/>
  <c r="BG216" i="1"/>
  <c r="BG187" i="1"/>
  <c r="BG158" i="1"/>
  <c r="BG129" i="1"/>
  <c r="BG42" i="1"/>
  <c r="NC245" i="1"/>
  <c r="JG245" i="1"/>
  <c r="FK245" i="1"/>
  <c r="BO216" i="1"/>
  <c r="BO187" i="1"/>
  <c r="BO158" i="1"/>
  <c r="BO129" i="1"/>
  <c r="BO42" i="1"/>
  <c r="NK245" i="1"/>
  <c r="JO245" i="1"/>
  <c r="FS245" i="1"/>
  <c r="BW216" i="1"/>
  <c r="BW187" i="1"/>
  <c r="BW158" i="1"/>
  <c r="BW129" i="1"/>
  <c r="BW42" i="1"/>
  <c r="NT245" i="1"/>
  <c r="JX245" i="1"/>
  <c r="GB245" i="1"/>
  <c r="CF216" i="1"/>
  <c r="CF187" i="1"/>
  <c r="CF158" i="1"/>
  <c r="CF129" i="1"/>
  <c r="CF42" i="1"/>
  <c r="OB245" i="1"/>
  <c r="KF245" i="1"/>
  <c r="GJ245" i="1"/>
  <c r="CN216" i="1"/>
  <c r="CN187" i="1"/>
  <c r="CN158" i="1"/>
  <c r="CN129" i="1"/>
  <c r="CN42" i="1"/>
  <c r="OJ245" i="1"/>
  <c r="KN245" i="1"/>
  <c r="GR245" i="1"/>
  <c r="CV216" i="1"/>
  <c r="CV187" i="1"/>
  <c r="CV129" i="1"/>
  <c r="CV158" i="1"/>
  <c r="CV42" i="1"/>
  <c r="DE245" i="1"/>
  <c r="FC216" i="1"/>
  <c r="GB216" i="1"/>
  <c r="ED216" i="1"/>
  <c r="DE187" i="1"/>
  <c r="DE158" i="1"/>
  <c r="DE129" i="1"/>
  <c r="DE42" i="1"/>
  <c r="DM245" i="1"/>
  <c r="FK216" i="1"/>
  <c r="GJ216" i="1"/>
  <c r="EL216" i="1"/>
  <c r="DM187" i="1"/>
  <c r="PR187" i="1" s="1"/>
  <c r="DM158" i="1"/>
  <c r="DM129" i="1"/>
  <c r="DM42" i="1"/>
  <c r="DU245" i="1"/>
  <c r="FS216" i="1"/>
  <c r="ET216" i="1"/>
  <c r="GR216" i="1"/>
  <c r="DU187" i="1"/>
  <c r="DU158" i="1"/>
  <c r="DU129" i="1"/>
  <c r="DU42" i="1"/>
  <c r="HA245" i="1"/>
  <c r="IY216" i="1"/>
  <c r="JX216" i="1"/>
  <c r="HZ216" i="1"/>
  <c r="HA187" i="1"/>
  <c r="HA158" i="1"/>
  <c r="HA129" i="1"/>
  <c r="HA42" i="1"/>
  <c r="HI245" i="1"/>
  <c r="JG216" i="1"/>
  <c r="IH216" i="1"/>
  <c r="KF216" i="1"/>
  <c r="HI187" i="1"/>
  <c r="HI158" i="1"/>
  <c r="HI129" i="1"/>
  <c r="HI42" i="1"/>
  <c r="HQ245" i="1"/>
  <c r="IP216" i="1"/>
  <c r="JO216" i="1"/>
  <c r="KN216" i="1"/>
  <c r="HQ187" i="1"/>
  <c r="HQ158" i="1"/>
  <c r="HQ129" i="1"/>
  <c r="HQ42" i="1"/>
  <c r="KW245" i="1"/>
  <c r="MU216" i="1"/>
  <c r="LV216" i="1"/>
  <c r="KW187" i="1"/>
  <c r="KW158" i="1"/>
  <c r="KW129" i="1"/>
  <c r="KW42" i="1"/>
  <c r="LE245" i="1"/>
  <c r="NC216" i="1"/>
  <c r="OB216" i="1"/>
  <c r="MD216" i="1"/>
  <c r="LE187" i="1"/>
  <c r="LE158" i="1"/>
  <c r="LE129" i="1"/>
  <c r="LE42" i="1"/>
  <c r="LM245" i="1"/>
  <c r="ML216" i="1"/>
  <c r="NK216" i="1"/>
  <c r="OJ216" i="1"/>
  <c r="LM187" i="1"/>
  <c r="LM158" i="1"/>
  <c r="LM129" i="1"/>
  <c r="LM42" i="1"/>
  <c r="QE129" i="1"/>
  <c r="QE42" i="1"/>
  <c r="F200" i="4" s="1"/>
  <c r="QN42" i="1"/>
  <c r="F67" i="4" s="1"/>
  <c r="RG129" i="1"/>
  <c r="RG42" i="1"/>
  <c r="RG71" i="1" s="1"/>
  <c r="H159" i="1"/>
  <c r="H130" i="1"/>
  <c r="H43" i="1"/>
  <c r="P188" i="1"/>
  <c r="P159" i="1"/>
  <c r="P130" i="1"/>
  <c r="P43" i="1"/>
  <c r="X188" i="1"/>
  <c r="X159" i="1"/>
  <c r="X130" i="1"/>
  <c r="X43" i="1"/>
  <c r="LU246" i="1"/>
  <c r="HY246" i="1"/>
  <c r="EC246" i="1"/>
  <c r="AG217" i="1"/>
  <c r="AG188" i="1"/>
  <c r="AG159" i="1"/>
  <c r="AG130" i="1"/>
  <c r="AG43" i="1"/>
  <c r="MC246" i="1"/>
  <c r="IG246" i="1"/>
  <c r="EK246" i="1"/>
  <c r="AO217" i="1"/>
  <c r="AO188" i="1"/>
  <c r="AO159" i="1"/>
  <c r="AO130" i="1"/>
  <c r="AO43" i="1"/>
  <c r="MK246" i="1"/>
  <c r="IO246" i="1"/>
  <c r="ES246" i="1"/>
  <c r="AW217" i="1"/>
  <c r="AW188" i="1"/>
  <c r="AW159" i="1"/>
  <c r="AW130" i="1"/>
  <c r="AW43" i="1"/>
  <c r="MT246" i="1"/>
  <c r="IX246" i="1"/>
  <c r="FB246" i="1"/>
  <c r="BF217" i="1"/>
  <c r="BF188" i="1"/>
  <c r="BF159" i="1"/>
  <c r="BF130" i="1"/>
  <c r="BF43" i="1"/>
  <c r="NB246" i="1"/>
  <c r="JF246" i="1"/>
  <c r="FJ246" i="1"/>
  <c r="BN217" i="1"/>
  <c r="BN188" i="1"/>
  <c r="BN159" i="1"/>
  <c r="BN130" i="1"/>
  <c r="BN43" i="1"/>
  <c r="NJ246" i="1"/>
  <c r="JN246" i="1"/>
  <c r="FR246" i="1"/>
  <c r="BV217" i="1"/>
  <c r="BV188" i="1"/>
  <c r="BV159" i="1"/>
  <c r="BV130" i="1"/>
  <c r="BV43" i="1"/>
  <c r="NS246" i="1"/>
  <c r="JW246" i="1"/>
  <c r="GA246" i="1"/>
  <c r="CE217" i="1"/>
  <c r="CE188" i="1"/>
  <c r="CE130" i="1"/>
  <c r="CE159" i="1"/>
  <c r="CE43" i="1"/>
  <c r="OA246" i="1"/>
  <c r="KE246" i="1"/>
  <c r="GI246" i="1"/>
  <c r="CM188" i="1"/>
  <c r="CM130" i="1"/>
  <c r="CM159" i="1"/>
  <c r="CM43" i="1"/>
  <c r="OI246" i="1"/>
  <c r="KM246" i="1"/>
  <c r="GQ246" i="1"/>
  <c r="CU217" i="1"/>
  <c r="CU188" i="1"/>
  <c r="CU130" i="1"/>
  <c r="CU159" i="1"/>
  <c r="CU43" i="1"/>
  <c r="DD246" i="1"/>
  <c r="EC217" i="1"/>
  <c r="FB217" i="1"/>
  <c r="GA217" i="1"/>
  <c r="DD188" i="1"/>
  <c r="DD159" i="1"/>
  <c r="DD130" i="1"/>
  <c r="DD43" i="1"/>
  <c r="DL246" i="1"/>
  <c r="FJ217" i="1"/>
  <c r="GI217" i="1"/>
  <c r="EK217" i="1"/>
  <c r="DL188" i="1"/>
  <c r="DL159" i="1"/>
  <c r="DL130" i="1"/>
  <c r="DL43" i="1"/>
  <c r="DT246" i="1"/>
  <c r="FR217" i="1"/>
  <c r="ES217" i="1"/>
  <c r="GQ217" i="1"/>
  <c r="DT188" i="1"/>
  <c r="DT159" i="1"/>
  <c r="DT130" i="1"/>
  <c r="DT43" i="1"/>
  <c r="GZ246" i="1"/>
  <c r="IX217" i="1"/>
  <c r="JW217" i="1"/>
  <c r="HY217" i="1"/>
  <c r="GZ188" i="1"/>
  <c r="GZ159" i="1"/>
  <c r="GZ130" i="1"/>
  <c r="GZ43" i="1"/>
  <c r="HH246" i="1"/>
  <c r="JF217" i="1"/>
  <c r="IG217" i="1"/>
  <c r="KE217" i="1"/>
  <c r="HH188" i="1"/>
  <c r="HH159" i="1"/>
  <c r="HH130" i="1"/>
  <c r="HH43" i="1"/>
  <c r="HP246" i="1"/>
  <c r="IO217" i="1"/>
  <c r="JN217" i="1"/>
  <c r="KM217" i="1"/>
  <c r="HP188" i="1"/>
  <c r="HP159" i="1"/>
  <c r="HP130" i="1"/>
  <c r="HP43" i="1"/>
  <c r="KV246" i="1"/>
  <c r="LU217" i="1"/>
  <c r="MT217" i="1"/>
  <c r="NS217" i="1"/>
  <c r="KV188" i="1"/>
  <c r="KV159" i="1"/>
  <c r="KV130" i="1"/>
  <c r="KV43" i="1"/>
  <c r="LD246" i="1"/>
  <c r="MC217" i="1"/>
  <c r="NB217" i="1"/>
  <c r="OA217" i="1"/>
  <c r="LD188" i="1"/>
  <c r="LD159" i="1"/>
  <c r="LD130" i="1"/>
  <c r="LD43" i="1"/>
  <c r="LL246" i="1"/>
  <c r="MK217" i="1"/>
  <c r="NJ217" i="1"/>
  <c r="OI217" i="1"/>
  <c r="LL188" i="1"/>
  <c r="LL159" i="1"/>
  <c r="LL130" i="1"/>
  <c r="LL43" i="1"/>
  <c r="OR14" i="1"/>
  <c r="PB14" i="1"/>
  <c r="PK14" i="1"/>
  <c r="PV14" i="1"/>
  <c r="PV43" i="1" s="1"/>
  <c r="F334" i="4" s="1"/>
  <c r="QF14" i="1"/>
  <c r="QQ14" i="1"/>
  <c r="QQ43" i="1" s="1"/>
  <c r="G315" i="4" s="1"/>
  <c r="RB14" i="1"/>
  <c r="RM14" i="1"/>
  <c r="H160" i="1"/>
  <c r="H131" i="1"/>
  <c r="H44" i="1"/>
  <c r="P189" i="1"/>
  <c r="P160" i="1"/>
  <c r="P131" i="1"/>
  <c r="P44" i="1"/>
  <c r="X189" i="1"/>
  <c r="X160" i="1"/>
  <c r="X131" i="1"/>
  <c r="X44" i="1"/>
  <c r="LU247" i="1"/>
  <c r="HY247" i="1"/>
  <c r="EC247" i="1"/>
  <c r="AG218" i="1"/>
  <c r="AG189" i="1"/>
  <c r="AG160" i="1"/>
  <c r="AG131" i="1"/>
  <c r="AG44" i="1"/>
  <c r="MC247" i="1"/>
  <c r="IG247" i="1"/>
  <c r="EK247" i="1"/>
  <c r="AO218" i="1"/>
  <c r="AO189" i="1"/>
  <c r="AO160" i="1"/>
  <c r="AO131" i="1"/>
  <c r="AO44" i="1"/>
  <c r="MK247" i="1"/>
  <c r="IO247" i="1"/>
  <c r="ES247" i="1"/>
  <c r="AW218" i="1"/>
  <c r="AW189" i="1"/>
  <c r="AW160" i="1"/>
  <c r="AW131" i="1"/>
  <c r="AW44" i="1"/>
  <c r="MT247" i="1"/>
  <c r="IX247" i="1"/>
  <c r="FB247" i="1"/>
  <c r="BF218" i="1"/>
  <c r="BF189" i="1"/>
  <c r="BF160" i="1"/>
  <c r="BF131" i="1"/>
  <c r="BF44" i="1"/>
  <c r="NB247" i="1"/>
  <c r="JF247" i="1"/>
  <c r="FJ247" i="1"/>
  <c r="BN218" i="1"/>
  <c r="BN189" i="1"/>
  <c r="BN160" i="1"/>
  <c r="BN131" i="1"/>
  <c r="BN44" i="1"/>
  <c r="NJ247" i="1"/>
  <c r="JN247" i="1"/>
  <c r="FR247" i="1"/>
  <c r="BV218" i="1"/>
  <c r="BV189" i="1"/>
  <c r="BV160" i="1"/>
  <c r="BV131" i="1"/>
  <c r="BV44" i="1"/>
  <c r="NS247" i="1"/>
  <c r="JW247" i="1"/>
  <c r="GA247" i="1"/>
  <c r="CE218" i="1"/>
  <c r="CE189" i="1"/>
  <c r="CE160" i="1"/>
  <c r="CE131" i="1"/>
  <c r="CE44" i="1"/>
  <c r="OA247" i="1"/>
  <c r="KE247" i="1"/>
  <c r="GI247" i="1"/>
  <c r="CM218" i="1"/>
  <c r="CM189" i="1"/>
  <c r="CM160" i="1"/>
  <c r="CM131" i="1"/>
  <c r="CM44" i="1"/>
  <c r="OI247" i="1"/>
  <c r="KM247" i="1"/>
  <c r="GQ247" i="1"/>
  <c r="CU218" i="1"/>
  <c r="CU189" i="1"/>
  <c r="CU160" i="1"/>
  <c r="CU131" i="1"/>
  <c r="CU44" i="1"/>
  <c r="DD247" i="1"/>
  <c r="EC218" i="1"/>
  <c r="FB218" i="1"/>
  <c r="GA218" i="1"/>
  <c r="DD189" i="1"/>
  <c r="DD131" i="1"/>
  <c r="DD160" i="1"/>
  <c r="DD44" i="1"/>
  <c r="DL247" i="1"/>
  <c r="EK218" i="1"/>
  <c r="FJ218" i="1"/>
  <c r="GI218" i="1"/>
  <c r="DL189" i="1"/>
  <c r="DL131" i="1"/>
  <c r="DL160" i="1"/>
  <c r="DL44" i="1"/>
  <c r="DT247" i="1"/>
  <c r="ES218" i="1"/>
  <c r="FR218" i="1"/>
  <c r="GQ218" i="1"/>
  <c r="DT189" i="1"/>
  <c r="DT131" i="1"/>
  <c r="DT160" i="1"/>
  <c r="DT44" i="1"/>
  <c r="GZ247" i="1"/>
  <c r="IX218" i="1"/>
  <c r="JW218" i="1"/>
  <c r="HY218" i="1"/>
  <c r="GZ189" i="1"/>
  <c r="GZ160" i="1"/>
  <c r="GZ131" i="1"/>
  <c r="GZ44" i="1"/>
  <c r="HH247" i="1"/>
  <c r="JF218" i="1"/>
  <c r="IG218" i="1"/>
  <c r="KE218" i="1"/>
  <c r="HH189" i="1"/>
  <c r="HH160" i="1"/>
  <c r="HH131" i="1"/>
  <c r="HH44" i="1"/>
  <c r="HP247" i="1"/>
  <c r="JN218" i="1"/>
  <c r="IO218" i="1"/>
  <c r="KM218" i="1"/>
  <c r="HP189" i="1"/>
  <c r="HP160" i="1"/>
  <c r="HP131" i="1"/>
  <c r="HP44" i="1"/>
  <c r="KV247" i="1"/>
  <c r="LU218" i="1"/>
  <c r="NS218" i="1"/>
  <c r="MT218" i="1"/>
  <c r="KV189" i="1"/>
  <c r="KV131" i="1"/>
  <c r="KV160" i="1"/>
  <c r="KV44" i="1"/>
  <c r="LD247" i="1"/>
  <c r="MC218" i="1"/>
  <c r="NB218" i="1"/>
  <c r="OA218" i="1"/>
  <c r="LD189" i="1"/>
  <c r="LD131" i="1"/>
  <c r="LD160" i="1"/>
  <c r="LD44" i="1"/>
  <c r="LL247" i="1"/>
  <c r="NJ218" i="1"/>
  <c r="MK218" i="1"/>
  <c r="OI218" i="1"/>
  <c r="LL189" i="1"/>
  <c r="LL131" i="1"/>
  <c r="LL160" i="1"/>
  <c r="LL44" i="1"/>
  <c r="OT15" i="1"/>
  <c r="PD15" i="1"/>
  <c r="PP15" i="1"/>
  <c r="PZ15" i="1"/>
  <c r="QK15" i="1"/>
  <c r="QU15" i="1"/>
  <c r="RF15" i="1"/>
  <c r="RP15" i="1"/>
  <c r="C190" i="1"/>
  <c r="C161" i="1"/>
  <c r="C45" i="1"/>
  <c r="K190" i="1"/>
  <c r="K161" i="1"/>
  <c r="K132" i="1"/>
  <c r="K45" i="1"/>
  <c r="S190" i="1"/>
  <c r="S161" i="1"/>
  <c r="S132" i="1"/>
  <c r="S45" i="1"/>
  <c r="LP248" i="1"/>
  <c r="HT248" i="1"/>
  <c r="DX248" i="1"/>
  <c r="AB248" i="1" s="1"/>
  <c r="AB219" i="1"/>
  <c r="C219" i="1" s="1"/>
  <c r="AB190" i="1"/>
  <c r="AB161" i="1"/>
  <c r="AB45" i="1"/>
  <c r="LX248" i="1"/>
  <c r="IB248" i="1"/>
  <c r="EF248" i="1"/>
  <c r="AJ248" i="1" s="1"/>
  <c r="AJ219" i="1"/>
  <c r="AJ190" i="1"/>
  <c r="AJ161" i="1"/>
  <c r="AJ132" i="1"/>
  <c r="AJ45" i="1"/>
  <c r="MF248" i="1"/>
  <c r="IJ248" i="1"/>
  <c r="EN248" i="1"/>
  <c r="AR248" i="1" s="1"/>
  <c r="AR161" i="1"/>
  <c r="AR132" i="1"/>
  <c r="AR45" i="1"/>
  <c r="MO248" i="1"/>
  <c r="IS248" i="1"/>
  <c r="EW248" i="1"/>
  <c r="BA219" i="1"/>
  <c r="BA190" i="1"/>
  <c r="BA161" i="1"/>
  <c r="BA45" i="1"/>
  <c r="MW248" i="1"/>
  <c r="JA248" i="1"/>
  <c r="FE248" i="1"/>
  <c r="BI219" i="1"/>
  <c r="BI190" i="1"/>
  <c r="BI161" i="1"/>
  <c r="BI132" i="1"/>
  <c r="BI45" i="1"/>
  <c r="NE248" i="1"/>
  <c r="JI248" i="1"/>
  <c r="FM248" i="1"/>
  <c r="BQ219" i="1"/>
  <c r="BQ190" i="1"/>
  <c r="BQ161" i="1"/>
  <c r="BQ132" i="1"/>
  <c r="BQ45" i="1"/>
  <c r="NN248" i="1"/>
  <c r="JR248" i="1"/>
  <c r="FV248" i="1"/>
  <c r="BZ219" i="1"/>
  <c r="BZ190" i="1"/>
  <c r="BZ161" i="1"/>
  <c r="BZ45" i="1"/>
  <c r="NV248" i="1"/>
  <c r="JZ248" i="1"/>
  <c r="GD248" i="1"/>
  <c r="CH248" i="1" s="1"/>
  <c r="CH219" i="1"/>
  <c r="CH190" i="1"/>
  <c r="CH161" i="1"/>
  <c r="CH132" i="1"/>
  <c r="CH45" i="1"/>
  <c r="OD248" i="1"/>
  <c r="KH248" i="1"/>
  <c r="GL248" i="1"/>
  <c r="CP248" i="1" s="1"/>
  <c r="CP219" i="1"/>
  <c r="CP190" i="1"/>
  <c r="CP161" i="1"/>
  <c r="CP132" i="1"/>
  <c r="CP45" i="1"/>
  <c r="CY248" i="1"/>
  <c r="C248" i="1" s="1"/>
  <c r="FV219" i="1"/>
  <c r="DX219" i="1"/>
  <c r="CY219" i="1" s="1"/>
  <c r="EW219" i="1"/>
  <c r="CY190" i="1"/>
  <c r="CY161" i="1"/>
  <c r="CY45" i="1"/>
  <c r="DG248" i="1"/>
  <c r="K248" i="1" s="1"/>
  <c r="GD219" i="1"/>
  <c r="FE219" i="1"/>
  <c r="DG190" i="1"/>
  <c r="DG161" i="1"/>
  <c r="DG132" i="1"/>
  <c r="DG45" i="1"/>
  <c r="DO248" i="1"/>
  <c r="FM219" i="1"/>
  <c r="EN219" i="1"/>
  <c r="DO190" i="1"/>
  <c r="DO161" i="1"/>
  <c r="DO132" i="1"/>
  <c r="DO45" i="1"/>
  <c r="GU248" i="1"/>
  <c r="HT219" i="1"/>
  <c r="JR219" i="1"/>
  <c r="IS219" i="1"/>
  <c r="GU190" i="1"/>
  <c r="GU161" i="1"/>
  <c r="GU45" i="1"/>
  <c r="HC248" i="1"/>
  <c r="IB219" i="1"/>
  <c r="JA219" i="1"/>
  <c r="JZ219" i="1"/>
  <c r="HC190" i="1"/>
  <c r="HC161" i="1"/>
  <c r="HC132" i="1"/>
  <c r="HC45" i="1"/>
  <c r="HK248" i="1"/>
  <c r="KH219" i="1"/>
  <c r="IJ219" i="1"/>
  <c r="JI219" i="1"/>
  <c r="HK190" i="1"/>
  <c r="HK132" i="1"/>
  <c r="HK161" i="1"/>
  <c r="HK45" i="1"/>
  <c r="KQ248" i="1"/>
  <c r="LP219" i="1"/>
  <c r="MO219" i="1"/>
  <c r="NN219" i="1"/>
  <c r="KQ190" i="1"/>
  <c r="KQ161" i="1"/>
  <c r="KQ45" i="1"/>
  <c r="KY248" i="1"/>
  <c r="LX219" i="1"/>
  <c r="KY219" i="1" s="1"/>
  <c r="MW219" i="1"/>
  <c r="NV219" i="1"/>
  <c r="KY190" i="1"/>
  <c r="KY161" i="1"/>
  <c r="KY132" i="1"/>
  <c r="KY45" i="1"/>
  <c r="LG248" i="1"/>
  <c r="MF219" i="1"/>
  <c r="LG219" i="1" s="1"/>
  <c r="NE219" i="1"/>
  <c r="LG161" i="1"/>
  <c r="LG132" i="1"/>
  <c r="LG45" i="1"/>
  <c r="OM16" i="1"/>
  <c r="OM45" i="1" s="1"/>
  <c r="E317" i="4" s="1"/>
  <c r="PA16" i="1"/>
  <c r="PP132" i="1"/>
  <c r="PP45" i="1"/>
  <c r="RJ132" i="1"/>
  <c r="RJ45" i="1"/>
  <c r="PE46" i="1"/>
  <c r="QH46" i="1"/>
  <c r="C192" i="1"/>
  <c r="C163" i="1"/>
  <c r="C47" i="1"/>
  <c r="K192" i="1"/>
  <c r="K163" i="1"/>
  <c r="K134" i="1"/>
  <c r="K47" i="1"/>
  <c r="L105" i="1" s="1"/>
  <c r="S192" i="1"/>
  <c r="S163" i="1"/>
  <c r="S134" i="1"/>
  <c r="S47" i="1"/>
  <c r="LP250" i="1"/>
  <c r="HT250" i="1"/>
  <c r="DX250" i="1"/>
  <c r="AB250" i="1" s="1"/>
  <c r="AB221" i="1"/>
  <c r="C221" i="1" s="1"/>
  <c r="AB192" i="1"/>
  <c r="AB163" i="1"/>
  <c r="AB47" i="1"/>
  <c r="LX250" i="1"/>
  <c r="IB250" i="1"/>
  <c r="EF250" i="1"/>
  <c r="AJ221" i="1"/>
  <c r="AJ192" i="1"/>
  <c r="AJ163" i="1"/>
  <c r="AJ134" i="1"/>
  <c r="AJ47" i="1"/>
  <c r="MF250" i="1"/>
  <c r="IJ250" i="1"/>
  <c r="EN250" i="1"/>
  <c r="AR221" i="1"/>
  <c r="AR192" i="1"/>
  <c r="AR163" i="1"/>
  <c r="AR134" i="1"/>
  <c r="AR47" i="1"/>
  <c r="MO250" i="1"/>
  <c r="IS250" i="1"/>
  <c r="EW250" i="1"/>
  <c r="BA221" i="1"/>
  <c r="BA192" i="1"/>
  <c r="BA163" i="1"/>
  <c r="BA47" i="1"/>
  <c r="MW250" i="1"/>
  <c r="JA250" i="1"/>
  <c r="FE250" i="1"/>
  <c r="BI221" i="1"/>
  <c r="BI192" i="1"/>
  <c r="BI134" i="1"/>
  <c r="BI163" i="1"/>
  <c r="BI47" i="1"/>
  <c r="NE250" i="1"/>
  <c r="JI250" i="1"/>
  <c r="FM250" i="1"/>
  <c r="BQ221" i="1"/>
  <c r="BQ192" i="1"/>
  <c r="BQ134" i="1"/>
  <c r="BQ163" i="1"/>
  <c r="BQ47" i="1"/>
  <c r="NN250" i="1"/>
  <c r="JR250" i="1"/>
  <c r="FV250" i="1"/>
  <c r="BZ221" i="1"/>
  <c r="BZ192" i="1"/>
  <c r="BZ163" i="1"/>
  <c r="BZ47" i="1"/>
  <c r="BZ105" i="1" s="1"/>
  <c r="NV250" i="1"/>
  <c r="JZ250" i="1"/>
  <c r="GD250" i="1"/>
  <c r="CH221" i="1"/>
  <c r="CH192" i="1"/>
  <c r="CH163" i="1"/>
  <c r="CH134" i="1"/>
  <c r="CH47" i="1"/>
  <c r="OD250" i="1"/>
  <c r="KH250" i="1"/>
  <c r="GL250" i="1"/>
  <c r="CP221" i="1"/>
  <c r="CP192" i="1"/>
  <c r="CP163" i="1"/>
  <c r="CP134" i="1"/>
  <c r="CP47" i="1"/>
  <c r="CY250" i="1"/>
  <c r="EW221" i="1"/>
  <c r="FV221" i="1"/>
  <c r="DX221" i="1"/>
  <c r="CY192" i="1"/>
  <c r="CY163" i="1"/>
  <c r="CY47" i="1"/>
  <c r="CY105" i="1" s="1"/>
  <c r="DG250" i="1"/>
  <c r="GD221" i="1"/>
  <c r="EF221" i="1"/>
  <c r="DG221" i="1" s="1"/>
  <c r="FE221" i="1"/>
  <c r="DG192" i="1"/>
  <c r="DG163" i="1"/>
  <c r="DG134" i="1"/>
  <c r="DG47" i="1"/>
  <c r="DO250" i="1"/>
  <c r="FM221" i="1"/>
  <c r="GL221" i="1"/>
  <c r="EN221" i="1"/>
  <c r="DO192" i="1"/>
  <c r="DO163" i="1"/>
  <c r="DO134" i="1"/>
  <c r="DO47" i="1"/>
  <c r="DP105" i="1" s="1"/>
  <c r="GU250" i="1"/>
  <c r="JR221" i="1"/>
  <c r="IS221" i="1"/>
  <c r="HT221" i="1"/>
  <c r="GU192" i="1"/>
  <c r="GU163" i="1"/>
  <c r="GU47" i="1"/>
  <c r="GU105" i="1" s="1"/>
  <c r="HC250" i="1"/>
  <c r="JZ221" i="1"/>
  <c r="JA221" i="1"/>
  <c r="IB221" i="1"/>
  <c r="HC192" i="1"/>
  <c r="HC163" i="1"/>
  <c r="HC134" i="1"/>
  <c r="HC47" i="1"/>
  <c r="HK250" i="1"/>
  <c r="KH221" i="1"/>
  <c r="JI221" i="1"/>
  <c r="HK192" i="1"/>
  <c r="HK163" i="1"/>
  <c r="HK134" i="1"/>
  <c r="HK47" i="1"/>
  <c r="KQ250" i="1"/>
  <c r="NN221" i="1"/>
  <c r="MO221" i="1"/>
  <c r="LP221" i="1"/>
  <c r="KQ192" i="1"/>
  <c r="KQ163" i="1"/>
  <c r="KQ47" i="1"/>
  <c r="KY250" i="1"/>
  <c r="NV221" i="1"/>
  <c r="MW221" i="1"/>
  <c r="LX221" i="1"/>
  <c r="KY192" i="1"/>
  <c r="KY163" i="1"/>
  <c r="KY134" i="1"/>
  <c r="KY47" i="1"/>
  <c r="LG250" i="1"/>
  <c r="OD221" i="1"/>
  <c r="NE221" i="1"/>
  <c r="MF221" i="1"/>
  <c r="LG192" i="1"/>
  <c r="LG163" i="1"/>
  <c r="LG134" i="1"/>
  <c r="LG47" i="1"/>
  <c r="PX134" i="1"/>
  <c r="PX47" i="1"/>
  <c r="RI134" i="1"/>
  <c r="RI47" i="1"/>
  <c r="C106" i="1"/>
  <c r="K106" i="1"/>
  <c r="S106" i="1"/>
  <c r="BA106" i="1"/>
  <c r="BI106" i="1"/>
  <c r="BQ106" i="1"/>
  <c r="DO106" i="1"/>
  <c r="HC106" i="1"/>
  <c r="OO19" i="1"/>
  <c r="PM48" i="1"/>
  <c r="OW20" i="1"/>
  <c r="RB49" i="1"/>
  <c r="G33" i="4" s="1"/>
  <c r="Q108" i="1"/>
  <c r="DM108" i="1"/>
  <c r="LE108" i="1"/>
  <c r="LM108" i="1"/>
  <c r="F109" i="1"/>
  <c r="N109" i="1"/>
  <c r="N80" i="1"/>
  <c r="V109" i="1"/>
  <c r="V80" i="1"/>
  <c r="AE109" i="1"/>
  <c r="AE80" i="1"/>
  <c r="AM109" i="1"/>
  <c r="AM80" i="1"/>
  <c r="AU109" i="1"/>
  <c r="AU80" i="1"/>
  <c r="BD109" i="1"/>
  <c r="BD80" i="1"/>
  <c r="BL109" i="1"/>
  <c r="BL80" i="1"/>
  <c r="BT109" i="1"/>
  <c r="BT80" i="1"/>
  <c r="CC109" i="1"/>
  <c r="CC80" i="1"/>
  <c r="CK109" i="1"/>
  <c r="CK80" i="1"/>
  <c r="CS109" i="1"/>
  <c r="CS80" i="1"/>
  <c r="DB109" i="1"/>
  <c r="DB80" i="1"/>
  <c r="DJ109" i="1"/>
  <c r="DJ80" i="1"/>
  <c r="DR109" i="1"/>
  <c r="DR80" i="1"/>
  <c r="GX109" i="1"/>
  <c r="GX80" i="1"/>
  <c r="HF109" i="1"/>
  <c r="HF80" i="1"/>
  <c r="HN109" i="1"/>
  <c r="HN80" i="1"/>
  <c r="KT109" i="1"/>
  <c r="KT80" i="1"/>
  <c r="LB109" i="1"/>
  <c r="LB80" i="1"/>
  <c r="LJ109" i="1"/>
  <c r="LJ80" i="1"/>
  <c r="QL51" i="1"/>
  <c r="F225" i="4" s="1"/>
  <c r="HK111" i="1"/>
  <c r="RM54" i="1"/>
  <c r="G304" i="4" s="1"/>
  <c r="PB141" i="1"/>
  <c r="PB54" i="1"/>
  <c r="PT141" i="1"/>
  <c r="PT54" i="1"/>
  <c r="QM141" i="1"/>
  <c r="QM54" i="1"/>
  <c r="F152" i="4" s="1"/>
  <c r="RF141" i="1"/>
  <c r="RF54" i="1"/>
  <c r="OP56" i="1"/>
  <c r="E78" i="4" s="1"/>
  <c r="RM143" i="1"/>
  <c r="RM56" i="1"/>
  <c r="LW90" i="1"/>
  <c r="LW61" i="1"/>
  <c r="ME90" i="1"/>
  <c r="ME61" i="1"/>
  <c r="MV90" i="1"/>
  <c r="MV61" i="1"/>
  <c r="ND90" i="1"/>
  <c r="ND61" i="1"/>
  <c r="NU90" i="1"/>
  <c r="NU61" i="1"/>
  <c r="OC90" i="1"/>
  <c r="OC61" i="1"/>
  <c r="IC93" i="1"/>
  <c r="IC64" i="1"/>
  <c r="IK93" i="1"/>
  <c r="IK64" i="1"/>
  <c r="JB93" i="1"/>
  <c r="JB64" i="1"/>
  <c r="JJ93" i="1"/>
  <c r="JJ64" i="1"/>
  <c r="KA93" i="1"/>
  <c r="KA64" i="1"/>
  <c r="KI93" i="1"/>
  <c r="KI64" i="1"/>
  <c r="KM64" i="1"/>
  <c r="LW94" i="1"/>
  <c r="LW65" i="1"/>
  <c r="ME94" i="1"/>
  <c r="ME65" i="1"/>
  <c r="MI65" i="1"/>
  <c r="MV94" i="1"/>
  <c r="MV65" i="1"/>
  <c r="ND94" i="1"/>
  <c r="ND65" i="1"/>
  <c r="NU65" i="1"/>
  <c r="NU94" i="1"/>
  <c r="OC65" i="1"/>
  <c r="OC94" i="1"/>
  <c r="BD42" i="1"/>
  <c r="EG105" i="1"/>
  <c r="EG76" i="1"/>
  <c r="EO105" i="1"/>
  <c r="EO76" i="1"/>
  <c r="FF105" i="1"/>
  <c r="FF76" i="1"/>
  <c r="FN105" i="1"/>
  <c r="FN76" i="1"/>
  <c r="FW105" i="1"/>
  <c r="GA76" i="1"/>
  <c r="GE105" i="1"/>
  <c r="GE76" i="1"/>
  <c r="GM105" i="1"/>
  <c r="GM76" i="1"/>
  <c r="HL105" i="1"/>
  <c r="AO78" i="1"/>
  <c r="DD78" i="1"/>
  <c r="LL78" i="1"/>
  <c r="HF79" i="1"/>
  <c r="DF52" i="1"/>
  <c r="HO240" i="1"/>
  <c r="KL211" i="1"/>
  <c r="JM211" i="1"/>
  <c r="IN211" i="1"/>
  <c r="HO182" i="1"/>
  <c r="HO153" i="1"/>
  <c r="HO124" i="1"/>
  <c r="HO37" i="1"/>
  <c r="KU240" i="1"/>
  <c r="MS211" i="1"/>
  <c r="LT211" i="1"/>
  <c r="NR211" i="1"/>
  <c r="KU182" i="1"/>
  <c r="KU124" i="1"/>
  <c r="KU153" i="1"/>
  <c r="KU37" i="1"/>
  <c r="LC240" i="1"/>
  <c r="MB211" i="1"/>
  <c r="NZ211" i="1"/>
  <c r="LC182" i="1"/>
  <c r="LC153" i="1"/>
  <c r="LC124" i="1"/>
  <c r="LC37" i="1"/>
  <c r="LK240" i="1"/>
  <c r="MJ211" i="1"/>
  <c r="NI211" i="1"/>
  <c r="OH211" i="1"/>
  <c r="LK182" i="1"/>
  <c r="LK153" i="1"/>
  <c r="LK124" i="1"/>
  <c r="LK37" i="1"/>
  <c r="F183" i="1"/>
  <c r="F154" i="1"/>
  <c r="F125" i="1"/>
  <c r="F38" i="1"/>
  <c r="N183" i="1"/>
  <c r="N154" i="1"/>
  <c r="N125" i="1"/>
  <c r="V183" i="1"/>
  <c r="V154" i="1"/>
  <c r="V125" i="1"/>
  <c r="LS241" i="1"/>
  <c r="HW241" i="1"/>
  <c r="EA241" i="1"/>
  <c r="AE212" i="1"/>
  <c r="AE183" i="1"/>
  <c r="AE154" i="1"/>
  <c r="AE125" i="1"/>
  <c r="AE38" i="1"/>
  <c r="MA241" i="1"/>
  <c r="IE241" i="1"/>
  <c r="EI241" i="1"/>
  <c r="AM212" i="1"/>
  <c r="AM183" i="1"/>
  <c r="AM154" i="1"/>
  <c r="AM125" i="1"/>
  <c r="MI241" i="1"/>
  <c r="IM241" i="1"/>
  <c r="EQ241" i="1"/>
  <c r="AU212" i="1"/>
  <c r="AU183" i="1"/>
  <c r="AU154" i="1"/>
  <c r="AU125" i="1"/>
  <c r="AU38" i="1"/>
  <c r="MR241" i="1"/>
  <c r="IV241" i="1"/>
  <c r="EZ241" i="1"/>
  <c r="BD212" i="1"/>
  <c r="BD183" i="1"/>
  <c r="BD154" i="1"/>
  <c r="BD125" i="1"/>
  <c r="BD38" i="1"/>
  <c r="MZ241" i="1"/>
  <c r="JD241" i="1"/>
  <c r="FH241" i="1"/>
  <c r="BL212" i="1"/>
  <c r="BL154" i="1"/>
  <c r="BL125" i="1"/>
  <c r="BL183" i="1"/>
  <c r="NH241" i="1"/>
  <c r="JL241" i="1"/>
  <c r="FP241" i="1"/>
  <c r="BT241" i="1" s="1"/>
  <c r="BT212" i="1"/>
  <c r="BT183" i="1"/>
  <c r="BT154" i="1"/>
  <c r="BT125" i="1"/>
  <c r="BT38" i="1"/>
  <c r="NQ241" i="1"/>
  <c r="JU241" i="1"/>
  <c r="FY241" i="1"/>
  <c r="CC241" i="1" s="1"/>
  <c r="CC212" i="1"/>
  <c r="CC183" i="1"/>
  <c r="CC154" i="1"/>
  <c r="CC125" i="1"/>
  <c r="NY241" i="1"/>
  <c r="KC241" i="1"/>
  <c r="GG241" i="1"/>
  <c r="CK212" i="1"/>
  <c r="CK183" i="1"/>
  <c r="CK154" i="1"/>
  <c r="CK125" i="1"/>
  <c r="OG241" i="1"/>
  <c r="KK241" i="1"/>
  <c r="GO241" i="1"/>
  <c r="CS212" i="1"/>
  <c r="CS183" i="1"/>
  <c r="CS154" i="1"/>
  <c r="CS125" i="1"/>
  <c r="CS38" i="1"/>
  <c r="DB241" i="1"/>
  <c r="F241" i="1" s="1"/>
  <c r="FY212" i="1"/>
  <c r="EA212" i="1"/>
  <c r="EZ212" i="1"/>
  <c r="DB183" i="1"/>
  <c r="DB125" i="1"/>
  <c r="DB154" i="1"/>
  <c r="DJ241" i="1"/>
  <c r="GG212" i="1"/>
  <c r="EI212" i="1"/>
  <c r="DJ183" i="1"/>
  <c r="DJ125" i="1"/>
  <c r="DJ154" i="1"/>
  <c r="DJ38" i="1"/>
  <c r="DR241" i="1"/>
  <c r="EQ212" i="1"/>
  <c r="FP212" i="1"/>
  <c r="DR183" i="1"/>
  <c r="DR125" i="1"/>
  <c r="DR154" i="1"/>
  <c r="DR38" i="1"/>
  <c r="GX241" i="1"/>
  <c r="IV212" i="1"/>
  <c r="HW212" i="1"/>
  <c r="JU212" i="1"/>
  <c r="GX183" i="1"/>
  <c r="GX154" i="1"/>
  <c r="GX125" i="1"/>
  <c r="HF241" i="1"/>
  <c r="JD212" i="1"/>
  <c r="IE212" i="1"/>
  <c r="KC212" i="1"/>
  <c r="HF183" i="1"/>
  <c r="HF154" i="1"/>
  <c r="HF125" i="1"/>
  <c r="HF38" i="1"/>
  <c r="HN241" i="1"/>
  <c r="JL212" i="1"/>
  <c r="IM212" i="1"/>
  <c r="HN183" i="1"/>
  <c r="HN154" i="1"/>
  <c r="HN125" i="1"/>
  <c r="KT241" i="1"/>
  <c r="LS212" i="1"/>
  <c r="MR212" i="1"/>
  <c r="NQ212" i="1"/>
  <c r="KT183" i="1"/>
  <c r="KT125" i="1"/>
  <c r="KT154" i="1"/>
  <c r="LB241" i="1"/>
  <c r="MA212" i="1"/>
  <c r="MZ212" i="1"/>
  <c r="NY212" i="1"/>
  <c r="LB183" i="1"/>
  <c r="LB125" i="1"/>
  <c r="LB154" i="1"/>
  <c r="LB38" i="1"/>
  <c r="LJ241" i="1"/>
  <c r="MI212" i="1"/>
  <c r="NH212" i="1"/>
  <c r="OG212" i="1"/>
  <c r="LJ183" i="1"/>
  <c r="LJ125" i="1"/>
  <c r="LJ154" i="1"/>
  <c r="OP9" i="1"/>
  <c r="OY9" i="1"/>
  <c r="PI9" i="1"/>
  <c r="PR9" i="1"/>
  <c r="QA9" i="1"/>
  <c r="QK9" i="1"/>
  <c r="QT9" i="1"/>
  <c r="RC9" i="1"/>
  <c r="E155" i="1"/>
  <c r="E184" i="1"/>
  <c r="E39" i="1"/>
  <c r="E97" i="1" s="1"/>
  <c r="M184" i="1"/>
  <c r="OO184" i="1" s="1"/>
  <c r="M155" i="1"/>
  <c r="M126" i="1"/>
  <c r="M39" i="1"/>
  <c r="U155" i="1"/>
  <c r="U184" i="1"/>
  <c r="OQ184" i="1" s="1"/>
  <c r="U126" i="1"/>
  <c r="U39" i="1"/>
  <c r="LR242" i="1"/>
  <c r="HV242" i="1"/>
  <c r="DZ242" i="1"/>
  <c r="AD213" i="1"/>
  <c r="AD184" i="1"/>
  <c r="AD155" i="1"/>
  <c r="AD39" i="1"/>
  <c r="AD97" i="1" s="1"/>
  <c r="LZ242" i="1"/>
  <c r="ID242" i="1"/>
  <c r="EH242" i="1"/>
  <c r="AL242" i="1" s="1"/>
  <c r="AL213" i="1"/>
  <c r="AL155" i="1"/>
  <c r="AL184" i="1"/>
  <c r="AL126" i="1"/>
  <c r="AL39" i="1"/>
  <c r="MH242" i="1"/>
  <c r="IL242" i="1"/>
  <c r="EP242" i="1"/>
  <c r="AT242" i="1" s="1"/>
  <c r="AT184" i="1"/>
  <c r="AT155" i="1"/>
  <c r="AT126" i="1"/>
  <c r="AT39" i="1"/>
  <c r="MQ242" i="1"/>
  <c r="IU242" i="1"/>
  <c r="EY242" i="1"/>
  <c r="BC213" i="1"/>
  <c r="BC184" i="1"/>
  <c r="BC155" i="1"/>
  <c r="BC39" i="1"/>
  <c r="BC97" i="1" s="1"/>
  <c r="MY242" i="1"/>
  <c r="JC242" i="1"/>
  <c r="FG242" i="1"/>
  <c r="BK213" i="1"/>
  <c r="BK184" i="1"/>
  <c r="BK155" i="1"/>
  <c r="BK126" i="1"/>
  <c r="BK39" i="1"/>
  <c r="NG242" i="1"/>
  <c r="JK242" i="1"/>
  <c r="FO242" i="1"/>
  <c r="BS213" i="1"/>
  <c r="BS184" i="1"/>
  <c r="BS155" i="1"/>
  <c r="BS126" i="1"/>
  <c r="BS39" i="1"/>
  <c r="NP242" i="1"/>
  <c r="JT242" i="1"/>
  <c r="FX242" i="1"/>
  <c r="CB213" i="1"/>
  <c r="CB184" i="1"/>
  <c r="PH184" i="1" s="1"/>
  <c r="CB155" i="1"/>
  <c r="CB39" i="1"/>
  <c r="CB97" i="1" s="1"/>
  <c r="NX242" i="1"/>
  <c r="KB242" i="1"/>
  <c r="GF242" i="1"/>
  <c r="CJ213" i="1"/>
  <c r="CJ184" i="1"/>
  <c r="CJ155" i="1"/>
  <c r="CJ126" i="1"/>
  <c r="CJ39" i="1"/>
  <c r="OF242" i="1"/>
  <c r="KJ242" i="1"/>
  <c r="GN242" i="1"/>
  <c r="CR213" i="1"/>
  <c r="CR184" i="1"/>
  <c r="CR155" i="1"/>
  <c r="CR126" i="1"/>
  <c r="CR39" i="1"/>
  <c r="DA242" i="1"/>
  <c r="DZ213" i="1"/>
  <c r="FX213" i="1"/>
  <c r="EY213" i="1"/>
  <c r="DA184" i="1"/>
  <c r="DA155" i="1"/>
  <c r="DA39" i="1"/>
  <c r="DA97" i="1" s="1"/>
  <c r="DI242" i="1"/>
  <c r="FG213" i="1"/>
  <c r="GF213" i="1"/>
  <c r="DI184" i="1"/>
  <c r="DI155" i="1"/>
  <c r="DI126" i="1"/>
  <c r="DI39" i="1"/>
  <c r="DQ242" i="1"/>
  <c r="FO213" i="1"/>
  <c r="EP213" i="1"/>
  <c r="GN213" i="1"/>
  <c r="QN213" i="1" s="1"/>
  <c r="DQ184" i="1"/>
  <c r="DQ155" i="1"/>
  <c r="DQ126" i="1"/>
  <c r="DQ39" i="1"/>
  <c r="GW242" i="1"/>
  <c r="IU213" i="1"/>
  <c r="JT213" i="1"/>
  <c r="HV213" i="1"/>
  <c r="QX213" i="1" s="1"/>
  <c r="GW184" i="1"/>
  <c r="GW155" i="1"/>
  <c r="GW39" i="1"/>
  <c r="GW97" i="1" s="1"/>
  <c r="HE242" i="1"/>
  <c r="JC213" i="1"/>
  <c r="ID213" i="1"/>
  <c r="KB213" i="1"/>
  <c r="HE184" i="1"/>
  <c r="QS184" i="1" s="1"/>
  <c r="HE155" i="1"/>
  <c r="HE126" i="1"/>
  <c r="HE39" i="1"/>
  <c r="HM242" i="1"/>
  <c r="IL213" i="1"/>
  <c r="KJ213" i="1"/>
  <c r="HM184" i="1"/>
  <c r="HM155" i="1"/>
  <c r="HM126" i="1"/>
  <c r="HM39" i="1"/>
  <c r="KS242" i="1"/>
  <c r="MQ213" i="1"/>
  <c r="LR213" i="1"/>
  <c r="NP213" i="1"/>
  <c r="KS184" i="1"/>
  <c r="KS155" i="1"/>
  <c r="KS39" i="1"/>
  <c r="KS97" i="1" s="1"/>
  <c r="LA242" i="1"/>
  <c r="MY213" i="1"/>
  <c r="NX213" i="1"/>
  <c r="LZ213" i="1"/>
  <c r="LA184" i="1"/>
  <c r="LA155" i="1"/>
  <c r="LA126" i="1"/>
  <c r="LA39" i="1"/>
  <c r="LI242" i="1"/>
  <c r="NG213" i="1"/>
  <c r="MH213" i="1"/>
  <c r="OF213" i="1"/>
  <c r="LI184" i="1"/>
  <c r="LI155" i="1"/>
  <c r="LI126" i="1"/>
  <c r="LI39" i="1"/>
  <c r="OO10" i="1"/>
  <c r="OX10" i="1"/>
  <c r="PH10" i="1"/>
  <c r="PQ10" i="1"/>
  <c r="PZ10" i="1"/>
  <c r="QJ10" i="1"/>
  <c r="QS10" i="1"/>
  <c r="RB10" i="1"/>
  <c r="D185" i="1"/>
  <c r="D156" i="1"/>
  <c r="D40" i="1"/>
  <c r="D98" i="1" s="1"/>
  <c r="L185" i="1"/>
  <c r="L156" i="1"/>
  <c r="L127" i="1"/>
  <c r="L40" i="1"/>
  <c r="T185" i="1"/>
  <c r="T156" i="1"/>
  <c r="T127" i="1"/>
  <c r="T40" i="1"/>
  <c r="LQ243" i="1"/>
  <c r="HU243" i="1"/>
  <c r="DY243" i="1"/>
  <c r="AC214" i="1"/>
  <c r="AC185" i="1"/>
  <c r="AC156" i="1"/>
  <c r="AC40" i="1"/>
  <c r="AC98" i="1" s="1"/>
  <c r="LY243" i="1"/>
  <c r="IC243" i="1"/>
  <c r="EG243" i="1"/>
  <c r="AK214" i="1"/>
  <c r="AK185" i="1"/>
  <c r="AK156" i="1"/>
  <c r="AK127" i="1"/>
  <c r="AK40" i="1"/>
  <c r="MG243" i="1"/>
  <c r="IK243" i="1"/>
  <c r="EO243" i="1"/>
  <c r="AS214" i="1"/>
  <c r="AS185" i="1"/>
  <c r="AS156" i="1"/>
  <c r="AS127" i="1"/>
  <c r="AS40" i="1"/>
  <c r="MP243" i="1"/>
  <c r="IT243" i="1"/>
  <c r="EX243" i="1"/>
  <c r="BB214" i="1"/>
  <c r="BB185" i="1"/>
  <c r="BB156" i="1"/>
  <c r="BB40" i="1"/>
  <c r="BB98" i="1" s="1"/>
  <c r="MX243" i="1"/>
  <c r="JB243" i="1"/>
  <c r="FF243" i="1"/>
  <c r="BJ214" i="1"/>
  <c r="BJ185" i="1"/>
  <c r="BJ156" i="1"/>
  <c r="BJ127" i="1"/>
  <c r="BJ40" i="1"/>
  <c r="NF243" i="1"/>
  <c r="JJ243" i="1"/>
  <c r="FN243" i="1"/>
  <c r="BR214" i="1"/>
  <c r="BR185" i="1"/>
  <c r="BR156" i="1"/>
  <c r="BR127" i="1"/>
  <c r="BR40" i="1"/>
  <c r="NO243" i="1"/>
  <c r="JS243" i="1"/>
  <c r="FW243" i="1"/>
  <c r="CA214" i="1"/>
  <c r="CA185" i="1"/>
  <c r="CA156" i="1"/>
  <c r="CA40" i="1"/>
  <c r="CA98" i="1" s="1"/>
  <c r="NW243" i="1"/>
  <c r="KA243" i="1"/>
  <c r="GE243" i="1"/>
  <c r="CI243" i="1" s="1"/>
  <c r="CI214" i="1"/>
  <c r="CI185" i="1"/>
  <c r="CI156" i="1"/>
  <c r="CI127" i="1"/>
  <c r="CI40" i="1"/>
  <c r="OE243" i="1"/>
  <c r="KI243" i="1"/>
  <c r="GM243" i="1"/>
  <c r="CQ243" i="1" s="1"/>
  <c r="CQ214" i="1"/>
  <c r="CQ185" i="1"/>
  <c r="CQ156" i="1"/>
  <c r="CQ127" i="1"/>
  <c r="CQ40" i="1"/>
  <c r="CZ243" i="1"/>
  <c r="DY214" i="1"/>
  <c r="EX214" i="1"/>
  <c r="FW214" i="1"/>
  <c r="CZ185" i="1"/>
  <c r="CZ156" i="1"/>
  <c r="CZ40" i="1"/>
  <c r="CZ98" i="1" s="1"/>
  <c r="DH243" i="1"/>
  <c r="EG214" i="1"/>
  <c r="FF214" i="1"/>
  <c r="GE214" i="1"/>
  <c r="DH185" i="1"/>
  <c r="DH156" i="1"/>
  <c r="DH127" i="1"/>
  <c r="DH40" i="1"/>
  <c r="DP243" i="1"/>
  <c r="FN214" i="1"/>
  <c r="DP214" i="1" s="1"/>
  <c r="GM214" i="1"/>
  <c r="DP185" i="1"/>
  <c r="DP156" i="1"/>
  <c r="DP127" i="1"/>
  <c r="DP40" i="1"/>
  <c r="GV243" i="1"/>
  <c r="IT214" i="1"/>
  <c r="HU214" i="1"/>
  <c r="GV185" i="1"/>
  <c r="GV156" i="1"/>
  <c r="GV40" i="1"/>
  <c r="GV98" i="1" s="1"/>
  <c r="HD243" i="1"/>
  <c r="KA214" i="1"/>
  <c r="JB214" i="1"/>
  <c r="IC214" i="1"/>
  <c r="HD185" i="1"/>
  <c r="HD156" i="1"/>
  <c r="HD127" i="1"/>
  <c r="HD40" i="1"/>
  <c r="HL243" i="1"/>
  <c r="IK214" i="1"/>
  <c r="JJ214" i="1"/>
  <c r="KI214" i="1"/>
  <c r="HL185" i="1"/>
  <c r="HL156" i="1"/>
  <c r="HL127" i="1"/>
  <c r="HL40" i="1"/>
  <c r="KR243" i="1"/>
  <c r="MP214" i="1"/>
  <c r="LQ214" i="1"/>
  <c r="KR214" i="1" s="1"/>
  <c r="KR185" i="1"/>
  <c r="KR156" i="1"/>
  <c r="KR40" i="1"/>
  <c r="KR98" i="1" s="1"/>
  <c r="KZ243" i="1"/>
  <c r="NW214" i="1"/>
  <c r="MX214" i="1"/>
  <c r="LY214" i="1"/>
  <c r="KZ185" i="1"/>
  <c r="KZ156" i="1"/>
  <c r="KZ127" i="1"/>
  <c r="KZ40" i="1"/>
  <c r="LH243" i="1"/>
  <c r="NF214" i="1"/>
  <c r="MG214" i="1"/>
  <c r="OE214" i="1"/>
  <c r="LH185" i="1"/>
  <c r="LH156" i="1"/>
  <c r="LH127" i="1"/>
  <c r="LH40" i="1"/>
  <c r="ON11" i="1"/>
  <c r="OW11" i="1"/>
  <c r="SC243" i="1" s="1"/>
  <c r="PF11" i="1"/>
  <c r="PP11" i="1"/>
  <c r="PY11" i="1"/>
  <c r="QH11" i="1"/>
  <c r="QR11" i="1"/>
  <c r="RA11" i="1"/>
  <c r="C186" i="1"/>
  <c r="C157" i="1"/>
  <c r="C41" i="1"/>
  <c r="C99" i="1" s="1"/>
  <c r="K186" i="1"/>
  <c r="K157" i="1"/>
  <c r="K128" i="1"/>
  <c r="K41" i="1"/>
  <c r="S186" i="1"/>
  <c r="S157" i="1"/>
  <c r="S128" i="1"/>
  <c r="S41" i="1"/>
  <c r="HT244" i="1"/>
  <c r="DX244" i="1"/>
  <c r="AB244" i="1" s="1"/>
  <c r="LP244" i="1"/>
  <c r="AB215" i="1"/>
  <c r="AB186" i="1"/>
  <c r="AB157" i="1"/>
  <c r="AB41" i="1"/>
  <c r="AB99" i="1" s="1"/>
  <c r="IB244" i="1"/>
  <c r="LX244" i="1"/>
  <c r="EF244" i="1"/>
  <c r="AJ215" i="1"/>
  <c r="AJ186" i="1"/>
  <c r="AJ157" i="1"/>
  <c r="AJ128" i="1"/>
  <c r="AJ41" i="1"/>
  <c r="MF244" i="1"/>
  <c r="EN244" i="1"/>
  <c r="IJ244" i="1"/>
  <c r="AR215" i="1"/>
  <c r="AR186" i="1"/>
  <c r="AR157" i="1"/>
  <c r="AR128" i="1"/>
  <c r="AR41" i="1"/>
  <c r="IS244" i="1"/>
  <c r="MO244" i="1"/>
  <c r="EW244" i="1"/>
  <c r="BA215" i="1"/>
  <c r="BA186" i="1"/>
  <c r="BA157" i="1"/>
  <c r="BA41" i="1"/>
  <c r="MW244" i="1"/>
  <c r="FE244" i="1"/>
  <c r="JA244" i="1"/>
  <c r="BI215" i="1"/>
  <c r="BI186" i="1"/>
  <c r="BI157" i="1"/>
  <c r="BI128" i="1"/>
  <c r="BI41" i="1"/>
  <c r="NE244" i="1"/>
  <c r="FM244" i="1"/>
  <c r="JI244" i="1"/>
  <c r="BQ215" i="1"/>
  <c r="BQ186" i="1"/>
  <c r="BQ157" i="1"/>
  <c r="BQ128" i="1"/>
  <c r="BQ41" i="1"/>
  <c r="JR244" i="1"/>
  <c r="NN244" i="1"/>
  <c r="FV244" i="1"/>
  <c r="BZ215" i="1"/>
  <c r="BZ186" i="1"/>
  <c r="BZ157" i="1"/>
  <c r="BZ41" i="1"/>
  <c r="NV244" i="1"/>
  <c r="GD244" i="1"/>
  <c r="JZ244" i="1"/>
  <c r="CH215" i="1"/>
  <c r="CH186" i="1"/>
  <c r="CH157" i="1"/>
  <c r="CH128" i="1"/>
  <c r="CH41" i="1"/>
  <c r="KH244" i="1"/>
  <c r="OD244" i="1"/>
  <c r="GL244" i="1"/>
  <c r="CP215" i="1"/>
  <c r="CP186" i="1"/>
  <c r="CP157" i="1"/>
  <c r="CP128" i="1"/>
  <c r="CP41" i="1"/>
  <c r="CY244" i="1"/>
  <c r="FV215" i="1"/>
  <c r="EW215" i="1"/>
  <c r="DX215" i="1"/>
  <c r="CY186" i="1"/>
  <c r="CY157" i="1"/>
  <c r="CY41" i="1"/>
  <c r="DG244" i="1"/>
  <c r="GD215" i="1"/>
  <c r="FE215" i="1"/>
  <c r="EF215" i="1"/>
  <c r="DG186" i="1"/>
  <c r="DG157" i="1"/>
  <c r="DG128" i="1"/>
  <c r="DG41" i="1"/>
  <c r="DO244" i="1"/>
  <c r="GL215" i="1"/>
  <c r="FM215" i="1"/>
  <c r="DO186" i="1"/>
  <c r="DO157" i="1"/>
  <c r="DO128" i="1"/>
  <c r="DO41" i="1"/>
  <c r="GU244" i="1"/>
  <c r="HT215" i="1"/>
  <c r="JR215" i="1"/>
  <c r="IS215" i="1"/>
  <c r="GU186" i="1"/>
  <c r="GU157" i="1"/>
  <c r="GU41" i="1"/>
  <c r="GU99" i="1" s="1"/>
  <c r="HC244" i="1"/>
  <c r="IB215" i="1"/>
  <c r="JA215" i="1"/>
  <c r="JZ215" i="1"/>
  <c r="HC186" i="1"/>
  <c r="HC157" i="1"/>
  <c r="HC128" i="1"/>
  <c r="HC41" i="1"/>
  <c r="HK244" i="1"/>
  <c r="JI215" i="1"/>
  <c r="IJ215" i="1"/>
  <c r="KH215" i="1"/>
  <c r="HK186" i="1"/>
  <c r="HK157" i="1"/>
  <c r="HK128" i="1"/>
  <c r="HK41" i="1"/>
  <c r="KQ244" i="1"/>
  <c r="LP215" i="1"/>
  <c r="MO215" i="1"/>
  <c r="NN215" i="1"/>
  <c r="KQ186" i="1"/>
  <c r="KQ157" i="1"/>
  <c r="KQ41" i="1"/>
  <c r="KY244" i="1"/>
  <c r="NV215" i="1"/>
  <c r="LX215" i="1"/>
  <c r="MW215" i="1"/>
  <c r="KY186" i="1"/>
  <c r="KY157" i="1"/>
  <c r="KY128" i="1"/>
  <c r="KY41" i="1"/>
  <c r="LG244" i="1"/>
  <c r="OD215" i="1"/>
  <c r="MF215" i="1"/>
  <c r="NE215" i="1"/>
  <c r="LG186" i="1"/>
  <c r="LG157" i="1"/>
  <c r="LG128" i="1"/>
  <c r="LG41" i="1"/>
  <c r="OM12" i="1"/>
  <c r="OM41" i="1" s="1"/>
  <c r="E313" i="4" s="1"/>
  <c r="OV12" i="1"/>
  <c r="PE12" i="1"/>
  <c r="PO12" i="1"/>
  <c r="PO41" i="1" s="1"/>
  <c r="F313" i="4" s="1"/>
  <c r="PX12" i="1"/>
  <c r="QG12" i="1"/>
  <c r="QQ12" i="1"/>
  <c r="QQ41" i="1" s="1"/>
  <c r="G313" i="4" s="1"/>
  <c r="QZ12" i="1"/>
  <c r="B187" i="1"/>
  <c r="B42" i="1"/>
  <c r="J187" i="1"/>
  <c r="J158" i="1"/>
  <c r="J129" i="1"/>
  <c r="J42" i="1"/>
  <c r="R187" i="1"/>
  <c r="R158" i="1"/>
  <c r="R129" i="1"/>
  <c r="R42" i="1"/>
  <c r="LO245" i="1"/>
  <c r="HS245" i="1"/>
  <c r="DW245" i="1"/>
  <c r="AA245" i="1" s="1"/>
  <c r="AA216" i="1"/>
  <c r="AA187" i="1"/>
  <c r="AA42" i="1"/>
  <c r="LW245" i="1"/>
  <c r="IA245" i="1"/>
  <c r="EE245" i="1"/>
  <c r="AI216" i="1"/>
  <c r="AI187" i="1"/>
  <c r="AI158" i="1"/>
  <c r="AI129" i="1"/>
  <c r="AI42" i="1"/>
  <c r="ME245" i="1"/>
  <c r="II245" i="1"/>
  <c r="EM245" i="1"/>
  <c r="AQ216" i="1"/>
  <c r="AQ187" i="1"/>
  <c r="AQ158" i="1"/>
  <c r="AQ129" i="1"/>
  <c r="AQ42" i="1"/>
  <c r="MN245" i="1"/>
  <c r="IR245" i="1"/>
  <c r="EV245" i="1"/>
  <c r="AZ216" i="1"/>
  <c r="AZ187" i="1"/>
  <c r="AZ42" i="1"/>
  <c r="MV245" i="1"/>
  <c r="IZ245" i="1"/>
  <c r="FD245" i="1"/>
  <c r="BH245" i="1" s="1"/>
  <c r="BH216" i="1"/>
  <c r="BH187" i="1"/>
  <c r="BH158" i="1"/>
  <c r="BH129" i="1"/>
  <c r="BH42" i="1"/>
  <c r="ND245" i="1"/>
  <c r="JH245" i="1"/>
  <c r="FL245" i="1"/>
  <c r="BP245" i="1" s="1"/>
  <c r="BP216" i="1"/>
  <c r="BP187" i="1"/>
  <c r="BP158" i="1"/>
  <c r="BP129" i="1"/>
  <c r="BP42" i="1"/>
  <c r="NM245" i="1"/>
  <c r="JQ245" i="1"/>
  <c r="FU245" i="1"/>
  <c r="BY245" i="1" s="1"/>
  <c r="BY216" i="1"/>
  <c r="BY187" i="1"/>
  <c r="BY42" i="1"/>
  <c r="NU245" i="1"/>
  <c r="JY245" i="1"/>
  <c r="GC245" i="1"/>
  <c r="CG216" i="1"/>
  <c r="CG187" i="1"/>
  <c r="CG158" i="1"/>
  <c r="CG129" i="1"/>
  <c r="CG42" i="1"/>
  <c r="OC245" i="1"/>
  <c r="KG245" i="1"/>
  <c r="GK245" i="1"/>
  <c r="CO216" i="1"/>
  <c r="CO187" i="1"/>
  <c r="CO158" i="1"/>
  <c r="CO129" i="1"/>
  <c r="CO42" i="1"/>
  <c r="CX245" i="1"/>
  <c r="DW216" i="1"/>
  <c r="FU216" i="1"/>
  <c r="EV216" i="1"/>
  <c r="CX187" i="1"/>
  <c r="CX42" i="1"/>
  <c r="DF245" i="1"/>
  <c r="GC216" i="1"/>
  <c r="EE216" i="1"/>
  <c r="FD216" i="1"/>
  <c r="DF187" i="1"/>
  <c r="DF129" i="1"/>
  <c r="DF158" i="1"/>
  <c r="DF42" i="1"/>
  <c r="DN245" i="1"/>
  <c r="GK216" i="1"/>
  <c r="EM216" i="1"/>
  <c r="FL216" i="1"/>
  <c r="DN187" i="1"/>
  <c r="DN129" i="1"/>
  <c r="DN158" i="1"/>
  <c r="DN42" i="1"/>
  <c r="GT245" i="1"/>
  <c r="JQ216" i="1"/>
  <c r="HS216" i="1"/>
  <c r="IR216" i="1"/>
  <c r="GT187" i="1"/>
  <c r="GT42" i="1"/>
  <c r="HB245" i="1"/>
  <c r="JY216" i="1"/>
  <c r="IZ216" i="1"/>
  <c r="IA216" i="1"/>
  <c r="HB187" i="1"/>
  <c r="HB158" i="1"/>
  <c r="HB129" i="1"/>
  <c r="HB42" i="1"/>
  <c r="HJ245" i="1"/>
  <c r="JH216" i="1"/>
  <c r="II216" i="1"/>
  <c r="KG216" i="1"/>
  <c r="HJ187" i="1"/>
  <c r="HJ158" i="1"/>
  <c r="HJ129" i="1"/>
  <c r="HJ42" i="1"/>
  <c r="KP245" i="1"/>
  <c r="NM216" i="1"/>
  <c r="MN216" i="1"/>
  <c r="LO216" i="1"/>
  <c r="KP187" i="1"/>
  <c r="KP42" i="1"/>
  <c r="KX245" i="1"/>
  <c r="MV216" i="1"/>
  <c r="NU216" i="1"/>
  <c r="LW216" i="1"/>
  <c r="KX187" i="1"/>
  <c r="KX129" i="1"/>
  <c r="KX158" i="1"/>
  <c r="KX42" i="1"/>
  <c r="LF245" i="1"/>
  <c r="ND216" i="1"/>
  <c r="ME216" i="1"/>
  <c r="LF216" i="1" s="1"/>
  <c r="LF187" i="1"/>
  <c r="LF129" i="1"/>
  <c r="LF158" i="1"/>
  <c r="LF42" i="1"/>
  <c r="OU13" i="1"/>
  <c r="PD13" i="1"/>
  <c r="PM13" i="1"/>
  <c r="PW13" i="1"/>
  <c r="QF13" i="1"/>
  <c r="QO13" i="1"/>
  <c r="QY13" i="1"/>
  <c r="RH13" i="1"/>
  <c r="I188" i="1"/>
  <c r="I159" i="1"/>
  <c r="I130" i="1"/>
  <c r="I43" i="1"/>
  <c r="Q188" i="1"/>
  <c r="Q159" i="1"/>
  <c r="Q130" i="1"/>
  <c r="Q43" i="1"/>
  <c r="Y188" i="1"/>
  <c r="Y159" i="1"/>
  <c r="Y130" i="1"/>
  <c r="Y43" i="1"/>
  <c r="LV246" i="1"/>
  <c r="HZ246" i="1"/>
  <c r="ED246" i="1"/>
  <c r="AH217" i="1"/>
  <c r="AH188" i="1"/>
  <c r="AH159" i="1"/>
  <c r="AH130" i="1"/>
  <c r="AH43" i="1"/>
  <c r="MD246" i="1"/>
  <c r="IH246" i="1"/>
  <c r="EL246" i="1"/>
  <c r="AP217" i="1"/>
  <c r="AP188" i="1"/>
  <c r="AP159" i="1"/>
  <c r="AP130" i="1"/>
  <c r="AP43" i="1"/>
  <c r="ML246" i="1"/>
  <c r="IP246" i="1"/>
  <c r="ET246" i="1"/>
  <c r="AX217" i="1"/>
  <c r="AX188" i="1"/>
  <c r="AX159" i="1"/>
  <c r="AX130" i="1"/>
  <c r="AX43" i="1"/>
  <c r="MU246" i="1"/>
  <c r="IY246" i="1"/>
  <c r="FC246" i="1"/>
  <c r="BG217" i="1"/>
  <c r="BG188" i="1"/>
  <c r="BG159" i="1"/>
  <c r="BG130" i="1"/>
  <c r="BG43" i="1"/>
  <c r="NC246" i="1"/>
  <c r="JG246" i="1"/>
  <c r="FK246" i="1"/>
  <c r="BO217" i="1"/>
  <c r="BO188" i="1"/>
  <c r="BO159" i="1"/>
  <c r="BO130" i="1"/>
  <c r="BO43" i="1"/>
  <c r="NK246" i="1"/>
  <c r="JO246" i="1"/>
  <c r="FS246" i="1"/>
  <c r="BW217" i="1"/>
  <c r="BW188" i="1"/>
  <c r="BW159" i="1"/>
  <c r="BW130" i="1"/>
  <c r="BW43" i="1"/>
  <c r="NT246" i="1"/>
  <c r="JX246" i="1"/>
  <c r="GB246" i="1"/>
  <c r="CF217" i="1"/>
  <c r="CF188" i="1"/>
  <c r="CF159" i="1"/>
  <c r="CF130" i="1"/>
  <c r="CF43" i="1"/>
  <c r="OB246" i="1"/>
  <c r="KF246" i="1"/>
  <c r="GJ246" i="1"/>
  <c r="CN217" i="1"/>
  <c r="CN188" i="1"/>
  <c r="CN159" i="1"/>
  <c r="CN130" i="1"/>
  <c r="CN43" i="1"/>
  <c r="OJ246" i="1"/>
  <c r="KN246" i="1"/>
  <c r="GR246" i="1"/>
  <c r="CV217" i="1"/>
  <c r="CV188" i="1"/>
  <c r="CV159" i="1"/>
  <c r="CV130" i="1"/>
  <c r="CV43" i="1"/>
  <c r="DE246" i="1"/>
  <c r="ED217" i="1"/>
  <c r="GB217" i="1"/>
  <c r="FC217" i="1"/>
  <c r="DE188" i="1"/>
  <c r="DE159" i="1"/>
  <c r="DE130" i="1"/>
  <c r="DE43" i="1"/>
  <c r="DM246" i="1"/>
  <c r="EL217" i="1"/>
  <c r="GJ217" i="1"/>
  <c r="FK217" i="1"/>
  <c r="DM188" i="1"/>
  <c r="DM159" i="1"/>
  <c r="DM130" i="1"/>
  <c r="DM43" i="1"/>
  <c r="DU246" i="1"/>
  <c r="GR217" i="1"/>
  <c r="ET217" i="1"/>
  <c r="FS217" i="1"/>
  <c r="DU188" i="1"/>
  <c r="DU159" i="1"/>
  <c r="DU130" i="1"/>
  <c r="DU43" i="1"/>
  <c r="HA246" i="1"/>
  <c r="JX217" i="1"/>
  <c r="HZ217" i="1"/>
  <c r="IY217" i="1"/>
  <c r="HA188" i="1"/>
  <c r="HA159" i="1"/>
  <c r="HA130" i="1"/>
  <c r="HA43" i="1"/>
  <c r="HI246" i="1"/>
  <c r="KF217" i="1"/>
  <c r="IH217" i="1"/>
  <c r="JG217" i="1"/>
  <c r="HI188" i="1"/>
  <c r="HI159" i="1"/>
  <c r="HI130" i="1"/>
  <c r="HI43" i="1"/>
  <c r="HQ246" i="1"/>
  <c r="JO217" i="1"/>
  <c r="IP217" i="1"/>
  <c r="KN217" i="1"/>
  <c r="HQ188" i="1"/>
  <c r="HQ159" i="1"/>
  <c r="HQ130" i="1"/>
  <c r="HQ43" i="1"/>
  <c r="KW246" i="1"/>
  <c r="MU217" i="1"/>
  <c r="NT217" i="1"/>
  <c r="LV217" i="1"/>
  <c r="KW188" i="1"/>
  <c r="KW159" i="1"/>
  <c r="KW130" i="1"/>
  <c r="KW43" i="1"/>
  <c r="LE246" i="1"/>
  <c r="NC217" i="1"/>
  <c r="OB217" i="1"/>
  <c r="MD217" i="1"/>
  <c r="LE188" i="1"/>
  <c r="LE159" i="1"/>
  <c r="LE130" i="1"/>
  <c r="LE43" i="1"/>
  <c r="LM246" i="1"/>
  <c r="NK217" i="1"/>
  <c r="OJ217" i="1"/>
  <c r="ML217" i="1"/>
  <c r="LM188" i="1"/>
  <c r="LM159" i="1"/>
  <c r="LM130" i="1"/>
  <c r="LM43" i="1"/>
  <c r="OT14" i="1"/>
  <c r="PC14" i="1"/>
  <c r="PL14" i="1"/>
  <c r="PW14" i="1"/>
  <c r="QG14" i="1"/>
  <c r="QS14" i="1"/>
  <c r="RC14" i="1"/>
  <c r="RN14" i="1"/>
  <c r="I189" i="1"/>
  <c r="I160" i="1"/>
  <c r="I131" i="1"/>
  <c r="I44" i="1"/>
  <c r="Q189" i="1"/>
  <c r="Q160" i="1"/>
  <c r="Q131" i="1"/>
  <c r="Q44" i="1"/>
  <c r="Y189" i="1"/>
  <c r="Y160" i="1"/>
  <c r="Y131" i="1"/>
  <c r="Y44" i="1"/>
  <c r="LV247" i="1"/>
  <c r="HZ247" i="1"/>
  <c r="ED247" i="1"/>
  <c r="AH218" i="1"/>
  <c r="AH189" i="1"/>
  <c r="AH160" i="1"/>
  <c r="AH131" i="1"/>
  <c r="AH44" i="1"/>
  <c r="MD247" i="1"/>
  <c r="IH247" i="1"/>
  <c r="EL247" i="1"/>
  <c r="AP218" i="1"/>
  <c r="AP189" i="1"/>
  <c r="AP160" i="1"/>
  <c r="AP131" i="1"/>
  <c r="AP44" i="1"/>
  <c r="ML247" i="1"/>
  <c r="IP247" i="1"/>
  <c r="ET247" i="1"/>
  <c r="AX218" i="1"/>
  <c r="OY218" i="1" s="1"/>
  <c r="AX189" i="1"/>
  <c r="AX160" i="1"/>
  <c r="AX131" i="1"/>
  <c r="AX44" i="1"/>
  <c r="MU247" i="1"/>
  <c r="IY247" i="1"/>
  <c r="FC247" i="1"/>
  <c r="BG218" i="1"/>
  <c r="BG189" i="1"/>
  <c r="BG160" i="1"/>
  <c r="BG131" i="1"/>
  <c r="BG44" i="1"/>
  <c r="NC247" i="1"/>
  <c r="JG247" i="1"/>
  <c r="FK247" i="1"/>
  <c r="BO218" i="1"/>
  <c r="BO189" i="1"/>
  <c r="BO160" i="1"/>
  <c r="BO131" i="1"/>
  <c r="BO44" i="1"/>
  <c r="NK247" i="1"/>
  <c r="JO247" i="1"/>
  <c r="FS247" i="1"/>
  <c r="BW218" i="1"/>
  <c r="BW189" i="1"/>
  <c r="BW160" i="1"/>
  <c r="BW131" i="1"/>
  <c r="BW44" i="1"/>
  <c r="NT247" i="1"/>
  <c r="JX247" i="1"/>
  <c r="GB247" i="1"/>
  <c r="CF218" i="1"/>
  <c r="PI218" i="1" s="1"/>
  <c r="CF189" i="1"/>
  <c r="CF160" i="1"/>
  <c r="CF131" i="1"/>
  <c r="CF44" i="1"/>
  <c r="OB247" i="1"/>
  <c r="KF247" i="1"/>
  <c r="GJ247" i="1"/>
  <c r="CN218" i="1"/>
  <c r="CN189" i="1"/>
  <c r="CN160" i="1"/>
  <c r="CN131" i="1"/>
  <c r="CN44" i="1"/>
  <c r="OJ247" i="1"/>
  <c r="KN247" i="1"/>
  <c r="GR247" i="1"/>
  <c r="CV218" i="1"/>
  <c r="CV189" i="1"/>
  <c r="CV160" i="1"/>
  <c r="CV131" i="1"/>
  <c r="CV44" i="1"/>
  <c r="DE247" i="1"/>
  <c r="ED218" i="1"/>
  <c r="FC218" i="1"/>
  <c r="GB218" i="1"/>
  <c r="DE189" i="1"/>
  <c r="DE160" i="1"/>
  <c r="DE131" i="1"/>
  <c r="DE44" i="1"/>
  <c r="DM247" i="1"/>
  <c r="EL218" i="1"/>
  <c r="FK218" i="1"/>
  <c r="GJ218" i="1"/>
  <c r="QM218" i="1" s="1"/>
  <c r="DM189" i="1"/>
  <c r="DM160" i="1"/>
  <c r="DM131" i="1"/>
  <c r="DM44" i="1"/>
  <c r="DU247" i="1"/>
  <c r="ET218" i="1"/>
  <c r="FS218" i="1"/>
  <c r="GR218" i="1"/>
  <c r="QO218" i="1" s="1"/>
  <c r="DU189" i="1"/>
  <c r="DU160" i="1"/>
  <c r="DU131" i="1"/>
  <c r="DU44" i="1"/>
  <c r="HA247" i="1"/>
  <c r="JX218" i="1"/>
  <c r="HZ218" i="1"/>
  <c r="IY218" i="1"/>
  <c r="RF218" i="1" s="1"/>
  <c r="HA189" i="1"/>
  <c r="HA160" i="1"/>
  <c r="HA131" i="1"/>
  <c r="HA44" i="1"/>
  <c r="HI247" i="1"/>
  <c r="KF218" i="1"/>
  <c r="IH218" i="1"/>
  <c r="JG218" i="1"/>
  <c r="HI189" i="1"/>
  <c r="HI160" i="1"/>
  <c r="HI131" i="1"/>
  <c r="HI44" i="1"/>
  <c r="HQ247" i="1"/>
  <c r="KN218" i="1"/>
  <c r="IP218" i="1"/>
  <c r="JO218" i="1"/>
  <c r="RJ218" i="1" s="1"/>
  <c r="HQ189" i="1"/>
  <c r="HQ160" i="1"/>
  <c r="HQ131" i="1"/>
  <c r="HQ44" i="1"/>
  <c r="KW247" i="1"/>
  <c r="LV218" i="1"/>
  <c r="NT218" i="1"/>
  <c r="MU218" i="1"/>
  <c r="KW189" i="1"/>
  <c r="KW160" i="1"/>
  <c r="KW131" i="1"/>
  <c r="KW44" i="1"/>
  <c r="LE247" i="1"/>
  <c r="MD218" i="1"/>
  <c r="NC218" i="1"/>
  <c r="OB218" i="1"/>
  <c r="LE189" i="1"/>
  <c r="LE160" i="1"/>
  <c r="LE131" i="1"/>
  <c r="LE44" i="1"/>
  <c r="LM247" i="1"/>
  <c r="NK218" i="1"/>
  <c r="ML218" i="1"/>
  <c r="OJ218" i="1"/>
  <c r="LM189" i="1"/>
  <c r="LM160" i="1"/>
  <c r="LM131" i="1"/>
  <c r="LM44" i="1"/>
  <c r="OU15" i="1"/>
  <c r="PF15" i="1"/>
  <c r="PQ15" i="1"/>
  <c r="QA15" i="1"/>
  <c r="QL15" i="1"/>
  <c r="QV15" i="1"/>
  <c r="RG15" i="1"/>
  <c r="RQ15" i="1"/>
  <c r="D190" i="1"/>
  <c r="D161" i="1"/>
  <c r="D45" i="1"/>
  <c r="D103" i="1" s="1"/>
  <c r="L190" i="1"/>
  <c r="L161" i="1"/>
  <c r="L132" i="1"/>
  <c r="L45" i="1"/>
  <c r="T190" i="1"/>
  <c r="T161" i="1"/>
  <c r="T132" i="1"/>
  <c r="T45" i="1"/>
  <c r="LQ248" i="1"/>
  <c r="HU248" i="1"/>
  <c r="DY248" i="1"/>
  <c r="AC219" i="1"/>
  <c r="AC190" i="1"/>
  <c r="AC161" i="1"/>
  <c r="AC45" i="1"/>
  <c r="AC103" i="1" s="1"/>
  <c r="LY248" i="1"/>
  <c r="IC248" i="1"/>
  <c r="EG248" i="1"/>
  <c r="AK219" i="1"/>
  <c r="AK132" i="1"/>
  <c r="AK161" i="1"/>
  <c r="AK45" i="1"/>
  <c r="MG248" i="1"/>
  <c r="IK248" i="1"/>
  <c r="EO248" i="1"/>
  <c r="AS248" i="1" s="1"/>
  <c r="AS219" i="1"/>
  <c r="AS190" i="1"/>
  <c r="AS161" i="1"/>
  <c r="AS132" i="1"/>
  <c r="AS45" i="1"/>
  <c r="MP248" i="1"/>
  <c r="IT248" i="1"/>
  <c r="EX248" i="1"/>
  <c r="BB248" i="1" s="1"/>
  <c r="BB219" i="1"/>
  <c r="BB190" i="1"/>
  <c r="BB161" i="1"/>
  <c r="BB45" i="1"/>
  <c r="MX248" i="1"/>
  <c r="JB248" i="1"/>
  <c r="FF248" i="1"/>
  <c r="BJ219" i="1"/>
  <c r="BJ190" i="1"/>
  <c r="BJ161" i="1"/>
  <c r="BJ132" i="1"/>
  <c r="BJ45" i="1"/>
  <c r="NF248" i="1"/>
  <c r="JJ248" i="1"/>
  <c r="FN248" i="1"/>
  <c r="BR219" i="1"/>
  <c r="BR190" i="1"/>
  <c r="BR161" i="1"/>
  <c r="BR132" i="1"/>
  <c r="BR45" i="1"/>
  <c r="NO248" i="1"/>
  <c r="JS248" i="1"/>
  <c r="FW248" i="1"/>
  <c r="CA219" i="1"/>
  <c r="CA190" i="1"/>
  <c r="CA161" i="1"/>
  <c r="CA45" i="1"/>
  <c r="NW248" i="1"/>
  <c r="KA248" i="1"/>
  <c r="GE248" i="1"/>
  <c r="CI219" i="1"/>
  <c r="CI190" i="1"/>
  <c r="CI161" i="1"/>
  <c r="CI132" i="1"/>
  <c r="CI45" i="1"/>
  <c r="OE248" i="1"/>
  <c r="KI248" i="1"/>
  <c r="GM248" i="1"/>
  <c r="CQ219" i="1"/>
  <c r="CQ190" i="1"/>
  <c r="CQ161" i="1"/>
  <c r="CQ132" i="1"/>
  <c r="CQ45" i="1"/>
  <c r="CZ248" i="1"/>
  <c r="D248" i="1" s="1"/>
  <c r="DY219" i="1"/>
  <c r="EX219" i="1"/>
  <c r="FW219" i="1"/>
  <c r="CZ190" i="1"/>
  <c r="CZ161" i="1"/>
  <c r="CZ45" i="1"/>
  <c r="CZ103" i="1" s="1"/>
  <c r="DH248" i="1"/>
  <c r="GE219" i="1"/>
  <c r="EG219" i="1"/>
  <c r="FF219" i="1"/>
  <c r="DH190" i="1"/>
  <c r="DH201" i="1" s="1"/>
  <c r="DH161" i="1"/>
  <c r="DH132" i="1"/>
  <c r="DH45" i="1"/>
  <c r="DP248" i="1"/>
  <c r="GM219" i="1"/>
  <c r="EO219" i="1"/>
  <c r="FN219" i="1"/>
  <c r="DP190" i="1"/>
  <c r="DP161" i="1"/>
  <c r="DP132" i="1"/>
  <c r="DP45" i="1"/>
  <c r="GV248" i="1"/>
  <c r="HU219" i="1"/>
  <c r="IT219" i="1"/>
  <c r="GV190" i="1"/>
  <c r="GV161" i="1"/>
  <c r="GV45" i="1"/>
  <c r="GV103" i="1" s="1"/>
  <c r="HD248" i="1"/>
  <c r="IC219" i="1"/>
  <c r="JB219" i="1"/>
  <c r="KA219" i="1"/>
  <c r="HD190" i="1"/>
  <c r="HD161" i="1"/>
  <c r="HD132" i="1"/>
  <c r="HD45" i="1"/>
  <c r="HL248" i="1"/>
  <c r="JJ219" i="1"/>
  <c r="HL219" i="1" s="1"/>
  <c r="KI219" i="1"/>
  <c r="HL190" i="1"/>
  <c r="HL161" i="1"/>
  <c r="HL132" i="1"/>
  <c r="HL45" i="1"/>
  <c r="KR248" i="1"/>
  <c r="MP219" i="1"/>
  <c r="NO219" i="1"/>
  <c r="LQ219" i="1"/>
  <c r="KR190" i="1"/>
  <c r="KR201" i="1" s="1"/>
  <c r="KR161" i="1"/>
  <c r="KR45" i="1"/>
  <c r="KZ248" i="1"/>
  <c r="MX219" i="1"/>
  <c r="NW219" i="1"/>
  <c r="LY219" i="1"/>
  <c r="KZ190" i="1"/>
  <c r="KZ161" i="1"/>
  <c r="KZ132" i="1"/>
  <c r="KZ45" i="1"/>
  <c r="LH248" i="1"/>
  <c r="MG219" i="1"/>
  <c r="LH219" i="1" s="1"/>
  <c r="NF219" i="1"/>
  <c r="OE219" i="1"/>
  <c r="LH190" i="1"/>
  <c r="LH161" i="1"/>
  <c r="LH132" i="1"/>
  <c r="LH45" i="1"/>
  <c r="ON16" i="1"/>
  <c r="PB16" i="1"/>
  <c r="PQ16" i="1"/>
  <c r="RA132" i="1"/>
  <c r="RA45" i="1"/>
  <c r="G108" i="4" s="1"/>
  <c r="F191" i="1"/>
  <c r="F162" i="1"/>
  <c r="F133" i="1"/>
  <c r="F46" i="1"/>
  <c r="N191" i="1"/>
  <c r="N162" i="1"/>
  <c r="N133" i="1"/>
  <c r="N46" i="1"/>
  <c r="V191" i="1"/>
  <c r="V162" i="1"/>
  <c r="V133" i="1"/>
  <c r="V46" i="1"/>
  <c r="LS249" i="1"/>
  <c r="HW249" i="1"/>
  <c r="EA249" i="1"/>
  <c r="AE220" i="1"/>
  <c r="AE191" i="1"/>
  <c r="AE162" i="1"/>
  <c r="AE133" i="1"/>
  <c r="MA249" i="1"/>
  <c r="IE249" i="1"/>
  <c r="EI249" i="1"/>
  <c r="AM220" i="1"/>
  <c r="AM191" i="1"/>
  <c r="AM162" i="1"/>
  <c r="AM133" i="1"/>
  <c r="AM46" i="1"/>
  <c r="MI249" i="1"/>
  <c r="IM249" i="1"/>
  <c r="EQ249" i="1"/>
  <c r="AU220" i="1"/>
  <c r="AU191" i="1"/>
  <c r="AU162" i="1"/>
  <c r="AU133" i="1"/>
  <c r="AU46" i="1"/>
  <c r="MR249" i="1"/>
  <c r="IV249" i="1"/>
  <c r="EZ249" i="1"/>
  <c r="BD220" i="1"/>
  <c r="BD191" i="1"/>
  <c r="BD162" i="1"/>
  <c r="BD133" i="1"/>
  <c r="BD46" i="1"/>
  <c r="MZ249" i="1"/>
  <c r="JD249" i="1"/>
  <c r="FH249" i="1"/>
  <c r="BL220" i="1"/>
  <c r="BL191" i="1"/>
  <c r="BL162" i="1"/>
  <c r="BL133" i="1"/>
  <c r="BL46" i="1"/>
  <c r="NH249" i="1"/>
  <c r="JL249" i="1"/>
  <c r="FP249" i="1"/>
  <c r="BT220" i="1"/>
  <c r="BT191" i="1"/>
  <c r="BT162" i="1"/>
  <c r="BT133" i="1"/>
  <c r="BT46" i="1"/>
  <c r="PF133" i="1"/>
  <c r="PF46" i="1"/>
  <c r="PT46" i="1"/>
  <c r="RN133" i="1"/>
  <c r="RN46" i="1"/>
  <c r="RN75" i="1" s="1"/>
  <c r="OP18" i="1"/>
  <c r="PI18" i="1"/>
  <c r="PJ134" i="1" s="1"/>
  <c r="QA18" i="1"/>
  <c r="QT18" i="1"/>
  <c r="QU134" i="1" s="1"/>
  <c r="RM18" i="1"/>
  <c r="D106" i="1"/>
  <c r="L106" i="1"/>
  <c r="T106" i="1"/>
  <c r="AC106" i="1"/>
  <c r="AK106" i="1"/>
  <c r="AS106" i="1"/>
  <c r="BB106" i="1"/>
  <c r="BJ106" i="1"/>
  <c r="BR106" i="1"/>
  <c r="CA106" i="1"/>
  <c r="CI106" i="1"/>
  <c r="CQ106" i="1"/>
  <c r="CZ106" i="1"/>
  <c r="DH106" i="1"/>
  <c r="DP106" i="1"/>
  <c r="GV106" i="1"/>
  <c r="HD106" i="1"/>
  <c r="HL106" i="1"/>
  <c r="KR106" i="1"/>
  <c r="KZ106" i="1"/>
  <c r="LH106" i="1"/>
  <c r="OP19" i="1"/>
  <c r="PQ19" i="1"/>
  <c r="QO19" i="1"/>
  <c r="RM19" i="1"/>
  <c r="OX20" i="1"/>
  <c r="J108" i="1"/>
  <c r="J79" i="1"/>
  <c r="R108" i="1"/>
  <c r="R79" i="1"/>
  <c r="AI108" i="1"/>
  <c r="AI79" i="1"/>
  <c r="AQ108" i="1"/>
  <c r="AQ79" i="1"/>
  <c r="BH108" i="1"/>
  <c r="BH79" i="1"/>
  <c r="BP108" i="1"/>
  <c r="BP79" i="1"/>
  <c r="CG108" i="1"/>
  <c r="CG79" i="1"/>
  <c r="CO108" i="1"/>
  <c r="CO79" i="1"/>
  <c r="DF108" i="1"/>
  <c r="DF79" i="1"/>
  <c r="DN108" i="1"/>
  <c r="DN79" i="1"/>
  <c r="HB108" i="1"/>
  <c r="HB79" i="1"/>
  <c r="HJ108" i="1"/>
  <c r="HJ79" i="1"/>
  <c r="KX108" i="1"/>
  <c r="KX79" i="1"/>
  <c r="LF108" i="1"/>
  <c r="LF79" i="1"/>
  <c r="RQ50" i="1"/>
  <c r="PT137" i="1"/>
  <c r="PT50" i="1"/>
  <c r="QM50" i="1"/>
  <c r="RF137" i="1"/>
  <c r="RF50" i="1"/>
  <c r="G196" i="1"/>
  <c r="G167" i="1"/>
  <c r="G138" i="1"/>
  <c r="G51" i="1"/>
  <c r="H109" i="1" s="1"/>
  <c r="O196" i="1"/>
  <c r="O167" i="1"/>
  <c r="O138" i="1"/>
  <c r="O51" i="1"/>
  <c r="W196" i="1"/>
  <c r="W167" i="1"/>
  <c r="W138" i="1"/>
  <c r="W51" i="1"/>
  <c r="X109" i="1" s="1"/>
  <c r="LT254" i="1"/>
  <c r="HX254" i="1"/>
  <c r="EB254" i="1"/>
  <c r="AF225" i="1"/>
  <c r="G225" i="1" s="1"/>
  <c r="AF196" i="1"/>
  <c r="AF167" i="1"/>
  <c r="AF138" i="1"/>
  <c r="AF51" i="1"/>
  <c r="AG109" i="1" s="1"/>
  <c r="MB254" i="1"/>
  <c r="IF254" i="1"/>
  <c r="EJ254" i="1"/>
  <c r="AN196" i="1"/>
  <c r="AN167" i="1"/>
  <c r="AN138" i="1"/>
  <c r="AN51" i="1"/>
  <c r="AO109" i="1" s="1"/>
  <c r="MJ254" i="1"/>
  <c r="IN254" i="1"/>
  <c r="ER254" i="1"/>
  <c r="AV225" i="1"/>
  <c r="AV196" i="1"/>
  <c r="AV167" i="1"/>
  <c r="AV138" i="1"/>
  <c r="AV51" i="1"/>
  <c r="MS254" i="1"/>
  <c r="IW254" i="1"/>
  <c r="FA254" i="1"/>
  <c r="BE196" i="1"/>
  <c r="BE167" i="1"/>
  <c r="BE138" i="1"/>
  <c r="BE51" i="1"/>
  <c r="NA254" i="1"/>
  <c r="JE254" i="1"/>
  <c r="FI254" i="1"/>
  <c r="BM225" i="1"/>
  <c r="BM196" i="1"/>
  <c r="BM138" i="1"/>
  <c r="BM167" i="1"/>
  <c r="BM51" i="1"/>
  <c r="NI254" i="1"/>
  <c r="JM254" i="1"/>
  <c r="FQ254" i="1"/>
  <c r="BU225" i="1"/>
  <c r="BU196" i="1"/>
  <c r="BU167" i="1"/>
  <c r="BU138" i="1"/>
  <c r="BU51" i="1"/>
  <c r="NR254" i="1"/>
  <c r="JV254" i="1"/>
  <c r="FZ254" i="1"/>
  <c r="CD225" i="1"/>
  <c r="CD196" i="1"/>
  <c r="CD167" i="1"/>
  <c r="CD138" i="1"/>
  <c r="CD51" i="1"/>
  <c r="NZ254" i="1"/>
  <c r="KD254" i="1"/>
  <c r="GH254" i="1"/>
  <c r="CL225" i="1"/>
  <c r="CL196" i="1"/>
  <c r="CL167" i="1"/>
  <c r="CL138" i="1"/>
  <c r="CL51" i="1"/>
  <c r="OH254" i="1"/>
  <c r="KL254" i="1"/>
  <c r="GP254" i="1"/>
  <c r="CT225" i="1"/>
  <c r="CT196" i="1"/>
  <c r="CT167" i="1"/>
  <c r="CT138" i="1"/>
  <c r="CT51" i="1"/>
  <c r="DC254" i="1"/>
  <c r="FZ225" i="1"/>
  <c r="FA225" i="1"/>
  <c r="EB225" i="1"/>
  <c r="DC196" i="1"/>
  <c r="DC138" i="1"/>
  <c r="DC167" i="1"/>
  <c r="DC51" i="1"/>
  <c r="DK254" i="1"/>
  <c r="FI225" i="1"/>
  <c r="EJ225" i="1"/>
  <c r="GH225" i="1"/>
  <c r="DK196" i="1"/>
  <c r="DK167" i="1"/>
  <c r="DK138" i="1"/>
  <c r="DK51" i="1"/>
  <c r="DS254" i="1"/>
  <c r="FQ225" i="1"/>
  <c r="ER225" i="1"/>
  <c r="GP225" i="1"/>
  <c r="DS196" i="1"/>
  <c r="DS167" i="1"/>
  <c r="DS138" i="1"/>
  <c r="DS51" i="1"/>
  <c r="GY254" i="1"/>
  <c r="IW225" i="1"/>
  <c r="HX225" i="1"/>
  <c r="JV225" i="1"/>
  <c r="GY196" i="1"/>
  <c r="GY167" i="1"/>
  <c r="GY138" i="1"/>
  <c r="GY51" i="1"/>
  <c r="HG254" i="1"/>
  <c r="IF225" i="1"/>
  <c r="JE225" i="1"/>
  <c r="KD225" i="1"/>
  <c r="HG196" i="1"/>
  <c r="HG167" i="1"/>
  <c r="HG138" i="1"/>
  <c r="HG51" i="1"/>
  <c r="HO254" i="1"/>
  <c r="JM225" i="1"/>
  <c r="IN225" i="1"/>
  <c r="KL225" i="1"/>
  <c r="HO196" i="1"/>
  <c r="HO167" i="1"/>
  <c r="HO138" i="1"/>
  <c r="HO51" i="1"/>
  <c r="KU254" i="1"/>
  <c r="LT225" i="1"/>
  <c r="KU225" i="1" s="1"/>
  <c r="MS225" i="1"/>
  <c r="KU196" i="1"/>
  <c r="KU167" i="1"/>
  <c r="KU138" i="1"/>
  <c r="KU51" i="1"/>
  <c r="LC254" i="1"/>
  <c r="NZ225" i="1"/>
  <c r="MB225" i="1"/>
  <c r="NA225" i="1"/>
  <c r="LC196" i="1"/>
  <c r="LC167" i="1"/>
  <c r="LC138" i="1"/>
  <c r="LC51" i="1"/>
  <c r="LK254" i="1"/>
  <c r="OH225" i="1"/>
  <c r="MJ225" i="1"/>
  <c r="NI225" i="1"/>
  <c r="LK196" i="1"/>
  <c r="LK138" i="1"/>
  <c r="LK167" i="1"/>
  <c r="LK51" i="1"/>
  <c r="QY23" i="1"/>
  <c r="HL111" i="1"/>
  <c r="PC140" i="1"/>
  <c r="PC53" i="1"/>
  <c r="E208" i="4" s="1"/>
  <c r="QE140" i="1"/>
  <c r="QE53" i="1"/>
  <c r="F208" i="4" s="1"/>
  <c r="PJ142" i="1"/>
  <c r="PJ55" i="1"/>
  <c r="E229" i="4" s="1"/>
  <c r="OY56" i="1"/>
  <c r="LU91" i="1"/>
  <c r="LU62" i="1"/>
  <c r="MC91" i="1"/>
  <c r="MC62" i="1"/>
  <c r="MK91" i="1"/>
  <c r="MK62" i="1"/>
  <c r="MT91" i="1"/>
  <c r="MT62" i="1"/>
  <c r="NJ91" i="1"/>
  <c r="NJ62" i="1"/>
  <c r="NS91" i="1"/>
  <c r="NS62" i="1"/>
  <c r="OA91" i="1"/>
  <c r="OA62" i="1"/>
  <c r="OI91" i="1"/>
  <c r="OI62" i="1"/>
  <c r="V38" i="1"/>
  <c r="KT38" i="1"/>
  <c r="P41" i="1"/>
  <c r="DR42" i="1"/>
  <c r="PD48" i="1"/>
  <c r="N79" i="1"/>
  <c r="CC79" i="1"/>
  <c r="HN79" i="1"/>
  <c r="LS108" i="1"/>
  <c r="LS79" i="1"/>
  <c r="MA108" i="1"/>
  <c r="MA79" i="1"/>
  <c r="MI108" i="1"/>
  <c r="MI79" i="1"/>
  <c r="MR108" i="1"/>
  <c r="MR79" i="1"/>
  <c r="MZ108" i="1"/>
  <c r="MZ79" i="1"/>
  <c r="NQ108" i="1"/>
  <c r="NQ79" i="1"/>
  <c r="NY108" i="1"/>
  <c r="NY79" i="1"/>
  <c r="OG108" i="1"/>
  <c r="OG79" i="1"/>
  <c r="LW110" i="1"/>
  <c r="LW81" i="1"/>
  <c r="ME110" i="1"/>
  <c r="ME81" i="1"/>
  <c r="MV81" i="1"/>
  <c r="MV110" i="1"/>
  <c r="ND81" i="1"/>
  <c r="ND110" i="1"/>
  <c r="NU81" i="1"/>
  <c r="NU110" i="1"/>
  <c r="OC110" i="1"/>
  <c r="OC81" i="1"/>
  <c r="MC80" i="1"/>
  <c r="IC97" i="1"/>
  <c r="IC68" i="1"/>
  <c r="IK97" i="1"/>
  <c r="IK68" i="1"/>
  <c r="JB97" i="1"/>
  <c r="JB68" i="1"/>
  <c r="JJ97" i="1"/>
  <c r="JJ68" i="1"/>
  <c r="KA97" i="1"/>
  <c r="KA68" i="1"/>
  <c r="KI97" i="1"/>
  <c r="KI68" i="1"/>
  <c r="IA98" i="1"/>
  <c r="IA69" i="1"/>
  <c r="II98" i="1"/>
  <c r="II69" i="1"/>
  <c r="IZ98" i="1"/>
  <c r="IZ69" i="1"/>
  <c r="JH98" i="1"/>
  <c r="JH69" i="1"/>
  <c r="JY69" i="1"/>
  <c r="JY98" i="1"/>
  <c r="KG69" i="1"/>
  <c r="KG98" i="1"/>
  <c r="EG101" i="1"/>
  <c r="EG72" i="1"/>
  <c r="EO101" i="1"/>
  <c r="EO72" i="1"/>
  <c r="FF101" i="1"/>
  <c r="FF72" i="1"/>
  <c r="GE101" i="1"/>
  <c r="GE72" i="1"/>
  <c r="GM101" i="1"/>
  <c r="GM72" i="1"/>
  <c r="EE102" i="1"/>
  <c r="EE73" i="1"/>
  <c r="EM102" i="1"/>
  <c r="EM73" i="1"/>
  <c r="FD102" i="1"/>
  <c r="FD73" i="1"/>
  <c r="FL102" i="1"/>
  <c r="FL73" i="1"/>
  <c r="GC73" i="1"/>
  <c r="GC102" i="1"/>
  <c r="GK102" i="1"/>
  <c r="GK73" i="1"/>
  <c r="LS75" i="1"/>
  <c r="LS104" i="1"/>
  <c r="MA75" i="1"/>
  <c r="MA104" i="1"/>
  <c r="MI75" i="1"/>
  <c r="MI104" i="1"/>
  <c r="MR104" i="1"/>
  <c r="MR75" i="1"/>
  <c r="MZ104" i="1"/>
  <c r="MZ75" i="1"/>
  <c r="NQ104" i="1"/>
  <c r="NQ75" i="1"/>
  <c r="NY104" i="1"/>
  <c r="NY75" i="1"/>
  <c r="OG104" i="1"/>
  <c r="OG75" i="1"/>
  <c r="BJ105" i="1"/>
  <c r="GV105" i="1"/>
  <c r="LY105" i="1"/>
  <c r="LY76" i="1"/>
  <c r="MG105" i="1"/>
  <c r="MG76" i="1"/>
  <c r="MX105" i="1"/>
  <c r="MX76" i="1"/>
  <c r="NF105" i="1"/>
  <c r="NF76" i="1"/>
  <c r="NW105" i="1"/>
  <c r="NW76" i="1"/>
  <c r="OE105" i="1"/>
  <c r="OE76" i="1"/>
  <c r="LW106" i="1"/>
  <c r="LW77" i="1"/>
  <c r="ME106" i="1"/>
  <c r="ME77" i="1"/>
  <c r="MV106" i="1"/>
  <c r="MV77" i="1"/>
  <c r="ND106" i="1"/>
  <c r="ND77" i="1"/>
  <c r="NU106" i="1"/>
  <c r="NU77" i="1"/>
  <c r="OC106" i="1"/>
  <c r="OC77" i="1"/>
  <c r="X78" i="1"/>
  <c r="CM78" i="1"/>
  <c r="KV78" i="1"/>
  <c r="BL79" i="1"/>
  <c r="GX79" i="1"/>
  <c r="AS80" i="1"/>
  <c r="DH109" i="1"/>
  <c r="DH80" i="1"/>
  <c r="HJ111" i="1"/>
  <c r="JL67" i="1"/>
  <c r="MZ71" i="1"/>
  <c r="LU72" i="1"/>
  <c r="ND73" i="1"/>
  <c r="NH75" i="1"/>
  <c r="MC76" i="1"/>
  <c r="IX78" i="1"/>
  <c r="GA80" i="1"/>
  <c r="LU95" i="1"/>
  <c r="LU66" i="1"/>
  <c r="MC95" i="1"/>
  <c r="MC66" i="1"/>
  <c r="MK95" i="1"/>
  <c r="MK66" i="1"/>
  <c r="MT95" i="1"/>
  <c r="MT66" i="1"/>
  <c r="NB95" i="1"/>
  <c r="NB66" i="1"/>
  <c r="NJ95" i="1"/>
  <c r="NJ66" i="1"/>
  <c r="NS95" i="1"/>
  <c r="NS66" i="1"/>
  <c r="OA95" i="1"/>
  <c r="OA66" i="1"/>
  <c r="OI95" i="1"/>
  <c r="OI66" i="1"/>
  <c r="HY99" i="1"/>
  <c r="HY70" i="1"/>
  <c r="IG99" i="1"/>
  <c r="IG70" i="1"/>
  <c r="IO99" i="1"/>
  <c r="IO70" i="1"/>
  <c r="IX99" i="1"/>
  <c r="IX70" i="1"/>
  <c r="JF99" i="1"/>
  <c r="JF70" i="1"/>
  <c r="JN99" i="1"/>
  <c r="JN70" i="1"/>
  <c r="JW99" i="1"/>
  <c r="JW70" i="1"/>
  <c r="KE99" i="1"/>
  <c r="KE70" i="1"/>
  <c r="KM99" i="1"/>
  <c r="KM70" i="1"/>
  <c r="EC103" i="1"/>
  <c r="EC74" i="1"/>
  <c r="EK103" i="1"/>
  <c r="EK74" i="1"/>
  <c r="ES103" i="1"/>
  <c r="ES74" i="1"/>
  <c r="FB103" i="1"/>
  <c r="FB74" i="1"/>
  <c r="FR103" i="1"/>
  <c r="FR74" i="1"/>
  <c r="GA103" i="1"/>
  <c r="GA74" i="1"/>
  <c r="GI103" i="1"/>
  <c r="GI74" i="1"/>
  <c r="GQ103" i="1"/>
  <c r="GQ74" i="1"/>
  <c r="D105" i="1"/>
  <c r="BR105" i="1"/>
  <c r="HD105" i="1"/>
  <c r="LR105" i="1"/>
  <c r="AG78" i="1"/>
  <c r="CU78" i="1"/>
  <c r="LD78" i="1"/>
  <c r="LU107" i="1"/>
  <c r="LU78" i="1"/>
  <c r="MC107" i="1"/>
  <c r="MC78" i="1"/>
  <c r="MK107" i="1"/>
  <c r="MK78" i="1"/>
  <c r="MT107" i="1"/>
  <c r="MT78" i="1"/>
  <c r="NB107" i="1"/>
  <c r="NB78" i="1"/>
  <c r="NJ107" i="1"/>
  <c r="NJ78" i="1"/>
  <c r="NS107" i="1"/>
  <c r="NS78" i="1"/>
  <c r="OA107" i="1"/>
  <c r="OA78" i="1"/>
  <c r="OI107" i="1"/>
  <c r="OI78" i="1"/>
  <c r="BT79" i="1"/>
  <c r="DP109" i="1"/>
  <c r="DP80" i="1"/>
  <c r="MV69" i="1"/>
  <c r="LY78" i="1"/>
  <c r="JB80" i="1"/>
  <c r="NW97" i="1"/>
  <c r="NW68" i="1"/>
  <c r="OE97" i="1"/>
  <c r="OE68" i="1"/>
  <c r="LW98" i="1"/>
  <c r="LW69" i="1"/>
  <c r="ME98" i="1"/>
  <c r="ME69" i="1"/>
  <c r="ND98" i="1"/>
  <c r="ND69" i="1"/>
  <c r="NU98" i="1"/>
  <c r="NU69" i="1"/>
  <c r="OC98" i="1"/>
  <c r="OC69" i="1"/>
  <c r="IC101" i="1"/>
  <c r="IC72" i="1"/>
  <c r="IK101" i="1"/>
  <c r="IK72" i="1"/>
  <c r="JB101" i="1"/>
  <c r="JB72" i="1"/>
  <c r="JJ101" i="1"/>
  <c r="JJ72" i="1"/>
  <c r="KA101" i="1"/>
  <c r="KA72" i="1"/>
  <c r="KI101" i="1"/>
  <c r="KI72" i="1"/>
  <c r="IA102" i="1"/>
  <c r="IA73" i="1"/>
  <c r="II102" i="1"/>
  <c r="II73" i="1"/>
  <c r="IZ102" i="1"/>
  <c r="IZ73" i="1"/>
  <c r="JH102" i="1"/>
  <c r="JH73" i="1"/>
  <c r="JY102" i="1"/>
  <c r="JY73" i="1"/>
  <c r="KG102" i="1"/>
  <c r="KG73" i="1"/>
  <c r="T105" i="1"/>
  <c r="KR105" i="1"/>
  <c r="AW78" i="1"/>
  <c r="EC107" i="1"/>
  <c r="EC78" i="1"/>
  <c r="EK107" i="1"/>
  <c r="EK78" i="1"/>
  <c r="ES107" i="1"/>
  <c r="ES78" i="1"/>
  <c r="FB107" i="1"/>
  <c r="FB78" i="1"/>
  <c r="FJ107" i="1"/>
  <c r="FJ78" i="1"/>
  <c r="GA107" i="1"/>
  <c r="GA78" i="1"/>
  <c r="GI107" i="1"/>
  <c r="GI78" i="1"/>
  <c r="GQ107" i="1"/>
  <c r="GQ78" i="1"/>
  <c r="V79" i="1"/>
  <c r="CK79" i="1"/>
  <c r="KT79" i="1"/>
  <c r="D109" i="1"/>
  <c r="BR80" i="1"/>
  <c r="HD109" i="1"/>
  <c r="HD80" i="1"/>
  <c r="IC111" i="1"/>
  <c r="IC82" i="1"/>
  <c r="IK82" i="1"/>
  <c r="IK111" i="1"/>
  <c r="JB111" i="1"/>
  <c r="JB82" i="1"/>
  <c r="JJ111" i="1"/>
  <c r="JJ82" i="1"/>
  <c r="KA111" i="1"/>
  <c r="KA82" i="1"/>
  <c r="KI111" i="1"/>
  <c r="KI82" i="1"/>
  <c r="DP83" i="1"/>
  <c r="EA67" i="1"/>
  <c r="EA96" i="1"/>
  <c r="EI67" i="1"/>
  <c r="EI96" i="1"/>
  <c r="EQ96" i="1"/>
  <c r="EQ67" i="1"/>
  <c r="EZ96" i="1"/>
  <c r="EZ67" i="1"/>
  <c r="FH96" i="1"/>
  <c r="FH67" i="1"/>
  <c r="FP96" i="1"/>
  <c r="FP67" i="1"/>
  <c r="FY96" i="1"/>
  <c r="FY67" i="1"/>
  <c r="GG96" i="1"/>
  <c r="GG67" i="1"/>
  <c r="GO96" i="1"/>
  <c r="GO67" i="1"/>
  <c r="LR97" i="1"/>
  <c r="LU99" i="1"/>
  <c r="LU70" i="1"/>
  <c r="MC99" i="1"/>
  <c r="MC70" i="1"/>
  <c r="MK99" i="1"/>
  <c r="MK70" i="1"/>
  <c r="MT99" i="1"/>
  <c r="MT70" i="1"/>
  <c r="NB99" i="1"/>
  <c r="NB70" i="1"/>
  <c r="NJ99" i="1"/>
  <c r="NJ70" i="1"/>
  <c r="NS99" i="1"/>
  <c r="NS70" i="1"/>
  <c r="OA99" i="1"/>
  <c r="OA70" i="1"/>
  <c r="OI99" i="1"/>
  <c r="OI70" i="1"/>
  <c r="HY103" i="1"/>
  <c r="HY74" i="1"/>
  <c r="IG103" i="1"/>
  <c r="IG74" i="1"/>
  <c r="IO103" i="1"/>
  <c r="IO74" i="1"/>
  <c r="IX103" i="1"/>
  <c r="IX74" i="1"/>
  <c r="JF103" i="1"/>
  <c r="JF74" i="1"/>
  <c r="JN103" i="1"/>
  <c r="JN74" i="1"/>
  <c r="JW103" i="1"/>
  <c r="JW74" i="1"/>
  <c r="KE103" i="1"/>
  <c r="KE74" i="1"/>
  <c r="KM103" i="1"/>
  <c r="KM74" i="1"/>
  <c r="RM75" i="1"/>
  <c r="KZ105" i="1"/>
  <c r="BF78" i="1"/>
  <c r="AE79" i="1"/>
  <c r="CS79" i="1"/>
  <c r="EA108" i="1"/>
  <c r="EA79" i="1"/>
  <c r="EI108" i="1"/>
  <c r="EI79" i="1"/>
  <c r="EQ108" i="1"/>
  <c r="EQ79" i="1"/>
  <c r="EZ108" i="1"/>
  <c r="EZ79" i="1"/>
  <c r="FH108" i="1"/>
  <c r="FH79" i="1"/>
  <c r="FP108" i="1"/>
  <c r="FP79" i="1"/>
  <c r="FY108" i="1"/>
  <c r="FY79" i="1"/>
  <c r="GG108" i="1"/>
  <c r="GG79" i="1"/>
  <c r="GO108" i="1"/>
  <c r="GO79" i="1"/>
  <c r="LB79" i="1"/>
  <c r="L109" i="1"/>
  <c r="L80" i="1"/>
  <c r="CA109" i="1"/>
  <c r="EG109" i="1"/>
  <c r="EG80" i="1"/>
  <c r="EO109" i="1"/>
  <c r="EO80" i="1"/>
  <c r="FF109" i="1"/>
  <c r="FF80" i="1"/>
  <c r="FN109" i="1"/>
  <c r="FN80" i="1"/>
  <c r="GE109" i="1"/>
  <c r="GE80" i="1"/>
  <c r="GM109" i="1"/>
  <c r="GM80" i="1"/>
  <c r="HL80" i="1"/>
  <c r="HL109" i="1"/>
  <c r="EE110" i="1"/>
  <c r="EE81" i="1"/>
  <c r="EM110" i="1"/>
  <c r="EM81" i="1"/>
  <c r="FD81" i="1"/>
  <c r="FD110" i="1"/>
  <c r="FL81" i="1"/>
  <c r="FL110" i="1"/>
  <c r="GC110" i="1"/>
  <c r="GC81" i="1"/>
  <c r="GK81" i="1"/>
  <c r="GK110" i="1"/>
  <c r="EG97" i="1"/>
  <c r="EG68" i="1"/>
  <c r="EO97" i="1"/>
  <c r="EO68" i="1"/>
  <c r="FN97" i="1"/>
  <c r="FN68" i="1"/>
  <c r="GE97" i="1"/>
  <c r="GE68" i="1"/>
  <c r="GM97" i="1"/>
  <c r="GM68" i="1"/>
  <c r="EE98" i="1"/>
  <c r="EE69" i="1"/>
  <c r="EM98" i="1"/>
  <c r="EM69" i="1"/>
  <c r="FD98" i="1"/>
  <c r="FD69" i="1"/>
  <c r="FL98" i="1"/>
  <c r="FL69" i="1"/>
  <c r="GC98" i="1"/>
  <c r="GC69" i="1"/>
  <c r="GK98" i="1"/>
  <c r="GK69" i="1"/>
  <c r="LS100" i="1"/>
  <c r="LS71" i="1"/>
  <c r="MA100" i="1"/>
  <c r="MA71" i="1"/>
  <c r="MI100" i="1"/>
  <c r="MI71" i="1"/>
  <c r="MR100" i="1"/>
  <c r="MR71" i="1"/>
  <c r="NH100" i="1"/>
  <c r="NH71" i="1"/>
  <c r="NQ100" i="1"/>
  <c r="NQ71" i="1"/>
  <c r="NY100" i="1"/>
  <c r="NY71" i="1"/>
  <c r="OG100" i="1"/>
  <c r="OG71" i="1"/>
  <c r="HW104" i="1"/>
  <c r="HW75" i="1"/>
  <c r="IE104" i="1"/>
  <c r="IE75" i="1"/>
  <c r="IM104" i="1"/>
  <c r="IM75" i="1"/>
  <c r="IV104" i="1"/>
  <c r="IV75" i="1"/>
  <c r="JD104" i="1"/>
  <c r="JD75" i="1"/>
  <c r="JL104" i="1"/>
  <c r="JL75" i="1"/>
  <c r="JU104" i="1"/>
  <c r="JU75" i="1"/>
  <c r="KC104" i="1"/>
  <c r="KC75" i="1"/>
  <c r="KK104" i="1"/>
  <c r="KK75" i="1"/>
  <c r="IC105" i="1"/>
  <c r="IC76" i="1"/>
  <c r="IK105" i="1"/>
  <c r="IK76" i="1"/>
  <c r="JJ105" i="1"/>
  <c r="JJ76" i="1"/>
  <c r="KA105" i="1"/>
  <c r="KA76" i="1"/>
  <c r="KI105" i="1"/>
  <c r="KI76" i="1"/>
  <c r="LH105" i="1"/>
  <c r="IA106" i="1"/>
  <c r="IA77" i="1"/>
  <c r="II106" i="1"/>
  <c r="II77" i="1"/>
  <c r="IZ106" i="1"/>
  <c r="IZ77" i="1"/>
  <c r="JH106" i="1"/>
  <c r="JH77" i="1"/>
  <c r="JY77" i="1"/>
  <c r="JY106" i="1"/>
  <c r="KG77" i="1"/>
  <c r="KG106" i="1"/>
  <c r="BN78" i="1"/>
  <c r="AM79" i="1"/>
  <c r="DB79" i="1"/>
  <c r="LJ79" i="1"/>
  <c r="T109" i="1"/>
  <c r="CI109" i="1"/>
  <c r="CI80" i="1"/>
  <c r="EC82" i="1"/>
  <c r="EC111" i="1"/>
  <c r="EK82" i="1"/>
  <c r="EK111" i="1"/>
  <c r="ES82" i="1"/>
  <c r="ES111" i="1"/>
  <c r="FB82" i="1"/>
  <c r="FB111" i="1"/>
  <c r="FJ82" i="1"/>
  <c r="FJ111" i="1"/>
  <c r="FR82" i="1"/>
  <c r="FR111" i="1"/>
  <c r="GA111" i="1"/>
  <c r="GA82" i="1"/>
  <c r="GI111" i="1"/>
  <c r="GI82" i="1"/>
  <c r="GQ111" i="1"/>
  <c r="GQ82" i="1"/>
  <c r="IG95" i="1"/>
  <c r="IG66" i="1"/>
  <c r="IO95" i="1"/>
  <c r="IO66" i="1"/>
  <c r="IX95" i="1"/>
  <c r="IX66" i="1"/>
  <c r="JF95" i="1"/>
  <c r="JF66" i="1"/>
  <c r="JN95" i="1"/>
  <c r="JN66" i="1"/>
  <c r="JW95" i="1"/>
  <c r="JW66" i="1"/>
  <c r="KE95" i="1"/>
  <c r="KE66" i="1"/>
  <c r="KM95" i="1"/>
  <c r="KM66" i="1"/>
  <c r="EC99" i="1"/>
  <c r="EC70" i="1"/>
  <c r="EK99" i="1"/>
  <c r="EK70" i="1"/>
  <c r="ES99" i="1"/>
  <c r="ES70" i="1"/>
  <c r="FJ99" i="1"/>
  <c r="FJ70" i="1"/>
  <c r="FR99" i="1"/>
  <c r="FR70" i="1"/>
  <c r="GA99" i="1"/>
  <c r="GA70" i="1"/>
  <c r="GI99" i="1"/>
  <c r="GI70" i="1"/>
  <c r="GQ99" i="1"/>
  <c r="GQ70" i="1"/>
  <c r="LY101" i="1"/>
  <c r="LY72" i="1"/>
  <c r="MG101" i="1"/>
  <c r="MG72" i="1"/>
  <c r="MX101" i="1"/>
  <c r="MX72" i="1"/>
  <c r="NF101" i="1"/>
  <c r="NF72" i="1"/>
  <c r="NW101" i="1"/>
  <c r="NW72" i="1"/>
  <c r="OE101" i="1"/>
  <c r="OE72" i="1"/>
  <c r="LW102" i="1"/>
  <c r="LW73" i="1"/>
  <c r="ME102" i="1"/>
  <c r="ME73" i="1"/>
  <c r="MV102" i="1"/>
  <c r="MV73" i="1"/>
  <c r="NU73" i="1"/>
  <c r="NU102" i="1"/>
  <c r="OC73" i="1"/>
  <c r="OC102" i="1"/>
  <c r="DH105" i="1"/>
  <c r="H78" i="1"/>
  <c r="BV78" i="1"/>
  <c r="HY107" i="1"/>
  <c r="HY78" i="1"/>
  <c r="IG107" i="1"/>
  <c r="IG78" i="1"/>
  <c r="IO107" i="1"/>
  <c r="IO78" i="1"/>
  <c r="JF107" i="1"/>
  <c r="JF78" i="1"/>
  <c r="JN107" i="1"/>
  <c r="JN78" i="1"/>
  <c r="JW107" i="1"/>
  <c r="JW78" i="1"/>
  <c r="KE107" i="1"/>
  <c r="KE78" i="1"/>
  <c r="KM107" i="1"/>
  <c r="KM78" i="1"/>
  <c r="AU79" i="1"/>
  <c r="DJ79" i="1"/>
  <c r="CQ109" i="1"/>
  <c r="CQ80" i="1"/>
  <c r="KZ80" i="1"/>
  <c r="FF68" i="1"/>
  <c r="FB70" i="1"/>
  <c r="FN72" i="1"/>
  <c r="FJ74" i="1"/>
  <c r="T80" i="1"/>
  <c r="HW96" i="1"/>
  <c r="HW67" i="1"/>
  <c r="IE96" i="1"/>
  <c r="IE67" i="1"/>
  <c r="IM96" i="1"/>
  <c r="IM67" i="1"/>
  <c r="IV96" i="1"/>
  <c r="IV67" i="1"/>
  <c r="JD96" i="1"/>
  <c r="JD67" i="1"/>
  <c r="JU96" i="1"/>
  <c r="JU67" i="1"/>
  <c r="KC96" i="1"/>
  <c r="KC67" i="1"/>
  <c r="KK96" i="1"/>
  <c r="KK67" i="1"/>
  <c r="EA100" i="1"/>
  <c r="EA71" i="1"/>
  <c r="EI100" i="1"/>
  <c r="EI71" i="1"/>
  <c r="EQ100" i="1"/>
  <c r="EQ71" i="1"/>
  <c r="EZ100" i="1"/>
  <c r="EZ71" i="1"/>
  <c r="FH100" i="1"/>
  <c r="FH71" i="1"/>
  <c r="FP100" i="1"/>
  <c r="FP71" i="1"/>
  <c r="FY100" i="1"/>
  <c r="FY71" i="1"/>
  <c r="GG100" i="1"/>
  <c r="GG71" i="1"/>
  <c r="GO100" i="1"/>
  <c r="GO71" i="1"/>
  <c r="LU103" i="1"/>
  <c r="LU74" i="1"/>
  <c r="MC103" i="1"/>
  <c r="MC74" i="1"/>
  <c r="MK103" i="1"/>
  <c r="MK74" i="1"/>
  <c r="MT103" i="1"/>
  <c r="MT74" i="1"/>
  <c r="NB103" i="1"/>
  <c r="NB74" i="1"/>
  <c r="NJ103" i="1"/>
  <c r="NJ74" i="1"/>
  <c r="NS103" i="1"/>
  <c r="NS74" i="1"/>
  <c r="OA103" i="1"/>
  <c r="OA74" i="1"/>
  <c r="OI103" i="1"/>
  <c r="OI74" i="1"/>
  <c r="BB105" i="1"/>
  <c r="CE78" i="1"/>
  <c r="DR79" i="1"/>
  <c r="HW79" i="1"/>
  <c r="HW108" i="1"/>
  <c r="IE79" i="1"/>
  <c r="IE108" i="1"/>
  <c r="IM108" i="1"/>
  <c r="IM79" i="1"/>
  <c r="IV108" i="1"/>
  <c r="IV79" i="1"/>
  <c r="JD108" i="1"/>
  <c r="JD79" i="1"/>
  <c r="JL108" i="1"/>
  <c r="JL79" i="1"/>
  <c r="JU108" i="1"/>
  <c r="JU79" i="1"/>
  <c r="KC108" i="1"/>
  <c r="KC79" i="1"/>
  <c r="KK108" i="1"/>
  <c r="KK79" i="1"/>
  <c r="AK80" i="1"/>
  <c r="CZ109" i="1"/>
  <c r="IC109" i="1"/>
  <c r="IC80" i="1"/>
  <c r="IK109" i="1"/>
  <c r="IK80" i="1"/>
  <c r="JJ109" i="1"/>
  <c r="JJ80" i="1"/>
  <c r="KA109" i="1"/>
  <c r="KA80" i="1"/>
  <c r="KI109" i="1"/>
  <c r="KI80" i="1"/>
  <c r="LH80" i="1"/>
  <c r="IA110" i="1"/>
  <c r="IA81" i="1"/>
  <c r="II110" i="1"/>
  <c r="II81" i="1"/>
  <c r="IZ81" i="1"/>
  <c r="IZ110" i="1"/>
  <c r="JH81" i="1"/>
  <c r="JH110" i="1"/>
  <c r="JY110" i="1"/>
  <c r="JY81" i="1"/>
  <c r="KG110" i="1"/>
  <c r="KG81" i="1"/>
  <c r="GK67" i="1"/>
  <c r="IG68" i="1"/>
  <c r="GO69" i="1"/>
  <c r="IC70" i="1"/>
  <c r="IO72" i="1"/>
  <c r="KC73" i="1"/>
  <c r="IK74" i="1"/>
  <c r="KG75" i="1"/>
  <c r="JB76" i="1"/>
  <c r="FR78" i="1"/>
  <c r="EE79" i="1"/>
  <c r="C189" i="1"/>
  <c r="C160" i="1"/>
  <c r="K189" i="1"/>
  <c r="K160" i="1"/>
  <c r="K131" i="1"/>
  <c r="S189" i="1"/>
  <c r="S160" i="1"/>
  <c r="S131" i="1"/>
  <c r="LP247" i="1"/>
  <c r="HT247" i="1"/>
  <c r="DX247" i="1"/>
  <c r="AB218" i="1"/>
  <c r="AB189" i="1"/>
  <c r="AB160" i="1"/>
  <c r="LX247" i="1"/>
  <c r="IB247" i="1"/>
  <c r="EF247" i="1"/>
  <c r="AJ218" i="1"/>
  <c r="AJ189" i="1"/>
  <c r="AJ160" i="1"/>
  <c r="AJ131" i="1"/>
  <c r="MF247" i="1"/>
  <c r="IJ247" i="1"/>
  <c r="EN247" i="1"/>
  <c r="AR189" i="1"/>
  <c r="AR160" i="1"/>
  <c r="AR131" i="1"/>
  <c r="MO247" i="1"/>
  <c r="IS247" i="1"/>
  <c r="EW247" i="1"/>
  <c r="BA247" i="1" s="1"/>
  <c r="BA218" i="1"/>
  <c r="BA189" i="1"/>
  <c r="BA160" i="1"/>
  <c r="MW247" i="1"/>
  <c r="JA247" i="1"/>
  <c r="FE247" i="1"/>
  <c r="BI218" i="1"/>
  <c r="BI189" i="1"/>
  <c r="BI160" i="1"/>
  <c r="BI131" i="1"/>
  <c r="NE247" i="1"/>
  <c r="JI247" i="1"/>
  <c r="FM247" i="1"/>
  <c r="BQ218" i="1"/>
  <c r="BQ189" i="1"/>
  <c r="BQ160" i="1"/>
  <c r="BQ131" i="1"/>
  <c r="NN247" i="1"/>
  <c r="JR247" i="1"/>
  <c r="FV247" i="1"/>
  <c r="BZ218" i="1"/>
  <c r="BZ189" i="1"/>
  <c r="BZ160" i="1"/>
  <c r="NV247" i="1"/>
  <c r="JZ247" i="1"/>
  <c r="GD247" i="1"/>
  <c r="CH218" i="1"/>
  <c r="CH189" i="1"/>
  <c r="CH160" i="1"/>
  <c r="CH131" i="1"/>
  <c r="OD247" i="1"/>
  <c r="KH247" i="1"/>
  <c r="GL247" i="1"/>
  <c r="CP218" i="1"/>
  <c r="CP189" i="1"/>
  <c r="CP160" i="1"/>
  <c r="CP131" i="1"/>
  <c r="CY247" i="1"/>
  <c r="EW218" i="1"/>
  <c r="DX218" i="1"/>
  <c r="CY218" i="1" s="1"/>
  <c r="CY189" i="1"/>
  <c r="CY160" i="1"/>
  <c r="DG247" i="1"/>
  <c r="K247" i="1" s="1"/>
  <c r="EF218" i="1"/>
  <c r="FE218" i="1"/>
  <c r="GD218" i="1"/>
  <c r="DG189" i="1"/>
  <c r="DG160" i="1"/>
  <c r="DG131" i="1"/>
  <c r="DO247" i="1"/>
  <c r="EN218" i="1"/>
  <c r="FM218" i="1"/>
  <c r="GL218" i="1"/>
  <c r="DO189" i="1"/>
  <c r="DO160" i="1"/>
  <c r="DO131" i="1"/>
  <c r="GU247" i="1"/>
  <c r="HT218" i="1"/>
  <c r="JR218" i="1"/>
  <c r="IS218" i="1"/>
  <c r="GU189" i="1"/>
  <c r="GU160" i="1"/>
  <c r="HC247" i="1"/>
  <c r="JA218" i="1"/>
  <c r="JZ218" i="1"/>
  <c r="HC189" i="1"/>
  <c r="HC160" i="1"/>
  <c r="HC131" i="1"/>
  <c r="HK247" i="1"/>
  <c r="JI218" i="1"/>
  <c r="IJ218" i="1"/>
  <c r="HK189" i="1"/>
  <c r="HK160" i="1"/>
  <c r="HK131" i="1"/>
  <c r="KQ247" i="1"/>
  <c r="LP218" i="1"/>
  <c r="NN218" i="1"/>
  <c r="MO218" i="1"/>
  <c r="KQ189" i="1"/>
  <c r="KQ160" i="1"/>
  <c r="KY247" i="1"/>
  <c r="LX218" i="1"/>
  <c r="MW218" i="1"/>
  <c r="NV218" i="1"/>
  <c r="KY189" i="1"/>
  <c r="KY160" i="1"/>
  <c r="KY131" i="1"/>
  <c r="LG247" i="1"/>
  <c r="MF218" i="1"/>
  <c r="NE218" i="1"/>
  <c r="OD218" i="1"/>
  <c r="LG189" i="1"/>
  <c r="LG160" i="1"/>
  <c r="LG131" i="1"/>
  <c r="J190" i="1"/>
  <c r="J161" i="1"/>
  <c r="J132" i="1"/>
  <c r="R161" i="1"/>
  <c r="R132" i="1"/>
  <c r="LO248" i="1"/>
  <c r="HS248" i="1"/>
  <c r="DW248" i="1"/>
  <c r="AA219" i="1"/>
  <c r="AA190" i="1"/>
  <c r="LW248" i="1"/>
  <c r="IA248" i="1"/>
  <c r="EE248" i="1"/>
  <c r="AI219" i="1"/>
  <c r="AI190" i="1"/>
  <c r="AI161" i="1"/>
  <c r="AI132" i="1"/>
  <c r="ME248" i="1"/>
  <c r="II248" i="1"/>
  <c r="EM248" i="1"/>
  <c r="AQ219" i="1"/>
  <c r="AQ190" i="1"/>
  <c r="AQ161" i="1"/>
  <c r="AQ132" i="1"/>
  <c r="MN248" i="1"/>
  <c r="IR248" i="1"/>
  <c r="EV248" i="1"/>
  <c r="AZ219" i="1"/>
  <c r="AZ190" i="1"/>
  <c r="MV248" i="1"/>
  <c r="IZ248" i="1"/>
  <c r="FD248" i="1"/>
  <c r="BH219" i="1"/>
  <c r="BH190" i="1"/>
  <c r="BH161" i="1"/>
  <c r="BH132" i="1"/>
  <c r="ND248" i="1"/>
  <c r="JH248" i="1"/>
  <c r="FL248" i="1"/>
  <c r="BP219" i="1"/>
  <c r="BP190" i="1"/>
  <c r="BP161" i="1"/>
  <c r="BP132" i="1"/>
  <c r="NM248" i="1"/>
  <c r="JQ248" i="1"/>
  <c r="FU248" i="1"/>
  <c r="BY219" i="1"/>
  <c r="NU248" i="1"/>
  <c r="JY248" i="1"/>
  <c r="GC248" i="1"/>
  <c r="CG248" i="1" s="1"/>
  <c r="CG219" i="1"/>
  <c r="CG190" i="1"/>
  <c r="CG161" i="1"/>
  <c r="CG132" i="1"/>
  <c r="OC248" i="1"/>
  <c r="KG248" i="1"/>
  <c r="GK248" i="1"/>
  <c r="CO219" i="1"/>
  <c r="CO190" i="1"/>
  <c r="CO161" i="1"/>
  <c r="CO132" i="1"/>
  <c r="CX248" i="1"/>
  <c r="FU219" i="1"/>
  <c r="DW219" i="1"/>
  <c r="EV219" i="1"/>
  <c r="CX190" i="1"/>
  <c r="CX201" i="1" s="1"/>
  <c r="DF248" i="1"/>
  <c r="GC219" i="1"/>
  <c r="EE219" i="1"/>
  <c r="FD219" i="1"/>
  <c r="DF190" i="1"/>
  <c r="DF161" i="1"/>
  <c r="DF132" i="1"/>
  <c r="DN248" i="1"/>
  <c r="R248" i="1" s="1"/>
  <c r="FL219" i="1"/>
  <c r="GK219" i="1"/>
  <c r="EM219" i="1"/>
  <c r="DN190" i="1"/>
  <c r="DN161" i="1"/>
  <c r="DN132" i="1"/>
  <c r="GT248" i="1"/>
  <c r="HS219" i="1"/>
  <c r="JQ219" i="1"/>
  <c r="IR219" i="1"/>
  <c r="HB248" i="1"/>
  <c r="JY219" i="1"/>
  <c r="IA219" i="1"/>
  <c r="IZ219" i="1"/>
  <c r="HB190" i="1"/>
  <c r="HB161" i="1"/>
  <c r="HB132" i="1"/>
  <c r="HJ248" i="1"/>
  <c r="KG219" i="1"/>
  <c r="II219" i="1"/>
  <c r="JH219" i="1"/>
  <c r="HJ190" i="1"/>
  <c r="HJ161" i="1"/>
  <c r="HJ132" i="1"/>
  <c r="KP248" i="1"/>
  <c r="LO219" i="1"/>
  <c r="MN219" i="1"/>
  <c r="NM219" i="1"/>
  <c r="KP190" i="1"/>
  <c r="KP201" i="1" s="1"/>
  <c r="KX248" i="1"/>
  <c r="LW219" i="1"/>
  <c r="MV219" i="1"/>
  <c r="NU219" i="1"/>
  <c r="KX161" i="1"/>
  <c r="KX132" i="1"/>
  <c r="LF248" i="1"/>
  <c r="ME219" i="1"/>
  <c r="ND219" i="1"/>
  <c r="OC219" i="1"/>
  <c r="LF190" i="1"/>
  <c r="LF161" i="1"/>
  <c r="LF132" i="1"/>
  <c r="OU16" i="1"/>
  <c r="PD16" i="1"/>
  <c r="PM16" i="1"/>
  <c r="PW16" i="1"/>
  <c r="QF16" i="1"/>
  <c r="QO16" i="1"/>
  <c r="QY16" i="1"/>
  <c r="RH16" i="1"/>
  <c r="I191" i="1"/>
  <c r="I162" i="1"/>
  <c r="I133" i="1"/>
  <c r="Q191" i="1"/>
  <c r="Q162" i="1"/>
  <c r="Q133" i="1"/>
  <c r="Y191" i="1"/>
  <c r="Y162" i="1"/>
  <c r="Y133" i="1"/>
  <c r="LV249" i="1"/>
  <c r="HZ249" i="1"/>
  <c r="ED249" i="1"/>
  <c r="AH220" i="1"/>
  <c r="AH191" i="1"/>
  <c r="AH162" i="1"/>
  <c r="AH133" i="1"/>
  <c r="MD249" i="1"/>
  <c r="IH249" i="1"/>
  <c r="EL249" i="1"/>
  <c r="AP220" i="1"/>
  <c r="AP191" i="1"/>
  <c r="AP162" i="1"/>
  <c r="AP133" i="1"/>
  <c r="ML249" i="1"/>
  <c r="IP249" i="1"/>
  <c r="ET249" i="1"/>
  <c r="AX220" i="1"/>
  <c r="AX191" i="1"/>
  <c r="AX162" i="1"/>
  <c r="AX133" i="1"/>
  <c r="MU249" i="1"/>
  <c r="IY249" i="1"/>
  <c r="FC249" i="1"/>
  <c r="BG220" i="1"/>
  <c r="BG191" i="1"/>
  <c r="BG162" i="1"/>
  <c r="BG133" i="1"/>
  <c r="NC249" i="1"/>
  <c r="JG249" i="1"/>
  <c r="FK249" i="1"/>
  <c r="BO220" i="1"/>
  <c r="BO191" i="1"/>
  <c r="BO162" i="1"/>
  <c r="BO133" i="1"/>
  <c r="NK249" i="1"/>
  <c r="JO249" i="1"/>
  <c r="FS249" i="1"/>
  <c r="BW220" i="1"/>
  <c r="BW191" i="1"/>
  <c r="BW162" i="1"/>
  <c r="BW133" i="1"/>
  <c r="NT249" i="1"/>
  <c r="JX249" i="1"/>
  <c r="GB249" i="1"/>
  <c r="CF249" i="1" s="1"/>
  <c r="CF220" i="1"/>
  <c r="CF191" i="1"/>
  <c r="CF162" i="1"/>
  <c r="CF133" i="1"/>
  <c r="OB249" i="1"/>
  <c r="KF249" i="1"/>
  <c r="GJ249" i="1"/>
  <c r="CN220" i="1"/>
  <c r="CN191" i="1"/>
  <c r="CN162" i="1"/>
  <c r="CN133" i="1"/>
  <c r="OJ249" i="1"/>
  <c r="KN249" i="1"/>
  <c r="GR249" i="1"/>
  <c r="CV220" i="1"/>
  <c r="CV191" i="1"/>
  <c r="CV162" i="1"/>
  <c r="CV133" i="1"/>
  <c r="DE249" i="1"/>
  <c r="GB220" i="1"/>
  <c r="FC220" i="1"/>
  <c r="ED220" i="1"/>
  <c r="DE191" i="1"/>
  <c r="DE162" i="1"/>
  <c r="DE133" i="1"/>
  <c r="DM249" i="1"/>
  <c r="GJ220" i="1"/>
  <c r="FK220" i="1"/>
  <c r="EL220" i="1"/>
  <c r="DM191" i="1"/>
  <c r="DM162" i="1"/>
  <c r="DM133" i="1"/>
  <c r="DU249" i="1"/>
  <c r="GR220" i="1"/>
  <c r="FS220" i="1"/>
  <c r="ET220" i="1"/>
  <c r="DU191" i="1"/>
  <c r="DU162" i="1"/>
  <c r="DU133" i="1"/>
  <c r="HA249" i="1"/>
  <c r="JX220" i="1"/>
  <c r="IY220" i="1"/>
  <c r="HZ220" i="1"/>
  <c r="HA191" i="1"/>
  <c r="HA162" i="1"/>
  <c r="HA133" i="1"/>
  <c r="HI249" i="1"/>
  <c r="KF220" i="1"/>
  <c r="JG220" i="1"/>
  <c r="IH220" i="1"/>
  <c r="HI191" i="1"/>
  <c r="HI162" i="1"/>
  <c r="HI133" i="1"/>
  <c r="HQ249" i="1"/>
  <c r="KN220" i="1"/>
  <c r="JO220" i="1"/>
  <c r="IP220" i="1"/>
  <c r="HQ191" i="1"/>
  <c r="HQ162" i="1"/>
  <c r="HQ133" i="1"/>
  <c r="KW249" i="1"/>
  <c r="MU220" i="1"/>
  <c r="LV220" i="1"/>
  <c r="NT220" i="1"/>
  <c r="KW191" i="1"/>
  <c r="KW162" i="1"/>
  <c r="KW133" i="1"/>
  <c r="LE249" i="1"/>
  <c r="OB220" i="1"/>
  <c r="NC220" i="1"/>
  <c r="MD220" i="1"/>
  <c r="LE191" i="1"/>
  <c r="LE162" i="1"/>
  <c r="LE133" i="1"/>
  <c r="LM249" i="1"/>
  <c r="OJ220" i="1"/>
  <c r="NK220" i="1"/>
  <c r="ML220" i="1"/>
  <c r="LM191" i="1"/>
  <c r="LM162" i="1"/>
  <c r="LM133" i="1"/>
  <c r="OT17" i="1"/>
  <c r="PC17" i="1"/>
  <c r="SI249" i="1" s="1"/>
  <c r="PL17" i="1"/>
  <c r="PV17" i="1"/>
  <c r="PV46" i="1" s="1"/>
  <c r="QE17" i="1"/>
  <c r="QN17" i="1"/>
  <c r="QX17" i="1"/>
  <c r="QX46" i="1" s="1"/>
  <c r="RG17" i="1"/>
  <c r="RP17" i="1"/>
  <c r="H163" i="1"/>
  <c r="H134" i="1"/>
  <c r="P192" i="1"/>
  <c r="P163" i="1"/>
  <c r="P134" i="1"/>
  <c r="X192" i="1"/>
  <c r="X163" i="1"/>
  <c r="X134" i="1"/>
  <c r="LU250" i="1"/>
  <c r="EC250" i="1"/>
  <c r="HY250" i="1"/>
  <c r="AG221" i="1"/>
  <c r="AG192" i="1"/>
  <c r="AG163" i="1"/>
  <c r="AG134" i="1"/>
  <c r="MC250" i="1"/>
  <c r="IG250" i="1"/>
  <c r="EK250" i="1"/>
  <c r="AO221" i="1"/>
  <c r="AO192" i="1"/>
  <c r="AO163" i="1"/>
  <c r="AO134" i="1"/>
  <c r="ES250" i="1"/>
  <c r="IO250" i="1"/>
  <c r="MK250" i="1"/>
  <c r="AW221" i="1"/>
  <c r="AW192" i="1"/>
  <c r="AW163" i="1"/>
  <c r="AW134" i="1"/>
  <c r="MT250" i="1"/>
  <c r="IX250" i="1"/>
  <c r="FB250" i="1"/>
  <c r="BF221" i="1"/>
  <c r="BF192" i="1"/>
  <c r="BF163" i="1"/>
  <c r="BF134" i="1"/>
  <c r="FJ250" i="1"/>
  <c r="JF250" i="1"/>
  <c r="NB250" i="1"/>
  <c r="BN221" i="1"/>
  <c r="BN192" i="1"/>
  <c r="BN163" i="1"/>
  <c r="BN134" i="1"/>
  <c r="NJ250" i="1"/>
  <c r="JN250" i="1"/>
  <c r="FR250" i="1"/>
  <c r="BV221" i="1"/>
  <c r="BV192" i="1"/>
  <c r="BV163" i="1"/>
  <c r="BV134" i="1"/>
  <c r="GA250" i="1"/>
  <c r="JW250" i="1"/>
  <c r="NS250" i="1"/>
  <c r="CE221" i="1"/>
  <c r="CE192" i="1"/>
  <c r="CE163" i="1"/>
  <c r="CE134" i="1"/>
  <c r="OA250" i="1"/>
  <c r="KE250" i="1"/>
  <c r="GI250" i="1"/>
  <c r="CM221" i="1"/>
  <c r="CM192" i="1"/>
  <c r="CM163" i="1"/>
  <c r="CM134" i="1"/>
  <c r="GQ250" i="1"/>
  <c r="KM250" i="1"/>
  <c r="OI250" i="1"/>
  <c r="CU221" i="1"/>
  <c r="CU192" i="1"/>
  <c r="CU163" i="1"/>
  <c r="CU134" i="1"/>
  <c r="DD250" i="1"/>
  <c r="GA221" i="1"/>
  <c r="FB221" i="1"/>
  <c r="EC221" i="1"/>
  <c r="DD192" i="1"/>
  <c r="DD163" i="1"/>
  <c r="DD134" i="1"/>
  <c r="DL250" i="1"/>
  <c r="GI221" i="1"/>
  <c r="FJ221" i="1"/>
  <c r="EK221" i="1"/>
  <c r="DL192" i="1"/>
  <c r="DL163" i="1"/>
  <c r="DL134" i="1"/>
  <c r="DT250" i="1"/>
  <c r="GQ221" i="1"/>
  <c r="FR221" i="1"/>
  <c r="ES221" i="1"/>
  <c r="DT192" i="1"/>
  <c r="DT163" i="1"/>
  <c r="DT134" i="1"/>
  <c r="GZ250" i="1"/>
  <c r="HY221" i="1"/>
  <c r="JW221" i="1"/>
  <c r="IX221" i="1"/>
  <c r="GZ192" i="1"/>
  <c r="GZ163" i="1"/>
  <c r="GZ134" i="1"/>
  <c r="HH250" i="1"/>
  <c r="IG221" i="1"/>
  <c r="KE221" i="1"/>
  <c r="JF221" i="1"/>
  <c r="HH192" i="1"/>
  <c r="HH163" i="1"/>
  <c r="HH134" i="1"/>
  <c r="HP250" i="1"/>
  <c r="KM221" i="1"/>
  <c r="JN221" i="1"/>
  <c r="IO221" i="1"/>
  <c r="HP192" i="1"/>
  <c r="HP163" i="1"/>
  <c r="HP134" i="1"/>
  <c r="KV250" i="1"/>
  <c r="NS221" i="1"/>
  <c r="MT221" i="1"/>
  <c r="LU221" i="1"/>
  <c r="KV192" i="1"/>
  <c r="KV163" i="1"/>
  <c r="KV134" i="1"/>
  <c r="LD250" i="1"/>
  <c r="OA221" i="1"/>
  <c r="NB221" i="1"/>
  <c r="MC221" i="1"/>
  <c r="LD192" i="1"/>
  <c r="LD163" i="1"/>
  <c r="LD134" i="1"/>
  <c r="LL250" i="1"/>
  <c r="OI221" i="1"/>
  <c r="NJ221" i="1"/>
  <c r="MK221" i="1"/>
  <c r="LL192" i="1"/>
  <c r="LL163" i="1"/>
  <c r="LL134" i="1"/>
  <c r="G193" i="1"/>
  <c r="G164" i="1"/>
  <c r="G135" i="1"/>
  <c r="O193" i="1"/>
  <c r="O164" i="1"/>
  <c r="O135" i="1"/>
  <c r="W193" i="1"/>
  <c r="W164" i="1"/>
  <c r="W135" i="1"/>
  <c r="HX251" i="1"/>
  <c r="EB251" i="1"/>
  <c r="LT251" i="1"/>
  <c r="AF222" i="1"/>
  <c r="AF193" i="1"/>
  <c r="AF164" i="1"/>
  <c r="AF135" i="1"/>
  <c r="MB251" i="1"/>
  <c r="IF251" i="1"/>
  <c r="EJ251" i="1"/>
  <c r="AN222" i="1"/>
  <c r="AN193" i="1"/>
  <c r="AN164" i="1"/>
  <c r="AN135" i="1"/>
  <c r="ER251" i="1"/>
  <c r="IN251" i="1"/>
  <c r="MJ251" i="1"/>
  <c r="AV222" i="1"/>
  <c r="AV193" i="1"/>
  <c r="AV164" i="1"/>
  <c r="AV135" i="1"/>
  <c r="MS251" i="1"/>
  <c r="FA251" i="1"/>
  <c r="IW251" i="1"/>
  <c r="BE222" i="1"/>
  <c r="BE193" i="1"/>
  <c r="BE164" i="1"/>
  <c r="BE135" i="1"/>
  <c r="FI251" i="1"/>
  <c r="NA251" i="1"/>
  <c r="JE251" i="1"/>
  <c r="BM222" i="1"/>
  <c r="BM193" i="1"/>
  <c r="BM164" i="1"/>
  <c r="BM135" i="1"/>
  <c r="NI251" i="1"/>
  <c r="FQ251" i="1"/>
  <c r="JM251" i="1"/>
  <c r="BU222" i="1"/>
  <c r="BU193" i="1"/>
  <c r="BU164" i="1"/>
  <c r="BU135" i="1"/>
  <c r="FZ251" i="1"/>
  <c r="NR251" i="1"/>
  <c r="JV251" i="1"/>
  <c r="CD222" i="1"/>
  <c r="CD193" i="1"/>
  <c r="CD164" i="1"/>
  <c r="CD135" i="1"/>
  <c r="NZ251" i="1"/>
  <c r="GH251" i="1"/>
  <c r="KD251" i="1"/>
  <c r="CL222" i="1"/>
  <c r="CL193" i="1"/>
  <c r="CL164" i="1"/>
  <c r="CL135" i="1"/>
  <c r="GP251" i="1"/>
  <c r="KL251" i="1"/>
  <c r="OH251" i="1"/>
  <c r="CT222" i="1"/>
  <c r="CT193" i="1"/>
  <c r="CT164" i="1"/>
  <c r="CT135" i="1"/>
  <c r="DC251" i="1"/>
  <c r="FZ222" i="1"/>
  <c r="FA222" i="1"/>
  <c r="EB222" i="1"/>
  <c r="DC193" i="1"/>
  <c r="DC164" i="1"/>
  <c r="DC135" i="1"/>
  <c r="DK251" i="1"/>
  <c r="GH222" i="1"/>
  <c r="FI222" i="1"/>
  <c r="EJ222" i="1"/>
  <c r="DK193" i="1"/>
  <c r="DK164" i="1"/>
  <c r="DK135" i="1"/>
  <c r="DS251" i="1"/>
  <c r="W251" i="1" s="1"/>
  <c r="GP222" i="1"/>
  <c r="FQ222" i="1"/>
  <c r="ER222" i="1"/>
  <c r="DS193" i="1"/>
  <c r="DS164" i="1"/>
  <c r="DS135" i="1"/>
  <c r="GY251" i="1"/>
  <c r="JV222" i="1"/>
  <c r="IW222" i="1"/>
  <c r="HX222" i="1"/>
  <c r="GY193" i="1"/>
  <c r="GY164" i="1"/>
  <c r="GY135" i="1"/>
  <c r="HG251" i="1"/>
  <c r="KD222" i="1"/>
  <c r="JE222" i="1"/>
  <c r="IF222" i="1"/>
  <c r="HG193" i="1"/>
  <c r="HG164" i="1"/>
  <c r="HG135" i="1"/>
  <c r="HO251" i="1"/>
  <c r="JM222" i="1"/>
  <c r="IN222" i="1"/>
  <c r="KL222" i="1"/>
  <c r="HO193" i="1"/>
  <c r="HO164" i="1"/>
  <c r="HO135" i="1"/>
  <c r="KU251" i="1"/>
  <c r="NR222" i="1"/>
  <c r="MS222" i="1"/>
  <c r="LT222" i="1"/>
  <c r="KU193" i="1"/>
  <c r="KU164" i="1"/>
  <c r="KU135" i="1"/>
  <c r="LC251" i="1"/>
  <c r="NZ222" i="1"/>
  <c r="NA222" i="1"/>
  <c r="MB222" i="1"/>
  <c r="LC193" i="1"/>
  <c r="LC164" i="1"/>
  <c r="LC135" i="1"/>
  <c r="LK251" i="1"/>
  <c r="OH222" i="1"/>
  <c r="NI222" i="1"/>
  <c r="MJ222" i="1"/>
  <c r="LK193" i="1"/>
  <c r="LK164" i="1"/>
  <c r="LK135" i="1"/>
  <c r="F194" i="1"/>
  <c r="F201" i="1" s="1"/>
  <c r="F165" i="1"/>
  <c r="F136" i="1"/>
  <c r="N194" i="1"/>
  <c r="N201" i="1" s="1"/>
  <c r="N165" i="1"/>
  <c r="N136" i="1"/>
  <c r="V165" i="1"/>
  <c r="V136" i="1"/>
  <c r="LS252" i="1"/>
  <c r="HW252" i="1"/>
  <c r="EA252" i="1"/>
  <c r="AE223" i="1"/>
  <c r="AE194" i="1"/>
  <c r="AE201" i="1" s="1"/>
  <c r="AE165" i="1"/>
  <c r="AE136" i="1"/>
  <c r="MA252" i="1"/>
  <c r="IE252" i="1"/>
  <c r="EI252" i="1"/>
  <c r="AM223" i="1"/>
  <c r="AM165" i="1"/>
  <c r="AM136" i="1"/>
  <c r="EQ252" i="1"/>
  <c r="MI252" i="1"/>
  <c r="IM252" i="1"/>
  <c r="AU223" i="1"/>
  <c r="AU165" i="1"/>
  <c r="AU136" i="1"/>
  <c r="IV252" i="1"/>
  <c r="MR252" i="1"/>
  <c r="EZ252" i="1"/>
  <c r="BD223" i="1"/>
  <c r="BD194" i="1"/>
  <c r="BD201" i="1" s="1"/>
  <c r="BD165" i="1"/>
  <c r="BD136" i="1"/>
  <c r="JD252" i="1"/>
  <c r="FH252" i="1"/>
  <c r="MZ252" i="1"/>
  <c r="BL223" i="1"/>
  <c r="BL194" i="1"/>
  <c r="BL165" i="1"/>
  <c r="BL136" i="1"/>
  <c r="NH252" i="1"/>
  <c r="JL252" i="1"/>
  <c r="FP252" i="1"/>
  <c r="BT223" i="1"/>
  <c r="BT194" i="1"/>
  <c r="BT165" i="1"/>
  <c r="BT136" i="1"/>
  <c r="NQ252" i="1"/>
  <c r="JU252" i="1"/>
  <c r="FY252" i="1"/>
  <c r="CC223" i="1"/>
  <c r="CC194" i="1"/>
  <c r="CC165" i="1"/>
  <c r="CC136" i="1"/>
  <c r="KC252" i="1"/>
  <c r="GG252" i="1"/>
  <c r="NY252" i="1"/>
  <c r="CK223" i="1"/>
  <c r="CK194" i="1"/>
  <c r="CK165" i="1"/>
  <c r="CK136" i="1"/>
  <c r="KK252" i="1"/>
  <c r="GO252" i="1"/>
  <c r="CS252" i="1" s="1"/>
  <c r="OG252" i="1"/>
  <c r="CS223" i="1"/>
  <c r="CS194" i="1"/>
  <c r="CS201" i="1" s="1"/>
  <c r="CS165" i="1"/>
  <c r="CS136" i="1"/>
  <c r="DB252" i="1"/>
  <c r="EA223" i="1"/>
  <c r="EZ223" i="1"/>
  <c r="FY223" i="1"/>
  <c r="DB194" i="1"/>
  <c r="DB201" i="1" s="1"/>
  <c r="DB165" i="1"/>
  <c r="DB136" i="1"/>
  <c r="DJ252" i="1"/>
  <c r="FH223" i="1"/>
  <c r="GG223" i="1"/>
  <c r="DJ165" i="1"/>
  <c r="DJ136" i="1"/>
  <c r="DR252" i="1"/>
  <c r="EQ223" i="1"/>
  <c r="FP223" i="1"/>
  <c r="GO223" i="1"/>
  <c r="DR194" i="1"/>
  <c r="DR201" i="1" s="1"/>
  <c r="DR165" i="1"/>
  <c r="DR136" i="1"/>
  <c r="GX252" i="1"/>
  <c r="IV223" i="1"/>
  <c r="JU223" i="1"/>
  <c r="HW223" i="1"/>
  <c r="GX194" i="1"/>
  <c r="GX201" i="1" s="1"/>
  <c r="GX165" i="1"/>
  <c r="GX136" i="1"/>
  <c r="HF252" i="1"/>
  <c r="JD223" i="1"/>
  <c r="IE223" i="1"/>
  <c r="KC223" i="1"/>
  <c r="HF194" i="1"/>
  <c r="HF201" i="1" s="1"/>
  <c r="HF165" i="1"/>
  <c r="HF136" i="1"/>
  <c r="HN252" i="1"/>
  <c r="IM223" i="1"/>
  <c r="KK223" i="1"/>
  <c r="HN194" i="1"/>
  <c r="HN165" i="1"/>
  <c r="HN136" i="1"/>
  <c r="KT252" i="1"/>
  <c r="LS223" i="1"/>
  <c r="MR223" i="1"/>
  <c r="KT194" i="1"/>
  <c r="KT165" i="1"/>
  <c r="KT136" i="1"/>
  <c r="LB252" i="1"/>
  <c r="NY223" i="1"/>
  <c r="MA223" i="1"/>
  <c r="MZ223" i="1"/>
  <c r="LB194" i="1"/>
  <c r="LB165" i="1"/>
  <c r="LB136" i="1"/>
  <c r="LJ252" i="1"/>
  <c r="OG223" i="1"/>
  <c r="MI223" i="1"/>
  <c r="NH223" i="1"/>
  <c r="LJ194" i="1"/>
  <c r="LJ165" i="1"/>
  <c r="LJ136" i="1"/>
  <c r="OP20" i="1"/>
  <c r="OY20" i="1"/>
  <c r="PI20" i="1"/>
  <c r="PR20" i="1"/>
  <c r="QA20" i="1"/>
  <c r="QK20" i="1"/>
  <c r="QT20" i="1"/>
  <c r="RC20" i="1"/>
  <c r="RM20" i="1"/>
  <c r="E195" i="1"/>
  <c r="E166" i="1"/>
  <c r="M195" i="1"/>
  <c r="M166" i="1"/>
  <c r="M137" i="1"/>
  <c r="U195" i="1"/>
  <c r="U166" i="1"/>
  <c r="U137" i="1"/>
  <c r="LR253" i="1"/>
  <c r="HV253" i="1"/>
  <c r="DZ253" i="1"/>
  <c r="AD224" i="1"/>
  <c r="AD195" i="1"/>
  <c r="AD166" i="1"/>
  <c r="LZ253" i="1"/>
  <c r="ID253" i="1"/>
  <c r="EH253" i="1"/>
  <c r="AL195" i="1"/>
  <c r="AL166" i="1"/>
  <c r="AL137" i="1"/>
  <c r="MH253" i="1"/>
  <c r="IL253" i="1"/>
  <c r="EP253" i="1"/>
  <c r="AT253" i="1" s="1"/>
  <c r="AT224" i="1"/>
  <c r="AT195" i="1"/>
  <c r="AT166" i="1"/>
  <c r="AT137" i="1"/>
  <c r="EY253" i="1"/>
  <c r="MQ253" i="1"/>
  <c r="IU253" i="1"/>
  <c r="BC224" i="1"/>
  <c r="BC195" i="1"/>
  <c r="BC166" i="1"/>
  <c r="MY253" i="1"/>
  <c r="JC253" i="1"/>
  <c r="FG253" i="1"/>
  <c r="BK224" i="1"/>
  <c r="BK166" i="1"/>
  <c r="BK195" i="1"/>
  <c r="BK137" i="1"/>
  <c r="NG253" i="1"/>
  <c r="JK253" i="1"/>
  <c r="FO253" i="1"/>
  <c r="BS224" i="1"/>
  <c r="BS195" i="1"/>
  <c r="BS166" i="1"/>
  <c r="BS137" i="1"/>
  <c r="NP253" i="1"/>
  <c r="JT253" i="1"/>
  <c r="FX253" i="1"/>
  <c r="CB195" i="1"/>
  <c r="CB166" i="1"/>
  <c r="KB253" i="1"/>
  <c r="GF253" i="1"/>
  <c r="NX253" i="1"/>
  <c r="CJ224" i="1"/>
  <c r="CJ195" i="1"/>
  <c r="CJ166" i="1"/>
  <c r="CJ137" i="1"/>
  <c r="OF253" i="1"/>
  <c r="KJ253" i="1"/>
  <c r="GN253" i="1"/>
  <c r="CR224" i="1"/>
  <c r="CR195" i="1"/>
  <c r="CR166" i="1"/>
  <c r="CR137" i="1"/>
  <c r="DA253" i="1"/>
  <c r="EY224" i="1"/>
  <c r="FX224" i="1"/>
  <c r="DZ224" i="1"/>
  <c r="DA195" i="1"/>
  <c r="DA166" i="1"/>
  <c r="DI253" i="1"/>
  <c r="FG224" i="1"/>
  <c r="GF224" i="1"/>
  <c r="EH224" i="1"/>
  <c r="DI195" i="1"/>
  <c r="DI166" i="1"/>
  <c r="DI137" i="1"/>
  <c r="DQ253" i="1"/>
  <c r="GN224" i="1"/>
  <c r="FO224" i="1"/>
  <c r="DQ195" i="1"/>
  <c r="DQ166" i="1"/>
  <c r="DQ137" i="1"/>
  <c r="GW253" i="1"/>
  <c r="HV224" i="1"/>
  <c r="IU224" i="1"/>
  <c r="JT224" i="1"/>
  <c r="GW195" i="1"/>
  <c r="GW166" i="1"/>
  <c r="HE253" i="1"/>
  <c r="JC224" i="1"/>
  <c r="KB224" i="1"/>
  <c r="HE195" i="1"/>
  <c r="HE166" i="1"/>
  <c r="HE137" i="1"/>
  <c r="HM253" i="1"/>
  <c r="JK224" i="1"/>
  <c r="KJ224" i="1"/>
  <c r="HM195" i="1"/>
  <c r="HM166" i="1"/>
  <c r="HM137" i="1"/>
  <c r="KS253" i="1"/>
  <c r="LR224" i="1"/>
  <c r="MQ224" i="1"/>
  <c r="KS195" i="1"/>
  <c r="KS166" i="1"/>
  <c r="LA253" i="1"/>
  <c r="NX224" i="1"/>
  <c r="LZ224" i="1"/>
  <c r="MY224" i="1"/>
  <c r="LA195" i="1"/>
  <c r="LA166" i="1"/>
  <c r="LA137" i="1"/>
  <c r="LI253" i="1"/>
  <c r="NG224" i="1"/>
  <c r="OF224" i="1"/>
  <c r="MH224" i="1"/>
  <c r="LI195" i="1"/>
  <c r="LI166" i="1"/>
  <c r="LI137" i="1"/>
  <c r="OO21" i="1"/>
  <c r="OX21" i="1"/>
  <c r="SD253" i="1" s="1"/>
  <c r="PH21" i="1"/>
  <c r="PQ21" i="1"/>
  <c r="PZ21" i="1"/>
  <c r="QJ21" i="1"/>
  <c r="QJ50" i="1" s="1"/>
  <c r="F376" i="4" s="1"/>
  <c r="QS21" i="1"/>
  <c r="RB21" i="1"/>
  <c r="RL21" i="1"/>
  <c r="RL50" i="1" s="1"/>
  <c r="G376" i="4" s="1"/>
  <c r="D196" i="1"/>
  <c r="D167" i="1"/>
  <c r="L196" i="1"/>
  <c r="L167" i="1"/>
  <c r="L138" i="1"/>
  <c r="T196" i="1"/>
  <c r="T167" i="1"/>
  <c r="T138" i="1"/>
  <c r="LQ254" i="1"/>
  <c r="HU254" i="1"/>
  <c r="DY254" i="1"/>
  <c r="AC225" i="1"/>
  <c r="AC196" i="1"/>
  <c r="AC167" i="1"/>
  <c r="LY254" i="1"/>
  <c r="IC254" i="1"/>
  <c r="EG254" i="1"/>
  <c r="AK225" i="1"/>
  <c r="AK196" i="1"/>
  <c r="AK167" i="1"/>
  <c r="AK138" i="1"/>
  <c r="MG254" i="1"/>
  <c r="IK254" i="1"/>
  <c r="EO254" i="1"/>
  <c r="AS225" i="1"/>
  <c r="AS196" i="1"/>
  <c r="AS167" i="1"/>
  <c r="AS138" i="1"/>
  <c r="MP254" i="1"/>
  <c r="IT254" i="1"/>
  <c r="EX254" i="1"/>
  <c r="BB225" i="1"/>
  <c r="BB196" i="1"/>
  <c r="BB167" i="1"/>
  <c r="MX254" i="1"/>
  <c r="JB254" i="1"/>
  <c r="FF254" i="1"/>
  <c r="BJ225" i="1"/>
  <c r="BJ196" i="1"/>
  <c r="BJ167" i="1"/>
  <c r="BJ138" i="1"/>
  <c r="NF254" i="1"/>
  <c r="JJ254" i="1"/>
  <c r="FN254" i="1"/>
  <c r="BR254" i="1" s="1"/>
  <c r="BR196" i="1"/>
  <c r="BR167" i="1"/>
  <c r="BR138" i="1"/>
  <c r="NO254" i="1"/>
  <c r="JS254" i="1"/>
  <c r="FW254" i="1"/>
  <c r="CA225" i="1"/>
  <c r="CA196" i="1"/>
  <c r="CA167" i="1"/>
  <c r="NW254" i="1"/>
  <c r="KA254" i="1"/>
  <c r="GE254" i="1"/>
  <c r="CI225" i="1"/>
  <c r="CI196" i="1"/>
  <c r="CI167" i="1"/>
  <c r="CI138" i="1"/>
  <c r="OE254" i="1"/>
  <c r="KI254" i="1"/>
  <c r="GM254" i="1"/>
  <c r="CQ225" i="1"/>
  <c r="CQ196" i="1"/>
  <c r="CQ167" i="1"/>
  <c r="CQ138" i="1"/>
  <c r="CZ254" i="1"/>
  <c r="EX225" i="1"/>
  <c r="FW225" i="1"/>
  <c r="DY225" i="1"/>
  <c r="CZ196" i="1"/>
  <c r="CZ167" i="1"/>
  <c r="DH254" i="1"/>
  <c r="FF225" i="1"/>
  <c r="EG225" i="1"/>
  <c r="GE225" i="1"/>
  <c r="DH196" i="1"/>
  <c r="DH167" i="1"/>
  <c r="DH138" i="1"/>
  <c r="DP254" i="1"/>
  <c r="GM225" i="1"/>
  <c r="FN225" i="1"/>
  <c r="EO225" i="1"/>
  <c r="DP196" i="1"/>
  <c r="DP167" i="1"/>
  <c r="DP138" i="1"/>
  <c r="GV254" i="1"/>
  <c r="IT225" i="1"/>
  <c r="HU225" i="1"/>
  <c r="GV196" i="1"/>
  <c r="GV167" i="1"/>
  <c r="HD254" i="1"/>
  <c r="JB225" i="1"/>
  <c r="IC225" i="1"/>
  <c r="HD196" i="1"/>
  <c r="HD167" i="1"/>
  <c r="HD138" i="1"/>
  <c r="HL254" i="1"/>
  <c r="JJ225" i="1"/>
  <c r="KI225" i="1"/>
  <c r="HL196" i="1"/>
  <c r="HL138" i="1"/>
  <c r="HL167" i="1"/>
  <c r="KR254" i="1"/>
  <c r="NO225" i="1"/>
  <c r="LQ225" i="1"/>
  <c r="MP225" i="1"/>
  <c r="KR196" i="1"/>
  <c r="KR167" i="1"/>
  <c r="KZ254" i="1"/>
  <c r="NW225" i="1"/>
  <c r="MX225" i="1"/>
  <c r="LY225" i="1"/>
  <c r="KZ196" i="1"/>
  <c r="KZ138" i="1"/>
  <c r="KZ167" i="1"/>
  <c r="LH254" i="1"/>
  <c r="NF225" i="1"/>
  <c r="MG225" i="1"/>
  <c r="OE225" i="1"/>
  <c r="LH196" i="1"/>
  <c r="LH167" i="1"/>
  <c r="LH138" i="1"/>
  <c r="ON22" i="1"/>
  <c r="OW22" i="1"/>
  <c r="PF22" i="1"/>
  <c r="SL254" i="1" s="1"/>
  <c r="PP22" i="1"/>
  <c r="PY22" i="1"/>
  <c r="QH22" i="1"/>
  <c r="QR22" i="1"/>
  <c r="RA22" i="1"/>
  <c r="RJ22" i="1"/>
  <c r="C197" i="1"/>
  <c r="C168" i="1"/>
  <c r="K197" i="1"/>
  <c r="K168" i="1"/>
  <c r="K139" i="1"/>
  <c r="S197" i="1"/>
  <c r="S168" i="1"/>
  <c r="S139" i="1"/>
  <c r="LP255" i="1"/>
  <c r="HT255" i="1"/>
  <c r="DX255" i="1"/>
  <c r="AB226" i="1"/>
  <c r="AB197" i="1"/>
  <c r="AB168" i="1"/>
  <c r="LX255" i="1"/>
  <c r="IB255" i="1"/>
  <c r="EF255" i="1"/>
  <c r="AJ226" i="1"/>
  <c r="AJ197" i="1"/>
  <c r="AJ168" i="1"/>
  <c r="AJ139" i="1"/>
  <c r="IJ255" i="1"/>
  <c r="EN255" i="1"/>
  <c r="AR255" i="1" s="1"/>
  <c r="MF255" i="1"/>
  <c r="AR226" i="1"/>
  <c r="AR197" i="1"/>
  <c r="AR168" i="1"/>
  <c r="AR139" i="1"/>
  <c r="MO255" i="1"/>
  <c r="IS255" i="1"/>
  <c r="EW255" i="1"/>
  <c r="BA255" i="1" s="1"/>
  <c r="BA226" i="1"/>
  <c r="BA197" i="1"/>
  <c r="BA168" i="1"/>
  <c r="JA255" i="1"/>
  <c r="FE255" i="1"/>
  <c r="MW255" i="1"/>
  <c r="BI226" i="1"/>
  <c r="BI197" i="1"/>
  <c r="BI139" i="1"/>
  <c r="BI168" i="1"/>
  <c r="NE255" i="1"/>
  <c r="JI255" i="1"/>
  <c r="FM255" i="1"/>
  <c r="BQ226" i="1"/>
  <c r="BQ197" i="1"/>
  <c r="BQ168" i="1"/>
  <c r="BQ139" i="1"/>
  <c r="JR255" i="1"/>
  <c r="FV255" i="1"/>
  <c r="NN255" i="1"/>
  <c r="BZ226" i="1"/>
  <c r="BZ197" i="1"/>
  <c r="BZ168" i="1"/>
  <c r="NV255" i="1"/>
  <c r="JZ255" i="1"/>
  <c r="GD255" i="1"/>
  <c r="CH226" i="1"/>
  <c r="CH197" i="1"/>
  <c r="CH168" i="1"/>
  <c r="CH139" i="1"/>
  <c r="KH255" i="1"/>
  <c r="GL255" i="1"/>
  <c r="CP255" i="1" s="1"/>
  <c r="OD255" i="1"/>
  <c r="CP226" i="1"/>
  <c r="CP197" i="1"/>
  <c r="CP168" i="1"/>
  <c r="CP139" i="1"/>
  <c r="CY255" i="1"/>
  <c r="EW226" i="1"/>
  <c r="DX226" i="1"/>
  <c r="CY226" i="1" s="1"/>
  <c r="CY197" i="1"/>
  <c r="CY168" i="1"/>
  <c r="DG255" i="1"/>
  <c r="FE226" i="1"/>
  <c r="EF226" i="1"/>
  <c r="GD226" i="1"/>
  <c r="DG197" i="1"/>
  <c r="DG139" i="1"/>
  <c r="DG168" i="1"/>
  <c r="DO255" i="1"/>
  <c r="EN226" i="1"/>
  <c r="FM226" i="1"/>
  <c r="GL226" i="1"/>
  <c r="DO197" i="1"/>
  <c r="DO139" i="1"/>
  <c r="DO168" i="1"/>
  <c r="GU255" i="1"/>
  <c r="IS226" i="1"/>
  <c r="HT226" i="1"/>
  <c r="GU197" i="1"/>
  <c r="GU168" i="1"/>
  <c r="HC255" i="1"/>
  <c r="JA226" i="1"/>
  <c r="JZ226" i="1"/>
  <c r="IB226" i="1"/>
  <c r="HC197" i="1"/>
  <c r="HC168" i="1"/>
  <c r="HC139" i="1"/>
  <c r="HK255" i="1"/>
  <c r="JI226" i="1"/>
  <c r="KH226" i="1"/>
  <c r="HK197" i="1"/>
  <c r="HK168" i="1"/>
  <c r="HK139" i="1"/>
  <c r="KQ255" i="1"/>
  <c r="LP226" i="1"/>
  <c r="NN226" i="1"/>
  <c r="MO226" i="1"/>
  <c r="KQ197" i="1"/>
  <c r="KQ168" i="1"/>
  <c r="KY255" i="1"/>
  <c r="NV226" i="1"/>
  <c r="LX226" i="1"/>
  <c r="MW226" i="1"/>
  <c r="KY197" i="1"/>
  <c r="KY139" i="1"/>
  <c r="KY168" i="1"/>
  <c r="LG255" i="1"/>
  <c r="OD226" i="1"/>
  <c r="NE226" i="1"/>
  <c r="LG197" i="1"/>
  <c r="LG139" i="1"/>
  <c r="LG168" i="1"/>
  <c r="B198" i="1"/>
  <c r="J198" i="1"/>
  <c r="J169" i="1"/>
  <c r="J140" i="1"/>
  <c r="R198" i="1"/>
  <c r="R169" i="1"/>
  <c r="R140" i="1"/>
  <c r="LO256" i="1"/>
  <c r="HS256" i="1"/>
  <c r="DW256" i="1"/>
  <c r="AA227" i="1"/>
  <c r="AA198" i="1"/>
  <c r="LW256" i="1"/>
  <c r="IA256" i="1"/>
  <c r="EE256" i="1"/>
  <c r="AI227" i="1"/>
  <c r="AI198" i="1"/>
  <c r="AI169" i="1"/>
  <c r="AI140" i="1"/>
  <c r="ME256" i="1"/>
  <c r="II256" i="1"/>
  <c r="EM256" i="1"/>
  <c r="AQ227" i="1"/>
  <c r="R227" i="1" s="1"/>
  <c r="AQ198" i="1"/>
  <c r="AQ140" i="1"/>
  <c r="AQ169" i="1"/>
  <c r="MN256" i="1"/>
  <c r="IR256" i="1"/>
  <c r="EV256" i="1"/>
  <c r="AZ227" i="1"/>
  <c r="AZ198" i="1"/>
  <c r="MV256" i="1"/>
  <c r="IZ256" i="1"/>
  <c r="FD256" i="1"/>
  <c r="BH227" i="1"/>
  <c r="BH198" i="1"/>
  <c r="BH169" i="1"/>
  <c r="BH140" i="1"/>
  <c r="ND256" i="1"/>
  <c r="JH256" i="1"/>
  <c r="FL256" i="1"/>
  <c r="BP227" i="1"/>
  <c r="BP198" i="1"/>
  <c r="BP169" i="1"/>
  <c r="BP140" i="1"/>
  <c r="NM256" i="1"/>
  <c r="JQ256" i="1"/>
  <c r="FU256" i="1"/>
  <c r="BY227" i="1"/>
  <c r="BY198" i="1"/>
  <c r="NU256" i="1"/>
  <c r="JY256" i="1"/>
  <c r="GC256" i="1"/>
  <c r="CG227" i="1"/>
  <c r="CG198" i="1"/>
  <c r="CG169" i="1"/>
  <c r="CG140" i="1"/>
  <c r="OC256" i="1"/>
  <c r="KG256" i="1"/>
  <c r="GK256" i="1"/>
  <c r="CO198" i="1"/>
  <c r="CO169" i="1"/>
  <c r="CO140" i="1"/>
  <c r="CX256" i="1"/>
  <c r="EV227" i="1"/>
  <c r="DW227" i="1"/>
  <c r="CX198" i="1"/>
  <c r="DF256" i="1"/>
  <c r="FD227" i="1"/>
  <c r="EE227" i="1"/>
  <c r="DF198" i="1"/>
  <c r="DF169" i="1"/>
  <c r="DF140" i="1"/>
  <c r="DN256" i="1"/>
  <c r="FL227" i="1"/>
  <c r="GK227" i="1"/>
  <c r="DN198" i="1"/>
  <c r="DN169" i="1"/>
  <c r="DN140" i="1"/>
  <c r="GT256" i="1"/>
  <c r="JQ227" i="1"/>
  <c r="HS227" i="1"/>
  <c r="IR227" i="1"/>
  <c r="GT198" i="1"/>
  <c r="HB256" i="1"/>
  <c r="JY227" i="1"/>
  <c r="IA227" i="1"/>
  <c r="HB198" i="1"/>
  <c r="HB169" i="1"/>
  <c r="HB140" i="1"/>
  <c r="HJ256" i="1"/>
  <c r="JH227" i="1"/>
  <c r="KG227" i="1"/>
  <c r="II227" i="1"/>
  <c r="HJ198" i="1"/>
  <c r="HJ169" i="1"/>
  <c r="HJ140" i="1"/>
  <c r="KP256" i="1"/>
  <c r="NM227" i="1"/>
  <c r="LO227" i="1"/>
  <c r="KP198" i="1"/>
  <c r="MN227" i="1"/>
  <c r="KX256" i="1"/>
  <c r="LW227" i="1"/>
  <c r="MV227" i="1"/>
  <c r="KX198" i="1"/>
  <c r="KX169" i="1"/>
  <c r="KX140" i="1"/>
  <c r="LF256" i="1"/>
  <c r="OC227" i="1"/>
  <c r="ME227" i="1"/>
  <c r="ND227" i="1"/>
  <c r="LF198" i="1"/>
  <c r="LF169" i="1"/>
  <c r="LF140" i="1"/>
  <c r="OU24" i="1"/>
  <c r="PD24" i="1"/>
  <c r="PM24" i="1"/>
  <c r="PW24" i="1"/>
  <c r="PX140" i="1" s="1"/>
  <c r="QF24" i="1"/>
  <c r="QG140" i="1" s="1"/>
  <c r="QO24" i="1"/>
  <c r="QY24" i="1"/>
  <c r="RH24" i="1"/>
  <c r="RI140" i="1" s="1"/>
  <c r="RQ24" i="1"/>
  <c r="I199" i="1"/>
  <c r="I170" i="1"/>
  <c r="I141" i="1"/>
  <c r="I54" i="1"/>
  <c r="Q199" i="1"/>
  <c r="Q170" i="1"/>
  <c r="Q141" i="1"/>
  <c r="Q54" i="1"/>
  <c r="Y199" i="1"/>
  <c r="Y170" i="1"/>
  <c r="Y141" i="1"/>
  <c r="Y54" i="1"/>
  <c r="HZ257" i="1"/>
  <c r="LV257" i="1"/>
  <c r="ED257" i="1"/>
  <c r="AH228" i="1"/>
  <c r="AH199" i="1"/>
  <c r="AH170" i="1"/>
  <c r="AH141" i="1"/>
  <c r="AH54" i="1"/>
  <c r="MD257" i="1"/>
  <c r="EL257" i="1"/>
  <c r="IH257" i="1"/>
  <c r="AP228" i="1"/>
  <c r="AP199" i="1"/>
  <c r="AP170" i="1"/>
  <c r="AP141" i="1"/>
  <c r="AP54" i="1"/>
  <c r="IP257" i="1"/>
  <c r="ML257" i="1"/>
  <c r="ET257" i="1"/>
  <c r="AX228" i="1"/>
  <c r="AX199" i="1"/>
  <c r="AX170" i="1"/>
  <c r="AX141" i="1"/>
  <c r="AX54" i="1"/>
  <c r="IY257" i="1"/>
  <c r="MU257" i="1"/>
  <c r="FC257" i="1"/>
  <c r="BG228" i="1"/>
  <c r="BG199" i="1"/>
  <c r="BG170" i="1"/>
  <c r="BG141" i="1"/>
  <c r="BG54" i="1"/>
  <c r="NC257" i="1"/>
  <c r="FK257" i="1"/>
  <c r="JG257" i="1"/>
  <c r="BO228" i="1"/>
  <c r="BO199" i="1"/>
  <c r="BO170" i="1"/>
  <c r="BO141" i="1"/>
  <c r="BO54" i="1"/>
  <c r="JO257" i="1"/>
  <c r="NK257" i="1"/>
  <c r="FS257" i="1"/>
  <c r="BW228" i="1"/>
  <c r="BW199" i="1"/>
  <c r="BW170" i="1"/>
  <c r="BW141" i="1"/>
  <c r="BW54" i="1"/>
  <c r="NT257" i="1"/>
  <c r="GB257" i="1"/>
  <c r="JX257" i="1"/>
  <c r="CF199" i="1"/>
  <c r="CF170" i="1"/>
  <c r="CF141" i="1"/>
  <c r="CF54" i="1"/>
  <c r="GJ257" i="1"/>
  <c r="OB257" i="1"/>
  <c r="KF257" i="1"/>
  <c r="CN228" i="1"/>
  <c r="CN199" i="1"/>
  <c r="CN170" i="1"/>
  <c r="CN141" i="1"/>
  <c r="CN54" i="1"/>
  <c r="OJ257" i="1"/>
  <c r="KN257" i="1"/>
  <c r="GR257" i="1"/>
  <c r="CV228" i="1"/>
  <c r="CV199" i="1"/>
  <c r="CV170" i="1"/>
  <c r="CV141" i="1"/>
  <c r="CV54" i="1"/>
  <c r="DE257" i="1"/>
  <c r="FC228" i="1"/>
  <c r="ED228" i="1"/>
  <c r="GB228" i="1"/>
  <c r="DE199" i="1"/>
  <c r="DE170" i="1"/>
  <c r="DE141" i="1"/>
  <c r="DE54" i="1"/>
  <c r="DM257" i="1"/>
  <c r="FK228" i="1"/>
  <c r="EL228" i="1"/>
  <c r="GJ228" i="1"/>
  <c r="DM199" i="1"/>
  <c r="DM170" i="1"/>
  <c r="DM141" i="1"/>
  <c r="DM54" i="1"/>
  <c r="DU257" i="1"/>
  <c r="FS228" i="1"/>
  <c r="ET228" i="1"/>
  <c r="GR228" i="1"/>
  <c r="DU199" i="1"/>
  <c r="DU170" i="1"/>
  <c r="DU141" i="1"/>
  <c r="DU54" i="1"/>
  <c r="HA257" i="1"/>
  <c r="HZ228" i="1"/>
  <c r="IY228" i="1"/>
  <c r="JX228" i="1"/>
  <c r="HA199" i="1"/>
  <c r="HA170" i="1"/>
  <c r="HA141" i="1"/>
  <c r="HA54" i="1"/>
  <c r="HI257" i="1"/>
  <c r="JG228" i="1"/>
  <c r="IH228" i="1"/>
  <c r="HI199" i="1"/>
  <c r="HI170" i="1"/>
  <c r="HI141" i="1"/>
  <c r="HI54" i="1"/>
  <c r="HQ257" i="1"/>
  <c r="JO228" i="1"/>
  <c r="IP228" i="1"/>
  <c r="KN228" i="1"/>
  <c r="HQ199" i="1"/>
  <c r="HQ170" i="1"/>
  <c r="HQ141" i="1"/>
  <c r="HQ54" i="1"/>
  <c r="KW257" i="1"/>
  <c r="LV228" i="1"/>
  <c r="MU228" i="1"/>
  <c r="NT228" i="1"/>
  <c r="KW199" i="1"/>
  <c r="KW170" i="1"/>
  <c r="KW141" i="1"/>
  <c r="KW54" i="1"/>
  <c r="LE257" i="1"/>
  <c r="MD228" i="1"/>
  <c r="NC228" i="1"/>
  <c r="OB228" i="1"/>
  <c r="LE199" i="1"/>
  <c r="LE170" i="1"/>
  <c r="LE141" i="1"/>
  <c r="LE54" i="1"/>
  <c r="LM257" i="1"/>
  <c r="ML228" i="1"/>
  <c r="NK228" i="1"/>
  <c r="OJ228" i="1"/>
  <c r="LM199" i="1"/>
  <c r="LM170" i="1"/>
  <c r="LM141" i="1"/>
  <c r="LM54" i="1"/>
  <c r="OT25" i="1"/>
  <c r="OT54" i="1" s="1"/>
  <c r="E342" i="4" s="1"/>
  <c r="PC25" i="1"/>
  <c r="PL25" i="1"/>
  <c r="PV25" i="1"/>
  <c r="PV54" i="1" s="1"/>
  <c r="F342" i="4" s="1"/>
  <c r="QE25" i="1"/>
  <c r="QN25" i="1"/>
  <c r="QX25" i="1"/>
  <c r="QX54" i="1" s="1"/>
  <c r="G342" i="4" s="1"/>
  <c r="RG25" i="1"/>
  <c r="RP25" i="1"/>
  <c r="H171" i="1"/>
  <c r="H142" i="1"/>
  <c r="H55" i="1"/>
  <c r="P200" i="1"/>
  <c r="P171" i="1"/>
  <c r="P142" i="1"/>
  <c r="P55" i="1"/>
  <c r="X200" i="1"/>
  <c r="X171" i="1"/>
  <c r="X142" i="1"/>
  <c r="X55" i="1"/>
  <c r="LU258" i="1"/>
  <c r="EC258" i="1"/>
  <c r="HY258" i="1"/>
  <c r="AG229" i="1"/>
  <c r="AG200" i="1"/>
  <c r="AG142" i="1"/>
  <c r="AG171" i="1"/>
  <c r="AG55" i="1"/>
  <c r="MC258" i="1"/>
  <c r="EK258" i="1"/>
  <c r="IG258" i="1"/>
  <c r="AO229" i="1"/>
  <c r="AO200" i="1"/>
  <c r="AO171" i="1"/>
  <c r="AO142" i="1"/>
  <c r="AO55" i="1"/>
  <c r="MK258" i="1"/>
  <c r="ES258" i="1"/>
  <c r="IO258" i="1"/>
  <c r="AW229" i="1"/>
  <c r="AW200" i="1"/>
  <c r="AW142" i="1"/>
  <c r="AW171" i="1"/>
  <c r="AW55" i="1"/>
  <c r="MT258" i="1"/>
  <c r="FB258" i="1"/>
  <c r="IX258" i="1"/>
  <c r="BF229" i="1"/>
  <c r="BF200" i="1"/>
  <c r="BF171" i="1"/>
  <c r="BF142" i="1"/>
  <c r="BF55" i="1"/>
  <c r="NB258" i="1"/>
  <c r="JF258" i="1"/>
  <c r="FJ258" i="1"/>
  <c r="BN229" i="1"/>
  <c r="BN200" i="1"/>
  <c r="BN171" i="1"/>
  <c r="BN142" i="1"/>
  <c r="BN55" i="1"/>
  <c r="NJ258" i="1"/>
  <c r="JN258" i="1"/>
  <c r="FR258" i="1"/>
  <c r="BV229" i="1"/>
  <c r="BV200" i="1"/>
  <c r="BV171" i="1"/>
  <c r="BV142" i="1"/>
  <c r="BV55" i="1"/>
  <c r="NS258" i="1"/>
  <c r="JW258" i="1"/>
  <c r="GA258" i="1"/>
  <c r="CE229" i="1"/>
  <c r="CE200" i="1"/>
  <c r="CE171" i="1"/>
  <c r="CE142" i="1"/>
  <c r="CE55" i="1"/>
  <c r="OA258" i="1"/>
  <c r="KE258" i="1"/>
  <c r="GI258" i="1"/>
  <c r="CM229" i="1"/>
  <c r="CM200" i="1"/>
  <c r="CM171" i="1"/>
  <c r="CM142" i="1"/>
  <c r="CM55" i="1"/>
  <c r="OI258" i="1"/>
  <c r="KM258" i="1"/>
  <c r="GQ258" i="1"/>
  <c r="CU229" i="1"/>
  <c r="CU200" i="1"/>
  <c r="CU171" i="1"/>
  <c r="CU142" i="1"/>
  <c r="CU55" i="1"/>
  <c r="DD258" i="1"/>
  <c r="FB229" i="1"/>
  <c r="EC229" i="1"/>
  <c r="DD200" i="1"/>
  <c r="DD171" i="1"/>
  <c r="DD142" i="1"/>
  <c r="DD55" i="1"/>
  <c r="DL258" i="1"/>
  <c r="FJ229" i="1"/>
  <c r="GI229" i="1"/>
  <c r="EK229" i="1"/>
  <c r="DL200" i="1"/>
  <c r="DL171" i="1"/>
  <c r="DL142" i="1"/>
  <c r="DL55" i="1"/>
  <c r="DT258" i="1"/>
  <c r="X258" i="1" s="1"/>
  <c r="ES229" i="1"/>
  <c r="FR229" i="1"/>
  <c r="GQ229" i="1"/>
  <c r="DT200" i="1"/>
  <c r="DT171" i="1"/>
  <c r="DT142" i="1"/>
  <c r="DT55" i="1"/>
  <c r="GZ258" i="1"/>
  <c r="JW229" i="1"/>
  <c r="HY229" i="1"/>
  <c r="IX229" i="1"/>
  <c r="GZ200" i="1"/>
  <c r="GZ171" i="1"/>
  <c r="GZ142" i="1"/>
  <c r="GZ55" i="1"/>
  <c r="HH258" i="1"/>
  <c r="IG229" i="1"/>
  <c r="JF229" i="1"/>
  <c r="HH200" i="1"/>
  <c r="HH171" i="1"/>
  <c r="HH142" i="1"/>
  <c r="HH55" i="1"/>
  <c r="HP258" i="1"/>
  <c r="JN229" i="1"/>
  <c r="IO229" i="1"/>
  <c r="KM229" i="1"/>
  <c r="HP200" i="1"/>
  <c r="HP171" i="1"/>
  <c r="HP142" i="1"/>
  <c r="HP55" i="1"/>
  <c r="KV258" i="1"/>
  <c r="NS229" i="1"/>
  <c r="MT229" i="1"/>
  <c r="LU229" i="1"/>
  <c r="KV200" i="1"/>
  <c r="KV171" i="1"/>
  <c r="KV142" i="1"/>
  <c r="KV55" i="1"/>
  <c r="LD258" i="1"/>
  <c r="MC229" i="1"/>
  <c r="NB229" i="1"/>
  <c r="LD200" i="1"/>
  <c r="LD171" i="1"/>
  <c r="LD142" i="1"/>
  <c r="LD55" i="1"/>
  <c r="LL258" i="1"/>
  <c r="NJ229" i="1"/>
  <c r="OI229" i="1"/>
  <c r="MK229" i="1"/>
  <c r="LL200" i="1"/>
  <c r="LL171" i="1"/>
  <c r="LL142" i="1"/>
  <c r="LL55" i="1"/>
  <c r="OR26" i="1"/>
  <c r="PB26" i="1"/>
  <c r="PK26" i="1"/>
  <c r="PT26" i="1"/>
  <c r="QD26" i="1"/>
  <c r="QM26" i="1"/>
  <c r="QV26" i="1"/>
  <c r="RF26" i="1"/>
  <c r="RO26" i="1"/>
  <c r="G172" i="1"/>
  <c r="G143" i="1"/>
  <c r="G56" i="1"/>
  <c r="O172" i="1"/>
  <c r="O143" i="1"/>
  <c r="O56" i="1"/>
  <c r="W172" i="1"/>
  <c r="W143" i="1"/>
  <c r="W56" i="1"/>
  <c r="AF230" i="1"/>
  <c r="AF143" i="1"/>
  <c r="AF172" i="1"/>
  <c r="AF56" i="1"/>
  <c r="AN230" i="1"/>
  <c r="AN172" i="1"/>
  <c r="AN143" i="1"/>
  <c r="AN56" i="1"/>
  <c r="AV230" i="1"/>
  <c r="AV143" i="1"/>
  <c r="AV172" i="1"/>
  <c r="AV56" i="1"/>
  <c r="AW114" i="1" s="1"/>
  <c r="BE230" i="1"/>
  <c r="BE172" i="1"/>
  <c r="BE143" i="1"/>
  <c r="BE56" i="1"/>
  <c r="BF114" i="1" s="1"/>
  <c r="BM230" i="1"/>
  <c r="BM172" i="1"/>
  <c r="BM143" i="1"/>
  <c r="BM56" i="1"/>
  <c r="BU230" i="1"/>
  <c r="BU172" i="1"/>
  <c r="BU143" i="1"/>
  <c r="BU56" i="1"/>
  <c r="CD230" i="1"/>
  <c r="CD172" i="1"/>
  <c r="CD143" i="1"/>
  <c r="CD56" i="1"/>
  <c r="CL230" i="1"/>
  <c r="CL172" i="1"/>
  <c r="CL143" i="1"/>
  <c r="CL56" i="1"/>
  <c r="CT230" i="1"/>
  <c r="CT172" i="1"/>
  <c r="CT143" i="1"/>
  <c r="CT56" i="1"/>
  <c r="DC259" i="1"/>
  <c r="DC172" i="1"/>
  <c r="DC143" i="1"/>
  <c r="DC56" i="1"/>
  <c r="DK259" i="1"/>
  <c r="DK172" i="1"/>
  <c r="DK143" i="1"/>
  <c r="DK56" i="1"/>
  <c r="DL114" i="1" s="1"/>
  <c r="DS259" i="1"/>
  <c r="DS172" i="1"/>
  <c r="DS143" i="1"/>
  <c r="DS56" i="1"/>
  <c r="EB259" i="1"/>
  <c r="EB230" i="1"/>
  <c r="EB196" i="1"/>
  <c r="EB200" i="1"/>
  <c r="EB195" i="1"/>
  <c r="EB199" i="1"/>
  <c r="EB198" i="1"/>
  <c r="EB193" i="1"/>
  <c r="EB197" i="1"/>
  <c r="EB187" i="1"/>
  <c r="EB194" i="1"/>
  <c r="EB190" i="1"/>
  <c r="EB186" i="1"/>
  <c r="EB192" i="1"/>
  <c r="EB189" i="1"/>
  <c r="EB185" i="1"/>
  <c r="EB191" i="1"/>
  <c r="EB181" i="1"/>
  <c r="EB180" i="1"/>
  <c r="EB184" i="1"/>
  <c r="EB179" i="1"/>
  <c r="EB178" i="1"/>
  <c r="EB177" i="1"/>
  <c r="EB188" i="1"/>
  <c r="EB183" i="1"/>
  <c r="EB182" i="1"/>
  <c r="EB143" i="1"/>
  <c r="EB172" i="1"/>
  <c r="EB56" i="1"/>
  <c r="EJ259" i="1"/>
  <c r="EJ230" i="1"/>
  <c r="EJ196" i="1"/>
  <c r="EJ195" i="1"/>
  <c r="EJ199" i="1"/>
  <c r="EJ200" i="1"/>
  <c r="EJ198" i="1"/>
  <c r="EJ193" i="1"/>
  <c r="EJ197" i="1"/>
  <c r="EJ191" i="1"/>
  <c r="EJ187" i="1"/>
  <c r="EJ190" i="1"/>
  <c r="EJ186" i="1"/>
  <c r="EJ189" i="1"/>
  <c r="EJ185" i="1"/>
  <c r="EJ192" i="1"/>
  <c r="EJ194" i="1"/>
  <c r="EJ183" i="1"/>
  <c r="EJ180" i="1"/>
  <c r="EJ181" i="1"/>
  <c r="EJ179" i="1"/>
  <c r="EJ188" i="1"/>
  <c r="EJ178" i="1"/>
  <c r="EJ177" i="1"/>
  <c r="EJ184" i="1"/>
  <c r="EJ182" i="1"/>
  <c r="EJ143" i="1"/>
  <c r="EJ172" i="1"/>
  <c r="EJ56" i="1"/>
  <c r="ER259" i="1"/>
  <c r="ER230" i="1"/>
  <c r="ER196" i="1"/>
  <c r="ER200" i="1"/>
  <c r="ER195" i="1"/>
  <c r="ER199" i="1"/>
  <c r="ER198" i="1"/>
  <c r="ER193" i="1"/>
  <c r="ER197" i="1"/>
  <c r="ER192" i="1"/>
  <c r="ER187" i="1"/>
  <c r="ER191" i="1"/>
  <c r="ER194" i="1"/>
  <c r="ER201" i="1" s="1"/>
  <c r="ER186" i="1"/>
  <c r="ER190" i="1"/>
  <c r="ER189" i="1"/>
  <c r="ER185" i="1"/>
  <c r="ER180" i="1"/>
  <c r="ER188" i="1"/>
  <c r="ER184" i="1"/>
  <c r="ER181" i="1"/>
  <c r="ER183" i="1"/>
  <c r="ER179" i="1"/>
  <c r="ER178" i="1"/>
  <c r="ER177" i="1"/>
  <c r="ER172" i="1"/>
  <c r="ER143" i="1"/>
  <c r="ER182" i="1"/>
  <c r="ER56" i="1"/>
  <c r="FA259" i="1"/>
  <c r="FA230" i="1"/>
  <c r="FA196" i="1"/>
  <c r="FA195" i="1"/>
  <c r="FA199" i="1"/>
  <c r="FA200" i="1"/>
  <c r="FA198" i="1"/>
  <c r="FA193" i="1"/>
  <c r="FA197" i="1"/>
  <c r="FA187" i="1"/>
  <c r="FA192" i="1"/>
  <c r="FA186" i="1"/>
  <c r="FA191" i="1"/>
  <c r="FA190" i="1"/>
  <c r="FA189" i="1"/>
  <c r="FA185" i="1"/>
  <c r="FA180" i="1"/>
  <c r="FA181" i="1"/>
  <c r="FA179" i="1"/>
  <c r="FA183" i="1"/>
  <c r="FA178" i="1"/>
  <c r="FA177" i="1"/>
  <c r="FA172" i="1"/>
  <c r="FA184" i="1"/>
  <c r="FA194" i="1"/>
  <c r="FA188" i="1"/>
  <c r="FA143" i="1"/>
  <c r="FA182" i="1"/>
  <c r="FA56" i="1"/>
  <c r="FI259" i="1"/>
  <c r="FI230" i="1"/>
  <c r="FI196" i="1"/>
  <c r="FI200" i="1"/>
  <c r="FI195" i="1"/>
  <c r="FI199" i="1"/>
  <c r="FI198" i="1"/>
  <c r="FI194" i="1"/>
  <c r="FI193" i="1"/>
  <c r="FI197" i="1"/>
  <c r="FI187" i="1"/>
  <c r="FI186" i="1"/>
  <c r="FI192" i="1"/>
  <c r="FI190" i="1"/>
  <c r="FI189" i="1"/>
  <c r="FI185" i="1"/>
  <c r="FI191" i="1"/>
  <c r="FI180" i="1"/>
  <c r="FI184" i="1"/>
  <c r="FI181" i="1"/>
  <c r="FI179" i="1"/>
  <c r="FI178" i="1"/>
  <c r="FI172" i="1"/>
  <c r="FI188" i="1"/>
  <c r="FI183" i="1"/>
  <c r="FI177" i="1"/>
  <c r="FI143" i="1"/>
  <c r="FI56" i="1"/>
  <c r="FQ259" i="1"/>
  <c r="FQ230" i="1"/>
  <c r="FQ196" i="1"/>
  <c r="FQ195" i="1"/>
  <c r="FQ199" i="1"/>
  <c r="FQ200" i="1"/>
  <c r="FQ198" i="1"/>
  <c r="FQ194" i="1"/>
  <c r="FQ201" i="1" s="1"/>
  <c r="FQ193" i="1"/>
  <c r="FQ197" i="1"/>
  <c r="FQ191" i="1"/>
  <c r="FQ187" i="1"/>
  <c r="FQ186" i="1"/>
  <c r="FQ190" i="1"/>
  <c r="FQ189" i="1"/>
  <c r="FQ185" i="1"/>
  <c r="FQ192" i="1"/>
  <c r="FQ183" i="1"/>
  <c r="FQ182" i="1"/>
  <c r="FQ180" i="1"/>
  <c r="FQ181" i="1"/>
  <c r="FQ179" i="1"/>
  <c r="FQ188" i="1"/>
  <c r="FQ178" i="1"/>
  <c r="FQ172" i="1"/>
  <c r="FQ184" i="1"/>
  <c r="FQ177" i="1"/>
  <c r="FQ143" i="1"/>
  <c r="FQ56" i="1"/>
  <c r="FZ259" i="1"/>
  <c r="FZ230" i="1"/>
  <c r="FZ196" i="1"/>
  <c r="FZ200" i="1"/>
  <c r="FZ195" i="1"/>
  <c r="FZ199" i="1"/>
  <c r="FZ198" i="1"/>
  <c r="FZ193" i="1"/>
  <c r="FZ197" i="1"/>
  <c r="FZ194" i="1"/>
  <c r="FZ192" i="1"/>
  <c r="FZ187" i="1"/>
  <c r="FZ191" i="1"/>
  <c r="FZ186" i="1"/>
  <c r="FZ189" i="1"/>
  <c r="FZ185" i="1"/>
  <c r="FZ190" i="1"/>
  <c r="FZ182" i="1"/>
  <c r="FZ180" i="1"/>
  <c r="FZ177" i="1"/>
  <c r="FZ188" i="1"/>
  <c r="FZ184" i="1"/>
  <c r="FZ183" i="1"/>
  <c r="FZ181" i="1"/>
  <c r="FZ179" i="1"/>
  <c r="FZ178" i="1"/>
  <c r="FZ172" i="1"/>
  <c r="FZ143" i="1"/>
  <c r="FZ56" i="1"/>
  <c r="GH259" i="1"/>
  <c r="GH230" i="1"/>
  <c r="GH196" i="1"/>
  <c r="GH195" i="1"/>
  <c r="GH199" i="1"/>
  <c r="GH200" i="1"/>
  <c r="GH198" i="1"/>
  <c r="GH193" i="1"/>
  <c r="GH197" i="1"/>
  <c r="GH194" i="1"/>
  <c r="GH187" i="1"/>
  <c r="GH192" i="1"/>
  <c r="GH186" i="1"/>
  <c r="GH191" i="1"/>
  <c r="GH189" i="1"/>
  <c r="GH185" i="1"/>
  <c r="GH190" i="1"/>
  <c r="GH180" i="1"/>
  <c r="GH177" i="1"/>
  <c r="GH182" i="1"/>
  <c r="GH181" i="1"/>
  <c r="GH179" i="1"/>
  <c r="GH183" i="1"/>
  <c r="GH178" i="1"/>
  <c r="GH184" i="1"/>
  <c r="GH172" i="1"/>
  <c r="GH143" i="1"/>
  <c r="GH188" i="1"/>
  <c r="GH56" i="1"/>
  <c r="GP259" i="1"/>
  <c r="GP230" i="1"/>
  <c r="GP196" i="1"/>
  <c r="GP200" i="1"/>
  <c r="GP195" i="1"/>
  <c r="GP199" i="1"/>
  <c r="GP198" i="1"/>
  <c r="GP193" i="1"/>
  <c r="GP197" i="1"/>
  <c r="GP194" i="1"/>
  <c r="GP201" i="1" s="1"/>
  <c r="GP187" i="1"/>
  <c r="GP186" i="1"/>
  <c r="GP192" i="1"/>
  <c r="GP189" i="1"/>
  <c r="GP185" i="1"/>
  <c r="GP191" i="1"/>
  <c r="GP180" i="1"/>
  <c r="GP184" i="1"/>
  <c r="GP182" i="1"/>
  <c r="GP177" i="1"/>
  <c r="GP181" i="1"/>
  <c r="GP179" i="1"/>
  <c r="GP178" i="1"/>
  <c r="GP188" i="1"/>
  <c r="GP172" i="1"/>
  <c r="GP190" i="1"/>
  <c r="GP183" i="1"/>
  <c r="GP143" i="1"/>
  <c r="GP56" i="1"/>
  <c r="GY259" i="1"/>
  <c r="GY172" i="1"/>
  <c r="GY143" i="1"/>
  <c r="GY56" i="1"/>
  <c r="HG259" i="1"/>
  <c r="HG172" i="1"/>
  <c r="HG143" i="1"/>
  <c r="HG56" i="1"/>
  <c r="HO259" i="1"/>
  <c r="HO172" i="1"/>
  <c r="HO143" i="1"/>
  <c r="HO56" i="1"/>
  <c r="HX259" i="1"/>
  <c r="HX230" i="1"/>
  <c r="HX196" i="1"/>
  <c r="HX200" i="1"/>
  <c r="HX195" i="1"/>
  <c r="HX199" i="1"/>
  <c r="HX198" i="1"/>
  <c r="HX193" i="1"/>
  <c r="HX197" i="1"/>
  <c r="HX187" i="1"/>
  <c r="HX186" i="1"/>
  <c r="HX194" i="1"/>
  <c r="HX192" i="1"/>
  <c r="HX190" i="1"/>
  <c r="HX189" i="1"/>
  <c r="HX185" i="1"/>
  <c r="HX191" i="1"/>
  <c r="HX180" i="1"/>
  <c r="HX184" i="1"/>
  <c r="HX181" i="1"/>
  <c r="HX179" i="1"/>
  <c r="HX177" i="1"/>
  <c r="HX182" i="1"/>
  <c r="HX183" i="1"/>
  <c r="HX178" i="1"/>
  <c r="HX188" i="1"/>
  <c r="HX143" i="1"/>
  <c r="HX172" i="1"/>
  <c r="HX56" i="1"/>
  <c r="IF259" i="1"/>
  <c r="IF230" i="1"/>
  <c r="IF196" i="1"/>
  <c r="IF195" i="1"/>
  <c r="IF199" i="1"/>
  <c r="IF200" i="1"/>
  <c r="IF198" i="1"/>
  <c r="IF193" i="1"/>
  <c r="IF197" i="1"/>
  <c r="IF191" i="1"/>
  <c r="IF194" i="1"/>
  <c r="IF187" i="1"/>
  <c r="IF186" i="1"/>
  <c r="IF189" i="1"/>
  <c r="IF185" i="1"/>
  <c r="IF192" i="1"/>
  <c r="IF183" i="1"/>
  <c r="IF180" i="1"/>
  <c r="IF190" i="1"/>
  <c r="IF181" i="1"/>
  <c r="IF179" i="1"/>
  <c r="IF177" i="1"/>
  <c r="IF188" i="1"/>
  <c r="IF182" i="1"/>
  <c r="IF178" i="1"/>
  <c r="IF184" i="1"/>
  <c r="IF143" i="1"/>
  <c r="IF172" i="1"/>
  <c r="IF56" i="1"/>
  <c r="IN259" i="1"/>
  <c r="IN230" i="1"/>
  <c r="IN196" i="1"/>
  <c r="IN200" i="1"/>
  <c r="IN195" i="1"/>
  <c r="IN199" i="1"/>
  <c r="IN198" i="1"/>
  <c r="IN193" i="1"/>
  <c r="IN197" i="1"/>
  <c r="IN192" i="1"/>
  <c r="IN187" i="1"/>
  <c r="IN191" i="1"/>
  <c r="IN186" i="1"/>
  <c r="IN189" i="1"/>
  <c r="IN185" i="1"/>
  <c r="IN194" i="1"/>
  <c r="IN201" i="1" s="1"/>
  <c r="IN180" i="1"/>
  <c r="IN190" i="1"/>
  <c r="IN188" i="1"/>
  <c r="IN184" i="1"/>
  <c r="IN181" i="1"/>
  <c r="IN179" i="1"/>
  <c r="IN182" i="1"/>
  <c r="IN177" i="1"/>
  <c r="IN183" i="1"/>
  <c r="IN178" i="1"/>
  <c r="IN172" i="1"/>
  <c r="IN143" i="1"/>
  <c r="IN56" i="1"/>
  <c r="IO114" i="1" s="1"/>
  <c r="IW259" i="1"/>
  <c r="IW230" i="1"/>
  <c r="IW196" i="1"/>
  <c r="IW195" i="1"/>
  <c r="IW199" i="1"/>
  <c r="IW200" i="1"/>
  <c r="IW198" i="1"/>
  <c r="IW193" i="1"/>
  <c r="IW197" i="1"/>
  <c r="IW190" i="1"/>
  <c r="IW187" i="1"/>
  <c r="IW194" i="1"/>
  <c r="IW192" i="1"/>
  <c r="IW186" i="1"/>
  <c r="IW191" i="1"/>
  <c r="IW189" i="1"/>
  <c r="IW185" i="1"/>
  <c r="IW183" i="1"/>
  <c r="IW180" i="1"/>
  <c r="IW172" i="1"/>
  <c r="IW181" i="1"/>
  <c r="IW179" i="1"/>
  <c r="IW178" i="1"/>
  <c r="IW184" i="1"/>
  <c r="IW182" i="1"/>
  <c r="IW188" i="1"/>
  <c r="IW143" i="1"/>
  <c r="IW56" i="1"/>
  <c r="JE259" i="1"/>
  <c r="JE230" i="1"/>
  <c r="JE196" i="1"/>
  <c r="JE200" i="1"/>
  <c r="JE195" i="1"/>
  <c r="JE199" i="1"/>
  <c r="JE198" i="1"/>
  <c r="JE194" i="1"/>
  <c r="JE193" i="1"/>
  <c r="JE197" i="1"/>
  <c r="JE190" i="1"/>
  <c r="JE187" i="1"/>
  <c r="JE186" i="1"/>
  <c r="JE192" i="1"/>
  <c r="JE189" i="1"/>
  <c r="JE185" i="1"/>
  <c r="JE191" i="1"/>
  <c r="JE180" i="1"/>
  <c r="JE172" i="1"/>
  <c r="JE184" i="1"/>
  <c r="JE179" i="1"/>
  <c r="JE181" i="1"/>
  <c r="JE183" i="1"/>
  <c r="JE178" i="1"/>
  <c r="JE188" i="1"/>
  <c r="JE182" i="1"/>
  <c r="JE177" i="1"/>
  <c r="JE143" i="1"/>
  <c r="JE56" i="1"/>
  <c r="JM259" i="1"/>
  <c r="JM230" i="1"/>
  <c r="JM196" i="1"/>
  <c r="JM195" i="1"/>
  <c r="JM199" i="1"/>
  <c r="JM200" i="1"/>
  <c r="JM198" i="1"/>
  <c r="JM194" i="1"/>
  <c r="JM201" i="1" s="1"/>
  <c r="JM193" i="1"/>
  <c r="JM197" i="1"/>
  <c r="JM191" i="1"/>
  <c r="JM190" i="1"/>
  <c r="JM187" i="1"/>
  <c r="JM186" i="1"/>
  <c r="JM189" i="1"/>
  <c r="JM185" i="1"/>
  <c r="JM192" i="1"/>
  <c r="JM183" i="1"/>
  <c r="JM180" i="1"/>
  <c r="JM172" i="1"/>
  <c r="JM179" i="1"/>
  <c r="JM188" i="1"/>
  <c r="JM181" i="1"/>
  <c r="JM178" i="1"/>
  <c r="JM184" i="1"/>
  <c r="JM177" i="1"/>
  <c r="JM182" i="1"/>
  <c r="JM143" i="1"/>
  <c r="JM56" i="1"/>
  <c r="JV259" i="1"/>
  <c r="JV230" i="1"/>
  <c r="JV196" i="1"/>
  <c r="JV200" i="1"/>
  <c r="JV195" i="1"/>
  <c r="JV199" i="1"/>
  <c r="JV198" i="1"/>
  <c r="JV194" i="1"/>
  <c r="JV193" i="1"/>
  <c r="JV197" i="1"/>
  <c r="JV192" i="1"/>
  <c r="JV187" i="1"/>
  <c r="JV191" i="1"/>
  <c r="JV190" i="1"/>
  <c r="JV186" i="1"/>
  <c r="JV189" i="1"/>
  <c r="JV185" i="1"/>
  <c r="JV180" i="1"/>
  <c r="JV188" i="1"/>
  <c r="JV184" i="1"/>
  <c r="JV172" i="1"/>
  <c r="JV179" i="1"/>
  <c r="JV183" i="1"/>
  <c r="JV181" i="1"/>
  <c r="JV178" i="1"/>
  <c r="JV182" i="1"/>
  <c r="JV143" i="1"/>
  <c r="JV56" i="1"/>
  <c r="KD259" i="1"/>
  <c r="KD230" i="1"/>
  <c r="KD196" i="1"/>
  <c r="KD195" i="1"/>
  <c r="KD199" i="1"/>
  <c r="KD200" i="1"/>
  <c r="KD198" i="1"/>
  <c r="KD194" i="1"/>
  <c r="KD193" i="1"/>
  <c r="KD197" i="1"/>
  <c r="KD187" i="1"/>
  <c r="KD192" i="1"/>
  <c r="KD190" i="1"/>
  <c r="KD186" i="1"/>
  <c r="KD191" i="1"/>
  <c r="KD189" i="1"/>
  <c r="KD185" i="1"/>
  <c r="KD183" i="1"/>
  <c r="KD182" i="1"/>
  <c r="KD180" i="1"/>
  <c r="KD177" i="1"/>
  <c r="KD172" i="1"/>
  <c r="KD179" i="1"/>
  <c r="KD181" i="1"/>
  <c r="KD178" i="1"/>
  <c r="KD184" i="1"/>
  <c r="KD143" i="1"/>
  <c r="KD188" i="1"/>
  <c r="KD56" i="1"/>
  <c r="KL259" i="1"/>
  <c r="KL230" i="1"/>
  <c r="KL196" i="1"/>
  <c r="KL200" i="1"/>
  <c r="KL195" i="1"/>
  <c r="KL199" i="1"/>
  <c r="KL198" i="1"/>
  <c r="KL194" i="1"/>
  <c r="KL201" i="1" s="1"/>
  <c r="KL193" i="1"/>
  <c r="KL197" i="1"/>
  <c r="KL187" i="1"/>
  <c r="KL186" i="1"/>
  <c r="KL192" i="1"/>
  <c r="KL190" i="1"/>
  <c r="KL189" i="1"/>
  <c r="KL185" i="1"/>
  <c r="KL191" i="1"/>
  <c r="KL182" i="1"/>
  <c r="KL180" i="1"/>
  <c r="KL177" i="1"/>
  <c r="KL184" i="1"/>
  <c r="KL172" i="1"/>
  <c r="KL179" i="1"/>
  <c r="KL183" i="1"/>
  <c r="KL178" i="1"/>
  <c r="KL188" i="1"/>
  <c r="KL181" i="1"/>
  <c r="KL143" i="1"/>
  <c r="KL56" i="1"/>
  <c r="KU259" i="1"/>
  <c r="KU172" i="1"/>
  <c r="KU143" i="1"/>
  <c r="KU56" i="1"/>
  <c r="LC259" i="1"/>
  <c r="LC172" i="1"/>
  <c r="LC143" i="1"/>
  <c r="LC56" i="1"/>
  <c r="LK259" i="1"/>
  <c r="LK172" i="1"/>
  <c r="LK143" i="1"/>
  <c r="LK56" i="1"/>
  <c r="LL114" i="1" s="1"/>
  <c r="LT259" i="1"/>
  <c r="LT230" i="1"/>
  <c r="KU230" i="1" s="1"/>
  <c r="LT196" i="1"/>
  <c r="LT200" i="1"/>
  <c r="LT194" i="1"/>
  <c r="LT195" i="1"/>
  <c r="LT199" i="1"/>
  <c r="LT198" i="1"/>
  <c r="LT193" i="1"/>
  <c r="LT197" i="1"/>
  <c r="LT187" i="1"/>
  <c r="LT186" i="1"/>
  <c r="LT192" i="1"/>
  <c r="LT190" i="1"/>
  <c r="LT189" i="1"/>
  <c r="LT185" i="1"/>
  <c r="LT191" i="1"/>
  <c r="LT180" i="1"/>
  <c r="LT184" i="1"/>
  <c r="LT177" i="1"/>
  <c r="LT182" i="1"/>
  <c r="LT179" i="1"/>
  <c r="LT183" i="1"/>
  <c r="LT178" i="1"/>
  <c r="LT188" i="1"/>
  <c r="LT181" i="1"/>
  <c r="LT143" i="1"/>
  <c r="LT172" i="1"/>
  <c r="LT56" i="1"/>
  <c r="MB259" i="1"/>
  <c r="MB230" i="1"/>
  <c r="MB196" i="1"/>
  <c r="MB194" i="1"/>
  <c r="MB195" i="1"/>
  <c r="MB199" i="1"/>
  <c r="MB200" i="1"/>
  <c r="MB198" i="1"/>
  <c r="MB193" i="1"/>
  <c r="MB197" i="1"/>
  <c r="MB191" i="1"/>
  <c r="MB187" i="1"/>
  <c r="MB186" i="1"/>
  <c r="MB189" i="1"/>
  <c r="MB185" i="1"/>
  <c r="MB192" i="1"/>
  <c r="MB190" i="1"/>
  <c r="MB183" i="1"/>
  <c r="MB180" i="1"/>
  <c r="MB182" i="1"/>
  <c r="MB179" i="1"/>
  <c r="MB177" i="1"/>
  <c r="MB188" i="1"/>
  <c r="MB178" i="1"/>
  <c r="MB184" i="1"/>
  <c r="MB143" i="1"/>
  <c r="MB181" i="1"/>
  <c r="MB172" i="1"/>
  <c r="MB56" i="1"/>
  <c r="MJ259" i="1"/>
  <c r="MJ230" i="1"/>
  <c r="MJ196" i="1"/>
  <c r="MJ200" i="1"/>
  <c r="MJ195" i="1"/>
  <c r="MJ199" i="1"/>
  <c r="MJ198" i="1"/>
  <c r="MJ193" i="1"/>
  <c r="MJ197" i="1"/>
  <c r="MJ192" i="1"/>
  <c r="MJ187" i="1"/>
  <c r="MJ191" i="1"/>
  <c r="MJ194" i="1"/>
  <c r="MJ201" i="1" s="1"/>
  <c r="MJ186" i="1"/>
  <c r="MJ189" i="1"/>
  <c r="MJ185" i="1"/>
  <c r="MJ180" i="1"/>
  <c r="MJ188" i="1"/>
  <c r="MJ184" i="1"/>
  <c r="MJ182" i="1"/>
  <c r="MJ179" i="1"/>
  <c r="MJ177" i="1"/>
  <c r="MJ183" i="1"/>
  <c r="MJ178" i="1"/>
  <c r="MJ143" i="1"/>
  <c r="MJ172" i="1"/>
  <c r="MJ181" i="1"/>
  <c r="MJ190" i="1"/>
  <c r="MJ56" i="1"/>
  <c r="MS259" i="1"/>
  <c r="MS230" i="1"/>
  <c r="MS196" i="1"/>
  <c r="MS195" i="1"/>
  <c r="MS199" i="1"/>
  <c r="MS200" i="1"/>
  <c r="MS198" i="1"/>
  <c r="MS193" i="1"/>
  <c r="MS197" i="1"/>
  <c r="MS190" i="1"/>
  <c r="MS187" i="1"/>
  <c r="MS192" i="1"/>
  <c r="MS186" i="1"/>
  <c r="MS191" i="1"/>
  <c r="MS189" i="1"/>
  <c r="MS185" i="1"/>
  <c r="MS183" i="1"/>
  <c r="MS180" i="1"/>
  <c r="MS179" i="1"/>
  <c r="MS177" i="1"/>
  <c r="MS182" i="1"/>
  <c r="MS178" i="1"/>
  <c r="MS172" i="1"/>
  <c r="MS184" i="1"/>
  <c r="MS181" i="1"/>
  <c r="MS188" i="1"/>
  <c r="MS143" i="1"/>
  <c r="MS56" i="1"/>
  <c r="NA259" i="1"/>
  <c r="NA230" i="1"/>
  <c r="NA196" i="1"/>
  <c r="NA200" i="1"/>
  <c r="NA195" i="1"/>
  <c r="NA199" i="1"/>
  <c r="NA198" i="1"/>
  <c r="NA193" i="1"/>
  <c r="NA197" i="1"/>
  <c r="NA194" i="1"/>
  <c r="NA187" i="1"/>
  <c r="NA190" i="1"/>
  <c r="NA186" i="1"/>
  <c r="NA192" i="1"/>
  <c r="NA189" i="1"/>
  <c r="NA185" i="1"/>
  <c r="NA191" i="1"/>
  <c r="NA180" i="1"/>
  <c r="NA184" i="1"/>
  <c r="NA179" i="1"/>
  <c r="NA177" i="1"/>
  <c r="NA183" i="1"/>
  <c r="NA178" i="1"/>
  <c r="NA172" i="1"/>
  <c r="NA188" i="1"/>
  <c r="NA182" i="1"/>
  <c r="NA181" i="1"/>
  <c r="NA143" i="1"/>
  <c r="NA56" i="1"/>
  <c r="NI259" i="1"/>
  <c r="NI230" i="1"/>
  <c r="NI196" i="1"/>
  <c r="NI195" i="1"/>
  <c r="NI199" i="1"/>
  <c r="NI200" i="1"/>
  <c r="NI198" i="1"/>
  <c r="NI193" i="1"/>
  <c r="NI197" i="1"/>
  <c r="NI194" i="1"/>
  <c r="NI201" i="1" s="1"/>
  <c r="NI191" i="1"/>
  <c r="NI187" i="1"/>
  <c r="NI186" i="1"/>
  <c r="NI190" i="1"/>
  <c r="NI189" i="1"/>
  <c r="NI185" i="1"/>
  <c r="NI192" i="1"/>
  <c r="NI183" i="1"/>
  <c r="NI180" i="1"/>
  <c r="NI179" i="1"/>
  <c r="NI188" i="1"/>
  <c r="NI178" i="1"/>
  <c r="NI177" i="1"/>
  <c r="NI172" i="1"/>
  <c r="NI184" i="1"/>
  <c r="NI182" i="1"/>
  <c r="NI181" i="1"/>
  <c r="NI143" i="1"/>
  <c r="NI56" i="1"/>
  <c r="NR259" i="1"/>
  <c r="NR196" i="1"/>
  <c r="NR200" i="1"/>
  <c r="NR195" i="1"/>
  <c r="NR199" i="1"/>
  <c r="NR198" i="1"/>
  <c r="NR193" i="1"/>
  <c r="NR197" i="1"/>
  <c r="NR192" i="1"/>
  <c r="NR187" i="1"/>
  <c r="NR191" i="1"/>
  <c r="NR186" i="1"/>
  <c r="NR194" i="1"/>
  <c r="NR189" i="1"/>
  <c r="NR185" i="1"/>
  <c r="NR180" i="1"/>
  <c r="NR188" i="1"/>
  <c r="NR184" i="1"/>
  <c r="NR179" i="1"/>
  <c r="NR190" i="1"/>
  <c r="NR183" i="1"/>
  <c r="NR178" i="1"/>
  <c r="NR177" i="1"/>
  <c r="NR182" i="1"/>
  <c r="NR172" i="1"/>
  <c r="NR143" i="1"/>
  <c r="NR181" i="1"/>
  <c r="NR56" i="1"/>
  <c r="NS114" i="1" s="1"/>
  <c r="NZ259" i="1"/>
  <c r="NZ196" i="1"/>
  <c r="NZ195" i="1"/>
  <c r="NZ199" i="1"/>
  <c r="NZ200" i="1"/>
  <c r="NZ198" i="1"/>
  <c r="NZ193" i="1"/>
  <c r="NZ197" i="1"/>
  <c r="NZ190" i="1"/>
  <c r="NZ187" i="1"/>
  <c r="NZ192" i="1"/>
  <c r="NZ186" i="1"/>
  <c r="NZ191" i="1"/>
  <c r="NZ189" i="1"/>
  <c r="NZ185" i="1"/>
  <c r="NZ183" i="1"/>
  <c r="NZ181" i="1"/>
  <c r="NZ180" i="1"/>
  <c r="NZ179" i="1"/>
  <c r="NZ178" i="1"/>
  <c r="NZ177" i="1"/>
  <c r="NZ184" i="1"/>
  <c r="NZ182" i="1"/>
  <c r="NZ172" i="1"/>
  <c r="NZ143" i="1"/>
  <c r="NZ188" i="1"/>
  <c r="NZ56" i="1"/>
  <c r="OH259" i="1"/>
  <c r="OH230" i="1"/>
  <c r="OH196" i="1"/>
  <c r="OH200" i="1"/>
  <c r="OH195" i="1"/>
  <c r="OH199" i="1"/>
  <c r="OH198" i="1"/>
  <c r="OH193" i="1"/>
  <c r="OH197" i="1"/>
  <c r="OH187" i="1"/>
  <c r="OH190" i="1"/>
  <c r="OH186" i="1"/>
  <c r="OH189" i="1"/>
  <c r="OH185" i="1"/>
  <c r="OH192" i="1"/>
  <c r="OH191" i="1"/>
  <c r="OH181" i="1"/>
  <c r="OH180" i="1"/>
  <c r="OH184" i="1"/>
  <c r="OH194" i="1"/>
  <c r="OH201" i="1" s="1"/>
  <c r="OH179" i="1"/>
  <c r="OH183" i="1"/>
  <c r="OH178" i="1"/>
  <c r="OH177" i="1"/>
  <c r="OH188" i="1"/>
  <c r="OH172" i="1"/>
  <c r="OH182" i="1"/>
  <c r="OH143" i="1"/>
  <c r="OH56" i="1"/>
  <c r="OQ27" i="1"/>
  <c r="PA27" i="1"/>
  <c r="PJ27" i="1"/>
  <c r="PS27" i="1"/>
  <c r="QC27" i="1"/>
  <c r="QL27" i="1"/>
  <c r="QU27" i="1"/>
  <c r="RE27" i="1"/>
  <c r="RN27" i="1"/>
  <c r="DX90" i="1"/>
  <c r="EF90" i="1"/>
  <c r="EF61" i="1"/>
  <c r="EN90" i="1"/>
  <c r="EN61" i="1"/>
  <c r="EW90" i="1"/>
  <c r="FE90" i="1"/>
  <c r="FE61" i="1"/>
  <c r="FM90" i="1"/>
  <c r="FM61" i="1"/>
  <c r="FV90" i="1"/>
  <c r="GD90" i="1"/>
  <c r="GD61" i="1"/>
  <c r="GL90" i="1"/>
  <c r="GL61" i="1"/>
  <c r="HT90" i="1"/>
  <c r="IB90" i="1"/>
  <c r="IB61" i="1"/>
  <c r="IJ90" i="1"/>
  <c r="IJ61" i="1"/>
  <c r="IS90" i="1"/>
  <c r="JA90" i="1"/>
  <c r="JA61" i="1"/>
  <c r="JI90" i="1"/>
  <c r="JI61" i="1"/>
  <c r="JR90" i="1"/>
  <c r="JZ90" i="1"/>
  <c r="JZ61" i="1"/>
  <c r="KH90" i="1"/>
  <c r="KH61" i="1"/>
  <c r="LP90" i="1"/>
  <c r="LX90" i="1"/>
  <c r="LX61" i="1"/>
  <c r="MF90" i="1"/>
  <c r="MF61" i="1"/>
  <c r="MO90" i="1"/>
  <c r="MW90" i="1"/>
  <c r="MW61" i="1"/>
  <c r="NE90" i="1"/>
  <c r="NE61" i="1"/>
  <c r="NN90" i="1"/>
  <c r="NV90" i="1"/>
  <c r="NV61" i="1"/>
  <c r="OD90" i="1"/>
  <c r="OD61" i="1"/>
  <c r="ED91" i="1"/>
  <c r="ED62" i="1"/>
  <c r="EL91" i="1"/>
  <c r="EL62" i="1"/>
  <c r="ET91" i="1"/>
  <c r="ET62" i="1"/>
  <c r="FC91" i="1"/>
  <c r="FC62" i="1"/>
  <c r="FK91" i="1"/>
  <c r="FK62" i="1"/>
  <c r="FS91" i="1"/>
  <c r="FS62" i="1"/>
  <c r="GB91" i="1"/>
  <c r="GB62" i="1"/>
  <c r="GJ91" i="1"/>
  <c r="GJ62" i="1"/>
  <c r="GR91" i="1"/>
  <c r="GR62" i="1"/>
  <c r="HZ91" i="1"/>
  <c r="HZ62" i="1"/>
  <c r="IH91" i="1"/>
  <c r="IH62" i="1"/>
  <c r="IP91" i="1"/>
  <c r="IP62" i="1"/>
  <c r="IY91" i="1"/>
  <c r="IY62" i="1"/>
  <c r="JG91" i="1"/>
  <c r="JG62" i="1"/>
  <c r="JO91" i="1"/>
  <c r="JO62" i="1"/>
  <c r="JX62" i="1"/>
  <c r="JX91" i="1"/>
  <c r="KF62" i="1"/>
  <c r="KF91" i="1"/>
  <c r="KN62" i="1"/>
  <c r="KN91" i="1"/>
  <c r="LV91" i="1"/>
  <c r="LV62" i="1"/>
  <c r="MD91" i="1"/>
  <c r="MD62" i="1"/>
  <c r="ML91" i="1"/>
  <c r="ML62" i="1"/>
  <c r="MU91" i="1"/>
  <c r="MU62" i="1"/>
  <c r="NC91" i="1"/>
  <c r="NC62" i="1"/>
  <c r="NK91" i="1"/>
  <c r="NK62" i="1"/>
  <c r="NT91" i="1"/>
  <c r="NT62" i="1"/>
  <c r="OB91" i="1"/>
  <c r="OB62" i="1"/>
  <c r="OJ91" i="1"/>
  <c r="OJ62" i="1"/>
  <c r="EB92" i="1"/>
  <c r="EB63" i="1"/>
  <c r="EJ92" i="1"/>
  <c r="EJ63" i="1"/>
  <c r="ER92" i="1"/>
  <c r="ER63" i="1"/>
  <c r="FA92" i="1"/>
  <c r="FA63" i="1"/>
  <c r="FI92" i="1"/>
  <c r="FI63" i="1"/>
  <c r="FQ92" i="1"/>
  <c r="FQ63" i="1"/>
  <c r="FZ92" i="1"/>
  <c r="FZ63" i="1"/>
  <c r="GH92" i="1"/>
  <c r="GH63" i="1"/>
  <c r="GP92" i="1"/>
  <c r="GP63" i="1"/>
  <c r="HX92" i="1"/>
  <c r="HX63" i="1"/>
  <c r="IF92" i="1"/>
  <c r="IF63" i="1"/>
  <c r="IN92" i="1"/>
  <c r="IN63" i="1"/>
  <c r="IW92" i="1"/>
  <c r="IW63" i="1"/>
  <c r="JE92" i="1"/>
  <c r="JE63" i="1"/>
  <c r="JM92" i="1"/>
  <c r="JM63" i="1"/>
  <c r="JV92" i="1"/>
  <c r="JV63" i="1"/>
  <c r="KD92" i="1"/>
  <c r="KD63" i="1"/>
  <c r="KL92" i="1"/>
  <c r="KL63" i="1"/>
  <c r="LT92" i="1"/>
  <c r="LT63" i="1"/>
  <c r="MB92" i="1"/>
  <c r="MB63" i="1"/>
  <c r="MJ92" i="1"/>
  <c r="MJ63" i="1"/>
  <c r="MS92" i="1"/>
  <c r="MS63" i="1"/>
  <c r="NA92" i="1"/>
  <c r="NA63" i="1"/>
  <c r="NI92" i="1"/>
  <c r="NI63" i="1"/>
  <c r="NR92" i="1"/>
  <c r="NR63" i="1"/>
  <c r="NZ92" i="1"/>
  <c r="NZ63" i="1"/>
  <c r="OH92" i="1"/>
  <c r="OH63" i="1"/>
  <c r="DZ93" i="1"/>
  <c r="EH93" i="1"/>
  <c r="EH64" i="1"/>
  <c r="EP93" i="1"/>
  <c r="EP64" i="1"/>
  <c r="EY93" i="1"/>
  <c r="FG93" i="1"/>
  <c r="FG64" i="1"/>
  <c r="FO93" i="1"/>
  <c r="FO64" i="1"/>
  <c r="FX93" i="1"/>
  <c r="GF93" i="1"/>
  <c r="GF64" i="1"/>
  <c r="GN93" i="1"/>
  <c r="GN64" i="1"/>
  <c r="HV93" i="1"/>
  <c r="ID64" i="1"/>
  <c r="ID93" i="1"/>
  <c r="IL64" i="1"/>
  <c r="IL93" i="1"/>
  <c r="IU93" i="1"/>
  <c r="JC93" i="1"/>
  <c r="JC64" i="1"/>
  <c r="JK93" i="1"/>
  <c r="JK64" i="1"/>
  <c r="JT93" i="1"/>
  <c r="KB93" i="1"/>
  <c r="KB64" i="1"/>
  <c r="KJ93" i="1"/>
  <c r="KJ64" i="1"/>
  <c r="LR93" i="1"/>
  <c r="LZ93" i="1"/>
  <c r="LZ64" i="1"/>
  <c r="MH93" i="1"/>
  <c r="MH64" i="1"/>
  <c r="MQ93" i="1"/>
  <c r="MY93" i="1"/>
  <c r="MY64" i="1"/>
  <c r="NG93" i="1"/>
  <c r="NG64" i="1"/>
  <c r="NP93" i="1"/>
  <c r="NX93" i="1"/>
  <c r="NX64" i="1"/>
  <c r="OF93" i="1"/>
  <c r="OF64" i="1"/>
  <c r="DX94" i="1"/>
  <c r="EF94" i="1"/>
  <c r="EF65" i="1"/>
  <c r="EN94" i="1"/>
  <c r="EN65" i="1"/>
  <c r="EW94" i="1"/>
  <c r="FE94" i="1"/>
  <c r="FE65" i="1"/>
  <c r="FM94" i="1"/>
  <c r="FM65" i="1"/>
  <c r="FV94" i="1"/>
  <c r="GD94" i="1"/>
  <c r="GD65" i="1"/>
  <c r="GL94" i="1"/>
  <c r="GL65" i="1"/>
  <c r="HT94" i="1"/>
  <c r="IB94" i="1"/>
  <c r="IB65" i="1"/>
  <c r="IJ94" i="1"/>
  <c r="IJ65" i="1"/>
  <c r="IS94" i="1"/>
  <c r="JA94" i="1"/>
  <c r="JA65" i="1"/>
  <c r="JI94" i="1"/>
  <c r="JI65" i="1"/>
  <c r="JR94" i="1"/>
  <c r="JZ94" i="1"/>
  <c r="JZ65" i="1"/>
  <c r="KH94" i="1"/>
  <c r="KH65" i="1"/>
  <c r="LP94" i="1"/>
  <c r="LX94" i="1"/>
  <c r="LX65" i="1"/>
  <c r="MF94" i="1"/>
  <c r="MF65" i="1"/>
  <c r="MO94" i="1"/>
  <c r="MW94" i="1"/>
  <c r="MW65" i="1"/>
  <c r="NE94" i="1"/>
  <c r="NE65" i="1"/>
  <c r="NN94" i="1"/>
  <c r="NV94" i="1"/>
  <c r="NV65" i="1"/>
  <c r="OD94" i="1"/>
  <c r="OD65" i="1"/>
  <c r="ED95" i="1"/>
  <c r="ED66" i="1"/>
  <c r="EL95" i="1"/>
  <c r="EL66" i="1"/>
  <c r="ET95" i="1"/>
  <c r="ET66" i="1"/>
  <c r="FC95" i="1"/>
  <c r="FC66" i="1"/>
  <c r="FK95" i="1"/>
  <c r="FK66" i="1"/>
  <c r="FS95" i="1"/>
  <c r="FS66" i="1"/>
  <c r="GB66" i="1"/>
  <c r="GB95" i="1"/>
  <c r="GJ66" i="1"/>
  <c r="GJ95" i="1"/>
  <c r="GR66" i="1"/>
  <c r="GR95" i="1"/>
  <c r="HZ95" i="1"/>
  <c r="HZ66" i="1"/>
  <c r="IH95" i="1"/>
  <c r="IH66" i="1"/>
  <c r="IP95" i="1"/>
  <c r="IP66" i="1"/>
  <c r="IY95" i="1"/>
  <c r="IY66" i="1"/>
  <c r="JG95" i="1"/>
  <c r="JG66" i="1"/>
  <c r="JO95" i="1"/>
  <c r="JO66" i="1"/>
  <c r="JX95" i="1"/>
  <c r="JX66" i="1"/>
  <c r="KF95" i="1"/>
  <c r="KF66" i="1"/>
  <c r="KN95" i="1"/>
  <c r="KN66" i="1"/>
  <c r="LV95" i="1"/>
  <c r="LV66" i="1"/>
  <c r="MD95" i="1"/>
  <c r="MD66" i="1"/>
  <c r="ML95" i="1"/>
  <c r="ML66" i="1"/>
  <c r="MU95" i="1"/>
  <c r="MU66" i="1"/>
  <c r="NC95" i="1"/>
  <c r="NC66" i="1"/>
  <c r="NK95" i="1"/>
  <c r="NK66" i="1"/>
  <c r="NT66" i="1"/>
  <c r="OB66" i="1"/>
  <c r="OB95" i="1"/>
  <c r="OJ66" i="1"/>
  <c r="OJ95" i="1"/>
  <c r="EB96" i="1"/>
  <c r="EB67" i="1"/>
  <c r="EJ96" i="1"/>
  <c r="EJ67" i="1"/>
  <c r="ER96" i="1"/>
  <c r="ER67" i="1"/>
  <c r="FA96" i="1"/>
  <c r="FA67" i="1"/>
  <c r="FI96" i="1"/>
  <c r="FI67" i="1"/>
  <c r="FQ96" i="1"/>
  <c r="FQ67" i="1"/>
  <c r="FZ96" i="1"/>
  <c r="FZ67" i="1"/>
  <c r="GH96" i="1"/>
  <c r="GH67" i="1"/>
  <c r="GP96" i="1"/>
  <c r="GP67" i="1"/>
  <c r="HX96" i="1"/>
  <c r="HX67" i="1"/>
  <c r="IF96" i="1"/>
  <c r="IF67" i="1"/>
  <c r="IN96" i="1"/>
  <c r="IN67" i="1"/>
  <c r="IW96" i="1"/>
  <c r="IW67" i="1"/>
  <c r="JE96" i="1"/>
  <c r="JE67" i="1"/>
  <c r="JM96" i="1"/>
  <c r="JM67" i="1"/>
  <c r="JV96" i="1"/>
  <c r="JV67" i="1"/>
  <c r="KD96" i="1"/>
  <c r="KD67" i="1"/>
  <c r="KL96" i="1"/>
  <c r="KL67" i="1"/>
  <c r="LT96" i="1"/>
  <c r="LT67" i="1"/>
  <c r="MB96" i="1"/>
  <c r="MB67" i="1"/>
  <c r="MJ96" i="1"/>
  <c r="MJ67" i="1"/>
  <c r="MS96" i="1"/>
  <c r="MS67" i="1"/>
  <c r="NA96" i="1"/>
  <c r="NA67" i="1"/>
  <c r="NI96" i="1"/>
  <c r="NI67" i="1"/>
  <c r="NR96" i="1"/>
  <c r="NR67" i="1"/>
  <c r="NZ96" i="1"/>
  <c r="NZ67" i="1"/>
  <c r="OH96" i="1"/>
  <c r="OH67" i="1"/>
  <c r="DZ97" i="1"/>
  <c r="EH68" i="1"/>
  <c r="EH97" i="1"/>
  <c r="EP68" i="1"/>
  <c r="EP97" i="1"/>
  <c r="EY97" i="1"/>
  <c r="FG97" i="1"/>
  <c r="FG68" i="1"/>
  <c r="FO97" i="1"/>
  <c r="FO68" i="1"/>
  <c r="FX97" i="1"/>
  <c r="GF97" i="1"/>
  <c r="GF68" i="1"/>
  <c r="GN97" i="1"/>
  <c r="GN68" i="1"/>
  <c r="HV97" i="1"/>
  <c r="ID97" i="1"/>
  <c r="ID68" i="1"/>
  <c r="IL97" i="1"/>
  <c r="IL68" i="1"/>
  <c r="IU97" i="1"/>
  <c r="JC97" i="1"/>
  <c r="JC68" i="1"/>
  <c r="JK97" i="1"/>
  <c r="JK68" i="1"/>
  <c r="JT97" i="1"/>
  <c r="KB97" i="1"/>
  <c r="KB68" i="1"/>
  <c r="KJ97" i="1"/>
  <c r="KJ68" i="1"/>
  <c r="LZ68" i="1"/>
  <c r="LZ97" i="1"/>
  <c r="MH68" i="1"/>
  <c r="MH97" i="1"/>
  <c r="MQ97" i="1"/>
  <c r="MY97" i="1"/>
  <c r="MY68" i="1"/>
  <c r="NG97" i="1"/>
  <c r="NG68" i="1"/>
  <c r="NP97" i="1"/>
  <c r="NX97" i="1"/>
  <c r="NX68" i="1"/>
  <c r="OF97" i="1"/>
  <c r="OF68" i="1"/>
  <c r="DX98" i="1"/>
  <c r="EF98" i="1"/>
  <c r="EF69" i="1"/>
  <c r="EN98" i="1"/>
  <c r="EN69" i="1"/>
  <c r="EW98" i="1"/>
  <c r="FE98" i="1"/>
  <c r="FE69" i="1"/>
  <c r="FM98" i="1"/>
  <c r="FM69" i="1"/>
  <c r="FV98" i="1"/>
  <c r="GD98" i="1"/>
  <c r="GD69" i="1"/>
  <c r="GL98" i="1"/>
  <c r="GL69" i="1"/>
  <c r="HT98" i="1"/>
  <c r="IB98" i="1"/>
  <c r="IB69" i="1"/>
  <c r="IJ98" i="1"/>
  <c r="IJ69" i="1"/>
  <c r="IS98" i="1"/>
  <c r="JA98" i="1"/>
  <c r="JA69" i="1"/>
  <c r="JI98" i="1"/>
  <c r="JI69" i="1"/>
  <c r="JR98" i="1"/>
  <c r="JZ98" i="1"/>
  <c r="JZ69" i="1"/>
  <c r="KH98" i="1"/>
  <c r="KH69" i="1"/>
  <c r="LP98" i="1"/>
  <c r="LX98" i="1"/>
  <c r="LX69" i="1"/>
  <c r="MF98" i="1"/>
  <c r="MF69" i="1"/>
  <c r="MO98" i="1"/>
  <c r="MW98" i="1"/>
  <c r="MW69" i="1"/>
  <c r="NE98" i="1"/>
  <c r="NE69" i="1"/>
  <c r="NN98" i="1"/>
  <c r="NV98" i="1"/>
  <c r="NV69" i="1"/>
  <c r="OD98" i="1"/>
  <c r="OD69" i="1"/>
  <c r="ED99" i="1"/>
  <c r="ED70" i="1"/>
  <c r="EL99" i="1"/>
  <c r="EL70" i="1"/>
  <c r="ET99" i="1"/>
  <c r="ET70" i="1"/>
  <c r="FC99" i="1"/>
  <c r="FC70" i="1"/>
  <c r="FK99" i="1"/>
  <c r="FK70" i="1"/>
  <c r="FS99" i="1"/>
  <c r="FS70" i="1"/>
  <c r="GB99" i="1"/>
  <c r="GB70" i="1"/>
  <c r="GJ99" i="1"/>
  <c r="GJ70" i="1"/>
  <c r="GR99" i="1"/>
  <c r="GR70" i="1"/>
  <c r="HZ99" i="1"/>
  <c r="HZ70" i="1"/>
  <c r="IH99" i="1"/>
  <c r="IH70" i="1"/>
  <c r="IP99" i="1"/>
  <c r="IP70" i="1"/>
  <c r="IY99" i="1"/>
  <c r="IY70" i="1"/>
  <c r="JG99" i="1"/>
  <c r="JG70" i="1"/>
  <c r="JO99" i="1"/>
  <c r="JO70" i="1"/>
  <c r="JX70" i="1"/>
  <c r="JX99" i="1"/>
  <c r="KF70" i="1"/>
  <c r="KF99" i="1"/>
  <c r="KN70" i="1"/>
  <c r="KN99" i="1"/>
  <c r="LV99" i="1"/>
  <c r="LV70" i="1"/>
  <c r="MD99" i="1"/>
  <c r="MD70" i="1"/>
  <c r="ML99" i="1"/>
  <c r="ML70" i="1"/>
  <c r="MU99" i="1"/>
  <c r="MU70" i="1"/>
  <c r="NC99" i="1"/>
  <c r="NC70" i="1"/>
  <c r="NK99" i="1"/>
  <c r="NK70" i="1"/>
  <c r="NT99" i="1"/>
  <c r="NT70" i="1"/>
  <c r="OB99" i="1"/>
  <c r="OB70" i="1"/>
  <c r="OJ99" i="1"/>
  <c r="OJ70" i="1"/>
  <c r="EB100" i="1"/>
  <c r="EB71" i="1"/>
  <c r="EJ100" i="1"/>
  <c r="EJ71" i="1"/>
  <c r="ER100" i="1"/>
  <c r="ER71" i="1"/>
  <c r="FA100" i="1"/>
  <c r="FA71" i="1"/>
  <c r="FI100" i="1"/>
  <c r="FI71" i="1"/>
  <c r="FQ100" i="1"/>
  <c r="FQ71" i="1"/>
  <c r="FZ100" i="1"/>
  <c r="FZ71" i="1"/>
  <c r="GH100" i="1"/>
  <c r="GH71" i="1"/>
  <c r="GP100" i="1"/>
  <c r="GP71" i="1"/>
  <c r="HX100" i="1"/>
  <c r="HX71" i="1"/>
  <c r="IF100" i="1"/>
  <c r="IF71" i="1"/>
  <c r="IN100" i="1"/>
  <c r="IN71" i="1"/>
  <c r="IW100" i="1"/>
  <c r="IW71" i="1"/>
  <c r="JE100" i="1"/>
  <c r="JE71" i="1"/>
  <c r="JM100" i="1"/>
  <c r="JM71" i="1"/>
  <c r="JV100" i="1"/>
  <c r="JV71" i="1"/>
  <c r="KD100" i="1"/>
  <c r="KD71" i="1"/>
  <c r="KL100" i="1"/>
  <c r="KL71" i="1"/>
  <c r="LT100" i="1"/>
  <c r="LT71" i="1"/>
  <c r="MB100" i="1"/>
  <c r="MB71" i="1"/>
  <c r="MJ100" i="1"/>
  <c r="MJ71" i="1"/>
  <c r="MS100" i="1"/>
  <c r="MS71" i="1"/>
  <c r="NA100" i="1"/>
  <c r="NA71" i="1"/>
  <c r="NI100" i="1"/>
  <c r="NI71" i="1"/>
  <c r="NR100" i="1"/>
  <c r="NR71" i="1"/>
  <c r="NZ100" i="1"/>
  <c r="NZ71" i="1"/>
  <c r="OH100" i="1"/>
  <c r="OH71" i="1"/>
  <c r="DZ101" i="1"/>
  <c r="EH101" i="1"/>
  <c r="EH72" i="1"/>
  <c r="EP101" i="1"/>
  <c r="EP72" i="1"/>
  <c r="EY101" i="1"/>
  <c r="FG101" i="1"/>
  <c r="FG72" i="1"/>
  <c r="FO101" i="1"/>
  <c r="FO72" i="1"/>
  <c r="FX101" i="1"/>
  <c r="GF101" i="1"/>
  <c r="GF72" i="1"/>
  <c r="GN101" i="1"/>
  <c r="GN72" i="1"/>
  <c r="HV101" i="1"/>
  <c r="ID72" i="1"/>
  <c r="ID101" i="1"/>
  <c r="IL72" i="1"/>
  <c r="IL101" i="1"/>
  <c r="IU101" i="1"/>
  <c r="JC101" i="1"/>
  <c r="JC72" i="1"/>
  <c r="JK101" i="1"/>
  <c r="JK72" i="1"/>
  <c r="JT101" i="1"/>
  <c r="KB101" i="1"/>
  <c r="KB72" i="1"/>
  <c r="KJ101" i="1"/>
  <c r="KJ72" i="1"/>
  <c r="LR101" i="1"/>
  <c r="LZ101" i="1"/>
  <c r="LZ72" i="1"/>
  <c r="MH101" i="1"/>
  <c r="MH72" i="1"/>
  <c r="MQ101" i="1"/>
  <c r="MY101" i="1"/>
  <c r="MY72" i="1"/>
  <c r="NG101" i="1"/>
  <c r="NG72" i="1"/>
  <c r="NP101" i="1"/>
  <c r="NX101" i="1"/>
  <c r="NX72" i="1"/>
  <c r="OF101" i="1"/>
  <c r="OF72" i="1"/>
  <c r="C44" i="1"/>
  <c r="C102" i="1" s="1"/>
  <c r="K44" i="1"/>
  <c r="S44" i="1"/>
  <c r="AB44" i="1"/>
  <c r="AB102" i="1" s="1"/>
  <c r="AJ44" i="1"/>
  <c r="AR44" i="1"/>
  <c r="BA44" i="1"/>
  <c r="BA102" i="1" s="1"/>
  <c r="BI44" i="1"/>
  <c r="BQ44" i="1"/>
  <c r="BZ44" i="1"/>
  <c r="BZ102" i="1" s="1"/>
  <c r="CH44" i="1"/>
  <c r="CP44" i="1"/>
  <c r="CY44" i="1"/>
  <c r="CY102" i="1" s="1"/>
  <c r="DG44" i="1"/>
  <c r="DO44" i="1"/>
  <c r="DX102" i="1"/>
  <c r="EF102" i="1"/>
  <c r="EF73" i="1"/>
  <c r="EN102" i="1"/>
  <c r="EN73" i="1"/>
  <c r="EW102" i="1"/>
  <c r="FE102" i="1"/>
  <c r="FE73" i="1"/>
  <c r="FM102" i="1"/>
  <c r="FM73" i="1"/>
  <c r="FV102" i="1"/>
  <c r="GD102" i="1"/>
  <c r="GD73" i="1"/>
  <c r="GL102" i="1"/>
  <c r="GL73" i="1"/>
  <c r="GU44" i="1"/>
  <c r="GU102" i="1" s="1"/>
  <c r="HC44" i="1"/>
  <c r="HK44" i="1"/>
  <c r="HT102" i="1"/>
  <c r="IB102" i="1"/>
  <c r="IB73" i="1"/>
  <c r="IJ102" i="1"/>
  <c r="IJ73" i="1"/>
  <c r="IS102" i="1"/>
  <c r="JA102" i="1"/>
  <c r="JA73" i="1"/>
  <c r="JI102" i="1"/>
  <c r="JI73" i="1"/>
  <c r="JR102" i="1"/>
  <c r="JZ102" i="1"/>
  <c r="JZ73" i="1"/>
  <c r="KH102" i="1"/>
  <c r="KH73" i="1"/>
  <c r="KQ44" i="1"/>
  <c r="KQ102" i="1" s="1"/>
  <c r="KY44" i="1"/>
  <c r="LG44" i="1"/>
  <c r="LP102" i="1"/>
  <c r="LX102" i="1"/>
  <c r="LX73" i="1"/>
  <c r="MF102" i="1"/>
  <c r="MF73" i="1"/>
  <c r="MO102" i="1"/>
  <c r="MW102" i="1"/>
  <c r="MW73" i="1"/>
  <c r="NE102" i="1"/>
  <c r="NE73" i="1"/>
  <c r="NN102" i="1"/>
  <c r="NV102" i="1"/>
  <c r="NV73" i="1"/>
  <c r="OD102" i="1"/>
  <c r="OD73" i="1"/>
  <c r="ED103" i="1"/>
  <c r="ED74" i="1"/>
  <c r="EL103" i="1"/>
  <c r="EL74" i="1"/>
  <c r="ET103" i="1"/>
  <c r="ET74" i="1"/>
  <c r="FC103" i="1"/>
  <c r="FC74" i="1"/>
  <c r="FK103" i="1"/>
  <c r="FK74" i="1"/>
  <c r="FS103" i="1"/>
  <c r="FS74" i="1"/>
  <c r="GB74" i="1"/>
  <c r="GB103" i="1"/>
  <c r="GJ74" i="1"/>
  <c r="GJ103" i="1"/>
  <c r="GR74" i="1"/>
  <c r="GR103" i="1"/>
  <c r="HZ103" i="1"/>
  <c r="HZ74" i="1"/>
  <c r="IH103" i="1"/>
  <c r="IH74" i="1"/>
  <c r="IP103" i="1"/>
  <c r="IP74" i="1"/>
  <c r="IY103" i="1"/>
  <c r="IY74" i="1"/>
  <c r="JG103" i="1"/>
  <c r="JG74" i="1"/>
  <c r="JO103" i="1"/>
  <c r="JO74" i="1"/>
  <c r="JX103" i="1"/>
  <c r="JX74" i="1"/>
  <c r="KF103" i="1"/>
  <c r="KF74" i="1"/>
  <c r="KN103" i="1"/>
  <c r="KN74" i="1"/>
  <c r="LV103" i="1"/>
  <c r="LV74" i="1"/>
  <c r="MD103" i="1"/>
  <c r="MD74" i="1"/>
  <c r="ML103" i="1"/>
  <c r="ML74" i="1"/>
  <c r="MU103" i="1"/>
  <c r="MU74" i="1"/>
  <c r="NC103" i="1"/>
  <c r="NC74" i="1"/>
  <c r="NK103" i="1"/>
  <c r="NK74" i="1"/>
  <c r="NT74" i="1"/>
  <c r="OB74" i="1"/>
  <c r="OB103" i="1"/>
  <c r="OJ74" i="1"/>
  <c r="OJ103" i="1"/>
  <c r="EB104" i="1"/>
  <c r="EB75" i="1"/>
  <c r="EJ104" i="1"/>
  <c r="EJ75" i="1"/>
  <c r="ER104" i="1"/>
  <c r="ER75" i="1"/>
  <c r="FA104" i="1"/>
  <c r="FA75" i="1"/>
  <c r="FI104" i="1"/>
  <c r="FI75" i="1"/>
  <c r="FQ104" i="1"/>
  <c r="FQ75" i="1"/>
  <c r="FZ104" i="1"/>
  <c r="FZ75" i="1"/>
  <c r="GH104" i="1"/>
  <c r="GH75" i="1"/>
  <c r="GP104" i="1"/>
  <c r="GP75" i="1"/>
  <c r="HX104" i="1"/>
  <c r="HX75" i="1"/>
  <c r="IF104" i="1"/>
  <c r="IF75" i="1"/>
  <c r="IN104" i="1"/>
  <c r="IN75" i="1"/>
  <c r="IW104" i="1"/>
  <c r="IW75" i="1"/>
  <c r="JE104" i="1"/>
  <c r="JE75" i="1"/>
  <c r="JM104" i="1"/>
  <c r="JM75" i="1"/>
  <c r="JV104" i="1"/>
  <c r="JV75" i="1"/>
  <c r="KD104" i="1"/>
  <c r="KD75" i="1"/>
  <c r="KL104" i="1"/>
  <c r="KL75" i="1"/>
  <c r="LT104" i="1"/>
  <c r="LT75" i="1"/>
  <c r="MB104" i="1"/>
  <c r="MB75" i="1"/>
  <c r="MJ104" i="1"/>
  <c r="MJ75" i="1"/>
  <c r="MS104" i="1"/>
  <c r="MS75" i="1"/>
  <c r="NA104" i="1"/>
  <c r="NA75" i="1"/>
  <c r="NI104" i="1"/>
  <c r="NI75" i="1"/>
  <c r="NR104" i="1"/>
  <c r="NR75" i="1"/>
  <c r="NZ104" i="1"/>
  <c r="NZ75" i="1"/>
  <c r="OH104" i="1"/>
  <c r="OH75" i="1"/>
  <c r="DZ105" i="1"/>
  <c r="EH76" i="1"/>
  <c r="EH105" i="1"/>
  <c r="EP76" i="1"/>
  <c r="EP105" i="1"/>
  <c r="EY105" i="1"/>
  <c r="FG105" i="1"/>
  <c r="FG76" i="1"/>
  <c r="FO105" i="1"/>
  <c r="FO76" i="1"/>
  <c r="FX105" i="1"/>
  <c r="GF105" i="1"/>
  <c r="GF76" i="1"/>
  <c r="GN105" i="1"/>
  <c r="GN76" i="1"/>
  <c r="HV105" i="1"/>
  <c r="ID105" i="1"/>
  <c r="ID76" i="1"/>
  <c r="IL105" i="1"/>
  <c r="IL76" i="1"/>
  <c r="IU105" i="1"/>
  <c r="JC105" i="1"/>
  <c r="JC76" i="1"/>
  <c r="JK105" i="1"/>
  <c r="JK76" i="1"/>
  <c r="JT105" i="1"/>
  <c r="KB105" i="1"/>
  <c r="KB76" i="1"/>
  <c r="KJ105" i="1"/>
  <c r="KJ76" i="1"/>
  <c r="LZ76" i="1"/>
  <c r="LZ105" i="1"/>
  <c r="MH76" i="1"/>
  <c r="MH105" i="1"/>
  <c r="MQ105" i="1"/>
  <c r="MY105" i="1"/>
  <c r="MY76" i="1"/>
  <c r="NG105" i="1"/>
  <c r="NG76" i="1"/>
  <c r="NP105" i="1"/>
  <c r="NX105" i="1"/>
  <c r="NX76" i="1"/>
  <c r="OF105" i="1"/>
  <c r="OF76" i="1"/>
  <c r="DX106" i="1"/>
  <c r="EF106" i="1"/>
  <c r="EF77" i="1"/>
  <c r="EN106" i="1"/>
  <c r="EN77" i="1"/>
  <c r="EW106" i="1"/>
  <c r="FE106" i="1"/>
  <c r="FE77" i="1"/>
  <c r="FM106" i="1"/>
  <c r="FM77" i="1"/>
  <c r="FV106" i="1"/>
  <c r="GD106" i="1"/>
  <c r="GD77" i="1"/>
  <c r="GL106" i="1"/>
  <c r="GL77" i="1"/>
  <c r="HT106" i="1"/>
  <c r="IB106" i="1"/>
  <c r="IB77" i="1"/>
  <c r="IJ106" i="1"/>
  <c r="IJ77" i="1"/>
  <c r="IS106" i="1"/>
  <c r="JA106" i="1"/>
  <c r="JA77" i="1"/>
  <c r="JI106" i="1"/>
  <c r="JI77" i="1"/>
  <c r="JR106" i="1"/>
  <c r="JZ106" i="1"/>
  <c r="JZ77" i="1"/>
  <c r="KH106" i="1"/>
  <c r="KH77" i="1"/>
  <c r="LP106" i="1"/>
  <c r="LX106" i="1"/>
  <c r="LX77" i="1"/>
  <c r="MF106" i="1"/>
  <c r="MF77" i="1"/>
  <c r="MO106" i="1"/>
  <c r="MW106" i="1"/>
  <c r="MW77" i="1"/>
  <c r="NE106" i="1"/>
  <c r="NE77" i="1"/>
  <c r="NN106" i="1"/>
  <c r="NV106" i="1"/>
  <c r="NV77" i="1"/>
  <c r="OD106" i="1"/>
  <c r="OD77" i="1"/>
  <c r="ED107" i="1"/>
  <c r="ED78" i="1"/>
  <c r="EL107" i="1"/>
  <c r="EL78" i="1"/>
  <c r="ET107" i="1"/>
  <c r="ET78" i="1"/>
  <c r="FC107" i="1"/>
  <c r="FC78" i="1"/>
  <c r="FK107" i="1"/>
  <c r="FK78" i="1"/>
  <c r="FS107" i="1"/>
  <c r="FS78" i="1"/>
  <c r="GB107" i="1"/>
  <c r="GB78" i="1"/>
  <c r="GJ107" i="1"/>
  <c r="GJ78" i="1"/>
  <c r="GR107" i="1"/>
  <c r="GR78" i="1"/>
  <c r="HZ107" i="1"/>
  <c r="HZ78" i="1"/>
  <c r="IH107" i="1"/>
  <c r="IH78" i="1"/>
  <c r="IP107" i="1"/>
  <c r="IP78" i="1"/>
  <c r="IY107" i="1"/>
  <c r="IY78" i="1"/>
  <c r="JG107" i="1"/>
  <c r="JG78" i="1"/>
  <c r="JO107" i="1"/>
  <c r="JO78" i="1"/>
  <c r="JX78" i="1"/>
  <c r="JX107" i="1"/>
  <c r="KF78" i="1"/>
  <c r="KF107" i="1"/>
  <c r="KN78" i="1"/>
  <c r="KN107" i="1"/>
  <c r="LV107" i="1"/>
  <c r="LV78" i="1"/>
  <c r="MD107" i="1"/>
  <c r="MD78" i="1"/>
  <c r="ML107" i="1"/>
  <c r="ML78" i="1"/>
  <c r="MU107" i="1"/>
  <c r="MU78" i="1"/>
  <c r="NC107" i="1"/>
  <c r="NC78" i="1"/>
  <c r="NK107" i="1"/>
  <c r="NK78" i="1"/>
  <c r="NT107" i="1"/>
  <c r="NT78" i="1"/>
  <c r="OB107" i="1"/>
  <c r="OB78" i="1"/>
  <c r="OJ107" i="1"/>
  <c r="OJ78" i="1"/>
  <c r="EB108" i="1"/>
  <c r="EB79" i="1"/>
  <c r="EJ108" i="1"/>
  <c r="EJ79" i="1"/>
  <c r="ER108" i="1"/>
  <c r="ER79" i="1"/>
  <c r="FA108" i="1"/>
  <c r="FA79" i="1"/>
  <c r="FI108" i="1"/>
  <c r="FI79" i="1"/>
  <c r="FQ108" i="1"/>
  <c r="FQ79" i="1"/>
  <c r="FZ108" i="1"/>
  <c r="FZ79" i="1"/>
  <c r="GH108" i="1"/>
  <c r="GH79" i="1"/>
  <c r="GP108" i="1"/>
  <c r="GP79" i="1"/>
  <c r="HX108" i="1"/>
  <c r="HX79" i="1"/>
  <c r="IF108" i="1"/>
  <c r="IF79" i="1"/>
  <c r="IN108" i="1"/>
  <c r="IN79" i="1"/>
  <c r="IW108" i="1"/>
  <c r="IW79" i="1"/>
  <c r="JE108" i="1"/>
  <c r="JE79" i="1"/>
  <c r="JM108" i="1"/>
  <c r="JM79" i="1"/>
  <c r="JV108" i="1"/>
  <c r="JV79" i="1"/>
  <c r="KD108" i="1"/>
  <c r="KD79" i="1"/>
  <c r="KL108" i="1"/>
  <c r="KL79" i="1"/>
  <c r="LT108" i="1"/>
  <c r="LT79" i="1"/>
  <c r="MB108" i="1"/>
  <c r="MB79" i="1"/>
  <c r="MJ108" i="1"/>
  <c r="MJ79" i="1"/>
  <c r="MS108" i="1"/>
  <c r="MS79" i="1"/>
  <c r="NA108" i="1"/>
  <c r="NA79" i="1"/>
  <c r="NI108" i="1"/>
  <c r="NI79" i="1"/>
  <c r="NR108" i="1"/>
  <c r="NR79" i="1"/>
  <c r="NZ108" i="1"/>
  <c r="NZ79" i="1"/>
  <c r="OH108" i="1"/>
  <c r="OH79" i="1"/>
  <c r="DZ109" i="1"/>
  <c r="EH109" i="1"/>
  <c r="EH80" i="1"/>
  <c r="EP109" i="1"/>
  <c r="EP80" i="1"/>
  <c r="EY109" i="1"/>
  <c r="FG109" i="1"/>
  <c r="FG80" i="1"/>
  <c r="FO109" i="1"/>
  <c r="FO80" i="1"/>
  <c r="FX109" i="1"/>
  <c r="GF109" i="1"/>
  <c r="GF80" i="1"/>
  <c r="GN109" i="1"/>
  <c r="GN80" i="1"/>
  <c r="HV109" i="1"/>
  <c r="ID80" i="1"/>
  <c r="ID109" i="1"/>
  <c r="IL80" i="1"/>
  <c r="IL109" i="1"/>
  <c r="IU109" i="1"/>
  <c r="JC109" i="1"/>
  <c r="JC80" i="1"/>
  <c r="JK109" i="1"/>
  <c r="JK80" i="1"/>
  <c r="JT109" i="1"/>
  <c r="KB109" i="1"/>
  <c r="KB80" i="1"/>
  <c r="KJ109" i="1"/>
  <c r="KJ80" i="1"/>
  <c r="LR109" i="1"/>
  <c r="LZ109" i="1"/>
  <c r="LZ80" i="1"/>
  <c r="MH109" i="1"/>
  <c r="MH80" i="1"/>
  <c r="MQ109" i="1"/>
  <c r="MY109" i="1"/>
  <c r="MY80" i="1"/>
  <c r="NG109" i="1"/>
  <c r="NG80" i="1"/>
  <c r="NP109" i="1"/>
  <c r="NX109" i="1"/>
  <c r="NX80" i="1"/>
  <c r="OF109" i="1"/>
  <c r="OF80" i="1"/>
  <c r="C52" i="1"/>
  <c r="C110" i="1" s="1"/>
  <c r="K52" i="1"/>
  <c r="S52" i="1"/>
  <c r="AB52" i="1"/>
  <c r="AB110" i="1" s="1"/>
  <c r="AJ52" i="1"/>
  <c r="AR52" i="1"/>
  <c r="BA52" i="1"/>
  <c r="BA110" i="1" s="1"/>
  <c r="BI52" i="1"/>
  <c r="BQ52" i="1"/>
  <c r="BZ52" i="1"/>
  <c r="BZ110" i="1" s="1"/>
  <c r="CH52" i="1"/>
  <c r="CP52" i="1"/>
  <c r="CY52" i="1"/>
  <c r="CY110" i="1" s="1"/>
  <c r="DG52" i="1"/>
  <c r="DO52" i="1"/>
  <c r="DX110" i="1"/>
  <c r="EF110" i="1"/>
  <c r="EF81" i="1"/>
  <c r="EN110" i="1"/>
  <c r="EN81" i="1"/>
  <c r="EW110" i="1"/>
  <c r="FE81" i="1"/>
  <c r="FE110" i="1"/>
  <c r="FM81" i="1"/>
  <c r="FM110" i="1"/>
  <c r="FV110" i="1"/>
  <c r="GD110" i="1"/>
  <c r="GD81" i="1"/>
  <c r="GL110" i="1"/>
  <c r="GL81" i="1"/>
  <c r="GU52" i="1"/>
  <c r="GU110" i="1" s="1"/>
  <c r="HC52" i="1"/>
  <c r="HK52" i="1"/>
  <c r="HT110" i="1"/>
  <c r="IB110" i="1"/>
  <c r="IB81" i="1"/>
  <c r="IJ110" i="1"/>
  <c r="IJ81" i="1"/>
  <c r="IS110" i="1"/>
  <c r="JA81" i="1"/>
  <c r="JA110" i="1"/>
  <c r="JI81" i="1"/>
  <c r="JI110" i="1"/>
  <c r="JR110" i="1"/>
  <c r="JZ110" i="1"/>
  <c r="JZ81" i="1"/>
  <c r="KH110" i="1"/>
  <c r="KH81" i="1"/>
  <c r="KQ52" i="1"/>
  <c r="KQ110" i="1" s="1"/>
  <c r="KY52" i="1"/>
  <c r="LG52" i="1"/>
  <c r="LP110" i="1"/>
  <c r="LX110" i="1"/>
  <c r="LX81" i="1"/>
  <c r="MF110" i="1"/>
  <c r="MF81" i="1"/>
  <c r="MO110" i="1"/>
  <c r="MW81" i="1"/>
  <c r="MW110" i="1"/>
  <c r="NE81" i="1"/>
  <c r="NE110" i="1"/>
  <c r="NN110" i="1"/>
  <c r="NV81" i="1"/>
  <c r="NV110" i="1"/>
  <c r="OD81" i="1"/>
  <c r="OD110" i="1"/>
  <c r="ED82" i="1"/>
  <c r="ED111" i="1"/>
  <c r="EL82" i="1"/>
  <c r="EL111" i="1"/>
  <c r="ET82" i="1"/>
  <c r="ET111" i="1"/>
  <c r="FC82" i="1"/>
  <c r="FC111" i="1"/>
  <c r="FK82" i="1"/>
  <c r="FK111" i="1"/>
  <c r="FS82" i="1"/>
  <c r="FS111" i="1"/>
  <c r="GB111" i="1"/>
  <c r="HB53" i="1"/>
  <c r="HV111" i="1"/>
  <c r="ID111" i="1"/>
  <c r="ID82" i="1"/>
  <c r="IL82" i="1"/>
  <c r="IL111" i="1"/>
  <c r="IU111" i="1"/>
  <c r="JC111" i="1"/>
  <c r="JC82" i="1"/>
  <c r="JK82" i="1"/>
  <c r="JK111" i="1"/>
  <c r="JT111" i="1"/>
  <c r="KB111" i="1"/>
  <c r="KB82" i="1"/>
  <c r="KJ111" i="1"/>
  <c r="KJ82" i="1"/>
  <c r="QR54" i="1"/>
  <c r="FY61" i="1"/>
  <c r="MA61" i="1"/>
  <c r="EG62" i="1"/>
  <c r="KI62" i="1"/>
  <c r="GC63" i="1"/>
  <c r="ME63" i="1"/>
  <c r="ES64" i="1"/>
  <c r="HY64" i="1"/>
  <c r="OA64" i="1"/>
  <c r="GO65" i="1"/>
  <c r="JU65" i="1"/>
  <c r="IC66" i="1"/>
  <c r="OE66" i="1"/>
  <c r="JY67" i="1"/>
  <c r="IO68" i="1"/>
  <c r="LU68" i="1"/>
  <c r="EA69" i="1"/>
  <c r="KC69" i="1"/>
  <c r="IK70" i="1"/>
  <c r="EE71" i="1"/>
  <c r="KG71" i="1"/>
  <c r="GA72" i="1"/>
  <c r="MC72" i="1"/>
  <c r="EI73" i="1"/>
  <c r="KK73" i="1"/>
  <c r="NQ73" i="1"/>
  <c r="LY74" i="1"/>
  <c r="EM75" i="1"/>
  <c r="NU75" i="1"/>
  <c r="GI76" i="1"/>
  <c r="MK76" i="1"/>
  <c r="EQ77" i="1"/>
  <c r="HW77" i="1"/>
  <c r="NY77" i="1"/>
  <c r="GE78" i="1"/>
  <c r="MG78" i="1"/>
  <c r="EM79" i="1"/>
  <c r="NU79" i="1"/>
  <c r="GI80" i="1"/>
  <c r="MK80" i="1"/>
  <c r="EA82" i="1"/>
  <c r="JG98" i="1"/>
  <c r="ET109" i="1"/>
  <c r="QG132" i="1"/>
  <c r="QZ132" i="1"/>
  <c r="J191" i="1"/>
  <c r="J162" i="1"/>
  <c r="J133" i="1"/>
  <c r="R191" i="1"/>
  <c r="R133" i="1"/>
  <c r="R162" i="1"/>
  <c r="HS249" i="1"/>
  <c r="DW249" i="1"/>
  <c r="AA249" i="1" s="1"/>
  <c r="LO249" i="1"/>
  <c r="AA220" i="1"/>
  <c r="AA191" i="1"/>
  <c r="LW249" i="1"/>
  <c r="IA249" i="1"/>
  <c r="EE249" i="1"/>
  <c r="AI220" i="1"/>
  <c r="AI191" i="1"/>
  <c r="AI162" i="1"/>
  <c r="AI133" i="1"/>
  <c r="II249" i="1"/>
  <c r="EM249" i="1"/>
  <c r="AQ249" i="1" s="1"/>
  <c r="ME249" i="1"/>
  <c r="AQ220" i="1"/>
  <c r="AQ191" i="1"/>
  <c r="AQ162" i="1"/>
  <c r="AQ133" i="1"/>
  <c r="MN249" i="1"/>
  <c r="EV249" i="1"/>
  <c r="IR249" i="1"/>
  <c r="AZ220" i="1"/>
  <c r="AZ191" i="1"/>
  <c r="FD249" i="1"/>
  <c r="MV249" i="1"/>
  <c r="IZ249" i="1"/>
  <c r="BH220" i="1"/>
  <c r="BH191" i="1"/>
  <c r="BH162" i="1"/>
  <c r="BH133" i="1"/>
  <c r="ND249" i="1"/>
  <c r="JH249" i="1"/>
  <c r="FL249" i="1"/>
  <c r="BP249" i="1" s="1"/>
  <c r="BP220" i="1"/>
  <c r="BP191" i="1"/>
  <c r="BP162" i="1"/>
  <c r="BP133" i="1"/>
  <c r="FU249" i="1"/>
  <c r="NM249" i="1"/>
  <c r="JQ249" i="1"/>
  <c r="BY220" i="1"/>
  <c r="BY191" i="1"/>
  <c r="NU249" i="1"/>
  <c r="JY249" i="1"/>
  <c r="GC249" i="1"/>
  <c r="CG249" i="1" s="1"/>
  <c r="CG220" i="1"/>
  <c r="CG191" i="1"/>
  <c r="CG162" i="1"/>
  <c r="CG133" i="1"/>
  <c r="GK249" i="1"/>
  <c r="OC249" i="1"/>
  <c r="KG249" i="1"/>
  <c r="CO220" i="1"/>
  <c r="CO191" i="1"/>
  <c r="CO162" i="1"/>
  <c r="CO133" i="1"/>
  <c r="CX249" i="1"/>
  <c r="B249" i="1" s="1"/>
  <c r="FU220" i="1"/>
  <c r="EV220" i="1"/>
  <c r="DW220" i="1"/>
  <c r="CX191" i="1"/>
  <c r="DF249" i="1"/>
  <c r="GC220" i="1"/>
  <c r="FD220" i="1"/>
  <c r="EE220" i="1"/>
  <c r="DF220" i="1" s="1"/>
  <c r="DF191" i="1"/>
  <c r="DF162" i="1"/>
  <c r="DF133" i="1"/>
  <c r="DN249" i="1"/>
  <c r="GK220" i="1"/>
  <c r="FL220" i="1"/>
  <c r="EM220" i="1"/>
  <c r="DN191" i="1"/>
  <c r="DN162" i="1"/>
  <c r="DN133" i="1"/>
  <c r="GT249" i="1"/>
  <c r="JQ220" i="1"/>
  <c r="IR220" i="1"/>
  <c r="HS220" i="1"/>
  <c r="GT191" i="1"/>
  <c r="HB249" i="1"/>
  <c r="JY220" i="1"/>
  <c r="IZ220" i="1"/>
  <c r="IA220" i="1"/>
  <c r="HB191" i="1"/>
  <c r="HB133" i="1"/>
  <c r="HB162" i="1"/>
  <c r="HJ249" i="1"/>
  <c r="KG220" i="1"/>
  <c r="JH220" i="1"/>
  <c r="II220" i="1"/>
  <c r="HJ191" i="1"/>
  <c r="HJ162" i="1"/>
  <c r="HJ133" i="1"/>
  <c r="KP249" i="1"/>
  <c r="MN220" i="1"/>
  <c r="NM220" i="1"/>
  <c r="LO220" i="1"/>
  <c r="KP191" i="1"/>
  <c r="KX249" i="1"/>
  <c r="MV220" i="1"/>
  <c r="LW220" i="1"/>
  <c r="NU220" i="1"/>
  <c r="KX191" i="1"/>
  <c r="KX162" i="1"/>
  <c r="KX133" i="1"/>
  <c r="LF249" i="1"/>
  <c r="OC220" i="1"/>
  <c r="ME220" i="1"/>
  <c r="LF220" i="1" s="1"/>
  <c r="LF191" i="1"/>
  <c r="LF162" i="1"/>
  <c r="LF133" i="1"/>
  <c r="OU17" i="1"/>
  <c r="PD17" i="1"/>
  <c r="PE133" i="1" s="1"/>
  <c r="PM17" i="1"/>
  <c r="PW17" i="1"/>
  <c r="PX133" i="1" s="1"/>
  <c r="QF17" i="1"/>
  <c r="QO17" i="1"/>
  <c r="QY17" i="1"/>
  <c r="QZ133" i="1" s="1"/>
  <c r="RH17" i="1"/>
  <c r="RQ17" i="1"/>
  <c r="I192" i="1"/>
  <c r="I134" i="1"/>
  <c r="I163" i="1"/>
  <c r="Q192" i="1"/>
  <c r="Q134" i="1"/>
  <c r="Q163" i="1"/>
  <c r="Y192" i="1"/>
  <c r="Y163" i="1"/>
  <c r="Y134" i="1"/>
  <c r="LV250" i="1"/>
  <c r="HZ250" i="1"/>
  <c r="ED250" i="1"/>
  <c r="AH250" i="1" s="1"/>
  <c r="AH221" i="1"/>
  <c r="AH192" i="1"/>
  <c r="AH163" i="1"/>
  <c r="AH134" i="1"/>
  <c r="MD250" i="1"/>
  <c r="IH250" i="1"/>
  <c r="EL250" i="1"/>
  <c r="AP221" i="1"/>
  <c r="AP192" i="1"/>
  <c r="AP163" i="1"/>
  <c r="AP134" i="1"/>
  <c r="ML250" i="1"/>
  <c r="IP250" i="1"/>
  <c r="ET250" i="1"/>
  <c r="AX221" i="1"/>
  <c r="AX192" i="1"/>
  <c r="AX163" i="1"/>
  <c r="AX134" i="1"/>
  <c r="MU250" i="1"/>
  <c r="IY250" i="1"/>
  <c r="FC250" i="1"/>
  <c r="BG221" i="1"/>
  <c r="BG192" i="1"/>
  <c r="BG163" i="1"/>
  <c r="BG134" i="1"/>
  <c r="NC250" i="1"/>
  <c r="JG250" i="1"/>
  <c r="FK250" i="1"/>
  <c r="BO250" i="1" s="1"/>
  <c r="BO221" i="1"/>
  <c r="BO192" i="1"/>
  <c r="BO163" i="1"/>
  <c r="BO134" i="1"/>
  <c r="NK250" i="1"/>
  <c r="JO250" i="1"/>
  <c r="FS250" i="1"/>
  <c r="BW221" i="1"/>
  <c r="BW192" i="1"/>
  <c r="BW163" i="1"/>
  <c r="BW134" i="1"/>
  <c r="NT250" i="1"/>
  <c r="JX250" i="1"/>
  <c r="GB250" i="1"/>
  <c r="CF221" i="1"/>
  <c r="CF192" i="1"/>
  <c r="CF163" i="1"/>
  <c r="OB250" i="1"/>
  <c r="KF250" i="1"/>
  <c r="GJ250" i="1"/>
  <c r="CN250" i="1" s="1"/>
  <c r="CN221" i="1"/>
  <c r="CN192" i="1"/>
  <c r="CN163" i="1"/>
  <c r="CN134" i="1"/>
  <c r="OJ250" i="1"/>
  <c r="KN250" i="1"/>
  <c r="GR250" i="1"/>
  <c r="CV221" i="1"/>
  <c r="CV192" i="1"/>
  <c r="CV163" i="1"/>
  <c r="CV134" i="1"/>
  <c r="DE250" i="1"/>
  <c r="GB221" i="1"/>
  <c r="FC221" i="1"/>
  <c r="ED221" i="1"/>
  <c r="DE192" i="1"/>
  <c r="DE163" i="1"/>
  <c r="DE134" i="1"/>
  <c r="DM250" i="1"/>
  <c r="GJ221" i="1"/>
  <c r="FK221" i="1"/>
  <c r="EL221" i="1"/>
  <c r="DM163" i="1"/>
  <c r="DM192" i="1"/>
  <c r="DM134" i="1"/>
  <c r="DU250" i="1"/>
  <c r="GR221" i="1"/>
  <c r="FS221" i="1"/>
  <c r="ET221" i="1"/>
  <c r="DU192" i="1"/>
  <c r="DU163" i="1"/>
  <c r="DU134" i="1"/>
  <c r="HA250" i="1"/>
  <c r="HZ221" i="1"/>
  <c r="JX221" i="1"/>
  <c r="IY221" i="1"/>
  <c r="HA192" i="1"/>
  <c r="HA163" i="1"/>
  <c r="HA134" i="1"/>
  <c r="HI250" i="1"/>
  <c r="IH221" i="1"/>
  <c r="KF221" i="1"/>
  <c r="JG221" i="1"/>
  <c r="HI192" i="1"/>
  <c r="HI163" i="1"/>
  <c r="HI134" i="1"/>
  <c r="HQ250" i="1"/>
  <c r="KN221" i="1"/>
  <c r="JO221" i="1"/>
  <c r="IP221" i="1"/>
  <c r="HQ192" i="1"/>
  <c r="HQ163" i="1"/>
  <c r="HQ134" i="1"/>
  <c r="KW250" i="1"/>
  <c r="NT221" i="1"/>
  <c r="MU221" i="1"/>
  <c r="LV221" i="1"/>
  <c r="KW192" i="1"/>
  <c r="KW163" i="1"/>
  <c r="KW134" i="1"/>
  <c r="LE250" i="1"/>
  <c r="OB221" i="1"/>
  <c r="NC221" i="1"/>
  <c r="MD221" i="1"/>
  <c r="LE192" i="1"/>
  <c r="LE163" i="1"/>
  <c r="LE134" i="1"/>
  <c r="LM250" i="1"/>
  <c r="OJ221" i="1"/>
  <c r="NK221" i="1"/>
  <c r="ML221" i="1"/>
  <c r="LM192" i="1"/>
  <c r="LM163" i="1"/>
  <c r="LM134" i="1"/>
  <c r="H164" i="1"/>
  <c r="H135" i="1"/>
  <c r="P193" i="1"/>
  <c r="P164" i="1"/>
  <c r="P135" i="1"/>
  <c r="X193" i="1"/>
  <c r="X135" i="1"/>
  <c r="X164" i="1"/>
  <c r="LU251" i="1"/>
  <c r="HY251" i="1"/>
  <c r="EC251" i="1"/>
  <c r="AG222" i="1"/>
  <c r="AG193" i="1"/>
  <c r="AG164" i="1"/>
  <c r="AG135" i="1"/>
  <c r="MC251" i="1"/>
  <c r="IG251" i="1"/>
  <c r="EK251" i="1"/>
  <c r="AO222" i="1"/>
  <c r="AO193" i="1"/>
  <c r="AO164" i="1"/>
  <c r="AO135" i="1"/>
  <c r="MK251" i="1"/>
  <c r="IO251" i="1"/>
  <c r="ES251" i="1"/>
  <c r="AW251" i="1" s="1"/>
  <c r="AW222" i="1"/>
  <c r="AW193" i="1"/>
  <c r="AW164" i="1"/>
  <c r="AW135" i="1"/>
  <c r="MT251" i="1"/>
  <c r="IX251" i="1"/>
  <c r="FB251" i="1"/>
  <c r="BF222" i="1"/>
  <c r="BF193" i="1"/>
  <c r="BF164" i="1"/>
  <c r="BF135" i="1"/>
  <c r="NB251" i="1"/>
  <c r="JF251" i="1"/>
  <c r="FJ251" i="1"/>
  <c r="BN222" i="1"/>
  <c r="BN193" i="1"/>
  <c r="BN164" i="1"/>
  <c r="BN135" i="1"/>
  <c r="NJ251" i="1"/>
  <c r="JN251" i="1"/>
  <c r="FR251" i="1"/>
  <c r="BV222" i="1"/>
  <c r="BV193" i="1"/>
  <c r="BV164" i="1"/>
  <c r="BV135" i="1"/>
  <c r="NS251" i="1"/>
  <c r="JW251" i="1"/>
  <c r="GA251" i="1"/>
  <c r="CE251" i="1" s="1"/>
  <c r="CE222" i="1"/>
  <c r="CE193" i="1"/>
  <c r="CE164" i="1"/>
  <c r="CE135" i="1"/>
  <c r="OA251" i="1"/>
  <c r="KE251" i="1"/>
  <c r="GI251" i="1"/>
  <c r="CM222" i="1"/>
  <c r="CM193" i="1"/>
  <c r="CM164" i="1"/>
  <c r="CM135" i="1"/>
  <c r="OI251" i="1"/>
  <c r="KM251" i="1"/>
  <c r="GQ251" i="1"/>
  <c r="CU222" i="1"/>
  <c r="CU193" i="1"/>
  <c r="CU164" i="1"/>
  <c r="CU135" i="1"/>
  <c r="DD251" i="1"/>
  <c r="GA222" i="1"/>
  <c r="FB222" i="1"/>
  <c r="EC222" i="1"/>
  <c r="DD193" i="1"/>
  <c r="DD164" i="1"/>
  <c r="DD135" i="1"/>
  <c r="DL251" i="1"/>
  <c r="GI222" i="1"/>
  <c r="FJ222" i="1"/>
  <c r="EK222" i="1"/>
  <c r="DL193" i="1"/>
  <c r="DL164" i="1"/>
  <c r="DL135" i="1"/>
  <c r="DT251" i="1"/>
  <c r="GQ222" i="1"/>
  <c r="FR222" i="1"/>
  <c r="ES222" i="1"/>
  <c r="DT222" i="1" s="1"/>
  <c r="DT193" i="1"/>
  <c r="DT164" i="1"/>
  <c r="DT135" i="1"/>
  <c r="GZ251" i="1"/>
  <c r="JW222" i="1"/>
  <c r="IX222" i="1"/>
  <c r="HY222" i="1"/>
  <c r="GZ193" i="1"/>
  <c r="GZ135" i="1"/>
  <c r="GZ164" i="1"/>
  <c r="HH251" i="1"/>
  <c r="KE222" i="1"/>
  <c r="JF222" i="1"/>
  <c r="IG222" i="1"/>
  <c r="HH193" i="1"/>
  <c r="HH135" i="1"/>
  <c r="HH164" i="1"/>
  <c r="HP251" i="1"/>
  <c r="JN222" i="1"/>
  <c r="IO222" i="1"/>
  <c r="KM222" i="1"/>
  <c r="HP193" i="1"/>
  <c r="HP135" i="1"/>
  <c r="HP164" i="1"/>
  <c r="KV251" i="1"/>
  <c r="NS222" i="1"/>
  <c r="MT222" i="1"/>
  <c r="LU222" i="1"/>
  <c r="KV193" i="1"/>
  <c r="KV164" i="1"/>
  <c r="KV135" i="1"/>
  <c r="LD251" i="1"/>
  <c r="OA222" i="1"/>
  <c r="NB222" i="1"/>
  <c r="MC222" i="1"/>
  <c r="LD193" i="1"/>
  <c r="LD164" i="1"/>
  <c r="LD135" i="1"/>
  <c r="LL251" i="1"/>
  <c r="OI222" i="1"/>
  <c r="NJ222" i="1"/>
  <c r="MK222" i="1"/>
  <c r="LL193" i="1"/>
  <c r="LL164" i="1"/>
  <c r="LL135" i="1"/>
  <c r="G136" i="1"/>
  <c r="G165" i="1"/>
  <c r="O194" i="1"/>
  <c r="O201" i="1" s="1"/>
  <c r="O136" i="1"/>
  <c r="O165" i="1"/>
  <c r="W194" i="1"/>
  <c r="W201" i="1" s="1"/>
  <c r="W136" i="1"/>
  <c r="W165" i="1"/>
  <c r="LT252" i="1"/>
  <c r="HX252" i="1"/>
  <c r="EB252" i="1"/>
  <c r="AF252" i="1" s="1"/>
  <c r="AF223" i="1"/>
  <c r="AF194" i="1"/>
  <c r="AF201" i="1" s="1"/>
  <c r="AF165" i="1"/>
  <c r="AF136" i="1"/>
  <c r="MB252" i="1"/>
  <c r="IF252" i="1"/>
  <c r="EJ252" i="1"/>
  <c r="AN223" i="1"/>
  <c r="AN194" i="1"/>
  <c r="AN201" i="1" s="1"/>
  <c r="AN165" i="1"/>
  <c r="AN136" i="1"/>
  <c r="ER252" i="1"/>
  <c r="MJ252" i="1"/>
  <c r="IN252" i="1"/>
  <c r="AV223" i="1"/>
  <c r="AV194" i="1"/>
  <c r="AV201" i="1" s="1"/>
  <c r="AV165" i="1"/>
  <c r="AV136" i="1"/>
  <c r="MS252" i="1"/>
  <c r="FA252" i="1"/>
  <c r="IW252" i="1"/>
  <c r="BE223" i="1"/>
  <c r="BE194" i="1"/>
  <c r="BE201" i="1" s="1"/>
  <c r="BE165" i="1"/>
  <c r="BE136" i="1"/>
  <c r="JE252" i="1"/>
  <c r="FI252" i="1"/>
  <c r="NA252" i="1"/>
  <c r="BM223" i="1"/>
  <c r="BM194" i="1"/>
  <c r="BM201" i="1" s="1"/>
  <c r="BM165" i="1"/>
  <c r="BM136" i="1"/>
  <c r="NI252" i="1"/>
  <c r="JM252" i="1"/>
  <c r="FQ252" i="1"/>
  <c r="BU223" i="1"/>
  <c r="BU194" i="1"/>
  <c r="BU201" i="1" s="1"/>
  <c r="BU165" i="1"/>
  <c r="BU136" i="1"/>
  <c r="NR252" i="1"/>
  <c r="JV252" i="1"/>
  <c r="FZ252" i="1"/>
  <c r="CD223" i="1"/>
  <c r="CD194" i="1"/>
  <c r="CD201" i="1" s="1"/>
  <c r="CD165" i="1"/>
  <c r="CD136" i="1"/>
  <c r="NZ252" i="1"/>
  <c r="KD252" i="1"/>
  <c r="GH252" i="1"/>
  <c r="CL223" i="1"/>
  <c r="CL194" i="1"/>
  <c r="CL201" i="1" s="1"/>
  <c r="CL165" i="1"/>
  <c r="CL136" i="1"/>
  <c r="KL252" i="1"/>
  <c r="GP252" i="1"/>
  <c r="OH252" i="1"/>
  <c r="CT223" i="1"/>
  <c r="CT194" i="1"/>
  <c r="CT201" i="1" s="1"/>
  <c r="CT165" i="1"/>
  <c r="CT136" i="1"/>
  <c r="DC252" i="1"/>
  <c r="FZ223" i="1"/>
  <c r="EB223" i="1"/>
  <c r="DC194" i="1"/>
  <c r="DC201" i="1" s="1"/>
  <c r="DC165" i="1"/>
  <c r="DC136" i="1"/>
  <c r="DK252" i="1"/>
  <c r="EJ223" i="1"/>
  <c r="GH223" i="1"/>
  <c r="DK194" i="1"/>
  <c r="DK201" i="1" s="1"/>
  <c r="DK165" i="1"/>
  <c r="DK136" i="1"/>
  <c r="DS252" i="1"/>
  <c r="FQ223" i="1"/>
  <c r="GP223" i="1"/>
  <c r="ER223" i="1"/>
  <c r="DS194" i="1"/>
  <c r="DS201" i="1" s="1"/>
  <c r="DS165" i="1"/>
  <c r="DS136" i="1"/>
  <c r="GY252" i="1"/>
  <c r="JV223" i="1"/>
  <c r="HX223" i="1"/>
  <c r="IW223" i="1"/>
  <c r="GY194" i="1"/>
  <c r="GY201" i="1" s="1"/>
  <c r="GY136" i="1"/>
  <c r="GY165" i="1"/>
  <c r="HG252" i="1"/>
  <c r="KD223" i="1"/>
  <c r="IF223" i="1"/>
  <c r="JE223" i="1"/>
  <c r="HG194" i="1"/>
  <c r="HG201" i="1" s="1"/>
  <c r="HG165" i="1"/>
  <c r="HG136" i="1"/>
  <c r="HO252" i="1"/>
  <c r="JM223" i="1"/>
  <c r="KL223" i="1"/>
  <c r="IN223" i="1"/>
  <c r="HO194" i="1"/>
  <c r="HO201" i="1" s="1"/>
  <c r="HO165" i="1"/>
  <c r="HO136" i="1"/>
  <c r="KU252" i="1"/>
  <c r="LT223" i="1"/>
  <c r="MS223" i="1"/>
  <c r="NR223" i="1"/>
  <c r="KU165" i="1"/>
  <c r="KU136" i="1"/>
  <c r="LC252" i="1"/>
  <c r="MB223" i="1"/>
  <c r="NA223" i="1"/>
  <c r="NZ223" i="1"/>
  <c r="LC194" i="1"/>
  <c r="LC165" i="1"/>
  <c r="LC136" i="1"/>
  <c r="LK252" i="1"/>
  <c r="OH223" i="1"/>
  <c r="MJ223" i="1"/>
  <c r="NI223" i="1"/>
  <c r="LK194" i="1"/>
  <c r="LK201" i="1" s="1"/>
  <c r="LK165" i="1"/>
  <c r="LK136" i="1"/>
  <c r="PJ20" i="1"/>
  <c r="PS20" i="1"/>
  <c r="QC20" i="1"/>
  <c r="QC49" i="1" s="1"/>
  <c r="QL20" i="1"/>
  <c r="QU20" i="1"/>
  <c r="RE20" i="1"/>
  <c r="RE49" i="1" s="1"/>
  <c r="RN20" i="1"/>
  <c r="F195" i="1"/>
  <c r="F166" i="1"/>
  <c r="F137" i="1"/>
  <c r="N195" i="1"/>
  <c r="N166" i="1"/>
  <c r="N137" i="1"/>
  <c r="V195" i="1"/>
  <c r="V137" i="1"/>
  <c r="V166" i="1"/>
  <c r="LS253" i="1"/>
  <c r="HW253" i="1"/>
  <c r="EA253" i="1"/>
  <c r="AE224" i="1"/>
  <c r="AE195" i="1"/>
  <c r="AE166" i="1"/>
  <c r="AE137" i="1"/>
  <c r="MA253" i="1"/>
  <c r="IE253" i="1"/>
  <c r="EI253" i="1"/>
  <c r="AM195" i="1"/>
  <c r="AM166" i="1"/>
  <c r="AM137" i="1"/>
  <c r="MI253" i="1"/>
  <c r="IM253" i="1"/>
  <c r="EQ253" i="1"/>
  <c r="AU253" i="1" s="1"/>
  <c r="AU224" i="1"/>
  <c r="AU195" i="1"/>
  <c r="AU166" i="1"/>
  <c r="AU137" i="1"/>
  <c r="MR253" i="1"/>
  <c r="IV253" i="1"/>
  <c r="EZ253" i="1"/>
  <c r="BD224" i="1"/>
  <c r="BD195" i="1"/>
  <c r="BD166" i="1"/>
  <c r="BD137" i="1"/>
  <c r="MZ253" i="1"/>
  <c r="JD253" i="1"/>
  <c r="FH253" i="1"/>
  <c r="BL224" i="1"/>
  <c r="BL195" i="1"/>
  <c r="BL166" i="1"/>
  <c r="BL137" i="1"/>
  <c r="NH253" i="1"/>
  <c r="JL253" i="1"/>
  <c r="FP253" i="1"/>
  <c r="BT224" i="1"/>
  <c r="BT195" i="1"/>
  <c r="BT166" i="1"/>
  <c r="BT137" i="1"/>
  <c r="NQ253" i="1"/>
  <c r="JU253" i="1"/>
  <c r="FY253" i="1"/>
  <c r="CC253" i="1" s="1"/>
  <c r="CC224" i="1"/>
  <c r="CC195" i="1"/>
  <c r="CC166" i="1"/>
  <c r="CC137" i="1"/>
  <c r="NY253" i="1"/>
  <c r="KC253" i="1"/>
  <c r="GG253" i="1"/>
  <c r="CK224" i="1"/>
  <c r="CK195" i="1"/>
  <c r="CK166" i="1"/>
  <c r="CK137" i="1"/>
  <c r="OG253" i="1"/>
  <c r="KK253" i="1"/>
  <c r="GO253" i="1"/>
  <c r="CS224" i="1"/>
  <c r="CS195" i="1"/>
  <c r="CS166" i="1"/>
  <c r="CS137" i="1"/>
  <c r="DB253" i="1"/>
  <c r="FY224" i="1"/>
  <c r="EA224" i="1"/>
  <c r="DB195" i="1"/>
  <c r="DB166" i="1"/>
  <c r="DB137" i="1"/>
  <c r="DJ253" i="1"/>
  <c r="FH224" i="1"/>
  <c r="GG224" i="1"/>
  <c r="DJ195" i="1"/>
  <c r="DJ166" i="1"/>
  <c r="DJ137" i="1"/>
  <c r="DR253" i="1"/>
  <c r="EQ224" i="1"/>
  <c r="FP224" i="1"/>
  <c r="GO224" i="1"/>
  <c r="DR195" i="1"/>
  <c r="DR166" i="1"/>
  <c r="DR137" i="1"/>
  <c r="GX253" i="1"/>
  <c r="IV224" i="1"/>
  <c r="HW224" i="1"/>
  <c r="GX224" i="1" s="1"/>
  <c r="GX195" i="1"/>
  <c r="GX137" i="1"/>
  <c r="GX166" i="1"/>
  <c r="HF253" i="1"/>
  <c r="IE224" i="1"/>
  <c r="JD224" i="1"/>
  <c r="HF195" i="1"/>
  <c r="HF166" i="1"/>
  <c r="HF137" i="1"/>
  <c r="HN253" i="1"/>
  <c r="IM224" i="1"/>
  <c r="JL224" i="1"/>
  <c r="KK224" i="1"/>
  <c r="HN195" i="1"/>
  <c r="HN137" i="1"/>
  <c r="HN166" i="1"/>
  <c r="KT253" i="1"/>
  <c r="NQ224" i="1"/>
  <c r="MR224" i="1"/>
  <c r="LS224" i="1"/>
  <c r="KT224" i="1" s="1"/>
  <c r="KT195" i="1"/>
  <c r="KT166" i="1"/>
  <c r="KT137" i="1"/>
  <c r="LB253" i="1"/>
  <c r="NY224" i="1"/>
  <c r="MA224" i="1"/>
  <c r="LB195" i="1"/>
  <c r="LB166" i="1"/>
  <c r="LB137" i="1"/>
  <c r="LJ253" i="1"/>
  <c r="OG224" i="1"/>
  <c r="MI224" i="1"/>
  <c r="NH224" i="1"/>
  <c r="LJ195" i="1"/>
  <c r="LJ166" i="1"/>
  <c r="LJ137" i="1"/>
  <c r="OP21" i="1"/>
  <c r="OQ137" i="1" s="1"/>
  <c r="OY21" i="1"/>
  <c r="PI21" i="1"/>
  <c r="PJ137" i="1" s="1"/>
  <c r="PR21" i="1"/>
  <c r="QA21" i="1"/>
  <c r="QK21" i="1"/>
  <c r="QT21" i="1"/>
  <c r="QU137" i="1" s="1"/>
  <c r="RC21" i="1"/>
  <c r="RM21" i="1"/>
  <c r="E196" i="1"/>
  <c r="OM196" i="1" s="1"/>
  <c r="E167" i="1"/>
  <c r="M196" i="1"/>
  <c r="M138" i="1"/>
  <c r="M167" i="1"/>
  <c r="U196" i="1"/>
  <c r="U138" i="1"/>
  <c r="U167" i="1"/>
  <c r="LR254" i="1"/>
  <c r="HV254" i="1"/>
  <c r="DZ254" i="1"/>
  <c r="AD254" i="1" s="1"/>
  <c r="AD225" i="1"/>
  <c r="AD196" i="1"/>
  <c r="AD167" i="1"/>
  <c r="LZ254" i="1"/>
  <c r="ID254" i="1"/>
  <c r="EH254" i="1"/>
  <c r="AL225" i="1"/>
  <c r="AL196" i="1"/>
  <c r="AL167" i="1"/>
  <c r="AL138" i="1"/>
  <c r="MH254" i="1"/>
  <c r="IL254" i="1"/>
  <c r="EP254" i="1"/>
  <c r="AT225" i="1"/>
  <c r="AT196" i="1"/>
  <c r="AT167" i="1"/>
  <c r="AT138" i="1"/>
  <c r="MQ254" i="1"/>
  <c r="IU254" i="1"/>
  <c r="EY254" i="1"/>
  <c r="BC254" i="1" s="1"/>
  <c r="BC225" i="1"/>
  <c r="BC196" i="1"/>
  <c r="PA196" i="1" s="1"/>
  <c r="BC167" i="1"/>
  <c r="MY254" i="1"/>
  <c r="JC254" i="1"/>
  <c r="FG254" i="1"/>
  <c r="BK225" i="1"/>
  <c r="BK196" i="1"/>
  <c r="BK167" i="1"/>
  <c r="BK138" i="1"/>
  <c r="NG254" i="1"/>
  <c r="JK254" i="1"/>
  <c r="FO254" i="1"/>
  <c r="BS225" i="1"/>
  <c r="BS196" i="1"/>
  <c r="BS167" i="1"/>
  <c r="BS138" i="1"/>
  <c r="NP254" i="1"/>
  <c r="JT254" i="1"/>
  <c r="FX254" i="1"/>
  <c r="CB254" i="1" s="1"/>
  <c r="CB196" i="1"/>
  <c r="CB167" i="1"/>
  <c r="NX254" i="1"/>
  <c r="KB254" i="1"/>
  <c r="GF254" i="1"/>
  <c r="CJ225" i="1"/>
  <c r="CJ196" i="1"/>
  <c r="CJ167" i="1"/>
  <c r="CJ138" i="1"/>
  <c r="OF254" i="1"/>
  <c r="KJ254" i="1"/>
  <c r="GN254" i="1"/>
  <c r="CR254" i="1" s="1"/>
  <c r="CR225" i="1"/>
  <c r="CR196" i="1"/>
  <c r="CR138" i="1"/>
  <c r="CR167" i="1"/>
  <c r="DA254" i="1"/>
  <c r="FX225" i="1"/>
  <c r="DZ225" i="1"/>
  <c r="EY225" i="1"/>
  <c r="DA196" i="1"/>
  <c r="DA167" i="1"/>
  <c r="DI254" i="1"/>
  <c r="FG225" i="1"/>
  <c r="EH225" i="1"/>
  <c r="DI196" i="1"/>
  <c r="DI167" i="1"/>
  <c r="DI138" i="1"/>
  <c r="DQ254" i="1"/>
  <c r="GN225" i="1"/>
  <c r="FO225" i="1"/>
  <c r="EP225" i="1"/>
  <c r="DQ196" i="1"/>
  <c r="DQ167" i="1"/>
  <c r="DQ138" i="1"/>
  <c r="GW254" i="1"/>
  <c r="IU225" i="1"/>
  <c r="HV225" i="1"/>
  <c r="GW196" i="1"/>
  <c r="GW167" i="1"/>
  <c r="HE254" i="1"/>
  <c r="ID225" i="1"/>
  <c r="JC225" i="1"/>
  <c r="HE196" i="1"/>
  <c r="HE167" i="1"/>
  <c r="HE138" i="1"/>
  <c r="HM254" i="1"/>
  <c r="IL225" i="1"/>
  <c r="KJ225" i="1"/>
  <c r="JK225" i="1"/>
  <c r="HM196" i="1"/>
  <c r="HM167" i="1"/>
  <c r="HM138" i="1"/>
  <c r="KS254" i="1"/>
  <c r="LR225" i="1"/>
  <c r="MQ225" i="1"/>
  <c r="NP225" i="1"/>
  <c r="KS196" i="1"/>
  <c r="KS167" i="1"/>
  <c r="LA254" i="1"/>
  <c r="NX225" i="1"/>
  <c r="MY225" i="1"/>
  <c r="LZ225" i="1"/>
  <c r="LA196" i="1"/>
  <c r="LA167" i="1"/>
  <c r="LA138" i="1"/>
  <c r="LI254" i="1"/>
  <c r="OF225" i="1"/>
  <c r="MH225" i="1"/>
  <c r="NG225" i="1"/>
  <c r="LI196" i="1"/>
  <c r="LI167" i="1"/>
  <c r="LI138" i="1"/>
  <c r="OO22" i="1"/>
  <c r="OX22" i="1"/>
  <c r="PH22" i="1"/>
  <c r="PH51" i="1" s="1"/>
  <c r="E377" i="4" s="1"/>
  <c r="PQ22" i="1"/>
  <c r="PZ22" i="1"/>
  <c r="QJ22" i="1"/>
  <c r="QJ51" i="1" s="1"/>
  <c r="F377" i="4" s="1"/>
  <c r="QS22" i="1"/>
  <c r="RB22" i="1"/>
  <c r="RL22" i="1"/>
  <c r="RL51" i="1" s="1"/>
  <c r="G377" i="4" s="1"/>
  <c r="D197" i="1"/>
  <c r="D168" i="1"/>
  <c r="L197" i="1"/>
  <c r="L168" i="1"/>
  <c r="L139" i="1"/>
  <c r="T197" i="1"/>
  <c r="T168" i="1"/>
  <c r="T139" i="1"/>
  <c r="DY255" i="1"/>
  <c r="LQ255" i="1"/>
  <c r="HU255" i="1"/>
  <c r="AC226" i="1"/>
  <c r="AC197" i="1"/>
  <c r="AC168" i="1"/>
  <c r="LY255" i="1"/>
  <c r="IC255" i="1"/>
  <c r="EG255" i="1"/>
  <c r="AK226" i="1"/>
  <c r="AK197" i="1"/>
  <c r="AK168" i="1"/>
  <c r="AK139" i="1"/>
  <c r="MG255" i="1"/>
  <c r="EO255" i="1"/>
  <c r="IK255" i="1"/>
  <c r="AS226" i="1"/>
  <c r="AS197" i="1"/>
  <c r="AS168" i="1"/>
  <c r="AS139" i="1"/>
  <c r="MP255" i="1"/>
  <c r="IT255" i="1"/>
  <c r="EX255" i="1"/>
  <c r="BB226" i="1"/>
  <c r="BB197" i="1"/>
  <c r="BB168" i="1"/>
  <c r="MX255" i="1"/>
  <c r="FF255" i="1"/>
  <c r="JB255" i="1"/>
  <c r="BJ226" i="1"/>
  <c r="BJ197" i="1"/>
  <c r="BJ168" i="1"/>
  <c r="BJ139" i="1"/>
  <c r="NF255" i="1"/>
  <c r="JJ255" i="1"/>
  <c r="FN255" i="1"/>
  <c r="BR226" i="1"/>
  <c r="BR197" i="1"/>
  <c r="BR168" i="1"/>
  <c r="BR139" i="1"/>
  <c r="NO255" i="1"/>
  <c r="FW255" i="1"/>
  <c r="JS255" i="1"/>
  <c r="CA226" i="1"/>
  <c r="CA197" i="1"/>
  <c r="CA168" i="1"/>
  <c r="NW255" i="1"/>
  <c r="KA255" i="1"/>
  <c r="GE255" i="1"/>
  <c r="CI226" i="1"/>
  <c r="CI197" i="1"/>
  <c r="CI168" i="1"/>
  <c r="CI139" i="1"/>
  <c r="OE255" i="1"/>
  <c r="KI255" i="1"/>
  <c r="GM255" i="1"/>
  <c r="CQ226" i="1"/>
  <c r="CQ197" i="1"/>
  <c r="CQ139" i="1"/>
  <c r="CQ168" i="1"/>
  <c r="CZ255" i="1"/>
  <c r="EX226" i="1"/>
  <c r="DY226" i="1"/>
  <c r="FW226" i="1"/>
  <c r="CZ197" i="1"/>
  <c r="CZ168" i="1"/>
  <c r="DH255" i="1"/>
  <c r="FF226" i="1"/>
  <c r="EG226" i="1"/>
  <c r="GE226" i="1"/>
  <c r="DH197" i="1"/>
  <c r="DH168" i="1"/>
  <c r="DH139" i="1"/>
  <c r="DP255" i="1"/>
  <c r="EO226" i="1"/>
  <c r="FN226" i="1"/>
  <c r="GM226" i="1"/>
  <c r="DP197" i="1"/>
  <c r="DP168" i="1"/>
  <c r="DP139" i="1"/>
  <c r="GV255" i="1"/>
  <c r="JS226" i="1"/>
  <c r="HU226" i="1"/>
  <c r="IT226" i="1"/>
  <c r="GV197" i="1"/>
  <c r="GV168" i="1"/>
  <c r="HD255" i="1"/>
  <c r="KA226" i="1"/>
  <c r="IC226" i="1"/>
  <c r="JB226" i="1"/>
  <c r="HD197" i="1"/>
  <c r="HD168" i="1"/>
  <c r="HD139" i="1"/>
  <c r="HL255" i="1"/>
  <c r="IK226" i="1"/>
  <c r="JJ226" i="1"/>
  <c r="HL197" i="1"/>
  <c r="HL168" i="1"/>
  <c r="HL139" i="1"/>
  <c r="KR255" i="1"/>
  <c r="MP226" i="1"/>
  <c r="NO226" i="1"/>
  <c r="LQ226" i="1"/>
  <c r="KR197" i="1"/>
  <c r="KR168" i="1"/>
  <c r="KZ255" i="1"/>
  <c r="MX226" i="1"/>
  <c r="LY226" i="1"/>
  <c r="KZ197" i="1"/>
  <c r="KZ168" i="1"/>
  <c r="KZ139" i="1"/>
  <c r="LH255" i="1"/>
  <c r="OE226" i="1"/>
  <c r="MG226" i="1"/>
  <c r="NF226" i="1"/>
  <c r="LH197" i="1"/>
  <c r="LH168" i="1"/>
  <c r="LH139" i="1"/>
  <c r="C198" i="1"/>
  <c r="C169" i="1"/>
  <c r="K198" i="1"/>
  <c r="K169" i="1"/>
  <c r="K140" i="1"/>
  <c r="S198" i="1"/>
  <c r="S169" i="1"/>
  <c r="S140" i="1"/>
  <c r="LP256" i="1"/>
  <c r="HT256" i="1"/>
  <c r="DX256" i="1"/>
  <c r="AB227" i="1"/>
  <c r="AB198" i="1"/>
  <c r="AB169" i="1"/>
  <c r="LX256" i="1"/>
  <c r="IB256" i="1"/>
  <c r="EF256" i="1"/>
  <c r="AJ227" i="1"/>
  <c r="AJ198" i="1"/>
  <c r="AJ169" i="1"/>
  <c r="AJ140" i="1"/>
  <c r="MF256" i="1"/>
  <c r="IJ256" i="1"/>
  <c r="EN256" i="1"/>
  <c r="AR256" i="1" s="1"/>
  <c r="AR227" i="1"/>
  <c r="AR198" i="1"/>
  <c r="AR169" i="1"/>
  <c r="AR140" i="1"/>
  <c r="MO256" i="1"/>
  <c r="IS256" i="1"/>
  <c r="EW256" i="1"/>
  <c r="BA227" i="1"/>
  <c r="BA198" i="1"/>
  <c r="BA169" i="1"/>
  <c r="MW256" i="1"/>
  <c r="JA256" i="1"/>
  <c r="FE256" i="1"/>
  <c r="BI227" i="1"/>
  <c r="BI198" i="1"/>
  <c r="BI169" i="1"/>
  <c r="BI140" i="1"/>
  <c r="NE256" i="1"/>
  <c r="JI256" i="1"/>
  <c r="FM256" i="1"/>
  <c r="BQ256" i="1" s="1"/>
  <c r="BQ227" i="1"/>
  <c r="BQ198" i="1"/>
  <c r="BQ169" i="1"/>
  <c r="BQ140" i="1"/>
  <c r="NN256" i="1"/>
  <c r="JR256" i="1"/>
  <c r="FV256" i="1"/>
  <c r="BZ227" i="1"/>
  <c r="BZ198" i="1"/>
  <c r="BZ169" i="1"/>
  <c r="NV256" i="1"/>
  <c r="JZ256" i="1"/>
  <c r="GD256" i="1"/>
  <c r="CH227" i="1"/>
  <c r="CH198" i="1"/>
  <c r="CH169" i="1"/>
  <c r="CH140" i="1"/>
  <c r="OD256" i="1"/>
  <c r="KH256" i="1"/>
  <c r="GL256" i="1"/>
  <c r="CP256" i="1" s="1"/>
  <c r="CP227" i="1"/>
  <c r="CP198" i="1"/>
  <c r="CP140" i="1"/>
  <c r="CP169" i="1"/>
  <c r="CY256" i="1"/>
  <c r="EW227" i="1"/>
  <c r="FV227" i="1"/>
  <c r="DX227" i="1"/>
  <c r="CY198" i="1"/>
  <c r="CY169" i="1"/>
  <c r="DG256" i="1"/>
  <c r="FE227" i="1"/>
  <c r="EF227" i="1"/>
  <c r="DG198" i="1"/>
  <c r="DG169" i="1"/>
  <c r="DG140" i="1"/>
  <c r="DO256" i="1"/>
  <c r="FM227" i="1"/>
  <c r="GL227" i="1"/>
  <c r="DO198" i="1"/>
  <c r="DO169" i="1"/>
  <c r="DO140" i="1"/>
  <c r="GU256" i="1"/>
  <c r="JR227" i="1"/>
  <c r="HT227" i="1"/>
  <c r="GU198" i="1"/>
  <c r="GU169" i="1"/>
  <c r="HC256" i="1"/>
  <c r="JZ227" i="1"/>
  <c r="IB227" i="1"/>
  <c r="JA227" i="1"/>
  <c r="HC198" i="1"/>
  <c r="HC169" i="1"/>
  <c r="HC140" i="1"/>
  <c r="HK256" i="1"/>
  <c r="JI227" i="1"/>
  <c r="KH227" i="1"/>
  <c r="IJ227" i="1"/>
  <c r="HK198" i="1"/>
  <c r="HK169" i="1"/>
  <c r="HK140" i="1"/>
  <c r="KQ256" i="1"/>
  <c r="MO227" i="1"/>
  <c r="LP227" i="1"/>
  <c r="NN227" i="1"/>
  <c r="KQ198" i="1"/>
  <c r="KQ169" i="1"/>
  <c r="KQ53" i="1"/>
  <c r="KY256" i="1"/>
  <c r="LX227" i="1"/>
  <c r="NV227" i="1"/>
  <c r="MW227" i="1"/>
  <c r="KY198" i="1"/>
  <c r="KY169" i="1"/>
  <c r="KY140" i="1"/>
  <c r="KY53" i="1"/>
  <c r="LG256" i="1"/>
  <c r="MF227" i="1"/>
  <c r="OD227" i="1"/>
  <c r="NE227" i="1"/>
  <c r="LG198" i="1"/>
  <c r="LG169" i="1"/>
  <c r="LG140" i="1"/>
  <c r="LG53" i="1"/>
  <c r="PX53" i="1"/>
  <c r="F189" i="4" s="1"/>
  <c r="QG53" i="1"/>
  <c r="F56" i="4" s="1"/>
  <c r="QZ140" i="1"/>
  <c r="QZ53" i="1"/>
  <c r="G189" i="4" s="1"/>
  <c r="RI53" i="1"/>
  <c r="G56" i="4" s="1"/>
  <c r="B199" i="1"/>
  <c r="B54" i="1"/>
  <c r="J199" i="1"/>
  <c r="J170" i="1"/>
  <c r="J141" i="1"/>
  <c r="J54" i="1"/>
  <c r="R199" i="1"/>
  <c r="R170" i="1"/>
  <c r="R141" i="1"/>
  <c r="R54" i="1"/>
  <c r="HS257" i="1"/>
  <c r="LO257" i="1"/>
  <c r="DW257" i="1"/>
  <c r="AA228" i="1"/>
  <c r="AA199" i="1"/>
  <c r="AA54" i="1"/>
  <c r="IA257" i="1"/>
  <c r="LW257" i="1"/>
  <c r="EE257" i="1"/>
  <c r="AI228" i="1"/>
  <c r="AI199" i="1"/>
  <c r="AI170" i="1"/>
  <c r="AI141" i="1"/>
  <c r="AI54" i="1"/>
  <c r="ME257" i="1"/>
  <c r="EM257" i="1"/>
  <c r="II257" i="1"/>
  <c r="AQ199" i="1"/>
  <c r="AQ170" i="1"/>
  <c r="AQ141" i="1"/>
  <c r="AQ54" i="1"/>
  <c r="IR257" i="1"/>
  <c r="MN257" i="1"/>
  <c r="EV257" i="1"/>
  <c r="AZ228" i="1"/>
  <c r="AZ199" i="1"/>
  <c r="AZ54" i="1"/>
  <c r="MV257" i="1"/>
  <c r="FD257" i="1"/>
  <c r="IZ257" i="1"/>
  <c r="BH228" i="1"/>
  <c r="BH199" i="1"/>
  <c r="BH170" i="1"/>
  <c r="BH141" i="1"/>
  <c r="BH54" i="1"/>
  <c r="ND257" i="1"/>
  <c r="FL257" i="1"/>
  <c r="JH257" i="1"/>
  <c r="BP228" i="1"/>
  <c r="BP199" i="1"/>
  <c r="BP170" i="1"/>
  <c r="BP141" i="1"/>
  <c r="BP54" i="1"/>
  <c r="JQ257" i="1"/>
  <c r="NM257" i="1"/>
  <c r="FU257" i="1"/>
  <c r="BY228" i="1"/>
  <c r="BY199" i="1"/>
  <c r="BY54" i="1"/>
  <c r="NU257" i="1"/>
  <c r="GC257" i="1"/>
  <c r="JY257" i="1"/>
  <c r="CG199" i="1"/>
  <c r="CG170" i="1"/>
  <c r="CG141" i="1"/>
  <c r="CG54" i="1"/>
  <c r="OC257" i="1"/>
  <c r="KG257" i="1"/>
  <c r="GK257" i="1"/>
  <c r="CO228" i="1"/>
  <c r="CO199" i="1"/>
  <c r="CO170" i="1"/>
  <c r="CO141" i="1"/>
  <c r="CO54" i="1"/>
  <c r="CX257" i="1"/>
  <c r="FU228" i="1"/>
  <c r="EV228" i="1"/>
  <c r="DW228" i="1"/>
  <c r="CX199" i="1"/>
  <c r="CX54" i="1"/>
  <c r="DF257" i="1"/>
  <c r="FD228" i="1"/>
  <c r="EE228" i="1"/>
  <c r="GC228" i="1"/>
  <c r="DF199" i="1"/>
  <c r="DF170" i="1"/>
  <c r="DF141" i="1"/>
  <c r="DF54" i="1"/>
  <c r="DN257" i="1"/>
  <c r="FL228" i="1"/>
  <c r="EM228" i="1"/>
  <c r="GK228" i="1"/>
  <c r="DN199" i="1"/>
  <c r="DN170" i="1"/>
  <c r="DN141" i="1"/>
  <c r="DN54" i="1"/>
  <c r="GT257" i="1"/>
  <c r="HS228" i="1"/>
  <c r="JQ228" i="1"/>
  <c r="IR228" i="1"/>
  <c r="GT199" i="1"/>
  <c r="GT54" i="1"/>
  <c r="HB257" i="1"/>
  <c r="IZ228" i="1"/>
  <c r="JY228" i="1"/>
  <c r="HB199" i="1"/>
  <c r="HB170" i="1"/>
  <c r="HB141" i="1"/>
  <c r="HB54" i="1"/>
  <c r="HJ257" i="1"/>
  <c r="JH228" i="1"/>
  <c r="II228" i="1"/>
  <c r="KG228" i="1"/>
  <c r="HJ199" i="1"/>
  <c r="HJ170" i="1"/>
  <c r="HJ141" i="1"/>
  <c r="HJ54" i="1"/>
  <c r="KP257" i="1"/>
  <c r="MN228" i="1"/>
  <c r="LO228" i="1"/>
  <c r="KP199" i="1"/>
  <c r="KP54" i="1"/>
  <c r="KX257" i="1"/>
  <c r="MV228" i="1"/>
  <c r="NU228" i="1"/>
  <c r="LW228" i="1"/>
  <c r="KX199" i="1"/>
  <c r="KX170" i="1"/>
  <c r="KX141" i="1"/>
  <c r="KX54" i="1"/>
  <c r="LF257" i="1"/>
  <c r="ND228" i="1"/>
  <c r="OC228" i="1"/>
  <c r="ME228" i="1"/>
  <c r="LF199" i="1"/>
  <c r="LF170" i="1"/>
  <c r="LF141" i="1"/>
  <c r="LF54" i="1"/>
  <c r="OU25" i="1"/>
  <c r="OV141" i="1" s="1"/>
  <c r="PD25" i="1"/>
  <c r="PM25" i="1"/>
  <c r="PW25" i="1"/>
  <c r="QF25" i="1"/>
  <c r="QG141" i="1" s="1"/>
  <c r="QO25" i="1"/>
  <c r="QY25" i="1"/>
  <c r="RH25" i="1"/>
  <c r="RQ25" i="1"/>
  <c r="I200" i="1"/>
  <c r="I171" i="1"/>
  <c r="I142" i="1"/>
  <c r="I55" i="1"/>
  <c r="Q200" i="1"/>
  <c r="Q171" i="1"/>
  <c r="Q142" i="1"/>
  <c r="Q55" i="1"/>
  <c r="R113" i="1" s="1"/>
  <c r="Y200" i="1"/>
  <c r="Y171" i="1"/>
  <c r="Y142" i="1"/>
  <c r="Y55" i="1"/>
  <c r="LV258" i="1"/>
  <c r="HZ258" i="1"/>
  <c r="ED258" i="1"/>
  <c r="AH229" i="1"/>
  <c r="AH200" i="1"/>
  <c r="AH171" i="1"/>
  <c r="AH142" i="1"/>
  <c r="AH55" i="1"/>
  <c r="MD258" i="1"/>
  <c r="IH258" i="1"/>
  <c r="EL258" i="1"/>
  <c r="AP229" i="1"/>
  <c r="AP200" i="1"/>
  <c r="AP171" i="1"/>
  <c r="AP142" i="1"/>
  <c r="AP55" i="1"/>
  <c r="ML258" i="1"/>
  <c r="IP258" i="1"/>
  <c r="ET258" i="1"/>
  <c r="AX229" i="1"/>
  <c r="AX200" i="1"/>
  <c r="AX171" i="1"/>
  <c r="AX142" i="1"/>
  <c r="AX55" i="1"/>
  <c r="MU258" i="1"/>
  <c r="IY258" i="1"/>
  <c r="FC258" i="1"/>
  <c r="BG229" i="1"/>
  <c r="BG200" i="1"/>
  <c r="BG171" i="1"/>
  <c r="BG142" i="1"/>
  <c r="BG55" i="1"/>
  <c r="NC258" i="1"/>
  <c r="JG258" i="1"/>
  <c r="FK258" i="1"/>
  <c r="BO229" i="1"/>
  <c r="BO200" i="1"/>
  <c r="BO171" i="1"/>
  <c r="BO142" i="1"/>
  <c r="BO55" i="1"/>
  <c r="NK258" i="1"/>
  <c r="JO258" i="1"/>
  <c r="FS258" i="1"/>
  <c r="BW229" i="1"/>
  <c r="BW200" i="1"/>
  <c r="BW171" i="1"/>
  <c r="BW142" i="1"/>
  <c r="BW55" i="1"/>
  <c r="NT258" i="1"/>
  <c r="JX258" i="1"/>
  <c r="GB258" i="1"/>
  <c r="CF229" i="1"/>
  <c r="CF200" i="1"/>
  <c r="CF171" i="1"/>
  <c r="CF142" i="1"/>
  <c r="CF55" i="1"/>
  <c r="CG113" i="1" s="1"/>
  <c r="OB258" i="1"/>
  <c r="KF258" i="1"/>
  <c r="GJ258" i="1"/>
  <c r="CN229" i="1"/>
  <c r="CN200" i="1"/>
  <c r="CN171" i="1"/>
  <c r="CN142" i="1"/>
  <c r="CN55" i="1"/>
  <c r="OJ258" i="1"/>
  <c r="KN258" i="1"/>
  <c r="GR258" i="1"/>
  <c r="CV229" i="1"/>
  <c r="CV200" i="1"/>
  <c r="CV171" i="1"/>
  <c r="CV142" i="1"/>
  <c r="CV55" i="1"/>
  <c r="DE258" i="1"/>
  <c r="ED229" i="1"/>
  <c r="FC229" i="1"/>
  <c r="DE200" i="1"/>
  <c r="DE171" i="1"/>
  <c r="DE142" i="1"/>
  <c r="DE55" i="1"/>
  <c r="DM258" i="1"/>
  <c r="GJ229" i="1"/>
  <c r="EL229" i="1"/>
  <c r="FK229" i="1"/>
  <c r="DM200" i="1"/>
  <c r="DM171" i="1"/>
  <c r="DM142" i="1"/>
  <c r="DM55" i="1"/>
  <c r="DU258" i="1"/>
  <c r="FS229" i="1"/>
  <c r="GR229" i="1"/>
  <c r="ET229" i="1"/>
  <c r="DU200" i="1"/>
  <c r="DU171" i="1"/>
  <c r="DU142" i="1"/>
  <c r="DU55" i="1"/>
  <c r="HA258" i="1"/>
  <c r="HZ229" i="1"/>
  <c r="IY229" i="1"/>
  <c r="HA200" i="1"/>
  <c r="HA171" i="1"/>
  <c r="HA142" i="1"/>
  <c r="HA55" i="1"/>
  <c r="HB113" i="1" s="1"/>
  <c r="HI258" i="1"/>
  <c r="IH229" i="1"/>
  <c r="KF229" i="1"/>
  <c r="JG229" i="1"/>
  <c r="HI200" i="1"/>
  <c r="HI171" i="1"/>
  <c r="HI142" i="1"/>
  <c r="HI55" i="1"/>
  <c r="HJ113" i="1" s="1"/>
  <c r="HQ258" i="1"/>
  <c r="IP229" i="1"/>
  <c r="KN229" i="1"/>
  <c r="JO229" i="1"/>
  <c r="HQ200" i="1"/>
  <c r="HQ171" i="1"/>
  <c r="HQ142" i="1"/>
  <c r="HQ55" i="1"/>
  <c r="KW258" i="1"/>
  <c r="MU229" i="1"/>
  <c r="LV229" i="1"/>
  <c r="KW200" i="1"/>
  <c r="KW171" i="1"/>
  <c r="KW142" i="1"/>
  <c r="KW55" i="1"/>
  <c r="LE258" i="1"/>
  <c r="OB229" i="1"/>
  <c r="MD229" i="1"/>
  <c r="LE200" i="1"/>
  <c r="LE171" i="1"/>
  <c r="LE142" i="1"/>
  <c r="LE55" i="1"/>
  <c r="LM258" i="1"/>
  <c r="OJ229" i="1"/>
  <c r="ML229" i="1"/>
  <c r="NK229" i="1"/>
  <c r="LM200" i="1"/>
  <c r="LM171" i="1"/>
  <c r="LM142" i="1"/>
  <c r="LM55" i="1"/>
  <c r="OT26" i="1"/>
  <c r="PC26" i="1"/>
  <c r="PL26" i="1"/>
  <c r="PV26" i="1"/>
  <c r="PV55" i="1" s="1"/>
  <c r="F343" i="4" s="1"/>
  <c r="QE26" i="1"/>
  <c r="QN26" i="1"/>
  <c r="QX26" i="1"/>
  <c r="QX55" i="1" s="1"/>
  <c r="G343" i="4" s="1"/>
  <c r="RG26" i="1"/>
  <c r="RP26" i="1"/>
  <c r="P172" i="1"/>
  <c r="P143" i="1"/>
  <c r="X172" i="1"/>
  <c r="X143" i="1"/>
  <c r="AG172" i="1"/>
  <c r="AG143" i="1"/>
  <c r="AO230" i="1"/>
  <c r="AO172" i="1"/>
  <c r="AO143" i="1"/>
  <c r="AW230" i="1"/>
  <c r="AW172" i="1"/>
  <c r="AW143" i="1"/>
  <c r="BF143" i="1"/>
  <c r="BF172" i="1"/>
  <c r="BN230" i="1"/>
  <c r="BN172" i="1"/>
  <c r="BN143" i="1"/>
  <c r="BV230" i="1"/>
  <c r="BV172" i="1"/>
  <c r="BV143" i="1"/>
  <c r="CE172" i="1"/>
  <c r="CE143" i="1"/>
  <c r="CM230" i="1"/>
  <c r="CM172" i="1"/>
  <c r="CM143" i="1"/>
  <c r="CU230" i="1"/>
  <c r="CU172" i="1"/>
  <c r="CU143" i="1"/>
  <c r="DD172" i="1"/>
  <c r="DD143" i="1"/>
  <c r="DL259" i="1"/>
  <c r="DL172" i="1"/>
  <c r="DL143" i="1"/>
  <c r="DT259" i="1"/>
  <c r="DT172" i="1"/>
  <c r="DT143" i="1"/>
  <c r="EC259" i="1"/>
  <c r="EC230" i="1"/>
  <c r="EC200" i="1"/>
  <c r="EC195" i="1"/>
  <c r="EC199" i="1"/>
  <c r="EC198" i="1"/>
  <c r="EC197" i="1"/>
  <c r="EC192" i="1"/>
  <c r="EC193" i="1"/>
  <c r="EC187" i="1"/>
  <c r="EC196" i="1"/>
  <c r="EC194" i="1"/>
  <c r="EC190" i="1"/>
  <c r="EC189" i="1"/>
  <c r="EC185" i="1"/>
  <c r="EC191" i="1"/>
  <c r="EC188" i="1"/>
  <c r="EC184" i="1"/>
  <c r="EC179" i="1"/>
  <c r="EC172" i="1"/>
  <c r="EC178" i="1"/>
  <c r="EC177" i="1"/>
  <c r="EC183" i="1"/>
  <c r="EC182" i="1"/>
  <c r="EC180" i="1"/>
  <c r="EC143" i="1"/>
  <c r="EC186" i="1"/>
  <c r="EC181" i="1"/>
  <c r="EK259" i="1"/>
  <c r="EK230" i="1"/>
  <c r="EK200" i="1"/>
  <c r="EK195" i="1"/>
  <c r="EK199" i="1"/>
  <c r="EK198" i="1"/>
  <c r="EK197" i="1"/>
  <c r="EK192" i="1"/>
  <c r="EK187" i="1"/>
  <c r="EK196" i="1"/>
  <c r="EK190" i="1"/>
  <c r="EK193" i="1"/>
  <c r="EK189" i="1"/>
  <c r="EK185" i="1"/>
  <c r="EK194" i="1"/>
  <c r="EK188" i="1"/>
  <c r="EK184" i="1"/>
  <c r="EK181" i="1"/>
  <c r="EK179" i="1"/>
  <c r="EK172" i="1"/>
  <c r="EK191" i="1"/>
  <c r="EK186" i="1"/>
  <c r="EK178" i="1"/>
  <c r="EK177" i="1"/>
  <c r="EK182" i="1"/>
  <c r="EK183" i="1"/>
  <c r="EK143" i="1"/>
  <c r="EK180" i="1"/>
  <c r="ES259" i="1"/>
  <c r="ES230" i="1"/>
  <c r="ES200" i="1"/>
  <c r="ES195" i="1"/>
  <c r="ES199" i="1"/>
  <c r="ES198" i="1"/>
  <c r="ES197" i="1"/>
  <c r="ES192" i="1"/>
  <c r="ES196" i="1"/>
  <c r="ES193" i="1"/>
  <c r="ES187" i="1"/>
  <c r="ES191" i="1"/>
  <c r="ES194" i="1"/>
  <c r="ES201" i="1" s="1"/>
  <c r="ES190" i="1"/>
  <c r="ES189" i="1"/>
  <c r="ES185" i="1"/>
  <c r="ES188" i="1"/>
  <c r="ES184" i="1"/>
  <c r="ES181" i="1"/>
  <c r="ES183" i="1"/>
  <c r="ES179" i="1"/>
  <c r="ES172" i="1"/>
  <c r="ES178" i="1"/>
  <c r="ES177" i="1"/>
  <c r="ES182" i="1"/>
  <c r="ES186" i="1"/>
  <c r="ES143" i="1"/>
  <c r="ES180" i="1"/>
  <c r="FB259" i="1"/>
  <c r="FB230" i="1"/>
  <c r="FB200" i="1"/>
  <c r="FB195" i="1"/>
  <c r="FB199" i="1"/>
  <c r="FB198" i="1"/>
  <c r="FB197" i="1"/>
  <c r="FB192" i="1"/>
  <c r="FB187" i="1"/>
  <c r="FB191" i="1"/>
  <c r="FB190" i="1"/>
  <c r="FB193" i="1"/>
  <c r="FB189" i="1"/>
  <c r="FB185" i="1"/>
  <c r="FB194" i="1"/>
  <c r="FB188" i="1"/>
  <c r="FB184" i="1"/>
  <c r="FB181" i="1"/>
  <c r="FB179" i="1"/>
  <c r="FB196" i="1"/>
  <c r="FB186" i="1"/>
  <c r="FB183" i="1"/>
  <c r="FB178" i="1"/>
  <c r="FB182" i="1"/>
  <c r="FB143" i="1"/>
  <c r="FB180" i="1"/>
  <c r="FB172" i="1"/>
  <c r="FJ259" i="1"/>
  <c r="FJ230" i="1"/>
  <c r="FJ200" i="1"/>
  <c r="FJ195" i="1"/>
  <c r="FJ199" i="1"/>
  <c r="FJ198" i="1"/>
  <c r="FJ197" i="1"/>
  <c r="FJ192" i="1"/>
  <c r="FJ193" i="1"/>
  <c r="FJ187" i="1"/>
  <c r="FJ194" i="1"/>
  <c r="FJ190" i="1"/>
  <c r="FJ189" i="1"/>
  <c r="FJ185" i="1"/>
  <c r="FJ191" i="1"/>
  <c r="FJ196" i="1"/>
  <c r="FJ188" i="1"/>
  <c r="FJ184" i="1"/>
  <c r="FJ181" i="1"/>
  <c r="FJ179" i="1"/>
  <c r="FJ178" i="1"/>
  <c r="FJ183" i="1"/>
  <c r="FJ177" i="1"/>
  <c r="FJ180" i="1"/>
  <c r="FJ172" i="1"/>
  <c r="FJ143" i="1"/>
  <c r="FJ182" i="1"/>
  <c r="FJ186" i="1"/>
  <c r="FR259" i="1"/>
  <c r="FR230" i="1"/>
  <c r="FR200" i="1"/>
  <c r="FR195" i="1"/>
  <c r="FR199" i="1"/>
  <c r="FR198" i="1"/>
  <c r="FR197" i="1"/>
  <c r="FR192" i="1"/>
  <c r="FR187" i="1"/>
  <c r="FR193" i="1"/>
  <c r="FR190" i="1"/>
  <c r="FR189" i="1"/>
  <c r="FR185" i="1"/>
  <c r="FR196" i="1"/>
  <c r="FR188" i="1"/>
  <c r="FR184" i="1"/>
  <c r="FR191" i="1"/>
  <c r="FR181" i="1"/>
  <c r="FR179" i="1"/>
  <c r="FR186" i="1"/>
  <c r="FR178" i="1"/>
  <c r="FR194" i="1"/>
  <c r="FR201" i="1" s="1"/>
  <c r="FR177" i="1"/>
  <c r="FR172" i="1"/>
  <c r="FR180" i="1"/>
  <c r="FR182" i="1"/>
  <c r="FR143" i="1"/>
  <c r="FR183" i="1"/>
  <c r="GA259" i="1"/>
  <c r="GA230" i="1"/>
  <c r="GA200" i="1"/>
  <c r="GA195" i="1"/>
  <c r="GA199" i="1"/>
  <c r="GA198" i="1"/>
  <c r="GA197" i="1"/>
  <c r="GA194" i="1"/>
  <c r="GA192" i="1"/>
  <c r="GA193" i="1"/>
  <c r="GA187" i="1"/>
  <c r="GA191" i="1"/>
  <c r="GA196" i="1"/>
  <c r="GA189" i="1"/>
  <c r="GA185" i="1"/>
  <c r="GA190" i="1"/>
  <c r="GA188" i="1"/>
  <c r="GA184" i="1"/>
  <c r="GA183" i="1"/>
  <c r="GA181" i="1"/>
  <c r="GA179" i="1"/>
  <c r="GA178" i="1"/>
  <c r="GA172" i="1"/>
  <c r="GA177" i="1"/>
  <c r="GA143" i="1"/>
  <c r="GA180" i="1"/>
  <c r="GA186" i="1"/>
  <c r="GI259" i="1"/>
  <c r="GI230" i="1"/>
  <c r="GI200" i="1"/>
  <c r="GI195" i="1"/>
  <c r="GI199" i="1"/>
  <c r="GI198" i="1"/>
  <c r="GI197" i="1"/>
  <c r="GI194" i="1"/>
  <c r="GI192" i="1"/>
  <c r="GI187" i="1"/>
  <c r="GI196" i="1"/>
  <c r="GI191" i="1"/>
  <c r="GI193" i="1"/>
  <c r="GI189" i="1"/>
  <c r="GI185" i="1"/>
  <c r="GI190" i="1"/>
  <c r="GI188" i="1"/>
  <c r="GI184" i="1"/>
  <c r="GI182" i="1"/>
  <c r="GI181" i="1"/>
  <c r="GI179" i="1"/>
  <c r="GI186" i="1"/>
  <c r="GI183" i="1"/>
  <c r="GI178" i="1"/>
  <c r="GI172" i="1"/>
  <c r="GI143" i="1"/>
  <c r="GI180" i="1"/>
  <c r="GI177" i="1"/>
  <c r="GQ259" i="1"/>
  <c r="GQ230" i="1"/>
  <c r="GQ200" i="1"/>
  <c r="GQ195" i="1"/>
  <c r="GQ199" i="1"/>
  <c r="GQ198" i="1"/>
  <c r="GQ197" i="1"/>
  <c r="GQ194" i="1"/>
  <c r="GQ201" i="1" s="1"/>
  <c r="GQ192" i="1"/>
  <c r="GQ193" i="1"/>
  <c r="GQ187" i="1"/>
  <c r="GQ196" i="1"/>
  <c r="GQ189" i="1"/>
  <c r="GQ185" i="1"/>
  <c r="GQ191" i="1"/>
  <c r="GQ190" i="1"/>
  <c r="GQ188" i="1"/>
  <c r="GQ184" i="1"/>
  <c r="GQ182" i="1"/>
  <c r="GQ177" i="1"/>
  <c r="GQ181" i="1"/>
  <c r="GQ179" i="1"/>
  <c r="GQ178" i="1"/>
  <c r="GQ172" i="1"/>
  <c r="GQ183" i="1"/>
  <c r="GQ180" i="1"/>
  <c r="GQ143" i="1"/>
  <c r="GQ186" i="1"/>
  <c r="GZ172" i="1"/>
  <c r="GZ143" i="1"/>
  <c r="HH259" i="1"/>
  <c r="HH172" i="1"/>
  <c r="HH143" i="1"/>
  <c r="HP259" i="1"/>
  <c r="HP172" i="1"/>
  <c r="HP143" i="1"/>
  <c r="HY259" i="1"/>
  <c r="HY230" i="1"/>
  <c r="HY200" i="1"/>
  <c r="HY195" i="1"/>
  <c r="HY199" i="1"/>
  <c r="HY198" i="1"/>
  <c r="HY197" i="1"/>
  <c r="HY192" i="1"/>
  <c r="HY193" i="1"/>
  <c r="HY187" i="1"/>
  <c r="HY190" i="1"/>
  <c r="HY189" i="1"/>
  <c r="HY185" i="1"/>
  <c r="HY191" i="1"/>
  <c r="HY196" i="1"/>
  <c r="HY188" i="1"/>
  <c r="HY184" i="1"/>
  <c r="HY181" i="1"/>
  <c r="HY179" i="1"/>
  <c r="HY177" i="1"/>
  <c r="HY182" i="1"/>
  <c r="HY183" i="1"/>
  <c r="HY178" i="1"/>
  <c r="HY172" i="1"/>
  <c r="HY143" i="1"/>
  <c r="HY186" i="1"/>
  <c r="HY180" i="1"/>
  <c r="IG259" i="1"/>
  <c r="IG230" i="1"/>
  <c r="IG200" i="1"/>
  <c r="IG195" i="1"/>
  <c r="IG199" i="1"/>
  <c r="IG198" i="1"/>
  <c r="IG197" i="1"/>
  <c r="IG192" i="1"/>
  <c r="IG194" i="1"/>
  <c r="IG187" i="1"/>
  <c r="IG193" i="1"/>
  <c r="IG189" i="1"/>
  <c r="IG185" i="1"/>
  <c r="IG196" i="1"/>
  <c r="IG190" i="1"/>
  <c r="IG188" i="1"/>
  <c r="IG184" i="1"/>
  <c r="IG181" i="1"/>
  <c r="IG179" i="1"/>
  <c r="IG191" i="1"/>
  <c r="IG182" i="1"/>
  <c r="IG186" i="1"/>
  <c r="IG178" i="1"/>
  <c r="IG172" i="1"/>
  <c r="IG183" i="1"/>
  <c r="IG143" i="1"/>
  <c r="IG180" i="1"/>
  <c r="IO259" i="1"/>
  <c r="IO230" i="1"/>
  <c r="IO200" i="1"/>
  <c r="IO195" i="1"/>
  <c r="IO199" i="1"/>
  <c r="IO194" i="1"/>
  <c r="IO201" i="1" s="1"/>
  <c r="IO198" i="1"/>
  <c r="IO197" i="1"/>
  <c r="IO192" i="1"/>
  <c r="IO193" i="1"/>
  <c r="IO187" i="1"/>
  <c r="IO191" i="1"/>
  <c r="IO196" i="1"/>
  <c r="IO189" i="1"/>
  <c r="IO185" i="1"/>
  <c r="IO190" i="1"/>
  <c r="IO188" i="1"/>
  <c r="IO184" i="1"/>
  <c r="IO181" i="1"/>
  <c r="IO179" i="1"/>
  <c r="IO182" i="1"/>
  <c r="IO177" i="1"/>
  <c r="IO183" i="1"/>
  <c r="IO178" i="1"/>
  <c r="IO172" i="1"/>
  <c r="IO143" i="1"/>
  <c r="IO186" i="1"/>
  <c r="IO180" i="1"/>
  <c r="IX259" i="1"/>
  <c r="IX230" i="1"/>
  <c r="IX200" i="1"/>
  <c r="IX195" i="1"/>
  <c r="IX199" i="1"/>
  <c r="IX194" i="1"/>
  <c r="IX198" i="1"/>
  <c r="IX197" i="1"/>
  <c r="IX192" i="1"/>
  <c r="IX187" i="1"/>
  <c r="IX196" i="1"/>
  <c r="IX191" i="1"/>
  <c r="IX193" i="1"/>
  <c r="IX189" i="1"/>
  <c r="IX185" i="1"/>
  <c r="IX188" i="1"/>
  <c r="IX184" i="1"/>
  <c r="IX190" i="1"/>
  <c r="IX181" i="1"/>
  <c r="IX179" i="1"/>
  <c r="IX186" i="1"/>
  <c r="IX178" i="1"/>
  <c r="IX177" i="1"/>
  <c r="IX182" i="1"/>
  <c r="IX180" i="1"/>
  <c r="IX143" i="1"/>
  <c r="IX172" i="1"/>
  <c r="IX183" i="1"/>
  <c r="JF259" i="1"/>
  <c r="JF230" i="1"/>
  <c r="JF200" i="1"/>
  <c r="JF195" i="1"/>
  <c r="JF199" i="1"/>
  <c r="JF198" i="1"/>
  <c r="JF197" i="1"/>
  <c r="JF192" i="1"/>
  <c r="JF193" i="1"/>
  <c r="JF190" i="1"/>
  <c r="JF187" i="1"/>
  <c r="JF196" i="1"/>
  <c r="JF189" i="1"/>
  <c r="JF185" i="1"/>
  <c r="JF191" i="1"/>
  <c r="JF188" i="1"/>
  <c r="JF184" i="1"/>
  <c r="JF194" i="1"/>
  <c r="JF179" i="1"/>
  <c r="JF181" i="1"/>
  <c r="JF183" i="1"/>
  <c r="JF178" i="1"/>
  <c r="JF182" i="1"/>
  <c r="JF177" i="1"/>
  <c r="JF180" i="1"/>
  <c r="JF186" i="1"/>
  <c r="JF143" i="1"/>
  <c r="JF172" i="1"/>
  <c r="JN259" i="1"/>
  <c r="JN230" i="1"/>
  <c r="JN200" i="1"/>
  <c r="JN195" i="1"/>
  <c r="JN199" i="1"/>
  <c r="JN198" i="1"/>
  <c r="JN197" i="1"/>
  <c r="JN192" i="1"/>
  <c r="JN190" i="1"/>
  <c r="JN187" i="1"/>
  <c r="JN196" i="1"/>
  <c r="JN194" i="1"/>
  <c r="JN201" i="1" s="1"/>
  <c r="JN193" i="1"/>
  <c r="JN189" i="1"/>
  <c r="JN185" i="1"/>
  <c r="JN188" i="1"/>
  <c r="JN184" i="1"/>
  <c r="JN179" i="1"/>
  <c r="JN186" i="1"/>
  <c r="JN181" i="1"/>
  <c r="JN178" i="1"/>
  <c r="JN177" i="1"/>
  <c r="JN182" i="1"/>
  <c r="JN191" i="1"/>
  <c r="JN172" i="1"/>
  <c r="JN143" i="1"/>
  <c r="JN183" i="1"/>
  <c r="JN180" i="1"/>
  <c r="JW259" i="1"/>
  <c r="JW200" i="1"/>
  <c r="JW195" i="1"/>
  <c r="JW199" i="1"/>
  <c r="JW198" i="1"/>
  <c r="JW197" i="1"/>
  <c r="JW192" i="1"/>
  <c r="JW196" i="1"/>
  <c r="JW193" i="1"/>
  <c r="JW187" i="1"/>
  <c r="JW191" i="1"/>
  <c r="JW190" i="1"/>
  <c r="JW189" i="1"/>
  <c r="JW185" i="1"/>
  <c r="JW188" i="1"/>
  <c r="JW184" i="1"/>
  <c r="JW194" i="1"/>
  <c r="JW172" i="1"/>
  <c r="JW179" i="1"/>
  <c r="JW183" i="1"/>
  <c r="JW181" i="1"/>
  <c r="JW178" i="1"/>
  <c r="JW182" i="1"/>
  <c r="JW186" i="1"/>
  <c r="JW143" i="1"/>
  <c r="JW177" i="1"/>
  <c r="JW180" i="1"/>
  <c r="KE259" i="1"/>
  <c r="KE230" i="1"/>
  <c r="KE200" i="1"/>
  <c r="KE195" i="1"/>
  <c r="KE199" i="1"/>
  <c r="KE198" i="1"/>
  <c r="KE197" i="1"/>
  <c r="KE192" i="1"/>
  <c r="KE190" i="1"/>
  <c r="KE187" i="1"/>
  <c r="KE194" i="1"/>
  <c r="KE191" i="1"/>
  <c r="KE193" i="1"/>
  <c r="KE189" i="1"/>
  <c r="KE185" i="1"/>
  <c r="KE188" i="1"/>
  <c r="KE184" i="1"/>
  <c r="KE196" i="1"/>
  <c r="KE172" i="1"/>
  <c r="KE179" i="1"/>
  <c r="KE186" i="1"/>
  <c r="KE181" i="1"/>
  <c r="KE178" i="1"/>
  <c r="KE143" i="1"/>
  <c r="KE177" i="1"/>
  <c r="KE183" i="1"/>
  <c r="KE180" i="1"/>
  <c r="KE182" i="1"/>
  <c r="KM259" i="1"/>
  <c r="KM230" i="1"/>
  <c r="KM200" i="1"/>
  <c r="KM195" i="1"/>
  <c r="KM199" i="1"/>
  <c r="KM198" i="1"/>
  <c r="KM197" i="1"/>
  <c r="KM192" i="1"/>
  <c r="KM193" i="1"/>
  <c r="KM187" i="1"/>
  <c r="KM190" i="1"/>
  <c r="KM189" i="1"/>
  <c r="KM185" i="1"/>
  <c r="KM191" i="1"/>
  <c r="KM196" i="1"/>
  <c r="KM188" i="1"/>
  <c r="KM184" i="1"/>
  <c r="KM172" i="1"/>
  <c r="KM179" i="1"/>
  <c r="KM183" i="1"/>
  <c r="KM178" i="1"/>
  <c r="KM181" i="1"/>
  <c r="KM143" i="1"/>
  <c r="KM194" i="1"/>
  <c r="KM201" i="1" s="1"/>
  <c r="KM177" i="1"/>
  <c r="KM180" i="1"/>
  <c r="KM182" i="1"/>
  <c r="KM186" i="1"/>
  <c r="KV172" i="1"/>
  <c r="KV143" i="1"/>
  <c r="LD259" i="1"/>
  <c r="LD172" i="1"/>
  <c r="LD143" i="1"/>
  <c r="LL259" i="1"/>
  <c r="LL172" i="1"/>
  <c r="LL143" i="1"/>
  <c r="LU259" i="1"/>
  <c r="LU230" i="1"/>
  <c r="LU200" i="1"/>
  <c r="LU195" i="1"/>
  <c r="LU199" i="1"/>
  <c r="LU198" i="1"/>
  <c r="LU197" i="1"/>
  <c r="LU192" i="1"/>
  <c r="LU193" i="1"/>
  <c r="LU187" i="1"/>
  <c r="LU194" i="1"/>
  <c r="LU196" i="1"/>
  <c r="LU190" i="1"/>
  <c r="LU189" i="1"/>
  <c r="LU185" i="1"/>
  <c r="LU191" i="1"/>
  <c r="LU188" i="1"/>
  <c r="LU184" i="1"/>
  <c r="LU177" i="1"/>
  <c r="LU182" i="1"/>
  <c r="LU179" i="1"/>
  <c r="LU172" i="1"/>
  <c r="LU183" i="1"/>
  <c r="LU178" i="1"/>
  <c r="LU181" i="1"/>
  <c r="LU180" i="1"/>
  <c r="LU143" i="1"/>
  <c r="LU186" i="1"/>
  <c r="MC259" i="1"/>
  <c r="MC230" i="1"/>
  <c r="MC200" i="1"/>
  <c r="MC195" i="1"/>
  <c r="MC199" i="1"/>
  <c r="MC198" i="1"/>
  <c r="MC197" i="1"/>
  <c r="MC192" i="1"/>
  <c r="MC187" i="1"/>
  <c r="MC196" i="1"/>
  <c r="MC193" i="1"/>
  <c r="MC189" i="1"/>
  <c r="MC185" i="1"/>
  <c r="MC194" i="1"/>
  <c r="MC190" i="1"/>
  <c r="MC188" i="1"/>
  <c r="MC184" i="1"/>
  <c r="MC191" i="1"/>
  <c r="MC182" i="1"/>
  <c r="MC179" i="1"/>
  <c r="MC177" i="1"/>
  <c r="MC172" i="1"/>
  <c r="MC178" i="1"/>
  <c r="MC186" i="1"/>
  <c r="MC181" i="1"/>
  <c r="MC143" i="1"/>
  <c r="MC183" i="1"/>
  <c r="MC180" i="1"/>
  <c r="MK259" i="1"/>
  <c r="MK230" i="1"/>
  <c r="MK200" i="1"/>
  <c r="MK195" i="1"/>
  <c r="MK199" i="1"/>
  <c r="MK198" i="1"/>
  <c r="MK197" i="1"/>
  <c r="MK192" i="1"/>
  <c r="MK196" i="1"/>
  <c r="MK193" i="1"/>
  <c r="MK187" i="1"/>
  <c r="MK191" i="1"/>
  <c r="MK194" i="1"/>
  <c r="MK201" i="1" s="1"/>
  <c r="MK189" i="1"/>
  <c r="MK185" i="1"/>
  <c r="MK190" i="1"/>
  <c r="MK188" i="1"/>
  <c r="MK184" i="1"/>
  <c r="MK182" i="1"/>
  <c r="MK179" i="1"/>
  <c r="MK177" i="1"/>
  <c r="MK172" i="1"/>
  <c r="MK186" i="1"/>
  <c r="MK183" i="1"/>
  <c r="MK178" i="1"/>
  <c r="MK181" i="1"/>
  <c r="MK143" i="1"/>
  <c r="MK180" i="1"/>
  <c r="MT259" i="1"/>
  <c r="MT230" i="1"/>
  <c r="MT200" i="1"/>
  <c r="MT195" i="1"/>
  <c r="MT199" i="1"/>
  <c r="MT198" i="1"/>
  <c r="MT197" i="1"/>
  <c r="MT194" i="1"/>
  <c r="MT192" i="1"/>
  <c r="MT187" i="1"/>
  <c r="MT191" i="1"/>
  <c r="MT193" i="1"/>
  <c r="MT189" i="1"/>
  <c r="MT185" i="1"/>
  <c r="MT188" i="1"/>
  <c r="MT184" i="1"/>
  <c r="MT186" i="1"/>
  <c r="MT179" i="1"/>
  <c r="MT177" i="1"/>
  <c r="MT178" i="1"/>
  <c r="MT190" i="1"/>
  <c r="MT181" i="1"/>
  <c r="MT172" i="1"/>
  <c r="MT196" i="1"/>
  <c r="MT183" i="1"/>
  <c r="MT143" i="1"/>
  <c r="MT180" i="1"/>
  <c r="NB259" i="1"/>
  <c r="NB230" i="1"/>
  <c r="NB200" i="1"/>
  <c r="NB195" i="1"/>
  <c r="NB199" i="1"/>
  <c r="NB198" i="1"/>
  <c r="NB197" i="1"/>
  <c r="NB192" i="1"/>
  <c r="NB193" i="1"/>
  <c r="NB187" i="1"/>
  <c r="NB190" i="1"/>
  <c r="NB189" i="1"/>
  <c r="NB185" i="1"/>
  <c r="NB191" i="1"/>
  <c r="NB196" i="1"/>
  <c r="NB188" i="1"/>
  <c r="NB184" i="1"/>
  <c r="NB179" i="1"/>
  <c r="NB177" i="1"/>
  <c r="NB183" i="1"/>
  <c r="NB178" i="1"/>
  <c r="NB182" i="1"/>
  <c r="NB181" i="1"/>
  <c r="NB180" i="1"/>
  <c r="NB143" i="1"/>
  <c r="NB186" i="1"/>
  <c r="NB172" i="1"/>
  <c r="NJ259" i="1"/>
  <c r="NJ230" i="1"/>
  <c r="NJ200" i="1"/>
  <c r="NJ195" i="1"/>
  <c r="NJ199" i="1"/>
  <c r="NJ198" i="1"/>
  <c r="NJ197" i="1"/>
  <c r="NJ194" i="1"/>
  <c r="NJ201" i="1" s="1"/>
  <c r="NJ192" i="1"/>
  <c r="NJ190" i="1"/>
  <c r="NJ187" i="1"/>
  <c r="NJ193" i="1"/>
  <c r="NJ189" i="1"/>
  <c r="NJ185" i="1"/>
  <c r="NJ196" i="1"/>
  <c r="NJ188" i="1"/>
  <c r="NJ184" i="1"/>
  <c r="NJ179" i="1"/>
  <c r="NJ178" i="1"/>
  <c r="NJ177" i="1"/>
  <c r="NJ182" i="1"/>
  <c r="NJ186" i="1"/>
  <c r="NJ191" i="1"/>
  <c r="NJ181" i="1"/>
  <c r="NJ183" i="1"/>
  <c r="NJ180" i="1"/>
  <c r="NJ172" i="1"/>
  <c r="NJ143" i="1"/>
  <c r="NS259" i="1"/>
  <c r="NS200" i="1"/>
  <c r="NS195" i="1"/>
  <c r="NS199" i="1"/>
  <c r="NS198" i="1"/>
  <c r="NS197" i="1"/>
  <c r="NS192" i="1"/>
  <c r="NS193" i="1"/>
  <c r="NS187" i="1"/>
  <c r="NS191" i="1"/>
  <c r="NS196" i="1"/>
  <c r="NS189" i="1"/>
  <c r="NS185" i="1"/>
  <c r="NS190" i="1"/>
  <c r="NS188" i="1"/>
  <c r="NS184" i="1"/>
  <c r="NS179" i="1"/>
  <c r="NS186" i="1"/>
  <c r="NS183" i="1"/>
  <c r="NS178" i="1"/>
  <c r="NS177" i="1"/>
  <c r="NS182" i="1"/>
  <c r="NS172" i="1"/>
  <c r="NS181" i="1"/>
  <c r="NS143" i="1"/>
  <c r="NS180" i="1"/>
  <c r="OA259" i="1"/>
  <c r="OA230" i="1"/>
  <c r="OA200" i="1"/>
  <c r="OA195" i="1"/>
  <c r="OA194" i="1"/>
  <c r="OA199" i="1"/>
  <c r="OA198" i="1"/>
  <c r="OA197" i="1"/>
  <c r="OA192" i="1"/>
  <c r="OA190" i="1"/>
  <c r="OA187" i="1"/>
  <c r="OA196" i="1"/>
  <c r="OA191" i="1"/>
  <c r="OA193" i="1"/>
  <c r="OA189" i="1"/>
  <c r="OA185" i="1"/>
  <c r="OA188" i="1"/>
  <c r="OA184" i="1"/>
  <c r="OA186" i="1"/>
  <c r="OA179" i="1"/>
  <c r="OA178" i="1"/>
  <c r="OA177" i="1"/>
  <c r="OA182" i="1"/>
  <c r="OA172" i="1"/>
  <c r="OA143" i="1"/>
  <c r="OA180" i="1"/>
  <c r="OA181" i="1"/>
  <c r="OA183" i="1"/>
  <c r="OI259" i="1"/>
  <c r="OI230" i="1"/>
  <c r="OI200" i="1"/>
  <c r="OI195" i="1"/>
  <c r="OI199" i="1"/>
  <c r="OI198" i="1"/>
  <c r="OI197" i="1"/>
  <c r="OI192" i="1"/>
  <c r="OI193" i="1"/>
  <c r="OI187" i="1"/>
  <c r="OI196" i="1"/>
  <c r="OI190" i="1"/>
  <c r="OI189" i="1"/>
  <c r="OI185" i="1"/>
  <c r="OI191" i="1"/>
  <c r="OI194" i="1"/>
  <c r="OI201" i="1" s="1"/>
  <c r="OI188" i="1"/>
  <c r="OI184" i="1"/>
  <c r="OI179" i="1"/>
  <c r="OI183" i="1"/>
  <c r="OI178" i="1"/>
  <c r="OI177" i="1"/>
  <c r="OI172" i="1"/>
  <c r="OI182" i="1"/>
  <c r="OI180" i="1"/>
  <c r="OI143" i="1"/>
  <c r="OI186" i="1"/>
  <c r="OI181" i="1"/>
  <c r="OR27" i="1"/>
  <c r="PB27" i="1"/>
  <c r="PK27" i="1"/>
  <c r="PT27" i="1"/>
  <c r="QD27" i="1"/>
  <c r="QM27" i="1"/>
  <c r="QV27" i="1"/>
  <c r="RF27" i="1"/>
  <c r="RO27" i="1"/>
  <c r="EG61" i="1"/>
  <c r="EG90" i="1"/>
  <c r="EO61" i="1"/>
  <c r="EO90" i="1"/>
  <c r="FF90" i="1"/>
  <c r="FF61" i="1"/>
  <c r="FN90" i="1"/>
  <c r="FN61" i="1"/>
  <c r="GE90" i="1"/>
  <c r="GE61" i="1"/>
  <c r="GM90" i="1"/>
  <c r="GM61" i="1"/>
  <c r="IC90" i="1"/>
  <c r="IC61" i="1"/>
  <c r="IK90" i="1"/>
  <c r="IK61" i="1"/>
  <c r="JB90" i="1"/>
  <c r="JB61" i="1"/>
  <c r="JJ90" i="1"/>
  <c r="JJ61" i="1"/>
  <c r="KA90" i="1"/>
  <c r="KA61" i="1"/>
  <c r="KI90" i="1"/>
  <c r="KI61" i="1"/>
  <c r="MG61" i="1"/>
  <c r="MG90" i="1"/>
  <c r="MX90" i="1"/>
  <c r="MX61" i="1"/>
  <c r="NF90" i="1"/>
  <c r="NF61" i="1"/>
  <c r="NW90" i="1"/>
  <c r="NW61" i="1"/>
  <c r="OE90" i="1"/>
  <c r="OE61" i="1"/>
  <c r="EE91" i="1"/>
  <c r="EE62" i="1"/>
  <c r="EM91" i="1"/>
  <c r="EM62" i="1"/>
  <c r="FD91" i="1"/>
  <c r="FD62" i="1"/>
  <c r="FL91" i="1"/>
  <c r="FL62" i="1"/>
  <c r="GC91" i="1"/>
  <c r="GC62" i="1"/>
  <c r="GK91" i="1"/>
  <c r="GK62" i="1"/>
  <c r="IA91" i="1"/>
  <c r="IA62" i="1"/>
  <c r="II91" i="1"/>
  <c r="II62" i="1"/>
  <c r="IZ91" i="1"/>
  <c r="IZ62" i="1"/>
  <c r="JH91" i="1"/>
  <c r="JH62" i="1"/>
  <c r="JY91" i="1"/>
  <c r="JY62" i="1"/>
  <c r="KG91" i="1"/>
  <c r="KG62" i="1"/>
  <c r="LW91" i="1"/>
  <c r="LW62" i="1"/>
  <c r="ME91" i="1"/>
  <c r="ME62" i="1"/>
  <c r="MV91" i="1"/>
  <c r="MV62" i="1"/>
  <c r="ND91" i="1"/>
  <c r="ND62" i="1"/>
  <c r="NU91" i="1"/>
  <c r="NU62" i="1"/>
  <c r="OC91" i="1"/>
  <c r="OC62" i="1"/>
  <c r="EC92" i="1"/>
  <c r="EC63" i="1"/>
  <c r="EK92" i="1"/>
  <c r="EK63" i="1"/>
  <c r="ES92" i="1"/>
  <c r="ES63" i="1"/>
  <c r="FB92" i="1"/>
  <c r="FB63" i="1"/>
  <c r="FJ92" i="1"/>
  <c r="FJ63" i="1"/>
  <c r="FR92" i="1"/>
  <c r="FR63" i="1"/>
  <c r="GA92" i="1"/>
  <c r="GA63" i="1"/>
  <c r="GI92" i="1"/>
  <c r="GI63" i="1"/>
  <c r="GQ92" i="1"/>
  <c r="GQ63" i="1"/>
  <c r="HY92" i="1"/>
  <c r="HY63" i="1"/>
  <c r="IG92" i="1"/>
  <c r="IG63" i="1"/>
  <c r="IO92" i="1"/>
  <c r="IO63" i="1"/>
  <c r="IX92" i="1"/>
  <c r="IX63" i="1"/>
  <c r="JF92" i="1"/>
  <c r="JF63" i="1"/>
  <c r="JN92" i="1"/>
  <c r="JN63" i="1"/>
  <c r="JW63" i="1"/>
  <c r="KE63" i="1"/>
  <c r="KE92" i="1"/>
  <c r="KM63" i="1"/>
  <c r="KM92" i="1"/>
  <c r="LU92" i="1"/>
  <c r="LU63" i="1"/>
  <c r="MC92" i="1"/>
  <c r="MC63" i="1"/>
  <c r="MK92" i="1"/>
  <c r="MK63" i="1"/>
  <c r="MT92" i="1"/>
  <c r="MT63" i="1"/>
  <c r="NB92" i="1"/>
  <c r="NB63" i="1"/>
  <c r="NJ92" i="1"/>
  <c r="NJ63" i="1"/>
  <c r="NS92" i="1"/>
  <c r="NS63" i="1"/>
  <c r="OA92" i="1"/>
  <c r="OA63" i="1"/>
  <c r="OI92" i="1"/>
  <c r="OI63" i="1"/>
  <c r="EA93" i="1"/>
  <c r="EA64" i="1"/>
  <c r="EI93" i="1"/>
  <c r="EI64" i="1"/>
  <c r="EQ93" i="1"/>
  <c r="EQ64" i="1"/>
  <c r="EZ93" i="1"/>
  <c r="EZ64" i="1"/>
  <c r="FH93" i="1"/>
  <c r="FH64" i="1"/>
  <c r="FP93" i="1"/>
  <c r="FP64" i="1"/>
  <c r="FY93" i="1"/>
  <c r="FY64" i="1"/>
  <c r="GG93" i="1"/>
  <c r="GG64" i="1"/>
  <c r="GO93" i="1"/>
  <c r="GO64" i="1"/>
  <c r="HW93" i="1"/>
  <c r="HW64" i="1"/>
  <c r="IE93" i="1"/>
  <c r="IE64" i="1"/>
  <c r="IM93" i="1"/>
  <c r="IM64" i="1"/>
  <c r="IV93" i="1"/>
  <c r="IV64" i="1"/>
  <c r="JD93" i="1"/>
  <c r="JD64" i="1"/>
  <c r="JL93" i="1"/>
  <c r="JL64" i="1"/>
  <c r="JU93" i="1"/>
  <c r="JU64" i="1"/>
  <c r="KC93" i="1"/>
  <c r="KC64" i="1"/>
  <c r="KK93" i="1"/>
  <c r="KK64" i="1"/>
  <c r="LS93" i="1"/>
  <c r="LS64" i="1"/>
  <c r="MA93" i="1"/>
  <c r="MA64" i="1"/>
  <c r="MI93" i="1"/>
  <c r="MI64" i="1"/>
  <c r="MR93" i="1"/>
  <c r="MR64" i="1"/>
  <c r="MZ93" i="1"/>
  <c r="MZ64" i="1"/>
  <c r="NH93" i="1"/>
  <c r="NH64" i="1"/>
  <c r="NQ93" i="1"/>
  <c r="NQ64" i="1"/>
  <c r="NY93" i="1"/>
  <c r="NY64" i="1"/>
  <c r="OG93" i="1"/>
  <c r="OG64" i="1"/>
  <c r="EG94" i="1"/>
  <c r="EG65" i="1"/>
  <c r="EO94" i="1"/>
  <c r="EO65" i="1"/>
  <c r="FF94" i="1"/>
  <c r="FF65" i="1"/>
  <c r="FN94" i="1"/>
  <c r="FN65" i="1"/>
  <c r="GE94" i="1"/>
  <c r="GE65" i="1"/>
  <c r="GM94" i="1"/>
  <c r="GM65" i="1"/>
  <c r="IC65" i="1"/>
  <c r="IC94" i="1"/>
  <c r="IK65" i="1"/>
  <c r="IK94" i="1"/>
  <c r="JB94" i="1"/>
  <c r="JB65" i="1"/>
  <c r="JJ94" i="1"/>
  <c r="JJ65" i="1"/>
  <c r="KA94" i="1"/>
  <c r="KA65" i="1"/>
  <c r="KI94" i="1"/>
  <c r="KI65" i="1"/>
  <c r="LY94" i="1"/>
  <c r="LY65" i="1"/>
  <c r="MG94" i="1"/>
  <c r="MG65" i="1"/>
  <c r="MX94" i="1"/>
  <c r="MX65" i="1"/>
  <c r="NF94" i="1"/>
  <c r="NF65" i="1"/>
  <c r="NW94" i="1"/>
  <c r="NW65" i="1"/>
  <c r="OE94" i="1"/>
  <c r="OE65" i="1"/>
  <c r="EE95" i="1"/>
  <c r="EE66" i="1"/>
  <c r="EM95" i="1"/>
  <c r="EM66" i="1"/>
  <c r="FD95" i="1"/>
  <c r="FD66" i="1"/>
  <c r="FL95" i="1"/>
  <c r="FL66" i="1"/>
  <c r="GC95" i="1"/>
  <c r="GC66" i="1"/>
  <c r="GK95" i="1"/>
  <c r="GK66" i="1"/>
  <c r="IA95" i="1"/>
  <c r="IA66" i="1"/>
  <c r="II95" i="1"/>
  <c r="II66" i="1"/>
  <c r="IZ95" i="1"/>
  <c r="IZ66" i="1"/>
  <c r="JH95" i="1"/>
  <c r="JH66" i="1"/>
  <c r="JY95" i="1"/>
  <c r="JY66" i="1"/>
  <c r="KG95" i="1"/>
  <c r="KG66" i="1"/>
  <c r="LW95" i="1"/>
  <c r="LW66" i="1"/>
  <c r="ME95" i="1"/>
  <c r="ME66" i="1"/>
  <c r="MV95" i="1"/>
  <c r="MV66" i="1"/>
  <c r="ND95" i="1"/>
  <c r="ND66" i="1"/>
  <c r="NU95" i="1"/>
  <c r="NU66" i="1"/>
  <c r="OC95" i="1"/>
  <c r="OC66" i="1"/>
  <c r="EC96" i="1"/>
  <c r="EC67" i="1"/>
  <c r="EK96" i="1"/>
  <c r="EK67" i="1"/>
  <c r="ES96" i="1"/>
  <c r="ES67" i="1"/>
  <c r="FB96" i="1"/>
  <c r="FB67" i="1"/>
  <c r="FJ96" i="1"/>
  <c r="FJ67" i="1"/>
  <c r="FR96" i="1"/>
  <c r="FR67" i="1"/>
  <c r="GI67" i="1"/>
  <c r="GI96" i="1"/>
  <c r="GQ67" i="1"/>
  <c r="GQ96" i="1"/>
  <c r="HY96" i="1"/>
  <c r="HY67" i="1"/>
  <c r="IG96" i="1"/>
  <c r="IG67" i="1"/>
  <c r="IO96" i="1"/>
  <c r="IO67" i="1"/>
  <c r="IX96" i="1"/>
  <c r="IX67" i="1"/>
  <c r="JF96" i="1"/>
  <c r="JF67" i="1"/>
  <c r="JN96" i="1"/>
  <c r="JN67" i="1"/>
  <c r="JW96" i="1"/>
  <c r="JW67" i="1"/>
  <c r="KE96" i="1"/>
  <c r="KE67" i="1"/>
  <c r="KM96" i="1"/>
  <c r="KM67" i="1"/>
  <c r="LU96" i="1"/>
  <c r="LU67" i="1"/>
  <c r="MC96" i="1"/>
  <c r="MC67" i="1"/>
  <c r="MK96" i="1"/>
  <c r="MK67" i="1"/>
  <c r="MT96" i="1"/>
  <c r="MT67" i="1"/>
  <c r="NB96" i="1"/>
  <c r="NB67" i="1"/>
  <c r="NJ96" i="1"/>
  <c r="NJ67" i="1"/>
  <c r="NS96" i="1"/>
  <c r="NS67" i="1"/>
  <c r="OI67" i="1"/>
  <c r="OI96" i="1"/>
  <c r="EA97" i="1"/>
  <c r="EA68" i="1"/>
  <c r="EI97" i="1"/>
  <c r="EI68" i="1"/>
  <c r="EQ97" i="1"/>
  <c r="EQ68" i="1"/>
  <c r="EZ97" i="1"/>
  <c r="EZ68" i="1"/>
  <c r="FH97" i="1"/>
  <c r="FH68" i="1"/>
  <c r="FP97" i="1"/>
  <c r="FP68" i="1"/>
  <c r="FY97" i="1"/>
  <c r="FY68" i="1"/>
  <c r="GG97" i="1"/>
  <c r="GG68" i="1"/>
  <c r="GO97" i="1"/>
  <c r="GO68" i="1"/>
  <c r="HW97" i="1"/>
  <c r="HW68" i="1"/>
  <c r="IE97" i="1"/>
  <c r="IE68" i="1"/>
  <c r="IM97" i="1"/>
  <c r="IM68" i="1"/>
  <c r="IV97" i="1"/>
  <c r="IV68" i="1"/>
  <c r="JD97" i="1"/>
  <c r="JD68" i="1"/>
  <c r="JL97" i="1"/>
  <c r="JL68" i="1"/>
  <c r="JU97" i="1"/>
  <c r="JU68" i="1"/>
  <c r="KC97" i="1"/>
  <c r="KC68" i="1"/>
  <c r="KK97" i="1"/>
  <c r="KK68" i="1"/>
  <c r="LS97" i="1"/>
  <c r="LS68" i="1"/>
  <c r="MA97" i="1"/>
  <c r="MA68" i="1"/>
  <c r="MI97" i="1"/>
  <c r="MI68" i="1"/>
  <c r="MR97" i="1"/>
  <c r="MR68" i="1"/>
  <c r="MZ97" i="1"/>
  <c r="MZ68" i="1"/>
  <c r="NH97" i="1"/>
  <c r="NH68" i="1"/>
  <c r="NQ97" i="1"/>
  <c r="NQ68" i="1"/>
  <c r="NY97" i="1"/>
  <c r="NY68" i="1"/>
  <c r="OG97" i="1"/>
  <c r="OG68" i="1"/>
  <c r="EG69" i="1"/>
  <c r="EG98" i="1"/>
  <c r="EO69" i="1"/>
  <c r="EO98" i="1"/>
  <c r="FF98" i="1"/>
  <c r="FF69" i="1"/>
  <c r="FN98" i="1"/>
  <c r="FN69" i="1"/>
  <c r="GE98" i="1"/>
  <c r="GE69" i="1"/>
  <c r="GM98" i="1"/>
  <c r="GM69" i="1"/>
  <c r="IC98" i="1"/>
  <c r="IC69" i="1"/>
  <c r="IK98" i="1"/>
  <c r="IK69" i="1"/>
  <c r="JB98" i="1"/>
  <c r="JB69" i="1"/>
  <c r="JJ98" i="1"/>
  <c r="JJ69" i="1"/>
  <c r="KA98" i="1"/>
  <c r="KA69" i="1"/>
  <c r="KI98" i="1"/>
  <c r="KI69" i="1"/>
  <c r="MG69" i="1"/>
  <c r="MG98" i="1"/>
  <c r="MX98" i="1"/>
  <c r="MX69" i="1"/>
  <c r="NF98" i="1"/>
  <c r="NF69" i="1"/>
  <c r="NW98" i="1"/>
  <c r="NW69" i="1"/>
  <c r="OE98" i="1"/>
  <c r="OE69" i="1"/>
  <c r="EE99" i="1"/>
  <c r="EE70" i="1"/>
  <c r="EM99" i="1"/>
  <c r="EM70" i="1"/>
  <c r="FD99" i="1"/>
  <c r="FD70" i="1"/>
  <c r="FL99" i="1"/>
  <c r="FL70" i="1"/>
  <c r="GC99" i="1"/>
  <c r="GC70" i="1"/>
  <c r="GK99" i="1"/>
  <c r="GK70" i="1"/>
  <c r="IA99" i="1"/>
  <c r="IA70" i="1"/>
  <c r="II99" i="1"/>
  <c r="II70" i="1"/>
  <c r="IZ99" i="1"/>
  <c r="IZ70" i="1"/>
  <c r="JH99" i="1"/>
  <c r="JH70" i="1"/>
  <c r="JY99" i="1"/>
  <c r="JY70" i="1"/>
  <c r="KG99" i="1"/>
  <c r="KG70" i="1"/>
  <c r="LW99" i="1"/>
  <c r="LW70" i="1"/>
  <c r="ME99" i="1"/>
  <c r="ME70" i="1"/>
  <c r="MV99" i="1"/>
  <c r="MV70" i="1"/>
  <c r="ND99" i="1"/>
  <c r="ND70" i="1"/>
  <c r="NU99" i="1"/>
  <c r="NU70" i="1"/>
  <c r="OC99" i="1"/>
  <c r="OC70" i="1"/>
  <c r="EC100" i="1"/>
  <c r="EC71" i="1"/>
  <c r="EK100" i="1"/>
  <c r="EK71" i="1"/>
  <c r="ES100" i="1"/>
  <c r="ES71" i="1"/>
  <c r="FB100" i="1"/>
  <c r="FB71" i="1"/>
  <c r="FJ100" i="1"/>
  <c r="FJ71" i="1"/>
  <c r="FR100" i="1"/>
  <c r="FR71" i="1"/>
  <c r="GA100" i="1"/>
  <c r="GA71" i="1"/>
  <c r="GI100" i="1"/>
  <c r="GI71" i="1"/>
  <c r="GQ100" i="1"/>
  <c r="GQ71" i="1"/>
  <c r="HY100" i="1"/>
  <c r="HY71" i="1"/>
  <c r="IG100" i="1"/>
  <c r="IG71" i="1"/>
  <c r="IO100" i="1"/>
  <c r="IO71" i="1"/>
  <c r="IX100" i="1"/>
  <c r="IX71" i="1"/>
  <c r="JF100" i="1"/>
  <c r="JF71" i="1"/>
  <c r="JN100" i="1"/>
  <c r="JN71" i="1"/>
  <c r="KE71" i="1"/>
  <c r="KE100" i="1"/>
  <c r="KM71" i="1"/>
  <c r="KM100" i="1"/>
  <c r="LU100" i="1"/>
  <c r="LU71" i="1"/>
  <c r="MC100" i="1"/>
  <c r="MC71" i="1"/>
  <c r="MK100" i="1"/>
  <c r="MK71" i="1"/>
  <c r="MT100" i="1"/>
  <c r="MT71" i="1"/>
  <c r="NB100" i="1"/>
  <c r="NB71" i="1"/>
  <c r="NJ100" i="1"/>
  <c r="NJ71" i="1"/>
  <c r="NS100" i="1"/>
  <c r="NS71" i="1"/>
  <c r="OA100" i="1"/>
  <c r="OA71" i="1"/>
  <c r="OI100" i="1"/>
  <c r="OI71" i="1"/>
  <c r="EA101" i="1"/>
  <c r="EA72" i="1"/>
  <c r="EI101" i="1"/>
  <c r="EI72" i="1"/>
  <c r="EQ101" i="1"/>
  <c r="EQ72" i="1"/>
  <c r="EZ101" i="1"/>
  <c r="EZ72" i="1"/>
  <c r="FH101" i="1"/>
  <c r="FH72" i="1"/>
  <c r="FP101" i="1"/>
  <c r="FP72" i="1"/>
  <c r="FY101" i="1"/>
  <c r="FY72" i="1"/>
  <c r="GG101" i="1"/>
  <c r="GG72" i="1"/>
  <c r="GO101" i="1"/>
  <c r="GO72" i="1"/>
  <c r="HW101" i="1"/>
  <c r="HW72" i="1"/>
  <c r="IE101" i="1"/>
  <c r="IE72" i="1"/>
  <c r="IM101" i="1"/>
  <c r="IM72" i="1"/>
  <c r="IV101" i="1"/>
  <c r="IV72" i="1"/>
  <c r="JD101" i="1"/>
  <c r="JD72" i="1"/>
  <c r="JL101" i="1"/>
  <c r="JL72" i="1"/>
  <c r="JU101" i="1"/>
  <c r="JU72" i="1"/>
  <c r="KC101" i="1"/>
  <c r="KC72" i="1"/>
  <c r="KK101" i="1"/>
  <c r="KK72" i="1"/>
  <c r="LS101" i="1"/>
  <c r="LS72" i="1"/>
  <c r="MA101" i="1"/>
  <c r="MA72" i="1"/>
  <c r="MI101" i="1"/>
  <c r="MI72" i="1"/>
  <c r="MR101" i="1"/>
  <c r="MR72" i="1"/>
  <c r="MZ101" i="1"/>
  <c r="MZ72" i="1"/>
  <c r="NH101" i="1"/>
  <c r="NH72" i="1"/>
  <c r="NQ101" i="1"/>
  <c r="NQ72" i="1"/>
  <c r="NY101" i="1"/>
  <c r="NY72" i="1"/>
  <c r="OG101" i="1"/>
  <c r="OG72" i="1"/>
  <c r="EG102" i="1"/>
  <c r="EG73" i="1"/>
  <c r="EO102" i="1"/>
  <c r="EO73" i="1"/>
  <c r="FF102" i="1"/>
  <c r="FF73" i="1"/>
  <c r="FN102" i="1"/>
  <c r="FN73" i="1"/>
  <c r="GE102" i="1"/>
  <c r="GE73" i="1"/>
  <c r="GM102" i="1"/>
  <c r="GM73" i="1"/>
  <c r="IC73" i="1"/>
  <c r="IC102" i="1"/>
  <c r="IK73" i="1"/>
  <c r="IK102" i="1"/>
  <c r="JB102" i="1"/>
  <c r="JB73" i="1"/>
  <c r="JJ102" i="1"/>
  <c r="JJ73" i="1"/>
  <c r="KA102" i="1"/>
  <c r="KA73" i="1"/>
  <c r="KI102" i="1"/>
  <c r="KI73" i="1"/>
  <c r="LY102" i="1"/>
  <c r="LY73" i="1"/>
  <c r="MG102" i="1"/>
  <c r="MG73" i="1"/>
  <c r="MX102" i="1"/>
  <c r="MX73" i="1"/>
  <c r="NF102" i="1"/>
  <c r="NF73" i="1"/>
  <c r="NW102" i="1"/>
  <c r="NW73" i="1"/>
  <c r="OE102" i="1"/>
  <c r="OE73" i="1"/>
  <c r="B45" i="1"/>
  <c r="J45" i="1"/>
  <c r="R45" i="1"/>
  <c r="AA45" i="1"/>
  <c r="AI45" i="1"/>
  <c r="AQ45" i="1"/>
  <c r="AZ45" i="1"/>
  <c r="BH45" i="1"/>
  <c r="BP45" i="1"/>
  <c r="BY45" i="1"/>
  <c r="CG45" i="1"/>
  <c r="CO45" i="1"/>
  <c r="CX45" i="1"/>
  <c r="DF45" i="1"/>
  <c r="DN45" i="1"/>
  <c r="EE103" i="1"/>
  <c r="EE74" i="1"/>
  <c r="EM103" i="1"/>
  <c r="EM74" i="1"/>
  <c r="FD103" i="1"/>
  <c r="FD74" i="1"/>
  <c r="FL103" i="1"/>
  <c r="FL74" i="1"/>
  <c r="GC103" i="1"/>
  <c r="GC74" i="1"/>
  <c r="GK103" i="1"/>
  <c r="GK74" i="1"/>
  <c r="GT45" i="1"/>
  <c r="HB45" i="1"/>
  <c r="HJ45" i="1"/>
  <c r="IA103" i="1"/>
  <c r="IA74" i="1"/>
  <c r="II103" i="1"/>
  <c r="II74" i="1"/>
  <c r="IZ103" i="1"/>
  <c r="IZ74" i="1"/>
  <c r="JH103" i="1"/>
  <c r="JH74" i="1"/>
  <c r="JY103" i="1"/>
  <c r="JY74" i="1"/>
  <c r="KG103" i="1"/>
  <c r="KG74" i="1"/>
  <c r="KP45" i="1"/>
  <c r="KX45" i="1"/>
  <c r="LF45" i="1"/>
  <c r="LW103" i="1"/>
  <c r="LW74" i="1"/>
  <c r="ME103" i="1"/>
  <c r="ME74" i="1"/>
  <c r="MV103" i="1"/>
  <c r="MV74" i="1"/>
  <c r="ND103" i="1"/>
  <c r="ND74" i="1"/>
  <c r="NU103" i="1"/>
  <c r="NU74" i="1"/>
  <c r="OC103" i="1"/>
  <c r="OC74" i="1"/>
  <c r="EC104" i="1"/>
  <c r="EC75" i="1"/>
  <c r="EK104" i="1"/>
  <c r="EK75" i="1"/>
  <c r="ES104" i="1"/>
  <c r="ES75" i="1"/>
  <c r="FB104" i="1"/>
  <c r="FB75" i="1"/>
  <c r="FJ104" i="1"/>
  <c r="FJ75" i="1"/>
  <c r="FR104" i="1"/>
  <c r="FR75" i="1"/>
  <c r="GI75" i="1"/>
  <c r="GI104" i="1"/>
  <c r="GQ75" i="1"/>
  <c r="GQ104" i="1"/>
  <c r="HY104" i="1"/>
  <c r="HY75" i="1"/>
  <c r="IG104" i="1"/>
  <c r="IG75" i="1"/>
  <c r="IO104" i="1"/>
  <c r="IO75" i="1"/>
  <c r="IX104" i="1"/>
  <c r="IX75" i="1"/>
  <c r="JF104" i="1"/>
  <c r="JF75" i="1"/>
  <c r="JN104" i="1"/>
  <c r="JN75" i="1"/>
  <c r="JW104" i="1"/>
  <c r="JW75" i="1"/>
  <c r="KE104" i="1"/>
  <c r="KE75" i="1"/>
  <c r="KM104" i="1"/>
  <c r="KM75" i="1"/>
  <c r="LU104" i="1"/>
  <c r="LU75" i="1"/>
  <c r="MC104" i="1"/>
  <c r="MC75" i="1"/>
  <c r="MK104" i="1"/>
  <c r="MK75" i="1"/>
  <c r="MT104" i="1"/>
  <c r="MT75" i="1"/>
  <c r="NB104" i="1"/>
  <c r="NB75" i="1"/>
  <c r="NJ104" i="1"/>
  <c r="NJ75" i="1"/>
  <c r="NS104" i="1"/>
  <c r="NS75" i="1"/>
  <c r="OI75" i="1"/>
  <c r="OI104" i="1"/>
  <c r="EA105" i="1"/>
  <c r="EA76" i="1"/>
  <c r="EI105" i="1"/>
  <c r="EI76" i="1"/>
  <c r="EQ105" i="1"/>
  <c r="EQ76" i="1"/>
  <c r="EZ105" i="1"/>
  <c r="EZ76" i="1"/>
  <c r="FH105" i="1"/>
  <c r="FH76" i="1"/>
  <c r="FP105" i="1"/>
  <c r="FP76" i="1"/>
  <c r="FY105" i="1"/>
  <c r="FY76" i="1"/>
  <c r="GG105" i="1"/>
  <c r="GG76" i="1"/>
  <c r="GO105" i="1"/>
  <c r="GO76" i="1"/>
  <c r="HW105" i="1"/>
  <c r="HW76" i="1"/>
  <c r="IE105" i="1"/>
  <c r="IE76" i="1"/>
  <c r="IM105" i="1"/>
  <c r="IM76" i="1"/>
  <c r="IV105" i="1"/>
  <c r="IV76" i="1"/>
  <c r="JD105" i="1"/>
  <c r="JD76" i="1"/>
  <c r="JL105" i="1"/>
  <c r="JL76" i="1"/>
  <c r="JU105" i="1"/>
  <c r="JU76" i="1"/>
  <c r="KC105" i="1"/>
  <c r="KC76" i="1"/>
  <c r="KK105" i="1"/>
  <c r="KK76" i="1"/>
  <c r="LS105" i="1"/>
  <c r="LS76" i="1"/>
  <c r="MA105" i="1"/>
  <c r="MA76" i="1"/>
  <c r="MI105" i="1"/>
  <c r="MI76" i="1"/>
  <c r="MR105" i="1"/>
  <c r="MR76" i="1"/>
  <c r="MZ105" i="1"/>
  <c r="MZ76" i="1"/>
  <c r="NH105" i="1"/>
  <c r="NH76" i="1"/>
  <c r="NQ105" i="1"/>
  <c r="NQ76" i="1"/>
  <c r="NY105" i="1"/>
  <c r="NY76" i="1"/>
  <c r="OG105" i="1"/>
  <c r="OG76" i="1"/>
  <c r="EG77" i="1"/>
  <c r="EG106" i="1"/>
  <c r="EO77" i="1"/>
  <c r="EO106" i="1"/>
  <c r="FF106" i="1"/>
  <c r="FF77" i="1"/>
  <c r="FN106" i="1"/>
  <c r="FN77" i="1"/>
  <c r="GE106" i="1"/>
  <c r="GE77" i="1"/>
  <c r="GM106" i="1"/>
  <c r="GM77" i="1"/>
  <c r="IC106" i="1"/>
  <c r="IC77" i="1"/>
  <c r="IK106" i="1"/>
  <c r="IK77" i="1"/>
  <c r="JB106" i="1"/>
  <c r="JB77" i="1"/>
  <c r="JJ106" i="1"/>
  <c r="JJ77" i="1"/>
  <c r="KA106" i="1"/>
  <c r="KA77" i="1"/>
  <c r="KI106" i="1"/>
  <c r="KI77" i="1"/>
  <c r="MG77" i="1"/>
  <c r="MG106" i="1"/>
  <c r="MX106" i="1"/>
  <c r="MX77" i="1"/>
  <c r="NF106" i="1"/>
  <c r="NF77" i="1"/>
  <c r="NW106" i="1"/>
  <c r="NW77" i="1"/>
  <c r="OE106" i="1"/>
  <c r="OE77" i="1"/>
  <c r="B49" i="1"/>
  <c r="EE107" i="1"/>
  <c r="EE78" i="1"/>
  <c r="EM107" i="1"/>
  <c r="EM78" i="1"/>
  <c r="FD107" i="1"/>
  <c r="FD78" i="1"/>
  <c r="FL107" i="1"/>
  <c r="FL78" i="1"/>
  <c r="GC107" i="1"/>
  <c r="GC78" i="1"/>
  <c r="GK107" i="1"/>
  <c r="GK78" i="1"/>
  <c r="IA107" i="1"/>
  <c r="IA78" i="1"/>
  <c r="II107" i="1"/>
  <c r="II78" i="1"/>
  <c r="IZ107" i="1"/>
  <c r="IZ78" i="1"/>
  <c r="JH107" i="1"/>
  <c r="JH78" i="1"/>
  <c r="JY107" i="1"/>
  <c r="JY78" i="1"/>
  <c r="KG107" i="1"/>
  <c r="KG78" i="1"/>
  <c r="LW107" i="1"/>
  <c r="LW78" i="1"/>
  <c r="ME107" i="1"/>
  <c r="ME78" i="1"/>
  <c r="MV107" i="1"/>
  <c r="MV78" i="1"/>
  <c r="ND107" i="1"/>
  <c r="ND78" i="1"/>
  <c r="NU107" i="1"/>
  <c r="NU78" i="1"/>
  <c r="OC107" i="1"/>
  <c r="OC78" i="1"/>
  <c r="EC108" i="1"/>
  <c r="EC79" i="1"/>
  <c r="EK108" i="1"/>
  <c r="EK79" i="1"/>
  <c r="ES108" i="1"/>
  <c r="ES79" i="1"/>
  <c r="FB108" i="1"/>
  <c r="FB79" i="1"/>
  <c r="FJ108" i="1"/>
  <c r="FJ79" i="1"/>
  <c r="FR108" i="1"/>
  <c r="FR79" i="1"/>
  <c r="GA108" i="1"/>
  <c r="GA79" i="1"/>
  <c r="GI108" i="1"/>
  <c r="GI79" i="1"/>
  <c r="GQ108" i="1"/>
  <c r="GQ79" i="1"/>
  <c r="HY108" i="1"/>
  <c r="HY79" i="1"/>
  <c r="IG108" i="1"/>
  <c r="IG79" i="1"/>
  <c r="IO108" i="1"/>
  <c r="IO79" i="1"/>
  <c r="IX108" i="1"/>
  <c r="IX79" i="1"/>
  <c r="JF108" i="1"/>
  <c r="JF79" i="1"/>
  <c r="JN108" i="1"/>
  <c r="JN79" i="1"/>
  <c r="KE79" i="1"/>
  <c r="KE108" i="1"/>
  <c r="KM79" i="1"/>
  <c r="KM108" i="1"/>
  <c r="LU108" i="1"/>
  <c r="LU79" i="1"/>
  <c r="MC108" i="1"/>
  <c r="MC79" i="1"/>
  <c r="MK108" i="1"/>
  <c r="MK79" i="1"/>
  <c r="MT108" i="1"/>
  <c r="MT79" i="1"/>
  <c r="NB108" i="1"/>
  <c r="NB79" i="1"/>
  <c r="NJ108" i="1"/>
  <c r="NJ79" i="1"/>
  <c r="NS108" i="1"/>
  <c r="NS79" i="1"/>
  <c r="OA108" i="1"/>
  <c r="OA79" i="1"/>
  <c r="OI108" i="1"/>
  <c r="OI79" i="1"/>
  <c r="EA109" i="1"/>
  <c r="EA80" i="1"/>
  <c r="EI109" i="1"/>
  <c r="EI80" i="1"/>
  <c r="EQ109" i="1"/>
  <c r="EQ80" i="1"/>
  <c r="EZ109" i="1"/>
  <c r="EZ80" i="1"/>
  <c r="FH109" i="1"/>
  <c r="FH80" i="1"/>
  <c r="FP109" i="1"/>
  <c r="FP80" i="1"/>
  <c r="FY109" i="1"/>
  <c r="FY80" i="1"/>
  <c r="GG109" i="1"/>
  <c r="GG80" i="1"/>
  <c r="GO109" i="1"/>
  <c r="GO80" i="1"/>
  <c r="HW109" i="1"/>
  <c r="HW80" i="1"/>
  <c r="IE109" i="1"/>
  <c r="IE80" i="1"/>
  <c r="IM109" i="1"/>
  <c r="IM80" i="1"/>
  <c r="IV109" i="1"/>
  <c r="IV80" i="1"/>
  <c r="JD109" i="1"/>
  <c r="JD80" i="1"/>
  <c r="JL109" i="1"/>
  <c r="JL80" i="1"/>
  <c r="JU109" i="1"/>
  <c r="JU80" i="1"/>
  <c r="KC109" i="1"/>
  <c r="KC80" i="1"/>
  <c r="KK109" i="1"/>
  <c r="KK80" i="1"/>
  <c r="LS109" i="1"/>
  <c r="LS80" i="1"/>
  <c r="MA109" i="1"/>
  <c r="MA80" i="1"/>
  <c r="MI109" i="1"/>
  <c r="MI80" i="1"/>
  <c r="MR109" i="1"/>
  <c r="MR80" i="1"/>
  <c r="MZ109" i="1"/>
  <c r="MZ80" i="1"/>
  <c r="NH109" i="1"/>
  <c r="NH80" i="1"/>
  <c r="NQ109" i="1"/>
  <c r="NQ80" i="1"/>
  <c r="NY109" i="1"/>
  <c r="NY80" i="1"/>
  <c r="OG109" i="1"/>
  <c r="OG80" i="1"/>
  <c r="D52" i="1"/>
  <c r="L52" i="1"/>
  <c r="T52" i="1"/>
  <c r="AC52" i="1"/>
  <c r="AC110" i="1" s="1"/>
  <c r="AK52" i="1"/>
  <c r="AS52" i="1"/>
  <c r="BB52" i="1"/>
  <c r="BB110" i="1" s="1"/>
  <c r="BJ52" i="1"/>
  <c r="BR52" i="1"/>
  <c r="CA52" i="1"/>
  <c r="CA110" i="1" s="1"/>
  <c r="CI52" i="1"/>
  <c r="CQ52" i="1"/>
  <c r="CZ52" i="1"/>
  <c r="CZ110" i="1" s="1"/>
  <c r="DH52" i="1"/>
  <c r="DP52" i="1"/>
  <c r="EG110" i="1"/>
  <c r="EG81" i="1"/>
  <c r="EO110" i="1"/>
  <c r="EO81" i="1"/>
  <c r="FF110" i="1"/>
  <c r="FF81" i="1"/>
  <c r="FN110" i="1"/>
  <c r="FN81" i="1"/>
  <c r="GE81" i="1"/>
  <c r="GE110" i="1"/>
  <c r="GM81" i="1"/>
  <c r="GM110" i="1"/>
  <c r="GV52" i="1"/>
  <c r="HD52" i="1"/>
  <c r="HL52" i="1"/>
  <c r="IC81" i="1"/>
  <c r="IC110" i="1"/>
  <c r="IK81" i="1"/>
  <c r="IK110" i="1"/>
  <c r="JB110" i="1"/>
  <c r="JB81" i="1"/>
  <c r="KA110" i="1"/>
  <c r="KA81" i="1"/>
  <c r="KI110" i="1"/>
  <c r="KI81" i="1"/>
  <c r="KR52" i="1"/>
  <c r="KZ52" i="1"/>
  <c r="LH52" i="1"/>
  <c r="LY110" i="1"/>
  <c r="LY81" i="1"/>
  <c r="MG110" i="1"/>
  <c r="MG81" i="1"/>
  <c r="MX110" i="1"/>
  <c r="MX81" i="1"/>
  <c r="NF110" i="1"/>
  <c r="NF81" i="1"/>
  <c r="NW81" i="1"/>
  <c r="NW110" i="1"/>
  <c r="OE81" i="1"/>
  <c r="OE110" i="1"/>
  <c r="B53" i="1"/>
  <c r="J53" i="1"/>
  <c r="R53" i="1"/>
  <c r="AA53" i="1"/>
  <c r="AI53" i="1"/>
  <c r="AQ53" i="1"/>
  <c r="AZ53" i="1"/>
  <c r="BH53" i="1"/>
  <c r="BP53" i="1"/>
  <c r="BY53" i="1"/>
  <c r="CG53" i="1"/>
  <c r="CO53" i="1"/>
  <c r="CX53" i="1"/>
  <c r="DF53" i="1"/>
  <c r="DN53" i="1"/>
  <c r="EE82" i="1"/>
  <c r="EE111" i="1"/>
  <c r="EM82" i="1"/>
  <c r="EM111" i="1"/>
  <c r="FD111" i="1"/>
  <c r="FD82" i="1"/>
  <c r="FL111" i="1"/>
  <c r="FL82" i="1"/>
  <c r="GC82" i="1"/>
  <c r="GC111" i="1"/>
  <c r="GK111" i="1"/>
  <c r="GK82" i="1"/>
  <c r="GT53" i="1"/>
  <c r="HC53" i="1"/>
  <c r="HW111" i="1"/>
  <c r="HW82" i="1"/>
  <c r="IE111" i="1"/>
  <c r="IE82" i="1"/>
  <c r="IM111" i="1"/>
  <c r="IM82" i="1"/>
  <c r="IV111" i="1"/>
  <c r="IV82" i="1"/>
  <c r="JD82" i="1"/>
  <c r="JD111" i="1"/>
  <c r="JL82" i="1"/>
  <c r="JL111" i="1"/>
  <c r="JU111" i="1"/>
  <c r="JU82" i="1"/>
  <c r="KK111" i="1"/>
  <c r="KK82" i="1"/>
  <c r="KX53" i="1"/>
  <c r="LW111" i="1"/>
  <c r="LW82" i="1"/>
  <c r="ME111" i="1"/>
  <c r="ME82" i="1"/>
  <c r="MV111" i="1"/>
  <c r="MV82" i="1"/>
  <c r="NU82" i="1"/>
  <c r="NU111" i="1"/>
  <c r="OC111" i="1"/>
  <c r="OC82" i="1"/>
  <c r="IC112" i="1"/>
  <c r="IC83" i="1"/>
  <c r="IK112" i="1"/>
  <c r="IK83" i="1"/>
  <c r="JB83" i="1"/>
  <c r="JB112" i="1"/>
  <c r="JJ112" i="1"/>
  <c r="JJ83" i="1"/>
  <c r="KA112" i="1"/>
  <c r="KA83" i="1"/>
  <c r="KI112" i="1"/>
  <c r="KI83" i="1"/>
  <c r="RA54" i="1"/>
  <c r="G114" i="4" s="1"/>
  <c r="IA113" i="1"/>
  <c r="IA84" i="1"/>
  <c r="II113" i="1"/>
  <c r="II84" i="1"/>
  <c r="IZ113" i="1"/>
  <c r="IZ84" i="1"/>
  <c r="JH113" i="1"/>
  <c r="JH84" i="1"/>
  <c r="JY113" i="1"/>
  <c r="JY84" i="1"/>
  <c r="KG113" i="1"/>
  <c r="KG84" i="1"/>
  <c r="BN56" i="1"/>
  <c r="EC56" i="1"/>
  <c r="GQ56" i="1"/>
  <c r="JF56" i="1"/>
  <c r="LU56" i="1"/>
  <c r="OI56" i="1"/>
  <c r="GG61" i="1"/>
  <c r="MI61" i="1"/>
  <c r="EO62" i="1"/>
  <c r="NW62" i="1"/>
  <c r="GK63" i="1"/>
  <c r="IG64" i="1"/>
  <c r="OI64" i="1"/>
  <c r="EA65" i="1"/>
  <c r="KC65" i="1"/>
  <c r="IK66" i="1"/>
  <c r="EE67" i="1"/>
  <c r="KG67" i="1"/>
  <c r="GA68" i="1"/>
  <c r="MC68" i="1"/>
  <c r="EI69" i="1"/>
  <c r="KK69" i="1"/>
  <c r="NQ69" i="1"/>
  <c r="LY70" i="1"/>
  <c r="EM71" i="1"/>
  <c r="NU71" i="1"/>
  <c r="GI72" i="1"/>
  <c r="MK72" i="1"/>
  <c r="EQ73" i="1"/>
  <c r="HW73" i="1"/>
  <c r="NY73" i="1"/>
  <c r="GE74" i="1"/>
  <c r="MG74" i="1"/>
  <c r="IA75" i="1"/>
  <c r="OC75" i="1"/>
  <c r="GQ76" i="1"/>
  <c r="JW76" i="1"/>
  <c r="IE77" i="1"/>
  <c r="OG77" i="1"/>
  <c r="GM78" i="1"/>
  <c r="IA79" i="1"/>
  <c r="OC79" i="1"/>
  <c r="GQ80" i="1"/>
  <c r="JW80" i="1"/>
  <c r="MK81" i="1"/>
  <c r="IX83" i="1"/>
  <c r="GO90" i="1"/>
  <c r="GA96" i="1"/>
  <c r="LY98" i="1"/>
  <c r="FC102" i="1"/>
  <c r="CF134" i="1"/>
  <c r="I193" i="1"/>
  <c r="ON193" i="1" s="1"/>
  <c r="I164" i="1"/>
  <c r="I135" i="1"/>
  <c r="Q193" i="1"/>
  <c r="Q164" i="1"/>
  <c r="Q135" i="1"/>
  <c r="Y193" i="1"/>
  <c r="Y164" i="1"/>
  <c r="Y135" i="1"/>
  <c r="LV251" i="1"/>
  <c r="HZ251" i="1"/>
  <c r="ED251" i="1"/>
  <c r="AH222" i="1"/>
  <c r="AH193" i="1"/>
  <c r="AH135" i="1"/>
  <c r="AH164" i="1"/>
  <c r="MD251" i="1"/>
  <c r="IH251" i="1"/>
  <c r="EL251" i="1"/>
  <c r="AP222" i="1"/>
  <c r="AP193" i="1"/>
  <c r="AP164" i="1"/>
  <c r="AP135" i="1"/>
  <c r="ML251" i="1"/>
  <c r="IP251" i="1"/>
  <c r="ET251" i="1"/>
  <c r="AX222" i="1"/>
  <c r="AX193" i="1"/>
  <c r="AX164" i="1"/>
  <c r="AX135" i="1"/>
  <c r="MU251" i="1"/>
  <c r="IY251" i="1"/>
  <c r="FC251" i="1"/>
  <c r="BG251" i="1" s="1"/>
  <c r="BG222" i="1"/>
  <c r="BG193" i="1"/>
  <c r="BG164" i="1"/>
  <c r="BG135" i="1"/>
  <c r="NC251" i="1"/>
  <c r="JG251" i="1"/>
  <c r="FK251" i="1"/>
  <c r="BO222" i="1"/>
  <c r="PD222" i="1" s="1"/>
  <c r="BO193" i="1"/>
  <c r="BO164" i="1"/>
  <c r="BO135" i="1"/>
  <c r="NK251" i="1"/>
  <c r="FS251" i="1"/>
  <c r="JO251" i="1"/>
  <c r="BW222" i="1"/>
  <c r="BW193" i="1"/>
  <c r="BW164" i="1"/>
  <c r="BW135" i="1"/>
  <c r="NT251" i="1"/>
  <c r="JX251" i="1"/>
  <c r="GB251" i="1"/>
  <c r="CF222" i="1"/>
  <c r="CF193" i="1"/>
  <c r="CF164" i="1"/>
  <c r="CF135" i="1"/>
  <c r="OB251" i="1"/>
  <c r="KF251" i="1"/>
  <c r="GJ251" i="1"/>
  <c r="CN222" i="1"/>
  <c r="CN193" i="1"/>
  <c r="CN164" i="1"/>
  <c r="CN135" i="1"/>
  <c r="OJ251" i="1"/>
  <c r="KN251" i="1"/>
  <c r="GR251" i="1"/>
  <c r="CV222" i="1"/>
  <c r="CV193" i="1"/>
  <c r="CV164" i="1"/>
  <c r="CV135" i="1"/>
  <c r="DE251" i="1"/>
  <c r="GB222" i="1"/>
  <c r="FC222" i="1"/>
  <c r="ED222" i="1"/>
  <c r="DE193" i="1"/>
  <c r="DE164" i="1"/>
  <c r="DE135" i="1"/>
  <c r="DM251" i="1"/>
  <c r="GJ222" i="1"/>
  <c r="QM222" i="1" s="1"/>
  <c r="FK222" i="1"/>
  <c r="EL222" i="1"/>
  <c r="DM193" i="1"/>
  <c r="DM164" i="1"/>
  <c r="DM135" i="1"/>
  <c r="DU251" i="1"/>
  <c r="GR222" i="1"/>
  <c r="FS222" i="1"/>
  <c r="QH222" i="1" s="1"/>
  <c r="ET222" i="1"/>
  <c r="DU193" i="1"/>
  <c r="DU164" i="1"/>
  <c r="DU135" i="1"/>
  <c r="HA251" i="1"/>
  <c r="JX222" i="1"/>
  <c r="IY222" i="1"/>
  <c r="HZ222" i="1"/>
  <c r="HA193" i="1"/>
  <c r="HA164" i="1"/>
  <c r="HA135" i="1"/>
  <c r="HI251" i="1"/>
  <c r="KF222" i="1"/>
  <c r="JG222" i="1"/>
  <c r="IH222" i="1"/>
  <c r="HI193" i="1"/>
  <c r="QT193" i="1" s="1"/>
  <c r="HI164" i="1"/>
  <c r="HI135" i="1"/>
  <c r="HQ251" i="1"/>
  <c r="JO222" i="1"/>
  <c r="IP222" i="1"/>
  <c r="KN222" i="1"/>
  <c r="HQ193" i="1"/>
  <c r="HQ164" i="1"/>
  <c r="HQ135" i="1"/>
  <c r="KW251" i="1"/>
  <c r="NT222" i="1"/>
  <c r="MU222" i="1"/>
  <c r="LV222" i="1"/>
  <c r="KW193" i="1"/>
  <c r="KW164" i="1"/>
  <c r="KW135" i="1"/>
  <c r="LE251" i="1"/>
  <c r="OB222" i="1"/>
  <c r="NC222" i="1"/>
  <c r="MD222" i="1"/>
  <c r="LE193" i="1"/>
  <c r="LE164" i="1"/>
  <c r="LE135" i="1"/>
  <c r="LM251" i="1"/>
  <c r="OJ222" i="1"/>
  <c r="NK222" i="1"/>
  <c r="ML222" i="1"/>
  <c r="LM193" i="1"/>
  <c r="LM164" i="1"/>
  <c r="LM135" i="1"/>
  <c r="H165" i="1"/>
  <c r="H136" i="1"/>
  <c r="P194" i="1"/>
  <c r="P201" i="1" s="1"/>
  <c r="P165" i="1"/>
  <c r="P136" i="1"/>
  <c r="X194" i="1"/>
  <c r="X201" i="1" s="1"/>
  <c r="X165" i="1"/>
  <c r="X136" i="1"/>
  <c r="LU252" i="1"/>
  <c r="HY252" i="1"/>
  <c r="EC252" i="1"/>
  <c r="AG223" i="1"/>
  <c r="AG194" i="1"/>
  <c r="AG201" i="1" s="1"/>
  <c r="AG165" i="1"/>
  <c r="AG136" i="1"/>
  <c r="MC252" i="1"/>
  <c r="IG252" i="1"/>
  <c r="EK252" i="1"/>
  <c r="AO223" i="1"/>
  <c r="AO194" i="1"/>
  <c r="AO201" i="1" s="1"/>
  <c r="AO165" i="1"/>
  <c r="AO136" i="1"/>
  <c r="MK252" i="1"/>
  <c r="IO252" i="1"/>
  <c r="ES252" i="1"/>
  <c r="AW252" i="1" s="1"/>
  <c r="AW223" i="1"/>
  <c r="AW194" i="1"/>
  <c r="AW201" i="1" s="1"/>
  <c r="AW165" i="1"/>
  <c r="AW136" i="1"/>
  <c r="MT252" i="1"/>
  <c r="IX252" i="1"/>
  <c r="FB252" i="1"/>
  <c r="BF223" i="1"/>
  <c r="BF194" i="1"/>
  <c r="BF201" i="1" s="1"/>
  <c r="BF165" i="1"/>
  <c r="BF136" i="1"/>
  <c r="NB252" i="1"/>
  <c r="JF252" i="1"/>
  <c r="FJ252" i="1"/>
  <c r="BN223" i="1"/>
  <c r="BN194" i="1"/>
  <c r="BN201" i="1" s="1"/>
  <c r="BN165" i="1"/>
  <c r="BN136" i="1"/>
  <c r="NJ252" i="1"/>
  <c r="JN252" i="1"/>
  <c r="FR252" i="1"/>
  <c r="BV223" i="1"/>
  <c r="BV194" i="1"/>
  <c r="BV201" i="1" s="1"/>
  <c r="BV165" i="1"/>
  <c r="BV136" i="1"/>
  <c r="NS252" i="1"/>
  <c r="JW252" i="1"/>
  <c r="GA252" i="1"/>
  <c r="CE223" i="1"/>
  <c r="CE194" i="1"/>
  <c r="CE201" i="1" s="1"/>
  <c r="CE165" i="1"/>
  <c r="CE136" i="1"/>
  <c r="OA252" i="1"/>
  <c r="KE252" i="1"/>
  <c r="GI252" i="1"/>
  <c r="CM223" i="1"/>
  <c r="CM194" i="1"/>
  <c r="CM201" i="1" s="1"/>
  <c r="CM165" i="1"/>
  <c r="CM136" i="1"/>
  <c r="OI252" i="1"/>
  <c r="KM252" i="1"/>
  <c r="GQ252" i="1"/>
  <c r="CU223" i="1"/>
  <c r="CU194" i="1"/>
  <c r="CU201" i="1" s="1"/>
  <c r="CU165" i="1"/>
  <c r="CU136" i="1"/>
  <c r="DD252" i="1"/>
  <c r="GA223" i="1"/>
  <c r="EC223" i="1"/>
  <c r="FB223" i="1"/>
  <c r="DD194" i="1"/>
  <c r="DD201" i="1" s="1"/>
  <c r="DD165" i="1"/>
  <c r="DD136" i="1"/>
  <c r="DL252" i="1"/>
  <c r="FJ223" i="1"/>
  <c r="GI223" i="1"/>
  <c r="EK223" i="1"/>
  <c r="DL194" i="1"/>
  <c r="DL201" i="1" s="1"/>
  <c r="DL165" i="1"/>
  <c r="DL136" i="1"/>
  <c r="DT252" i="1"/>
  <c r="ES223" i="1"/>
  <c r="FR223" i="1"/>
  <c r="GQ223" i="1"/>
  <c r="DT194" i="1"/>
  <c r="DT201" i="1" s="1"/>
  <c r="DT165" i="1"/>
  <c r="DT136" i="1"/>
  <c r="GZ252" i="1"/>
  <c r="JW223" i="1"/>
  <c r="HY223" i="1"/>
  <c r="IX223" i="1"/>
  <c r="GZ194" i="1"/>
  <c r="GZ201" i="1" s="1"/>
  <c r="GZ165" i="1"/>
  <c r="GZ136" i="1"/>
  <c r="HH252" i="1"/>
  <c r="KE223" i="1"/>
  <c r="JF223" i="1"/>
  <c r="IG223" i="1"/>
  <c r="HH194" i="1"/>
  <c r="HH201" i="1" s="1"/>
  <c r="HH165" i="1"/>
  <c r="HH136" i="1"/>
  <c r="HP252" i="1"/>
  <c r="KM223" i="1"/>
  <c r="IO223" i="1"/>
  <c r="JN223" i="1"/>
  <c r="HP194" i="1"/>
  <c r="HP201" i="1" s="1"/>
  <c r="HP165" i="1"/>
  <c r="HP136" i="1"/>
  <c r="KV252" i="1"/>
  <c r="LU223" i="1"/>
  <c r="MT223" i="1"/>
  <c r="NS223" i="1"/>
  <c r="KV194" i="1"/>
  <c r="KV201" i="1" s="1"/>
  <c r="KV165" i="1"/>
  <c r="KV136" i="1"/>
  <c r="LD252" i="1"/>
  <c r="NB223" i="1"/>
  <c r="OA223" i="1"/>
  <c r="LD194" i="1"/>
  <c r="LD201" i="1" s="1"/>
  <c r="LD165" i="1"/>
  <c r="LD136" i="1"/>
  <c r="LL252" i="1"/>
  <c r="MK223" i="1"/>
  <c r="NJ223" i="1"/>
  <c r="OI223" i="1"/>
  <c r="LL194" i="1"/>
  <c r="LL201" i="1" s="1"/>
  <c r="LL165" i="1"/>
  <c r="LL136" i="1"/>
  <c r="RF136" i="1"/>
  <c r="G195" i="1"/>
  <c r="G166" i="1"/>
  <c r="G137" i="1"/>
  <c r="O195" i="1"/>
  <c r="O166" i="1"/>
  <c r="O137" i="1"/>
  <c r="W195" i="1"/>
  <c r="W166" i="1"/>
  <c r="W137" i="1"/>
  <c r="LT253" i="1"/>
  <c r="HX253" i="1"/>
  <c r="EB253" i="1"/>
  <c r="AF224" i="1"/>
  <c r="AF195" i="1"/>
  <c r="AF137" i="1"/>
  <c r="AF166" i="1"/>
  <c r="MB253" i="1"/>
  <c r="IF253" i="1"/>
  <c r="EJ253" i="1"/>
  <c r="AN224" i="1"/>
  <c r="O224" i="1" s="1"/>
  <c r="AN195" i="1"/>
  <c r="AN137" i="1"/>
  <c r="AN166" i="1"/>
  <c r="MJ253" i="1"/>
  <c r="IN253" i="1"/>
  <c r="ER253" i="1"/>
  <c r="AV224" i="1"/>
  <c r="AV195" i="1"/>
  <c r="AV137" i="1"/>
  <c r="AV166" i="1"/>
  <c r="MS253" i="1"/>
  <c r="IW253" i="1"/>
  <c r="FA253" i="1"/>
  <c r="BE224" i="1"/>
  <c r="BE195" i="1"/>
  <c r="BE166" i="1"/>
  <c r="BE137" i="1"/>
  <c r="NA253" i="1"/>
  <c r="JE253" i="1"/>
  <c r="FI253" i="1"/>
  <c r="BM195" i="1"/>
  <c r="BM166" i="1"/>
  <c r="BM137" i="1"/>
  <c r="NI253" i="1"/>
  <c r="JM253" i="1"/>
  <c r="FQ253" i="1"/>
  <c r="BU224" i="1"/>
  <c r="BU195" i="1"/>
  <c r="BU166" i="1"/>
  <c r="BU137" i="1"/>
  <c r="NR253" i="1"/>
  <c r="JV253" i="1"/>
  <c r="FZ253" i="1"/>
  <c r="CD224" i="1"/>
  <c r="CD195" i="1"/>
  <c r="CD166" i="1"/>
  <c r="CD137" i="1"/>
  <c r="NZ253" i="1"/>
  <c r="KD253" i="1"/>
  <c r="GH253" i="1"/>
  <c r="CL224" i="1"/>
  <c r="CL195" i="1"/>
  <c r="CL166" i="1"/>
  <c r="CL137" i="1"/>
  <c r="OH253" i="1"/>
  <c r="KL253" i="1"/>
  <c r="GP253" i="1"/>
  <c r="CT224" i="1"/>
  <c r="CT195" i="1"/>
  <c r="CT166" i="1"/>
  <c r="CT137" i="1"/>
  <c r="DC253" i="1"/>
  <c r="FA224" i="1"/>
  <c r="FZ224" i="1"/>
  <c r="EB224" i="1"/>
  <c r="DC195" i="1"/>
  <c r="DC166" i="1"/>
  <c r="DC137" i="1"/>
  <c r="DK253" i="1"/>
  <c r="FI224" i="1"/>
  <c r="GH224" i="1"/>
  <c r="EJ224" i="1"/>
  <c r="DK195" i="1"/>
  <c r="DK166" i="1"/>
  <c r="DK137" i="1"/>
  <c r="DS253" i="1"/>
  <c r="ER224" i="1"/>
  <c r="FQ224" i="1"/>
  <c r="GP224" i="1"/>
  <c r="DS195" i="1"/>
  <c r="DS166" i="1"/>
  <c r="DS137" i="1"/>
  <c r="GY253" i="1"/>
  <c r="IW224" i="1"/>
  <c r="JV224" i="1"/>
  <c r="HX224" i="1"/>
  <c r="GY195" i="1"/>
  <c r="GY166" i="1"/>
  <c r="GY137" i="1"/>
  <c r="HG253" i="1"/>
  <c r="JE224" i="1"/>
  <c r="KD224" i="1"/>
  <c r="IF224" i="1"/>
  <c r="HG195" i="1"/>
  <c r="HG166" i="1"/>
  <c r="HG137" i="1"/>
  <c r="HO253" i="1"/>
  <c r="IN224" i="1"/>
  <c r="JM224" i="1"/>
  <c r="KL224" i="1"/>
  <c r="HO195" i="1"/>
  <c r="HO166" i="1"/>
  <c r="HO137" i="1"/>
  <c r="KU253" i="1"/>
  <c r="NR224" i="1"/>
  <c r="MS224" i="1"/>
  <c r="LT224" i="1"/>
  <c r="KU195" i="1"/>
  <c r="KU137" i="1"/>
  <c r="KU166" i="1"/>
  <c r="LC253" i="1"/>
  <c r="NZ224" i="1"/>
  <c r="MB224" i="1"/>
  <c r="NA224" i="1"/>
  <c r="LC195" i="1"/>
  <c r="LC137" i="1"/>
  <c r="LC166" i="1"/>
  <c r="LK253" i="1"/>
  <c r="OH224" i="1"/>
  <c r="MJ224" i="1"/>
  <c r="NI224" i="1"/>
  <c r="LK195" i="1"/>
  <c r="LK137" i="1"/>
  <c r="LK166" i="1"/>
  <c r="QL137" i="1"/>
  <c r="F196" i="1"/>
  <c r="F167" i="1"/>
  <c r="F138" i="1"/>
  <c r="N196" i="1"/>
  <c r="N167" i="1"/>
  <c r="N138" i="1"/>
  <c r="V196" i="1"/>
  <c r="V167" i="1"/>
  <c r="V138" i="1"/>
  <c r="HW254" i="1"/>
  <c r="EA254" i="1"/>
  <c r="LS254" i="1"/>
  <c r="AE225" i="1"/>
  <c r="AE196" i="1"/>
  <c r="AE167" i="1"/>
  <c r="AE138" i="1"/>
  <c r="MA254" i="1"/>
  <c r="IE254" i="1"/>
  <c r="EI254" i="1"/>
  <c r="AM225" i="1"/>
  <c r="AM196" i="1"/>
  <c r="AM167" i="1"/>
  <c r="AM138" i="1"/>
  <c r="MI254" i="1"/>
  <c r="EQ254" i="1"/>
  <c r="IM254" i="1"/>
  <c r="AU225" i="1"/>
  <c r="AU196" i="1"/>
  <c r="AU167" i="1"/>
  <c r="AU138" i="1"/>
  <c r="MR254" i="1"/>
  <c r="IV254" i="1"/>
  <c r="EZ254" i="1"/>
  <c r="BD225" i="1"/>
  <c r="BD196" i="1"/>
  <c r="BD167" i="1"/>
  <c r="BD138" i="1"/>
  <c r="MZ254" i="1"/>
  <c r="FH254" i="1"/>
  <c r="JD254" i="1"/>
  <c r="BL225" i="1"/>
  <c r="BL196" i="1"/>
  <c r="BL167" i="1"/>
  <c r="BL138" i="1"/>
  <c r="NH254" i="1"/>
  <c r="JL254" i="1"/>
  <c r="FP254" i="1"/>
  <c r="BT225" i="1"/>
  <c r="BT196" i="1"/>
  <c r="BT167" i="1"/>
  <c r="BT138" i="1"/>
  <c r="JU254" i="1"/>
  <c r="NQ254" i="1"/>
  <c r="FY254" i="1"/>
  <c r="CC225" i="1"/>
  <c r="CC196" i="1"/>
  <c r="CC167" i="1"/>
  <c r="CC138" i="1"/>
  <c r="NY254" i="1"/>
  <c r="KC254" i="1"/>
  <c r="GG254" i="1"/>
  <c r="CK225" i="1"/>
  <c r="CK196" i="1"/>
  <c r="CK167" i="1"/>
  <c r="CK138" i="1"/>
  <c r="KK254" i="1"/>
  <c r="OG254" i="1"/>
  <c r="GO254" i="1"/>
  <c r="CS225" i="1"/>
  <c r="CS196" i="1"/>
  <c r="CS167" i="1"/>
  <c r="CS138" i="1"/>
  <c r="DB254" i="1"/>
  <c r="FY225" i="1"/>
  <c r="EA225" i="1"/>
  <c r="EZ225" i="1"/>
  <c r="DB196" i="1"/>
  <c r="DB167" i="1"/>
  <c r="DB138" i="1"/>
  <c r="DJ254" i="1"/>
  <c r="FH225" i="1"/>
  <c r="EI225" i="1"/>
  <c r="GG225" i="1"/>
  <c r="DJ196" i="1"/>
  <c r="DJ167" i="1"/>
  <c r="DJ138" i="1"/>
  <c r="DR254" i="1"/>
  <c r="FP225" i="1"/>
  <c r="EQ225" i="1"/>
  <c r="DR196" i="1"/>
  <c r="DR167" i="1"/>
  <c r="DR138" i="1"/>
  <c r="GX254" i="1"/>
  <c r="JU225" i="1"/>
  <c r="IV225" i="1"/>
  <c r="HW225" i="1"/>
  <c r="GX196" i="1"/>
  <c r="GX167" i="1"/>
  <c r="GX138" i="1"/>
  <c r="HF254" i="1"/>
  <c r="IE225" i="1"/>
  <c r="JD225" i="1"/>
  <c r="KC225" i="1"/>
  <c r="HF196" i="1"/>
  <c r="HF167" i="1"/>
  <c r="HF138" i="1"/>
  <c r="HN254" i="1"/>
  <c r="KK225" i="1"/>
  <c r="JL225" i="1"/>
  <c r="IM225" i="1"/>
  <c r="HN196" i="1"/>
  <c r="HN167" i="1"/>
  <c r="HN138" i="1"/>
  <c r="KT254" i="1"/>
  <c r="LS225" i="1"/>
  <c r="MR225" i="1"/>
  <c r="NQ225" i="1"/>
  <c r="KT196" i="1"/>
  <c r="KT167" i="1"/>
  <c r="KT138" i="1"/>
  <c r="LB254" i="1"/>
  <c r="NY225" i="1"/>
  <c r="MA225" i="1"/>
  <c r="LB196" i="1"/>
  <c r="LB167" i="1"/>
  <c r="LB138" i="1"/>
  <c r="LJ254" i="1"/>
  <c r="OG225" i="1"/>
  <c r="MI225" i="1"/>
  <c r="NH225" i="1"/>
  <c r="LJ196" i="1"/>
  <c r="LJ167" i="1"/>
  <c r="LJ138" i="1"/>
  <c r="OP22" i="1"/>
  <c r="OY22" i="1"/>
  <c r="PI22" i="1"/>
  <c r="SO254" i="1" s="1"/>
  <c r="PR22" i="1"/>
  <c r="QA22" i="1"/>
  <c r="QK22" i="1"/>
  <c r="QT22" i="1"/>
  <c r="RC22" i="1"/>
  <c r="RM22" i="1"/>
  <c r="E197" i="1"/>
  <c r="E168" i="1"/>
  <c r="M197" i="1"/>
  <c r="M168" i="1"/>
  <c r="M139" i="1"/>
  <c r="U197" i="1"/>
  <c r="OQ197" i="1" s="1"/>
  <c r="U168" i="1"/>
  <c r="U139" i="1"/>
  <c r="LR255" i="1"/>
  <c r="HV255" i="1"/>
  <c r="DZ255" i="1"/>
  <c r="AD226" i="1"/>
  <c r="AD197" i="1"/>
  <c r="AD168" i="1"/>
  <c r="LZ255" i="1"/>
  <c r="ID255" i="1"/>
  <c r="EH255" i="1"/>
  <c r="AL226" i="1"/>
  <c r="AL197" i="1"/>
  <c r="AL168" i="1"/>
  <c r="AL139" i="1"/>
  <c r="IL255" i="1"/>
  <c r="EP255" i="1"/>
  <c r="MH255" i="1"/>
  <c r="AT226" i="1"/>
  <c r="AT197" i="1"/>
  <c r="AT168" i="1"/>
  <c r="AT139" i="1"/>
  <c r="IU255" i="1"/>
  <c r="EY255" i="1"/>
  <c r="BC255" i="1" s="1"/>
  <c r="MQ255" i="1"/>
  <c r="BC226" i="1"/>
  <c r="BC197" i="1"/>
  <c r="BC168" i="1"/>
  <c r="JC255" i="1"/>
  <c r="FG255" i="1"/>
  <c r="MY255" i="1"/>
  <c r="BK226" i="1"/>
  <c r="PC226" i="1" s="1"/>
  <c r="BK197" i="1"/>
  <c r="BK168" i="1"/>
  <c r="BK139" i="1"/>
  <c r="JK255" i="1"/>
  <c r="FO255" i="1"/>
  <c r="NG255" i="1"/>
  <c r="BS226" i="1"/>
  <c r="BS197" i="1"/>
  <c r="PE197" i="1" s="1"/>
  <c r="BS168" i="1"/>
  <c r="BS139" i="1"/>
  <c r="JT255" i="1"/>
  <c r="FX255" i="1"/>
  <c r="NP255" i="1"/>
  <c r="CB226" i="1"/>
  <c r="CB197" i="1"/>
  <c r="CB168" i="1"/>
  <c r="KB255" i="1"/>
  <c r="GF255" i="1"/>
  <c r="NX255" i="1"/>
  <c r="CJ226" i="1"/>
  <c r="CJ197" i="1"/>
  <c r="CJ168" i="1"/>
  <c r="CJ139" i="1"/>
  <c r="KJ255" i="1"/>
  <c r="GN255" i="1"/>
  <c r="OF255" i="1"/>
  <c r="CR226" i="1"/>
  <c r="CR197" i="1"/>
  <c r="CR168" i="1"/>
  <c r="CR139" i="1"/>
  <c r="DA255" i="1"/>
  <c r="FX226" i="1"/>
  <c r="QJ226" i="1" s="1"/>
  <c r="DZ226" i="1"/>
  <c r="EY226" i="1"/>
  <c r="DA197" i="1"/>
  <c r="DA168" i="1"/>
  <c r="DI255" i="1"/>
  <c r="FG226" i="1"/>
  <c r="EH226" i="1"/>
  <c r="DI197" i="1"/>
  <c r="DI168" i="1"/>
  <c r="DI139" i="1"/>
  <c r="DQ255" i="1"/>
  <c r="EP226" i="1"/>
  <c r="GN226" i="1"/>
  <c r="DQ197" i="1"/>
  <c r="DQ168" i="1"/>
  <c r="DQ139" i="1"/>
  <c r="GW255" i="1"/>
  <c r="IU226" i="1"/>
  <c r="HV226" i="1"/>
  <c r="GW197" i="1"/>
  <c r="GW168" i="1"/>
  <c r="HE255" i="1"/>
  <c r="KB226" i="1"/>
  <c r="JC226" i="1"/>
  <c r="RG226" i="1" s="1"/>
  <c r="ID226" i="1"/>
  <c r="HE197" i="1"/>
  <c r="QS197" i="1" s="1"/>
  <c r="HE168" i="1"/>
  <c r="HE139" i="1"/>
  <c r="HM255" i="1"/>
  <c r="KJ226" i="1"/>
  <c r="JK226" i="1"/>
  <c r="IL226" i="1"/>
  <c r="HM197" i="1"/>
  <c r="HM168" i="1"/>
  <c r="HM139" i="1"/>
  <c r="KS255" i="1"/>
  <c r="LR226" i="1"/>
  <c r="MQ226" i="1"/>
  <c r="KS197" i="1"/>
  <c r="KS168" i="1"/>
  <c r="LA255" i="1"/>
  <c r="NX226" i="1"/>
  <c r="LZ226" i="1"/>
  <c r="MY226" i="1"/>
  <c r="LA197" i="1"/>
  <c r="LA168" i="1"/>
  <c r="LA139" i="1"/>
  <c r="LI255" i="1"/>
  <c r="OF226" i="1"/>
  <c r="NG226" i="1"/>
  <c r="MH226" i="1"/>
  <c r="LI197" i="1"/>
  <c r="LI168" i="1"/>
  <c r="LI139" i="1"/>
  <c r="D198" i="1"/>
  <c r="D169" i="1"/>
  <c r="L198" i="1"/>
  <c r="L169" i="1"/>
  <c r="L140" i="1"/>
  <c r="T198" i="1"/>
  <c r="T169" i="1"/>
  <c r="T140" i="1"/>
  <c r="LQ256" i="1"/>
  <c r="HU256" i="1"/>
  <c r="DY256" i="1"/>
  <c r="AC227" i="1"/>
  <c r="AC198" i="1"/>
  <c r="AC169" i="1"/>
  <c r="LY256" i="1"/>
  <c r="IC256" i="1"/>
  <c r="EG256" i="1"/>
  <c r="AK227" i="1"/>
  <c r="AK198" i="1"/>
  <c r="AK169" i="1"/>
  <c r="AK140" i="1"/>
  <c r="MG256" i="1"/>
  <c r="IK256" i="1"/>
  <c r="EO256" i="1"/>
  <c r="AS227" i="1"/>
  <c r="AS198" i="1"/>
  <c r="AS169" i="1"/>
  <c r="AS140" i="1"/>
  <c r="MP256" i="1"/>
  <c r="IT256" i="1"/>
  <c r="EX256" i="1"/>
  <c r="BB227" i="1"/>
  <c r="BB198" i="1"/>
  <c r="BB169" i="1"/>
  <c r="MX256" i="1"/>
  <c r="JB256" i="1"/>
  <c r="FF256" i="1"/>
  <c r="BJ227" i="1"/>
  <c r="BJ198" i="1"/>
  <c r="BJ169" i="1"/>
  <c r="BJ140" i="1"/>
  <c r="NF256" i="1"/>
  <c r="JJ256" i="1"/>
  <c r="FN256" i="1"/>
  <c r="BR227" i="1"/>
  <c r="BR198" i="1"/>
  <c r="BR169" i="1"/>
  <c r="BR140" i="1"/>
  <c r="NO256" i="1"/>
  <c r="JS256" i="1"/>
  <c r="FW256" i="1"/>
  <c r="CA227" i="1"/>
  <c r="CA198" i="1"/>
  <c r="CA169" i="1"/>
  <c r="NW256" i="1"/>
  <c r="KA256" i="1"/>
  <c r="GE256" i="1"/>
  <c r="CI227" i="1"/>
  <c r="CI198" i="1"/>
  <c r="CI169" i="1"/>
  <c r="CI140" i="1"/>
  <c r="OE256" i="1"/>
  <c r="KI256" i="1"/>
  <c r="GM256" i="1"/>
  <c r="CQ227" i="1"/>
  <c r="CQ198" i="1"/>
  <c r="CQ140" i="1"/>
  <c r="CQ169" i="1"/>
  <c r="CZ256" i="1"/>
  <c r="FW227" i="1"/>
  <c r="DY227" i="1"/>
  <c r="EX227" i="1"/>
  <c r="CZ198" i="1"/>
  <c r="CZ169" i="1"/>
  <c r="DH256" i="1"/>
  <c r="GE227" i="1"/>
  <c r="FF227" i="1"/>
  <c r="EG227" i="1"/>
  <c r="DH198" i="1"/>
  <c r="DH140" i="1"/>
  <c r="DH169" i="1"/>
  <c r="DP256" i="1"/>
  <c r="T256" i="1" s="1"/>
  <c r="GM227" i="1"/>
  <c r="FN227" i="1"/>
  <c r="EO227" i="1"/>
  <c r="DP198" i="1"/>
  <c r="DP169" i="1"/>
  <c r="DP140" i="1"/>
  <c r="GV256" i="1"/>
  <c r="HU227" i="1"/>
  <c r="IT227" i="1"/>
  <c r="JS227" i="1"/>
  <c r="GV198" i="1"/>
  <c r="GV169" i="1"/>
  <c r="HD256" i="1"/>
  <c r="KA227" i="1"/>
  <c r="IC227" i="1"/>
  <c r="JB227" i="1"/>
  <c r="HD198" i="1"/>
  <c r="HD169" i="1"/>
  <c r="HD140" i="1"/>
  <c r="HL256" i="1"/>
  <c r="IK227" i="1"/>
  <c r="JJ227" i="1"/>
  <c r="HL198" i="1"/>
  <c r="HL169" i="1"/>
  <c r="HL140" i="1"/>
  <c r="KR256" i="1"/>
  <c r="MP227" i="1"/>
  <c r="LQ227" i="1"/>
  <c r="NO227" i="1"/>
  <c r="KR198" i="1"/>
  <c r="KR169" i="1"/>
  <c r="KZ256" i="1"/>
  <c r="LY227" i="1"/>
  <c r="MX227" i="1"/>
  <c r="NW227" i="1"/>
  <c r="KZ198" i="1"/>
  <c r="KZ169" i="1"/>
  <c r="KZ140" i="1"/>
  <c r="LH256" i="1"/>
  <c r="MG227" i="1"/>
  <c r="NF227" i="1"/>
  <c r="OE227" i="1"/>
  <c r="LH198" i="1"/>
  <c r="LH169" i="1"/>
  <c r="LH140" i="1"/>
  <c r="PY140" i="1"/>
  <c r="PY53" i="1"/>
  <c r="QH140" i="1"/>
  <c r="QH53" i="1"/>
  <c r="RA140" i="1"/>
  <c r="RA53" i="1"/>
  <c r="G113" i="4" s="1"/>
  <c r="RJ140" i="1"/>
  <c r="RJ53" i="1"/>
  <c r="C199" i="1"/>
  <c r="C170" i="1"/>
  <c r="C54" i="1"/>
  <c r="C112" i="1" s="1"/>
  <c r="K199" i="1"/>
  <c r="K170" i="1"/>
  <c r="K141" i="1"/>
  <c r="K54" i="1"/>
  <c r="S199" i="1"/>
  <c r="S170" i="1"/>
  <c r="S141" i="1"/>
  <c r="S54" i="1"/>
  <c r="LP257" i="1"/>
  <c r="HT257" i="1"/>
  <c r="DX257" i="1"/>
  <c r="AB228" i="1"/>
  <c r="AB199" i="1"/>
  <c r="AB170" i="1"/>
  <c r="AB54" i="1"/>
  <c r="LX257" i="1"/>
  <c r="IB257" i="1"/>
  <c r="EF257" i="1"/>
  <c r="AJ228" i="1"/>
  <c r="AJ199" i="1"/>
  <c r="AJ170" i="1"/>
  <c r="AJ141" i="1"/>
  <c r="AJ54" i="1"/>
  <c r="MF257" i="1"/>
  <c r="IJ257" i="1"/>
  <c r="EN257" i="1"/>
  <c r="AR228" i="1"/>
  <c r="AR199" i="1"/>
  <c r="AR170" i="1"/>
  <c r="AR141" i="1"/>
  <c r="AR54" i="1"/>
  <c r="MO257" i="1"/>
  <c r="IS257" i="1"/>
  <c r="EW257" i="1"/>
  <c r="BA228" i="1"/>
  <c r="BA199" i="1"/>
  <c r="BA170" i="1"/>
  <c r="BA54" i="1"/>
  <c r="BB112" i="1" s="1"/>
  <c r="MW257" i="1"/>
  <c r="JA257" i="1"/>
  <c r="FE257" i="1"/>
  <c r="BI228" i="1"/>
  <c r="BI199" i="1"/>
  <c r="BI170" i="1"/>
  <c r="BI141" i="1"/>
  <c r="BI54" i="1"/>
  <c r="NE257" i="1"/>
  <c r="JI257" i="1"/>
  <c r="FM257" i="1"/>
  <c r="BQ228" i="1"/>
  <c r="BQ199" i="1"/>
  <c r="BQ170" i="1"/>
  <c r="BQ141" i="1"/>
  <c r="BQ54" i="1"/>
  <c r="NN257" i="1"/>
  <c r="JR257" i="1"/>
  <c r="FV257" i="1"/>
  <c r="BZ228" i="1"/>
  <c r="BZ199" i="1"/>
  <c r="BZ170" i="1"/>
  <c r="BZ54" i="1"/>
  <c r="BZ112" i="1" s="1"/>
  <c r="NV257" i="1"/>
  <c r="JZ257" i="1"/>
  <c r="GD257" i="1"/>
  <c r="CH257" i="1" s="1"/>
  <c r="CH228" i="1"/>
  <c r="CH199" i="1"/>
  <c r="CH170" i="1"/>
  <c r="CH141" i="1"/>
  <c r="CH54" i="1"/>
  <c r="CI112" i="1" s="1"/>
  <c r="KH257" i="1"/>
  <c r="GL257" i="1"/>
  <c r="OD257" i="1"/>
  <c r="CP228" i="1"/>
  <c r="CP199" i="1"/>
  <c r="CP141" i="1"/>
  <c r="CP170" i="1"/>
  <c r="CP54" i="1"/>
  <c r="CQ112" i="1" s="1"/>
  <c r="CY257" i="1"/>
  <c r="FV228" i="1"/>
  <c r="EW228" i="1"/>
  <c r="DX228" i="1"/>
  <c r="CY199" i="1"/>
  <c r="CY170" i="1"/>
  <c r="CY54" i="1"/>
  <c r="DG257" i="1"/>
  <c r="GD228" i="1"/>
  <c r="FE228" i="1"/>
  <c r="EF228" i="1"/>
  <c r="DG199" i="1"/>
  <c r="DG170" i="1"/>
  <c r="DG141" i="1"/>
  <c r="DG54" i="1"/>
  <c r="DO257" i="1"/>
  <c r="GL228" i="1"/>
  <c r="FM228" i="1"/>
  <c r="EN228" i="1"/>
  <c r="DO199" i="1"/>
  <c r="DO170" i="1"/>
  <c r="DO141" i="1"/>
  <c r="DO54" i="1"/>
  <c r="DP112" i="1" s="1"/>
  <c r="GU257" i="1"/>
  <c r="HT228" i="1"/>
  <c r="JR228" i="1"/>
  <c r="IS228" i="1"/>
  <c r="GU199" i="1"/>
  <c r="GU170" i="1"/>
  <c r="GU54" i="1"/>
  <c r="GV112" i="1" s="1"/>
  <c r="HC257" i="1"/>
  <c r="JA228" i="1"/>
  <c r="IB228" i="1"/>
  <c r="JZ228" i="1"/>
  <c r="HC199" i="1"/>
  <c r="HC170" i="1"/>
  <c r="HC141" i="1"/>
  <c r="HC54" i="1"/>
  <c r="HK257" i="1"/>
  <c r="JI228" i="1"/>
  <c r="IJ228" i="1"/>
  <c r="KH228" i="1"/>
  <c r="HK170" i="1"/>
  <c r="HK199" i="1"/>
  <c r="HK141" i="1"/>
  <c r="HK54" i="1"/>
  <c r="KQ257" i="1"/>
  <c r="NN228" i="1"/>
  <c r="MO228" i="1"/>
  <c r="KQ199" i="1"/>
  <c r="KQ170" i="1"/>
  <c r="KQ54" i="1"/>
  <c r="KY257" i="1"/>
  <c r="MW228" i="1"/>
  <c r="NV228" i="1"/>
  <c r="LX228" i="1"/>
  <c r="KY199" i="1"/>
  <c r="KY170" i="1"/>
  <c r="KY141" i="1"/>
  <c r="KY54" i="1"/>
  <c r="LG257" i="1"/>
  <c r="NE228" i="1"/>
  <c r="OD228" i="1"/>
  <c r="LG199" i="1"/>
  <c r="LG170" i="1"/>
  <c r="LG141" i="1"/>
  <c r="LG54" i="1"/>
  <c r="OV54" i="1"/>
  <c r="E190" i="4" s="1"/>
  <c r="PE141" i="1"/>
  <c r="PE54" i="1"/>
  <c r="E57" i="4" s="1"/>
  <c r="PX54" i="1"/>
  <c r="F190" i="4" s="1"/>
  <c r="QG54" i="1"/>
  <c r="F57" i="4" s="1"/>
  <c r="B200" i="1"/>
  <c r="J200" i="1"/>
  <c r="J171" i="1"/>
  <c r="J142" i="1"/>
  <c r="R200" i="1"/>
  <c r="R171" i="1"/>
  <c r="R142" i="1"/>
  <c r="LO258" i="1"/>
  <c r="HS258" i="1"/>
  <c r="DW258" i="1"/>
  <c r="AA229" i="1"/>
  <c r="B229" i="1" s="1"/>
  <c r="AA200" i="1"/>
  <c r="IA258" i="1"/>
  <c r="EE258" i="1"/>
  <c r="LW258" i="1"/>
  <c r="AI229" i="1"/>
  <c r="AI200" i="1"/>
  <c r="AI171" i="1"/>
  <c r="AI142" i="1"/>
  <c r="ME258" i="1"/>
  <c r="II258" i="1"/>
  <c r="EM258" i="1"/>
  <c r="AQ229" i="1"/>
  <c r="AQ200" i="1"/>
  <c r="AQ171" i="1"/>
  <c r="AQ142" i="1"/>
  <c r="IR258" i="1"/>
  <c r="EV258" i="1"/>
  <c r="MN258" i="1"/>
  <c r="AZ200" i="1"/>
  <c r="MV258" i="1"/>
  <c r="IZ258" i="1"/>
  <c r="FD258" i="1"/>
  <c r="BH229" i="1"/>
  <c r="BH200" i="1"/>
  <c r="BH171" i="1"/>
  <c r="BH142" i="1"/>
  <c r="JH258" i="1"/>
  <c r="FL258" i="1"/>
  <c r="ND258" i="1"/>
  <c r="BP229" i="1"/>
  <c r="BP200" i="1"/>
  <c r="BP171" i="1"/>
  <c r="BP142" i="1"/>
  <c r="NM258" i="1"/>
  <c r="JQ258" i="1"/>
  <c r="FU258" i="1"/>
  <c r="BY229" i="1"/>
  <c r="BY200" i="1"/>
  <c r="JY258" i="1"/>
  <c r="GC258" i="1"/>
  <c r="CG258" i="1" s="1"/>
  <c r="NU258" i="1"/>
  <c r="CG229" i="1"/>
  <c r="CG200" i="1"/>
  <c r="CG142" i="1"/>
  <c r="CG171" i="1"/>
  <c r="OC258" i="1"/>
  <c r="KG258" i="1"/>
  <c r="GK258" i="1"/>
  <c r="CO258" i="1" s="1"/>
  <c r="CO229" i="1"/>
  <c r="CO200" i="1"/>
  <c r="CO142" i="1"/>
  <c r="CO171" i="1"/>
  <c r="CX258" i="1"/>
  <c r="DW229" i="1"/>
  <c r="EV229" i="1"/>
  <c r="FU229" i="1"/>
  <c r="CX200" i="1"/>
  <c r="DF258" i="1"/>
  <c r="GC229" i="1"/>
  <c r="EE229" i="1"/>
  <c r="FD229" i="1"/>
  <c r="DF200" i="1"/>
  <c r="DF171" i="1"/>
  <c r="DF142" i="1"/>
  <c r="DN258" i="1"/>
  <c r="R258" i="1" s="1"/>
  <c r="GK229" i="1"/>
  <c r="EM229" i="1"/>
  <c r="DN200" i="1"/>
  <c r="DN171" i="1"/>
  <c r="DN142" i="1"/>
  <c r="GT258" i="1"/>
  <c r="IR229" i="1"/>
  <c r="HS229" i="1"/>
  <c r="JQ229" i="1"/>
  <c r="GT200" i="1"/>
  <c r="HB258" i="1"/>
  <c r="JY229" i="1"/>
  <c r="IA229" i="1"/>
  <c r="IZ229" i="1"/>
  <c r="HB200" i="1"/>
  <c r="HB171" i="1"/>
  <c r="HB142" i="1"/>
  <c r="HJ258" i="1"/>
  <c r="II229" i="1"/>
  <c r="KG229" i="1"/>
  <c r="JH229" i="1"/>
  <c r="HJ200" i="1"/>
  <c r="HJ171" i="1"/>
  <c r="HJ142" i="1"/>
  <c r="KP258" i="1"/>
  <c r="MN229" i="1"/>
  <c r="LO229" i="1"/>
  <c r="NM229" i="1"/>
  <c r="KP200" i="1"/>
  <c r="KX258" i="1"/>
  <c r="NU229" i="1"/>
  <c r="MV229" i="1"/>
  <c r="LW229" i="1"/>
  <c r="KX200" i="1"/>
  <c r="KX171" i="1"/>
  <c r="KX142" i="1"/>
  <c r="LF258" i="1"/>
  <c r="OC229" i="1"/>
  <c r="ME229" i="1"/>
  <c r="ND229" i="1"/>
  <c r="LF200" i="1"/>
  <c r="LF171" i="1"/>
  <c r="LF142" i="1"/>
  <c r="OU26" i="1"/>
  <c r="PD26" i="1"/>
  <c r="PE142" i="1" s="1"/>
  <c r="PM26" i="1"/>
  <c r="PW26" i="1"/>
  <c r="QF26" i="1"/>
  <c r="QO26" i="1"/>
  <c r="QY26" i="1"/>
  <c r="RH26" i="1"/>
  <c r="RQ26" i="1"/>
  <c r="I143" i="1"/>
  <c r="I56" i="1"/>
  <c r="Q172" i="1"/>
  <c r="Q143" i="1"/>
  <c r="Q56" i="1"/>
  <c r="Y172" i="1"/>
  <c r="Y143" i="1"/>
  <c r="Y56" i="1"/>
  <c r="AH230" i="1"/>
  <c r="AH172" i="1"/>
  <c r="AH143" i="1"/>
  <c r="AH56" i="1"/>
  <c r="AP230" i="1"/>
  <c r="AP172" i="1"/>
  <c r="AP143" i="1"/>
  <c r="AP56" i="1"/>
  <c r="AX230" i="1"/>
  <c r="AX172" i="1"/>
  <c r="AX143" i="1"/>
  <c r="AX56" i="1"/>
  <c r="BG230" i="1"/>
  <c r="BG172" i="1"/>
  <c r="BG143" i="1"/>
  <c r="BG56" i="1"/>
  <c r="BO230" i="1"/>
  <c r="BO172" i="1"/>
  <c r="BO143" i="1"/>
  <c r="BO56" i="1"/>
  <c r="BW230" i="1"/>
  <c r="BW172" i="1"/>
  <c r="BW143" i="1"/>
  <c r="BW56" i="1"/>
  <c r="CF230" i="1"/>
  <c r="CF172" i="1"/>
  <c r="CF143" i="1"/>
  <c r="CF56" i="1"/>
  <c r="CN230" i="1"/>
  <c r="CN172" i="1"/>
  <c r="CN143" i="1"/>
  <c r="CN56" i="1"/>
  <c r="CV230" i="1"/>
  <c r="CV172" i="1"/>
  <c r="CV143" i="1"/>
  <c r="CV56" i="1"/>
  <c r="DE259" i="1"/>
  <c r="DE172" i="1"/>
  <c r="DE143" i="1"/>
  <c r="DE56" i="1"/>
  <c r="DM259" i="1"/>
  <c r="DM172" i="1"/>
  <c r="DM143" i="1"/>
  <c r="DM56" i="1"/>
  <c r="DU259" i="1"/>
  <c r="DU172" i="1"/>
  <c r="DU143" i="1"/>
  <c r="DU56" i="1"/>
  <c r="ED259" i="1"/>
  <c r="ED230" i="1"/>
  <c r="DE230" i="1" s="1"/>
  <c r="ED200" i="1"/>
  <c r="PW200" i="1" s="1"/>
  <c r="ED195" i="1"/>
  <c r="ED199" i="1"/>
  <c r="PW199" i="1" s="1"/>
  <c r="ED194" i="1"/>
  <c r="ED198" i="1"/>
  <c r="ED197" i="1"/>
  <c r="ED196" i="1"/>
  <c r="ED190" i="1"/>
  <c r="ED192" i="1"/>
  <c r="PW192" i="1" s="1"/>
  <c r="ED189" i="1"/>
  <c r="ED185" i="1"/>
  <c r="ED191" i="1"/>
  <c r="ED188" i="1"/>
  <c r="ED184" i="1"/>
  <c r="ED179" i="1"/>
  <c r="ED172" i="1"/>
  <c r="ED178" i="1"/>
  <c r="PW178" i="1" s="1"/>
  <c r="ED177" i="1"/>
  <c r="ED183" i="1"/>
  <c r="PW183" i="1" s="1"/>
  <c r="ED182" i="1"/>
  <c r="ED187" i="1"/>
  <c r="ED186" i="1"/>
  <c r="ED181" i="1"/>
  <c r="ED180" i="1"/>
  <c r="ED193" i="1"/>
  <c r="PW193" i="1" s="1"/>
  <c r="ED143" i="1"/>
  <c r="ED56" i="1"/>
  <c r="EL259" i="1"/>
  <c r="EL230" i="1"/>
  <c r="EL200" i="1"/>
  <c r="EL195" i="1"/>
  <c r="EL199" i="1"/>
  <c r="EL194" i="1"/>
  <c r="EL198" i="1"/>
  <c r="EL197" i="1"/>
  <c r="EL196" i="1"/>
  <c r="EL190" i="1"/>
  <c r="EL193" i="1"/>
  <c r="EL189" i="1"/>
  <c r="EL185" i="1"/>
  <c r="EL192" i="1"/>
  <c r="EL188" i="1"/>
  <c r="EL184" i="1"/>
  <c r="EL191" i="1"/>
  <c r="EL179" i="1"/>
  <c r="EL172" i="1"/>
  <c r="EL186" i="1"/>
  <c r="EL178" i="1"/>
  <c r="EL177" i="1"/>
  <c r="EL187" i="1"/>
  <c r="EL182" i="1"/>
  <c r="PY182" i="1" s="1"/>
  <c r="EL183" i="1"/>
  <c r="EL180" i="1"/>
  <c r="EL181" i="1"/>
  <c r="EL143" i="1"/>
  <c r="EL56" i="1"/>
  <c r="ET259" i="1"/>
  <c r="ET230" i="1"/>
  <c r="ET200" i="1"/>
  <c r="QA200" i="1" s="1"/>
  <c r="ET195" i="1"/>
  <c r="ET199" i="1"/>
  <c r="ET194" i="1"/>
  <c r="ET201" i="1" s="1"/>
  <c r="ET198" i="1"/>
  <c r="ET197" i="1"/>
  <c r="ET196" i="1"/>
  <c r="QA196" i="1" s="1"/>
  <c r="ET191" i="1"/>
  <c r="ET190" i="1"/>
  <c r="ET189" i="1"/>
  <c r="ET185" i="1"/>
  <c r="ET188" i="1"/>
  <c r="ET184" i="1"/>
  <c r="ET183" i="1"/>
  <c r="ET179" i="1"/>
  <c r="ET172" i="1"/>
  <c r="ET187" i="1"/>
  <c r="QA187" i="1" s="1"/>
  <c r="ET178" i="1"/>
  <c r="ET177" i="1"/>
  <c r="ET192" i="1"/>
  <c r="ET182" i="1"/>
  <c r="QA182" i="1" s="1"/>
  <c r="ET193" i="1"/>
  <c r="ET186" i="1"/>
  <c r="QA186" i="1" s="1"/>
  <c r="ET180" i="1"/>
  <c r="ET181" i="1"/>
  <c r="QA181" i="1" s="1"/>
  <c r="ET143" i="1"/>
  <c r="ET56" i="1"/>
  <c r="FC259" i="1"/>
  <c r="FC230" i="1"/>
  <c r="FC200" i="1"/>
  <c r="FC195" i="1"/>
  <c r="FC199" i="1"/>
  <c r="FC194" i="1"/>
  <c r="FC198" i="1"/>
  <c r="FC197" i="1"/>
  <c r="FC196" i="1"/>
  <c r="FC192" i="1"/>
  <c r="FC191" i="1"/>
  <c r="FC190" i="1"/>
  <c r="QD190" i="1" s="1"/>
  <c r="FC193" i="1"/>
  <c r="FC189" i="1"/>
  <c r="FC185" i="1"/>
  <c r="FC188" i="1"/>
  <c r="FC184" i="1"/>
  <c r="FC187" i="1"/>
  <c r="FC181" i="1"/>
  <c r="QD181" i="1" s="1"/>
  <c r="FC179" i="1"/>
  <c r="FC186" i="1"/>
  <c r="FC183" i="1"/>
  <c r="QD183" i="1" s="1"/>
  <c r="FC178" i="1"/>
  <c r="FC172" i="1"/>
  <c r="FC177" i="1"/>
  <c r="FC182" i="1"/>
  <c r="FC180" i="1"/>
  <c r="FC143" i="1"/>
  <c r="FC56" i="1"/>
  <c r="FK259" i="1"/>
  <c r="FK230" i="1"/>
  <c r="FK200" i="1"/>
  <c r="FK195" i="1"/>
  <c r="FK199" i="1"/>
  <c r="FK198" i="1"/>
  <c r="FK197" i="1"/>
  <c r="FK196" i="1"/>
  <c r="FK194" i="1"/>
  <c r="FK190" i="1"/>
  <c r="FK192" i="1"/>
  <c r="FK189" i="1"/>
  <c r="FK185" i="1"/>
  <c r="FK191" i="1"/>
  <c r="FK188" i="1"/>
  <c r="QF188" i="1" s="1"/>
  <c r="FK184" i="1"/>
  <c r="FK181" i="1"/>
  <c r="FK179" i="1"/>
  <c r="QF179" i="1" s="1"/>
  <c r="FK178" i="1"/>
  <c r="FK172" i="1"/>
  <c r="FK183" i="1"/>
  <c r="FK177" i="1"/>
  <c r="FK193" i="1"/>
  <c r="QF193" i="1" s="1"/>
  <c r="FK187" i="1"/>
  <c r="FK186" i="1"/>
  <c r="QF186" i="1" s="1"/>
  <c r="FK182" i="1"/>
  <c r="FK180" i="1"/>
  <c r="FK143" i="1"/>
  <c r="FK56" i="1"/>
  <c r="FS259" i="1"/>
  <c r="FS230" i="1"/>
  <c r="QH230" i="1" s="1"/>
  <c r="FS200" i="1"/>
  <c r="FS195" i="1"/>
  <c r="FS199" i="1"/>
  <c r="FS198" i="1"/>
  <c r="FS197" i="1"/>
  <c r="FS196" i="1"/>
  <c r="FS193" i="1"/>
  <c r="FS190" i="1"/>
  <c r="QH190" i="1" s="1"/>
  <c r="FS189" i="1"/>
  <c r="FS185" i="1"/>
  <c r="QH185" i="1" s="1"/>
  <c r="FS192" i="1"/>
  <c r="FS188" i="1"/>
  <c r="FS184" i="1"/>
  <c r="FS194" i="1"/>
  <c r="FS201" i="1" s="1"/>
  <c r="FS191" i="1"/>
  <c r="FS181" i="1"/>
  <c r="FS179" i="1"/>
  <c r="FS186" i="1"/>
  <c r="FS178" i="1"/>
  <c r="FS172" i="1"/>
  <c r="FS187" i="1"/>
  <c r="FS177" i="1"/>
  <c r="FS183" i="1"/>
  <c r="FS182" i="1"/>
  <c r="FS180" i="1"/>
  <c r="FS143" i="1"/>
  <c r="FS56" i="1"/>
  <c r="GB259" i="1"/>
  <c r="GB200" i="1"/>
  <c r="GB195" i="1"/>
  <c r="GB199" i="1"/>
  <c r="GB198" i="1"/>
  <c r="GB197" i="1"/>
  <c r="GB196" i="1"/>
  <c r="GB191" i="1"/>
  <c r="GB194" i="1"/>
  <c r="GB189" i="1"/>
  <c r="GB185" i="1"/>
  <c r="GB190" i="1"/>
  <c r="GB188" i="1"/>
  <c r="GB184" i="1"/>
  <c r="GB183" i="1"/>
  <c r="QK183" i="1" s="1"/>
  <c r="GB181" i="1"/>
  <c r="GB179" i="1"/>
  <c r="GB192" i="1"/>
  <c r="GB187" i="1"/>
  <c r="GB178" i="1"/>
  <c r="GB193" i="1"/>
  <c r="QK193" i="1" s="1"/>
  <c r="GB186" i="1"/>
  <c r="GB180" i="1"/>
  <c r="QK180" i="1" s="1"/>
  <c r="GB177" i="1"/>
  <c r="GB172" i="1"/>
  <c r="GB182" i="1"/>
  <c r="QK182" i="1" s="1"/>
  <c r="GB143" i="1"/>
  <c r="GB56" i="1"/>
  <c r="GJ259" i="1"/>
  <c r="CN259" i="1" s="1"/>
  <c r="GJ230" i="1"/>
  <c r="GJ200" i="1"/>
  <c r="QM200" i="1" s="1"/>
  <c r="GJ195" i="1"/>
  <c r="GJ199" i="1"/>
  <c r="GJ198" i="1"/>
  <c r="GJ197" i="1"/>
  <c r="GJ196" i="1"/>
  <c r="GJ192" i="1"/>
  <c r="GJ191" i="1"/>
  <c r="GJ193" i="1"/>
  <c r="QM193" i="1" s="1"/>
  <c r="GJ189" i="1"/>
  <c r="GJ185" i="1"/>
  <c r="GJ190" i="1"/>
  <c r="GJ188" i="1"/>
  <c r="GJ184" i="1"/>
  <c r="GJ187" i="1"/>
  <c r="QM187" i="1" s="1"/>
  <c r="GJ181" i="1"/>
  <c r="QM181" i="1" s="1"/>
  <c r="GJ179" i="1"/>
  <c r="GJ186" i="1"/>
  <c r="GJ183" i="1"/>
  <c r="GJ178" i="1"/>
  <c r="GJ194" i="1"/>
  <c r="GJ180" i="1"/>
  <c r="GJ177" i="1"/>
  <c r="GJ182" i="1"/>
  <c r="GJ172" i="1"/>
  <c r="GJ143" i="1"/>
  <c r="GJ56" i="1"/>
  <c r="GR259" i="1"/>
  <c r="GR230" i="1"/>
  <c r="GR200" i="1"/>
  <c r="GR195" i="1"/>
  <c r="QO195" i="1" s="1"/>
  <c r="GR199" i="1"/>
  <c r="GR198" i="1"/>
  <c r="QO198" i="1" s="1"/>
  <c r="GR197" i="1"/>
  <c r="GR196" i="1"/>
  <c r="GR194" i="1"/>
  <c r="GR201" i="1" s="1"/>
  <c r="GR192" i="1"/>
  <c r="GR189" i="1"/>
  <c r="GR185" i="1"/>
  <c r="QO185" i="1" s="1"/>
  <c r="GR191" i="1"/>
  <c r="GR190" i="1"/>
  <c r="GR188" i="1"/>
  <c r="GR184" i="1"/>
  <c r="GR181" i="1"/>
  <c r="GR179" i="1"/>
  <c r="QO179" i="1" s="1"/>
  <c r="GR178" i="1"/>
  <c r="GR193" i="1"/>
  <c r="GR183" i="1"/>
  <c r="GR187" i="1"/>
  <c r="QO187" i="1" s="1"/>
  <c r="GR186" i="1"/>
  <c r="GR180" i="1"/>
  <c r="GR182" i="1"/>
  <c r="GR172" i="1"/>
  <c r="GR177" i="1"/>
  <c r="GR143" i="1"/>
  <c r="GR56" i="1"/>
  <c r="HA259" i="1"/>
  <c r="HA172" i="1"/>
  <c r="HA143" i="1"/>
  <c r="HA56" i="1"/>
  <c r="HI259" i="1"/>
  <c r="HI172" i="1"/>
  <c r="HI143" i="1"/>
  <c r="HI56" i="1"/>
  <c r="HQ259" i="1"/>
  <c r="HQ172" i="1"/>
  <c r="HQ143" i="1"/>
  <c r="HQ56" i="1"/>
  <c r="HZ259" i="1"/>
  <c r="HZ230" i="1"/>
  <c r="HZ200" i="1"/>
  <c r="HZ195" i="1"/>
  <c r="HZ199" i="1"/>
  <c r="HZ198" i="1"/>
  <c r="HZ197" i="1"/>
  <c r="HZ196" i="1"/>
  <c r="HZ194" i="1"/>
  <c r="HZ192" i="1"/>
  <c r="HZ190" i="1"/>
  <c r="HZ189" i="1"/>
  <c r="HZ185" i="1"/>
  <c r="QY185" i="1" s="1"/>
  <c r="HZ191" i="1"/>
  <c r="HZ188" i="1"/>
  <c r="HZ184" i="1"/>
  <c r="HZ181" i="1"/>
  <c r="HZ179" i="1"/>
  <c r="QY179" i="1" s="1"/>
  <c r="HZ177" i="1"/>
  <c r="HZ193" i="1"/>
  <c r="HZ182" i="1"/>
  <c r="QY182" i="1" s="1"/>
  <c r="HZ183" i="1"/>
  <c r="HZ178" i="1"/>
  <c r="HZ172" i="1"/>
  <c r="HZ187" i="1"/>
  <c r="HZ186" i="1"/>
  <c r="HZ180" i="1"/>
  <c r="HZ143" i="1"/>
  <c r="HZ56" i="1"/>
  <c r="IH259" i="1"/>
  <c r="IH230" i="1"/>
  <c r="IH200" i="1"/>
  <c r="IH195" i="1"/>
  <c r="IH199" i="1"/>
  <c r="IH198" i="1"/>
  <c r="IH197" i="1"/>
  <c r="IH196" i="1"/>
  <c r="RA196" i="1" s="1"/>
  <c r="IH193" i="1"/>
  <c r="IH189" i="1"/>
  <c r="IH185" i="1"/>
  <c r="IH192" i="1"/>
  <c r="IH190" i="1"/>
  <c r="IH188" i="1"/>
  <c r="RA188" i="1" s="1"/>
  <c r="IH184" i="1"/>
  <c r="IH191" i="1"/>
  <c r="IH181" i="1"/>
  <c r="IH179" i="1"/>
  <c r="IH182" i="1"/>
  <c r="IH177" i="1"/>
  <c r="IH186" i="1"/>
  <c r="IH178" i="1"/>
  <c r="IH187" i="1"/>
  <c r="IH172" i="1"/>
  <c r="IH183" i="1"/>
  <c r="IH180" i="1"/>
  <c r="IH143" i="1"/>
  <c r="IH56" i="1"/>
  <c r="IP259" i="1"/>
  <c r="IP230" i="1"/>
  <c r="HQ230" i="1" s="1"/>
  <c r="IP200" i="1"/>
  <c r="IP195" i="1"/>
  <c r="IP199" i="1"/>
  <c r="IP194" i="1"/>
  <c r="IP201" i="1" s="1"/>
  <c r="IP198" i="1"/>
  <c r="IP197" i="1"/>
  <c r="IP196" i="1"/>
  <c r="IP191" i="1"/>
  <c r="RC191" i="1" s="1"/>
  <c r="IP189" i="1"/>
  <c r="IP185" i="1"/>
  <c r="RC185" i="1" s="1"/>
  <c r="IP190" i="1"/>
  <c r="IP188" i="1"/>
  <c r="IP184" i="1"/>
  <c r="IP193" i="1"/>
  <c r="IP181" i="1"/>
  <c r="IP179" i="1"/>
  <c r="RC179" i="1" s="1"/>
  <c r="IP182" i="1"/>
  <c r="RC182" i="1" s="1"/>
  <c r="IP177" i="1"/>
  <c r="IP187" i="1"/>
  <c r="RC187" i="1" s="1"/>
  <c r="IP183" i="1"/>
  <c r="IP178" i="1"/>
  <c r="IP192" i="1"/>
  <c r="IP172" i="1"/>
  <c r="IP186" i="1"/>
  <c r="RC186" i="1" s="1"/>
  <c r="IP180" i="1"/>
  <c r="IP143" i="1"/>
  <c r="IP56" i="1"/>
  <c r="IY259" i="1"/>
  <c r="IY230" i="1"/>
  <c r="IY200" i="1"/>
  <c r="IY195" i="1"/>
  <c r="IY199" i="1"/>
  <c r="RF199" i="1" s="1"/>
  <c r="IY194" i="1"/>
  <c r="IY198" i="1"/>
  <c r="RF198" i="1" s="1"/>
  <c r="IY197" i="1"/>
  <c r="IY196" i="1"/>
  <c r="IY192" i="1"/>
  <c r="IY191" i="1"/>
  <c r="IY193" i="1"/>
  <c r="IY189" i="1"/>
  <c r="IY185" i="1"/>
  <c r="IY188" i="1"/>
  <c r="RF188" i="1" s="1"/>
  <c r="IY184" i="1"/>
  <c r="IY190" i="1"/>
  <c r="IY187" i="1"/>
  <c r="IY179" i="1"/>
  <c r="IY186" i="1"/>
  <c r="RF186" i="1" s="1"/>
  <c r="IY178" i="1"/>
  <c r="RF178" i="1" s="1"/>
  <c r="IY177" i="1"/>
  <c r="IY182" i="1"/>
  <c r="IY183" i="1"/>
  <c r="IY180" i="1"/>
  <c r="IY172" i="1"/>
  <c r="IY143" i="1"/>
  <c r="IY56" i="1"/>
  <c r="JG259" i="1"/>
  <c r="JG230" i="1"/>
  <c r="JG200" i="1"/>
  <c r="JG195" i="1"/>
  <c r="JG199" i="1"/>
  <c r="JG198" i="1"/>
  <c r="JG197" i="1"/>
  <c r="JG196" i="1"/>
  <c r="JG192" i="1"/>
  <c r="RH192" i="1" s="1"/>
  <c r="JG189" i="1"/>
  <c r="JG185" i="1"/>
  <c r="RH185" i="1" s="1"/>
  <c r="JG191" i="1"/>
  <c r="JG188" i="1"/>
  <c r="JG184" i="1"/>
  <c r="JG194" i="1"/>
  <c r="JG179" i="1"/>
  <c r="JG181" i="1"/>
  <c r="JG183" i="1"/>
  <c r="JG178" i="1"/>
  <c r="JG182" i="1"/>
  <c r="JG177" i="1"/>
  <c r="JG187" i="1"/>
  <c r="JG186" i="1"/>
  <c r="JG180" i="1"/>
  <c r="JG172" i="1"/>
  <c r="JG190" i="1"/>
  <c r="JG143" i="1"/>
  <c r="JG193" i="1"/>
  <c r="JG56" i="1"/>
  <c r="JO259" i="1"/>
  <c r="JO230" i="1"/>
  <c r="JO200" i="1"/>
  <c r="JO195" i="1"/>
  <c r="JO199" i="1"/>
  <c r="JO198" i="1"/>
  <c r="RJ198" i="1" s="1"/>
  <c r="JO197" i="1"/>
  <c r="JO196" i="1"/>
  <c r="JO194" i="1"/>
  <c r="JO201" i="1" s="1"/>
  <c r="JO193" i="1"/>
  <c r="JO189" i="1"/>
  <c r="JO185" i="1"/>
  <c r="RJ185" i="1" s="1"/>
  <c r="JO192" i="1"/>
  <c r="JO188" i="1"/>
  <c r="JO184" i="1"/>
  <c r="JO191" i="1"/>
  <c r="JO179" i="1"/>
  <c r="JO186" i="1"/>
  <c r="JO181" i="1"/>
  <c r="JO178" i="1"/>
  <c r="RJ178" i="1" s="1"/>
  <c r="JO177" i="1"/>
  <c r="JO187" i="1"/>
  <c r="RJ187" i="1" s="1"/>
  <c r="JO182" i="1"/>
  <c r="JO190" i="1"/>
  <c r="JO183" i="1"/>
  <c r="JO180" i="1"/>
  <c r="JO172" i="1"/>
  <c r="JO143" i="1"/>
  <c r="JO56" i="1"/>
  <c r="JX259" i="1"/>
  <c r="JX230" i="1"/>
  <c r="JX200" i="1"/>
  <c r="JX195" i="1"/>
  <c r="JX199" i="1"/>
  <c r="JX198" i="1"/>
  <c r="JX197" i="1"/>
  <c r="RM197" i="1" s="1"/>
  <c r="JX196" i="1"/>
  <c r="JX191" i="1"/>
  <c r="RM191" i="1" s="1"/>
  <c r="JX189" i="1"/>
  <c r="JX185" i="1"/>
  <c r="JX188" i="1"/>
  <c r="JX184" i="1"/>
  <c r="JX194" i="1"/>
  <c r="JX192" i="1"/>
  <c r="RM192" i="1" s="1"/>
  <c r="JX179" i="1"/>
  <c r="JX187" i="1"/>
  <c r="RM187" i="1" s="1"/>
  <c r="JX183" i="1"/>
  <c r="JX181" i="1"/>
  <c r="JX178" i="1"/>
  <c r="JX182" i="1"/>
  <c r="RM182" i="1" s="1"/>
  <c r="JX193" i="1"/>
  <c r="JX186" i="1"/>
  <c r="RM186" i="1" s="1"/>
  <c r="JX180" i="1"/>
  <c r="JX177" i="1"/>
  <c r="JX172" i="1"/>
  <c r="JX143" i="1"/>
  <c r="JX56" i="1"/>
  <c r="KF259" i="1"/>
  <c r="KF230" i="1"/>
  <c r="KF200" i="1"/>
  <c r="RO200" i="1" s="1"/>
  <c r="KF195" i="1"/>
  <c r="KF199" i="1"/>
  <c r="KF198" i="1"/>
  <c r="KF197" i="1"/>
  <c r="KF196" i="1"/>
  <c r="KF192" i="1"/>
  <c r="KF194" i="1"/>
  <c r="KF201" i="1" s="1"/>
  <c r="KF191" i="1"/>
  <c r="KF193" i="1"/>
  <c r="KF189" i="1"/>
  <c r="RO189" i="1" s="1"/>
  <c r="KF185" i="1"/>
  <c r="KF188" i="1"/>
  <c r="KF184" i="1"/>
  <c r="KF187" i="1"/>
  <c r="KF179" i="1"/>
  <c r="KF186" i="1"/>
  <c r="RO186" i="1" s="1"/>
  <c r="KF181" i="1"/>
  <c r="RO181" i="1" s="1"/>
  <c r="KF178" i="1"/>
  <c r="RO178" i="1" s="1"/>
  <c r="KF183" i="1"/>
  <c r="RO183" i="1" s="1"/>
  <c r="KF182" i="1"/>
  <c r="KF180" i="1"/>
  <c r="RO180" i="1" s="1"/>
  <c r="KF177" i="1"/>
  <c r="KF143" i="1"/>
  <c r="KF172" i="1"/>
  <c r="KF56" i="1"/>
  <c r="KN259" i="1"/>
  <c r="KN230" i="1"/>
  <c r="KN200" i="1"/>
  <c r="KN195" i="1"/>
  <c r="KN199" i="1"/>
  <c r="KN198" i="1"/>
  <c r="KN197" i="1"/>
  <c r="RQ197" i="1" s="1"/>
  <c r="KN196" i="1"/>
  <c r="KN190" i="1"/>
  <c r="RQ190" i="1" s="1"/>
  <c r="KN186" i="1"/>
  <c r="KN192" i="1"/>
  <c r="KN189" i="1"/>
  <c r="KN185" i="1"/>
  <c r="KN191" i="1"/>
  <c r="KN188" i="1"/>
  <c r="KN184" i="1"/>
  <c r="KN194" i="1"/>
  <c r="KN201" i="1" s="1"/>
  <c r="RQ201" i="1" s="1"/>
  <c r="KN179" i="1"/>
  <c r="RQ179" i="1" s="1"/>
  <c r="KN183" i="1"/>
  <c r="KN178" i="1"/>
  <c r="KN181" i="1"/>
  <c r="KN193" i="1"/>
  <c r="KN187" i="1"/>
  <c r="KN182" i="1"/>
  <c r="KN180" i="1"/>
  <c r="RQ180" i="1" s="1"/>
  <c r="KN177" i="1"/>
  <c r="KN172" i="1"/>
  <c r="KN143" i="1"/>
  <c r="KN56" i="1"/>
  <c r="KW259" i="1"/>
  <c r="KW172" i="1"/>
  <c r="KW143" i="1"/>
  <c r="KW56" i="1"/>
  <c r="LE259" i="1"/>
  <c r="LE172" i="1"/>
  <c r="LE143" i="1"/>
  <c r="LE56" i="1"/>
  <c r="LM259" i="1"/>
  <c r="LM172" i="1"/>
  <c r="LM143" i="1"/>
  <c r="LM56" i="1"/>
  <c r="LV259" i="1"/>
  <c r="LV230" i="1"/>
  <c r="LV200" i="1"/>
  <c r="LV195" i="1"/>
  <c r="LV199" i="1"/>
  <c r="LV198" i="1"/>
  <c r="LV197" i="1"/>
  <c r="LV196" i="1"/>
  <c r="LV194" i="1"/>
  <c r="LV186" i="1"/>
  <c r="LV192" i="1"/>
  <c r="LV189" i="1"/>
  <c r="LV185" i="1"/>
  <c r="LV191" i="1"/>
  <c r="LV188" i="1"/>
  <c r="LV184" i="1"/>
  <c r="LV182" i="1"/>
  <c r="LV179" i="1"/>
  <c r="LV172" i="1"/>
  <c r="LV183" i="1"/>
  <c r="LV178" i="1"/>
  <c r="LV193" i="1"/>
  <c r="LV181" i="1"/>
  <c r="LV187" i="1"/>
  <c r="LV180" i="1"/>
  <c r="LV177" i="1"/>
  <c r="LV143" i="1"/>
  <c r="LV56" i="1"/>
  <c r="MD259" i="1"/>
  <c r="MD230" i="1"/>
  <c r="LE230" i="1" s="1"/>
  <c r="MD200" i="1"/>
  <c r="MD195" i="1"/>
  <c r="MD199" i="1"/>
  <c r="MD198" i="1"/>
  <c r="MD197" i="1"/>
  <c r="MD196" i="1"/>
  <c r="MD186" i="1"/>
  <c r="MD193" i="1"/>
  <c r="MD189" i="1"/>
  <c r="MD185" i="1"/>
  <c r="MD194" i="1"/>
  <c r="MD190" i="1"/>
  <c r="MD192" i="1"/>
  <c r="MD188" i="1"/>
  <c r="MD184" i="1"/>
  <c r="MD191" i="1"/>
  <c r="MD182" i="1"/>
  <c r="MD179" i="1"/>
  <c r="MD177" i="1"/>
  <c r="MD172" i="1"/>
  <c r="MD178" i="1"/>
  <c r="MD187" i="1"/>
  <c r="MD181" i="1"/>
  <c r="MD183" i="1"/>
  <c r="MD180" i="1"/>
  <c r="MD143" i="1"/>
  <c r="MD56" i="1"/>
  <c r="ML259" i="1"/>
  <c r="ML230" i="1"/>
  <c r="ML200" i="1"/>
  <c r="ML195" i="1"/>
  <c r="ML199" i="1"/>
  <c r="ML194" i="1"/>
  <c r="ML201" i="1" s="1"/>
  <c r="ML198" i="1"/>
  <c r="ML197" i="1"/>
  <c r="ML196" i="1"/>
  <c r="ML191" i="1"/>
  <c r="ML186" i="1"/>
  <c r="ML189" i="1"/>
  <c r="ML185" i="1"/>
  <c r="ML190" i="1"/>
  <c r="ML188" i="1"/>
  <c r="ML184" i="1"/>
  <c r="ML182" i="1"/>
  <c r="ML179" i="1"/>
  <c r="ML177" i="1"/>
  <c r="ML172" i="1"/>
  <c r="ML193" i="1"/>
  <c r="ML192" i="1"/>
  <c r="ML187" i="1"/>
  <c r="ML183" i="1"/>
  <c r="ML178" i="1"/>
  <c r="ML181" i="1"/>
  <c r="ML180" i="1"/>
  <c r="ML143" i="1"/>
  <c r="ML56" i="1"/>
  <c r="MU259" i="1"/>
  <c r="MU230" i="1"/>
  <c r="MU200" i="1"/>
  <c r="MU195" i="1"/>
  <c r="MU199" i="1"/>
  <c r="MU198" i="1"/>
  <c r="MU197" i="1"/>
  <c r="MU196" i="1"/>
  <c r="MU192" i="1"/>
  <c r="MU186" i="1"/>
  <c r="MU191" i="1"/>
  <c r="MU193" i="1"/>
  <c r="MU189" i="1"/>
  <c r="MU185" i="1"/>
  <c r="MU188" i="1"/>
  <c r="MU184" i="1"/>
  <c r="MU190" i="1"/>
  <c r="MU187" i="1"/>
  <c r="MU179" i="1"/>
  <c r="MU177" i="1"/>
  <c r="MU182" i="1"/>
  <c r="MU178" i="1"/>
  <c r="MU172" i="1"/>
  <c r="MU194" i="1"/>
  <c r="MU201" i="1" s="1"/>
  <c r="MU181" i="1"/>
  <c r="MU183" i="1"/>
  <c r="MU180" i="1"/>
  <c r="MU143" i="1"/>
  <c r="MU56" i="1"/>
  <c r="NC259" i="1"/>
  <c r="NC230" i="1"/>
  <c r="NC200" i="1"/>
  <c r="NC195" i="1"/>
  <c r="NC199" i="1"/>
  <c r="NC198" i="1"/>
  <c r="NC197" i="1"/>
  <c r="NC194" i="1"/>
  <c r="NC196" i="1"/>
  <c r="NC186" i="1"/>
  <c r="NC192" i="1"/>
  <c r="NC189" i="1"/>
  <c r="NC185" i="1"/>
  <c r="NC191" i="1"/>
  <c r="NC188" i="1"/>
  <c r="NC184" i="1"/>
  <c r="NC179" i="1"/>
  <c r="NC177" i="1"/>
  <c r="NC193" i="1"/>
  <c r="NC183" i="1"/>
  <c r="NC178" i="1"/>
  <c r="NC172" i="1"/>
  <c r="NC182" i="1"/>
  <c r="NC181" i="1"/>
  <c r="NC187" i="1"/>
  <c r="NC180" i="1"/>
  <c r="NC143" i="1"/>
  <c r="NC56" i="1"/>
  <c r="NK259" i="1"/>
  <c r="NK230" i="1"/>
  <c r="NK200" i="1"/>
  <c r="NK195" i="1"/>
  <c r="NK199" i="1"/>
  <c r="NK198" i="1"/>
  <c r="NK197" i="1"/>
  <c r="NK194" i="1"/>
  <c r="NK201" i="1" s="1"/>
  <c r="NK196" i="1"/>
  <c r="NK186" i="1"/>
  <c r="NK193" i="1"/>
  <c r="NK190" i="1"/>
  <c r="NK189" i="1"/>
  <c r="NK185" i="1"/>
  <c r="NK192" i="1"/>
  <c r="NK188" i="1"/>
  <c r="NK184" i="1"/>
  <c r="NK191" i="1"/>
  <c r="NK179" i="1"/>
  <c r="NK178" i="1"/>
  <c r="NK177" i="1"/>
  <c r="NK172" i="1"/>
  <c r="NK182" i="1"/>
  <c r="NK187" i="1"/>
  <c r="NK181" i="1"/>
  <c r="NK183" i="1"/>
  <c r="NK180" i="1"/>
  <c r="NK143" i="1"/>
  <c r="NK56" i="1"/>
  <c r="NT259" i="1"/>
  <c r="NT200" i="1"/>
  <c r="NT195" i="1"/>
  <c r="NT199" i="1"/>
  <c r="NT198" i="1"/>
  <c r="NT197" i="1"/>
  <c r="NT192" i="1"/>
  <c r="NT196" i="1"/>
  <c r="NT194" i="1"/>
  <c r="NT191" i="1"/>
  <c r="NT186" i="1"/>
  <c r="NT189" i="1"/>
  <c r="NT185" i="1"/>
  <c r="NT188" i="1"/>
  <c r="NT184" i="1"/>
  <c r="NT193" i="1"/>
  <c r="NT179" i="1"/>
  <c r="NT187" i="1"/>
  <c r="NT183" i="1"/>
  <c r="NT178" i="1"/>
  <c r="NT177" i="1"/>
  <c r="NT182" i="1"/>
  <c r="NT181" i="1"/>
  <c r="NT180" i="1"/>
  <c r="NT172" i="1"/>
  <c r="NT143" i="1"/>
  <c r="NT56" i="1"/>
  <c r="OB259" i="1"/>
  <c r="OB230" i="1"/>
  <c r="OB200" i="1"/>
  <c r="OB195" i="1"/>
  <c r="OB199" i="1"/>
  <c r="OB198" i="1"/>
  <c r="OB197" i="1"/>
  <c r="OB192" i="1"/>
  <c r="OB196" i="1"/>
  <c r="OB194" i="1"/>
  <c r="OB186" i="1"/>
  <c r="OB191" i="1"/>
  <c r="OB193" i="1"/>
  <c r="OB189" i="1"/>
  <c r="OB185" i="1"/>
  <c r="OB188" i="1"/>
  <c r="OB184" i="1"/>
  <c r="OB187" i="1"/>
  <c r="OB179" i="1"/>
  <c r="OB178" i="1"/>
  <c r="OB177" i="1"/>
  <c r="OB190" i="1"/>
  <c r="OB183" i="1"/>
  <c r="OB181" i="1"/>
  <c r="OB180" i="1"/>
  <c r="OB172" i="1"/>
  <c r="OB143" i="1"/>
  <c r="OB56" i="1"/>
  <c r="OJ259" i="1"/>
  <c r="OJ230" i="1"/>
  <c r="OJ200" i="1"/>
  <c r="OJ195" i="1"/>
  <c r="OJ199" i="1"/>
  <c r="OJ194" i="1"/>
  <c r="OJ201" i="1" s="1"/>
  <c r="OJ198" i="1"/>
  <c r="OJ197" i="1"/>
  <c r="OJ192" i="1"/>
  <c r="OJ196" i="1"/>
  <c r="OJ190" i="1"/>
  <c r="OJ186" i="1"/>
  <c r="OJ189" i="1"/>
  <c r="OJ185" i="1"/>
  <c r="OJ191" i="1"/>
  <c r="OJ188" i="1"/>
  <c r="OJ184" i="1"/>
  <c r="OJ179" i="1"/>
  <c r="OJ183" i="1"/>
  <c r="OJ178" i="1"/>
  <c r="OJ177" i="1"/>
  <c r="OJ182" i="1"/>
  <c r="OJ187" i="1"/>
  <c r="OJ181" i="1"/>
  <c r="OJ180" i="1"/>
  <c r="OJ193" i="1"/>
  <c r="OJ172" i="1"/>
  <c r="OJ143" i="1"/>
  <c r="OJ56" i="1"/>
  <c r="OT27" i="1"/>
  <c r="PC27" i="1"/>
  <c r="PL27" i="1"/>
  <c r="PV27" i="1"/>
  <c r="QE27" i="1"/>
  <c r="QN27" i="1"/>
  <c r="QX27" i="1"/>
  <c r="RG27" i="1"/>
  <c r="RP27" i="1"/>
  <c r="EH90" i="1"/>
  <c r="EH61" i="1"/>
  <c r="EP90" i="1"/>
  <c r="EP61" i="1"/>
  <c r="FG90" i="1"/>
  <c r="FG61" i="1"/>
  <c r="FO90" i="1"/>
  <c r="FO61" i="1"/>
  <c r="GF90" i="1"/>
  <c r="GF61" i="1"/>
  <c r="GN90" i="1"/>
  <c r="GN61" i="1"/>
  <c r="ID90" i="1"/>
  <c r="ID61" i="1"/>
  <c r="IL90" i="1"/>
  <c r="IL61" i="1"/>
  <c r="JC90" i="1"/>
  <c r="JC61" i="1"/>
  <c r="JK90" i="1"/>
  <c r="JK61" i="1"/>
  <c r="KB90" i="1"/>
  <c r="KB61" i="1"/>
  <c r="KJ90" i="1"/>
  <c r="KJ61" i="1"/>
  <c r="LZ90" i="1"/>
  <c r="LZ61" i="1"/>
  <c r="MH90" i="1"/>
  <c r="MH61" i="1"/>
  <c r="MY90" i="1"/>
  <c r="MY61" i="1"/>
  <c r="NG90" i="1"/>
  <c r="NG61" i="1"/>
  <c r="NX90" i="1"/>
  <c r="NX61" i="1"/>
  <c r="OF90" i="1"/>
  <c r="OF61" i="1"/>
  <c r="EF62" i="1"/>
  <c r="EN62" i="1"/>
  <c r="EN91" i="1"/>
  <c r="FE91" i="1"/>
  <c r="FE62" i="1"/>
  <c r="FM91" i="1"/>
  <c r="FM62" i="1"/>
  <c r="GD91" i="1"/>
  <c r="GD62" i="1"/>
  <c r="GL91" i="1"/>
  <c r="GL62" i="1"/>
  <c r="IB91" i="1"/>
  <c r="IB62" i="1"/>
  <c r="IJ91" i="1"/>
  <c r="IJ62" i="1"/>
  <c r="JA91" i="1"/>
  <c r="JA62" i="1"/>
  <c r="JI91" i="1"/>
  <c r="JI62" i="1"/>
  <c r="JZ91" i="1"/>
  <c r="JZ62" i="1"/>
  <c r="KH91" i="1"/>
  <c r="KH62" i="1"/>
  <c r="LX91" i="1"/>
  <c r="LX62" i="1"/>
  <c r="MF62" i="1"/>
  <c r="MW91" i="1"/>
  <c r="MW62" i="1"/>
  <c r="NE91" i="1"/>
  <c r="NE62" i="1"/>
  <c r="NV91" i="1"/>
  <c r="NV62" i="1"/>
  <c r="OD91" i="1"/>
  <c r="OD62" i="1"/>
  <c r="ED92" i="1"/>
  <c r="ED63" i="1"/>
  <c r="EL92" i="1"/>
  <c r="EL63" i="1"/>
  <c r="ET92" i="1"/>
  <c r="ET63" i="1"/>
  <c r="FC92" i="1"/>
  <c r="FC63" i="1"/>
  <c r="FK92" i="1"/>
  <c r="FK63" i="1"/>
  <c r="FS92" i="1"/>
  <c r="FS63" i="1"/>
  <c r="GB92" i="1"/>
  <c r="GB63" i="1"/>
  <c r="GJ92" i="1"/>
  <c r="GJ63" i="1"/>
  <c r="GR92" i="1"/>
  <c r="GR63" i="1"/>
  <c r="HZ92" i="1"/>
  <c r="HZ63" i="1"/>
  <c r="IH92" i="1"/>
  <c r="IH63" i="1"/>
  <c r="IP92" i="1"/>
  <c r="IP63" i="1"/>
  <c r="IY92" i="1"/>
  <c r="IY63" i="1"/>
  <c r="JG92" i="1"/>
  <c r="JG63" i="1"/>
  <c r="JO92" i="1"/>
  <c r="JO63" i="1"/>
  <c r="JX92" i="1"/>
  <c r="JX63" i="1"/>
  <c r="KF92" i="1"/>
  <c r="KF63" i="1"/>
  <c r="KN92" i="1"/>
  <c r="KN63" i="1"/>
  <c r="LV92" i="1"/>
  <c r="LV63" i="1"/>
  <c r="MD92" i="1"/>
  <c r="MD63" i="1"/>
  <c r="ML92" i="1"/>
  <c r="ML63" i="1"/>
  <c r="MU92" i="1"/>
  <c r="MU63" i="1"/>
  <c r="NC92" i="1"/>
  <c r="NC63" i="1"/>
  <c r="NK92" i="1"/>
  <c r="NK63" i="1"/>
  <c r="NT92" i="1"/>
  <c r="NT63" i="1"/>
  <c r="OB92" i="1"/>
  <c r="OB63" i="1"/>
  <c r="OJ92" i="1"/>
  <c r="OJ63" i="1"/>
  <c r="EB93" i="1"/>
  <c r="EB64" i="1"/>
  <c r="EJ93" i="1"/>
  <c r="EJ64" i="1"/>
  <c r="ER93" i="1"/>
  <c r="ER64" i="1"/>
  <c r="FA93" i="1"/>
  <c r="FA64" i="1"/>
  <c r="FI93" i="1"/>
  <c r="FI64" i="1"/>
  <c r="FQ93" i="1"/>
  <c r="FQ64" i="1"/>
  <c r="FZ93" i="1"/>
  <c r="FZ64" i="1"/>
  <c r="GH93" i="1"/>
  <c r="GH64" i="1"/>
  <c r="GP93" i="1"/>
  <c r="GP64" i="1"/>
  <c r="HX93" i="1"/>
  <c r="HX64" i="1"/>
  <c r="IF93" i="1"/>
  <c r="IF64" i="1"/>
  <c r="IN93" i="1"/>
  <c r="IN64" i="1"/>
  <c r="IW93" i="1"/>
  <c r="IW64" i="1"/>
  <c r="JE93" i="1"/>
  <c r="JE64" i="1"/>
  <c r="JM93" i="1"/>
  <c r="JM64" i="1"/>
  <c r="JV93" i="1"/>
  <c r="JV64" i="1"/>
  <c r="KD64" i="1"/>
  <c r="KL64" i="1"/>
  <c r="KL93" i="1"/>
  <c r="LT93" i="1"/>
  <c r="LT64" i="1"/>
  <c r="MB93" i="1"/>
  <c r="MB64" i="1"/>
  <c r="MJ93" i="1"/>
  <c r="MJ64" i="1"/>
  <c r="MS93" i="1"/>
  <c r="MS64" i="1"/>
  <c r="NA93" i="1"/>
  <c r="NA64" i="1"/>
  <c r="NI93" i="1"/>
  <c r="NI64" i="1"/>
  <c r="NR93" i="1"/>
  <c r="NR64" i="1"/>
  <c r="NZ93" i="1"/>
  <c r="NZ64" i="1"/>
  <c r="OH93" i="1"/>
  <c r="OH64" i="1"/>
  <c r="EH94" i="1"/>
  <c r="EH65" i="1"/>
  <c r="EP94" i="1"/>
  <c r="EP65" i="1"/>
  <c r="FG94" i="1"/>
  <c r="FG65" i="1"/>
  <c r="FO94" i="1"/>
  <c r="FO65" i="1"/>
  <c r="GF94" i="1"/>
  <c r="GF65" i="1"/>
  <c r="GN94" i="1"/>
  <c r="GN65" i="1"/>
  <c r="ID94" i="1"/>
  <c r="ID65" i="1"/>
  <c r="IL94" i="1"/>
  <c r="IL65" i="1"/>
  <c r="JC94" i="1"/>
  <c r="JC65" i="1"/>
  <c r="JK94" i="1"/>
  <c r="JK65" i="1"/>
  <c r="KB94" i="1"/>
  <c r="KB65" i="1"/>
  <c r="KJ94" i="1"/>
  <c r="KJ65" i="1"/>
  <c r="LZ94" i="1"/>
  <c r="LZ65" i="1"/>
  <c r="MH94" i="1"/>
  <c r="MH65" i="1"/>
  <c r="MY94" i="1"/>
  <c r="MY65" i="1"/>
  <c r="NG94" i="1"/>
  <c r="NG65" i="1"/>
  <c r="NX94" i="1"/>
  <c r="NX65" i="1"/>
  <c r="OF94" i="1"/>
  <c r="OF65" i="1"/>
  <c r="EF95" i="1"/>
  <c r="EF66" i="1"/>
  <c r="EN95" i="1"/>
  <c r="EN66" i="1"/>
  <c r="FE95" i="1"/>
  <c r="FE66" i="1"/>
  <c r="FM95" i="1"/>
  <c r="FM66" i="1"/>
  <c r="GD95" i="1"/>
  <c r="GD66" i="1"/>
  <c r="GL95" i="1"/>
  <c r="GL66" i="1"/>
  <c r="IB95" i="1"/>
  <c r="IB66" i="1"/>
  <c r="IJ66" i="1"/>
  <c r="JA95" i="1"/>
  <c r="JA66" i="1"/>
  <c r="JI95" i="1"/>
  <c r="JI66" i="1"/>
  <c r="JZ95" i="1"/>
  <c r="JZ66" i="1"/>
  <c r="KH95" i="1"/>
  <c r="KH66" i="1"/>
  <c r="LX95" i="1"/>
  <c r="LX66" i="1"/>
  <c r="MF95" i="1"/>
  <c r="MF66" i="1"/>
  <c r="MW95" i="1"/>
  <c r="MW66" i="1"/>
  <c r="NE95" i="1"/>
  <c r="NE66" i="1"/>
  <c r="NV95" i="1"/>
  <c r="NV66" i="1"/>
  <c r="OD95" i="1"/>
  <c r="OD66" i="1"/>
  <c r="ED96" i="1"/>
  <c r="ED67" i="1"/>
  <c r="EL96" i="1"/>
  <c r="EL67" i="1"/>
  <c r="ET96" i="1"/>
  <c r="ET67" i="1"/>
  <c r="FC96" i="1"/>
  <c r="FC67" i="1"/>
  <c r="FK96" i="1"/>
  <c r="FK67" i="1"/>
  <c r="FS96" i="1"/>
  <c r="FS67" i="1"/>
  <c r="GB96" i="1"/>
  <c r="GB67" i="1"/>
  <c r="GJ96" i="1"/>
  <c r="GJ67" i="1"/>
  <c r="GR96" i="1"/>
  <c r="GR67" i="1"/>
  <c r="HZ96" i="1"/>
  <c r="HZ67" i="1"/>
  <c r="IH96" i="1"/>
  <c r="IH67" i="1"/>
  <c r="IP96" i="1"/>
  <c r="IP67" i="1"/>
  <c r="IY96" i="1"/>
  <c r="IY67" i="1"/>
  <c r="JG96" i="1"/>
  <c r="JG67" i="1"/>
  <c r="JO96" i="1"/>
  <c r="JO67" i="1"/>
  <c r="JX96" i="1"/>
  <c r="JX67" i="1"/>
  <c r="KF96" i="1"/>
  <c r="KF67" i="1"/>
  <c r="KN96" i="1"/>
  <c r="KN67" i="1"/>
  <c r="LV96" i="1"/>
  <c r="LV67" i="1"/>
  <c r="MD96" i="1"/>
  <c r="MD67" i="1"/>
  <c r="ML96" i="1"/>
  <c r="ML67" i="1"/>
  <c r="MU96" i="1"/>
  <c r="MU67" i="1"/>
  <c r="NC96" i="1"/>
  <c r="NC67" i="1"/>
  <c r="NK96" i="1"/>
  <c r="NK67" i="1"/>
  <c r="NT96" i="1"/>
  <c r="NT67" i="1"/>
  <c r="OB96" i="1"/>
  <c r="OB67" i="1"/>
  <c r="OJ96" i="1"/>
  <c r="OJ67" i="1"/>
  <c r="EB97" i="1"/>
  <c r="EB68" i="1"/>
  <c r="EJ97" i="1"/>
  <c r="EJ68" i="1"/>
  <c r="ER97" i="1"/>
  <c r="ER68" i="1"/>
  <c r="FA97" i="1"/>
  <c r="FA68" i="1"/>
  <c r="FI97" i="1"/>
  <c r="FI68" i="1"/>
  <c r="FQ97" i="1"/>
  <c r="FQ68" i="1"/>
  <c r="FZ97" i="1"/>
  <c r="FZ68" i="1"/>
  <c r="GH68" i="1"/>
  <c r="GP68" i="1"/>
  <c r="GP97" i="1"/>
  <c r="HX97" i="1"/>
  <c r="HX68" i="1"/>
  <c r="IF97" i="1"/>
  <c r="IF68" i="1"/>
  <c r="IN97" i="1"/>
  <c r="IN68" i="1"/>
  <c r="IW97" i="1"/>
  <c r="IW68" i="1"/>
  <c r="JE97" i="1"/>
  <c r="JE68" i="1"/>
  <c r="JM97" i="1"/>
  <c r="JM68" i="1"/>
  <c r="JV97" i="1"/>
  <c r="JV68" i="1"/>
  <c r="KD97" i="1"/>
  <c r="KD68" i="1"/>
  <c r="KL97" i="1"/>
  <c r="KL68" i="1"/>
  <c r="LT97" i="1"/>
  <c r="LT68" i="1"/>
  <c r="MB97" i="1"/>
  <c r="MB68" i="1"/>
  <c r="MJ97" i="1"/>
  <c r="MJ68" i="1"/>
  <c r="MS97" i="1"/>
  <c r="MS68" i="1"/>
  <c r="NA97" i="1"/>
  <c r="NA68" i="1"/>
  <c r="NI97" i="1"/>
  <c r="NI68" i="1"/>
  <c r="NR68" i="1"/>
  <c r="NR97" i="1"/>
  <c r="NZ97" i="1"/>
  <c r="NZ68" i="1"/>
  <c r="OH68" i="1"/>
  <c r="DZ98" i="1"/>
  <c r="EH98" i="1"/>
  <c r="EH69" i="1"/>
  <c r="EP98" i="1"/>
  <c r="EP69" i="1"/>
  <c r="EY98" i="1"/>
  <c r="FG98" i="1"/>
  <c r="FG69" i="1"/>
  <c r="FO98" i="1"/>
  <c r="FO69" i="1"/>
  <c r="FX98" i="1"/>
  <c r="GF98" i="1"/>
  <c r="GF69" i="1"/>
  <c r="GN98" i="1"/>
  <c r="GN69" i="1"/>
  <c r="HV98" i="1"/>
  <c r="ID98" i="1"/>
  <c r="ID69" i="1"/>
  <c r="IL98" i="1"/>
  <c r="IL69" i="1"/>
  <c r="IU98" i="1"/>
  <c r="JC98" i="1"/>
  <c r="JC69" i="1"/>
  <c r="JK98" i="1"/>
  <c r="JK69" i="1"/>
  <c r="JT98" i="1"/>
  <c r="KB98" i="1"/>
  <c r="KB69" i="1"/>
  <c r="KJ98" i="1"/>
  <c r="KJ69" i="1"/>
  <c r="LR98" i="1"/>
  <c r="LZ98" i="1"/>
  <c r="LZ69" i="1"/>
  <c r="MH98" i="1"/>
  <c r="MH69" i="1"/>
  <c r="MQ98" i="1"/>
  <c r="MY98" i="1"/>
  <c r="MY69" i="1"/>
  <c r="NG98" i="1"/>
  <c r="NG69" i="1"/>
  <c r="NP98" i="1"/>
  <c r="NX98" i="1"/>
  <c r="NX69" i="1"/>
  <c r="OF98" i="1"/>
  <c r="OF69" i="1"/>
  <c r="DX99" i="1"/>
  <c r="EF70" i="1"/>
  <c r="EN70" i="1"/>
  <c r="EN99" i="1"/>
  <c r="EW99" i="1"/>
  <c r="FE99" i="1"/>
  <c r="FE70" i="1"/>
  <c r="FM99" i="1"/>
  <c r="FM70" i="1"/>
  <c r="FV99" i="1"/>
  <c r="GD99" i="1"/>
  <c r="GD70" i="1"/>
  <c r="GL99" i="1"/>
  <c r="GL70" i="1"/>
  <c r="HT99" i="1"/>
  <c r="IB99" i="1"/>
  <c r="IB70" i="1"/>
  <c r="IJ99" i="1"/>
  <c r="IJ70" i="1"/>
  <c r="IS99" i="1"/>
  <c r="JA99" i="1"/>
  <c r="JA70" i="1"/>
  <c r="JI99" i="1"/>
  <c r="JI70" i="1"/>
  <c r="JR99" i="1"/>
  <c r="JZ99" i="1"/>
  <c r="JZ70" i="1"/>
  <c r="KH99" i="1"/>
  <c r="KH70" i="1"/>
  <c r="LP99" i="1"/>
  <c r="LX99" i="1"/>
  <c r="LX70" i="1"/>
  <c r="MF70" i="1"/>
  <c r="MO99" i="1"/>
  <c r="MW99" i="1"/>
  <c r="MW70" i="1"/>
  <c r="NE99" i="1"/>
  <c r="NE70" i="1"/>
  <c r="NN99" i="1"/>
  <c r="NV99" i="1"/>
  <c r="NV70" i="1"/>
  <c r="OD99" i="1"/>
  <c r="OD70" i="1"/>
  <c r="ED100" i="1"/>
  <c r="ED71" i="1"/>
  <c r="EL100" i="1"/>
  <c r="EL71" i="1"/>
  <c r="ET100" i="1"/>
  <c r="ET71" i="1"/>
  <c r="FC100" i="1"/>
  <c r="FC71" i="1"/>
  <c r="FK100" i="1"/>
  <c r="FK71" i="1"/>
  <c r="FS100" i="1"/>
  <c r="FS71" i="1"/>
  <c r="GB100" i="1"/>
  <c r="GB71" i="1"/>
  <c r="GJ100" i="1"/>
  <c r="GJ71" i="1"/>
  <c r="GR100" i="1"/>
  <c r="GR71" i="1"/>
  <c r="HZ100" i="1"/>
  <c r="HZ71" i="1"/>
  <c r="IH100" i="1"/>
  <c r="IH71" i="1"/>
  <c r="IP100" i="1"/>
  <c r="IP71" i="1"/>
  <c r="IY100" i="1"/>
  <c r="IY71" i="1"/>
  <c r="JG100" i="1"/>
  <c r="JG71" i="1"/>
  <c r="JO100" i="1"/>
  <c r="JO71" i="1"/>
  <c r="JX100" i="1"/>
  <c r="JX71" i="1"/>
  <c r="KF100" i="1"/>
  <c r="KF71" i="1"/>
  <c r="KN100" i="1"/>
  <c r="KN71" i="1"/>
  <c r="LV100" i="1"/>
  <c r="LV71" i="1"/>
  <c r="MD100" i="1"/>
  <c r="MD71" i="1"/>
  <c r="ML100" i="1"/>
  <c r="ML71" i="1"/>
  <c r="MU100" i="1"/>
  <c r="MU71" i="1"/>
  <c r="NC100" i="1"/>
  <c r="NC71" i="1"/>
  <c r="NK100" i="1"/>
  <c r="NK71" i="1"/>
  <c r="NT100" i="1"/>
  <c r="NT71" i="1"/>
  <c r="OB100" i="1"/>
  <c r="OB71" i="1"/>
  <c r="OJ100" i="1"/>
  <c r="OJ71" i="1"/>
  <c r="EB101" i="1"/>
  <c r="EB72" i="1"/>
  <c r="EJ101" i="1"/>
  <c r="EJ72" i="1"/>
  <c r="ER101" i="1"/>
  <c r="ER72" i="1"/>
  <c r="FA101" i="1"/>
  <c r="FA72" i="1"/>
  <c r="FI101" i="1"/>
  <c r="FI72" i="1"/>
  <c r="FQ101" i="1"/>
  <c r="FQ72" i="1"/>
  <c r="FZ101" i="1"/>
  <c r="FZ72" i="1"/>
  <c r="GH101" i="1"/>
  <c r="GH72" i="1"/>
  <c r="GP101" i="1"/>
  <c r="GP72" i="1"/>
  <c r="HX101" i="1"/>
  <c r="HX72" i="1"/>
  <c r="IF101" i="1"/>
  <c r="IF72" i="1"/>
  <c r="IN101" i="1"/>
  <c r="IN72" i="1"/>
  <c r="IW101" i="1"/>
  <c r="IW72" i="1"/>
  <c r="JE101" i="1"/>
  <c r="JE72" i="1"/>
  <c r="JM101" i="1"/>
  <c r="JM72" i="1"/>
  <c r="JV101" i="1"/>
  <c r="JV72" i="1"/>
  <c r="KD72" i="1"/>
  <c r="KL72" i="1"/>
  <c r="KL101" i="1"/>
  <c r="LT101" i="1"/>
  <c r="LT72" i="1"/>
  <c r="MB101" i="1"/>
  <c r="MB72" i="1"/>
  <c r="MJ101" i="1"/>
  <c r="MJ72" i="1"/>
  <c r="MS101" i="1"/>
  <c r="MS72" i="1"/>
  <c r="NA101" i="1"/>
  <c r="NA72" i="1"/>
  <c r="NI101" i="1"/>
  <c r="NI72" i="1"/>
  <c r="NR101" i="1"/>
  <c r="NR72" i="1"/>
  <c r="NZ101" i="1"/>
  <c r="NZ72" i="1"/>
  <c r="OH101" i="1"/>
  <c r="OH72" i="1"/>
  <c r="DZ102" i="1"/>
  <c r="EH102" i="1"/>
  <c r="EH73" i="1"/>
  <c r="EP102" i="1"/>
  <c r="EP73" i="1"/>
  <c r="EY102" i="1"/>
  <c r="FG102" i="1"/>
  <c r="FG73" i="1"/>
  <c r="FO102" i="1"/>
  <c r="FO73" i="1"/>
  <c r="FX102" i="1"/>
  <c r="GF102" i="1"/>
  <c r="GF73" i="1"/>
  <c r="GN102" i="1"/>
  <c r="GN73" i="1"/>
  <c r="HV102" i="1"/>
  <c r="ID102" i="1"/>
  <c r="ID73" i="1"/>
  <c r="IL102" i="1"/>
  <c r="IL73" i="1"/>
  <c r="IU102" i="1"/>
  <c r="JC102" i="1"/>
  <c r="JC73" i="1"/>
  <c r="JK102" i="1"/>
  <c r="JK73" i="1"/>
  <c r="JT102" i="1"/>
  <c r="KB102" i="1"/>
  <c r="KB73" i="1"/>
  <c r="KJ102" i="1"/>
  <c r="KJ73" i="1"/>
  <c r="LR102" i="1"/>
  <c r="LZ102" i="1"/>
  <c r="LZ73" i="1"/>
  <c r="MH102" i="1"/>
  <c r="MH73" i="1"/>
  <c r="MQ102" i="1"/>
  <c r="MY102" i="1"/>
  <c r="MY73" i="1"/>
  <c r="NG102" i="1"/>
  <c r="NG73" i="1"/>
  <c r="NP102" i="1"/>
  <c r="NX102" i="1"/>
  <c r="NX73" i="1"/>
  <c r="OF102" i="1"/>
  <c r="OF73" i="1"/>
  <c r="DX103" i="1"/>
  <c r="EF103" i="1"/>
  <c r="EF74" i="1"/>
  <c r="EN103" i="1"/>
  <c r="EN74" i="1"/>
  <c r="EW103" i="1"/>
  <c r="FE103" i="1"/>
  <c r="FE74" i="1"/>
  <c r="FM103" i="1"/>
  <c r="FM74" i="1"/>
  <c r="FV103" i="1"/>
  <c r="GD103" i="1"/>
  <c r="GD74" i="1"/>
  <c r="GL103" i="1"/>
  <c r="GL74" i="1"/>
  <c r="HT103" i="1"/>
  <c r="IB103" i="1"/>
  <c r="IB74" i="1"/>
  <c r="IJ74" i="1"/>
  <c r="IS103" i="1"/>
  <c r="JA103" i="1"/>
  <c r="JA74" i="1"/>
  <c r="JI103" i="1"/>
  <c r="JI74" i="1"/>
  <c r="JR103" i="1"/>
  <c r="JZ103" i="1"/>
  <c r="JZ74" i="1"/>
  <c r="KH103" i="1"/>
  <c r="KH74" i="1"/>
  <c r="LP103" i="1"/>
  <c r="LX103" i="1"/>
  <c r="LX74" i="1"/>
  <c r="MF103" i="1"/>
  <c r="MF74" i="1"/>
  <c r="MO103" i="1"/>
  <c r="MW103" i="1"/>
  <c r="MW74" i="1"/>
  <c r="NE103" i="1"/>
  <c r="NE74" i="1"/>
  <c r="NN103" i="1"/>
  <c r="NV103" i="1"/>
  <c r="NV74" i="1"/>
  <c r="OD103" i="1"/>
  <c r="OD74" i="1"/>
  <c r="QG45" i="1"/>
  <c r="F51" i="4" s="1"/>
  <c r="QZ45" i="1"/>
  <c r="G184" i="4" s="1"/>
  <c r="RI45" i="1"/>
  <c r="G51" i="4" s="1"/>
  <c r="I46" i="1"/>
  <c r="Q46" i="1"/>
  <c r="Y46" i="1"/>
  <c r="AH46" i="1"/>
  <c r="AP46" i="1"/>
  <c r="AX46" i="1"/>
  <c r="BG46" i="1"/>
  <c r="BO46" i="1"/>
  <c r="BW46" i="1"/>
  <c r="CF46" i="1"/>
  <c r="CN46" i="1"/>
  <c r="CV46" i="1"/>
  <c r="DE46" i="1"/>
  <c r="DM46" i="1"/>
  <c r="DU46" i="1"/>
  <c r="ED104" i="1"/>
  <c r="ED75" i="1"/>
  <c r="EL104" i="1"/>
  <c r="EL75" i="1"/>
  <c r="ET104" i="1"/>
  <c r="ET75" i="1"/>
  <c r="FC104" i="1"/>
  <c r="FC75" i="1"/>
  <c r="FK104" i="1"/>
  <c r="FK75" i="1"/>
  <c r="FS104" i="1"/>
  <c r="FS75" i="1"/>
  <c r="GB104" i="1"/>
  <c r="GB75" i="1"/>
  <c r="GJ104" i="1"/>
  <c r="GJ75" i="1"/>
  <c r="GR104" i="1"/>
  <c r="GR75" i="1"/>
  <c r="HA46" i="1"/>
  <c r="HI46" i="1"/>
  <c r="HQ46" i="1"/>
  <c r="HZ104" i="1"/>
  <c r="HZ75" i="1"/>
  <c r="IH104" i="1"/>
  <c r="IH75" i="1"/>
  <c r="IP104" i="1"/>
  <c r="IP75" i="1"/>
  <c r="IY104" i="1"/>
  <c r="IY75" i="1"/>
  <c r="JG104" i="1"/>
  <c r="JG75" i="1"/>
  <c r="JO104" i="1"/>
  <c r="JO75" i="1"/>
  <c r="JX104" i="1"/>
  <c r="JX75" i="1"/>
  <c r="KF104" i="1"/>
  <c r="KF75" i="1"/>
  <c r="KN104" i="1"/>
  <c r="KN75" i="1"/>
  <c r="KW46" i="1"/>
  <c r="LE46" i="1"/>
  <c r="LM46" i="1"/>
  <c r="LV104" i="1"/>
  <c r="LV75" i="1"/>
  <c r="MD104" i="1"/>
  <c r="MD75" i="1"/>
  <c r="ML104" i="1"/>
  <c r="ML75" i="1"/>
  <c r="MU104" i="1"/>
  <c r="MU75" i="1"/>
  <c r="NC104" i="1"/>
  <c r="NC75" i="1"/>
  <c r="NK104" i="1"/>
  <c r="NK75" i="1"/>
  <c r="NT104" i="1"/>
  <c r="NT75" i="1"/>
  <c r="OB104" i="1"/>
  <c r="OB75" i="1"/>
  <c r="OJ104" i="1"/>
  <c r="OJ75" i="1"/>
  <c r="EB105" i="1"/>
  <c r="EB76" i="1"/>
  <c r="EJ105" i="1"/>
  <c r="EJ76" i="1"/>
  <c r="ER105" i="1"/>
  <c r="ER76" i="1"/>
  <c r="FA105" i="1"/>
  <c r="FA76" i="1"/>
  <c r="FI105" i="1"/>
  <c r="FI76" i="1"/>
  <c r="FQ105" i="1"/>
  <c r="FQ76" i="1"/>
  <c r="FZ105" i="1"/>
  <c r="FZ76" i="1"/>
  <c r="GH76" i="1"/>
  <c r="GP76" i="1"/>
  <c r="GP105" i="1"/>
  <c r="HX105" i="1"/>
  <c r="HX76" i="1"/>
  <c r="IF105" i="1"/>
  <c r="IF76" i="1"/>
  <c r="IN105" i="1"/>
  <c r="IN76" i="1"/>
  <c r="IW105" i="1"/>
  <c r="IW76" i="1"/>
  <c r="JE105" i="1"/>
  <c r="JE76" i="1"/>
  <c r="JM105" i="1"/>
  <c r="JM76" i="1"/>
  <c r="JV105" i="1"/>
  <c r="JV76" i="1"/>
  <c r="KD105" i="1"/>
  <c r="KD76" i="1"/>
  <c r="KL105" i="1"/>
  <c r="KL76" i="1"/>
  <c r="LT105" i="1"/>
  <c r="LT76" i="1"/>
  <c r="MB105" i="1"/>
  <c r="MB76" i="1"/>
  <c r="MJ105" i="1"/>
  <c r="MJ76" i="1"/>
  <c r="MS105" i="1"/>
  <c r="MS76" i="1"/>
  <c r="NA105" i="1"/>
  <c r="NA76" i="1"/>
  <c r="NI105" i="1"/>
  <c r="NI76" i="1"/>
  <c r="NR76" i="1"/>
  <c r="NR105" i="1"/>
  <c r="NZ105" i="1"/>
  <c r="NZ76" i="1"/>
  <c r="OH76" i="1"/>
  <c r="DZ106" i="1"/>
  <c r="EH106" i="1"/>
  <c r="EH77" i="1"/>
  <c r="EP106" i="1"/>
  <c r="EP77" i="1"/>
  <c r="EY106" i="1"/>
  <c r="FG106" i="1"/>
  <c r="FG77" i="1"/>
  <c r="FO106" i="1"/>
  <c r="FO77" i="1"/>
  <c r="FX106" i="1"/>
  <c r="GF106" i="1"/>
  <c r="GF77" i="1"/>
  <c r="GN106" i="1"/>
  <c r="GN77" i="1"/>
  <c r="HV106" i="1"/>
  <c r="ID106" i="1"/>
  <c r="ID77" i="1"/>
  <c r="IL106" i="1"/>
  <c r="IL77" i="1"/>
  <c r="IU106" i="1"/>
  <c r="JC106" i="1"/>
  <c r="JC77" i="1"/>
  <c r="JK106" i="1"/>
  <c r="JK77" i="1"/>
  <c r="JT106" i="1"/>
  <c r="KB106" i="1"/>
  <c r="KB77" i="1"/>
  <c r="KJ106" i="1"/>
  <c r="KJ77" i="1"/>
  <c r="LR106" i="1"/>
  <c r="LZ106" i="1"/>
  <c r="LZ77" i="1"/>
  <c r="MH106" i="1"/>
  <c r="MH77" i="1"/>
  <c r="MQ106" i="1"/>
  <c r="MY106" i="1"/>
  <c r="MY77" i="1"/>
  <c r="NG106" i="1"/>
  <c r="NG77" i="1"/>
  <c r="NP106" i="1"/>
  <c r="NX106" i="1"/>
  <c r="NX77" i="1"/>
  <c r="OF106" i="1"/>
  <c r="OF77" i="1"/>
  <c r="DX107" i="1"/>
  <c r="EF78" i="1"/>
  <c r="EN78" i="1"/>
  <c r="EN107" i="1"/>
  <c r="EW107" i="1"/>
  <c r="FE107" i="1"/>
  <c r="FE78" i="1"/>
  <c r="FM107" i="1"/>
  <c r="FM78" i="1"/>
  <c r="FV107" i="1"/>
  <c r="GD107" i="1"/>
  <c r="GD78" i="1"/>
  <c r="GL107" i="1"/>
  <c r="GL78" i="1"/>
  <c r="HT107" i="1"/>
  <c r="IB107" i="1"/>
  <c r="IB78" i="1"/>
  <c r="IJ107" i="1"/>
  <c r="IJ78" i="1"/>
  <c r="IS107" i="1"/>
  <c r="JA107" i="1"/>
  <c r="JA78" i="1"/>
  <c r="JI107" i="1"/>
  <c r="JI78" i="1"/>
  <c r="JR107" i="1"/>
  <c r="JZ107" i="1"/>
  <c r="JZ78" i="1"/>
  <c r="KH107" i="1"/>
  <c r="KH78" i="1"/>
  <c r="LP107" i="1"/>
  <c r="LX107" i="1"/>
  <c r="LX78" i="1"/>
  <c r="MF78" i="1"/>
  <c r="MO107" i="1"/>
  <c r="MW107" i="1"/>
  <c r="MW78" i="1"/>
  <c r="NE107" i="1"/>
  <c r="NE78" i="1"/>
  <c r="NN107" i="1"/>
  <c r="NV107" i="1"/>
  <c r="NV78" i="1"/>
  <c r="OD107" i="1"/>
  <c r="OD78" i="1"/>
  <c r="ED108" i="1"/>
  <c r="ED79" i="1"/>
  <c r="EL108" i="1"/>
  <c r="EL79" i="1"/>
  <c r="ET108" i="1"/>
  <c r="ET79" i="1"/>
  <c r="FC108" i="1"/>
  <c r="FC79" i="1"/>
  <c r="FK108" i="1"/>
  <c r="FK79" i="1"/>
  <c r="FS108" i="1"/>
  <c r="FS79" i="1"/>
  <c r="GB108" i="1"/>
  <c r="GB79" i="1"/>
  <c r="GJ108" i="1"/>
  <c r="GJ79" i="1"/>
  <c r="GR108" i="1"/>
  <c r="GR79" i="1"/>
  <c r="HZ108" i="1"/>
  <c r="HZ79" i="1"/>
  <c r="IH108" i="1"/>
  <c r="IH79" i="1"/>
  <c r="IP108" i="1"/>
  <c r="IP79" i="1"/>
  <c r="IY108" i="1"/>
  <c r="IY79" i="1"/>
  <c r="JG108" i="1"/>
  <c r="JG79" i="1"/>
  <c r="JO108" i="1"/>
  <c r="JO79" i="1"/>
  <c r="JX108" i="1"/>
  <c r="JX79" i="1"/>
  <c r="KF108" i="1"/>
  <c r="KF79" i="1"/>
  <c r="KN108" i="1"/>
  <c r="KN79" i="1"/>
  <c r="LV108" i="1"/>
  <c r="LV79" i="1"/>
  <c r="MD108" i="1"/>
  <c r="MD79" i="1"/>
  <c r="ML108" i="1"/>
  <c r="ML79" i="1"/>
  <c r="MU108" i="1"/>
  <c r="MU79" i="1"/>
  <c r="NC108" i="1"/>
  <c r="NC79" i="1"/>
  <c r="NK108" i="1"/>
  <c r="NK79" i="1"/>
  <c r="NT108" i="1"/>
  <c r="NT79" i="1"/>
  <c r="OB108" i="1"/>
  <c r="OB79" i="1"/>
  <c r="OJ108" i="1"/>
  <c r="OJ79" i="1"/>
  <c r="EB109" i="1"/>
  <c r="EB80" i="1"/>
  <c r="EJ109" i="1"/>
  <c r="EJ80" i="1"/>
  <c r="ER109" i="1"/>
  <c r="ER80" i="1"/>
  <c r="FA109" i="1"/>
  <c r="FA80" i="1"/>
  <c r="FI109" i="1"/>
  <c r="FI80" i="1"/>
  <c r="FQ109" i="1"/>
  <c r="FQ80" i="1"/>
  <c r="FZ109" i="1"/>
  <c r="FZ80" i="1"/>
  <c r="GH109" i="1"/>
  <c r="GH80" i="1"/>
  <c r="GP109" i="1"/>
  <c r="GP80" i="1"/>
  <c r="HX109" i="1"/>
  <c r="HX80" i="1"/>
  <c r="IF109" i="1"/>
  <c r="IF80" i="1"/>
  <c r="IN109" i="1"/>
  <c r="IN80" i="1"/>
  <c r="IW109" i="1"/>
  <c r="IW80" i="1"/>
  <c r="JE109" i="1"/>
  <c r="JE80" i="1"/>
  <c r="JM109" i="1"/>
  <c r="JM80" i="1"/>
  <c r="JV109" i="1"/>
  <c r="JV80" i="1"/>
  <c r="KD80" i="1"/>
  <c r="KL80" i="1"/>
  <c r="KL109" i="1"/>
  <c r="LT109" i="1"/>
  <c r="LT80" i="1"/>
  <c r="MB109" i="1"/>
  <c r="MB80" i="1"/>
  <c r="MJ109" i="1"/>
  <c r="MJ80" i="1"/>
  <c r="MS109" i="1"/>
  <c r="MS80" i="1"/>
  <c r="NA109" i="1"/>
  <c r="NA80" i="1"/>
  <c r="NI109" i="1"/>
  <c r="NI80" i="1"/>
  <c r="NR109" i="1"/>
  <c r="NR80" i="1"/>
  <c r="NZ109" i="1"/>
  <c r="NZ80" i="1"/>
  <c r="OH109" i="1"/>
  <c r="OH80" i="1"/>
  <c r="RN51" i="1"/>
  <c r="G225" i="4" s="1"/>
  <c r="E52" i="1"/>
  <c r="E110" i="1" s="1"/>
  <c r="M52" i="1"/>
  <c r="U52" i="1"/>
  <c r="AD52" i="1"/>
  <c r="AL52" i="1"/>
  <c r="AT52" i="1"/>
  <c r="BC52" i="1"/>
  <c r="BK52" i="1"/>
  <c r="BS52" i="1"/>
  <c r="CB52" i="1"/>
  <c r="CB110" i="1" s="1"/>
  <c r="CJ52" i="1"/>
  <c r="CR52" i="1"/>
  <c r="DA52" i="1"/>
  <c r="DI52" i="1"/>
  <c r="DQ52" i="1"/>
  <c r="DZ110" i="1"/>
  <c r="EH110" i="1"/>
  <c r="EP110" i="1"/>
  <c r="EP81" i="1"/>
  <c r="EY110" i="1"/>
  <c r="FG110" i="1"/>
  <c r="FG81" i="1"/>
  <c r="FO110" i="1"/>
  <c r="FO81" i="1"/>
  <c r="FX110" i="1"/>
  <c r="GF110" i="1"/>
  <c r="GF81" i="1"/>
  <c r="GN110" i="1"/>
  <c r="GW52" i="1"/>
  <c r="HE52" i="1"/>
  <c r="HM52" i="1"/>
  <c r="HV110" i="1"/>
  <c r="ID81" i="1"/>
  <c r="ID110" i="1"/>
  <c r="IL81" i="1"/>
  <c r="IL110" i="1"/>
  <c r="IU110" i="1"/>
  <c r="JC81" i="1"/>
  <c r="JC110" i="1"/>
  <c r="JK81" i="1"/>
  <c r="JK110" i="1"/>
  <c r="JT110" i="1"/>
  <c r="KB110" i="1"/>
  <c r="KB81" i="1"/>
  <c r="KJ110" i="1"/>
  <c r="KJ81" i="1"/>
  <c r="KS52" i="1"/>
  <c r="KS110" i="1" s="1"/>
  <c r="LA52" i="1"/>
  <c r="LI52" i="1"/>
  <c r="LR110" i="1"/>
  <c r="LZ110" i="1"/>
  <c r="LZ81" i="1"/>
  <c r="MH110" i="1"/>
  <c r="MH81" i="1"/>
  <c r="MQ110" i="1"/>
  <c r="MY110" i="1"/>
  <c r="MY81" i="1"/>
  <c r="NG110" i="1"/>
  <c r="NG81" i="1"/>
  <c r="NP110" i="1"/>
  <c r="NX81" i="1"/>
  <c r="NX110" i="1"/>
  <c r="OF81" i="1"/>
  <c r="OF110" i="1"/>
  <c r="C53" i="1"/>
  <c r="C111" i="1" s="1"/>
  <c r="K53" i="1"/>
  <c r="S53" i="1"/>
  <c r="AB53" i="1"/>
  <c r="AJ53" i="1"/>
  <c r="AR53" i="1"/>
  <c r="BA53" i="1"/>
  <c r="BI53" i="1"/>
  <c r="BQ53" i="1"/>
  <c r="BZ53" i="1"/>
  <c r="BZ111" i="1" s="1"/>
  <c r="CH53" i="1"/>
  <c r="CP53" i="1"/>
  <c r="CY53" i="1"/>
  <c r="DG53" i="1"/>
  <c r="DO53" i="1"/>
  <c r="DX111" i="1"/>
  <c r="EF82" i="1"/>
  <c r="EF111" i="1"/>
  <c r="EN82" i="1"/>
  <c r="EN111" i="1"/>
  <c r="EW111" i="1"/>
  <c r="FE111" i="1"/>
  <c r="FE82" i="1"/>
  <c r="FM111" i="1"/>
  <c r="FM82" i="1"/>
  <c r="FV111" i="1"/>
  <c r="GD82" i="1"/>
  <c r="GD111" i="1"/>
  <c r="GL82" i="1"/>
  <c r="GL111" i="1"/>
  <c r="GU53" i="1"/>
  <c r="GU111" i="1" s="1"/>
  <c r="HD53" i="1"/>
  <c r="KZ53" i="1"/>
  <c r="ON54" i="1"/>
  <c r="ON83" i="1" s="1"/>
  <c r="AA55" i="1"/>
  <c r="CO55" i="1"/>
  <c r="IS113" i="1"/>
  <c r="KX55" i="1"/>
  <c r="BV56" i="1"/>
  <c r="EK56" i="1"/>
  <c r="GZ56" i="1"/>
  <c r="JN56" i="1"/>
  <c r="MC56" i="1"/>
  <c r="JU61" i="1"/>
  <c r="IC62" i="1"/>
  <c r="OE62" i="1"/>
  <c r="JY63" i="1"/>
  <c r="IO64" i="1"/>
  <c r="LU64" i="1"/>
  <c r="EI65" i="1"/>
  <c r="KK65" i="1"/>
  <c r="NQ65" i="1"/>
  <c r="LY66" i="1"/>
  <c r="EM67" i="1"/>
  <c r="NU67" i="1"/>
  <c r="GI68" i="1"/>
  <c r="MK68" i="1"/>
  <c r="EQ69" i="1"/>
  <c r="HW69" i="1"/>
  <c r="NY69" i="1"/>
  <c r="GE70" i="1"/>
  <c r="MG70" i="1"/>
  <c r="IA71" i="1"/>
  <c r="OC71" i="1"/>
  <c r="GQ72" i="1"/>
  <c r="JW72" i="1"/>
  <c r="IE73" i="1"/>
  <c r="OG73" i="1"/>
  <c r="GM74" i="1"/>
  <c r="II75" i="1"/>
  <c r="EC76" i="1"/>
  <c r="KE76" i="1"/>
  <c r="IM77" i="1"/>
  <c r="LS77" i="1"/>
  <c r="KA78" i="1"/>
  <c r="II79" i="1"/>
  <c r="EC80" i="1"/>
  <c r="KE80" i="1"/>
  <c r="OA81" i="1"/>
  <c r="KC82" i="1"/>
  <c r="LY83" i="1"/>
  <c r="NU84" i="1"/>
  <c r="JG90" i="1"/>
  <c r="ET101" i="1"/>
  <c r="OA104" i="1"/>
  <c r="EF107" i="1"/>
  <c r="KD109" i="1"/>
  <c r="NC110" i="1"/>
  <c r="F197" i="1"/>
  <c r="F139" i="1"/>
  <c r="F168" i="1"/>
  <c r="N197" i="1"/>
  <c r="N168" i="1"/>
  <c r="N139" i="1"/>
  <c r="V197" i="1"/>
  <c r="V139" i="1"/>
  <c r="V168" i="1"/>
  <c r="LS255" i="1"/>
  <c r="HW255" i="1"/>
  <c r="EA255" i="1"/>
  <c r="AE255" i="1" s="1"/>
  <c r="AE226" i="1"/>
  <c r="AE197" i="1"/>
  <c r="AE168" i="1"/>
  <c r="AE139" i="1"/>
  <c r="MA255" i="1"/>
  <c r="IE255" i="1"/>
  <c r="EI255" i="1"/>
  <c r="AM226" i="1"/>
  <c r="AM197" i="1"/>
  <c r="AM168" i="1"/>
  <c r="AM139" i="1"/>
  <c r="MI255" i="1"/>
  <c r="IM255" i="1"/>
  <c r="EQ255" i="1"/>
  <c r="AU226" i="1"/>
  <c r="AU197" i="1"/>
  <c r="AU168" i="1"/>
  <c r="AU139" i="1"/>
  <c r="MR255" i="1"/>
  <c r="IV255" i="1"/>
  <c r="EZ255" i="1"/>
  <c r="BD226" i="1"/>
  <c r="BD197" i="1"/>
  <c r="BD168" i="1"/>
  <c r="BD139" i="1"/>
  <c r="MZ255" i="1"/>
  <c r="JD255" i="1"/>
  <c r="FH255" i="1"/>
  <c r="BL255" i="1" s="1"/>
  <c r="BL226" i="1"/>
  <c r="BL197" i="1"/>
  <c r="BL168" i="1"/>
  <c r="BL139" i="1"/>
  <c r="NH255" i="1"/>
  <c r="JL255" i="1"/>
  <c r="FP255" i="1"/>
  <c r="BT226" i="1"/>
  <c r="BT197" i="1"/>
  <c r="BT168" i="1"/>
  <c r="BT139" i="1"/>
  <c r="NQ255" i="1"/>
  <c r="JU255" i="1"/>
  <c r="FY255" i="1"/>
  <c r="CC226" i="1"/>
  <c r="CC197" i="1"/>
  <c r="CC168" i="1"/>
  <c r="CC139" i="1"/>
  <c r="NY255" i="1"/>
  <c r="KC255" i="1"/>
  <c r="GG255" i="1"/>
  <c r="CK255" i="1" s="1"/>
  <c r="CK226" i="1"/>
  <c r="CK197" i="1"/>
  <c r="CK168" i="1"/>
  <c r="CK139" i="1"/>
  <c r="OG255" i="1"/>
  <c r="KK255" i="1"/>
  <c r="GO255" i="1"/>
  <c r="CS255" i="1" s="1"/>
  <c r="CS226" i="1"/>
  <c r="CS197" i="1"/>
  <c r="CS168" i="1"/>
  <c r="CS139" i="1"/>
  <c r="DB255" i="1"/>
  <c r="FY226" i="1"/>
  <c r="EA226" i="1"/>
  <c r="EZ226" i="1"/>
  <c r="DB197" i="1"/>
  <c r="DB168" i="1"/>
  <c r="DB139" i="1"/>
  <c r="DJ255" i="1"/>
  <c r="N255" i="1" s="1"/>
  <c r="FH226" i="1"/>
  <c r="EI226" i="1"/>
  <c r="DJ197" i="1"/>
  <c r="DJ168" i="1"/>
  <c r="DJ139" i="1"/>
  <c r="DR255" i="1"/>
  <c r="FP226" i="1"/>
  <c r="EQ226" i="1"/>
  <c r="DR226" i="1" s="1"/>
  <c r="GO226" i="1"/>
  <c r="DR197" i="1"/>
  <c r="DR168" i="1"/>
  <c r="DR139" i="1"/>
  <c r="GX255" i="1"/>
  <c r="JU226" i="1"/>
  <c r="IV226" i="1"/>
  <c r="HW226" i="1"/>
  <c r="GX197" i="1"/>
  <c r="GX168" i="1"/>
  <c r="GX139" i="1"/>
  <c r="HF255" i="1"/>
  <c r="KC226" i="1"/>
  <c r="IE226" i="1"/>
  <c r="JD226" i="1"/>
  <c r="HF197" i="1"/>
  <c r="HF168" i="1"/>
  <c r="HF139" i="1"/>
  <c r="HN255" i="1"/>
  <c r="KK226" i="1"/>
  <c r="JL226" i="1"/>
  <c r="IM226" i="1"/>
  <c r="HN197" i="1"/>
  <c r="HN168" i="1"/>
  <c r="HN139" i="1"/>
  <c r="KT255" i="1"/>
  <c r="LS226" i="1"/>
  <c r="MR226" i="1"/>
  <c r="NQ226" i="1"/>
  <c r="KT197" i="1"/>
  <c r="KT168" i="1"/>
  <c r="KT139" i="1"/>
  <c r="LB255" i="1"/>
  <c r="NY226" i="1"/>
  <c r="MA226" i="1"/>
  <c r="LB197" i="1"/>
  <c r="LB168" i="1"/>
  <c r="LB139" i="1"/>
  <c r="LJ255" i="1"/>
  <c r="MI226" i="1"/>
  <c r="LJ226" i="1" s="1"/>
  <c r="NH226" i="1"/>
  <c r="LJ197" i="1"/>
  <c r="LJ168" i="1"/>
  <c r="LJ139" i="1"/>
  <c r="E198" i="1"/>
  <c r="E169" i="1"/>
  <c r="M198" i="1"/>
  <c r="M169" i="1"/>
  <c r="M140" i="1"/>
  <c r="U198" i="1"/>
  <c r="U169" i="1"/>
  <c r="U140" i="1"/>
  <c r="LR256" i="1"/>
  <c r="HV256" i="1"/>
  <c r="DZ256" i="1"/>
  <c r="AD227" i="1"/>
  <c r="E227" i="1" s="1"/>
  <c r="AD198" i="1"/>
  <c r="AD169" i="1"/>
  <c r="LZ256" i="1"/>
  <c r="ID256" i="1"/>
  <c r="EH256" i="1"/>
  <c r="AL256" i="1" s="1"/>
  <c r="AL227" i="1"/>
  <c r="AL198" i="1"/>
  <c r="AL169" i="1"/>
  <c r="AL140" i="1"/>
  <c r="MH256" i="1"/>
  <c r="IL256" i="1"/>
  <c r="EP256" i="1"/>
  <c r="AT256" i="1" s="1"/>
  <c r="AT227" i="1"/>
  <c r="AT198" i="1"/>
  <c r="OX198" i="1" s="1"/>
  <c r="AT169" i="1"/>
  <c r="AT140" i="1"/>
  <c r="MQ256" i="1"/>
  <c r="IU256" i="1"/>
  <c r="EY256" i="1"/>
  <c r="BC227" i="1"/>
  <c r="BC198" i="1"/>
  <c r="BC169" i="1"/>
  <c r="MY256" i="1"/>
  <c r="JC256" i="1"/>
  <c r="FG256" i="1"/>
  <c r="BK227" i="1"/>
  <c r="BK198" i="1"/>
  <c r="BK169" i="1"/>
  <c r="BK140" i="1"/>
  <c r="NG256" i="1"/>
  <c r="JK256" i="1"/>
  <c r="FO256" i="1"/>
  <c r="BS256" i="1" s="1"/>
  <c r="BS227" i="1"/>
  <c r="BS198" i="1"/>
  <c r="BS169" i="1"/>
  <c r="BS140" i="1"/>
  <c r="NP256" i="1"/>
  <c r="JT256" i="1"/>
  <c r="FX256" i="1"/>
  <c r="CB198" i="1"/>
  <c r="PH198" i="1" s="1"/>
  <c r="CB169" i="1"/>
  <c r="NX256" i="1"/>
  <c r="KB256" i="1"/>
  <c r="GF256" i="1"/>
  <c r="CJ256" i="1" s="1"/>
  <c r="CJ227" i="1"/>
  <c r="CJ198" i="1"/>
  <c r="PJ198" i="1" s="1"/>
  <c r="CJ169" i="1"/>
  <c r="CJ140" i="1"/>
  <c r="OF256" i="1"/>
  <c r="KJ256" i="1"/>
  <c r="GN256" i="1"/>
  <c r="CR227" i="1"/>
  <c r="CR198" i="1"/>
  <c r="CR169" i="1"/>
  <c r="CR140" i="1"/>
  <c r="DA256" i="1"/>
  <c r="E256" i="1" s="1"/>
  <c r="DZ227" i="1"/>
  <c r="DA227" i="1" s="1"/>
  <c r="EY227" i="1"/>
  <c r="DA198" i="1"/>
  <c r="DA169" i="1"/>
  <c r="DI256" i="1"/>
  <c r="GF227" i="1"/>
  <c r="EH227" i="1"/>
  <c r="FG227" i="1"/>
  <c r="QE227" i="1" s="1"/>
  <c r="DI198" i="1"/>
  <c r="DI140" i="1"/>
  <c r="DI169" i="1"/>
  <c r="DQ256" i="1"/>
  <c r="GN227" i="1"/>
  <c r="FO227" i="1"/>
  <c r="QG227" i="1" s="1"/>
  <c r="EP227" i="1"/>
  <c r="DQ198" i="1"/>
  <c r="PS198" i="1" s="1"/>
  <c r="DQ169" i="1"/>
  <c r="DQ140" i="1"/>
  <c r="GW256" i="1"/>
  <c r="HV227" i="1"/>
  <c r="JT227" i="1"/>
  <c r="IU227" i="1"/>
  <c r="RE227" i="1" s="1"/>
  <c r="GW198" i="1"/>
  <c r="GW169" i="1"/>
  <c r="HE256" i="1"/>
  <c r="ID227" i="1"/>
  <c r="JC227" i="1"/>
  <c r="KB227" i="1"/>
  <c r="HE198" i="1"/>
  <c r="HE140" i="1"/>
  <c r="HE169" i="1"/>
  <c r="HM256" i="1"/>
  <c r="KJ227" i="1"/>
  <c r="IL227" i="1"/>
  <c r="JK227" i="1"/>
  <c r="HM198" i="1"/>
  <c r="HM169" i="1"/>
  <c r="HM140" i="1"/>
  <c r="KS256" i="1"/>
  <c r="MQ227" i="1"/>
  <c r="LR227" i="1"/>
  <c r="NP227" i="1"/>
  <c r="KS198" i="1"/>
  <c r="KS169" i="1"/>
  <c r="LA256" i="1"/>
  <c r="LZ227" i="1"/>
  <c r="NX227" i="1"/>
  <c r="MY227" i="1"/>
  <c r="LA198" i="1"/>
  <c r="LA169" i="1"/>
  <c r="LA140" i="1"/>
  <c r="LI256" i="1"/>
  <c r="MH227" i="1"/>
  <c r="OF227" i="1"/>
  <c r="NG227" i="1"/>
  <c r="LI198" i="1"/>
  <c r="LI169" i="1"/>
  <c r="LI140" i="1"/>
  <c r="OO24" i="1"/>
  <c r="OX24" i="1"/>
  <c r="PH24" i="1"/>
  <c r="PQ24" i="1"/>
  <c r="PZ140" i="1"/>
  <c r="PZ53" i="1"/>
  <c r="F37" i="4" s="1"/>
  <c r="QS24" i="1"/>
  <c r="RB140" i="1"/>
  <c r="RB53" i="1"/>
  <c r="G37" i="4" s="1"/>
  <c r="D199" i="1"/>
  <c r="D170" i="1"/>
  <c r="L199" i="1"/>
  <c r="L141" i="1"/>
  <c r="L170" i="1"/>
  <c r="T199" i="1"/>
  <c r="T170" i="1"/>
  <c r="T141" i="1"/>
  <c r="LQ257" i="1"/>
  <c r="HU257" i="1"/>
  <c r="DY257" i="1"/>
  <c r="AC199" i="1"/>
  <c r="AC170" i="1"/>
  <c r="LY257" i="1"/>
  <c r="IC257" i="1"/>
  <c r="EG257" i="1"/>
  <c r="AK228" i="1"/>
  <c r="AK199" i="1"/>
  <c r="AK170" i="1"/>
  <c r="AK141" i="1"/>
  <c r="MG257" i="1"/>
  <c r="IK257" i="1"/>
  <c r="EO257" i="1"/>
  <c r="AS228" i="1"/>
  <c r="AS199" i="1"/>
  <c r="AS170" i="1"/>
  <c r="AS141" i="1"/>
  <c r="MP257" i="1"/>
  <c r="IT257" i="1"/>
  <c r="EX257" i="1"/>
  <c r="BB228" i="1"/>
  <c r="BB199" i="1"/>
  <c r="BB170" i="1"/>
  <c r="MX257" i="1"/>
  <c r="JB257" i="1"/>
  <c r="FF257" i="1"/>
  <c r="BJ228" i="1"/>
  <c r="BJ199" i="1"/>
  <c r="BJ170" i="1"/>
  <c r="BJ141" i="1"/>
  <c r="NF257" i="1"/>
  <c r="JJ257" i="1"/>
  <c r="FN257" i="1"/>
  <c r="BR228" i="1"/>
  <c r="BR199" i="1"/>
  <c r="BR170" i="1"/>
  <c r="BR141" i="1"/>
  <c r="NO257" i="1"/>
  <c r="JS257" i="1"/>
  <c r="FW257" i="1"/>
  <c r="CA257" i="1" s="1"/>
  <c r="CA228" i="1"/>
  <c r="CA199" i="1"/>
  <c r="CA170" i="1"/>
  <c r="NW257" i="1"/>
  <c r="KA257" i="1"/>
  <c r="GE257" i="1"/>
  <c r="CI228" i="1"/>
  <c r="CI199" i="1"/>
  <c r="CI170" i="1"/>
  <c r="CI141" i="1"/>
  <c r="OE257" i="1"/>
  <c r="KI257" i="1"/>
  <c r="GM257" i="1"/>
  <c r="CQ199" i="1"/>
  <c r="CQ170" i="1"/>
  <c r="CQ141" i="1"/>
  <c r="CZ257" i="1"/>
  <c r="D257" i="1" s="1"/>
  <c r="FW228" i="1"/>
  <c r="EX228" i="1"/>
  <c r="DY228" i="1"/>
  <c r="CZ199" i="1"/>
  <c r="CZ170" i="1"/>
  <c r="DH257" i="1"/>
  <c r="FF228" i="1"/>
  <c r="EG228" i="1"/>
  <c r="GE228" i="1"/>
  <c r="DH199" i="1"/>
  <c r="DH170" i="1"/>
  <c r="DH141" i="1"/>
  <c r="DP257" i="1"/>
  <c r="FN228" i="1"/>
  <c r="EO228" i="1"/>
  <c r="GM228" i="1"/>
  <c r="DP199" i="1"/>
  <c r="DP170" i="1"/>
  <c r="DP141" i="1"/>
  <c r="GV257" i="1"/>
  <c r="JS228" i="1"/>
  <c r="IT228" i="1"/>
  <c r="GV228" i="1" s="1"/>
  <c r="GV199" i="1"/>
  <c r="GV170" i="1"/>
  <c r="HD257" i="1"/>
  <c r="JB228" i="1"/>
  <c r="IC228" i="1"/>
  <c r="KA228" i="1"/>
  <c r="HD199" i="1"/>
  <c r="HD141" i="1"/>
  <c r="HD170" i="1"/>
  <c r="HL257" i="1"/>
  <c r="JJ228" i="1"/>
  <c r="IK228" i="1"/>
  <c r="HL228" i="1" s="1"/>
  <c r="HL199" i="1"/>
  <c r="HL141" i="1"/>
  <c r="HL170" i="1"/>
  <c r="KR257" i="1"/>
  <c r="NO228" i="1"/>
  <c r="LQ228" i="1"/>
  <c r="KR199" i="1"/>
  <c r="KR170" i="1"/>
  <c r="KZ257" i="1"/>
  <c r="LY228" i="1"/>
  <c r="MX228" i="1"/>
  <c r="KZ199" i="1"/>
  <c r="KZ170" i="1"/>
  <c r="KZ141" i="1"/>
  <c r="LH257" i="1"/>
  <c r="OE228" i="1"/>
  <c r="MG228" i="1"/>
  <c r="NF228" i="1"/>
  <c r="LH199" i="1"/>
  <c r="LH170" i="1"/>
  <c r="LH141" i="1"/>
  <c r="C200" i="1"/>
  <c r="C171" i="1"/>
  <c r="C55" i="1"/>
  <c r="C113" i="1" s="1"/>
  <c r="K200" i="1"/>
  <c r="K171" i="1"/>
  <c r="K142" i="1"/>
  <c r="K55" i="1"/>
  <c r="S200" i="1"/>
  <c r="S171" i="1"/>
  <c r="S142" i="1"/>
  <c r="S55" i="1"/>
  <c r="LP258" i="1"/>
  <c r="HT258" i="1"/>
  <c r="DX258" i="1"/>
  <c r="AB229" i="1"/>
  <c r="AB200" i="1"/>
  <c r="AB171" i="1"/>
  <c r="AB55" i="1"/>
  <c r="AB113" i="1" s="1"/>
  <c r="IB258" i="1"/>
  <c r="EF258" i="1"/>
  <c r="LX258" i="1"/>
  <c r="AJ229" i="1"/>
  <c r="AJ200" i="1"/>
  <c r="AJ171" i="1"/>
  <c r="AJ142" i="1"/>
  <c r="AJ55" i="1"/>
  <c r="MF258" i="1"/>
  <c r="IJ258" i="1"/>
  <c r="EN258" i="1"/>
  <c r="AR229" i="1"/>
  <c r="AR200" i="1"/>
  <c r="AR171" i="1"/>
  <c r="AR142" i="1"/>
  <c r="AR55" i="1"/>
  <c r="IS258" i="1"/>
  <c r="EW258" i="1"/>
  <c r="MO258" i="1"/>
  <c r="BA229" i="1"/>
  <c r="BA200" i="1"/>
  <c r="BA171" i="1"/>
  <c r="BA55" i="1"/>
  <c r="MW258" i="1"/>
  <c r="JA258" i="1"/>
  <c r="FE258" i="1"/>
  <c r="BI229" i="1"/>
  <c r="BI200" i="1"/>
  <c r="BI171" i="1"/>
  <c r="BI142" i="1"/>
  <c r="BI55" i="1"/>
  <c r="JI258" i="1"/>
  <c r="FM258" i="1"/>
  <c r="BQ258" i="1" s="1"/>
  <c r="NE258" i="1"/>
  <c r="BQ229" i="1"/>
  <c r="BQ200" i="1"/>
  <c r="BQ171" i="1"/>
  <c r="BQ142" i="1"/>
  <c r="BQ55" i="1"/>
  <c r="NN258" i="1"/>
  <c r="JR258" i="1"/>
  <c r="FV258" i="1"/>
  <c r="BZ229" i="1"/>
  <c r="BZ200" i="1"/>
  <c r="BZ171" i="1"/>
  <c r="BZ55" i="1"/>
  <c r="BZ113" i="1" s="1"/>
  <c r="JZ258" i="1"/>
  <c r="GD258" i="1"/>
  <c r="NV258" i="1"/>
  <c r="CH229" i="1"/>
  <c r="CH200" i="1"/>
  <c r="CH171" i="1"/>
  <c r="CH142" i="1"/>
  <c r="CH55" i="1"/>
  <c r="OD258" i="1"/>
  <c r="KH258" i="1"/>
  <c r="GL258" i="1"/>
  <c r="CP258" i="1" s="1"/>
  <c r="CP229" i="1"/>
  <c r="CP200" i="1"/>
  <c r="CP171" i="1"/>
  <c r="CP142" i="1"/>
  <c r="CP55" i="1"/>
  <c r="CY258" i="1"/>
  <c r="DX229" i="1"/>
  <c r="EW229" i="1"/>
  <c r="FV229" i="1"/>
  <c r="CY200" i="1"/>
  <c r="CY171" i="1"/>
  <c r="CY55" i="1"/>
  <c r="DG258" i="1"/>
  <c r="GD229" i="1"/>
  <c r="EF229" i="1"/>
  <c r="FE229" i="1"/>
  <c r="DG200" i="1"/>
  <c r="DG171" i="1"/>
  <c r="DG142" i="1"/>
  <c r="DG55" i="1"/>
  <c r="DO258" i="1"/>
  <c r="GL229" i="1"/>
  <c r="FM229" i="1"/>
  <c r="DO200" i="1"/>
  <c r="DO142" i="1"/>
  <c r="DO171" i="1"/>
  <c r="DO55" i="1"/>
  <c r="GU258" i="1"/>
  <c r="IS229" i="1"/>
  <c r="HT229" i="1"/>
  <c r="GU200" i="1"/>
  <c r="GU171" i="1"/>
  <c r="GU55" i="1"/>
  <c r="HC258" i="1"/>
  <c r="IB229" i="1"/>
  <c r="JA229" i="1"/>
  <c r="HC200" i="1"/>
  <c r="HC171" i="1"/>
  <c r="HC142" i="1"/>
  <c r="HC55" i="1"/>
  <c r="HK258" i="1"/>
  <c r="IJ229" i="1"/>
  <c r="KH229" i="1"/>
  <c r="JI229" i="1"/>
  <c r="HK200" i="1"/>
  <c r="HK171" i="1"/>
  <c r="HK142" i="1"/>
  <c r="HK55" i="1"/>
  <c r="KQ258" i="1"/>
  <c r="MO229" i="1"/>
  <c r="LP229" i="1"/>
  <c r="NN229" i="1"/>
  <c r="KQ200" i="1"/>
  <c r="KQ171" i="1"/>
  <c r="KQ55" i="1"/>
  <c r="KQ113" i="1" s="1"/>
  <c r="KY258" i="1"/>
  <c r="MW229" i="1"/>
  <c r="LX229" i="1"/>
  <c r="NV229" i="1"/>
  <c r="KY200" i="1"/>
  <c r="KY171" i="1"/>
  <c r="KY142" i="1"/>
  <c r="KY55" i="1"/>
  <c r="LG258" i="1"/>
  <c r="MF229" i="1"/>
  <c r="NE229" i="1"/>
  <c r="LG200" i="1"/>
  <c r="LG171" i="1"/>
  <c r="LG142" i="1"/>
  <c r="LG55" i="1"/>
  <c r="OV142" i="1"/>
  <c r="OV55" i="1"/>
  <c r="E191" i="4" s="1"/>
  <c r="PE55" i="1"/>
  <c r="E58" i="4" s="1"/>
  <c r="PX55" i="1"/>
  <c r="F191" i="4" s="1"/>
  <c r="QG55" i="1"/>
  <c r="F58" i="4" s="1"/>
  <c r="QZ55" i="1"/>
  <c r="G191" i="4" s="1"/>
  <c r="RI142" i="1"/>
  <c r="RI55" i="1"/>
  <c r="G58" i="4" s="1"/>
  <c r="J172" i="1"/>
  <c r="J143" i="1"/>
  <c r="J56" i="1"/>
  <c r="R143" i="1"/>
  <c r="R172" i="1"/>
  <c r="R56" i="1"/>
  <c r="AA230" i="1"/>
  <c r="AA56" i="1"/>
  <c r="AI230" i="1"/>
  <c r="AI172" i="1"/>
  <c r="AI143" i="1"/>
  <c r="AI56" i="1"/>
  <c r="AQ230" i="1"/>
  <c r="AQ172" i="1"/>
  <c r="AQ143" i="1"/>
  <c r="AQ56" i="1"/>
  <c r="AZ230" i="1"/>
  <c r="AZ56" i="1"/>
  <c r="BH230" i="1"/>
  <c r="BH172" i="1"/>
  <c r="BH143" i="1"/>
  <c r="BH56" i="1"/>
  <c r="BP230" i="1"/>
  <c r="BP172" i="1"/>
  <c r="BP143" i="1"/>
  <c r="BP56" i="1"/>
  <c r="BY230" i="1"/>
  <c r="BY56" i="1"/>
  <c r="CG230" i="1"/>
  <c r="CG172" i="1"/>
  <c r="CG143" i="1"/>
  <c r="CG56" i="1"/>
  <c r="CO230" i="1"/>
  <c r="CO172" i="1"/>
  <c r="CO143" i="1"/>
  <c r="CO56" i="1"/>
  <c r="CX259" i="1"/>
  <c r="CX56" i="1"/>
  <c r="DF259" i="1"/>
  <c r="DF172" i="1"/>
  <c r="DF143" i="1"/>
  <c r="DF56" i="1"/>
  <c r="DN259" i="1"/>
  <c r="DN143" i="1"/>
  <c r="DN172" i="1"/>
  <c r="DN56" i="1"/>
  <c r="DW259" i="1"/>
  <c r="DW230" i="1"/>
  <c r="DW199" i="1"/>
  <c r="DW198" i="1"/>
  <c r="DW193" i="1"/>
  <c r="DW197" i="1"/>
  <c r="DW200" i="1"/>
  <c r="DW196" i="1"/>
  <c r="DW191" i="1"/>
  <c r="DW192" i="1"/>
  <c r="DW190" i="1"/>
  <c r="DW188" i="1"/>
  <c r="DW184" i="1"/>
  <c r="DW194" i="1"/>
  <c r="DW187" i="1"/>
  <c r="DW183" i="1"/>
  <c r="DW186" i="1"/>
  <c r="DW178" i="1"/>
  <c r="DW177" i="1"/>
  <c r="DW185" i="1"/>
  <c r="DW195" i="1"/>
  <c r="DW181" i="1"/>
  <c r="DW189" i="1"/>
  <c r="DW180" i="1"/>
  <c r="DW179" i="1"/>
  <c r="DW56" i="1"/>
  <c r="EE259" i="1"/>
  <c r="EE230" i="1"/>
  <c r="EE200" i="1"/>
  <c r="EE199" i="1"/>
  <c r="EE194" i="1"/>
  <c r="EE198" i="1"/>
  <c r="EE193" i="1"/>
  <c r="EE197" i="1"/>
  <c r="EE196" i="1"/>
  <c r="EE191" i="1"/>
  <c r="EE190" i="1"/>
  <c r="EE192" i="1"/>
  <c r="EE195" i="1"/>
  <c r="EE188" i="1"/>
  <c r="EE184" i="1"/>
  <c r="EE187" i="1"/>
  <c r="EE183" i="1"/>
  <c r="EE172" i="1"/>
  <c r="EE178" i="1"/>
  <c r="EE177" i="1"/>
  <c r="EE189" i="1"/>
  <c r="EE182" i="1"/>
  <c r="EE186" i="1"/>
  <c r="EE181" i="1"/>
  <c r="EE180" i="1"/>
  <c r="EE185" i="1"/>
  <c r="EE179" i="1"/>
  <c r="EE143" i="1"/>
  <c r="EE56" i="1"/>
  <c r="EM259" i="1"/>
  <c r="EM230" i="1"/>
  <c r="EM199" i="1"/>
  <c r="EM194" i="1"/>
  <c r="EM198" i="1"/>
  <c r="EM193" i="1"/>
  <c r="EM197" i="1"/>
  <c r="EM200" i="1"/>
  <c r="EM196" i="1"/>
  <c r="EM191" i="1"/>
  <c r="EM195" i="1"/>
  <c r="EM192" i="1"/>
  <c r="EM188" i="1"/>
  <c r="EM184" i="1"/>
  <c r="EM187" i="1"/>
  <c r="EM183" i="1"/>
  <c r="EM172" i="1"/>
  <c r="EM189" i="1"/>
  <c r="EM186" i="1"/>
  <c r="EM178" i="1"/>
  <c r="EM177" i="1"/>
  <c r="EM185" i="1"/>
  <c r="EM182" i="1"/>
  <c r="EM180" i="1"/>
  <c r="EM181" i="1"/>
  <c r="EM179" i="1"/>
  <c r="EM143" i="1"/>
  <c r="EM56" i="1"/>
  <c r="EV259" i="1"/>
  <c r="EV230" i="1"/>
  <c r="EV200" i="1"/>
  <c r="EV199" i="1"/>
  <c r="EV194" i="1"/>
  <c r="EV198" i="1"/>
  <c r="EV193" i="1"/>
  <c r="EV197" i="1"/>
  <c r="EV196" i="1"/>
  <c r="EV191" i="1"/>
  <c r="EV190" i="1"/>
  <c r="EV189" i="1"/>
  <c r="EV188" i="1"/>
  <c r="EV184" i="1"/>
  <c r="EV195" i="1"/>
  <c r="EV192" i="1"/>
  <c r="EV187" i="1"/>
  <c r="EV183" i="1"/>
  <c r="EV178" i="1"/>
  <c r="EV177" i="1"/>
  <c r="EV182" i="1"/>
  <c r="EV186" i="1"/>
  <c r="EV180" i="1"/>
  <c r="EV181" i="1"/>
  <c r="EV179" i="1"/>
  <c r="EV185" i="1"/>
  <c r="EV56" i="1"/>
  <c r="FD259" i="1"/>
  <c r="FD230" i="1"/>
  <c r="FD199" i="1"/>
  <c r="FD194" i="1"/>
  <c r="FD198" i="1"/>
  <c r="FD193" i="1"/>
  <c r="FD197" i="1"/>
  <c r="FD200" i="1"/>
  <c r="FD196" i="1"/>
  <c r="FD191" i="1"/>
  <c r="FD192" i="1"/>
  <c r="FD190" i="1"/>
  <c r="FD189" i="1"/>
  <c r="FD195" i="1"/>
  <c r="FD188" i="1"/>
  <c r="FD184" i="1"/>
  <c r="FD187" i="1"/>
  <c r="FD183" i="1"/>
  <c r="FD186" i="1"/>
  <c r="FD178" i="1"/>
  <c r="FD172" i="1"/>
  <c r="FD177" i="1"/>
  <c r="FD185" i="1"/>
  <c r="FD182" i="1"/>
  <c r="FD180" i="1"/>
  <c r="FD181" i="1"/>
  <c r="FD179" i="1"/>
  <c r="FD143" i="1"/>
  <c r="FD56" i="1"/>
  <c r="FL259" i="1"/>
  <c r="FL230" i="1"/>
  <c r="FL200" i="1"/>
  <c r="FL199" i="1"/>
  <c r="FL198" i="1"/>
  <c r="FL194" i="1"/>
  <c r="FL193" i="1"/>
  <c r="FL197" i="1"/>
  <c r="FL196" i="1"/>
  <c r="FL191" i="1"/>
  <c r="FL195" i="1"/>
  <c r="FL192" i="1"/>
  <c r="FL189" i="1"/>
  <c r="FL188" i="1"/>
  <c r="FL184" i="1"/>
  <c r="FL187" i="1"/>
  <c r="FL183" i="1"/>
  <c r="FL178" i="1"/>
  <c r="FL172" i="1"/>
  <c r="FL177" i="1"/>
  <c r="FL186" i="1"/>
  <c r="FL182" i="1"/>
  <c r="FL180" i="1"/>
  <c r="FL181" i="1"/>
  <c r="FL179" i="1"/>
  <c r="FL143" i="1"/>
  <c r="FL185" i="1"/>
  <c r="FL56" i="1"/>
  <c r="FU259" i="1"/>
  <c r="FU199" i="1"/>
  <c r="FU198" i="1"/>
  <c r="FU194" i="1"/>
  <c r="FU193" i="1"/>
  <c r="FU197" i="1"/>
  <c r="FU200" i="1"/>
  <c r="FU196" i="1"/>
  <c r="FU191" i="1"/>
  <c r="FU189" i="1"/>
  <c r="FU192" i="1"/>
  <c r="FU188" i="1"/>
  <c r="FU184" i="1"/>
  <c r="FU195" i="1"/>
  <c r="FU187" i="1"/>
  <c r="FU183" i="1"/>
  <c r="FU186" i="1"/>
  <c r="FU178" i="1"/>
  <c r="FU185" i="1"/>
  <c r="FU177" i="1"/>
  <c r="FU182" i="1"/>
  <c r="FU180" i="1"/>
  <c r="FU179" i="1"/>
  <c r="FU181" i="1"/>
  <c r="FU56" i="1"/>
  <c r="GC259" i="1"/>
  <c r="GC230" i="1"/>
  <c r="GC200" i="1"/>
  <c r="GC199" i="1"/>
  <c r="GC198" i="1"/>
  <c r="GC193" i="1"/>
  <c r="GC197" i="1"/>
  <c r="GC196" i="1"/>
  <c r="GC191" i="1"/>
  <c r="GC195" i="1"/>
  <c r="GC194" i="1"/>
  <c r="GC189" i="1"/>
  <c r="GC190" i="1"/>
  <c r="GC188" i="1"/>
  <c r="GC184" i="1"/>
  <c r="GC192" i="1"/>
  <c r="GC187" i="1"/>
  <c r="GC183" i="1"/>
  <c r="GC178" i="1"/>
  <c r="GC172" i="1"/>
  <c r="GC186" i="1"/>
  <c r="GC180" i="1"/>
  <c r="GC177" i="1"/>
  <c r="GC182" i="1"/>
  <c r="GC185" i="1"/>
  <c r="GC181" i="1"/>
  <c r="GC143" i="1"/>
  <c r="GC179" i="1"/>
  <c r="GC56" i="1"/>
  <c r="GK259" i="1"/>
  <c r="GK230" i="1"/>
  <c r="GK199" i="1"/>
  <c r="GK198" i="1"/>
  <c r="GK193" i="1"/>
  <c r="GK197" i="1"/>
  <c r="GK200" i="1"/>
  <c r="GK196" i="1"/>
  <c r="GK191" i="1"/>
  <c r="GK192" i="1"/>
  <c r="GK189" i="1"/>
  <c r="GK190" i="1"/>
  <c r="GK188" i="1"/>
  <c r="GK184" i="1"/>
  <c r="GK194" i="1"/>
  <c r="GK187" i="1"/>
  <c r="GK183" i="1"/>
  <c r="GK195" i="1"/>
  <c r="GK186" i="1"/>
  <c r="GK178" i="1"/>
  <c r="GK172" i="1"/>
  <c r="GK185" i="1"/>
  <c r="GK180" i="1"/>
  <c r="GK177" i="1"/>
  <c r="GK182" i="1"/>
  <c r="GK181" i="1"/>
  <c r="GK179" i="1"/>
  <c r="GK143" i="1"/>
  <c r="GK56" i="1"/>
  <c r="GT259" i="1"/>
  <c r="GT56" i="1"/>
  <c r="HB259" i="1"/>
  <c r="HB172" i="1"/>
  <c r="HB143" i="1"/>
  <c r="HB56" i="1"/>
  <c r="HJ259" i="1"/>
  <c r="HJ172" i="1"/>
  <c r="HJ143" i="1"/>
  <c r="HJ56" i="1"/>
  <c r="HS259" i="1"/>
  <c r="HS230" i="1"/>
  <c r="HS199" i="1"/>
  <c r="HS198" i="1"/>
  <c r="HS193" i="1"/>
  <c r="HS197" i="1"/>
  <c r="HS200" i="1"/>
  <c r="HS196" i="1"/>
  <c r="HS191" i="1"/>
  <c r="HS192" i="1"/>
  <c r="HS190" i="1"/>
  <c r="HS189" i="1"/>
  <c r="HS195" i="1"/>
  <c r="HS188" i="1"/>
  <c r="HS184" i="1"/>
  <c r="HS187" i="1"/>
  <c r="HS183" i="1"/>
  <c r="HS186" i="1"/>
  <c r="HS178" i="1"/>
  <c r="HS194" i="1"/>
  <c r="HS185" i="1"/>
  <c r="HS180" i="1"/>
  <c r="HS177" i="1"/>
  <c r="HS181" i="1"/>
  <c r="HS179" i="1"/>
  <c r="HS182" i="1"/>
  <c r="HS56" i="1"/>
  <c r="IA259" i="1"/>
  <c r="IA230" i="1"/>
  <c r="IA200" i="1"/>
  <c r="IA199" i="1"/>
  <c r="IA198" i="1"/>
  <c r="IA193" i="1"/>
  <c r="IA197" i="1"/>
  <c r="IA196" i="1"/>
  <c r="IA194" i="1"/>
  <c r="IA191" i="1"/>
  <c r="IA195" i="1"/>
  <c r="IA192" i="1"/>
  <c r="IA189" i="1"/>
  <c r="IA188" i="1"/>
  <c r="IA184" i="1"/>
  <c r="IA187" i="1"/>
  <c r="IA183" i="1"/>
  <c r="IA182" i="1"/>
  <c r="IA178" i="1"/>
  <c r="IA172" i="1"/>
  <c r="IA186" i="1"/>
  <c r="IA180" i="1"/>
  <c r="IA181" i="1"/>
  <c r="IA179" i="1"/>
  <c r="IA185" i="1"/>
  <c r="IA177" i="1"/>
  <c r="IA143" i="1"/>
  <c r="IA56" i="1"/>
  <c r="II259" i="1"/>
  <c r="II230" i="1"/>
  <c r="II199" i="1"/>
  <c r="II198" i="1"/>
  <c r="II193" i="1"/>
  <c r="II197" i="1"/>
  <c r="II200" i="1"/>
  <c r="II196" i="1"/>
  <c r="II194" i="1"/>
  <c r="II191" i="1"/>
  <c r="II189" i="1"/>
  <c r="II192" i="1"/>
  <c r="II190" i="1"/>
  <c r="II188" i="1"/>
  <c r="II184" i="1"/>
  <c r="II187" i="1"/>
  <c r="II183" i="1"/>
  <c r="II182" i="1"/>
  <c r="II177" i="1"/>
  <c r="II186" i="1"/>
  <c r="II178" i="1"/>
  <c r="II185" i="1"/>
  <c r="II172" i="1"/>
  <c r="II180" i="1"/>
  <c r="II179" i="1"/>
  <c r="II195" i="1"/>
  <c r="II143" i="1"/>
  <c r="II181" i="1"/>
  <c r="II56" i="1"/>
  <c r="IR259" i="1"/>
  <c r="IR230" i="1"/>
  <c r="IR200" i="1"/>
  <c r="IR199" i="1"/>
  <c r="IR198" i="1"/>
  <c r="IR193" i="1"/>
  <c r="IR197" i="1"/>
  <c r="IR196" i="1"/>
  <c r="IR191" i="1"/>
  <c r="IR189" i="1"/>
  <c r="IR190" i="1"/>
  <c r="IR188" i="1"/>
  <c r="IR184" i="1"/>
  <c r="IR195" i="1"/>
  <c r="IR194" i="1"/>
  <c r="IR192" i="1"/>
  <c r="IR187" i="1"/>
  <c r="IR183" i="1"/>
  <c r="IR182" i="1"/>
  <c r="IR177" i="1"/>
  <c r="IR178" i="1"/>
  <c r="IR186" i="1"/>
  <c r="IR180" i="1"/>
  <c r="IR185" i="1"/>
  <c r="IR181" i="1"/>
  <c r="IR179" i="1"/>
  <c r="IR56" i="1"/>
  <c r="IZ259" i="1"/>
  <c r="IZ230" i="1"/>
  <c r="IZ199" i="1"/>
  <c r="IZ198" i="1"/>
  <c r="IZ193" i="1"/>
  <c r="IZ197" i="1"/>
  <c r="IZ200" i="1"/>
  <c r="IZ196" i="1"/>
  <c r="IZ191" i="1"/>
  <c r="IZ192" i="1"/>
  <c r="IZ194" i="1"/>
  <c r="IZ189" i="1"/>
  <c r="IZ195" i="1"/>
  <c r="IZ188" i="1"/>
  <c r="IZ184" i="1"/>
  <c r="IZ190" i="1"/>
  <c r="IZ187" i="1"/>
  <c r="IZ183" i="1"/>
  <c r="IZ181" i="1"/>
  <c r="IZ186" i="1"/>
  <c r="IZ178" i="1"/>
  <c r="IZ182" i="1"/>
  <c r="IZ185" i="1"/>
  <c r="IZ180" i="1"/>
  <c r="IZ172" i="1"/>
  <c r="IZ143" i="1"/>
  <c r="IZ179" i="1"/>
  <c r="IZ56" i="1"/>
  <c r="JH259" i="1"/>
  <c r="JH230" i="1"/>
  <c r="JH200" i="1"/>
  <c r="JH199" i="1"/>
  <c r="JH198" i="1"/>
  <c r="JH194" i="1"/>
  <c r="JH193" i="1"/>
  <c r="JH197" i="1"/>
  <c r="JH196" i="1"/>
  <c r="JH191" i="1"/>
  <c r="JH195" i="1"/>
  <c r="JH192" i="1"/>
  <c r="JH189" i="1"/>
  <c r="JH188" i="1"/>
  <c r="JH184" i="1"/>
  <c r="JH190" i="1"/>
  <c r="JH187" i="1"/>
  <c r="JH183" i="1"/>
  <c r="JH181" i="1"/>
  <c r="JH178" i="1"/>
  <c r="JH182" i="1"/>
  <c r="JH177" i="1"/>
  <c r="JH186" i="1"/>
  <c r="JH180" i="1"/>
  <c r="JH172" i="1"/>
  <c r="JH185" i="1"/>
  <c r="JH143" i="1"/>
  <c r="JH179" i="1"/>
  <c r="JH56" i="1"/>
  <c r="JQ259" i="1"/>
  <c r="JQ199" i="1"/>
  <c r="JQ198" i="1"/>
  <c r="JQ194" i="1"/>
  <c r="JQ193" i="1"/>
  <c r="JQ197" i="1"/>
  <c r="JQ200" i="1"/>
  <c r="JQ196" i="1"/>
  <c r="JQ191" i="1"/>
  <c r="JQ189" i="1"/>
  <c r="JQ192" i="1"/>
  <c r="JQ188" i="1"/>
  <c r="JQ184" i="1"/>
  <c r="JQ190" i="1"/>
  <c r="JQ187" i="1"/>
  <c r="JQ183" i="1"/>
  <c r="JQ186" i="1"/>
  <c r="JQ181" i="1"/>
  <c r="JQ178" i="1"/>
  <c r="JQ177" i="1"/>
  <c r="JQ185" i="1"/>
  <c r="JQ182" i="1"/>
  <c r="JQ180" i="1"/>
  <c r="JQ195" i="1"/>
  <c r="JQ179" i="1"/>
  <c r="JQ56" i="1"/>
  <c r="JY259" i="1"/>
  <c r="JY200" i="1"/>
  <c r="JY199" i="1"/>
  <c r="JY198" i="1"/>
  <c r="JY194" i="1"/>
  <c r="JY193" i="1"/>
  <c r="JY197" i="1"/>
  <c r="JY196" i="1"/>
  <c r="JY191" i="1"/>
  <c r="JY190" i="1"/>
  <c r="JY189" i="1"/>
  <c r="JY188" i="1"/>
  <c r="JY184" i="1"/>
  <c r="JY195" i="1"/>
  <c r="JY192" i="1"/>
  <c r="JY187" i="1"/>
  <c r="JY183" i="1"/>
  <c r="JY181" i="1"/>
  <c r="JY178" i="1"/>
  <c r="JY182" i="1"/>
  <c r="JY186" i="1"/>
  <c r="JY180" i="1"/>
  <c r="JY177" i="1"/>
  <c r="JY172" i="1"/>
  <c r="JY179" i="1"/>
  <c r="JY143" i="1"/>
  <c r="JY185" i="1"/>
  <c r="JY56" i="1"/>
  <c r="KG259" i="1"/>
  <c r="KG199" i="1"/>
  <c r="KG198" i="1"/>
  <c r="KG194" i="1"/>
  <c r="KG193" i="1"/>
  <c r="KG197" i="1"/>
  <c r="KG200" i="1"/>
  <c r="KG196" i="1"/>
  <c r="KG191" i="1"/>
  <c r="KG192" i="1"/>
  <c r="KG190" i="1"/>
  <c r="KG189" i="1"/>
  <c r="KG195" i="1"/>
  <c r="KG188" i="1"/>
  <c r="KG184" i="1"/>
  <c r="KG187" i="1"/>
  <c r="KG183" i="1"/>
  <c r="KG186" i="1"/>
  <c r="KG181" i="1"/>
  <c r="KG178" i="1"/>
  <c r="KG185" i="1"/>
  <c r="KG182" i="1"/>
  <c r="KG180" i="1"/>
  <c r="KG177" i="1"/>
  <c r="KG172" i="1"/>
  <c r="KG179" i="1"/>
  <c r="KG143" i="1"/>
  <c r="KG56" i="1"/>
  <c r="KP259" i="1"/>
  <c r="KP56" i="1"/>
  <c r="KX259" i="1"/>
  <c r="KX143" i="1"/>
  <c r="KX172" i="1"/>
  <c r="KX56" i="1"/>
  <c r="LF259" i="1"/>
  <c r="LF172" i="1"/>
  <c r="LF143" i="1"/>
  <c r="LF56" i="1"/>
  <c r="LO259" i="1"/>
  <c r="LO230" i="1"/>
  <c r="LO199" i="1"/>
  <c r="LO198" i="1"/>
  <c r="LO193" i="1"/>
  <c r="LO197" i="1"/>
  <c r="LO200" i="1"/>
  <c r="LO196" i="1"/>
  <c r="LO194" i="1"/>
  <c r="LO191" i="1"/>
  <c r="LO192" i="1"/>
  <c r="LO190" i="1"/>
  <c r="LO186" i="1"/>
  <c r="LO189" i="1"/>
  <c r="LO195" i="1"/>
  <c r="LO188" i="1"/>
  <c r="LO184" i="1"/>
  <c r="LO187" i="1"/>
  <c r="LO183" i="1"/>
  <c r="LO178" i="1"/>
  <c r="LO185" i="1"/>
  <c r="LO181" i="1"/>
  <c r="LO180" i="1"/>
  <c r="LO177" i="1"/>
  <c r="LO182" i="1"/>
  <c r="LO179" i="1"/>
  <c r="LO56" i="1"/>
  <c r="LW259" i="1"/>
  <c r="LW230" i="1"/>
  <c r="LW200" i="1"/>
  <c r="LW199" i="1"/>
  <c r="LW198" i="1"/>
  <c r="LW193" i="1"/>
  <c r="LW197" i="1"/>
  <c r="LW196" i="1"/>
  <c r="LW194" i="1"/>
  <c r="LW191" i="1"/>
  <c r="LW186" i="1"/>
  <c r="LW195" i="1"/>
  <c r="LW192" i="1"/>
  <c r="LW190" i="1"/>
  <c r="LW189" i="1"/>
  <c r="LW188" i="1"/>
  <c r="LW184" i="1"/>
  <c r="LW187" i="1"/>
  <c r="LW183" i="1"/>
  <c r="LW172" i="1"/>
  <c r="LW178" i="1"/>
  <c r="LW181" i="1"/>
  <c r="LW180" i="1"/>
  <c r="LW177" i="1"/>
  <c r="LW182" i="1"/>
  <c r="LW185" i="1"/>
  <c r="LW179" i="1"/>
  <c r="LW143" i="1"/>
  <c r="LW56" i="1"/>
  <c r="ME259" i="1"/>
  <c r="ME230" i="1"/>
  <c r="ME199" i="1"/>
  <c r="ME198" i="1"/>
  <c r="ME193" i="1"/>
  <c r="ME197" i="1"/>
  <c r="ME200" i="1"/>
  <c r="ME196" i="1"/>
  <c r="ME191" i="1"/>
  <c r="ME186" i="1"/>
  <c r="ME189" i="1"/>
  <c r="ME190" i="1"/>
  <c r="ME192" i="1"/>
  <c r="ME188" i="1"/>
  <c r="ME184" i="1"/>
  <c r="ME187" i="1"/>
  <c r="ME183" i="1"/>
  <c r="ME172" i="1"/>
  <c r="ME178" i="1"/>
  <c r="ME185" i="1"/>
  <c r="ME195" i="1"/>
  <c r="ME181" i="1"/>
  <c r="ME180" i="1"/>
  <c r="ME182" i="1"/>
  <c r="ME179" i="1"/>
  <c r="ME177" i="1"/>
  <c r="ME143" i="1"/>
  <c r="ME56" i="1"/>
  <c r="MN259" i="1"/>
  <c r="MN230" i="1"/>
  <c r="MN200" i="1"/>
  <c r="MN199" i="1"/>
  <c r="MN194" i="1"/>
  <c r="MN198" i="1"/>
  <c r="MN193" i="1"/>
  <c r="MN197" i="1"/>
  <c r="MN196" i="1"/>
  <c r="MN191" i="1"/>
  <c r="MN186" i="1"/>
  <c r="MN189" i="1"/>
  <c r="MN190" i="1"/>
  <c r="MN188" i="1"/>
  <c r="MN184" i="1"/>
  <c r="MN195" i="1"/>
  <c r="MN192" i="1"/>
  <c r="MN187" i="1"/>
  <c r="MN183" i="1"/>
  <c r="MN178" i="1"/>
  <c r="MN181" i="1"/>
  <c r="MN180" i="1"/>
  <c r="MN182" i="1"/>
  <c r="MN185" i="1"/>
  <c r="MN179" i="1"/>
  <c r="MN177" i="1"/>
  <c r="MN56" i="1"/>
  <c r="MV259" i="1"/>
  <c r="MV230" i="1"/>
  <c r="MV199" i="1"/>
  <c r="MV198" i="1"/>
  <c r="MV193" i="1"/>
  <c r="MV197" i="1"/>
  <c r="MV200" i="1"/>
  <c r="MV196" i="1"/>
  <c r="MV191" i="1"/>
  <c r="MV192" i="1"/>
  <c r="MV186" i="1"/>
  <c r="MV189" i="1"/>
  <c r="MV195" i="1"/>
  <c r="MV188" i="1"/>
  <c r="MV184" i="1"/>
  <c r="MV190" i="1"/>
  <c r="MV194" i="1"/>
  <c r="MV187" i="1"/>
  <c r="MV183" i="1"/>
  <c r="MV182" i="1"/>
  <c r="MV178" i="1"/>
  <c r="MV172" i="1"/>
  <c r="MV185" i="1"/>
  <c r="MV181" i="1"/>
  <c r="MV180" i="1"/>
  <c r="MV179" i="1"/>
  <c r="MV143" i="1"/>
  <c r="MV177" i="1"/>
  <c r="MV56" i="1"/>
  <c r="ND259" i="1"/>
  <c r="ND230" i="1"/>
  <c r="ND200" i="1"/>
  <c r="ND199" i="1"/>
  <c r="ND198" i="1"/>
  <c r="ND193" i="1"/>
  <c r="ND197" i="1"/>
  <c r="ND196" i="1"/>
  <c r="ND191" i="1"/>
  <c r="ND190" i="1"/>
  <c r="ND186" i="1"/>
  <c r="ND195" i="1"/>
  <c r="ND192" i="1"/>
  <c r="ND189" i="1"/>
  <c r="ND194" i="1"/>
  <c r="ND188" i="1"/>
  <c r="ND184" i="1"/>
  <c r="ND187" i="1"/>
  <c r="ND183" i="1"/>
  <c r="ND178" i="1"/>
  <c r="ND172" i="1"/>
  <c r="ND182" i="1"/>
  <c r="ND181" i="1"/>
  <c r="ND180" i="1"/>
  <c r="ND179" i="1"/>
  <c r="ND185" i="1"/>
  <c r="ND143" i="1"/>
  <c r="ND177" i="1"/>
  <c r="ND56" i="1"/>
  <c r="NM259" i="1"/>
  <c r="NM230" i="1"/>
  <c r="NM199" i="1"/>
  <c r="NM198" i="1"/>
  <c r="NM193" i="1"/>
  <c r="NM197" i="1"/>
  <c r="NM200" i="1"/>
  <c r="NM196" i="1"/>
  <c r="NM191" i="1"/>
  <c r="NM186" i="1"/>
  <c r="NM190" i="1"/>
  <c r="NM189" i="1"/>
  <c r="NM192" i="1"/>
  <c r="NM188" i="1"/>
  <c r="NM184" i="1"/>
  <c r="NM187" i="1"/>
  <c r="NM183" i="1"/>
  <c r="NM178" i="1"/>
  <c r="NM177" i="1"/>
  <c r="NM182" i="1"/>
  <c r="NM195" i="1"/>
  <c r="NM194" i="1"/>
  <c r="NM185" i="1"/>
  <c r="NM181" i="1"/>
  <c r="NM180" i="1"/>
  <c r="NM179" i="1"/>
  <c r="NM56" i="1"/>
  <c r="NU259" i="1"/>
  <c r="NU200" i="1"/>
  <c r="NU199" i="1"/>
  <c r="NU198" i="1"/>
  <c r="NU193" i="1"/>
  <c r="NU197" i="1"/>
  <c r="NU196" i="1"/>
  <c r="NU194" i="1"/>
  <c r="NU191" i="1"/>
  <c r="NU186" i="1"/>
  <c r="NU189" i="1"/>
  <c r="NU188" i="1"/>
  <c r="NU184" i="1"/>
  <c r="NU195" i="1"/>
  <c r="NU190" i="1"/>
  <c r="NU187" i="1"/>
  <c r="NU183" i="1"/>
  <c r="NU178" i="1"/>
  <c r="NU177" i="1"/>
  <c r="NU182" i="1"/>
  <c r="NU172" i="1"/>
  <c r="NU180" i="1"/>
  <c r="NU192" i="1"/>
  <c r="NU185" i="1"/>
  <c r="NU143" i="1"/>
  <c r="NU179" i="1"/>
  <c r="NU56" i="1"/>
  <c r="OC259" i="1"/>
  <c r="OC230" i="1"/>
  <c r="OC199" i="1"/>
  <c r="OC198" i="1"/>
  <c r="OC193" i="1"/>
  <c r="OC197" i="1"/>
  <c r="OC200" i="1"/>
  <c r="OC196" i="1"/>
  <c r="OC191" i="1"/>
  <c r="OC186" i="1"/>
  <c r="OC192" i="1"/>
  <c r="OC189" i="1"/>
  <c r="OC195" i="1"/>
  <c r="OC188" i="1"/>
  <c r="OC184" i="1"/>
  <c r="OC190" i="1"/>
  <c r="OC187" i="1"/>
  <c r="OC183" i="1"/>
  <c r="OC178" i="1"/>
  <c r="OC177" i="1"/>
  <c r="OC172" i="1"/>
  <c r="OC185" i="1"/>
  <c r="OC182" i="1"/>
  <c r="OC181" i="1"/>
  <c r="OC180" i="1"/>
  <c r="OC179" i="1"/>
  <c r="OC143" i="1"/>
  <c r="OC56" i="1"/>
  <c r="OU27" i="1"/>
  <c r="PD27" i="1"/>
  <c r="PM27" i="1"/>
  <c r="PW27" i="1"/>
  <c r="QF27" i="1"/>
  <c r="QO27" i="1"/>
  <c r="QY27" i="1"/>
  <c r="RH27" i="1"/>
  <c r="RQ27" i="1"/>
  <c r="EZ90" i="1"/>
  <c r="EZ61" i="1"/>
  <c r="FH90" i="1"/>
  <c r="FH61" i="1"/>
  <c r="FP90" i="1"/>
  <c r="FP61" i="1"/>
  <c r="IV90" i="1"/>
  <c r="IV61" i="1"/>
  <c r="JD90" i="1"/>
  <c r="JD61" i="1"/>
  <c r="JL90" i="1"/>
  <c r="JL61" i="1"/>
  <c r="MR90" i="1"/>
  <c r="MR61" i="1"/>
  <c r="MZ90" i="1"/>
  <c r="MZ61" i="1"/>
  <c r="NH90" i="1"/>
  <c r="NH61" i="1"/>
  <c r="FF62" i="1"/>
  <c r="FF91" i="1"/>
  <c r="FN91" i="1"/>
  <c r="FN62" i="1"/>
  <c r="JB91" i="1"/>
  <c r="JB62" i="1"/>
  <c r="JJ91" i="1"/>
  <c r="JJ62" i="1"/>
  <c r="MX62" i="1"/>
  <c r="MX91" i="1"/>
  <c r="NF62" i="1"/>
  <c r="NF91" i="1"/>
  <c r="FD92" i="1"/>
  <c r="FD63" i="1"/>
  <c r="FL92" i="1"/>
  <c r="FL63" i="1"/>
  <c r="IZ92" i="1"/>
  <c r="IZ63" i="1"/>
  <c r="JH92" i="1"/>
  <c r="JH63" i="1"/>
  <c r="MV92" i="1"/>
  <c r="MV63" i="1"/>
  <c r="ND92" i="1"/>
  <c r="ND63" i="1"/>
  <c r="FB93" i="1"/>
  <c r="FB64" i="1"/>
  <c r="FJ93" i="1"/>
  <c r="FJ64" i="1"/>
  <c r="FR93" i="1"/>
  <c r="FR64" i="1"/>
  <c r="IX93" i="1"/>
  <c r="IX64" i="1"/>
  <c r="JF93" i="1"/>
  <c r="JF64" i="1"/>
  <c r="JN93" i="1"/>
  <c r="JN64" i="1"/>
  <c r="MT93" i="1"/>
  <c r="MT64" i="1"/>
  <c r="NB93" i="1"/>
  <c r="NB64" i="1"/>
  <c r="NJ93" i="1"/>
  <c r="NJ64" i="1"/>
  <c r="EZ94" i="1"/>
  <c r="EZ65" i="1"/>
  <c r="FH94" i="1"/>
  <c r="FH65" i="1"/>
  <c r="FP94" i="1"/>
  <c r="FP65" i="1"/>
  <c r="IV94" i="1"/>
  <c r="IV65" i="1"/>
  <c r="JD94" i="1"/>
  <c r="JD65" i="1"/>
  <c r="JL94" i="1"/>
  <c r="JL65" i="1"/>
  <c r="MR94" i="1"/>
  <c r="MR65" i="1"/>
  <c r="MZ94" i="1"/>
  <c r="MZ65" i="1"/>
  <c r="NH94" i="1"/>
  <c r="NH65" i="1"/>
  <c r="FF95" i="1"/>
  <c r="FF66" i="1"/>
  <c r="FN95" i="1"/>
  <c r="FN66" i="1"/>
  <c r="JB66" i="1"/>
  <c r="JB95" i="1"/>
  <c r="JJ66" i="1"/>
  <c r="JJ95" i="1"/>
  <c r="MX95" i="1"/>
  <c r="MX66" i="1"/>
  <c r="NF95" i="1"/>
  <c r="NF66" i="1"/>
  <c r="FD96" i="1"/>
  <c r="FD67" i="1"/>
  <c r="FL96" i="1"/>
  <c r="FL67" i="1"/>
  <c r="IZ96" i="1"/>
  <c r="IZ67" i="1"/>
  <c r="JH96" i="1"/>
  <c r="JH67" i="1"/>
  <c r="MV96" i="1"/>
  <c r="MV67" i="1"/>
  <c r="ND96" i="1"/>
  <c r="ND67" i="1"/>
  <c r="FB97" i="1"/>
  <c r="FB68" i="1"/>
  <c r="FJ97" i="1"/>
  <c r="FJ68" i="1"/>
  <c r="FR97" i="1"/>
  <c r="FR68" i="1"/>
  <c r="IX97" i="1"/>
  <c r="IX68" i="1"/>
  <c r="JF97" i="1"/>
  <c r="JF68" i="1"/>
  <c r="JN97" i="1"/>
  <c r="JN68" i="1"/>
  <c r="MT97" i="1"/>
  <c r="MT68" i="1"/>
  <c r="NB97" i="1"/>
  <c r="NB68" i="1"/>
  <c r="NJ97" i="1"/>
  <c r="NJ68" i="1"/>
  <c r="EZ98" i="1"/>
  <c r="EZ69" i="1"/>
  <c r="FH98" i="1"/>
  <c r="FH69" i="1"/>
  <c r="FP98" i="1"/>
  <c r="FP69" i="1"/>
  <c r="IV98" i="1"/>
  <c r="IV69" i="1"/>
  <c r="JD98" i="1"/>
  <c r="JD69" i="1"/>
  <c r="JL98" i="1"/>
  <c r="JL69" i="1"/>
  <c r="MR98" i="1"/>
  <c r="MR69" i="1"/>
  <c r="MZ98" i="1"/>
  <c r="MZ69" i="1"/>
  <c r="NH98" i="1"/>
  <c r="NH69" i="1"/>
  <c r="FF70" i="1"/>
  <c r="FF99" i="1"/>
  <c r="FN99" i="1"/>
  <c r="FN70" i="1"/>
  <c r="JB99" i="1"/>
  <c r="JB70" i="1"/>
  <c r="JJ99" i="1"/>
  <c r="JJ70" i="1"/>
  <c r="MX70" i="1"/>
  <c r="MX99" i="1"/>
  <c r="NF70" i="1"/>
  <c r="NF99" i="1"/>
  <c r="FD100" i="1"/>
  <c r="FD71" i="1"/>
  <c r="FL100" i="1"/>
  <c r="FL71" i="1"/>
  <c r="IZ100" i="1"/>
  <c r="IZ71" i="1"/>
  <c r="JH100" i="1"/>
  <c r="JH71" i="1"/>
  <c r="MV100" i="1"/>
  <c r="MV71" i="1"/>
  <c r="ND100" i="1"/>
  <c r="ND71" i="1"/>
  <c r="FB101" i="1"/>
  <c r="FB72" i="1"/>
  <c r="FJ101" i="1"/>
  <c r="FJ72" i="1"/>
  <c r="FR101" i="1"/>
  <c r="FR72" i="1"/>
  <c r="IX101" i="1"/>
  <c r="IX72" i="1"/>
  <c r="JF101" i="1"/>
  <c r="JF72" i="1"/>
  <c r="JN101" i="1"/>
  <c r="JN72" i="1"/>
  <c r="MT101" i="1"/>
  <c r="MT72" i="1"/>
  <c r="NB101" i="1"/>
  <c r="NB72" i="1"/>
  <c r="NJ101" i="1"/>
  <c r="NJ72" i="1"/>
  <c r="EZ102" i="1"/>
  <c r="EZ73" i="1"/>
  <c r="FH102" i="1"/>
  <c r="FH73" i="1"/>
  <c r="FP102" i="1"/>
  <c r="FP73" i="1"/>
  <c r="IV102" i="1"/>
  <c r="IV73" i="1"/>
  <c r="JD102" i="1"/>
  <c r="JD73" i="1"/>
  <c r="JL102" i="1"/>
  <c r="JL73" i="1"/>
  <c r="MR102" i="1"/>
  <c r="MR73" i="1"/>
  <c r="MZ102" i="1"/>
  <c r="MZ73" i="1"/>
  <c r="NH102" i="1"/>
  <c r="NH73" i="1"/>
  <c r="FF103" i="1"/>
  <c r="FF74" i="1"/>
  <c r="FN103" i="1"/>
  <c r="FN74" i="1"/>
  <c r="JB74" i="1"/>
  <c r="JB103" i="1"/>
  <c r="JJ74" i="1"/>
  <c r="JJ103" i="1"/>
  <c r="MX103" i="1"/>
  <c r="MX74" i="1"/>
  <c r="NF103" i="1"/>
  <c r="NF74" i="1"/>
  <c r="B46" i="1"/>
  <c r="J46" i="1"/>
  <c r="R46" i="1"/>
  <c r="AA46" i="1"/>
  <c r="AE75" i="1" s="1"/>
  <c r="AI46" i="1"/>
  <c r="AQ46" i="1"/>
  <c r="AZ46" i="1"/>
  <c r="BH46" i="1"/>
  <c r="BP46" i="1"/>
  <c r="BY46" i="1"/>
  <c r="CC75" i="1" s="1"/>
  <c r="CG46" i="1"/>
  <c r="CK75" i="1" s="1"/>
  <c r="CO46" i="1"/>
  <c r="CS75" i="1" s="1"/>
  <c r="CX46" i="1"/>
  <c r="DB75" i="1" s="1"/>
  <c r="DF46" i="1"/>
  <c r="DJ75" i="1" s="1"/>
  <c r="DN46" i="1"/>
  <c r="DR75" i="1" s="1"/>
  <c r="FD104" i="1"/>
  <c r="FD75" i="1"/>
  <c r="FL104" i="1"/>
  <c r="FL75" i="1"/>
  <c r="GT46" i="1"/>
  <c r="GX75" i="1" s="1"/>
  <c r="HB46" i="1"/>
  <c r="HF75" i="1" s="1"/>
  <c r="HJ46" i="1"/>
  <c r="IZ104" i="1"/>
  <c r="IZ75" i="1"/>
  <c r="JH104" i="1"/>
  <c r="JH75" i="1"/>
  <c r="KP46" i="1"/>
  <c r="KT75" i="1" s="1"/>
  <c r="KX46" i="1"/>
  <c r="LB75" i="1" s="1"/>
  <c r="LF46" i="1"/>
  <c r="LJ75" i="1" s="1"/>
  <c r="MV104" i="1"/>
  <c r="MV75" i="1"/>
  <c r="ND104" i="1"/>
  <c r="ND75" i="1"/>
  <c r="H47" i="1"/>
  <c r="P47" i="1"/>
  <c r="T76" i="1" s="1"/>
  <c r="X47" i="1"/>
  <c r="AG47" i="1"/>
  <c r="AK76" i="1" s="1"/>
  <c r="AO47" i="1"/>
  <c r="AS76" i="1" s="1"/>
  <c r="AW47" i="1"/>
  <c r="BF47" i="1"/>
  <c r="BN47" i="1"/>
  <c r="BV47" i="1"/>
  <c r="CE47" i="1"/>
  <c r="CI76" i="1" s="1"/>
  <c r="CM47" i="1"/>
  <c r="CQ76" i="1" s="1"/>
  <c r="CU47" i="1"/>
  <c r="DD47" i="1"/>
  <c r="DH76" i="1" s="1"/>
  <c r="DL47" i="1"/>
  <c r="DT47" i="1"/>
  <c r="FB105" i="1"/>
  <c r="FB76" i="1"/>
  <c r="FJ105" i="1"/>
  <c r="FJ76" i="1"/>
  <c r="FR105" i="1"/>
  <c r="FR76" i="1"/>
  <c r="GZ47" i="1"/>
  <c r="HD76" i="1" s="1"/>
  <c r="HH47" i="1"/>
  <c r="HP47" i="1"/>
  <c r="IX105" i="1"/>
  <c r="IX76" i="1"/>
  <c r="JF105" i="1"/>
  <c r="JF76" i="1"/>
  <c r="JN105" i="1"/>
  <c r="JN76" i="1"/>
  <c r="KV47" i="1"/>
  <c r="KZ76" i="1" s="1"/>
  <c r="LD47" i="1"/>
  <c r="LL47" i="1"/>
  <c r="MT105" i="1"/>
  <c r="MT76" i="1"/>
  <c r="NB105" i="1"/>
  <c r="NB76" i="1"/>
  <c r="NJ105" i="1"/>
  <c r="NJ76" i="1"/>
  <c r="EZ106" i="1"/>
  <c r="EZ77" i="1"/>
  <c r="FH106" i="1"/>
  <c r="FH77" i="1"/>
  <c r="FP106" i="1"/>
  <c r="FP77" i="1"/>
  <c r="IV106" i="1"/>
  <c r="IV77" i="1"/>
  <c r="JD106" i="1"/>
  <c r="JD77" i="1"/>
  <c r="JL106" i="1"/>
  <c r="JL77" i="1"/>
  <c r="MR106" i="1"/>
  <c r="MR77" i="1"/>
  <c r="MZ106" i="1"/>
  <c r="MZ77" i="1"/>
  <c r="NH106" i="1"/>
  <c r="NH77" i="1"/>
  <c r="FF78" i="1"/>
  <c r="FF107" i="1"/>
  <c r="FN107" i="1"/>
  <c r="FN78" i="1"/>
  <c r="JB107" i="1"/>
  <c r="JB78" i="1"/>
  <c r="JJ107" i="1"/>
  <c r="JJ78" i="1"/>
  <c r="MX78" i="1"/>
  <c r="MX107" i="1"/>
  <c r="NF78" i="1"/>
  <c r="NF107" i="1"/>
  <c r="B50" i="1"/>
  <c r="FD108" i="1"/>
  <c r="FD79" i="1"/>
  <c r="FL108" i="1"/>
  <c r="FL79" i="1"/>
  <c r="IZ108" i="1"/>
  <c r="IZ79" i="1"/>
  <c r="JH108" i="1"/>
  <c r="JH79" i="1"/>
  <c r="MV108" i="1"/>
  <c r="MV79" i="1"/>
  <c r="ND108" i="1"/>
  <c r="ND79" i="1"/>
  <c r="FB109" i="1"/>
  <c r="FB80" i="1"/>
  <c r="FJ109" i="1"/>
  <c r="FJ80" i="1"/>
  <c r="FR109" i="1"/>
  <c r="FR80" i="1"/>
  <c r="IX109" i="1"/>
  <c r="IX80" i="1"/>
  <c r="JF109" i="1"/>
  <c r="JF80" i="1"/>
  <c r="JN109" i="1"/>
  <c r="JN80" i="1"/>
  <c r="MT109" i="1"/>
  <c r="MT80" i="1"/>
  <c r="NB109" i="1"/>
  <c r="NB80" i="1"/>
  <c r="NJ109" i="1"/>
  <c r="NJ80" i="1"/>
  <c r="F52" i="1"/>
  <c r="N52" i="1"/>
  <c r="V52" i="1"/>
  <c r="AE52" i="1"/>
  <c r="AM52" i="1"/>
  <c r="AU52" i="1"/>
  <c r="BD52" i="1"/>
  <c r="BL52" i="1"/>
  <c r="BT52" i="1"/>
  <c r="CC52" i="1"/>
  <c r="CK52" i="1"/>
  <c r="CS52" i="1"/>
  <c r="DB52" i="1"/>
  <c r="DJ52" i="1"/>
  <c r="DR52" i="1"/>
  <c r="EA110" i="1"/>
  <c r="EA81" i="1"/>
  <c r="EI110" i="1"/>
  <c r="EI81" i="1"/>
  <c r="EQ110" i="1"/>
  <c r="EQ81" i="1"/>
  <c r="EZ110" i="1"/>
  <c r="EZ81" i="1"/>
  <c r="FH110" i="1"/>
  <c r="FH81" i="1"/>
  <c r="FP110" i="1"/>
  <c r="FP81" i="1"/>
  <c r="FY81" i="1"/>
  <c r="FY110" i="1"/>
  <c r="GG81" i="1"/>
  <c r="GG110" i="1"/>
  <c r="GO81" i="1"/>
  <c r="GO110" i="1"/>
  <c r="GX52" i="1"/>
  <c r="HF52" i="1"/>
  <c r="HN52" i="1"/>
  <c r="HW81" i="1"/>
  <c r="HW110" i="1"/>
  <c r="IE81" i="1"/>
  <c r="IE110" i="1"/>
  <c r="IM81" i="1"/>
  <c r="IM110" i="1"/>
  <c r="IV110" i="1"/>
  <c r="IV81" i="1"/>
  <c r="JD110" i="1"/>
  <c r="JD81" i="1"/>
  <c r="JL110" i="1"/>
  <c r="JL81" i="1"/>
  <c r="JU81" i="1"/>
  <c r="JU110" i="1"/>
  <c r="KC81" i="1"/>
  <c r="KC110" i="1"/>
  <c r="KK81" i="1"/>
  <c r="KT52" i="1"/>
  <c r="LB52" i="1"/>
  <c r="LJ52" i="1"/>
  <c r="LS110" i="1"/>
  <c r="LS81" i="1"/>
  <c r="MA110" i="1"/>
  <c r="MA81" i="1"/>
  <c r="MI110" i="1"/>
  <c r="MI81" i="1"/>
  <c r="MR110" i="1"/>
  <c r="MR81" i="1"/>
  <c r="MZ110" i="1"/>
  <c r="MZ81" i="1"/>
  <c r="NH110" i="1"/>
  <c r="NH81" i="1"/>
  <c r="NQ81" i="1"/>
  <c r="NQ110" i="1"/>
  <c r="NY81" i="1"/>
  <c r="NY110" i="1"/>
  <c r="OG81" i="1"/>
  <c r="OG110" i="1"/>
  <c r="D53" i="1"/>
  <c r="L53" i="1"/>
  <c r="T53" i="1"/>
  <c r="AC53" i="1"/>
  <c r="AC111" i="1" s="1"/>
  <c r="AK53" i="1"/>
  <c r="AO82" i="1" s="1"/>
  <c r="AS53" i="1"/>
  <c r="AW82" i="1" s="1"/>
  <c r="BB53" i="1"/>
  <c r="BF82" i="1" s="1"/>
  <c r="BJ53" i="1"/>
  <c r="BN82" i="1" s="1"/>
  <c r="BR53" i="1"/>
  <c r="BV82" i="1" s="1"/>
  <c r="CA53" i="1"/>
  <c r="CI53" i="1"/>
  <c r="CQ53" i="1"/>
  <c r="CU82" i="1" s="1"/>
  <c r="CZ53" i="1"/>
  <c r="CZ111" i="1" s="1"/>
  <c r="DH53" i="1"/>
  <c r="DL82" i="1" s="1"/>
  <c r="DP53" i="1"/>
  <c r="EG82" i="1"/>
  <c r="EG111" i="1"/>
  <c r="EO82" i="1"/>
  <c r="EO111" i="1"/>
  <c r="FF111" i="1"/>
  <c r="FF82" i="1"/>
  <c r="FN111" i="1"/>
  <c r="FN82" i="1"/>
  <c r="GE82" i="1"/>
  <c r="GE111" i="1"/>
  <c r="GM111" i="1"/>
  <c r="GM82" i="1"/>
  <c r="GV53" i="1"/>
  <c r="GZ82" i="1" s="1"/>
  <c r="HE53" i="1"/>
  <c r="HY111" i="1"/>
  <c r="HY82" i="1"/>
  <c r="IG82" i="1"/>
  <c r="IG111" i="1"/>
  <c r="IO111" i="1"/>
  <c r="IO82" i="1"/>
  <c r="IX111" i="1"/>
  <c r="IX82" i="1"/>
  <c r="JF111" i="1"/>
  <c r="JF82" i="1"/>
  <c r="JN111" i="1"/>
  <c r="JN82" i="1"/>
  <c r="LA53" i="1"/>
  <c r="D54" i="1"/>
  <c r="AK54" i="1"/>
  <c r="BR54" i="1"/>
  <c r="CZ54" i="1"/>
  <c r="CZ112" i="1" s="1"/>
  <c r="EG112" i="1"/>
  <c r="EG83" i="1"/>
  <c r="EO112" i="1"/>
  <c r="EO83" i="1"/>
  <c r="FF112" i="1"/>
  <c r="FF83" i="1"/>
  <c r="FN83" i="1"/>
  <c r="FN112" i="1"/>
  <c r="GE112" i="1"/>
  <c r="GE83" i="1"/>
  <c r="GM112" i="1"/>
  <c r="GM83" i="1"/>
  <c r="HD54" i="1"/>
  <c r="OW54" i="1"/>
  <c r="E114" i="4" s="1"/>
  <c r="AI55" i="1"/>
  <c r="CX55" i="1"/>
  <c r="LF55" i="1"/>
  <c r="P56" i="1"/>
  <c r="CE56" i="1"/>
  <c r="ES56" i="1"/>
  <c r="HH56" i="1"/>
  <c r="JW56" i="1"/>
  <c r="MK56" i="1"/>
  <c r="EA61" i="1"/>
  <c r="KC61" i="1"/>
  <c r="IK62" i="1"/>
  <c r="EE63" i="1"/>
  <c r="KG63" i="1"/>
  <c r="GA64" i="1"/>
  <c r="MC64" i="1"/>
  <c r="EQ65" i="1"/>
  <c r="HW65" i="1"/>
  <c r="NY65" i="1"/>
  <c r="GE66" i="1"/>
  <c r="MG66" i="1"/>
  <c r="IA67" i="1"/>
  <c r="OC67" i="1"/>
  <c r="GQ68" i="1"/>
  <c r="JW68" i="1"/>
  <c r="IE69" i="1"/>
  <c r="OG69" i="1"/>
  <c r="GM70" i="1"/>
  <c r="II71" i="1"/>
  <c r="EC72" i="1"/>
  <c r="KE72" i="1"/>
  <c r="IM73" i="1"/>
  <c r="LS73" i="1"/>
  <c r="KA74" i="1"/>
  <c r="LW75" i="1"/>
  <c r="EK76" i="1"/>
  <c r="KM76" i="1"/>
  <c r="NS76" i="1"/>
  <c r="FY77" i="1"/>
  <c r="MA77" i="1"/>
  <c r="EG78" i="1"/>
  <c r="KI78" i="1"/>
  <c r="LW79" i="1"/>
  <c r="EK80" i="1"/>
  <c r="KM80" i="1"/>
  <c r="NS80" i="1"/>
  <c r="ND82" i="1"/>
  <c r="LY90" i="1"/>
  <c r="FC94" i="1"/>
  <c r="IJ95" i="1"/>
  <c r="OH97" i="1"/>
  <c r="NT103" i="1"/>
  <c r="JW108" i="1"/>
  <c r="HN248" i="1"/>
  <c r="JL219" i="1"/>
  <c r="IM219" i="1"/>
  <c r="KK219" i="1"/>
  <c r="HN190" i="1"/>
  <c r="HN161" i="1"/>
  <c r="HN132" i="1"/>
  <c r="KT248" i="1"/>
  <c r="LS219" i="1"/>
  <c r="MR219" i="1"/>
  <c r="KT190" i="1"/>
  <c r="KT161" i="1"/>
  <c r="KT132" i="1"/>
  <c r="LB248" i="1"/>
  <c r="NY219" i="1"/>
  <c r="MA219" i="1"/>
  <c r="MZ219" i="1"/>
  <c r="LB190" i="1"/>
  <c r="LB161" i="1"/>
  <c r="LB132" i="1"/>
  <c r="LJ248" i="1"/>
  <c r="OG219" i="1"/>
  <c r="MI219" i="1"/>
  <c r="NH219" i="1"/>
  <c r="LJ190" i="1"/>
  <c r="LJ161" i="1"/>
  <c r="LJ132" i="1"/>
  <c r="QA132" i="1"/>
  <c r="QK132" i="1"/>
  <c r="RC132" i="1"/>
  <c r="RM132" i="1"/>
  <c r="E191" i="1"/>
  <c r="E162" i="1"/>
  <c r="M191" i="1"/>
  <c r="OO191" i="1" s="1"/>
  <c r="M162" i="1"/>
  <c r="M133" i="1"/>
  <c r="U191" i="1"/>
  <c r="U162" i="1"/>
  <c r="U133" i="1"/>
  <c r="LR249" i="1"/>
  <c r="HV249" i="1"/>
  <c r="DZ249" i="1"/>
  <c r="AD220" i="1"/>
  <c r="AD191" i="1"/>
  <c r="AD162" i="1"/>
  <c r="ID249" i="1"/>
  <c r="EH249" i="1"/>
  <c r="LZ249" i="1"/>
  <c r="AL220" i="1"/>
  <c r="AL191" i="1"/>
  <c r="OV191" i="1" s="1"/>
  <c r="AL162" i="1"/>
  <c r="AL133" i="1"/>
  <c r="MH249" i="1"/>
  <c r="IL249" i="1"/>
  <c r="EP249" i="1"/>
  <c r="AT220" i="1"/>
  <c r="AT191" i="1"/>
  <c r="AT162" i="1"/>
  <c r="AT133" i="1"/>
  <c r="EY249" i="1"/>
  <c r="MQ249" i="1"/>
  <c r="IU249" i="1"/>
  <c r="BC220" i="1"/>
  <c r="BC191" i="1"/>
  <c r="BC162" i="1"/>
  <c r="MY249" i="1"/>
  <c r="JC249" i="1"/>
  <c r="FG249" i="1"/>
  <c r="BK220" i="1"/>
  <c r="BK191" i="1"/>
  <c r="BK162" i="1"/>
  <c r="BK133" i="1"/>
  <c r="FO249" i="1"/>
  <c r="NG249" i="1"/>
  <c r="JK249" i="1"/>
  <c r="BS220" i="1"/>
  <c r="BS191" i="1"/>
  <c r="BS162" i="1"/>
  <c r="BS133" i="1"/>
  <c r="NP249" i="1"/>
  <c r="JT249" i="1"/>
  <c r="FX249" i="1"/>
  <c r="CB220" i="1"/>
  <c r="CB191" i="1"/>
  <c r="CB162" i="1"/>
  <c r="GF249" i="1"/>
  <c r="NX249" i="1"/>
  <c r="KB249" i="1"/>
  <c r="RN249" i="1" s="1"/>
  <c r="CJ220" i="1"/>
  <c r="CJ191" i="1"/>
  <c r="CJ133" i="1"/>
  <c r="CJ162" i="1"/>
  <c r="OF249" i="1"/>
  <c r="KJ249" i="1"/>
  <c r="GN249" i="1"/>
  <c r="CR220" i="1"/>
  <c r="CR191" i="1"/>
  <c r="PL191" i="1" s="1"/>
  <c r="CR133" i="1"/>
  <c r="CR162" i="1"/>
  <c r="DA249" i="1"/>
  <c r="FX220" i="1"/>
  <c r="EY220" i="1"/>
  <c r="DZ220" i="1"/>
  <c r="DA191" i="1"/>
  <c r="DA162" i="1"/>
  <c r="DI249" i="1"/>
  <c r="GF220" i="1"/>
  <c r="FG220" i="1"/>
  <c r="EH220" i="1"/>
  <c r="DI191" i="1"/>
  <c r="DI162" i="1"/>
  <c r="DI133" i="1"/>
  <c r="DQ249" i="1"/>
  <c r="GN220" i="1"/>
  <c r="QN220" i="1" s="1"/>
  <c r="FO220" i="1"/>
  <c r="EP220" i="1"/>
  <c r="DQ191" i="1"/>
  <c r="DQ162" i="1"/>
  <c r="DQ133" i="1"/>
  <c r="GW249" i="1"/>
  <c r="QQ249" i="1" s="1"/>
  <c r="JT220" i="1"/>
  <c r="IU220" i="1"/>
  <c r="RE220" i="1" s="1"/>
  <c r="HV220" i="1"/>
  <c r="GW191" i="1"/>
  <c r="QQ191" i="1" s="1"/>
  <c r="GW162" i="1"/>
  <c r="HE249" i="1"/>
  <c r="KB220" i="1"/>
  <c r="JC220" i="1"/>
  <c r="RG220" i="1" s="1"/>
  <c r="ID220" i="1"/>
  <c r="QZ220" i="1" s="1"/>
  <c r="HE191" i="1"/>
  <c r="HE162" i="1"/>
  <c r="HE133" i="1"/>
  <c r="HM249" i="1"/>
  <c r="KJ220" i="1"/>
  <c r="JK220" i="1"/>
  <c r="IL220" i="1"/>
  <c r="HM191" i="1"/>
  <c r="QU191" i="1" s="1"/>
  <c r="HM162" i="1"/>
  <c r="HM133" i="1"/>
  <c r="KS249" i="1"/>
  <c r="LR220" i="1"/>
  <c r="NP220" i="1"/>
  <c r="MQ220" i="1"/>
  <c r="KS191" i="1"/>
  <c r="KS162" i="1"/>
  <c r="LA249" i="1"/>
  <c r="LZ220" i="1"/>
  <c r="NX220" i="1"/>
  <c r="MY220" i="1"/>
  <c r="LA191" i="1"/>
  <c r="LA162" i="1"/>
  <c r="LA133" i="1"/>
  <c r="LI249" i="1"/>
  <c r="NG220" i="1"/>
  <c r="MH220" i="1"/>
  <c r="OF220" i="1"/>
  <c r="LI191" i="1"/>
  <c r="LI162" i="1"/>
  <c r="LI133" i="1"/>
  <c r="OO17" i="1"/>
  <c r="OX17" i="1"/>
  <c r="OY133" i="1" s="1"/>
  <c r="PH17" i="1"/>
  <c r="PI133" i="1" s="1"/>
  <c r="PQ17" i="1"/>
  <c r="PR133" i="1" s="1"/>
  <c r="PZ17" i="1"/>
  <c r="QJ17" i="1"/>
  <c r="QJ46" i="1" s="1"/>
  <c r="QK75" i="1" s="1"/>
  <c r="QS17" i="1"/>
  <c r="RB17" i="1"/>
  <c r="D192" i="1"/>
  <c r="D163" i="1"/>
  <c r="L192" i="1"/>
  <c r="L163" i="1"/>
  <c r="L134" i="1"/>
  <c r="T192" i="1"/>
  <c r="T163" i="1"/>
  <c r="T134" i="1"/>
  <c r="LQ250" i="1"/>
  <c r="HU250" i="1"/>
  <c r="DY250" i="1"/>
  <c r="AC221" i="1"/>
  <c r="AC192" i="1"/>
  <c r="AC163" i="1"/>
  <c r="LY250" i="1"/>
  <c r="IC250" i="1"/>
  <c r="EG250" i="1"/>
  <c r="AK221" i="1"/>
  <c r="AK192" i="1"/>
  <c r="AK163" i="1"/>
  <c r="AK134" i="1"/>
  <c r="MG250" i="1"/>
  <c r="IK250" i="1"/>
  <c r="EO250" i="1"/>
  <c r="AS221" i="1"/>
  <c r="AS192" i="1"/>
  <c r="AS163" i="1"/>
  <c r="AS134" i="1"/>
  <c r="MP250" i="1"/>
  <c r="IT250" i="1"/>
  <c r="EX250" i="1"/>
  <c r="BB250" i="1" s="1"/>
  <c r="BB221" i="1"/>
  <c r="BB192" i="1"/>
  <c r="BB163" i="1"/>
  <c r="MX250" i="1"/>
  <c r="JB250" i="1"/>
  <c r="FF250" i="1"/>
  <c r="BJ221" i="1"/>
  <c r="BJ192" i="1"/>
  <c r="BJ163" i="1"/>
  <c r="BJ134" i="1"/>
  <c r="NF250" i="1"/>
  <c r="JJ250" i="1"/>
  <c r="FN250" i="1"/>
  <c r="BR221" i="1"/>
  <c r="BR192" i="1"/>
  <c r="BR163" i="1"/>
  <c r="BR134" i="1"/>
  <c r="NO250" i="1"/>
  <c r="JS250" i="1"/>
  <c r="FW250" i="1"/>
  <c r="CA221" i="1"/>
  <c r="CA192" i="1"/>
  <c r="CA163" i="1"/>
  <c r="NW250" i="1"/>
  <c r="KA250" i="1"/>
  <c r="GE250" i="1"/>
  <c r="CI221" i="1"/>
  <c r="CI192" i="1"/>
  <c r="CI163" i="1"/>
  <c r="CI134" i="1"/>
  <c r="OE250" i="1"/>
  <c r="KI250" i="1"/>
  <c r="GM250" i="1"/>
  <c r="CQ221" i="1"/>
  <c r="CQ192" i="1"/>
  <c r="CQ163" i="1"/>
  <c r="CQ134" i="1"/>
  <c r="CZ250" i="1"/>
  <c r="EX221" i="1"/>
  <c r="FW221" i="1"/>
  <c r="DY221" i="1"/>
  <c r="CZ192" i="1"/>
  <c r="CZ163" i="1"/>
  <c r="DH250" i="1"/>
  <c r="GE221" i="1"/>
  <c r="EG221" i="1"/>
  <c r="FF221" i="1"/>
  <c r="DH192" i="1"/>
  <c r="DH163" i="1"/>
  <c r="DH134" i="1"/>
  <c r="DP250" i="1"/>
  <c r="FN221" i="1"/>
  <c r="GM221" i="1"/>
  <c r="EO221" i="1"/>
  <c r="DP192" i="1"/>
  <c r="DP163" i="1"/>
  <c r="DP134" i="1"/>
  <c r="GV250" i="1"/>
  <c r="IT221" i="1"/>
  <c r="HU221" i="1"/>
  <c r="JS221" i="1"/>
  <c r="GV192" i="1"/>
  <c r="GV163" i="1"/>
  <c r="HD250" i="1"/>
  <c r="IC221" i="1"/>
  <c r="KA221" i="1"/>
  <c r="JB221" i="1"/>
  <c r="HD192" i="1"/>
  <c r="HD163" i="1"/>
  <c r="HD134" i="1"/>
  <c r="HL250" i="1"/>
  <c r="JJ221" i="1"/>
  <c r="KI221" i="1"/>
  <c r="IK221" i="1"/>
  <c r="HL192" i="1"/>
  <c r="HL163" i="1"/>
  <c r="HL134" i="1"/>
  <c r="KR250" i="1"/>
  <c r="MP221" i="1"/>
  <c r="NO221" i="1"/>
  <c r="LQ221" i="1"/>
  <c r="KR192" i="1"/>
  <c r="KR163" i="1"/>
  <c r="KZ250" i="1"/>
  <c r="NW221" i="1"/>
  <c r="LY221" i="1"/>
  <c r="MX221" i="1"/>
  <c r="KZ192" i="1"/>
  <c r="KZ163" i="1"/>
  <c r="KZ134" i="1"/>
  <c r="LH250" i="1"/>
  <c r="NF221" i="1"/>
  <c r="OE221" i="1"/>
  <c r="MG221" i="1"/>
  <c r="LH192" i="1"/>
  <c r="LH163" i="1"/>
  <c r="LH134" i="1"/>
  <c r="C193" i="1"/>
  <c r="C164" i="1"/>
  <c r="K193" i="1"/>
  <c r="K164" i="1"/>
  <c r="S193" i="1"/>
  <c r="S164" i="1"/>
  <c r="S135" i="1"/>
  <c r="LP251" i="1"/>
  <c r="HT251" i="1"/>
  <c r="DX251" i="1"/>
  <c r="AB222" i="1"/>
  <c r="AB193" i="1"/>
  <c r="AB164" i="1"/>
  <c r="LX251" i="1"/>
  <c r="IB251" i="1"/>
  <c r="EF251" i="1"/>
  <c r="AJ222" i="1"/>
  <c r="AJ193" i="1"/>
  <c r="AJ164" i="1"/>
  <c r="AJ135" i="1"/>
  <c r="MF251" i="1"/>
  <c r="EN251" i="1"/>
  <c r="IJ251" i="1"/>
  <c r="AR222" i="1"/>
  <c r="AR193" i="1"/>
  <c r="AR164" i="1"/>
  <c r="AR135" i="1"/>
  <c r="MO251" i="1"/>
  <c r="EW251" i="1"/>
  <c r="IS251" i="1"/>
  <c r="BA222" i="1"/>
  <c r="BA193" i="1"/>
  <c r="BA164" i="1"/>
  <c r="MW251" i="1"/>
  <c r="JA251" i="1"/>
  <c r="FE251" i="1"/>
  <c r="BI222" i="1"/>
  <c r="BI193" i="1"/>
  <c r="BI164" i="1"/>
  <c r="BI135" i="1"/>
  <c r="NE251" i="1"/>
  <c r="JI251" i="1"/>
  <c r="FM251" i="1"/>
  <c r="BQ222" i="1"/>
  <c r="BQ193" i="1"/>
  <c r="BQ164" i="1"/>
  <c r="BQ135" i="1"/>
  <c r="NN251" i="1"/>
  <c r="JR251" i="1"/>
  <c r="FV251" i="1"/>
  <c r="BZ222" i="1"/>
  <c r="BZ193" i="1"/>
  <c r="BZ164" i="1"/>
  <c r="NV251" i="1"/>
  <c r="JZ251" i="1"/>
  <c r="GD251" i="1"/>
  <c r="CH222" i="1"/>
  <c r="CH193" i="1"/>
  <c r="CH164" i="1"/>
  <c r="CH135" i="1"/>
  <c r="OD251" i="1"/>
  <c r="GL251" i="1"/>
  <c r="KH251" i="1"/>
  <c r="CP222" i="1"/>
  <c r="CP193" i="1"/>
  <c r="CP135" i="1"/>
  <c r="CP164" i="1"/>
  <c r="CY251" i="1"/>
  <c r="EW222" i="1"/>
  <c r="FV222" i="1"/>
  <c r="DX222" i="1"/>
  <c r="CY222" i="1" s="1"/>
  <c r="CY193" i="1"/>
  <c r="CY164" i="1"/>
  <c r="DG251" i="1"/>
  <c r="GD222" i="1"/>
  <c r="EF222" i="1"/>
  <c r="FE222" i="1"/>
  <c r="DG193" i="1"/>
  <c r="DG164" i="1"/>
  <c r="DG135" i="1"/>
  <c r="DO251" i="1"/>
  <c r="FM222" i="1"/>
  <c r="GL222" i="1"/>
  <c r="EN222" i="1"/>
  <c r="DO193" i="1"/>
  <c r="DO164" i="1"/>
  <c r="DO135" i="1"/>
  <c r="GU251" i="1"/>
  <c r="IS222" i="1"/>
  <c r="JR222" i="1"/>
  <c r="HT222" i="1"/>
  <c r="GU193" i="1"/>
  <c r="GU164" i="1"/>
  <c r="HC251" i="1"/>
  <c r="JZ222" i="1"/>
  <c r="IB222" i="1"/>
  <c r="JA222" i="1"/>
  <c r="HC193" i="1"/>
  <c r="HC164" i="1"/>
  <c r="HC135" i="1"/>
  <c r="HK251" i="1"/>
  <c r="JI222" i="1"/>
  <c r="IJ222" i="1"/>
  <c r="KH222" i="1"/>
  <c r="HK193" i="1"/>
  <c r="HK164" i="1"/>
  <c r="HK135" i="1"/>
  <c r="KQ251" i="1"/>
  <c r="MO222" i="1"/>
  <c r="NN222" i="1"/>
  <c r="LP222" i="1"/>
  <c r="KQ222" i="1" s="1"/>
  <c r="KQ193" i="1"/>
  <c r="KQ164" i="1"/>
  <c r="KY251" i="1"/>
  <c r="NV222" i="1"/>
  <c r="LX222" i="1"/>
  <c r="MW222" i="1"/>
  <c r="KY193" i="1"/>
  <c r="KY164" i="1"/>
  <c r="KY135" i="1"/>
  <c r="LG251" i="1"/>
  <c r="NE222" i="1"/>
  <c r="OD222" i="1"/>
  <c r="MF222" i="1"/>
  <c r="LG193" i="1"/>
  <c r="LG164" i="1"/>
  <c r="LG135" i="1"/>
  <c r="J194" i="1"/>
  <c r="J201" i="1" s="1"/>
  <c r="J165" i="1"/>
  <c r="J136" i="1"/>
  <c r="R194" i="1"/>
  <c r="R201" i="1" s="1"/>
  <c r="R165" i="1"/>
  <c r="R136" i="1"/>
  <c r="DW252" i="1"/>
  <c r="HS252" i="1"/>
  <c r="LO252" i="1"/>
  <c r="AA223" i="1"/>
  <c r="AA194" i="1"/>
  <c r="AA201" i="1" s="1"/>
  <c r="EE252" i="1"/>
  <c r="IA252" i="1"/>
  <c r="LW252" i="1"/>
  <c r="AI223" i="1"/>
  <c r="AI194" i="1"/>
  <c r="AI201" i="1" s="1"/>
  <c r="AI165" i="1"/>
  <c r="AI136" i="1"/>
  <c r="EM252" i="1"/>
  <c r="ME252" i="1"/>
  <c r="II252" i="1"/>
  <c r="AQ223" i="1"/>
  <c r="AQ194" i="1"/>
  <c r="AQ201" i="1" s="1"/>
  <c r="AQ165" i="1"/>
  <c r="AQ136" i="1"/>
  <c r="EV252" i="1"/>
  <c r="MN252" i="1"/>
  <c r="IR252" i="1"/>
  <c r="AZ223" i="1"/>
  <c r="AZ194" i="1"/>
  <c r="AZ201" i="1" s="1"/>
  <c r="FD252" i="1"/>
  <c r="MV252" i="1"/>
  <c r="IZ252" i="1"/>
  <c r="BH223" i="1"/>
  <c r="BH194" i="1"/>
  <c r="BH201" i="1" s="1"/>
  <c r="BH165" i="1"/>
  <c r="BH136" i="1"/>
  <c r="FL252" i="1"/>
  <c r="ND252" i="1"/>
  <c r="JH252" i="1"/>
  <c r="BP223" i="1"/>
  <c r="BP194" i="1"/>
  <c r="BP201" i="1" s="1"/>
  <c r="BP165" i="1"/>
  <c r="BP136" i="1"/>
  <c r="JQ252" i="1"/>
  <c r="FU252" i="1"/>
  <c r="NM252" i="1"/>
  <c r="BY194" i="1"/>
  <c r="BY201" i="1" s="1"/>
  <c r="NU252" i="1"/>
  <c r="JY252" i="1"/>
  <c r="GC252" i="1"/>
  <c r="CG252" i="1" s="1"/>
  <c r="CG223" i="1"/>
  <c r="CG194" i="1"/>
  <c r="CG201" i="1" s="1"/>
  <c r="CG136" i="1"/>
  <c r="CG165" i="1"/>
  <c r="KG252" i="1"/>
  <c r="OC252" i="1"/>
  <c r="GK252" i="1"/>
  <c r="CO223" i="1"/>
  <c r="CO194" i="1"/>
  <c r="CO201" i="1" s="1"/>
  <c r="CO136" i="1"/>
  <c r="CO165" i="1"/>
  <c r="CX252" i="1"/>
  <c r="DW223" i="1"/>
  <c r="EV223" i="1"/>
  <c r="FU223" i="1"/>
  <c r="DF252" i="1"/>
  <c r="FD223" i="1"/>
  <c r="GC223" i="1"/>
  <c r="EE223" i="1"/>
  <c r="DF194" i="1"/>
  <c r="DF201" i="1" s="1"/>
  <c r="DF165" i="1"/>
  <c r="DF136" i="1"/>
  <c r="DN252" i="1"/>
  <c r="GK223" i="1"/>
  <c r="EM223" i="1"/>
  <c r="FL223" i="1"/>
  <c r="DN194" i="1"/>
  <c r="DN201" i="1" s="1"/>
  <c r="DN165" i="1"/>
  <c r="DN136" i="1"/>
  <c r="GT252" i="1"/>
  <c r="HS223" i="1"/>
  <c r="IR223" i="1"/>
  <c r="JQ223" i="1"/>
  <c r="GT194" i="1"/>
  <c r="GT201" i="1" s="1"/>
  <c r="HB252" i="1"/>
  <c r="IZ223" i="1"/>
  <c r="JY223" i="1"/>
  <c r="HB194" i="1"/>
  <c r="HB201" i="1" s="1"/>
  <c r="HB165" i="1"/>
  <c r="HB136" i="1"/>
  <c r="HJ252" i="1"/>
  <c r="JH223" i="1"/>
  <c r="II223" i="1"/>
  <c r="HJ194" i="1"/>
  <c r="HJ201" i="1" s="1"/>
  <c r="HJ165" i="1"/>
  <c r="HJ136" i="1"/>
  <c r="KP252" i="1"/>
  <c r="LO223" i="1"/>
  <c r="NM223" i="1"/>
  <c r="MN223" i="1"/>
  <c r="KX252" i="1"/>
  <c r="LW223" i="1"/>
  <c r="NU223" i="1"/>
  <c r="MV223" i="1"/>
  <c r="KX194" i="1"/>
  <c r="KX201" i="1" s="1"/>
  <c r="KX165" i="1"/>
  <c r="KX136" i="1"/>
  <c r="LF252" i="1"/>
  <c r="OC223" i="1"/>
  <c r="ME223" i="1"/>
  <c r="ND223" i="1"/>
  <c r="LF194" i="1"/>
  <c r="LF201" i="1" s="1"/>
  <c r="LF165" i="1"/>
  <c r="LF136" i="1"/>
  <c r="OU20" i="1"/>
  <c r="PD20" i="1"/>
  <c r="PM20" i="1"/>
  <c r="PW20" i="1"/>
  <c r="PX136" i="1" s="1"/>
  <c r="QF20" i="1"/>
  <c r="QO20" i="1"/>
  <c r="QY20" i="1"/>
  <c r="QZ136" i="1" s="1"/>
  <c r="RH20" i="1"/>
  <c r="I195" i="1"/>
  <c r="I166" i="1"/>
  <c r="I137" i="1"/>
  <c r="Q195" i="1"/>
  <c r="Q166" i="1"/>
  <c r="Q137" i="1"/>
  <c r="Y195" i="1"/>
  <c r="Y166" i="1"/>
  <c r="Y137" i="1"/>
  <c r="LV253" i="1"/>
  <c r="HZ253" i="1"/>
  <c r="ED253" i="1"/>
  <c r="AH224" i="1"/>
  <c r="AH195" i="1"/>
  <c r="OU195" i="1" s="1"/>
  <c r="AH166" i="1"/>
  <c r="AH137" i="1"/>
  <c r="MD253" i="1"/>
  <c r="IH253" i="1"/>
  <c r="EL253" i="1"/>
  <c r="AP224" i="1"/>
  <c r="AP195" i="1"/>
  <c r="AP166" i="1"/>
  <c r="AP137" i="1"/>
  <c r="ML253" i="1"/>
  <c r="IP253" i="1"/>
  <c r="ET253" i="1"/>
  <c r="AX224" i="1"/>
  <c r="AX195" i="1"/>
  <c r="AX166" i="1"/>
  <c r="AX137" i="1"/>
  <c r="MU253" i="1"/>
  <c r="IY253" i="1"/>
  <c r="FC253" i="1"/>
  <c r="BG224" i="1"/>
  <c r="BG195" i="1"/>
  <c r="BG166" i="1"/>
  <c r="BG137" i="1"/>
  <c r="NC253" i="1"/>
  <c r="JG253" i="1"/>
  <c r="FK253" i="1"/>
  <c r="BO253" i="1" s="1"/>
  <c r="BO224" i="1"/>
  <c r="BO195" i="1"/>
  <c r="BO166" i="1"/>
  <c r="BO137" i="1"/>
  <c r="NK253" i="1"/>
  <c r="JO253" i="1"/>
  <c r="RJ253" i="1" s="1"/>
  <c r="FS253" i="1"/>
  <c r="BW224" i="1"/>
  <c r="PF224" i="1" s="1"/>
  <c r="BW195" i="1"/>
  <c r="BW166" i="1"/>
  <c r="BW137" i="1"/>
  <c r="NT253" i="1"/>
  <c r="JX253" i="1"/>
  <c r="GB253" i="1"/>
  <c r="CF224" i="1"/>
  <c r="CF195" i="1"/>
  <c r="PI195" i="1" s="1"/>
  <c r="CF166" i="1"/>
  <c r="CF137" i="1"/>
  <c r="OB253" i="1"/>
  <c r="KF253" i="1"/>
  <c r="GJ253" i="1"/>
  <c r="CN253" i="1" s="1"/>
  <c r="CN224" i="1"/>
  <c r="PK224" i="1" s="1"/>
  <c r="CN195" i="1"/>
  <c r="CN137" i="1"/>
  <c r="CN166" i="1"/>
  <c r="OJ253" i="1"/>
  <c r="KN253" i="1"/>
  <c r="GR253" i="1"/>
  <c r="CV224" i="1"/>
  <c r="CV195" i="1"/>
  <c r="PM195" i="1" s="1"/>
  <c r="CV137" i="1"/>
  <c r="CV166" i="1"/>
  <c r="DE253" i="1"/>
  <c r="ED224" i="1"/>
  <c r="FC224" i="1"/>
  <c r="DE195" i="1"/>
  <c r="DE166" i="1"/>
  <c r="DE137" i="1"/>
  <c r="DM253" i="1"/>
  <c r="FK224" i="1"/>
  <c r="QF224" i="1" s="1"/>
  <c r="GJ224" i="1"/>
  <c r="EL224" i="1"/>
  <c r="DM195" i="1"/>
  <c r="DM166" i="1"/>
  <c r="DM137" i="1"/>
  <c r="DU253" i="1"/>
  <c r="FS224" i="1"/>
  <c r="GR224" i="1"/>
  <c r="ET224" i="1"/>
  <c r="DU195" i="1"/>
  <c r="DU166" i="1"/>
  <c r="DU137" i="1"/>
  <c r="HA253" i="1"/>
  <c r="IY224" i="1"/>
  <c r="JX224" i="1"/>
  <c r="HZ224" i="1"/>
  <c r="HA195" i="1"/>
  <c r="HA166" i="1"/>
  <c r="HA137" i="1"/>
  <c r="HI253" i="1"/>
  <c r="JG224" i="1"/>
  <c r="KF224" i="1"/>
  <c r="RO224" i="1" s="1"/>
  <c r="IH224" i="1"/>
  <c r="HI195" i="1"/>
  <c r="QT195" i="1" s="1"/>
  <c r="HI166" i="1"/>
  <c r="HI137" i="1"/>
  <c r="HQ253" i="1"/>
  <c r="JO224" i="1"/>
  <c r="KN224" i="1"/>
  <c r="IP224" i="1"/>
  <c r="HQ195" i="1"/>
  <c r="HQ166" i="1"/>
  <c r="HQ137" i="1"/>
  <c r="KW253" i="1"/>
  <c r="MU224" i="1"/>
  <c r="LV224" i="1"/>
  <c r="KW195" i="1"/>
  <c r="KW166" i="1"/>
  <c r="KW137" i="1"/>
  <c r="LE253" i="1"/>
  <c r="OB224" i="1"/>
  <c r="MD224" i="1"/>
  <c r="NC224" i="1"/>
  <c r="LE195" i="1"/>
  <c r="LE166" i="1"/>
  <c r="LE137" i="1"/>
  <c r="LM253" i="1"/>
  <c r="OJ224" i="1"/>
  <c r="ML224" i="1"/>
  <c r="NK224" i="1"/>
  <c r="LM195" i="1"/>
  <c r="LM166" i="1"/>
  <c r="LM137" i="1"/>
  <c r="OT21" i="1"/>
  <c r="PC21" i="1"/>
  <c r="PL21" i="1"/>
  <c r="PV21" i="1"/>
  <c r="PV50" i="1" s="1"/>
  <c r="F338" i="4" s="1"/>
  <c r="QE21" i="1"/>
  <c r="QN21" i="1"/>
  <c r="QX21" i="1"/>
  <c r="QX50" i="1" s="1"/>
  <c r="G338" i="4" s="1"/>
  <c r="RG21" i="1"/>
  <c r="RP21" i="1"/>
  <c r="H167" i="1"/>
  <c r="H138" i="1"/>
  <c r="P196" i="1"/>
  <c r="P167" i="1"/>
  <c r="P138" i="1"/>
  <c r="X196" i="1"/>
  <c r="X167" i="1"/>
  <c r="X138" i="1"/>
  <c r="LU254" i="1"/>
  <c r="HY254" i="1"/>
  <c r="EC254" i="1"/>
  <c r="AG196" i="1"/>
  <c r="AG167" i="1"/>
  <c r="AG138" i="1"/>
  <c r="MC254" i="1"/>
  <c r="IG254" i="1"/>
  <c r="EK254" i="1"/>
  <c r="AO254" i="1" s="1"/>
  <c r="AO225" i="1"/>
  <c r="AO196" i="1"/>
  <c r="AO167" i="1"/>
  <c r="AO138" i="1"/>
  <c r="MK254" i="1"/>
  <c r="IO254" i="1"/>
  <c r="ES254" i="1"/>
  <c r="AW225" i="1"/>
  <c r="AW196" i="1"/>
  <c r="AW167" i="1"/>
  <c r="AW138" i="1"/>
  <c r="MT254" i="1"/>
  <c r="IX254" i="1"/>
  <c r="FB254" i="1"/>
  <c r="BF225" i="1"/>
  <c r="BF196" i="1"/>
  <c r="BF167" i="1"/>
  <c r="BF138" i="1"/>
  <c r="NB254" i="1"/>
  <c r="JF254" i="1"/>
  <c r="FJ254" i="1"/>
  <c r="BN254" i="1" s="1"/>
  <c r="BN225" i="1"/>
  <c r="BN196" i="1"/>
  <c r="BN167" i="1"/>
  <c r="BN138" i="1"/>
  <c r="NJ254" i="1"/>
  <c r="JN254" i="1"/>
  <c r="FR254" i="1"/>
  <c r="BV225" i="1"/>
  <c r="BV196" i="1"/>
  <c r="BV138" i="1"/>
  <c r="BV167" i="1"/>
  <c r="NS254" i="1"/>
  <c r="JW254" i="1"/>
  <c r="GA254" i="1"/>
  <c r="CE225" i="1"/>
  <c r="CE196" i="1"/>
  <c r="CE167" i="1"/>
  <c r="CE138" i="1"/>
  <c r="OA254" i="1"/>
  <c r="KE254" i="1"/>
  <c r="GI254" i="1"/>
  <c r="CM225" i="1"/>
  <c r="CM196" i="1"/>
  <c r="CM167" i="1"/>
  <c r="CM138" i="1"/>
  <c r="OI254" i="1"/>
  <c r="KM254" i="1"/>
  <c r="GQ254" i="1"/>
  <c r="CU225" i="1"/>
  <c r="CU196" i="1"/>
  <c r="CU167" i="1"/>
  <c r="CU138" i="1"/>
  <c r="DD254" i="1"/>
  <c r="EC225" i="1"/>
  <c r="GA225" i="1"/>
  <c r="FB225" i="1"/>
  <c r="DD196" i="1"/>
  <c r="DD167" i="1"/>
  <c r="DD138" i="1"/>
  <c r="DL254" i="1"/>
  <c r="P254" i="1" s="1"/>
  <c r="GI225" i="1"/>
  <c r="EK225" i="1"/>
  <c r="FJ225" i="1"/>
  <c r="DL196" i="1"/>
  <c r="DL167" i="1"/>
  <c r="DL138" i="1"/>
  <c r="DT254" i="1"/>
  <c r="GQ225" i="1"/>
  <c r="FR225" i="1"/>
  <c r="ES225" i="1"/>
  <c r="DT196" i="1"/>
  <c r="DT167" i="1"/>
  <c r="DT138" i="1"/>
  <c r="GZ254" i="1"/>
  <c r="HY225" i="1"/>
  <c r="JW225" i="1"/>
  <c r="IX225" i="1"/>
  <c r="GZ196" i="1"/>
  <c r="GZ167" i="1"/>
  <c r="GZ138" i="1"/>
  <c r="HH254" i="1"/>
  <c r="IG225" i="1"/>
  <c r="JF225" i="1"/>
  <c r="HH196" i="1"/>
  <c r="HH167" i="1"/>
  <c r="HH138" i="1"/>
  <c r="HP254" i="1"/>
  <c r="JN225" i="1"/>
  <c r="IO225" i="1"/>
  <c r="KM225" i="1"/>
  <c r="HP196" i="1"/>
  <c r="HP167" i="1"/>
  <c r="HP138" i="1"/>
  <c r="KV254" i="1"/>
  <c r="LU225" i="1"/>
  <c r="MT225" i="1"/>
  <c r="KV196" i="1"/>
  <c r="KV167" i="1"/>
  <c r="KV138" i="1"/>
  <c r="LD254" i="1"/>
  <c r="MC225" i="1"/>
  <c r="NB225" i="1"/>
  <c r="LD196" i="1"/>
  <c r="LD167" i="1"/>
  <c r="LD138" i="1"/>
  <c r="LL254" i="1"/>
  <c r="NJ225" i="1"/>
  <c r="OI225" i="1"/>
  <c r="MK225" i="1"/>
  <c r="LL196" i="1"/>
  <c r="LL167" i="1"/>
  <c r="LL138" i="1"/>
  <c r="OR22" i="1"/>
  <c r="PB22" i="1"/>
  <c r="SH254" i="1" s="1"/>
  <c r="PK22" i="1"/>
  <c r="PT22" i="1"/>
  <c r="QD22" i="1"/>
  <c r="QM22" i="1"/>
  <c r="QV22" i="1"/>
  <c r="RF22" i="1"/>
  <c r="RO22" i="1"/>
  <c r="G197" i="1"/>
  <c r="G139" i="1"/>
  <c r="G168" i="1"/>
  <c r="O197" i="1"/>
  <c r="O168" i="1"/>
  <c r="O139" i="1"/>
  <c r="W197" i="1"/>
  <c r="W139" i="1"/>
  <c r="W168" i="1"/>
  <c r="LT255" i="1"/>
  <c r="HX255" i="1"/>
  <c r="EB255" i="1"/>
  <c r="AF226" i="1"/>
  <c r="AF197" i="1"/>
  <c r="AF139" i="1"/>
  <c r="AF168" i="1"/>
  <c r="MB255" i="1"/>
  <c r="IF255" i="1"/>
  <c r="EJ255" i="1"/>
  <c r="AN255" i="1" s="1"/>
  <c r="AN226" i="1"/>
  <c r="AN197" i="1"/>
  <c r="AN139" i="1"/>
  <c r="AN168" i="1"/>
  <c r="MJ255" i="1"/>
  <c r="IN255" i="1"/>
  <c r="ER255" i="1"/>
  <c r="AV226" i="1"/>
  <c r="AV197" i="1"/>
  <c r="AV139" i="1"/>
  <c r="AV168" i="1"/>
  <c r="MS255" i="1"/>
  <c r="IW255" i="1"/>
  <c r="FA255" i="1"/>
  <c r="BE226" i="1"/>
  <c r="BE197" i="1"/>
  <c r="BE168" i="1"/>
  <c r="BE139" i="1"/>
  <c r="NA255" i="1"/>
  <c r="JE255" i="1"/>
  <c r="FI255" i="1"/>
  <c r="BM226" i="1"/>
  <c r="BM197" i="1"/>
  <c r="BM168" i="1"/>
  <c r="BM139" i="1"/>
  <c r="NI255" i="1"/>
  <c r="JM255" i="1"/>
  <c r="FQ255" i="1"/>
  <c r="BU226" i="1"/>
  <c r="BU197" i="1"/>
  <c r="BU168" i="1"/>
  <c r="BU139" i="1"/>
  <c r="NR255" i="1"/>
  <c r="JV255" i="1"/>
  <c r="FZ255" i="1"/>
  <c r="CD255" i="1" s="1"/>
  <c r="CD226" i="1"/>
  <c r="CD197" i="1"/>
  <c r="CD168" i="1"/>
  <c r="CD139" i="1"/>
  <c r="NZ255" i="1"/>
  <c r="KD255" i="1"/>
  <c r="GH255" i="1"/>
  <c r="CL226" i="1"/>
  <c r="CL197" i="1"/>
  <c r="CL168" i="1"/>
  <c r="CL139" i="1"/>
  <c r="OH255" i="1"/>
  <c r="KL255" i="1"/>
  <c r="GP255" i="1"/>
  <c r="CT226" i="1"/>
  <c r="CT197" i="1"/>
  <c r="CT168" i="1"/>
  <c r="CT139" i="1"/>
  <c r="DC255" i="1"/>
  <c r="FZ226" i="1"/>
  <c r="FA226" i="1"/>
  <c r="EB226" i="1"/>
  <c r="DC197" i="1"/>
  <c r="DC168" i="1"/>
  <c r="DC139" i="1"/>
  <c r="DK255" i="1"/>
  <c r="GH226" i="1"/>
  <c r="FI226" i="1"/>
  <c r="EJ226" i="1"/>
  <c r="DK226" i="1" s="1"/>
  <c r="DK197" i="1"/>
  <c r="DK168" i="1"/>
  <c r="DK139" i="1"/>
  <c r="DS255" i="1"/>
  <c r="GP226" i="1"/>
  <c r="ER226" i="1"/>
  <c r="FQ226" i="1"/>
  <c r="DS197" i="1"/>
  <c r="DS168" i="1"/>
  <c r="DS139" i="1"/>
  <c r="GY255" i="1"/>
  <c r="HX226" i="1"/>
  <c r="IW226" i="1"/>
  <c r="JV226" i="1"/>
  <c r="GY197" i="1"/>
  <c r="GY168" i="1"/>
  <c r="GY139" i="1"/>
  <c r="HG255" i="1"/>
  <c r="KD226" i="1"/>
  <c r="IF226" i="1"/>
  <c r="JE226" i="1"/>
  <c r="HG197" i="1"/>
  <c r="HG168" i="1"/>
  <c r="HG139" i="1"/>
  <c r="HO255" i="1"/>
  <c r="KL226" i="1"/>
  <c r="JM226" i="1"/>
  <c r="IN226" i="1"/>
  <c r="HO197" i="1"/>
  <c r="HO168" i="1"/>
  <c r="HO139" i="1"/>
  <c r="KU255" i="1"/>
  <c r="LT226" i="1"/>
  <c r="MS226" i="1"/>
  <c r="NR226" i="1"/>
  <c r="KU197" i="1"/>
  <c r="KU168" i="1"/>
  <c r="KU139" i="1"/>
  <c r="LC255" i="1"/>
  <c r="MB226" i="1"/>
  <c r="NA226" i="1"/>
  <c r="NZ226" i="1"/>
  <c r="LC197" i="1"/>
  <c r="LC168" i="1"/>
  <c r="LC139" i="1"/>
  <c r="LK255" i="1"/>
  <c r="OH226" i="1"/>
  <c r="MJ226" i="1"/>
  <c r="NI226" i="1"/>
  <c r="LK197" i="1"/>
  <c r="LK168" i="1"/>
  <c r="LK139" i="1"/>
  <c r="F198" i="1"/>
  <c r="F169" i="1"/>
  <c r="F140" i="1"/>
  <c r="N198" i="1"/>
  <c r="N169" i="1"/>
  <c r="N140" i="1"/>
  <c r="V198" i="1"/>
  <c r="V169" i="1"/>
  <c r="V140" i="1"/>
  <c r="LS256" i="1"/>
  <c r="HW256" i="1"/>
  <c r="EA256" i="1"/>
  <c r="AE256" i="1" s="1"/>
  <c r="AE227" i="1"/>
  <c r="AE198" i="1"/>
  <c r="AE169" i="1"/>
  <c r="AE140" i="1"/>
  <c r="MA256" i="1"/>
  <c r="IE256" i="1"/>
  <c r="EI256" i="1"/>
  <c r="AM227" i="1"/>
  <c r="AM169" i="1"/>
  <c r="AM140" i="1"/>
  <c r="MI256" i="1"/>
  <c r="IM256" i="1"/>
  <c r="EQ256" i="1"/>
  <c r="AU227" i="1"/>
  <c r="AU198" i="1"/>
  <c r="AU169" i="1"/>
  <c r="AU140" i="1"/>
  <c r="MR256" i="1"/>
  <c r="IV256" i="1"/>
  <c r="EZ256" i="1"/>
  <c r="BD227" i="1"/>
  <c r="BD198" i="1"/>
  <c r="BD169" i="1"/>
  <c r="BD140" i="1"/>
  <c r="MZ256" i="1"/>
  <c r="JD256" i="1"/>
  <c r="FH256" i="1"/>
  <c r="BL256" i="1" s="1"/>
  <c r="BL227" i="1"/>
  <c r="BL198" i="1"/>
  <c r="BL169" i="1"/>
  <c r="BL140" i="1"/>
  <c r="NH256" i="1"/>
  <c r="JL256" i="1"/>
  <c r="FP256" i="1"/>
  <c r="BT227" i="1"/>
  <c r="BT198" i="1"/>
  <c r="BT169" i="1"/>
  <c r="BT140" i="1"/>
  <c r="NQ256" i="1"/>
  <c r="JU256" i="1"/>
  <c r="FY256" i="1"/>
  <c r="CC227" i="1"/>
  <c r="CC198" i="1"/>
  <c r="CC169" i="1"/>
  <c r="CC140" i="1"/>
  <c r="NY256" i="1"/>
  <c r="KC256" i="1"/>
  <c r="GG256" i="1"/>
  <c r="CK256" i="1" s="1"/>
  <c r="CK227" i="1"/>
  <c r="CK198" i="1"/>
  <c r="CK169" i="1"/>
  <c r="CK140" i="1"/>
  <c r="OG256" i="1"/>
  <c r="KK256" i="1"/>
  <c r="GO256" i="1"/>
  <c r="CS227" i="1"/>
  <c r="CS198" i="1"/>
  <c r="CS169" i="1"/>
  <c r="CS140" i="1"/>
  <c r="DB256" i="1"/>
  <c r="EA227" i="1"/>
  <c r="EZ227" i="1"/>
  <c r="FY227" i="1"/>
  <c r="DB198" i="1"/>
  <c r="DB169" i="1"/>
  <c r="DB140" i="1"/>
  <c r="DJ256" i="1"/>
  <c r="N256" i="1" s="1"/>
  <c r="GG227" i="1"/>
  <c r="EI227" i="1"/>
  <c r="FH227" i="1"/>
  <c r="DJ198" i="1"/>
  <c r="DJ169" i="1"/>
  <c r="DJ140" i="1"/>
  <c r="DR256" i="1"/>
  <c r="GO227" i="1"/>
  <c r="FP227" i="1"/>
  <c r="EQ227" i="1"/>
  <c r="DR198" i="1"/>
  <c r="DR169" i="1"/>
  <c r="DR140" i="1"/>
  <c r="GX256" i="1"/>
  <c r="HW227" i="1"/>
  <c r="IV227" i="1"/>
  <c r="GX198" i="1"/>
  <c r="GX169" i="1"/>
  <c r="GX140" i="1"/>
  <c r="HF256" i="1"/>
  <c r="IE227" i="1"/>
  <c r="KC227" i="1"/>
  <c r="HF198" i="1"/>
  <c r="HF140" i="1"/>
  <c r="HF169" i="1"/>
  <c r="HN256" i="1"/>
  <c r="KK227" i="1"/>
  <c r="JL227" i="1"/>
  <c r="HN198" i="1"/>
  <c r="HN169" i="1"/>
  <c r="HN140" i="1"/>
  <c r="KT256" i="1"/>
  <c r="LS227" i="1"/>
  <c r="NQ227" i="1"/>
  <c r="KT198" i="1"/>
  <c r="KT169" i="1"/>
  <c r="KT140" i="1"/>
  <c r="LB256" i="1"/>
  <c r="MA227" i="1"/>
  <c r="MZ227" i="1"/>
  <c r="NY227" i="1"/>
  <c r="LB198" i="1"/>
  <c r="LB169" i="1"/>
  <c r="LB140" i="1"/>
  <c r="LJ256" i="1"/>
  <c r="MI227" i="1"/>
  <c r="NH227" i="1"/>
  <c r="OG227" i="1"/>
  <c r="LJ198" i="1"/>
  <c r="LJ169" i="1"/>
  <c r="LJ140" i="1"/>
  <c r="OP24" i="1"/>
  <c r="OY24" i="1"/>
  <c r="PI24" i="1"/>
  <c r="PR24" i="1"/>
  <c r="QA24" i="1"/>
  <c r="QK24" i="1"/>
  <c r="QT24" i="1"/>
  <c r="RC24" i="1"/>
  <c r="E199" i="1"/>
  <c r="E170" i="1"/>
  <c r="E54" i="1"/>
  <c r="E112" i="1" s="1"/>
  <c r="M199" i="1"/>
  <c r="M170" i="1"/>
  <c r="M141" i="1"/>
  <c r="M54" i="1"/>
  <c r="U199" i="1"/>
  <c r="U170" i="1"/>
  <c r="U141" i="1"/>
  <c r="U54" i="1"/>
  <c r="LR257" i="1"/>
  <c r="HV257" i="1"/>
  <c r="QX257" i="1" s="1"/>
  <c r="DZ257" i="1"/>
  <c r="AD228" i="1"/>
  <c r="AD199" i="1"/>
  <c r="AD170" i="1"/>
  <c r="AD54" i="1"/>
  <c r="AD112" i="1" s="1"/>
  <c r="LZ257" i="1"/>
  <c r="ID257" i="1"/>
  <c r="EH257" i="1"/>
  <c r="AL257" i="1" s="1"/>
  <c r="AL228" i="1"/>
  <c r="AL199" i="1"/>
  <c r="AL170" i="1"/>
  <c r="AL141" i="1"/>
  <c r="AL54" i="1"/>
  <c r="MH257" i="1"/>
  <c r="IL257" i="1"/>
  <c r="EP257" i="1"/>
  <c r="AT257" i="1" s="1"/>
  <c r="AT228" i="1"/>
  <c r="AT199" i="1"/>
  <c r="AT170" i="1"/>
  <c r="AT141" i="1"/>
  <c r="AT54" i="1"/>
  <c r="MQ257" i="1"/>
  <c r="IU257" i="1"/>
  <c r="EY257" i="1"/>
  <c r="BC257" i="1" s="1"/>
  <c r="BC228" i="1"/>
  <c r="BC199" i="1"/>
  <c r="BC170" i="1"/>
  <c r="BC54" i="1"/>
  <c r="BC112" i="1" s="1"/>
  <c r="MY257" i="1"/>
  <c r="JC257" i="1"/>
  <c r="FG257" i="1"/>
  <c r="BK228" i="1"/>
  <c r="PC228" i="1" s="1"/>
  <c r="BK199" i="1"/>
  <c r="BK170" i="1"/>
  <c r="BK141" i="1"/>
  <c r="BK54" i="1"/>
  <c r="NG257" i="1"/>
  <c r="JK257" i="1"/>
  <c r="FO257" i="1"/>
  <c r="BS228" i="1"/>
  <c r="PE228" i="1" s="1"/>
  <c r="BS199" i="1"/>
  <c r="BS170" i="1"/>
  <c r="BS141" i="1"/>
  <c r="BS54" i="1"/>
  <c r="NP257" i="1"/>
  <c r="JT257" i="1"/>
  <c r="FX257" i="1"/>
  <c r="CB228" i="1"/>
  <c r="PH228" i="1" s="1"/>
  <c r="CB199" i="1"/>
  <c r="CB170" i="1"/>
  <c r="CB54" i="1"/>
  <c r="KB257" i="1"/>
  <c r="GF257" i="1"/>
  <c r="CJ257" i="1" s="1"/>
  <c r="NX257" i="1"/>
  <c r="CJ228" i="1"/>
  <c r="CJ199" i="1"/>
  <c r="PJ199" i="1" s="1"/>
  <c r="CJ170" i="1"/>
  <c r="CJ141" i="1"/>
  <c r="CJ54" i="1"/>
  <c r="KJ257" i="1"/>
  <c r="GN257" i="1"/>
  <c r="CR257" i="1" s="1"/>
  <c r="OF257" i="1"/>
  <c r="CR228" i="1"/>
  <c r="CR199" i="1"/>
  <c r="PL199" i="1" s="1"/>
  <c r="CR170" i="1"/>
  <c r="CR141" i="1"/>
  <c r="CR54" i="1"/>
  <c r="DA257" i="1"/>
  <c r="FX228" i="1"/>
  <c r="EY228" i="1"/>
  <c r="QC228" i="1" s="1"/>
  <c r="DZ228" i="1"/>
  <c r="DA199" i="1"/>
  <c r="PO199" i="1" s="1"/>
  <c r="DA170" i="1"/>
  <c r="DA54" i="1"/>
  <c r="DI257" i="1"/>
  <c r="FG228" i="1"/>
  <c r="EH228" i="1"/>
  <c r="GF228" i="1"/>
  <c r="QL228" i="1" s="1"/>
  <c r="DI199" i="1"/>
  <c r="DI170" i="1"/>
  <c r="DI141" i="1"/>
  <c r="DI54" i="1"/>
  <c r="DQ257" i="1"/>
  <c r="FO228" i="1"/>
  <c r="EP228" i="1"/>
  <c r="GN228" i="1"/>
  <c r="DQ199" i="1"/>
  <c r="DQ170" i="1"/>
  <c r="DQ141" i="1"/>
  <c r="DQ54" i="1"/>
  <c r="GW257" i="1"/>
  <c r="JT228" i="1"/>
  <c r="IU228" i="1"/>
  <c r="HV228" i="1"/>
  <c r="GW199" i="1"/>
  <c r="GW170" i="1"/>
  <c r="GW54" i="1"/>
  <c r="GW112" i="1" s="1"/>
  <c r="HE257" i="1"/>
  <c r="JC228" i="1"/>
  <c r="ID228" i="1"/>
  <c r="KB228" i="1"/>
  <c r="HE199" i="1"/>
  <c r="QS199" i="1" s="1"/>
  <c r="HE170" i="1"/>
  <c r="HE141" i="1"/>
  <c r="HE54" i="1"/>
  <c r="HM257" i="1"/>
  <c r="JK228" i="1"/>
  <c r="IL228" i="1"/>
  <c r="KJ228" i="1"/>
  <c r="HM199" i="1"/>
  <c r="QU199" i="1" s="1"/>
  <c r="HM170" i="1"/>
  <c r="HM141" i="1"/>
  <c r="HM54" i="1"/>
  <c r="KS257" i="1"/>
  <c r="LR228" i="1"/>
  <c r="MQ228" i="1"/>
  <c r="NP228" i="1"/>
  <c r="KS199" i="1"/>
  <c r="KS170" i="1"/>
  <c r="KS54" i="1"/>
  <c r="KS112" i="1" s="1"/>
  <c r="LA257" i="1"/>
  <c r="NX228" i="1"/>
  <c r="LZ228" i="1"/>
  <c r="MY228" i="1"/>
  <c r="LA199" i="1"/>
  <c r="LA170" i="1"/>
  <c r="LA141" i="1"/>
  <c r="LA54" i="1"/>
  <c r="LI257" i="1"/>
  <c r="OF228" i="1"/>
  <c r="MH228" i="1"/>
  <c r="NG228" i="1"/>
  <c r="LI199" i="1"/>
  <c r="LI170" i="1"/>
  <c r="LI141" i="1"/>
  <c r="LI54" i="1"/>
  <c r="OO25" i="1"/>
  <c r="OX25" i="1"/>
  <c r="PH25" i="1"/>
  <c r="PQ25" i="1"/>
  <c r="PZ25" i="1"/>
  <c r="QJ25" i="1"/>
  <c r="QJ54" i="1" s="1"/>
  <c r="F380" i="4" s="1"/>
  <c r="QS25" i="1"/>
  <c r="RB25" i="1"/>
  <c r="RL25" i="1"/>
  <c r="RL54" i="1" s="1"/>
  <c r="G380" i="4" s="1"/>
  <c r="D200" i="1"/>
  <c r="D171" i="1"/>
  <c r="D55" i="1"/>
  <c r="L200" i="1"/>
  <c r="L171" i="1"/>
  <c r="L142" i="1"/>
  <c r="L55" i="1"/>
  <c r="T200" i="1"/>
  <c r="T171" i="1"/>
  <c r="T142" i="1"/>
  <c r="T55" i="1"/>
  <c r="LQ258" i="1"/>
  <c r="HU258" i="1"/>
  <c r="DY258" i="1"/>
  <c r="AC200" i="1"/>
  <c r="AC171" i="1"/>
  <c r="AC55" i="1"/>
  <c r="LY258" i="1"/>
  <c r="IC258" i="1"/>
  <c r="EG258" i="1"/>
  <c r="AK258" i="1" s="1"/>
  <c r="AK229" i="1"/>
  <c r="AK200" i="1"/>
  <c r="AK171" i="1"/>
  <c r="AK142" i="1"/>
  <c r="AK55" i="1"/>
  <c r="MG258" i="1"/>
  <c r="IK258" i="1"/>
  <c r="EO258" i="1"/>
  <c r="AS258" i="1" s="1"/>
  <c r="AS229" i="1"/>
  <c r="AS200" i="1"/>
  <c r="AS171" i="1"/>
  <c r="AS142" i="1"/>
  <c r="AS55" i="1"/>
  <c r="MP258" i="1"/>
  <c r="IT258" i="1"/>
  <c r="EX258" i="1"/>
  <c r="BB258" i="1" s="1"/>
  <c r="BB229" i="1"/>
  <c r="BB200" i="1"/>
  <c r="BB171" i="1"/>
  <c r="BB55" i="1"/>
  <c r="MX258" i="1"/>
  <c r="JB258" i="1"/>
  <c r="FF258" i="1"/>
  <c r="BJ229" i="1"/>
  <c r="BJ200" i="1"/>
  <c r="BJ171" i="1"/>
  <c r="BJ142" i="1"/>
  <c r="BJ55" i="1"/>
  <c r="NF258" i="1"/>
  <c r="JJ258" i="1"/>
  <c r="FN258" i="1"/>
  <c r="BR229" i="1"/>
  <c r="BR200" i="1"/>
  <c r="BR171" i="1"/>
  <c r="BR142" i="1"/>
  <c r="BR55" i="1"/>
  <c r="NO258" i="1"/>
  <c r="JS258" i="1"/>
  <c r="FW258" i="1"/>
  <c r="CA229" i="1"/>
  <c r="CA200" i="1"/>
  <c r="CA171" i="1"/>
  <c r="CA55" i="1"/>
  <c r="CA113" i="1" s="1"/>
  <c r="NW258" i="1"/>
  <c r="KA258" i="1"/>
  <c r="GE258" i="1"/>
  <c r="CI200" i="1"/>
  <c r="CI171" i="1"/>
  <c r="CI142" i="1"/>
  <c r="CI55" i="1"/>
  <c r="OE258" i="1"/>
  <c r="KI258" i="1"/>
  <c r="GM258" i="1"/>
  <c r="CQ229" i="1"/>
  <c r="CQ200" i="1"/>
  <c r="CQ171" i="1"/>
  <c r="CQ142" i="1"/>
  <c r="CQ55" i="1"/>
  <c r="CZ258" i="1"/>
  <c r="D258" i="1" s="1"/>
  <c r="DY229" i="1"/>
  <c r="EX229" i="1"/>
  <c r="FW229" i="1"/>
  <c r="CZ200" i="1"/>
  <c r="CZ171" i="1"/>
  <c r="CZ55" i="1"/>
  <c r="CZ113" i="1" s="1"/>
  <c r="DH258" i="1"/>
  <c r="EG229" i="1"/>
  <c r="FF229" i="1"/>
  <c r="GE229" i="1"/>
  <c r="DH200" i="1"/>
  <c r="DH171" i="1"/>
  <c r="DH142" i="1"/>
  <c r="DH55" i="1"/>
  <c r="DP258" i="1"/>
  <c r="GM229" i="1"/>
  <c r="EO229" i="1"/>
  <c r="FN229" i="1"/>
  <c r="DP200" i="1"/>
  <c r="DP171" i="1"/>
  <c r="DP142" i="1"/>
  <c r="DP55" i="1"/>
  <c r="GV258" i="1"/>
  <c r="IT229" i="1"/>
  <c r="HU229" i="1"/>
  <c r="JS229" i="1"/>
  <c r="GV200" i="1"/>
  <c r="GV171" i="1"/>
  <c r="GV55" i="1"/>
  <c r="GV113" i="1" s="1"/>
  <c r="HD258" i="1"/>
  <c r="KA229" i="1"/>
  <c r="IC229" i="1"/>
  <c r="JB229" i="1"/>
  <c r="HD200" i="1"/>
  <c r="HD171" i="1"/>
  <c r="HD142" i="1"/>
  <c r="HD55" i="1"/>
  <c r="HL258" i="1"/>
  <c r="IK229" i="1"/>
  <c r="KI229" i="1"/>
  <c r="JJ229" i="1"/>
  <c r="HL200" i="1"/>
  <c r="HL171" i="1"/>
  <c r="HL142" i="1"/>
  <c r="HL55" i="1"/>
  <c r="KR258" i="1"/>
  <c r="MP229" i="1"/>
  <c r="LQ229" i="1"/>
  <c r="NO229" i="1"/>
  <c r="KR200" i="1"/>
  <c r="KR171" i="1"/>
  <c r="KR55" i="1"/>
  <c r="KR113" i="1" s="1"/>
  <c r="KZ258" i="1"/>
  <c r="MX229" i="1"/>
  <c r="LY229" i="1"/>
  <c r="NW229" i="1"/>
  <c r="KZ200" i="1"/>
  <c r="KZ171" i="1"/>
  <c r="KZ142" i="1"/>
  <c r="KZ55" i="1"/>
  <c r="LH258" i="1"/>
  <c r="MG229" i="1"/>
  <c r="NF229" i="1"/>
  <c r="LH200" i="1"/>
  <c r="LH171" i="1"/>
  <c r="LH142" i="1"/>
  <c r="LH55" i="1"/>
  <c r="ON26" i="1"/>
  <c r="OW26" i="1"/>
  <c r="PF26" i="1"/>
  <c r="PP26" i="1"/>
  <c r="PY26" i="1"/>
  <c r="QH26" i="1"/>
  <c r="QR26" i="1"/>
  <c r="RA26" i="1"/>
  <c r="RJ26" i="1"/>
  <c r="C172" i="1"/>
  <c r="C56" i="1"/>
  <c r="C114" i="1" s="1"/>
  <c r="K172" i="1"/>
  <c r="K143" i="1"/>
  <c r="K56" i="1"/>
  <c r="S172" i="1"/>
  <c r="S143" i="1"/>
  <c r="S56" i="1"/>
  <c r="AB230" i="1"/>
  <c r="AB172" i="1"/>
  <c r="AB56" i="1"/>
  <c r="AB114" i="1" s="1"/>
  <c r="AJ230" i="1"/>
  <c r="AJ172" i="1"/>
  <c r="AJ143" i="1"/>
  <c r="AJ56" i="1"/>
  <c r="AR230" i="1"/>
  <c r="AR172" i="1"/>
  <c r="AR143" i="1"/>
  <c r="AR56" i="1"/>
  <c r="BA230" i="1"/>
  <c r="BA172" i="1"/>
  <c r="BA56" i="1"/>
  <c r="BI230" i="1"/>
  <c r="BI172" i="1"/>
  <c r="BI143" i="1"/>
  <c r="BI56" i="1"/>
  <c r="BQ230" i="1"/>
  <c r="BQ172" i="1"/>
  <c r="BQ143" i="1"/>
  <c r="BQ56" i="1"/>
  <c r="BZ230" i="1"/>
  <c r="BZ172" i="1"/>
  <c r="BZ56" i="1"/>
  <c r="CH230" i="1"/>
  <c r="CH172" i="1"/>
  <c r="CH143" i="1"/>
  <c r="CH56" i="1"/>
  <c r="CP230" i="1"/>
  <c r="CP172" i="1"/>
  <c r="CP143" i="1"/>
  <c r="CP56" i="1"/>
  <c r="CY259" i="1"/>
  <c r="CY172" i="1"/>
  <c r="CY56" i="1"/>
  <c r="CY114" i="1" s="1"/>
  <c r="DG259" i="1"/>
  <c r="DG172" i="1"/>
  <c r="DG143" i="1"/>
  <c r="DG56" i="1"/>
  <c r="DO259" i="1"/>
  <c r="DO172" i="1"/>
  <c r="DO143" i="1"/>
  <c r="DO56" i="1"/>
  <c r="DX259" i="1"/>
  <c r="DX230" i="1"/>
  <c r="DX200" i="1"/>
  <c r="DX198" i="1"/>
  <c r="DX193" i="1"/>
  <c r="DX197" i="1"/>
  <c r="DX196" i="1"/>
  <c r="DX195" i="1"/>
  <c r="DX191" i="1"/>
  <c r="DX189" i="1"/>
  <c r="DX199" i="1"/>
  <c r="DX188" i="1"/>
  <c r="DX184" i="1"/>
  <c r="DX194" i="1"/>
  <c r="DX187" i="1"/>
  <c r="DX186" i="1"/>
  <c r="DX178" i="1"/>
  <c r="DX177" i="1"/>
  <c r="DX183" i="1"/>
  <c r="DX185" i="1"/>
  <c r="DX182" i="1"/>
  <c r="DX181" i="1"/>
  <c r="DX180" i="1"/>
  <c r="DX192" i="1"/>
  <c r="DX190" i="1"/>
  <c r="DX179" i="1"/>
  <c r="DX172" i="1"/>
  <c r="DX56" i="1"/>
  <c r="DX114" i="1" s="1"/>
  <c r="EF259" i="1"/>
  <c r="EF230" i="1"/>
  <c r="EF200" i="1"/>
  <c r="EF198" i="1"/>
  <c r="EF193" i="1"/>
  <c r="EF197" i="1"/>
  <c r="EF196" i="1"/>
  <c r="EF195" i="1"/>
  <c r="EF199" i="1"/>
  <c r="EF194" i="1"/>
  <c r="EF192" i="1"/>
  <c r="EF189" i="1"/>
  <c r="EF191" i="1"/>
  <c r="EF188" i="1"/>
  <c r="EF184" i="1"/>
  <c r="EF187" i="1"/>
  <c r="EF178" i="1"/>
  <c r="EF177" i="1"/>
  <c r="EF183" i="1"/>
  <c r="EF186" i="1"/>
  <c r="EF181" i="1"/>
  <c r="EF180" i="1"/>
  <c r="EF190" i="1"/>
  <c r="EF185" i="1"/>
  <c r="EF179" i="1"/>
  <c r="EF172" i="1"/>
  <c r="EF143" i="1"/>
  <c r="EF56" i="1"/>
  <c r="EN259" i="1"/>
  <c r="EN230" i="1"/>
  <c r="EN200" i="1"/>
  <c r="EN198" i="1"/>
  <c r="EN193" i="1"/>
  <c r="EN197" i="1"/>
  <c r="EN196" i="1"/>
  <c r="EN195" i="1"/>
  <c r="EN199" i="1"/>
  <c r="EN190" i="1"/>
  <c r="EN189" i="1"/>
  <c r="EN192" i="1"/>
  <c r="EN188" i="1"/>
  <c r="EN184" i="1"/>
  <c r="EN194" i="1"/>
  <c r="EN191" i="1"/>
  <c r="EN187" i="1"/>
  <c r="EN186" i="1"/>
  <c r="EN178" i="1"/>
  <c r="EN177" i="1"/>
  <c r="EN185" i="1"/>
  <c r="EN182" i="1"/>
  <c r="EN180" i="1"/>
  <c r="EN183" i="1"/>
  <c r="EN181" i="1"/>
  <c r="EN179" i="1"/>
  <c r="EN172" i="1"/>
  <c r="EN143" i="1"/>
  <c r="EN56" i="1"/>
  <c r="EW259" i="1"/>
  <c r="EW230" i="1"/>
  <c r="EW200" i="1"/>
  <c r="EW198" i="1"/>
  <c r="EW193" i="1"/>
  <c r="EW197" i="1"/>
  <c r="EW196" i="1"/>
  <c r="EW195" i="1"/>
  <c r="EW190" i="1"/>
  <c r="EW194" i="1"/>
  <c r="EW189" i="1"/>
  <c r="EW188" i="1"/>
  <c r="EW184" i="1"/>
  <c r="EW192" i="1"/>
  <c r="EW187" i="1"/>
  <c r="EW199" i="1"/>
  <c r="EW178" i="1"/>
  <c r="EW177" i="1"/>
  <c r="EW172" i="1"/>
  <c r="EW191" i="1"/>
  <c r="EW182" i="1"/>
  <c r="EW186" i="1"/>
  <c r="EW180" i="1"/>
  <c r="EW181" i="1"/>
  <c r="EW185" i="1"/>
  <c r="EW179" i="1"/>
  <c r="EW183" i="1"/>
  <c r="EW56" i="1"/>
  <c r="FE259" i="1"/>
  <c r="FE230" i="1"/>
  <c r="FE200" i="1"/>
  <c r="FE198" i="1"/>
  <c r="FE193" i="1"/>
  <c r="FE197" i="1"/>
  <c r="FE196" i="1"/>
  <c r="FE195" i="1"/>
  <c r="FE190" i="1"/>
  <c r="FE191" i="1"/>
  <c r="FE189" i="1"/>
  <c r="FE188" i="1"/>
  <c r="FE184" i="1"/>
  <c r="FE194" i="1"/>
  <c r="FE187" i="1"/>
  <c r="FE199" i="1"/>
  <c r="FE186" i="1"/>
  <c r="FE178" i="1"/>
  <c r="FE172" i="1"/>
  <c r="FE183" i="1"/>
  <c r="FE185" i="1"/>
  <c r="FE192" i="1"/>
  <c r="FE182" i="1"/>
  <c r="FE180" i="1"/>
  <c r="FE181" i="1"/>
  <c r="FE179" i="1"/>
  <c r="FE143" i="1"/>
  <c r="FE56" i="1"/>
  <c r="FM259" i="1"/>
  <c r="FM230" i="1"/>
  <c r="FM200" i="1"/>
  <c r="FM198" i="1"/>
  <c r="FM194" i="1"/>
  <c r="FM193" i="1"/>
  <c r="FM197" i="1"/>
  <c r="FM196" i="1"/>
  <c r="FM195" i="1"/>
  <c r="FM192" i="1"/>
  <c r="FM190" i="1"/>
  <c r="FM189" i="1"/>
  <c r="FM191" i="1"/>
  <c r="FM188" i="1"/>
  <c r="FM184" i="1"/>
  <c r="FM199" i="1"/>
  <c r="FM187" i="1"/>
  <c r="FM178" i="1"/>
  <c r="FM172" i="1"/>
  <c r="FM177" i="1"/>
  <c r="FM183" i="1"/>
  <c r="FM186" i="1"/>
  <c r="FM182" i="1"/>
  <c r="FM180" i="1"/>
  <c r="FM185" i="1"/>
  <c r="FM181" i="1"/>
  <c r="FM179" i="1"/>
  <c r="FM143" i="1"/>
  <c r="FM56" i="1"/>
  <c r="FV259" i="1"/>
  <c r="FV200" i="1"/>
  <c r="FV198" i="1"/>
  <c r="FV194" i="1"/>
  <c r="FV193" i="1"/>
  <c r="FV197" i="1"/>
  <c r="FV196" i="1"/>
  <c r="FV195" i="1"/>
  <c r="FV189" i="1"/>
  <c r="FV190" i="1"/>
  <c r="FV192" i="1"/>
  <c r="FV188" i="1"/>
  <c r="FV184" i="1"/>
  <c r="FV199" i="1"/>
  <c r="FV191" i="1"/>
  <c r="FV187" i="1"/>
  <c r="FV186" i="1"/>
  <c r="FV178" i="1"/>
  <c r="FV172" i="1"/>
  <c r="FV185" i="1"/>
  <c r="FV177" i="1"/>
  <c r="FV182" i="1"/>
  <c r="FV180" i="1"/>
  <c r="FV183" i="1"/>
  <c r="FV181" i="1"/>
  <c r="FV179" i="1"/>
  <c r="FV56" i="1"/>
  <c r="GD259" i="1"/>
  <c r="GD230" i="1"/>
  <c r="GD200" i="1"/>
  <c r="GD198" i="1"/>
  <c r="GD193" i="1"/>
  <c r="GD197" i="1"/>
  <c r="GD194" i="1"/>
  <c r="GD196" i="1"/>
  <c r="GD195" i="1"/>
  <c r="GD189" i="1"/>
  <c r="GD190" i="1"/>
  <c r="GD199" i="1"/>
  <c r="GD188" i="1"/>
  <c r="GD184" i="1"/>
  <c r="GD192" i="1"/>
  <c r="GD187" i="1"/>
  <c r="GD178" i="1"/>
  <c r="GD172" i="1"/>
  <c r="GD186" i="1"/>
  <c r="GD180" i="1"/>
  <c r="GD177" i="1"/>
  <c r="GD182" i="1"/>
  <c r="GD185" i="1"/>
  <c r="GD181" i="1"/>
  <c r="GD179" i="1"/>
  <c r="GD191" i="1"/>
  <c r="GD183" i="1"/>
  <c r="GD143" i="1"/>
  <c r="GD56" i="1"/>
  <c r="GL259" i="1"/>
  <c r="GL230" i="1"/>
  <c r="GL200" i="1"/>
  <c r="GL198" i="1"/>
  <c r="GL193" i="1"/>
  <c r="GL197" i="1"/>
  <c r="GL194" i="1"/>
  <c r="GL196" i="1"/>
  <c r="GL195" i="1"/>
  <c r="GL191" i="1"/>
  <c r="GL189" i="1"/>
  <c r="GL199" i="1"/>
  <c r="GL188" i="1"/>
  <c r="GL184" i="1"/>
  <c r="GL187" i="1"/>
  <c r="GL192" i="1"/>
  <c r="GL186" i="1"/>
  <c r="GL178" i="1"/>
  <c r="GL183" i="1"/>
  <c r="GL172" i="1"/>
  <c r="GL185" i="1"/>
  <c r="GL180" i="1"/>
  <c r="GL177" i="1"/>
  <c r="GL182" i="1"/>
  <c r="GL181" i="1"/>
  <c r="GL179" i="1"/>
  <c r="GL143" i="1"/>
  <c r="GL56" i="1"/>
  <c r="GU259" i="1"/>
  <c r="GU172" i="1"/>
  <c r="GU56" i="1"/>
  <c r="HC259" i="1"/>
  <c r="HC172" i="1"/>
  <c r="HC143" i="1"/>
  <c r="HC56" i="1"/>
  <c r="HK259" i="1"/>
  <c r="HK172" i="1"/>
  <c r="HK143" i="1"/>
  <c r="HK56" i="1"/>
  <c r="HT259" i="1"/>
  <c r="HT230" i="1"/>
  <c r="HT200" i="1"/>
  <c r="HT198" i="1"/>
  <c r="HT193" i="1"/>
  <c r="HT197" i="1"/>
  <c r="HT196" i="1"/>
  <c r="HT195" i="1"/>
  <c r="HT191" i="1"/>
  <c r="HT189" i="1"/>
  <c r="HT188" i="1"/>
  <c r="HT184" i="1"/>
  <c r="HT187" i="1"/>
  <c r="HT183" i="1"/>
  <c r="HT199" i="1"/>
  <c r="HT194" i="1"/>
  <c r="HT186" i="1"/>
  <c r="HT178" i="1"/>
  <c r="HT185" i="1"/>
  <c r="HT190" i="1"/>
  <c r="HT180" i="1"/>
  <c r="HT192" i="1"/>
  <c r="HT177" i="1"/>
  <c r="HT181" i="1"/>
  <c r="HT179" i="1"/>
  <c r="HT172" i="1"/>
  <c r="HT56" i="1"/>
  <c r="IB259" i="1"/>
  <c r="IB230" i="1"/>
  <c r="IB200" i="1"/>
  <c r="IB198" i="1"/>
  <c r="IB193" i="1"/>
  <c r="IB197" i="1"/>
  <c r="IB196" i="1"/>
  <c r="IB195" i="1"/>
  <c r="IB192" i="1"/>
  <c r="IB189" i="1"/>
  <c r="IB190" i="1"/>
  <c r="IB194" i="1"/>
  <c r="IB191" i="1"/>
  <c r="IB188" i="1"/>
  <c r="IB184" i="1"/>
  <c r="IB199" i="1"/>
  <c r="IB187" i="1"/>
  <c r="IB183" i="1"/>
  <c r="IB178" i="1"/>
  <c r="IB186" i="1"/>
  <c r="IB180" i="1"/>
  <c r="IB185" i="1"/>
  <c r="IB181" i="1"/>
  <c r="IB179" i="1"/>
  <c r="IB177" i="1"/>
  <c r="IB172" i="1"/>
  <c r="IB182" i="1"/>
  <c r="IB143" i="1"/>
  <c r="IB56" i="1"/>
  <c r="IJ259" i="1"/>
  <c r="IJ230" i="1"/>
  <c r="IJ200" i="1"/>
  <c r="IJ198" i="1"/>
  <c r="IJ193" i="1"/>
  <c r="IJ197" i="1"/>
  <c r="IJ196" i="1"/>
  <c r="IJ194" i="1"/>
  <c r="IJ195" i="1"/>
  <c r="IJ189" i="1"/>
  <c r="IJ192" i="1"/>
  <c r="IJ190" i="1"/>
  <c r="IJ188" i="1"/>
  <c r="IJ184" i="1"/>
  <c r="IJ199" i="1"/>
  <c r="IJ191" i="1"/>
  <c r="IJ187" i="1"/>
  <c r="IJ183" i="1"/>
  <c r="IJ186" i="1"/>
  <c r="IJ178" i="1"/>
  <c r="IJ185" i="1"/>
  <c r="IJ180" i="1"/>
  <c r="IJ181" i="1"/>
  <c r="IJ179" i="1"/>
  <c r="IJ177" i="1"/>
  <c r="IJ172" i="1"/>
  <c r="IJ182" i="1"/>
  <c r="IJ143" i="1"/>
  <c r="IJ56" i="1"/>
  <c r="IS259" i="1"/>
  <c r="IS230" i="1"/>
  <c r="IS200" i="1"/>
  <c r="IS198" i="1"/>
  <c r="IS193" i="1"/>
  <c r="IS197" i="1"/>
  <c r="IS196" i="1"/>
  <c r="IS195" i="1"/>
  <c r="IS189" i="1"/>
  <c r="IS199" i="1"/>
  <c r="IS190" i="1"/>
  <c r="IS188" i="1"/>
  <c r="IS184" i="1"/>
  <c r="IS194" i="1"/>
  <c r="IS192" i="1"/>
  <c r="IS187" i="1"/>
  <c r="IS183" i="1"/>
  <c r="IS178" i="1"/>
  <c r="IS191" i="1"/>
  <c r="IS186" i="1"/>
  <c r="IS180" i="1"/>
  <c r="IS172" i="1"/>
  <c r="IS185" i="1"/>
  <c r="IS181" i="1"/>
  <c r="IS179" i="1"/>
  <c r="IS177" i="1"/>
  <c r="IS56" i="1"/>
  <c r="JA259" i="1"/>
  <c r="JA230" i="1"/>
  <c r="JA200" i="1"/>
  <c r="JA198" i="1"/>
  <c r="JA193" i="1"/>
  <c r="JA197" i="1"/>
  <c r="JA196" i="1"/>
  <c r="JA195" i="1"/>
  <c r="JA194" i="1"/>
  <c r="JA191" i="1"/>
  <c r="JA189" i="1"/>
  <c r="JA199" i="1"/>
  <c r="JA188" i="1"/>
  <c r="JA184" i="1"/>
  <c r="JA187" i="1"/>
  <c r="JA183" i="1"/>
  <c r="JA186" i="1"/>
  <c r="JA178" i="1"/>
  <c r="JA182" i="1"/>
  <c r="JA177" i="1"/>
  <c r="JA192" i="1"/>
  <c r="JA185" i="1"/>
  <c r="JA180" i="1"/>
  <c r="JA172" i="1"/>
  <c r="JA179" i="1"/>
  <c r="JA143" i="1"/>
  <c r="JA181" i="1"/>
  <c r="JA56" i="1"/>
  <c r="JI259" i="1"/>
  <c r="JI230" i="1"/>
  <c r="JI200" i="1"/>
  <c r="JI198" i="1"/>
  <c r="JI194" i="1"/>
  <c r="JI193" i="1"/>
  <c r="JI197" i="1"/>
  <c r="JI196" i="1"/>
  <c r="JI195" i="1"/>
  <c r="JI199" i="1"/>
  <c r="JI192" i="1"/>
  <c r="JI189" i="1"/>
  <c r="JI191" i="1"/>
  <c r="JI188" i="1"/>
  <c r="JI184" i="1"/>
  <c r="JI190" i="1"/>
  <c r="JI187" i="1"/>
  <c r="JI183" i="1"/>
  <c r="JI178" i="1"/>
  <c r="JI182" i="1"/>
  <c r="JI177" i="1"/>
  <c r="JI186" i="1"/>
  <c r="JI180" i="1"/>
  <c r="JI172" i="1"/>
  <c r="JI185" i="1"/>
  <c r="JI179" i="1"/>
  <c r="JI143" i="1"/>
  <c r="JI181" i="1"/>
  <c r="JI56" i="1"/>
  <c r="JR259" i="1"/>
  <c r="JR230" i="1"/>
  <c r="JR200" i="1"/>
  <c r="JR198" i="1"/>
  <c r="JR194" i="1"/>
  <c r="JR193" i="1"/>
  <c r="JR197" i="1"/>
  <c r="JR196" i="1"/>
  <c r="JR195" i="1"/>
  <c r="JR199" i="1"/>
  <c r="JR189" i="1"/>
  <c r="JR192" i="1"/>
  <c r="JR188" i="1"/>
  <c r="JR184" i="1"/>
  <c r="JR191" i="1"/>
  <c r="JR190" i="1"/>
  <c r="JR187" i="1"/>
  <c r="JR183" i="1"/>
  <c r="JR186" i="1"/>
  <c r="JR181" i="1"/>
  <c r="JR178" i="1"/>
  <c r="JR185" i="1"/>
  <c r="JR182" i="1"/>
  <c r="JR180" i="1"/>
  <c r="JR172" i="1"/>
  <c r="JR179" i="1"/>
  <c r="JR56" i="1"/>
  <c r="JZ259" i="1"/>
  <c r="JZ230" i="1"/>
  <c r="JZ200" i="1"/>
  <c r="JZ198" i="1"/>
  <c r="JZ194" i="1"/>
  <c r="JZ193" i="1"/>
  <c r="JZ197" i="1"/>
  <c r="JZ196" i="1"/>
  <c r="JZ195" i="1"/>
  <c r="JZ189" i="1"/>
  <c r="JZ188" i="1"/>
  <c r="JZ184" i="1"/>
  <c r="JZ192" i="1"/>
  <c r="JZ187" i="1"/>
  <c r="JZ183" i="1"/>
  <c r="JZ181" i="1"/>
  <c r="JZ178" i="1"/>
  <c r="JZ186" i="1"/>
  <c r="JZ180" i="1"/>
  <c r="JZ177" i="1"/>
  <c r="JZ190" i="1"/>
  <c r="JZ172" i="1"/>
  <c r="JZ199" i="1"/>
  <c r="JZ191" i="1"/>
  <c r="JZ185" i="1"/>
  <c r="JZ179" i="1"/>
  <c r="JZ143" i="1"/>
  <c r="JZ56" i="1"/>
  <c r="KH259" i="1"/>
  <c r="KH200" i="1"/>
  <c r="KH198" i="1"/>
  <c r="KH194" i="1"/>
  <c r="KH193" i="1"/>
  <c r="KH197" i="1"/>
  <c r="KH196" i="1"/>
  <c r="KH195" i="1"/>
  <c r="KH191" i="1"/>
  <c r="KH190" i="1"/>
  <c r="KH189" i="1"/>
  <c r="KH188" i="1"/>
  <c r="KH184" i="1"/>
  <c r="KH187" i="1"/>
  <c r="KH183" i="1"/>
  <c r="KH199" i="1"/>
  <c r="KH186" i="1"/>
  <c r="KH178" i="1"/>
  <c r="KH185" i="1"/>
  <c r="KH182" i="1"/>
  <c r="KH180" i="1"/>
  <c r="KH177" i="1"/>
  <c r="KH172" i="1"/>
  <c r="KH179" i="1"/>
  <c r="KH192" i="1"/>
  <c r="KH143" i="1"/>
  <c r="KH56" i="1"/>
  <c r="KQ259" i="1"/>
  <c r="KQ172" i="1"/>
  <c r="KQ56" i="1"/>
  <c r="KY259" i="1"/>
  <c r="KY172" i="1"/>
  <c r="KY143" i="1"/>
  <c r="KY56" i="1"/>
  <c r="LG259" i="1"/>
  <c r="LG172" i="1"/>
  <c r="LG143" i="1"/>
  <c r="LG56" i="1"/>
  <c r="LP259" i="1"/>
  <c r="LP230" i="1"/>
  <c r="LP200" i="1"/>
  <c r="LP198" i="1"/>
  <c r="LP193" i="1"/>
  <c r="LP197" i="1"/>
  <c r="LP196" i="1"/>
  <c r="LP194" i="1"/>
  <c r="LP195" i="1"/>
  <c r="LP191" i="1"/>
  <c r="LP189" i="1"/>
  <c r="LP199" i="1"/>
  <c r="LP188" i="1"/>
  <c r="LP184" i="1"/>
  <c r="LP187" i="1"/>
  <c r="LP183" i="1"/>
  <c r="LP186" i="1"/>
  <c r="LP178" i="1"/>
  <c r="LP190" i="1"/>
  <c r="LP185" i="1"/>
  <c r="LP181" i="1"/>
  <c r="LP192" i="1"/>
  <c r="LP180" i="1"/>
  <c r="LP177" i="1"/>
  <c r="LP182" i="1"/>
  <c r="LP179" i="1"/>
  <c r="LP172" i="1"/>
  <c r="LP56" i="1"/>
  <c r="LP114" i="1" s="1"/>
  <c r="LX259" i="1"/>
  <c r="LX230" i="1"/>
  <c r="KY230" i="1" s="1"/>
  <c r="LX200" i="1"/>
  <c r="LX198" i="1"/>
  <c r="LX193" i="1"/>
  <c r="LX197" i="1"/>
  <c r="LX196" i="1"/>
  <c r="LX194" i="1"/>
  <c r="LX195" i="1"/>
  <c r="LX199" i="1"/>
  <c r="LX192" i="1"/>
  <c r="LX190" i="1"/>
  <c r="LX189" i="1"/>
  <c r="LX191" i="1"/>
  <c r="LX188" i="1"/>
  <c r="LX184" i="1"/>
  <c r="LX187" i="1"/>
  <c r="LX183" i="1"/>
  <c r="LX178" i="1"/>
  <c r="LX180" i="1"/>
  <c r="LX177" i="1"/>
  <c r="LX186" i="1"/>
  <c r="LX185" i="1"/>
  <c r="LX182" i="1"/>
  <c r="LX179" i="1"/>
  <c r="LX172" i="1"/>
  <c r="LX143" i="1"/>
  <c r="LX56" i="1"/>
  <c r="MF259" i="1"/>
  <c r="MF230" i="1"/>
  <c r="MF200" i="1"/>
  <c r="MF198" i="1"/>
  <c r="MF193" i="1"/>
  <c r="MF197" i="1"/>
  <c r="MF196" i="1"/>
  <c r="MF195" i="1"/>
  <c r="MF194" i="1"/>
  <c r="MF199" i="1"/>
  <c r="MF189" i="1"/>
  <c r="MF190" i="1"/>
  <c r="MF192" i="1"/>
  <c r="MF188" i="1"/>
  <c r="MF184" i="1"/>
  <c r="MF191" i="1"/>
  <c r="MF187" i="1"/>
  <c r="MF183" i="1"/>
  <c r="MF178" i="1"/>
  <c r="MF185" i="1"/>
  <c r="MF181" i="1"/>
  <c r="MF186" i="1"/>
  <c r="MF180" i="1"/>
  <c r="MF182" i="1"/>
  <c r="MF179" i="1"/>
  <c r="MF177" i="1"/>
  <c r="MF172" i="1"/>
  <c r="MF143" i="1"/>
  <c r="MF56" i="1"/>
  <c r="MO259" i="1"/>
  <c r="MO230" i="1"/>
  <c r="MO200" i="1"/>
  <c r="MO198" i="1"/>
  <c r="MO193" i="1"/>
  <c r="MO197" i="1"/>
  <c r="MO196" i="1"/>
  <c r="MO195" i="1"/>
  <c r="MO194" i="1"/>
  <c r="MO189" i="1"/>
  <c r="MO190" i="1"/>
  <c r="MO188" i="1"/>
  <c r="MO184" i="1"/>
  <c r="MO192" i="1"/>
  <c r="MO187" i="1"/>
  <c r="MO183" i="1"/>
  <c r="MO191" i="1"/>
  <c r="MO178" i="1"/>
  <c r="MO172" i="1"/>
  <c r="MO186" i="1"/>
  <c r="MO181" i="1"/>
  <c r="MO180" i="1"/>
  <c r="MO199" i="1"/>
  <c r="MO185" i="1"/>
  <c r="MO182" i="1"/>
  <c r="MO179" i="1"/>
  <c r="MO177" i="1"/>
  <c r="MO56" i="1"/>
  <c r="MO114" i="1" s="1"/>
  <c r="MW259" i="1"/>
  <c r="MW230" i="1"/>
  <c r="MW200" i="1"/>
  <c r="MW198" i="1"/>
  <c r="MW193" i="1"/>
  <c r="MW197" i="1"/>
  <c r="MW194" i="1"/>
  <c r="MW196" i="1"/>
  <c r="MW195" i="1"/>
  <c r="MW191" i="1"/>
  <c r="MW189" i="1"/>
  <c r="MW188" i="1"/>
  <c r="MW184" i="1"/>
  <c r="MW190" i="1"/>
  <c r="MW187" i="1"/>
  <c r="MW183" i="1"/>
  <c r="MW199" i="1"/>
  <c r="MW186" i="1"/>
  <c r="MW182" i="1"/>
  <c r="MW178" i="1"/>
  <c r="MW172" i="1"/>
  <c r="MW192" i="1"/>
  <c r="MW185" i="1"/>
  <c r="MW181" i="1"/>
  <c r="MW180" i="1"/>
  <c r="MW179" i="1"/>
  <c r="MW177" i="1"/>
  <c r="MW143" i="1"/>
  <c r="MW56" i="1"/>
  <c r="NE259" i="1"/>
  <c r="NE230" i="1"/>
  <c r="NE200" i="1"/>
  <c r="NE198" i="1"/>
  <c r="NE193" i="1"/>
  <c r="NE197" i="1"/>
  <c r="NE196" i="1"/>
  <c r="NE195" i="1"/>
  <c r="NE192" i="1"/>
  <c r="NE189" i="1"/>
  <c r="NE194" i="1"/>
  <c r="NE191" i="1"/>
  <c r="NE188" i="1"/>
  <c r="NE184" i="1"/>
  <c r="NE199" i="1"/>
  <c r="NE187" i="1"/>
  <c r="NE183" i="1"/>
  <c r="NE178" i="1"/>
  <c r="NE172" i="1"/>
  <c r="NE182" i="1"/>
  <c r="NE181" i="1"/>
  <c r="NE180" i="1"/>
  <c r="NE186" i="1"/>
  <c r="NE185" i="1"/>
  <c r="NE179" i="1"/>
  <c r="NE177" i="1"/>
  <c r="NE143" i="1"/>
  <c r="NE56" i="1"/>
  <c r="NN259" i="1"/>
  <c r="NN230" i="1"/>
  <c r="NN200" i="1"/>
  <c r="NN198" i="1"/>
  <c r="NN193" i="1"/>
  <c r="NN197" i="1"/>
  <c r="NN196" i="1"/>
  <c r="NN195" i="1"/>
  <c r="NN190" i="1"/>
  <c r="NN189" i="1"/>
  <c r="NN192" i="1"/>
  <c r="NN188" i="1"/>
  <c r="NN184" i="1"/>
  <c r="NN199" i="1"/>
  <c r="NN191" i="1"/>
  <c r="NN187" i="1"/>
  <c r="NN183" i="1"/>
  <c r="NN194" i="1"/>
  <c r="NN178" i="1"/>
  <c r="NN177" i="1"/>
  <c r="NN182" i="1"/>
  <c r="NN172" i="1"/>
  <c r="NN185" i="1"/>
  <c r="NN181" i="1"/>
  <c r="NN186" i="1"/>
  <c r="NN180" i="1"/>
  <c r="NN179" i="1"/>
  <c r="NN56" i="1"/>
  <c r="NN114" i="1" s="1"/>
  <c r="NV259" i="1"/>
  <c r="NV200" i="1"/>
  <c r="NV198" i="1"/>
  <c r="NV193" i="1"/>
  <c r="NV197" i="1"/>
  <c r="NV196" i="1"/>
  <c r="NV195" i="1"/>
  <c r="NV190" i="1"/>
  <c r="NV189" i="1"/>
  <c r="NV199" i="1"/>
  <c r="NV194" i="1"/>
  <c r="NV188" i="1"/>
  <c r="NV184" i="1"/>
  <c r="NV187" i="1"/>
  <c r="NV183" i="1"/>
  <c r="NV192" i="1"/>
  <c r="NV178" i="1"/>
  <c r="NV177" i="1"/>
  <c r="NV182" i="1"/>
  <c r="NV172" i="1"/>
  <c r="NV186" i="1"/>
  <c r="NV181" i="1"/>
  <c r="NV180" i="1"/>
  <c r="NV191" i="1"/>
  <c r="NV185" i="1"/>
  <c r="NV179" i="1"/>
  <c r="NV143" i="1"/>
  <c r="NV56" i="1"/>
  <c r="OD259" i="1"/>
  <c r="OD230" i="1"/>
  <c r="OD200" i="1"/>
  <c r="OD198" i="1"/>
  <c r="OD193" i="1"/>
  <c r="OD197" i="1"/>
  <c r="OD196" i="1"/>
  <c r="OD195" i="1"/>
  <c r="OD190" i="1"/>
  <c r="OD194" i="1"/>
  <c r="OD192" i="1"/>
  <c r="OD191" i="1"/>
  <c r="OD189" i="1"/>
  <c r="OD199" i="1"/>
  <c r="OD188" i="1"/>
  <c r="OD184" i="1"/>
  <c r="OD187" i="1"/>
  <c r="OD183" i="1"/>
  <c r="OD186" i="1"/>
  <c r="OD178" i="1"/>
  <c r="OD177" i="1"/>
  <c r="OD172" i="1"/>
  <c r="OD185" i="1"/>
  <c r="OD182" i="1"/>
  <c r="OD181" i="1"/>
  <c r="OD180" i="1"/>
  <c r="OD179" i="1"/>
  <c r="OD143" i="1"/>
  <c r="OD56" i="1"/>
  <c r="OM27" i="1"/>
  <c r="OV27" i="1"/>
  <c r="PE27" i="1"/>
  <c r="PO27" i="1"/>
  <c r="PX27" i="1"/>
  <c r="QG27" i="1"/>
  <c r="QQ27" i="1"/>
  <c r="QZ27" i="1"/>
  <c r="RI27" i="1"/>
  <c r="EB90" i="1"/>
  <c r="EB61" i="1"/>
  <c r="EJ90" i="1"/>
  <c r="EJ61" i="1"/>
  <c r="ER90" i="1"/>
  <c r="ER61" i="1"/>
  <c r="FA90" i="1"/>
  <c r="FA61" i="1"/>
  <c r="FI90" i="1"/>
  <c r="FI61" i="1"/>
  <c r="FQ90" i="1"/>
  <c r="FQ61" i="1"/>
  <c r="FZ90" i="1"/>
  <c r="FZ61" i="1"/>
  <c r="GH90" i="1"/>
  <c r="GH61" i="1"/>
  <c r="GP90" i="1"/>
  <c r="GP61" i="1"/>
  <c r="HX90" i="1"/>
  <c r="HX61" i="1"/>
  <c r="IF90" i="1"/>
  <c r="IF61" i="1"/>
  <c r="IN90" i="1"/>
  <c r="IN61" i="1"/>
  <c r="IW90" i="1"/>
  <c r="IW61" i="1"/>
  <c r="JE90" i="1"/>
  <c r="JE61" i="1"/>
  <c r="JM90" i="1"/>
  <c r="JM61" i="1"/>
  <c r="JV90" i="1"/>
  <c r="JV61" i="1"/>
  <c r="KD90" i="1"/>
  <c r="KD61" i="1"/>
  <c r="KL90" i="1"/>
  <c r="KL61" i="1"/>
  <c r="LT90" i="1"/>
  <c r="LT61" i="1"/>
  <c r="MB90" i="1"/>
  <c r="MB61" i="1"/>
  <c r="MJ90" i="1"/>
  <c r="MJ61" i="1"/>
  <c r="MS90" i="1"/>
  <c r="MS61" i="1"/>
  <c r="NA90" i="1"/>
  <c r="NA61" i="1"/>
  <c r="NI90" i="1"/>
  <c r="NI61" i="1"/>
  <c r="NR90" i="1"/>
  <c r="NR61" i="1"/>
  <c r="NZ90" i="1"/>
  <c r="NZ61" i="1"/>
  <c r="OH90" i="1"/>
  <c r="OH61" i="1"/>
  <c r="DZ91" i="1"/>
  <c r="EH91" i="1"/>
  <c r="EH62" i="1"/>
  <c r="EP91" i="1"/>
  <c r="EP62" i="1"/>
  <c r="EY91" i="1"/>
  <c r="FG91" i="1"/>
  <c r="FG62" i="1"/>
  <c r="FO91" i="1"/>
  <c r="FO62" i="1"/>
  <c r="FX91" i="1"/>
  <c r="GF91" i="1"/>
  <c r="GF62" i="1"/>
  <c r="GN91" i="1"/>
  <c r="GN62" i="1"/>
  <c r="HV91" i="1"/>
  <c r="ID91" i="1"/>
  <c r="ID62" i="1"/>
  <c r="IL91" i="1"/>
  <c r="IL62" i="1"/>
  <c r="IU91" i="1"/>
  <c r="JC91" i="1"/>
  <c r="JC62" i="1"/>
  <c r="JK91" i="1"/>
  <c r="JK62" i="1"/>
  <c r="JT91" i="1"/>
  <c r="KB91" i="1"/>
  <c r="KB62" i="1"/>
  <c r="KJ91" i="1"/>
  <c r="KJ62" i="1"/>
  <c r="LR91" i="1"/>
  <c r="LZ91" i="1"/>
  <c r="LZ62" i="1"/>
  <c r="MH91" i="1"/>
  <c r="MH62" i="1"/>
  <c r="MQ91" i="1"/>
  <c r="MY91" i="1"/>
  <c r="MY62" i="1"/>
  <c r="NG91" i="1"/>
  <c r="NG62" i="1"/>
  <c r="NP91" i="1"/>
  <c r="NX91" i="1"/>
  <c r="NX62" i="1"/>
  <c r="OF91" i="1"/>
  <c r="OF62" i="1"/>
  <c r="DX92" i="1"/>
  <c r="EF92" i="1"/>
  <c r="EF63" i="1"/>
  <c r="EN92" i="1"/>
  <c r="EN63" i="1"/>
  <c r="EW92" i="1"/>
  <c r="FE63" i="1"/>
  <c r="FE92" i="1"/>
  <c r="FM63" i="1"/>
  <c r="FM92" i="1"/>
  <c r="FV92" i="1"/>
  <c r="GD92" i="1"/>
  <c r="GD63" i="1"/>
  <c r="GL92" i="1"/>
  <c r="GL63" i="1"/>
  <c r="HT92" i="1"/>
  <c r="IB92" i="1"/>
  <c r="IB63" i="1"/>
  <c r="IJ92" i="1"/>
  <c r="IJ63" i="1"/>
  <c r="IS92" i="1"/>
  <c r="JA92" i="1"/>
  <c r="JA63" i="1"/>
  <c r="JI92" i="1"/>
  <c r="JI63" i="1"/>
  <c r="JR92" i="1"/>
  <c r="JZ92" i="1"/>
  <c r="JZ63" i="1"/>
  <c r="KH92" i="1"/>
  <c r="KH63" i="1"/>
  <c r="LP92" i="1"/>
  <c r="LX92" i="1"/>
  <c r="LX63" i="1"/>
  <c r="MF92" i="1"/>
  <c r="MF63" i="1"/>
  <c r="MW63" i="1"/>
  <c r="MW92" i="1"/>
  <c r="NE63" i="1"/>
  <c r="NE92" i="1"/>
  <c r="NN92" i="1"/>
  <c r="NV92" i="1"/>
  <c r="NV63" i="1"/>
  <c r="OD92" i="1"/>
  <c r="OD63" i="1"/>
  <c r="ED93" i="1"/>
  <c r="ED64" i="1"/>
  <c r="EL93" i="1"/>
  <c r="EL64" i="1"/>
  <c r="FC93" i="1"/>
  <c r="FC64" i="1"/>
  <c r="FK93" i="1"/>
  <c r="FK64" i="1"/>
  <c r="FS93" i="1"/>
  <c r="FS64" i="1"/>
  <c r="GB93" i="1"/>
  <c r="GB64" i="1"/>
  <c r="GJ93" i="1"/>
  <c r="GJ64" i="1"/>
  <c r="GR93" i="1"/>
  <c r="GR64" i="1"/>
  <c r="HZ93" i="1"/>
  <c r="HZ64" i="1"/>
  <c r="IH93" i="1"/>
  <c r="IH64" i="1"/>
  <c r="IP93" i="1"/>
  <c r="IP64" i="1"/>
  <c r="IY93" i="1"/>
  <c r="IY64" i="1"/>
  <c r="JG93" i="1"/>
  <c r="JG64" i="1"/>
  <c r="JO93" i="1"/>
  <c r="JO64" i="1"/>
  <c r="JX93" i="1"/>
  <c r="JX64" i="1"/>
  <c r="KF93" i="1"/>
  <c r="KF64" i="1"/>
  <c r="KN93" i="1"/>
  <c r="KN64" i="1"/>
  <c r="LV93" i="1"/>
  <c r="LV64" i="1"/>
  <c r="MD93" i="1"/>
  <c r="MD64" i="1"/>
  <c r="ML93" i="1"/>
  <c r="ML64" i="1"/>
  <c r="MU93" i="1"/>
  <c r="MU64" i="1"/>
  <c r="NC93" i="1"/>
  <c r="NC64" i="1"/>
  <c r="NK93" i="1"/>
  <c r="NK64" i="1"/>
  <c r="NT93" i="1"/>
  <c r="NT64" i="1"/>
  <c r="OB93" i="1"/>
  <c r="OB64" i="1"/>
  <c r="OJ93" i="1"/>
  <c r="OJ64" i="1"/>
  <c r="EB94" i="1"/>
  <c r="EB65" i="1"/>
  <c r="EJ94" i="1"/>
  <c r="EJ65" i="1"/>
  <c r="ER94" i="1"/>
  <c r="ER65" i="1"/>
  <c r="FA94" i="1"/>
  <c r="FA65" i="1"/>
  <c r="FI94" i="1"/>
  <c r="FI65" i="1"/>
  <c r="FQ94" i="1"/>
  <c r="FQ65" i="1"/>
  <c r="FZ94" i="1"/>
  <c r="FZ65" i="1"/>
  <c r="GH94" i="1"/>
  <c r="GH65" i="1"/>
  <c r="GP94" i="1"/>
  <c r="GP65" i="1"/>
  <c r="HX94" i="1"/>
  <c r="HX65" i="1"/>
  <c r="IF94" i="1"/>
  <c r="IF65" i="1"/>
  <c r="IN94" i="1"/>
  <c r="IN65" i="1"/>
  <c r="IW94" i="1"/>
  <c r="IW65" i="1"/>
  <c r="JE94" i="1"/>
  <c r="JE65" i="1"/>
  <c r="JM94" i="1"/>
  <c r="JM65" i="1"/>
  <c r="JV94" i="1"/>
  <c r="JV65" i="1"/>
  <c r="KD94" i="1"/>
  <c r="KD65" i="1"/>
  <c r="KL94" i="1"/>
  <c r="KL65" i="1"/>
  <c r="LT94" i="1"/>
  <c r="LT65" i="1"/>
  <c r="MB94" i="1"/>
  <c r="MB65" i="1"/>
  <c r="MJ94" i="1"/>
  <c r="MJ65" i="1"/>
  <c r="MS94" i="1"/>
  <c r="MS65" i="1"/>
  <c r="NA94" i="1"/>
  <c r="NA65" i="1"/>
  <c r="NI94" i="1"/>
  <c r="NI65" i="1"/>
  <c r="NR94" i="1"/>
  <c r="NR65" i="1"/>
  <c r="NZ94" i="1"/>
  <c r="NZ65" i="1"/>
  <c r="OH94" i="1"/>
  <c r="OH65" i="1"/>
  <c r="DZ95" i="1"/>
  <c r="EH95" i="1"/>
  <c r="EH66" i="1"/>
  <c r="EP95" i="1"/>
  <c r="EP66" i="1"/>
  <c r="EY95" i="1"/>
  <c r="FG95" i="1"/>
  <c r="FG66" i="1"/>
  <c r="FO95" i="1"/>
  <c r="FO66" i="1"/>
  <c r="FX95" i="1"/>
  <c r="GF95" i="1"/>
  <c r="GF66" i="1"/>
  <c r="GN95" i="1"/>
  <c r="GN66" i="1"/>
  <c r="HV95" i="1"/>
  <c r="ID95" i="1"/>
  <c r="ID66" i="1"/>
  <c r="IL95" i="1"/>
  <c r="IL66" i="1"/>
  <c r="IU95" i="1"/>
  <c r="JC95" i="1"/>
  <c r="JC66" i="1"/>
  <c r="JK95" i="1"/>
  <c r="JK66" i="1"/>
  <c r="JT95" i="1"/>
  <c r="KB95" i="1"/>
  <c r="KB66" i="1"/>
  <c r="KJ95" i="1"/>
  <c r="KJ66" i="1"/>
  <c r="LR95" i="1"/>
  <c r="LZ95" i="1"/>
  <c r="LZ66" i="1"/>
  <c r="MH95" i="1"/>
  <c r="MH66" i="1"/>
  <c r="MQ95" i="1"/>
  <c r="MY95" i="1"/>
  <c r="MY66" i="1"/>
  <c r="NG95" i="1"/>
  <c r="NG66" i="1"/>
  <c r="NP95" i="1"/>
  <c r="NX95" i="1"/>
  <c r="NX66" i="1"/>
  <c r="OF95" i="1"/>
  <c r="OF66" i="1"/>
  <c r="DX96" i="1"/>
  <c r="EF96" i="1"/>
  <c r="EF67" i="1"/>
  <c r="EN96" i="1"/>
  <c r="EN67" i="1"/>
  <c r="EW96" i="1"/>
  <c r="FE96" i="1"/>
  <c r="FE67" i="1"/>
  <c r="FM96" i="1"/>
  <c r="FM67" i="1"/>
  <c r="FV96" i="1"/>
  <c r="GD96" i="1"/>
  <c r="GD67" i="1"/>
  <c r="GL96" i="1"/>
  <c r="GL67" i="1"/>
  <c r="HT96" i="1"/>
  <c r="IB96" i="1"/>
  <c r="IB67" i="1"/>
  <c r="IJ96" i="1"/>
  <c r="IJ67" i="1"/>
  <c r="JA67" i="1"/>
  <c r="JA96" i="1"/>
  <c r="JI67" i="1"/>
  <c r="JI96" i="1"/>
  <c r="JR96" i="1"/>
  <c r="JZ96" i="1"/>
  <c r="JZ67" i="1"/>
  <c r="KH96" i="1"/>
  <c r="KH67" i="1"/>
  <c r="LP96" i="1"/>
  <c r="LX96" i="1"/>
  <c r="LX67" i="1"/>
  <c r="MF96" i="1"/>
  <c r="MF67" i="1"/>
  <c r="MO96" i="1"/>
  <c r="MW96" i="1"/>
  <c r="MW67" i="1"/>
  <c r="NE96" i="1"/>
  <c r="NE67" i="1"/>
  <c r="NN96" i="1"/>
  <c r="NV96" i="1"/>
  <c r="NV67" i="1"/>
  <c r="OD96" i="1"/>
  <c r="OD67" i="1"/>
  <c r="ED97" i="1"/>
  <c r="ED68" i="1"/>
  <c r="EL97" i="1"/>
  <c r="EL68" i="1"/>
  <c r="ET97" i="1"/>
  <c r="ET68" i="1"/>
  <c r="FC97" i="1"/>
  <c r="FC68" i="1"/>
  <c r="FK97" i="1"/>
  <c r="FK68" i="1"/>
  <c r="FS97" i="1"/>
  <c r="FS68" i="1"/>
  <c r="GB97" i="1"/>
  <c r="GB68" i="1"/>
  <c r="GJ97" i="1"/>
  <c r="GJ68" i="1"/>
  <c r="GR97" i="1"/>
  <c r="GR68" i="1"/>
  <c r="HZ97" i="1"/>
  <c r="HZ68" i="1"/>
  <c r="IH97" i="1"/>
  <c r="IH68" i="1"/>
  <c r="IP97" i="1"/>
  <c r="IP68" i="1"/>
  <c r="IY97" i="1"/>
  <c r="IY68" i="1"/>
  <c r="JG97" i="1"/>
  <c r="JG68" i="1"/>
  <c r="JO97" i="1"/>
  <c r="JO68" i="1"/>
  <c r="JX97" i="1"/>
  <c r="JX68" i="1"/>
  <c r="KF97" i="1"/>
  <c r="KF68" i="1"/>
  <c r="KN97" i="1"/>
  <c r="KN68" i="1"/>
  <c r="LV97" i="1"/>
  <c r="LV68" i="1"/>
  <c r="MD97" i="1"/>
  <c r="MD68" i="1"/>
  <c r="ML97" i="1"/>
  <c r="ML68" i="1"/>
  <c r="MU97" i="1"/>
  <c r="MU68" i="1"/>
  <c r="NC97" i="1"/>
  <c r="NC68" i="1"/>
  <c r="NK97" i="1"/>
  <c r="NK68" i="1"/>
  <c r="NT97" i="1"/>
  <c r="NT68" i="1"/>
  <c r="OB97" i="1"/>
  <c r="OB68" i="1"/>
  <c r="OJ97" i="1"/>
  <c r="OJ68" i="1"/>
  <c r="EB98" i="1"/>
  <c r="EB69" i="1"/>
  <c r="EJ98" i="1"/>
  <c r="EJ69" i="1"/>
  <c r="ER98" i="1"/>
  <c r="ER69" i="1"/>
  <c r="FA98" i="1"/>
  <c r="FA69" i="1"/>
  <c r="FI98" i="1"/>
  <c r="FI69" i="1"/>
  <c r="FQ98" i="1"/>
  <c r="FQ69" i="1"/>
  <c r="FZ98" i="1"/>
  <c r="FZ69" i="1"/>
  <c r="GH98" i="1"/>
  <c r="GH69" i="1"/>
  <c r="GP98" i="1"/>
  <c r="GP69" i="1"/>
  <c r="HX98" i="1"/>
  <c r="HX69" i="1"/>
  <c r="IF98" i="1"/>
  <c r="IF69" i="1"/>
  <c r="IN98" i="1"/>
  <c r="IN69" i="1"/>
  <c r="IW98" i="1"/>
  <c r="IW69" i="1"/>
  <c r="JE98" i="1"/>
  <c r="JE69" i="1"/>
  <c r="JM98" i="1"/>
  <c r="JM69" i="1"/>
  <c r="JV98" i="1"/>
  <c r="JV69" i="1"/>
  <c r="KD98" i="1"/>
  <c r="KD69" i="1"/>
  <c r="KL98" i="1"/>
  <c r="KL69" i="1"/>
  <c r="LT98" i="1"/>
  <c r="LT69" i="1"/>
  <c r="MB98" i="1"/>
  <c r="MB69" i="1"/>
  <c r="MJ98" i="1"/>
  <c r="MJ69" i="1"/>
  <c r="MS98" i="1"/>
  <c r="MS69" i="1"/>
  <c r="NA98" i="1"/>
  <c r="NA69" i="1"/>
  <c r="NI98" i="1"/>
  <c r="NI69" i="1"/>
  <c r="NR98" i="1"/>
  <c r="NR69" i="1"/>
  <c r="NZ98" i="1"/>
  <c r="NZ69" i="1"/>
  <c r="OH98" i="1"/>
  <c r="OH69" i="1"/>
  <c r="DZ99" i="1"/>
  <c r="EH99" i="1"/>
  <c r="EH70" i="1"/>
  <c r="EP99" i="1"/>
  <c r="EP70" i="1"/>
  <c r="EY99" i="1"/>
  <c r="FG99" i="1"/>
  <c r="FG70" i="1"/>
  <c r="FO99" i="1"/>
  <c r="FO70" i="1"/>
  <c r="FX99" i="1"/>
  <c r="GF99" i="1"/>
  <c r="GF70" i="1"/>
  <c r="GN99" i="1"/>
  <c r="GN70" i="1"/>
  <c r="HV99" i="1"/>
  <c r="ID99" i="1"/>
  <c r="ID70" i="1"/>
  <c r="IL99" i="1"/>
  <c r="IL70" i="1"/>
  <c r="IU99" i="1"/>
  <c r="JC99" i="1"/>
  <c r="JC70" i="1"/>
  <c r="JK99" i="1"/>
  <c r="JK70" i="1"/>
  <c r="JT99" i="1"/>
  <c r="KB99" i="1"/>
  <c r="KB70" i="1"/>
  <c r="KJ99" i="1"/>
  <c r="KJ70" i="1"/>
  <c r="LR99" i="1"/>
  <c r="LZ99" i="1"/>
  <c r="LZ70" i="1"/>
  <c r="MH99" i="1"/>
  <c r="MH70" i="1"/>
  <c r="MQ99" i="1"/>
  <c r="MY99" i="1"/>
  <c r="MY70" i="1"/>
  <c r="NG99" i="1"/>
  <c r="NG70" i="1"/>
  <c r="NP99" i="1"/>
  <c r="NX99" i="1"/>
  <c r="NX70" i="1"/>
  <c r="OF99" i="1"/>
  <c r="OF70" i="1"/>
  <c r="DX100" i="1"/>
  <c r="EF100" i="1"/>
  <c r="EF71" i="1"/>
  <c r="EN100" i="1"/>
  <c r="EN71" i="1"/>
  <c r="EW100" i="1"/>
  <c r="FE71" i="1"/>
  <c r="FE100" i="1"/>
  <c r="FM71" i="1"/>
  <c r="FM100" i="1"/>
  <c r="FV100" i="1"/>
  <c r="GD100" i="1"/>
  <c r="GD71" i="1"/>
  <c r="GL100" i="1"/>
  <c r="GL71" i="1"/>
  <c r="HT100" i="1"/>
  <c r="IB100" i="1"/>
  <c r="IB71" i="1"/>
  <c r="IJ100" i="1"/>
  <c r="IJ71" i="1"/>
  <c r="IS100" i="1"/>
  <c r="JA100" i="1"/>
  <c r="JA71" i="1"/>
  <c r="JI100" i="1"/>
  <c r="JI71" i="1"/>
  <c r="JR100" i="1"/>
  <c r="JZ100" i="1"/>
  <c r="JZ71" i="1"/>
  <c r="KH100" i="1"/>
  <c r="KH71" i="1"/>
  <c r="LP100" i="1"/>
  <c r="LX100" i="1"/>
  <c r="LX71" i="1"/>
  <c r="MF100" i="1"/>
  <c r="MF71" i="1"/>
  <c r="MW71" i="1"/>
  <c r="MW100" i="1"/>
  <c r="NE71" i="1"/>
  <c r="NE100" i="1"/>
  <c r="NN100" i="1"/>
  <c r="NV100" i="1"/>
  <c r="NV71" i="1"/>
  <c r="OD100" i="1"/>
  <c r="OD71" i="1"/>
  <c r="ED101" i="1"/>
  <c r="ED72" i="1"/>
  <c r="EL101" i="1"/>
  <c r="EL72" i="1"/>
  <c r="FC101" i="1"/>
  <c r="FC72" i="1"/>
  <c r="FK101" i="1"/>
  <c r="FK72" i="1"/>
  <c r="FS101" i="1"/>
  <c r="FS72" i="1"/>
  <c r="GB101" i="1"/>
  <c r="GB72" i="1"/>
  <c r="GJ101" i="1"/>
  <c r="GJ72" i="1"/>
  <c r="GR101" i="1"/>
  <c r="GR72" i="1"/>
  <c r="HZ101" i="1"/>
  <c r="HZ72" i="1"/>
  <c r="IH101" i="1"/>
  <c r="IH72" i="1"/>
  <c r="IP101" i="1"/>
  <c r="IP72" i="1"/>
  <c r="IY101" i="1"/>
  <c r="IY72" i="1"/>
  <c r="JG101" i="1"/>
  <c r="JG72" i="1"/>
  <c r="JO101" i="1"/>
  <c r="JO72" i="1"/>
  <c r="JX101" i="1"/>
  <c r="JX72" i="1"/>
  <c r="KF101" i="1"/>
  <c r="KF72" i="1"/>
  <c r="KN101" i="1"/>
  <c r="KN72" i="1"/>
  <c r="LV101" i="1"/>
  <c r="LV72" i="1"/>
  <c r="MD101" i="1"/>
  <c r="MD72" i="1"/>
  <c r="ML101" i="1"/>
  <c r="ML72" i="1"/>
  <c r="MU101" i="1"/>
  <c r="MU72" i="1"/>
  <c r="NC101" i="1"/>
  <c r="NC72" i="1"/>
  <c r="NK101" i="1"/>
  <c r="NK72" i="1"/>
  <c r="NT101" i="1"/>
  <c r="NT72" i="1"/>
  <c r="OB101" i="1"/>
  <c r="OB72" i="1"/>
  <c r="OJ101" i="1"/>
  <c r="OJ72" i="1"/>
  <c r="EB102" i="1"/>
  <c r="EB73" i="1"/>
  <c r="EJ102" i="1"/>
  <c r="EJ73" i="1"/>
  <c r="ER102" i="1"/>
  <c r="ER73" i="1"/>
  <c r="FA102" i="1"/>
  <c r="FA73" i="1"/>
  <c r="FI102" i="1"/>
  <c r="FI73" i="1"/>
  <c r="FQ102" i="1"/>
  <c r="FQ73" i="1"/>
  <c r="FZ102" i="1"/>
  <c r="FZ73" i="1"/>
  <c r="GH102" i="1"/>
  <c r="GH73" i="1"/>
  <c r="GP102" i="1"/>
  <c r="GP73" i="1"/>
  <c r="HX102" i="1"/>
  <c r="HX73" i="1"/>
  <c r="IF102" i="1"/>
  <c r="IF73" i="1"/>
  <c r="IN102" i="1"/>
  <c r="IN73" i="1"/>
  <c r="IW102" i="1"/>
  <c r="IW73" i="1"/>
  <c r="JE102" i="1"/>
  <c r="JE73" i="1"/>
  <c r="JM102" i="1"/>
  <c r="JM73" i="1"/>
  <c r="JV102" i="1"/>
  <c r="JV73" i="1"/>
  <c r="KD102" i="1"/>
  <c r="KD73" i="1"/>
  <c r="KL102" i="1"/>
  <c r="KL73" i="1"/>
  <c r="LT102" i="1"/>
  <c r="LT73" i="1"/>
  <c r="MB102" i="1"/>
  <c r="MB73" i="1"/>
  <c r="MJ102" i="1"/>
  <c r="MJ73" i="1"/>
  <c r="MS102" i="1"/>
  <c r="MS73" i="1"/>
  <c r="NA102" i="1"/>
  <c r="NA73" i="1"/>
  <c r="NI102" i="1"/>
  <c r="NI73" i="1"/>
  <c r="NR102" i="1"/>
  <c r="NR73" i="1"/>
  <c r="NZ102" i="1"/>
  <c r="NZ73" i="1"/>
  <c r="OH102" i="1"/>
  <c r="OH73" i="1"/>
  <c r="DZ103" i="1"/>
  <c r="EH103" i="1"/>
  <c r="EH74" i="1"/>
  <c r="EP103" i="1"/>
  <c r="EP74" i="1"/>
  <c r="EY103" i="1"/>
  <c r="FG103" i="1"/>
  <c r="FG74" i="1"/>
  <c r="FO103" i="1"/>
  <c r="FO74" i="1"/>
  <c r="FX103" i="1"/>
  <c r="GF103" i="1"/>
  <c r="GF74" i="1"/>
  <c r="GN103" i="1"/>
  <c r="GN74" i="1"/>
  <c r="HV103" i="1"/>
  <c r="ID103" i="1"/>
  <c r="ID74" i="1"/>
  <c r="IL103" i="1"/>
  <c r="IL74" i="1"/>
  <c r="IU103" i="1"/>
  <c r="JC103" i="1"/>
  <c r="JC74" i="1"/>
  <c r="JK103" i="1"/>
  <c r="JK74" i="1"/>
  <c r="JT103" i="1"/>
  <c r="KB103" i="1"/>
  <c r="KB74" i="1"/>
  <c r="KJ103" i="1"/>
  <c r="KJ74" i="1"/>
  <c r="LR103" i="1"/>
  <c r="LZ103" i="1"/>
  <c r="LZ74" i="1"/>
  <c r="MH103" i="1"/>
  <c r="MH74" i="1"/>
  <c r="MQ103" i="1"/>
  <c r="MY103" i="1"/>
  <c r="MY74" i="1"/>
  <c r="NG103" i="1"/>
  <c r="NG74" i="1"/>
  <c r="NP103" i="1"/>
  <c r="NX103" i="1"/>
  <c r="NX74" i="1"/>
  <c r="OF103" i="1"/>
  <c r="OF74" i="1"/>
  <c r="DX104" i="1"/>
  <c r="EF104" i="1"/>
  <c r="EF75" i="1"/>
  <c r="EN104" i="1"/>
  <c r="EN75" i="1"/>
  <c r="EW104" i="1"/>
  <c r="FE104" i="1"/>
  <c r="FE75" i="1"/>
  <c r="FM104" i="1"/>
  <c r="FM75" i="1"/>
  <c r="FV104" i="1"/>
  <c r="GD104" i="1"/>
  <c r="GD75" i="1"/>
  <c r="GL104" i="1"/>
  <c r="GL75" i="1"/>
  <c r="HT104" i="1"/>
  <c r="IB104" i="1"/>
  <c r="IB75" i="1"/>
  <c r="IJ104" i="1"/>
  <c r="IJ75" i="1"/>
  <c r="JA75" i="1"/>
  <c r="JA104" i="1"/>
  <c r="JI75" i="1"/>
  <c r="JI104" i="1"/>
  <c r="JR104" i="1"/>
  <c r="JZ104" i="1"/>
  <c r="JZ75" i="1"/>
  <c r="KH104" i="1"/>
  <c r="KH75" i="1"/>
  <c r="LP104" i="1"/>
  <c r="LX104" i="1"/>
  <c r="LX75" i="1"/>
  <c r="MF104" i="1"/>
  <c r="MF75" i="1"/>
  <c r="MO104" i="1"/>
  <c r="MW104" i="1"/>
  <c r="MW75" i="1"/>
  <c r="NE104" i="1"/>
  <c r="NE75" i="1"/>
  <c r="NN104" i="1"/>
  <c r="NV104" i="1"/>
  <c r="NV75" i="1"/>
  <c r="OD104" i="1"/>
  <c r="OD75" i="1"/>
  <c r="I47" i="1"/>
  <c r="Q47" i="1"/>
  <c r="Y47" i="1"/>
  <c r="AH47" i="1"/>
  <c r="AP47" i="1"/>
  <c r="AT76" i="1" s="1"/>
  <c r="AX47" i="1"/>
  <c r="BG47" i="1"/>
  <c r="BO47" i="1"/>
  <c r="BS76" i="1" s="1"/>
  <c r="BW47" i="1"/>
  <c r="CF47" i="1"/>
  <c r="CJ76" i="1" s="1"/>
  <c r="CN47" i="1"/>
  <c r="CR76" i="1" s="1"/>
  <c r="CV47" i="1"/>
  <c r="DE47" i="1"/>
  <c r="DM47" i="1"/>
  <c r="DU47" i="1"/>
  <c r="ED105" i="1"/>
  <c r="ED76" i="1"/>
  <c r="EL105" i="1"/>
  <c r="EL76" i="1"/>
  <c r="ET105" i="1"/>
  <c r="ET76" i="1"/>
  <c r="FC105" i="1"/>
  <c r="FC76" i="1"/>
  <c r="FK105" i="1"/>
  <c r="FK76" i="1"/>
  <c r="FS105" i="1"/>
  <c r="FS76" i="1"/>
  <c r="GB105" i="1"/>
  <c r="GB76" i="1"/>
  <c r="GJ105" i="1"/>
  <c r="GJ76" i="1"/>
  <c r="GR105" i="1"/>
  <c r="GR76" i="1"/>
  <c r="HA47" i="1"/>
  <c r="HE76" i="1" s="1"/>
  <c r="HI47" i="1"/>
  <c r="HM76" i="1" s="1"/>
  <c r="HQ47" i="1"/>
  <c r="HZ105" i="1"/>
  <c r="HZ76" i="1"/>
  <c r="IH105" i="1"/>
  <c r="IH76" i="1"/>
  <c r="IP105" i="1"/>
  <c r="IP76" i="1"/>
  <c r="IY105" i="1"/>
  <c r="IY76" i="1"/>
  <c r="JG105" i="1"/>
  <c r="JG76" i="1"/>
  <c r="JO105" i="1"/>
  <c r="JO76" i="1"/>
  <c r="JX105" i="1"/>
  <c r="JX76" i="1"/>
  <c r="KF105" i="1"/>
  <c r="KF76" i="1"/>
  <c r="KN105" i="1"/>
  <c r="KN76" i="1"/>
  <c r="KW47" i="1"/>
  <c r="LE47" i="1"/>
  <c r="LI76" i="1" s="1"/>
  <c r="LM47" i="1"/>
  <c r="LV105" i="1"/>
  <c r="LV76" i="1"/>
  <c r="MD105" i="1"/>
  <c r="MD76" i="1"/>
  <c r="ML105" i="1"/>
  <c r="ML76" i="1"/>
  <c r="MU105" i="1"/>
  <c r="MU76" i="1"/>
  <c r="NC105" i="1"/>
  <c r="NC76" i="1"/>
  <c r="NK105" i="1"/>
  <c r="NK76" i="1"/>
  <c r="NT105" i="1"/>
  <c r="NT76" i="1"/>
  <c r="OB105" i="1"/>
  <c r="OB76" i="1"/>
  <c r="OJ105" i="1"/>
  <c r="OJ76" i="1"/>
  <c r="G48" i="1"/>
  <c r="O48" i="1"/>
  <c r="W48" i="1"/>
  <c r="AF48" i="1"/>
  <c r="AN48" i="1"/>
  <c r="AR77" i="1" s="1"/>
  <c r="AV48" i="1"/>
  <c r="BE48" i="1"/>
  <c r="BI77" i="1" s="1"/>
  <c r="BM48" i="1"/>
  <c r="BQ77" i="1" s="1"/>
  <c r="BU48" i="1"/>
  <c r="CD48" i="1"/>
  <c r="CL48" i="1"/>
  <c r="CT48" i="1"/>
  <c r="DC48" i="1"/>
  <c r="DG77" i="1" s="1"/>
  <c r="DK48" i="1"/>
  <c r="DS48" i="1"/>
  <c r="EB106" i="1"/>
  <c r="EB77" i="1"/>
  <c r="EJ106" i="1"/>
  <c r="EJ77" i="1"/>
  <c r="ER106" i="1"/>
  <c r="ER77" i="1"/>
  <c r="FA106" i="1"/>
  <c r="FA77" i="1"/>
  <c r="FI106" i="1"/>
  <c r="FI77" i="1"/>
  <c r="FQ106" i="1"/>
  <c r="FQ77" i="1"/>
  <c r="FZ106" i="1"/>
  <c r="FZ77" i="1"/>
  <c r="GH106" i="1"/>
  <c r="GH77" i="1"/>
  <c r="GP106" i="1"/>
  <c r="GP77" i="1"/>
  <c r="GY48" i="1"/>
  <c r="HG48" i="1"/>
  <c r="HO48" i="1"/>
  <c r="HX106" i="1"/>
  <c r="HX77" i="1"/>
  <c r="IF106" i="1"/>
  <c r="IF77" i="1"/>
  <c r="IN106" i="1"/>
  <c r="IN77" i="1"/>
  <c r="IW106" i="1"/>
  <c r="IW77" i="1"/>
  <c r="JE106" i="1"/>
  <c r="JE77" i="1"/>
  <c r="JM106" i="1"/>
  <c r="JM77" i="1"/>
  <c r="JV106" i="1"/>
  <c r="JV77" i="1"/>
  <c r="KD106" i="1"/>
  <c r="KD77" i="1"/>
  <c r="KL106" i="1"/>
  <c r="KL77" i="1"/>
  <c r="KU48" i="1"/>
  <c r="LC48" i="1"/>
  <c r="LK48" i="1"/>
  <c r="LT106" i="1"/>
  <c r="LT77" i="1"/>
  <c r="MB106" i="1"/>
  <c r="MB77" i="1"/>
  <c r="MJ106" i="1"/>
  <c r="MJ77" i="1"/>
  <c r="MS106" i="1"/>
  <c r="MS77" i="1"/>
  <c r="NA106" i="1"/>
  <c r="NA77" i="1"/>
  <c r="NI106" i="1"/>
  <c r="NI77" i="1"/>
  <c r="NR106" i="1"/>
  <c r="NR77" i="1"/>
  <c r="NZ106" i="1"/>
  <c r="NZ77" i="1"/>
  <c r="OH106" i="1"/>
  <c r="OH77" i="1"/>
  <c r="DZ107" i="1"/>
  <c r="EH107" i="1"/>
  <c r="EH78" i="1"/>
  <c r="EP107" i="1"/>
  <c r="EP78" i="1"/>
  <c r="EY107" i="1"/>
  <c r="FG107" i="1"/>
  <c r="FG78" i="1"/>
  <c r="FO107" i="1"/>
  <c r="FO78" i="1"/>
  <c r="FX107" i="1"/>
  <c r="GF107" i="1"/>
  <c r="GF78" i="1"/>
  <c r="GN107" i="1"/>
  <c r="GN78" i="1"/>
  <c r="HV107" i="1"/>
  <c r="ID107" i="1"/>
  <c r="ID78" i="1"/>
  <c r="IL107" i="1"/>
  <c r="IL78" i="1"/>
  <c r="IU107" i="1"/>
  <c r="JC107" i="1"/>
  <c r="JC78" i="1"/>
  <c r="JK107" i="1"/>
  <c r="JK78" i="1"/>
  <c r="JT107" i="1"/>
  <c r="KB107" i="1"/>
  <c r="KB78" i="1"/>
  <c r="KJ107" i="1"/>
  <c r="KJ78" i="1"/>
  <c r="LR107" i="1"/>
  <c r="LZ107" i="1"/>
  <c r="LZ78" i="1"/>
  <c r="MH107" i="1"/>
  <c r="MH78" i="1"/>
  <c r="MQ107" i="1"/>
  <c r="MY107" i="1"/>
  <c r="MY78" i="1"/>
  <c r="NG107" i="1"/>
  <c r="NG78" i="1"/>
  <c r="NP107" i="1"/>
  <c r="NX107" i="1"/>
  <c r="NX78" i="1"/>
  <c r="OF107" i="1"/>
  <c r="OF78" i="1"/>
  <c r="DX108" i="1"/>
  <c r="EF108" i="1"/>
  <c r="EF79" i="1"/>
  <c r="EN108" i="1"/>
  <c r="EN79" i="1"/>
  <c r="EW108" i="1"/>
  <c r="FE79" i="1"/>
  <c r="FE108" i="1"/>
  <c r="FM79" i="1"/>
  <c r="FM108" i="1"/>
  <c r="FV108" i="1"/>
  <c r="GD108" i="1"/>
  <c r="GD79" i="1"/>
  <c r="GL108" i="1"/>
  <c r="GL79" i="1"/>
  <c r="HT108" i="1"/>
  <c r="IB108" i="1"/>
  <c r="IB79" i="1"/>
  <c r="IJ108" i="1"/>
  <c r="IJ79" i="1"/>
  <c r="IS108" i="1"/>
  <c r="JA108" i="1"/>
  <c r="JA79" i="1"/>
  <c r="JI108" i="1"/>
  <c r="JI79" i="1"/>
  <c r="JR108" i="1"/>
  <c r="JZ108" i="1"/>
  <c r="JZ79" i="1"/>
  <c r="KH108" i="1"/>
  <c r="KH79" i="1"/>
  <c r="LP108" i="1"/>
  <c r="LX108" i="1"/>
  <c r="LX79" i="1"/>
  <c r="MF108" i="1"/>
  <c r="MF79" i="1"/>
  <c r="MW79" i="1"/>
  <c r="MW108" i="1"/>
  <c r="NE79" i="1"/>
  <c r="NE108" i="1"/>
  <c r="NN108" i="1"/>
  <c r="NV108" i="1"/>
  <c r="NV79" i="1"/>
  <c r="OD108" i="1"/>
  <c r="OD79" i="1"/>
  <c r="ED109" i="1"/>
  <c r="ED80" i="1"/>
  <c r="EL109" i="1"/>
  <c r="EL80" i="1"/>
  <c r="FC109" i="1"/>
  <c r="FC80" i="1"/>
  <c r="FK109" i="1"/>
  <c r="FK80" i="1"/>
  <c r="FS109" i="1"/>
  <c r="FS80" i="1"/>
  <c r="GB109" i="1"/>
  <c r="GB80" i="1"/>
  <c r="GJ109" i="1"/>
  <c r="GJ80" i="1"/>
  <c r="GR109" i="1"/>
  <c r="GR80" i="1"/>
  <c r="HZ109" i="1"/>
  <c r="HZ80" i="1"/>
  <c r="IH109" i="1"/>
  <c r="IH80" i="1"/>
  <c r="IP109" i="1"/>
  <c r="IP80" i="1"/>
  <c r="IY109" i="1"/>
  <c r="IY80" i="1"/>
  <c r="JG109" i="1"/>
  <c r="JG80" i="1"/>
  <c r="JO109" i="1"/>
  <c r="JO80" i="1"/>
  <c r="JX109" i="1"/>
  <c r="JX80" i="1"/>
  <c r="KF109" i="1"/>
  <c r="KF80" i="1"/>
  <c r="KN109" i="1"/>
  <c r="KN80" i="1"/>
  <c r="LV109" i="1"/>
  <c r="LV80" i="1"/>
  <c r="MD109" i="1"/>
  <c r="MD80" i="1"/>
  <c r="ML109" i="1"/>
  <c r="ML80" i="1"/>
  <c r="MU109" i="1"/>
  <c r="MU80" i="1"/>
  <c r="NC109" i="1"/>
  <c r="NC80" i="1"/>
  <c r="NK109" i="1"/>
  <c r="NK80" i="1"/>
  <c r="NT109" i="1"/>
  <c r="NT80" i="1"/>
  <c r="OB109" i="1"/>
  <c r="OB80" i="1"/>
  <c r="OJ109" i="1"/>
  <c r="OJ80" i="1"/>
  <c r="G52" i="1"/>
  <c r="O52" i="1"/>
  <c r="W52" i="1"/>
  <c r="AF52" i="1"/>
  <c r="AN52" i="1"/>
  <c r="AV52" i="1"/>
  <c r="BE52" i="1"/>
  <c r="BM52" i="1"/>
  <c r="BU52" i="1"/>
  <c r="CD52" i="1"/>
  <c r="CL52" i="1"/>
  <c r="CT52" i="1"/>
  <c r="DC52" i="1"/>
  <c r="DK52" i="1"/>
  <c r="DS52" i="1"/>
  <c r="EB110" i="1"/>
  <c r="EB81" i="1"/>
  <c r="EJ110" i="1"/>
  <c r="EJ81" i="1"/>
  <c r="ER110" i="1"/>
  <c r="ER81" i="1"/>
  <c r="FA110" i="1"/>
  <c r="FA81" i="1"/>
  <c r="FI110" i="1"/>
  <c r="FI81" i="1"/>
  <c r="FQ110" i="1"/>
  <c r="FQ81" i="1"/>
  <c r="FZ81" i="1"/>
  <c r="FZ110" i="1"/>
  <c r="GH81" i="1"/>
  <c r="GH110" i="1"/>
  <c r="GP81" i="1"/>
  <c r="GP110" i="1"/>
  <c r="GY52" i="1"/>
  <c r="HG52" i="1"/>
  <c r="HO52" i="1"/>
  <c r="HX81" i="1"/>
  <c r="HX110" i="1"/>
  <c r="IF81" i="1"/>
  <c r="IF110" i="1"/>
  <c r="IN81" i="1"/>
  <c r="IN110" i="1"/>
  <c r="IW110" i="1"/>
  <c r="IW81" i="1"/>
  <c r="JE81" i="1"/>
  <c r="JE110" i="1"/>
  <c r="JM81" i="1"/>
  <c r="JM110" i="1"/>
  <c r="JV81" i="1"/>
  <c r="JV110" i="1"/>
  <c r="KD81" i="1"/>
  <c r="KD110" i="1"/>
  <c r="KL81" i="1"/>
  <c r="KL110" i="1"/>
  <c r="KU52" i="1"/>
  <c r="LC52" i="1"/>
  <c r="LK52" i="1"/>
  <c r="LT110" i="1"/>
  <c r="LT81" i="1"/>
  <c r="MB110" i="1"/>
  <c r="MB81" i="1"/>
  <c r="MJ110" i="1"/>
  <c r="MJ81" i="1"/>
  <c r="MS110" i="1"/>
  <c r="MS81" i="1"/>
  <c r="NA110" i="1"/>
  <c r="NA81" i="1"/>
  <c r="NI110" i="1"/>
  <c r="NI81" i="1"/>
  <c r="NR81" i="1"/>
  <c r="NR110" i="1"/>
  <c r="NZ81" i="1"/>
  <c r="NZ110" i="1"/>
  <c r="OH81" i="1"/>
  <c r="OH110" i="1"/>
  <c r="E53" i="1"/>
  <c r="E111" i="1" s="1"/>
  <c r="M53" i="1"/>
  <c r="U53" i="1"/>
  <c r="AD53" i="1"/>
  <c r="AD111" i="1" s="1"/>
  <c r="AL53" i="1"/>
  <c r="AT53" i="1"/>
  <c r="BC53" i="1"/>
  <c r="BC111" i="1" s="1"/>
  <c r="BK53" i="1"/>
  <c r="BS53" i="1"/>
  <c r="CB53" i="1"/>
  <c r="CJ53" i="1"/>
  <c r="CR53" i="1"/>
  <c r="DA53" i="1"/>
  <c r="DA111" i="1" s="1"/>
  <c r="DI53" i="1"/>
  <c r="DQ53" i="1"/>
  <c r="EH82" i="1"/>
  <c r="EH111" i="1"/>
  <c r="EP82" i="1"/>
  <c r="EP111" i="1"/>
  <c r="FG111" i="1"/>
  <c r="FG82" i="1"/>
  <c r="FO111" i="1"/>
  <c r="FO82" i="1"/>
  <c r="GF82" i="1"/>
  <c r="GF111" i="1"/>
  <c r="GN111" i="1"/>
  <c r="GN82" i="1"/>
  <c r="GW53" i="1"/>
  <c r="GW111" i="1" s="1"/>
  <c r="HF53" i="1"/>
  <c r="LB53" i="1"/>
  <c r="MG112" i="1"/>
  <c r="MG83" i="1"/>
  <c r="MX112" i="1"/>
  <c r="MX83" i="1"/>
  <c r="NF112" i="1"/>
  <c r="NF83" i="1"/>
  <c r="NW112" i="1"/>
  <c r="NW83" i="1"/>
  <c r="OE112" i="1"/>
  <c r="OE83" i="1"/>
  <c r="PF54" i="1"/>
  <c r="AQ55" i="1"/>
  <c r="DF55" i="1"/>
  <c r="LW113" i="1"/>
  <c r="LW84" i="1"/>
  <c r="ME113" i="1"/>
  <c r="ME84" i="1"/>
  <c r="MV113" i="1"/>
  <c r="MV84" i="1"/>
  <c r="ND113" i="1"/>
  <c r="ND84" i="1"/>
  <c r="OC113" i="1"/>
  <c r="OC84" i="1"/>
  <c r="X56" i="1"/>
  <c r="CM56" i="1"/>
  <c r="FB56" i="1"/>
  <c r="HP56" i="1"/>
  <c r="KE56" i="1"/>
  <c r="MT56" i="1"/>
  <c r="EI61" i="1"/>
  <c r="KK61" i="1"/>
  <c r="NQ61" i="1"/>
  <c r="LY62" i="1"/>
  <c r="EM63" i="1"/>
  <c r="NU63" i="1"/>
  <c r="GI64" i="1"/>
  <c r="MK64" i="1"/>
  <c r="IE65" i="1"/>
  <c r="OG65" i="1"/>
  <c r="GM66" i="1"/>
  <c r="II67" i="1"/>
  <c r="EC68" i="1"/>
  <c r="KE68" i="1"/>
  <c r="IM69" i="1"/>
  <c r="LS69" i="1"/>
  <c r="KA70" i="1"/>
  <c r="LW71" i="1"/>
  <c r="EK72" i="1"/>
  <c r="KM72" i="1"/>
  <c r="NS72" i="1"/>
  <c r="FY73" i="1"/>
  <c r="MA73" i="1"/>
  <c r="EG74" i="1"/>
  <c r="KI74" i="1"/>
  <c r="GC75" i="1"/>
  <c r="ME75" i="1"/>
  <c r="ES76" i="1"/>
  <c r="HY76" i="1"/>
  <c r="OA76" i="1"/>
  <c r="GG77" i="1"/>
  <c r="MI77" i="1"/>
  <c r="EO78" i="1"/>
  <c r="NW78" i="1"/>
  <c r="GC79" i="1"/>
  <c r="ME79" i="1"/>
  <c r="ES80" i="1"/>
  <c r="HY80" i="1"/>
  <c r="OA80" i="1"/>
  <c r="GN81" i="1"/>
  <c r="ET93" i="1"/>
  <c r="OA96" i="1"/>
  <c r="EF99" i="1"/>
  <c r="KD101" i="1"/>
  <c r="NC102" i="1"/>
  <c r="NQ249" i="1"/>
  <c r="JU249" i="1"/>
  <c r="FY249" i="1"/>
  <c r="CC220" i="1"/>
  <c r="CC191" i="1"/>
  <c r="CC162" i="1"/>
  <c r="CC133" i="1"/>
  <c r="NY249" i="1"/>
  <c r="KC249" i="1"/>
  <c r="GG249" i="1"/>
  <c r="CK220" i="1"/>
  <c r="CK191" i="1"/>
  <c r="CK162" i="1"/>
  <c r="CK133" i="1"/>
  <c r="OG249" i="1"/>
  <c r="KK249" i="1"/>
  <c r="GO249" i="1"/>
  <c r="CS249" i="1" s="1"/>
  <c r="CS220" i="1"/>
  <c r="CS191" i="1"/>
  <c r="CS162" i="1"/>
  <c r="CS133" i="1"/>
  <c r="DB249" i="1"/>
  <c r="F249" i="1" s="1"/>
  <c r="FY220" i="1"/>
  <c r="EZ220" i="1"/>
  <c r="EA220" i="1"/>
  <c r="DB191" i="1"/>
  <c r="DB133" i="1"/>
  <c r="DB162" i="1"/>
  <c r="DJ249" i="1"/>
  <c r="GG220" i="1"/>
  <c r="FH220" i="1"/>
  <c r="EI220" i="1"/>
  <c r="DJ191" i="1"/>
  <c r="DJ133" i="1"/>
  <c r="DJ162" i="1"/>
  <c r="DR249" i="1"/>
  <c r="GO220" i="1"/>
  <c r="FP220" i="1"/>
  <c r="EQ220" i="1"/>
  <c r="DR191" i="1"/>
  <c r="DR133" i="1"/>
  <c r="DR162" i="1"/>
  <c r="GX249" i="1"/>
  <c r="JU220" i="1"/>
  <c r="IV220" i="1"/>
  <c r="HW220" i="1"/>
  <c r="GX220" i="1" s="1"/>
  <c r="GX191" i="1"/>
  <c r="GX162" i="1"/>
  <c r="GX133" i="1"/>
  <c r="HF249" i="1"/>
  <c r="KC220" i="1"/>
  <c r="JD220" i="1"/>
  <c r="IE220" i="1"/>
  <c r="HF191" i="1"/>
  <c r="HF162" i="1"/>
  <c r="HF133" i="1"/>
  <c r="HN249" i="1"/>
  <c r="KK220" i="1"/>
  <c r="JL220" i="1"/>
  <c r="IM220" i="1"/>
  <c r="HN191" i="1"/>
  <c r="HN162" i="1"/>
  <c r="HN133" i="1"/>
  <c r="KT249" i="1"/>
  <c r="LS220" i="1"/>
  <c r="NQ220" i="1"/>
  <c r="MR220" i="1"/>
  <c r="KT191" i="1"/>
  <c r="KT133" i="1"/>
  <c r="KT162" i="1"/>
  <c r="LB249" i="1"/>
  <c r="MA220" i="1"/>
  <c r="NY220" i="1"/>
  <c r="MZ220" i="1"/>
  <c r="LB191" i="1"/>
  <c r="LB133" i="1"/>
  <c r="LB162" i="1"/>
  <c r="LJ249" i="1"/>
  <c r="MI220" i="1"/>
  <c r="OG220" i="1"/>
  <c r="NH220" i="1"/>
  <c r="LJ191" i="1"/>
  <c r="LJ133" i="1"/>
  <c r="LJ162" i="1"/>
  <c r="QT133" i="1"/>
  <c r="E192" i="1"/>
  <c r="E163" i="1"/>
  <c r="M192" i="1"/>
  <c r="OO192" i="1" s="1"/>
  <c r="M163" i="1"/>
  <c r="M134" i="1"/>
  <c r="U192" i="1"/>
  <c r="U163" i="1"/>
  <c r="U134" i="1"/>
  <c r="LR250" i="1"/>
  <c r="HV250" i="1"/>
  <c r="DZ250" i="1"/>
  <c r="AD221" i="1"/>
  <c r="AD192" i="1"/>
  <c r="AD163" i="1"/>
  <c r="LZ250" i="1"/>
  <c r="ID250" i="1"/>
  <c r="EH250" i="1"/>
  <c r="AL221" i="1"/>
  <c r="AL192" i="1"/>
  <c r="OV192" i="1" s="1"/>
  <c r="AL163" i="1"/>
  <c r="AL134" i="1"/>
  <c r="MH250" i="1"/>
  <c r="IL250" i="1"/>
  <c r="EP250" i="1"/>
  <c r="AT250" i="1" s="1"/>
  <c r="AT221" i="1"/>
  <c r="AT192" i="1"/>
  <c r="OX192" i="1" s="1"/>
  <c r="AT163" i="1"/>
  <c r="AT134" i="1"/>
  <c r="MQ250" i="1"/>
  <c r="IU250" i="1"/>
  <c r="EY250" i="1"/>
  <c r="BC221" i="1"/>
  <c r="BC192" i="1"/>
  <c r="BC163" i="1"/>
  <c r="MY250" i="1"/>
  <c r="JC250" i="1"/>
  <c r="RG250" i="1" s="1"/>
  <c r="FG250" i="1"/>
  <c r="BK221" i="1"/>
  <c r="BK192" i="1"/>
  <c r="BK163" i="1"/>
  <c r="BK134" i="1"/>
  <c r="NG250" i="1"/>
  <c r="JK250" i="1"/>
  <c r="FO250" i="1"/>
  <c r="BS221" i="1"/>
  <c r="BS192" i="1"/>
  <c r="BS163" i="1"/>
  <c r="BS134" i="1"/>
  <c r="NP250" i="1"/>
  <c r="JT250" i="1"/>
  <c r="RL250" i="1" s="1"/>
  <c r="FX250" i="1"/>
  <c r="CB221" i="1"/>
  <c r="PH221" i="1" s="1"/>
  <c r="CB192" i="1"/>
  <c r="CB163" i="1"/>
  <c r="NX250" i="1"/>
  <c r="KB250" i="1"/>
  <c r="GF250" i="1"/>
  <c r="CJ221" i="1"/>
  <c r="PJ221" i="1" s="1"/>
  <c r="CJ192" i="1"/>
  <c r="PJ192" i="1" s="1"/>
  <c r="CJ163" i="1"/>
  <c r="CJ134" i="1"/>
  <c r="OF250" i="1"/>
  <c r="KJ250" i="1"/>
  <c r="GN250" i="1"/>
  <c r="CR250" i="1" s="1"/>
  <c r="CR221" i="1"/>
  <c r="CR192" i="1"/>
  <c r="CR163" i="1"/>
  <c r="CR134" i="1"/>
  <c r="DA250" i="1"/>
  <c r="EY221" i="1"/>
  <c r="FX221" i="1"/>
  <c r="DZ221" i="1"/>
  <c r="DA221" i="1" s="1"/>
  <c r="DA192" i="1"/>
  <c r="DA163" i="1"/>
  <c r="DI250" i="1"/>
  <c r="GF221" i="1"/>
  <c r="QL221" i="1" s="1"/>
  <c r="EH221" i="1"/>
  <c r="FG221" i="1"/>
  <c r="DI192" i="1"/>
  <c r="DI163" i="1"/>
  <c r="DI134" i="1"/>
  <c r="DQ250" i="1"/>
  <c r="FO221" i="1"/>
  <c r="GN221" i="1"/>
  <c r="EP221" i="1"/>
  <c r="DQ192" i="1"/>
  <c r="DQ163" i="1"/>
  <c r="DQ134" i="1"/>
  <c r="GW250" i="1"/>
  <c r="IU221" i="1"/>
  <c r="RE221" i="1" s="1"/>
  <c r="HV221" i="1"/>
  <c r="JT221" i="1"/>
  <c r="RL221" i="1" s="1"/>
  <c r="GW192" i="1"/>
  <c r="GW163" i="1"/>
  <c r="HE250" i="1"/>
  <c r="ID221" i="1"/>
  <c r="KB221" i="1"/>
  <c r="JC221" i="1"/>
  <c r="RG221" i="1" s="1"/>
  <c r="HE192" i="1"/>
  <c r="QS192" i="1" s="1"/>
  <c r="HE163" i="1"/>
  <c r="HE134" i="1"/>
  <c r="HM250" i="1"/>
  <c r="JK221" i="1"/>
  <c r="KJ221" i="1"/>
  <c r="IL221" i="1"/>
  <c r="HM192" i="1"/>
  <c r="QU192" i="1" s="1"/>
  <c r="HM163" i="1"/>
  <c r="HM134" i="1"/>
  <c r="KS250" i="1"/>
  <c r="MQ221" i="1"/>
  <c r="NP221" i="1"/>
  <c r="LR221" i="1"/>
  <c r="KS221" i="1" s="1"/>
  <c r="KS192" i="1"/>
  <c r="KS163" i="1"/>
  <c r="LA250" i="1"/>
  <c r="NX221" i="1"/>
  <c r="LZ221" i="1"/>
  <c r="MY221" i="1"/>
  <c r="LA192" i="1"/>
  <c r="LA163" i="1"/>
  <c r="LA134" i="1"/>
  <c r="LI250" i="1"/>
  <c r="NG221" i="1"/>
  <c r="OF221" i="1"/>
  <c r="MH221" i="1"/>
  <c r="LI192" i="1"/>
  <c r="LI163" i="1"/>
  <c r="LI134" i="1"/>
  <c r="D193" i="1"/>
  <c r="D164" i="1"/>
  <c r="L193" i="1"/>
  <c r="L164" i="1"/>
  <c r="L135" i="1"/>
  <c r="T193" i="1"/>
  <c r="T164" i="1"/>
  <c r="T135" i="1"/>
  <c r="LQ251" i="1"/>
  <c r="HU251" i="1"/>
  <c r="DY251" i="1"/>
  <c r="AC222" i="1"/>
  <c r="AC193" i="1"/>
  <c r="AC164" i="1"/>
  <c r="LY251" i="1"/>
  <c r="IC251" i="1"/>
  <c r="EG251" i="1"/>
  <c r="AK222" i="1"/>
  <c r="AK193" i="1"/>
  <c r="AK164" i="1"/>
  <c r="AK135" i="1"/>
  <c r="MG251" i="1"/>
  <c r="IK251" i="1"/>
  <c r="EO251" i="1"/>
  <c r="AS251" i="1" s="1"/>
  <c r="AS222" i="1"/>
  <c r="AS193" i="1"/>
  <c r="AS164" i="1"/>
  <c r="AS135" i="1"/>
  <c r="IT251" i="1"/>
  <c r="MP251" i="1"/>
  <c r="EX251" i="1"/>
  <c r="BB222" i="1"/>
  <c r="BB193" i="1"/>
  <c r="BB164" i="1"/>
  <c r="MX251" i="1"/>
  <c r="FF251" i="1"/>
  <c r="JB251" i="1"/>
  <c r="BJ222" i="1"/>
  <c r="BJ193" i="1"/>
  <c r="BJ164" i="1"/>
  <c r="BJ135" i="1"/>
  <c r="JJ251" i="1"/>
  <c r="FN251" i="1"/>
  <c r="NF251" i="1"/>
  <c r="BR222" i="1"/>
  <c r="BR193" i="1"/>
  <c r="BR164" i="1"/>
  <c r="BR135" i="1"/>
  <c r="NO251" i="1"/>
  <c r="JS251" i="1"/>
  <c r="FW251" i="1"/>
  <c r="CA222" i="1"/>
  <c r="CA193" i="1"/>
  <c r="CA164" i="1"/>
  <c r="KA251" i="1"/>
  <c r="NW251" i="1"/>
  <c r="GE251" i="1"/>
  <c r="CI222" i="1"/>
  <c r="CI193" i="1"/>
  <c r="CI164" i="1"/>
  <c r="CI135" i="1"/>
  <c r="OE251" i="1"/>
  <c r="KI251" i="1"/>
  <c r="GM251" i="1"/>
  <c r="CQ251" i="1" s="1"/>
  <c r="CQ222" i="1"/>
  <c r="CQ193" i="1"/>
  <c r="CQ164" i="1"/>
  <c r="CQ135" i="1"/>
  <c r="CZ251" i="1"/>
  <c r="FW222" i="1"/>
  <c r="DY222" i="1"/>
  <c r="EX222" i="1"/>
  <c r="CZ193" i="1"/>
  <c r="CZ164" i="1"/>
  <c r="DH251" i="1"/>
  <c r="FF222" i="1"/>
  <c r="GE222" i="1"/>
  <c r="EG222" i="1"/>
  <c r="DH193" i="1"/>
  <c r="DH164" i="1"/>
  <c r="DH135" i="1"/>
  <c r="DP251" i="1"/>
  <c r="GM222" i="1"/>
  <c r="EO222" i="1"/>
  <c r="FN222" i="1"/>
  <c r="DP193" i="1"/>
  <c r="DP164" i="1"/>
  <c r="DP135" i="1"/>
  <c r="GV251" i="1"/>
  <c r="JS222" i="1"/>
  <c r="HU222" i="1"/>
  <c r="IT222" i="1"/>
  <c r="GV193" i="1"/>
  <c r="GV164" i="1"/>
  <c r="HD251" i="1"/>
  <c r="JB222" i="1"/>
  <c r="IC222" i="1"/>
  <c r="KA222" i="1"/>
  <c r="HD193" i="1"/>
  <c r="HD164" i="1"/>
  <c r="HD135" i="1"/>
  <c r="HL251" i="1"/>
  <c r="IK222" i="1"/>
  <c r="KI222" i="1"/>
  <c r="JJ222" i="1"/>
  <c r="HL193" i="1"/>
  <c r="HL164" i="1"/>
  <c r="HL135" i="1"/>
  <c r="KR251" i="1"/>
  <c r="MP222" i="1"/>
  <c r="NO222" i="1"/>
  <c r="LQ222" i="1"/>
  <c r="KR222" i="1" s="1"/>
  <c r="KR193" i="1"/>
  <c r="KR164" i="1"/>
  <c r="KZ251" i="1"/>
  <c r="NW222" i="1"/>
  <c r="LY222" i="1"/>
  <c r="MX222" i="1"/>
  <c r="KZ193" i="1"/>
  <c r="KZ164" i="1"/>
  <c r="KZ135" i="1"/>
  <c r="LH251" i="1"/>
  <c r="NF222" i="1"/>
  <c r="OE222" i="1"/>
  <c r="MG222" i="1"/>
  <c r="LH193" i="1"/>
  <c r="LH164" i="1"/>
  <c r="LH135" i="1"/>
  <c r="C194" i="1"/>
  <c r="C201" i="1" s="1"/>
  <c r="C165" i="1"/>
  <c r="K194" i="1"/>
  <c r="K201" i="1" s="1"/>
  <c r="K165" i="1"/>
  <c r="K136" i="1"/>
  <c r="S194" i="1"/>
  <c r="S201" i="1" s="1"/>
  <c r="S165" i="1"/>
  <c r="S136" i="1"/>
  <c r="LP252" i="1"/>
  <c r="HT252" i="1"/>
  <c r="DX252" i="1"/>
  <c r="AB223" i="1"/>
  <c r="AB194" i="1"/>
  <c r="AB201" i="1" s="1"/>
  <c r="AB165" i="1"/>
  <c r="LX252" i="1"/>
  <c r="IB252" i="1"/>
  <c r="EF252" i="1"/>
  <c r="AJ223" i="1"/>
  <c r="AJ194" i="1"/>
  <c r="AJ201" i="1" s="1"/>
  <c r="AJ165" i="1"/>
  <c r="AJ136" i="1"/>
  <c r="MF252" i="1"/>
  <c r="IJ252" i="1"/>
  <c r="EN252" i="1"/>
  <c r="AR252" i="1" s="1"/>
  <c r="AR223" i="1"/>
  <c r="AR194" i="1"/>
  <c r="AR201" i="1" s="1"/>
  <c r="AR165" i="1"/>
  <c r="AR136" i="1"/>
  <c r="MO252" i="1"/>
  <c r="IS252" i="1"/>
  <c r="EW252" i="1"/>
  <c r="BA223" i="1"/>
  <c r="BA194" i="1"/>
  <c r="BA201" i="1" s="1"/>
  <c r="BA165" i="1"/>
  <c r="MW252" i="1"/>
  <c r="JA252" i="1"/>
  <c r="FE252" i="1"/>
  <c r="BI223" i="1"/>
  <c r="BI194" i="1"/>
  <c r="BI201" i="1" s="1"/>
  <c r="BI165" i="1"/>
  <c r="BI136" i="1"/>
  <c r="NE252" i="1"/>
  <c r="JI252" i="1"/>
  <c r="FM252" i="1"/>
  <c r="BQ223" i="1"/>
  <c r="BQ194" i="1"/>
  <c r="BQ201" i="1" s="1"/>
  <c r="BQ165" i="1"/>
  <c r="BQ136" i="1"/>
  <c r="NN252" i="1"/>
  <c r="JR252" i="1"/>
  <c r="FV252" i="1"/>
  <c r="BZ194" i="1"/>
  <c r="BZ201" i="1" s="1"/>
  <c r="BZ165" i="1"/>
  <c r="NV252" i="1"/>
  <c r="JZ252" i="1"/>
  <c r="GD252" i="1"/>
  <c r="CH252" i="1" s="1"/>
  <c r="CH223" i="1"/>
  <c r="CH194" i="1"/>
  <c r="CH201" i="1" s="1"/>
  <c r="CH165" i="1"/>
  <c r="CH136" i="1"/>
  <c r="OD252" i="1"/>
  <c r="KH252" i="1"/>
  <c r="GL252" i="1"/>
  <c r="CP223" i="1"/>
  <c r="CP194" i="1"/>
  <c r="CP201" i="1" s="1"/>
  <c r="CP165" i="1"/>
  <c r="CP136" i="1"/>
  <c r="CY252" i="1"/>
  <c r="DX223" i="1"/>
  <c r="EW223" i="1"/>
  <c r="CY194" i="1"/>
  <c r="CY201" i="1" s="1"/>
  <c r="CY165" i="1"/>
  <c r="DG252" i="1"/>
  <c r="EF223" i="1"/>
  <c r="GD223" i="1"/>
  <c r="FE223" i="1"/>
  <c r="DG194" i="1"/>
  <c r="DG201" i="1" s="1"/>
  <c r="DG165" i="1"/>
  <c r="DG136" i="1"/>
  <c r="DO252" i="1"/>
  <c r="FM223" i="1"/>
  <c r="EN223" i="1"/>
  <c r="GL223" i="1"/>
  <c r="DO194" i="1"/>
  <c r="DO201" i="1" s="1"/>
  <c r="DO165" i="1"/>
  <c r="DO136" i="1"/>
  <c r="GU252" i="1"/>
  <c r="IS223" i="1"/>
  <c r="JR223" i="1"/>
  <c r="HT223" i="1"/>
  <c r="GU194" i="1"/>
  <c r="GU201" i="1" s="1"/>
  <c r="GU165" i="1"/>
  <c r="HC252" i="1"/>
  <c r="JA223" i="1"/>
  <c r="IB223" i="1"/>
  <c r="JZ223" i="1"/>
  <c r="HC194" i="1"/>
  <c r="HC201" i="1" s="1"/>
  <c r="HC165" i="1"/>
  <c r="HC136" i="1"/>
  <c r="HK252" i="1"/>
  <c r="JI223" i="1"/>
  <c r="IJ223" i="1"/>
  <c r="HK194" i="1"/>
  <c r="HK201" i="1" s="1"/>
  <c r="HK165" i="1"/>
  <c r="HK136" i="1"/>
  <c r="KQ252" i="1"/>
  <c r="LP223" i="1"/>
  <c r="MO223" i="1"/>
  <c r="NN223" i="1"/>
  <c r="KQ194" i="1"/>
  <c r="KQ201" i="1" s="1"/>
  <c r="KQ165" i="1"/>
  <c r="KY252" i="1"/>
  <c r="LX223" i="1"/>
  <c r="MW223" i="1"/>
  <c r="NV223" i="1"/>
  <c r="KY194" i="1"/>
  <c r="KY201" i="1" s="1"/>
  <c r="KY165" i="1"/>
  <c r="KY136" i="1"/>
  <c r="LG252" i="1"/>
  <c r="NE223" i="1"/>
  <c r="MF223" i="1"/>
  <c r="LG194" i="1"/>
  <c r="LG201" i="1" s="1"/>
  <c r="LG165" i="1"/>
  <c r="LG136" i="1"/>
  <c r="J195" i="1"/>
  <c r="J166" i="1"/>
  <c r="J137" i="1"/>
  <c r="R195" i="1"/>
  <c r="R166" i="1"/>
  <c r="R137" i="1"/>
  <c r="LO253" i="1"/>
  <c r="HS253" i="1"/>
  <c r="DW253" i="1"/>
  <c r="AA253" i="1" s="1"/>
  <c r="AA224" i="1"/>
  <c r="AA195" i="1"/>
  <c r="LW253" i="1"/>
  <c r="IA253" i="1"/>
  <c r="EE253" i="1"/>
  <c r="AI224" i="1"/>
  <c r="AI195" i="1"/>
  <c r="AI166" i="1"/>
  <c r="AI137" i="1"/>
  <c r="II253" i="1"/>
  <c r="EM253" i="1"/>
  <c r="AQ253" i="1" s="1"/>
  <c r="ME253" i="1"/>
  <c r="AQ224" i="1"/>
  <c r="AQ195" i="1"/>
  <c r="AQ166" i="1"/>
  <c r="AQ137" i="1"/>
  <c r="MN253" i="1"/>
  <c r="IR253" i="1"/>
  <c r="EV253" i="1"/>
  <c r="AZ253" i="1" s="1"/>
  <c r="AZ224" i="1"/>
  <c r="AZ195" i="1"/>
  <c r="MV253" i="1"/>
  <c r="IZ253" i="1"/>
  <c r="FD253" i="1"/>
  <c r="BH253" i="1" s="1"/>
  <c r="BH224" i="1"/>
  <c r="BH195" i="1"/>
  <c r="BH166" i="1"/>
  <c r="BH137" i="1"/>
  <c r="ND253" i="1"/>
  <c r="JH253" i="1"/>
  <c r="FL253" i="1"/>
  <c r="BP253" i="1" s="1"/>
  <c r="BP224" i="1"/>
  <c r="BP195" i="1"/>
  <c r="BP166" i="1"/>
  <c r="BP137" i="1"/>
  <c r="NM253" i="1"/>
  <c r="JQ253" i="1"/>
  <c r="FU253" i="1"/>
  <c r="BY224" i="1"/>
  <c r="BY195" i="1"/>
  <c r="NU253" i="1"/>
  <c r="JY253" i="1"/>
  <c r="GC253" i="1"/>
  <c r="CG253" i="1" s="1"/>
  <c r="CG224" i="1"/>
  <c r="CG195" i="1"/>
  <c r="CG166" i="1"/>
  <c r="CG137" i="1"/>
  <c r="GK253" i="1"/>
  <c r="CO253" i="1" s="1"/>
  <c r="OC253" i="1"/>
  <c r="KG253" i="1"/>
  <c r="CO224" i="1"/>
  <c r="CO195" i="1"/>
  <c r="CO166" i="1"/>
  <c r="CO137" i="1"/>
  <c r="CX253" i="1"/>
  <c r="DW224" i="1"/>
  <c r="EV224" i="1"/>
  <c r="CX195" i="1"/>
  <c r="DF253" i="1"/>
  <c r="EE224" i="1"/>
  <c r="DF224" i="1" s="1"/>
  <c r="GC224" i="1"/>
  <c r="DF195" i="1"/>
  <c r="DF137" i="1"/>
  <c r="DF166" i="1"/>
  <c r="DN253" i="1"/>
  <c r="R253" i="1" s="1"/>
  <c r="GK224" i="1"/>
  <c r="FL224" i="1"/>
  <c r="DN224" i="1" s="1"/>
  <c r="DN195" i="1"/>
  <c r="DN137" i="1"/>
  <c r="DN166" i="1"/>
  <c r="GT253" i="1"/>
  <c r="HS224" i="1"/>
  <c r="IR224" i="1"/>
  <c r="GT195" i="1"/>
  <c r="HB253" i="1"/>
  <c r="JY224" i="1"/>
  <c r="IA224" i="1"/>
  <c r="IZ224" i="1"/>
  <c r="HB195" i="1"/>
  <c r="HB166" i="1"/>
  <c r="HB137" i="1"/>
  <c r="HJ253" i="1"/>
  <c r="KG224" i="1"/>
  <c r="II224" i="1"/>
  <c r="JH224" i="1"/>
  <c r="HJ195" i="1"/>
  <c r="HJ166" i="1"/>
  <c r="HJ137" i="1"/>
  <c r="KP253" i="1"/>
  <c r="MN224" i="1"/>
  <c r="LO224" i="1"/>
  <c r="NM224" i="1"/>
  <c r="KP195" i="1"/>
  <c r="KX253" i="1"/>
  <c r="MV224" i="1"/>
  <c r="LW224" i="1"/>
  <c r="KX224" i="1" s="1"/>
  <c r="KX195" i="1"/>
  <c r="KX137" i="1"/>
  <c r="KX166" i="1"/>
  <c r="LF253" i="1"/>
  <c r="OC224" i="1"/>
  <c r="ME224" i="1"/>
  <c r="ND224" i="1"/>
  <c r="LF195" i="1"/>
  <c r="LF137" i="1"/>
  <c r="LF166" i="1"/>
  <c r="OU21" i="1"/>
  <c r="PD21" i="1"/>
  <c r="PE137" i="1" s="1"/>
  <c r="PM21" i="1"/>
  <c r="PW21" i="1"/>
  <c r="PX137" i="1" s="1"/>
  <c r="QF21" i="1"/>
  <c r="QG137" i="1" s="1"/>
  <c r="QO21" i="1"/>
  <c r="QY21" i="1"/>
  <c r="QZ137" i="1" s="1"/>
  <c r="RH21" i="1"/>
  <c r="RI137" i="1" s="1"/>
  <c r="I196" i="1"/>
  <c r="I167" i="1"/>
  <c r="I138" i="1"/>
  <c r="Q196" i="1"/>
  <c r="Q167" i="1"/>
  <c r="Q138" i="1"/>
  <c r="Y196" i="1"/>
  <c r="Y167" i="1"/>
  <c r="Y138" i="1"/>
  <c r="LV254" i="1"/>
  <c r="HZ254" i="1"/>
  <c r="ED254" i="1"/>
  <c r="AH254" i="1" s="1"/>
  <c r="AH225" i="1"/>
  <c r="AH196" i="1"/>
  <c r="AH138" i="1"/>
  <c r="AH167" i="1"/>
  <c r="MD254" i="1"/>
  <c r="IH254" i="1"/>
  <c r="EL254" i="1"/>
  <c r="AP225" i="1"/>
  <c r="AP196" i="1"/>
  <c r="AP138" i="1"/>
  <c r="AP167" i="1"/>
  <c r="ML254" i="1"/>
  <c r="IP254" i="1"/>
  <c r="ET254" i="1"/>
  <c r="AX225" i="1"/>
  <c r="AX196" i="1"/>
  <c r="AX138" i="1"/>
  <c r="AX167" i="1"/>
  <c r="MU254" i="1"/>
  <c r="IY254" i="1"/>
  <c r="FC254" i="1"/>
  <c r="BG254" i="1" s="1"/>
  <c r="BG225" i="1"/>
  <c r="BG196" i="1"/>
  <c r="BG167" i="1"/>
  <c r="BG138" i="1"/>
  <c r="NC254" i="1"/>
  <c r="JG254" i="1"/>
  <c r="FK254" i="1"/>
  <c r="BO196" i="1"/>
  <c r="PD196" i="1" s="1"/>
  <c r="BO167" i="1"/>
  <c r="BO138" i="1"/>
  <c r="NK254" i="1"/>
  <c r="JO254" i="1"/>
  <c r="FS254" i="1"/>
  <c r="BW254" i="1" s="1"/>
  <c r="BW225" i="1"/>
  <c r="PF225" i="1" s="1"/>
  <c r="BW196" i="1"/>
  <c r="BW138" i="1"/>
  <c r="BW167" i="1"/>
  <c r="NT254" i="1"/>
  <c r="JX254" i="1"/>
  <c r="GB254" i="1"/>
  <c r="CF254" i="1" s="1"/>
  <c r="CF225" i="1"/>
  <c r="CF196" i="1"/>
  <c r="PI196" i="1" s="1"/>
  <c r="CF167" i="1"/>
  <c r="CF138" i="1"/>
  <c r="OB254" i="1"/>
  <c r="KF254" i="1"/>
  <c r="GJ254" i="1"/>
  <c r="CN254" i="1" s="1"/>
  <c r="CN225" i="1"/>
  <c r="CN196" i="1"/>
  <c r="PK196" i="1" s="1"/>
  <c r="CN167" i="1"/>
  <c r="CN138" i="1"/>
  <c r="OJ254" i="1"/>
  <c r="KN254" i="1"/>
  <c r="GR254" i="1"/>
  <c r="CV225" i="1"/>
  <c r="CV196" i="1"/>
  <c r="CV138" i="1"/>
  <c r="CV167" i="1"/>
  <c r="DE254" i="1"/>
  <c r="ED225" i="1"/>
  <c r="GB225" i="1"/>
  <c r="FC225" i="1"/>
  <c r="DE196" i="1"/>
  <c r="DE167" i="1"/>
  <c r="DE138" i="1"/>
  <c r="DM254" i="1"/>
  <c r="Q254" i="1" s="1"/>
  <c r="EL225" i="1"/>
  <c r="GJ225" i="1"/>
  <c r="QM225" i="1" s="1"/>
  <c r="FK225" i="1"/>
  <c r="DM196" i="1"/>
  <c r="DM167" i="1"/>
  <c r="DM138" i="1"/>
  <c r="DU254" i="1"/>
  <c r="GR225" i="1"/>
  <c r="QO225" i="1" s="1"/>
  <c r="FS225" i="1"/>
  <c r="ET225" i="1"/>
  <c r="DU196" i="1"/>
  <c r="PT196" i="1" s="1"/>
  <c r="DU167" i="1"/>
  <c r="DU138" i="1"/>
  <c r="HA254" i="1"/>
  <c r="HZ225" i="1"/>
  <c r="IY225" i="1"/>
  <c r="RF225" i="1" s="1"/>
  <c r="HA196" i="1"/>
  <c r="HA167" i="1"/>
  <c r="HA138" i="1"/>
  <c r="HI254" i="1"/>
  <c r="IH225" i="1"/>
  <c r="KF225" i="1"/>
  <c r="JG225" i="1"/>
  <c r="HI196" i="1"/>
  <c r="QT196" i="1" s="1"/>
  <c r="HI167" i="1"/>
  <c r="HI138" i="1"/>
  <c r="HQ254" i="1"/>
  <c r="KN225" i="1"/>
  <c r="JO225" i="1"/>
  <c r="IP225" i="1"/>
  <c r="HQ225" i="1" s="1"/>
  <c r="HQ196" i="1"/>
  <c r="HQ167" i="1"/>
  <c r="HQ138" i="1"/>
  <c r="KW254" i="1"/>
  <c r="LV225" i="1"/>
  <c r="MU225" i="1"/>
  <c r="NT225" i="1"/>
  <c r="KW196" i="1"/>
  <c r="KW167" i="1"/>
  <c r="KW138" i="1"/>
  <c r="LE254" i="1"/>
  <c r="MD225" i="1"/>
  <c r="OB225" i="1"/>
  <c r="NC225" i="1"/>
  <c r="LE196" i="1"/>
  <c r="LE167" i="1"/>
  <c r="LE138" i="1"/>
  <c r="LM254" i="1"/>
  <c r="ML225" i="1"/>
  <c r="NK225" i="1"/>
  <c r="OJ225" i="1"/>
  <c r="LM196" i="1"/>
  <c r="LM167" i="1"/>
  <c r="LM138" i="1"/>
  <c r="OT22" i="1"/>
  <c r="OT51" i="1" s="1"/>
  <c r="E339" i="4" s="1"/>
  <c r="PC22" i="1"/>
  <c r="PL22" i="1"/>
  <c r="PV22" i="1"/>
  <c r="PV51" i="1" s="1"/>
  <c r="F339" i="4" s="1"/>
  <c r="QE22" i="1"/>
  <c r="QN22" i="1"/>
  <c r="QX22" i="1"/>
  <c r="QX51" i="1" s="1"/>
  <c r="G339" i="4" s="1"/>
  <c r="RG22" i="1"/>
  <c r="RP22" i="1"/>
  <c r="H168" i="1"/>
  <c r="H139" i="1"/>
  <c r="P197" i="1"/>
  <c r="P168" i="1"/>
  <c r="P139" i="1"/>
  <c r="X197" i="1"/>
  <c r="X168" i="1"/>
  <c r="X139" i="1"/>
  <c r="LU255" i="1"/>
  <c r="HY255" i="1"/>
  <c r="EC255" i="1"/>
  <c r="AG226" i="1"/>
  <c r="AG197" i="1"/>
  <c r="AG168" i="1"/>
  <c r="AG139" i="1"/>
  <c r="MC255" i="1"/>
  <c r="IG255" i="1"/>
  <c r="EK255" i="1"/>
  <c r="AO255" i="1" s="1"/>
  <c r="AO197" i="1"/>
  <c r="AO168" i="1"/>
  <c r="AO139" i="1"/>
  <c r="MK255" i="1"/>
  <c r="IO255" i="1"/>
  <c r="ES255" i="1"/>
  <c r="AW226" i="1"/>
  <c r="AW197" i="1"/>
  <c r="AW168" i="1"/>
  <c r="AW139" i="1"/>
  <c r="MT255" i="1"/>
  <c r="IX255" i="1"/>
  <c r="FB255" i="1"/>
  <c r="BF255" i="1" s="1"/>
  <c r="BF226" i="1"/>
  <c r="BF197" i="1"/>
  <c r="BF139" i="1"/>
  <c r="BF168" i="1"/>
  <c r="NB255" i="1"/>
  <c r="JF255" i="1"/>
  <c r="FJ255" i="1"/>
  <c r="BN255" i="1" s="1"/>
  <c r="BN226" i="1"/>
  <c r="BN197" i="1"/>
  <c r="BN168" i="1"/>
  <c r="BN139" i="1"/>
  <c r="NJ255" i="1"/>
  <c r="JN255" i="1"/>
  <c r="FR255" i="1"/>
  <c r="BV255" i="1" s="1"/>
  <c r="BV226" i="1"/>
  <c r="BV197" i="1"/>
  <c r="BV139" i="1"/>
  <c r="BV168" i="1"/>
  <c r="NS255" i="1"/>
  <c r="JW255" i="1"/>
  <c r="GA255" i="1"/>
  <c r="CE197" i="1"/>
  <c r="CE168" i="1"/>
  <c r="CE139" i="1"/>
  <c r="OA255" i="1"/>
  <c r="KE255" i="1"/>
  <c r="GI255" i="1"/>
  <c r="CM255" i="1" s="1"/>
  <c r="CM226" i="1"/>
  <c r="CM197" i="1"/>
  <c r="CM168" i="1"/>
  <c r="CM139" i="1"/>
  <c r="OI255" i="1"/>
  <c r="KM255" i="1"/>
  <c r="GQ255" i="1"/>
  <c r="CU226" i="1"/>
  <c r="CU197" i="1"/>
  <c r="CU168" i="1"/>
  <c r="CU139" i="1"/>
  <c r="DD255" i="1"/>
  <c r="EC226" i="1"/>
  <c r="GA226" i="1"/>
  <c r="FB226" i="1"/>
  <c r="DD197" i="1"/>
  <c r="DD168" i="1"/>
  <c r="DD139" i="1"/>
  <c r="DL255" i="1"/>
  <c r="GI226" i="1"/>
  <c r="FJ226" i="1"/>
  <c r="EK226" i="1"/>
  <c r="DL197" i="1"/>
  <c r="DL168" i="1"/>
  <c r="DL139" i="1"/>
  <c r="DT255" i="1"/>
  <c r="GQ226" i="1"/>
  <c r="ES226" i="1"/>
  <c r="FR226" i="1"/>
  <c r="DT197" i="1"/>
  <c r="DT168" i="1"/>
  <c r="DT139" i="1"/>
  <c r="GZ255" i="1"/>
  <c r="HY226" i="1"/>
  <c r="IX226" i="1"/>
  <c r="JW226" i="1"/>
  <c r="GZ197" i="1"/>
  <c r="GZ168" i="1"/>
  <c r="GZ139" i="1"/>
  <c r="HH255" i="1"/>
  <c r="IG226" i="1"/>
  <c r="JF226" i="1"/>
  <c r="KE226" i="1"/>
  <c r="HH197" i="1"/>
  <c r="HH168" i="1"/>
  <c r="HH139" i="1"/>
  <c r="HP255" i="1"/>
  <c r="KM226" i="1"/>
  <c r="JN226" i="1"/>
  <c r="IO226" i="1"/>
  <c r="HP197" i="1"/>
  <c r="HP168" i="1"/>
  <c r="HP139" i="1"/>
  <c r="KV255" i="1"/>
  <c r="LU226" i="1"/>
  <c r="MT226" i="1"/>
  <c r="KV197" i="1"/>
  <c r="KV168" i="1"/>
  <c r="KV139" i="1"/>
  <c r="LD255" i="1"/>
  <c r="MC226" i="1"/>
  <c r="NB226" i="1"/>
  <c r="OA226" i="1"/>
  <c r="LD197" i="1"/>
  <c r="LD168" i="1"/>
  <c r="LD139" i="1"/>
  <c r="LL255" i="1"/>
  <c r="MK226" i="1"/>
  <c r="NJ226" i="1"/>
  <c r="OI226" i="1"/>
  <c r="LL197" i="1"/>
  <c r="LL168" i="1"/>
  <c r="LL139" i="1"/>
  <c r="G198" i="1"/>
  <c r="G169" i="1"/>
  <c r="G140" i="1"/>
  <c r="O198" i="1"/>
  <c r="O169" i="1"/>
  <c r="O140" i="1"/>
  <c r="W198" i="1"/>
  <c r="W169" i="1"/>
  <c r="W140" i="1"/>
  <c r="LT256" i="1"/>
  <c r="HX256" i="1"/>
  <c r="EB256" i="1"/>
  <c r="AF256" i="1" s="1"/>
  <c r="AF227" i="1"/>
  <c r="AF198" i="1"/>
  <c r="AF169" i="1"/>
  <c r="AF140" i="1"/>
  <c r="MB256" i="1"/>
  <c r="IF256" i="1"/>
  <c r="EJ256" i="1"/>
  <c r="AN256" i="1" s="1"/>
  <c r="AN227" i="1"/>
  <c r="O227" i="1" s="1"/>
  <c r="AN198" i="1"/>
  <c r="AN169" i="1"/>
  <c r="AN140" i="1"/>
  <c r="MJ256" i="1"/>
  <c r="IN256" i="1"/>
  <c r="ER256" i="1"/>
  <c r="AV256" i="1" s="1"/>
  <c r="AV227" i="1"/>
  <c r="AV198" i="1"/>
  <c r="AV169" i="1"/>
  <c r="AV140" i="1"/>
  <c r="MS256" i="1"/>
  <c r="IW256" i="1"/>
  <c r="FA256" i="1"/>
  <c r="BE227" i="1"/>
  <c r="BE198" i="1"/>
  <c r="BE169" i="1"/>
  <c r="BE140" i="1"/>
  <c r="NA256" i="1"/>
  <c r="JE256" i="1"/>
  <c r="FI256" i="1"/>
  <c r="BM227" i="1"/>
  <c r="BM198" i="1"/>
  <c r="BM169" i="1"/>
  <c r="BM140" i="1"/>
  <c r="NI256" i="1"/>
  <c r="JM256" i="1"/>
  <c r="FQ256" i="1"/>
  <c r="BU256" i="1" s="1"/>
  <c r="BU227" i="1"/>
  <c r="BU198" i="1"/>
  <c r="BU169" i="1"/>
  <c r="BU140" i="1"/>
  <c r="NR256" i="1"/>
  <c r="JV256" i="1"/>
  <c r="FZ256" i="1"/>
  <c r="CD227" i="1"/>
  <c r="CD198" i="1"/>
  <c r="CD169" i="1"/>
  <c r="CD140" i="1"/>
  <c r="NZ256" i="1"/>
  <c r="KD256" i="1"/>
  <c r="GH256" i="1"/>
  <c r="CL227" i="1"/>
  <c r="CL198" i="1"/>
  <c r="CL169" i="1"/>
  <c r="CL140" i="1"/>
  <c r="OH256" i="1"/>
  <c r="KL256" i="1"/>
  <c r="GP256" i="1"/>
  <c r="CT256" i="1" s="1"/>
  <c r="CT227" i="1"/>
  <c r="CT198" i="1"/>
  <c r="CT169" i="1"/>
  <c r="CT140" i="1"/>
  <c r="DC256" i="1"/>
  <c r="EB227" i="1"/>
  <c r="FZ227" i="1"/>
  <c r="FA227" i="1"/>
  <c r="DC198" i="1"/>
  <c r="DC169" i="1"/>
  <c r="DC140" i="1"/>
  <c r="DK256" i="1"/>
  <c r="GH227" i="1"/>
  <c r="EJ227" i="1"/>
  <c r="FI227" i="1"/>
  <c r="DK198" i="1"/>
  <c r="DK169" i="1"/>
  <c r="DK140" i="1"/>
  <c r="DS256" i="1"/>
  <c r="W256" i="1" s="1"/>
  <c r="GP227" i="1"/>
  <c r="FQ227" i="1"/>
  <c r="ER227" i="1"/>
  <c r="DS198" i="1"/>
  <c r="DS169" i="1"/>
  <c r="DS140" i="1"/>
  <c r="GY256" i="1"/>
  <c r="HX227" i="1"/>
  <c r="IW227" i="1"/>
  <c r="JV227" i="1"/>
  <c r="GY198" i="1"/>
  <c r="GY169" i="1"/>
  <c r="GY140" i="1"/>
  <c r="HG256" i="1"/>
  <c r="IF227" i="1"/>
  <c r="KD227" i="1"/>
  <c r="JE227" i="1"/>
  <c r="HG198" i="1"/>
  <c r="HG169" i="1"/>
  <c r="HG140" i="1"/>
  <c r="HO256" i="1"/>
  <c r="IN227" i="1"/>
  <c r="JM227" i="1"/>
  <c r="KL227" i="1"/>
  <c r="HO198" i="1"/>
  <c r="HO169" i="1"/>
  <c r="HO140" i="1"/>
  <c r="HO53" i="1"/>
  <c r="KU256" i="1"/>
  <c r="MS227" i="1"/>
  <c r="NR227" i="1"/>
  <c r="LT227" i="1"/>
  <c r="KU198" i="1"/>
  <c r="KU169" i="1"/>
  <c r="KU140" i="1"/>
  <c r="KU53" i="1"/>
  <c r="LC256" i="1"/>
  <c r="NA227" i="1"/>
  <c r="NZ227" i="1"/>
  <c r="MB227" i="1"/>
  <c r="LC198" i="1"/>
  <c r="LC169" i="1"/>
  <c r="LC140" i="1"/>
  <c r="LC53" i="1"/>
  <c r="LK256" i="1"/>
  <c r="NI227" i="1"/>
  <c r="OH227" i="1"/>
  <c r="MJ227" i="1"/>
  <c r="LK198" i="1"/>
  <c r="LK169" i="1"/>
  <c r="LK140" i="1"/>
  <c r="LK53" i="1"/>
  <c r="OQ24" i="1"/>
  <c r="PA24" i="1"/>
  <c r="PJ24" i="1"/>
  <c r="PS24" i="1"/>
  <c r="QL140" i="1"/>
  <c r="QL53" i="1"/>
  <c r="F227" i="4" s="1"/>
  <c r="QU24" i="1"/>
  <c r="RN140" i="1"/>
  <c r="RN53" i="1"/>
  <c r="RN82" i="1" s="1"/>
  <c r="F199" i="1"/>
  <c r="F170" i="1"/>
  <c r="F141" i="1"/>
  <c r="F54" i="1"/>
  <c r="N199" i="1"/>
  <c r="N170" i="1"/>
  <c r="N141" i="1"/>
  <c r="N54" i="1"/>
  <c r="V199" i="1"/>
  <c r="V170" i="1"/>
  <c r="V141" i="1"/>
  <c r="V54" i="1"/>
  <c r="LS257" i="1"/>
  <c r="HW257" i="1"/>
  <c r="EA257" i="1"/>
  <c r="AE257" i="1" s="1"/>
  <c r="AE199" i="1"/>
  <c r="AE170" i="1"/>
  <c r="AE141" i="1"/>
  <c r="AE54" i="1"/>
  <c r="MA257" i="1"/>
  <c r="IE257" i="1"/>
  <c r="EI257" i="1"/>
  <c r="AM257" i="1" s="1"/>
  <c r="AM228" i="1"/>
  <c r="AM199" i="1"/>
  <c r="AM170" i="1"/>
  <c r="AM141" i="1"/>
  <c r="AM54" i="1"/>
  <c r="MI257" i="1"/>
  <c r="IM257" i="1"/>
  <c r="EQ257" i="1"/>
  <c r="AU257" i="1" s="1"/>
  <c r="AU228" i="1"/>
  <c r="AU199" i="1"/>
  <c r="AU170" i="1"/>
  <c r="AU141" i="1"/>
  <c r="AU54" i="1"/>
  <c r="MR257" i="1"/>
  <c r="IV257" i="1"/>
  <c r="EZ257" i="1"/>
  <c r="BD257" i="1" s="1"/>
  <c r="BD228" i="1"/>
  <c r="BD199" i="1"/>
  <c r="BD170" i="1"/>
  <c r="BD141" i="1"/>
  <c r="BD54" i="1"/>
  <c r="MZ257" i="1"/>
  <c r="JD257" i="1"/>
  <c r="FH257" i="1"/>
  <c r="BL257" i="1" s="1"/>
  <c r="BL228" i="1"/>
  <c r="BL199" i="1"/>
  <c r="BL141" i="1"/>
  <c r="BL170" i="1"/>
  <c r="BL54" i="1"/>
  <c r="NH257" i="1"/>
  <c r="JL257" i="1"/>
  <c r="FP257" i="1"/>
  <c r="BT257" i="1" s="1"/>
  <c r="BT228" i="1"/>
  <c r="BT199" i="1"/>
  <c r="BT141" i="1"/>
  <c r="BT170" i="1"/>
  <c r="BT54" i="1"/>
  <c r="NQ257" i="1"/>
  <c r="JU257" i="1"/>
  <c r="FY257" i="1"/>
  <c r="CC257" i="1" s="1"/>
  <c r="CC228" i="1"/>
  <c r="CC199" i="1"/>
  <c r="CC170" i="1"/>
  <c r="CC141" i="1"/>
  <c r="CC54" i="1"/>
  <c r="KC257" i="1"/>
  <c r="GG257" i="1"/>
  <c r="NY257" i="1"/>
  <c r="CK228" i="1"/>
  <c r="CK199" i="1"/>
  <c r="CK170" i="1"/>
  <c r="CK141" i="1"/>
  <c r="CK54" i="1"/>
  <c r="KK257" i="1"/>
  <c r="GO257" i="1"/>
  <c r="OG257" i="1"/>
  <c r="CS228" i="1"/>
  <c r="CS199" i="1"/>
  <c r="CS170" i="1"/>
  <c r="CS141" i="1"/>
  <c r="CS54" i="1"/>
  <c r="DB257" i="1"/>
  <c r="EZ228" i="1"/>
  <c r="EA228" i="1"/>
  <c r="DB228" i="1" s="1"/>
  <c r="DB199" i="1"/>
  <c r="DB170" i="1"/>
  <c r="DB141" i="1"/>
  <c r="DB54" i="1"/>
  <c r="DJ257" i="1"/>
  <c r="FH228" i="1"/>
  <c r="EI228" i="1"/>
  <c r="GG228" i="1"/>
  <c r="DJ199" i="1"/>
  <c r="DJ170" i="1"/>
  <c r="DJ141" i="1"/>
  <c r="DJ54" i="1"/>
  <c r="DR257" i="1"/>
  <c r="FP228" i="1"/>
  <c r="EQ228" i="1"/>
  <c r="GO228" i="1"/>
  <c r="DR199" i="1"/>
  <c r="DR170" i="1"/>
  <c r="DR141" i="1"/>
  <c r="DR54" i="1"/>
  <c r="GX257" i="1"/>
  <c r="HW228" i="1"/>
  <c r="IV228" i="1"/>
  <c r="JU228" i="1"/>
  <c r="GX199" i="1"/>
  <c r="GX170" i="1"/>
  <c r="GX141" i="1"/>
  <c r="GX54" i="1"/>
  <c r="HF257" i="1"/>
  <c r="KC228" i="1"/>
  <c r="IE228" i="1"/>
  <c r="JD228" i="1"/>
  <c r="HF199" i="1"/>
  <c r="HF170" i="1"/>
  <c r="HF141" i="1"/>
  <c r="HF54" i="1"/>
  <c r="HN257" i="1"/>
  <c r="KK228" i="1"/>
  <c r="IM228" i="1"/>
  <c r="JL228" i="1"/>
  <c r="HN199" i="1"/>
  <c r="HN170" i="1"/>
  <c r="HN141" i="1"/>
  <c r="HN54" i="1"/>
  <c r="KT257" i="1"/>
  <c r="LS228" i="1"/>
  <c r="MR228" i="1"/>
  <c r="NQ228" i="1"/>
  <c r="KT199" i="1"/>
  <c r="KT170" i="1"/>
  <c r="KT141" i="1"/>
  <c r="KT54" i="1"/>
  <c r="LB257" i="1"/>
  <c r="NY228" i="1"/>
  <c r="MA228" i="1"/>
  <c r="MZ228" i="1"/>
  <c r="LB199" i="1"/>
  <c r="LB170" i="1"/>
  <c r="LB141" i="1"/>
  <c r="LB54" i="1"/>
  <c r="LJ257" i="1"/>
  <c r="OG228" i="1"/>
  <c r="MI228" i="1"/>
  <c r="NH228" i="1"/>
  <c r="LJ199" i="1"/>
  <c r="LJ170" i="1"/>
  <c r="LJ141" i="1"/>
  <c r="LJ54" i="1"/>
  <c r="OP25" i="1"/>
  <c r="OY25" i="1"/>
  <c r="PI25" i="1"/>
  <c r="PJ141" i="1" s="1"/>
  <c r="PR25" i="1"/>
  <c r="PS141" i="1" s="1"/>
  <c r="QA25" i="1"/>
  <c r="QK25" i="1"/>
  <c r="QT25" i="1"/>
  <c r="RC25" i="1"/>
  <c r="E200" i="1"/>
  <c r="OM200" i="1" s="1"/>
  <c r="E171" i="1"/>
  <c r="E55" i="1"/>
  <c r="M200" i="1"/>
  <c r="M171" i="1"/>
  <c r="M142" i="1"/>
  <c r="M55" i="1"/>
  <c r="U200" i="1"/>
  <c r="U171" i="1"/>
  <c r="U142" i="1"/>
  <c r="U55" i="1"/>
  <c r="LR258" i="1"/>
  <c r="DZ258" i="1"/>
  <c r="HV258" i="1"/>
  <c r="AD200" i="1"/>
  <c r="OT200" i="1" s="1"/>
  <c r="AD171" i="1"/>
  <c r="AD55" i="1"/>
  <c r="AD113" i="1" s="1"/>
  <c r="LZ258" i="1"/>
  <c r="EH258" i="1"/>
  <c r="ID258" i="1"/>
  <c r="AL229" i="1"/>
  <c r="M229" i="1" s="1"/>
  <c r="AL200" i="1"/>
  <c r="OV200" i="1" s="1"/>
  <c r="AL171" i="1"/>
  <c r="AL142" i="1"/>
  <c r="AL55" i="1"/>
  <c r="MH258" i="1"/>
  <c r="IL258" i="1"/>
  <c r="EP258" i="1"/>
  <c r="AT258" i="1" s="1"/>
  <c r="AT200" i="1"/>
  <c r="AT171" i="1"/>
  <c r="AT142" i="1"/>
  <c r="AT55" i="1"/>
  <c r="MQ258" i="1"/>
  <c r="IU258" i="1"/>
  <c r="EY258" i="1"/>
  <c r="BC229" i="1"/>
  <c r="E229" i="1" s="1"/>
  <c r="BC200" i="1"/>
  <c r="BC171" i="1"/>
  <c r="BC55" i="1"/>
  <c r="BC113" i="1" s="1"/>
  <c r="MY258" i="1"/>
  <c r="JC258" i="1"/>
  <c r="FG258" i="1"/>
  <c r="BK229" i="1"/>
  <c r="BK200" i="1"/>
  <c r="BK142" i="1"/>
  <c r="BK171" i="1"/>
  <c r="BK55" i="1"/>
  <c r="NG258" i="1"/>
  <c r="JK258" i="1"/>
  <c r="RI258" i="1" s="1"/>
  <c r="FO258" i="1"/>
  <c r="BS229" i="1"/>
  <c r="BS200" i="1"/>
  <c r="BS142" i="1"/>
  <c r="BS171" i="1"/>
  <c r="BS55" i="1"/>
  <c r="NP258" i="1"/>
  <c r="FX258" i="1"/>
  <c r="JT258" i="1"/>
  <c r="CB229" i="1"/>
  <c r="CB200" i="1"/>
  <c r="CB171" i="1"/>
  <c r="CB55" i="1"/>
  <c r="NX258" i="1"/>
  <c r="GF258" i="1"/>
  <c r="KB258" i="1"/>
  <c r="RN258" i="1" s="1"/>
  <c r="CJ200" i="1"/>
  <c r="PJ200" i="1" s="1"/>
  <c r="CJ171" i="1"/>
  <c r="CJ142" i="1"/>
  <c r="CJ55" i="1"/>
  <c r="GN258" i="1"/>
  <c r="KJ258" i="1"/>
  <c r="RP258" i="1" s="1"/>
  <c r="OF258" i="1"/>
  <c r="CR229" i="1"/>
  <c r="PL229" i="1" s="1"/>
  <c r="CR200" i="1"/>
  <c r="PL200" i="1" s="1"/>
  <c r="CR171" i="1"/>
  <c r="CR142" i="1"/>
  <c r="CR55" i="1"/>
  <c r="DA258" i="1"/>
  <c r="E258" i="1" s="1"/>
  <c r="DZ229" i="1"/>
  <c r="EY229" i="1"/>
  <c r="FX229" i="1"/>
  <c r="QJ229" i="1" s="1"/>
  <c r="DA200" i="1"/>
  <c r="PO200" i="1" s="1"/>
  <c r="DA171" i="1"/>
  <c r="DA55" i="1"/>
  <c r="DI258" i="1"/>
  <c r="EH229" i="1"/>
  <c r="FG229" i="1"/>
  <c r="QE229" i="1" s="1"/>
  <c r="GF229" i="1"/>
  <c r="DI200" i="1"/>
  <c r="DI171" i="1"/>
  <c r="DI142" i="1"/>
  <c r="DI55" i="1"/>
  <c r="DQ258" i="1"/>
  <c r="EP229" i="1"/>
  <c r="FO229" i="1"/>
  <c r="DQ200" i="1"/>
  <c r="DQ171" i="1"/>
  <c r="DQ142" i="1"/>
  <c r="DQ55" i="1"/>
  <c r="GW258" i="1"/>
  <c r="IU229" i="1"/>
  <c r="HV229" i="1"/>
  <c r="GW229" i="1" s="1"/>
  <c r="GW200" i="1"/>
  <c r="QQ200" i="1" s="1"/>
  <c r="GW171" i="1"/>
  <c r="GW55" i="1"/>
  <c r="GW113" i="1" s="1"/>
  <c r="HE258" i="1"/>
  <c r="ID229" i="1"/>
  <c r="JC229" i="1"/>
  <c r="HE200" i="1"/>
  <c r="HE171" i="1"/>
  <c r="HE142" i="1"/>
  <c r="HE55" i="1"/>
  <c r="HM258" i="1"/>
  <c r="QU258" i="1" s="1"/>
  <c r="IL229" i="1"/>
  <c r="HM229" i="1" s="1"/>
  <c r="KJ229" i="1"/>
  <c r="HM200" i="1"/>
  <c r="HM171" i="1"/>
  <c r="HM142" i="1"/>
  <c r="HM55" i="1"/>
  <c r="KS258" i="1"/>
  <c r="MQ229" i="1"/>
  <c r="LR229" i="1"/>
  <c r="NP229" i="1"/>
  <c r="KS200" i="1"/>
  <c r="KS171" i="1"/>
  <c r="KS55" i="1"/>
  <c r="KS113" i="1" s="1"/>
  <c r="LA258" i="1"/>
  <c r="MY229" i="1"/>
  <c r="LZ229" i="1"/>
  <c r="NX229" i="1"/>
  <c r="LA200" i="1"/>
  <c r="LA171" i="1"/>
  <c r="LA142" i="1"/>
  <c r="LA55" i="1"/>
  <c r="LI258" i="1"/>
  <c r="OF229" i="1"/>
  <c r="MH229" i="1"/>
  <c r="NG229" i="1"/>
  <c r="LI200" i="1"/>
  <c r="LI171" i="1"/>
  <c r="LI142" i="1"/>
  <c r="LI55" i="1"/>
  <c r="OO26" i="1"/>
  <c r="OP142" i="1" s="1"/>
  <c r="OX26" i="1"/>
  <c r="OY142" i="1" s="1"/>
  <c r="PH26" i="1"/>
  <c r="PQ26" i="1"/>
  <c r="PR142" i="1" s="1"/>
  <c r="PZ26" i="1"/>
  <c r="QA142" i="1" s="1"/>
  <c r="QJ26" i="1"/>
  <c r="QJ55" i="1" s="1"/>
  <c r="F381" i="4" s="1"/>
  <c r="QS26" i="1"/>
  <c r="RB26" i="1"/>
  <c r="D172" i="1"/>
  <c r="D56" i="1"/>
  <c r="L172" i="1"/>
  <c r="L56" i="1"/>
  <c r="T172" i="1"/>
  <c r="T143" i="1"/>
  <c r="T56" i="1"/>
  <c r="AC230" i="1"/>
  <c r="AC172" i="1"/>
  <c r="AC56" i="1"/>
  <c r="AC114" i="1" s="1"/>
  <c r="AK230" i="1"/>
  <c r="AK172" i="1"/>
  <c r="AK143" i="1"/>
  <c r="AK56" i="1"/>
  <c r="AS230" i="1"/>
  <c r="AS172" i="1"/>
  <c r="AS143" i="1"/>
  <c r="AS56" i="1"/>
  <c r="BB230" i="1"/>
  <c r="BB172" i="1"/>
  <c r="BB56" i="1"/>
  <c r="BB114" i="1" s="1"/>
  <c r="BJ230" i="1"/>
  <c r="BJ143" i="1"/>
  <c r="BJ172" i="1"/>
  <c r="BJ56" i="1"/>
  <c r="BR230" i="1"/>
  <c r="BR143" i="1"/>
  <c r="BR172" i="1"/>
  <c r="BR56" i="1"/>
  <c r="CA230" i="1"/>
  <c r="CA172" i="1"/>
  <c r="CA56" i="1"/>
  <c r="CA114" i="1" s="1"/>
  <c r="CI230" i="1"/>
  <c r="CI172" i="1"/>
  <c r="CI143" i="1"/>
  <c r="CI56" i="1"/>
  <c r="CQ230" i="1"/>
  <c r="CQ172" i="1"/>
  <c r="CQ143" i="1"/>
  <c r="CQ56" i="1"/>
  <c r="CZ259" i="1"/>
  <c r="CZ172" i="1"/>
  <c r="CZ56" i="1"/>
  <c r="DH259" i="1"/>
  <c r="DH172" i="1"/>
  <c r="DH143" i="1"/>
  <c r="DH56" i="1"/>
  <c r="DP259" i="1"/>
  <c r="DP172" i="1"/>
  <c r="DP143" i="1"/>
  <c r="DP56" i="1"/>
  <c r="DT85" i="1" s="1"/>
  <c r="DY259" i="1"/>
  <c r="DY230" i="1"/>
  <c r="DY198" i="1"/>
  <c r="DY197" i="1"/>
  <c r="DY192" i="1"/>
  <c r="DY200" i="1"/>
  <c r="DY196" i="1"/>
  <c r="DY195" i="1"/>
  <c r="DY199" i="1"/>
  <c r="DY191" i="1"/>
  <c r="DY189" i="1"/>
  <c r="DY193" i="1"/>
  <c r="DY187" i="1"/>
  <c r="DY190" i="1"/>
  <c r="DY186" i="1"/>
  <c r="DY183" i="1"/>
  <c r="DY185" i="1"/>
  <c r="DY182" i="1"/>
  <c r="DY180" i="1"/>
  <c r="DY184" i="1"/>
  <c r="DY179" i="1"/>
  <c r="DY188" i="1"/>
  <c r="DY172" i="1"/>
  <c r="DY178" i="1"/>
  <c r="DY177" i="1"/>
  <c r="DY56" i="1"/>
  <c r="EG259" i="1"/>
  <c r="EG230" i="1"/>
  <c r="EG198" i="1"/>
  <c r="EG197" i="1"/>
  <c r="EG192" i="1"/>
  <c r="EG196" i="1"/>
  <c r="EG195" i="1"/>
  <c r="EG199" i="1"/>
  <c r="EG194" i="1"/>
  <c r="EG189" i="1"/>
  <c r="EG200" i="1"/>
  <c r="EG191" i="1"/>
  <c r="EG187" i="1"/>
  <c r="EG193" i="1"/>
  <c r="EG190" i="1"/>
  <c r="EG186" i="1"/>
  <c r="EG184" i="1"/>
  <c r="EG183" i="1"/>
  <c r="EG182" i="1"/>
  <c r="EG181" i="1"/>
  <c r="EG180" i="1"/>
  <c r="EG188" i="1"/>
  <c r="EG185" i="1"/>
  <c r="EG179" i="1"/>
  <c r="EG172" i="1"/>
  <c r="EG178" i="1"/>
  <c r="EG143" i="1"/>
  <c r="EG177" i="1"/>
  <c r="EG56" i="1"/>
  <c r="EO259" i="1"/>
  <c r="EO230" i="1"/>
  <c r="EO198" i="1"/>
  <c r="EO197" i="1"/>
  <c r="EO192" i="1"/>
  <c r="EO200" i="1"/>
  <c r="EO196" i="1"/>
  <c r="EO195" i="1"/>
  <c r="EO199" i="1"/>
  <c r="EO189" i="1"/>
  <c r="EO193" i="1"/>
  <c r="EO194" i="1"/>
  <c r="EO191" i="1"/>
  <c r="EO187" i="1"/>
  <c r="EO186" i="1"/>
  <c r="EO185" i="1"/>
  <c r="EO188" i="1"/>
  <c r="EO182" i="1"/>
  <c r="EO180" i="1"/>
  <c r="EO190" i="1"/>
  <c r="EO184" i="1"/>
  <c r="EO183" i="1"/>
  <c r="EO181" i="1"/>
  <c r="EO179" i="1"/>
  <c r="EO172" i="1"/>
  <c r="EO178" i="1"/>
  <c r="EO177" i="1"/>
  <c r="EO143" i="1"/>
  <c r="EO56" i="1"/>
  <c r="EX259" i="1"/>
  <c r="EX230" i="1"/>
  <c r="EX198" i="1"/>
  <c r="EX197" i="1"/>
  <c r="EX192" i="1"/>
  <c r="EX196" i="1"/>
  <c r="EX195" i="1"/>
  <c r="EX199" i="1"/>
  <c r="EX200" i="1"/>
  <c r="EX194" i="1"/>
  <c r="EX189" i="1"/>
  <c r="EX187" i="1"/>
  <c r="EX193" i="1"/>
  <c r="EX191" i="1"/>
  <c r="EX186" i="1"/>
  <c r="EX188" i="1"/>
  <c r="EX184" i="1"/>
  <c r="EX182" i="1"/>
  <c r="EX190" i="1"/>
  <c r="EX180" i="1"/>
  <c r="EX181" i="1"/>
  <c r="EX185" i="1"/>
  <c r="EX179" i="1"/>
  <c r="EX183" i="1"/>
  <c r="EX178" i="1"/>
  <c r="EX177" i="1"/>
  <c r="EX172" i="1"/>
  <c r="EX56" i="1"/>
  <c r="EX114" i="1" s="1"/>
  <c r="FF259" i="1"/>
  <c r="FF230" i="1"/>
  <c r="FF198" i="1"/>
  <c r="FF197" i="1"/>
  <c r="FF192" i="1"/>
  <c r="FF200" i="1"/>
  <c r="FF196" i="1"/>
  <c r="FF195" i="1"/>
  <c r="FF199" i="1"/>
  <c r="FF191" i="1"/>
  <c r="FF189" i="1"/>
  <c r="FF193" i="1"/>
  <c r="FF194" i="1"/>
  <c r="FF187" i="1"/>
  <c r="FF186" i="1"/>
  <c r="FF183" i="1"/>
  <c r="FF185" i="1"/>
  <c r="FF177" i="1"/>
  <c r="FF190" i="1"/>
  <c r="FF182" i="1"/>
  <c r="FF180" i="1"/>
  <c r="FF184" i="1"/>
  <c r="FF181" i="1"/>
  <c r="FF179" i="1"/>
  <c r="FF188" i="1"/>
  <c r="FF143" i="1"/>
  <c r="FF172" i="1"/>
  <c r="FF178" i="1"/>
  <c r="FF56" i="1"/>
  <c r="FN259" i="1"/>
  <c r="FN230" i="1"/>
  <c r="FN198" i="1"/>
  <c r="FN197" i="1"/>
  <c r="FN192" i="1"/>
  <c r="FN196" i="1"/>
  <c r="FN195" i="1"/>
  <c r="FN199" i="1"/>
  <c r="FN190" i="1"/>
  <c r="FN189" i="1"/>
  <c r="FN194" i="1"/>
  <c r="FN191" i="1"/>
  <c r="FN187" i="1"/>
  <c r="FN193" i="1"/>
  <c r="FN186" i="1"/>
  <c r="FN184" i="1"/>
  <c r="FN177" i="1"/>
  <c r="FN183" i="1"/>
  <c r="FN182" i="1"/>
  <c r="FN180" i="1"/>
  <c r="FN188" i="1"/>
  <c r="FN185" i="1"/>
  <c r="FN181" i="1"/>
  <c r="FN179" i="1"/>
  <c r="FN143" i="1"/>
  <c r="FN172" i="1"/>
  <c r="FN178" i="1"/>
  <c r="FN56" i="1"/>
  <c r="FW259" i="1"/>
  <c r="FW230" i="1"/>
  <c r="FW198" i="1"/>
  <c r="FW197" i="1"/>
  <c r="FW192" i="1"/>
  <c r="FW200" i="1"/>
  <c r="FW196" i="1"/>
  <c r="FW195" i="1"/>
  <c r="FW199" i="1"/>
  <c r="FW189" i="1"/>
  <c r="FW190" i="1"/>
  <c r="FW193" i="1"/>
  <c r="FW191" i="1"/>
  <c r="FW187" i="1"/>
  <c r="FW194" i="1"/>
  <c r="FW186" i="1"/>
  <c r="FW172" i="1"/>
  <c r="FW185" i="1"/>
  <c r="FW188" i="1"/>
  <c r="FW177" i="1"/>
  <c r="FW182" i="1"/>
  <c r="FW180" i="1"/>
  <c r="FW184" i="1"/>
  <c r="FW183" i="1"/>
  <c r="FW181" i="1"/>
  <c r="FW179" i="1"/>
  <c r="FW178" i="1"/>
  <c r="FW56" i="1"/>
  <c r="FW114" i="1" s="1"/>
  <c r="GE259" i="1"/>
  <c r="GE230" i="1"/>
  <c r="GE198" i="1"/>
  <c r="GE197" i="1"/>
  <c r="GE194" i="1"/>
  <c r="GE192" i="1"/>
  <c r="GE196" i="1"/>
  <c r="GE195" i="1"/>
  <c r="GE199" i="1"/>
  <c r="GE189" i="1"/>
  <c r="GE190" i="1"/>
  <c r="GE187" i="1"/>
  <c r="GE200" i="1"/>
  <c r="GE193" i="1"/>
  <c r="GE191" i="1"/>
  <c r="GE186" i="1"/>
  <c r="GE188" i="1"/>
  <c r="GE184" i="1"/>
  <c r="GE172" i="1"/>
  <c r="GE180" i="1"/>
  <c r="GE177" i="1"/>
  <c r="GE182" i="1"/>
  <c r="GE185" i="1"/>
  <c r="GE181" i="1"/>
  <c r="GE179" i="1"/>
  <c r="GE183" i="1"/>
  <c r="GE178" i="1"/>
  <c r="GE143" i="1"/>
  <c r="GE56" i="1"/>
  <c r="GI85" i="1" s="1"/>
  <c r="GM259" i="1"/>
  <c r="GM198" i="1"/>
  <c r="GM197" i="1"/>
  <c r="GM194" i="1"/>
  <c r="GM192" i="1"/>
  <c r="GM200" i="1"/>
  <c r="GM196" i="1"/>
  <c r="GM195" i="1"/>
  <c r="GM199" i="1"/>
  <c r="GM191" i="1"/>
  <c r="GM189" i="1"/>
  <c r="GM193" i="1"/>
  <c r="GM190" i="1"/>
  <c r="GM187" i="1"/>
  <c r="GM186" i="1"/>
  <c r="GM183" i="1"/>
  <c r="GM172" i="1"/>
  <c r="GM185" i="1"/>
  <c r="GM180" i="1"/>
  <c r="GM184" i="1"/>
  <c r="GM182" i="1"/>
  <c r="GM181" i="1"/>
  <c r="GM179" i="1"/>
  <c r="GM188" i="1"/>
  <c r="GM178" i="1"/>
  <c r="GM143" i="1"/>
  <c r="GM56" i="1"/>
  <c r="GV259" i="1"/>
  <c r="GV172" i="1"/>
  <c r="GV56" i="1"/>
  <c r="GV114" i="1" s="1"/>
  <c r="HD259" i="1"/>
  <c r="HD172" i="1"/>
  <c r="HD143" i="1"/>
  <c r="HD56" i="1"/>
  <c r="HL259" i="1"/>
  <c r="HL172" i="1"/>
  <c r="HL143" i="1"/>
  <c r="HL56" i="1"/>
  <c r="HU259" i="1"/>
  <c r="HU230" i="1"/>
  <c r="HU198" i="1"/>
  <c r="HU197" i="1"/>
  <c r="HU194" i="1"/>
  <c r="HU192" i="1"/>
  <c r="HU200" i="1"/>
  <c r="HU196" i="1"/>
  <c r="HU195" i="1"/>
  <c r="HU199" i="1"/>
  <c r="HU191" i="1"/>
  <c r="HU189" i="1"/>
  <c r="HU193" i="1"/>
  <c r="HU187" i="1"/>
  <c r="HU183" i="1"/>
  <c r="HU190" i="1"/>
  <c r="HU186" i="1"/>
  <c r="HU185" i="1"/>
  <c r="HU172" i="1"/>
  <c r="HU180" i="1"/>
  <c r="HU184" i="1"/>
  <c r="HU181" i="1"/>
  <c r="HU179" i="1"/>
  <c r="HU188" i="1"/>
  <c r="HU182" i="1"/>
  <c r="HU178" i="1"/>
  <c r="HU56" i="1"/>
  <c r="HU114" i="1" s="1"/>
  <c r="IC259" i="1"/>
  <c r="IC230" i="1"/>
  <c r="IC198" i="1"/>
  <c r="IC197" i="1"/>
  <c r="IC192" i="1"/>
  <c r="IC196" i="1"/>
  <c r="IC195" i="1"/>
  <c r="IC199" i="1"/>
  <c r="IC189" i="1"/>
  <c r="IC190" i="1"/>
  <c r="IC194" i="1"/>
  <c r="IC191" i="1"/>
  <c r="IC200" i="1"/>
  <c r="IC187" i="1"/>
  <c r="IC183" i="1"/>
  <c r="IC193" i="1"/>
  <c r="IC186" i="1"/>
  <c r="IC184" i="1"/>
  <c r="IC172" i="1"/>
  <c r="IC180" i="1"/>
  <c r="IC188" i="1"/>
  <c r="IC185" i="1"/>
  <c r="IC181" i="1"/>
  <c r="IC179" i="1"/>
  <c r="IC177" i="1"/>
  <c r="IC182" i="1"/>
  <c r="IC143" i="1"/>
  <c r="IC178" i="1"/>
  <c r="IC56" i="1"/>
  <c r="IK259" i="1"/>
  <c r="IK230" i="1"/>
  <c r="IK198" i="1"/>
  <c r="IK197" i="1"/>
  <c r="IK192" i="1"/>
  <c r="IK200" i="1"/>
  <c r="IK196" i="1"/>
  <c r="IK195" i="1"/>
  <c r="IK199" i="1"/>
  <c r="IK189" i="1"/>
  <c r="IK193" i="1"/>
  <c r="IK190" i="1"/>
  <c r="IK191" i="1"/>
  <c r="IK187" i="1"/>
  <c r="IK183" i="1"/>
  <c r="IK186" i="1"/>
  <c r="IK185" i="1"/>
  <c r="IK188" i="1"/>
  <c r="IK172" i="1"/>
  <c r="IK180" i="1"/>
  <c r="IK184" i="1"/>
  <c r="IK181" i="1"/>
  <c r="IK179" i="1"/>
  <c r="IK182" i="1"/>
  <c r="IK177" i="1"/>
  <c r="IK143" i="1"/>
  <c r="IK178" i="1"/>
  <c r="IK56" i="1"/>
  <c r="IT259" i="1"/>
  <c r="IT230" i="1"/>
  <c r="IT198" i="1"/>
  <c r="IT197" i="1"/>
  <c r="IT192" i="1"/>
  <c r="IT196" i="1"/>
  <c r="IT195" i="1"/>
  <c r="IT199" i="1"/>
  <c r="IT194" i="1"/>
  <c r="IT189" i="1"/>
  <c r="IT200" i="1"/>
  <c r="IT190" i="1"/>
  <c r="IT187" i="1"/>
  <c r="IT183" i="1"/>
  <c r="IT193" i="1"/>
  <c r="IT191" i="1"/>
  <c r="IT186" i="1"/>
  <c r="IT188" i="1"/>
  <c r="IT184" i="1"/>
  <c r="IT180" i="1"/>
  <c r="IT185" i="1"/>
  <c r="IT181" i="1"/>
  <c r="IT179" i="1"/>
  <c r="IT177" i="1"/>
  <c r="IT172" i="1"/>
  <c r="IT182" i="1"/>
  <c r="IT178" i="1"/>
  <c r="IT56" i="1"/>
  <c r="IT114" i="1" s="1"/>
  <c r="JB259" i="1"/>
  <c r="JB230" i="1"/>
  <c r="JB198" i="1"/>
  <c r="JB197" i="1"/>
  <c r="JB192" i="1"/>
  <c r="JB200" i="1"/>
  <c r="JB196" i="1"/>
  <c r="JB195" i="1"/>
  <c r="JB199" i="1"/>
  <c r="JB194" i="1"/>
  <c r="JB191" i="1"/>
  <c r="JB189" i="1"/>
  <c r="JB193" i="1"/>
  <c r="JB190" i="1"/>
  <c r="JB187" i="1"/>
  <c r="JB183" i="1"/>
  <c r="JB186" i="1"/>
  <c r="JB182" i="1"/>
  <c r="JB177" i="1"/>
  <c r="JB185" i="1"/>
  <c r="JB180" i="1"/>
  <c r="JB184" i="1"/>
  <c r="JB179" i="1"/>
  <c r="JB188" i="1"/>
  <c r="JB181" i="1"/>
  <c r="JB143" i="1"/>
  <c r="JB178" i="1"/>
  <c r="JB172" i="1"/>
  <c r="JB56" i="1"/>
  <c r="JJ259" i="1"/>
  <c r="JJ230" i="1"/>
  <c r="JJ198" i="1"/>
  <c r="JJ197" i="1"/>
  <c r="JJ192" i="1"/>
  <c r="JJ196" i="1"/>
  <c r="JJ195" i="1"/>
  <c r="JJ199" i="1"/>
  <c r="JJ189" i="1"/>
  <c r="JJ200" i="1"/>
  <c r="JJ191" i="1"/>
  <c r="JJ190" i="1"/>
  <c r="JJ187" i="1"/>
  <c r="JJ183" i="1"/>
  <c r="JJ194" i="1"/>
  <c r="JJ193" i="1"/>
  <c r="JJ186" i="1"/>
  <c r="JJ184" i="1"/>
  <c r="JJ182" i="1"/>
  <c r="JJ177" i="1"/>
  <c r="JJ180" i="1"/>
  <c r="JJ188" i="1"/>
  <c r="JJ185" i="1"/>
  <c r="JJ179" i="1"/>
  <c r="JJ143" i="1"/>
  <c r="JJ178" i="1"/>
  <c r="JJ172" i="1"/>
  <c r="JJ56" i="1"/>
  <c r="JS259" i="1"/>
  <c r="JS230" i="1"/>
  <c r="JS198" i="1"/>
  <c r="JS197" i="1"/>
  <c r="JS192" i="1"/>
  <c r="JS200" i="1"/>
  <c r="JS196" i="1"/>
  <c r="JS195" i="1"/>
  <c r="JS199" i="1"/>
  <c r="JS189" i="1"/>
  <c r="JS194" i="1"/>
  <c r="JS193" i="1"/>
  <c r="JS191" i="1"/>
  <c r="JS190" i="1"/>
  <c r="JS187" i="1"/>
  <c r="JS183" i="1"/>
  <c r="JS186" i="1"/>
  <c r="JS185" i="1"/>
  <c r="JS182" i="1"/>
  <c r="JS188" i="1"/>
  <c r="JS180" i="1"/>
  <c r="JS184" i="1"/>
  <c r="JS172" i="1"/>
  <c r="JS179" i="1"/>
  <c r="JS178" i="1"/>
  <c r="JS181" i="1"/>
  <c r="JS56" i="1"/>
  <c r="JS114" i="1" s="1"/>
  <c r="KA259" i="1"/>
  <c r="KA230" i="1"/>
  <c r="KA198" i="1"/>
  <c r="KA197" i="1"/>
  <c r="KA192" i="1"/>
  <c r="KA196" i="1"/>
  <c r="KA195" i="1"/>
  <c r="KA199" i="1"/>
  <c r="KA200" i="1"/>
  <c r="KA189" i="1"/>
  <c r="KA187" i="1"/>
  <c r="KA183" i="1"/>
  <c r="KA194" i="1"/>
  <c r="KA193" i="1"/>
  <c r="KA191" i="1"/>
  <c r="KA190" i="1"/>
  <c r="KA186" i="1"/>
  <c r="KA188" i="1"/>
  <c r="KA184" i="1"/>
  <c r="KA182" i="1"/>
  <c r="KA180" i="1"/>
  <c r="KA177" i="1"/>
  <c r="KA172" i="1"/>
  <c r="KA185" i="1"/>
  <c r="KA179" i="1"/>
  <c r="KA178" i="1"/>
  <c r="KA181" i="1"/>
  <c r="KA143" i="1"/>
  <c r="KA56" i="1"/>
  <c r="KI259" i="1"/>
  <c r="KI230" i="1"/>
  <c r="KI198" i="1"/>
  <c r="KI197" i="1"/>
  <c r="KI192" i="1"/>
  <c r="KI200" i="1"/>
  <c r="KI196" i="1"/>
  <c r="KI195" i="1"/>
  <c r="KI199" i="1"/>
  <c r="KI191" i="1"/>
  <c r="KI190" i="1"/>
  <c r="KI189" i="1"/>
  <c r="KI194" i="1"/>
  <c r="KI193" i="1"/>
  <c r="KI187" i="1"/>
  <c r="KI183" i="1"/>
  <c r="KI186" i="1"/>
  <c r="KI181" i="1"/>
  <c r="KI185" i="1"/>
  <c r="KI182" i="1"/>
  <c r="KI180" i="1"/>
  <c r="KI177" i="1"/>
  <c r="KI184" i="1"/>
  <c r="KI172" i="1"/>
  <c r="KI179" i="1"/>
  <c r="KI188" i="1"/>
  <c r="KI143" i="1"/>
  <c r="KI178" i="1"/>
  <c r="KI56" i="1"/>
  <c r="KR259" i="1"/>
  <c r="KR172" i="1"/>
  <c r="KR56" i="1"/>
  <c r="KZ259" i="1"/>
  <c r="KZ172" i="1"/>
  <c r="KZ143" i="1"/>
  <c r="KZ56" i="1"/>
  <c r="LH259" i="1"/>
  <c r="LH172" i="1"/>
  <c r="LH143" i="1"/>
  <c r="LH56" i="1"/>
  <c r="LL85" i="1" s="1"/>
  <c r="LQ259" i="1"/>
  <c r="LQ230" i="1"/>
  <c r="LQ198" i="1"/>
  <c r="LQ197" i="1"/>
  <c r="LQ192" i="1"/>
  <c r="LQ200" i="1"/>
  <c r="LQ196" i="1"/>
  <c r="LQ195" i="1"/>
  <c r="LQ199" i="1"/>
  <c r="LQ190" i="1"/>
  <c r="LQ191" i="1"/>
  <c r="LQ189" i="1"/>
  <c r="LQ193" i="1"/>
  <c r="LQ194" i="1"/>
  <c r="LQ187" i="1"/>
  <c r="LQ183" i="1"/>
  <c r="LQ186" i="1"/>
  <c r="LQ185" i="1"/>
  <c r="LQ181" i="1"/>
  <c r="LQ180" i="1"/>
  <c r="LQ184" i="1"/>
  <c r="LQ177" i="1"/>
  <c r="LQ182" i="1"/>
  <c r="LQ179" i="1"/>
  <c r="LQ188" i="1"/>
  <c r="LQ172" i="1"/>
  <c r="LQ178" i="1"/>
  <c r="LQ56" i="1"/>
  <c r="LQ114" i="1" s="1"/>
  <c r="LY259" i="1"/>
  <c r="LY230" i="1"/>
  <c r="KZ230" i="1" s="1"/>
  <c r="LY198" i="1"/>
  <c r="LY197" i="1"/>
  <c r="LY192" i="1"/>
  <c r="LY196" i="1"/>
  <c r="LY195" i="1"/>
  <c r="LY199" i="1"/>
  <c r="LY190" i="1"/>
  <c r="LY189" i="1"/>
  <c r="LY191" i="1"/>
  <c r="LY187" i="1"/>
  <c r="LY183" i="1"/>
  <c r="LY200" i="1"/>
  <c r="LY193" i="1"/>
  <c r="LY186" i="1"/>
  <c r="LY184" i="1"/>
  <c r="LY181" i="1"/>
  <c r="LY180" i="1"/>
  <c r="LY188" i="1"/>
  <c r="LY177" i="1"/>
  <c r="LY194" i="1"/>
  <c r="LY185" i="1"/>
  <c r="LY182" i="1"/>
  <c r="LY179" i="1"/>
  <c r="LY172" i="1"/>
  <c r="LY178" i="1"/>
  <c r="LY143" i="1"/>
  <c r="LY56" i="1"/>
  <c r="MG259" i="1"/>
  <c r="MG230" i="1"/>
  <c r="MG198" i="1"/>
  <c r="MG197" i="1"/>
  <c r="MG192" i="1"/>
  <c r="MG200" i="1"/>
  <c r="MG196" i="1"/>
  <c r="MG195" i="1"/>
  <c r="MG199" i="1"/>
  <c r="MG189" i="1"/>
  <c r="MG190" i="1"/>
  <c r="MG193" i="1"/>
  <c r="MG191" i="1"/>
  <c r="MG187" i="1"/>
  <c r="MG183" i="1"/>
  <c r="MG186" i="1"/>
  <c r="MG185" i="1"/>
  <c r="MG188" i="1"/>
  <c r="MG181" i="1"/>
  <c r="MG180" i="1"/>
  <c r="MG184" i="1"/>
  <c r="MG182" i="1"/>
  <c r="MG179" i="1"/>
  <c r="MG177" i="1"/>
  <c r="MG172" i="1"/>
  <c r="MG178" i="1"/>
  <c r="MG143" i="1"/>
  <c r="MG56" i="1"/>
  <c r="MP259" i="1"/>
  <c r="MP230" i="1"/>
  <c r="MP198" i="1"/>
  <c r="MP197" i="1"/>
  <c r="MP192" i="1"/>
  <c r="MP196" i="1"/>
  <c r="MP195" i="1"/>
  <c r="MP199" i="1"/>
  <c r="MP189" i="1"/>
  <c r="MP190" i="1"/>
  <c r="MP200" i="1"/>
  <c r="MP187" i="1"/>
  <c r="MP183" i="1"/>
  <c r="MP193" i="1"/>
  <c r="MP191" i="1"/>
  <c r="MP186" i="1"/>
  <c r="MP188" i="1"/>
  <c r="MP184" i="1"/>
  <c r="MP181" i="1"/>
  <c r="MP180" i="1"/>
  <c r="MP185" i="1"/>
  <c r="MP182" i="1"/>
  <c r="MP179" i="1"/>
  <c r="MP177" i="1"/>
  <c r="MP178" i="1"/>
  <c r="MP172" i="1"/>
  <c r="MP56" i="1"/>
  <c r="MX259" i="1"/>
  <c r="MX230" i="1"/>
  <c r="MX198" i="1"/>
  <c r="MX197" i="1"/>
  <c r="MX194" i="1"/>
  <c r="MX192" i="1"/>
  <c r="MX200" i="1"/>
  <c r="MX196" i="1"/>
  <c r="MX195" i="1"/>
  <c r="MX199" i="1"/>
  <c r="MX191" i="1"/>
  <c r="MX189" i="1"/>
  <c r="MX193" i="1"/>
  <c r="MX187" i="1"/>
  <c r="MX183" i="1"/>
  <c r="MX186" i="1"/>
  <c r="MX185" i="1"/>
  <c r="MX181" i="1"/>
  <c r="MX180" i="1"/>
  <c r="MX184" i="1"/>
  <c r="MX179" i="1"/>
  <c r="MX177" i="1"/>
  <c r="MX188" i="1"/>
  <c r="MX143" i="1"/>
  <c r="MX182" i="1"/>
  <c r="MX178" i="1"/>
  <c r="MX172" i="1"/>
  <c r="MX56" i="1"/>
  <c r="NF259" i="1"/>
  <c r="NF230" i="1"/>
  <c r="NF198" i="1"/>
  <c r="NF197" i="1"/>
  <c r="NF194" i="1"/>
  <c r="NF192" i="1"/>
  <c r="NF196" i="1"/>
  <c r="NF195" i="1"/>
  <c r="NF199" i="1"/>
  <c r="NF189" i="1"/>
  <c r="NF191" i="1"/>
  <c r="NF200" i="1"/>
  <c r="NF187" i="1"/>
  <c r="NF183" i="1"/>
  <c r="NF193" i="1"/>
  <c r="NF186" i="1"/>
  <c r="NF184" i="1"/>
  <c r="NF182" i="1"/>
  <c r="NF181" i="1"/>
  <c r="NF180" i="1"/>
  <c r="NF188" i="1"/>
  <c r="NF190" i="1"/>
  <c r="NF185" i="1"/>
  <c r="NF179" i="1"/>
  <c r="NF143" i="1"/>
  <c r="NF172" i="1"/>
  <c r="NF178" i="1"/>
  <c r="NF56" i="1"/>
  <c r="NO259" i="1"/>
  <c r="NO230" i="1"/>
  <c r="NO198" i="1"/>
  <c r="NO197" i="1"/>
  <c r="NO194" i="1"/>
  <c r="NO192" i="1"/>
  <c r="NO200" i="1"/>
  <c r="NO196" i="1"/>
  <c r="NO195" i="1"/>
  <c r="NO199" i="1"/>
  <c r="NO189" i="1"/>
  <c r="NO193" i="1"/>
  <c r="NO191" i="1"/>
  <c r="NO187" i="1"/>
  <c r="NO183" i="1"/>
  <c r="NO186" i="1"/>
  <c r="NO182" i="1"/>
  <c r="NO172" i="1"/>
  <c r="NO185" i="1"/>
  <c r="NO188" i="1"/>
  <c r="NO181" i="1"/>
  <c r="NO180" i="1"/>
  <c r="NO184" i="1"/>
  <c r="NO179" i="1"/>
  <c r="NO177" i="1"/>
  <c r="NO178" i="1"/>
  <c r="NO56" i="1"/>
  <c r="NO114" i="1" s="1"/>
  <c r="NW259" i="1"/>
  <c r="NW198" i="1"/>
  <c r="NW197" i="1"/>
  <c r="NW192" i="1"/>
  <c r="NW196" i="1"/>
  <c r="NW195" i="1"/>
  <c r="NW199" i="1"/>
  <c r="NW189" i="1"/>
  <c r="NW200" i="1"/>
  <c r="NW194" i="1"/>
  <c r="NW190" i="1"/>
  <c r="NW187" i="1"/>
  <c r="NW183" i="1"/>
  <c r="NW193" i="1"/>
  <c r="NW191" i="1"/>
  <c r="NW186" i="1"/>
  <c r="NW188" i="1"/>
  <c r="NW184" i="1"/>
  <c r="NW182" i="1"/>
  <c r="NW172" i="1"/>
  <c r="NW181" i="1"/>
  <c r="NW180" i="1"/>
  <c r="NW185" i="1"/>
  <c r="NW179" i="1"/>
  <c r="NW177" i="1"/>
  <c r="NW178" i="1"/>
  <c r="NW143" i="1"/>
  <c r="NW56" i="1"/>
  <c r="OA85" i="1" s="1"/>
  <c r="OE259" i="1"/>
  <c r="OE230" i="1"/>
  <c r="OE198" i="1"/>
  <c r="OE197" i="1"/>
  <c r="OE192" i="1"/>
  <c r="OE200" i="1"/>
  <c r="OE196" i="1"/>
  <c r="OE195" i="1"/>
  <c r="OE199" i="1"/>
  <c r="OE191" i="1"/>
  <c r="OE189" i="1"/>
  <c r="OE193" i="1"/>
  <c r="OE187" i="1"/>
  <c r="OE183" i="1"/>
  <c r="OE190" i="1"/>
  <c r="OE201" i="1" s="1"/>
  <c r="OE186" i="1"/>
  <c r="OE172" i="1"/>
  <c r="OE185" i="1"/>
  <c r="OE182" i="1"/>
  <c r="OE181" i="1"/>
  <c r="OE180" i="1"/>
  <c r="OE184" i="1"/>
  <c r="OE179" i="1"/>
  <c r="OE188" i="1"/>
  <c r="OE177" i="1"/>
  <c r="OE178" i="1"/>
  <c r="OE143" i="1"/>
  <c r="OE56" i="1"/>
  <c r="ON27" i="1"/>
  <c r="OW27" i="1"/>
  <c r="PF27" i="1"/>
  <c r="PP27" i="1"/>
  <c r="PY27" i="1"/>
  <c r="QH27" i="1"/>
  <c r="QR27" i="1"/>
  <c r="RA27" i="1"/>
  <c r="RJ27" i="1"/>
  <c r="EC90" i="1"/>
  <c r="EC61" i="1"/>
  <c r="EK90" i="1"/>
  <c r="EK61" i="1"/>
  <c r="ES90" i="1"/>
  <c r="ES61" i="1"/>
  <c r="FB90" i="1"/>
  <c r="FB61" i="1"/>
  <c r="FJ90" i="1"/>
  <c r="FJ61" i="1"/>
  <c r="FR90" i="1"/>
  <c r="FR61" i="1"/>
  <c r="GA90" i="1"/>
  <c r="GA61" i="1"/>
  <c r="GI90" i="1"/>
  <c r="GI61" i="1"/>
  <c r="GQ90" i="1"/>
  <c r="GQ61" i="1"/>
  <c r="HY90" i="1"/>
  <c r="HY61" i="1"/>
  <c r="IG90" i="1"/>
  <c r="IG61" i="1"/>
  <c r="IO90" i="1"/>
  <c r="IO61" i="1"/>
  <c r="IX90" i="1"/>
  <c r="IX61" i="1"/>
  <c r="JF90" i="1"/>
  <c r="JF61" i="1"/>
  <c r="JN90" i="1"/>
  <c r="JN61" i="1"/>
  <c r="JW90" i="1"/>
  <c r="JW61" i="1"/>
  <c r="KE90" i="1"/>
  <c r="KE61" i="1"/>
  <c r="KM90" i="1"/>
  <c r="KM61" i="1"/>
  <c r="LU90" i="1"/>
  <c r="LU61" i="1"/>
  <c r="MC90" i="1"/>
  <c r="MC61" i="1"/>
  <c r="MK90" i="1"/>
  <c r="MK61" i="1"/>
  <c r="MT90" i="1"/>
  <c r="MT61" i="1"/>
  <c r="NB90" i="1"/>
  <c r="NB61" i="1"/>
  <c r="NJ90" i="1"/>
  <c r="NJ61" i="1"/>
  <c r="NS90" i="1"/>
  <c r="NS61" i="1"/>
  <c r="OA90" i="1"/>
  <c r="OA61" i="1"/>
  <c r="OI90" i="1"/>
  <c r="OI61" i="1"/>
  <c r="EA91" i="1"/>
  <c r="EA62" i="1"/>
  <c r="EI91" i="1"/>
  <c r="EI62" i="1"/>
  <c r="EQ91" i="1"/>
  <c r="EQ62" i="1"/>
  <c r="EZ91" i="1"/>
  <c r="EZ62" i="1"/>
  <c r="FH91" i="1"/>
  <c r="FH62" i="1"/>
  <c r="FP91" i="1"/>
  <c r="FP62" i="1"/>
  <c r="FY91" i="1"/>
  <c r="FY62" i="1"/>
  <c r="GG91" i="1"/>
  <c r="GG62" i="1"/>
  <c r="GO91" i="1"/>
  <c r="GO62" i="1"/>
  <c r="HW91" i="1"/>
  <c r="HW62" i="1"/>
  <c r="IE91" i="1"/>
  <c r="IE62" i="1"/>
  <c r="IM91" i="1"/>
  <c r="IM62" i="1"/>
  <c r="IV91" i="1"/>
  <c r="IV62" i="1"/>
  <c r="JD91" i="1"/>
  <c r="JD62" i="1"/>
  <c r="JL91" i="1"/>
  <c r="JL62" i="1"/>
  <c r="JU91" i="1"/>
  <c r="JU62" i="1"/>
  <c r="KC91" i="1"/>
  <c r="KC62" i="1"/>
  <c r="KK91" i="1"/>
  <c r="KK62" i="1"/>
  <c r="LS91" i="1"/>
  <c r="LS62" i="1"/>
  <c r="MA91" i="1"/>
  <c r="MA62" i="1"/>
  <c r="MI91" i="1"/>
  <c r="MI62" i="1"/>
  <c r="MR91" i="1"/>
  <c r="MR62" i="1"/>
  <c r="MZ91" i="1"/>
  <c r="MZ62" i="1"/>
  <c r="NH91" i="1"/>
  <c r="NH62" i="1"/>
  <c r="NQ91" i="1"/>
  <c r="NQ62" i="1"/>
  <c r="NY91" i="1"/>
  <c r="NY62" i="1"/>
  <c r="OG91" i="1"/>
  <c r="OG62" i="1"/>
  <c r="EG92" i="1"/>
  <c r="EG63" i="1"/>
  <c r="EO92" i="1"/>
  <c r="EO63" i="1"/>
  <c r="FF92" i="1"/>
  <c r="FF63" i="1"/>
  <c r="FN92" i="1"/>
  <c r="FN63" i="1"/>
  <c r="GE92" i="1"/>
  <c r="GE63" i="1"/>
  <c r="GM92" i="1"/>
  <c r="GM63" i="1"/>
  <c r="IC92" i="1"/>
  <c r="IC63" i="1"/>
  <c r="IK92" i="1"/>
  <c r="IK63" i="1"/>
  <c r="JB92" i="1"/>
  <c r="JB63" i="1"/>
  <c r="JJ92" i="1"/>
  <c r="JJ63" i="1"/>
  <c r="KA92" i="1"/>
  <c r="KA63" i="1"/>
  <c r="KI92" i="1"/>
  <c r="KI63" i="1"/>
  <c r="LY92" i="1"/>
  <c r="LY63" i="1"/>
  <c r="MG92" i="1"/>
  <c r="MG63" i="1"/>
  <c r="MX92" i="1"/>
  <c r="MX63" i="1"/>
  <c r="NF92" i="1"/>
  <c r="NF63" i="1"/>
  <c r="NW92" i="1"/>
  <c r="NW63" i="1"/>
  <c r="OE92" i="1"/>
  <c r="OE63" i="1"/>
  <c r="EE93" i="1"/>
  <c r="EE64" i="1"/>
  <c r="EM93" i="1"/>
  <c r="EM64" i="1"/>
  <c r="FD64" i="1"/>
  <c r="FD93" i="1"/>
  <c r="FL64" i="1"/>
  <c r="FL93" i="1"/>
  <c r="GC93" i="1"/>
  <c r="GC64" i="1"/>
  <c r="GK93" i="1"/>
  <c r="GK64" i="1"/>
  <c r="IA93" i="1"/>
  <c r="IA64" i="1"/>
  <c r="II93" i="1"/>
  <c r="II64" i="1"/>
  <c r="IZ93" i="1"/>
  <c r="IZ64" i="1"/>
  <c r="JH93" i="1"/>
  <c r="JH64" i="1"/>
  <c r="JY93" i="1"/>
  <c r="JY64" i="1"/>
  <c r="KG93" i="1"/>
  <c r="KG64" i="1"/>
  <c r="LW93" i="1"/>
  <c r="LW64" i="1"/>
  <c r="ME93" i="1"/>
  <c r="ME64" i="1"/>
  <c r="MV64" i="1"/>
  <c r="ND64" i="1"/>
  <c r="ND93" i="1"/>
  <c r="NU93" i="1"/>
  <c r="NU64" i="1"/>
  <c r="OC93" i="1"/>
  <c r="OC64" i="1"/>
  <c r="EC94" i="1"/>
  <c r="EC65" i="1"/>
  <c r="EK94" i="1"/>
  <c r="EK65" i="1"/>
  <c r="ES94" i="1"/>
  <c r="ES65" i="1"/>
  <c r="FB94" i="1"/>
  <c r="FB65" i="1"/>
  <c r="FJ94" i="1"/>
  <c r="FJ65" i="1"/>
  <c r="FR94" i="1"/>
  <c r="FR65" i="1"/>
  <c r="GA94" i="1"/>
  <c r="GA65" i="1"/>
  <c r="GI94" i="1"/>
  <c r="GI65" i="1"/>
  <c r="GQ94" i="1"/>
  <c r="GQ65" i="1"/>
  <c r="HY94" i="1"/>
  <c r="HY65" i="1"/>
  <c r="IG94" i="1"/>
  <c r="IG65" i="1"/>
  <c r="IO94" i="1"/>
  <c r="IO65" i="1"/>
  <c r="IX94" i="1"/>
  <c r="IX65" i="1"/>
  <c r="JF94" i="1"/>
  <c r="JF65" i="1"/>
  <c r="JN94" i="1"/>
  <c r="JN65" i="1"/>
  <c r="JW94" i="1"/>
  <c r="JW65" i="1"/>
  <c r="KE94" i="1"/>
  <c r="KE65" i="1"/>
  <c r="KM94" i="1"/>
  <c r="KM65" i="1"/>
  <c r="LU94" i="1"/>
  <c r="LU65" i="1"/>
  <c r="MC94" i="1"/>
  <c r="MC65" i="1"/>
  <c r="MK94" i="1"/>
  <c r="MK65" i="1"/>
  <c r="MT94" i="1"/>
  <c r="MT65" i="1"/>
  <c r="NB94" i="1"/>
  <c r="NB65" i="1"/>
  <c r="NJ94" i="1"/>
  <c r="NJ65" i="1"/>
  <c r="NS94" i="1"/>
  <c r="NS65" i="1"/>
  <c r="OA94" i="1"/>
  <c r="OA65" i="1"/>
  <c r="OI94" i="1"/>
  <c r="OI65" i="1"/>
  <c r="EA95" i="1"/>
  <c r="EA66" i="1"/>
  <c r="EI95" i="1"/>
  <c r="EI66" i="1"/>
  <c r="EQ95" i="1"/>
  <c r="EQ66" i="1"/>
  <c r="EZ95" i="1"/>
  <c r="EZ66" i="1"/>
  <c r="FH95" i="1"/>
  <c r="FH66" i="1"/>
  <c r="FP95" i="1"/>
  <c r="FP66" i="1"/>
  <c r="FY95" i="1"/>
  <c r="FY66" i="1"/>
  <c r="GG95" i="1"/>
  <c r="GG66" i="1"/>
  <c r="GO95" i="1"/>
  <c r="GO66" i="1"/>
  <c r="HW95" i="1"/>
  <c r="HW66" i="1"/>
  <c r="IE95" i="1"/>
  <c r="IE66" i="1"/>
  <c r="IM95" i="1"/>
  <c r="IM66" i="1"/>
  <c r="IV95" i="1"/>
  <c r="IV66" i="1"/>
  <c r="JD95" i="1"/>
  <c r="JD66" i="1"/>
  <c r="JL95" i="1"/>
  <c r="JL66" i="1"/>
  <c r="JU95" i="1"/>
  <c r="JU66" i="1"/>
  <c r="KC95" i="1"/>
  <c r="KC66" i="1"/>
  <c r="KK95" i="1"/>
  <c r="KK66" i="1"/>
  <c r="LS95" i="1"/>
  <c r="LS66" i="1"/>
  <c r="MA95" i="1"/>
  <c r="MA66" i="1"/>
  <c r="MI95" i="1"/>
  <c r="MI66" i="1"/>
  <c r="MR95" i="1"/>
  <c r="MR66" i="1"/>
  <c r="MZ95" i="1"/>
  <c r="MZ66" i="1"/>
  <c r="NH95" i="1"/>
  <c r="NH66" i="1"/>
  <c r="NQ95" i="1"/>
  <c r="NQ66" i="1"/>
  <c r="NY95" i="1"/>
  <c r="NY66" i="1"/>
  <c r="OG95" i="1"/>
  <c r="OG66" i="1"/>
  <c r="EG96" i="1"/>
  <c r="EG67" i="1"/>
  <c r="EO96" i="1"/>
  <c r="EO67" i="1"/>
  <c r="FF96" i="1"/>
  <c r="FF67" i="1"/>
  <c r="FN96" i="1"/>
  <c r="FN67" i="1"/>
  <c r="GE96" i="1"/>
  <c r="GE67" i="1"/>
  <c r="GM96" i="1"/>
  <c r="GM67" i="1"/>
  <c r="IC96" i="1"/>
  <c r="IC67" i="1"/>
  <c r="IK96" i="1"/>
  <c r="IK67" i="1"/>
  <c r="JB96" i="1"/>
  <c r="JB67" i="1"/>
  <c r="JJ96" i="1"/>
  <c r="JJ67" i="1"/>
  <c r="KA96" i="1"/>
  <c r="KA67" i="1"/>
  <c r="KI96" i="1"/>
  <c r="KI67" i="1"/>
  <c r="LY96" i="1"/>
  <c r="LY67" i="1"/>
  <c r="MG96" i="1"/>
  <c r="MG67" i="1"/>
  <c r="MX96" i="1"/>
  <c r="MX67" i="1"/>
  <c r="NF96" i="1"/>
  <c r="NF67" i="1"/>
  <c r="NW96" i="1"/>
  <c r="NW67" i="1"/>
  <c r="OE96" i="1"/>
  <c r="OE67" i="1"/>
  <c r="EE97" i="1"/>
  <c r="EE68" i="1"/>
  <c r="EM97" i="1"/>
  <c r="EM68" i="1"/>
  <c r="FD97" i="1"/>
  <c r="FD68" i="1"/>
  <c r="FL97" i="1"/>
  <c r="FL68" i="1"/>
  <c r="GC97" i="1"/>
  <c r="GC68" i="1"/>
  <c r="GK97" i="1"/>
  <c r="GK68" i="1"/>
  <c r="IA97" i="1"/>
  <c r="IA68" i="1"/>
  <c r="II97" i="1"/>
  <c r="II68" i="1"/>
  <c r="IZ68" i="1"/>
  <c r="JH68" i="1"/>
  <c r="JH97" i="1"/>
  <c r="JY97" i="1"/>
  <c r="JY68" i="1"/>
  <c r="KG97" i="1"/>
  <c r="KG68" i="1"/>
  <c r="LW97" i="1"/>
  <c r="LW68" i="1"/>
  <c r="ME97" i="1"/>
  <c r="ME68" i="1"/>
  <c r="MV97" i="1"/>
  <c r="MV68" i="1"/>
  <c r="ND97" i="1"/>
  <c r="ND68" i="1"/>
  <c r="NU97" i="1"/>
  <c r="NU68" i="1"/>
  <c r="OC97" i="1"/>
  <c r="OC68" i="1"/>
  <c r="EC98" i="1"/>
  <c r="EC69" i="1"/>
  <c r="EK98" i="1"/>
  <c r="EK69" i="1"/>
  <c r="ES98" i="1"/>
  <c r="ES69" i="1"/>
  <c r="FB98" i="1"/>
  <c r="FB69" i="1"/>
  <c r="FJ98" i="1"/>
  <c r="FJ69" i="1"/>
  <c r="FR98" i="1"/>
  <c r="FR69" i="1"/>
  <c r="GA98" i="1"/>
  <c r="GA69" i="1"/>
  <c r="GI98" i="1"/>
  <c r="GI69" i="1"/>
  <c r="GQ98" i="1"/>
  <c r="GQ69" i="1"/>
  <c r="HY98" i="1"/>
  <c r="HY69" i="1"/>
  <c r="IG98" i="1"/>
  <c r="IG69" i="1"/>
  <c r="IO98" i="1"/>
  <c r="IO69" i="1"/>
  <c r="IX98" i="1"/>
  <c r="IX69" i="1"/>
  <c r="JF98" i="1"/>
  <c r="JF69" i="1"/>
  <c r="JN98" i="1"/>
  <c r="JN69" i="1"/>
  <c r="JW98" i="1"/>
  <c r="JW69" i="1"/>
  <c r="KE98" i="1"/>
  <c r="KE69" i="1"/>
  <c r="KM98" i="1"/>
  <c r="KM69" i="1"/>
  <c r="LU98" i="1"/>
  <c r="LU69" i="1"/>
  <c r="MC98" i="1"/>
  <c r="MC69" i="1"/>
  <c r="MK98" i="1"/>
  <c r="MK69" i="1"/>
  <c r="MT98" i="1"/>
  <c r="MT69" i="1"/>
  <c r="NB98" i="1"/>
  <c r="NB69" i="1"/>
  <c r="NJ98" i="1"/>
  <c r="NJ69" i="1"/>
  <c r="NS98" i="1"/>
  <c r="NS69" i="1"/>
  <c r="OA98" i="1"/>
  <c r="OA69" i="1"/>
  <c r="OI98" i="1"/>
  <c r="OI69" i="1"/>
  <c r="EA99" i="1"/>
  <c r="EA70" i="1"/>
  <c r="EI99" i="1"/>
  <c r="EI70" i="1"/>
  <c r="EQ99" i="1"/>
  <c r="EQ70" i="1"/>
  <c r="EZ99" i="1"/>
  <c r="EZ70" i="1"/>
  <c r="FH99" i="1"/>
  <c r="FH70" i="1"/>
  <c r="FP99" i="1"/>
  <c r="FP70" i="1"/>
  <c r="FY99" i="1"/>
  <c r="FY70" i="1"/>
  <c r="GG99" i="1"/>
  <c r="GG70" i="1"/>
  <c r="GO99" i="1"/>
  <c r="GO70" i="1"/>
  <c r="HW99" i="1"/>
  <c r="HW70" i="1"/>
  <c r="IE99" i="1"/>
  <c r="IE70" i="1"/>
  <c r="IM99" i="1"/>
  <c r="IM70" i="1"/>
  <c r="IV99" i="1"/>
  <c r="IV70" i="1"/>
  <c r="JD99" i="1"/>
  <c r="JD70" i="1"/>
  <c r="JL99" i="1"/>
  <c r="JL70" i="1"/>
  <c r="JU99" i="1"/>
  <c r="JU70" i="1"/>
  <c r="KC99" i="1"/>
  <c r="KC70" i="1"/>
  <c r="KK99" i="1"/>
  <c r="KK70" i="1"/>
  <c r="LS99" i="1"/>
  <c r="LS70" i="1"/>
  <c r="MA99" i="1"/>
  <c r="MA70" i="1"/>
  <c r="MI99" i="1"/>
  <c r="MI70" i="1"/>
  <c r="MR99" i="1"/>
  <c r="MR70" i="1"/>
  <c r="MZ99" i="1"/>
  <c r="MZ70" i="1"/>
  <c r="NH99" i="1"/>
  <c r="NH70" i="1"/>
  <c r="NQ99" i="1"/>
  <c r="NQ70" i="1"/>
  <c r="NY99" i="1"/>
  <c r="NY70" i="1"/>
  <c r="OG99" i="1"/>
  <c r="OG70" i="1"/>
  <c r="EG100" i="1"/>
  <c r="EG71" i="1"/>
  <c r="EO100" i="1"/>
  <c r="EO71" i="1"/>
  <c r="FF100" i="1"/>
  <c r="FF71" i="1"/>
  <c r="FN100" i="1"/>
  <c r="FN71" i="1"/>
  <c r="GE100" i="1"/>
  <c r="GE71" i="1"/>
  <c r="GM100" i="1"/>
  <c r="GM71" i="1"/>
  <c r="IC100" i="1"/>
  <c r="IC71" i="1"/>
  <c r="IK100" i="1"/>
  <c r="IK71" i="1"/>
  <c r="JB100" i="1"/>
  <c r="JB71" i="1"/>
  <c r="JJ100" i="1"/>
  <c r="JJ71" i="1"/>
  <c r="KA100" i="1"/>
  <c r="KA71" i="1"/>
  <c r="KI100" i="1"/>
  <c r="KI71" i="1"/>
  <c r="LY100" i="1"/>
  <c r="LY71" i="1"/>
  <c r="MG100" i="1"/>
  <c r="MG71" i="1"/>
  <c r="MX100" i="1"/>
  <c r="MX71" i="1"/>
  <c r="NF100" i="1"/>
  <c r="NF71" i="1"/>
  <c r="NW100" i="1"/>
  <c r="NW71" i="1"/>
  <c r="OE100" i="1"/>
  <c r="OE71" i="1"/>
  <c r="EE101" i="1"/>
  <c r="EE72" i="1"/>
  <c r="EM101" i="1"/>
  <c r="EM72" i="1"/>
  <c r="FD72" i="1"/>
  <c r="FD101" i="1"/>
  <c r="FL72" i="1"/>
  <c r="FL101" i="1"/>
  <c r="GC101" i="1"/>
  <c r="GC72" i="1"/>
  <c r="GK101" i="1"/>
  <c r="GK72" i="1"/>
  <c r="IA101" i="1"/>
  <c r="IA72" i="1"/>
  <c r="II101" i="1"/>
  <c r="II72" i="1"/>
  <c r="IZ101" i="1"/>
  <c r="IZ72" i="1"/>
  <c r="JH101" i="1"/>
  <c r="JH72" i="1"/>
  <c r="JY101" i="1"/>
  <c r="JY72" i="1"/>
  <c r="KG101" i="1"/>
  <c r="KG72" i="1"/>
  <c r="LW101" i="1"/>
  <c r="LW72" i="1"/>
  <c r="ME101" i="1"/>
  <c r="ME72" i="1"/>
  <c r="MV72" i="1"/>
  <c r="ND72" i="1"/>
  <c r="ND101" i="1"/>
  <c r="NU101" i="1"/>
  <c r="NU72" i="1"/>
  <c r="OC101" i="1"/>
  <c r="OC72" i="1"/>
  <c r="EC102" i="1"/>
  <c r="EC73" i="1"/>
  <c r="EK102" i="1"/>
  <c r="EK73" i="1"/>
  <c r="ES102" i="1"/>
  <c r="ES73" i="1"/>
  <c r="FB102" i="1"/>
  <c r="FB73" i="1"/>
  <c r="FJ102" i="1"/>
  <c r="FJ73" i="1"/>
  <c r="FR102" i="1"/>
  <c r="FR73" i="1"/>
  <c r="GA102" i="1"/>
  <c r="GA73" i="1"/>
  <c r="GI102" i="1"/>
  <c r="GI73" i="1"/>
  <c r="GQ102" i="1"/>
  <c r="GQ73" i="1"/>
  <c r="HY102" i="1"/>
  <c r="HY73" i="1"/>
  <c r="IG102" i="1"/>
  <c r="IG73" i="1"/>
  <c r="IO102" i="1"/>
  <c r="IO73" i="1"/>
  <c r="IX102" i="1"/>
  <c r="IX73" i="1"/>
  <c r="JF102" i="1"/>
  <c r="JF73" i="1"/>
  <c r="JN102" i="1"/>
  <c r="JN73" i="1"/>
  <c r="JW102" i="1"/>
  <c r="JW73" i="1"/>
  <c r="KE102" i="1"/>
  <c r="KE73" i="1"/>
  <c r="KM102" i="1"/>
  <c r="KM73" i="1"/>
  <c r="LU102" i="1"/>
  <c r="LU73" i="1"/>
  <c r="MC102" i="1"/>
  <c r="MC73" i="1"/>
  <c r="MK102" i="1"/>
  <c r="MK73" i="1"/>
  <c r="MT102" i="1"/>
  <c r="MT73" i="1"/>
  <c r="NB102" i="1"/>
  <c r="NB73" i="1"/>
  <c r="NJ102" i="1"/>
  <c r="NJ73" i="1"/>
  <c r="NS102" i="1"/>
  <c r="NS73" i="1"/>
  <c r="OA102" i="1"/>
  <c r="OA73" i="1"/>
  <c r="OI102" i="1"/>
  <c r="OI73" i="1"/>
  <c r="EA103" i="1"/>
  <c r="EA74" i="1"/>
  <c r="EI103" i="1"/>
  <c r="EI74" i="1"/>
  <c r="EQ103" i="1"/>
  <c r="EQ74" i="1"/>
  <c r="EZ103" i="1"/>
  <c r="EZ74" i="1"/>
  <c r="FH103" i="1"/>
  <c r="FH74" i="1"/>
  <c r="FP103" i="1"/>
  <c r="FP74" i="1"/>
  <c r="FY103" i="1"/>
  <c r="FY74" i="1"/>
  <c r="GG103" i="1"/>
  <c r="GG74" i="1"/>
  <c r="GO103" i="1"/>
  <c r="GO74" i="1"/>
  <c r="HN45" i="1"/>
  <c r="HW103" i="1"/>
  <c r="HW74" i="1"/>
  <c r="IE103" i="1"/>
  <c r="IE74" i="1"/>
  <c r="IM103" i="1"/>
  <c r="IM74" i="1"/>
  <c r="IV103" i="1"/>
  <c r="IV74" i="1"/>
  <c r="JD103" i="1"/>
  <c r="JD74" i="1"/>
  <c r="JL103" i="1"/>
  <c r="JL74" i="1"/>
  <c r="JU103" i="1"/>
  <c r="JU74" i="1"/>
  <c r="KC103" i="1"/>
  <c r="KC74" i="1"/>
  <c r="KK103" i="1"/>
  <c r="KK74" i="1"/>
  <c r="KT45" i="1"/>
  <c r="LB45" i="1"/>
  <c r="LJ45" i="1"/>
  <c r="LS103" i="1"/>
  <c r="LS74" i="1"/>
  <c r="MA103" i="1"/>
  <c r="MA74" i="1"/>
  <c r="MI103" i="1"/>
  <c r="MI74" i="1"/>
  <c r="MR103" i="1"/>
  <c r="MR74" i="1"/>
  <c r="MZ103" i="1"/>
  <c r="MZ74" i="1"/>
  <c r="NH103" i="1"/>
  <c r="NH74" i="1"/>
  <c r="NQ103" i="1"/>
  <c r="NQ74" i="1"/>
  <c r="NY103" i="1"/>
  <c r="NY74" i="1"/>
  <c r="OG103" i="1"/>
  <c r="OG74" i="1"/>
  <c r="QA45" i="1"/>
  <c r="QK45" i="1"/>
  <c r="RC45" i="1"/>
  <c r="RM45" i="1"/>
  <c r="EG104" i="1"/>
  <c r="EG75" i="1"/>
  <c r="EO104" i="1"/>
  <c r="EO75" i="1"/>
  <c r="FF104" i="1"/>
  <c r="FF75" i="1"/>
  <c r="FN104" i="1"/>
  <c r="FN75" i="1"/>
  <c r="GE104" i="1"/>
  <c r="GE75" i="1"/>
  <c r="GM104" i="1"/>
  <c r="GM75" i="1"/>
  <c r="IC104" i="1"/>
  <c r="IC75" i="1"/>
  <c r="IK104" i="1"/>
  <c r="IK75" i="1"/>
  <c r="JB104" i="1"/>
  <c r="JB75" i="1"/>
  <c r="JJ104" i="1"/>
  <c r="JJ75" i="1"/>
  <c r="KA104" i="1"/>
  <c r="KA75" i="1"/>
  <c r="KI104" i="1"/>
  <c r="KI75" i="1"/>
  <c r="LY104" i="1"/>
  <c r="LY75" i="1"/>
  <c r="MG104" i="1"/>
  <c r="MG75" i="1"/>
  <c r="MX104" i="1"/>
  <c r="MX75" i="1"/>
  <c r="NF104" i="1"/>
  <c r="NF75" i="1"/>
  <c r="NW104" i="1"/>
  <c r="NW75" i="1"/>
  <c r="OE104" i="1"/>
  <c r="OE75" i="1"/>
  <c r="EE105" i="1"/>
  <c r="EE76" i="1"/>
  <c r="EM105" i="1"/>
  <c r="EM76" i="1"/>
  <c r="FD105" i="1"/>
  <c r="FD76" i="1"/>
  <c r="FL105" i="1"/>
  <c r="FL76" i="1"/>
  <c r="GC105" i="1"/>
  <c r="GC76" i="1"/>
  <c r="GK105" i="1"/>
  <c r="GK76" i="1"/>
  <c r="IA105" i="1"/>
  <c r="IA76" i="1"/>
  <c r="II105" i="1"/>
  <c r="II76" i="1"/>
  <c r="IZ76" i="1"/>
  <c r="JH76" i="1"/>
  <c r="JH105" i="1"/>
  <c r="JY105" i="1"/>
  <c r="JY76" i="1"/>
  <c r="KG105" i="1"/>
  <c r="KG76" i="1"/>
  <c r="LW105" i="1"/>
  <c r="LW76" i="1"/>
  <c r="ME105" i="1"/>
  <c r="ME76" i="1"/>
  <c r="MV105" i="1"/>
  <c r="MV76" i="1"/>
  <c r="ND105" i="1"/>
  <c r="ND76" i="1"/>
  <c r="NU105" i="1"/>
  <c r="NU76" i="1"/>
  <c r="OC105" i="1"/>
  <c r="OC76" i="1"/>
  <c r="H48" i="1"/>
  <c r="P48" i="1"/>
  <c r="X48" i="1"/>
  <c r="AG48" i="1"/>
  <c r="AK77" i="1" s="1"/>
  <c r="AO48" i="1"/>
  <c r="AW48" i="1"/>
  <c r="BF48" i="1"/>
  <c r="BJ77" i="1" s="1"/>
  <c r="BN48" i="1"/>
  <c r="BR77" i="1" s="1"/>
  <c r="BV48" i="1"/>
  <c r="CE48" i="1"/>
  <c r="CM48" i="1"/>
  <c r="CU48" i="1"/>
  <c r="DD48" i="1"/>
  <c r="DH77" i="1" s="1"/>
  <c r="DL48" i="1"/>
  <c r="DT48" i="1"/>
  <c r="EC106" i="1"/>
  <c r="EC77" i="1"/>
  <c r="EK106" i="1"/>
  <c r="EK77" i="1"/>
  <c r="ES106" i="1"/>
  <c r="ES77" i="1"/>
  <c r="FB106" i="1"/>
  <c r="FB77" i="1"/>
  <c r="FJ106" i="1"/>
  <c r="FJ77" i="1"/>
  <c r="FR106" i="1"/>
  <c r="FR77" i="1"/>
  <c r="GA106" i="1"/>
  <c r="GA77" i="1"/>
  <c r="GI106" i="1"/>
  <c r="GI77" i="1"/>
  <c r="GQ106" i="1"/>
  <c r="GQ77" i="1"/>
  <c r="GZ48" i="1"/>
  <c r="HH48" i="1"/>
  <c r="HP48" i="1"/>
  <c r="HY106" i="1"/>
  <c r="HY77" i="1"/>
  <c r="IG106" i="1"/>
  <c r="IG77" i="1"/>
  <c r="IO106" i="1"/>
  <c r="IO77" i="1"/>
  <c r="IX106" i="1"/>
  <c r="IX77" i="1"/>
  <c r="JF106" i="1"/>
  <c r="JF77" i="1"/>
  <c r="JN106" i="1"/>
  <c r="JN77" i="1"/>
  <c r="JW106" i="1"/>
  <c r="JW77" i="1"/>
  <c r="KE106" i="1"/>
  <c r="KE77" i="1"/>
  <c r="KM106" i="1"/>
  <c r="KM77" i="1"/>
  <c r="KV48" i="1"/>
  <c r="KZ77" i="1" s="1"/>
  <c r="LD48" i="1"/>
  <c r="LL48" i="1"/>
  <c r="LU106" i="1"/>
  <c r="LU77" i="1"/>
  <c r="MC106" i="1"/>
  <c r="MC77" i="1"/>
  <c r="MK106" i="1"/>
  <c r="MK77" i="1"/>
  <c r="MT106" i="1"/>
  <c r="MT77" i="1"/>
  <c r="NB106" i="1"/>
  <c r="NB77" i="1"/>
  <c r="NJ106" i="1"/>
  <c r="NJ77" i="1"/>
  <c r="NS106" i="1"/>
  <c r="NS77" i="1"/>
  <c r="OA106" i="1"/>
  <c r="OA77" i="1"/>
  <c r="OI106" i="1"/>
  <c r="OI77" i="1"/>
  <c r="F49" i="1"/>
  <c r="N49" i="1"/>
  <c r="V49" i="1"/>
  <c r="AE49" i="1"/>
  <c r="AM49" i="1"/>
  <c r="AQ78" i="1" s="1"/>
  <c r="AU49" i="1"/>
  <c r="BD49" i="1"/>
  <c r="BL49" i="1"/>
  <c r="BT49" i="1"/>
  <c r="CC49" i="1"/>
  <c r="CK49" i="1"/>
  <c r="CS49" i="1"/>
  <c r="DB49" i="1"/>
  <c r="DJ49" i="1"/>
  <c r="DR49" i="1"/>
  <c r="EA107" i="1"/>
  <c r="EA78" i="1"/>
  <c r="EI107" i="1"/>
  <c r="EI78" i="1"/>
  <c r="EQ107" i="1"/>
  <c r="EQ78" i="1"/>
  <c r="EZ107" i="1"/>
  <c r="EZ78" i="1"/>
  <c r="FH107" i="1"/>
  <c r="FH78" i="1"/>
  <c r="FP107" i="1"/>
  <c r="FP78" i="1"/>
  <c r="FY107" i="1"/>
  <c r="FY78" i="1"/>
  <c r="GG107" i="1"/>
  <c r="GG78" i="1"/>
  <c r="GO107" i="1"/>
  <c r="GO78" i="1"/>
  <c r="GX49" i="1"/>
  <c r="HF49" i="1"/>
  <c r="HN49" i="1"/>
  <c r="HW107" i="1"/>
  <c r="HW78" i="1"/>
  <c r="IE107" i="1"/>
  <c r="IE78" i="1"/>
  <c r="IM107" i="1"/>
  <c r="IM78" i="1"/>
  <c r="IV107" i="1"/>
  <c r="IV78" i="1"/>
  <c r="JD107" i="1"/>
  <c r="JD78" i="1"/>
  <c r="JL107" i="1"/>
  <c r="JL78" i="1"/>
  <c r="JU107" i="1"/>
  <c r="JU78" i="1"/>
  <c r="KC107" i="1"/>
  <c r="KC78" i="1"/>
  <c r="KK107" i="1"/>
  <c r="KK78" i="1"/>
  <c r="KT49" i="1"/>
  <c r="LB49" i="1"/>
  <c r="LJ49" i="1"/>
  <c r="LS107" i="1"/>
  <c r="LS78" i="1"/>
  <c r="MA107" i="1"/>
  <c r="MA78" i="1"/>
  <c r="MI107" i="1"/>
  <c r="MI78" i="1"/>
  <c r="MR107" i="1"/>
  <c r="MR78" i="1"/>
  <c r="MZ107" i="1"/>
  <c r="MZ78" i="1"/>
  <c r="NH107" i="1"/>
  <c r="NH78" i="1"/>
  <c r="NQ107" i="1"/>
  <c r="NQ78" i="1"/>
  <c r="NY107" i="1"/>
  <c r="NY78" i="1"/>
  <c r="OG107" i="1"/>
  <c r="OG78" i="1"/>
  <c r="EG108" i="1"/>
  <c r="EG79" i="1"/>
  <c r="EO108" i="1"/>
  <c r="EO79" i="1"/>
  <c r="FF108" i="1"/>
  <c r="FF79" i="1"/>
  <c r="FN108" i="1"/>
  <c r="FN79" i="1"/>
  <c r="GE108" i="1"/>
  <c r="GE79" i="1"/>
  <c r="GM108" i="1"/>
  <c r="GM79" i="1"/>
  <c r="IC108" i="1"/>
  <c r="IC79" i="1"/>
  <c r="IK108" i="1"/>
  <c r="IK79" i="1"/>
  <c r="JB108" i="1"/>
  <c r="JB79" i="1"/>
  <c r="JJ108" i="1"/>
  <c r="JJ79" i="1"/>
  <c r="KA108" i="1"/>
  <c r="KA79" i="1"/>
  <c r="KI108" i="1"/>
  <c r="KI79" i="1"/>
  <c r="LY108" i="1"/>
  <c r="LY79" i="1"/>
  <c r="MG108" i="1"/>
  <c r="MG79" i="1"/>
  <c r="MX108" i="1"/>
  <c r="MX79" i="1"/>
  <c r="NF108" i="1"/>
  <c r="NF79" i="1"/>
  <c r="NW108" i="1"/>
  <c r="NW79" i="1"/>
  <c r="OE108" i="1"/>
  <c r="OE79" i="1"/>
  <c r="B51" i="1"/>
  <c r="EE109" i="1"/>
  <c r="EE80" i="1"/>
  <c r="EM109" i="1"/>
  <c r="EM80" i="1"/>
  <c r="FD80" i="1"/>
  <c r="FD109" i="1"/>
  <c r="FL80" i="1"/>
  <c r="FL109" i="1"/>
  <c r="GC109" i="1"/>
  <c r="GC80" i="1"/>
  <c r="GK109" i="1"/>
  <c r="GK80" i="1"/>
  <c r="IA109" i="1"/>
  <c r="IA80" i="1"/>
  <c r="II109" i="1"/>
  <c r="II80" i="1"/>
  <c r="IZ109" i="1"/>
  <c r="IZ80" i="1"/>
  <c r="JH109" i="1"/>
  <c r="JH80" i="1"/>
  <c r="JY109" i="1"/>
  <c r="JY80" i="1"/>
  <c r="KG109" i="1"/>
  <c r="KG80" i="1"/>
  <c r="LW109" i="1"/>
  <c r="LW80" i="1"/>
  <c r="ME109" i="1"/>
  <c r="ME80" i="1"/>
  <c r="MV80" i="1"/>
  <c r="ND80" i="1"/>
  <c r="ND109" i="1"/>
  <c r="NU109" i="1"/>
  <c r="NU80" i="1"/>
  <c r="OC109" i="1"/>
  <c r="OC80" i="1"/>
  <c r="H52" i="1"/>
  <c r="P52" i="1"/>
  <c r="X52" i="1"/>
  <c r="AG52" i="1"/>
  <c r="AO52" i="1"/>
  <c r="AW52" i="1"/>
  <c r="BF52" i="1"/>
  <c r="BN52" i="1"/>
  <c r="BV52" i="1"/>
  <c r="CE52" i="1"/>
  <c r="CM52" i="1"/>
  <c r="CU52" i="1"/>
  <c r="DD52" i="1"/>
  <c r="DL52" i="1"/>
  <c r="DT52" i="1"/>
  <c r="EC110" i="1"/>
  <c r="EC81" i="1"/>
  <c r="EK110" i="1"/>
  <c r="EK81" i="1"/>
  <c r="ES110" i="1"/>
  <c r="ES81" i="1"/>
  <c r="FB110" i="1"/>
  <c r="FB81" i="1"/>
  <c r="FJ110" i="1"/>
  <c r="FJ81" i="1"/>
  <c r="FR110" i="1"/>
  <c r="FR81" i="1"/>
  <c r="GA110" i="1"/>
  <c r="GA81" i="1"/>
  <c r="GI110" i="1"/>
  <c r="GI81" i="1"/>
  <c r="GQ110" i="1"/>
  <c r="GQ81" i="1"/>
  <c r="GZ52" i="1"/>
  <c r="HH52" i="1"/>
  <c r="HP52" i="1"/>
  <c r="HY110" i="1"/>
  <c r="HY81" i="1"/>
  <c r="IO110" i="1"/>
  <c r="IO81" i="1"/>
  <c r="IX81" i="1"/>
  <c r="IX110" i="1"/>
  <c r="JF81" i="1"/>
  <c r="JF110" i="1"/>
  <c r="JN81" i="1"/>
  <c r="JN110" i="1"/>
  <c r="JW110" i="1"/>
  <c r="JW81" i="1"/>
  <c r="KE110" i="1"/>
  <c r="KE81" i="1"/>
  <c r="KM110" i="1"/>
  <c r="KM81" i="1"/>
  <c r="KV52" i="1"/>
  <c r="LD52" i="1"/>
  <c r="LL52" i="1"/>
  <c r="LU110" i="1"/>
  <c r="LU81" i="1"/>
  <c r="MC81" i="1"/>
  <c r="MC110" i="1"/>
  <c r="MT110" i="1"/>
  <c r="MT81" i="1"/>
  <c r="NB110" i="1"/>
  <c r="NB81" i="1"/>
  <c r="NJ110" i="1"/>
  <c r="NJ81" i="1"/>
  <c r="NS110" i="1"/>
  <c r="NS81" i="1"/>
  <c r="OI110" i="1"/>
  <c r="OI81" i="1"/>
  <c r="F53" i="1"/>
  <c r="N53" i="1"/>
  <c r="V53" i="1"/>
  <c r="AE53" i="1"/>
  <c r="AM53" i="1"/>
  <c r="AU53" i="1"/>
  <c r="BD53" i="1"/>
  <c r="BL53" i="1"/>
  <c r="BT53" i="1"/>
  <c r="CC53" i="1"/>
  <c r="CK53" i="1"/>
  <c r="CS53" i="1"/>
  <c r="DB53" i="1"/>
  <c r="DJ53" i="1"/>
  <c r="DR53" i="1"/>
  <c r="EI111" i="1"/>
  <c r="EI82" i="1"/>
  <c r="EQ111" i="1"/>
  <c r="EQ82" i="1"/>
  <c r="EZ111" i="1"/>
  <c r="EZ82" i="1"/>
  <c r="FH111" i="1"/>
  <c r="FH82" i="1"/>
  <c r="FP111" i="1"/>
  <c r="FP82" i="1"/>
  <c r="FY111" i="1"/>
  <c r="FY82" i="1"/>
  <c r="GG111" i="1"/>
  <c r="GG82" i="1"/>
  <c r="GO111" i="1"/>
  <c r="GO82" i="1"/>
  <c r="GX53" i="1"/>
  <c r="HG53" i="1"/>
  <c r="IA111" i="1"/>
  <c r="IA82" i="1"/>
  <c r="II111" i="1"/>
  <c r="II82" i="1"/>
  <c r="IZ111" i="1"/>
  <c r="IZ82" i="1"/>
  <c r="JH111" i="1"/>
  <c r="JH82" i="1"/>
  <c r="JY111" i="1"/>
  <c r="JY82" i="1"/>
  <c r="KG82" i="1"/>
  <c r="KG111" i="1"/>
  <c r="KP53" i="1"/>
  <c r="KT82" i="1" s="1"/>
  <c r="LF53" i="1"/>
  <c r="LJ82" i="1" s="1"/>
  <c r="LS111" i="1"/>
  <c r="LS82" i="1"/>
  <c r="MA111" i="1"/>
  <c r="MA82" i="1"/>
  <c r="MI111" i="1"/>
  <c r="MI82" i="1"/>
  <c r="MR111" i="1"/>
  <c r="MR82" i="1"/>
  <c r="MZ111" i="1"/>
  <c r="MZ82" i="1"/>
  <c r="NH111" i="1"/>
  <c r="NH82" i="1"/>
  <c r="NQ111" i="1"/>
  <c r="NQ82" i="1"/>
  <c r="NY111" i="1"/>
  <c r="NY82" i="1"/>
  <c r="OG111" i="1"/>
  <c r="OG82" i="1"/>
  <c r="L54" i="1"/>
  <c r="AS54" i="1"/>
  <c r="CA54" i="1"/>
  <c r="CA112" i="1" s="1"/>
  <c r="DH54" i="1"/>
  <c r="HL54" i="1"/>
  <c r="HY112" i="1"/>
  <c r="HY83" i="1"/>
  <c r="IG112" i="1"/>
  <c r="IG83" i="1"/>
  <c r="IO112" i="1"/>
  <c r="IO83" i="1"/>
  <c r="JF112" i="1"/>
  <c r="JF83" i="1"/>
  <c r="PP54" i="1"/>
  <c r="AZ55" i="1"/>
  <c r="DN55" i="1"/>
  <c r="AG56" i="1"/>
  <c r="CU56" i="1"/>
  <c r="FJ56" i="1"/>
  <c r="HY56" i="1"/>
  <c r="KM56" i="1"/>
  <c r="NB56" i="1"/>
  <c r="EQ61" i="1"/>
  <c r="HW61" i="1"/>
  <c r="NY61" i="1"/>
  <c r="GE62" i="1"/>
  <c r="MG62" i="1"/>
  <c r="IA63" i="1"/>
  <c r="OC63" i="1"/>
  <c r="GQ64" i="1"/>
  <c r="JW64" i="1"/>
  <c r="IM65" i="1"/>
  <c r="LS65" i="1"/>
  <c r="KA66" i="1"/>
  <c r="LW67" i="1"/>
  <c r="EK68" i="1"/>
  <c r="KM68" i="1"/>
  <c r="NS68" i="1"/>
  <c r="FY69" i="1"/>
  <c r="MA69" i="1"/>
  <c r="EG70" i="1"/>
  <c r="KI70" i="1"/>
  <c r="GC71" i="1"/>
  <c r="ME71" i="1"/>
  <c r="ES72" i="1"/>
  <c r="HY72" i="1"/>
  <c r="OA72" i="1"/>
  <c r="GG73" i="1"/>
  <c r="MI73" i="1"/>
  <c r="EO74" i="1"/>
  <c r="NW74" i="1"/>
  <c r="GK75" i="1"/>
  <c r="IG76" i="1"/>
  <c r="OI76" i="1"/>
  <c r="GO77" i="1"/>
  <c r="JU77" i="1"/>
  <c r="IC78" i="1"/>
  <c r="OE78" i="1"/>
  <c r="GK79" i="1"/>
  <c r="IG80" i="1"/>
  <c r="OI80" i="1"/>
  <c r="NT95" i="1"/>
  <c r="JW100" i="1"/>
  <c r="MV101" i="1"/>
  <c r="MF107" i="1"/>
  <c r="J196" i="1"/>
  <c r="J167" i="1"/>
  <c r="J138" i="1"/>
  <c r="R196" i="1"/>
  <c r="R167" i="1"/>
  <c r="R138" i="1"/>
  <c r="LO254" i="1"/>
  <c r="HS254" i="1"/>
  <c r="DW254" i="1"/>
  <c r="AA254" i="1" s="1"/>
  <c r="AA225" i="1"/>
  <c r="AA196" i="1"/>
  <c r="LW254" i="1"/>
  <c r="IA254" i="1"/>
  <c r="EE254" i="1"/>
  <c r="AI225" i="1"/>
  <c r="AI196" i="1"/>
  <c r="AI167" i="1"/>
  <c r="AI138" i="1"/>
  <c r="ME254" i="1"/>
  <c r="II254" i="1"/>
  <c r="EM254" i="1"/>
  <c r="AQ254" i="1" s="1"/>
  <c r="AQ225" i="1"/>
  <c r="AQ196" i="1"/>
  <c r="AQ167" i="1"/>
  <c r="AQ138" i="1"/>
  <c r="MN254" i="1"/>
  <c r="IR254" i="1"/>
  <c r="EV254" i="1"/>
  <c r="AZ254" i="1" s="1"/>
  <c r="AZ225" i="1"/>
  <c r="AZ196" i="1"/>
  <c r="MV254" i="1"/>
  <c r="IZ254" i="1"/>
  <c r="FD254" i="1"/>
  <c r="BH254" i="1" s="1"/>
  <c r="BH225" i="1"/>
  <c r="BH196" i="1"/>
  <c r="BH167" i="1"/>
  <c r="BH138" i="1"/>
  <c r="ND254" i="1"/>
  <c r="JH254" i="1"/>
  <c r="FL254" i="1"/>
  <c r="BP225" i="1"/>
  <c r="BP196" i="1"/>
  <c r="BP167" i="1"/>
  <c r="BP138" i="1"/>
  <c r="NM254" i="1"/>
  <c r="JQ254" i="1"/>
  <c r="FU254" i="1"/>
  <c r="BY225" i="1"/>
  <c r="BY196" i="1"/>
  <c r="NU254" i="1"/>
  <c r="JY254" i="1"/>
  <c r="GC254" i="1"/>
  <c r="CG254" i="1" s="1"/>
  <c r="CG196" i="1"/>
  <c r="CG138" i="1"/>
  <c r="CG167" i="1"/>
  <c r="OC254" i="1"/>
  <c r="KG254" i="1"/>
  <c r="GK254" i="1"/>
  <c r="CO225" i="1"/>
  <c r="CO196" i="1"/>
  <c r="CO167" i="1"/>
  <c r="CO138" i="1"/>
  <c r="CX254" i="1"/>
  <c r="EV225" i="1"/>
  <c r="FU225" i="1"/>
  <c r="DW225" i="1"/>
  <c r="CX196" i="1"/>
  <c r="DF254" i="1"/>
  <c r="EE225" i="1"/>
  <c r="GC225" i="1"/>
  <c r="FD225" i="1"/>
  <c r="DF196" i="1"/>
  <c r="DF167" i="1"/>
  <c r="DF138" i="1"/>
  <c r="DN254" i="1"/>
  <c r="EM225" i="1"/>
  <c r="GK225" i="1"/>
  <c r="FL225" i="1"/>
  <c r="DN196" i="1"/>
  <c r="DN167" i="1"/>
  <c r="DN138" i="1"/>
  <c r="GT254" i="1"/>
  <c r="IR225" i="1"/>
  <c r="JQ225" i="1"/>
  <c r="HS225" i="1"/>
  <c r="GT225" i="1" s="1"/>
  <c r="GT196" i="1"/>
  <c r="HB254" i="1"/>
  <c r="IZ225" i="1"/>
  <c r="IA225" i="1"/>
  <c r="HB196" i="1"/>
  <c r="JY225" i="1"/>
  <c r="HB167" i="1"/>
  <c r="HB138" i="1"/>
  <c r="HJ254" i="1"/>
  <c r="KG225" i="1"/>
  <c r="JH225" i="1"/>
  <c r="HJ196" i="1"/>
  <c r="HJ167" i="1"/>
  <c r="HJ138" i="1"/>
  <c r="KP254" i="1"/>
  <c r="LO225" i="1"/>
  <c r="MN225" i="1"/>
  <c r="NM225" i="1"/>
  <c r="KP196" i="1"/>
  <c r="KX254" i="1"/>
  <c r="LW225" i="1"/>
  <c r="MV225" i="1"/>
  <c r="NU225" i="1"/>
  <c r="KX196" i="1"/>
  <c r="KX167" i="1"/>
  <c r="KX138" i="1"/>
  <c r="LF254" i="1"/>
  <c r="ND225" i="1"/>
  <c r="OC225" i="1"/>
  <c r="LF196" i="1"/>
  <c r="LF167" i="1"/>
  <c r="LF138" i="1"/>
  <c r="OU22" i="1"/>
  <c r="PD22" i="1"/>
  <c r="PM22" i="1"/>
  <c r="PW22" i="1"/>
  <c r="PX138" i="1" s="1"/>
  <c r="QF22" i="1"/>
  <c r="QO22" i="1"/>
  <c r="QY22" i="1"/>
  <c r="RH22" i="1"/>
  <c r="I197" i="1"/>
  <c r="I168" i="1"/>
  <c r="I139" i="1"/>
  <c r="Q197" i="1"/>
  <c r="OP197" i="1" s="1"/>
  <c r="Q168" i="1"/>
  <c r="Q139" i="1"/>
  <c r="Y197" i="1"/>
  <c r="Y168" i="1"/>
  <c r="Y139" i="1"/>
  <c r="LV255" i="1"/>
  <c r="HZ255" i="1"/>
  <c r="ED255" i="1"/>
  <c r="AH255" i="1" s="1"/>
  <c r="AH226" i="1"/>
  <c r="AH197" i="1"/>
  <c r="AH168" i="1"/>
  <c r="AH139" i="1"/>
  <c r="MD255" i="1"/>
  <c r="IH255" i="1"/>
  <c r="EL255" i="1"/>
  <c r="AP226" i="1"/>
  <c r="AP197" i="1"/>
  <c r="AP168" i="1"/>
  <c r="AP139" i="1"/>
  <c r="ML255" i="1"/>
  <c r="IP255" i="1"/>
  <c r="ET255" i="1"/>
  <c r="AX226" i="1"/>
  <c r="AX197" i="1"/>
  <c r="AX168" i="1"/>
  <c r="AX139" i="1"/>
  <c r="MU255" i="1"/>
  <c r="IY255" i="1"/>
  <c r="RF255" i="1" s="1"/>
  <c r="FC255" i="1"/>
  <c r="BG226" i="1"/>
  <c r="PB226" i="1" s="1"/>
  <c r="BG197" i="1"/>
  <c r="BG168" i="1"/>
  <c r="BG139" i="1"/>
  <c r="NC255" i="1"/>
  <c r="JG255" i="1"/>
  <c r="FK255" i="1"/>
  <c r="BO255" i="1" s="1"/>
  <c r="BO226" i="1"/>
  <c r="BO197" i="1"/>
  <c r="PD197" i="1" s="1"/>
  <c r="BO168" i="1"/>
  <c r="BO139" i="1"/>
  <c r="NK255" i="1"/>
  <c r="JO255" i="1"/>
  <c r="FS255" i="1"/>
  <c r="BW255" i="1" s="1"/>
  <c r="BW226" i="1"/>
  <c r="PF226" i="1" s="1"/>
  <c r="BW197" i="1"/>
  <c r="BW168" i="1"/>
  <c r="BW139" i="1"/>
  <c r="NT255" i="1"/>
  <c r="JX255" i="1"/>
  <c r="GB255" i="1"/>
  <c r="CF197" i="1"/>
  <c r="CF168" i="1"/>
  <c r="CF139" i="1"/>
  <c r="OB255" i="1"/>
  <c r="KF255" i="1"/>
  <c r="GJ255" i="1"/>
  <c r="CN255" i="1" s="1"/>
  <c r="CN226" i="1"/>
  <c r="CN197" i="1"/>
  <c r="CN168" i="1"/>
  <c r="CN139" i="1"/>
  <c r="OJ255" i="1"/>
  <c r="KN255" i="1"/>
  <c r="RQ255" i="1" s="1"/>
  <c r="GR255" i="1"/>
  <c r="CV226" i="1"/>
  <c r="CV197" i="1"/>
  <c r="PM197" i="1" s="1"/>
  <c r="CV168" i="1"/>
  <c r="CV139" i="1"/>
  <c r="DE255" i="1"/>
  <c r="ED226" i="1"/>
  <c r="GB226" i="1"/>
  <c r="FC226" i="1"/>
  <c r="DE197" i="1"/>
  <c r="DE168" i="1"/>
  <c r="DE139" i="1"/>
  <c r="DM255" i="1"/>
  <c r="GJ226" i="1"/>
  <c r="FK226" i="1"/>
  <c r="EL226" i="1"/>
  <c r="DM197" i="1"/>
  <c r="DM168" i="1"/>
  <c r="DM139" i="1"/>
  <c r="DU255" i="1"/>
  <c r="GR226" i="1"/>
  <c r="FS226" i="1"/>
  <c r="QH226" i="1" s="1"/>
  <c r="ET226" i="1"/>
  <c r="DU197" i="1"/>
  <c r="PT197" i="1" s="1"/>
  <c r="DU168" i="1"/>
  <c r="DU139" i="1"/>
  <c r="HA255" i="1"/>
  <c r="HZ226" i="1"/>
  <c r="IY226" i="1"/>
  <c r="RF226" i="1" s="1"/>
  <c r="JX226" i="1"/>
  <c r="RM226" i="1" s="1"/>
  <c r="HA197" i="1"/>
  <c r="HA168" i="1"/>
  <c r="HA139" i="1"/>
  <c r="HI255" i="1"/>
  <c r="IH226" i="1"/>
  <c r="JG226" i="1"/>
  <c r="KF226" i="1"/>
  <c r="RO226" i="1" s="1"/>
  <c r="HI197" i="1"/>
  <c r="HI168" i="1"/>
  <c r="HI139" i="1"/>
  <c r="HQ255" i="1"/>
  <c r="JO226" i="1"/>
  <c r="IP226" i="1"/>
  <c r="KN226" i="1"/>
  <c r="HQ197" i="1"/>
  <c r="HQ168" i="1"/>
  <c r="HQ139" i="1"/>
  <c r="KW255" i="1"/>
  <c r="MU226" i="1"/>
  <c r="LV226" i="1"/>
  <c r="KW226" i="1" s="1"/>
  <c r="KW197" i="1"/>
  <c r="KW168" i="1"/>
  <c r="KW139" i="1"/>
  <c r="LE255" i="1"/>
  <c r="NC226" i="1"/>
  <c r="OB226" i="1"/>
  <c r="MD226" i="1"/>
  <c r="LE197" i="1"/>
  <c r="LE168" i="1"/>
  <c r="LE139" i="1"/>
  <c r="LM255" i="1"/>
  <c r="ML226" i="1"/>
  <c r="NK226" i="1"/>
  <c r="OJ226" i="1"/>
  <c r="LM197" i="1"/>
  <c r="LM168" i="1"/>
  <c r="LM139" i="1"/>
  <c r="H140" i="1"/>
  <c r="H169" i="1"/>
  <c r="P198" i="1"/>
  <c r="P140" i="1"/>
  <c r="P169" i="1"/>
  <c r="X198" i="1"/>
  <c r="X140" i="1"/>
  <c r="X169" i="1"/>
  <c r="LU256" i="1"/>
  <c r="HY256" i="1"/>
  <c r="EC256" i="1"/>
  <c r="AG227" i="1"/>
  <c r="AG198" i="1"/>
  <c r="AG169" i="1"/>
  <c r="AG140" i="1"/>
  <c r="MC256" i="1"/>
  <c r="IG256" i="1"/>
  <c r="EK256" i="1"/>
  <c r="AO256" i="1" s="1"/>
  <c r="AO227" i="1"/>
  <c r="AO198" i="1"/>
  <c r="AO169" i="1"/>
  <c r="AO140" i="1"/>
  <c r="MK256" i="1"/>
  <c r="IO256" i="1"/>
  <c r="ES256" i="1"/>
  <c r="AW256" i="1" s="1"/>
  <c r="AW227" i="1"/>
  <c r="AW198" i="1"/>
  <c r="AW169" i="1"/>
  <c r="AW140" i="1"/>
  <c r="MT256" i="1"/>
  <c r="IX256" i="1"/>
  <c r="FB256" i="1"/>
  <c r="BF227" i="1"/>
  <c r="BF198" i="1"/>
  <c r="BF169" i="1"/>
  <c r="BF140" i="1"/>
  <c r="JF256" i="1"/>
  <c r="FJ256" i="1"/>
  <c r="BN256" i="1" s="1"/>
  <c r="NB256" i="1"/>
  <c r="BN227" i="1"/>
  <c r="BN198" i="1"/>
  <c r="BN140" i="1"/>
  <c r="BN169" i="1"/>
  <c r="NJ256" i="1"/>
  <c r="JN256" i="1"/>
  <c r="FR256" i="1"/>
  <c r="BV256" i="1" s="1"/>
  <c r="BV227" i="1"/>
  <c r="BV198" i="1"/>
  <c r="BV169" i="1"/>
  <c r="BV140" i="1"/>
  <c r="NS256" i="1"/>
  <c r="JW256" i="1"/>
  <c r="GA256" i="1"/>
  <c r="CE227" i="1"/>
  <c r="CE198" i="1"/>
  <c r="CE169" i="1"/>
  <c r="CE140" i="1"/>
  <c r="OA256" i="1"/>
  <c r="KE256" i="1"/>
  <c r="GI256" i="1"/>
  <c r="CM227" i="1"/>
  <c r="CM198" i="1"/>
  <c r="CM169" i="1"/>
  <c r="CM140" i="1"/>
  <c r="OI256" i="1"/>
  <c r="GQ256" i="1"/>
  <c r="KM256" i="1"/>
  <c r="CU227" i="1"/>
  <c r="CU198" i="1"/>
  <c r="CU169" i="1"/>
  <c r="CU140" i="1"/>
  <c r="DD256" i="1"/>
  <c r="EC227" i="1"/>
  <c r="FB227" i="1"/>
  <c r="GA227" i="1"/>
  <c r="DD198" i="1"/>
  <c r="DD169" i="1"/>
  <c r="DD140" i="1"/>
  <c r="DL256" i="1"/>
  <c r="FJ227" i="1"/>
  <c r="GI227" i="1"/>
  <c r="DL198" i="1"/>
  <c r="DL169" i="1"/>
  <c r="DL140" i="1"/>
  <c r="DT256" i="1"/>
  <c r="FR227" i="1"/>
  <c r="ES227" i="1"/>
  <c r="GQ227" i="1"/>
  <c r="DT198" i="1"/>
  <c r="DT169" i="1"/>
  <c r="DT140" i="1"/>
  <c r="GZ256" i="1"/>
  <c r="IX227" i="1"/>
  <c r="HY227" i="1"/>
  <c r="JW227" i="1"/>
  <c r="GZ198" i="1"/>
  <c r="GZ169" i="1"/>
  <c r="GZ140" i="1"/>
  <c r="HH256" i="1"/>
  <c r="JF227" i="1"/>
  <c r="KE227" i="1"/>
  <c r="IG227" i="1"/>
  <c r="HH198" i="1"/>
  <c r="HH140" i="1"/>
  <c r="HH169" i="1"/>
  <c r="HP256" i="1"/>
  <c r="IO227" i="1"/>
  <c r="JN227" i="1"/>
  <c r="KM227" i="1"/>
  <c r="HP198" i="1"/>
  <c r="HP169" i="1"/>
  <c r="HP140" i="1"/>
  <c r="KV256" i="1"/>
  <c r="NS227" i="1"/>
  <c r="LU227" i="1"/>
  <c r="KV198" i="1"/>
  <c r="KV169" i="1"/>
  <c r="KV140" i="1"/>
  <c r="KV53" i="1"/>
  <c r="LD256" i="1"/>
  <c r="NB227" i="1"/>
  <c r="OA227" i="1"/>
  <c r="MC227" i="1"/>
  <c r="LD198" i="1"/>
  <c r="LD169" i="1"/>
  <c r="LD140" i="1"/>
  <c r="LD53" i="1"/>
  <c r="LL256" i="1"/>
  <c r="NJ227" i="1"/>
  <c r="OI227" i="1"/>
  <c r="MK227" i="1"/>
  <c r="LL198" i="1"/>
  <c r="LL169" i="1"/>
  <c r="LL140" i="1"/>
  <c r="LL53" i="1"/>
  <c r="QD140" i="1"/>
  <c r="QD53" i="1"/>
  <c r="QD82" i="1" s="1"/>
  <c r="QM140" i="1"/>
  <c r="QM53" i="1"/>
  <c r="F151" i="4" s="1"/>
  <c r="RF53" i="1"/>
  <c r="G284" i="4" s="1"/>
  <c r="RO140" i="1"/>
  <c r="RO53" i="1"/>
  <c r="G151" i="4" s="1"/>
  <c r="G199" i="1"/>
  <c r="G141" i="1"/>
  <c r="G170" i="1"/>
  <c r="G54" i="1"/>
  <c r="O199" i="1"/>
  <c r="O141" i="1"/>
  <c r="O170" i="1"/>
  <c r="O54" i="1"/>
  <c r="W199" i="1"/>
  <c r="W141" i="1"/>
  <c r="W170" i="1"/>
  <c r="W54" i="1"/>
  <c r="HX257" i="1"/>
  <c r="LT257" i="1"/>
  <c r="EB257" i="1"/>
  <c r="AF228" i="1"/>
  <c r="AF199" i="1"/>
  <c r="AF170" i="1"/>
  <c r="AF141" i="1"/>
  <c r="AF54" i="1"/>
  <c r="MB257" i="1"/>
  <c r="EJ257" i="1"/>
  <c r="AN257" i="1" s="1"/>
  <c r="IF257" i="1"/>
  <c r="AN228" i="1"/>
  <c r="AN199" i="1"/>
  <c r="AN170" i="1"/>
  <c r="AN141" i="1"/>
  <c r="AN54" i="1"/>
  <c r="MJ257" i="1"/>
  <c r="ER257" i="1"/>
  <c r="AV257" i="1" s="1"/>
  <c r="IN257" i="1"/>
  <c r="AV228" i="1"/>
  <c r="AV199" i="1"/>
  <c r="AV170" i="1"/>
  <c r="AV141" i="1"/>
  <c r="AV54" i="1"/>
  <c r="IW257" i="1"/>
  <c r="MS257" i="1"/>
  <c r="FA257" i="1"/>
  <c r="BE228" i="1"/>
  <c r="BE199" i="1"/>
  <c r="BE170" i="1"/>
  <c r="BE141" i="1"/>
  <c r="BE54" i="1"/>
  <c r="NA257" i="1"/>
  <c r="FI257" i="1"/>
  <c r="BM257" i="1" s="1"/>
  <c r="JE257" i="1"/>
  <c r="BM228" i="1"/>
  <c r="BM199" i="1"/>
  <c r="BM170" i="1"/>
  <c r="BM141" i="1"/>
  <c r="BM54" i="1"/>
  <c r="JM257" i="1"/>
  <c r="FQ257" i="1"/>
  <c r="NI257" i="1"/>
  <c r="BU228" i="1"/>
  <c r="BU199" i="1"/>
  <c r="BU170" i="1"/>
  <c r="BU141" i="1"/>
  <c r="BU54" i="1"/>
  <c r="JV257" i="1"/>
  <c r="NR257" i="1"/>
  <c r="FZ257" i="1"/>
  <c r="CD199" i="1"/>
  <c r="CD170" i="1"/>
  <c r="CD141" i="1"/>
  <c r="CD54" i="1"/>
  <c r="NZ257" i="1"/>
  <c r="GH257" i="1"/>
  <c r="KD257" i="1"/>
  <c r="CL228" i="1"/>
  <c r="CL199" i="1"/>
  <c r="CL141" i="1"/>
  <c r="CL170" i="1"/>
  <c r="CL54" i="1"/>
  <c r="OH257" i="1"/>
  <c r="KL257" i="1"/>
  <c r="GP257" i="1"/>
  <c r="CT228" i="1"/>
  <c r="CT199" i="1"/>
  <c r="CT170" i="1"/>
  <c r="CT141" i="1"/>
  <c r="CT54" i="1"/>
  <c r="DC257" i="1"/>
  <c r="FA228" i="1"/>
  <c r="EB228" i="1"/>
  <c r="FZ228" i="1"/>
  <c r="DC199" i="1"/>
  <c r="DC170" i="1"/>
  <c r="DC141" i="1"/>
  <c r="DC54" i="1"/>
  <c r="DK257" i="1"/>
  <c r="FI228" i="1"/>
  <c r="EJ228" i="1"/>
  <c r="GH228" i="1"/>
  <c r="DK199" i="1"/>
  <c r="DK170" i="1"/>
  <c r="DK141" i="1"/>
  <c r="DK54" i="1"/>
  <c r="DS257" i="1"/>
  <c r="FQ228" i="1"/>
  <c r="ER228" i="1"/>
  <c r="GP228" i="1"/>
  <c r="DS199" i="1"/>
  <c r="DS170" i="1"/>
  <c r="DS141" i="1"/>
  <c r="DS54" i="1"/>
  <c r="GY257" i="1"/>
  <c r="HX228" i="1"/>
  <c r="IW228" i="1"/>
  <c r="GY199" i="1"/>
  <c r="GY170" i="1"/>
  <c r="GY141" i="1"/>
  <c r="GY54" i="1"/>
  <c r="HG257" i="1"/>
  <c r="JE228" i="1"/>
  <c r="IF228" i="1"/>
  <c r="KD228" i="1"/>
  <c r="HG199" i="1"/>
  <c r="HG170" i="1"/>
  <c r="HG141" i="1"/>
  <c r="HG54" i="1"/>
  <c r="HO257" i="1"/>
  <c r="KL228" i="1"/>
  <c r="JM228" i="1"/>
  <c r="IN228" i="1"/>
  <c r="HO199" i="1"/>
  <c r="HO170" i="1"/>
  <c r="HO141" i="1"/>
  <c r="HO54" i="1"/>
  <c r="KU257" i="1"/>
  <c r="LT228" i="1"/>
  <c r="MS228" i="1"/>
  <c r="KU199" i="1"/>
  <c r="KU170" i="1"/>
  <c r="KU141" i="1"/>
  <c r="KU54" i="1"/>
  <c r="LC257" i="1"/>
  <c r="MB228" i="1"/>
  <c r="NA228" i="1"/>
  <c r="NZ228" i="1"/>
  <c r="LC199" i="1"/>
  <c r="LC170" i="1"/>
  <c r="LC141" i="1"/>
  <c r="LC54" i="1"/>
  <c r="LK257" i="1"/>
  <c r="MJ228" i="1"/>
  <c r="NI228" i="1"/>
  <c r="OH228" i="1"/>
  <c r="LK199" i="1"/>
  <c r="LK170" i="1"/>
  <c r="LK141" i="1"/>
  <c r="LK54" i="1"/>
  <c r="OQ54" i="1"/>
  <c r="E19" i="4" s="1"/>
  <c r="PJ54" i="1"/>
  <c r="E228" i="4" s="1"/>
  <c r="PS54" i="1"/>
  <c r="F19" i="4" s="1"/>
  <c r="QL54" i="1"/>
  <c r="F228" i="4" s="1"/>
  <c r="QU54" i="1"/>
  <c r="G19" i="4" s="1"/>
  <c r="RN141" i="1"/>
  <c r="F200" i="1"/>
  <c r="F171" i="1"/>
  <c r="F142" i="1"/>
  <c r="F55" i="1"/>
  <c r="N200" i="1"/>
  <c r="N171" i="1"/>
  <c r="N142" i="1"/>
  <c r="N55" i="1"/>
  <c r="V200" i="1"/>
  <c r="V171" i="1"/>
  <c r="V142" i="1"/>
  <c r="V55" i="1"/>
  <c r="LS258" i="1"/>
  <c r="HW258" i="1"/>
  <c r="EA258" i="1"/>
  <c r="AE229" i="1"/>
  <c r="AE200" i="1"/>
  <c r="AE171" i="1"/>
  <c r="AE142" i="1"/>
  <c r="AE55" i="1"/>
  <c r="MA258" i="1"/>
  <c r="IE258" i="1"/>
  <c r="EI258" i="1"/>
  <c r="AM229" i="1"/>
  <c r="AM200" i="1"/>
  <c r="AM171" i="1"/>
  <c r="AM142" i="1"/>
  <c r="AM55" i="1"/>
  <c r="MI258" i="1"/>
  <c r="IM258" i="1"/>
  <c r="EQ258" i="1"/>
  <c r="AU229" i="1"/>
  <c r="AU200" i="1"/>
  <c r="AU171" i="1"/>
  <c r="AU142" i="1"/>
  <c r="AU55" i="1"/>
  <c r="MR258" i="1"/>
  <c r="IV258" i="1"/>
  <c r="EZ258" i="1"/>
  <c r="BD229" i="1"/>
  <c r="BD200" i="1"/>
  <c r="BD171" i="1"/>
  <c r="BD142" i="1"/>
  <c r="BD55" i="1"/>
  <c r="MZ258" i="1"/>
  <c r="JD258" i="1"/>
  <c r="FH258" i="1"/>
  <c r="BL229" i="1"/>
  <c r="BL200" i="1"/>
  <c r="BL171" i="1"/>
  <c r="BL142" i="1"/>
  <c r="BL55" i="1"/>
  <c r="BP84" i="1" s="1"/>
  <c r="NH258" i="1"/>
  <c r="JL258" i="1"/>
  <c r="FP258" i="1"/>
  <c r="BT229" i="1"/>
  <c r="BT200" i="1"/>
  <c r="BT171" i="1"/>
  <c r="BT142" i="1"/>
  <c r="BT55" i="1"/>
  <c r="NQ258" i="1"/>
  <c r="JU258" i="1"/>
  <c r="FY258" i="1"/>
  <c r="CC200" i="1"/>
  <c r="CC171" i="1"/>
  <c r="CC142" i="1"/>
  <c r="CC55" i="1"/>
  <c r="CG84" i="1" s="1"/>
  <c r="NY258" i="1"/>
  <c r="KC258" i="1"/>
  <c r="GG258" i="1"/>
  <c r="CK258" i="1" s="1"/>
  <c r="CK200" i="1"/>
  <c r="CK142" i="1"/>
  <c r="CK171" i="1"/>
  <c r="CK55" i="1"/>
  <c r="OG258" i="1"/>
  <c r="KK258" i="1"/>
  <c r="GO258" i="1"/>
  <c r="CS258" i="1" s="1"/>
  <c r="CS200" i="1"/>
  <c r="CS171" i="1"/>
  <c r="CS142" i="1"/>
  <c r="CS55" i="1"/>
  <c r="DB258" i="1"/>
  <c r="EA229" i="1"/>
  <c r="EZ229" i="1"/>
  <c r="FY229" i="1"/>
  <c r="DB200" i="1"/>
  <c r="DB171" i="1"/>
  <c r="DB142" i="1"/>
  <c r="DB55" i="1"/>
  <c r="DJ258" i="1"/>
  <c r="EI229" i="1"/>
  <c r="FH229" i="1"/>
  <c r="GG229" i="1"/>
  <c r="DJ200" i="1"/>
  <c r="DJ171" i="1"/>
  <c r="DJ142" i="1"/>
  <c r="DJ55" i="1"/>
  <c r="DR258" i="1"/>
  <c r="EQ229" i="1"/>
  <c r="FP229" i="1"/>
  <c r="GO229" i="1"/>
  <c r="DR200" i="1"/>
  <c r="DR171" i="1"/>
  <c r="DR142" i="1"/>
  <c r="DR55" i="1"/>
  <c r="GX258" i="1"/>
  <c r="JU229" i="1"/>
  <c r="HW229" i="1"/>
  <c r="GX229" i="1" s="1"/>
  <c r="GX200" i="1"/>
  <c r="GX171" i="1"/>
  <c r="GX142" i="1"/>
  <c r="GX55" i="1"/>
  <c r="HF258" i="1"/>
  <c r="JD229" i="1"/>
  <c r="KC229" i="1"/>
  <c r="IE229" i="1"/>
  <c r="HF200" i="1"/>
  <c r="HF171" i="1"/>
  <c r="HF142" i="1"/>
  <c r="HF55" i="1"/>
  <c r="HN258" i="1"/>
  <c r="KK229" i="1"/>
  <c r="IM229" i="1"/>
  <c r="HN200" i="1"/>
  <c r="HN171" i="1"/>
  <c r="HN142" i="1"/>
  <c r="HN55" i="1"/>
  <c r="KT258" i="1"/>
  <c r="MR229" i="1"/>
  <c r="LS229" i="1"/>
  <c r="NQ229" i="1"/>
  <c r="KT200" i="1"/>
  <c r="KT171" i="1"/>
  <c r="KT142" i="1"/>
  <c r="KT55" i="1"/>
  <c r="LB258" i="1"/>
  <c r="MA229" i="1"/>
  <c r="NY229" i="1"/>
  <c r="LB200" i="1"/>
  <c r="LB171" i="1"/>
  <c r="LB142" i="1"/>
  <c r="LB55" i="1"/>
  <c r="LJ258" i="1"/>
  <c r="MI229" i="1"/>
  <c r="NH229" i="1"/>
  <c r="OG229" i="1"/>
  <c r="LJ200" i="1"/>
  <c r="LJ171" i="1"/>
  <c r="LJ142" i="1"/>
  <c r="LJ55" i="1"/>
  <c r="OP55" i="1"/>
  <c r="E96" i="4" s="1"/>
  <c r="OY55" i="1"/>
  <c r="PI55" i="1"/>
  <c r="E305" i="4" s="1"/>
  <c r="PR55" i="1"/>
  <c r="F96" i="4" s="1"/>
  <c r="QA55" i="1"/>
  <c r="QK55" i="1"/>
  <c r="QT142" i="1"/>
  <c r="QT55" i="1"/>
  <c r="G96" i="4" s="1"/>
  <c r="RM142" i="1"/>
  <c r="RM55" i="1"/>
  <c r="RM84" i="1" s="1"/>
  <c r="E172" i="1"/>
  <c r="E56" i="1"/>
  <c r="E114" i="1" s="1"/>
  <c r="M172" i="1"/>
  <c r="M143" i="1"/>
  <c r="M56" i="1"/>
  <c r="U172" i="1"/>
  <c r="U143" i="1"/>
  <c r="U56" i="1"/>
  <c r="AD230" i="1"/>
  <c r="AD172" i="1"/>
  <c r="AD56" i="1"/>
  <c r="AL230" i="1"/>
  <c r="AL172" i="1"/>
  <c r="AL143" i="1"/>
  <c r="AL56" i="1"/>
  <c r="AT230" i="1"/>
  <c r="AT172" i="1"/>
  <c r="AT143" i="1"/>
  <c r="AT56" i="1"/>
  <c r="BC230" i="1"/>
  <c r="BC172" i="1"/>
  <c r="BC56" i="1"/>
  <c r="BC114" i="1" s="1"/>
  <c r="BK230" i="1"/>
  <c r="BK172" i="1"/>
  <c r="BK143" i="1"/>
  <c r="BK56" i="1"/>
  <c r="BS230" i="1"/>
  <c r="BS172" i="1"/>
  <c r="BS143" i="1"/>
  <c r="BS56" i="1"/>
  <c r="CB230" i="1"/>
  <c r="CB172" i="1"/>
  <c r="CB56" i="1"/>
  <c r="CJ230" i="1"/>
  <c r="PJ230" i="1" s="1"/>
  <c r="CJ143" i="1"/>
  <c r="CJ172" i="1"/>
  <c r="CJ56" i="1"/>
  <c r="CR230" i="1"/>
  <c r="PL230" i="1" s="1"/>
  <c r="CR143" i="1"/>
  <c r="CR172" i="1"/>
  <c r="CR56" i="1"/>
  <c r="DA259" i="1"/>
  <c r="DA172" i="1"/>
  <c r="DA56" i="1"/>
  <c r="DI259" i="1"/>
  <c r="DI172" i="1"/>
  <c r="DI143" i="1"/>
  <c r="DI56" i="1"/>
  <c r="DQ259" i="1"/>
  <c r="DQ172" i="1"/>
  <c r="DQ143" i="1"/>
  <c r="DQ56" i="1"/>
  <c r="DZ259" i="1"/>
  <c r="DZ230" i="1"/>
  <c r="DZ200" i="1"/>
  <c r="PV200" i="1" s="1"/>
  <c r="DZ197" i="1"/>
  <c r="PV197" i="1" s="1"/>
  <c r="DZ196" i="1"/>
  <c r="DZ199" i="1"/>
  <c r="DZ194" i="1"/>
  <c r="DZ193" i="1"/>
  <c r="PV193" i="1" s="1"/>
  <c r="DZ188" i="1"/>
  <c r="DZ187" i="1"/>
  <c r="PV187" i="1" s="1"/>
  <c r="DZ183" i="1"/>
  <c r="DZ190" i="1"/>
  <c r="PV190" i="1" s="1"/>
  <c r="DZ186" i="1"/>
  <c r="DZ195" i="1"/>
  <c r="DZ192" i="1"/>
  <c r="DZ185" i="1"/>
  <c r="DZ182" i="1"/>
  <c r="PV182" i="1" s="1"/>
  <c r="DZ198" i="1"/>
  <c r="PV198" i="1" s="1"/>
  <c r="DZ181" i="1"/>
  <c r="PV181" i="1" s="1"/>
  <c r="DZ180" i="1"/>
  <c r="PV180" i="1" s="1"/>
  <c r="DZ184" i="1"/>
  <c r="PV184" i="1" s="1"/>
  <c r="DZ191" i="1"/>
  <c r="PV191" i="1" s="1"/>
  <c r="DZ189" i="1"/>
  <c r="DZ179" i="1"/>
  <c r="DZ172" i="1"/>
  <c r="DZ178" i="1"/>
  <c r="PV178" i="1" s="1"/>
  <c r="DZ177" i="1"/>
  <c r="DZ56" i="1"/>
  <c r="DZ114" i="1" s="1"/>
  <c r="EH259" i="1"/>
  <c r="EH200" i="1"/>
  <c r="PX200" i="1" s="1"/>
  <c r="EH197" i="1"/>
  <c r="EH196" i="1"/>
  <c r="EH199" i="1"/>
  <c r="PX199" i="1" s="1"/>
  <c r="EH194" i="1"/>
  <c r="EH192" i="1"/>
  <c r="EH191" i="1"/>
  <c r="EH188" i="1"/>
  <c r="EH195" i="1"/>
  <c r="PX195" i="1" s="1"/>
  <c r="EH187" i="1"/>
  <c r="EH183" i="1"/>
  <c r="EH193" i="1"/>
  <c r="EH190" i="1"/>
  <c r="PX190" i="1" s="1"/>
  <c r="EH186" i="1"/>
  <c r="EH198" i="1"/>
  <c r="PX198" i="1" s="1"/>
  <c r="EH182" i="1"/>
  <c r="PX182" i="1" s="1"/>
  <c r="EH189" i="1"/>
  <c r="PX189" i="1" s="1"/>
  <c r="EH180" i="1"/>
  <c r="EH185" i="1"/>
  <c r="EH179" i="1"/>
  <c r="PX179" i="1" s="1"/>
  <c r="EH172" i="1"/>
  <c r="EH178" i="1"/>
  <c r="EH177" i="1"/>
  <c r="EH143" i="1"/>
  <c r="EH56" i="1"/>
  <c r="EH184" i="1"/>
  <c r="EP259" i="1"/>
  <c r="EP230" i="1"/>
  <c r="EP200" i="1"/>
  <c r="PZ200" i="1" s="1"/>
  <c r="EP197" i="1"/>
  <c r="EP196" i="1"/>
  <c r="PZ196" i="1" s="1"/>
  <c r="EP199" i="1"/>
  <c r="EP194" i="1"/>
  <c r="EP195" i="1"/>
  <c r="EP193" i="1"/>
  <c r="EP188" i="1"/>
  <c r="PZ188" i="1" s="1"/>
  <c r="EP192" i="1"/>
  <c r="PZ192" i="1" s="1"/>
  <c r="EP191" i="1"/>
  <c r="EP187" i="1"/>
  <c r="PZ187" i="1" s="1"/>
  <c r="EP183" i="1"/>
  <c r="PZ183" i="1" s="1"/>
  <c r="EP198" i="1"/>
  <c r="EP186" i="1"/>
  <c r="EP190" i="1"/>
  <c r="EP189" i="1"/>
  <c r="PZ189" i="1" s="1"/>
  <c r="EP185" i="1"/>
  <c r="PZ185" i="1" s="1"/>
  <c r="EP182" i="1"/>
  <c r="EP180" i="1"/>
  <c r="PZ180" i="1" s="1"/>
  <c r="EP184" i="1"/>
  <c r="PZ184" i="1" s="1"/>
  <c r="EP181" i="1"/>
  <c r="PZ181" i="1" s="1"/>
  <c r="EP179" i="1"/>
  <c r="EP172" i="1"/>
  <c r="EP178" i="1"/>
  <c r="EP177" i="1"/>
  <c r="EP143" i="1"/>
  <c r="EP56" i="1"/>
  <c r="EY259" i="1"/>
  <c r="EY230" i="1"/>
  <c r="EY200" i="1"/>
  <c r="EY197" i="1"/>
  <c r="EY196" i="1"/>
  <c r="QC196" i="1" s="1"/>
  <c r="EY199" i="1"/>
  <c r="EY194" i="1"/>
  <c r="EY188" i="1"/>
  <c r="QC188" i="1" s="1"/>
  <c r="EY187" i="1"/>
  <c r="EY183" i="1"/>
  <c r="QC183" i="1" s="1"/>
  <c r="EY198" i="1"/>
  <c r="EY192" i="1"/>
  <c r="EY195" i="1"/>
  <c r="QC195" i="1" s="1"/>
  <c r="EY193" i="1"/>
  <c r="QC193" i="1" s="1"/>
  <c r="EY191" i="1"/>
  <c r="QC191" i="1" s="1"/>
  <c r="EY186" i="1"/>
  <c r="EY190" i="1"/>
  <c r="QC190" i="1" s="1"/>
  <c r="EY182" i="1"/>
  <c r="QC182" i="1" s="1"/>
  <c r="EY180" i="1"/>
  <c r="EY181" i="1"/>
  <c r="EY185" i="1"/>
  <c r="QC185" i="1" s="1"/>
  <c r="EY179" i="1"/>
  <c r="QC179" i="1" s="1"/>
  <c r="EY178" i="1"/>
  <c r="EY177" i="1"/>
  <c r="EY172" i="1"/>
  <c r="EY189" i="1"/>
  <c r="QC189" i="1" s="1"/>
  <c r="EY184" i="1"/>
  <c r="EY56" i="1"/>
  <c r="FG259" i="1"/>
  <c r="FG230" i="1"/>
  <c r="FG200" i="1"/>
  <c r="FG197" i="1"/>
  <c r="QE197" i="1" s="1"/>
  <c r="FG196" i="1"/>
  <c r="FG199" i="1"/>
  <c r="FG193" i="1"/>
  <c r="FG188" i="1"/>
  <c r="FG195" i="1"/>
  <c r="FG198" i="1"/>
  <c r="QE198" i="1" s="1"/>
  <c r="FG187" i="1"/>
  <c r="FG183" i="1"/>
  <c r="QE183" i="1" s="1"/>
  <c r="FG186" i="1"/>
  <c r="FG192" i="1"/>
  <c r="QE192" i="1" s="1"/>
  <c r="FG190" i="1"/>
  <c r="FG185" i="1"/>
  <c r="QE185" i="1" s="1"/>
  <c r="FG177" i="1"/>
  <c r="FG191" i="1"/>
  <c r="QE191" i="1" s="1"/>
  <c r="FG182" i="1"/>
  <c r="FG180" i="1"/>
  <c r="QE180" i="1" s="1"/>
  <c r="FG184" i="1"/>
  <c r="FG181" i="1"/>
  <c r="QE181" i="1" s="1"/>
  <c r="FG179" i="1"/>
  <c r="FG189" i="1"/>
  <c r="FG178" i="1"/>
  <c r="QE178" i="1" s="1"/>
  <c r="FG172" i="1"/>
  <c r="FG143" i="1"/>
  <c r="FG56" i="1"/>
  <c r="FO259" i="1"/>
  <c r="FO230" i="1"/>
  <c r="FO200" i="1"/>
  <c r="FO197" i="1"/>
  <c r="FO196" i="1"/>
  <c r="QG196" i="1" s="1"/>
  <c r="FO199" i="1"/>
  <c r="QG199" i="1" s="1"/>
  <c r="FO194" i="1"/>
  <c r="QG194" i="1" s="1"/>
  <c r="FO192" i="1"/>
  <c r="QG192" i="1" s="1"/>
  <c r="FO191" i="1"/>
  <c r="FO188" i="1"/>
  <c r="QG188" i="1" s="1"/>
  <c r="FO198" i="1"/>
  <c r="FO187" i="1"/>
  <c r="QG187" i="1" s="1"/>
  <c r="FO183" i="1"/>
  <c r="FO193" i="1"/>
  <c r="QG193" i="1" s="1"/>
  <c r="FO186" i="1"/>
  <c r="QG186" i="1" s="1"/>
  <c r="FO177" i="1"/>
  <c r="FO190" i="1"/>
  <c r="QG190" i="1" s="1"/>
  <c r="FO195" i="1"/>
  <c r="QG195" i="1" s="1"/>
  <c r="FO182" i="1"/>
  <c r="FO180" i="1"/>
  <c r="FO185" i="1"/>
  <c r="FO181" i="1"/>
  <c r="FO179" i="1"/>
  <c r="QG179" i="1" s="1"/>
  <c r="FO189" i="1"/>
  <c r="QG189" i="1" s="1"/>
  <c r="FO178" i="1"/>
  <c r="FO172" i="1"/>
  <c r="FO184" i="1"/>
  <c r="FO143" i="1"/>
  <c r="FO56" i="1"/>
  <c r="FX259" i="1"/>
  <c r="FX200" i="1"/>
  <c r="QJ200" i="1" s="1"/>
  <c r="FX197" i="1"/>
  <c r="QJ197" i="1" s="1"/>
  <c r="FX196" i="1"/>
  <c r="FX199" i="1"/>
  <c r="FX190" i="1"/>
  <c r="FX198" i="1"/>
  <c r="FX193" i="1"/>
  <c r="FX188" i="1"/>
  <c r="QJ188" i="1" s="1"/>
  <c r="FX192" i="1"/>
  <c r="FX191" i="1"/>
  <c r="QJ191" i="1" s="1"/>
  <c r="FX187" i="1"/>
  <c r="QJ187" i="1" s="1"/>
  <c r="FX183" i="1"/>
  <c r="QJ183" i="1" s="1"/>
  <c r="FX195" i="1"/>
  <c r="FX194" i="1"/>
  <c r="FX186" i="1"/>
  <c r="QJ186" i="1" s="1"/>
  <c r="FX185" i="1"/>
  <c r="QJ185" i="1" s="1"/>
  <c r="FX182" i="1"/>
  <c r="FX180" i="1"/>
  <c r="QJ180" i="1" s="1"/>
  <c r="FX184" i="1"/>
  <c r="FX189" i="1"/>
  <c r="QJ189" i="1" s="1"/>
  <c r="FX181" i="1"/>
  <c r="FX179" i="1"/>
  <c r="FX178" i="1"/>
  <c r="QJ178" i="1" s="1"/>
  <c r="FX172" i="1"/>
  <c r="FX56" i="1"/>
  <c r="GF259" i="1"/>
  <c r="GF230" i="1"/>
  <c r="GF200" i="1"/>
  <c r="QL200" i="1" s="1"/>
  <c r="GF197" i="1"/>
  <c r="GF196" i="1"/>
  <c r="GF199" i="1"/>
  <c r="QL199" i="1" s="1"/>
  <c r="GF198" i="1"/>
  <c r="QL198" i="1" s="1"/>
  <c r="GF190" i="1"/>
  <c r="QL190" i="1" s="1"/>
  <c r="GF195" i="1"/>
  <c r="GF194" i="1"/>
  <c r="GF188" i="1"/>
  <c r="QL188" i="1" s="1"/>
  <c r="GF187" i="1"/>
  <c r="GF183" i="1"/>
  <c r="GF192" i="1"/>
  <c r="QL192" i="1" s="1"/>
  <c r="GF193" i="1"/>
  <c r="QL193" i="1" s="1"/>
  <c r="GF191" i="1"/>
  <c r="GF186" i="1"/>
  <c r="QL186" i="1" s="1"/>
  <c r="GF180" i="1"/>
  <c r="QL180" i="1" s="1"/>
  <c r="GF177" i="1"/>
  <c r="GF189" i="1"/>
  <c r="GF182" i="1"/>
  <c r="GF185" i="1"/>
  <c r="QL185" i="1" s="1"/>
  <c r="GF181" i="1"/>
  <c r="QL181" i="1" s="1"/>
  <c r="GF179" i="1"/>
  <c r="QL179" i="1" s="1"/>
  <c r="GF178" i="1"/>
  <c r="QL178" i="1" s="1"/>
  <c r="GF143" i="1"/>
  <c r="GF184" i="1"/>
  <c r="QL184" i="1" s="1"/>
  <c r="GF172" i="1"/>
  <c r="GF56" i="1"/>
  <c r="GN259" i="1"/>
  <c r="GN230" i="1"/>
  <c r="QN230" i="1" s="1"/>
  <c r="GN200" i="1"/>
  <c r="GN197" i="1"/>
  <c r="GN196" i="1"/>
  <c r="GN199" i="1"/>
  <c r="QN199" i="1" s="1"/>
  <c r="GN193" i="1"/>
  <c r="GN190" i="1"/>
  <c r="GN188" i="1"/>
  <c r="QN188" i="1" s="1"/>
  <c r="GN187" i="1"/>
  <c r="QN187" i="1" s="1"/>
  <c r="GN183" i="1"/>
  <c r="GN194" i="1"/>
  <c r="GN186" i="1"/>
  <c r="GN195" i="1"/>
  <c r="QN195" i="1" s="1"/>
  <c r="GN192" i="1"/>
  <c r="GN198" i="1"/>
  <c r="GN185" i="1"/>
  <c r="QN185" i="1" s="1"/>
  <c r="GN189" i="1"/>
  <c r="QN189" i="1" s="1"/>
  <c r="GN180" i="1"/>
  <c r="GN184" i="1"/>
  <c r="QN184" i="1" s="1"/>
  <c r="GN182" i="1"/>
  <c r="GN177" i="1"/>
  <c r="GN181" i="1"/>
  <c r="GN179" i="1"/>
  <c r="GN191" i="1"/>
  <c r="QN191" i="1" s="1"/>
  <c r="GN178" i="1"/>
  <c r="QN178" i="1" s="1"/>
  <c r="GN143" i="1"/>
  <c r="GN172" i="1"/>
  <c r="GN56" i="1"/>
  <c r="GW259" i="1"/>
  <c r="GW172" i="1"/>
  <c r="GW56" i="1"/>
  <c r="HE259" i="1"/>
  <c r="HE172" i="1"/>
  <c r="HE143" i="1"/>
  <c r="HE56" i="1"/>
  <c r="HM259" i="1"/>
  <c r="HM172" i="1"/>
  <c r="HM143" i="1"/>
  <c r="HM56" i="1"/>
  <c r="HV259" i="1"/>
  <c r="HV230" i="1"/>
  <c r="HV200" i="1"/>
  <c r="HV197" i="1"/>
  <c r="QX197" i="1" s="1"/>
  <c r="HV194" i="1"/>
  <c r="HV196" i="1"/>
  <c r="HV199" i="1"/>
  <c r="HV193" i="1"/>
  <c r="HV188" i="1"/>
  <c r="QX188" i="1" s="1"/>
  <c r="HV195" i="1"/>
  <c r="QX195" i="1" s="1"/>
  <c r="HV198" i="1"/>
  <c r="QX198" i="1" s="1"/>
  <c r="HV187" i="1"/>
  <c r="QX187" i="1" s="1"/>
  <c r="HV183" i="1"/>
  <c r="QX183" i="1" s="1"/>
  <c r="HV186" i="1"/>
  <c r="QX186" i="1" s="1"/>
  <c r="HV192" i="1"/>
  <c r="HV185" i="1"/>
  <c r="HV172" i="1"/>
  <c r="HV180" i="1"/>
  <c r="QX180" i="1" s="1"/>
  <c r="HV191" i="1"/>
  <c r="HV184" i="1"/>
  <c r="QX184" i="1" s="1"/>
  <c r="HV181" i="1"/>
  <c r="HV179" i="1"/>
  <c r="QX179" i="1" s="1"/>
  <c r="HV177" i="1"/>
  <c r="HV182" i="1"/>
  <c r="HV189" i="1"/>
  <c r="QX189" i="1" s="1"/>
  <c r="HV178" i="1"/>
  <c r="QX178" i="1" s="1"/>
  <c r="HV56" i="1"/>
  <c r="HV114" i="1" s="1"/>
  <c r="ID259" i="1"/>
  <c r="ID230" i="1"/>
  <c r="ID200" i="1"/>
  <c r="QZ200" i="1" s="1"/>
  <c r="ID197" i="1"/>
  <c r="ID196" i="1"/>
  <c r="ID194" i="1"/>
  <c r="ID199" i="1"/>
  <c r="QZ199" i="1" s="1"/>
  <c r="ID195" i="1"/>
  <c r="ID192" i="1"/>
  <c r="QZ192" i="1" s="1"/>
  <c r="ID190" i="1"/>
  <c r="QZ190" i="1" s="1"/>
  <c r="ID191" i="1"/>
  <c r="QZ191" i="1" s="1"/>
  <c r="ID188" i="1"/>
  <c r="ID198" i="1"/>
  <c r="ID187" i="1"/>
  <c r="ID183" i="1"/>
  <c r="ID193" i="1"/>
  <c r="ID186" i="1"/>
  <c r="QZ186" i="1" s="1"/>
  <c r="ID172" i="1"/>
  <c r="ID180" i="1"/>
  <c r="QZ180" i="1" s="1"/>
  <c r="ID185" i="1"/>
  <c r="ID181" i="1"/>
  <c r="ID179" i="1"/>
  <c r="ID177" i="1"/>
  <c r="ID189" i="1"/>
  <c r="ID182" i="1"/>
  <c r="QZ182" i="1" s="1"/>
  <c r="ID178" i="1"/>
  <c r="QZ178" i="1" s="1"/>
  <c r="ID184" i="1"/>
  <c r="QZ184" i="1" s="1"/>
  <c r="ID143" i="1"/>
  <c r="ID56" i="1"/>
  <c r="IL259" i="1"/>
  <c r="IL230" i="1"/>
  <c r="IL200" i="1"/>
  <c r="IL197" i="1"/>
  <c r="RB197" i="1" s="1"/>
  <c r="IL196" i="1"/>
  <c r="IL199" i="1"/>
  <c r="RB199" i="1" s="1"/>
  <c r="IL198" i="1"/>
  <c r="IL193" i="1"/>
  <c r="IL190" i="1"/>
  <c r="RB190" i="1" s="1"/>
  <c r="IL188" i="1"/>
  <c r="RB188" i="1" s="1"/>
  <c r="IL192" i="1"/>
  <c r="IL191" i="1"/>
  <c r="RB191" i="1" s="1"/>
  <c r="IL187" i="1"/>
  <c r="IL183" i="1"/>
  <c r="RB183" i="1" s="1"/>
  <c r="IL186" i="1"/>
  <c r="IL195" i="1"/>
  <c r="IL185" i="1"/>
  <c r="RB185" i="1" s="1"/>
  <c r="IL172" i="1"/>
  <c r="IL194" i="1"/>
  <c r="IL180" i="1"/>
  <c r="RB180" i="1" s="1"/>
  <c r="IL184" i="1"/>
  <c r="RB184" i="1" s="1"/>
  <c r="IL189" i="1"/>
  <c r="RB189" i="1" s="1"/>
  <c r="IL181" i="1"/>
  <c r="IL179" i="1"/>
  <c r="IL182" i="1"/>
  <c r="IL177" i="1"/>
  <c r="IL178" i="1"/>
  <c r="RB178" i="1" s="1"/>
  <c r="IL143" i="1"/>
  <c r="IL56" i="1"/>
  <c r="IU259" i="1"/>
  <c r="IU230" i="1"/>
  <c r="IU200" i="1"/>
  <c r="IU197" i="1"/>
  <c r="IU196" i="1"/>
  <c r="RE196" i="1" s="1"/>
  <c r="IU199" i="1"/>
  <c r="IU194" i="1"/>
  <c r="IU198" i="1"/>
  <c r="IU188" i="1"/>
  <c r="RE188" i="1" s="1"/>
  <c r="IU187" i="1"/>
  <c r="IU183" i="1"/>
  <c r="IU195" i="1"/>
  <c r="RE195" i="1" s="1"/>
  <c r="IU192" i="1"/>
  <c r="RE192" i="1" s="1"/>
  <c r="IU193" i="1"/>
  <c r="IU191" i="1"/>
  <c r="RE191" i="1" s="1"/>
  <c r="IU186" i="1"/>
  <c r="RE186" i="1" s="1"/>
  <c r="IU180" i="1"/>
  <c r="RE180" i="1" s="1"/>
  <c r="IU172" i="1"/>
  <c r="IU189" i="1"/>
  <c r="IU185" i="1"/>
  <c r="RE185" i="1" s="1"/>
  <c r="IU181" i="1"/>
  <c r="RE181" i="1" s="1"/>
  <c r="IU179" i="1"/>
  <c r="IU177" i="1"/>
  <c r="IU182" i="1"/>
  <c r="IU178" i="1"/>
  <c r="RE178" i="1" s="1"/>
  <c r="IU184" i="1"/>
  <c r="IU56" i="1"/>
  <c r="JC259" i="1"/>
  <c r="JC230" i="1"/>
  <c r="RG230" i="1" s="1"/>
  <c r="JC200" i="1"/>
  <c r="JC197" i="1"/>
  <c r="JC196" i="1"/>
  <c r="RG196" i="1" s="1"/>
  <c r="JC199" i="1"/>
  <c r="RG199" i="1" s="1"/>
  <c r="JC193" i="1"/>
  <c r="JC188" i="1"/>
  <c r="JC195" i="1"/>
  <c r="RG195" i="1" s="1"/>
  <c r="JC190" i="1"/>
  <c r="JC187" i="1"/>
  <c r="JC183" i="1"/>
  <c r="RG183" i="1" s="1"/>
  <c r="JC186" i="1"/>
  <c r="RG186" i="1" s="1"/>
  <c r="JC192" i="1"/>
  <c r="RG192" i="1" s="1"/>
  <c r="JC191" i="1"/>
  <c r="JC185" i="1"/>
  <c r="JC189" i="1"/>
  <c r="RG189" i="1" s="1"/>
  <c r="JC180" i="1"/>
  <c r="JC172" i="1"/>
  <c r="JC184" i="1"/>
  <c r="RG184" i="1" s="1"/>
  <c r="JC179" i="1"/>
  <c r="RG179" i="1" s="1"/>
  <c r="JC181" i="1"/>
  <c r="RG181" i="1" s="1"/>
  <c r="JC178" i="1"/>
  <c r="JC182" i="1"/>
  <c r="JC198" i="1"/>
  <c r="RG198" i="1" s="1"/>
  <c r="JC143" i="1"/>
  <c r="JC177" i="1"/>
  <c r="JC56" i="1"/>
  <c r="JK259" i="1"/>
  <c r="JK230" i="1"/>
  <c r="JK200" i="1"/>
  <c r="JK197" i="1"/>
  <c r="JK196" i="1"/>
  <c r="RI196" i="1" s="1"/>
  <c r="JK199" i="1"/>
  <c r="RI199" i="1" s="1"/>
  <c r="JK195" i="1"/>
  <c r="JK192" i="1"/>
  <c r="RI192" i="1" s="1"/>
  <c r="JK191" i="1"/>
  <c r="JK188" i="1"/>
  <c r="RI188" i="1" s="1"/>
  <c r="JK190" i="1"/>
  <c r="JK187" i="1"/>
  <c r="JK183" i="1"/>
  <c r="JK194" i="1"/>
  <c r="JK193" i="1"/>
  <c r="JK186" i="1"/>
  <c r="RI186" i="1" s="1"/>
  <c r="JK198" i="1"/>
  <c r="RI198" i="1" s="1"/>
  <c r="JK189" i="1"/>
  <c r="JK180" i="1"/>
  <c r="JK172" i="1"/>
  <c r="JK185" i="1"/>
  <c r="RI185" i="1" s="1"/>
  <c r="JK179" i="1"/>
  <c r="RI179" i="1" s="1"/>
  <c r="JK181" i="1"/>
  <c r="RI181" i="1" s="1"/>
  <c r="JK178" i="1"/>
  <c r="JK182" i="1"/>
  <c r="JK177" i="1"/>
  <c r="JK143" i="1"/>
  <c r="JK184" i="1"/>
  <c r="JK56" i="1"/>
  <c r="JT259" i="1"/>
  <c r="RL259" i="1" s="1"/>
  <c r="JT230" i="1"/>
  <c r="JT200" i="1"/>
  <c r="RL200" i="1" s="1"/>
  <c r="JT197" i="1"/>
  <c r="JT196" i="1"/>
  <c r="JT199" i="1"/>
  <c r="JT194" i="1"/>
  <c r="JT193" i="1"/>
  <c r="RL193" i="1" s="1"/>
  <c r="JT188" i="1"/>
  <c r="JT192" i="1"/>
  <c r="JT191" i="1"/>
  <c r="RL191" i="1" s="1"/>
  <c r="JT190" i="1"/>
  <c r="JT187" i="1"/>
  <c r="RL187" i="1" s="1"/>
  <c r="JT183" i="1"/>
  <c r="JT198" i="1"/>
  <c r="JT186" i="1"/>
  <c r="RL186" i="1" s="1"/>
  <c r="JT195" i="1"/>
  <c r="RL195" i="1" s="1"/>
  <c r="JT189" i="1"/>
  <c r="JT185" i="1"/>
  <c r="RL185" i="1" s="1"/>
  <c r="JT177" i="1"/>
  <c r="JT180" i="1"/>
  <c r="RL180" i="1" s="1"/>
  <c r="JT184" i="1"/>
  <c r="RL184" i="1" s="1"/>
  <c r="JT179" i="1"/>
  <c r="JT181" i="1"/>
  <c r="RL181" i="1" s="1"/>
  <c r="JT178" i="1"/>
  <c r="RL178" i="1" s="1"/>
  <c r="JT172" i="1"/>
  <c r="JT56" i="1"/>
  <c r="JT114" i="1" s="1"/>
  <c r="KB259" i="1"/>
  <c r="KB200" i="1"/>
  <c r="RN200" i="1" s="1"/>
  <c r="KB197" i="1"/>
  <c r="KB196" i="1"/>
  <c r="KB199" i="1"/>
  <c r="RN199" i="1" s="1"/>
  <c r="KB188" i="1"/>
  <c r="RN188" i="1" s="1"/>
  <c r="KB187" i="1"/>
  <c r="RN187" i="1" s="1"/>
  <c r="KB183" i="1"/>
  <c r="RN183" i="1" s="1"/>
  <c r="KB198" i="1"/>
  <c r="KB195" i="1"/>
  <c r="KB194" i="1"/>
  <c r="KB192" i="1"/>
  <c r="KB193" i="1"/>
  <c r="KB191" i="1"/>
  <c r="RN191" i="1" s="1"/>
  <c r="KB190" i="1"/>
  <c r="KB186" i="1"/>
  <c r="RN186" i="1" s="1"/>
  <c r="KB182" i="1"/>
  <c r="KB180" i="1"/>
  <c r="RN180" i="1" s="1"/>
  <c r="KB177" i="1"/>
  <c r="KB185" i="1"/>
  <c r="KB179" i="1"/>
  <c r="RN179" i="1" s="1"/>
  <c r="KB181" i="1"/>
  <c r="RN181" i="1" s="1"/>
  <c r="KB178" i="1"/>
  <c r="RN178" i="1" s="1"/>
  <c r="KB172" i="1"/>
  <c r="KB189" i="1"/>
  <c r="KB143" i="1"/>
  <c r="KB184" i="1"/>
  <c r="KB56" i="1"/>
  <c r="KJ259" i="1"/>
  <c r="KJ200" i="1"/>
  <c r="RP200" i="1" s="1"/>
  <c r="KJ197" i="1"/>
  <c r="RP197" i="1" s="1"/>
  <c r="KJ196" i="1"/>
  <c r="RP196" i="1" s="1"/>
  <c r="KJ199" i="1"/>
  <c r="KJ194" i="1"/>
  <c r="RP194" i="1" s="1"/>
  <c r="KJ193" i="1"/>
  <c r="KJ188" i="1"/>
  <c r="KJ195" i="1"/>
  <c r="RP195" i="1" s="1"/>
  <c r="KJ198" i="1"/>
  <c r="RP198" i="1" s="1"/>
  <c r="KJ187" i="1"/>
  <c r="KJ183" i="1"/>
  <c r="RP183" i="1" s="1"/>
  <c r="KJ186" i="1"/>
  <c r="RP186" i="1" s="1"/>
  <c r="KJ192" i="1"/>
  <c r="RP192" i="1" s="1"/>
  <c r="KJ185" i="1"/>
  <c r="KJ182" i="1"/>
  <c r="KJ180" i="1"/>
  <c r="KJ177" i="1"/>
  <c r="KJ184" i="1"/>
  <c r="RP184" i="1" s="1"/>
  <c r="KJ190" i="1"/>
  <c r="RP190" i="1" s="1"/>
  <c r="KJ179" i="1"/>
  <c r="RP179" i="1" s="1"/>
  <c r="KJ191" i="1"/>
  <c r="RP191" i="1" s="1"/>
  <c r="KJ189" i="1"/>
  <c r="KJ178" i="1"/>
  <c r="RP178" i="1" s="1"/>
  <c r="KJ181" i="1"/>
  <c r="KJ143" i="1"/>
  <c r="KJ172" i="1"/>
  <c r="KJ56" i="1"/>
  <c r="KS259" i="1"/>
  <c r="KS172" i="1"/>
  <c r="KS56" i="1"/>
  <c r="KS114" i="1" s="1"/>
  <c r="LA259" i="1"/>
  <c r="LA172" i="1"/>
  <c r="LA143" i="1"/>
  <c r="LA56" i="1"/>
  <c r="LI259" i="1"/>
  <c r="LI172" i="1"/>
  <c r="LI143" i="1"/>
  <c r="LI56" i="1"/>
  <c r="LR259" i="1"/>
  <c r="LR230" i="1"/>
  <c r="LR200" i="1"/>
  <c r="LR197" i="1"/>
  <c r="LR196" i="1"/>
  <c r="LR199" i="1"/>
  <c r="LR193" i="1"/>
  <c r="LR188" i="1"/>
  <c r="LR195" i="1"/>
  <c r="LR194" i="1"/>
  <c r="LR187" i="1"/>
  <c r="LR183" i="1"/>
  <c r="LR186" i="1"/>
  <c r="LR192" i="1"/>
  <c r="LR190" i="1"/>
  <c r="LR185" i="1"/>
  <c r="LR181" i="1"/>
  <c r="LR191" i="1"/>
  <c r="LR189" i="1"/>
  <c r="LR180" i="1"/>
  <c r="LR184" i="1"/>
  <c r="LR177" i="1"/>
  <c r="LR182" i="1"/>
  <c r="LR179" i="1"/>
  <c r="LR172" i="1"/>
  <c r="LR198" i="1"/>
  <c r="LR178" i="1"/>
  <c r="LR56" i="1"/>
  <c r="LZ259" i="1"/>
  <c r="LZ230" i="1"/>
  <c r="LZ200" i="1"/>
  <c r="LZ197" i="1"/>
  <c r="LZ196" i="1"/>
  <c r="LZ199" i="1"/>
  <c r="LZ190" i="1"/>
  <c r="LZ195" i="1"/>
  <c r="LZ192" i="1"/>
  <c r="LZ191" i="1"/>
  <c r="LZ188" i="1"/>
  <c r="LZ187" i="1"/>
  <c r="LZ183" i="1"/>
  <c r="LZ193" i="1"/>
  <c r="LZ186" i="1"/>
  <c r="LZ198" i="1"/>
  <c r="LZ194" i="1"/>
  <c r="LZ189" i="1"/>
  <c r="LZ181" i="1"/>
  <c r="LZ180" i="1"/>
  <c r="LZ185" i="1"/>
  <c r="LZ182" i="1"/>
  <c r="LZ179" i="1"/>
  <c r="LZ172" i="1"/>
  <c r="LZ178" i="1"/>
  <c r="LZ184" i="1"/>
  <c r="LZ143" i="1"/>
  <c r="LZ56" i="1"/>
  <c r="MH259" i="1"/>
  <c r="MH230" i="1"/>
  <c r="MH200" i="1"/>
  <c r="MH197" i="1"/>
  <c r="MH196" i="1"/>
  <c r="MH199" i="1"/>
  <c r="MH190" i="1"/>
  <c r="MH193" i="1"/>
  <c r="MH188" i="1"/>
  <c r="MH192" i="1"/>
  <c r="MH191" i="1"/>
  <c r="MH187" i="1"/>
  <c r="MH183" i="1"/>
  <c r="MH198" i="1"/>
  <c r="MH186" i="1"/>
  <c r="MH195" i="1"/>
  <c r="MH189" i="1"/>
  <c r="MH185" i="1"/>
  <c r="MH181" i="1"/>
  <c r="MH180" i="1"/>
  <c r="MH184" i="1"/>
  <c r="MH182" i="1"/>
  <c r="MH179" i="1"/>
  <c r="MH177" i="1"/>
  <c r="MH172" i="1"/>
  <c r="MH178" i="1"/>
  <c r="MH143" i="1"/>
  <c r="MH56" i="1"/>
  <c r="MQ259" i="1"/>
  <c r="MQ230" i="1"/>
  <c r="MQ200" i="1"/>
  <c r="MQ197" i="1"/>
  <c r="MQ196" i="1"/>
  <c r="MQ199" i="1"/>
  <c r="MQ190" i="1"/>
  <c r="MQ194" i="1"/>
  <c r="MQ188" i="1"/>
  <c r="MQ187" i="1"/>
  <c r="MQ183" i="1"/>
  <c r="MQ198" i="1"/>
  <c r="MQ195" i="1"/>
  <c r="MQ192" i="1"/>
  <c r="MQ193" i="1"/>
  <c r="MQ191" i="1"/>
  <c r="MQ186" i="1"/>
  <c r="MQ181" i="1"/>
  <c r="MQ180" i="1"/>
  <c r="MQ185" i="1"/>
  <c r="MQ182" i="1"/>
  <c r="MQ179" i="1"/>
  <c r="MQ177" i="1"/>
  <c r="MQ178" i="1"/>
  <c r="MQ172" i="1"/>
  <c r="MQ189" i="1"/>
  <c r="MQ184" i="1"/>
  <c r="MQ56" i="1"/>
  <c r="MQ114" i="1" s="1"/>
  <c r="MY259" i="1"/>
  <c r="MY230" i="1"/>
  <c r="MY200" i="1"/>
  <c r="MY197" i="1"/>
  <c r="MY196" i="1"/>
  <c r="MY199" i="1"/>
  <c r="MY193" i="1"/>
  <c r="MY188" i="1"/>
  <c r="MY195" i="1"/>
  <c r="MY198" i="1"/>
  <c r="MY190" i="1"/>
  <c r="MY187" i="1"/>
  <c r="MY183" i="1"/>
  <c r="MY194" i="1"/>
  <c r="MY186" i="1"/>
  <c r="MY192" i="1"/>
  <c r="MY185" i="1"/>
  <c r="MY181" i="1"/>
  <c r="MY180" i="1"/>
  <c r="MY184" i="1"/>
  <c r="MY179" i="1"/>
  <c r="MY177" i="1"/>
  <c r="MY189" i="1"/>
  <c r="MY182" i="1"/>
  <c r="MY178" i="1"/>
  <c r="MY172" i="1"/>
  <c r="MY191" i="1"/>
  <c r="MY143" i="1"/>
  <c r="MY56" i="1"/>
  <c r="NG259" i="1"/>
  <c r="NG230" i="1"/>
  <c r="NG200" i="1"/>
  <c r="NG197" i="1"/>
  <c r="NG194" i="1"/>
  <c r="NG196" i="1"/>
  <c r="NG199" i="1"/>
  <c r="NG195" i="1"/>
  <c r="NG192" i="1"/>
  <c r="NG191" i="1"/>
  <c r="NG188" i="1"/>
  <c r="NG198" i="1"/>
  <c r="NG187" i="1"/>
  <c r="NG183" i="1"/>
  <c r="NG193" i="1"/>
  <c r="NG186" i="1"/>
  <c r="NG190" i="1"/>
  <c r="NG181" i="1"/>
  <c r="NG180" i="1"/>
  <c r="NG185" i="1"/>
  <c r="NG179" i="1"/>
  <c r="NG189" i="1"/>
  <c r="NG178" i="1"/>
  <c r="NG172" i="1"/>
  <c r="NG184" i="1"/>
  <c r="NG182" i="1"/>
  <c r="NG143" i="1"/>
  <c r="NG56" i="1"/>
  <c r="NP259" i="1"/>
  <c r="NP200" i="1"/>
  <c r="NP197" i="1"/>
  <c r="NP194" i="1"/>
  <c r="NP196" i="1"/>
  <c r="NP199" i="1"/>
  <c r="NP198" i="1"/>
  <c r="NP193" i="1"/>
  <c r="NP188" i="1"/>
  <c r="NP192" i="1"/>
  <c r="NP191" i="1"/>
  <c r="NP187" i="1"/>
  <c r="NP183" i="1"/>
  <c r="NP186" i="1"/>
  <c r="NP195" i="1"/>
  <c r="NP185" i="1"/>
  <c r="NP181" i="1"/>
  <c r="NP180" i="1"/>
  <c r="NP184" i="1"/>
  <c r="NP189" i="1"/>
  <c r="NP179" i="1"/>
  <c r="NP178" i="1"/>
  <c r="NP177" i="1"/>
  <c r="NP172" i="1"/>
  <c r="NP182" i="1"/>
  <c r="NP56" i="1"/>
  <c r="NP114" i="1" s="1"/>
  <c r="NX259" i="1"/>
  <c r="NX230" i="1"/>
  <c r="NX200" i="1"/>
  <c r="NX197" i="1"/>
  <c r="NX196" i="1"/>
  <c r="NX199" i="1"/>
  <c r="NX198" i="1"/>
  <c r="NX188" i="1"/>
  <c r="NX190" i="1"/>
  <c r="NX187" i="1"/>
  <c r="NX183" i="1"/>
  <c r="NX195" i="1"/>
  <c r="NX193" i="1"/>
  <c r="NX192" i="1"/>
  <c r="NX191" i="1"/>
  <c r="NX186" i="1"/>
  <c r="NX181" i="1"/>
  <c r="NX180" i="1"/>
  <c r="NX189" i="1"/>
  <c r="NX185" i="1"/>
  <c r="NX179" i="1"/>
  <c r="NX178" i="1"/>
  <c r="NX177" i="1"/>
  <c r="NX184" i="1"/>
  <c r="NX172" i="1"/>
  <c r="NX143" i="1"/>
  <c r="NX182" i="1"/>
  <c r="NX56" i="1"/>
  <c r="OF259" i="1"/>
  <c r="OF230" i="1"/>
  <c r="OF200" i="1"/>
  <c r="OF197" i="1"/>
  <c r="OF196" i="1"/>
  <c r="OF199" i="1"/>
  <c r="OF194" i="1"/>
  <c r="OF192" i="1"/>
  <c r="OF193" i="1"/>
  <c r="OF188" i="1"/>
  <c r="OF195" i="1"/>
  <c r="OF187" i="1"/>
  <c r="OF183" i="1"/>
  <c r="OF190" i="1"/>
  <c r="OF186" i="1"/>
  <c r="OF185" i="1"/>
  <c r="OF182" i="1"/>
  <c r="OF189" i="1"/>
  <c r="OF181" i="1"/>
  <c r="OF180" i="1"/>
  <c r="OF184" i="1"/>
  <c r="OF191" i="1"/>
  <c r="OF179" i="1"/>
  <c r="OF198" i="1"/>
  <c r="OF178" i="1"/>
  <c r="OF177" i="1"/>
  <c r="OF143" i="1"/>
  <c r="OF172" i="1"/>
  <c r="OF56" i="1"/>
  <c r="OO27" i="1"/>
  <c r="OX27" i="1"/>
  <c r="OY143" i="1" s="1"/>
  <c r="PH27" i="1"/>
  <c r="PI143" i="1" s="1"/>
  <c r="PQ27" i="1"/>
  <c r="PR143" i="1" s="1"/>
  <c r="PZ27" i="1"/>
  <c r="QJ27" i="1"/>
  <c r="QS27" i="1"/>
  <c r="QT143" i="1" s="1"/>
  <c r="RB27" i="1"/>
  <c r="ED90" i="1"/>
  <c r="ED61" i="1"/>
  <c r="EL90" i="1"/>
  <c r="EL61" i="1"/>
  <c r="ET90" i="1"/>
  <c r="ET61" i="1"/>
  <c r="FC90" i="1"/>
  <c r="FC61" i="1"/>
  <c r="FK90" i="1"/>
  <c r="FK61" i="1"/>
  <c r="FS90" i="1"/>
  <c r="FS61" i="1"/>
  <c r="GB90" i="1"/>
  <c r="GB61" i="1"/>
  <c r="GJ90" i="1"/>
  <c r="GJ61" i="1"/>
  <c r="GR90" i="1"/>
  <c r="GR61" i="1"/>
  <c r="HZ90" i="1"/>
  <c r="HZ61" i="1"/>
  <c r="IH90" i="1"/>
  <c r="IH61" i="1"/>
  <c r="IP90" i="1"/>
  <c r="IP61" i="1"/>
  <c r="IY90" i="1"/>
  <c r="IY61" i="1"/>
  <c r="JO61" i="1"/>
  <c r="JO90" i="1"/>
  <c r="JX90" i="1"/>
  <c r="JX61" i="1"/>
  <c r="KF90" i="1"/>
  <c r="KF61" i="1"/>
  <c r="KN90" i="1"/>
  <c r="KN61" i="1"/>
  <c r="LV90" i="1"/>
  <c r="LV61" i="1"/>
  <c r="MD90" i="1"/>
  <c r="MD61" i="1"/>
  <c r="ML90" i="1"/>
  <c r="ML61" i="1"/>
  <c r="MU90" i="1"/>
  <c r="MU61" i="1"/>
  <c r="NC90" i="1"/>
  <c r="NC61" i="1"/>
  <c r="NK90" i="1"/>
  <c r="NK61" i="1"/>
  <c r="NT90" i="1"/>
  <c r="NT61" i="1"/>
  <c r="OB90" i="1"/>
  <c r="OB61" i="1"/>
  <c r="OJ90" i="1"/>
  <c r="OJ61" i="1"/>
  <c r="EB91" i="1"/>
  <c r="EB62" i="1"/>
  <c r="EJ91" i="1"/>
  <c r="EJ62" i="1"/>
  <c r="ER91" i="1"/>
  <c r="ER62" i="1"/>
  <c r="FA91" i="1"/>
  <c r="FA62" i="1"/>
  <c r="FI91" i="1"/>
  <c r="FI62" i="1"/>
  <c r="FQ91" i="1"/>
  <c r="FQ62" i="1"/>
  <c r="FZ91" i="1"/>
  <c r="FZ62" i="1"/>
  <c r="GH91" i="1"/>
  <c r="GH62" i="1"/>
  <c r="GP91" i="1"/>
  <c r="GP62" i="1"/>
  <c r="HX91" i="1"/>
  <c r="HX62" i="1"/>
  <c r="IF91" i="1"/>
  <c r="IF62" i="1"/>
  <c r="IN91" i="1"/>
  <c r="IN62" i="1"/>
  <c r="IW91" i="1"/>
  <c r="IW62" i="1"/>
  <c r="JE91" i="1"/>
  <c r="JE62" i="1"/>
  <c r="JM91" i="1"/>
  <c r="JM62" i="1"/>
  <c r="JV91" i="1"/>
  <c r="JV62" i="1"/>
  <c r="KD91" i="1"/>
  <c r="KD62" i="1"/>
  <c r="KL91" i="1"/>
  <c r="KL62" i="1"/>
  <c r="LT91" i="1"/>
  <c r="LT62" i="1"/>
  <c r="MB91" i="1"/>
  <c r="MB62" i="1"/>
  <c r="MJ91" i="1"/>
  <c r="MJ62" i="1"/>
  <c r="MS91" i="1"/>
  <c r="MS62" i="1"/>
  <c r="NA91" i="1"/>
  <c r="NA62" i="1"/>
  <c r="NI91" i="1"/>
  <c r="NI62" i="1"/>
  <c r="NR91" i="1"/>
  <c r="NR62" i="1"/>
  <c r="NZ91" i="1"/>
  <c r="NZ62" i="1"/>
  <c r="OH91" i="1"/>
  <c r="OH62" i="1"/>
  <c r="EH92" i="1"/>
  <c r="EH63" i="1"/>
  <c r="EP92" i="1"/>
  <c r="EP63" i="1"/>
  <c r="FG92" i="1"/>
  <c r="FG63" i="1"/>
  <c r="FO92" i="1"/>
  <c r="FO63" i="1"/>
  <c r="GF92" i="1"/>
  <c r="GF63" i="1"/>
  <c r="GN92" i="1"/>
  <c r="GN63" i="1"/>
  <c r="ID92" i="1"/>
  <c r="ID63" i="1"/>
  <c r="IL92" i="1"/>
  <c r="IL63" i="1"/>
  <c r="JC92" i="1"/>
  <c r="JC63" i="1"/>
  <c r="JK92" i="1"/>
  <c r="JK63" i="1"/>
  <c r="KB92" i="1"/>
  <c r="KB63" i="1"/>
  <c r="KJ92" i="1"/>
  <c r="KJ63" i="1"/>
  <c r="LZ92" i="1"/>
  <c r="LZ63" i="1"/>
  <c r="MH92" i="1"/>
  <c r="MH63" i="1"/>
  <c r="MY92" i="1"/>
  <c r="MY63" i="1"/>
  <c r="NG92" i="1"/>
  <c r="NG63" i="1"/>
  <c r="NX92" i="1"/>
  <c r="NX63" i="1"/>
  <c r="OF92" i="1"/>
  <c r="OF63" i="1"/>
  <c r="EF93" i="1"/>
  <c r="EF64" i="1"/>
  <c r="EN93" i="1"/>
  <c r="EN64" i="1"/>
  <c r="FE93" i="1"/>
  <c r="FE64" i="1"/>
  <c r="FM93" i="1"/>
  <c r="FM64" i="1"/>
  <c r="GD93" i="1"/>
  <c r="GD64" i="1"/>
  <c r="GL93" i="1"/>
  <c r="GL64" i="1"/>
  <c r="IB93" i="1"/>
  <c r="IB64" i="1"/>
  <c r="IJ93" i="1"/>
  <c r="IJ64" i="1"/>
  <c r="JA93" i="1"/>
  <c r="JA64" i="1"/>
  <c r="JI93" i="1"/>
  <c r="JI64" i="1"/>
  <c r="JZ93" i="1"/>
  <c r="JZ64" i="1"/>
  <c r="KH93" i="1"/>
  <c r="KH64" i="1"/>
  <c r="LX93" i="1"/>
  <c r="LX64" i="1"/>
  <c r="MF93" i="1"/>
  <c r="MF64" i="1"/>
  <c r="MW93" i="1"/>
  <c r="MW64" i="1"/>
  <c r="NE93" i="1"/>
  <c r="NE64" i="1"/>
  <c r="NV93" i="1"/>
  <c r="NV64" i="1"/>
  <c r="OD93" i="1"/>
  <c r="OD64" i="1"/>
  <c r="ED94" i="1"/>
  <c r="ED65" i="1"/>
  <c r="EL94" i="1"/>
  <c r="EL65" i="1"/>
  <c r="ET94" i="1"/>
  <c r="ET65" i="1"/>
  <c r="FK65" i="1"/>
  <c r="FK94" i="1"/>
  <c r="FS65" i="1"/>
  <c r="FS94" i="1"/>
  <c r="GB94" i="1"/>
  <c r="GB65" i="1"/>
  <c r="GJ94" i="1"/>
  <c r="GJ65" i="1"/>
  <c r="GR94" i="1"/>
  <c r="GR65" i="1"/>
  <c r="HZ94" i="1"/>
  <c r="HZ65" i="1"/>
  <c r="IH94" i="1"/>
  <c r="IH65" i="1"/>
  <c r="IP94" i="1"/>
  <c r="IP65" i="1"/>
  <c r="IY94" i="1"/>
  <c r="IY65" i="1"/>
  <c r="JG94" i="1"/>
  <c r="JG65" i="1"/>
  <c r="JO94" i="1"/>
  <c r="JO65" i="1"/>
  <c r="JX94" i="1"/>
  <c r="JX65" i="1"/>
  <c r="KF94" i="1"/>
  <c r="KF65" i="1"/>
  <c r="KN94" i="1"/>
  <c r="KN65" i="1"/>
  <c r="LV94" i="1"/>
  <c r="LV65" i="1"/>
  <c r="MD94" i="1"/>
  <c r="MD65" i="1"/>
  <c r="ML94" i="1"/>
  <c r="ML65" i="1"/>
  <c r="MU94" i="1"/>
  <c r="MU65" i="1"/>
  <c r="NK65" i="1"/>
  <c r="NK94" i="1"/>
  <c r="NT94" i="1"/>
  <c r="NT65" i="1"/>
  <c r="OB94" i="1"/>
  <c r="OB65" i="1"/>
  <c r="OJ94" i="1"/>
  <c r="OJ65" i="1"/>
  <c r="EB95" i="1"/>
  <c r="EB66" i="1"/>
  <c r="EJ95" i="1"/>
  <c r="EJ66" i="1"/>
  <c r="ER95" i="1"/>
  <c r="ER66" i="1"/>
  <c r="FA95" i="1"/>
  <c r="FA66" i="1"/>
  <c r="FI95" i="1"/>
  <c r="FI66" i="1"/>
  <c r="FQ95" i="1"/>
  <c r="FQ66" i="1"/>
  <c r="FZ95" i="1"/>
  <c r="FZ66" i="1"/>
  <c r="GH95" i="1"/>
  <c r="GH66" i="1"/>
  <c r="GP95" i="1"/>
  <c r="GP66" i="1"/>
  <c r="HX95" i="1"/>
  <c r="HX66" i="1"/>
  <c r="IF95" i="1"/>
  <c r="IF66" i="1"/>
  <c r="IN95" i="1"/>
  <c r="IN66" i="1"/>
  <c r="IW95" i="1"/>
  <c r="IW66" i="1"/>
  <c r="JE95" i="1"/>
  <c r="JE66" i="1"/>
  <c r="JM95" i="1"/>
  <c r="JM66" i="1"/>
  <c r="JV95" i="1"/>
  <c r="JV66" i="1"/>
  <c r="KD95" i="1"/>
  <c r="KD66" i="1"/>
  <c r="KL95" i="1"/>
  <c r="KL66" i="1"/>
  <c r="LT66" i="1"/>
  <c r="LT95" i="1"/>
  <c r="MB95" i="1"/>
  <c r="MB66" i="1"/>
  <c r="MJ95" i="1"/>
  <c r="MJ66" i="1"/>
  <c r="MS95" i="1"/>
  <c r="MS66" i="1"/>
  <c r="NA95" i="1"/>
  <c r="NA66" i="1"/>
  <c r="NI95" i="1"/>
  <c r="NI66" i="1"/>
  <c r="NR95" i="1"/>
  <c r="NR66" i="1"/>
  <c r="NZ95" i="1"/>
  <c r="NZ66" i="1"/>
  <c r="OH95" i="1"/>
  <c r="OH66" i="1"/>
  <c r="EH96" i="1"/>
  <c r="EH67" i="1"/>
  <c r="EP96" i="1"/>
  <c r="EP67" i="1"/>
  <c r="FG96" i="1"/>
  <c r="FG67" i="1"/>
  <c r="FO96" i="1"/>
  <c r="FO67" i="1"/>
  <c r="GF96" i="1"/>
  <c r="GF67" i="1"/>
  <c r="GN96" i="1"/>
  <c r="GN67" i="1"/>
  <c r="ID96" i="1"/>
  <c r="ID67" i="1"/>
  <c r="IL96" i="1"/>
  <c r="IL67" i="1"/>
  <c r="JC96" i="1"/>
  <c r="JC67" i="1"/>
  <c r="JK96" i="1"/>
  <c r="JK67" i="1"/>
  <c r="KB96" i="1"/>
  <c r="KB67" i="1"/>
  <c r="KJ96" i="1"/>
  <c r="KJ67" i="1"/>
  <c r="LZ96" i="1"/>
  <c r="LZ67" i="1"/>
  <c r="MH96" i="1"/>
  <c r="MH67" i="1"/>
  <c r="MY96" i="1"/>
  <c r="MY67" i="1"/>
  <c r="NG96" i="1"/>
  <c r="NG67" i="1"/>
  <c r="NX96" i="1"/>
  <c r="NX67" i="1"/>
  <c r="OF96" i="1"/>
  <c r="OF67" i="1"/>
  <c r="EF97" i="1"/>
  <c r="EF68" i="1"/>
  <c r="EN97" i="1"/>
  <c r="EN68" i="1"/>
  <c r="FE97" i="1"/>
  <c r="FE68" i="1"/>
  <c r="FM97" i="1"/>
  <c r="FM68" i="1"/>
  <c r="GD97" i="1"/>
  <c r="GD68" i="1"/>
  <c r="GL97" i="1"/>
  <c r="GL68" i="1"/>
  <c r="IB97" i="1"/>
  <c r="IB68" i="1"/>
  <c r="IJ97" i="1"/>
  <c r="IJ68" i="1"/>
  <c r="JA97" i="1"/>
  <c r="JA68" i="1"/>
  <c r="JI97" i="1"/>
  <c r="JI68" i="1"/>
  <c r="JZ97" i="1"/>
  <c r="JZ68" i="1"/>
  <c r="KH97" i="1"/>
  <c r="KH68" i="1"/>
  <c r="LX97" i="1"/>
  <c r="LX68" i="1"/>
  <c r="MF97" i="1"/>
  <c r="MF68" i="1"/>
  <c r="MW97" i="1"/>
  <c r="MW68" i="1"/>
  <c r="NE97" i="1"/>
  <c r="NE68" i="1"/>
  <c r="NV97" i="1"/>
  <c r="NV68" i="1"/>
  <c r="OD97" i="1"/>
  <c r="OD68" i="1"/>
  <c r="ED98" i="1"/>
  <c r="ED69" i="1"/>
  <c r="EL98" i="1"/>
  <c r="EL69" i="1"/>
  <c r="ET98" i="1"/>
  <c r="ET69" i="1"/>
  <c r="FC98" i="1"/>
  <c r="FC69" i="1"/>
  <c r="FK98" i="1"/>
  <c r="FK69" i="1"/>
  <c r="FS98" i="1"/>
  <c r="FS69" i="1"/>
  <c r="GB98" i="1"/>
  <c r="GB69" i="1"/>
  <c r="GJ98" i="1"/>
  <c r="GJ69" i="1"/>
  <c r="GR98" i="1"/>
  <c r="GR69" i="1"/>
  <c r="HZ98" i="1"/>
  <c r="HZ69" i="1"/>
  <c r="IH98" i="1"/>
  <c r="IH69" i="1"/>
  <c r="IP98" i="1"/>
  <c r="IP69" i="1"/>
  <c r="IY98" i="1"/>
  <c r="IY69" i="1"/>
  <c r="JO69" i="1"/>
  <c r="JO98" i="1"/>
  <c r="JX98" i="1"/>
  <c r="JX69" i="1"/>
  <c r="KF98" i="1"/>
  <c r="KF69" i="1"/>
  <c r="KN98" i="1"/>
  <c r="KN69" i="1"/>
  <c r="LV98" i="1"/>
  <c r="LV69" i="1"/>
  <c r="MD98" i="1"/>
  <c r="MD69" i="1"/>
  <c r="ML98" i="1"/>
  <c r="ML69" i="1"/>
  <c r="MU98" i="1"/>
  <c r="MU69" i="1"/>
  <c r="NC98" i="1"/>
  <c r="NC69" i="1"/>
  <c r="NK98" i="1"/>
  <c r="NK69" i="1"/>
  <c r="NT98" i="1"/>
  <c r="NT69" i="1"/>
  <c r="OB98" i="1"/>
  <c r="OB69" i="1"/>
  <c r="OJ98" i="1"/>
  <c r="OJ69" i="1"/>
  <c r="EB99" i="1"/>
  <c r="EB70" i="1"/>
  <c r="EJ99" i="1"/>
  <c r="EJ70" i="1"/>
  <c r="ER99" i="1"/>
  <c r="ER70" i="1"/>
  <c r="FA99" i="1"/>
  <c r="FA70" i="1"/>
  <c r="FI99" i="1"/>
  <c r="FI70" i="1"/>
  <c r="FQ99" i="1"/>
  <c r="FQ70" i="1"/>
  <c r="FZ99" i="1"/>
  <c r="FZ70" i="1"/>
  <c r="GH99" i="1"/>
  <c r="GH70" i="1"/>
  <c r="GP99" i="1"/>
  <c r="GP70" i="1"/>
  <c r="HX99" i="1"/>
  <c r="HX70" i="1"/>
  <c r="IF99" i="1"/>
  <c r="IF70" i="1"/>
  <c r="IN99" i="1"/>
  <c r="IN70" i="1"/>
  <c r="IW99" i="1"/>
  <c r="IW70" i="1"/>
  <c r="JE99" i="1"/>
  <c r="JE70" i="1"/>
  <c r="JM99" i="1"/>
  <c r="JM70" i="1"/>
  <c r="JV99" i="1"/>
  <c r="JV70" i="1"/>
  <c r="KD99" i="1"/>
  <c r="KD70" i="1"/>
  <c r="KL99" i="1"/>
  <c r="KL70" i="1"/>
  <c r="LT99" i="1"/>
  <c r="LT70" i="1"/>
  <c r="MB99" i="1"/>
  <c r="MB70" i="1"/>
  <c r="MJ99" i="1"/>
  <c r="MJ70" i="1"/>
  <c r="MS99" i="1"/>
  <c r="MS70" i="1"/>
  <c r="NA99" i="1"/>
  <c r="NA70" i="1"/>
  <c r="NI99" i="1"/>
  <c r="NI70" i="1"/>
  <c r="NR99" i="1"/>
  <c r="NR70" i="1"/>
  <c r="NZ99" i="1"/>
  <c r="NZ70" i="1"/>
  <c r="OH99" i="1"/>
  <c r="OH70" i="1"/>
  <c r="EH100" i="1"/>
  <c r="EH71" i="1"/>
  <c r="EP100" i="1"/>
  <c r="EP71" i="1"/>
  <c r="FG100" i="1"/>
  <c r="FG71" i="1"/>
  <c r="FO100" i="1"/>
  <c r="FO71" i="1"/>
  <c r="GF100" i="1"/>
  <c r="GF71" i="1"/>
  <c r="GN100" i="1"/>
  <c r="GN71" i="1"/>
  <c r="ID100" i="1"/>
  <c r="ID71" i="1"/>
  <c r="IL100" i="1"/>
  <c r="IL71" i="1"/>
  <c r="JC100" i="1"/>
  <c r="JC71" i="1"/>
  <c r="JK100" i="1"/>
  <c r="JK71" i="1"/>
  <c r="KB100" i="1"/>
  <c r="KB71" i="1"/>
  <c r="KJ100" i="1"/>
  <c r="KJ71" i="1"/>
  <c r="LZ100" i="1"/>
  <c r="LZ71" i="1"/>
  <c r="MH100" i="1"/>
  <c r="MH71" i="1"/>
  <c r="MY100" i="1"/>
  <c r="MY71" i="1"/>
  <c r="NG100" i="1"/>
  <c r="NG71" i="1"/>
  <c r="NX100" i="1"/>
  <c r="NX71" i="1"/>
  <c r="OF100" i="1"/>
  <c r="OF71" i="1"/>
  <c r="EF101" i="1"/>
  <c r="EF72" i="1"/>
  <c r="EN101" i="1"/>
  <c r="EN72" i="1"/>
  <c r="FE101" i="1"/>
  <c r="FE72" i="1"/>
  <c r="FM101" i="1"/>
  <c r="FM72" i="1"/>
  <c r="GD101" i="1"/>
  <c r="GD72" i="1"/>
  <c r="GL101" i="1"/>
  <c r="GL72" i="1"/>
  <c r="IB101" i="1"/>
  <c r="IB72" i="1"/>
  <c r="IJ101" i="1"/>
  <c r="IJ72" i="1"/>
  <c r="JA101" i="1"/>
  <c r="JA72" i="1"/>
  <c r="JI101" i="1"/>
  <c r="JI72" i="1"/>
  <c r="JZ101" i="1"/>
  <c r="JZ72" i="1"/>
  <c r="KH101" i="1"/>
  <c r="KH72" i="1"/>
  <c r="LX101" i="1"/>
  <c r="LX72" i="1"/>
  <c r="MF101" i="1"/>
  <c r="MF72" i="1"/>
  <c r="MW101" i="1"/>
  <c r="MW72" i="1"/>
  <c r="NE101" i="1"/>
  <c r="NE72" i="1"/>
  <c r="NV101" i="1"/>
  <c r="NV72" i="1"/>
  <c r="OD101" i="1"/>
  <c r="OD72" i="1"/>
  <c r="ED102" i="1"/>
  <c r="ED73" i="1"/>
  <c r="EL102" i="1"/>
  <c r="EL73" i="1"/>
  <c r="ET102" i="1"/>
  <c r="ET73" i="1"/>
  <c r="FK73" i="1"/>
  <c r="FK102" i="1"/>
  <c r="FS73" i="1"/>
  <c r="FS102" i="1"/>
  <c r="GB102" i="1"/>
  <c r="GB73" i="1"/>
  <c r="GJ102" i="1"/>
  <c r="GJ73" i="1"/>
  <c r="GR102" i="1"/>
  <c r="GR73" i="1"/>
  <c r="HZ102" i="1"/>
  <c r="HZ73" i="1"/>
  <c r="IH102" i="1"/>
  <c r="IH73" i="1"/>
  <c r="IP102" i="1"/>
  <c r="IP73" i="1"/>
  <c r="IY102" i="1"/>
  <c r="IY73" i="1"/>
  <c r="JG102" i="1"/>
  <c r="JG73" i="1"/>
  <c r="JO102" i="1"/>
  <c r="JO73" i="1"/>
  <c r="JX102" i="1"/>
  <c r="JX73" i="1"/>
  <c r="KF102" i="1"/>
  <c r="KF73" i="1"/>
  <c r="KN102" i="1"/>
  <c r="KN73" i="1"/>
  <c r="LV102" i="1"/>
  <c r="LV73" i="1"/>
  <c r="MD102" i="1"/>
  <c r="MD73" i="1"/>
  <c r="ML102" i="1"/>
  <c r="ML73" i="1"/>
  <c r="MU102" i="1"/>
  <c r="MU73" i="1"/>
  <c r="NK73" i="1"/>
  <c r="NK102" i="1"/>
  <c r="NT102" i="1"/>
  <c r="NT73" i="1"/>
  <c r="OB102" i="1"/>
  <c r="OB73" i="1"/>
  <c r="OJ102" i="1"/>
  <c r="OJ73" i="1"/>
  <c r="EB103" i="1"/>
  <c r="EB74" i="1"/>
  <c r="EJ103" i="1"/>
  <c r="EJ74" i="1"/>
  <c r="ER103" i="1"/>
  <c r="ER74" i="1"/>
  <c r="FA103" i="1"/>
  <c r="FA74" i="1"/>
  <c r="FI103" i="1"/>
  <c r="FI74" i="1"/>
  <c r="FQ103" i="1"/>
  <c r="FQ74" i="1"/>
  <c r="FZ103" i="1"/>
  <c r="FZ74" i="1"/>
  <c r="GH103" i="1"/>
  <c r="GH74" i="1"/>
  <c r="GP103" i="1"/>
  <c r="GP74" i="1"/>
  <c r="HX103" i="1"/>
  <c r="HX74" i="1"/>
  <c r="IF103" i="1"/>
  <c r="IF74" i="1"/>
  <c r="IN103" i="1"/>
  <c r="IN74" i="1"/>
  <c r="IW103" i="1"/>
  <c r="IW74" i="1"/>
  <c r="JE103" i="1"/>
  <c r="JE74" i="1"/>
  <c r="JM103" i="1"/>
  <c r="JM74" i="1"/>
  <c r="JV103" i="1"/>
  <c r="JV74" i="1"/>
  <c r="KD103" i="1"/>
  <c r="KD74" i="1"/>
  <c r="KL103" i="1"/>
  <c r="KL74" i="1"/>
  <c r="LT74" i="1"/>
  <c r="LT103" i="1"/>
  <c r="MB103" i="1"/>
  <c r="MB74" i="1"/>
  <c r="MJ103" i="1"/>
  <c r="MJ74" i="1"/>
  <c r="MS103" i="1"/>
  <c r="MS74" i="1"/>
  <c r="NA103" i="1"/>
  <c r="NA74" i="1"/>
  <c r="NI103" i="1"/>
  <c r="NI74" i="1"/>
  <c r="NR103" i="1"/>
  <c r="NR74" i="1"/>
  <c r="NZ103" i="1"/>
  <c r="NZ74" i="1"/>
  <c r="OH103" i="1"/>
  <c r="OH74" i="1"/>
  <c r="E46" i="1"/>
  <c r="M46" i="1"/>
  <c r="U46" i="1"/>
  <c r="AD46" i="1"/>
  <c r="AD104" i="1" s="1"/>
  <c r="AL46" i="1"/>
  <c r="AT46" i="1"/>
  <c r="BC46" i="1"/>
  <c r="BC104" i="1" s="1"/>
  <c r="BK46" i="1"/>
  <c r="BS46" i="1"/>
  <c r="CB46" i="1"/>
  <c r="CB104" i="1" s="1"/>
  <c r="CJ46" i="1"/>
  <c r="CR46" i="1"/>
  <c r="DA46" i="1"/>
  <c r="DA104" i="1" s="1"/>
  <c r="DI46" i="1"/>
  <c r="DJ104" i="1" s="1"/>
  <c r="DQ46" i="1"/>
  <c r="DR104" i="1" s="1"/>
  <c r="EH104" i="1"/>
  <c r="EH75" i="1"/>
  <c r="EP104" i="1"/>
  <c r="EP75" i="1"/>
  <c r="FG104" i="1"/>
  <c r="FG75" i="1"/>
  <c r="FO104" i="1"/>
  <c r="FO75" i="1"/>
  <c r="GF104" i="1"/>
  <c r="GF75" i="1"/>
  <c r="GN104" i="1"/>
  <c r="GN75" i="1"/>
  <c r="GW46" i="1"/>
  <c r="GW104" i="1" s="1"/>
  <c r="HE46" i="1"/>
  <c r="HM46" i="1"/>
  <c r="HN104" i="1" s="1"/>
  <c r="ID104" i="1"/>
  <c r="ID75" i="1"/>
  <c r="IL104" i="1"/>
  <c r="IL75" i="1"/>
  <c r="JC104" i="1"/>
  <c r="JC75" i="1"/>
  <c r="JK104" i="1"/>
  <c r="JK75" i="1"/>
  <c r="KB104" i="1"/>
  <c r="KB75" i="1"/>
  <c r="KJ104" i="1"/>
  <c r="KJ75" i="1"/>
  <c r="KS46" i="1"/>
  <c r="KS104" i="1" s="1"/>
  <c r="LA46" i="1"/>
  <c r="LI46" i="1"/>
  <c r="LZ104" i="1"/>
  <c r="LZ75" i="1"/>
  <c r="MH104" i="1"/>
  <c r="MH75" i="1"/>
  <c r="MY104" i="1"/>
  <c r="MY75" i="1"/>
  <c r="NG104" i="1"/>
  <c r="NG75" i="1"/>
  <c r="NX104" i="1"/>
  <c r="NX75" i="1"/>
  <c r="OF104" i="1"/>
  <c r="OF75" i="1"/>
  <c r="EF105" i="1"/>
  <c r="EF76" i="1"/>
  <c r="EN105" i="1"/>
  <c r="EN76" i="1"/>
  <c r="FE105" i="1"/>
  <c r="FE76" i="1"/>
  <c r="FM105" i="1"/>
  <c r="FM76" i="1"/>
  <c r="GD105" i="1"/>
  <c r="GD76" i="1"/>
  <c r="GL105" i="1"/>
  <c r="GL76" i="1"/>
  <c r="IB105" i="1"/>
  <c r="IB76" i="1"/>
  <c r="IJ105" i="1"/>
  <c r="IJ76" i="1"/>
  <c r="JA105" i="1"/>
  <c r="JA76" i="1"/>
  <c r="JI105" i="1"/>
  <c r="JI76" i="1"/>
  <c r="JZ105" i="1"/>
  <c r="JZ76" i="1"/>
  <c r="KH105" i="1"/>
  <c r="KH76" i="1"/>
  <c r="LX105" i="1"/>
  <c r="LX76" i="1"/>
  <c r="MF105" i="1"/>
  <c r="MF76" i="1"/>
  <c r="MW105" i="1"/>
  <c r="MW76" i="1"/>
  <c r="NE105" i="1"/>
  <c r="NE76" i="1"/>
  <c r="NV105" i="1"/>
  <c r="NV76" i="1"/>
  <c r="OD105" i="1"/>
  <c r="OD76" i="1"/>
  <c r="I48" i="1"/>
  <c r="Q48" i="1"/>
  <c r="Y48" i="1"/>
  <c r="AH48" i="1"/>
  <c r="AP48" i="1"/>
  <c r="AX48" i="1"/>
  <c r="BG48" i="1"/>
  <c r="BO48" i="1"/>
  <c r="BW48" i="1"/>
  <c r="CF48" i="1"/>
  <c r="CN48" i="1"/>
  <c r="CV48" i="1"/>
  <c r="DE48" i="1"/>
  <c r="DM48" i="1"/>
  <c r="DU48" i="1"/>
  <c r="ED106" i="1"/>
  <c r="ED77" i="1"/>
  <c r="EL106" i="1"/>
  <c r="EL77" i="1"/>
  <c r="ET106" i="1"/>
  <c r="ET77" i="1"/>
  <c r="FC106" i="1"/>
  <c r="FC77" i="1"/>
  <c r="FK106" i="1"/>
  <c r="FK77" i="1"/>
  <c r="FS106" i="1"/>
  <c r="FS77" i="1"/>
  <c r="GB106" i="1"/>
  <c r="GB77" i="1"/>
  <c r="GJ106" i="1"/>
  <c r="GJ77" i="1"/>
  <c r="GR106" i="1"/>
  <c r="GR77" i="1"/>
  <c r="HA48" i="1"/>
  <c r="HI48" i="1"/>
  <c r="HQ48" i="1"/>
  <c r="HZ106" i="1"/>
  <c r="HZ77" i="1"/>
  <c r="IH106" i="1"/>
  <c r="IH77" i="1"/>
  <c r="IP106" i="1"/>
  <c r="IP77" i="1"/>
  <c r="IY106" i="1"/>
  <c r="IY77" i="1"/>
  <c r="JO77" i="1"/>
  <c r="JO106" i="1"/>
  <c r="JX106" i="1"/>
  <c r="JX77" i="1"/>
  <c r="KF106" i="1"/>
  <c r="KF77" i="1"/>
  <c r="KN106" i="1"/>
  <c r="KN77" i="1"/>
  <c r="KW48" i="1"/>
  <c r="LE48" i="1"/>
  <c r="LM48" i="1"/>
  <c r="LV106" i="1"/>
  <c r="LV77" i="1"/>
  <c r="MD106" i="1"/>
  <c r="MD77" i="1"/>
  <c r="ML106" i="1"/>
  <c r="ML77" i="1"/>
  <c r="MU106" i="1"/>
  <c r="MU77" i="1"/>
  <c r="NC106" i="1"/>
  <c r="NC77" i="1"/>
  <c r="NK106" i="1"/>
  <c r="NK77" i="1"/>
  <c r="NT106" i="1"/>
  <c r="NT77" i="1"/>
  <c r="OB106" i="1"/>
  <c r="OB77" i="1"/>
  <c r="OJ106" i="1"/>
  <c r="OJ77" i="1"/>
  <c r="G49" i="1"/>
  <c r="H107" i="1" s="1"/>
  <c r="O49" i="1"/>
  <c r="W49" i="1"/>
  <c r="X107" i="1" s="1"/>
  <c r="AF49" i="1"/>
  <c r="AJ78" i="1" s="1"/>
  <c r="AN49" i="1"/>
  <c r="AR78" i="1" s="1"/>
  <c r="AV49" i="1"/>
  <c r="BE49" i="1"/>
  <c r="BM49" i="1"/>
  <c r="BQ78" i="1" s="1"/>
  <c r="BU49" i="1"/>
  <c r="CD49" i="1"/>
  <c r="CE107" i="1" s="1"/>
  <c r="CL49" i="1"/>
  <c r="CM107" i="1" s="1"/>
  <c r="CT49" i="1"/>
  <c r="DC49" i="1"/>
  <c r="DK49" i="1"/>
  <c r="DS49" i="1"/>
  <c r="EB107" i="1"/>
  <c r="EB78" i="1"/>
  <c r="EJ107" i="1"/>
  <c r="EJ78" i="1"/>
  <c r="ER107" i="1"/>
  <c r="ER78" i="1"/>
  <c r="FA107" i="1"/>
  <c r="FA78" i="1"/>
  <c r="FI107" i="1"/>
  <c r="FI78" i="1"/>
  <c r="FQ107" i="1"/>
  <c r="FQ78" i="1"/>
  <c r="FZ107" i="1"/>
  <c r="FZ78" i="1"/>
  <c r="GH107" i="1"/>
  <c r="GH78" i="1"/>
  <c r="GP107" i="1"/>
  <c r="GP78" i="1"/>
  <c r="GY49" i="1"/>
  <c r="GZ107" i="1" s="1"/>
  <c r="HG49" i="1"/>
  <c r="HO49" i="1"/>
  <c r="HP107" i="1" s="1"/>
  <c r="HX107" i="1"/>
  <c r="HX78" i="1"/>
  <c r="IF107" i="1"/>
  <c r="IF78" i="1"/>
  <c r="IN107" i="1"/>
  <c r="IN78" i="1"/>
  <c r="IW107" i="1"/>
  <c r="IW78" i="1"/>
  <c r="JE107" i="1"/>
  <c r="JE78" i="1"/>
  <c r="JM107" i="1"/>
  <c r="JM78" i="1"/>
  <c r="JV107" i="1"/>
  <c r="JV78" i="1"/>
  <c r="KD107" i="1"/>
  <c r="KD78" i="1"/>
  <c r="KL107" i="1"/>
  <c r="KL78" i="1"/>
  <c r="KU49" i="1"/>
  <c r="LC49" i="1"/>
  <c r="LD107" i="1" s="1"/>
  <c r="LK49" i="1"/>
  <c r="LL107" i="1" s="1"/>
  <c r="LT107" i="1"/>
  <c r="LT78" i="1"/>
  <c r="MB107" i="1"/>
  <c r="MB78" i="1"/>
  <c r="MJ107" i="1"/>
  <c r="MJ78" i="1"/>
  <c r="MS107" i="1"/>
  <c r="MS78" i="1"/>
  <c r="NA107" i="1"/>
  <c r="NA78" i="1"/>
  <c r="NI107" i="1"/>
  <c r="NI78" i="1"/>
  <c r="NR107" i="1"/>
  <c r="NR78" i="1"/>
  <c r="NZ107" i="1"/>
  <c r="NZ78" i="1"/>
  <c r="OH107" i="1"/>
  <c r="OH78" i="1"/>
  <c r="E50" i="1"/>
  <c r="E108" i="1" s="1"/>
  <c r="M50" i="1"/>
  <c r="Q79" i="1" s="1"/>
  <c r="U50" i="1"/>
  <c r="AD50" i="1"/>
  <c r="AD108" i="1" s="1"/>
  <c r="AL50" i="1"/>
  <c r="AM108" i="1" s="1"/>
  <c r="AT50" i="1"/>
  <c r="AU108" i="1" s="1"/>
  <c r="BC50" i="1"/>
  <c r="BC108" i="1" s="1"/>
  <c r="BK50" i="1"/>
  <c r="BL108" i="1" s="1"/>
  <c r="BS50" i="1"/>
  <c r="CB50" i="1"/>
  <c r="CB108" i="1" s="1"/>
  <c r="CJ50" i="1"/>
  <c r="CR50" i="1"/>
  <c r="DA50" i="1"/>
  <c r="DA108" i="1" s="1"/>
  <c r="DI50" i="1"/>
  <c r="DM79" i="1" s="1"/>
  <c r="DQ50" i="1"/>
  <c r="EH108" i="1"/>
  <c r="EH79" i="1"/>
  <c r="EP108" i="1"/>
  <c r="EP79" i="1"/>
  <c r="FG108" i="1"/>
  <c r="FG79" i="1"/>
  <c r="FO108" i="1"/>
  <c r="FO79" i="1"/>
  <c r="GF108" i="1"/>
  <c r="GF79" i="1"/>
  <c r="GN108" i="1"/>
  <c r="GN79" i="1"/>
  <c r="GW50" i="1"/>
  <c r="GW108" i="1" s="1"/>
  <c r="HE50" i="1"/>
  <c r="HI79" i="1" s="1"/>
  <c r="HM50" i="1"/>
  <c r="HQ79" i="1" s="1"/>
  <c r="ID108" i="1"/>
  <c r="ID79" i="1"/>
  <c r="IL108" i="1"/>
  <c r="IL79" i="1"/>
  <c r="JC108" i="1"/>
  <c r="JC79" i="1"/>
  <c r="JK108" i="1"/>
  <c r="JK79" i="1"/>
  <c r="KB108" i="1"/>
  <c r="KB79" i="1"/>
  <c r="KJ108" i="1"/>
  <c r="KJ79" i="1"/>
  <c r="KS50" i="1"/>
  <c r="KS108" i="1" s="1"/>
  <c r="LA50" i="1"/>
  <c r="LI50" i="1"/>
  <c r="LM79" i="1" s="1"/>
  <c r="LZ108" i="1"/>
  <c r="LZ79" i="1"/>
  <c r="MH108" i="1"/>
  <c r="MH79" i="1"/>
  <c r="MY108" i="1"/>
  <c r="MY79" i="1"/>
  <c r="NG108" i="1"/>
  <c r="NG79" i="1"/>
  <c r="NX108" i="1"/>
  <c r="NX79" i="1"/>
  <c r="OF108" i="1"/>
  <c r="OF79" i="1"/>
  <c r="EF109" i="1"/>
  <c r="EF80" i="1"/>
  <c r="EN109" i="1"/>
  <c r="EN80" i="1"/>
  <c r="FE109" i="1"/>
  <c r="FE80" i="1"/>
  <c r="FM109" i="1"/>
  <c r="FM80" i="1"/>
  <c r="FV109" i="1"/>
  <c r="GD109" i="1"/>
  <c r="GD80" i="1"/>
  <c r="GL109" i="1"/>
  <c r="GL80" i="1"/>
  <c r="HT109" i="1"/>
  <c r="IB109" i="1"/>
  <c r="IB80" i="1"/>
  <c r="IJ109" i="1"/>
  <c r="IJ80" i="1"/>
  <c r="IS109" i="1"/>
  <c r="JA109" i="1"/>
  <c r="JA80" i="1"/>
  <c r="JI109" i="1"/>
  <c r="JI80" i="1"/>
  <c r="JR109" i="1"/>
  <c r="JZ109" i="1"/>
  <c r="JZ80" i="1"/>
  <c r="KH109" i="1"/>
  <c r="KH80" i="1"/>
  <c r="LP109" i="1"/>
  <c r="LX109" i="1"/>
  <c r="LX80" i="1"/>
  <c r="MF109" i="1"/>
  <c r="MF80" i="1"/>
  <c r="MO109" i="1"/>
  <c r="MW109" i="1"/>
  <c r="MW80" i="1"/>
  <c r="NE109" i="1"/>
  <c r="NE80" i="1"/>
  <c r="NN109" i="1"/>
  <c r="NV109" i="1"/>
  <c r="NV80" i="1"/>
  <c r="OD109" i="1"/>
  <c r="OD80" i="1"/>
  <c r="I52" i="1"/>
  <c r="Q52" i="1"/>
  <c r="Y52" i="1"/>
  <c r="AH52" i="1"/>
  <c r="AP52" i="1"/>
  <c r="AX52" i="1"/>
  <c r="BG52" i="1"/>
  <c r="BO52" i="1"/>
  <c r="BW52" i="1"/>
  <c r="CF52" i="1"/>
  <c r="CN52" i="1"/>
  <c r="CV52" i="1"/>
  <c r="DE52" i="1"/>
  <c r="DM52" i="1"/>
  <c r="DU52" i="1"/>
  <c r="ED110" i="1"/>
  <c r="ED81" i="1"/>
  <c r="EL110" i="1"/>
  <c r="EL81" i="1"/>
  <c r="ET110" i="1"/>
  <c r="ET81" i="1"/>
  <c r="FK81" i="1"/>
  <c r="FK110" i="1"/>
  <c r="FS110" i="1"/>
  <c r="GB110" i="1"/>
  <c r="GB81" i="1"/>
  <c r="GJ110" i="1"/>
  <c r="GJ81" i="1"/>
  <c r="GR110" i="1"/>
  <c r="GR81" i="1"/>
  <c r="HA52" i="1"/>
  <c r="HI52" i="1"/>
  <c r="HQ52" i="1"/>
  <c r="HZ110" i="1"/>
  <c r="HZ81" i="1"/>
  <c r="IH110" i="1"/>
  <c r="IH81" i="1"/>
  <c r="IP110" i="1"/>
  <c r="IP81" i="1"/>
  <c r="IY81" i="1"/>
  <c r="IY110" i="1"/>
  <c r="JG81" i="1"/>
  <c r="JG110" i="1"/>
  <c r="JO81" i="1"/>
  <c r="JO110" i="1"/>
  <c r="JX110" i="1"/>
  <c r="JX81" i="1"/>
  <c r="KF110" i="1"/>
  <c r="KF81" i="1"/>
  <c r="KN110" i="1"/>
  <c r="KN81" i="1"/>
  <c r="KW52" i="1"/>
  <c r="LE52" i="1"/>
  <c r="LM52" i="1"/>
  <c r="LV110" i="1"/>
  <c r="LV81" i="1"/>
  <c r="MD110" i="1"/>
  <c r="MD81" i="1"/>
  <c r="ML110" i="1"/>
  <c r="ML81" i="1"/>
  <c r="MU81" i="1"/>
  <c r="MU110" i="1"/>
  <c r="NK81" i="1"/>
  <c r="NK110" i="1"/>
  <c r="NT110" i="1"/>
  <c r="NT81" i="1"/>
  <c r="OB110" i="1"/>
  <c r="OB81" i="1"/>
  <c r="OJ110" i="1"/>
  <c r="OJ81" i="1"/>
  <c r="G53" i="1"/>
  <c r="O53" i="1"/>
  <c r="W53" i="1"/>
  <c r="AF53" i="1"/>
  <c r="AG111" i="1" s="1"/>
  <c r="AN53" i="1"/>
  <c r="AV53" i="1"/>
  <c r="BE53" i="1"/>
  <c r="BF111" i="1" s="1"/>
  <c r="BM53" i="1"/>
  <c r="BU53" i="1"/>
  <c r="BV111" i="1" s="1"/>
  <c r="CD53" i="1"/>
  <c r="CL53" i="1"/>
  <c r="CM111" i="1" s="1"/>
  <c r="CT53" i="1"/>
  <c r="CU111" i="1" s="1"/>
  <c r="DC53" i="1"/>
  <c r="DD111" i="1" s="1"/>
  <c r="DK53" i="1"/>
  <c r="DL111" i="1" s="1"/>
  <c r="DS53" i="1"/>
  <c r="EB82" i="1"/>
  <c r="EB111" i="1"/>
  <c r="EJ82" i="1"/>
  <c r="EJ111" i="1"/>
  <c r="ER82" i="1"/>
  <c r="ER111" i="1"/>
  <c r="FA111" i="1"/>
  <c r="FA82" i="1"/>
  <c r="FI111" i="1"/>
  <c r="FI82" i="1"/>
  <c r="FQ111" i="1"/>
  <c r="FQ82" i="1"/>
  <c r="FZ111" i="1"/>
  <c r="FZ82" i="1"/>
  <c r="GH111" i="1"/>
  <c r="GH82" i="1"/>
  <c r="GP111" i="1"/>
  <c r="GP82" i="1"/>
  <c r="GY53" i="1"/>
  <c r="HH53" i="1"/>
  <c r="HL82" i="1" s="1"/>
  <c r="HT111" i="1"/>
  <c r="IB111" i="1"/>
  <c r="IB82" i="1"/>
  <c r="IJ111" i="1"/>
  <c r="IJ82" i="1"/>
  <c r="IS111" i="1"/>
  <c r="JA111" i="1"/>
  <c r="JA82" i="1"/>
  <c r="KR53" i="1"/>
  <c r="KR111" i="1" s="1"/>
  <c r="LH53" i="1"/>
  <c r="LI111" i="1" s="1"/>
  <c r="PY54" i="1"/>
  <c r="F114" i="4" s="1"/>
  <c r="BH55" i="1"/>
  <c r="EE84" i="1"/>
  <c r="EE113" i="1"/>
  <c r="FD113" i="1"/>
  <c r="FD84" i="1"/>
  <c r="FL113" i="1"/>
  <c r="FL84" i="1"/>
  <c r="GC113" i="1"/>
  <c r="GC84" i="1"/>
  <c r="GK113" i="1"/>
  <c r="GK84" i="1"/>
  <c r="GT55" i="1"/>
  <c r="AO56" i="1"/>
  <c r="DD56" i="1"/>
  <c r="FR56" i="1"/>
  <c r="IG56" i="1"/>
  <c r="KV56" i="1"/>
  <c r="NJ56" i="1"/>
  <c r="IE61" i="1"/>
  <c r="OG61" i="1"/>
  <c r="GM62" i="1"/>
  <c r="II63" i="1"/>
  <c r="EC64" i="1"/>
  <c r="KE64" i="1"/>
  <c r="FY65" i="1"/>
  <c r="MA65" i="1"/>
  <c r="EG66" i="1"/>
  <c r="KI66" i="1"/>
  <c r="GC67" i="1"/>
  <c r="ME67" i="1"/>
  <c r="ES68" i="1"/>
  <c r="HY68" i="1"/>
  <c r="OA68" i="1"/>
  <c r="GG69" i="1"/>
  <c r="MI69" i="1"/>
  <c r="EO70" i="1"/>
  <c r="NW70" i="1"/>
  <c r="GK71" i="1"/>
  <c r="IG72" i="1"/>
  <c r="OI72" i="1"/>
  <c r="GO73" i="1"/>
  <c r="JU73" i="1"/>
  <c r="IC74" i="1"/>
  <c r="OE74" i="1"/>
  <c r="JY75" i="1"/>
  <c r="IO76" i="1"/>
  <c r="LU76" i="1"/>
  <c r="EA77" i="1"/>
  <c r="KC77" i="1"/>
  <c r="IK78" i="1"/>
  <c r="JY79" i="1"/>
  <c r="IO80" i="1"/>
  <c r="LU80" i="1"/>
  <c r="IG81" i="1"/>
  <c r="EF91" i="1"/>
  <c r="KD93" i="1"/>
  <c r="NC94" i="1"/>
  <c r="GH105" i="1"/>
  <c r="JG106" i="1"/>
  <c r="HX111" i="1"/>
  <c r="HX82" i="1"/>
  <c r="IF111" i="1"/>
  <c r="IF82" i="1"/>
  <c r="IN111" i="1"/>
  <c r="IN82" i="1"/>
  <c r="IW111" i="1"/>
  <c r="IW82" i="1"/>
  <c r="JE111" i="1"/>
  <c r="JE82" i="1"/>
  <c r="JM111" i="1"/>
  <c r="JM82" i="1"/>
  <c r="JV111" i="1"/>
  <c r="JV82" i="1"/>
  <c r="KD111" i="1"/>
  <c r="KD82" i="1"/>
  <c r="KL111" i="1"/>
  <c r="KL82" i="1"/>
  <c r="LT111" i="1"/>
  <c r="LT82" i="1"/>
  <c r="MB111" i="1"/>
  <c r="MB82" i="1"/>
  <c r="MJ111" i="1"/>
  <c r="MJ82" i="1"/>
  <c r="MS111" i="1"/>
  <c r="MS82" i="1"/>
  <c r="NA111" i="1"/>
  <c r="NA82" i="1"/>
  <c r="NI111" i="1"/>
  <c r="NI82" i="1"/>
  <c r="NR111" i="1"/>
  <c r="NR82" i="1"/>
  <c r="NZ111" i="1"/>
  <c r="NZ82" i="1"/>
  <c r="OH111" i="1"/>
  <c r="OH82" i="1"/>
  <c r="DZ112" i="1"/>
  <c r="EH112" i="1"/>
  <c r="EH83" i="1"/>
  <c r="EP112" i="1"/>
  <c r="EP83" i="1"/>
  <c r="EY112" i="1"/>
  <c r="FG112" i="1"/>
  <c r="FG83" i="1"/>
  <c r="FO112" i="1"/>
  <c r="FO83" i="1"/>
  <c r="FX112" i="1"/>
  <c r="GF83" i="1"/>
  <c r="GN112" i="1"/>
  <c r="GN83" i="1"/>
  <c r="HV112" i="1"/>
  <c r="ID112" i="1"/>
  <c r="ID83" i="1"/>
  <c r="IL112" i="1"/>
  <c r="IL83" i="1"/>
  <c r="IU112" i="1"/>
  <c r="JC83" i="1"/>
  <c r="JC112" i="1"/>
  <c r="JK112" i="1"/>
  <c r="JK83" i="1"/>
  <c r="JT112" i="1"/>
  <c r="KB112" i="1"/>
  <c r="KB83" i="1"/>
  <c r="KJ112" i="1"/>
  <c r="KJ83" i="1"/>
  <c r="LR112" i="1"/>
  <c r="LZ112" i="1"/>
  <c r="LZ83" i="1"/>
  <c r="MH112" i="1"/>
  <c r="MH83" i="1"/>
  <c r="MQ112" i="1"/>
  <c r="MY112" i="1"/>
  <c r="MY83" i="1"/>
  <c r="NG112" i="1"/>
  <c r="NG83" i="1"/>
  <c r="NP112" i="1"/>
  <c r="NX112" i="1"/>
  <c r="NX83" i="1"/>
  <c r="OF83" i="1"/>
  <c r="DX113" i="1"/>
  <c r="EF113" i="1"/>
  <c r="EF84" i="1"/>
  <c r="EN113" i="1"/>
  <c r="EN84" i="1"/>
  <c r="EW113" i="1"/>
  <c r="FE84" i="1"/>
  <c r="FE113" i="1"/>
  <c r="FM84" i="1"/>
  <c r="FM113" i="1"/>
  <c r="FV113" i="1"/>
  <c r="GD113" i="1"/>
  <c r="GD84" i="1"/>
  <c r="GL113" i="1"/>
  <c r="GL84" i="1"/>
  <c r="IB113" i="1"/>
  <c r="IB84" i="1"/>
  <c r="IJ113" i="1"/>
  <c r="IJ84" i="1"/>
  <c r="JA84" i="1"/>
  <c r="JA113" i="1"/>
  <c r="JI113" i="1"/>
  <c r="JI84" i="1"/>
  <c r="JR113" i="1"/>
  <c r="JZ113" i="1"/>
  <c r="JZ84" i="1"/>
  <c r="KH113" i="1"/>
  <c r="KH84" i="1"/>
  <c r="LP113" i="1"/>
  <c r="LX113" i="1"/>
  <c r="LX84" i="1"/>
  <c r="MF113" i="1"/>
  <c r="MF84" i="1"/>
  <c r="MO113" i="1"/>
  <c r="MW113" i="1"/>
  <c r="MW84" i="1"/>
  <c r="NE113" i="1"/>
  <c r="NE84" i="1"/>
  <c r="NN113" i="1"/>
  <c r="NV113" i="1"/>
  <c r="NV84" i="1"/>
  <c r="OD113" i="1"/>
  <c r="OD84" i="1"/>
  <c r="EZ84" i="1"/>
  <c r="JW111" i="1"/>
  <c r="JW82" i="1"/>
  <c r="KE111" i="1"/>
  <c r="KE82" i="1"/>
  <c r="KM111" i="1"/>
  <c r="KM82" i="1"/>
  <c r="LU111" i="1"/>
  <c r="LU82" i="1"/>
  <c r="MC111" i="1"/>
  <c r="MC82" i="1"/>
  <c r="MK111" i="1"/>
  <c r="MK82" i="1"/>
  <c r="MT111" i="1"/>
  <c r="MT82" i="1"/>
  <c r="NB111" i="1"/>
  <c r="NB82" i="1"/>
  <c r="NJ111" i="1"/>
  <c r="NJ82" i="1"/>
  <c r="NS111" i="1"/>
  <c r="NS82" i="1"/>
  <c r="OA111" i="1"/>
  <c r="OA82" i="1"/>
  <c r="OI111" i="1"/>
  <c r="OI82" i="1"/>
  <c r="EA112" i="1"/>
  <c r="EA83" i="1"/>
  <c r="EI112" i="1"/>
  <c r="EI83" i="1"/>
  <c r="EQ112" i="1"/>
  <c r="EQ83" i="1"/>
  <c r="EZ112" i="1"/>
  <c r="EZ83" i="1"/>
  <c r="FH112" i="1"/>
  <c r="FH83" i="1"/>
  <c r="FP112" i="1"/>
  <c r="FP83" i="1"/>
  <c r="FY112" i="1"/>
  <c r="FY83" i="1"/>
  <c r="GG112" i="1"/>
  <c r="GG83" i="1"/>
  <c r="GO112" i="1"/>
  <c r="GO83" i="1"/>
  <c r="HW112" i="1"/>
  <c r="HW83" i="1"/>
  <c r="IE112" i="1"/>
  <c r="IE83" i="1"/>
  <c r="IM112" i="1"/>
  <c r="IM83" i="1"/>
  <c r="IV112" i="1"/>
  <c r="IV83" i="1"/>
  <c r="JD112" i="1"/>
  <c r="JD83" i="1"/>
  <c r="JL112" i="1"/>
  <c r="JL83" i="1"/>
  <c r="KC112" i="1"/>
  <c r="KC83" i="1"/>
  <c r="KK112" i="1"/>
  <c r="KK83" i="1"/>
  <c r="LS112" i="1"/>
  <c r="LS83" i="1"/>
  <c r="MA112" i="1"/>
  <c r="MA83" i="1"/>
  <c r="MI112" i="1"/>
  <c r="MI83" i="1"/>
  <c r="MR112" i="1"/>
  <c r="MR83" i="1"/>
  <c r="MZ112" i="1"/>
  <c r="MZ83" i="1"/>
  <c r="NH112" i="1"/>
  <c r="NH83" i="1"/>
  <c r="NQ112" i="1"/>
  <c r="NQ83" i="1"/>
  <c r="NY112" i="1"/>
  <c r="NY83" i="1"/>
  <c r="OG112" i="1"/>
  <c r="OG83" i="1"/>
  <c r="EG113" i="1"/>
  <c r="EG84" i="1"/>
  <c r="EO113" i="1"/>
  <c r="EO84" i="1"/>
  <c r="FF113" i="1"/>
  <c r="FF84" i="1"/>
  <c r="FN113" i="1"/>
  <c r="FN84" i="1"/>
  <c r="GE113" i="1"/>
  <c r="GE84" i="1"/>
  <c r="GM113" i="1"/>
  <c r="GM84" i="1"/>
  <c r="IC113" i="1"/>
  <c r="IC84" i="1"/>
  <c r="IK113" i="1"/>
  <c r="IK84" i="1"/>
  <c r="JB84" i="1"/>
  <c r="JB113" i="1"/>
  <c r="JJ113" i="1"/>
  <c r="JJ84" i="1"/>
  <c r="KA113" i="1"/>
  <c r="KA84" i="1"/>
  <c r="KI113" i="1"/>
  <c r="KI84" i="1"/>
  <c r="LY113" i="1"/>
  <c r="LY84" i="1"/>
  <c r="MG113" i="1"/>
  <c r="MG84" i="1"/>
  <c r="MX113" i="1"/>
  <c r="MX84" i="1"/>
  <c r="NF113" i="1"/>
  <c r="NF84" i="1"/>
  <c r="NW113" i="1"/>
  <c r="NW84" i="1"/>
  <c r="OE113" i="1"/>
  <c r="OE84" i="1"/>
  <c r="JN83" i="1"/>
  <c r="MT83" i="1"/>
  <c r="FH84" i="1"/>
  <c r="JM113" i="1"/>
  <c r="GB82" i="1"/>
  <c r="GJ111" i="1"/>
  <c r="GJ82" i="1"/>
  <c r="GR111" i="1"/>
  <c r="GR82" i="1"/>
  <c r="HZ111" i="1"/>
  <c r="HZ82" i="1"/>
  <c r="IH111" i="1"/>
  <c r="IH82" i="1"/>
  <c r="IP111" i="1"/>
  <c r="IP82" i="1"/>
  <c r="IY82" i="1"/>
  <c r="IY111" i="1"/>
  <c r="JG82" i="1"/>
  <c r="JG111" i="1"/>
  <c r="JO82" i="1"/>
  <c r="JO111" i="1"/>
  <c r="JX111" i="1"/>
  <c r="JX82" i="1"/>
  <c r="KF111" i="1"/>
  <c r="KF82" i="1"/>
  <c r="KN111" i="1"/>
  <c r="KN82" i="1"/>
  <c r="LV82" i="1"/>
  <c r="MD111" i="1"/>
  <c r="MD82" i="1"/>
  <c r="ML111" i="1"/>
  <c r="ML82" i="1"/>
  <c r="MU82" i="1"/>
  <c r="NC82" i="1"/>
  <c r="NC111" i="1"/>
  <c r="NK82" i="1"/>
  <c r="NK111" i="1"/>
  <c r="NT111" i="1"/>
  <c r="NT82" i="1"/>
  <c r="OB111" i="1"/>
  <c r="OB82" i="1"/>
  <c r="OJ111" i="1"/>
  <c r="OJ82" i="1"/>
  <c r="EB112" i="1"/>
  <c r="EB83" i="1"/>
  <c r="EJ112" i="1"/>
  <c r="EJ83" i="1"/>
  <c r="ER83" i="1"/>
  <c r="ER112" i="1"/>
  <c r="FA112" i="1"/>
  <c r="FA83" i="1"/>
  <c r="FI112" i="1"/>
  <c r="FI83" i="1"/>
  <c r="FQ112" i="1"/>
  <c r="FQ83" i="1"/>
  <c r="FZ112" i="1"/>
  <c r="FZ83" i="1"/>
  <c r="GH112" i="1"/>
  <c r="GH83" i="1"/>
  <c r="GP112" i="1"/>
  <c r="GP83" i="1"/>
  <c r="HX112" i="1"/>
  <c r="HX83" i="1"/>
  <c r="IF83" i="1"/>
  <c r="IF112" i="1"/>
  <c r="IN112" i="1"/>
  <c r="IN83" i="1"/>
  <c r="IW112" i="1"/>
  <c r="IW83" i="1"/>
  <c r="JE112" i="1"/>
  <c r="JE83" i="1"/>
  <c r="JM112" i="1"/>
  <c r="JM83" i="1"/>
  <c r="JV112" i="1"/>
  <c r="JV83" i="1"/>
  <c r="KD112" i="1"/>
  <c r="KD83" i="1"/>
  <c r="KL112" i="1"/>
  <c r="KL83" i="1"/>
  <c r="LT83" i="1"/>
  <c r="LT112" i="1"/>
  <c r="MB112" i="1"/>
  <c r="MB83" i="1"/>
  <c r="MJ112" i="1"/>
  <c r="MJ83" i="1"/>
  <c r="MS112" i="1"/>
  <c r="MS83" i="1"/>
  <c r="NA112" i="1"/>
  <c r="NA83" i="1"/>
  <c r="NI112" i="1"/>
  <c r="NI83" i="1"/>
  <c r="NR112" i="1"/>
  <c r="NR83" i="1"/>
  <c r="NZ112" i="1"/>
  <c r="NZ83" i="1"/>
  <c r="OH112" i="1"/>
  <c r="OH83" i="1"/>
  <c r="DZ113" i="1"/>
  <c r="EH113" i="1"/>
  <c r="EH84" i="1"/>
  <c r="EP113" i="1"/>
  <c r="EP84" i="1"/>
  <c r="EY113" i="1"/>
  <c r="FG113" i="1"/>
  <c r="FG84" i="1"/>
  <c r="FO113" i="1"/>
  <c r="FO84" i="1"/>
  <c r="FX113" i="1"/>
  <c r="GF113" i="1"/>
  <c r="GF84" i="1"/>
  <c r="GN113" i="1"/>
  <c r="GN84" i="1"/>
  <c r="HV113" i="1"/>
  <c r="ID113" i="1"/>
  <c r="ID84" i="1"/>
  <c r="IL113" i="1"/>
  <c r="IL84" i="1"/>
  <c r="IU113" i="1"/>
  <c r="JC113" i="1"/>
  <c r="JC84" i="1"/>
  <c r="JK113" i="1"/>
  <c r="JK84" i="1"/>
  <c r="JT113" i="1"/>
  <c r="KB113" i="1"/>
  <c r="KB84" i="1"/>
  <c r="KJ84" i="1"/>
  <c r="LR113" i="1"/>
  <c r="LZ113" i="1"/>
  <c r="LZ84" i="1"/>
  <c r="MH113" i="1"/>
  <c r="MH84" i="1"/>
  <c r="MQ113" i="1"/>
  <c r="MY113" i="1"/>
  <c r="MY84" i="1"/>
  <c r="NG113" i="1"/>
  <c r="NG84" i="1"/>
  <c r="NP113" i="1"/>
  <c r="NX113" i="1"/>
  <c r="NX84" i="1"/>
  <c r="OF113" i="1"/>
  <c r="OF84" i="1"/>
  <c r="NB83" i="1"/>
  <c r="FP84" i="1"/>
  <c r="IV84" i="1"/>
  <c r="KJ113" i="1"/>
  <c r="JW112" i="1"/>
  <c r="JW83" i="1"/>
  <c r="KE112" i="1"/>
  <c r="KE83" i="1"/>
  <c r="KM112" i="1"/>
  <c r="KM83" i="1"/>
  <c r="LU83" i="1"/>
  <c r="LU112" i="1"/>
  <c r="MC112" i="1"/>
  <c r="MC83" i="1"/>
  <c r="MK83" i="1"/>
  <c r="NS112" i="1"/>
  <c r="NS83" i="1"/>
  <c r="OA112" i="1"/>
  <c r="OA83" i="1"/>
  <c r="OI112" i="1"/>
  <c r="OI83" i="1"/>
  <c r="EA113" i="1"/>
  <c r="EA84" i="1"/>
  <c r="EI84" i="1"/>
  <c r="EI113" i="1"/>
  <c r="EQ113" i="1"/>
  <c r="EQ84" i="1"/>
  <c r="FY113" i="1"/>
  <c r="FY84" i="1"/>
  <c r="GG113" i="1"/>
  <c r="GG84" i="1"/>
  <c r="GO113" i="1"/>
  <c r="GO84" i="1"/>
  <c r="HW84" i="1"/>
  <c r="HW113" i="1"/>
  <c r="IE113" i="1"/>
  <c r="IE84" i="1"/>
  <c r="IM113" i="1"/>
  <c r="IM84" i="1"/>
  <c r="JU113" i="1"/>
  <c r="JU84" i="1"/>
  <c r="KC113" i="1"/>
  <c r="KC84" i="1"/>
  <c r="KK113" i="1"/>
  <c r="KK84" i="1"/>
  <c r="LS84" i="1"/>
  <c r="LS113" i="1"/>
  <c r="MA113" i="1"/>
  <c r="MA84" i="1"/>
  <c r="MI84" i="1"/>
  <c r="MI113" i="1"/>
  <c r="NQ113" i="1"/>
  <c r="NQ84" i="1"/>
  <c r="NY113" i="1"/>
  <c r="NY84" i="1"/>
  <c r="OG113" i="1"/>
  <c r="OG84" i="1"/>
  <c r="NJ83" i="1"/>
  <c r="JD84" i="1"/>
  <c r="GF112" i="1"/>
  <c r="JI111" i="1"/>
  <c r="JI82" i="1"/>
  <c r="JR111" i="1"/>
  <c r="JZ111" i="1"/>
  <c r="JZ82" i="1"/>
  <c r="KH111" i="1"/>
  <c r="KH82" i="1"/>
  <c r="LP111" i="1"/>
  <c r="LX111" i="1"/>
  <c r="LX82" i="1"/>
  <c r="MF111" i="1"/>
  <c r="MF82" i="1"/>
  <c r="MO111" i="1"/>
  <c r="MW111" i="1"/>
  <c r="MW82" i="1"/>
  <c r="NE111" i="1"/>
  <c r="NE82" i="1"/>
  <c r="NN111" i="1"/>
  <c r="NV82" i="1"/>
  <c r="NV111" i="1"/>
  <c r="OD111" i="1"/>
  <c r="OD82" i="1"/>
  <c r="ED112" i="1"/>
  <c r="ED83" i="1"/>
  <c r="EL112" i="1"/>
  <c r="EL83" i="1"/>
  <c r="ET112" i="1"/>
  <c r="ET83" i="1"/>
  <c r="FC112" i="1"/>
  <c r="FC83" i="1"/>
  <c r="FK112" i="1"/>
  <c r="FK83" i="1"/>
  <c r="FS112" i="1"/>
  <c r="FS83" i="1"/>
  <c r="GB112" i="1"/>
  <c r="GB83" i="1"/>
  <c r="GJ83" i="1"/>
  <c r="GJ112" i="1"/>
  <c r="GR83" i="1"/>
  <c r="GR112" i="1"/>
  <c r="HZ112" i="1"/>
  <c r="HZ83" i="1"/>
  <c r="IH112" i="1"/>
  <c r="IH83" i="1"/>
  <c r="IP112" i="1"/>
  <c r="IP83" i="1"/>
  <c r="IY112" i="1"/>
  <c r="IY83" i="1"/>
  <c r="JG112" i="1"/>
  <c r="JG83" i="1"/>
  <c r="JO112" i="1"/>
  <c r="JO83" i="1"/>
  <c r="JX83" i="1"/>
  <c r="JX112" i="1"/>
  <c r="KF83" i="1"/>
  <c r="KF112" i="1"/>
  <c r="KN112" i="1"/>
  <c r="KN83" i="1"/>
  <c r="LV112" i="1"/>
  <c r="LV83" i="1"/>
  <c r="MD112" i="1"/>
  <c r="MD83" i="1"/>
  <c r="ML112" i="1"/>
  <c r="ML83" i="1"/>
  <c r="MU112" i="1"/>
  <c r="MU83" i="1"/>
  <c r="NC112" i="1"/>
  <c r="NC83" i="1"/>
  <c r="NK112" i="1"/>
  <c r="NK83" i="1"/>
  <c r="NT83" i="1"/>
  <c r="NT112" i="1"/>
  <c r="OB112" i="1"/>
  <c r="OB83" i="1"/>
  <c r="OJ83" i="1"/>
  <c r="OJ112" i="1"/>
  <c r="EB113" i="1"/>
  <c r="EB84" i="1"/>
  <c r="EJ84" i="1"/>
  <c r="EJ113" i="1"/>
  <c r="ER113" i="1"/>
  <c r="ER84" i="1"/>
  <c r="FA113" i="1"/>
  <c r="FA84" i="1"/>
  <c r="FI113" i="1"/>
  <c r="FI84" i="1"/>
  <c r="FQ113" i="1"/>
  <c r="FQ84" i="1"/>
  <c r="FZ113" i="1"/>
  <c r="FZ84" i="1"/>
  <c r="GH113" i="1"/>
  <c r="GH84" i="1"/>
  <c r="GP113" i="1"/>
  <c r="GP84" i="1"/>
  <c r="HX113" i="1"/>
  <c r="HX84" i="1"/>
  <c r="IF113" i="1"/>
  <c r="IF84" i="1"/>
  <c r="IN113" i="1"/>
  <c r="IN84" i="1"/>
  <c r="IW113" i="1"/>
  <c r="IW84" i="1"/>
  <c r="JE113" i="1"/>
  <c r="JE84" i="1"/>
  <c r="JV113" i="1"/>
  <c r="JV84" i="1"/>
  <c r="KD113" i="1"/>
  <c r="KD84" i="1"/>
  <c r="KL113" i="1"/>
  <c r="KL84" i="1"/>
  <c r="LT84" i="1"/>
  <c r="LT113" i="1"/>
  <c r="MB113" i="1"/>
  <c r="MB84" i="1"/>
  <c r="MJ84" i="1"/>
  <c r="MJ113" i="1"/>
  <c r="MS113" i="1"/>
  <c r="MS84" i="1"/>
  <c r="NA113" i="1"/>
  <c r="NA84" i="1"/>
  <c r="NI113" i="1"/>
  <c r="NI84" i="1"/>
  <c r="NR113" i="1"/>
  <c r="NR84" i="1"/>
  <c r="NZ113" i="1"/>
  <c r="NZ84" i="1"/>
  <c r="OH113" i="1"/>
  <c r="OH84" i="1"/>
  <c r="JL84" i="1"/>
  <c r="MR84" i="1"/>
  <c r="OF112" i="1"/>
  <c r="LY82" i="1"/>
  <c r="LY111" i="1"/>
  <c r="MG82" i="1"/>
  <c r="MG111" i="1"/>
  <c r="MX111" i="1"/>
  <c r="MX82" i="1"/>
  <c r="NF111" i="1"/>
  <c r="NF82" i="1"/>
  <c r="NW111" i="1"/>
  <c r="NW82" i="1"/>
  <c r="OE111" i="1"/>
  <c r="OE82" i="1"/>
  <c r="EE112" i="1"/>
  <c r="EE83" i="1"/>
  <c r="EM112" i="1"/>
  <c r="EM83" i="1"/>
  <c r="FD112" i="1"/>
  <c r="FD83" i="1"/>
  <c r="FL112" i="1"/>
  <c r="FL83" i="1"/>
  <c r="GC112" i="1"/>
  <c r="GC83" i="1"/>
  <c r="GK83" i="1"/>
  <c r="GK112" i="1"/>
  <c r="IA112" i="1"/>
  <c r="IA83" i="1"/>
  <c r="II112" i="1"/>
  <c r="II83" i="1"/>
  <c r="IZ112" i="1"/>
  <c r="IZ83" i="1"/>
  <c r="JH112" i="1"/>
  <c r="JH83" i="1"/>
  <c r="JY112" i="1"/>
  <c r="JY83" i="1"/>
  <c r="KG112" i="1"/>
  <c r="KG83" i="1"/>
  <c r="LW112" i="1"/>
  <c r="LW83" i="1"/>
  <c r="ME112" i="1"/>
  <c r="ME83" i="1"/>
  <c r="MV112" i="1"/>
  <c r="MV83" i="1"/>
  <c r="ND112" i="1"/>
  <c r="ND83" i="1"/>
  <c r="NU83" i="1"/>
  <c r="NU112" i="1"/>
  <c r="OC112" i="1"/>
  <c r="OC83" i="1"/>
  <c r="EC113" i="1"/>
  <c r="EC84" i="1"/>
  <c r="EK113" i="1"/>
  <c r="EK84" i="1"/>
  <c r="ES113" i="1"/>
  <c r="ES84" i="1"/>
  <c r="FB84" i="1"/>
  <c r="FJ113" i="1"/>
  <c r="FJ84" i="1"/>
  <c r="FR113" i="1"/>
  <c r="FR84" i="1"/>
  <c r="GA84" i="1"/>
  <c r="GI84" i="1"/>
  <c r="GI113" i="1"/>
  <c r="GQ113" i="1"/>
  <c r="GQ84" i="1"/>
  <c r="HY113" i="1"/>
  <c r="HY84" i="1"/>
  <c r="IG113" i="1"/>
  <c r="IG84" i="1"/>
  <c r="IO113" i="1"/>
  <c r="IO84" i="1"/>
  <c r="IX113" i="1"/>
  <c r="IX84" i="1"/>
  <c r="JF113" i="1"/>
  <c r="JF84" i="1"/>
  <c r="JN113" i="1"/>
  <c r="JN84" i="1"/>
  <c r="JW84" i="1"/>
  <c r="JW113" i="1"/>
  <c r="KE113" i="1"/>
  <c r="KE84" i="1"/>
  <c r="KM84" i="1"/>
  <c r="KM113" i="1"/>
  <c r="LU113" i="1"/>
  <c r="LU84" i="1"/>
  <c r="MC113" i="1"/>
  <c r="MC84" i="1"/>
  <c r="MK113" i="1"/>
  <c r="MK84" i="1"/>
  <c r="MT113" i="1"/>
  <c r="MT84" i="1"/>
  <c r="NB113" i="1"/>
  <c r="NB84" i="1"/>
  <c r="NJ84" i="1"/>
  <c r="NS113" i="1"/>
  <c r="NS84" i="1"/>
  <c r="OA113" i="1"/>
  <c r="OA84" i="1"/>
  <c r="OI113" i="1"/>
  <c r="OI84" i="1"/>
  <c r="MZ84" i="1"/>
  <c r="IB112" i="1"/>
  <c r="GA113" i="1"/>
  <c r="NJ113" i="1"/>
  <c r="LZ111" i="1"/>
  <c r="LZ82" i="1"/>
  <c r="MH111" i="1"/>
  <c r="MH82" i="1"/>
  <c r="MY82" i="1"/>
  <c r="MY111" i="1"/>
  <c r="NG111" i="1"/>
  <c r="NG82" i="1"/>
  <c r="NX111" i="1"/>
  <c r="NX82" i="1"/>
  <c r="OF111" i="1"/>
  <c r="OF82" i="1"/>
  <c r="EF83" i="1"/>
  <c r="EF112" i="1"/>
  <c r="EN83" i="1"/>
  <c r="EN112" i="1"/>
  <c r="FE112" i="1"/>
  <c r="FE83" i="1"/>
  <c r="FM112" i="1"/>
  <c r="FM83" i="1"/>
  <c r="GD112" i="1"/>
  <c r="GD83" i="1"/>
  <c r="GL112" i="1"/>
  <c r="GL83" i="1"/>
  <c r="HT112" i="1"/>
  <c r="IJ83" i="1"/>
  <c r="IJ112" i="1"/>
  <c r="IS112" i="1"/>
  <c r="JA112" i="1"/>
  <c r="JA83" i="1"/>
  <c r="JI112" i="1"/>
  <c r="JI83" i="1"/>
  <c r="JR112" i="1"/>
  <c r="JZ112" i="1"/>
  <c r="JZ83" i="1"/>
  <c r="KH112" i="1"/>
  <c r="KH83" i="1"/>
  <c r="LX83" i="1"/>
  <c r="LX112" i="1"/>
  <c r="MF83" i="1"/>
  <c r="MF112" i="1"/>
  <c r="MO112" i="1"/>
  <c r="MW112" i="1"/>
  <c r="MW83" i="1"/>
  <c r="NE112" i="1"/>
  <c r="NE83" i="1"/>
  <c r="NN112" i="1"/>
  <c r="NV112" i="1"/>
  <c r="NV83" i="1"/>
  <c r="OD112" i="1"/>
  <c r="OD83" i="1"/>
  <c r="ED113" i="1"/>
  <c r="ED84" i="1"/>
  <c r="EL113" i="1"/>
  <c r="EL84" i="1"/>
  <c r="ET113" i="1"/>
  <c r="ET84" i="1"/>
  <c r="FC113" i="1"/>
  <c r="FC84" i="1"/>
  <c r="FK113" i="1"/>
  <c r="FK84" i="1"/>
  <c r="FS113" i="1"/>
  <c r="FS84" i="1"/>
  <c r="GB84" i="1"/>
  <c r="GB113" i="1"/>
  <c r="GJ84" i="1"/>
  <c r="GJ113" i="1"/>
  <c r="GR113" i="1"/>
  <c r="GR84" i="1"/>
  <c r="HZ113" i="1"/>
  <c r="HZ84" i="1"/>
  <c r="IH113" i="1"/>
  <c r="IH84" i="1"/>
  <c r="IP113" i="1"/>
  <c r="IP84" i="1"/>
  <c r="IY113" i="1"/>
  <c r="IY84" i="1"/>
  <c r="JG113" i="1"/>
  <c r="JG84" i="1"/>
  <c r="JO113" i="1"/>
  <c r="JO84" i="1"/>
  <c r="JX113" i="1"/>
  <c r="JX84" i="1"/>
  <c r="KF113" i="1"/>
  <c r="KF84" i="1"/>
  <c r="KN113" i="1"/>
  <c r="KN84" i="1"/>
  <c r="LV113" i="1"/>
  <c r="LV84" i="1"/>
  <c r="MD113" i="1"/>
  <c r="MD84" i="1"/>
  <c r="ML113" i="1"/>
  <c r="ML84" i="1"/>
  <c r="MU113" i="1"/>
  <c r="MU84" i="1"/>
  <c r="NC113" i="1"/>
  <c r="NC84" i="1"/>
  <c r="NK113" i="1"/>
  <c r="NK84" i="1"/>
  <c r="NT84" i="1"/>
  <c r="NT113" i="1"/>
  <c r="OB84" i="1"/>
  <c r="OB113" i="1"/>
  <c r="OJ84" i="1"/>
  <c r="OJ113" i="1"/>
  <c r="NH84" i="1"/>
  <c r="QH178" i="1"/>
  <c r="QV180" i="1"/>
  <c r="PY178" i="1"/>
  <c r="PB180" i="1"/>
  <c r="QV181" i="1"/>
  <c r="PW185" i="1"/>
  <c r="OV199" i="1"/>
  <c r="QN179" i="1"/>
  <c r="QE179" i="1"/>
  <c r="PV179" i="1"/>
  <c r="PL179" i="1"/>
  <c r="PC179" i="1"/>
  <c r="OT179" i="1"/>
  <c r="RO179" i="1"/>
  <c r="RF179" i="1"/>
  <c r="QV179" i="1"/>
  <c r="QM179" i="1"/>
  <c r="QD179" i="1"/>
  <c r="PT179" i="1"/>
  <c r="PK179" i="1"/>
  <c r="PB179" i="1"/>
  <c r="OR179" i="1"/>
  <c r="RE179" i="1"/>
  <c r="QU179" i="1"/>
  <c r="PS179" i="1"/>
  <c r="PJ179" i="1"/>
  <c r="PA179" i="1"/>
  <c r="OQ179" i="1"/>
  <c r="RM179" i="1"/>
  <c r="QT179" i="1"/>
  <c r="QK179" i="1"/>
  <c r="QA179" i="1"/>
  <c r="PR179" i="1"/>
  <c r="PI179" i="1"/>
  <c r="OY179" i="1"/>
  <c r="OP179" i="1"/>
  <c r="RL179" i="1"/>
  <c r="RB179" i="1"/>
  <c r="QS179" i="1"/>
  <c r="QJ179" i="1"/>
  <c r="PZ179" i="1"/>
  <c r="PQ179" i="1"/>
  <c r="PH179" i="1"/>
  <c r="OX179" i="1"/>
  <c r="OO179" i="1"/>
  <c r="RJ179" i="1"/>
  <c r="RA179" i="1"/>
  <c r="QR179" i="1"/>
  <c r="QH179" i="1"/>
  <c r="PY179" i="1"/>
  <c r="PP179" i="1"/>
  <c r="PF179" i="1"/>
  <c r="OW179" i="1"/>
  <c r="ON179" i="1"/>
  <c r="QZ179" i="1"/>
  <c r="QQ179" i="1"/>
  <c r="PO179" i="1"/>
  <c r="PE179" i="1"/>
  <c r="OV179" i="1"/>
  <c r="OM179" i="1"/>
  <c r="RH179" i="1"/>
  <c r="PK180" i="1"/>
  <c r="RC183" i="1"/>
  <c r="RB198" i="1"/>
  <c r="PT180" i="1"/>
  <c r="RI178" i="1"/>
  <c r="QQ178" i="1"/>
  <c r="QG178" i="1"/>
  <c r="PX178" i="1"/>
  <c r="PO178" i="1"/>
  <c r="PE178" i="1"/>
  <c r="OV178" i="1"/>
  <c r="OM178" i="1"/>
  <c r="RQ178" i="1"/>
  <c r="RH178" i="1"/>
  <c r="QY178" i="1"/>
  <c r="QO178" i="1"/>
  <c r="QF178" i="1"/>
  <c r="PM178" i="1"/>
  <c r="PD178" i="1"/>
  <c r="OU178" i="1"/>
  <c r="RG178" i="1"/>
  <c r="PL178" i="1"/>
  <c r="PC178" i="1"/>
  <c r="OT178" i="1"/>
  <c r="QV178" i="1"/>
  <c r="QM178" i="1"/>
  <c r="QD178" i="1"/>
  <c r="PT178" i="1"/>
  <c r="PK178" i="1"/>
  <c r="PB178" i="1"/>
  <c r="OR178" i="1"/>
  <c r="QU178" i="1"/>
  <c r="QC178" i="1"/>
  <c r="PS178" i="1"/>
  <c r="PJ178" i="1"/>
  <c r="PA178" i="1"/>
  <c r="OQ178" i="1"/>
  <c r="RM178" i="1"/>
  <c r="RC178" i="1"/>
  <c r="QT178" i="1"/>
  <c r="QK178" i="1"/>
  <c r="QA178" i="1"/>
  <c r="PR178" i="1"/>
  <c r="PI178" i="1"/>
  <c r="OY178" i="1"/>
  <c r="OP178" i="1"/>
  <c r="QS178" i="1"/>
  <c r="PZ178" i="1"/>
  <c r="PQ178" i="1"/>
  <c r="PH178" i="1"/>
  <c r="OX178" i="1"/>
  <c r="OO178" i="1"/>
  <c r="RA178" i="1"/>
  <c r="QD180" i="1"/>
  <c r="QU181" i="1"/>
  <c r="QC181" i="1"/>
  <c r="PS181" i="1"/>
  <c r="PJ181" i="1"/>
  <c r="PA181" i="1"/>
  <c r="OQ181" i="1"/>
  <c r="RM181" i="1"/>
  <c r="RC181" i="1"/>
  <c r="QT181" i="1"/>
  <c r="QK181" i="1"/>
  <c r="PR181" i="1"/>
  <c r="PI181" i="1"/>
  <c r="OY181" i="1"/>
  <c r="OP181" i="1"/>
  <c r="RB181" i="1"/>
  <c r="QS181" i="1"/>
  <c r="QJ181" i="1"/>
  <c r="PQ181" i="1"/>
  <c r="PH181" i="1"/>
  <c r="OX181" i="1"/>
  <c r="OO181" i="1"/>
  <c r="RJ181" i="1"/>
  <c r="RA181" i="1"/>
  <c r="QR181" i="1"/>
  <c r="QH181" i="1"/>
  <c r="PY181" i="1"/>
  <c r="PP181" i="1"/>
  <c r="PF181" i="1"/>
  <c r="OW181" i="1"/>
  <c r="ON181" i="1"/>
  <c r="QZ181" i="1"/>
  <c r="QQ181" i="1"/>
  <c r="QG181" i="1"/>
  <c r="PX181" i="1"/>
  <c r="PO181" i="1"/>
  <c r="PE181" i="1"/>
  <c r="OV181" i="1"/>
  <c r="OM181" i="1"/>
  <c r="RQ181" i="1"/>
  <c r="RH181" i="1"/>
  <c r="QY181" i="1"/>
  <c r="QO181" i="1"/>
  <c r="QF181" i="1"/>
  <c r="PW181" i="1"/>
  <c r="PM181" i="1"/>
  <c r="PD181" i="1"/>
  <c r="OU181" i="1"/>
  <c r="RP181" i="1"/>
  <c r="QX181" i="1"/>
  <c r="QN181" i="1"/>
  <c r="PL181" i="1"/>
  <c r="PC181" i="1"/>
  <c r="OT181" i="1"/>
  <c r="PB181" i="1"/>
  <c r="RQ195" i="1"/>
  <c r="ON178" i="1"/>
  <c r="QM180" i="1"/>
  <c r="PK181" i="1"/>
  <c r="OW178" i="1"/>
  <c r="PW179" i="1"/>
  <c r="PT181" i="1"/>
  <c r="QU180" i="1"/>
  <c r="QC180" i="1"/>
  <c r="PS180" i="1"/>
  <c r="PJ180" i="1"/>
  <c r="PA180" i="1"/>
  <c r="OQ180" i="1"/>
  <c r="RM180" i="1"/>
  <c r="RC180" i="1"/>
  <c r="QT180" i="1"/>
  <c r="QA180" i="1"/>
  <c r="PR180" i="1"/>
  <c r="PI180" i="1"/>
  <c r="OY180" i="1"/>
  <c r="OP180" i="1"/>
  <c r="QS180" i="1"/>
  <c r="PQ180" i="1"/>
  <c r="PH180" i="1"/>
  <c r="OX180" i="1"/>
  <c r="OO180" i="1"/>
  <c r="RJ180" i="1"/>
  <c r="RA180" i="1"/>
  <c r="QR180" i="1"/>
  <c r="QH180" i="1"/>
  <c r="PY180" i="1"/>
  <c r="PP180" i="1"/>
  <c r="PF180" i="1"/>
  <c r="OW180" i="1"/>
  <c r="ON180" i="1"/>
  <c r="RI180" i="1"/>
  <c r="QQ180" i="1"/>
  <c r="QG180" i="1"/>
  <c r="PX180" i="1"/>
  <c r="PO180" i="1"/>
  <c r="PE180" i="1"/>
  <c r="OV180" i="1"/>
  <c r="OM180" i="1"/>
  <c r="RH180" i="1"/>
  <c r="QY180" i="1"/>
  <c r="QO180" i="1"/>
  <c r="QF180" i="1"/>
  <c r="PW180" i="1"/>
  <c r="PM180" i="1"/>
  <c r="PD180" i="1"/>
  <c r="OU180" i="1"/>
  <c r="RP180" i="1"/>
  <c r="RG180" i="1"/>
  <c r="QN180" i="1"/>
  <c r="PL180" i="1"/>
  <c r="PC180" i="1"/>
  <c r="OT180" i="1"/>
  <c r="RF180" i="1"/>
  <c r="RN184" i="1"/>
  <c r="RP185" i="1"/>
  <c r="RG185" i="1"/>
  <c r="QX185" i="1"/>
  <c r="PV185" i="1"/>
  <c r="PL185" i="1"/>
  <c r="PC185" i="1"/>
  <c r="OT185" i="1"/>
  <c r="RO185" i="1"/>
  <c r="RF185" i="1"/>
  <c r="QV185" i="1"/>
  <c r="QM185" i="1"/>
  <c r="QD185" i="1"/>
  <c r="PT185" i="1"/>
  <c r="PK185" i="1"/>
  <c r="PB185" i="1"/>
  <c r="OR185" i="1"/>
  <c r="RN185" i="1"/>
  <c r="QU185" i="1"/>
  <c r="PS185" i="1"/>
  <c r="PJ185" i="1"/>
  <c r="PA185" i="1"/>
  <c r="OQ185" i="1"/>
  <c r="RM185" i="1"/>
  <c r="QT185" i="1"/>
  <c r="QK185" i="1"/>
  <c r="QA185" i="1"/>
  <c r="PR185" i="1"/>
  <c r="PI185" i="1"/>
  <c r="OY185" i="1"/>
  <c r="OP185" i="1"/>
  <c r="PQ185" i="1"/>
  <c r="OX185" i="1"/>
  <c r="RA185" i="1"/>
  <c r="PP185" i="1"/>
  <c r="OW185" i="1"/>
  <c r="QZ185" i="1"/>
  <c r="QG185" i="1"/>
  <c r="PO185" i="1"/>
  <c r="OV185" i="1"/>
  <c r="RQ185" i="1"/>
  <c r="QF185" i="1"/>
  <c r="PM185" i="1"/>
  <c r="OU185" i="1"/>
  <c r="QS185" i="1"/>
  <c r="PH185" i="1"/>
  <c r="OO185" i="1"/>
  <c r="QR185" i="1"/>
  <c r="PY185" i="1"/>
  <c r="PF185" i="1"/>
  <c r="ON185" i="1"/>
  <c r="QQ185" i="1"/>
  <c r="PX185" i="1"/>
  <c r="PE185" i="1"/>
  <c r="OM185" i="1"/>
  <c r="RI193" i="1"/>
  <c r="QZ193" i="1"/>
  <c r="QQ193" i="1"/>
  <c r="PX193" i="1"/>
  <c r="PO193" i="1"/>
  <c r="PE193" i="1"/>
  <c r="OV193" i="1"/>
  <c r="OM193" i="1"/>
  <c r="RQ193" i="1"/>
  <c r="RH193" i="1"/>
  <c r="QY193" i="1"/>
  <c r="QO193" i="1"/>
  <c r="PM193" i="1"/>
  <c r="PD193" i="1"/>
  <c r="OU193" i="1"/>
  <c r="RN193" i="1"/>
  <c r="RE193" i="1"/>
  <c r="QU193" i="1"/>
  <c r="PS193" i="1"/>
  <c r="PJ193" i="1"/>
  <c r="PA193" i="1"/>
  <c r="OQ193" i="1"/>
  <c r="RM193" i="1"/>
  <c r="RC193" i="1"/>
  <c r="QA193" i="1"/>
  <c r="PR193" i="1"/>
  <c r="PI193" i="1"/>
  <c r="OY193" i="1"/>
  <c r="OP193" i="1"/>
  <c r="RF193" i="1"/>
  <c r="PT193" i="1"/>
  <c r="PB193" i="1"/>
  <c r="RB193" i="1"/>
  <c r="QJ193" i="1"/>
  <c r="PQ193" i="1"/>
  <c r="OX193" i="1"/>
  <c r="RA193" i="1"/>
  <c r="QH193" i="1"/>
  <c r="PP193" i="1"/>
  <c r="OW193" i="1"/>
  <c r="RP193" i="1"/>
  <c r="QX193" i="1"/>
  <c r="QE193" i="1"/>
  <c r="PL193" i="1"/>
  <c r="OT193" i="1"/>
  <c r="RO193" i="1"/>
  <c r="QV193" i="1"/>
  <c r="QD193" i="1"/>
  <c r="PK193" i="1"/>
  <c r="OR193" i="1"/>
  <c r="QS193" i="1"/>
  <c r="PZ193" i="1"/>
  <c r="PH193" i="1"/>
  <c r="OO193" i="1"/>
  <c r="RJ193" i="1"/>
  <c r="QR193" i="1"/>
  <c r="PY193" i="1"/>
  <c r="PF193" i="1"/>
  <c r="RG193" i="1"/>
  <c r="QN193" i="1"/>
  <c r="PC193" i="1"/>
  <c r="QL194" i="1"/>
  <c r="OQ182" i="1"/>
  <c r="PA182" i="1"/>
  <c r="PJ182" i="1"/>
  <c r="PS182" i="1"/>
  <c r="QL182" i="1"/>
  <c r="QU182" i="1"/>
  <c r="RE182" i="1"/>
  <c r="RN182" i="1"/>
  <c r="OT183" i="1"/>
  <c r="PL183" i="1"/>
  <c r="OP184" i="1"/>
  <c r="PI184" i="1"/>
  <c r="QA184" i="1"/>
  <c r="QT184" i="1"/>
  <c r="RM184" i="1"/>
  <c r="RQ186" i="1"/>
  <c r="RH186" i="1"/>
  <c r="QY186" i="1"/>
  <c r="QO186" i="1"/>
  <c r="PW186" i="1"/>
  <c r="PM186" i="1"/>
  <c r="PD186" i="1"/>
  <c r="OU186" i="1"/>
  <c r="QN186" i="1"/>
  <c r="QE186" i="1"/>
  <c r="PV186" i="1"/>
  <c r="PL186" i="1"/>
  <c r="PC186" i="1"/>
  <c r="OT186" i="1"/>
  <c r="QU186" i="1"/>
  <c r="QC186" i="1"/>
  <c r="PS186" i="1"/>
  <c r="PJ186" i="1"/>
  <c r="PA186" i="1"/>
  <c r="OQ186" i="1"/>
  <c r="QT186" i="1"/>
  <c r="QK186" i="1"/>
  <c r="PR186" i="1"/>
  <c r="PI186" i="1"/>
  <c r="OY186" i="1"/>
  <c r="OP186" i="1"/>
  <c r="RB186" i="1"/>
  <c r="QS186" i="1"/>
  <c r="PZ186" i="1"/>
  <c r="PQ186" i="1"/>
  <c r="PH186" i="1"/>
  <c r="OX186" i="1"/>
  <c r="OO186" i="1"/>
  <c r="RJ186" i="1"/>
  <c r="RA186" i="1"/>
  <c r="QR186" i="1"/>
  <c r="QH186" i="1"/>
  <c r="PY186" i="1"/>
  <c r="PP186" i="1"/>
  <c r="PF186" i="1"/>
  <c r="OW186" i="1"/>
  <c r="ON186" i="1"/>
  <c r="OM186" i="1"/>
  <c r="PX186" i="1"/>
  <c r="RO187" i="1"/>
  <c r="RF187" i="1"/>
  <c r="QV187" i="1"/>
  <c r="QD187" i="1"/>
  <c r="PT187" i="1"/>
  <c r="PK187" i="1"/>
  <c r="PB187" i="1"/>
  <c r="OR187" i="1"/>
  <c r="RE187" i="1"/>
  <c r="QU187" i="1"/>
  <c r="QL187" i="1"/>
  <c r="QC187" i="1"/>
  <c r="PS187" i="1"/>
  <c r="PJ187" i="1"/>
  <c r="PA187" i="1"/>
  <c r="OQ187" i="1"/>
  <c r="RB187" i="1"/>
  <c r="QS187" i="1"/>
  <c r="PQ187" i="1"/>
  <c r="PH187" i="1"/>
  <c r="OX187" i="1"/>
  <c r="OO187" i="1"/>
  <c r="RA187" i="1"/>
  <c r="QR187" i="1"/>
  <c r="QH187" i="1"/>
  <c r="PY187" i="1"/>
  <c r="PP187" i="1"/>
  <c r="PF187" i="1"/>
  <c r="OW187" i="1"/>
  <c r="ON187" i="1"/>
  <c r="RI187" i="1"/>
  <c r="QZ187" i="1"/>
  <c r="QQ187" i="1"/>
  <c r="PX187" i="1"/>
  <c r="PO187" i="1"/>
  <c r="PE187" i="1"/>
  <c r="OV187" i="1"/>
  <c r="OM187" i="1"/>
  <c r="RQ187" i="1"/>
  <c r="RH187" i="1"/>
  <c r="QY187" i="1"/>
  <c r="QF187" i="1"/>
  <c r="PW187" i="1"/>
  <c r="PM187" i="1"/>
  <c r="PD187" i="1"/>
  <c r="OU187" i="1"/>
  <c r="RG187" i="1"/>
  <c r="PP188" i="1"/>
  <c r="PH189" i="1"/>
  <c r="QF190" i="1"/>
  <c r="RE194" i="1"/>
  <c r="PB182" i="1"/>
  <c r="PK182" i="1"/>
  <c r="PT182" i="1"/>
  <c r="QD182" i="1"/>
  <c r="QM182" i="1"/>
  <c r="QV182" i="1"/>
  <c r="RF182" i="1"/>
  <c r="RO182" i="1"/>
  <c r="OY183" i="1"/>
  <c r="PR183" i="1"/>
  <c r="PJ184" i="1"/>
  <c r="QC184" i="1"/>
  <c r="QU184" i="1"/>
  <c r="OR186" i="1"/>
  <c r="QD186" i="1"/>
  <c r="OP187" i="1"/>
  <c r="RM188" i="1"/>
  <c r="RC188" i="1"/>
  <c r="QT188" i="1"/>
  <c r="QK188" i="1"/>
  <c r="QA188" i="1"/>
  <c r="PR188" i="1"/>
  <c r="PI188" i="1"/>
  <c r="OY188" i="1"/>
  <c r="OP188" i="1"/>
  <c r="RL188" i="1"/>
  <c r="QS188" i="1"/>
  <c r="PQ188" i="1"/>
  <c r="PH188" i="1"/>
  <c r="OX188" i="1"/>
  <c r="OO188" i="1"/>
  <c r="QZ188" i="1"/>
  <c r="QQ188" i="1"/>
  <c r="PX188" i="1"/>
  <c r="PO188" i="1"/>
  <c r="PE188" i="1"/>
  <c r="OV188" i="1"/>
  <c r="OM188" i="1"/>
  <c r="RQ188" i="1"/>
  <c r="RH188" i="1"/>
  <c r="QY188" i="1"/>
  <c r="QO188" i="1"/>
  <c r="PW188" i="1"/>
  <c r="PM188" i="1"/>
  <c r="PD188" i="1"/>
  <c r="OU188" i="1"/>
  <c r="RP188" i="1"/>
  <c r="RG188" i="1"/>
  <c r="QE188" i="1"/>
  <c r="PV188" i="1"/>
  <c r="PL188" i="1"/>
  <c r="PC188" i="1"/>
  <c r="OT188" i="1"/>
  <c r="RO188" i="1"/>
  <c r="QV188" i="1"/>
  <c r="QM188" i="1"/>
  <c r="QD188" i="1"/>
  <c r="PT188" i="1"/>
  <c r="PK188" i="1"/>
  <c r="PB188" i="1"/>
  <c r="OR188" i="1"/>
  <c r="PS188" i="1"/>
  <c r="PQ189" i="1"/>
  <c r="RO191" i="1"/>
  <c r="PB196" i="1"/>
  <c r="PY200" i="1"/>
  <c r="OT182" i="1"/>
  <c r="PC182" i="1"/>
  <c r="PL182" i="1"/>
  <c r="QE182" i="1"/>
  <c r="QN182" i="1"/>
  <c r="QX182" i="1"/>
  <c r="RG182" i="1"/>
  <c r="RP182" i="1"/>
  <c r="RL183" i="1"/>
  <c r="QS183" i="1"/>
  <c r="PQ183" i="1"/>
  <c r="PH183" i="1"/>
  <c r="OX183" i="1"/>
  <c r="OO183" i="1"/>
  <c r="RJ183" i="1"/>
  <c r="RA183" i="1"/>
  <c r="QR183" i="1"/>
  <c r="QH183" i="1"/>
  <c r="PY183" i="1"/>
  <c r="PP183" i="1"/>
  <c r="PF183" i="1"/>
  <c r="OW183" i="1"/>
  <c r="ON183" i="1"/>
  <c r="RI183" i="1"/>
  <c r="QZ183" i="1"/>
  <c r="QQ183" i="1"/>
  <c r="QG183" i="1"/>
  <c r="PX183" i="1"/>
  <c r="PO183" i="1"/>
  <c r="PE183" i="1"/>
  <c r="OV183" i="1"/>
  <c r="OM183" i="1"/>
  <c r="RQ183" i="1"/>
  <c r="RH183" i="1"/>
  <c r="QY183" i="1"/>
  <c r="QO183" i="1"/>
  <c r="QF183" i="1"/>
  <c r="PM183" i="1"/>
  <c r="PD183" i="1"/>
  <c r="OU183" i="1"/>
  <c r="PA183" i="1"/>
  <c r="PS183" i="1"/>
  <c r="QL183" i="1"/>
  <c r="RE183" i="1"/>
  <c r="OW184" i="1"/>
  <c r="PP184" i="1"/>
  <c r="QH184" i="1"/>
  <c r="RA184" i="1"/>
  <c r="OV186" i="1"/>
  <c r="OT187" i="1"/>
  <c r="QE187" i="1"/>
  <c r="RP187" i="1"/>
  <c r="ON188" i="1"/>
  <c r="PY188" i="1"/>
  <c r="RJ188" i="1"/>
  <c r="RO190" i="1"/>
  <c r="RF190" i="1"/>
  <c r="QV190" i="1"/>
  <c r="QM190" i="1"/>
  <c r="PT190" i="1"/>
  <c r="RJ190" i="1"/>
  <c r="RA190" i="1"/>
  <c r="QR190" i="1"/>
  <c r="PY190" i="1"/>
  <c r="PP190" i="1"/>
  <c r="PF190" i="1"/>
  <c r="OW190" i="1"/>
  <c r="ON190" i="1"/>
  <c r="RC190" i="1"/>
  <c r="QQ190" i="1"/>
  <c r="QE190" i="1"/>
  <c r="PR190" i="1"/>
  <c r="PH190" i="1"/>
  <c r="OV190" i="1"/>
  <c r="RN190" i="1"/>
  <c r="QO190" i="1"/>
  <c r="PQ190" i="1"/>
  <c r="PE190" i="1"/>
  <c r="OU190" i="1"/>
  <c r="RM190" i="1"/>
  <c r="QN190" i="1"/>
  <c r="QA190" i="1"/>
  <c r="PO190" i="1"/>
  <c r="PD190" i="1"/>
  <c r="OT190" i="1"/>
  <c r="RL190" i="1"/>
  <c r="QY190" i="1"/>
  <c r="PZ190" i="1"/>
  <c r="PM190" i="1"/>
  <c r="PC190" i="1"/>
  <c r="OR190" i="1"/>
  <c r="RI190" i="1"/>
  <c r="QX190" i="1"/>
  <c r="QK190" i="1"/>
  <c r="PL190" i="1"/>
  <c r="PB190" i="1"/>
  <c r="OQ190" i="1"/>
  <c r="RH190" i="1"/>
  <c r="QU190" i="1"/>
  <c r="QJ190" i="1"/>
  <c r="PW190" i="1"/>
  <c r="PK190" i="1"/>
  <c r="PA190" i="1"/>
  <c r="OP190" i="1"/>
  <c r="QT190" i="1"/>
  <c r="PJ190" i="1"/>
  <c r="OY190" i="1"/>
  <c r="OO190" i="1"/>
  <c r="RE190" i="1"/>
  <c r="QA197" i="1"/>
  <c r="OU182" i="1"/>
  <c r="PD182" i="1"/>
  <c r="PM182" i="1"/>
  <c r="PW182" i="1"/>
  <c r="QF182" i="1"/>
  <c r="QO182" i="1"/>
  <c r="RH182" i="1"/>
  <c r="RQ182" i="1"/>
  <c r="PB183" i="1"/>
  <c r="PT183" i="1"/>
  <c r="QM183" i="1"/>
  <c r="RF183" i="1"/>
  <c r="OX184" i="1"/>
  <c r="PQ184" i="1"/>
  <c r="QJ184" i="1"/>
  <c r="PB186" i="1"/>
  <c r="QM186" i="1"/>
  <c r="OY187" i="1"/>
  <c r="QK187" i="1"/>
  <c r="OQ188" i="1"/>
  <c r="OR191" i="1"/>
  <c r="QT197" i="1"/>
  <c r="RA198" i="1"/>
  <c r="QR198" i="1"/>
  <c r="QH198" i="1"/>
  <c r="PY198" i="1"/>
  <c r="PP198" i="1"/>
  <c r="PF198" i="1"/>
  <c r="OW198" i="1"/>
  <c r="ON198" i="1"/>
  <c r="QZ198" i="1"/>
  <c r="QQ198" i="1"/>
  <c r="QG198" i="1"/>
  <c r="PO198" i="1"/>
  <c r="PE198" i="1"/>
  <c r="OV198" i="1"/>
  <c r="OM198" i="1"/>
  <c r="RQ198" i="1"/>
  <c r="RH198" i="1"/>
  <c r="QY198" i="1"/>
  <c r="QF198" i="1"/>
  <c r="PW198" i="1"/>
  <c r="PM198" i="1"/>
  <c r="PD198" i="1"/>
  <c r="OU198" i="1"/>
  <c r="QN198" i="1"/>
  <c r="PL198" i="1"/>
  <c r="PC198" i="1"/>
  <c r="OT198" i="1"/>
  <c r="RO198" i="1"/>
  <c r="QV198" i="1"/>
  <c r="QM198" i="1"/>
  <c r="QD198" i="1"/>
  <c r="PT198" i="1"/>
  <c r="PK198" i="1"/>
  <c r="PB198" i="1"/>
  <c r="OR198" i="1"/>
  <c r="RN198" i="1"/>
  <c r="RE198" i="1"/>
  <c r="QU198" i="1"/>
  <c r="QC198" i="1"/>
  <c r="PA198" i="1"/>
  <c r="OQ198" i="1"/>
  <c r="RM198" i="1"/>
  <c r="RC198" i="1"/>
  <c r="QT198" i="1"/>
  <c r="QK198" i="1"/>
  <c r="QA198" i="1"/>
  <c r="PR198" i="1"/>
  <c r="PI198" i="1"/>
  <c r="OY198" i="1"/>
  <c r="OP198" i="1"/>
  <c r="QS198" i="1"/>
  <c r="QJ198" i="1"/>
  <c r="PZ198" i="1"/>
  <c r="PQ198" i="1"/>
  <c r="RL198" i="1"/>
  <c r="OO198" i="1"/>
  <c r="PQ201" i="1"/>
  <c r="RN196" i="1"/>
  <c r="QU196" i="1"/>
  <c r="QL196" i="1"/>
  <c r="PS196" i="1"/>
  <c r="PJ196" i="1"/>
  <c r="OQ196" i="1"/>
  <c r="QV201" i="1"/>
  <c r="RM196" i="1"/>
  <c r="RC196" i="1"/>
  <c r="QK196" i="1"/>
  <c r="PR196" i="1"/>
  <c r="OY196" i="1"/>
  <c r="OP196" i="1"/>
  <c r="QS201" i="1"/>
  <c r="PH201" i="1"/>
  <c r="RJ196" i="1"/>
  <c r="QR196" i="1"/>
  <c r="QH196" i="1"/>
  <c r="PY196" i="1"/>
  <c r="PP196" i="1"/>
  <c r="PF196" i="1"/>
  <c r="OW196" i="1"/>
  <c r="ON196" i="1"/>
  <c r="OX201" i="1"/>
  <c r="RM199" i="1"/>
  <c r="RC199" i="1"/>
  <c r="QT199" i="1"/>
  <c r="QK199" i="1"/>
  <c r="QA199" i="1"/>
  <c r="PR199" i="1"/>
  <c r="PI199" i="1"/>
  <c r="OY199" i="1"/>
  <c r="OP199" i="1"/>
  <c r="QZ196" i="1"/>
  <c r="QQ196" i="1"/>
  <c r="PX196" i="1"/>
  <c r="PO196" i="1"/>
  <c r="PE196" i="1"/>
  <c r="OV196" i="1"/>
  <c r="RO201" i="1"/>
  <c r="OR201" i="1"/>
  <c r="OO201" i="1"/>
  <c r="PF200" i="1"/>
  <c r="OM199" i="1"/>
  <c r="PR197" i="1"/>
  <c r="RO196" i="1"/>
  <c r="OR196" i="1"/>
  <c r="RA194" i="1"/>
  <c r="QH194" i="1"/>
  <c r="PP194" i="1"/>
  <c r="OW194" i="1"/>
  <c r="RA191" i="1"/>
  <c r="PP191" i="1"/>
  <c r="PC191" i="1"/>
  <c r="OQ191" i="1"/>
  <c r="ON200" i="1"/>
  <c r="PI197" i="1"/>
  <c r="RF196" i="1"/>
  <c r="QZ194" i="1"/>
  <c r="PO194" i="1"/>
  <c r="QM191" i="1"/>
  <c r="PZ191" i="1"/>
  <c r="PO191" i="1"/>
  <c r="PB191" i="1"/>
  <c r="QQ199" i="1"/>
  <c r="OY197" i="1"/>
  <c r="QV196" i="1"/>
  <c r="RO194" i="1"/>
  <c r="QV194" i="1"/>
  <c r="QD194" i="1"/>
  <c r="PK194" i="1"/>
  <c r="OR194" i="1"/>
  <c r="RJ191" i="1"/>
  <c r="QX191" i="1"/>
  <c r="QL191" i="1"/>
  <c r="PY191" i="1"/>
  <c r="PA191" i="1"/>
  <c r="ON191" i="1"/>
  <c r="QM196" i="1"/>
  <c r="QD196" i="1"/>
  <c r="PE199" i="1"/>
  <c r="OM182" i="1"/>
  <c r="OV182" i="1"/>
  <c r="PE182" i="1"/>
  <c r="PO182" i="1"/>
  <c r="QG182" i="1"/>
  <c r="QQ182" i="1"/>
  <c r="RI182" i="1"/>
  <c r="PC183" i="1"/>
  <c r="PV183" i="1"/>
  <c r="QN183" i="1"/>
  <c r="OY184" i="1"/>
  <c r="PR184" i="1"/>
  <c r="QK184" i="1"/>
  <c r="RC184" i="1"/>
  <c r="PE186" i="1"/>
  <c r="QQ186" i="1"/>
  <c r="PC187" i="1"/>
  <c r="OW188" i="1"/>
  <c r="QH188" i="1"/>
  <c r="QS189" i="1"/>
  <c r="OM190" i="1"/>
  <c r="PE191" i="1"/>
  <c r="RL192" i="1"/>
  <c r="RB192" i="1"/>
  <c r="QJ192" i="1"/>
  <c r="RJ192" i="1"/>
  <c r="RA192" i="1"/>
  <c r="QR192" i="1"/>
  <c r="QH192" i="1"/>
  <c r="PY192" i="1"/>
  <c r="PP192" i="1"/>
  <c r="PF192" i="1"/>
  <c r="OW192" i="1"/>
  <c r="ON192" i="1"/>
  <c r="QX192" i="1"/>
  <c r="QN192" i="1"/>
  <c r="PV192" i="1"/>
  <c r="PL192" i="1"/>
  <c r="PC192" i="1"/>
  <c r="OT192" i="1"/>
  <c r="RO192" i="1"/>
  <c r="RF192" i="1"/>
  <c r="QV192" i="1"/>
  <c r="QM192" i="1"/>
  <c r="QD192" i="1"/>
  <c r="PT192" i="1"/>
  <c r="PK192" i="1"/>
  <c r="PB192" i="1"/>
  <c r="OR192" i="1"/>
  <c r="QO192" i="1"/>
  <c r="PX192" i="1"/>
  <c r="PI192" i="1"/>
  <c r="OU192" i="1"/>
  <c r="PH192" i="1"/>
  <c r="OQ192" i="1"/>
  <c r="RC192" i="1"/>
  <c r="QK192" i="1"/>
  <c r="PS192" i="1"/>
  <c r="PE192" i="1"/>
  <c r="OP192" i="1"/>
  <c r="PR192" i="1"/>
  <c r="PD192" i="1"/>
  <c r="RQ192" i="1"/>
  <c r="QY192" i="1"/>
  <c r="QF192" i="1"/>
  <c r="PQ192" i="1"/>
  <c r="PA192" i="1"/>
  <c r="OM192" i="1"/>
  <c r="RN192" i="1"/>
  <c r="QC192" i="1"/>
  <c r="PO192" i="1"/>
  <c r="OY192" i="1"/>
  <c r="QT192" i="1"/>
  <c r="QA192" i="1"/>
  <c r="PM192" i="1"/>
  <c r="QQ192" i="1"/>
  <c r="RB195" i="1"/>
  <c r="OL177" i="1"/>
  <c r="ON182" i="1"/>
  <c r="OW182" i="1"/>
  <c r="PF182" i="1"/>
  <c r="PP182" i="1"/>
  <c r="QH182" i="1"/>
  <c r="QR182" i="1"/>
  <c r="RA182" i="1"/>
  <c r="RJ182" i="1"/>
  <c r="OP183" i="1"/>
  <c r="PI183" i="1"/>
  <c r="QA183" i="1"/>
  <c r="QT183" i="1"/>
  <c r="RM183" i="1"/>
  <c r="RI184" i="1"/>
  <c r="QQ184" i="1"/>
  <c r="QG184" i="1"/>
  <c r="PX184" i="1"/>
  <c r="PO184" i="1"/>
  <c r="PE184" i="1"/>
  <c r="OV184" i="1"/>
  <c r="OM184" i="1"/>
  <c r="RQ184" i="1"/>
  <c r="RH184" i="1"/>
  <c r="QY184" i="1"/>
  <c r="QO184" i="1"/>
  <c r="QF184" i="1"/>
  <c r="PW184" i="1"/>
  <c r="PM184" i="1"/>
  <c r="PD184" i="1"/>
  <c r="OU184" i="1"/>
  <c r="QE184" i="1"/>
  <c r="PL184" i="1"/>
  <c r="PC184" i="1"/>
  <c r="OT184" i="1"/>
  <c r="RO184" i="1"/>
  <c r="RF184" i="1"/>
  <c r="QV184" i="1"/>
  <c r="QM184" i="1"/>
  <c r="QD184" i="1"/>
  <c r="PT184" i="1"/>
  <c r="PK184" i="1"/>
  <c r="PB184" i="1"/>
  <c r="OR184" i="1"/>
  <c r="PA184" i="1"/>
  <c r="PS184" i="1"/>
  <c r="RE184" i="1"/>
  <c r="PK186" i="1"/>
  <c r="QV186" i="1"/>
  <c r="PI187" i="1"/>
  <c r="QT187" i="1"/>
  <c r="PA188" i="1"/>
  <c r="RJ189" i="1"/>
  <c r="OX190" i="1"/>
  <c r="PQ191" i="1"/>
  <c r="PA194" i="1"/>
  <c r="RJ200" i="1"/>
  <c r="OO182" i="1"/>
  <c r="OX182" i="1"/>
  <c r="PH182" i="1"/>
  <c r="PQ182" i="1"/>
  <c r="PZ182" i="1"/>
  <c r="QJ182" i="1"/>
  <c r="QS182" i="1"/>
  <c r="RB182" i="1"/>
  <c r="OQ183" i="1"/>
  <c r="PJ183" i="1"/>
  <c r="QU183" i="1"/>
  <c r="ON184" i="1"/>
  <c r="PF184" i="1"/>
  <c r="PY184" i="1"/>
  <c r="QR184" i="1"/>
  <c r="RJ184" i="1"/>
  <c r="PO186" i="1"/>
  <c r="PL187" i="1"/>
  <c r="PF188" i="1"/>
  <c r="QR188" i="1"/>
  <c r="OO189" i="1"/>
  <c r="RL189" i="1"/>
  <c r="PI190" i="1"/>
  <c r="RF191" i="1"/>
  <c r="QD191" i="1"/>
  <c r="QF195" i="1"/>
  <c r="PT201" i="1"/>
  <c r="OP189" i="1"/>
  <c r="OY189" i="1"/>
  <c r="PI189" i="1"/>
  <c r="PR189" i="1"/>
  <c r="QA189" i="1"/>
  <c r="QK189" i="1"/>
  <c r="QT189" i="1"/>
  <c r="RC189" i="1"/>
  <c r="RM189" i="1"/>
  <c r="OT191" i="1"/>
  <c r="PF191" i="1"/>
  <c r="PS191" i="1"/>
  <c r="QR191" i="1"/>
  <c r="RH194" i="1"/>
  <c r="QY194" i="1"/>
  <c r="QO194" i="1"/>
  <c r="PW194" i="1"/>
  <c r="PM194" i="1"/>
  <c r="PD194" i="1"/>
  <c r="OU194" i="1"/>
  <c r="RG194" i="1"/>
  <c r="QX194" i="1"/>
  <c r="QE194" i="1"/>
  <c r="PV194" i="1"/>
  <c r="PL194" i="1"/>
  <c r="PC194" i="1"/>
  <c r="OT194" i="1"/>
  <c r="RM194" i="1"/>
  <c r="RC194" i="1"/>
  <c r="QT194" i="1"/>
  <c r="QK194" i="1"/>
  <c r="QA194" i="1"/>
  <c r="PR194" i="1"/>
  <c r="PI194" i="1"/>
  <c r="OY194" i="1"/>
  <c r="OP194" i="1"/>
  <c r="RL194" i="1"/>
  <c r="RB194" i="1"/>
  <c r="QS194" i="1"/>
  <c r="QJ194" i="1"/>
  <c r="PZ194" i="1"/>
  <c r="PQ194" i="1"/>
  <c r="PH194" i="1"/>
  <c r="OX194" i="1"/>
  <c r="OO194" i="1"/>
  <c r="PB194" i="1"/>
  <c r="PT194" i="1"/>
  <c r="QM194" i="1"/>
  <c r="RF194" i="1"/>
  <c r="OX195" i="1"/>
  <c r="QJ195" i="1"/>
  <c r="QK197" i="1"/>
  <c r="QR200" i="1"/>
  <c r="OQ189" i="1"/>
  <c r="PA189" i="1"/>
  <c r="PJ189" i="1"/>
  <c r="PS189" i="1"/>
  <c r="QL189" i="1"/>
  <c r="QU189" i="1"/>
  <c r="RE189" i="1"/>
  <c r="RN189" i="1"/>
  <c r="PH191" i="1"/>
  <c r="PT191" i="1"/>
  <c r="QG191" i="1"/>
  <c r="QS191" i="1"/>
  <c r="OM194" i="1"/>
  <c r="PE194" i="1"/>
  <c r="QQ194" i="1"/>
  <c r="PD195" i="1"/>
  <c r="PC220" i="1"/>
  <c r="OR189" i="1"/>
  <c r="PB189" i="1"/>
  <c r="PK189" i="1"/>
  <c r="PT189" i="1"/>
  <c r="QD189" i="1"/>
  <c r="QM189" i="1"/>
  <c r="QV189" i="1"/>
  <c r="RF189" i="1"/>
  <c r="QT191" i="1"/>
  <c r="QK191" i="1"/>
  <c r="QA191" i="1"/>
  <c r="PR191" i="1"/>
  <c r="PI191" i="1"/>
  <c r="OY191" i="1"/>
  <c r="OP191" i="1"/>
  <c r="RQ191" i="1"/>
  <c r="RH191" i="1"/>
  <c r="QY191" i="1"/>
  <c r="QO191" i="1"/>
  <c r="QF191" i="1"/>
  <c r="PW191" i="1"/>
  <c r="PM191" i="1"/>
  <c r="PD191" i="1"/>
  <c r="OU191" i="1"/>
  <c r="OW191" i="1"/>
  <c r="PJ191" i="1"/>
  <c r="QH191" i="1"/>
  <c r="RG191" i="1"/>
  <c r="ON194" i="1"/>
  <c r="PF194" i="1"/>
  <c r="QR194" i="1"/>
  <c r="RJ194" i="1"/>
  <c r="PH195" i="1"/>
  <c r="QS195" i="1"/>
  <c r="RL197" i="1"/>
  <c r="PZ197" i="1"/>
  <c r="PQ197" i="1"/>
  <c r="PH197" i="1"/>
  <c r="OX197" i="1"/>
  <c r="OO197" i="1"/>
  <c r="RJ197" i="1"/>
  <c r="RA197" i="1"/>
  <c r="QR197" i="1"/>
  <c r="QH197" i="1"/>
  <c r="PY197" i="1"/>
  <c r="PP197" i="1"/>
  <c r="PF197" i="1"/>
  <c r="OW197" i="1"/>
  <c r="ON197" i="1"/>
  <c r="RI197" i="1"/>
  <c r="QZ197" i="1"/>
  <c r="QQ197" i="1"/>
  <c r="QG197" i="1"/>
  <c r="PX197" i="1"/>
  <c r="PO197" i="1"/>
  <c r="OV197" i="1"/>
  <c r="OM197" i="1"/>
  <c r="RH197" i="1"/>
  <c r="QY197" i="1"/>
  <c r="QO197" i="1"/>
  <c r="QF197" i="1"/>
  <c r="PW197" i="1"/>
  <c r="OU197" i="1"/>
  <c r="RG197" i="1"/>
  <c r="QN197" i="1"/>
  <c r="PL197" i="1"/>
  <c r="PC197" i="1"/>
  <c r="OT197" i="1"/>
  <c r="RO197" i="1"/>
  <c r="RF197" i="1"/>
  <c r="QV197" i="1"/>
  <c r="QM197" i="1"/>
  <c r="QD197" i="1"/>
  <c r="PK197" i="1"/>
  <c r="PB197" i="1"/>
  <c r="OR197" i="1"/>
  <c r="RN197" i="1"/>
  <c r="RE197" i="1"/>
  <c r="QU197" i="1"/>
  <c r="QL197" i="1"/>
  <c r="QC197" i="1"/>
  <c r="PS197" i="1"/>
  <c r="PJ197" i="1"/>
  <c r="PA197" i="1"/>
  <c r="RC197" i="1"/>
  <c r="RB200" i="1"/>
  <c r="QS200" i="1"/>
  <c r="PQ200" i="1"/>
  <c r="PH200" i="1"/>
  <c r="OX200" i="1"/>
  <c r="OO200" i="1"/>
  <c r="RI200" i="1"/>
  <c r="QG200" i="1"/>
  <c r="PE200" i="1"/>
  <c r="RG200" i="1"/>
  <c r="QX200" i="1"/>
  <c r="QN200" i="1"/>
  <c r="QE200" i="1"/>
  <c r="PC200" i="1"/>
  <c r="RF200" i="1"/>
  <c r="QV200" i="1"/>
  <c r="QD200" i="1"/>
  <c r="PT200" i="1"/>
  <c r="PK200" i="1"/>
  <c r="PB200" i="1"/>
  <c r="OR200" i="1"/>
  <c r="RH200" i="1"/>
  <c r="QO200" i="1"/>
  <c r="PD200" i="1"/>
  <c r="RE200" i="1"/>
  <c r="PS200" i="1"/>
  <c r="PA200" i="1"/>
  <c r="RC200" i="1"/>
  <c r="QK200" i="1"/>
  <c r="PR200" i="1"/>
  <c r="OY200" i="1"/>
  <c r="RA200" i="1"/>
  <c r="QH200" i="1"/>
  <c r="PP200" i="1"/>
  <c r="OW200" i="1"/>
  <c r="RQ200" i="1"/>
  <c r="QY200" i="1"/>
  <c r="QF200" i="1"/>
  <c r="PM200" i="1"/>
  <c r="OU200" i="1"/>
  <c r="QU200" i="1"/>
  <c r="QC200" i="1"/>
  <c r="OQ200" i="1"/>
  <c r="RM200" i="1"/>
  <c r="QT200" i="1"/>
  <c r="PI200" i="1"/>
  <c r="OP200" i="1"/>
  <c r="OT189" i="1"/>
  <c r="PC189" i="1"/>
  <c r="PL189" i="1"/>
  <c r="PV189" i="1"/>
  <c r="QE189" i="1"/>
  <c r="RP189" i="1"/>
  <c r="OM191" i="1"/>
  <c r="OX191" i="1"/>
  <c r="PK191" i="1"/>
  <c r="PX191" i="1"/>
  <c r="QV191" i="1"/>
  <c r="RI191" i="1"/>
  <c r="OQ194" i="1"/>
  <c r="PJ194" i="1"/>
  <c r="QC194" i="1"/>
  <c r="QU194" i="1"/>
  <c r="RN194" i="1"/>
  <c r="QY195" i="1"/>
  <c r="OU189" i="1"/>
  <c r="PD189" i="1"/>
  <c r="PM189" i="1"/>
  <c r="PW189" i="1"/>
  <c r="QF189" i="1"/>
  <c r="QO189" i="1"/>
  <c r="QY189" i="1"/>
  <c r="RH189" i="1"/>
  <c r="RQ189" i="1"/>
  <c r="PQ195" i="1"/>
  <c r="QH208" i="1"/>
  <c r="OV189" i="1"/>
  <c r="PE189" i="1"/>
  <c r="PO189" i="1"/>
  <c r="QQ189" i="1"/>
  <c r="QZ189" i="1"/>
  <c r="RI189" i="1"/>
  <c r="QE195" i="1"/>
  <c r="PV195" i="1"/>
  <c r="PL195" i="1"/>
  <c r="PC195" i="1"/>
  <c r="OT195" i="1"/>
  <c r="RO195" i="1"/>
  <c r="RF195" i="1"/>
  <c r="QV195" i="1"/>
  <c r="QM195" i="1"/>
  <c r="QD195" i="1"/>
  <c r="PT195" i="1"/>
  <c r="PK195" i="1"/>
  <c r="PB195" i="1"/>
  <c r="OR195" i="1"/>
  <c r="RN195" i="1"/>
  <c r="QU195" i="1"/>
  <c r="QL195" i="1"/>
  <c r="PS195" i="1"/>
  <c r="PJ195" i="1"/>
  <c r="PA195" i="1"/>
  <c r="OQ195" i="1"/>
  <c r="RM195" i="1"/>
  <c r="RC195" i="1"/>
  <c r="QK195" i="1"/>
  <c r="QA195" i="1"/>
  <c r="PR195" i="1"/>
  <c r="OY195" i="1"/>
  <c r="OP195" i="1"/>
  <c r="RJ195" i="1"/>
  <c r="RA195" i="1"/>
  <c r="QR195" i="1"/>
  <c r="QH195" i="1"/>
  <c r="PY195" i="1"/>
  <c r="PP195" i="1"/>
  <c r="PF195" i="1"/>
  <c r="OW195" i="1"/>
  <c r="ON195" i="1"/>
  <c r="RI195" i="1"/>
  <c r="QZ195" i="1"/>
  <c r="QQ195" i="1"/>
  <c r="PO195" i="1"/>
  <c r="PE195" i="1"/>
  <c r="OV195" i="1"/>
  <c r="OM195" i="1"/>
  <c r="PW195" i="1"/>
  <c r="RH195" i="1"/>
  <c r="RL196" i="1"/>
  <c r="RQ199" i="1"/>
  <c r="QG209" i="1"/>
  <c r="RG216" i="1"/>
  <c r="ON189" i="1"/>
  <c r="OW189" i="1"/>
  <c r="PF189" i="1"/>
  <c r="PP189" i="1"/>
  <c r="PY189" i="1"/>
  <c r="QH189" i="1"/>
  <c r="QR189" i="1"/>
  <c r="RA189" i="1"/>
  <c r="OO195" i="1"/>
  <c r="PZ195" i="1"/>
  <c r="RJ201" i="1"/>
  <c r="RM211" i="1"/>
  <c r="OX212" i="1"/>
  <c r="OT196" i="1"/>
  <c r="PC196" i="1"/>
  <c r="PL196" i="1"/>
  <c r="PV196" i="1"/>
  <c r="QE196" i="1"/>
  <c r="QN196" i="1"/>
  <c r="QX196" i="1"/>
  <c r="ON199" i="1"/>
  <c r="OW199" i="1"/>
  <c r="PF199" i="1"/>
  <c r="PP199" i="1"/>
  <c r="PY199" i="1"/>
  <c r="QH199" i="1"/>
  <c r="QR199" i="1"/>
  <c r="RA199" i="1"/>
  <c r="RJ199" i="1"/>
  <c r="OW208" i="1"/>
  <c r="PX209" i="1"/>
  <c r="RL210" i="1"/>
  <c r="RB210" i="1"/>
  <c r="QJ210" i="1"/>
  <c r="PZ210" i="1"/>
  <c r="PH210" i="1"/>
  <c r="OX210" i="1"/>
  <c r="RJ210" i="1"/>
  <c r="RA210" i="1"/>
  <c r="QH210" i="1"/>
  <c r="PY210" i="1"/>
  <c r="PF210" i="1"/>
  <c r="OW210" i="1"/>
  <c r="RI210" i="1"/>
  <c r="QZ210" i="1"/>
  <c r="QG210" i="1"/>
  <c r="PX210" i="1"/>
  <c r="PE210" i="1"/>
  <c r="OV210" i="1"/>
  <c r="RQ210" i="1"/>
  <c r="RH210" i="1"/>
  <c r="QY210" i="1"/>
  <c r="QO210" i="1"/>
  <c r="QF210" i="1"/>
  <c r="PW210" i="1"/>
  <c r="PM210" i="1"/>
  <c r="PD210" i="1"/>
  <c r="OU210" i="1"/>
  <c r="RP210" i="1"/>
  <c r="RG210" i="1"/>
  <c r="QX210" i="1"/>
  <c r="QN210" i="1"/>
  <c r="QE210" i="1"/>
  <c r="PV210" i="1"/>
  <c r="PL210" i="1"/>
  <c r="PC210" i="1"/>
  <c r="OT210" i="1"/>
  <c r="RO210" i="1"/>
  <c r="RF210" i="1"/>
  <c r="QM210" i="1"/>
  <c r="QD210" i="1"/>
  <c r="PK210" i="1"/>
  <c r="PB210" i="1"/>
  <c r="RN210" i="1"/>
  <c r="RE210" i="1"/>
  <c r="QL210" i="1"/>
  <c r="QC210" i="1"/>
  <c r="PJ210" i="1"/>
  <c r="PA210" i="1"/>
  <c r="PI210" i="1"/>
  <c r="RC211" i="1"/>
  <c r="RO213" i="1"/>
  <c r="RC215" i="1"/>
  <c r="OU196" i="1"/>
  <c r="PM196" i="1"/>
  <c r="PW196" i="1"/>
  <c r="QF196" i="1"/>
  <c r="QO196" i="1"/>
  <c r="QY196" i="1"/>
  <c r="RH196" i="1"/>
  <c r="RQ196" i="1"/>
  <c r="OO199" i="1"/>
  <c r="OX199" i="1"/>
  <c r="PH199" i="1"/>
  <c r="PQ199" i="1"/>
  <c r="PZ199" i="1"/>
  <c r="QJ199" i="1"/>
  <c r="RL199" i="1"/>
  <c r="RJ207" i="1"/>
  <c r="PF208" i="1"/>
  <c r="RE212" i="1"/>
  <c r="OU215" i="1"/>
  <c r="RE218" i="1"/>
  <c r="QD219" i="1"/>
  <c r="RJ221" i="1"/>
  <c r="RL211" i="1"/>
  <c r="RB211" i="1"/>
  <c r="QJ211" i="1"/>
  <c r="PZ211" i="1"/>
  <c r="PH211" i="1"/>
  <c r="OX211" i="1"/>
  <c r="RJ211" i="1"/>
  <c r="RA211" i="1"/>
  <c r="QH211" i="1"/>
  <c r="PY211" i="1"/>
  <c r="OW211" i="1"/>
  <c r="RI211" i="1"/>
  <c r="QZ211" i="1"/>
  <c r="QG211" i="1"/>
  <c r="PX211" i="1"/>
  <c r="PE211" i="1"/>
  <c r="OV211" i="1"/>
  <c r="RQ211" i="1"/>
  <c r="RH211" i="1"/>
  <c r="QY211" i="1"/>
  <c r="QO211" i="1"/>
  <c r="QF211" i="1"/>
  <c r="PW211" i="1"/>
  <c r="PM211" i="1"/>
  <c r="PD211" i="1"/>
  <c r="OU211" i="1"/>
  <c r="RP211" i="1"/>
  <c r="RG211" i="1"/>
  <c r="QX211" i="1"/>
  <c r="QN211" i="1"/>
  <c r="QE211" i="1"/>
  <c r="PV211" i="1"/>
  <c r="PL211" i="1"/>
  <c r="PC211" i="1"/>
  <c r="OT211" i="1"/>
  <c r="RO211" i="1"/>
  <c r="RF211" i="1"/>
  <c r="QM211" i="1"/>
  <c r="QD211" i="1"/>
  <c r="PK211" i="1"/>
  <c r="PB211" i="1"/>
  <c r="RN211" i="1"/>
  <c r="RE211" i="1"/>
  <c r="QL211" i="1"/>
  <c r="QC211" i="1"/>
  <c r="PJ211" i="1"/>
  <c r="PA211" i="1"/>
  <c r="RG214" i="1"/>
  <c r="RO219" i="1"/>
  <c r="RI220" i="1"/>
  <c r="QG220" i="1"/>
  <c r="PX220" i="1"/>
  <c r="PE220" i="1"/>
  <c r="OV220" i="1"/>
  <c r="RO220" i="1"/>
  <c r="RF220" i="1"/>
  <c r="QM220" i="1"/>
  <c r="QD220" i="1"/>
  <c r="PK220" i="1"/>
  <c r="PB220" i="1"/>
  <c r="RL220" i="1"/>
  <c r="QY220" i="1"/>
  <c r="QL220" i="1"/>
  <c r="PZ220" i="1"/>
  <c r="PM220" i="1"/>
  <c r="PA220" i="1"/>
  <c r="RJ220" i="1"/>
  <c r="QX220" i="1"/>
  <c r="QK220" i="1"/>
  <c r="PY220" i="1"/>
  <c r="PL220" i="1"/>
  <c r="OY220" i="1"/>
  <c r="RH220" i="1"/>
  <c r="QJ220" i="1"/>
  <c r="PW220" i="1"/>
  <c r="PJ220" i="1"/>
  <c r="QH220" i="1"/>
  <c r="PV220" i="1"/>
  <c r="PI220" i="1"/>
  <c r="OW220" i="1"/>
  <c r="RQ220" i="1"/>
  <c r="QF220" i="1"/>
  <c r="PH220" i="1"/>
  <c r="OU220" i="1"/>
  <c r="RP220" i="1"/>
  <c r="RC220" i="1"/>
  <c r="QE220" i="1"/>
  <c r="PF220" i="1"/>
  <c r="OT220" i="1"/>
  <c r="RN220" i="1"/>
  <c r="QO220" i="1"/>
  <c r="QC220" i="1"/>
  <c r="PD220" i="1"/>
  <c r="RM220" i="1"/>
  <c r="RA220" i="1"/>
  <c r="QA220" i="1"/>
  <c r="OQ199" i="1"/>
  <c r="PA199" i="1"/>
  <c r="PS199" i="1"/>
  <c r="QC199" i="1"/>
  <c r="RE199" i="1"/>
  <c r="PY208" i="1"/>
  <c r="RQ209" i="1"/>
  <c r="RH209" i="1"/>
  <c r="QY209" i="1"/>
  <c r="QO209" i="1"/>
  <c r="QF209" i="1"/>
  <c r="PW209" i="1"/>
  <c r="PM209" i="1"/>
  <c r="PD209" i="1"/>
  <c r="OU209" i="1"/>
  <c r="RP209" i="1"/>
  <c r="RG209" i="1"/>
  <c r="QX209" i="1"/>
  <c r="QN209" i="1"/>
  <c r="QE209" i="1"/>
  <c r="PV209" i="1"/>
  <c r="PL209" i="1"/>
  <c r="PC209" i="1"/>
  <c r="OT209" i="1"/>
  <c r="RO209" i="1"/>
  <c r="RF209" i="1"/>
  <c r="QM209" i="1"/>
  <c r="QD209" i="1"/>
  <c r="PK209" i="1"/>
  <c r="PB209" i="1"/>
  <c r="RN209" i="1"/>
  <c r="RE209" i="1"/>
  <c r="QL209" i="1"/>
  <c r="QC209" i="1"/>
  <c r="PJ209" i="1"/>
  <c r="PA209" i="1"/>
  <c r="RM209" i="1"/>
  <c r="RC209" i="1"/>
  <c r="QK209" i="1"/>
  <c r="QA209" i="1"/>
  <c r="PI209" i="1"/>
  <c r="OY209" i="1"/>
  <c r="RL209" i="1"/>
  <c r="RB209" i="1"/>
  <c r="QJ209" i="1"/>
  <c r="PZ209" i="1"/>
  <c r="PH209" i="1"/>
  <c r="OX209" i="1"/>
  <c r="RJ209" i="1"/>
  <c r="RA209" i="1"/>
  <c r="QH209" i="1"/>
  <c r="PY209" i="1"/>
  <c r="PF209" i="1"/>
  <c r="OW209" i="1"/>
  <c r="QZ209" i="1"/>
  <c r="PI211" i="1"/>
  <c r="OO196" i="1"/>
  <c r="OX196" i="1"/>
  <c r="PH196" i="1"/>
  <c r="PQ196" i="1"/>
  <c r="QJ196" i="1"/>
  <c r="QS196" i="1"/>
  <c r="RB196" i="1"/>
  <c r="OR199" i="1"/>
  <c r="PB199" i="1"/>
  <c r="PK199" i="1"/>
  <c r="PT199" i="1"/>
  <c r="QD199" i="1"/>
  <c r="QM199" i="1"/>
  <c r="QV199" i="1"/>
  <c r="RO199" i="1"/>
  <c r="RI209" i="1"/>
  <c r="RJ213" i="1"/>
  <c r="QE214" i="1"/>
  <c r="QY215" i="1"/>
  <c r="OT199" i="1"/>
  <c r="PC199" i="1"/>
  <c r="PV199" i="1"/>
  <c r="QE199" i="1"/>
  <c r="QX199" i="1"/>
  <c r="RP199" i="1"/>
  <c r="OV209" i="1"/>
  <c r="QA211" i="1"/>
  <c r="RP212" i="1"/>
  <c r="RG212" i="1"/>
  <c r="QX212" i="1"/>
  <c r="QN212" i="1"/>
  <c r="QE212" i="1"/>
  <c r="PV212" i="1"/>
  <c r="PL212" i="1"/>
  <c r="RL212" i="1"/>
  <c r="RB212" i="1"/>
  <c r="QJ212" i="1"/>
  <c r="PZ212" i="1"/>
  <c r="RO212" i="1"/>
  <c r="RC212" i="1"/>
  <c r="QD212" i="1"/>
  <c r="PF212" i="1"/>
  <c r="OW212" i="1"/>
  <c r="RN212" i="1"/>
  <c r="RA212" i="1"/>
  <c r="QO212" i="1"/>
  <c r="QC212" i="1"/>
  <c r="PE212" i="1"/>
  <c r="OV212" i="1"/>
  <c r="RM212" i="1"/>
  <c r="QZ212" i="1"/>
  <c r="QM212" i="1"/>
  <c r="QA212" i="1"/>
  <c r="PD212" i="1"/>
  <c r="OU212" i="1"/>
  <c r="RJ212" i="1"/>
  <c r="QY212" i="1"/>
  <c r="QL212" i="1"/>
  <c r="PY212" i="1"/>
  <c r="PM212" i="1"/>
  <c r="PC212" i="1"/>
  <c r="OT212" i="1"/>
  <c r="RI212" i="1"/>
  <c r="QK212" i="1"/>
  <c r="PX212" i="1"/>
  <c r="PK212" i="1"/>
  <c r="PB212" i="1"/>
  <c r="RH212" i="1"/>
  <c r="QH212" i="1"/>
  <c r="PW212" i="1"/>
  <c r="PJ212" i="1"/>
  <c r="PA212" i="1"/>
  <c r="RF212" i="1"/>
  <c r="QG212" i="1"/>
  <c r="PI212" i="1"/>
  <c r="OY212" i="1"/>
  <c r="PH212" i="1"/>
  <c r="PK213" i="1"/>
  <c r="QX214" i="1"/>
  <c r="RQ215" i="1"/>
  <c r="RM217" i="1"/>
  <c r="QZ222" i="1"/>
  <c r="OU199" i="1"/>
  <c r="PD199" i="1"/>
  <c r="PM199" i="1"/>
  <c r="QF199" i="1"/>
  <c r="QO199" i="1"/>
  <c r="QY199" i="1"/>
  <c r="RH199" i="1"/>
  <c r="RI208" i="1"/>
  <c r="QZ208" i="1"/>
  <c r="QG208" i="1"/>
  <c r="PX208" i="1"/>
  <c r="PE208" i="1"/>
  <c r="OV208" i="1"/>
  <c r="RQ208" i="1"/>
  <c r="RH208" i="1"/>
  <c r="QY208" i="1"/>
  <c r="QO208" i="1"/>
  <c r="QF208" i="1"/>
  <c r="PW208" i="1"/>
  <c r="PM208" i="1"/>
  <c r="PD208" i="1"/>
  <c r="OU208" i="1"/>
  <c r="RP208" i="1"/>
  <c r="RG208" i="1"/>
  <c r="QX208" i="1"/>
  <c r="QN208" i="1"/>
  <c r="QE208" i="1"/>
  <c r="PV208" i="1"/>
  <c r="PL208" i="1"/>
  <c r="PC208" i="1"/>
  <c r="OT208" i="1"/>
  <c r="RO208" i="1"/>
  <c r="RF208" i="1"/>
  <c r="QM208" i="1"/>
  <c r="QD208" i="1"/>
  <c r="PK208" i="1"/>
  <c r="PB208" i="1"/>
  <c r="RN208" i="1"/>
  <c r="RE208" i="1"/>
  <c r="QL208" i="1"/>
  <c r="QC208" i="1"/>
  <c r="PJ208" i="1"/>
  <c r="PA208" i="1"/>
  <c r="RM208" i="1"/>
  <c r="RC208" i="1"/>
  <c r="QK208" i="1"/>
  <c r="QA208" i="1"/>
  <c r="PI208" i="1"/>
  <c r="OY208" i="1"/>
  <c r="RL208" i="1"/>
  <c r="RB208" i="1"/>
  <c r="QJ208" i="1"/>
  <c r="PZ208" i="1"/>
  <c r="PH208" i="1"/>
  <c r="OX208" i="1"/>
  <c r="RA208" i="1"/>
  <c r="QK211" i="1"/>
  <c r="OY201" i="1"/>
  <c r="QA201" i="1"/>
  <c r="RC201" i="1"/>
  <c r="OY207" i="1"/>
  <c r="PI207" i="1"/>
  <c r="QA207" i="1"/>
  <c r="QK207" i="1"/>
  <c r="RC207" i="1"/>
  <c r="RM207" i="1"/>
  <c r="OT213" i="1"/>
  <c r="PL213" i="1"/>
  <c r="QE213" i="1"/>
  <c r="RP213" i="1"/>
  <c r="OW214" i="1"/>
  <c r="QH214" i="1"/>
  <c r="RA214" i="1"/>
  <c r="OV215" i="1"/>
  <c r="QG215" i="1"/>
  <c r="QZ215" i="1"/>
  <c r="RB216" i="1"/>
  <c r="PX217" i="1"/>
  <c r="RI217" i="1"/>
  <c r="RM218" i="1"/>
  <c r="RC218" i="1"/>
  <c r="QK218" i="1"/>
  <c r="QA218" i="1"/>
  <c r="RL218" i="1"/>
  <c r="RB218" i="1"/>
  <c r="QJ218" i="1"/>
  <c r="PZ218" i="1"/>
  <c r="PH218" i="1"/>
  <c r="OX218" i="1"/>
  <c r="RA218" i="1"/>
  <c r="QH218" i="1"/>
  <c r="PY218" i="1"/>
  <c r="PF218" i="1"/>
  <c r="OW218" i="1"/>
  <c r="RI218" i="1"/>
  <c r="QZ218" i="1"/>
  <c r="QG218" i="1"/>
  <c r="PX218" i="1"/>
  <c r="PE218" i="1"/>
  <c r="OV218" i="1"/>
  <c r="RQ218" i="1"/>
  <c r="RH218" i="1"/>
  <c r="QY218" i="1"/>
  <c r="QF218" i="1"/>
  <c r="PW218" i="1"/>
  <c r="PM218" i="1"/>
  <c r="PD218" i="1"/>
  <c r="OU218" i="1"/>
  <c r="RP218" i="1"/>
  <c r="RG218" i="1"/>
  <c r="QX218" i="1"/>
  <c r="QE218" i="1"/>
  <c r="PV218" i="1"/>
  <c r="PL218" i="1"/>
  <c r="PC218" i="1"/>
  <c r="OT218" i="1"/>
  <c r="RO218" i="1"/>
  <c r="QD218" i="1"/>
  <c r="PK218" i="1"/>
  <c r="PB218" i="1"/>
  <c r="RN218" i="1"/>
  <c r="QM219" i="1"/>
  <c r="PA201" i="1"/>
  <c r="PJ201" i="1"/>
  <c r="QU201" i="1"/>
  <c r="PA207" i="1"/>
  <c r="PJ207" i="1"/>
  <c r="QC207" i="1"/>
  <c r="QL207" i="1"/>
  <c r="RE207" i="1"/>
  <c r="RN207" i="1"/>
  <c r="OW213" i="1"/>
  <c r="QH213" i="1"/>
  <c r="RA213" i="1"/>
  <c r="OX214" i="1"/>
  <c r="QJ214" i="1"/>
  <c r="RB214" i="1"/>
  <c r="OY215" i="1"/>
  <c r="QK215" i="1"/>
  <c r="PV216" i="1"/>
  <c r="QC217" i="1"/>
  <c r="RN217" i="1"/>
  <c r="PA218" i="1"/>
  <c r="PH222" i="1"/>
  <c r="OV224" i="1"/>
  <c r="OX213" i="1"/>
  <c r="QJ213" i="1"/>
  <c r="RB213" i="1"/>
  <c r="PB214" i="1"/>
  <c r="QM214" i="1"/>
  <c r="RF214" i="1"/>
  <c r="PA215" i="1"/>
  <c r="QL215" i="1"/>
  <c r="RE215" i="1"/>
  <c r="PZ216" i="1"/>
  <c r="RL216" i="1"/>
  <c r="OV217" i="1"/>
  <c r="QG217" i="1"/>
  <c r="PJ218" i="1"/>
  <c r="RF219" i="1"/>
  <c r="OT201" i="1"/>
  <c r="PL201" i="1"/>
  <c r="OT207" i="1"/>
  <c r="PC207" i="1"/>
  <c r="PL207" i="1"/>
  <c r="PV207" i="1"/>
  <c r="QE207" i="1"/>
  <c r="QN207" i="1"/>
  <c r="QX207" i="1"/>
  <c r="RG207" i="1"/>
  <c r="RP207" i="1"/>
  <c r="PB213" i="1"/>
  <c r="QM213" i="1"/>
  <c r="RF213" i="1"/>
  <c r="PC214" i="1"/>
  <c r="PV214" i="1"/>
  <c r="QN214" i="1"/>
  <c r="RL215" i="1"/>
  <c r="RB215" i="1"/>
  <c r="QJ215" i="1"/>
  <c r="PZ215" i="1"/>
  <c r="PH215" i="1"/>
  <c r="OX215" i="1"/>
  <c r="RJ215" i="1"/>
  <c r="RA215" i="1"/>
  <c r="QH215" i="1"/>
  <c r="PY215" i="1"/>
  <c r="PF215" i="1"/>
  <c r="OW215" i="1"/>
  <c r="RP215" i="1"/>
  <c r="RG215" i="1"/>
  <c r="QX215" i="1"/>
  <c r="QN215" i="1"/>
  <c r="QE215" i="1"/>
  <c r="PV215" i="1"/>
  <c r="PL215" i="1"/>
  <c r="PC215" i="1"/>
  <c r="OT215" i="1"/>
  <c r="RO215" i="1"/>
  <c r="RF215" i="1"/>
  <c r="QM215" i="1"/>
  <c r="QD215" i="1"/>
  <c r="PK215" i="1"/>
  <c r="PB215" i="1"/>
  <c r="PD215" i="1"/>
  <c r="PW215" i="1"/>
  <c r="QO215" i="1"/>
  <c r="RH215" i="1"/>
  <c r="RO216" i="1"/>
  <c r="RF216" i="1"/>
  <c r="QM216" i="1"/>
  <c r="QD216" i="1"/>
  <c r="PK216" i="1"/>
  <c r="PB216" i="1"/>
  <c r="RN216" i="1"/>
  <c r="RE216" i="1"/>
  <c r="QL216" i="1"/>
  <c r="QC216" i="1"/>
  <c r="PJ216" i="1"/>
  <c r="PA216" i="1"/>
  <c r="RM216" i="1"/>
  <c r="RC216" i="1"/>
  <c r="QK216" i="1"/>
  <c r="QA216" i="1"/>
  <c r="PI216" i="1"/>
  <c r="OY216" i="1"/>
  <c r="RJ216" i="1"/>
  <c r="RA216" i="1"/>
  <c r="QH216" i="1"/>
  <c r="PY216" i="1"/>
  <c r="PF216" i="1"/>
  <c r="OW216" i="1"/>
  <c r="RI216" i="1"/>
  <c r="QZ216" i="1"/>
  <c r="QG216" i="1"/>
  <c r="PX216" i="1"/>
  <c r="PE216" i="1"/>
  <c r="OV216" i="1"/>
  <c r="RQ216" i="1"/>
  <c r="RH216" i="1"/>
  <c r="QY216" i="1"/>
  <c r="QO216" i="1"/>
  <c r="QF216" i="1"/>
  <c r="PW216" i="1"/>
  <c r="PM216" i="1"/>
  <c r="PD216" i="1"/>
  <c r="OU216" i="1"/>
  <c r="OT216" i="1"/>
  <c r="QE216" i="1"/>
  <c r="RP216" i="1"/>
  <c r="PA217" i="1"/>
  <c r="QL217" i="1"/>
  <c r="QC221" i="1"/>
  <c r="PM201" i="1"/>
  <c r="QO201" i="1"/>
  <c r="OU207" i="1"/>
  <c r="PD207" i="1"/>
  <c r="PM207" i="1"/>
  <c r="PW207" i="1"/>
  <c r="QF207" i="1"/>
  <c r="QO207" i="1"/>
  <c r="QY207" i="1"/>
  <c r="RH207" i="1"/>
  <c r="RQ207" i="1"/>
  <c r="PC213" i="1"/>
  <c r="RG213" i="1"/>
  <c r="PF214" i="1"/>
  <c r="PY214" i="1"/>
  <c r="RJ214" i="1"/>
  <c r="PE215" i="1"/>
  <c r="PX215" i="1"/>
  <c r="RI215" i="1"/>
  <c r="OX216" i="1"/>
  <c r="QJ216" i="1"/>
  <c r="PE217" i="1"/>
  <c r="RN219" i="1"/>
  <c r="RE219" i="1"/>
  <c r="QL219" i="1"/>
  <c r="QC219" i="1"/>
  <c r="PJ219" i="1"/>
  <c r="PA219" i="1"/>
  <c r="RM219" i="1"/>
  <c r="RC219" i="1"/>
  <c r="QK219" i="1"/>
  <c r="QA219" i="1"/>
  <c r="PI219" i="1"/>
  <c r="OY219" i="1"/>
  <c r="RL219" i="1"/>
  <c r="RB219" i="1"/>
  <c r="QJ219" i="1"/>
  <c r="PZ219" i="1"/>
  <c r="PH219" i="1"/>
  <c r="OX219" i="1"/>
  <c r="RJ219" i="1"/>
  <c r="RA219" i="1"/>
  <c r="QH219" i="1"/>
  <c r="PY219" i="1"/>
  <c r="PF219" i="1"/>
  <c r="OW219" i="1"/>
  <c r="RI219" i="1"/>
  <c r="QZ219" i="1"/>
  <c r="QG219" i="1"/>
  <c r="PX219" i="1"/>
  <c r="PE219" i="1"/>
  <c r="OV219" i="1"/>
  <c r="RQ219" i="1"/>
  <c r="RH219" i="1"/>
  <c r="QY219" i="1"/>
  <c r="QO219" i="1"/>
  <c r="QF219" i="1"/>
  <c r="PW219" i="1"/>
  <c r="PM219" i="1"/>
  <c r="PD219" i="1"/>
  <c r="OU219" i="1"/>
  <c r="RP219" i="1"/>
  <c r="RG219" i="1"/>
  <c r="QX219" i="1"/>
  <c r="QN219" i="1"/>
  <c r="QE219" i="1"/>
  <c r="PV219" i="1"/>
  <c r="PL219" i="1"/>
  <c r="PC219" i="1"/>
  <c r="OT219" i="1"/>
  <c r="PB219" i="1"/>
  <c r="QM223" i="1"/>
  <c r="OM201" i="1"/>
  <c r="PO201" i="1"/>
  <c r="QQ201" i="1"/>
  <c r="RQ230" i="1"/>
  <c r="QY230" i="1"/>
  <c r="QF230" i="1"/>
  <c r="PM230" i="1"/>
  <c r="OU230" i="1"/>
  <c r="RM228" i="1"/>
  <c r="RC228" i="1"/>
  <c r="QK228" i="1"/>
  <c r="QA228" i="1"/>
  <c r="PI228" i="1"/>
  <c r="OY228" i="1"/>
  <c r="RE230" i="1"/>
  <c r="QL230" i="1"/>
  <c r="PA230" i="1"/>
  <c r="RP228" i="1"/>
  <c r="RG228" i="1"/>
  <c r="QN228" i="1"/>
  <c r="QE228" i="1"/>
  <c r="PV228" i="1"/>
  <c r="PL228" i="1"/>
  <c r="OT228" i="1"/>
  <c r="QK229" i="1"/>
  <c r="PV226" i="1"/>
  <c r="OV226" i="1"/>
  <c r="QA229" i="1"/>
  <c r="RP226" i="1"/>
  <c r="OT226" i="1"/>
  <c r="QN226" i="1"/>
  <c r="RA230" i="1"/>
  <c r="PJ228" i="1"/>
  <c r="QG226" i="1"/>
  <c r="PK226" i="1"/>
  <c r="PA228" i="1"/>
  <c r="QE226" i="1"/>
  <c r="PE226" i="1"/>
  <c r="RN228" i="1"/>
  <c r="QX226" i="1"/>
  <c r="RI224" i="1"/>
  <c r="PK223" i="1"/>
  <c r="QK222" i="1"/>
  <c r="PF222" i="1"/>
  <c r="RM221" i="1"/>
  <c r="QA221" i="1"/>
  <c r="PI221" i="1"/>
  <c r="PX226" i="1"/>
  <c r="QZ224" i="1"/>
  <c r="RE228" i="1"/>
  <c r="QH227" i="1"/>
  <c r="QG224" i="1"/>
  <c r="RI222" i="1"/>
  <c r="PX222" i="1"/>
  <c r="OX222" i="1"/>
  <c r="PA221" i="1"/>
  <c r="PI227" i="1"/>
  <c r="PX224" i="1"/>
  <c r="RC222" i="1"/>
  <c r="OW222" i="1"/>
  <c r="RC221" i="1"/>
  <c r="QK221" i="1"/>
  <c r="OY221" i="1"/>
  <c r="PE224" i="1"/>
  <c r="OL206" i="1"/>
  <c r="OV207" i="1"/>
  <c r="PE207" i="1"/>
  <c r="PX207" i="1"/>
  <c r="QG207" i="1"/>
  <c r="QZ207" i="1"/>
  <c r="RI207" i="1"/>
  <c r="PF213" i="1"/>
  <c r="PY213" i="1"/>
  <c r="RI214" i="1"/>
  <c r="QZ214" i="1"/>
  <c r="QG214" i="1"/>
  <c r="PX214" i="1"/>
  <c r="PE214" i="1"/>
  <c r="OV214" i="1"/>
  <c r="RQ214" i="1"/>
  <c r="RH214" i="1"/>
  <c r="QY214" i="1"/>
  <c r="QO214" i="1"/>
  <c r="QF214" i="1"/>
  <c r="PW214" i="1"/>
  <c r="PM214" i="1"/>
  <c r="PD214" i="1"/>
  <c r="OU214" i="1"/>
  <c r="RN214" i="1"/>
  <c r="RE214" i="1"/>
  <c r="QL214" i="1"/>
  <c r="QC214" i="1"/>
  <c r="PJ214" i="1"/>
  <c r="PA214" i="1"/>
  <c r="RM214" i="1"/>
  <c r="RC214" i="1"/>
  <c r="QK214" i="1"/>
  <c r="QA214" i="1"/>
  <c r="PI214" i="1"/>
  <c r="OY214" i="1"/>
  <c r="PH214" i="1"/>
  <c r="PZ214" i="1"/>
  <c r="RL214" i="1"/>
  <c r="PI215" i="1"/>
  <c r="QA215" i="1"/>
  <c r="RM215" i="1"/>
  <c r="PC216" i="1"/>
  <c r="QN216" i="1"/>
  <c r="PJ217" i="1"/>
  <c r="QL218" i="1"/>
  <c r="PK219" i="1"/>
  <c r="RN221" i="1"/>
  <c r="ON201" i="1"/>
  <c r="PF201" i="1"/>
  <c r="QH201" i="1"/>
  <c r="OW207" i="1"/>
  <c r="PF207" i="1"/>
  <c r="PY207" i="1"/>
  <c r="QH207" i="1"/>
  <c r="RA207" i="1"/>
  <c r="RN213" i="1"/>
  <c r="RE213" i="1"/>
  <c r="QL213" i="1"/>
  <c r="QC213" i="1"/>
  <c r="PJ213" i="1"/>
  <c r="PA213" i="1"/>
  <c r="RM213" i="1"/>
  <c r="RC213" i="1"/>
  <c r="QK213" i="1"/>
  <c r="QA213" i="1"/>
  <c r="PI213" i="1"/>
  <c r="OY213" i="1"/>
  <c r="RI213" i="1"/>
  <c r="QZ213" i="1"/>
  <c r="QG213" i="1"/>
  <c r="PX213" i="1"/>
  <c r="PE213" i="1"/>
  <c r="OV213" i="1"/>
  <c r="RQ213" i="1"/>
  <c r="RH213" i="1"/>
  <c r="QY213" i="1"/>
  <c r="QO213" i="1"/>
  <c r="QF213" i="1"/>
  <c r="PW213" i="1"/>
  <c r="PM213" i="1"/>
  <c r="PD213" i="1"/>
  <c r="OU213" i="1"/>
  <c r="PH213" i="1"/>
  <c r="PZ213" i="1"/>
  <c r="RL213" i="1"/>
  <c r="PK214" i="1"/>
  <c r="QD214" i="1"/>
  <c r="RO214" i="1"/>
  <c r="PJ215" i="1"/>
  <c r="QC215" i="1"/>
  <c r="RN215" i="1"/>
  <c r="PH216" i="1"/>
  <c r="QZ217" i="1"/>
  <c r="PB217" i="1"/>
  <c r="PK217" i="1"/>
  <c r="QD217" i="1"/>
  <c r="QM217" i="1"/>
  <c r="RF217" i="1"/>
  <c r="RO217" i="1"/>
  <c r="OW221" i="1"/>
  <c r="QH221" i="1"/>
  <c r="RA221" i="1"/>
  <c r="PI222" i="1"/>
  <c r="QD223" i="1"/>
  <c r="OT225" i="1"/>
  <c r="RI227" i="1"/>
  <c r="QZ227" i="1"/>
  <c r="RQ227" i="1"/>
  <c r="RH227" i="1"/>
  <c r="QY227" i="1"/>
  <c r="QO227" i="1"/>
  <c r="QF227" i="1"/>
  <c r="PW227" i="1"/>
  <c r="PM227" i="1"/>
  <c r="PD227" i="1"/>
  <c r="OU227" i="1"/>
  <c r="RP227" i="1"/>
  <c r="RG227" i="1"/>
  <c r="QX227" i="1"/>
  <c r="QN227" i="1"/>
  <c r="PV227" i="1"/>
  <c r="PL227" i="1"/>
  <c r="PC227" i="1"/>
  <c r="RO227" i="1"/>
  <c r="RF227" i="1"/>
  <c r="QM227" i="1"/>
  <c r="QD227" i="1"/>
  <c r="PK227" i="1"/>
  <c r="PB227" i="1"/>
  <c r="RN227" i="1"/>
  <c r="QL227" i="1"/>
  <c r="QC227" i="1"/>
  <c r="PJ227" i="1"/>
  <c r="PA227" i="1"/>
  <c r="RM227" i="1"/>
  <c r="RC227" i="1"/>
  <c r="RL227" i="1"/>
  <c r="RB227" i="1"/>
  <c r="QJ227" i="1"/>
  <c r="PZ227" i="1"/>
  <c r="PH227" i="1"/>
  <c r="OX227" i="1"/>
  <c r="PF227" i="1"/>
  <c r="QA227" i="1"/>
  <c r="PE227" i="1"/>
  <c r="RJ227" i="1"/>
  <c r="PY227" i="1"/>
  <c r="OY227" i="1"/>
  <c r="RA227" i="1"/>
  <c r="PX227" i="1"/>
  <c r="OW227" i="1"/>
  <c r="OV227" i="1"/>
  <c r="QK227" i="1"/>
  <c r="OT217" i="1"/>
  <c r="PC217" i="1"/>
  <c r="PL217" i="1"/>
  <c r="PV217" i="1"/>
  <c r="QE217" i="1"/>
  <c r="QN217" i="1"/>
  <c r="QX217" i="1"/>
  <c r="RG217" i="1"/>
  <c r="RP217" i="1"/>
  <c r="OX221" i="1"/>
  <c r="QJ221" i="1"/>
  <c r="RB221" i="1"/>
  <c r="OV222" i="1"/>
  <c r="OU217" i="1"/>
  <c r="PD217" i="1"/>
  <c r="PM217" i="1"/>
  <c r="PW217" i="1"/>
  <c r="QF217" i="1"/>
  <c r="QO217" i="1"/>
  <c r="QY217" i="1"/>
  <c r="RH217" i="1"/>
  <c r="RQ217" i="1"/>
  <c r="RN225" i="1"/>
  <c r="RE225" i="1"/>
  <c r="QL225" i="1"/>
  <c r="QC225" i="1"/>
  <c r="PJ225" i="1"/>
  <c r="PA225" i="1"/>
  <c r="RM225" i="1"/>
  <c r="RC225" i="1"/>
  <c r="QK225" i="1"/>
  <c r="PI225" i="1"/>
  <c r="OY225" i="1"/>
  <c r="RL225" i="1"/>
  <c r="RB225" i="1"/>
  <c r="QJ225" i="1"/>
  <c r="PZ225" i="1"/>
  <c r="PH225" i="1"/>
  <c r="OX225" i="1"/>
  <c r="RQ225" i="1"/>
  <c r="RH225" i="1"/>
  <c r="QY225" i="1"/>
  <c r="RA225" i="1"/>
  <c r="QH225" i="1"/>
  <c r="PV225" i="1"/>
  <c r="PE225" i="1"/>
  <c r="QZ225" i="1"/>
  <c r="QG225" i="1"/>
  <c r="PD225" i="1"/>
  <c r="RP225" i="1"/>
  <c r="QX225" i="1"/>
  <c r="QF225" i="1"/>
  <c r="PC225" i="1"/>
  <c r="RO225" i="1"/>
  <c r="QE225" i="1"/>
  <c r="PB225" i="1"/>
  <c r="RJ225" i="1"/>
  <c r="QD225" i="1"/>
  <c r="PM225" i="1"/>
  <c r="OW225" i="1"/>
  <c r="RI225" i="1"/>
  <c r="PY225" i="1"/>
  <c r="PL225" i="1"/>
  <c r="OV225" i="1"/>
  <c r="RG225" i="1"/>
  <c r="QN225" i="1"/>
  <c r="PX225" i="1"/>
  <c r="PK225" i="1"/>
  <c r="OU225" i="1"/>
  <c r="RN223" i="1"/>
  <c r="RE223" i="1"/>
  <c r="QL223" i="1"/>
  <c r="QC223" i="1"/>
  <c r="PJ223" i="1"/>
  <c r="PA223" i="1"/>
  <c r="RM223" i="1"/>
  <c r="RC223" i="1"/>
  <c r="QK223" i="1"/>
  <c r="QA223" i="1"/>
  <c r="PI223" i="1"/>
  <c r="OY223" i="1"/>
  <c r="RL223" i="1"/>
  <c r="RB223" i="1"/>
  <c r="QJ223" i="1"/>
  <c r="PZ223" i="1"/>
  <c r="PH223" i="1"/>
  <c r="OX223" i="1"/>
  <c r="RJ223" i="1"/>
  <c r="RA223" i="1"/>
  <c r="QH223" i="1"/>
  <c r="PY223" i="1"/>
  <c r="PF223" i="1"/>
  <c r="OW223" i="1"/>
  <c r="RI223" i="1"/>
  <c r="QZ223" i="1"/>
  <c r="QG223" i="1"/>
  <c r="PX223" i="1"/>
  <c r="PE223" i="1"/>
  <c r="OV223" i="1"/>
  <c r="RQ223" i="1"/>
  <c r="RH223" i="1"/>
  <c r="QY223" i="1"/>
  <c r="QO223" i="1"/>
  <c r="QF223" i="1"/>
  <c r="PW223" i="1"/>
  <c r="PM223" i="1"/>
  <c r="PD223" i="1"/>
  <c r="OU223" i="1"/>
  <c r="RP223" i="1"/>
  <c r="RG223" i="1"/>
  <c r="QX223" i="1"/>
  <c r="QN223" i="1"/>
  <c r="QE223" i="1"/>
  <c r="PV223" i="1"/>
  <c r="PL223" i="1"/>
  <c r="PC223" i="1"/>
  <c r="OT223" i="1"/>
  <c r="RF223" i="1"/>
  <c r="RL228" i="1"/>
  <c r="OW217" i="1"/>
  <c r="PF217" i="1"/>
  <c r="PY217" i="1"/>
  <c r="QH217" i="1"/>
  <c r="RA217" i="1"/>
  <c r="RJ217" i="1"/>
  <c r="PF221" i="1"/>
  <c r="PY221" i="1"/>
  <c r="RL222" i="1"/>
  <c r="RB222" i="1"/>
  <c r="QJ222" i="1"/>
  <c r="PZ222" i="1"/>
  <c r="RJ222" i="1"/>
  <c r="RA222" i="1"/>
  <c r="PY222" i="1"/>
  <c r="RQ222" i="1"/>
  <c r="RH222" i="1"/>
  <c r="QY222" i="1"/>
  <c r="QO222" i="1"/>
  <c r="QF222" i="1"/>
  <c r="PW222" i="1"/>
  <c r="PM222" i="1"/>
  <c r="OU222" i="1"/>
  <c r="RP222" i="1"/>
  <c r="RG222" i="1"/>
  <c r="QX222" i="1"/>
  <c r="QN222" i="1"/>
  <c r="QE222" i="1"/>
  <c r="PV222" i="1"/>
  <c r="PL222" i="1"/>
  <c r="PC222" i="1"/>
  <c r="OT222" i="1"/>
  <c r="RO222" i="1"/>
  <c r="RF222" i="1"/>
  <c r="QD222" i="1"/>
  <c r="PK222" i="1"/>
  <c r="PB222" i="1"/>
  <c r="RN222" i="1"/>
  <c r="RE222" i="1"/>
  <c r="QL222" i="1"/>
  <c r="QC222" i="1"/>
  <c r="PJ222" i="1"/>
  <c r="PA222" i="1"/>
  <c r="OY222" i="1"/>
  <c r="QA222" i="1"/>
  <c r="RM222" i="1"/>
  <c r="RO223" i="1"/>
  <c r="OX217" i="1"/>
  <c r="PH217" i="1"/>
  <c r="PZ217" i="1"/>
  <c r="QJ217" i="1"/>
  <c r="RB217" i="1"/>
  <c r="RL217" i="1"/>
  <c r="RI221" i="1"/>
  <c r="QZ221" i="1"/>
  <c r="QG221" i="1"/>
  <c r="PX221" i="1"/>
  <c r="PE221" i="1"/>
  <c r="RQ221" i="1"/>
  <c r="RH221" i="1"/>
  <c r="QY221" i="1"/>
  <c r="QO221" i="1"/>
  <c r="QF221" i="1"/>
  <c r="PW221" i="1"/>
  <c r="PM221" i="1"/>
  <c r="PD221" i="1"/>
  <c r="OU221" i="1"/>
  <c r="RP221" i="1"/>
  <c r="QX221" i="1"/>
  <c r="QN221" i="1"/>
  <c r="QE221" i="1"/>
  <c r="PV221" i="1"/>
  <c r="PL221" i="1"/>
  <c r="PC221" i="1"/>
  <c r="RO221" i="1"/>
  <c r="RF221" i="1"/>
  <c r="QM221" i="1"/>
  <c r="QD221" i="1"/>
  <c r="PK221" i="1"/>
  <c r="PB221" i="1"/>
  <c r="PZ221" i="1"/>
  <c r="PE222" i="1"/>
  <c r="QG222" i="1"/>
  <c r="PB223" i="1"/>
  <c r="RQ224" i="1"/>
  <c r="PI229" i="1"/>
  <c r="OY217" i="1"/>
  <c r="PI217" i="1"/>
  <c r="QA217" i="1"/>
  <c r="QK217" i="1"/>
  <c r="RC217" i="1"/>
  <c r="RC236" i="1"/>
  <c r="OW224" i="1"/>
  <c r="PY224" i="1"/>
  <c r="QH224" i="1"/>
  <c r="RA224" i="1"/>
  <c r="RJ224" i="1"/>
  <c r="RN226" i="1"/>
  <c r="RE226" i="1"/>
  <c r="QL226" i="1"/>
  <c r="QC226" i="1"/>
  <c r="PJ226" i="1"/>
  <c r="PA226" i="1"/>
  <c r="RC226" i="1"/>
  <c r="QK226" i="1"/>
  <c r="QA226" i="1"/>
  <c r="PI226" i="1"/>
  <c r="OY226" i="1"/>
  <c r="RL226" i="1"/>
  <c r="PZ226" i="1"/>
  <c r="PH226" i="1"/>
  <c r="OX226" i="1"/>
  <c r="RJ226" i="1"/>
  <c r="RA226" i="1"/>
  <c r="OW226" i="1"/>
  <c r="RQ226" i="1"/>
  <c r="RH226" i="1"/>
  <c r="QY226" i="1"/>
  <c r="QO226" i="1"/>
  <c r="QF226" i="1"/>
  <c r="PW226" i="1"/>
  <c r="PM226" i="1"/>
  <c r="PD226" i="1"/>
  <c r="OU226" i="1"/>
  <c r="QD226" i="1"/>
  <c r="QZ226" i="1"/>
  <c r="RC229" i="1"/>
  <c r="OX224" i="1"/>
  <c r="PH224" i="1"/>
  <c r="PZ224" i="1"/>
  <c r="QJ224" i="1"/>
  <c r="RB224" i="1"/>
  <c r="RL224" i="1"/>
  <c r="RM229" i="1"/>
  <c r="OY224" i="1"/>
  <c r="PI224" i="1"/>
  <c r="QA224" i="1"/>
  <c r="QK224" i="1"/>
  <c r="RC224" i="1"/>
  <c r="RM224" i="1"/>
  <c r="OY229" i="1"/>
  <c r="PA224" i="1"/>
  <c r="PJ224" i="1"/>
  <c r="QC224" i="1"/>
  <c r="QL224" i="1"/>
  <c r="RE224" i="1"/>
  <c r="RN224" i="1"/>
  <c r="PL226" i="1"/>
  <c r="QM226" i="1"/>
  <c r="RI226" i="1"/>
  <c r="PB224" i="1"/>
  <c r="QD224" i="1"/>
  <c r="QM224" i="1"/>
  <c r="RF224" i="1"/>
  <c r="RL229" i="1"/>
  <c r="RB229" i="1"/>
  <c r="PZ229" i="1"/>
  <c r="PH229" i="1"/>
  <c r="OX229" i="1"/>
  <c r="RJ229" i="1"/>
  <c r="RA229" i="1"/>
  <c r="QH229" i="1"/>
  <c r="PY229" i="1"/>
  <c r="PF229" i="1"/>
  <c r="OW229" i="1"/>
  <c r="RI229" i="1"/>
  <c r="QZ229" i="1"/>
  <c r="QG229" i="1"/>
  <c r="PX229" i="1"/>
  <c r="PE229" i="1"/>
  <c r="OV229" i="1"/>
  <c r="RQ229" i="1"/>
  <c r="RH229" i="1"/>
  <c r="QY229" i="1"/>
  <c r="QO229" i="1"/>
  <c r="QF229" i="1"/>
  <c r="PW229" i="1"/>
  <c r="PM229" i="1"/>
  <c r="PD229" i="1"/>
  <c r="OU229" i="1"/>
  <c r="RP229" i="1"/>
  <c r="RG229" i="1"/>
  <c r="QX229" i="1"/>
  <c r="QN229" i="1"/>
  <c r="PV229" i="1"/>
  <c r="PC229" i="1"/>
  <c r="OT229" i="1"/>
  <c r="RO229" i="1"/>
  <c r="RF229" i="1"/>
  <c r="QM229" i="1"/>
  <c r="QD229" i="1"/>
  <c r="PK229" i="1"/>
  <c r="PB229" i="1"/>
  <c r="RN229" i="1"/>
  <c r="RE229" i="1"/>
  <c r="QL229" i="1"/>
  <c r="QC229" i="1"/>
  <c r="PJ229" i="1"/>
  <c r="PA229" i="1"/>
  <c r="OT224" i="1"/>
  <c r="PC224" i="1"/>
  <c r="PL224" i="1"/>
  <c r="PV224" i="1"/>
  <c r="QE224" i="1"/>
  <c r="QN224" i="1"/>
  <c r="QX224" i="1"/>
  <c r="RG224" i="1"/>
  <c r="RP224" i="1"/>
  <c r="RL236" i="1"/>
  <c r="RB236" i="1"/>
  <c r="QS236" i="1"/>
  <c r="QJ236" i="1"/>
  <c r="PZ236" i="1"/>
  <c r="PQ236" i="1"/>
  <c r="RJ236" i="1"/>
  <c r="RA236" i="1"/>
  <c r="QR236" i="1"/>
  <c r="QH236" i="1"/>
  <c r="PY236" i="1"/>
  <c r="PP236" i="1"/>
  <c r="RI236" i="1"/>
  <c r="QZ236" i="1"/>
  <c r="QQ236" i="1"/>
  <c r="QG236" i="1"/>
  <c r="PX236" i="1"/>
  <c r="PO236" i="1"/>
  <c r="RQ236" i="1"/>
  <c r="RH236" i="1"/>
  <c r="QY236" i="1"/>
  <c r="QO236" i="1"/>
  <c r="QF236" i="1"/>
  <c r="PW236" i="1"/>
  <c r="RP236" i="1"/>
  <c r="RG236" i="1"/>
  <c r="QX236" i="1"/>
  <c r="QN236" i="1"/>
  <c r="QE236" i="1"/>
  <c r="PV236" i="1"/>
  <c r="RO236" i="1"/>
  <c r="RF236" i="1"/>
  <c r="QV236" i="1"/>
  <c r="QM236" i="1"/>
  <c r="QD236" i="1"/>
  <c r="PT236" i="1"/>
  <c r="RN236" i="1"/>
  <c r="RE236" i="1"/>
  <c r="QU236" i="1"/>
  <c r="QL236" i="1"/>
  <c r="QC236" i="1"/>
  <c r="PS236" i="1"/>
  <c r="QT236" i="1"/>
  <c r="QK236" i="1"/>
  <c r="QA236" i="1"/>
  <c r="PR236" i="1"/>
  <c r="RM236" i="1"/>
  <c r="OU224" i="1"/>
  <c r="PD224" i="1"/>
  <c r="PM224" i="1"/>
  <c r="PW224" i="1"/>
  <c r="QO224" i="1"/>
  <c r="QY224" i="1"/>
  <c r="RH224" i="1"/>
  <c r="RC230" i="1"/>
  <c r="PB228" i="1"/>
  <c r="PK228" i="1"/>
  <c r="QD228" i="1"/>
  <c r="QM228" i="1"/>
  <c r="RF228" i="1"/>
  <c r="RO228" i="1"/>
  <c r="OY230" i="1"/>
  <c r="QK230" i="1"/>
  <c r="QV242" i="1"/>
  <c r="QZ238" i="1"/>
  <c r="PR245" i="1"/>
  <c r="OU228" i="1"/>
  <c r="PD228" i="1"/>
  <c r="PM228" i="1"/>
  <c r="PW228" i="1"/>
  <c r="QF228" i="1"/>
  <c r="QO228" i="1"/>
  <c r="QY228" i="1"/>
  <c r="RH228" i="1"/>
  <c r="RQ228" i="1"/>
  <c r="RL230" i="1"/>
  <c r="RB230" i="1"/>
  <c r="QJ230" i="1"/>
  <c r="PZ230" i="1"/>
  <c r="PH230" i="1"/>
  <c r="RI230" i="1"/>
  <c r="QZ230" i="1"/>
  <c r="QG230" i="1"/>
  <c r="PX230" i="1"/>
  <c r="PE230" i="1"/>
  <c r="OV230" i="1"/>
  <c r="RP230" i="1"/>
  <c r="PV230" i="1"/>
  <c r="PC230" i="1"/>
  <c r="OT230" i="1"/>
  <c r="RO230" i="1"/>
  <c r="RF230" i="1"/>
  <c r="QM230" i="1"/>
  <c r="QD230" i="1"/>
  <c r="PK230" i="1"/>
  <c r="PB230" i="1"/>
  <c r="PD230" i="1"/>
  <c r="PW230" i="1"/>
  <c r="QO230" i="1"/>
  <c r="RH230" i="1"/>
  <c r="OV228" i="1"/>
  <c r="PX228" i="1"/>
  <c r="QG228" i="1"/>
  <c r="QZ228" i="1"/>
  <c r="RI228" i="1"/>
  <c r="PF230" i="1"/>
  <c r="PY230" i="1"/>
  <c r="RJ230" i="1"/>
  <c r="RA240" i="1"/>
  <c r="OW228" i="1"/>
  <c r="PF228" i="1"/>
  <c r="PY228" i="1"/>
  <c r="QH228" i="1"/>
  <c r="RA228" i="1"/>
  <c r="RJ228" i="1"/>
  <c r="PI230" i="1"/>
  <c r="QA230" i="1"/>
  <c r="RM230" i="1"/>
  <c r="RI237" i="1"/>
  <c r="QZ237" i="1"/>
  <c r="QQ237" i="1"/>
  <c r="QG237" i="1"/>
  <c r="PX237" i="1"/>
  <c r="PO237" i="1"/>
  <c r="RQ237" i="1"/>
  <c r="RH237" i="1"/>
  <c r="QY237" i="1"/>
  <c r="QO237" i="1"/>
  <c r="QF237" i="1"/>
  <c r="PW237" i="1"/>
  <c r="RP237" i="1"/>
  <c r="RG237" i="1"/>
  <c r="QX237" i="1"/>
  <c r="QN237" i="1"/>
  <c r="QE237" i="1"/>
  <c r="PV237" i="1"/>
  <c r="RO237" i="1"/>
  <c r="RF237" i="1"/>
  <c r="QV237" i="1"/>
  <c r="QM237" i="1"/>
  <c r="QD237" i="1"/>
  <c r="PT237" i="1"/>
  <c r="RN237" i="1"/>
  <c r="RE237" i="1"/>
  <c r="QU237" i="1"/>
  <c r="QL237" i="1"/>
  <c r="QC237" i="1"/>
  <c r="PS237" i="1"/>
  <c r="RM237" i="1"/>
  <c r="RC237" i="1"/>
  <c r="QT237" i="1"/>
  <c r="QK237" i="1"/>
  <c r="QA237" i="1"/>
  <c r="PR237" i="1"/>
  <c r="RL237" i="1"/>
  <c r="RB237" i="1"/>
  <c r="QS237" i="1"/>
  <c r="QJ237" i="1"/>
  <c r="PZ237" i="1"/>
  <c r="PQ237" i="1"/>
  <c r="RA237" i="1"/>
  <c r="OX228" i="1"/>
  <c r="PZ228" i="1"/>
  <c r="QJ228" i="1"/>
  <c r="RB228" i="1"/>
  <c r="QC230" i="1"/>
  <c r="RN230" i="1"/>
  <c r="RJ237" i="1"/>
  <c r="RP241" i="1"/>
  <c r="RG241" i="1"/>
  <c r="QX241" i="1"/>
  <c r="QN241" i="1"/>
  <c r="QE241" i="1"/>
  <c r="PV241" i="1"/>
  <c r="RO241" i="1"/>
  <c r="RF241" i="1"/>
  <c r="QV241" i="1"/>
  <c r="QM241" i="1"/>
  <c r="QD241" i="1"/>
  <c r="PT241" i="1"/>
  <c r="RN241" i="1"/>
  <c r="RE241" i="1"/>
  <c r="QU241" i="1"/>
  <c r="QL241" i="1"/>
  <c r="QC241" i="1"/>
  <c r="PS241" i="1"/>
  <c r="RM241" i="1"/>
  <c r="RC241" i="1"/>
  <c r="QT241" i="1"/>
  <c r="QK241" i="1"/>
  <c r="QA241" i="1"/>
  <c r="PR241" i="1"/>
  <c r="RL241" i="1"/>
  <c r="RB241" i="1"/>
  <c r="QS241" i="1"/>
  <c r="QJ241" i="1"/>
  <c r="PZ241" i="1"/>
  <c r="PQ241" i="1"/>
  <c r="RJ241" i="1"/>
  <c r="RA241" i="1"/>
  <c r="QR241" i="1"/>
  <c r="QH241" i="1"/>
  <c r="PY241" i="1"/>
  <c r="PP241" i="1"/>
  <c r="RI241" i="1"/>
  <c r="QZ241" i="1"/>
  <c r="QQ241" i="1"/>
  <c r="QG241" i="1"/>
  <c r="PX241" i="1"/>
  <c r="PO241" i="1"/>
  <c r="QY241" i="1"/>
  <c r="QO241" i="1"/>
  <c r="QF241" i="1"/>
  <c r="PD241" i="1" s="1"/>
  <c r="PW241" i="1"/>
  <c r="RQ241" i="1"/>
  <c r="PS259" i="1"/>
  <c r="RO259" i="1"/>
  <c r="QE259" i="1"/>
  <c r="QZ257" i="1"/>
  <c r="PQ257" i="1"/>
  <c r="RO256" i="1"/>
  <c r="QV256" i="1"/>
  <c r="QD256" i="1"/>
  <c r="QU257" i="1"/>
  <c r="RI256" i="1"/>
  <c r="QQ256" i="1"/>
  <c r="PX256" i="1"/>
  <c r="PX258" i="1"/>
  <c r="QJ257" i="1"/>
  <c r="RF256" i="1"/>
  <c r="QM256" i="1"/>
  <c r="PK256" i="1" s="1"/>
  <c r="PT256" i="1"/>
  <c r="RP256" i="1"/>
  <c r="QX256" i="1"/>
  <c r="RI257" i="1"/>
  <c r="QE256" i="1"/>
  <c r="PV257" i="1"/>
  <c r="QR253" i="1"/>
  <c r="PY253" i="1"/>
  <c r="QY253" i="1"/>
  <c r="QV253" i="1"/>
  <c r="RC254" i="1"/>
  <c r="QS253" i="1"/>
  <c r="QK254" i="1"/>
  <c r="QD253" i="1"/>
  <c r="RQ253" i="1"/>
  <c r="PZ253" i="1"/>
  <c r="RO253" i="1"/>
  <c r="QK252" i="1"/>
  <c r="RL253" i="1"/>
  <c r="QM250" i="1"/>
  <c r="PY249" i="1"/>
  <c r="QS248" i="1"/>
  <c r="PT250" i="1"/>
  <c r="QJ251" i="1"/>
  <c r="QV244" i="1"/>
  <c r="PX244" i="1"/>
  <c r="RB248" i="1"/>
  <c r="RO244" i="1"/>
  <c r="QQ244" i="1"/>
  <c r="PS244" i="1"/>
  <c r="QR249" i="1"/>
  <c r="RH247" i="1"/>
  <c r="RI244" i="1"/>
  <c r="QL244" i="1"/>
  <c r="RF250" i="1"/>
  <c r="PT238" i="1"/>
  <c r="QM238" i="1"/>
  <c r="RF238" i="1"/>
  <c r="PR239" i="1"/>
  <c r="QQ239" i="1"/>
  <c r="RM239" i="1"/>
  <c r="QR240" i="1"/>
  <c r="PT242" i="1"/>
  <c r="RE244" i="1"/>
  <c r="OL235" i="1"/>
  <c r="PX238" i="1"/>
  <c r="QQ238" i="1"/>
  <c r="RI238" i="1"/>
  <c r="RJ239" i="1"/>
  <c r="RA239" i="1"/>
  <c r="QR239" i="1"/>
  <c r="QH239" i="1"/>
  <c r="PY239" i="1"/>
  <c r="PP239" i="1"/>
  <c r="RQ239" i="1"/>
  <c r="RH239" i="1"/>
  <c r="QY239" i="1"/>
  <c r="QO239" i="1"/>
  <c r="QF239" i="1"/>
  <c r="PW239" i="1"/>
  <c r="RP239" i="1"/>
  <c r="RG239" i="1"/>
  <c r="QX239" i="1"/>
  <c r="QN239" i="1"/>
  <c r="QE239" i="1"/>
  <c r="RO239" i="1"/>
  <c r="RF239" i="1"/>
  <c r="QV239" i="1"/>
  <c r="QM239" i="1"/>
  <c r="QD239" i="1"/>
  <c r="PT239" i="1"/>
  <c r="RN239" i="1"/>
  <c r="RE239" i="1"/>
  <c r="QU239" i="1"/>
  <c r="QL239" i="1"/>
  <c r="QC239" i="1"/>
  <c r="PS239" i="1"/>
  <c r="PV239" i="1"/>
  <c r="QS239" i="1"/>
  <c r="QD242" i="1"/>
  <c r="RO243" i="1"/>
  <c r="RF243" i="1"/>
  <c r="QV243" i="1"/>
  <c r="QM243" i="1"/>
  <c r="QD243" i="1"/>
  <c r="PT243" i="1"/>
  <c r="RN243" i="1"/>
  <c r="RE243" i="1"/>
  <c r="QU243" i="1"/>
  <c r="QL243" i="1"/>
  <c r="QC243" i="1"/>
  <c r="PS243" i="1"/>
  <c r="RJ243" i="1"/>
  <c r="RA243" i="1"/>
  <c r="QR243" i="1"/>
  <c r="QH243" i="1"/>
  <c r="PY243" i="1"/>
  <c r="PP243" i="1"/>
  <c r="RI243" i="1"/>
  <c r="QZ243" i="1"/>
  <c r="QQ243" i="1"/>
  <c r="QG243" i="1"/>
  <c r="PX243" i="1"/>
  <c r="PO243" i="1"/>
  <c r="RP243" i="1"/>
  <c r="QX243" i="1"/>
  <c r="QE243" i="1"/>
  <c r="RM243" i="1"/>
  <c r="QT243" i="1"/>
  <c r="QA243" i="1"/>
  <c r="RL243" i="1"/>
  <c r="QS243" i="1"/>
  <c r="PZ243" i="1"/>
  <c r="RH243" i="1"/>
  <c r="QO243" i="1"/>
  <c r="PW243" i="1"/>
  <c r="RG243" i="1"/>
  <c r="QN243" i="1"/>
  <c r="PV243" i="1"/>
  <c r="RC243" i="1"/>
  <c r="QK243" i="1"/>
  <c r="PR243" i="1"/>
  <c r="RB243" i="1"/>
  <c r="QJ243" i="1"/>
  <c r="PQ243" i="1"/>
  <c r="PZ238" i="1"/>
  <c r="QS238" i="1"/>
  <c r="RL238" i="1"/>
  <c r="PX239" i="1"/>
  <c r="QT239" i="1"/>
  <c r="RI240" i="1"/>
  <c r="QZ240" i="1"/>
  <c r="QQ240" i="1"/>
  <c r="QG240" i="1"/>
  <c r="PX240" i="1"/>
  <c r="PO240" i="1"/>
  <c r="RQ240" i="1"/>
  <c r="RH240" i="1"/>
  <c r="QY240" i="1"/>
  <c r="QO240" i="1"/>
  <c r="QF240" i="1"/>
  <c r="PW240" i="1"/>
  <c r="RP240" i="1"/>
  <c r="RG240" i="1"/>
  <c r="QX240" i="1"/>
  <c r="QN240" i="1"/>
  <c r="QE240" i="1"/>
  <c r="PV240" i="1"/>
  <c r="RO240" i="1"/>
  <c r="RF240" i="1"/>
  <c r="QM240" i="1"/>
  <c r="QD240" i="1"/>
  <c r="RN240" i="1"/>
  <c r="RE240" i="1"/>
  <c r="QU240" i="1"/>
  <c r="QL240" i="1"/>
  <c r="QC240" i="1"/>
  <c r="PS240" i="1"/>
  <c r="RM240" i="1"/>
  <c r="RC240" i="1"/>
  <c r="QT240" i="1"/>
  <c r="QK240" i="1"/>
  <c r="QA240" i="1"/>
  <c r="PR240" i="1"/>
  <c r="RL240" i="1"/>
  <c r="RB240" i="1"/>
  <c r="QS240" i="1"/>
  <c r="QJ240" i="1"/>
  <c r="PZ240" i="1"/>
  <c r="PQ240" i="1"/>
  <c r="RJ240" i="1"/>
  <c r="QM242" i="1"/>
  <c r="QC238" i="1"/>
  <c r="PA238" i="1" s="1"/>
  <c r="QU238" i="1"/>
  <c r="RN238" i="1"/>
  <c r="PZ239" i="1"/>
  <c r="QZ239" i="1"/>
  <c r="QK245" i="1"/>
  <c r="QD238" i="1"/>
  <c r="PB238" i="1" s="1"/>
  <c r="QV238" i="1"/>
  <c r="RO238" i="1"/>
  <c r="QA239" i="1"/>
  <c r="RB239" i="1"/>
  <c r="RN242" i="1"/>
  <c r="RE242" i="1"/>
  <c r="QU242" i="1"/>
  <c r="QL242" i="1"/>
  <c r="QC242" i="1"/>
  <c r="PS242" i="1"/>
  <c r="RM242" i="1"/>
  <c r="RC242" i="1"/>
  <c r="QT242" i="1"/>
  <c r="QK242" i="1"/>
  <c r="QA242" i="1"/>
  <c r="PR242" i="1"/>
  <c r="RL242" i="1"/>
  <c r="RB242" i="1"/>
  <c r="QS242" i="1"/>
  <c r="QJ242" i="1"/>
  <c r="PZ242" i="1"/>
  <c r="PQ242" i="1"/>
  <c r="RJ242" i="1"/>
  <c r="RA242" i="1"/>
  <c r="QR242" i="1"/>
  <c r="QH242" i="1"/>
  <c r="PY242" i="1"/>
  <c r="PP242" i="1"/>
  <c r="RI242" i="1"/>
  <c r="QZ242" i="1"/>
  <c r="QQ242" i="1"/>
  <c r="QG242" i="1"/>
  <c r="PX242" i="1"/>
  <c r="PO242" i="1"/>
  <c r="RQ242" i="1"/>
  <c r="RH242" i="1"/>
  <c r="QY242" i="1"/>
  <c r="QO242" i="1"/>
  <c r="QF242" i="1"/>
  <c r="PW242" i="1"/>
  <c r="RP242" i="1"/>
  <c r="RG242" i="1"/>
  <c r="QX242" i="1"/>
  <c r="QN242" i="1"/>
  <c r="QE242" i="1"/>
  <c r="PV242" i="1"/>
  <c r="RF242" i="1"/>
  <c r="QF243" i="1"/>
  <c r="QC244" i="1"/>
  <c r="QR246" i="1"/>
  <c r="RJ246" i="1"/>
  <c r="PO238" i="1"/>
  <c r="OM238" i="1" s="1"/>
  <c r="QG238" i="1"/>
  <c r="PE238" i="1" s="1"/>
  <c r="QG239" i="1"/>
  <c r="RC239" i="1"/>
  <c r="PP240" i="1"/>
  <c r="RO242" i="1"/>
  <c r="QY243" i="1"/>
  <c r="QZ244" i="1"/>
  <c r="RM238" i="1"/>
  <c r="RC238" i="1"/>
  <c r="QT238" i="1"/>
  <c r="QK238" i="1"/>
  <c r="QA238" i="1"/>
  <c r="PR238" i="1"/>
  <c r="RJ238" i="1"/>
  <c r="RA238" i="1"/>
  <c r="QR238" i="1"/>
  <c r="QH238" i="1"/>
  <c r="PY238" i="1"/>
  <c r="PP238" i="1"/>
  <c r="RQ238" i="1"/>
  <c r="RH238" i="1"/>
  <c r="QY238" i="1"/>
  <c r="QO238" i="1"/>
  <c r="QF238" i="1"/>
  <c r="PW238" i="1"/>
  <c r="RP238" i="1"/>
  <c r="RG238" i="1"/>
  <c r="QX238" i="1"/>
  <c r="QN238" i="1"/>
  <c r="QE238" i="1"/>
  <c r="PV238" i="1"/>
  <c r="PQ238" i="1"/>
  <c r="OO238" i="1" s="1"/>
  <c r="QJ238" i="1"/>
  <c r="PH238" i="1" s="1"/>
  <c r="RB238" i="1"/>
  <c r="PO239" i="1"/>
  <c r="QJ239" i="1"/>
  <c r="PH239" i="1" s="1"/>
  <c r="RI239" i="1"/>
  <c r="PY240" i="1"/>
  <c r="RQ243" i="1"/>
  <c r="QD244" i="1"/>
  <c r="QT245" i="1"/>
  <c r="RM247" i="1"/>
  <c r="RC247" i="1"/>
  <c r="QT247" i="1"/>
  <c r="QK247" i="1"/>
  <c r="QA247" i="1"/>
  <c r="PR247" i="1"/>
  <c r="RL247" i="1"/>
  <c r="RB247" i="1"/>
  <c r="QS247" i="1"/>
  <c r="QJ247" i="1"/>
  <c r="PZ247" i="1"/>
  <c r="PQ247" i="1"/>
  <c r="RJ247" i="1"/>
  <c r="RA247" i="1"/>
  <c r="QR247" i="1"/>
  <c r="QH247" i="1"/>
  <c r="PY247" i="1"/>
  <c r="PP247" i="1"/>
  <c r="RI247" i="1"/>
  <c r="QZ247" i="1"/>
  <c r="QQ247" i="1"/>
  <c r="QG247" i="1"/>
  <c r="PX247" i="1"/>
  <c r="PO247" i="1"/>
  <c r="RP247" i="1"/>
  <c r="RG247" i="1"/>
  <c r="QX247" i="1"/>
  <c r="QN247" i="1"/>
  <c r="QE247" i="1"/>
  <c r="PV247" i="1"/>
  <c r="RO247" i="1"/>
  <c r="RF247" i="1"/>
  <c r="QV247" i="1"/>
  <c r="QM247" i="1"/>
  <c r="QD247" i="1"/>
  <c r="PT247" i="1"/>
  <c r="RE247" i="1"/>
  <c r="PS247" i="1"/>
  <c r="QY247" i="1"/>
  <c r="QU247" i="1"/>
  <c r="QO247" i="1"/>
  <c r="QL247" i="1"/>
  <c r="RQ247" i="1"/>
  <c r="QF247" i="1"/>
  <c r="RN247" i="1"/>
  <c r="QC247" i="1"/>
  <c r="RM244" i="1"/>
  <c r="RC244" i="1"/>
  <c r="QT244" i="1"/>
  <c r="QK244" i="1"/>
  <c r="QA244" i="1"/>
  <c r="PR244" i="1"/>
  <c r="RL244" i="1"/>
  <c r="RB244" i="1"/>
  <c r="QS244" i="1"/>
  <c r="QJ244" i="1"/>
  <c r="PZ244" i="1"/>
  <c r="PQ244" i="1"/>
  <c r="RJ244" i="1"/>
  <c r="RA244" i="1"/>
  <c r="QR244" i="1"/>
  <c r="QH244" i="1"/>
  <c r="PY244" i="1"/>
  <c r="PP244" i="1"/>
  <c r="RQ244" i="1"/>
  <c r="RH244" i="1"/>
  <c r="QY244" i="1"/>
  <c r="QO244" i="1"/>
  <c r="QF244" i="1"/>
  <c r="PW244" i="1"/>
  <c r="RP244" i="1"/>
  <c r="RG244" i="1"/>
  <c r="QX244" i="1"/>
  <c r="QN244" i="1"/>
  <c r="QE244" i="1"/>
  <c r="PV244" i="1"/>
  <c r="QG244" i="1"/>
  <c r="RF244" i="1"/>
  <c r="RC245" i="1"/>
  <c r="PW247" i="1"/>
  <c r="RM245" i="1"/>
  <c r="PP246" i="1"/>
  <c r="PO244" i="1"/>
  <c r="QM244" i="1"/>
  <c r="RN244" i="1"/>
  <c r="PY246" i="1"/>
  <c r="QH246" i="1"/>
  <c r="PT244" i="1"/>
  <c r="QU244" i="1"/>
  <c r="RJ249" i="1"/>
  <c r="RL245" i="1"/>
  <c r="RB245" i="1"/>
  <c r="QS245" i="1"/>
  <c r="QJ245" i="1"/>
  <c r="PZ245" i="1"/>
  <c r="PQ245" i="1"/>
  <c r="RJ245" i="1"/>
  <c r="RA245" i="1"/>
  <c r="QR245" i="1"/>
  <c r="QH245" i="1"/>
  <c r="PY245" i="1"/>
  <c r="PP245" i="1"/>
  <c r="RI245" i="1"/>
  <c r="QZ245" i="1"/>
  <c r="QQ245" i="1"/>
  <c r="QG245" i="1"/>
  <c r="PX245" i="1"/>
  <c r="PO245" i="1"/>
  <c r="RQ245" i="1"/>
  <c r="RH245" i="1"/>
  <c r="QY245" i="1"/>
  <c r="QO245" i="1"/>
  <c r="QF245" i="1"/>
  <c r="PW245" i="1"/>
  <c r="RP245" i="1"/>
  <c r="RG245" i="1"/>
  <c r="QX245" i="1"/>
  <c r="QN245" i="1"/>
  <c r="QE245" i="1"/>
  <c r="PV245" i="1"/>
  <c r="RO245" i="1"/>
  <c r="RF245" i="1"/>
  <c r="QV245" i="1"/>
  <c r="QM245" i="1"/>
  <c r="QD245" i="1"/>
  <c r="PT245" i="1"/>
  <c r="RN245" i="1"/>
  <c r="RE245" i="1"/>
  <c r="QU245" i="1"/>
  <c r="QL245" i="1"/>
  <c r="QC245" i="1"/>
  <c r="PS245" i="1"/>
  <c r="QA245" i="1"/>
  <c r="RI246" i="1"/>
  <c r="QZ246" i="1"/>
  <c r="QQ246" i="1"/>
  <c r="QG246" i="1"/>
  <c r="PX246" i="1"/>
  <c r="PO246" i="1"/>
  <c r="RQ246" i="1"/>
  <c r="RH246" i="1"/>
  <c r="QY246" i="1"/>
  <c r="QO246" i="1"/>
  <c r="QF246" i="1"/>
  <c r="PW246" i="1"/>
  <c r="RP246" i="1"/>
  <c r="RG246" i="1"/>
  <c r="QX246" i="1"/>
  <c r="QN246" i="1"/>
  <c r="QE246" i="1"/>
  <c r="PV246" i="1"/>
  <c r="RO246" i="1"/>
  <c r="RF246" i="1"/>
  <c r="QV246" i="1"/>
  <c r="QM246" i="1"/>
  <c r="QD246" i="1"/>
  <c r="PT246" i="1"/>
  <c r="RN246" i="1"/>
  <c r="RE246" i="1"/>
  <c r="QU246" i="1"/>
  <c r="QL246" i="1"/>
  <c r="QC246" i="1"/>
  <c r="PS246" i="1"/>
  <c r="RM246" i="1"/>
  <c r="RC246" i="1"/>
  <c r="QT246" i="1"/>
  <c r="QK246" i="1"/>
  <c r="QA246" i="1"/>
  <c r="PR246" i="1"/>
  <c r="RL246" i="1"/>
  <c r="RB246" i="1"/>
  <c r="QS246" i="1"/>
  <c r="QJ246" i="1"/>
  <c r="PZ246" i="1"/>
  <c r="PQ246" i="1"/>
  <c r="RA246" i="1"/>
  <c r="RJ248" i="1"/>
  <c r="RA248" i="1"/>
  <c r="QR248" i="1"/>
  <c r="QH248" i="1"/>
  <c r="PY248" i="1"/>
  <c r="PP248" i="1"/>
  <c r="RI248" i="1"/>
  <c r="QZ248" i="1"/>
  <c r="QQ248" i="1"/>
  <c r="QG248" i="1"/>
  <c r="PX248" i="1"/>
  <c r="PO248" i="1"/>
  <c r="RQ248" i="1"/>
  <c r="RH248" i="1"/>
  <c r="QY248" i="1"/>
  <c r="QO248" i="1"/>
  <c r="QF248" i="1"/>
  <c r="PW248" i="1"/>
  <c r="RP248" i="1"/>
  <c r="RG248" i="1"/>
  <c r="QX248" i="1"/>
  <c r="QN248" i="1"/>
  <c r="QE248" i="1"/>
  <c r="PV248" i="1"/>
  <c r="RO248" i="1"/>
  <c r="RF248" i="1"/>
  <c r="QV248" i="1"/>
  <c r="QM248" i="1"/>
  <c r="QD248" i="1"/>
  <c r="PT248" i="1"/>
  <c r="RN248" i="1"/>
  <c r="RE248" i="1"/>
  <c r="QU248" i="1"/>
  <c r="QL248" i="1"/>
  <c r="QC248" i="1"/>
  <c r="PS248" i="1"/>
  <c r="RM248" i="1"/>
  <c r="RC248" i="1"/>
  <c r="QT248" i="1"/>
  <c r="QK248" i="1"/>
  <c r="QA248" i="1"/>
  <c r="PR248" i="1"/>
  <c r="RL248" i="1"/>
  <c r="RB251" i="1"/>
  <c r="PQ248" i="1"/>
  <c r="OO248" i="1" s="1"/>
  <c r="PZ248" i="1"/>
  <c r="RI249" i="1"/>
  <c r="QZ249" i="1"/>
  <c r="QG249" i="1"/>
  <c r="PX249" i="1"/>
  <c r="PO249" i="1"/>
  <c r="RP249" i="1"/>
  <c r="RG249" i="1"/>
  <c r="QX249" i="1"/>
  <c r="QN249" i="1"/>
  <c r="QE249" i="1"/>
  <c r="PV249" i="1"/>
  <c r="RE249" i="1"/>
  <c r="QU249" i="1"/>
  <c r="QL249" i="1"/>
  <c r="QC249" i="1"/>
  <c r="PS249" i="1"/>
  <c r="RM249" i="1"/>
  <c r="RC249" i="1"/>
  <c r="QT249" i="1"/>
  <c r="QK249" i="1"/>
  <c r="QA249" i="1"/>
  <c r="PR249" i="1"/>
  <c r="RH249" i="1"/>
  <c r="QO249" i="1"/>
  <c r="PW249" i="1"/>
  <c r="RF249" i="1"/>
  <c r="QM249" i="1"/>
  <c r="PT249" i="1"/>
  <c r="RB249" i="1"/>
  <c r="PQ249" i="1"/>
  <c r="RA249" i="1"/>
  <c r="QH249" i="1"/>
  <c r="PP249" i="1"/>
  <c r="ON249" i="1" s="1"/>
  <c r="RQ249" i="1"/>
  <c r="QY249" i="1"/>
  <c r="QF249" i="1"/>
  <c r="RO249" i="1"/>
  <c r="QV249" i="1"/>
  <c r="QD249" i="1"/>
  <c r="RL249" i="1"/>
  <c r="QS249" i="1"/>
  <c r="PZ249" i="1"/>
  <c r="QJ248" i="1"/>
  <c r="RP250" i="1"/>
  <c r="QX250" i="1"/>
  <c r="QN250" i="1"/>
  <c r="QE250" i="1"/>
  <c r="PV250" i="1"/>
  <c r="RN250" i="1"/>
  <c r="RE250" i="1"/>
  <c r="QU250" i="1"/>
  <c r="QL250" i="1"/>
  <c r="QC250" i="1"/>
  <c r="PS250" i="1"/>
  <c r="RB250" i="1"/>
  <c r="QS250" i="1"/>
  <c r="QJ250" i="1"/>
  <c r="PZ250" i="1"/>
  <c r="PQ250" i="1"/>
  <c r="RJ250" i="1"/>
  <c r="RA250" i="1"/>
  <c r="QR250" i="1"/>
  <c r="QH250" i="1"/>
  <c r="PY250" i="1"/>
  <c r="PP250" i="1"/>
  <c r="PW250" i="1"/>
  <c r="QO250" i="1"/>
  <c r="RH250" i="1"/>
  <c r="PX250" i="1"/>
  <c r="QQ250" i="1"/>
  <c r="RI250" i="1"/>
  <c r="RI251" i="1"/>
  <c r="QZ251" i="1"/>
  <c r="QQ251" i="1"/>
  <c r="QG251" i="1"/>
  <c r="PX251" i="1"/>
  <c r="PO251" i="1"/>
  <c r="RQ251" i="1"/>
  <c r="RH251" i="1"/>
  <c r="QY251" i="1"/>
  <c r="QO251" i="1"/>
  <c r="QF251" i="1"/>
  <c r="PW251" i="1"/>
  <c r="RP251" i="1"/>
  <c r="RG251" i="1"/>
  <c r="QX251" i="1"/>
  <c r="QN251" i="1"/>
  <c r="QE251" i="1"/>
  <c r="PV251" i="1"/>
  <c r="RO251" i="1"/>
  <c r="RF251" i="1"/>
  <c r="QV251" i="1"/>
  <c r="QM251" i="1"/>
  <c r="QD251" i="1"/>
  <c r="PT251" i="1"/>
  <c r="RA251" i="1"/>
  <c r="QH251" i="1"/>
  <c r="PP251" i="1"/>
  <c r="RN251" i="1"/>
  <c r="QU251" i="1"/>
  <c r="QC251" i="1"/>
  <c r="RM251" i="1"/>
  <c r="QT251" i="1"/>
  <c r="QA251" i="1"/>
  <c r="RL251" i="1"/>
  <c r="QS251" i="1"/>
  <c r="PZ251" i="1"/>
  <c r="RJ251" i="1"/>
  <c r="QR251" i="1"/>
  <c r="PY251" i="1"/>
  <c r="RE251" i="1"/>
  <c r="QL251" i="1"/>
  <c r="PS251" i="1"/>
  <c r="RC251" i="1"/>
  <c r="QK251" i="1"/>
  <c r="PR251" i="1"/>
  <c r="QA250" i="1"/>
  <c r="QT250" i="1"/>
  <c r="RM250" i="1"/>
  <c r="QD250" i="1"/>
  <c r="QV250" i="1"/>
  <c r="RO250" i="1"/>
  <c r="RA252" i="1"/>
  <c r="QF250" i="1"/>
  <c r="PD250" i="1" s="1"/>
  <c r="QY250" i="1"/>
  <c r="RQ250" i="1"/>
  <c r="PO250" i="1"/>
  <c r="QZ250" i="1"/>
  <c r="PR250" i="1"/>
  <c r="QK250" i="1"/>
  <c r="RC250" i="1"/>
  <c r="PQ251" i="1"/>
  <c r="QY252" i="1"/>
  <c r="RL252" i="1"/>
  <c r="RB252" i="1"/>
  <c r="QS252" i="1"/>
  <c r="QJ252" i="1"/>
  <c r="PZ252" i="1"/>
  <c r="PQ252" i="1"/>
  <c r="RI252" i="1"/>
  <c r="QZ252" i="1"/>
  <c r="QQ252" i="1"/>
  <c r="QG252" i="1"/>
  <c r="PX252" i="1"/>
  <c r="PO252" i="1"/>
  <c r="RP252" i="1"/>
  <c r="RG252" i="1"/>
  <c r="QX252" i="1"/>
  <c r="QN252" i="1"/>
  <c r="QE252" i="1"/>
  <c r="PV252" i="1"/>
  <c r="RO252" i="1"/>
  <c r="RF252" i="1"/>
  <c r="QV252" i="1"/>
  <c r="QM252" i="1"/>
  <c r="QD252" i="1"/>
  <c r="PT252" i="1"/>
  <c r="RN252" i="1"/>
  <c r="QU252" i="1"/>
  <c r="QC252" i="1"/>
  <c r="RM252" i="1"/>
  <c r="QT252" i="1"/>
  <c r="QA252" i="1"/>
  <c r="RJ252" i="1"/>
  <c r="QR252" i="1"/>
  <c r="PY252" i="1"/>
  <c r="RH252" i="1"/>
  <c r="QO252" i="1"/>
  <c r="PW252" i="1"/>
  <c r="RE252" i="1"/>
  <c r="QL252" i="1"/>
  <c r="PS252" i="1"/>
  <c r="RC252" i="1"/>
  <c r="RF253" i="1"/>
  <c r="PP252" i="1"/>
  <c r="RQ252" i="1"/>
  <c r="PR252" i="1"/>
  <c r="QF252" i="1"/>
  <c r="PR254" i="1"/>
  <c r="QH252" i="1"/>
  <c r="PF252" i="1" s="1"/>
  <c r="PP253" i="1"/>
  <c r="QH253" i="1"/>
  <c r="RA253" i="1"/>
  <c r="PQ253" i="1"/>
  <c r="QJ253" i="1"/>
  <c r="RB253" i="1"/>
  <c r="RJ255" i="1"/>
  <c r="RA255" i="1"/>
  <c r="QR255" i="1"/>
  <c r="QH255" i="1"/>
  <c r="PY255" i="1"/>
  <c r="RP255" i="1"/>
  <c r="RG255" i="1"/>
  <c r="QX255" i="1"/>
  <c r="QN255" i="1"/>
  <c r="QE255" i="1"/>
  <c r="PV255" i="1"/>
  <c r="RO255" i="1"/>
  <c r="QV255" i="1"/>
  <c r="QM255" i="1"/>
  <c r="QD255" i="1"/>
  <c r="PT255" i="1"/>
  <c r="RN255" i="1"/>
  <c r="RE255" i="1"/>
  <c r="QU255" i="1"/>
  <c r="QL255" i="1"/>
  <c r="QC255" i="1"/>
  <c r="PS255" i="1"/>
  <c r="RM255" i="1"/>
  <c r="QT255" i="1"/>
  <c r="RI255" i="1"/>
  <c r="QQ255" i="1"/>
  <c r="PX255" i="1"/>
  <c r="RC255" i="1"/>
  <c r="QK255" i="1"/>
  <c r="PR255" i="1"/>
  <c r="RB255" i="1"/>
  <c r="QJ255" i="1"/>
  <c r="PQ255" i="1"/>
  <c r="QG255" i="1"/>
  <c r="RL255" i="1"/>
  <c r="PZ255" i="1"/>
  <c r="RH255" i="1"/>
  <c r="PW255" i="1"/>
  <c r="QZ255" i="1"/>
  <c r="PO255" i="1"/>
  <c r="QY255" i="1"/>
  <c r="QS255" i="1"/>
  <c r="QO255" i="1"/>
  <c r="PT253" i="1"/>
  <c r="OR253" i="1" s="1"/>
  <c r="QM253" i="1"/>
  <c r="RI253" i="1"/>
  <c r="QZ253" i="1"/>
  <c r="QQ253" i="1"/>
  <c r="QG253" i="1"/>
  <c r="PX253" i="1"/>
  <c r="PO253" i="1"/>
  <c r="RP253" i="1"/>
  <c r="RG253" i="1"/>
  <c r="QX253" i="1"/>
  <c r="QN253" i="1"/>
  <c r="QE253" i="1"/>
  <c r="PV253" i="1"/>
  <c r="RN253" i="1"/>
  <c r="RE253" i="1"/>
  <c r="QU253" i="1"/>
  <c r="QL253" i="1"/>
  <c r="QC253" i="1"/>
  <c r="PS253" i="1"/>
  <c r="RM253" i="1"/>
  <c r="RC253" i="1"/>
  <c r="QT253" i="1"/>
  <c r="QA253" i="1"/>
  <c r="PR253" i="1"/>
  <c r="PW253" i="1"/>
  <c r="QO253" i="1"/>
  <c r="PM253" i="1" s="1"/>
  <c r="RH253" i="1"/>
  <c r="RP254" i="1"/>
  <c r="RG254" i="1"/>
  <c r="QX254" i="1"/>
  <c r="QN254" i="1"/>
  <c r="QE254" i="1"/>
  <c r="PV254" i="1"/>
  <c r="RN254" i="1"/>
  <c r="RE254" i="1"/>
  <c r="QU254" i="1"/>
  <c r="QL254" i="1"/>
  <c r="QC254" i="1"/>
  <c r="PS254" i="1"/>
  <c r="RL254" i="1"/>
  <c r="RB254" i="1"/>
  <c r="QS254" i="1"/>
  <c r="QJ254" i="1"/>
  <c r="PZ254" i="1"/>
  <c r="PQ254" i="1"/>
  <c r="RJ254" i="1"/>
  <c r="RA254" i="1"/>
  <c r="QR254" i="1"/>
  <c r="QH254" i="1"/>
  <c r="PY254" i="1"/>
  <c r="PP254" i="1"/>
  <c r="QZ254" i="1"/>
  <c r="QG254" i="1"/>
  <c r="PO254" i="1"/>
  <c r="RQ254" i="1"/>
  <c r="QY254" i="1"/>
  <c r="QF254" i="1"/>
  <c r="RO254" i="1"/>
  <c r="QV254" i="1"/>
  <c r="RM254" i="1"/>
  <c r="QT254" i="1"/>
  <c r="QA254" i="1"/>
  <c r="RI254" i="1"/>
  <c r="QQ254" i="1"/>
  <c r="RH254" i="1"/>
  <c r="QO254" i="1"/>
  <c r="PW254" i="1"/>
  <c r="RF254" i="1"/>
  <c r="QM254" i="1"/>
  <c r="PT254" i="1"/>
  <c r="PX254" i="1"/>
  <c r="RA256" i="1"/>
  <c r="QN259" i="1"/>
  <c r="RN257" i="1"/>
  <c r="PO256" i="1"/>
  <c r="QG256" i="1"/>
  <c r="QZ256" i="1"/>
  <c r="PW257" i="1"/>
  <c r="RJ258" i="1"/>
  <c r="RA258" i="1"/>
  <c r="QR258" i="1"/>
  <c r="QH258" i="1"/>
  <c r="PY258" i="1"/>
  <c r="PP258" i="1"/>
  <c r="RO258" i="1"/>
  <c r="RF258" i="1"/>
  <c r="QV258" i="1"/>
  <c r="QM258" i="1"/>
  <c r="QD258" i="1"/>
  <c r="PT258" i="1"/>
  <c r="RE258" i="1"/>
  <c r="QL258" i="1"/>
  <c r="QC258" i="1"/>
  <c r="PS258" i="1"/>
  <c r="RM258" i="1"/>
  <c r="RC258" i="1"/>
  <c r="QT258" i="1"/>
  <c r="QK258" i="1"/>
  <c r="QA258" i="1"/>
  <c r="PR258" i="1"/>
  <c r="RG258" i="1"/>
  <c r="QN258" i="1"/>
  <c r="PV258" i="1"/>
  <c r="QZ258" i="1"/>
  <c r="QG258" i="1"/>
  <c r="PO258" i="1"/>
  <c r="RQ258" i="1"/>
  <c r="QY258" i="1"/>
  <c r="QF258" i="1"/>
  <c r="QX258" i="1"/>
  <c r="QE258" i="1"/>
  <c r="RL258" i="1"/>
  <c r="QS258" i="1"/>
  <c r="PZ258" i="1"/>
  <c r="PW258" i="1"/>
  <c r="RH258" i="1"/>
  <c r="RB258" i="1"/>
  <c r="QQ258" i="1"/>
  <c r="QO258" i="1"/>
  <c r="PP256" i="1"/>
  <c r="QH256" i="1"/>
  <c r="RO257" i="1"/>
  <c r="RF257" i="1"/>
  <c r="QV257" i="1"/>
  <c r="QM257" i="1"/>
  <c r="QD257" i="1"/>
  <c r="PT257" i="1"/>
  <c r="RM257" i="1"/>
  <c r="RC257" i="1"/>
  <c r="QT257" i="1"/>
  <c r="QK257" i="1"/>
  <c r="QA257" i="1"/>
  <c r="PR257" i="1"/>
  <c r="RJ257" i="1"/>
  <c r="RA257" i="1"/>
  <c r="QR257" i="1"/>
  <c r="QH257" i="1"/>
  <c r="PY257" i="1"/>
  <c r="PP257" i="1"/>
  <c r="RL257" i="1"/>
  <c r="QG257" i="1"/>
  <c r="PS257" i="1"/>
  <c r="RH257" i="1"/>
  <c r="QS257" i="1"/>
  <c r="QE257" i="1"/>
  <c r="PO257" i="1"/>
  <c r="RG257" i="1"/>
  <c r="QQ257" i="1"/>
  <c r="QC257" i="1"/>
  <c r="RE257" i="1"/>
  <c r="QO257" i="1"/>
  <c r="RQ257" i="1"/>
  <c r="RB257" i="1"/>
  <c r="QN257" i="1"/>
  <c r="QF257" i="1"/>
  <c r="RP257" i="1"/>
  <c r="PQ258" i="1"/>
  <c r="RQ256" i="1"/>
  <c r="RH256" i="1"/>
  <c r="QY256" i="1"/>
  <c r="QO256" i="1"/>
  <c r="QF256" i="1"/>
  <c r="PW256" i="1"/>
  <c r="RN256" i="1"/>
  <c r="RE256" i="1"/>
  <c r="QU256" i="1"/>
  <c r="QL256" i="1"/>
  <c r="QC256" i="1"/>
  <c r="PS256" i="1"/>
  <c r="RM256" i="1"/>
  <c r="RC256" i="1"/>
  <c r="QT256" i="1"/>
  <c r="QK256" i="1"/>
  <c r="QA256" i="1"/>
  <c r="PR256" i="1"/>
  <c r="RL256" i="1"/>
  <c r="RB256" i="1"/>
  <c r="QS256" i="1"/>
  <c r="QJ256" i="1"/>
  <c r="PZ256" i="1"/>
  <c r="PQ256" i="1"/>
  <c r="PV256" i="1"/>
  <c r="QN256" i="1"/>
  <c r="PL256" i="1" s="1"/>
  <c r="RG256" i="1"/>
  <c r="QL257" i="1"/>
  <c r="PY256" i="1"/>
  <c r="QR256" i="1"/>
  <c r="RJ256" i="1"/>
  <c r="QY257" i="1"/>
  <c r="QM259" i="1"/>
  <c r="PK259" i="1" s="1"/>
  <c r="RQ259" i="1"/>
  <c r="RH259" i="1"/>
  <c r="QY259" i="1"/>
  <c r="QO259" i="1"/>
  <c r="QF259" i="1"/>
  <c r="PW259" i="1"/>
  <c r="RM259" i="1"/>
  <c r="RC259" i="1"/>
  <c r="QT259" i="1"/>
  <c r="QK259" i="1"/>
  <c r="QA259" i="1"/>
  <c r="PR259" i="1"/>
  <c r="RB259" i="1"/>
  <c r="QS259" i="1"/>
  <c r="PZ259" i="1"/>
  <c r="PQ259" i="1"/>
  <c r="RJ259" i="1"/>
  <c r="RA259" i="1"/>
  <c r="QR259" i="1"/>
  <c r="QH259" i="1"/>
  <c r="PY259" i="1"/>
  <c r="PP259" i="1"/>
  <c r="RI259" i="1"/>
  <c r="QZ259" i="1"/>
  <c r="QQ259" i="1"/>
  <c r="QG259" i="1"/>
  <c r="PX259" i="1"/>
  <c r="PO259" i="1"/>
  <c r="RG259" i="1"/>
  <c r="RE259" i="1"/>
  <c r="QD259" i="1"/>
  <c r="QX259" i="1"/>
  <c r="QC259" i="1"/>
  <c r="QV259" i="1"/>
  <c r="PV259" i="1"/>
  <c r="RP259" i="1"/>
  <c r="QU259" i="1"/>
  <c r="PT259" i="1"/>
  <c r="RF259" i="1"/>
  <c r="RN259" i="1"/>
  <c r="RG78" i="1" l="1"/>
  <c r="G204" i="4"/>
  <c r="RM61" i="1"/>
  <c r="G288" i="4"/>
  <c r="G29" i="4"/>
  <c r="H34" i="7"/>
  <c r="G219" i="4"/>
  <c r="F284" i="4"/>
  <c r="OT258" i="1"/>
  <c r="RB82" i="1"/>
  <c r="PB61" i="1"/>
  <c r="E269" i="4"/>
  <c r="PB67" i="1"/>
  <c r="E272" i="4"/>
  <c r="RA78" i="1"/>
  <c r="G200" i="4"/>
  <c r="F273" i="4"/>
  <c r="RM85" i="1"/>
  <c r="G287" i="4"/>
  <c r="RF74" i="1"/>
  <c r="G279" i="4"/>
  <c r="G272" i="4"/>
  <c r="G109" i="4"/>
  <c r="G203" i="4"/>
  <c r="PP83" i="1"/>
  <c r="F247" i="4"/>
  <c r="PB83" i="1"/>
  <c r="E285" i="4"/>
  <c r="QD74" i="1"/>
  <c r="F279" i="4"/>
  <c r="E243" i="4"/>
  <c r="G227" i="4"/>
  <c r="G293" i="4"/>
  <c r="H35" i="7"/>
  <c r="RM74" i="1"/>
  <c r="G298" i="4"/>
  <c r="PY82" i="1"/>
  <c r="F113" i="4"/>
  <c r="RF78" i="1"/>
  <c r="G356" i="4"/>
  <c r="RF71" i="1"/>
  <c r="G276" i="4"/>
  <c r="RO79" i="1"/>
  <c r="G148" i="4"/>
  <c r="QK66" i="1"/>
  <c r="F290" i="4"/>
  <c r="RO126" i="1"/>
  <c r="E86" i="4"/>
  <c r="F293" i="4"/>
  <c r="H37" i="7"/>
  <c r="D37" i="7" a="1"/>
  <c r="D37" i="7" s="1"/>
  <c r="QK84" i="1"/>
  <c r="RF79" i="1"/>
  <c r="G281" i="4"/>
  <c r="RF83" i="1"/>
  <c r="G285" i="4"/>
  <c r="PP74" i="1"/>
  <c r="F241" i="4"/>
  <c r="RF61" i="1"/>
  <c r="G269" i="4"/>
  <c r="F32" i="4"/>
  <c r="F305" i="4"/>
  <c r="H36" i="7"/>
  <c r="D36" i="7" a="1"/>
  <c r="D36" i="7" s="1"/>
  <c r="QK74" i="1"/>
  <c r="F298" i="4"/>
  <c r="QR83" i="1"/>
  <c r="G247" i="4"/>
  <c r="QD71" i="1"/>
  <c r="F276" i="4"/>
  <c r="G110" i="4"/>
  <c r="QD78" i="1"/>
  <c r="F356" i="4"/>
  <c r="QM79" i="1"/>
  <c r="F148" i="4"/>
  <c r="PP67" i="1"/>
  <c r="F234" i="4"/>
  <c r="G305" i="4"/>
  <c r="E247" i="4"/>
  <c r="D35" i="7" a="1"/>
  <c r="D35" i="7" s="1"/>
  <c r="D34" i="7" a="1"/>
  <c r="D34" i="7" s="1"/>
  <c r="H63" i="4"/>
  <c r="H70" i="4"/>
  <c r="H49" i="4"/>
  <c r="H69" i="4"/>
  <c r="H41" i="4"/>
  <c r="H261" i="4"/>
  <c r="H225" i="4"/>
  <c r="H192" i="4"/>
  <c r="H342" i="4"/>
  <c r="H376" i="4"/>
  <c r="H336" i="4"/>
  <c r="H255" i="4"/>
  <c r="H331" i="4"/>
  <c r="H274" i="4"/>
  <c r="H289" i="4"/>
  <c r="H143" i="4"/>
  <c r="H101" i="4"/>
  <c r="H190" i="4"/>
  <c r="H113" i="4"/>
  <c r="H356" i="4"/>
  <c r="H285" i="4"/>
  <c r="H131" i="4"/>
  <c r="H273" i="4"/>
  <c r="H226" i="4"/>
  <c r="H191" i="4"/>
  <c r="H135" i="4"/>
  <c r="H286" i="4"/>
  <c r="H132" i="4"/>
  <c r="H208" i="4"/>
  <c r="H126" i="4"/>
  <c r="H102" i="4"/>
  <c r="H111" i="4"/>
  <c r="H276" i="4"/>
  <c r="H122" i="4"/>
  <c r="H372" i="4"/>
  <c r="H350" i="4"/>
  <c r="H366" i="4"/>
  <c r="H378" i="4"/>
  <c r="H127" i="4"/>
  <c r="H277" i="4"/>
  <c r="H290" i="4"/>
  <c r="H330" i="4"/>
  <c r="H98" i="4"/>
  <c r="H271" i="4"/>
  <c r="H359" i="4"/>
  <c r="H148" i="4"/>
  <c r="H134" i="4"/>
  <c r="H268" i="4"/>
  <c r="H223" i="4"/>
  <c r="H152" i="4"/>
  <c r="H218" i="4"/>
  <c r="H140" i="4"/>
  <c r="H329" i="4"/>
  <c r="H272" i="4"/>
  <c r="H175" i="4"/>
  <c r="H176" i="4"/>
  <c r="H338" i="4"/>
  <c r="H354" i="4"/>
  <c r="H267" i="4"/>
  <c r="H377" i="4"/>
  <c r="H200" i="4"/>
  <c r="H279" i="4"/>
  <c r="H341" i="4"/>
  <c r="H369" i="4"/>
  <c r="H275" i="4"/>
  <c r="H381" i="4"/>
  <c r="H355" i="4"/>
  <c r="H136" i="4"/>
  <c r="H206" i="4"/>
  <c r="H296" i="4"/>
  <c r="H270" i="4"/>
  <c r="H216" i="4"/>
  <c r="H326" i="4"/>
  <c r="H249" i="4"/>
  <c r="H303" i="4"/>
  <c r="H281" i="4"/>
  <c r="H283" i="4"/>
  <c r="H72" i="4"/>
  <c r="H380" i="4"/>
  <c r="H58" i="4"/>
  <c r="H112" i="4"/>
  <c r="H299" i="4"/>
  <c r="H352" i="4"/>
  <c r="H361" i="4"/>
  <c r="H358" i="4"/>
  <c r="H371" i="4"/>
  <c r="H363" i="4"/>
  <c r="H373" i="4"/>
  <c r="H339" i="4"/>
  <c r="H333" i="4"/>
  <c r="H340" i="4"/>
  <c r="H345" i="4"/>
  <c r="H153" i="4"/>
  <c r="H265" i="4"/>
  <c r="H335" i="4"/>
  <c r="H278" i="4"/>
  <c r="H120" i="4"/>
  <c r="H297" i="4"/>
  <c r="H370" i="4"/>
  <c r="H119" i="4"/>
  <c r="H137" i="4"/>
  <c r="H293" i="4"/>
  <c r="H365" i="4"/>
  <c r="H334" i="4"/>
  <c r="H32" i="4"/>
  <c r="H229" i="4"/>
  <c r="H332" i="4"/>
  <c r="H304" i="4"/>
  <c r="H204" i="4"/>
  <c r="H343" i="4"/>
  <c r="H295" i="4"/>
  <c r="H351" i="4"/>
  <c r="H250" i="4"/>
  <c r="H138" i="4"/>
  <c r="H196" i="4"/>
  <c r="H360" i="4"/>
  <c r="H379" i="4"/>
  <c r="H325" i="4"/>
  <c r="H362" i="4"/>
  <c r="H187" i="4"/>
  <c r="H203" i="4"/>
  <c r="H220" i="4"/>
  <c r="H346" i="4"/>
  <c r="H327" i="4"/>
  <c r="H374" i="4"/>
  <c r="H287" i="4"/>
  <c r="H264" i="4"/>
  <c r="H199" i="4"/>
  <c r="H328" i="4"/>
  <c r="H347" i="4"/>
  <c r="H269" i="4"/>
  <c r="H364" i="4"/>
  <c r="H368" i="4"/>
  <c r="H337" i="4"/>
  <c r="H344" i="4"/>
  <c r="H375" i="4"/>
  <c r="H357" i="4"/>
  <c r="H367" i="4"/>
  <c r="H353" i="4"/>
  <c r="H348" i="4"/>
  <c r="H349" i="4"/>
  <c r="H251" i="4"/>
  <c r="H227" i="4"/>
  <c r="H253" i="4"/>
  <c r="H257" i="4"/>
  <c r="H291" i="4"/>
  <c r="H260" i="4"/>
  <c r="H129" i="4"/>
  <c r="H266" i="4"/>
  <c r="H300" i="4"/>
  <c r="H33" i="4"/>
  <c r="H123" i="4"/>
  <c r="H258" i="4"/>
  <c r="H302" i="4"/>
  <c r="H211" i="4"/>
  <c r="H263" i="4"/>
  <c r="H195" i="4"/>
  <c r="H252" i="4"/>
  <c r="H282" i="4"/>
  <c r="H301" i="4"/>
  <c r="H294" i="4"/>
  <c r="H292" i="4"/>
  <c r="H212" i="4"/>
  <c r="H298" i="4"/>
  <c r="H288" i="4"/>
  <c r="H262" i="4"/>
  <c r="H188" i="4"/>
  <c r="H256" i="4"/>
  <c r="H284" i="4"/>
  <c r="H173" i="4"/>
  <c r="H259" i="4"/>
  <c r="H254" i="4"/>
  <c r="H305" i="4"/>
  <c r="H280" i="4"/>
  <c r="H193" i="4"/>
  <c r="H217" i="4"/>
  <c r="H222" i="4"/>
  <c r="H189" i="4"/>
  <c r="H221" i="4"/>
  <c r="H219" i="4"/>
  <c r="H197" i="4"/>
  <c r="H213" i="4"/>
  <c r="H177" i="4"/>
  <c r="H228" i="4"/>
  <c r="H185" i="4"/>
  <c r="H201" i="4"/>
  <c r="H215" i="4"/>
  <c r="H214" i="4"/>
  <c r="H209" i="4"/>
  <c r="H198" i="4"/>
  <c r="H207" i="4"/>
  <c r="H184" i="4"/>
  <c r="H180" i="4"/>
  <c r="H178" i="4"/>
  <c r="H205" i="4"/>
  <c r="H179" i="4"/>
  <c r="H174" i="4"/>
  <c r="H99" i="4"/>
  <c r="H210" i="4"/>
  <c r="H202" i="4"/>
  <c r="H224" i="4"/>
  <c r="H194" i="4"/>
  <c r="H182" i="4"/>
  <c r="H183" i="4"/>
  <c r="H186" i="4"/>
  <c r="H181" i="4"/>
  <c r="H149" i="4"/>
  <c r="H116" i="4"/>
  <c r="H147" i="4"/>
  <c r="H118" i="4"/>
  <c r="H115" i="4"/>
  <c r="H125" i="4"/>
  <c r="H139" i="4"/>
  <c r="H133" i="4"/>
  <c r="H141" i="4"/>
  <c r="H109" i="4"/>
  <c r="H150" i="4"/>
  <c r="H151" i="4"/>
  <c r="H97" i="4"/>
  <c r="H37" i="4"/>
  <c r="H36" i="4"/>
  <c r="H75" i="4"/>
  <c r="H142" i="4"/>
  <c r="H106" i="4"/>
  <c r="H107" i="4"/>
  <c r="H105" i="4"/>
  <c r="H100" i="4"/>
  <c r="H114" i="4"/>
  <c r="H76" i="4"/>
  <c r="H124" i="4"/>
  <c r="H103" i="4"/>
  <c r="H110" i="4"/>
  <c r="H130" i="4"/>
  <c r="H144" i="4"/>
  <c r="H121" i="4"/>
  <c r="H128" i="4"/>
  <c r="H104" i="4"/>
  <c r="H146" i="4"/>
  <c r="H64" i="4"/>
  <c r="H145" i="4"/>
  <c r="H117" i="4"/>
  <c r="H108" i="4"/>
  <c r="H46" i="4"/>
  <c r="H42" i="4"/>
  <c r="H60" i="4"/>
  <c r="H71" i="4"/>
  <c r="H73" i="4"/>
  <c r="H67" i="4"/>
  <c r="H47" i="4"/>
  <c r="H48" i="4"/>
  <c r="H54" i="4"/>
  <c r="H51" i="4"/>
  <c r="H65" i="4"/>
  <c r="H45" i="4"/>
  <c r="H68" i="4"/>
  <c r="H34" i="4"/>
  <c r="H50" i="4"/>
  <c r="H23" i="4"/>
  <c r="H59" i="4"/>
  <c r="H56" i="4"/>
  <c r="H25" i="4"/>
  <c r="H66" i="4"/>
  <c r="H74" i="4"/>
  <c r="H21" i="4"/>
  <c r="H40" i="4"/>
  <c r="H38" i="4"/>
  <c r="H77" i="4"/>
  <c r="H55" i="4"/>
  <c r="H44" i="4"/>
  <c r="H22" i="4"/>
  <c r="H43" i="4"/>
  <c r="H52" i="4"/>
  <c r="H31" i="4"/>
  <c r="H53" i="4"/>
  <c r="H26" i="4"/>
  <c r="H28" i="4"/>
  <c r="H57" i="4"/>
  <c r="H35" i="4"/>
  <c r="H27" i="4"/>
  <c r="H39" i="4"/>
  <c r="H30" i="4"/>
  <c r="H24" i="4"/>
  <c r="H61" i="4"/>
  <c r="SR77" i="1"/>
  <c r="SC82" i="1"/>
  <c r="ON207" i="1"/>
  <c r="GU223" i="1"/>
  <c r="K223" i="1"/>
  <c r="T251" i="1"/>
  <c r="U250" i="1"/>
  <c r="S251" i="1"/>
  <c r="HL221" i="1"/>
  <c r="CI250" i="1"/>
  <c r="AK250" i="1"/>
  <c r="HM220" i="1"/>
  <c r="D111" i="1"/>
  <c r="KG201" i="1"/>
  <c r="GT230" i="1"/>
  <c r="CO259" i="1"/>
  <c r="HK229" i="1"/>
  <c r="KZ228" i="1"/>
  <c r="HE227" i="1"/>
  <c r="LG228" i="1"/>
  <c r="BL254" i="1"/>
  <c r="BU253" i="1"/>
  <c r="BV259" i="1"/>
  <c r="X230" i="1"/>
  <c r="DE229" i="1"/>
  <c r="J257" i="1"/>
  <c r="HK227" i="1"/>
  <c r="HC227" i="1"/>
  <c r="KZ226" i="1"/>
  <c r="BR255" i="1"/>
  <c r="BJ255" i="1"/>
  <c r="GW225" i="1"/>
  <c r="U225" i="1"/>
  <c r="AL254" i="1"/>
  <c r="CS253" i="1"/>
  <c r="AM253" i="1"/>
  <c r="GY223" i="1"/>
  <c r="CD252" i="1"/>
  <c r="LL222" i="1"/>
  <c r="DD222" i="1"/>
  <c r="CU251" i="1"/>
  <c r="P222" i="1"/>
  <c r="AG251" i="1"/>
  <c r="DM221" i="1"/>
  <c r="AX250" i="1"/>
  <c r="HJ220" i="1"/>
  <c r="B220" i="1"/>
  <c r="BP256" i="1"/>
  <c r="C255" i="1"/>
  <c r="GV225" i="1"/>
  <c r="L254" i="1"/>
  <c r="CA254" i="1"/>
  <c r="M224" i="1"/>
  <c r="F252" i="1"/>
  <c r="CV249" i="1"/>
  <c r="AH249" i="1"/>
  <c r="BH248" i="1"/>
  <c r="AA248" i="1"/>
  <c r="C247" i="1"/>
  <c r="BI247" i="1"/>
  <c r="C218" i="1"/>
  <c r="DO215" i="1"/>
  <c r="CA243" i="1"/>
  <c r="BR243" i="1"/>
  <c r="BJ243" i="1"/>
  <c r="LA213" i="1"/>
  <c r="U242" i="1"/>
  <c r="M213" i="1"/>
  <c r="AD242" i="1"/>
  <c r="BL241" i="1"/>
  <c r="BD241" i="1"/>
  <c r="AU241" i="1"/>
  <c r="CG251" i="1"/>
  <c r="AA251" i="1"/>
  <c r="AZ250" i="1"/>
  <c r="DP223" i="1"/>
  <c r="D252" i="1"/>
  <c r="DU219" i="1"/>
  <c r="LF213" i="1"/>
  <c r="KX213" i="1"/>
  <c r="CX213" i="1"/>
  <c r="ON224" i="1"/>
  <c r="PT227" i="1"/>
  <c r="CX225" i="1"/>
  <c r="CO254" i="1"/>
  <c r="K252" i="1"/>
  <c r="H254" i="1"/>
  <c r="Y253" i="1"/>
  <c r="KX230" i="1"/>
  <c r="HJ230" i="1"/>
  <c r="R259" i="1"/>
  <c r="P223" i="1"/>
  <c r="Y222" i="1"/>
  <c r="LD230" i="1"/>
  <c r="CM259" i="1"/>
  <c r="P259" i="1"/>
  <c r="C256" i="1"/>
  <c r="L255" i="1"/>
  <c r="U254" i="1"/>
  <c r="V224" i="1"/>
  <c r="W252" i="1"/>
  <c r="G223" i="1"/>
  <c r="X222" i="1"/>
  <c r="CO249" i="1"/>
  <c r="B251" i="1"/>
  <c r="R221" i="1"/>
  <c r="AX259" i="1"/>
  <c r="GT229" i="1"/>
  <c r="AZ258" i="1"/>
  <c r="HM224" i="1"/>
  <c r="CU250" i="1"/>
  <c r="W225" i="1"/>
  <c r="AN254" i="1"/>
  <c r="AF254" i="1"/>
  <c r="J215" i="1"/>
  <c r="AD252" i="1"/>
  <c r="AZ251" i="1"/>
  <c r="AI251" i="1"/>
  <c r="BY250" i="1"/>
  <c r="BP250" i="1"/>
  <c r="BH250" i="1"/>
  <c r="GV220" i="1"/>
  <c r="DP220" i="1"/>
  <c r="DH220" i="1"/>
  <c r="CQ249" i="1"/>
  <c r="DS217" i="1"/>
  <c r="DC217" i="1"/>
  <c r="CL246" i="1"/>
  <c r="CD246" i="1"/>
  <c r="BU246" i="1"/>
  <c r="BM246" i="1"/>
  <c r="BE246" i="1"/>
  <c r="AV246" i="1"/>
  <c r="AN246" i="1"/>
  <c r="AF246" i="1"/>
  <c r="HC213" i="1"/>
  <c r="K242" i="1"/>
  <c r="AB242" i="1"/>
  <c r="Q248" i="1"/>
  <c r="I248" i="1"/>
  <c r="BA254" i="1"/>
  <c r="NP201" i="1"/>
  <c r="CP252" i="1"/>
  <c r="BA252" i="1"/>
  <c r="BC250" i="1"/>
  <c r="HF220" i="1"/>
  <c r="N249" i="1"/>
  <c r="CA258" i="1"/>
  <c r="BR258" i="1"/>
  <c r="BJ258" i="1"/>
  <c r="E257" i="1"/>
  <c r="HN227" i="1"/>
  <c r="CS256" i="1"/>
  <c r="AM256" i="1"/>
  <c r="AV255" i="1"/>
  <c r="BV254" i="1"/>
  <c r="KW224" i="1"/>
  <c r="CV253" i="1"/>
  <c r="AH253" i="1"/>
  <c r="NT201" i="1"/>
  <c r="IH201" i="1"/>
  <c r="RA201" i="1" s="1"/>
  <c r="HA230" i="1"/>
  <c r="BW259" i="1"/>
  <c r="DO228" i="1"/>
  <c r="DG228" i="1"/>
  <c r="HM226" i="1"/>
  <c r="CS254" i="1"/>
  <c r="N225" i="1"/>
  <c r="HA222" i="1"/>
  <c r="I251" i="1"/>
  <c r="LF228" i="1"/>
  <c r="KX228" i="1"/>
  <c r="CX228" i="1"/>
  <c r="BZ256" i="1"/>
  <c r="AB256" i="1"/>
  <c r="CI255" i="1"/>
  <c r="DC223" i="1"/>
  <c r="CT252" i="1"/>
  <c r="BW250" i="1"/>
  <c r="HO230" i="1"/>
  <c r="FI201" i="1"/>
  <c r="DO226" i="1"/>
  <c r="DR223" i="1"/>
  <c r="CT251" i="1"/>
  <c r="DO218" i="1"/>
  <c r="BE254" i="1"/>
  <c r="AV254" i="1"/>
  <c r="AE249" i="1"/>
  <c r="KQ103" i="1"/>
  <c r="HA216" i="1"/>
  <c r="DM216" i="1"/>
  <c r="DE216" i="1"/>
  <c r="AI244" i="1"/>
  <c r="CU244" i="1"/>
  <c r="Q214" i="1"/>
  <c r="AM245" i="1"/>
  <c r="V180" i="1"/>
  <c r="BT230" i="1"/>
  <c r="V179" i="1"/>
  <c r="V172" i="1"/>
  <c r="V178" i="1"/>
  <c r="V182" i="1"/>
  <c r="V190" i="1"/>
  <c r="V143" i="1"/>
  <c r="CS230" i="1"/>
  <c r="V177" i="1"/>
  <c r="V185" i="1"/>
  <c r="V186" i="1"/>
  <c r="V192" i="1"/>
  <c r="V193" i="1"/>
  <c r="V56" i="1"/>
  <c r="AU230" i="1"/>
  <c r="HN259" i="1"/>
  <c r="V181" i="1"/>
  <c r="V184" i="1"/>
  <c r="DR259" i="1"/>
  <c r="LJ259" i="1"/>
  <c r="CM256" i="1"/>
  <c r="H227" i="1"/>
  <c r="AX255" i="1"/>
  <c r="BY254" i="1"/>
  <c r="HD230" i="1"/>
  <c r="CL256" i="1"/>
  <c r="DL226" i="1"/>
  <c r="AW255" i="1"/>
  <c r="BY252" i="1"/>
  <c r="GU229" i="1"/>
  <c r="C258" i="1"/>
  <c r="KR228" i="1"/>
  <c r="BR257" i="1"/>
  <c r="AC257" i="1"/>
  <c r="M227" i="1"/>
  <c r="HN226" i="1"/>
  <c r="V255" i="1"/>
  <c r="CC255" i="1"/>
  <c r="AA258" i="1"/>
  <c r="CP257" i="1"/>
  <c r="CI256" i="1"/>
  <c r="AK256" i="1"/>
  <c r="DI226" i="1"/>
  <c r="LB225" i="1"/>
  <c r="AM254" i="1"/>
  <c r="AE254" i="1"/>
  <c r="BF252" i="1"/>
  <c r="CO257" i="1"/>
  <c r="AA257" i="1"/>
  <c r="CG256" i="1"/>
  <c r="AZ256" i="1"/>
  <c r="LG226" i="1"/>
  <c r="BS252" i="1"/>
  <c r="AL252" i="1"/>
  <c r="CI249" i="1"/>
  <c r="AK252" i="1"/>
  <c r="V217" i="1"/>
  <c r="BO243" i="1"/>
  <c r="BG243" i="1"/>
  <c r="AX243" i="1"/>
  <c r="AP243" i="1"/>
  <c r="AH243" i="1"/>
  <c r="E246" i="1"/>
  <c r="CQ259" i="1"/>
  <c r="BJ251" i="1"/>
  <c r="KT227" i="1"/>
  <c r="AI252" i="1"/>
  <c r="HL227" i="1"/>
  <c r="KS226" i="1"/>
  <c r="AU254" i="1"/>
  <c r="LJ224" i="1"/>
  <c r="LK223" i="1"/>
  <c r="DK223" i="1"/>
  <c r="BE252" i="1"/>
  <c r="HP222" i="1"/>
  <c r="LD229" i="1"/>
  <c r="DN227" i="1"/>
  <c r="HL225" i="1"/>
  <c r="DH225" i="1"/>
  <c r="LA224" i="1"/>
  <c r="GW224" i="1"/>
  <c r="HN223" i="1"/>
  <c r="HH221" i="1"/>
  <c r="BN250" i="1"/>
  <c r="GT219" i="1"/>
  <c r="HC218" i="1"/>
  <c r="LM216" i="1"/>
  <c r="HB215" i="1"/>
  <c r="J221" i="1"/>
  <c r="R242" i="1"/>
  <c r="LD219" i="1"/>
  <c r="KV219" i="1"/>
  <c r="HE217" i="1"/>
  <c r="GW217" i="1"/>
  <c r="KT220" i="1"/>
  <c r="NE201" i="1"/>
  <c r="MF201" i="1"/>
  <c r="IB201" i="1"/>
  <c r="KR229" i="1"/>
  <c r="HD229" i="1"/>
  <c r="DH229" i="1"/>
  <c r="KV225" i="1"/>
  <c r="X225" i="1"/>
  <c r="KP223" i="1"/>
  <c r="J252" i="1"/>
  <c r="AQ252" i="1"/>
  <c r="AQ257" i="1"/>
  <c r="BM251" i="1"/>
  <c r="CP244" i="1"/>
  <c r="BQ244" i="1"/>
  <c r="BI244" i="1"/>
  <c r="M242" i="1"/>
  <c r="E213" i="1"/>
  <c r="V241" i="1"/>
  <c r="CN256" i="1"/>
  <c r="I227" i="1"/>
  <c r="BD245" i="1"/>
  <c r="AU245" i="1"/>
  <c r="AE245" i="1"/>
  <c r="W215" i="1"/>
  <c r="O215" i="1"/>
  <c r="G215" i="1"/>
  <c r="LM213" i="1"/>
  <c r="LE213" i="1"/>
  <c r="Y242" i="1"/>
  <c r="CS248" i="1"/>
  <c r="CK248" i="1"/>
  <c r="CC248" i="1"/>
  <c r="BT248" i="1"/>
  <c r="BL248" i="1"/>
  <c r="LI222" i="1"/>
  <c r="LA222" i="1"/>
  <c r="U251" i="1"/>
  <c r="M251" i="1"/>
  <c r="CT249" i="1"/>
  <c r="CL249" i="1"/>
  <c r="CD249" i="1"/>
  <c r="BU249" i="1"/>
  <c r="BM249" i="1"/>
  <c r="AV249" i="1"/>
  <c r="AN249" i="1"/>
  <c r="AF249" i="1"/>
  <c r="AN242" i="1"/>
  <c r="AF242" i="1"/>
  <c r="GU92" i="1"/>
  <c r="DP212" i="1"/>
  <c r="BB241" i="1"/>
  <c r="HC209" i="1"/>
  <c r="DG209" i="1"/>
  <c r="GW91" i="1"/>
  <c r="AU235" i="1"/>
  <c r="LG214" i="1"/>
  <c r="BA243" i="1"/>
  <c r="AR243" i="1"/>
  <c r="AJ243" i="1"/>
  <c r="KZ208" i="1"/>
  <c r="BT235" i="1"/>
  <c r="LA207" i="1"/>
  <c r="CR236" i="1"/>
  <c r="AT236" i="1"/>
  <c r="M211" i="1"/>
  <c r="BC240" i="1"/>
  <c r="AT240" i="1"/>
  <c r="LJ210" i="1"/>
  <c r="CT238" i="1"/>
  <c r="CL238" i="1"/>
  <c r="CD238" i="1"/>
  <c r="BU238" i="1"/>
  <c r="BM238" i="1"/>
  <c r="BE238" i="1"/>
  <c r="AV238" i="1"/>
  <c r="AN238" i="1"/>
  <c r="CV236" i="1"/>
  <c r="CN236" i="1"/>
  <c r="CF236" i="1"/>
  <c r="BW236" i="1"/>
  <c r="BO236" i="1"/>
  <c r="BG236" i="1"/>
  <c r="AX236" i="1"/>
  <c r="AP236" i="1"/>
  <c r="AH236" i="1"/>
  <c r="AZ235" i="1"/>
  <c r="AQ235" i="1"/>
  <c r="AI235" i="1"/>
  <c r="BK236" i="1"/>
  <c r="HL208" i="1"/>
  <c r="CQ245" i="1"/>
  <c r="GV217" i="1"/>
  <c r="CB244" i="1"/>
  <c r="BS244" i="1"/>
  <c r="BK244" i="1"/>
  <c r="HF214" i="1"/>
  <c r="GX214" i="1"/>
  <c r="DI207" i="1"/>
  <c r="QT128" i="1"/>
  <c r="RA120" i="1"/>
  <c r="RN142" i="1"/>
  <c r="QS128" i="1"/>
  <c r="LJ230" i="1"/>
  <c r="BW211" i="1"/>
  <c r="PF211" i="1" s="1"/>
  <c r="DC215" i="1"/>
  <c r="AV244" i="1"/>
  <c r="AN244" i="1"/>
  <c r="H214" i="1"/>
  <c r="DB219" i="1"/>
  <c r="KX210" i="1"/>
  <c r="LH218" i="1"/>
  <c r="LJ206" i="1"/>
  <c r="LL213" i="1"/>
  <c r="DH216" i="1"/>
  <c r="LK214" i="1"/>
  <c r="LC214" i="1"/>
  <c r="HO214" i="1"/>
  <c r="HH213" i="1"/>
  <c r="KR208" i="1"/>
  <c r="AL251" i="1"/>
  <c r="LK219" i="1"/>
  <c r="LC219" i="1"/>
  <c r="AB92" i="1"/>
  <c r="CZ207" i="1"/>
  <c r="CA236" i="1"/>
  <c r="BR236" i="1"/>
  <c r="BJ236" i="1"/>
  <c r="CY214" i="1"/>
  <c r="R207" i="1"/>
  <c r="BL235" i="1"/>
  <c r="GZ212" i="1"/>
  <c r="DT212" i="1"/>
  <c r="DL212" i="1"/>
  <c r="CU241" i="1"/>
  <c r="CM241" i="1"/>
  <c r="CE241" i="1"/>
  <c r="BV241" i="1"/>
  <c r="BN241" i="1"/>
  <c r="BF241" i="1"/>
  <c r="AW241" i="1"/>
  <c r="AU239" i="1"/>
  <c r="AM239" i="1"/>
  <c r="AE239" i="1"/>
  <c r="KP206" i="1"/>
  <c r="HJ206" i="1"/>
  <c r="AS247" i="1"/>
  <c r="BB246" i="1"/>
  <c r="AS246" i="1"/>
  <c r="AK246" i="1"/>
  <c r="H27" i="1"/>
  <c r="CU249" i="1"/>
  <c r="CE249" i="1"/>
  <c r="BN249" i="1"/>
  <c r="AW249" i="1"/>
  <c r="AG249" i="1"/>
  <c r="KP217" i="1"/>
  <c r="HB217" i="1"/>
  <c r="D244" i="1"/>
  <c r="P240" i="1"/>
  <c r="H240" i="1"/>
  <c r="C237" i="1"/>
  <c r="CB235" i="1"/>
  <c r="BS235" i="1"/>
  <c r="BK235" i="1"/>
  <c r="CT250" i="1"/>
  <c r="BE250" i="1"/>
  <c r="KP210" i="1"/>
  <c r="E210" i="1"/>
  <c r="X236" i="1"/>
  <c r="P236" i="1"/>
  <c r="H236" i="1"/>
  <c r="CN235" i="1"/>
  <c r="DH212" i="1"/>
  <c r="HA211" i="1"/>
  <c r="AM235" i="1"/>
  <c r="CJ241" i="1"/>
  <c r="DO210" i="1"/>
  <c r="DG210" i="1"/>
  <c r="DA208" i="1"/>
  <c r="CB237" i="1"/>
  <c r="BS237" i="1"/>
  <c r="BK237" i="1"/>
  <c r="CY209" i="1"/>
  <c r="OW141" i="1"/>
  <c r="GW219" i="1"/>
  <c r="CX218" i="1"/>
  <c r="HK216" i="1"/>
  <c r="HC216" i="1"/>
  <c r="LH215" i="1"/>
  <c r="CI239" i="1"/>
  <c r="M238" i="1"/>
  <c r="LH217" i="1"/>
  <c r="KZ217" i="1"/>
  <c r="CX211" i="1"/>
  <c r="QG134" i="1"/>
  <c r="QH129" i="1"/>
  <c r="RM71" i="1"/>
  <c r="LE223" i="1"/>
  <c r="Q223" i="1"/>
  <c r="BC248" i="1"/>
  <c r="AL248" i="1"/>
  <c r="S216" i="1"/>
  <c r="K216" i="1"/>
  <c r="H211" i="1"/>
  <c r="GT209" i="1"/>
  <c r="B238" i="1"/>
  <c r="AA238" i="1"/>
  <c r="S208" i="1"/>
  <c r="K208" i="1"/>
  <c r="GW206" i="1"/>
  <c r="S214" i="1"/>
  <c r="K214" i="1"/>
  <c r="AZ241" i="1"/>
  <c r="AQ241" i="1"/>
  <c r="AI241" i="1"/>
  <c r="O240" i="1"/>
  <c r="LF208" i="1"/>
  <c r="KX208" i="1"/>
  <c r="C207" i="1"/>
  <c r="T235" i="1"/>
  <c r="L235" i="1"/>
  <c r="N239" i="1"/>
  <c r="F239" i="1"/>
  <c r="LM207" i="1"/>
  <c r="LE207" i="1"/>
  <c r="KW207" i="1"/>
  <c r="DU207" i="1"/>
  <c r="DM207" i="1"/>
  <c r="DE207" i="1"/>
  <c r="B235" i="1"/>
  <c r="R206" i="1"/>
  <c r="J206" i="1"/>
  <c r="LF210" i="1"/>
  <c r="CU235" i="1"/>
  <c r="CM235" i="1"/>
  <c r="CE235" i="1"/>
  <c r="BV235" i="1"/>
  <c r="AG235" i="1"/>
  <c r="GW212" i="1"/>
  <c r="DN211" i="1"/>
  <c r="LI208" i="1"/>
  <c r="LA208" i="1"/>
  <c r="E237" i="1"/>
  <c r="BC92" i="1"/>
  <c r="HN207" i="1"/>
  <c r="CK236" i="1"/>
  <c r="CC236" i="1"/>
  <c r="BT236" i="1"/>
  <c r="BL236" i="1"/>
  <c r="DQ201" i="1"/>
  <c r="PS201" i="1" s="1"/>
  <c r="PS194" i="1"/>
  <c r="AL201" i="1"/>
  <c r="OV201" i="1" s="1"/>
  <c r="OV194" i="1"/>
  <c r="KQ109" i="1"/>
  <c r="KR109" i="1"/>
  <c r="PM258" i="1"/>
  <c r="DA213" i="1"/>
  <c r="PV213" i="1"/>
  <c r="PO213" i="1" s="1"/>
  <c r="ON253" i="1"/>
  <c r="PB240" i="1"/>
  <c r="PF246" i="1"/>
  <c r="BC259" i="1"/>
  <c r="E230" i="1"/>
  <c r="LB229" i="1"/>
  <c r="GZ227" i="1"/>
  <c r="LF225" i="1"/>
  <c r="LI229" i="1"/>
  <c r="LA229" i="1"/>
  <c r="CB258" i="1"/>
  <c r="GY227" i="1"/>
  <c r="LE225" i="1"/>
  <c r="DE225" i="1"/>
  <c r="KP224" i="1"/>
  <c r="DO223" i="1"/>
  <c r="DG223" i="1"/>
  <c r="LB219" i="1"/>
  <c r="BT201" i="1"/>
  <c r="AB105" i="1"/>
  <c r="GN201" i="1"/>
  <c r="QN201" i="1" s="1"/>
  <c r="CJ259" i="1"/>
  <c r="LJ229" i="1"/>
  <c r="LG223" i="1"/>
  <c r="S223" i="1"/>
  <c r="AJ252" i="1"/>
  <c r="CI251" i="1"/>
  <c r="AK251" i="1"/>
  <c r="HM221" i="1"/>
  <c r="CJ250" i="1"/>
  <c r="AL250" i="1"/>
  <c r="LJ220" i="1"/>
  <c r="DR220" i="1"/>
  <c r="HC230" i="1"/>
  <c r="FV201" i="1"/>
  <c r="BA259" i="1"/>
  <c r="DG230" i="1"/>
  <c r="C259" i="1"/>
  <c r="LH229" i="1"/>
  <c r="D229" i="1"/>
  <c r="T229" i="1"/>
  <c r="L229" i="1"/>
  <c r="GW228" i="1"/>
  <c r="LJ227" i="1"/>
  <c r="CC256" i="1"/>
  <c r="F227" i="1"/>
  <c r="KU226" i="1"/>
  <c r="DC226" i="1"/>
  <c r="CT255" i="1"/>
  <c r="O226" i="1"/>
  <c r="AF255" i="1"/>
  <c r="LL225" i="1"/>
  <c r="LD225" i="1"/>
  <c r="BF254" i="1"/>
  <c r="HQ224" i="1"/>
  <c r="CF253" i="1"/>
  <c r="CH251" i="1"/>
  <c r="AJ251" i="1"/>
  <c r="KR221" i="1"/>
  <c r="CZ221" i="1"/>
  <c r="CQ250" i="1"/>
  <c r="AS250" i="1"/>
  <c r="DA220" i="1"/>
  <c r="CR249" i="1"/>
  <c r="AT249" i="1"/>
  <c r="AL249" i="1"/>
  <c r="F79" i="1"/>
  <c r="LG229" i="1"/>
  <c r="BA257" i="1"/>
  <c r="AR257" i="1"/>
  <c r="AJ257" i="1"/>
  <c r="BR256" i="1"/>
  <c r="CJ255" i="1"/>
  <c r="KV223" i="1"/>
  <c r="CU252" i="1"/>
  <c r="AG252" i="1"/>
  <c r="AP251" i="1"/>
  <c r="IX201" i="1"/>
  <c r="HP230" i="1"/>
  <c r="FB201" i="1"/>
  <c r="EK201" i="1"/>
  <c r="KW229" i="1"/>
  <c r="HA229" i="1"/>
  <c r="I258" i="1"/>
  <c r="KP228" i="1"/>
  <c r="HJ228" i="1"/>
  <c r="HB228" i="1"/>
  <c r="DG227" i="1"/>
  <c r="BI256" i="1"/>
  <c r="CJ254" i="1"/>
  <c r="AT254" i="1"/>
  <c r="DB224" i="1"/>
  <c r="HO223" i="1"/>
  <c r="CL252" i="1"/>
  <c r="B254" i="1"/>
  <c r="J225" i="1"/>
  <c r="IT201" i="1"/>
  <c r="HU201" i="1"/>
  <c r="FF201" i="1"/>
  <c r="D230" i="1"/>
  <c r="DA229" i="1"/>
  <c r="HO227" i="1"/>
  <c r="G227" i="1"/>
  <c r="B224" i="1"/>
  <c r="W226" i="1"/>
  <c r="I224" i="1"/>
  <c r="KQ112" i="1"/>
  <c r="KR112" i="1"/>
  <c r="HO224" i="1"/>
  <c r="JK201" i="1"/>
  <c r="RI201" i="1" s="1"/>
  <c r="JC201" i="1"/>
  <c r="RG201" i="1" s="1"/>
  <c r="HM230" i="1"/>
  <c r="GW230" i="1"/>
  <c r="DI230" i="1"/>
  <c r="DA230" i="1"/>
  <c r="HG228" i="1"/>
  <c r="GY228" i="1"/>
  <c r="CL257" i="1"/>
  <c r="F80" i="1"/>
  <c r="JJ201" i="1"/>
  <c r="IK201" i="1"/>
  <c r="P226" i="1"/>
  <c r="Y254" i="1"/>
  <c r="HT114" i="1"/>
  <c r="S230" i="1"/>
  <c r="J223" i="1"/>
  <c r="LH227" i="1"/>
  <c r="GV227" i="1"/>
  <c r="GV110" i="1"/>
  <c r="MT201" i="1"/>
  <c r="AW259" i="1"/>
  <c r="AG259" i="1"/>
  <c r="P230" i="1"/>
  <c r="LM229" i="1"/>
  <c r="B228" i="1"/>
  <c r="NG201" i="1"/>
  <c r="LI230" i="1"/>
  <c r="LR201" i="1"/>
  <c r="KS230" i="1"/>
  <c r="CU256" i="1"/>
  <c r="X227" i="1"/>
  <c r="LM226" i="1"/>
  <c r="I255" i="1"/>
  <c r="KP225" i="1"/>
  <c r="DF225" i="1"/>
  <c r="M258" i="1"/>
  <c r="H255" i="1"/>
  <c r="BA113" i="1"/>
  <c r="DH228" i="1"/>
  <c r="LA227" i="1"/>
  <c r="HF226" i="1"/>
  <c r="BC110" i="1"/>
  <c r="E255" i="1"/>
  <c r="V225" i="1"/>
  <c r="E104" i="1"/>
  <c r="IU114" i="1"/>
  <c r="GW114" i="1"/>
  <c r="FX201" i="1"/>
  <c r="QJ201" i="1" s="1"/>
  <c r="EY114" i="1"/>
  <c r="DA114" i="1"/>
  <c r="M230" i="1"/>
  <c r="HF229" i="1"/>
  <c r="LK228" i="1"/>
  <c r="LC228" i="1"/>
  <c r="Q255" i="1"/>
  <c r="DY114" i="1"/>
  <c r="DS227" i="1"/>
  <c r="BY253" i="1"/>
  <c r="CY223" i="1"/>
  <c r="BA114" i="1"/>
  <c r="AC113" i="1"/>
  <c r="DA112" i="1"/>
  <c r="O255" i="1"/>
  <c r="DE224" i="1"/>
  <c r="LA220" i="1"/>
  <c r="HN229" i="1"/>
  <c r="BF256" i="1"/>
  <c r="Y255" i="1"/>
  <c r="CF255" i="1"/>
  <c r="R254" i="1"/>
  <c r="KR114" i="1"/>
  <c r="BC258" i="1"/>
  <c r="E113" i="1"/>
  <c r="G256" i="1"/>
  <c r="X255" i="1"/>
  <c r="C252" i="1"/>
  <c r="BQ252" i="1"/>
  <c r="C223" i="1"/>
  <c r="DP222" i="1"/>
  <c r="BS250" i="1"/>
  <c r="CB111" i="1"/>
  <c r="LG230" i="1"/>
  <c r="IS114" i="1"/>
  <c r="GU114" i="1"/>
  <c r="AR259" i="1"/>
  <c r="AB259" i="1"/>
  <c r="K259" i="1"/>
  <c r="CZ229" i="1"/>
  <c r="GY226" i="1"/>
  <c r="BQ251" i="1"/>
  <c r="GV221" i="1"/>
  <c r="L250" i="1"/>
  <c r="CA250" i="1"/>
  <c r="AC250" i="1"/>
  <c r="M249" i="1"/>
  <c r="CB249" i="1"/>
  <c r="AD249" i="1"/>
  <c r="D112" i="1"/>
  <c r="MV201" i="1"/>
  <c r="KV212" i="1"/>
  <c r="LL208" i="1"/>
  <c r="LD208" i="1"/>
  <c r="KV208" i="1"/>
  <c r="HP208" i="1"/>
  <c r="QT41" i="1"/>
  <c r="G85" i="4" s="1"/>
  <c r="DL222" i="1"/>
  <c r="AO251" i="1"/>
  <c r="DU221" i="1"/>
  <c r="BG250" i="1"/>
  <c r="KP220" i="1"/>
  <c r="CC201" i="1"/>
  <c r="CZ105" i="1"/>
  <c r="KQ99" i="1"/>
  <c r="BA105" i="1"/>
  <c r="KW216" i="1"/>
  <c r="CV245" i="1"/>
  <c r="CN245" i="1"/>
  <c r="CF245" i="1"/>
  <c r="BW245" i="1"/>
  <c r="BO245" i="1"/>
  <c r="BG245" i="1"/>
  <c r="AX245" i="1"/>
  <c r="AP245" i="1"/>
  <c r="AH245" i="1"/>
  <c r="X245" i="1"/>
  <c r="KY220" i="1"/>
  <c r="S249" i="1"/>
  <c r="K249" i="1"/>
  <c r="CY108" i="1"/>
  <c r="DC79" i="1"/>
  <c r="LA201" i="1"/>
  <c r="KY216" i="1"/>
  <c r="BA241" i="1"/>
  <c r="AR241" i="1"/>
  <c r="AJ241" i="1"/>
  <c r="LL211" i="1"/>
  <c r="LD211" i="1"/>
  <c r="KQ226" i="1"/>
  <c r="CK201" i="1"/>
  <c r="KQ218" i="1"/>
  <c r="DG218" i="1"/>
  <c r="KR103" i="1"/>
  <c r="CQ248" i="1"/>
  <c r="CI248" i="1"/>
  <c r="LE218" i="1"/>
  <c r="KW218" i="1"/>
  <c r="DU218" i="1"/>
  <c r="DM218" i="1"/>
  <c r="DE218" i="1"/>
  <c r="CO245" i="1"/>
  <c r="CG245" i="1"/>
  <c r="DG215" i="1"/>
  <c r="LH214" i="1"/>
  <c r="BB243" i="1"/>
  <c r="AS243" i="1"/>
  <c r="AK243" i="1"/>
  <c r="HE213" i="1"/>
  <c r="HN212" i="1"/>
  <c r="HF212" i="1"/>
  <c r="V212" i="1"/>
  <c r="AM241" i="1"/>
  <c r="AE241" i="1"/>
  <c r="HO211" i="1"/>
  <c r="LG221" i="1"/>
  <c r="KY221" i="1"/>
  <c r="S250" i="1"/>
  <c r="K250" i="1"/>
  <c r="DO219" i="1"/>
  <c r="BA103" i="1"/>
  <c r="HH217" i="1"/>
  <c r="DT217" i="1"/>
  <c r="CU246" i="1"/>
  <c r="D249" i="1"/>
  <c r="OW41" i="1"/>
  <c r="E104" i="4" s="1"/>
  <c r="SC244" i="1"/>
  <c r="SD247" i="1"/>
  <c r="OX131" i="1"/>
  <c r="SQ235" i="1"/>
  <c r="PK119" i="1"/>
  <c r="RI50" i="1"/>
  <c r="RJ137" i="1"/>
  <c r="PT129" i="1"/>
  <c r="PT42" i="1"/>
  <c r="RM128" i="1"/>
  <c r="RM41" i="1"/>
  <c r="PP62" i="1"/>
  <c r="SQ242" i="1"/>
  <c r="PK126" i="1"/>
  <c r="PK39" i="1"/>
  <c r="RN120" i="1"/>
  <c r="RN33" i="1"/>
  <c r="PJ50" i="1"/>
  <c r="SP253" i="1"/>
  <c r="PK137" i="1"/>
  <c r="QL39" i="1"/>
  <c r="F216" i="4" s="1"/>
  <c r="QL126" i="1"/>
  <c r="QM126" i="1"/>
  <c r="QG38" i="1"/>
  <c r="QH125" i="1"/>
  <c r="PA55" i="1"/>
  <c r="E362" i="4" s="1"/>
  <c r="SG258" i="1"/>
  <c r="SO237" i="1"/>
  <c r="PI34" i="1"/>
  <c r="PI63" i="1" s="1"/>
  <c r="PM139" i="1"/>
  <c r="SS255" i="1"/>
  <c r="SK237" i="1"/>
  <c r="PE121" i="1"/>
  <c r="QY124" i="1"/>
  <c r="QY37" i="1"/>
  <c r="K255" i="1"/>
  <c r="CI237" i="1"/>
  <c r="DJ210" i="1"/>
  <c r="SL237" i="1"/>
  <c r="PF34" i="1"/>
  <c r="SO244" i="1"/>
  <c r="PI41" i="1"/>
  <c r="E294" i="4" s="1"/>
  <c r="QO131" i="1"/>
  <c r="QN131" i="1"/>
  <c r="SE243" i="1"/>
  <c r="OY40" i="1"/>
  <c r="OY69" i="1" s="1"/>
  <c r="OY32" i="1"/>
  <c r="SE235" i="1"/>
  <c r="QM119" i="1"/>
  <c r="QM32" i="1"/>
  <c r="F136" i="4" s="1"/>
  <c r="PA46" i="1"/>
  <c r="PB75" i="1" s="1"/>
  <c r="SG249" i="1"/>
  <c r="SP249" i="1"/>
  <c r="PJ133" i="1"/>
  <c r="PK133" i="1"/>
  <c r="PK46" i="1"/>
  <c r="SQ249" i="1"/>
  <c r="SC240" i="1"/>
  <c r="OW37" i="1"/>
  <c r="E100" i="4" s="1"/>
  <c r="SD241" i="1"/>
  <c r="OX38" i="1"/>
  <c r="E25" i="4" s="1"/>
  <c r="RA125" i="1"/>
  <c r="RA38" i="1"/>
  <c r="RB125" i="1"/>
  <c r="CG259" i="1"/>
  <c r="S258" i="1"/>
  <c r="K258" i="1"/>
  <c r="M256" i="1"/>
  <c r="U227" i="1"/>
  <c r="F226" i="1"/>
  <c r="KQ228" i="1"/>
  <c r="BK255" i="1"/>
  <c r="LK224" i="1"/>
  <c r="AV253" i="1"/>
  <c r="H252" i="1"/>
  <c r="HI222" i="1"/>
  <c r="Q251" i="1"/>
  <c r="BO251" i="1"/>
  <c r="CE259" i="1"/>
  <c r="BN259" i="1"/>
  <c r="HE225" i="1"/>
  <c r="DJ224" i="1"/>
  <c r="CL259" i="1"/>
  <c r="EB201" i="1"/>
  <c r="GZ229" i="1"/>
  <c r="BF258" i="1"/>
  <c r="AW258" i="1"/>
  <c r="AO258" i="1"/>
  <c r="AG258" i="1"/>
  <c r="S255" i="1"/>
  <c r="CH255" i="1"/>
  <c r="AJ255" i="1"/>
  <c r="KS224" i="1"/>
  <c r="M253" i="1"/>
  <c r="AL253" i="1"/>
  <c r="HN201" i="1"/>
  <c r="HF223" i="1"/>
  <c r="V252" i="1"/>
  <c r="AM252" i="1"/>
  <c r="G251" i="1"/>
  <c r="P250" i="1"/>
  <c r="AW250" i="1"/>
  <c r="Q249" i="1"/>
  <c r="BO249" i="1"/>
  <c r="KP219" i="1"/>
  <c r="AQ248" i="1"/>
  <c r="KY218" i="1"/>
  <c r="GU218" i="1"/>
  <c r="S247" i="1"/>
  <c r="CH247" i="1"/>
  <c r="AR247" i="1"/>
  <c r="DC225" i="1"/>
  <c r="LM217" i="1"/>
  <c r="LE217" i="1"/>
  <c r="KW217" i="1"/>
  <c r="C244" i="1"/>
  <c r="KP215" i="1"/>
  <c r="KS223" i="1"/>
  <c r="HM223" i="1"/>
  <c r="HE223" i="1"/>
  <c r="B250" i="1"/>
  <c r="CZ104" i="1"/>
  <c r="DM215" i="1"/>
  <c r="J243" i="1"/>
  <c r="AQ243" i="1"/>
  <c r="KY213" i="1"/>
  <c r="DE201" i="1"/>
  <c r="PP201" i="1" s="1"/>
  <c r="HK225" i="1"/>
  <c r="U246" i="1"/>
  <c r="M246" i="1"/>
  <c r="E217" i="1"/>
  <c r="LJ216" i="1"/>
  <c r="LB216" i="1"/>
  <c r="F245" i="1"/>
  <c r="HO215" i="1"/>
  <c r="DK215" i="1"/>
  <c r="CT244" i="1"/>
  <c r="CD244" i="1"/>
  <c r="BU244" i="1"/>
  <c r="KQ108" i="1"/>
  <c r="KU79" i="1"/>
  <c r="PF121" i="1"/>
  <c r="DA215" i="1"/>
  <c r="BY259" i="1"/>
  <c r="AQ259" i="1"/>
  <c r="L257" i="1"/>
  <c r="DA110" i="1"/>
  <c r="B258" i="1"/>
  <c r="J229" i="1"/>
  <c r="C107" i="1"/>
  <c r="S256" i="1"/>
  <c r="HL226" i="1"/>
  <c r="AS255" i="1"/>
  <c r="E254" i="1"/>
  <c r="N253" i="1"/>
  <c r="G252" i="1"/>
  <c r="HI221" i="1"/>
  <c r="J249" i="1"/>
  <c r="BY249" i="1"/>
  <c r="CA103" i="1"/>
  <c r="CO244" i="1"/>
  <c r="Y244" i="1"/>
  <c r="HB214" i="1"/>
  <c r="BP243" i="1"/>
  <c r="DO213" i="1"/>
  <c r="CY213" i="1"/>
  <c r="DH223" i="1"/>
  <c r="CQ252" i="1"/>
  <c r="BZ249" i="1"/>
  <c r="BQ249" i="1"/>
  <c r="BI249" i="1"/>
  <c r="LL215" i="1"/>
  <c r="LD215" i="1"/>
  <c r="LM214" i="1"/>
  <c r="SA237" i="1"/>
  <c r="OV121" i="1"/>
  <c r="QQ33" i="1"/>
  <c r="QR62" i="1" s="1"/>
  <c r="QR120" i="1"/>
  <c r="C235" i="1"/>
  <c r="BA90" i="1"/>
  <c r="OR141" i="1"/>
  <c r="OY127" i="1"/>
  <c r="PI121" i="1"/>
  <c r="HJ229" i="1"/>
  <c r="DQ226" i="1"/>
  <c r="GY224" i="1"/>
  <c r="G253" i="1"/>
  <c r="BM253" i="1"/>
  <c r="HQ222" i="1"/>
  <c r="BW251" i="1"/>
  <c r="HM225" i="1"/>
  <c r="DR224" i="1"/>
  <c r="F224" i="1"/>
  <c r="LC223" i="1"/>
  <c r="AV252" i="1"/>
  <c r="Q221" i="1"/>
  <c r="R249" i="1"/>
  <c r="NR201" i="1"/>
  <c r="BW257" i="1"/>
  <c r="BG257" i="1"/>
  <c r="AX257" i="1"/>
  <c r="AH257" i="1"/>
  <c r="B227" i="1"/>
  <c r="DP225" i="1"/>
  <c r="D254" i="1"/>
  <c r="D225" i="1"/>
  <c r="LI224" i="1"/>
  <c r="KT201" i="1"/>
  <c r="KV221" i="1"/>
  <c r="CY99" i="1"/>
  <c r="KQ105" i="1"/>
  <c r="GT222" i="1"/>
  <c r="DN222" i="1"/>
  <c r="R250" i="1"/>
  <c r="J250" i="1"/>
  <c r="KQ97" i="1"/>
  <c r="X219" i="1"/>
  <c r="P219" i="1"/>
  <c r="DA218" i="1"/>
  <c r="CR247" i="1"/>
  <c r="CJ247" i="1"/>
  <c r="BC246" i="1"/>
  <c r="AT246" i="1"/>
  <c r="AL246" i="1"/>
  <c r="R246" i="1"/>
  <c r="J246" i="1"/>
  <c r="DN229" i="1"/>
  <c r="AQ258" i="1"/>
  <c r="AI258" i="1"/>
  <c r="U255" i="1"/>
  <c r="HG224" i="1"/>
  <c r="O253" i="1"/>
  <c r="HI228" i="1"/>
  <c r="CV257" i="1"/>
  <c r="CX227" i="1"/>
  <c r="BH256" i="1"/>
  <c r="AA256" i="1"/>
  <c r="AC254" i="1"/>
  <c r="DA224" i="1"/>
  <c r="CR253" i="1"/>
  <c r="CJ253" i="1"/>
  <c r="BL201" i="1"/>
  <c r="KU222" i="1"/>
  <c r="LD221" i="1"/>
  <c r="CM250" i="1"/>
  <c r="H221" i="1"/>
  <c r="LE220" i="1"/>
  <c r="CN249" i="1"/>
  <c r="I220" i="1"/>
  <c r="CO248" i="1"/>
  <c r="HK218" i="1"/>
  <c r="BB109" i="1"/>
  <c r="LD218" i="1"/>
  <c r="KV218" i="1"/>
  <c r="DT218" i="1"/>
  <c r="DL218" i="1"/>
  <c r="DD218" i="1"/>
  <c r="B244" i="1"/>
  <c r="R215" i="1"/>
  <c r="KV224" i="1"/>
  <c r="BS201" i="1"/>
  <c r="PE201" i="1" s="1"/>
  <c r="BK201" i="1"/>
  <c r="PC201" i="1" s="1"/>
  <c r="LF221" i="1"/>
  <c r="KX221" i="1"/>
  <c r="LC218" i="1"/>
  <c r="KU218" i="1"/>
  <c r="GY218" i="1"/>
  <c r="HH216" i="1"/>
  <c r="GZ216" i="1"/>
  <c r="DT216" i="1"/>
  <c r="DD216" i="1"/>
  <c r="CU245" i="1"/>
  <c r="CM245" i="1"/>
  <c r="CE245" i="1"/>
  <c r="BV245" i="1"/>
  <c r="BN245" i="1"/>
  <c r="BF245" i="1"/>
  <c r="AW245" i="1"/>
  <c r="AO245" i="1"/>
  <c r="AG245" i="1"/>
  <c r="KX214" i="1"/>
  <c r="CG243" i="1"/>
  <c r="BY243" i="1"/>
  <c r="BH243" i="1"/>
  <c r="B214" i="1"/>
  <c r="GU213" i="1"/>
  <c r="C242" i="1"/>
  <c r="K213" i="1"/>
  <c r="C213" i="1"/>
  <c r="DD219" i="1"/>
  <c r="BF248" i="1"/>
  <c r="AW248" i="1"/>
  <c r="AO248" i="1"/>
  <c r="AG248" i="1"/>
  <c r="DQ218" i="1"/>
  <c r="DI218" i="1"/>
  <c r="KQ208" i="1"/>
  <c r="HK208" i="1"/>
  <c r="HC208" i="1"/>
  <c r="DC211" i="1"/>
  <c r="K217" i="1"/>
  <c r="D151" i="1"/>
  <c r="GU238" i="1"/>
  <c r="AB209" i="1"/>
  <c r="KQ238" i="1"/>
  <c r="BZ209" i="1"/>
  <c r="PF41" i="1"/>
  <c r="SL244" i="1"/>
  <c r="PT133" i="1"/>
  <c r="OR137" i="1"/>
  <c r="QD141" i="1"/>
  <c r="QD54" i="1"/>
  <c r="OY46" i="1"/>
  <c r="SE249" i="1"/>
  <c r="BA242" i="1"/>
  <c r="AR242" i="1"/>
  <c r="AJ242" i="1"/>
  <c r="LM227" i="1"/>
  <c r="LE227" i="1"/>
  <c r="KW227" i="1"/>
  <c r="HQ227" i="1"/>
  <c r="HI227" i="1"/>
  <c r="HA227" i="1"/>
  <c r="S220" i="1"/>
  <c r="K220" i="1"/>
  <c r="HQ219" i="1"/>
  <c r="LJ218" i="1"/>
  <c r="DR218" i="1"/>
  <c r="DJ218" i="1"/>
  <c r="CS247" i="1"/>
  <c r="CK247" i="1"/>
  <c r="CC247" i="1"/>
  <c r="BT247" i="1"/>
  <c r="BL247" i="1"/>
  <c r="BD247" i="1"/>
  <c r="DR217" i="1"/>
  <c r="BT246" i="1"/>
  <c r="BL246" i="1"/>
  <c r="BD246" i="1"/>
  <c r="AU246" i="1"/>
  <c r="AM246" i="1"/>
  <c r="AE246" i="1"/>
  <c r="CH254" i="1"/>
  <c r="BQ254" i="1"/>
  <c r="V245" i="1"/>
  <c r="N245" i="1"/>
  <c r="AO243" i="1"/>
  <c r="AG243" i="1"/>
  <c r="CZ108" i="1"/>
  <c r="CS251" i="1"/>
  <c r="BL251" i="1"/>
  <c r="AU251" i="1"/>
  <c r="AO249" i="1"/>
  <c r="AU201" i="1"/>
  <c r="F219" i="1"/>
  <c r="LF226" i="1"/>
  <c r="KX226" i="1"/>
  <c r="DF226" i="1"/>
  <c r="B255" i="1"/>
  <c r="AQ255" i="1"/>
  <c r="S224" i="1"/>
  <c r="BA253" i="1"/>
  <c r="CY208" i="1"/>
  <c r="HE206" i="1"/>
  <c r="K209" i="1"/>
  <c r="C243" i="1"/>
  <c r="LJ213" i="1"/>
  <c r="HF213" i="1"/>
  <c r="DR213" i="1"/>
  <c r="DJ213" i="1"/>
  <c r="CS242" i="1"/>
  <c r="CK242" i="1"/>
  <c r="LF212" i="1"/>
  <c r="KX212" i="1"/>
  <c r="LM209" i="1"/>
  <c r="LE209" i="1"/>
  <c r="KW209" i="1"/>
  <c r="HQ209" i="1"/>
  <c r="C91" i="1"/>
  <c r="ON125" i="1"/>
  <c r="CB236" i="1"/>
  <c r="PI69" i="1"/>
  <c r="LK210" i="1"/>
  <c r="LC210" i="1"/>
  <c r="DS210" i="1"/>
  <c r="DU208" i="1"/>
  <c r="CV237" i="1"/>
  <c r="CN237" i="1"/>
  <c r="CF237" i="1"/>
  <c r="BO237" i="1"/>
  <c r="BG237" i="1"/>
  <c r="AX237" i="1"/>
  <c r="AH237" i="1"/>
  <c r="GT207" i="1"/>
  <c r="B236" i="1"/>
  <c r="J207" i="1"/>
  <c r="GU206" i="1"/>
  <c r="S235" i="1"/>
  <c r="K235" i="1"/>
  <c r="LM211" i="1"/>
  <c r="GV213" i="1"/>
  <c r="LD212" i="1"/>
  <c r="DQ211" i="1"/>
  <c r="BT239" i="1"/>
  <c r="BL239" i="1"/>
  <c r="BD239" i="1"/>
  <c r="DT208" i="1"/>
  <c r="CU237" i="1"/>
  <c r="CM237" i="1"/>
  <c r="CE237" i="1"/>
  <c r="BV237" i="1"/>
  <c r="BN237" i="1"/>
  <c r="BF237" i="1"/>
  <c r="AW237" i="1"/>
  <c r="AO237" i="1"/>
  <c r="AG237" i="1"/>
  <c r="LF206" i="1"/>
  <c r="G241" i="1"/>
  <c r="KS210" i="1"/>
  <c r="HM210" i="1"/>
  <c r="HE210" i="1"/>
  <c r="U212" i="1"/>
  <c r="M212" i="1"/>
  <c r="AD241" i="1"/>
  <c r="KP211" i="1"/>
  <c r="HJ211" i="1"/>
  <c r="CH239" i="1"/>
  <c r="CZ209" i="1"/>
  <c r="CA238" i="1"/>
  <c r="DC206" i="1"/>
  <c r="CT235" i="1"/>
  <c r="KV214" i="1"/>
  <c r="HP214" i="1"/>
  <c r="HH214" i="1"/>
  <c r="MZ201" i="1"/>
  <c r="FP201" i="1"/>
  <c r="LH224" i="1"/>
  <c r="OV53" i="1"/>
  <c r="E189" i="4" s="1"/>
  <c r="CY224" i="1"/>
  <c r="GY220" i="1"/>
  <c r="DS220" i="1"/>
  <c r="LA206" i="1"/>
  <c r="HC217" i="1"/>
  <c r="HK214" i="1"/>
  <c r="AA241" i="1"/>
  <c r="DS211" i="1"/>
  <c r="DK211" i="1"/>
  <c r="BZ91" i="1"/>
  <c r="BB90" i="1"/>
  <c r="LH213" i="1"/>
  <c r="DR210" i="1"/>
  <c r="DS209" i="1"/>
  <c r="LK221" i="1"/>
  <c r="DO217" i="1"/>
  <c r="AK237" i="1"/>
  <c r="DA94" i="1"/>
  <c r="HP207" i="1"/>
  <c r="DG211" i="1"/>
  <c r="GV94" i="1"/>
  <c r="PA50" i="1"/>
  <c r="E357" i="4" s="1"/>
  <c r="SG253" i="1"/>
  <c r="CP242" i="1"/>
  <c r="CH242" i="1"/>
  <c r="LL228" i="1"/>
  <c r="LD228" i="1"/>
  <c r="KV228" i="1"/>
  <c r="GZ228" i="1"/>
  <c r="Y256" i="1"/>
  <c r="Q256" i="1"/>
  <c r="Y227" i="1"/>
  <c r="Y248" i="1"/>
  <c r="Y219" i="1"/>
  <c r="Q219" i="1"/>
  <c r="I219" i="1"/>
  <c r="LK229" i="1"/>
  <c r="LC229" i="1"/>
  <c r="KU229" i="1"/>
  <c r="HO229" i="1"/>
  <c r="HG229" i="1"/>
  <c r="GY229" i="1"/>
  <c r="DK229" i="1"/>
  <c r="DC229" i="1"/>
  <c r="CD258" i="1"/>
  <c r="BU258" i="1"/>
  <c r="BM258" i="1"/>
  <c r="BE258" i="1"/>
  <c r="C225" i="1"/>
  <c r="DA217" i="1"/>
  <c r="LL214" i="1"/>
  <c r="HI213" i="1"/>
  <c r="DE213" i="1"/>
  <c r="LB230" i="1"/>
  <c r="DJ230" i="1"/>
  <c r="N230" i="1"/>
  <c r="CQ253" i="1"/>
  <c r="CI253" i="1"/>
  <c r="D108" i="1"/>
  <c r="DJ201" i="1"/>
  <c r="QD73" i="1"/>
  <c r="LA219" i="1"/>
  <c r="CJ248" i="1"/>
  <c r="BS248" i="1"/>
  <c r="BK248" i="1"/>
  <c r="DK219" i="1"/>
  <c r="DC219" i="1"/>
  <c r="AB96" i="1"/>
  <c r="HI210" i="1"/>
  <c r="HA210" i="1"/>
  <c r="DE210" i="1"/>
  <c r="R238" i="1"/>
  <c r="J238" i="1"/>
  <c r="GW90" i="1"/>
  <c r="E90" i="1"/>
  <c r="KU221" i="1"/>
  <c r="D96" i="1"/>
  <c r="DJ206" i="1"/>
  <c r="PI128" i="1"/>
  <c r="D206" i="1"/>
  <c r="LF207" i="1"/>
  <c r="KX207" i="1"/>
  <c r="CY206" i="1"/>
  <c r="LB210" i="1"/>
  <c r="V239" i="1"/>
  <c r="KR212" i="1"/>
  <c r="L241" i="1"/>
  <c r="RQ124" i="1"/>
  <c r="LH216" i="1"/>
  <c r="CZ216" i="1"/>
  <c r="CI245" i="1"/>
  <c r="BZ95" i="1"/>
  <c r="I256" i="1"/>
  <c r="AX256" i="1"/>
  <c r="Q227" i="1"/>
  <c r="AX248" i="1"/>
  <c r="AP248" i="1"/>
  <c r="AH248" i="1"/>
  <c r="N218" i="1"/>
  <c r="F218" i="1"/>
  <c r="HO216" i="1"/>
  <c r="HG216" i="1"/>
  <c r="GY216" i="1"/>
  <c r="BV244" i="1"/>
  <c r="BF244" i="1"/>
  <c r="AW244" i="1"/>
  <c r="AG244" i="1"/>
  <c r="B213" i="1"/>
  <c r="DL219" i="1"/>
  <c r="DR216" i="1"/>
  <c r="CS245" i="1"/>
  <c r="CK245" i="1"/>
  <c r="CC245" i="1"/>
  <c r="HQ213" i="1"/>
  <c r="IV201" i="1"/>
  <c r="CS259" i="1"/>
  <c r="DE223" i="1"/>
  <c r="HK224" i="1"/>
  <c r="HC224" i="1"/>
  <c r="C224" i="1"/>
  <c r="RJ131" i="1"/>
  <c r="R247" i="1"/>
  <c r="CP245" i="1"/>
  <c r="CH245" i="1"/>
  <c r="HO219" i="1"/>
  <c r="HG219" i="1"/>
  <c r="GY219" i="1"/>
  <c r="DS219" i="1"/>
  <c r="O248" i="1"/>
  <c r="G248" i="1"/>
  <c r="LK213" i="1"/>
  <c r="LC213" i="1"/>
  <c r="KU213" i="1"/>
  <c r="HG213" i="1"/>
  <c r="GY213" i="1"/>
  <c r="G242" i="1"/>
  <c r="C241" i="1"/>
  <c r="BA96" i="1"/>
  <c r="AZ238" i="1"/>
  <c r="AQ238" i="1"/>
  <c r="BA237" i="1"/>
  <c r="AR237" i="1"/>
  <c r="AJ237" i="1"/>
  <c r="AC91" i="1"/>
  <c r="KS90" i="1"/>
  <c r="BZ93" i="1"/>
  <c r="KV210" i="1"/>
  <c r="GZ210" i="1"/>
  <c r="DL210" i="1"/>
  <c r="BY237" i="1"/>
  <c r="BP237" i="1"/>
  <c r="BH237" i="1"/>
  <c r="S207" i="1"/>
  <c r="K207" i="1"/>
  <c r="AB236" i="1"/>
  <c r="CZ90" i="1"/>
  <c r="T206" i="1"/>
  <c r="L206" i="1"/>
  <c r="AC235" i="1"/>
  <c r="CU242" i="1"/>
  <c r="AW242" i="1"/>
  <c r="GX211" i="1"/>
  <c r="CP235" i="1"/>
  <c r="CH235" i="1"/>
  <c r="HO221" i="1"/>
  <c r="BM250" i="1"/>
  <c r="AB238" i="1"/>
  <c r="CQ242" i="1"/>
  <c r="CI242" i="1"/>
  <c r="GW95" i="1"/>
  <c r="CB240" i="1"/>
  <c r="BS240" i="1"/>
  <c r="BK240" i="1"/>
  <c r="AT243" i="1"/>
  <c r="QA130" i="1"/>
  <c r="O245" i="1"/>
  <c r="G245" i="1"/>
  <c r="GZ215" i="1"/>
  <c r="DD215" i="1"/>
  <c r="Y214" i="1"/>
  <c r="DF213" i="1"/>
  <c r="AA242" i="1"/>
  <c r="OR50" i="1"/>
  <c r="OR79" i="1" s="1"/>
  <c r="DT219" i="1"/>
  <c r="P248" i="1"/>
  <c r="DA102" i="1"/>
  <c r="D253" i="1"/>
  <c r="LJ222" i="1"/>
  <c r="KT222" i="1"/>
  <c r="HN222" i="1"/>
  <c r="AM251" i="1"/>
  <c r="HF219" i="1"/>
  <c r="GX219" i="1"/>
  <c r="DJ219" i="1"/>
  <c r="F248" i="1"/>
  <c r="KP226" i="1"/>
  <c r="CX226" i="1"/>
  <c r="J226" i="1"/>
  <c r="S253" i="1"/>
  <c r="K253" i="1"/>
  <c r="K224" i="1"/>
  <c r="AB253" i="1"/>
  <c r="QN78" i="1"/>
  <c r="DI222" i="1"/>
  <c r="DA222" i="1"/>
  <c r="CB251" i="1"/>
  <c r="BS251" i="1"/>
  <c r="DI219" i="1"/>
  <c r="E248" i="1"/>
  <c r="HB218" i="1"/>
  <c r="GT217" i="1"/>
  <c r="DN217" i="1"/>
  <c r="DF217" i="1"/>
  <c r="KR215" i="1"/>
  <c r="DH215" i="1"/>
  <c r="HH211" i="1"/>
  <c r="GZ211" i="1"/>
  <c r="DT211" i="1"/>
  <c r="LF209" i="1"/>
  <c r="KX209" i="1"/>
  <c r="BY238" i="1"/>
  <c r="BB91" i="1"/>
  <c r="AD90" i="1"/>
  <c r="W250" i="1"/>
  <c r="CZ218" i="1"/>
  <c r="GW207" i="1"/>
  <c r="BS236" i="1"/>
  <c r="P239" i="1"/>
  <c r="H239" i="1"/>
  <c r="BA236" i="1"/>
  <c r="AR236" i="1"/>
  <c r="AJ236" i="1"/>
  <c r="E207" i="1"/>
  <c r="LB211" i="1"/>
  <c r="AB90" i="1"/>
  <c r="CN240" i="1"/>
  <c r="BG240" i="1"/>
  <c r="DP213" i="1"/>
  <c r="CR240" i="1"/>
  <c r="CJ240" i="1"/>
  <c r="HK209" i="1"/>
  <c r="BK245" i="1"/>
  <c r="BC245" i="1"/>
  <c r="AT245" i="1"/>
  <c r="QH42" i="1"/>
  <c r="QH71" i="1" s="1"/>
  <c r="SB237" i="1"/>
  <c r="OW121" i="1"/>
  <c r="OO129" i="1"/>
  <c r="OW72" i="1"/>
  <c r="CQ240" i="1"/>
  <c r="CI240" i="1"/>
  <c r="BR240" i="1"/>
  <c r="BJ240" i="1"/>
  <c r="D95" i="1"/>
  <c r="LI210" i="1"/>
  <c r="LA210" i="1"/>
  <c r="CF235" i="1"/>
  <c r="BW235" i="1"/>
  <c r="BO235" i="1"/>
  <c r="BG235" i="1"/>
  <c r="AX235" i="1"/>
  <c r="AP235" i="1"/>
  <c r="AH235" i="1"/>
  <c r="KR218" i="1"/>
  <c r="DP218" i="1"/>
  <c r="Q211" i="1"/>
  <c r="KR216" i="1"/>
  <c r="HD216" i="1"/>
  <c r="CA245" i="1"/>
  <c r="BR245" i="1"/>
  <c r="BJ245" i="1"/>
  <c r="DR215" i="1"/>
  <c r="CS244" i="1"/>
  <c r="CK244" i="1"/>
  <c r="CC244" i="1"/>
  <c r="BT244" i="1"/>
  <c r="BL244" i="1"/>
  <c r="BD244" i="1"/>
  <c r="AU244" i="1"/>
  <c r="AM244" i="1"/>
  <c r="AE244" i="1"/>
  <c r="DO211" i="1"/>
  <c r="CY211" i="1"/>
  <c r="BB239" i="1"/>
  <c r="AS239" i="1"/>
  <c r="AK239" i="1"/>
  <c r="KS209" i="1"/>
  <c r="HM209" i="1"/>
  <c r="HE209" i="1"/>
  <c r="DQ209" i="1"/>
  <c r="AD93" i="1"/>
  <c r="HG207" i="1"/>
  <c r="GY207" i="1"/>
  <c r="CT236" i="1"/>
  <c r="CL236" i="1"/>
  <c r="CD236" i="1"/>
  <c r="BU236" i="1"/>
  <c r="BM236" i="1"/>
  <c r="BE236" i="1"/>
  <c r="AV236" i="1"/>
  <c r="AN236" i="1"/>
  <c r="AF236" i="1"/>
  <c r="HM214" i="1"/>
  <c r="DA214" i="1"/>
  <c r="U214" i="1"/>
  <c r="CJ236" i="1"/>
  <c r="AL236" i="1"/>
  <c r="CS235" i="1"/>
  <c r="CZ217" i="1"/>
  <c r="BJ246" i="1"/>
  <c r="BR238" i="1"/>
  <c r="BJ238" i="1"/>
  <c r="AK238" i="1"/>
  <c r="U237" i="1"/>
  <c r="M237" i="1"/>
  <c r="CL235" i="1"/>
  <c r="CD235" i="1"/>
  <c r="BU235" i="1"/>
  <c r="BM235" i="1"/>
  <c r="BE235" i="1"/>
  <c r="AV235" i="1"/>
  <c r="GZ213" i="1"/>
  <c r="DB206" i="1"/>
  <c r="CA95" i="1"/>
  <c r="KS94" i="1"/>
  <c r="CC235" i="1"/>
  <c r="BD235" i="1"/>
  <c r="LJ215" i="1"/>
  <c r="KT215" i="1"/>
  <c r="CY95" i="1"/>
  <c r="HP206" i="1"/>
  <c r="HH206" i="1"/>
  <c r="DH217" i="1"/>
  <c r="KS215" i="1"/>
  <c r="HM215" i="1"/>
  <c r="U244" i="1"/>
  <c r="M244" i="1"/>
  <c r="PR124" i="1"/>
  <c r="G235" i="1"/>
  <c r="KY217" i="1"/>
  <c r="GV212" i="1"/>
  <c r="RF126" i="1"/>
  <c r="QZ134" i="1"/>
  <c r="HO212" i="1"/>
  <c r="DC212" i="1"/>
  <c r="CT241" i="1"/>
  <c r="CL241" i="1"/>
  <c r="T240" i="1"/>
  <c r="L240" i="1"/>
  <c r="D211" i="1"/>
  <c r="CB239" i="1"/>
  <c r="BS239" i="1"/>
  <c r="BK239" i="1"/>
  <c r="LM206" i="1"/>
  <c r="HA206" i="1"/>
  <c r="I235" i="1"/>
  <c r="D245" i="1"/>
  <c r="D216" i="1"/>
  <c r="DS214" i="1"/>
  <c r="CL243" i="1"/>
  <c r="CD243" i="1"/>
  <c r="BU243" i="1"/>
  <c r="BM243" i="1"/>
  <c r="BE243" i="1"/>
  <c r="AV243" i="1"/>
  <c r="AN243" i="1"/>
  <c r="AF243" i="1"/>
  <c r="S211" i="1"/>
  <c r="K211" i="1"/>
  <c r="AB240" i="1"/>
  <c r="GV210" i="1"/>
  <c r="CZ210" i="1"/>
  <c r="BB94" i="1"/>
  <c r="GW93" i="1"/>
  <c r="U209" i="1"/>
  <c r="M209" i="1"/>
  <c r="AD238" i="1"/>
  <c r="F208" i="1"/>
  <c r="L246" i="1"/>
  <c r="LK206" i="1"/>
  <c r="KU206" i="1"/>
  <c r="KZ211" i="1"/>
  <c r="T211" i="1"/>
  <c r="L211" i="1"/>
  <c r="AC240" i="1"/>
  <c r="GW210" i="1"/>
  <c r="CJ239" i="1"/>
  <c r="E94" i="1"/>
  <c r="LJ209" i="1"/>
  <c r="LB209" i="1"/>
  <c r="KT209" i="1"/>
  <c r="HN209" i="1"/>
  <c r="HF209" i="1"/>
  <c r="GX209" i="1"/>
  <c r="DJ209" i="1"/>
  <c r="DB209" i="1"/>
  <c r="X207" i="1"/>
  <c r="P207" i="1"/>
  <c r="KS207" i="1"/>
  <c r="V235" i="1"/>
  <c r="L216" i="1"/>
  <c r="AC245" i="1"/>
  <c r="BA240" i="1"/>
  <c r="AR240" i="1"/>
  <c r="AJ240" i="1"/>
  <c r="KS93" i="1"/>
  <c r="AE237" i="1"/>
  <c r="DL213" i="1"/>
  <c r="BF242" i="1"/>
  <c r="T212" i="1"/>
  <c r="AD244" i="1"/>
  <c r="CC243" i="1"/>
  <c r="BT243" i="1"/>
  <c r="BL243" i="1"/>
  <c r="BD243" i="1"/>
  <c r="DA212" i="1"/>
  <c r="CR241" i="1"/>
  <c r="OW124" i="1"/>
  <c r="LH209" i="1"/>
  <c r="KZ209" i="1"/>
  <c r="T238" i="1"/>
  <c r="L238" i="1"/>
  <c r="PS120" i="1"/>
  <c r="CS238" i="1"/>
  <c r="CK238" i="1"/>
  <c r="CC238" i="1"/>
  <c r="BT238" i="1"/>
  <c r="BL238" i="1"/>
  <c r="BD238" i="1"/>
  <c r="AU238" i="1"/>
  <c r="AE238" i="1"/>
  <c r="BF236" i="1"/>
  <c r="AW236" i="1"/>
  <c r="CP238" i="1"/>
  <c r="AR238" i="1"/>
  <c r="CB238" i="1"/>
  <c r="BS238" i="1"/>
  <c r="LC221" i="1"/>
  <c r="T217" i="1"/>
  <c r="L217" i="1"/>
  <c r="BC244" i="1"/>
  <c r="AT244" i="1"/>
  <c r="AL244" i="1"/>
  <c r="AA240" i="1"/>
  <c r="KQ210" i="1"/>
  <c r="BA239" i="1"/>
  <c r="CZ93" i="1"/>
  <c r="AC238" i="1"/>
  <c r="HE214" i="1"/>
  <c r="AD243" i="1"/>
  <c r="QE125" i="1"/>
  <c r="PJ131" i="1"/>
  <c r="RJ127" i="1"/>
  <c r="SA85" i="1"/>
  <c r="SE81" i="1"/>
  <c r="QH141" i="1"/>
  <c r="QD129" i="1"/>
  <c r="OP128" i="1"/>
  <c r="QA119" i="1"/>
  <c r="RC127" i="1"/>
  <c r="OQ133" i="1"/>
  <c r="PY137" i="1"/>
  <c r="RG125" i="1"/>
  <c r="RB132" i="1"/>
  <c r="QE131" i="1"/>
  <c r="QM137" i="1"/>
  <c r="RP132" i="1"/>
  <c r="RJ128" i="1"/>
  <c r="PP141" i="1"/>
  <c r="PJ257" i="1"/>
  <c r="ON120" i="1"/>
  <c r="QZ141" i="1"/>
  <c r="RC142" i="1"/>
  <c r="RN83" i="1"/>
  <c r="QD137" i="1"/>
  <c r="QL142" i="1"/>
  <c r="PD247" i="1"/>
  <c r="PH243" i="1"/>
  <c r="OY236" i="1"/>
  <c r="QV214" i="1"/>
  <c r="PY136" i="1"/>
  <c r="RG124" i="1"/>
  <c r="RB120" i="1"/>
  <c r="QV141" i="1"/>
  <c r="QR137" i="1"/>
  <c r="PF83" i="1"/>
  <c r="QT121" i="1"/>
  <c r="OO136" i="1"/>
  <c r="RC129" i="1"/>
  <c r="OO131" i="1"/>
  <c r="OO256" i="1"/>
  <c r="PE241" i="1"/>
  <c r="PS217" i="1"/>
  <c r="OP121" i="1"/>
  <c r="PX121" i="1"/>
  <c r="QK135" i="1"/>
  <c r="PP129" i="1"/>
  <c r="QK63" i="1"/>
  <c r="OR119" i="1"/>
  <c r="OP127" i="1"/>
  <c r="QK119" i="1"/>
  <c r="RJ133" i="1"/>
  <c r="QO139" i="1"/>
  <c r="QV137" i="1"/>
  <c r="PF130" i="1"/>
  <c r="RJ75" i="1"/>
  <c r="OO49" i="1"/>
  <c r="E166" i="4" s="1"/>
  <c r="QR45" i="1"/>
  <c r="PY78" i="1"/>
  <c r="QL46" i="1"/>
  <c r="QL75" i="1" s="1"/>
  <c r="OX125" i="1"/>
  <c r="RB129" i="1"/>
  <c r="PB39" i="1"/>
  <c r="QT34" i="1"/>
  <c r="SJ255" i="1"/>
  <c r="SA251" i="1"/>
  <c r="SL236" i="1"/>
  <c r="SN236" i="1"/>
  <c r="PR28" i="1"/>
  <c r="PE51" i="1"/>
  <c r="E54" i="4" s="1"/>
  <c r="RL28" i="1"/>
  <c r="OV51" i="1"/>
  <c r="E187" i="4" s="1"/>
  <c r="QR132" i="1"/>
  <c r="QL133" i="1"/>
  <c r="RB40" i="1"/>
  <c r="RM67" i="1"/>
  <c r="QK32" i="1"/>
  <c r="PB126" i="1"/>
  <c r="QD38" i="1"/>
  <c r="RO141" i="1"/>
  <c r="PB119" i="1"/>
  <c r="RB33" i="1"/>
  <c r="OO120" i="1"/>
  <c r="SG254" i="1"/>
  <c r="RF82" i="1"/>
  <c r="RB127" i="1"/>
  <c r="QV50" i="1"/>
  <c r="QV79" i="1" s="1"/>
  <c r="QE78" i="1"/>
  <c r="QA77" i="1"/>
  <c r="QR50" i="1"/>
  <c r="QE45" i="1"/>
  <c r="OP119" i="1"/>
  <c r="RM125" i="1"/>
  <c r="PF120" i="1"/>
  <c r="ON39" i="1"/>
  <c r="PL125" i="1"/>
  <c r="QK121" i="1"/>
  <c r="OP34" i="1"/>
  <c r="OR32" i="1"/>
  <c r="SL214" i="1"/>
  <c r="QM125" i="1"/>
  <c r="QL127" i="1"/>
  <c r="RA133" i="1"/>
  <c r="QK142" i="1"/>
  <c r="OP207" i="1"/>
  <c r="OO255" i="1"/>
  <c r="PE256" i="1"/>
  <c r="OM255" i="1"/>
  <c r="PR228" i="1"/>
  <c r="OR214" i="1"/>
  <c r="OO212" i="1"/>
  <c r="PO212" i="1"/>
  <c r="RC55" i="1"/>
  <c r="RF140" i="1"/>
  <c r="PF128" i="1"/>
  <c r="OY134" i="1"/>
  <c r="RC48" i="1"/>
  <c r="QD75" i="1"/>
  <c r="QE136" i="1"/>
  <c r="PQ130" i="1"/>
  <c r="RN126" i="1"/>
  <c r="QA70" i="1"/>
  <c r="PI32" i="1"/>
  <c r="E288" i="4" s="1"/>
  <c r="PZ129" i="1"/>
  <c r="PY42" i="1"/>
  <c r="OP41" i="1"/>
  <c r="E85" i="4" s="1"/>
  <c r="SE250" i="1"/>
  <c r="SC237" i="1"/>
  <c r="RA141" i="1"/>
  <c r="QQ223" i="1"/>
  <c r="OO227" i="1"/>
  <c r="PP216" i="1"/>
  <c r="QM82" i="1"/>
  <c r="RM133" i="1"/>
  <c r="RI141" i="1"/>
  <c r="OQ46" i="1"/>
  <c r="OQ75" i="1" s="1"/>
  <c r="QK48" i="1"/>
  <c r="QK77" i="1" s="1"/>
  <c r="QH133" i="1"/>
  <c r="QD133" i="1"/>
  <c r="QD50" i="1"/>
  <c r="RC71" i="1"/>
  <c r="PY50" i="1"/>
  <c r="QL55" i="1"/>
  <c r="F229" i="4" s="1"/>
  <c r="PP42" i="1"/>
  <c r="QU68" i="1"/>
  <c r="RF37" i="1"/>
  <c r="QT119" i="1"/>
  <c r="PP34" i="1"/>
  <c r="PP63" i="1" s="1"/>
  <c r="RJ34" i="1"/>
  <c r="QA128" i="1"/>
  <c r="OO44" i="1"/>
  <c r="E164" i="4" s="1"/>
  <c r="PJ44" i="1"/>
  <c r="E221" i="4" s="1"/>
  <c r="QG47" i="1"/>
  <c r="QT70" i="1"/>
  <c r="PP125" i="1"/>
  <c r="RZ256" i="1"/>
  <c r="SG236" i="1"/>
  <c r="RJ129" i="1"/>
  <c r="OQ126" i="1"/>
  <c r="PY121" i="1"/>
  <c r="QL132" i="1"/>
  <c r="QN132" i="1"/>
  <c r="RP129" i="1"/>
  <c r="PC67" i="1"/>
  <c r="PZ136" i="1"/>
  <c r="QR133" i="1"/>
  <c r="OO128" i="1"/>
  <c r="RB128" i="1"/>
  <c r="QK70" i="1"/>
  <c r="QD119" i="1"/>
  <c r="RO119" i="1"/>
  <c r="PP133" i="1"/>
  <c r="QV133" i="1"/>
  <c r="OR133" i="1"/>
  <c r="PY133" i="1"/>
  <c r="OW137" i="1"/>
  <c r="PK129" i="1"/>
  <c r="PT126" i="1"/>
  <c r="RO137" i="1"/>
  <c r="ON130" i="1"/>
  <c r="PA257" i="1"/>
  <c r="OV238" i="1"/>
  <c r="QT207" i="1"/>
  <c r="QZ54" i="1"/>
  <c r="QH82" i="1"/>
  <c r="OQ134" i="1"/>
  <c r="QO52" i="1"/>
  <c r="QN129" i="1"/>
  <c r="RM82" i="1"/>
  <c r="QM42" i="1"/>
  <c r="F143" i="4" s="1"/>
  <c r="QL42" i="1"/>
  <c r="F219" i="4" s="1"/>
  <c r="PZ78" i="1"/>
  <c r="PX38" i="1"/>
  <c r="RF124" i="1"/>
  <c r="ON33" i="1"/>
  <c r="ON62" i="1" s="1"/>
  <c r="PZ37" i="1"/>
  <c r="F24" i="4" s="1"/>
  <c r="RM39" i="1"/>
  <c r="PF72" i="1"/>
  <c r="QM68" i="1"/>
  <c r="RP125" i="1"/>
  <c r="RO38" i="1"/>
  <c r="RP67" i="1" s="1"/>
  <c r="SG250" i="1"/>
  <c r="SG242" i="1"/>
  <c r="OT259" i="1"/>
  <c r="OQ256" i="1"/>
  <c r="PM256" i="1"/>
  <c r="PB258" i="1"/>
  <c r="PJ253" i="1"/>
  <c r="ON252" i="1"/>
  <c r="OM250" i="1"/>
  <c r="PT215" i="1"/>
  <c r="QK133" i="1"/>
  <c r="RJ54" i="1"/>
  <c r="RJ83" i="1" s="1"/>
  <c r="PT79" i="1"/>
  <c r="RM140" i="1"/>
  <c r="QK71" i="1"/>
  <c r="PJ68" i="1"/>
  <c r="PK38" i="1"/>
  <c r="ON67" i="1"/>
  <c r="PF39" i="1"/>
  <c r="QL72" i="1"/>
  <c r="RB67" i="1"/>
  <c r="QM38" i="1"/>
  <c r="SS214" i="1"/>
  <c r="RZ240" i="1"/>
  <c r="SO66" i="1"/>
  <c r="OR244" i="1"/>
  <c r="OM219" i="1"/>
  <c r="PT208" i="1"/>
  <c r="QM132" i="1"/>
  <c r="OV50" i="1"/>
  <c r="PP46" i="1"/>
  <c r="PP75" i="1" s="1"/>
  <c r="QR46" i="1"/>
  <c r="QR75" i="1" s="1"/>
  <c r="PF79" i="1"/>
  <c r="PC49" i="1"/>
  <c r="E204" i="4" s="1"/>
  <c r="ON41" i="1"/>
  <c r="E237" i="4" s="1"/>
  <c r="OV134" i="1"/>
  <c r="RQ129" i="1"/>
  <c r="PS39" i="1"/>
  <c r="QD125" i="1"/>
  <c r="RM63" i="1"/>
  <c r="PY34" i="1"/>
  <c r="PY63" i="1" s="1"/>
  <c r="OW39" i="1"/>
  <c r="E102" i="4" s="1"/>
  <c r="QK127" i="1"/>
  <c r="SL248" i="1"/>
  <c r="SK250" i="1"/>
  <c r="OU258" i="1"/>
  <c r="OP252" i="1"/>
  <c r="PB244" i="1"/>
  <c r="OQ224" i="1"/>
  <c r="QS225" i="1"/>
  <c r="QQ217" i="1"/>
  <c r="OO217" i="1"/>
  <c r="ON208" i="1"/>
  <c r="PQ209" i="1"/>
  <c r="QL45" i="1"/>
  <c r="PC136" i="1"/>
  <c r="QN45" i="1"/>
  <c r="F70" i="4" s="1"/>
  <c r="RC128" i="1"/>
  <c r="RB41" i="1"/>
  <c r="PZ128" i="1"/>
  <c r="RF39" i="1"/>
  <c r="PS126" i="1"/>
  <c r="RM121" i="1"/>
  <c r="OW126" i="1"/>
  <c r="OX258" i="1"/>
  <c r="PJ251" i="1"/>
  <c r="PQ213" i="1"/>
  <c r="QV213" i="1"/>
  <c r="PP207" i="1"/>
  <c r="PB50" i="1"/>
  <c r="E281" i="4" s="1"/>
  <c r="QV46" i="1"/>
  <c r="QV75" i="1" s="1"/>
  <c r="PY46" i="1"/>
  <c r="PY75" i="1" s="1"/>
  <c r="RI42" i="1"/>
  <c r="PX122" i="1"/>
  <c r="ON43" i="1"/>
  <c r="SQ245" i="1"/>
  <c r="SI241" i="1"/>
  <c r="PL259" i="1"/>
  <c r="OU253" i="1"/>
  <c r="PK253" i="1"/>
  <c r="OR251" i="1"/>
  <c r="PL251" i="1"/>
  <c r="PF250" i="1"/>
  <c r="PA249" i="1"/>
  <c r="OO243" i="1"/>
  <c r="PI254" i="1"/>
  <c r="OO257" i="1"/>
  <c r="PM241" i="1"/>
  <c r="ON241" i="1"/>
  <c r="PH241" i="1"/>
  <c r="OR241" i="1"/>
  <c r="PL241" i="1"/>
  <c r="QU228" i="1"/>
  <c r="PB237" i="1"/>
  <c r="OP236" i="1"/>
  <c r="OT236" i="1"/>
  <c r="PM236" i="1"/>
  <c r="OO236" i="1"/>
  <c r="QT222" i="1"/>
  <c r="PO225" i="1"/>
  <c r="PS225" i="1"/>
  <c r="QR227" i="1"/>
  <c r="QT221" i="1"/>
  <c r="PO219" i="1"/>
  <c r="QS216" i="1"/>
  <c r="QQ218" i="1"/>
  <c r="QQ212" i="1"/>
  <c r="QQ210" i="1"/>
  <c r="RO136" i="1"/>
  <c r="PB137" i="1"/>
  <c r="QE71" i="1"/>
  <c r="RP78" i="1"/>
  <c r="PY132" i="1"/>
  <c r="OR46" i="1"/>
  <c r="OR75" i="1" s="1"/>
  <c r="PR71" i="1"/>
  <c r="PE259" i="1"/>
  <c r="PI259" i="1"/>
  <c r="PA256" i="1"/>
  <c r="PC254" i="1"/>
  <c r="OP253" i="1"/>
  <c r="PJ255" i="1"/>
  <c r="PF255" i="1"/>
  <c r="OW252" i="1"/>
  <c r="PC252" i="1"/>
  <c r="OQ250" i="1"/>
  <c r="PL250" i="1"/>
  <c r="OQ248" i="1"/>
  <c r="OQ245" i="1"/>
  <c r="PJ240" i="1"/>
  <c r="OT240" i="1"/>
  <c r="PM240" i="1"/>
  <c r="OQ243" i="1"/>
  <c r="PK243" i="1"/>
  <c r="PA239" i="1"/>
  <c r="OU239" i="1"/>
  <c r="PF239" i="1"/>
  <c r="PK250" i="1"/>
  <c r="OV256" i="1"/>
  <c r="OW241" i="1"/>
  <c r="PB241" i="1"/>
  <c r="QU230" i="1"/>
  <c r="QR224" i="1"/>
  <c r="PC236" i="1"/>
  <c r="OX236" i="1"/>
  <c r="QS209" i="1"/>
  <c r="PX132" i="1"/>
  <c r="RP136" i="1"/>
  <c r="PR129" i="1"/>
  <c r="OQ39" i="1"/>
  <c r="OR45" i="1"/>
  <c r="OR74" i="1" s="1"/>
  <c r="QD66" i="1"/>
  <c r="RO32" i="1"/>
  <c r="G136" i="4" s="1"/>
  <c r="QD32" i="1"/>
  <c r="SN240" i="1"/>
  <c r="PA259" i="1"/>
  <c r="OV254" i="1"/>
  <c r="OQ254" i="1"/>
  <c r="PL254" i="1"/>
  <c r="OY253" i="1"/>
  <c r="OT255" i="1"/>
  <c r="OY250" i="1"/>
  <c r="PK251" i="1"/>
  <c r="OM251" i="1"/>
  <c r="OV250" i="1"/>
  <c r="PA250" i="1"/>
  <c r="PI236" i="1"/>
  <c r="PR223" i="1"/>
  <c r="QQ225" i="1"/>
  <c r="QU212" i="1"/>
  <c r="OP209" i="1"/>
  <c r="PS209" i="1"/>
  <c r="QA133" i="1"/>
  <c r="RP42" i="1"/>
  <c r="PK42" i="1"/>
  <c r="E143" i="4" s="1"/>
  <c r="OR126" i="1"/>
  <c r="QR63" i="1"/>
  <c r="QD124" i="1"/>
  <c r="QR129" i="1"/>
  <c r="QS129" i="1"/>
  <c r="RJ136" i="1"/>
  <c r="QG121" i="1"/>
  <c r="PS133" i="1"/>
  <c r="OQ257" i="1"/>
  <c r="PR217" i="1"/>
  <c r="ON218" i="1"/>
  <c r="RI129" i="1"/>
  <c r="QA69" i="1"/>
  <c r="QR121" i="1"/>
  <c r="QZ46" i="1"/>
  <c r="RA75" i="1" s="1"/>
  <c r="PP50" i="1"/>
  <c r="RA136" i="1"/>
  <c r="QL134" i="1"/>
  <c r="PF132" i="1"/>
  <c r="RO45" i="1"/>
  <c r="RJ33" i="1"/>
  <c r="RJ62" i="1" s="1"/>
  <c r="RB119" i="1"/>
  <c r="OY135" i="1"/>
  <c r="RN69" i="1"/>
  <c r="OW133" i="1"/>
  <c r="QL40" i="1"/>
  <c r="QE44" i="1"/>
  <c r="F202" i="4" s="1"/>
  <c r="SD251" i="1"/>
  <c r="ON223" i="1"/>
  <c r="QS213" i="1"/>
  <c r="PR207" i="1"/>
  <c r="QQ226" i="1"/>
  <c r="QT230" i="1"/>
  <c r="ON230" i="1"/>
  <c r="QT215" i="1"/>
  <c r="OQ213" i="1"/>
  <c r="OR215" i="1"/>
  <c r="QR218" i="1"/>
  <c r="OM213" i="1"/>
  <c r="ON209" i="1"/>
  <c r="OP220" i="1"/>
  <c r="OR220" i="1"/>
  <c r="PR211" i="1"/>
  <c r="QN71" i="1"/>
  <c r="OX44" i="1"/>
  <c r="E31" i="4" s="1"/>
  <c r="RO132" i="1"/>
  <c r="QH121" i="1"/>
  <c r="PK32" i="1"/>
  <c r="E136" i="4" s="1"/>
  <c r="RQ72" i="1"/>
  <c r="PE35" i="1"/>
  <c r="PK238" i="1"/>
  <c r="ON211" i="1"/>
  <c r="OU243" i="1"/>
  <c r="OM244" i="1"/>
  <c r="OO259" i="1"/>
  <c r="PB257" i="1"/>
  <c r="OU257" i="1"/>
  <c r="OR254" i="1"/>
  <c r="OM254" i="1"/>
  <c r="OQ252" i="1"/>
  <c r="PB252" i="1"/>
  <c r="OO251" i="1"/>
  <c r="OV251" i="1"/>
  <c r="PI249" i="1"/>
  <c r="OP248" i="1"/>
  <c r="PJ248" i="1"/>
  <c r="OU248" i="1"/>
  <c r="PE248" i="1"/>
  <c r="PA246" i="1"/>
  <c r="OV246" i="1"/>
  <c r="PJ245" i="1"/>
  <c r="OU245" i="1"/>
  <c r="PE245" i="1"/>
  <c r="ON246" i="1"/>
  <c r="PL244" i="1"/>
  <c r="OO244" i="1"/>
  <c r="PI244" i="1"/>
  <c r="PJ247" i="1"/>
  <c r="PK247" i="1"/>
  <c r="ON247" i="1"/>
  <c r="PH247" i="1"/>
  <c r="OM239" i="1"/>
  <c r="ON238" i="1"/>
  <c r="PI238" i="1"/>
  <c r="PD242" i="1"/>
  <c r="OY242" i="1"/>
  <c r="PI245" i="1"/>
  <c r="OO240" i="1"/>
  <c r="PI240" i="1"/>
  <c r="PL240" i="1"/>
  <c r="OP243" i="1"/>
  <c r="ON243" i="1"/>
  <c r="PJ243" i="1"/>
  <c r="PM239" i="1"/>
  <c r="PJ244" i="1"/>
  <c r="OV244" i="1"/>
  <c r="PI252" i="1"/>
  <c r="OP237" i="1"/>
  <c r="PJ237" i="1"/>
  <c r="OU237" i="1"/>
  <c r="PE237" i="1"/>
  <c r="PR227" i="1"/>
  <c r="OR213" i="1"/>
  <c r="PT221" i="1"/>
  <c r="QV207" i="1"/>
  <c r="QS208" i="1"/>
  <c r="PR220" i="1"/>
  <c r="ON75" i="1"/>
  <c r="QA71" i="1"/>
  <c r="PW135" i="1"/>
  <c r="RB45" i="1"/>
  <c r="RG72" i="1"/>
  <c r="PP120" i="1"/>
  <c r="RG38" i="1"/>
  <c r="RJ49" i="1"/>
  <c r="RJ78" i="1" s="1"/>
  <c r="SN252" i="1"/>
  <c r="SG238" i="1"/>
  <c r="SG243" i="1"/>
  <c r="ON227" i="1"/>
  <c r="PB259" i="1"/>
  <c r="OX259" i="1"/>
  <c r="PI256" i="1"/>
  <c r="OO258" i="1"/>
  <c r="PE257" i="1"/>
  <c r="PA258" i="1"/>
  <c r="OT253" i="1"/>
  <c r="PE253" i="1"/>
  <c r="PL255" i="1"/>
  <c r="OP254" i="1"/>
  <c r="OY252" i="1"/>
  <c r="PK252" i="1"/>
  <c r="OO252" i="1"/>
  <c r="PI251" i="1"/>
  <c r="OX251" i="1"/>
  <c r="PM250" i="1"/>
  <c r="PK249" i="1"/>
  <c r="OT249" i="1"/>
  <c r="PE249" i="1"/>
  <c r="OV239" i="1"/>
  <c r="OX243" i="1"/>
  <c r="OW243" i="1"/>
  <c r="PC239" i="1"/>
  <c r="OP241" i="1"/>
  <c r="PJ241" i="1"/>
  <c r="OM230" i="1"/>
  <c r="QQ222" i="1"/>
  <c r="PP217" i="1"/>
  <c r="OM217" i="1"/>
  <c r="ON213" i="1"/>
  <c r="PQ214" i="1"/>
  <c r="QV221" i="1"/>
  <c r="QR219" i="1"/>
  <c r="QR207" i="1"/>
  <c r="OM215" i="1"/>
  <c r="PO207" i="1"/>
  <c r="PR218" i="1"/>
  <c r="QS222" i="1"/>
  <c r="OO209" i="1"/>
  <c r="OO210" i="1"/>
  <c r="PR210" i="1"/>
  <c r="QU210" i="1"/>
  <c r="QK28" i="1"/>
  <c r="PS46" i="1"/>
  <c r="PS75" i="1" s="1"/>
  <c r="OX135" i="1"/>
  <c r="ON133" i="1"/>
  <c r="QM75" i="1"/>
  <c r="RG130" i="1"/>
  <c r="QT129" i="1"/>
  <c r="QG34" i="1"/>
  <c r="ON34" i="1"/>
  <c r="ON63" i="1" s="1"/>
  <c r="OY131" i="1"/>
  <c r="QU229" i="1"/>
  <c r="OR259" i="1"/>
  <c r="OU259" i="1"/>
  <c r="OY257" i="1"/>
  <c r="OP258" i="1"/>
  <c r="OX254" i="1"/>
  <c r="OR255" i="1"/>
  <c r="OX249" i="1"/>
  <c r="PI248" i="1"/>
  <c r="OT248" i="1"/>
  <c r="PM248" i="1"/>
  <c r="OY246" i="1"/>
  <c r="PD246" i="1"/>
  <c r="OT245" i="1"/>
  <c r="PM245" i="1"/>
  <c r="OO245" i="1"/>
  <c r="OU247" i="1"/>
  <c r="ON244" i="1"/>
  <c r="PH244" i="1"/>
  <c r="OM247" i="1"/>
  <c r="PF247" i="1"/>
  <c r="OU238" i="1"/>
  <c r="PF238" i="1"/>
  <c r="PC242" i="1"/>
  <c r="OX242" i="1"/>
  <c r="OX239" i="1"/>
  <c r="PH240" i="1"/>
  <c r="OO237" i="1"/>
  <c r="PI237" i="1"/>
  <c r="OT237" i="1"/>
  <c r="PM237" i="1"/>
  <c r="QS228" i="1"/>
  <c r="PQ207" i="1"/>
  <c r="OP219" i="1"/>
  <c r="PS219" i="1"/>
  <c r="QV219" i="1"/>
  <c r="PS215" i="1"/>
  <c r="OQ208" i="1"/>
  <c r="OM208" i="1"/>
  <c r="ON220" i="1"/>
  <c r="QQ211" i="1"/>
  <c r="RB136" i="1"/>
  <c r="PS44" i="1"/>
  <c r="F12" i="4" s="1"/>
  <c r="RC119" i="1"/>
  <c r="QS42" i="1"/>
  <c r="G162" i="4" s="1"/>
  <c r="SC249" i="1"/>
  <c r="OR238" i="1"/>
  <c r="PH256" i="1"/>
  <c r="OU256" i="1"/>
  <c r="PI257" i="1"/>
  <c r="PL253" i="1"/>
  <c r="PH253" i="1"/>
  <c r="OU252" i="1"/>
  <c r="OT251" i="1"/>
  <c r="ON250" i="1"/>
  <c r="PL249" i="1"/>
  <c r="PC248" i="1"/>
  <c r="OO246" i="1"/>
  <c r="PI246" i="1"/>
  <c r="OT246" i="1"/>
  <c r="PM246" i="1"/>
  <c r="PC245" i="1"/>
  <c r="OX245" i="1"/>
  <c r="OW244" i="1"/>
  <c r="OV247" i="1"/>
  <c r="PD238" i="1"/>
  <c r="PL242" i="1"/>
  <c r="ON242" i="1"/>
  <c r="PH242" i="1"/>
  <c r="OU241" i="1"/>
  <c r="OO241" i="1"/>
  <c r="PI241" i="1"/>
  <c r="OT241" i="1"/>
  <c r="PJ236" i="1"/>
  <c r="OU236" i="1"/>
  <c r="PE236" i="1"/>
  <c r="OM224" i="1"/>
  <c r="PO221" i="1"/>
  <c r="QQ209" i="1"/>
  <c r="QR211" i="1"/>
  <c r="ON215" i="1"/>
  <c r="QT210" i="1"/>
  <c r="QA74" i="1"/>
  <c r="PZ82" i="1"/>
  <c r="OW128" i="1"/>
  <c r="RQ74" i="1"/>
  <c r="PS131" i="1"/>
  <c r="RJ41" i="1"/>
  <c r="RJ70" i="1" s="1"/>
  <c r="QR42" i="1"/>
  <c r="RZ235" i="1"/>
  <c r="PM257" i="1"/>
  <c r="OR222" i="1"/>
  <c r="PR208" i="1"/>
  <c r="PD257" i="1"/>
  <c r="ON257" i="1"/>
  <c r="OW258" i="1"/>
  <c r="OQ253" i="1"/>
  <c r="OP250" i="1"/>
  <c r="PM251" i="1"/>
  <c r="OM259" i="1"/>
  <c r="PF259" i="1"/>
  <c r="OP259" i="1"/>
  <c r="PM259" i="1"/>
  <c r="OW256" i="1"/>
  <c r="PL257" i="1"/>
  <c r="OM257" i="1"/>
  <c r="OW254" i="1"/>
  <c r="OO253" i="1"/>
  <c r="PA252" i="1"/>
  <c r="OV252" i="1"/>
  <c r="PB250" i="1"/>
  <c r="OY251" i="1"/>
  <c r="OT250" i="1"/>
  <c r="PM249" i="1"/>
  <c r="OQ249" i="1"/>
  <c r="OX248" i="1"/>
  <c r="PA247" i="1"/>
  <c r="OU240" i="1"/>
  <c r="PE240" i="1"/>
  <c r="PE243" i="1"/>
  <c r="OR243" i="1"/>
  <c r="PB239" i="1"/>
  <c r="ON239" i="1"/>
  <c r="PH257" i="1"/>
  <c r="PH237" i="1"/>
  <c r="OR237" i="1"/>
  <c r="PL237" i="1"/>
  <c r="OP228" i="1"/>
  <c r="QV230" i="1"/>
  <c r="QS229" i="1"/>
  <c r="OP227" i="1"/>
  <c r="PP213" i="1"/>
  <c r="PT214" i="1"/>
  <c r="QR214" i="1"/>
  <c r="OO207" i="1"/>
  <c r="PQ224" i="1"/>
  <c r="OO219" i="1"/>
  <c r="PR219" i="1"/>
  <c r="PO215" i="1"/>
  <c r="PR215" i="1"/>
  <c r="QU215" i="1"/>
  <c r="OM207" i="1"/>
  <c r="PS208" i="1"/>
  <c r="QR209" i="1"/>
  <c r="OP208" i="1"/>
  <c r="PY83" i="1"/>
  <c r="QD136" i="1"/>
  <c r="RJ74" i="1"/>
  <c r="QL76" i="1"/>
  <c r="QL68" i="1"/>
  <c r="SS74" i="1"/>
  <c r="SJ216" i="1"/>
  <c r="SI217" i="1"/>
  <c r="SR216" i="1"/>
  <c r="SH217" i="1"/>
  <c r="SB77" i="1"/>
  <c r="SK219" i="1"/>
  <c r="SO217" i="1"/>
  <c r="SL207" i="1"/>
  <c r="SQ216" i="1"/>
  <c r="RV216" i="1" s="1"/>
  <c r="SE78" i="1"/>
  <c r="SH69" i="1"/>
  <c r="SE67" i="1"/>
  <c r="SL84" i="1"/>
  <c r="SH222" i="1"/>
  <c r="SO74" i="1"/>
  <c r="SD75" i="1"/>
  <c r="SK208" i="1"/>
  <c r="SL230" i="1"/>
  <c r="SA73" i="1"/>
  <c r="SS78" i="1"/>
  <c r="SS230" i="1"/>
  <c r="SH210" i="1"/>
  <c r="SS215" i="1"/>
  <c r="SI216" i="1"/>
  <c r="SO210" i="1"/>
  <c r="SI225" i="1"/>
  <c r="RU225" i="1" s="1"/>
  <c r="SL217" i="1"/>
  <c r="SL69" i="1"/>
  <c r="SH84" i="1"/>
  <c r="SD61" i="1"/>
  <c r="SJ78" i="1"/>
  <c r="SG211" i="1"/>
  <c r="SS224" i="1"/>
  <c r="SE83" i="1"/>
  <c r="SJ213" i="1"/>
  <c r="SS62" i="1"/>
  <c r="SL62" i="1"/>
  <c r="SP85" i="1"/>
  <c r="SB62" i="1"/>
  <c r="SG227" i="1"/>
  <c r="RS227" i="1" s="1"/>
  <c r="SE79" i="1"/>
  <c r="SR69" i="1"/>
  <c r="SQ65" i="1"/>
  <c r="SO78" i="1"/>
  <c r="SJ208" i="1"/>
  <c r="SK216" i="1"/>
  <c r="SG228" i="1"/>
  <c r="SA75" i="1"/>
  <c r="SN213" i="1"/>
  <c r="SI68" i="1"/>
  <c r="SH73" i="1"/>
  <c r="SL206" i="1"/>
  <c r="SI74" i="1"/>
  <c r="SH85" i="1"/>
  <c r="SK223" i="1"/>
  <c r="SJ211" i="1"/>
  <c r="RV211" i="1" s="1"/>
  <c r="SR85" i="1"/>
  <c r="SI210" i="1"/>
  <c r="SJ75" i="1"/>
  <c r="SA78" i="1"/>
  <c r="SS209" i="1"/>
  <c r="SB223" i="1"/>
  <c r="SC222" i="1"/>
  <c r="SO67" i="1"/>
  <c r="SS225" i="1"/>
  <c r="SQ63" i="1"/>
  <c r="SK77" i="1"/>
  <c r="SE80" i="1"/>
  <c r="SS223" i="1"/>
  <c r="SA71" i="1"/>
  <c r="SB67" i="1"/>
  <c r="SS82" i="1"/>
  <c r="SH221" i="1"/>
  <c r="SI71" i="1"/>
  <c r="SS207" i="1"/>
  <c r="SQ68" i="1"/>
  <c r="SD80" i="1"/>
  <c r="SS75" i="1"/>
  <c r="SR223" i="1"/>
  <c r="SH74" i="1"/>
  <c r="SP71" i="1"/>
  <c r="SP210" i="1"/>
  <c r="SC83" i="1"/>
  <c r="SD82" i="1"/>
  <c r="SA69" i="1"/>
  <c r="SQ69" i="1"/>
  <c r="SQ74" i="1"/>
  <c r="SO220" i="1"/>
  <c r="SR224" i="1"/>
  <c r="SP79" i="1"/>
  <c r="SN218" i="1"/>
  <c r="SS217" i="1"/>
  <c r="SB68" i="1"/>
  <c r="SE71" i="1"/>
  <c r="SK63" i="1"/>
  <c r="SQ209" i="1"/>
  <c r="SK224" i="1"/>
  <c r="RW224" i="1" s="1"/>
  <c r="SC84" i="1"/>
  <c r="SP81" i="1"/>
  <c r="SH80" i="1"/>
  <c r="SI221" i="1"/>
  <c r="SI61" i="1"/>
  <c r="SS79" i="1"/>
  <c r="SA79" i="1"/>
  <c r="SC77" i="1"/>
  <c r="SK83" i="1"/>
  <c r="SK82" i="1"/>
  <c r="SR83" i="1"/>
  <c r="SA82" i="1"/>
  <c r="SI70" i="1"/>
  <c r="SO72" i="1"/>
  <c r="SJ67" i="1"/>
  <c r="SK211" i="1"/>
  <c r="SJ209" i="1"/>
  <c r="SD67" i="1"/>
  <c r="SC66" i="1"/>
  <c r="SJ80" i="1"/>
  <c r="SS85" i="1"/>
  <c r="SQ72" i="1"/>
  <c r="SK61" i="1"/>
  <c r="SD221" i="1"/>
  <c r="SJ83" i="1"/>
  <c r="SP216" i="1"/>
  <c r="SK68" i="1"/>
  <c r="SL67" i="1"/>
  <c r="SE84" i="1"/>
  <c r="SC214" i="1"/>
  <c r="SS61" i="1"/>
  <c r="SD83" i="1"/>
  <c r="SQ70" i="1"/>
  <c r="SS63" i="1"/>
  <c r="SR81" i="1"/>
  <c r="SK69" i="1"/>
  <c r="SC229" i="1"/>
  <c r="SA84" i="1"/>
  <c r="SR71" i="1"/>
  <c r="RZ218" i="1"/>
  <c r="SS69" i="1"/>
  <c r="SA67" i="1"/>
  <c r="SN212" i="1"/>
  <c r="SR63" i="1"/>
  <c r="SE66" i="1"/>
  <c r="SH229" i="1"/>
  <c r="RZ226" i="1"/>
  <c r="SN229" i="1"/>
  <c r="SH226" i="1"/>
  <c r="SO80" i="1"/>
  <c r="RZ229" i="1"/>
  <c r="SB74" i="1"/>
  <c r="SQ84" i="1"/>
  <c r="SB73" i="1"/>
  <c r="SC69" i="1"/>
  <c r="SI67" i="1"/>
  <c r="SA61" i="1"/>
  <c r="SO64" i="1"/>
  <c r="SP83" i="1"/>
  <c r="SR80" i="1"/>
  <c r="SE74" i="1"/>
  <c r="SH78" i="1"/>
  <c r="SD225" i="1"/>
  <c r="RW225" i="1" s="1"/>
  <c r="SR221" i="1"/>
  <c r="SO63" i="1"/>
  <c r="SB65" i="1"/>
  <c r="SI81" i="1"/>
  <c r="SB79" i="1"/>
  <c r="SK85" i="1"/>
  <c r="SN228" i="1"/>
  <c r="SO227" i="1"/>
  <c r="SP226" i="1"/>
  <c r="SQ76" i="1"/>
  <c r="SR209" i="1"/>
  <c r="SA62" i="1"/>
  <c r="SI62" i="1"/>
  <c r="SB78" i="1"/>
  <c r="SJ82" i="1"/>
  <c r="SC85" i="1"/>
  <c r="SJ71" i="1"/>
  <c r="SB76" i="1"/>
  <c r="SP70" i="1"/>
  <c r="RZ210" i="1"/>
  <c r="SR219" i="1"/>
  <c r="SJ74" i="1"/>
  <c r="SD84" i="1"/>
  <c r="SJ224" i="1"/>
  <c r="RV224" i="1" s="1"/>
  <c r="SO79" i="1"/>
  <c r="SP78" i="1"/>
  <c r="SH77" i="1"/>
  <c r="SI76" i="1"/>
  <c r="SL80" i="1"/>
  <c r="SS73" i="1"/>
  <c r="SS213" i="1"/>
  <c r="SR68" i="1"/>
  <c r="SS64" i="1"/>
  <c r="SE213" i="1"/>
  <c r="SH65" i="1"/>
  <c r="SI64" i="1"/>
  <c r="RZ212" i="1"/>
  <c r="SS206" i="1"/>
  <c r="SK79" i="1"/>
  <c r="SO81" i="1"/>
  <c r="SE225" i="1"/>
  <c r="SB214" i="1"/>
  <c r="SK67" i="1"/>
  <c r="SP73" i="1"/>
  <c r="SA64" i="1"/>
  <c r="SH61" i="1"/>
  <c r="SB224" i="1"/>
  <c r="SD76" i="1"/>
  <c r="SR222" i="1"/>
  <c r="SK74" i="1"/>
  <c r="SB63" i="1"/>
  <c r="SN206" i="1"/>
  <c r="SL61" i="1"/>
  <c r="SQ212" i="1"/>
  <c r="RV212" i="1" s="1"/>
  <c r="SR211" i="1"/>
  <c r="SD65" i="1"/>
  <c r="SK201" i="1"/>
  <c r="SD230" i="1"/>
  <c r="RW230" i="1" s="1"/>
  <c r="SR79" i="1"/>
  <c r="SJ85" i="1"/>
  <c r="SB218" i="1"/>
  <c r="SD222" i="1"/>
  <c r="SK66" i="1"/>
  <c r="SI209" i="1"/>
  <c r="SK62" i="1"/>
  <c r="SI63" i="1"/>
  <c r="SD71" i="1"/>
  <c r="SO69" i="1"/>
  <c r="RZ207" i="1"/>
  <c r="SQ62" i="1"/>
  <c r="SE63" i="1"/>
  <c r="SL64" i="1"/>
  <c r="SB81" i="1"/>
  <c r="SP77" i="1"/>
  <c r="SK73" i="1"/>
  <c r="SJ222" i="1"/>
  <c r="SK214" i="1"/>
  <c r="SC62" i="1"/>
  <c r="SS66" i="1"/>
  <c r="SJ79" i="1"/>
  <c r="SC76" i="1"/>
  <c r="SR214" i="1"/>
  <c r="SJ66" i="1"/>
  <c r="SC65" i="1"/>
  <c r="SS80" i="1"/>
  <c r="SD81" i="1"/>
  <c r="SI220" i="1"/>
  <c r="SB69" i="1"/>
  <c r="SI69" i="1"/>
  <c r="SK75" i="1"/>
  <c r="SO65" i="1"/>
  <c r="SP64" i="1"/>
  <c r="SP82" i="1"/>
  <c r="SB83" i="1"/>
  <c r="SI84" i="1"/>
  <c r="SS83" i="1"/>
  <c r="SB82" i="1"/>
  <c r="SC81" i="1"/>
  <c r="SG223" i="1"/>
  <c r="SR76" i="1"/>
  <c r="SS72" i="1"/>
  <c r="SB70" i="1"/>
  <c r="SG217" i="1"/>
  <c r="RS217" i="1" s="1"/>
  <c r="SA214" i="1"/>
  <c r="RT214" i="1" s="1"/>
  <c r="SL215" i="1"/>
  <c r="SI65" i="1"/>
  <c r="SD206" i="1"/>
  <c r="SS211" i="1"/>
  <c r="SC208" i="1"/>
  <c r="RV208" i="1" s="1"/>
  <c r="SH66" i="1"/>
  <c r="SQ73" i="1"/>
  <c r="SQ227" i="1"/>
  <c r="SJ225" i="1"/>
  <c r="SH81" i="1"/>
  <c r="SQ225" i="1"/>
  <c r="SI85" i="1"/>
  <c r="SQ78" i="1"/>
  <c r="SC80" i="1"/>
  <c r="SD79" i="1"/>
  <c r="SR75" i="1"/>
  <c r="SJ219" i="1"/>
  <c r="SE77" i="1"/>
  <c r="SQ71" i="1"/>
  <c r="SQ219" i="1"/>
  <c r="SL208" i="1"/>
  <c r="SC206" i="1"/>
  <c r="SE64" i="1"/>
  <c r="SN209" i="1"/>
  <c r="SL76" i="1"/>
  <c r="SC227" i="1"/>
  <c r="SB227" i="1"/>
  <c r="RU227" i="1" s="1"/>
  <c r="SA74" i="1"/>
  <c r="SP220" i="1"/>
  <c r="SA63" i="1"/>
  <c r="SI212" i="1"/>
  <c r="SA224" i="1"/>
  <c r="SE75" i="1"/>
  <c r="SD227" i="1"/>
  <c r="SL82" i="1"/>
  <c r="SI75" i="1"/>
  <c r="SI72" i="1"/>
  <c r="RZ215" i="1"/>
  <c r="SA68" i="1"/>
  <c r="RZ213" i="1"/>
  <c r="RZ223" i="1"/>
  <c r="SJ64" i="1"/>
  <c r="SA209" i="1"/>
  <c r="SC68" i="1"/>
  <c r="SP65" i="1"/>
  <c r="RZ208" i="1"/>
  <c r="SB61" i="1"/>
  <c r="SD70" i="1"/>
  <c r="SB72" i="1"/>
  <c r="SR67" i="1"/>
  <c r="SH227" i="1"/>
  <c r="SP80" i="1"/>
  <c r="SK228" i="1"/>
  <c r="SS221" i="1"/>
  <c r="SL81" i="1"/>
  <c r="SH79" i="1"/>
  <c r="SR215" i="1"/>
  <c r="SS218" i="1"/>
  <c r="SH70" i="1"/>
  <c r="SO76" i="1"/>
  <c r="RZ219" i="1"/>
  <c r="SK71" i="1"/>
  <c r="SS208" i="1"/>
  <c r="SQ61" i="1"/>
  <c r="SA225" i="1"/>
  <c r="SQ81" i="1"/>
  <c r="SO75" i="1"/>
  <c r="SB85" i="1"/>
  <c r="SL221" i="1"/>
  <c r="SI83" i="1"/>
  <c r="SL72" i="1"/>
  <c r="SN219" i="1"/>
  <c r="SL218" i="1"/>
  <c r="SR217" i="1"/>
  <c r="SI73" i="1"/>
  <c r="SE72" i="1"/>
  <c r="SO71" i="1"/>
  <c r="SL63" i="1"/>
  <c r="SA208" i="1"/>
  <c r="SQ67" i="1"/>
  <c r="SQ66" i="1"/>
  <c r="SH223" i="1"/>
  <c r="SS70" i="1"/>
  <c r="SA70" i="1"/>
  <c r="SB212" i="1"/>
  <c r="SJ81" i="1"/>
  <c r="SJ61" i="1"/>
  <c r="OO230" i="1"/>
  <c r="PO229" i="1"/>
  <c r="OR229" i="1"/>
  <c r="PP222" i="1"/>
  <c r="OP222" i="1"/>
  <c r="PQ226" i="1"/>
  <c r="OP215" i="1"/>
  <c r="OO215" i="1"/>
  <c r="OR208" i="1"/>
  <c r="QQ208" i="1"/>
  <c r="OR212" i="1"/>
  <c r="QS220" i="1"/>
  <c r="QV211" i="1"/>
  <c r="GY82" i="1"/>
  <c r="GY111" i="1"/>
  <c r="CD111" i="1"/>
  <c r="CD82" i="1"/>
  <c r="O111" i="1"/>
  <c r="O82" i="1"/>
  <c r="HI110" i="1"/>
  <c r="HI81" i="1"/>
  <c r="BO110" i="1"/>
  <c r="BO81" i="1"/>
  <c r="LA108" i="1"/>
  <c r="LA79" i="1"/>
  <c r="CR108" i="1"/>
  <c r="CR79" i="1"/>
  <c r="KU107" i="1"/>
  <c r="KU78" i="1"/>
  <c r="DS107" i="1"/>
  <c r="DS78" i="1"/>
  <c r="BE107" i="1"/>
  <c r="BE78" i="1"/>
  <c r="BO77" i="1"/>
  <c r="BO106" i="1"/>
  <c r="LI75" i="1"/>
  <c r="LI104" i="1"/>
  <c r="HE104" i="1"/>
  <c r="HE75" i="1"/>
  <c r="AL104" i="1"/>
  <c r="AL75" i="1"/>
  <c r="OO143" i="1"/>
  <c r="OO56" i="1"/>
  <c r="OO28" i="1"/>
  <c r="MY114" i="1"/>
  <c r="MY85" i="1"/>
  <c r="LZ201" i="1"/>
  <c r="KJ114" i="1"/>
  <c r="KJ85" i="1"/>
  <c r="JC114" i="1"/>
  <c r="JC85" i="1"/>
  <c r="IU201" i="1"/>
  <c r="RE201" i="1" s="1"/>
  <c r="HE114" i="1"/>
  <c r="HE85" i="1"/>
  <c r="FG114" i="1"/>
  <c r="FG85" i="1"/>
  <c r="EP114" i="1"/>
  <c r="EP85" i="1"/>
  <c r="DI114" i="1"/>
  <c r="DI85" i="1"/>
  <c r="U230" i="1"/>
  <c r="U114" i="1"/>
  <c r="U85" i="1"/>
  <c r="HF113" i="1"/>
  <c r="HF84" i="1"/>
  <c r="GX113" i="1"/>
  <c r="GX84" i="1"/>
  <c r="V229" i="1"/>
  <c r="N229" i="1"/>
  <c r="F229" i="1"/>
  <c r="N113" i="1"/>
  <c r="N84" i="1"/>
  <c r="DM226" i="1"/>
  <c r="PD138" i="1"/>
  <c r="PD51" i="1"/>
  <c r="CU114" i="1"/>
  <c r="CU85" i="1"/>
  <c r="AS112" i="1"/>
  <c r="AS83" i="1"/>
  <c r="CK111" i="1"/>
  <c r="CK82" i="1"/>
  <c r="V111" i="1"/>
  <c r="V82" i="1"/>
  <c r="BN81" i="1"/>
  <c r="BN110" i="1"/>
  <c r="HF78" i="1"/>
  <c r="HF107" i="1"/>
  <c r="CK107" i="1"/>
  <c r="CK78" i="1"/>
  <c r="V78" i="1"/>
  <c r="V107" i="1"/>
  <c r="DL106" i="1"/>
  <c r="DL77" i="1"/>
  <c r="AW106" i="1"/>
  <c r="AW77" i="1"/>
  <c r="HN103" i="1"/>
  <c r="HN74" i="1"/>
  <c r="PF143" i="1"/>
  <c r="PF56" i="1"/>
  <c r="PF28" i="1"/>
  <c r="SL259" i="1"/>
  <c r="LQ201" i="1"/>
  <c r="EG114" i="1"/>
  <c r="EG85" i="1"/>
  <c r="AS114" i="1"/>
  <c r="AS85" i="1"/>
  <c r="PH55" i="1"/>
  <c r="SN258" i="1"/>
  <c r="AL113" i="1"/>
  <c r="AL84" i="1"/>
  <c r="OP141" i="1"/>
  <c r="OP54" i="1"/>
  <c r="E95" i="4" s="1"/>
  <c r="V257" i="1"/>
  <c r="N257" i="1"/>
  <c r="CS83" i="1"/>
  <c r="CS112" i="1"/>
  <c r="CK112" i="1"/>
  <c r="CK83" i="1"/>
  <c r="CC112" i="1"/>
  <c r="CC83" i="1"/>
  <c r="BT112" i="1"/>
  <c r="BT83" i="1"/>
  <c r="BL112" i="1"/>
  <c r="BL83" i="1"/>
  <c r="BD112" i="1"/>
  <c r="BD83" i="1"/>
  <c r="AU112" i="1"/>
  <c r="AU83" i="1"/>
  <c r="AM112" i="1"/>
  <c r="AM83" i="1"/>
  <c r="AE112" i="1"/>
  <c r="AE83" i="1"/>
  <c r="PS140" i="1"/>
  <c r="PS53" i="1"/>
  <c r="F18" i="4" s="1"/>
  <c r="LK227" i="1"/>
  <c r="LC227" i="1"/>
  <c r="KU227" i="1"/>
  <c r="DU225" i="1"/>
  <c r="OU137" i="1"/>
  <c r="OU50" i="1"/>
  <c r="J253" i="1"/>
  <c r="D222" i="1"/>
  <c r="E221" i="1"/>
  <c r="DB220" i="1"/>
  <c r="HP114" i="1"/>
  <c r="HP85" i="1"/>
  <c r="BS82" i="1"/>
  <c r="BS111" i="1"/>
  <c r="HO110" i="1"/>
  <c r="HO81" i="1"/>
  <c r="CT81" i="1"/>
  <c r="CT110" i="1"/>
  <c r="AF81" i="1"/>
  <c r="AF110" i="1"/>
  <c r="HO77" i="1"/>
  <c r="HO106" i="1"/>
  <c r="CT106" i="1"/>
  <c r="CT77" i="1"/>
  <c r="AF106" i="1"/>
  <c r="AF77" i="1"/>
  <c r="KW105" i="1"/>
  <c r="KW76" i="1"/>
  <c r="DU105" i="1"/>
  <c r="DU76" i="1"/>
  <c r="BG105" i="1"/>
  <c r="BG76" i="1"/>
  <c r="OV143" i="1"/>
  <c r="OV56" i="1"/>
  <c r="E173" i="4" s="1"/>
  <c r="OV28" i="1"/>
  <c r="SB259" i="1"/>
  <c r="NV201" i="1"/>
  <c r="EF114" i="1"/>
  <c r="EF85" i="1"/>
  <c r="DO114" i="1"/>
  <c r="DO85" i="1"/>
  <c r="K230" i="1"/>
  <c r="PY142" i="1"/>
  <c r="PY55" i="1"/>
  <c r="L113" i="1"/>
  <c r="L84" i="1"/>
  <c r="RB141" i="1"/>
  <c r="RB54" i="1"/>
  <c r="LI112" i="1"/>
  <c r="LI83" i="1"/>
  <c r="LA112" i="1"/>
  <c r="LA83" i="1"/>
  <c r="QA140" i="1"/>
  <c r="QA53" i="1"/>
  <c r="QA82" i="1" s="1"/>
  <c r="QV138" i="1"/>
  <c r="QV51" i="1"/>
  <c r="QV80" i="1" s="1"/>
  <c r="PL137" i="1"/>
  <c r="PL50" i="1"/>
  <c r="SR253" i="1"/>
  <c r="HA224" i="1"/>
  <c r="RH136" i="1"/>
  <c r="RH49" i="1"/>
  <c r="G128" i="4" s="1"/>
  <c r="GU222" i="1"/>
  <c r="C222" i="1"/>
  <c r="PH46" i="1"/>
  <c r="PI75" i="1" s="1"/>
  <c r="SN249" i="1"/>
  <c r="HH114" i="1"/>
  <c r="HH85" i="1"/>
  <c r="HD112" i="1"/>
  <c r="HD83" i="1"/>
  <c r="CI111" i="1"/>
  <c r="CI82" i="1"/>
  <c r="T111" i="1"/>
  <c r="T82" i="1"/>
  <c r="DB110" i="1"/>
  <c r="DB81" i="1"/>
  <c r="AM81" i="1"/>
  <c r="AM110" i="1"/>
  <c r="LL105" i="1"/>
  <c r="LL76" i="1"/>
  <c r="BV105" i="1"/>
  <c r="BV76" i="1"/>
  <c r="H76" i="1"/>
  <c r="H105" i="1"/>
  <c r="J104" i="1"/>
  <c r="J75" i="1"/>
  <c r="QF143" i="1"/>
  <c r="QF56" i="1"/>
  <c r="F116" i="4" s="1"/>
  <c r="QF28" i="1"/>
  <c r="LW114" i="1"/>
  <c r="LW85" i="1"/>
  <c r="LF114" i="1"/>
  <c r="LF85" i="1"/>
  <c r="JQ201" i="1"/>
  <c r="II114" i="1"/>
  <c r="II85" i="1"/>
  <c r="IA201" i="1"/>
  <c r="HS201" i="1"/>
  <c r="HB114" i="1"/>
  <c r="HB85" i="1"/>
  <c r="EV201" i="1"/>
  <c r="DN114" i="1"/>
  <c r="DN85" i="1"/>
  <c r="BH114" i="1"/>
  <c r="BH85" i="1"/>
  <c r="R114" i="1"/>
  <c r="R85" i="1"/>
  <c r="HK113" i="1"/>
  <c r="HK84" i="1"/>
  <c r="HC113" i="1"/>
  <c r="HC84" i="1"/>
  <c r="S113" i="1"/>
  <c r="S84" i="1"/>
  <c r="GX226" i="1"/>
  <c r="EK114" i="1"/>
  <c r="EK85" i="1"/>
  <c r="K111" i="1"/>
  <c r="K82" i="1"/>
  <c r="M110" i="1"/>
  <c r="M81" i="1"/>
  <c r="DE104" i="1"/>
  <c r="DE75" i="1"/>
  <c r="AP104" i="1"/>
  <c r="AP75" i="1"/>
  <c r="RG143" i="1"/>
  <c r="RG56" i="1"/>
  <c r="G192" i="4" s="1"/>
  <c r="RG28" i="1"/>
  <c r="OJ114" i="1"/>
  <c r="OJ85" i="1"/>
  <c r="LM114" i="1"/>
  <c r="LM85" i="1"/>
  <c r="KW114" i="1"/>
  <c r="KW85" i="1"/>
  <c r="HZ114" i="1"/>
  <c r="HZ85" i="1"/>
  <c r="FK201" i="1"/>
  <c r="QF201" i="1" s="1"/>
  <c r="BO259" i="1"/>
  <c r="FC201" i="1"/>
  <c r="QD201" i="1" s="1"/>
  <c r="ED114" i="1"/>
  <c r="ED85" i="1"/>
  <c r="Y259" i="1"/>
  <c r="I259" i="1"/>
  <c r="Q230" i="1"/>
  <c r="Q85" i="1"/>
  <c r="Q114" i="1"/>
  <c r="QY142" i="1"/>
  <c r="QY55" i="1"/>
  <c r="D227" i="1"/>
  <c r="RM138" i="1"/>
  <c r="RM51" i="1"/>
  <c r="OP138" i="1"/>
  <c r="OP51" i="1"/>
  <c r="E92" i="4" s="1"/>
  <c r="HN225" i="1"/>
  <c r="CC254" i="1"/>
  <c r="DK224" i="1"/>
  <c r="DM222" i="1"/>
  <c r="OI114" i="1"/>
  <c r="OI85" i="1"/>
  <c r="DN111" i="1"/>
  <c r="DN82" i="1"/>
  <c r="HL110" i="1"/>
  <c r="HL81" i="1"/>
  <c r="DH110" i="1"/>
  <c r="DH81" i="1"/>
  <c r="AS81" i="1"/>
  <c r="AS110" i="1"/>
  <c r="BH103" i="1"/>
  <c r="BH74" i="1"/>
  <c r="QM143" i="1"/>
  <c r="QM28" i="1"/>
  <c r="QM56" i="1"/>
  <c r="F135" i="4" s="1"/>
  <c r="JF201" i="1"/>
  <c r="QE142" i="1"/>
  <c r="QE55" i="1"/>
  <c r="F210" i="4" s="1"/>
  <c r="QO141" i="1"/>
  <c r="QO54" i="1"/>
  <c r="DN83" i="1"/>
  <c r="DN112" i="1"/>
  <c r="DF112" i="1"/>
  <c r="DF83" i="1"/>
  <c r="BY257" i="1"/>
  <c r="AI112" i="1"/>
  <c r="AI83" i="1"/>
  <c r="LG111" i="1"/>
  <c r="LG82" i="1"/>
  <c r="KY82" i="1"/>
  <c r="KY111" i="1"/>
  <c r="KQ111" i="1"/>
  <c r="CY227" i="1"/>
  <c r="QS138" i="1"/>
  <c r="QS51" i="1"/>
  <c r="G168" i="4" s="1"/>
  <c r="DQ225" i="1"/>
  <c r="PR137" i="1"/>
  <c r="PR50" i="1"/>
  <c r="F91" i="4" s="1"/>
  <c r="QL136" i="1"/>
  <c r="QL49" i="1"/>
  <c r="F223" i="4" s="1"/>
  <c r="DS223" i="1"/>
  <c r="KV222" i="1"/>
  <c r="LE221" i="1"/>
  <c r="QF133" i="1"/>
  <c r="QF46" i="1"/>
  <c r="QG75" i="1" s="1"/>
  <c r="LG81" i="1"/>
  <c r="LG110" i="1"/>
  <c r="CH110" i="1"/>
  <c r="CH81" i="1"/>
  <c r="S110" i="1"/>
  <c r="S81" i="1"/>
  <c r="KY102" i="1"/>
  <c r="KY73" i="1"/>
  <c r="K102" i="1"/>
  <c r="K73" i="1"/>
  <c r="PJ143" i="1"/>
  <c r="PJ56" i="1"/>
  <c r="PJ28" i="1"/>
  <c r="SP259" i="1"/>
  <c r="NZ114" i="1"/>
  <c r="NZ85" i="1"/>
  <c r="LK230" i="1"/>
  <c r="LC114" i="1"/>
  <c r="LC85" i="1"/>
  <c r="KL114" i="1"/>
  <c r="KL85" i="1"/>
  <c r="JE201" i="1"/>
  <c r="IW114" i="1"/>
  <c r="IW85" i="1"/>
  <c r="IW201" i="1"/>
  <c r="AV259" i="1"/>
  <c r="QD142" i="1"/>
  <c r="QD55" i="1"/>
  <c r="KV229" i="1"/>
  <c r="PD140" i="1"/>
  <c r="PD53" i="1"/>
  <c r="SJ256" i="1"/>
  <c r="S226" i="1"/>
  <c r="OW138" i="1"/>
  <c r="OW51" i="1"/>
  <c r="SC254" i="1"/>
  <c r="QS137" i="1"/>
  <c r="QS50" i="1"/>
  <c r="OY136" i="1"/>
  <c r="OY49" i="1"/>
  <c r="SE252" i="1"/>
  <c r="GY222" i="1"/>
  <c r="RP133" i="1"/>
  <c r="RP46" i="1"/>
  <c r="RP75" i="1" s="1"/>
  <c r="OT46" i="1"/>
  <c r="RZ249" i="1"/>
  <c r="HI220" i="1"/>
  <c r="RH132" i="1"/>
  <c r="RH45" i="1"/>
  <c r="BD108" i="1"/>
  <c r="DJ108" i="1"/>
  <c r="BF107" i="1"/>
  <c r="AG107" i="1"/>
  <c r="GA85" i="1"/>
  <c r="P99" i="1"/>
  <c r="P70" i="1"/>
  <c r="QE82" i="1"/>
  <c r="PE138" i="1"/>
  <c r="HO109" i="1"/>
  <c r="HO80" i="1"/>
  <c r="HG109" i="1"/>
  <c r="HG80" i="1"/>
  <c r="GY109" i="1"/>
  <c r="GY80" i="1"/>
  <c r="DS109" i="1"/>
  <c r="DS80" i="1"/>
  <c r="DK109" i="1"/>
  <c r="DK80" i="1"/>
  <c r="DC109" i="1"/>
  <c r="DC80" i="1"/>
  <c r="CT80" i="1"/>
  <c r="CT109" i="1"/>
  <c r="CL80" i="1"/>
  <c r="CL109" i="1"/>
  <c r="CD80" i="1"/>
  <c r="CD109" i="1"/>
  <c r="BU109" i="1"/>
  <c r="BU80" i="1"/>
  <c r="BM109" i="1"/>
  <c r="BM80" i="1"/>
  <c r="BE109" i="1"/>
  <c r="BE80" i="1"/>
  <c r="DP77" i="1"/>
  <c r="BT104" i="1"/>
  <c r="BT75" i="1"/>
  <c r="BL104" i="1"/>
  <c r="BL75" i="1"/>
  <c r="BD104" i="1"/>
  <c r="BD75" i="1"/>
  <c r="AU104" i="1"/>
  <c r="AU75" i="1"/>
  <c r="AM104" i="1"/>
  <c r="AM75" i="1"/>
  <c r="PB132" i="1"/>
  <c r="PB45" i="1"/>
  <c r="E279" i="4" s="1"/>
  <c r="SH248" i="1"/>
  <c r="HD103" i="1"/>
  <c r="HD74" i="1"/>
  <c r="QA131" i="1"/>
  <c r="QA44" i="1"/>
  <c r="Y218" i="1"/>
  <c r="Q218" i="1"/>
  <c r="I218" i="1"/>
  <c r="Q102" i="1"/>
  <c r="Q73" i="1"/>
  <c r="RN130" i="1"/>
  <c r="RN43" i="1"/>
  <c r="G220" i="4" s="1"/>
  <c r="LM101" i="1"/>
  <c r="LM72" i="1"/>
  <c r="LE101" i="1"/>
  <c r="LE72" i="1"/>
  <c r="KW101" i="1"/>
  <c r="KW72" i="1"/>
  <c r="HQ101" i="1"/>
  <c r="HQ72" i="1"/>
  <c r="HI101" i="1"/>
  <c r="HI72" i="1"/>
  <c r="HA101" i="1"/>
  <c r="HA72" i="1"/>
  <c r="DU101" i="1"/>
  <c r="DU72" i="1"/>
  <c r="DM101" i="1"/>
  <c r="DM72" i="1"/>
  <c r="DE101" i="1"/>
  <c r="DE72" i="1"/>
  <c r="CV101" i="1"/>
  <c r="CV72" i="1"/>
  <c r="CN101" i="1"/>
  <c r="CN72" i="1"/>
  <c r="CF101" i="1"/>
  <c r="CF72" i="1"/>
  <c r="BW101" i="1"/>
  <c r="BW72" i="1"/>
  <c r="BO101" i="1"/>
  <c r="BO72" i="1"/>
  <c r="BG101" i="1"/>
  <c r="BG72" i="1"/>
  <c r="AX101" i="1"/>
  <c r="AX72" i="1"/>
  <c r="AP101" i="1"/>
  <c r="AP72" i="1"/>
  <c r="AH101" i="1"/>
  <c r="AH72" i="1"/>
  <c r="Y101" i="1"/>
  <c r="Y72" i="1"/>
  <c r="I101" i="1"/>
  <c r="I72" i="1"/>
  <c r="PW129" i="1"/>
  <c r="PW42" i="1"/>
  <c r="HK99" i="1"/>
  <c r="HK70" i="1"/>
  <c r="HC99" i="1"/>
  <c r="HC70" i="1"/>
  <c r="BA244" i="1"/>
  <c r="AJ244" i="1"/>
  <c r="PY127" i="1"/>
  <c r="PY40" i="1"/>
  <c r="PZ127" i="1"/>
  <c r="DH98" i="1"/>
  <c r="DH69" i="1"/>
  <c r="D214" i="1"/>
  <c r="L98" i="1"/>
  <c r="L69" i="1"/>
  <c r="QS126" i="1"/>
  <c r="QS39" i="1"/>
  <c r="GW213" i="1"/>
  <c r="AT97" i="1"/>
  <c r="AT68" i="1"/>
  <c r="OP125" i="1"/>
  <c r="OP38" i="1"/>
  <c r="OQ125" i="1"/>
  <c r="LB96" i="1"/>
  <c r="LB67" i="1"/>
  <c r="RM141" i="1"/>
  <c r="AJ77" i="1"/>
  <c r="HC221" i="1"/>
  <c r="AR105" i="1"/>
  <c r="AR76" i="1"/>
  <c r="AJ105" i="1"/>
  <c r="AJ76" i="1"/>
  <c r="PA45" i="1"/>
  <c r="E355" i="4" s="1"/>
  <c r="SG248" i="1"/>
  <c r="KY103" i="1"/>
  <c r="KY74" i="1"/>
  <c r="OT44" i="1"/>
  <c r="E335" i="4" s="1"/>
  <c r="RZ247" i="1"/>
  <c r="X247" i="1"/>
  <c r="P247" i="1"/>
  <c r="H247" i="1"/>
  <c r="QF130" i="1"/>
  <c r="QF43" i="1"/>
  <c r="F125" i="4" s="1"/>
  <c r="X217" i="1"/>
  <c r="P217" i="1"/>
  <c r="H217" i="1"/>
  <c r="P101" i="1"/>
  <c r="P72" i="1"/>
  <c r="LM100" i="1"/>
  <c r="LM71" i="1"/>
  <c r="LE100" i="1"/>
  <c r="LE71" i="1"/>
  <c r="KW100" i="1"/>
  <c r="KW71" i="1"/>
  <c r="PW128" i="1"/>
  <c r="PW41" i="1"/>
  <c r="BP99" i="1"/>
  <c r="BP70" i="1"/>
  <c r="BH99" i="1"/>
  <c r="BH70" i="1"/>
  <c r="B215" i="1"/>
  <c r="J99" i="1"/>
  <c r="J70" i="1"/>
  <c r="DI107" i="1"/>
  <c r="DI78" i="1"/>
  <c r="CR107" i="1"/>
  <c r="CR78" i="1"/>
  <c r="CJ107" i="1"/>
  <c r="CJ78" i="1"/>
  <c r="PE136" i="1"/>
  <c r="PE49" i="1"/>
  <c r="E52" i="4" s="1"/>
  <c r="SK252" i="1"/>
  <c r="BK107" i="1"/>
  <c r="BK78" i="1"/>
  <c r="PA49" i="1"/>
  <c r="E356" i="4" s="1"/>
  <c r="SG252" i="1"/>
  <c r="AT107" i="1"/>
  <c r="AT78" i="1"/>
  <c r="AL107" i="1"/>
  <c r="AL78" i="1"/>
  <c r="U107" i="1"/>
  <c r="U78" i="1"/>
  <c r="PA48" i="1"/>
  <c r="SG251" i="1"/>
  <c r="OR135" i="1"/>
  <c r="OR48" i="1"/>
  <c r="RO135" i="1"/>
  <c r="RO48" i="1"/>
  <c r="RG135" i="1"/>
  <c r="RG48" i="1"/>
  <c r="QH135" i="1"/>
  <c r="QH48" i="1"/>
  <c r="LF222" i="1"/>
  <c r="KX222" i="1"/>
  <c r="CX222" i="1"/>
  <c r="QO134" i="1"/>
  <c r="QO47" i="1"/>
  <c r="QM134" i="1"/>
  <c r="QM47" i="1"/>
  <c r="QM76" i="1" s="1"/>
  <c r="QE134" i="1"/>
  <c r="QE47" i="1"/>
  <c r="PP134" i="1"/>
  <c r="PP47" i="1"/>
  <c r="PP76" i="1" s="1"/>
  <c r="PH47" i="1"/>
  <c r="SN250" i="1"/>
  <c r="T104" i="1"/>
  <c r="T75" i="1"/>
  <c r="OR131" i="1"/>
  <c r="OR44" i="1"/>
  <c r="W247" i="1"/>
  <c r="O247" i="1"/>
  <c r="G247" i="1"/>
  <c r="BE102" i="1"/>
  <c r="BE73" i="1"/>
  <c r="AV102" i="1"/>
  <c r="AV73" i="1"/>
  <c r="AN102" i="1"/>
  <c r="AN73" i="1"/>
  <c r="AF102" i="1"/>
  <c r="AF73" i="1"/>
  <c r="W102" i="1"/>
  <c r="W73" i="1"/>
  <c r="G102" i="1"/>
  <c r="G73" i="1"/>
  <c r="PT130" i="1"/>
  <c r="PT43" i="1"/>
  <c r="PC128" i="1"/>
  <c r="PC41" i="1"/>
  <c r="E199" i="4" s="1"/>
  <c r="SI244" i="1"/>
  <c r="Q244" i="1"/>
  <c r="I244" i="1"/>
  <c r="QO127" i="1"/>
  <c r="QO40" i="1"/>
  <c r="DN98" i="1"/>
  <c r="DN69" i="1"/>
  <c r="DF98" i="1"/>
  <c r="DF69" i="1"/>
  <c r="RI126" i="1"/>
  <c r="RI39" i="1"/>
  <c r="G45" i="4" s="1"/>
  <c r="RJ126" i="1"/>
  <c r="X257" i="1"/>
  <c r="P257" i="1"/>
  <c r="H257" i="1"/>
  <c r="PT140" i="1"/>
  <c r="PT53" i="1"/>
  <c r="PT82" i="1" s="1"/>
  <c r="DM82" i="1"/>
  <c r="DM111" i="1"/>
  <c r="DE82" i="1"/>
  <c r="DE111" i="1"/>
  <c r="PP136" i="1"/>
  <c r="PP49" i="1"/>
  <c r="HL107" i="1"/>
  <c r="HL78" i="1"/>
  <c r="HD107" i="1"/>
  <c r="HD78" i="1"/>
  <c r="CI201" i="1"/>
  <c r="L201" i="1"/>
  <c r="CP104" i="1"/>
  <c r="CP75" i="1"/>
  <c r="CH104" i="1"/>
  <c r="CH75" i="1"/>
  <c r="BZ104" i="1"/>
  <c r="QT132" i="1"/>
  <c r="QT45" i="1"/>
  <c r="HA103" i="1"/>
  <c r="HA74" i="1"/>
  <c r="DU103" i="1"/>
  <c r="DU74" i="1"/>
  <c r="DM103" i="1"/>
  <c r="DM74" i="1"/>
  <c r="OP132" i="1"/>
  <c r="OP45" i="1"/>
  <c r="E89" i="4" s="1"/>
  <c r="RC131" i="1"/>
  <c r="RC44" i="1"/>
  <c r="N102" i="1"/>
  <c r="N73" i="1"/>
  <c r="RI130" i="1"/>
  <c r="RI43" i="1"/>
  <c r="G49" i="4" s="1"/>
  <c r="LJ101" i="1"/>
  <c r="LJ72" i="1"/>
  <c r="LB101" i="1"/>
  <c r="LB72" i="1"/>
  <c r="KT101" i="1"/>
  <c r="KT72" i="1"/>
  <c r="W216" i="1"/>
  <c r="O216" i="1"/>
  <c r="G216" i="1"/>
  <c r="O100" i="1"/>
  <c r="O71" i="1"/>
  <c r="RO128" i="1"/>
  <c r="RO41" i="1"/>
  <c r="G142" i="4" s="1"/>
  <c r="OR128" i="1"/>
  <c r="OR41" i="1"/>
  <c r="RP127" i="1"/>
  <c r="RP40" i="1"/>
  <c r="G65" i="4" s="1"/>
  <c r="OT40" i="1"/>
  <c r="E331" i="4" s="1"/>
  <c r="RZ243" i="1"/>
  <c r="Y243" i="1"/>
  <c r="Q243" i="1"/>
  <c r="I243" i="1"/>
  <c r="BW69" i="1"/>
  <c r="BW98" i="1"/>
  <c r="BO69" i="1"/>
  <c r="BO98" i="1"/>
  <c r="PW126" i="1"/>
  <c r="PW39" i="1"/>
  <c r="AQ97" i="1"/>
  <c r="AQ68" i="1"/>
  <c r="AI97" i="1"/>
  <c r="AI68" i="1"/>
  <c r="RI125" i="1"/>
  <c r="RI38" i="1"/>
  <c r="G44" i="4" s="1"/>
  <c r="BF85" i="1"/>
  <c r="AR109" i="1"/>
  <c r="AR80" i="1"/>
  <c r="AJ109" i="1"/>
  <c r="AJ80" i="1"/>
  <c r="CH78" i="1"/>
  <c r="QH74" i="1"/>
  <c r="DD103" i="1"/>
  <c r="DD74" i="1"/>
  <c r="OP131" i="1"/>
  <c r="OP44" i="1"/>
  <c r="HM102" i="1"/>
  <c r="HM73" i="1"/>
  <c r="HE102" i="1"/>
  <c r="HE73" i="1"/>
  <c r="M101" i="1"/>
  <c r="M72" i="1"/>
  <c r="QU128" i="1"/>
  <c r="QU41" i="1"/>
  <c r="O99" i="1"/>
  <c r="O70" i="1"/>
  <c r="RO127" i="1"/>
  <c r="RO40" i="1"/>
  <c r="OR127" i="1"/>
  <c r="OR40" i="1"/>
  <c r="HP98" i="1"/>
  <c r="HP69" i="1"/>
  <c r="HH98" i="1"/>
  <c r="HH69" i="1"/>
  <c r="GZ98" i="1"/>
  <c r="GZ69" i="1"/>
  <c r="PL126" i="1"/>
  <c r="PL39" i="1"/>
  <c r="E64" i="4" s="1"/>
  <c r="SR242" i="1"/>
  <c r="Q242" i="1"/>
  <c r="I242" i="1"/>
  <c r="BG97" i="1"/>
  <c r="BG68" i="1"/>
  <c r="AX68" i="1"/>
  <c r="AX97" i="1"/>
  <c r="AP97" i="1"/>
  <c r="AP68" i="1"/>
  <c r="AH97" i="1"/>
  <c r="AH68" i="1"/>
  <c r="Y97" i="1"/>
  <c r="Y68" i="1"/>
  <c r="I97" i="1"/>
  <c r="I68" i="1"/>
  <c r="QF125" i="1"/>
  <c r="QF38" i="1"/>
  <c r="QG125" i="1"/>
  <c r="OG201" i="1"/>
  <c r="NY114" i="1"/>
  <c r="NY85" i="1"/>
  <c r="JL114" i="1"/>
  <c r="JL85" i="1"/>
  <c r="IV114" i="1"/>
  <c r="IV85" i="1"/>
  <c r="IE114" i="1"/>
  <c r="IE85" i="1"/>
  <c r="IE201" i="1"/>
  <c r="HN114" i="1"/>
  <c r="HN85" i="1"/>
  <c r="GX114" i="1"/>
  <c r="GX85" i="1"/>
  <c r="AU114" i="1"/>
  <c r="AU85" i="1"/>
  <c r="AE114" i="1"/>
  <c r="AE85" i="1"/>
  <c r="HL108" i="1"/>
  <c r="HL79" i="1"/>
  <c r="T108" i="1"/>
  <c r="T79" i="1"/>
  <c r="LM107" i="1"/>
  <c r="LM78" i="1"/>
  <c r="LE107" i="1"/>
  <c r="LE78" i="1"/>
  <c r="LF107" i="1"/>
  <c r="KW107" i="1"/>
  <c r="KW78" i="1"/>
  <c r="KX107" i="1"/>
  <c r="HQ107" i="1"/>
  <c r="HQ78" i="1"/>
  <c r="DU107" i="1"/>
  <c r="DU78" i="1"/>
  <c r="Y252" i="1"/>
  <c r="DE107" i="1"/>
  <c r="DE78" i="1"/>
  <c r="DF107" i="1"/>
  <c r="PK136" i="1"/>
  <c r="PK49" i="1"/>
  <c r="SQ252" i="1"/>
  <c r="CF78" i="1"/>
  <c r="CF107" i="1"/>
  <c r="CG107" i="1"/>
  <c r="BW107" i="1"/>
  <c r="BW78" i="1"/>
  <c r="BO107" i="1"/>
  <c r="BO78" i="1"/>
  <c r="BP107" i="1"/>
  <c r="BG107" i="1"/>
  <c r="BG78" i="1"/>
  <c r="BH107" i="1"/>
  <c r="V250" i="1"/>
  <c r="N250" i="1"/>
  <c r="F250" i="1"/>
  <c r="CK103" i="1"/>
  <c r="CK74" i="1"/>
  <c r="CC103" i="1"/>
  <c r="CC74" i="1"/>
  <c r="BT103" i="1"/>
  <c r="BT74" i="1"/>
  <c r="BL103" i="1"/>
  <c r="BL74" i="1"/>
  <c r="BD103" i="1"/>
  <c r="BD74" i="1"/>
  <c r="OV139" i="1"/>
  <c r="OV52" i="1"/>
  <c r="SB255" i="1"/>
  <c r="ON139" i="1"/>
  <c r="ON52" i="1"/>
  <c r="RJ139" i="1"/>
  <c r="RJ52" i="1"/>
  <c r="RB139" i="1"/>
  <c r="RB52" i="1"/>
  <c r="G36" i="4" s="1"/>
  <c r="QT139" i="1"/>
  <c r="QT52" i="1"/>
  <c r="G93" i="4" s="1"/>
  <c r="QL139" i="1"/>
  <c r="QL52" i="1"/>
  <c r="F226" i="4" s="1"/>
  <c r="QD139" i="1"/>
  <c r="QD52" i="1"/>
  <c r="BP81" i="1"/>
  <c r="BP110" i="1"/>
  <c r="BH81" i="1"/>
  <c r="BH110" i="1"/>
  <c r="DD109" i="1"/>
  <c r="AR108" i="1"/>
  <c r="AR79" i="1"/>
  <c r="LI106" i="1"/>
  <c r="LI77" i="1"/>
  <c r="LA106" i="1"/>
  <c r="LA77" i="1"/>
  <c r="LI103" i="1"/>
  <c r="LI74" i="1"/>
  <c r="LA103" i="1"/>
  <c r="LA74" i="1"/>
  <c r="KS103" i="1"/>
  <c r="CR103" i="1"/>
  <c r="CR74" i="1"/>
  <c r="CJ103" i="1"/>
  <c r="CJ74" i="1"/>
  <c r="PE131" i="1"/>
  <c r="PE44" i="1"/>
  <c r="E50" i="4" s="1"/>
  <c r="SK247" i="1"/>
  <c r="AQ102" i="1"/>
  <c r="AQ73" i="1"/>
  <c r="AI102" i="1"/>
  <c r="AI73" i="1"/>
  <c r="PY130" i="1"/>
  <c r="PY43" i="1"/>
  <c r="F106" i="4" s="1"/>
  <c r="PZ130" i="1"/>
  <c r="R101" i="1"/>
  <c r="R72" i="1"/>
  <c r="PX71" i="1"/>
  <c r="DO100" i="1"/>
  <c r="DO71" i="1"/>
  <c r="PP70" i="1"/>
  <c r="LH99" i="1"/>
  <c r="LH70" i="1"/>
  <c r="KZ99" i="1"/>
  <c r="KZ70" i="1"/>
  <c r="LK97" i="1"/>
  <c r="LK68" i="1"/>
  <c r="LC97" i="1"/>
  <c r="LC68" i="1"/>
  <c r="KU97" i="1"/>
  <c r="KU68" i="1"/>
  <c r="HO97" i="1"/>
  <c r="HO68" i="1"/>
  <c r="HG97" i="1"/>
  <c r="HG68" i="1"/>
  <c r="GY97" i="1"/>
  <c r="GY68" i="1"/>
  <c r="LG212" i="1"/>
  <c r="KY212" i="1"/>
  <c r="HK96" i="1"/>
  <c r="HK67" i="1"/>
  <c r="HC96" i="1"/>
  <c r="HC67" i="1"/>
  <c r="QT124" i="1"/>
  <c r="QT37" i="1"/>
  <c r="G81" i="4" s="1"/>
  <c r="HP211" i="1"/>
  <c r="BF95" i="1"/>
  <c r="BF66" i="1"/>
  <c r="AW95" i="1"/>
  <c r="AW66" i="1"/>
  <c r="AO95" i="1"/>
  <c r="AO66" i="1"/>
  <c r="PC123" i="1"/>
  <c r="PC36" i="1"/>
  <c r="SI239" i="1"/>
  <c r="HQ94" i="1"/>
  <c r="HQ65" i="1"/>
  <c r="HI94" i="1"/>
  <c r="HI65" i="1"/>
  <c r="HA94" i="1"/>
  <c r="HA65" i="1"/>
  <c r="DU94" i="1"/>
  <c r="DU65" i="1"/>
  <c r="DM94" i="1"/>
  <c r="DM65" i="1"/>
  <c r="DE94" i="1"/>
  <c r="DE65" i="1"/>
  <c r="CV94" i="1"/>
  <c r="CV65" i="1"/>
  <c r="CN94" i="1"/>
  <c r="CN65" i="1"/>
  <c r="CF94" i="1"/>
  <c r="CF65" i="1"/>
  <c r="PM122" i="1"/>
  <c r="PM35" i="1"/>
  <c r="SS238" i="1"/>
  <c r="BP238" i="1"/>
  <c r="BH238" i="1"/>
  <c r="AQ93" i="1"/>
  <c r="AQ64" i="1"/>
  <c r="AI93" i="1"/>
  <c r="AI64" i="1"/>
  <c r="LG208" i="1"/>
  <c r="KY208" i="1"/>
  <c r="S237" i="1"/>
  <c r="K237" i="1"/>
  <c r="CP92" i="1"/>
  <c r="CP63" i="1"/>
  <c r="CH92" i="1"/>
  <c r="CH63" i="1"/>
  <c r="DP91" i="1"/>
  <c r="DP62" i="1"/>
  <c r="DH91" i="1"/>
  <c r="DH62" i="1"/>
  <c r="D207" i="1"/>
  <c r="L91" i="1"/>
  <c r="L62" i="1"/>
  <c r="LI90" i="1"/>
  <c r="LI61" i="1"/>
  <c r="LA90" i="1"/>
  <c r="LA61" i="1"/>
  <c r="U90" i="1"/>
  <c r="U61" i="1"/>
  <c r="HL102" i="1"/>
  <c r="HL73" i="1"/>
  <c r="GV102" i="1"/>
  <c r="K246" i="1"/>
  <c r="AB101" i="1"/>
  <c r="CV95" i="1"/>
  <c r="CV66" i="1"/>
  <c r="Q95" i="1"/>
  <c r="Q66" i="1"/>
  <c r="CI92" i="1"/>
  <c r="CI63" i="1"/>
  <c r="L92" i="1"/>
  <c r="L63" i="1"/>
  <c r="QY135" i="1"/>
  <c r="PH41" i="1"/>
  <c r="E370" i="4" s="1"/>
  <c r="SN244" i="1"/>
  <c r="GU214" i="1"/>
  <c r="DO214" i="1"/>
  <c r="DG214" i="1"/>
  <c r="CP98" i="1"/>
  <c r="CP69" i="1"/>
  <c r="CH98" i="1"/>
  <c r="CH69" i="1"/>
  <c r="BZ98" i="1"/>
  <c r="HJ212" i="1"/>
  <c r="HB212" i="1"/>
  <c r="DF96" i="1"/>
  <c r="DF67" i="1"/>
  <c r="BH241" i="1"/>
  <c r="OR124" i="1"/>
  <c r="OR37" i="1"/>
  <c r="DS95" i="1"/>
  <c r="DS66" i="1"/>
  <c r="DK95" i="1"/>
  <c r="DK66" i="1"/>
  <c r="DL95" i="1"/>
  <c r="PK123" i="1"/>
  <c r="PK36" i="1"/>
  <c r="SQ239" i="1"/>
  <c r="LL210" i="1"/>
  <c r="LD210" i="1"/>
  <c r="DT210" i="1"/>
  <c r="OQ127" i="1"/>
  <c r="OQ40" i="1"/>
  <c r="LI100" i="1"/>
  <c r="LI71" i="1"/>
  <c r="BK100" i="1"/>
  <c r="BK71" i="1"/>
  <c r="PA42" i="1"/>
  <c r="SG245" i="1"/>
  <c r="AT100" i="1"/>
  <c r="AT71" i="1"/>
  <c r="OV129" i="1"/>
  <c r="OV42" i="1"/>
  <c r="E181" i="4" s="1"/>
  <c r="SB245" i="1"/>
  <c r="OW129" i="1"/>
  <c r="OX128" i="1"/>
  <c r="OX41" i="1"/>
  <c r="SD244" i="1"/>
  <c r="OY128" i="1"/>
  <c r="LH100" i="1"/>
  <c r="LH71" i="1"/>
  <c r="KZ100" i="1"/>
  <c r="KZ71" i="1"/>
  <c r="KR100" i="1"/>
  <c r="CA100" i="1"/>
  <c r="L100" i="1"/>
  <c r="L71" i="1"/>
  <c r="DJ99" i="1"/>
  <c r="DJ70" i="1"/>
  <c r="DB99" i="1"/>
  <c r="DB70" i="1"/>
  <c r="CS99" i="1"/>
  <c r="CS70" i="1"/>
  <c r="CK99" i="1"/>
  <c r="CK70" i="1"/>
  <c r="CC99" i="1"/>
  <c r="CC70" i="1"/>
  <c r="BT99" i="1"/>
  <c r="BT70" i="1"/>
  <c r="BL99" i="1"/>
  <c r="BL70" i="1"/>
  <c r="BD99" i="1"/>
  <c r="BD70" i="1"/>
  <c r="AU99" i="1"/>
  <c r="AU70" i="1"/>
  <c r="AM99" i="1"/>
  <c r="AM70" i="1"/>
  <c r="AE99" i="1"/>
  <c r="AE70" i="1"/>
  <c r="V70" i="1"/>
  <c r="V99" i="1"/>
  <c r="F70" i="1"/>
  <c r="F99" i="1"/>
  <c r="W214" i="1"/>
  <c r="O214" i="1"/>
  <c r="G214" i="1"/>
  <c r="O69" i="1"/>
  <c r="O98" i="1"/>
  <c r="R94" i="1"/>
  <c r="R65" i="1"/>
  <c r="SJ254" i="1"/>
  <c r="SD250" i="1"/>
  <c r="RS259" i="1"/>
  <c r="RS56" i="1"/>
  <c r="RS28" i="1"/>
  <c r="RZ230" i="1"/>
  <c r="SG230" i="1"/>
  <c r="RZ251" i="1"/>
  <c r="RV249" i="1"/>
  <c r="RV191" i="1"/>
  <c r="RV133" i="1"/>
  <c r="RV46" i="1"/>
  <c r="SC220" i="1"/>
  <c r="SJ220" i="1"/>
  <c r="SQ220" i="1"/>
  <c r="SG246" i="1"/>
  <c r="RT236" i="1"/>
  <c r="RT178" i="1"/>
  <c r="RT120" i="1"/>
  <c r="RT33" i="1"/>
  <c r="SA207" i="1"/>
  <c r="SO207" i="1"/>
  <c r="PF253" i="1"/>
  <c r="OT257" i="1"/>
  <c r="PS230" i="1"/>
  <c r="QR226" i="1"/>
  <c r="OP224" i="1"/>
  <c r="QR223" i="1"/>
  <c r="PQ222" i="1"/>
  <c r="OY259" i="1"/>
  <c r="QJ258" i="1"/>
  <c r="PH258" i="1" s="1"/>
  <c r="PD256" i="1"/>
  <c r="PX257" i="1"/>
  <c r="OV257" i="1" s="1"/>
  <c r="OP257" i="1"/>
  <c r="PK257" i="1"/>
  <c r="PL258" i="1"/>
  <c r="OQ258" i="1"/>
  <c r="PK258" i="1"/>
  <c r="PD254" i="1"/>
  <c r="PF254" i="1"/>
  <c r="OT254" i="1"/>
  <c r="PA253" i="1"/>
  <c r="OU255" i="1"/>
  <c r="PH255" i="1"/>
  <c r="QA255" i="1"/>
  <c r="OY255" i="1" s="1"/>
  <c r="PC255" i="1"/>
  <c r="OR252" i="1"/>
  <c r="PL252" i="1"/>
  <c r="OW251" i="1"/>
  <c r="PB251" i="1"/>
  <c r="PC250" i="1"/>
  <c r="PF249" i="1"/>
  <c r="OU249" i="1"/>
  <c r="PC249" i="1"/>
  <c r="OY248" i="1"/>
  <c r="PD248" i="1"/>
  <c r="OP246" i="1"/>
  <c r="PJ246" i="1"/>
  <c r="OU246" i="1"/>
  <c r="PE246" i="1"/>
  <c r="PD245" i="1"/>
  <c r="OX244" i="1"/>
  <c r="PM247" i="1"/>
  <c r="OW247" i="1"/>
  <c r="OW238" i="1"/>
  <c r="PE239" i="1"/>
  <c r="OT242" i="1"/>
  <c r="PM242" i="1"/>
  <c r="OO242" i="1"/>
  <c r="PI242" i="1"/>
  <c r="OX240" i="1"/>
  <c r="PC240" i="1"/>
  <c r="PM243" i="1"/>
  <c r="PC243" i="1"/>
  <c r="PA243" i="1"/>
  <c r="PJ239" i="1"/>
  <c r="PD239" i="1"/>
  <c r="OR242" i="1"/>
  <c r="PC256" i="1"/>
  <c r="OV258" i="1"/>
  <c r="OX241" i="1"/>
  <c r="PC241" i="1"/>
  <c r="OX237" i="1"/>
  <c r="PC237" i="1"/>
  <c r="PP228" i="1"/>
  <c r="OR230" i="1"/>
  <c r="PD236" i="1"/>
  <c r="PP229" i="1"/>
  <c r="PQ229" i="1"/>
  <c r="QT229" i="1"/>
  <c r="QU224" i="1"/>
  <c r="OQ226" i="1"/>
  <c r="PT226" i="1"/>
  <c r="PP221" i="1"/>
  <c r="PQ221" i="1"/>
  <c r="QT217" i="1"/>
  <c r="OM223" i="1"/>
  <c r="OP223" i="1"/>
  <c r="PS223" i="1"/>
  <c r="QV223" i="1"/>
  <c r="PW225" i="1"/>
  <c r="PP225" i="1" s="1"/>
  <c r="PR225" i="1"/>
  <c r="OQ225" i="1"/>
  <c r="QA225" i="1"/>
  <c r="PT225" i="1" s="1"/>
  <c r="QU227" i="1"/>
  <c r="OT227" i="1"/>
  <c r="OM227" i="1" s="1"/>
  <c r="QS217" i="1"/>
  <c r="QS214" i="1"/>
  <c r="QV222" i="1"/>
  <c r="PO228" i="1"/>
  <c r="ON219" i="1"/>
  <c r="PQ216" i="1"/>
  <c r="QT216" i="1"/>
  <c r="QU213" i="1"/>
  <c r="PO216" i="1"/>
  <c r="OP213" i="1"/>
  <c r="OM218" i="1"/>
  <c r="OP218" i="1"/>
  <c r="PS218" i="1"/>
  <c r="QV218" i="1"/>
  <c r="QT214" i="1"/>
  <c r="QT208" i="1"/>
  <c r="QR208" i="1"/>
  <c r="PR212" i="1"/>
  <c r="QS212" i="1"/>
  <c r="OP212" i="1"/>
  <c r="PT211" i="1"/>
  <c r="OQ209" i="1"/>
  <c r="PT209" i="1"/>
  <c r="OM209" i="1"/>
  <c r="QV220" i="1"/>
  <c r="OM211" i="1"/>
  <c r="OP211" i="1"/>
  <c r="PS211" i="1"/>
  <c r="PO210" i="1"/>
  <c r="RQ194" i="1"/>
  <c r="BU82" i="1"/>
  <c r="BU111" i="1"/>
  <c r="G111" i="1"/>
  <c r="G82" i="1"/>
  <c r="HA110" i="1"/>
  <c r="HA81" i="1"/>
  <c r="DU110" i="1"/>
  <c r="DU81" i="1"/>
  <c r="BG110" i="1"/>
  <c r="BG81" i="1"/>
  <c r="CJ108" i="1"/>
  <c r="CJ79" i="1"/>
  <c r="U79" i="1"/>
  <c r="U108" i="1"/>
  <c r="DK107" i="1"/>
  <c r="DK78" i="1"/>
  <c r="AV107" i="1"/>
  <c r="AV78" i="1"/>
  <c r="LM106" i="1"/>
  <c r="LM77" i="1"/>
  <c r="DU106" i="1"/>
  <c r="DU77" i="1"/>
  <c r="BG77" i="1"/>
  <c r="BG106" i="1"/>
  <c r="BH106" i="1"/>
  <c r="LA104" i="1"/>
  <c r="LA75" i="1"/>
  <c r="CR104" i="1"/>
  <c r="CR75" i="1"/>
  <c r="RB143" i="1"/>
  <c r="RB56" i="1"/>
  <c r="G21" i="4" s="1"/>
  <c r="RB28" i="1"/>
  <c r="OF114" i="1"/>
  <c r="OF85" i="1"/>
  <c r="NX201" i="1"/>
  <c r="MQ201" i="1"/>
  <c r="MH114" i="1"/>
  <c r="MH85" i="1"/>
  <c r="LR114" i="1"/>
  <c r="LA114" i="1"/>
  <c r="LA85" i="1"/>
  <c r="IL201" i="1"/>
  <c r="RB201" i="1" s="1"/>
  <c r="FX114" i="1"/>
  <c r="FO201" i="1"/>
  <c r="QG201" i="1" s="1"/>
  <c r="EY201" i="1"/>
  <c r="QC201" i="1" s="1"/>
  <c r="AL114" i="1"/>
  <c r="AL85" i="1"/>
  <c r="KT113" i="1"/>
  <c r="KT84" i="1"/>
  <c r="HN113" i="1"/>
  <c r="HN84" i="1"/>
  <c r="CC258" i="1"/>
  <c r="BT258" i="1"/>
  <c r="BL258" i="1"/>
  <c r="BD258" i="1"/>
  <c r="AU258" i="1"/>
  <c r="AM258" i="1"/>
  <c r="AE258" i="1"/>
  <c r="KU228" i="1"/>
  <c r="W257" i="1"/>
  <c r="O257" i="1"/>
  <c r="G257" i="1"/>
  <c r="BU112" i="1"/>
  <c r="BU83" i="1"/>
  <c r="BM112" i="1"/>
  <c r="BM83" i="1"/>
  <c r="BE112" i="1"/>
  <c r="BE83" i="1"/>
  <c r="AV83" i="1"/>
  <c r="AV112" i="1"/>
  <c r="AN112" i="1"/>
  <c r="AN83" i="1"/>
  <c r="AF83" i="1"/>
  <c r="AF112" i="1"/>
  <c r="W112" i="1"/>
  <c r="W83" i="1"/>
  <c r="G112" i="1"/>
  <c r="G83" i="1"/>
  <c r="LL227" i="1"/>
  <c r="LD227" i="1"/>
  <c r="KV227" i="1"/>
  <c r="HP227" i="1"/>
  <c r="P227" i="1"/>
  <c r="AG256" i="1"/>
  <c r="DU226" i="1"/>
  <c r="DE226" i="1"/>
  <c r="BG255" i="1"/>
  <c r="OU138" i="1"/>
  <c r="OU51" i="1"/>
  <c r="SA254" i="1"/>
  <c r="R225" i="1"/>
  <c r="AI254" i="1"/>
  <c r="AG114" i="1"/>
  <c r="AG85" i="1"/>
  <c r="L112" i="1"/>
  <c r="L83" i="1"/>
  <c r="CC111" i="1"/>
  <c r="CC82" i="1"/>
  <c r="N111" i="1"/>
  <c r="N82" i="1"/>
  <c r="LL81" i="1"/>
  <c r="LL110" i="1"/>
  <c r="DT81" i="1"/>
  <c r="DT110" i="1"/>
  <c r="BF81" i="1"/>
  <c r="BF110" i="1"/>
  <c r="GX78" i="1"/>
  <c r="GX107" i="1"/>
  <c r="HB78" i="1"/>
  <c r="CC107" i="1"/>
  <c r="CC78" i="1"/>
  <c r="CG78" i="1"/>
  <c r="N78" i="1"/>
  <c r="N107" i="1"/>
  <c r="R78" i="1"/>
  <c r="DD106" i="1"/>
  <c r="DD77" i="1"/>
  <c r="AO106" i="1"/>
  <c r="AO77" i="1"/>
  <c r="OW143" i="1"/>
  <c r="OW56" i="1"/>
  <c r="OW28" i="1"/>
  <c r="SC259" i="1"/>
  <c r="NW201" i="1"/>
  <c r="NO201" i="1"/>
  <c r="MX201" i="1"/>
  <c r="MG114" i="1"/>
  <c r="MG85" i="1"/>
  <c r="KI85" i="1"/>
  <c r="KI114" i="1"/>
  <c r="KI201" i="1"/>
  <c r="IC201" i="1"/>
  <c r="GM201" i="1"/>
  <c r="CI259" i="1"/>
  <c r="BR259" i="1"/>
  <c r="EX201" i="1"/>
  <c r="DY201" i="1"/>
  <c r="D259" i="1"/>
  <c r="BJ114" i="1"/>
  <c r="BJ85" i="1"/>
  <c r="D114" i="1"/>
  <c r="OX142" i="1"/>
  <c r="OX55" i="1"/>
  <c r="E39" i="4" s="1"/>
  <c r="SD258" i="1"/>
  <c r="HE84" i="1"/>
  <c r="HE113" i="1"/>
  <c r="CJ258" i="1"/>
  <c r="AT113" i="1"/>
  <c r="AT84" i="1"/>
  <c r="RC141" i="1"/>
  <c r="RC54" i="1"/>
  <c r="LJ112" i="1"/>
  <c r="LJ83" i="1"/>
  <c r="LB83" i="1"/>
  <c r="LB112" i="1"/>
  <c r="KT83" i="1"/>
  <c r="KT112" i="1"/>
  <c r="HN83" i="1"/>
  <c r="HN112" i="1"/>
  <c r="HF83" i="1"/>
  <c r="HF112" i="1"/>
  <c r="GX112" i="1"/>
  <c r="GX83" i="1"/>
  <c r="DR83" i="1"/>
  <c r="DR112" i="1"/>
  <c r="DJ112" i="1"/>
  <c r="DJ83" i="1"/>
  <c r="DB83" i="1"/>
  <c r="DB112" i="1"/>
  <c r="PJ140" i="1"/>
  <c r="PJ53" i="1"/>
  <c r="E227" i="4" s="1"/>
  <c r="SP256" i="1"/>
  <c r="HG227" i="1"/>
  <c r="CD256" i="1"/>
  <c r="KV226" i="1"/>
  <c r="CU255" i="1"/>
  <c r="X226" i="1"/>
  <c r="PL138" i="1"/>
  <c r="PL51" i="1"/>
  <c r="E73" i="4" s="1"/>
  <c r="SR254" i="1"/>
  <c r="LM225" i="1"/>
  <c r="DM225" i="1"/>
  <c r="I254" i="1"/>
  <c r="BO254" i="1"/>
  <c r="RH137" i="1"/>
  <c r="RH50" i="1"/>
  <c r="G129" i="4" s="1"/>
  <c r="KQ223" i="1"/>
  <c r="BZ252" i="1"/>
  <c r="AB252" i="1"/>
  <c r="GV222" i="1"/>
  <c r="L251" i="1"/>
  <c r="CA251" i="1"/>
  <c r="BR251" i="1"/>
  <c r="AC251" i="1"/>
  <c r="GW221" i="1"/>
  <c r="M250" i="1"/>
  <c r="CB250" i="1"/>
  <c r="AD250" i="1"/>
  <c r="LB220" i="1"/>
  <c r="DJ220" i="1"/>
  <c r="FB114" i="1"/>
  <c r="FB85" i="1"/>
  <c r="BK82" i="1"/>
  <c r="BK111" i="1"/>
  <c r="HG110" i="1"/>
  <c r="HG81" i="1"/>
  <c r="CL81" i="1"/>
  <c r="CL110" i="1"/>
  <c r="W110" i="1"/>
  <c r="W81" i="1"/>
  <c r="HG77" i="1"/>
  <c r="HG106" i="1"/>
  <c r="CL106" i="1"/>
  <c r="CL77" i="1"/>
  <c r="W77" i="1"/>
  <c r="W106" i="1"/>
  <c r="DM105" i="1"/>
  <c r="DM76" i="1"/>
  <c r="AX76" i="1"/>
  <c r="AX105" i="1"/>
  <c r="RI143" i="1"/>
  <c r="RI56" i="1"/>
  <c r="G40" i="4" s="1"/>
  <c r="RI28" i="1"/>
  <c r="OM56" i="1"/>
  <c r="E306" i="4" s="1"/>
  <c r="OM28" i="1"/>
  <c r="MW201" i="1"/>
  <c r="LX114" i="1"/>
  <c r="LX85" i="1"/>
  <c r="LP201" i="1"/>
  <c r="LG114" i="1"/>
  <c r="LG85" i="1"/>
  <c r="KQ114" i="1"/>
  <c r="JR201" i="1"/>
  <c r="FE201" i="1"/>
  <c r="EW201" i="1"/>
  <c r="EN201" i="1"/>
  <c r="AR114" i="1"/>
  <c r="AR85" i="1"/>
  <c r="PP142" i="1"/>
  <c r="PP55" i="1"/>
  <c r="KZ229" i="1"/>
  <c r="HL229" i="1"/>
  <c r="T258" i="1"/>
  <c r="L258" i="1"/>
  <c r="CQ113" i="1"/>
  <c r="CQ84" i="1"/>
  <c r="CI113" i="1"/>
  <c r="CI84" i="1"/>
  <c r="AC258" i="1"/>
  <c r="QS141" i="1"/>
  <c r="QS54" i="1"/>
  <c r="DA228" i="1"/>
  <c r="CB257" i="1"/>
  <c r="BS257" i="1"/>
  <c r="BK257" i="1"/>
  <c r="PR140" i="1"/>
  <c r="PR53" i="1"/>
  <c r="F94" i="4" s="1"/>
  <c r="LB227" i="1"/>
  <c r="GX227" i="1"/>
  <c r="V256" i="1"/>
  <c r="BT256" i="1"/>
  <c r="CL255" i="1"/>
  <c r="G226" i="1"/>
  <c r="QM138" i="1"/>
  <c r="QM51" i="1"/>
  <c r="DT225" i="1"/>
  <c r="DL225" i="1"/>
  <c r="DD225" i="1"/>
  <c r="H225" i="1"/>
  <c r="AW254" i="1"/>
  <c r="PC137" i="1"/>
  <c r="PC50" i="1"/>
  <c r="SI253" i="1"/>
  <c r="HI224" i="1"/>
  <c r="Q253" i="1"/>
  <c r="BW253" i="1"/>
  <c r="QY136" i="1"/>
  <c r="QY49" i="1"/>
  <c r="G261" i="4" s="1"/>
  <c r="GT223" i="1"/>
  <c r="R252" i="1"/>
  <c r="CO252" i="1"/>
  <c r="AZ252" i="1"/>
  <c r="B223" i="1"/>
  <c r="K251" i="1"/>
  <c r="BZ251" i="1"/>
  <c r="AB251" i="1"/>
  <c r="T250" i="1"/>
  <c r="L221" i="1"/>
  <c r="OX133" i="1"/>
  <c r="OX46" i="1"/>
  <c r="SD249" i="1"/>
  <c r="HE220" i="1"/>
  <c r="U249" i="1"/>
  <c r="BS249" i="1"/>
  <c r="M220" i="1"/>
  <c r="KT219" i="1"/>
  <c r="ES114" i="1"/>
  <c r="ES85" i="1"/>
  <c r="LA111" i="1"/>
  <c r="LA82" i="1"/>
  <c r="CA111" i="1"/>
  <c r="CE82" i="1"/>
  <c r="L111" i="1"/>
  <c r="L82" i="1"/>
  <c r="HN110" i="1"/>
  <c r="HN81" i="1"/>
  <c r="CS81" i="1"/>
  <c r="CS110" i="1"/>
  <c r="AE81" i="1"/>
  <c r="AE110" i="1"/>
  <c r="LD105" i="1"/>
  <c r="LD76" i="1"/>
  <c r="HP105" i="1"/>
  <c r="HP76" i="1"/>
  <c r="BN105" i="1"/>
  <c r="BN76" i="1"/>
  <c r="BP104" i="1"/>
  <c r="BP75" i="1"/>
  <c r="PW143" i="1"/>
  <c r="PW56" i="1"/>
  <c r="F249" i="4" s="1"/>
  <c r="PW28" i="1"/>
  <c r="OC201" i="1"/>
  <c r="NU114" i="1"/>
  <c r="NU85" i="1"/>
  <c r="NM201" i="1"/>
  <c r="IZ114" i="1"/>
  <c r="IZ85" i="1"/>
  <c r="IR201" i="1"/>
  <c r="FL114" i="1"/>
  <c r="FL85" i="1"/>
  <c r="BH259" i="1"/>
  <c r="EE114" i="1"/>
  <c r="EE85" i="1"/>
  <c r="EE201" i="1"/>
  <c r="B259" i="1"/>
  <c r="R230" i="1"/>
  <c r="QZ142" i="1"/>
  <c r="KY113" i="1"/>
  <c r="KY84" i="1"/>
  <c r="DO229" i="1"/>
  <c r="DG229" i="1"/>
  <c r="CY229" i="1"/>
  <c r="CH258" i="1"/>
  <c r="AR113" i="1"/>
  <c r="AR84" i="1"/>
  <c r="AJ113" i="1"/>
  <c r="AJ84" i="1"/>
  <c r="BJ257" i="1"/>
  <c r="DQ227" i="1"/>
  <c r="DI227" i="1"/>
  <c r="CB256" i="1"/>
  <c r="AD256" i="1"/>
  <c r="BT255" i="1"/>
  <c r="BV114" i="1"/>
  <c r="BV85" i="1"/>
  <c r="KZ111" i="1"/>
  <c r="KZ82" i="1"/>
  <c r="BQ111" i="1"/>
  <c r="BQ82" i="1"/>
  <c r="LI110" i="1"/>
  <c r="LI81" i="1"/>
  <c r="BS81" i="1"/>
  <c r="BS110" i="1"/>
  <c r="HQ104" i="1"/>
  <c r="HQ75" i="1"/>
  <c r="CV104" i="1"/>
  <c r="CV75" i="1"/>
  <c r="AH104" i="1"/>
  <c r="AH75" i="1"/>
  <c r="QX56" i="1"/>
  <c r="G325" i="4" s="1"/>
  <c r="QX28" i="1"/>
  <c r="NT114" i="1"/>
  <c r="NT85" i="1"/>
  <c r="NC114" i="1"/>
  <c r="NC85" i="1"/>
  <c r="KF114" i="1"/>
  <c r="KF85" i="1"/>
  <c r="JO114" i="1"/>
  <c r="JO85" i="1"/>
  <c r="IY201" i="1"/>
  <c r="RF201" i="1" s="1"/>
  <c r="HI114" i="1"/>
  <c r="HI85" i="1"/>
  <c r="GR114" i="1"/>
  <c r="GR85" i="1"/>
  <c r="FC114" i="1"/>
  <c r="FC85" i="1"/>
  <c r="DU230" i="1"/>
  <c r="DM114" i="1"/>
  <c r="DM85" i="1"/>
  <c r="CV114" i="1"/>
  <c r="CV85" i="1"/>
  <c r="CF114" i="1"/>
  <c r="CF85" i="1"/>
  <c r="BO114" i="1"/>
  <c r="BO85" i="1"/>
  <c r="AX114" i="1"/>
  <c r="AX85" i="1"/>
  <c r="AH114" i="1"/>
  <c r="AH85" i="1"/>
  <c r="QO142" i="1"/>
  <c r="QO55" i="1"/>
  <c r="KX229" i="1"/>
  <c r="J258" i="1"/>
  <c r="KY112" i="1"/>
  <c r="KY83" i="1"/>
  <c r="CY228" i="1"/>
  <c r="BZ257" i="1"/>
  <c r="BQ257" i="1"/>
  <c r="BI257" i="1"/>
  <c r="KZ227" i="1"/>
  <c r="L256" i="1"/>
  <c r="CA256" i="1"/>
  <c r="AC256" i="1"/>
  <c r="HE226" i="1"/>
  <c r="DA226" i="1"/>
  <c r="CR255" i="1"/>
  <c r="AT255" i="1"/>
  <c r="RC138" i="1"/>
  <c r="RC51" i="1"/>
  <c r="HF225" i="1"/>
  <c r="CK254" i="1"/>
  <c r="F225" i="1"/>
  <c r="PS137" i="1"/>
  <c r="BE253" i="1"/>
  <c r="LD223" i="1"/>
  <c r="DL223" i="1"/>
  <c r="DD223" i="1"/>
  <c r="X223" i="1"/>
  <c r="AO252" i="1"/>
  <c r="DU222" i="1"/>
  <c r="AX251" i="1"/>
  <c r="LU114" i="1"/>
  <c r="LU85" i="1"/>
  <c r="KX111" i="1"/>
  <c r="KX82" i="1"/>
  <c r="DF111" i="1"/>
  <c r="DF82" i="1"/>
  <c r="AQ111" i="1"/>
  <c r="AQ82" i="1"/>
  <c r="HD110" i="1"/>
  <c r="HD81" i="1"/>
  <c r="AK81" i="1"/>
  <c r="AK110" i="1"/>
  <c r="DN103" i="1"/>
  <c r="DN74" i="1"/>
  <c r="QD143" i="1"/>
  <c r="QD56" i="1"/>
  <c r="F268" i="4" s="1"/>
  <c r="QD28" i="1"/>
  <c r="OA201" i="1"/>
  <c r="JW201" i="1"/>
  <c r="GI201" i="1"/>
  <c r="FJ201" i="1"/>
  <c r="DT230" i="1"/>
  <c r="DD230" i="1"/>
  <c r="LE229" i="1"/>
  <c r="HQ229" i="1"/>
  <c r="HI229" i="1"/>
  <c r="Y258" i="1"/>
  <c r="Q258" i="1"/>
  <c r="CV113" i="1"/>
  <c r="CV84" i="1"/>
  <c r="CN113" i="1"/>
  <c r="CN84" i="1"/>
  <c r="CF113" i="1"/>
  <c r="CF84" i="1"/>
  <c r="BW113" i="1"/>
  <c r="BW84" i="1"/>
  <c r="BO113" i="1"/>
  <c r="BO84" i="1"/>
  <c r="BG113" i="1"/>
  <c r="BG84" i="1"/>
  <c r="AX113" i="1"/>
  <c r="AX84" i="1"/>
  <c r="AP113" i="1"/>
  <c r="AP84" i="1"/>
  <c r="AH113" i="1"/>
  <c r="AH84" i="1"/>
  <c r="Y84" i="1"/>
  <c r="Y113" i="1"/>
  <c r="I113" i="1"/>
  <c r="I84" i="1"/>
  <c r="QF141" i="1"/>
  <c r="QF54" i="1"/>
  <c r="BP257" i="1"/>
  <c r="BH257" i="1"/>
  <c r="AQ112" i="1"/>
  <c r="AQ83" i="1"/>
  <c r="BA256" i="1"/>
  <c r="DH226" i="1"/>
  <c r="D255" i="1"/>
  <c r="LA225" i="1"/>
  <c r="KS225" i="1"/>
  <c r="M254" i="1"/>
  <c r="M225" i="1"/>
  <c r="PI137" i="1"/>
  <c r="PI50" i="1"/>
  <c r="E300" i="4" s="1"/>
  <c r="SO253" i="1"/>
  <c r="V253" i="1"/>
  <c r="CK253" i="1"/>
  <c r="AM194" i="1"/>
  <c r="AM201" i="1" s="1"/>
  <c r="AE253" i="1"/>
  <c r="O252" i="1"/>
  <c r="BU252" i="1"/>
  <c r="BM252" i="1"/>
  <c r="LD222" i="1"/>
  <c r="CM251" i="1"/>
  <c r="H222" i="1"/>
  <c r="LM221" i="1"/>
  <c r="DE221" i="1"/>
  <c r="CV250" i="1"/>
  <c r="Y221" i="1"/>
  <c r="AP250" i="1"/>
  <c r="PW133" i="1"/>
  <c r="PW46" i="1"/>
  <c r="PW75" i="1" s="1"/>
  <c r="HB220" i="1"/>
  <c r="CX220" i="1"/>
  <c r="AZ249" i="1"/>
  <c r="KY81" i="1"/>
  <c r="KY110" i="1"/>
  <c r="K110" i="1"/>
  <c r="K81" i="1"/>
  <c r="HK102" i="1"/>
  <c r="HK73" i="1"/>
  <c r="BQ102" i="1"/>
  <c r="BQ73" i="1"/>
  <c r="PA56" i="1"/>
  <c r="E344" i="4" s="1"/>
  <c r="PA28" i="1"/>
  <c r="SG259" i="1"/>
  <c r="MS114" i="1"/>
  <c r="MS85" i="1"/>
  <c r="IF114" i="1"/>
  <c r="IF85" i="1"/>
  <c r="GY230" i="1"/>
  <c r="FZ114" i="1"/>
  <c r="FZ85" i="1"/>
  <c r="EJ114" i="1"/>
  <c r="EJ85" i="1"/>
  <c r="DC230" i="1"/>
  <c r="G114" i="1"/>
  <c r="G85" i="1"/>
  <c r="PT142" i="1"/>
  <c r="PT55" i="1"/>
  <c r="PT84" i="1" s="1"/>
  <c r="LL229" i="1"/>
  <c r="HP229" i="1"/>
  <c r="HH229" i="1"/>
  <c r="DT229" i="1"/>
  <c r="H258" i="1"/>
  <c r="QN141" i="1"/>
  <c r="QN54" i="1"/>
  <c r="Y228" i="1"/>
  <c r="Q228" i="1"/>
  <c r="I228" i="1"/>
  <c r="Q112" i="1"/>
  <c r="Q83" i="1"/>
  <c r="RQ140" i="1"/>
  <c r="RQ53" i="1"/>
  <c r="RQ82" i="1" s="1"/>
  <c r="OU140" i="1"/>
  <c r="OU53" i="1"/>
  <c r="KP227" i="1"/>
  <c r="J256" i="1"/>
  <c r="CO256" i="1"/>
  <c r="HC226" i="1"/>
  <c r="RJ138" i="1"/>
  <c r="RJ51" i="1"/>
  <c r="RJ80" i="1" s="1"/>
  <c r="ON138" i="1"/>
  <c r="ON51" i="1"/>
  <c r="BJ254" i="1"/>
  <c r="U253" i="1"/>
  <c r="U224" i="1"/>
  <c r="RM136" i="1"/>
  <c r="RM49" i="1"/>
  <c r="OP136" i="1"/>
  <c r="OP49" i="1"/>
  <c r="CK252" i="1"/>
  <c r="V223" i="1"/>
  <c r="HG222" i="1"/>
  <c r="O251" i="1"/>
  <c r="BE251" i="1"/>
  <c r="AV251" i="1"/>
  <c r="HP221" i="1"/>
  <c r="GZ221" i="1"/>
  <c r="X250" i="1"/>
  <c r="BV250" i="1"/>
  <c r="RG133" i="1"/>
  <c r="RG46" i="1"/>
  <c r="RG75" i="1" s="1"/>
  <c r="HQ220" i="1"/>
  <c r="Y249" i="1"/>
  <c r="BW249" i="1"/>
  <c r="QY132" i="1"/>
  <c r="QY45" i="1"/>
  <c r="J248" i="1"/>
  <c r="AZ248" i="1"/>
  <c r="LG218" i="1"/>
  <c r="CP247" i="1"/>
  <c r="HP78" i="1"/>
  <c r="BN107" i="1"/>
  <c r="CS108" i="1"/>
  <c r="NS85" i="1"/>
  <c r="KT104" i="1"/>
  <c r="GA114" i="1"/>
  <c r="GX108" i="1"/>
  <c r="HN108" i="1"/>
  <c r="KT96" i="1"/>
  <c r="KT67" i="1"/>
  <c r="LK109" i="1"/>
  <c r="LK80" i="1"/>
  <c r="LC109" i="1"/>
  <c r="LC80" i="1"/>
  <c r="KU109" i="1"/>
  <c r="KU80" i="1"/>
  <c r="OX136" i="1"/>
  <c r="OX49" i="1"/>
  <c r="E33" i="4" s="1"/>
  <c r="SD252" i="1"/>
  <c r="RM134" i="1"/>
  <c r="RM47" i="1"/>
  <c r="RM76" i="1" s="1"/>
  <c r="ON132" i="1"/>
  <c r="ON45" i="1"/>
  <c r="HL103" i="1"/>
  <c r="HL74" i="1"/>
  <c r="CA248" i="1"/>
  <c r="BR248" i="1"/>
  <c r="BJ248" i="1"/>
  <c r="T103" i="1"/>
  <c r="T74" i="1"/>
  <c r="PQ131" i="1"/>
  <c r="PQ44" i="1"/>
  <c r="F164" i="4" s="1"/>
  <c r="LM218" i="1"/>
  <c r="HQ218" i="1"/>
  <c r="HI218" i="1"/>
  <c r="HA218" i="1"/>
  <c r="CV247" i="1"/>
  <c r="CN247" i="1"/>
  <c r="CF247" i="1"/>
  <c r="BW247" i="1"/>
  <c r="BO247" i="1"/>
  <c r="BG247" i="1"/>
  <c r="AX247" i="1"/>
  <c r="AP247" i="1"/>
  <c r="AH247" i="1"/>
  <c r="RC130" i="1"/>
  <c r="RC43" i="1"/>
  <c r="PM129" i="1"/>
  <c r="PM42" i="1"/>
  <c r="SS245" i="1"/>
  <c r="HJ100" i="1"/>
  <c r="HJ71" i="1"/>
  <c r="HB100" i="1"/>
  <c r="HB71" i="1"/>
  <c r="AQ100" i="1"/>
  <c r="AQ71" i="1"/>
  <c r="AI100" i="1"/>
  <c r="AI71" i="1"/>
  <c r="QZ128" i="1"/>
  <c r="QZ41" i="1"/>
  <c r="LG99" i="1"/>
  <c r="LG70" i="1"/>
  <c r="KY99" i="1"/>
  <c r="KY70" i="1"/>
  <c r="CY215" i="1"/>
  <c r="BZ244" i="1"/>
  <c r="AR244" i="1"/>
  <c r="PP127" i="1"/>
  <c r="PP40" i="1"/>
  <c r="KZ214" i="1"/>
  <c r="HL214" i="1"/>
  <c r="DP98" i="1"/>
  <c r="DP69" i="1"/>
  <c r="T214" i="1"/>
  <c r="L214" i="1"/>
  <c r="AC243" i="1"/>
  <c r="QJ39" i="1"/>
  <c r="F368" i="4" s="1"/>
  <c r="QK126" i="1"/>
  <c r="DQ213" i="1"/>
  <c r="DI213" i="1"/>
  <c r="E242" i="1"/>
  <c r="BS97" i="1"/>
  <c r="BS68" i="1"/>
  <c r="BK97" i="1"/>
  <c r="BK68" i="1"/>
  <c r="RC125" i="1"/>
  <c r="RC38" i="1"/>
  <c r="RC67" i="1" s="1"/>
  <c r="GX212" i="1"/>
  <c r="DR212" i="1"/>
  <c r="N241" i="1"/>
  <c r="CS96" i="1"/>
  <c r="CS67" i="1"/>
  <c r="N212" i="1"/>
  <c r="F212" i="1"/>
  <c r="RM28" i="1"/>
  <c r="QM83" i="1"/>
  <c r="CF79" i="1"/>
  <c r="AX79" i="1"/>
  <c r="KQ221" i="1"/>
  <c r="HK221" i="1"/>
  <c r="C250" i="1"/>
  <c r="BQ105" i="1"/>
  <c r="BQ76" i="1"/>
  <c r="BI105" i="1"/>
  <c r="BI76" i="1"/>
  <c r="DG219" i="1"/>
  <c r="AR74" i="1"/>
  <c r="AR103" i="1"/>
  <c r="RP131" i="1"/>
  <c r="RP44" i="1"/>
  <c r="G69" i="4" s="1"/>
  <c r="LL102" i="1"/>
  <c r="LL73" i="1"/>
  <c r="LD102" i="1"/>
  <c r="LD73" i="1"/>
  <c r="KV102" i="1"/>
  <c r="KV73" i="1"/>
  <c r="HP102" i="1"/>
  <c r="HP73" i="1"/>
  <c r="HH102" i="1"/>
  <c r="HH73" i="1"/>
  <c r="GZ102" i="1"/>
  <c r="GZ73" i="1"/>
  <c r="DT102" i="1"/>
  <c r="DT73" i="1"/>
  <c r="DL102" i="1"/>
  <c r="DL73" i="1"/>
  <c r="DD102" i="1"/>
  <c r="DD73" i="1"/>
  <c r="CU102" i="1"/>
  <c r="CU73" i="1"/>
  <c r="CM102" i="1"/>
  <c r="CM73" i="1"/>
  <c r="CE102" i="1"/>
  <c r="CE73" i="1"/>
  <c r="BV102" i="1"/>
  <c r="BV73" i="1"/>
  <c r="BN102" i="1"/>
  <c r="BN73" i="1"/>
  <c r="BF102" i="1"/>
  <c r="BF73" i="1"/>
  <c r="AW102" i="1"/>
  <c r="AW73" i="1"/>
  <c r="AO102" i="1"/>
  <c r="AO73" i="1"/>
  <c r="AG102" i="1"/>
  <c r="AG73" i="1"/>
  <c r="X102" i="1"/>
  <c r="X73" i="1"/>
  <c r="H102" i="1"/>
  <c r="H73" i="1"/>
  <c r="GZ217" i="1"/>
  <c r="DL217" i="1"/>
  <c r="CM246" i="1"/>
  <c r="CE246" i="1"/>
  <c r="BV246" i="1"/>
  <c r="BN246" i="1"/>
  <c r="BF246" i="1"/>
  <c r="AW246" i="1"/>
  <c r="AO246" i="1"/>
  <c r="AG246" i="1"/>
  <c r="PM128" i="1"/>
  <c r="PM41" i="1"/>
  <c r="SS244" i="1"/>
  <c r="LF215" i="1"/>
  <c r="KX215" i="1"/>
  <c r="HJ99" i="1"/>
  <c r="HJ70" i="1"/>
  <c r="HB99" i="1"/>
  <c r="HB70" i="1"/>
  <c r="CX215" i="1"/>
  <c r="AA244" i="1"/>
  <c r="LL224" i="1"/>
  <c r="LD224" i="1"/>
  <c r="HP224" i="1"/>
  <c r="X253" i="1"/>
  <c r="P253" i="1"/>
  <c r="H253" i="1"/>
  <c r="CE79" i="1"/>
  <c r="CE108" i="1"/>
  <c r="BV108" i="1"/>
  <c r="BV79" i="1"/>
  <c r="BN108" i="1"/>
  <c r="BN79" i="1"/>
  <c r="BF108" i="1"/>
  <c r="BF79" i="1"/>
  <c r="AW108" i="1"/>
  <c r="AW79" i="1"/>
  <c r="AO108" i="1"/>
  <c r="AO79" i="1"/>
  <c r="AG108" i="1"/>
  <c r="AG79" i="1"/>
  <c r="X108" i="1"/>
  <c r="X79" i="1"/>
  <c r="H108" i="1"/>
  <c r="H79" i="1"/>
  <c r="LI223" i="1"/>
  <c r="LA223" i="1"/>
  <c r="DQ107" i="1"/>
  <c r="DQ78" i="1"/>
  <c r="OV136" i="1"/>
  <c r="OV49" i="1"/>
  <c r="E185" i="4" s="1"/>
  <c r="SB252" i="1"/>
  <c r="PJ135" i="1"/>
  <c r="PJ48" i="1"/>
  <c r="PB135" i="1"/>
  <c r="PB48" i="1"/>
  <c r="PB77" i="1" s="1"/>
  <c r="SH251" i="1"/>
  <c r="RP135" i="1"/>
  <c r="RP48" i="1"/>
  <c r="QZ135" i="1"/>
  <c r="QZ48" i="1"/>
  <c r="QZ77" i="1" s="1"/>
  <c r="QR135" i="1"/>
  <c r="QR48" i="1"/>
  <c r="QR77" i="1" s="1"/>
  <c r="HB106" i="1"/>
  <c r="HB77" i="1"/>
  <c r="CO251" i="1"/>
  <c r="B222" i="1"/>
  <c r="J106" i="1"/>
  <c r="J77" i="1"/>
  <c r="PW134" i="1"/>
  <c r="PW47" i="1"/>
  <c r="PW76" i="1" s="1"/>
  <c r="QV134" i="1"/>
  <c r="QV47" i="1"/>
  <c r="QV76" i="1" s="1"/>
  <c r="QN134" i="1"/>
  <c r="QN47" i="1"/>
  <c r="QN76" i="1" s="1"/>
  <c r="PY134" i="1"/>
  <c r="PY47" i="1"/>
  <c r="PY76" i="1" s="1"/>
  <c r="PQ134" i="1"/>
  <c r="PQ47" i="1"/>
  <c r="KP221" i="1"/>
  <c r="GT221" i="1"/>
  <c r="CO105" i="1"/>
  <c r="CO76" i="1"/>
  <c r="CG105" i="1"/>
  <c r="CG76" i="1"/>
  <c r="AQ250" i="1"/>
  <c r="AI250" i="1"/>
  <c r="QG133" i="1"/>
  <c r="HL220" i="1"/>
  <c r="HD220" i="1"/>
  <c r="BR249" i="1"/>
  <c r="AS104" i="1"/>
  <c r="AS75" i="1"/>
  <c r="AK104" i="1"/>
  <c r="AK75" i="1"/>
  <c r="RO131" i="1"/>
  <c r="RO44" i="1"/>
  <c r="G145" i="4" s="1"/>
  <c r="LK73" i="1"/>
  <c r="LK102" i="1"/>
  <c r="LC73" i="1"/>
  <c r="LC102" i="1"/>
  <c r="KU73" i="1"/>
  <c r="KU102" i="1"/>
  <c r="HO102" i="1"/>
  <c r="HO73" i="1"/>
  <c r="HG102" i="1"/>
  <c r="HG73" i="1"/>
  <c r="GY102" i="1"/>
  <c r="GY73" i="1"/>
  <c r="DS73" i="1"/>
  <c r="DS102" i="1"/>
  <c r="DK73" i="1"/>
  <c r="DK102" i="1"/>
  <c r="DC73" i="1"/>
  <c r="DC102" i="1"/>
  <c r="CT102" i="1"/>
  <c r="CT73" i="1"/>
  <c r="CL102" i="1"/>
  <c r="CL73" i="1"/>
  <c r="CD102" i="1"/>
  <c r="CD73" i="1"/>
  <c r="BU102" i="1"/>
  <c r="BU73" i="1"/>
  <c r="BM102" i="1"/>
  <c r="BM73" i="1"/>
  <c r="PJ130" i="1"/>
  <c r="PJ43" i="1"/>
  <c r="E220" i="4" s="1"/>
  <c r="SP246" i="1"/>
  <c r="HG217" i="1"/>
  <c r="CT246" i="1"/>
  <c r="X216" i="1"/>
  <c r="P216" i="1"/>
  <c r="H216" i="1"/>
  <c r="P100" i="1"/>
  <c r="P71" i="1"/>
  <c r="RP128" i="1"/>
  <c r="RP41" i="1"/>
  <c r="G66" i="4" s="1"/>
  <c r="OT41" i="1"/>
  <c r="E332" i="4" s="1"/>
  <c r="RZ244" i="1"/>
  <c r="HA99" i="1"/>
  <c r="HA70" i="1"/>
  <c r="DU99" i="1"/>
  <c r="DU70" i="1"/>
  <c r="DM99" i="1"/>
  <c r="DM70" i="1"/>
  <c r="DE99" i="1"/>
  <c r="DE70" i="1"/>
  <c r="CV70" i="1"/>
  <c r="CV99" i="1"/>
  <c r="CN70" i="1"/>
  <c r="CN99" i="1"/>
  <c r="CF70" i="1"/>
  <c r="CF99" i="1"/>
  <c r="BW99" i="1"/>
  <c r="BW70" i="1"/>
  <c r="BO99" i="1"/>
  <c r="BO70" i="1"/>
  <c r="BG99" i="1"/>
  <c r="BG70" i="1"/>
  <c r="AX99" i="1"/>
  <c r="AX70" i="1"/>
  <c r="AP99" i="1"/>
  <c r="AP70" i="1"/>
  <c r="AH99" i="1"/>
  <c r="AH70" i="1"/>
  <c r="Y99" i="1"/>
  <c r="Y70" i="1"/>
  <c r="I99" i="1"/>
  <c r="I70" i="1"/>
  <c r="QF127" i="1"/>
  <c r="QF40" i="1"/>
  <c r="LF214" i="1"/>
  <c r="KP214" i="1"/>
  <c r="HJ214" i="1"/>
  <c r="CX214" i="1"/>
  <c r="AQ98" i="1"/>
  <c r="AQ69" i="1"/>
  <c r="QZ126" i="1"/>
  <c r="QZ39" i="1"/>
  <c r="RA126" i="1"/>
  <c r="LG97" i="1"/>
  <c r="LG68" i="1"/>
  <c r="KY97" i="1"/>
  <c r="KY68" i="1"/>
  <c r="DG213" i="1"/>
  <c r="BQ97" i="1"/>
  <c r="BQ68" i="1"/>
  <c r="BI97" i="1"/>
  <c r="BI68" i="1"/>
  <c r="LL112" i="1"/>
  <c r="LL83" i="1"/>
  <c r="LD112" i="1"/>
  <c r="LD83" i="1"/>
  <c r="KV112" i="1"/>
  <c r="KV83" i="1"/>
  <c r="HP112" i="1"/>
  <c r="HP83" i="1"/>
  <c r="HH112" i="1"/>
  <c r="HH83" i="1"/>
  <c r="GZ112" i="1"/>
  <c r="GZ83" i="1"/>
  <c r="DT112" i="1"/>
  <c r="DT83" i="1"/>
  <c r="DL112" i="1"/>
  <c r="DL83" i="1"/>
  <c r="DD112" i="1"/>
  <c r="DD83" i="1"/>
  <c r="CU112" i="1"/>
  <c r="CU83" i="1"/>
  <c r="CM112" i="1"/>
  <c r="CM83" i="1"/>
  <c r="CE112" i="1"/>
  <c r="CE83" i="1"/>
  <c r="BV112" i="1"/>
  <c r="BV83" i="1"/>
  <c r="BN112" i="1"/>
  <c r="BN83" i="1"/>
  <c r="BF112" i="1"/>
  <c r="BF83" i="1"/>
  <c r="AW112" i="1"/>
  <c r="AW83" i="1"/>
  <c r="AO112" i="1"/>
  <c r="AO83" i="1"/>
  <c r="AG112" i="1"/>
  <c r="AG83" i="1"/>
  <c r="X112" i="1"/>
  <c r="X83" i="1"/>
  <c r="H112" i="1"/>
  <c r="H83" i="1"/>
  <c r="PP140" i="1"/>
  <c r="PP53" i="1"/>
  <c r="CV111" i="1"/>
  <c r="CV82" i="1"/>
  <c r="CN111" i="1"/>
  <c r="CN82" i="1"/>
  <c r="BW82" i="1"/>
  <c r="BW111" i="1"/>
  <c r="BG256" i="1"/>
  <c r="AP256" i="1"/>
  <c r="AH256" i="1"/>
  <c r="Q111" i="1"/>
  <c r="Q82" i="1"/>
  <c r="CI252" i="1"/>
  <c r="CA252" i="1"/>
  <c r="BR252" i="1"/>
  <c r="BJ252" i="1"/>
  <c r="T107" i="1"/>
  <c r="T78" i="1"/>
  <c r="DO104" i="1"/>
  <c r="DO75" i="1"/>
  <c r="DG104" i="1"/>
  <c r="DG75" i="1"/>
  <c r="CY104" i="1"/>
  <c r="C220" i="1"/>
  <c r="K104" i="1"/>
  <c r="K75" i="1"/>
  <c r="PR132" i="1"/>
  <c r="PR45" i="1"/>
  <c r="F89" i="4" s="1"/>
  <c r="DE103" i="1"/>
  <c r="DE74" i="1"/>
  <c r="CV103" i="1"/>
  <c r="CV74" i="1"/>
  <c r="CN103" i="1"/>
  <c r="CN74" i="1"/>
  <c r="CF103" i="1"/>
  <c r="CF74" i="1"/>
  <c r="QS131" i="1"/>
  <c r="QS44" i="1"/>
  <c r="G164" i="4" s="1"/>
  <c r="AU247" i="1"/>
  <c r="AM247" i="1"/>
  <c r="AE247" i="1"/>
  <c r="QY130" i="1"/>
  <c r="QY43" i="1"/>
  <c r="DS216" i="1"/>
  <c r="DK216" i="1"/>
  <c r="DC216" i="1"/>
  <c r="CT245" i="1"/>
  <c r="CL245" i="1"/>
  <c r="CD245" i="1"/>
  <c r="BU245" i="1"/>
  <c r="BM245" i="1"/>
  <c r="BE245" i="1"/>
  <c r="AV245" i="1"/>
  <c r="AN245" i="1"/>
  <c r="AF245" i="1"/>
  <c r="RF128" i="1"/>
  <c r="RF41" i="1"/>
  <c r="LL99" i="1"/>
  <c r="LL70" i="1"/>
  <c r="LD99" i="1"/>
  <c r="LD70" i="1"/>
  <c r="KV99" i="1"/>
  <c r="KV70" i="1"/>
  <c r="X215" i="1"/>
  <c r="P215" i="1"/>
  <c r="H215" i="1"/>
  <c r="RG127" i="1"/>
  <c r="RG40" i="1"/>
  <c r="G198" i="4" s="1"/>
  <c r="LM98" i="1"/>
  <c r="LM69" i="1"/>
  <c r="LE98" i="1"/>
  <c r="LE69" i="1"/>
  <c r="LF98" i="1"/>
  <c r="KW98" i="1"/>
  <c r="KW69" i="1"/>
  <c r="HQ98" i="1"/>
  <c r="HQ69" i="1"/>
  <c r="HI98" i="1"/>
  <c r="HI69" i="1"/>
  <c r="HA98" i="1"/>
  <c r="HA69" i="1"/>
  <c r="DU98" i="1"/>
  <c r="DU69" i="1"/>
  <c r="DM98" i="1"/>
  <c r="DM69" i="1"/>
  <c r="DE98" i="1"/>
  <c r="DE69" i="1"/>
  <c r="CV98" i="1"/>
  <c r="CV69" i="1"/>
  <c r="CN98" i="1"/>
  <c r="CN69" i="1"/>
  <c r="CF98" i="1"/>
  <c r="CF69" i="1"/>
  <c r="PM126" i="1"/>
  <c r="PM39" i="1"/>
  <c r="SS242" i="1"/>
  <c r="CO242" i="1"/>
  <c r="CG242" i="1"/>
  <c r="DS229" i="1"/>
  <c r="O258" i="1"/>
  <c r="G258" i="1"/>
  <c r="KQ225" i="1"/>
  <c r="HC225" i="1"/>
  <c r="DO225" i="1"/>
  <c r="C254" i="1"/>
  <c r="BQ109" i="1"/>
  <c r="BQ80" i="1"/>
  <c r="BI109" i="1"/>
  <c r="BI80" i="1"/>
  <c r="KY78" i="1"/>
  <c r="DO78" i="1"/>
  <c r="QK76" i="1"/>
  <c r="DL103" i="1"/>
  <c r="DL74" i="1"/>
  <c r="RM131" i="1"/>
  <c r="RM44" i="1"/>
  <c r="LI102" i="1"/>
  <c r="LI73" i="1"/>
  <c r="LA102" i="1"/>
  <c r="LA73" i="1"/>
  <c r="CB247" i="1"/>
  <c r="BS247" i="1"/>
  <c r="BK247" i="1"/>
  <c r="PR130" i="1"/>
  <c r="PR43" i="1"/>
  <c r="LI217" i="1"/>
  <c r="LA217" i="1"/>
  <c r="KS217" i="1"/>
  <c r="DI101" i="1"/>
  <c r="DI72" i="1"/>
  <c r="U217" i="1"/>
  <c r="M217" i="1"/>
  <c r="AD246" i="1"/>
  <c r="DB216" i="1"/>
  <c r="BT245" i="1"/>
  <c r="BL245" i="1"/>
  <c r="QL128" i="1"/>
  <c r="QL41" i="1"/>
  <c r="BE244" i="1"/>
  <c r="AF244" i="1"/>
  <c r="RF127" i="1"/>
  <c r="RF40" i="1"/>
  <c r="LL98" i="1"/>
  <c r="LL69" i="1"/>
  <c r="LD98" i="1"/>
  <c r="LD69" i="1"/>
  <c r="KV98" i="1"/>
  <c r="KV69" i="1"/>
  <c r="PC126" i="1"/>
  <c r="PC39" i="1"/>
  <c r="SI242" i="1"/>
  <c r="HA97" i="1"/>
  <c r="HA68" i="1"/>
  <c r="DU97" i="1"/>
  <c r="DU68" i="1"/>
  <c r="DM97" i="1"/>
  <c r="DM68" i="1"/>
  <c r="DE97" i="1"/>
  <c r="DE68" i="1"/>
  <c r="CV97" i="1"/>
  <c r="CV68" i="1"/>
  <c r="CN97" i="1"/>
  <c r="CN68" i="1"/>
  <c r="CF97" i="1"/>
  <c r="CF68" i="1"/>
  <c r="BW97" i="1"/>
  <c r="BW68" i="1"/>
  <c r="BO97" i="1"/>
  <c r="BO68" i="1"/>
  <c r="PW125" i="1"/>
  <c r="PW38" i="1"/>
  <c r="CS104" i="1"/>
  <c r="NY201" i="1"/>
  <c r="LS85" i="1"/>
  <c r="LS114" i="1"/>
  <c r="LS201" i="1"/>
  <c r="GG114" i="1"/>
  <c r="GG85" i="1"/>
  <c r="CC259" i="1"/>
  <c r="EZ201" i="1"/>
  <c r="EA85" i="1"/>
  <c r="EA114" i="1"/>
  <c r="V259" i="1"/>
  <c r="F259" i="1"/>
  <c r="BL114" i="1"/>
  <c r="BL85" i="1"/>
  <c r="LH108" i="1"/>
  <c r="LH79" i="1"/>
  <c r="KZ108" i="1"/>
  <c r="KZ79" i="1"/>
  <c r="KR108" i="1"/>
  <c r="DH224" i="1"/>
  <c r="AS108" i="1"/>
  <c r="AS79" i="1"/>
  <c r="AK108" i="1"/>
  <c r="AK79" i="1"/>
  <c r="AC108" i="1"/>
  <c r="QV136" i="1"/>
  <c r="QV49" i="1"/>
  <c r="HI107" i="1"/>
  <c r="HI78" i="1"/>
  <c r="HJ107" i="1"/>
  <c r="HA107" i="1"/>
  <c r="HA78" i="1"/>
  <c r="HB107" i="1"/>
  <c r="PT136" i="1"/>
  <c r="PT49" i="1"/>
  <c r="DM107" i="1"/>
  <c r="DM78" i="1"/>
  <c r="DN107" i="1"/>
  <c r="PB136" i="1"/>
  <c r="PB49" i="1"/>
  <c r="SH252" i="1"/>
  <c r="AX107" i="1"/>
  <c r="AX78" i="1"/>
  <c r="AP107" i="1"/>
  <c r="AP78" i="1"/>
  <c r="AQ107" i="1"/>
  <c r="AH107" i="1"/>
  <c r="AH78" i="1"/>
  <c r="AI107" i="1"/>
  <c r="Y107" i="1"/>
  <c r="Y78" i="1"/>
  <c r="Q201" i="1"/>
  <c r="OP201" i="1" s="1"/>
  <c r="BT251" i="1"/>
  <c r="BD251" i="1"/>
  <c r="AE251" i="1"/>
  <c r="QY76" i="1"/>
  <c r="LJ105" i="1"/>
  <c r="LJ76" i="1"/>
  <c r="LB105" i="1"/>
  <c r="LB76" i="1"/>
  <c r="KT105" i="1"/>
  <c r="KT76" i="1"/>
  <c r="HN105" i="1"/>
  <c r="HN76" i="1"/>
  <c r="HF105" i="1"/>
  <c r="HF76" i="1"/>
  <c r="GX105" i="1"/>
  <c r="GX76" i="1"/>
  <c r="DR105" i="1"/>
  <c r="DR76" i="1"/>
  <c r="DJ105" i="1"/>
  <c r="DJ76" i="1"/>
  <c r="DB105" i="1"/>
  <c r="DB76" i="1"/>
  <c r="CS105" i="1"/>
  <c r="CS76" i="1"/>
  <c r="CK105" i="1"/>
  <c r="CK76" i="1"/>
  <c r="CC105" i="1"/>
  <c r="CC76" i="1"/>
  <c r="BT105" i="1"/>
  <c r="BT76" i="1"/>
  <c r="BL105" i="1"/>
  <c r="BL76" i="1"/>
  <c r="BD105" i="1"/>
  <c r="BD76" i="1"/>
  <c r="AU105" i="1"/>
  <c r="AU76" i="1"/>
  <c r="AM105" i="1"/>
  <c r="AM76" i="1"/>
  <c r="AE105" i="1"/>
  <c r="AE76" i="1"/>
  <c r="V105" i="1"/>
  <c r="V76" i="1"/>
  <c r="F105" i="1"/>
  <c r="F76" i="1"/>
  <c r="LL220" i="1"/>
  <c r="LD220" i="1"/>
  <c r="KV220" i="1"/>
  <c r="HP220" i="1"/>
  <c r="HH220" i="1"/>
  <c r="GZ220" i="1"/>
  <c r="DT220" i="1"/>
  <c r="DL220" i="1"/>
  <c r="DD220" i="1"/>
  <c r="X220" i="1"/>
  <c r="P220" i="1"/>
  <c r="H220" i="1"/>
  <c r="P104" i="1"/>
  <c r="P75" i="1"/>
  <c r="RN74" i="1"/>
  <c r="DR219" i="1"/>
  <c r="N248" i="1"/>
  <c r="CS103" i="1"/>
  <c r="CS74" i="1"/>
  <c r="QD131" i="1"/>
  <c r="CQ83" i="1"/>
  <c r="PE139" i="1"/>
  <c r="PE52" i="1"/>
  <c r="SK255" i="1"/>
  <c r="OW139" i="1"/>
  <c r="OW52" i="1"/>
  <c r="SC255" i="1"/>
  <c r="OO139" i="1"/>
  <c r="OO52" i="1"/>
  <c r="RC139" i="1"/>
  <c r="RC52" i="1"/>
  <c r="QU139" i="1"/>
  <c r="QU52" i="1"/>
  <c r="G17" i="4" s="1"/>
  <c r="QM139" i="1"/>
  <c r="QM52" i="1"/>
  <c r="QE139" i="1"/>
  <c r="QE52" i="1"/>
  <c r="F207" i="4" s="1"/>
  <c r="HJ226" i="1"/>
  <c r="CO255" i="1"/>
  <c r="CG255" i="1"/>
  <c r="AI255" i="1"/>
  <c r="LL109" i="1"/>
  <c r="HH109" i="1"/>
  <c r="BV109" i="1"/>
  <c r="DO224" i="1"/>
  <c r="C253" i="1"/>
  <c r="BQ108" i="1"/>
  <c r="BQ79" i="1"/>
  <c r="BI108" i="1"/>
  <c r="BI79" i="1"/>
  <c r="BC251" i="1"/>
  <c r="RO75" i="1"/>
  <c r="LK220" i="1"/>
  <c r="HO220" i="1"/>
  <c r="HG220" i="1"/>
  <c r="BE249" i="1"/>
  <c r="QN74" i="1"/>
  <c r="U248" i="1"/>
  <c r="U219" i="1"/>
  <c r="E219" i="1"/>
  <c r="M103" i="1"/>
  <c r="M74" i="1"/>
  <c r="QM131" i="1"/>
  <c r="QM44" i="1"/>
  <c r="F145" i="4" s="1"/>
  <c r="QT130" i="1"/>
  <c r="QT43" i="1"/>
  <c r="QU130" i="1"/>
  <c r="QH130" i="1"/>
  <c r="QH43" i="1"/>
  <c r="DN101" i="1"/>
  <c r="DN72" i="1"/>
  <c r="DF101" i="1"/>
  <c r="DF72" i="1"/>
  <c r="BY246" i="1"/>
  <c r="BP246" i="1"/>
  <c r="BH246" i="1"/>
  <c r="PX129" i="1"/>
  <c r="HK100" i="1"/>
  <c r="HK71" i="1"/>
  <c r="HC100" i="1"/>
  <c r="HC71" i="1"/>
  <c r="GU100" i="1"/>
  <c r="BA245" i="1"/>
  <c r="AR245" i="1"/>
  <c r="AJ245" i="1"/>
  <c r="RA128" i="1"/>
  <c r="PP128" i="1"/>
  <c r="GV215" i="1"/>
  <c r="DP215" i="1"/>
  <c r="BR99" i="1"/>
  <c r="BR70" i="1"/>
  <c r="BJ99" i="1"/>
  <c r="BJ70" i="1"/>
  <c r="BB99" i="1"/>
  <c r="W248" i="1"/>
  <c r="DC103" i="1"/>
  <c r="DC74" i="1"/>
  <c r="CT103" i="1"/>
  <c r="CT74" i="1"/>
  <c r="CL103" i="1"/>
  <c r="CL74" i="1"/>
  <c r="CD103" i="1"/>
  <c r="CD74" i="1"/>
  <c r="BU103" i="1"/>
  <c r="BU74" i="1"/>
  <c r="BM103" i="1"/>
  <c r="BM74" i="1"/>
  <c r="BE103" i="1"/>
  <c r="BE74" i="1"/>
  <c r="AV103" i="1"/>
  <c r="AV74" i="1"/>
  <c r="AN103" i="1"/>
  <c r="AN74" i="1"/>
  <c r="AF103" i="1"/>
  <c r="AF74" i="1"/>
  <c r="W103" i="1"/>
  <c r="W74" i="1"/>
  <c r="G103" i="1"/>
  <c r="G74" i="1"/>
  <c r="PI70" i="1"/>
  <c r="G213" i="1"/>
  <c r="O97" i="1"/>
  <c r="O68" i="1"/>
  <c r="RJ67" i="1"/>
  <c r="CY212" i="1"/>
  <c r="CP241" i="1"/>
  <c r="CH241" i="1"/>
  <c r="S96" i="1"/>
  <c r="S67" i="1"/>
  <c r="KV211" i="1"/>
  <c r="X240" i="1"/>
  <c r="DD95" i="1"/>
  <c r="DD66" i="1"/>
  <c r="CU95" i="1"/>
  <c r="CU66" i="1"/>
  <c r="CM95" i="1"/>
  <c r="CM66" i="1"/>
  <c r="CE95" i="1"/>
  <c r="CE66" i="1"/>
  <c r="BV95" i="1"/>
  <c r="BV66" i="1"/>
  <c r="BN95" i="1"/>
  <c r="BN66" i="1"/>
  <c r="OT36" i="1"/>
  <c r="RZ239" i="1"/>
  <c r="PD122" i="1"/>
  <c r="PD35" i="1"/>
  <c r="PE122" i="1"/>
  <c r="SJ238" i="1"/>
  <c r="HJ93" i="1"/>
  <c r="HJ64" i="1"/>
  <c r="HB93" i="1"/>
  <c r="HB64" i="1"/>
  <c r="CX209" i="1"/>
  <c r="CO238" i="1"/>
  <c r="CG238" i="1"/>
  <c r="DG92" i="1"/>
  <c r="DG63" i="1"/>
  <c r="C208" i="1"/>
  <c r="K92" i="1"/>
  <c r="K63" i="1"/>
  <c r="HL91" i="1"/>
  <c r="HL62" i="1"/>
  <c r="HD91" i="1"/>
  <c r="HD62" i="1"/>
  <c r="T207" i="1"/>
  <c r="L207" i="1"/>
  <c r="AC236" i="1"/>
  <c r="QS119" i="1"/>
  <c r="QS32" i="1"/>
  <c r="CJ235" i="1"/>
  <c r="AT90" i="1"/>
  <c r="AT61" i="1"/>
  <c r="AL90" i="1"/>
  <c r="AL61" i="1"/>
  <c r="CI247" i="1"/>
  <c r="BB247" i="1"/>
  <c r="DG101" i="1"/>
  <c r="DG72" i="1"/>
  <c r="BZ101" i="1"/>
  <c r="AS99" i="1"/>
  <c r="AS70" i="1"/>
  <c r="BK98" i="1"/>
  <c r="BK69" i="1"/>
  <c r="QV68" i="1"/>
  <c r="DD213" i="1"/>
  <c r="AG242" i="1"/>
  <c r="KZ212" i="1"/>
  <c r="J210" i="1"/>
  <c r="PT73" i="1"/>
  <c r="KQ214" i="1"/>
  <c r="HC214" i="1"/>
  <c r="S243" i="1"/>
  <c r="K243" i="1"/>
  <c r="C214" i="1"/>
  <c r="K98" i="1"/>
  <c r="K69" i="1"/>
  <c r="V242" i="1"/>
  <c r="N242" i="1"/>
  <c r="F242" i="1"/>
  <c r="BT97" i="1"/>
  <c r="BT68" i="1"/>
  <c r="BL97" i="1"/>
  <c r="BL68" i="1"/>
  <c r="BD97" i="1"/>
  <c r="BD68" i="1"/>
  <c r="AU97" i="1"/>
  <c r="AU68" i="1"/>
  <c r="AM97" i="1"/>
  <c r="AM68" i="1"/>
  <c r="AE97" i="1"/>
  <c r="AE68" i="1"/>
  <c r="V97" i="1"/>
  <c r="V68" i="1"/>
  <c r="F97" i="1"/>
  <c r="F68" i="1"/>
  <c r="KP212" i="1"/>
  <c r="DN96" i="1"/>
  <c r="DN67" i="1"/>
  <c r="CX212" i="1"/>
  <c r="BY241" i="1"/>
  <c r="BP241" i="1"/>
  <c r="AQ67" i="1"/>
  <c r="AQ96" i="1"/>
  <c r="AI96" i="1"/>
  <c r="AI67" i="1"/>
  <c r="RO124" i="1"/>
  <c r="RO37" i="1"/>
  <c r="G138" i="4" s="1"/>
  <c r="HG95" i="1"/>
  <c r="HG66" i="1"/>
  <c r="GY95" i="1"/>
  <c r="GY66" i="1"/>
  <c r="PB123" i="1"/>
  <c r="PB36" i="1"/>
  <c r="PB65" i="1" s="1"/>
  <c r="SH239" i="1"/>
  <c r="X239" i="1"/>
  <c r="DD94" i="1"/>
  <c r="DD65" i="1"/>
  <c r="CU94" i="1"/>
  <c r="CU65" i="1"/>
  <c r="CM94" i="1"/>
  <c r="CM65" i="1"/>
  <c r="CE94" i="1"/>
  <c r="CE65" i="1"/>
  <c r="BV94" i="1"/>
  <c r="BV65" i="1"/>
  <c r="BN94" i="1"/>
  <c r="BN65" i="1"/>
  <c r="BF94" i="1"/>
  <c r="BF65" i="1"/>
  <c r="AW94" i="1"/>
  <c r="AW65" i="1"/>
  <c r="AO94" i="1"/>
  <c r="AO65" i="1"/>
  <c r="AG94" i="1"/>
  <c r="AG65" i="1"/>
  <c r="X94" i="1"/>
  <c r="X65" i="1"/>
  <c r="H94" i="1"/>
  <c r="H65" i="1"/>
  <c r="QE122" i="1"/>
  <c r="QE35" i="1"/>
  <c r="OU121" i="1"/>
  <c r="OU34" i="1"/>
  <c r="OU63" i="1" s="1"/>
  <c r="L99" i="1"/>
  <c r="L70" i="1"/>
  <c r="LD97" i="1"/>
  <c r="LD68" i="1"/>
  <c r="KV97" i="1"/>
  <c r="KV68" i="1"/>
  <c r="HH68" i="1"/>
  <c r="HH97" i="1"/>
  <c r="DL97" i="1"/>
  <c r="DL68" i="1"/>
  <c r="BF97" i="1"/>
  <c r="BF68" i="1"/>
  <c r="CR99" i="1"/>
  <c r="CR70" i="1"/>
  <c r="CJ99" i="1"/>
  <c r="CJ70" i="1"/>
  <c r="CB99" i="1"/>
  <c r="GX98" i="1"/>
  <c r="GX69" i="1"/>
  <c r="DR98" i="1"/>
  <c r="DR69" i="1"/>
  <c r="DJ98" i="1"/>
  <c r="DJ69" i="1"/>
  <c r="DB98" i="1"/>
  <c r="DB69" i="1"/>
  <c r="CS98" i="1"/>
  <c r="CS69" i="1"/>
  <c r="CK98" i="1"/>
  <c r="CK69" i="1"/>
  <c r="CC98" i="1"/>
  <c r="CC69" i="1"/>
  <c r="HG105" i="1"/>
  <c r="HG76" i="1"/>
  <c r="DK105" i="1"/>
  <c r="DK76" i="1"/>
  <c r="CL105" i="1"/>
  <c r="CL76" i="1"/>
  <c r="AV105" i="1"/>
  <c r="AV76" i="1"/>
  <c r="QE73" i="1"/>
  <c r="AC99" i="1"/>
  <c r="RV255" i="1"/>
  <c r="RV197" i="1"/>
  <c r="RV139" i="1"/>
  <c r="RV52" i="1"/>
  <c r="SJ226" i="1"/>
  <c r="SC226" i="1"/>
  <c r="SQ226" i="1"/>
  <c r="SR78" i="1"/>
  <c r="RV252" i="1"/>
  <c r="RV194" i="1"/>
  <c r="RV136" i="1"/>
  <c r="RV49" i="1"/>
  <c r="SC223" i="1"/>
  <c r="SQ223" i="1"/>
  <c r="PD258" i="1"/>
  <c r="PA251" i="1"/>
  <c r="PB249" i="1"/>
  <c r="PQ228" i="1"/>
  <c r="PO230" i="1"/>
  <c r="QQ224" i="1"/>
  <c r="QV224" i="1"/>
  <c r="ON226" i="1"/>
  <c r="QV217" i="1"/>
  <c r="OQ217" i="1"/>
  <c r="PS222" i="1"/>
  <c r="ON225" i="1"/>
  <c r="OP221" i="1"/>
  <c r="PS213" i="1"/>
  <c r="QR213" i="1"/>
  <c r="PT229" i="1"/>
  <c r="OR228" i="1"/>
  <c r="QU219" i="1"/>
  <c r="OQ216" i="1"/>
  <c r="PS216" i="1"/>
  <c r="PO220" i="1"/>
  <c r="PS220" i="1"/>
  <c r="PP210" i="1"/>
  <c r="PQ210" i="1"/>
  <c r="NJ114" i="1"/>
  <c r="NJ85" i="1"/>
  <c r="BM82" i="1"/>
  <c r="BM111" i="1"/>
  <c r="LM81" i="1"/>
  <c r="LM110" i="1"/>
  <c r="DM110" i="1"/>
  <c r="DM81" i="1"/>
  <c r="AX110" i="1"/>
  <c r="AX81" i="1"/>
  <c r="M79" i="1"/>
  <c r="M108" i="1"/>
  <c r="DC107" i="1"/>
  <c r="DC78" i="1"/>
  <c r="AN107" i="1"/>
  <c r="AN78" i="1"/>
  <c r="LE106" i="1"/>
  <c r="LE77" i="1"/>
  <c r="DM106" i="1"/>
  <c r="DM77" i="1"/>
  <c r="AX106" i="1"/>
  <c r="AX77" i="1"/>
  <c r="CJ104" i="1"/>
  <c r="CJ75" i="1"/>
  <c r="U104" i="1"/>
  <c r="U75" i="1"/>
  <c r="QS143" i="1"/>
  <c r="QS56" i="1"/>
  <c r="G154" i="4" s="1"/>
  <c r="QS28" i="1"/>
  <c r="CB259" i="1"/>
  <c r="EH201" i="1"/>
  <c r="PX201" i="1" s="1"/>
  <c r="BS114" i="1"/>
  <c r="BS85" i="1"/>
  <c r="LJ113" i="1"/>
  <c r="LJ84" i="1"/>
  <c r="LB113" i="1"/>
  <c r="LB84" i="1"/>
  <c r="DS83" i="1"/>
  <c r="DS112" i="1"/>
  <c r="DK112" i="1"/>
  <c r="DK83" i="1"/>
  <c r="DC83" i="1"/>
  <c r="DC112" i="1"/>
  <c r="CT112" i="1"/>
  <c r="CT83" i="1"/>
  <c r="CL112" i="1"/>
  <c r="CL83" i="1"/>
  <c r="CD112" i="1"/>
  <c r="CD83" i="1"/>
  <c r="RH138" i="1"/>
  <c r="RH51" i="1"/>
  <c r="G130" i="4" s="1"/>
  <c r="DN113" i="1"/>
  <c r="DN84" i="1"/>
  <c r="HG111" i="1"/>
  <c r="HG82" i="1"/>
  <c r="BT82" i="1"/>
  <c r="BT111" i="1"/>
  <c r="F111" i="1"/>
  <c r="F82" i="1"/>
  <c r="LD81" i="1"/>
  <c r="LD110" i="1"/>
  <c r="DL81" i="1"/>
  <c r="DL110" i="1"/>
  <c r="AW110" i="1"/>
  <c r="AW81" i="1"/>
  <c r="LJ107" i="1"/>
  <c r="LJ78" i="1"/>
  <c r="BT107" i="1"/>
  <c r="BT78" i="1"/>
  <c r="F78" i="1"/>
  <c r="F107" i="1"/>
  <c r="J78" i="1"/>
  <c r="HP106" i="1"/>
  <c r="HP77" i="1"/>
  <c r="CU106" i="1"/>
  <c r="CU77" i="1"/>
  <c r="AG106" i="1"/>
  <c r="AG77" i="1"/>
  <c r="RJ143" i="1"/>
  <c r="RJ56" i="1"/>
  <c r="RJ28" i="1"/>
  <c r="ON143" i="1"/>
  <c r="ON56" i="1"/>
  <c r="E230" i="4" s="1"/>
  <c r="ON28" i="1"/>
  <c r="MX114" i="1"/>
  <c r="MX85" i="1"/>
  <c r="MG201" i="1"/>
  <c r="KZ114" i="1"/>
  <c r="KZ85" i="1"/>
  <c r="JB114" i="1"/>
  <c r="JB85" i="1"/>
  <c r="GM114" i="1"/>
  <c r="GM85" i="1"/>
  <c r="FF114" i="1"/>
  <c r="FF85" i="1"/>
  <c r="BB259" i="1"/>
  <c r="T259" i="1"/>
  <c r="CQ85" i="1"/>
  <c r="CQ114" i="1"/>
  <c r="OO142" i="1"/>
  <c r="OO55" i="1"/>
  <c r="E172" i="4" s="1"/>
  <c r="HM84" i="1"/>
  <c r="HM113" i="1"/>
  <c r="BS113" i="1"/>
  <c r="BS84" i="1"/>
  <c r="BK113" i="1"/>
  <c r="BK84" i="1"/>
  <c r="M84" i="1"/>
  <c r="M113" i="1"/>
  <c r="QT141" i="1"/>
  <c r="QT54" i="1"/>
  <c r="G95" i="4" s="1"/>
  <c r="PA53" i="1"/>
  <c r="E360" i="4" s="1"/>
  <c r="SG256" i="1"/>
  <c r="PC138" i="1"/>
  <c r="PC51" i="1"/>
  <c r="E206" i="4" s="1"/>
  <c r="SI254" i="1"/>
  <c r="QY137" i="1"/>
  <c r="QY50" i="1"/>
  <c r="G262" i="4" s="1"/>
  <c r="L222" i="1"/>
  <c r="M221" i="1"/>
  <c r="CM114" i="1"/>
  <c r="CM85" i="1"/>
  <c r="DQ111" i="1"/>
  <c r="DQ82" i="1"/>
  <c r="GY110" i="1"/>
  <c r="GY81" i="1"/>
  <c r="CD81" i="1"/>
  <c r="CD110" i="1"/>
  <c r="O110" i="1"/>
  <c r="O81" i="1"/>
  <c r="GY77" i="1"/>
  <c r="GY106" i="1"/>
  <c r="CD106" i="1"/>
  <c r="CD77" i="1"/>
  <c r="O77" i="1"/>
  <c r="O106" i="1"/>
  <c r="DE105" i="1"/>
  <c r="DE76" i="1"/>
  <c r="AP105" i="1"/>
  <c r="AP76" i="1"/>
  <c r="QZ143" i="1"/>
  <c r="QZ56" i="1"/>
  <c r="G173" i="4" s="1"/>
  <c r="QZ28" i="1"/>
  <c r="OD114" i="1"/>
  <c r="OD85" i="1"/>
  <c r="IJ114" i="1"/>
  <c r="IJ85" i="1"/>
  <c r="GL114" i="1"/>
  <c r="GL85" i="1"/>
  <c r="CH259" i="1"/>
  <c r="BQ259" i="1"/>
  <c r="EF201" i="1"/>
  <c r="DX201" i="1"/>
  <c r="BI85" i="1"/>
  <c r="BI114" i="1"/>
  <c r="PF142" i="1"/>
  <c r="PF55" i="1"/>
  <c r="PF84" i="1" s="1"/>
  <c r="SL258" i="1"/>
  <c r="DP113" i="1"/>
  <c r="DP84" i="1"/>
  <c r="DH113" i="1"/>
  <c r="DH84" i="1"/>
  <c r="U112" i="1"/>
  <c r="U83" i="1"/>
  <c r="PI140" i="1"/>
  <c r="PI53" i="1"/>
  <c r="E303" i="4" s="1"/>
  <c r="SO256" i="1"/>
  <c r="QD138" i="1"/>
  <c r="QD51" i="1"/>
  <c r="RP137" i="1"/>
  <c r="RP50" i="1"/>
  <c r="OT50" i="1"/>
  <c r="E338" i="4" s="1"/>
  <c r="RZ253" i="1"/>
  <c r="QO136" i="1"/>
  <c r="QO49" i="1"/>
  <c r="QO78" i="1" s="1"/>
  <c r="K222" i="1"/>
  <c r="T221" i="1"/>
  <c r="OO133" i="1"/>
  <c r="OO46" i="1"/>
  <c r="U220" i="1"/>
  <c r="CE114" i="1"/>
  <c r="CE85" i="1"/>
  <c r="BR82" i="1"/>
  <c r="BR111" i="1"/>
  <c r="HF110" i="1"/>
  <c r="HF81" i="1"/>
  <c r="CK81" i="1"/>
  <c r="CK110" i="1"/>
  <c r="V110" i="1"/>
  <c r="V81" i="1"/>
  <c r="KV105" i="1"/>
  <c r="KV76" i="1"/>
  <c r="HH76" i="1"/>
  <c r="HH105" i="1"/>
  <c r="DT105" i="1"/>
  <c r="DT76" i="1"/>
  <c r="BF105" i="1"/>
  <c r="BF76" i="1"/>
  <c r="BH104" i="1"/>
  <c r="BH75" i="1"/>
  <c r="PM143" i="1"/>
  <c r="PM56" i="1"/>
  <c r="PM28" i="1"/>
  <c r="SS259" i="1"/>
  <c r="KG114" i="1"/>
  <c r="KG85" i="1"/>
  <c r="IZ201" i="1"/>
  <c r="DW201" i="1"/>
  <c r="CO114" i="1"/>
  <c r="CO85" i="1"/>
  <c r="AI114" i="1"/>
  <c r="AI85" i="1"/>
  <c r="LG113" i="1"/>
  <c r="LG84" i="1"/>
  <c r="BQ84" i="1"/>
  <c r="BQ113" i="1"/>
  <c r="BI113" i="1"/>
  <c r="BI84" i="1"/>
  <c r="PQ140" i="1"/>
  <c r="PQ53" i="1"/>
  <c r="HD111" i="1"/>
  <c r="HD82" i="1"/>
  <c r="BI111" i="1"/>
  <c r="BI82" i="1"/>
  <c r="LA110" i="1"/>
  <c r="LA81" i="1"/>
  <c r="BK81" i="1"/>
  <c r="BK110" i="1"/>
  <c r="HI104" i="1"/>
  <c r="HI75" i="1"/>
  <c r="CN104" i="1"/>
  <c r="CN75" i="1"/>
  <c r="Y104" i="1"/>
  <c r="Y75" i="1"/>
  <c r="QN143" i="1"/>
  <c r="QN56" i="1"/>
  <c r="F59" i="4" s="1"/>
  <c r="QN28" i="1"/>
  <c r="ML114" i="1"/>
  <c r="ML85" i="1"/>
  <c r="EL201" i="1"/>
  <c r="PY201" i="1" s="1"/>
  <c r="QF142" i="1"/>
  <c r="QF55" i="1"/>
  <c r="F134" i="4" s="1"/>
  <c r="LG112" i="1"/>
  <c r="LG83" i="1"/>
  <c r="S112" i="1"/>
  <c r="S83" i="1"/>
  <c r="L227" i="1"/>
  <c r="QT138" i="1"/>
  <c r="QT51" i="1"/>
  <c r="JF114" i="1"/>
  <c r="JF85" i="1"/>
  <c r="HC111" i="1"/>
  <c r="HC82" i="1"/>
  <c r="AI111" i="1"/>
  <c r="AI82" i="1"/>
  <c r="CQ110" i="1"/>
  <c r="CQ81" i="1"/>
  <c r="HJ103" i="1"/>
  <c r="HJ74" i="1"/>
  <c r="DF103" i="1"/>
  <c r="DF74" i="1"/>
  <c r="AQ103" i="1"/>
  <c r="AQ74" i="1"/>
  <c r="PT143" i="1"/>
  <c r="PT56" i="1"/>
  <c r="PT28" i="1"/>
  <c r="NS201" i="1"/>
  <c r="PL142" i="1"/>
  <c r="PL55" i="1"/>
  <c r="E77" i="4" s="1"/>
  <c r="SR258" i="1"/>
  <c r="DU113" i="1"/>
  <c r="DU84" i="1"/>
  <c r="DM84" i="1"/>
  <c r="DM113" i="1"/>
  <c r="DE113" i="1"/>
  <c r="DE84" i="1"/>
  <c r="PW141" i="1"/>
  <c r="PW54" i="1"/>
  <c r="J112" i="1"/>
  <c r="J83" i="1"/>
  <c r="D226" i="1"/>
  <c r="PZ138" i="1"/>
  <c r="PZ51" i="1"/>
  <c r="F35" i="4" s="1"/>
  <c r="OY137" i="1"/>
  <c r="OY50" i="1"/>
  <c r="SE253" i="1"/>
  <c r="PS136" i="1"/>
  <c r="PS49" i="1"/>
  <c r="F14" i="4" s="1"/>
  <c r="PM133" i="1"/>
  <c r="PM46" i="1"/>
  <c r="HK81" i="1"/>
  <c r="HK110" i="1"/>
  <c r="BQ81" i="1"/>
  <c r="BQ110" i="1"/>
  <c r="HC102" i="1"/>
  <c r="HC73" i="1"/>
  <c r="BI102" i="1"/>
  <c r="BI73" i="1"/>
  <c r="RN143" i="1"/>
  <c r="RN56" i="1"/>
  <c r="RN28" i="1"/>
  <c r="OQ143" i="1"/>
  <c r="OQ56" i="1"/>
  <c r="OQ28" i="1"/>
  <c r="NZ201" i="1"/>
  <c r="MB114" i="1"/>
  <c r="MB85" i="1"/>
  <c r="KD201" i="1"/>
  <c r="JV114" i="1"/>
  <c r="JV85" i="1"/>
  <c r="BU259" i="1"/>
  <c r="AF259" i="1"/>
  <c r="O259" i="1"/>
  <c r="W230" i="1"/>
  <c r="G230" i="1"/>
  <c r="PK142" i="1"/>
  <c r="PK55" i="1"/>
  <c r="SQ258" i="1"/>
  <c r="P258" i="1"/>
  <c r="CU84" i="1"/>
  <c r="CU113" i="1"/>
  <c r="CM84" i="1"/>
  <c r="CM113" i="1"/>
  <c r="CE113" i="1"/>
  <c r="CE84" i="1"/>
  <c r="BV113" i="1"/>
  <c r="BV84" i="1"/>
  <c r="BN113" i="1"/>
  <c r="BN84" i="1"/>
  <c r="BF113" i="1"/>
  <c r="BF84" i="1"/>
  <c r="AW113" i="1"/>
  <c r="AW84" i="1"/>
  <c r="AO113" i="1"/>
  <c r="AO84" i="1"/>
  <c r="AG113" i="1"/>
  <c r="AG84" i="1"/>
  <c r="X113" i="1"/>
  <c r="X84" i="1"/>
  <c r="H113" i="1"/>
  <c r="H84" i="1"/>
  <c r="QE141" i="1"/>
  <c r="QE54" i="1"/>
  <c r="RH140" i="1"/>
  <c r="RH53" i="1"/>
  <c r="RA138" i="1"/>
  <c r="RA51" i="1"/>
  <c r="PZ137" i="1"/>
  <c r="PZ50" i="1"/>
  <c r="RC136" i="1"/>
  <c r="RC49" i="1"/>
  <c r="RC78" i="1" s="1"/>
  <c r="QO132" i="1"/>
  <c r="QO45" i="1"/>
  <c r="HF104" i="1"/>
  <c r="LJ108" i="1"/>
  <c r="AE108" i="1"/>
  <c r="DL107" i="1"/>
  <c r="HB84" i="1"/>
  <c r="H82" i="1"/>
  <c r="CC104" i="1"/>
  <c r="LD85" i="1"/>
  <c r="V96" i="1"/>
  <c r="V67" i="1"/>
  <c r="O109" i="1"/>
  <c r="O80" i="1"/>
  <c r="RM135" i="1"/>
  <c r="RM48" i="1"/>
  <c r="RM77" i="1" s="1"/>
  <c r="QT134" i="1"/>
  <c r="QT47" i="1"/>
  <c r="QU76" i="1" s="1"/>
  <c r="LH103" i="1"/>
  <c r="LH74" i="1"/>
  <c r="KZ103" i="1"/>
  <c r="KZ74" i="1"/>
  <c r="PF131" i="1"/>
  <c r="PF44" i="1"/>
  <c r="SL247" i="1"/>
  <c r="QS130" i="1"/>
  <c r="QS43" i="1"/>
  <c r="G163" i="4" s="1"/>
  <c r="PD129" i="1"/>
  <c r="PD42" i="1"/>
  <c r="E124" i="4" s="1"/>
  <c r="SJ245" i="1"/>
  <c r="S99" i="1"/>
  <c r="S70" i="1"/>
  <c r="PF127" i="1"/>
  <c r="PF40" i="1"/>
  <c r="SL243" i="1"/>
  <c r="PZ126" i="1"/>
  <c r="PZ39" i="1"/>
  <c r="CR97" i="1"/>
  <c r="CR68" i="1"/>
  <c r="CJ97" i="1"/>
  <c r="CJ68" i="1"/>
  <c r="M97" i="1"/>
  <c r="M68" i="1"/>
  <c r="QT125" i="1"/>
  <c r="QT38" i="1"/>
  <c r="G82" i="4" s="1"/>
  <c r="BD100" i="1"/>
  <c r="BD71" i="1"/>
  <c r="HK82" i="1"/>
  <c r="HK77" i="1"/>
  <c r="PX76" i="1"/>
  <c r="CP105" i="1"/>
  <c r="CP76" i="1"/>
  <c r="CH105" i="1"/>
  <c r="CH76" i="1"/>
  <c r="LG103" i="1"/>
  <c r="LG74" i="1"/>
  <c r="BQ103" i="1"/>
  <c r="BQ74" i="1"/>
  <c r="BI103" i="1"/>
  <c r="BI74" i="1"/>
  <c r="K103" i="1"/>
  <c r="K74" i="1"/>
  <c r="RF131" i="1"/>
  <c r="RF44" i="1"/>
  <c r="PK130" i="1"/>
  <c r="PK43" i="1"/>
  <c r="SQ246" i="1"/>
  <c r="PD128" i="1"/>
  <c r="PD41" i="1"/>
  <c r="E123" i="4" s="1"/>
  <c r="RC28" i="1"/>
  <c r="DT108" i="1"/>
  <c r="DT79" i="1"/>
  <c r="DL108" i="1"/>
  <c r="DL79" i="1"/>
  <c r="DD108" i="1"/>
  <c r="DD79" i="1"/>
  <c r="CU79" i="1"/>
  <c r="CU108" i="1"/>
  <c r="CM79" i="1"/>
  <c r="CM108" i="1"/>
  <c r="PS135" i="1"/>
  <c r="PS48" i="1"/>
  <c r="PS77" i="1" s="1"/>
  <c r="PK135" i="1"/>
  <c r="PK48" i="1"/>
  <c r="SQ251" i="1"/>
  <c r="PC135" i="1"/>
  <c r="PC48" i="1"/>
  <c r="SI251" i="1"/>
  <c r="RI135" i="1"/>
  <c r="RI48" i="1"/>
  <c r="RA135" i="1"/>
  <c r="RA48" i="1"/>
  <c r="RB77" i="1" s="1"/>
  <c r="HJ106" i="1"/>
  <c r="HJ77" i="1"/>
  <c r="BP106" i="1"/>
  <c r="BP77" i="1"/>
  <c r="PD134" i="1"/>
  <c r="PD47" i="1"/>
  <c r="PE76" i="1" s="1"/>
  <c r="SJ250" i="1"/>
  <c r="RF134" i="1"/>
  <c r="RF47" i="1"/>
  <c r="RF76" i="1" s="1"/>
  <c r="QH134" i="1"/>
  <c r="QH47" i="1"/>
  <c r="PZ134" i="1"/>
  <c r="PZ47" i="1"/>
  <c r="PZ76" i="1" s="1"/>
  <c r="R105" i="1"/>
  <c r="R76" i="1"/>
  <c r="BR104" i="1"/>
  <c r="BR75" i="1"/>
  <c r="BJ104" i="1"/>
  <c r="BJ75" i="1"/>
  <c r="LK217" i="1"/>
  <c r="LC217" i="1"/>
  <c r="KU217" i="1"/>
  <c r="HO217" i="1"/>
  <c r="GY217" i="1"/>
  <c r="DK217" i="1"/>
  <c r="RG128" i="1"/>
  <c r="RG41" i="1"/>
  <c r="LM99" i="1"/>
  <c r="LM70" i="1"/>
  <c r="LE99" i="1"/>
  <c r="LE70" i="1"/>
  <c r="KW99" i="1"/>
  <c r="KW70" i="1"/>
  <c r="HQ99" i="1"/>
  <c r="HQ70" i="1"/>
  <c r="HI99" i="1"/>
  <c r="HI70" i="1"/>
  <c r="PW127" i="1"/>
  <c r="PW40" i="1"/>
  <c r="J98" i="1"/>
  <c r="J69" i="1"/>
  <c r="K97" i="1"/>
  <c r="K68" i="1"/>
  <c r="PK140" i="1"/>
  <c r="PK53" i="1"/>
  <c r="E151" i="4" s="1"/>
  <c r="SQ256" i="1"/>
  <c r="CF111" i="1"/>
  <c r="CF82" i="1"/>
  <c r="PF140" i="1"/>
  <c r="PF53" i="1"/>
  <c r="PF82" i="1" s="1"/>
  <c r="SL256" i="1"/>
  <c r="BO82" i="1"/>
  <c r="BO111" i="1"/>
  <c r="BG82" i="1"/>
  <c r="BG111" i="1"/>
  <c r="PW81" i="1"/>
  <c r="AV79" i="1"/>
  <c r="KZ107" i="1"/>
  <c r="KZ78" i="1"/>
  <c r="GV201" i="1"/>
  <c r="DP201" i="1"/>
  <c r="AS107" i="1"/>
  <c r="AS78" i="1"/>
  <c r="AK107" i="1"/>
  <c r="AK78" i="1"/>
  <c r="HK104" i="1"/>
  <c r="HK75" i="1"/>
  <c r="HC104" i="1"/>
  <c r="HC75" i="1"/>
  <c r="GU104" i="1"/>
  <c r="QV132" i="1"/>
  <c r="QV45" i="1"/>
  <c r="PI132" i="1"/>
  <c r="PI45" i="1"/>
  <c r="SO248" i="1"/>
  <c r="BW103" i="1"/>
  <c r="BW74" i="1"/>
  <c r="BO103" i="1"/>
  <c r="BO74" i="1"/>
  <c r="BG103" i="1"/>
  <c r="BG74" i="1"/>
  <c r="AX103" i="1"/>
  <c r="AX74" i="1"/>
  <c r="QH131" i="1"/>
  <c r="QH44" i="1"/>
  <c r="V218" i="1"/>
  <c r="QN130" i="1"/>
  <c r="QN43" i="1"/>
  <c r="F68" i="4" s="1"/>
  <c r="N217" i="1"/>
  <c r="F217" i="1"/>
  <c r="N101" i="1"/>
  <c r="N72" i="1"/>
  <c r="QV128" i="1"/>
  <c r="QV41" i="1"/>
  <c r="PD126" i="1"/>
  <c r="PD39" i="1"/>
  <c r="E121" i="4" s="1"/>
  <c r="SJ242" i="1"/>
  <c r="HJ97" i="1"/>
  <c r="HJ68" i="1"/>
  <c r="HB97" i="1"/>
  <c r="HB68" i="1"/>
  <c r="BP68" i="1"/>
  <c r="BP97" i="1"/>
  <c r="BH68" i="1"/>
  <c r="BH97" i="1"/>
  <c r="J97" i="1"/>
  <c r="J68" i="1"/>
  <c r="HJ102" i="1"/>
  <c r="HJ73" i="1"/>
  <c r="IX85" i="1"/>
  <c r="QU84" i="1"/>
  <c r="W258" i="1"/>
  <c r="DC113" i="1"/>
  <c r="DC84" i="1"/>
  <c r="CT113" i="1"/>
  <c r="CT84" i="1"/>
  <c r="CL113" i="1"/>
  <c r="CL84" i="1"/>
  <c r="CD113" i="1"/>
  <c r="CD84" i="1"/>
  <c r="BU113" i="1"/>
  <c r="BU84" i="1"/>
  <c r="BM84" i="1"/>
  <c r="BM113" i="1"/>
  <c r="BE113" i="1"/>
  <c r="BE84" i="1"/>
  <c r="AV113" i="1"/>
  <c r="AV84" i="1"/>
  <c r="AN113" i="1"/>
  <c r="AN84" i="1"/>
  <c r="AF113" i="1"/>
  <c r="AF84" i="1"/>
  <c r="W113" i="1"/>
  <c r="W84" i="1"/>
  <c r="G113" i="1"/>
  <c r="G84" i="1"/>
  <c r="CP109" i="1"/>
  <c r="CP80" i="1"/>
  <c r="CH109" i="1"/>
  <c r="CH80" i="1"/>
  <c r="QK134" i="1"/>
  <c r="PJ132" i="1"/>
  <c r="PJ45" i="1"/>
  <c r="E222" i="4" s="1"/>
  <c r="SP248" i="1"/>
  <c r="LL219" i="1"/>
  <c r="KV103" i="1"/>
  <c r="KV74" i="1"/>
  <c r="HP103" i="1"/>
  <c r="HP74" i="1"/>
  <c r="HH103" i="1"/>
  <c r="HH74" i="1"/>
  <c r="GZ103" i="1"/>
  <c r="GZ74" i="1"/>
  <c r="H219" i="1"/>
  <c r="P103" i="1"/>
  <c r="P74" i="1"/>
  <c r="RB131" i="1"/>
  <c r="RB44" i="1"/>
  <c r="U102" i="1"/>
  <c r="U73" i="1"/>
  <c r="PH43" i="1"/>
  <c r="E372" i="4" s="1"/>
  <c r="SN246" i="1"/>
  <c r="DQ101" i="1"/>
  <c r="DQ72" i="1"/>
  <c r="DJ216" i="1"/>
  <c r="AU100" i="1"/>
  <c r="AU71" i="1"/>
  <c r="AM100" i="1"/>
  <c r="AM71" i="1"/>
  <c r="AE71" i="1"/>
  <c r="AE100" i="1"/>
  <c r="V100" i="1"/>
  <c r="V71" i="1"/>
  <c r="F100" i="1"/>
  <c r="F71" i="1"/>
  <c r="QV127" i="1"/>
  <c r="QV40" i="1"/>
  <c r="P98" i="1"/>
  <c r="P69" i="1"/>
  <c r="RP126" i="1"/>
  <c r="RP39" i="1"/>
  <c r="OT39" i="1"/>
  <c r="E330" i="4" s="1"/>
  <c r="RZ242" i="1"/>
  <c r="KW97" i="1"/>
  <c r="KW68" i="1"/>
  <c r="HQ97" i="1"/>
  <c r="HQ68" i="1"/>
  <c r="HI97" i="1"/>
  <c r="HI68" i="1"/>
  <c r="PM125" i="1"/>
  <c r="PM38" i="1"/>
  <c r="PM67" i="1" s="1"/>
  <c r="SS241" i="1"/>
  <c r="J102" i="1"/>
  <c r="J73" i="1"/>
  <c r="NH114" i="1"/>
  <c r="NH85" i="1"/>
  <c r="LB114" i="1"/>
  <c r="LB85" i="1"/>
  <c r="KK114" i="1"/>
  <c r="KK85" i="1"/>
  <c r="HF230" i="1"/>
  <c r="FP114" i="1"/>
  <c r="FP85" i="1"/>
  <c r="DJ114" i="1"/>
  <c r="DJ85" i="1"/>
  <c r="CS114" i="1"/>
  <c r="CS85" i="1"/>
  <c r="CC114" i="1"/>
  <c r="CC85" i="1"/>
  <c r="F114" i="1"/>
  <c r="F85" i="1"/>
  <c r="BR108" i="1"/>
  <c r="BR79" i="1"/>
  <c r="BJ108" i="1"/>
  <c r="BJ79" i="1"/>
  <c r="OR136" i="1"/>
  <c r="OR49" i="1"/>
  <c r="I107" i="1"/>
  <c r="I78" i="1"/>
  <c r="J107" i="1"/>
  <c r="V251" i="1"/>
  <c r="N251" i="1"/>
  <c r="F251" i="1"/>
  <c r="CC251" i="1"/>
  <c r="QY134" i="1"/>
  <c r="V248" i="1"/>
  <c r="DB74" i="1"/>
  <c r="DB103" i="1"/>
  <c r="N103" i="1"/>
  <c r="N74" i="1"/>
  <c r="QL84" i="1"/>
  <c r="PE82" i="1"/>
  <c r="PF139" i="1"/>
  <c r="PF52" i="1"/>
  <c r="PF81" i="1" s="1"/>
  <c r="SL255" i="1"/>
  <c r="OX139" i="1"/>
  <c r="OX52" i="1"/>
  <c r="E36" i="4" s="1"/>
  <c r="SD255" i="1"/>
  <c r="OP139" i="1"/>
  <c r="OP52" i="1"/>
  <c r="RM139" i="1"/>
  <c r="RM52" i="1"/>
  <c r="QV139" i="1"/>
  <c r="QV52" i="1"/>
  <c r="QN139" i="1"/>
  <c r="QN52" i="1"/>
  <c r="F74" i="4" s="1"/>
  <c r="R110" i="1"/>
  <c r="R81" i="1"/>
  <c r="LD109" i="1"/>
  <c r="GU224" i="1"/>
  <c r="DG224" i="1"/>
  <c r="CP108" i="1"/>
  <c r="CP79" i="1"/>
  <c r="CH108" i="1"/>
  <c r="CH79" i="1"/>
  <c r="K108" i="1"/>
  <c r="K79" i="1"/>
  <c r="RQ135" i="1"/>
  <c r="U106" i="1"/>
  <c r="U77" i="1"/>
  <c r="W249" i="1"/>
  <c r="O249" i="1"/>
  <c r="G249" i="1"/>
  <c r="DI103" i="1"/>
  <c r="DI74" i="1"/>
  <c r="DA103" i="1"/>
  <c r="PX131" i="1"/>
  <c r="PX44" i="1"/>
  <c r="F183" i="4" s="1"/>
  <c r="KP218" i="1"/>
  <c r="HB102" i="1"/>
  <c r="HB73" i="1"/>
  <c r="BP102" i="1"/>
  <c r="BP73" i="1"/>
  <c r="BH102" i="1"/>
  <c r="BH73" i="1"/>
  <c r="QJ43" i="1"/>
  <c r="F372" i="4" s="1"/>
  <c r="QK130" i="1"/>
  <c r="QR130" i="1"/>
  <c r="QR43" i="1"/>
  <c r="AQ101" i="1"/>
  <c r="AQ72" i="1"/>
  <c r="AI101" i="1"/>
  <c r="AI72" i="1"/>
  <c r="LG100" i="1"/>
  <c r="LG71" i="1"/>
  <c r="KY100" i="1"/>
  <c r="KY71" i="1"/>
  <c r="KQ100" i="1"/>
  <c r="QR70" i="1"/>
  <c r="AE104" i="1"/>
  <c r="KU219" i="1"/>
  <c r="DS103" i="1"/>
  <c r="DS74" i="1"/>
  <c r="DT103" i="1"/>
  <c r="DK103" i="1"/>
  <c r="DK74" i="1"/>
  <c r="O213" i="1"/>
  <c r="W213" i="1"/>
  <c r="RJ125" i="1"/>
  <c r="KY96" i="1"/>
  <c r="KY67" i="1"/>
  <c r="AR96" i="1"/>
  <c r="AR67" i="1"/>
  <c r="AJ96" i="1"/>
  <c r="AJ67" i="1"/>
  <c r="GZ95" i="1"/>
  <c r="GZ66" i="1"/>
  <c r="DT95" i="1"/>
  <c r="DT66" i="1"/>
  <c r="P95" i="1"/>
  <c r="P66" i="1"/>
  <c r="RG123" i="1"/>
  <c r="RG36" i="1"/>
  <c r="LM94" i="1"/>
  <c r="LM65" i="1"/>
  <c r="LE94" i="1"/>
  <c r="LE65" i="1"/>
  <c r="KW94" i="1"/>
  <c r="KW65" i="1"/>
  <c r="OU122" i="1"/>
  <c r="OU35" i="1"/>
  <c r="OU64" i="1" s="1"/>
  <c r="OV122" i="1"/>
  <c r="SA238" i="1"/>
  <c r="BP93" i="1"/>
  <c r="BP64" i="1"/>
  <c r="BH93" i="1"/>
  <c r="BH64" i="1"/>
  <c r="J93" i="1"/>
  <c r="J64" i="1"/>
  <c r="DO92" i="1"/>
  <c r="DO63" i="1"/>
  <c r="LH91" i="1"/>
  <c r="LH62" i="1"/>
  <c r="KZ91" i="1"/>
  <c r="KZ62" i="1"/>
  <c r="BS90" i="1"/>
  <c r="BS61" i="1"/>
  <c r="BK90" i="1"/>
  <c r="BK61" i="1"/>
  <c r="KU105" i="1"/>
  <c r="KU76" i="1"/>
  <c r="DS105" i="1"/>
  <c r="DS76" i="1"/>
  <c r="CT105" i="1"/>
  <c r="CT76" i="1"/>
  <c r="BE105" i="1"/>
  <c r="BE76" i="1"/>
  <c r="O105" i="1"/>
  <c r="O76" i="1"/>
  <c r="HC101" i="1"/>
  <c r="HC72" i="1"/>
  <c r="DO98" i="1"/>
  <c r="DO69" i="1"/>
  <c r="DG98" i="1"/>
  <c r="DG69" i="1"/>
  <c r="LJ97" i="1"/>
  <c r="LJ68" i="1"/>
  <c r="LB97" i="1"/>
  <c r="LB68" i="1"/>
  <c r="KT97" i="1"/>
  <c r="KT68" i="1"/>
  <c r="HN97" i="1"/>
  <c r="HN68" i="1"/>
  <c r="HF97" i="1"/>
  <c r="HF68" i="1"/>
  <c r="GX97" i="1"/>
  <c r="GX68" i="1"/>
  <c r="DR97" i="1"/>
  <c r="DR68" i="1"/>
  <c r="DJ97" i="1"/>
  <c r="DJ68" i="1"/>
  <c r="DB97" i="1"/>
  <c r="DB68" i="1"/>
  <c r="CS97" i="1"/>
  <c r="CS68" i="1"/>
  <c r="CK97" i="1"/>
  <c r="CK68" i="1"/>
  <c r="CC97" i="1"/>
  <c r="CC68" i="1"/>
  <c r="PJ125" i="1"/>
  <c r="PJ38" i="1"/>
  <c r="E215" i="4" s="1"/>
  <c r="SP241" i="1"/>
  <c r="RC124" i="1"/>
  <c r="RC37" i="1"/>
  <c r="RO123" i="1"/>
  <c r="RO36" i="1"/>
  <c r="RP123" i="1"/>
  <c r="OR123" i="1"/>
  <c r="OR36" i="1"/>
  <c r="HP94" i="1"/>
  <c r="HP65" i="1"/>
  <c r="HH94" i="1"/>
  <c r="HH65" i="1"/>
  <c r="GZ94" i="1"/>
  <c r="GZ65" i="1"/>
  <c r="DT94" i="1"/>
  <c r="DT65" i="1"/>
  <c r="DL94" i="1"/>
  <c r="DL65" i="1"/>
  <c r="HF90" i="1"/>
  <c r="HF61" i="1"/>
  <c r="HJ61" i="1"/>
  <c r="BT90" i="1"/>
  <c r="BT61" i="1"/>
  <c r="HJ78" i="1"/>
  <c r="OX129" i="1"/>
  <c r="OX42" i="1"/>
  <c r="SD245" i="1"/>
  <c r="OY73" i="1"/>
  <c r="DH101" i="1"/>
  <c r="DH72" i="1"/>
  <c r="RV239" i="1"/>
  <c r="RV181" i="1"/>
  <c r="RV123" i="1"/>
  <c r="RV36" i="1"/>
  <c r="SC210" i="1"/>
  <c r="SJ210" i="1"/>
  <c r="SQ210" i="1"/>
  <c r="PJ258" i="1"/>
  <c r="OY254" i="1"/>
  <c r="OX255" i="1"/>
  <c r="OP255" i="1"/>
  <c r="PB255" i="1"/>
  <c r="PJ252" i="1"/>
  <c r="OP251" i="1"/>
  <c r="OO249" i="1"/>
  <c r="PI243" i="1"/>
  <c r="PT230" i="1"/>
  <c r="QE230" i="1"/>
  <c r="PQ230" i="1" s="1"/>
  <c r="QQ229" i="1"/>
  <c r="OQ229" i="1"/>
  <c r="PS224" i="1"/>
  <c r="OP226" i="1"/>
  <c r="PS226" i="1"/>
  <c r="QV226" i="1"/>
  <c r="QQ221" i="1"/>
  <c r="QS221" i="1"/>
  <c r="QR222" i="1"/>
  <c r="OO223" i="1"/>
  <c r="QU223" i="1"/>
  <c r="OP225" i="1"/>
  <c r="QV225" i="1"/>
  <c r="ON217" i="1"/>
  <c r="QV227" i="1"/>
  <c r="QS227" i="1"/>
  <c r="PR213" i="1"/>
  <c r="RI206" i="1"/>
  <c r="QZ206" i="1"/>
  <c r="QG206" i="1"/>
  <c r="PX206" i="1"/>
  <c r="PE206" i="1"/>
  <c r="OV206" i="1"/>
  <c r="RQ206" i="1"/>
  <c r="RH206" i="1"/>
  <c r="QY206" i="1"/>
  <c r="QO206" i="1"/>
  <c r="QF206" i="1"/>
  <c r="PW206" i="1"/>
  <c r="PM206" i="1"/>
  <c r="PD206" i="1"/>
  <c r="OU206" i="1"/>
  <c r="RP206" i="1"/>
  <c r="RG206" i="1"/>
  <c r="QX206" i="1"/>
  <c r="QN206" i="1"/>
  <c r="QE206" i="1"/>
  <c r="PV206" i="1"/>
  <c r="PL206" i="1"/>
  <c r="PC206" i="1"/>
  <c r="OT206" i="1"/>
  <c r="RO206" i="1"/>
  <c r="RF206" i="1"/>
  <c r="QM206" i="1"/>
  <c r="QD206" i="1"/>
  <c r="PK206" i="1"/>
  <c r="PB206" i="1"/>
  <c r="RM206" i="1"/>
  <c r="RC206" i="1"/>
  <c r="QK206" i="1"/>
  <c r="QA206" i="1"/>
  <c r="PI206" i="1"/>
  <c r="OY206" i="1"/>
  <c r="RL206" i="1"/>
  <c r="RB206" i="1"/>
  <c r="QJ206" i="1"/>
  <c r="PZ206" i="1"/>
  <c r="PH206" i="1"/>
  <c r="OX206" i="1"/>
  <c r="RN206" i="1"/>
  <c r="QC206" i="1"/>
  <c r="RJ206" i="1"/>
  <c r="PY206" i="1"/>
  <c r="RE206" i="1"/>
  <c r="RA206" i="1"/>
  <c r="PJ206" i="1"/>
  <c r="PF206" i="1"/>
  <c r="QL206" i="1"/>
  <c r="PA206" i="1"/>
  <c r="OW206" i="1"/>
  <c r="QH206" i="1"/>
  <c r="OO226" i="1"/>
  <c r="QR230" i="1"/>
  <c r="OR216" i="1"/>
  <c r="OO218" i="1"/>
  <c r="QU218" i="1"/>
  <c r="OP214" i="1"/>
  <c r="PQ212" i="1"/>
  <c r="QR212" i="1"/>
  <c r="QV209" i="1"/>
  <c r="OO211" i="1"/>
  <c r="QU211" i="1"/>
  <c r="RI194" i="1"/>
  <c r="KV114" i="1"/>
  <c r="KV85" i="1"/>
  <c r="BH113" i="1"/>
  <c r="BH84" i="1"/>
  <c r="DS82" i="1"/>
  <c r="DS111" i="1"/>
  <c r="BE82" i="1"/>
  <c r="BE111" i="1"/>
  <c r="LE81" i="1"/>
  <c r="LE110" i="1"/>
  <c r="DE110" i="1"/>
  <c r="DE81" i="1"/>
  <c r="AP110" i="1"/>
  <c r="AP81" i="1"/>
  <c r="BS108" i="1"/>
  <c r="BS79" i="1"/>
  <c r="HO107" i="1"/>
  <c r="HO78" i="1"/>
  <c r="CT107" i="1"/>
  <c r="CT78" i="1"/>
  <c r="AF107" i="1"/>
  <c r="AF78" i="1"/>
  <c r="KW106" i="1"/>
  <c r="KW77" i="1"/>
  <c r="DE106" i="1"/>
  <c r="DE77" i="1"/>
  <c r="AP106" i="1"/>
  <c r="AP77" i="1"/>
  <c r="M104" i="1"/>
  <c r="M75" i="1"/>
  <c r="QJ56" i="1"/>
  <c r="QJ28" i="1"/>
  <c r="JK114" i="1"/>
  <c r="JK85" i="1"/>
  <c r="ID201" i="1"/>
  <c r="QZ201" i="1" s="1"/>
  <c r="CR259" i="1"/>
  <c r="FO114" i="1"/>
  <c r="FO85" i="1"/>
  <c r="BK259" i="1"/>
  <c r="DQ230" i="1"/>
  <c r="AD259" i="1"/>
  <c r="M259" i="1"/>
  <c r="CJ114" i="1"/>
  <c r="CJ85" i="1"/>
  <c r="M114" i="1"/>
  <c r="M85" i="1"/>
  <c r="QU141" i="1"/>
  <c r="OQ141" i="1"/>
  <c r="HO112" i="1"/>
  <c r="HO83" i="1"/>
  <c r="HG112" i="1"/>
  <c r="HG83" i="1"/>
  <c r="GY112" i="1"/>
  <c r="GY83" i="1"/>
  <c r="DD227" i="1"/>
  <c r="QY138" i="1"/>
  <c r="QY51" i="1"/>
  <c r="DN225" i="1"/>
  <c r="J254" i="1"/>
  <c r="GX111" i="1"/>
  <c r="GX82" i="1"/>
  <c r="BL82" i="1"/>
  <c r="BL111" i="1"/>
  <c r="KV81" i="1"/>
  <c r="KV110" i="1"/>
  <c r="DD81" i="1"/>
  <c r="DD110" i="1"/>
  <c r="AO110" i="1"/>
  <c r="AO81" i="1"/>
  <c r="LB107" i="1"/>
  <c r="LB78" i="1"/>
  <c r="LF78" i="1"/>
  <c r="BL107" i="1"/>
  <c r="BL78" i="1"/>
  <c r="BP78" i="1"/>
  <c r="HH106" i="1"/>
  <c r="HH77" i="1"/>
  <c r="CM106" i="1"/>
  <c r="CM77" i="1"/>
  <c r="X106" i="1"/>
  <c r="X77" i="1"/>
  <c r="LJ74" i="1"/>
  <c r="LJ103" i="1"/>
  <c r="RA143" i="1"/>
  <c r="RA56" i="1"/>
  <c r="G97" i="4" s="1"/>
  <c r="RA28" i="1"/>
  <c r="OE114" i="1"/>
  <c r="OE85" i="1"/>
  <c r="LH230" i="1"/>
  <c r="JS201" i="1"/>
  <c r="IK114" i="1"/>
  <c r="IK85" i="1"/>
  <c r="HD114" i="1"/>
  <c r="HD85" i="1"/>
  <c r="EO114" i="1"/>
  <c r="EO85" i="1"/>
  <c r="DH230" i="1"/>
  <c r="DH114" i="1"/>
  <c r="DH85" i="1"/>
  <c r="T230" i="1"/>
  <c r="T114" i="1"/>
  <c r="T85" i="1"/>
  <c r="RB142" i="1"/>
  <c r="RB55" i="1"/>
  <c r="G39" i="4" s="1"/>
  <c r="LI84" i="1"/>
  <c r="LI113" i="1"/>
  <c r="LA84" i="1"/>
  <c r="LA113" i="1"/>
  <c r="DQ229" i="1"/>
  <c r="DI229" i="1"/>
  <c r="CR258" i="1"/>
  <c r="CB113" i="1"/>
  <c r="QK141" i="1"/>
  <c r="QK54" i="1"/>
  <c r="N83" i="1"/>
  <c r="N112" i="1"/>
  <c r="OQ140" i="1"/>
  <c r="OQ53" i="1"/>
  <c r="E18" i="4" s="1"/>
  <c r="LD226" i="1"/>
  <c r="DD226" i="1"/>
  <c r="RP138" i="1"/>
  <c r="RP51" i="1"/>
  <c r="RQ138" i="1"/>
  <c r="HA225" i="1"/>
  <c r="QO137" i="1"/>
  <c r="QO50" i="1"/>
  <c r="GT224" i="1"/>
  <c r="CX224" i="1"/>
  <c r="KY223" i="1"/>
  <c r="HD222" i="1"/>
  <c r="T222" i="1"/>
  <c r="U221" i="1"/>
  <c r="X114" i="1"/>
  <c r="X85" i="1"/>
  <c r="LB111" i="1"/>
  <c r="LB82" i="1"/>
  <c r="DI111" i="1"/>
  <c r="DI82" i="1"/>
  <c r="AT82" i="1"/>
  <c r="AT111" i="1"/>
  <c r="LK81" i="1"/>
  <c r="LK110" i="1"/>
  <c r="BU110" i="1"/>
  <c r="BU81" i="1"/>
  <c r="G110" i="1"/>
  <c r="G81" i="1"/>
  <c r="LK106" i="1"/>
  <c r="LK77" i="1"/>
  <c r="BU106" i="1"/>
  <c r="BU77" i="1"/>
  <c r="G77" i="1"/>
  <c r="G106" i="1"/>
  <c r="HQ105" i="1"/>
  <c r="HQ76" i="1"/>
  <c r="CV105" i="1"/>
  <c r="CV76" i="1"/>
  <c r="AH105" i="1"/>
  <c r="AH76" i="1"/>
  <c r="QQ56" i="1"/>
  <c r="G306" i="4" s="1"/>
  <c r="QQ28" i="1"/>
  <c r="MW114" i="1"/>
  <c r="MW85" i="1"/>
  <c r="MO201" i="1"/>
  <c r="KH201" i="1"/>
  <c r="JR114" i="1"/>
  <c r="JA85" i="1"/>
  <c r="JA114" i="1"/>
  <c r="HC114" i="1"/>
  <c r="HC85" i="1"/>
  <c r="FV114" i="1"/>
  <c r="FE114" i="1"/>
  <c r="FE85" i="1"/>
  <c r="EN114" i="1"/>
  <c r="EN85" i="1"/>
  <c r="AJ259" i="1"/>
  <c r="S259" i="1"/>
  <c r="CP114" i="1"/>
  <c r="CP85" i="1"/>
  <c r="BZ114" i="1"/>
  <c r="C230" i="1"/>
  <c r="OW142" i="1"/>
  <c r="OW55" i="1"/>
  <c r="HL113" i="1"/>
  <c r="HL84" i="1"/>
  <c r="HD113" i="1"/>
  <c r="HD84" i="1"/>
  <c r="PZ141" i="1"/>
  <c r="PZ54" i="1"/>
  <c r="DQ228" i="1"/>
  <c r="DI228" i="1"/>
  <c r="AT112" i="1"/>
  <c r="AT83" i="1"/>
  <c r="AL112" i="1"/>
  <c r="AL83" i="1"/>
  <c r="OY140" i="1"/>
  <c r="OY53" i="1"/>
  <c r="SE256" i="1"/>
  <c r="HF227" i="1"/>
  <c r="N227" i="1"/>
  <c r="LK226" i="1"/>
  <c r="LC226" i="1"/>
  <c r="PT138" i="1"/>
  <c r="PT51" i="1"/>
  <c r="PT80" i="1" s="1"/>
  <c r="RG137" i="1"/>
  <c r="RG50" i="1"/>
  <c r="QF136" i="1"/>
  <c r="QF49" i="1"/>
  <c r="F128" i="4" s="1"/>
  <c r="CX223" i="1"/>
  <c r="HC222" i="1"/>
  <c r="S222" i="1"/>
  <c r="HD221" i="1"/>
  <c r="RB133" i="1"/>
  <c r="RB46" i="1"/>
  <c r="LJ219" i="1"/>
  <c r="P114" i="1"/>
  <c r="P85" i="1"/>
  <c r="BJ82" i="1"/>
  <c r="BJ111" i="1"/>
  <c r="GX110" i="1"/>
  <c r="GX81" i="1"/>
  <c r="CC81" i="1"/>
  <c r="CC110" i="1"/>
  <c r="N110" i="1"/>
  <c r="N81" i="1"/>
  <c r="GZ76" i="1"/>
  <c r="GZ105" i="1"/>
  <c r="DL105" i="1"/>
  <c r="DL76" i="1"/>
  <c r="AW105" i="1"/>
  <c r="AW76" i="1"/>
  <c r="DN104" i="1"/>
  <c r="DN75" i="1"/>
  <c r="PD143" i="1"/>
  <c r="PD56" i="1"/>
  <c r="E116" i="4" s="1"/>
  <c r="PD28" i="1"/>
  <c r="SJ259" i="1"/>
  <c r="JH201" i="1"/>
  <c r="GC114" i="1"/>
  <c r="GC85" i="1"/>
  <c r="J114" i="1"/>
  <c r="J85" i="1"/>
  <c r="QG142" i="1"/>
  <c r="CP113" i="1"/>
  <c r="CP84" i="1"/>
  <c r="CH113" i="1"/>
  <c r="CH84" i="1"/>
  <c r="DP228" i="1"/>
  <c r="PH53" i="1"/>
  <c r="E379" i="4" s="1"/>
  <c r="SN256" i="1"/>
  <c r="LI227" i="1"/>
  <c r="KX113" i="1"/>
  <c r="KX84" i="1"/>
  <c r="DO111" i="1"/>
  <c r="DO82" i="1"/>
  <c r="BA111" i="1"/>
  <c r="HM110" i="1"/>
  <c r="HM81" i="1"/>
  <c r="DQ110" i="1"/>
  <c r="DQ81" i="1"/>
  <c r="HA104" i="1"/>
  <c r="HA75" i="1"/>
  <c r="CF104" i="1"/>
  <c r="CF75" i="1"/>
  <c r="Q104" i="1"/>
  <c r="Q75" i="1"/>
  <c r="QE143" i="1"/>
  <c r="QE56" i="1"/>
  <c r="QE28" i="1"/>
  <c r="JX201" i="1"/>
  <c r="RM201" i="1" s="1"/>
  <c r="IY114" i="1"/>
  <c r="IY85" i="1"/>
  <c r="GB114" i="1"/>
  <c r="GB85" i="1"/>
  <c r="EL114" i="1"/>
  <c r="EL85" i="1"/>
  <c r="I85" i="1"/>
  <c r="PW142" i="1"/>
  <c r="PW55" i="1"/>
  <c r="LF229" i="1"/>
  <c r="AR83" i="1"/>
  <c r="AR112" i="1"/>
  <c r="AJ83" i="1"/>
  <c r="AJ112" i="1"/>
  <c r="AB112" i="1"/>
  <c r="HD227" i="1"/>
  <c r="T227" i="1"/>
  <c r="QK138" i="1"/>
  <c r="QK51" i="1"/>
  <c r="KT225" i="1"/>
  <c r="DB225" i="1"/>
  <c r="DS224" i="1"/>
  <c r="LL223" i="1"/>
  <c r="GQ114" i="1"/>
  <c r="GQ85" i="1"/>
  <c r="CO111" i="1"/>
  <c r="CO82" i="1"/>
  <c r="LH110" i="1"/>
  <c r="LH81" i="1"/>
  <c r="CI110" i="1"/>
  <c r="CI81" i="1"/>
  <c r="T110" i="1"/>
  <c r="T81" i="1"/>
  <c r="LF103" i="1"/>
  <c r="LF74" i="1"/>
  <c r="HB103" i="1"/>
  <c r="HB74" i="1"/>
  <c r="AI103" i="1"/>
  <c r="AI74" i="1"/>
  <c r="PK143" i="1"/>
  <c r="PK56" i="1"/>
  <c r="PK28" i="1"/>
  <c r="SQ259" i="1"/>
  <c r="LU201" i="1"/>
  <c r="HH230" i="1"/>
  <c r="PC142" i="1"/>
  <c r="PC55" i="1"/>
  <c r="E210" i="4" s="1"/>
  <c r="SI258" i="1"/>
  <c r="HQ113" i="1"/>
  <c r="HQ84" i="1"/>
  <c r="HI113" i="1"/>
  <c r="HI84" i="1"/>
  <c r="HA84" i="1"/>
  <c r="HA113" i="1"/>
  <c r="PM141" i="1"/>
  <c r="PM54" i="1"/>
  <c r="SS257" i="1"/>
  <c r="HJ112" i="1"/>
  <c r="HJ83" i="1"/>
  <c r="HB112" i="1"/>
  <c r="HB83" i="1"/>
  <c r="CG257" i="1"/>
  <c r="BP112" i="1"/>
  <c r="BP83" i="1"/>
  <c r="BH112" i="1"/>
  <c r="BH83" i="1"/>
  <c r="GV226" i="1"/>
  <c r="DP226" i="1"/>
  <c r="PQ138" i="1"/>
  <c r="PQ51" i="1"/>
  <c r="F168" i="4" s="1"/>
  <c r="LI225" i="1"/>
  <c r="RM137" i="1"/>
  <c r="RM50" i="1"/>
  <c r="G300" i="4" s="1"/>
  <c r="OP137" i="1"/>
  <c r="OP50" i="1"/>
  <c r="E91" i="4" s="1"/>
  <c r="HF224" i="1"/>
  <c r="PJ136" i="1"/>
  <c r="PJ49" i="1"/>
  <c r="E223" i="4" s="1"/>
  <c r="SP252" i="1"/>
  <c r="HG223" i="1"/>
  <c r="PD133" i="1"/>
  <c r="PD46" i="1"/>
  <c r="PE75" i="1" s="1"/>
  <c r="SJ249" i="1"/>
  <c r="HB111" i="1"/>
  <c r="HB82" i="1"/>
  <c r="HC81" i="1"/>
  <c r="HC110" i="1"/>
  <c r="BI81" i="1"/>
  <c r="BI110" i="1"/>
  <c r="DO102" i="1"/>
  <c r="DO73" i="1"/>
  <c r="RE56" i="1"/>
  <c r="G344" i="4" s="1"/>
  <c r="RE28" i="1"/>
  <c r="OH114" i="1"/>
  <c r="OH85" i="1"/>
  <c r="NR114" i="1"/>
  <c r="NR85" i="1"/>
  <c r="MS201" i="1"/>
  <c r="MB201" i="1"/>
  <c r="JE114" i="1"/>
  <c r="JE85" i="1"/>
  <c r="IF201" i="1"/>
  <c r="HO114" i="1"/>
  <c r="HO85" i="1"/>
  <c r="GY114" i="1"/>
  <c r="GY85" i="1"/>
  <c r="CT259" i="1"/>
  <c r="FI85" i="1"/>
  <c r="FI114" i="1"/>
  <c r="FA201" i="1"/>
  <c r="BE259" i="1"/>
  <c r="DS114" i="1"/>
  <c r="DS85" i="1"/>
  <c r="DC114" i="1"/>
  <c r="DC85" i="1"/>
  <c r="CL114" i="1"/>
  <c r="CL85" i="1"/>
  <c r="BU114" i="1"/>
  <c r="BU85" i="1"/>
  <c r="BE114" i="1"/>
  <c r="BE85" i="1"/>
  <c r="AN114" i="1"/>
  <c r="AN85" i="1"/>
  <c r="W114" i="1"/>
  <c r="W85" i="1"/>
  <c r="PB142" i="1"/>
  <c r="PB55" i="1"/>
  <c r="SH258" i="1"/>
  <c r="GZ113" i="1"/>
  <c r="GZ84" i="1"/>
  <c r="DT113" i="1"/>
  <c r="DT84" i="1"/>
  <c r="DL113" i="1"/>
  <c r="DL84" i="1"/>
  <c r="DD113" i="1"/>
  <c r="DD84" i="1"/>
  <c r="DU228" i="1"/>
  <c r="DM228" i="1"/>
  <c r="DE228" i="1"/>
  <c r="CF257" i="1"/>
  <c r="BO257" i="1"/>
  <c r="AP257" i="1"/>
  <c r="QY140" i="1"/>
  <c r="QY53" i="1"/>
  <c r="GT227" i="1"/>
  <c r="R256" i="1"/>
  <c r="QR138" i="1"/>
  <c r="QR51" i="1"/>
  <c r="KR225" i="1"/>
  <c r="PQ137" i="1"/>
  <c r="PQ50" i="1"/>
  <c r="QT136" i="1"/>
  <c r="QT49" i="1"/>
  <c r="LB201" i="1"/>
  <c r="DB223" i="1"/>
  <c r="HO222" i="1"/>
  <c r="BU251" i="1"/>
  <c r="QN133" i="1"/>
  <c r="QN46" i="1"/>
  <c r="QN75" i="1" s="1"/>
  <c r="KW220" i="1"/>
  <c r="QF132" i="1"/>
  <c r="QF45" i="1"/>
  <c r="F127" i="4" s="1"/>
  <c r="KX219" i="1"/>
  <c r="B219" i="1"/>
  <c r="DL85" i="1"/>
  <c r="AK109" i="1"/>
  <c r="HH78" i="1"/>
  <c r="AG82" i="1"/>
  <c r="KT108" i="1"/>
  <c r="LJ104" i="1"/>
  <c r="HF108" i="1"/>
  <c r="CK104" i="1"/>
  <c r="BP113" i="1"/>
  <c r="H111" i="1"/>
  <c r="LD114" i="1"/>
  <c r="CC108" i="1"/>
  <c r="OY28" i="1"/>
  <c r="RQ137" i="1"/>
  <c r="QO135" i="1"/>
  <c r="QO48" i="1"/>
  <c r="HL77" i="1"/>
  <c r="QA134" i="1"/>
  <c r="QA47" i="1"/>
  <c r="F220" i="1"/>
  <c r="N104" i="1"/>
  <c r="N75" i="1"/>
  <c r="RA74" i="1"/>
  <c r="DP219" i="1"/>
  <c r="DH219" i="1"/>
  <c r="CZ219" i="1"/>
  <c r="AS103" i="1"/>
  <c r="AS74" i="1"/>
  <c r="AK103" i="1"/>
  <c r="AK74" i="1"/>
  <c r="OU131" i="1"/>
  <c r="OU44" i="1"/>
  <c r="SA247" i="1"/>
  <c r="Y247" i="1"/>
  <c r="Q247" i="1"/>
  <c r="I247" i="1"/>
  <c r="QG130" i="1"/>
  <c r="QG43" i="1"/>
  <c r="OU129" i="1"/>
  <c r="OU42" i="1"/>
  <c r="SA245" i="1"/>
  <c r="KX100" i="1"/>
  <c r="KX71" i="1"/>
  <c r="CX216" i="1"/>
  <c r="BP100" i="1"/>
  <c r="BP71" i="1"/>
  <c r="BH100" i="1"/>
  <c r="BH71" i="1"/>
  <c r="B216" i="1"/>
  <c r="J100" i="1"/>
  <c r="J71" i="1"/>
  <c r="QG128" i="1"/>
  <c r="QG41" i="1"/>
  <c r="CH244" i="1"/>
  <c r="AR99" i="1"/>
  <c r="AR70" i="1"/>
  <c r="AJ99" i="1"/>
  <c r="AJ70" i="1"/>
  <c r="OW127" i="1"/>
  <c r="OW40" i="1"/>
  <c r="E103" i="4" s="1"/>
  <c r="OX127" i="1"/>
  <c r="HL98" i="1"/>
  <c r="HL69" i="1"/>
  <c r="HD98" i="1"/>
  <c r="HD69" i="1"/>
  <c r="PQ126" i="1"/>
  <c r="PQ39" i="1"/>
  <c r="PR126" i="1"/>
  <c r="KS213" i="1"/>
  <c r="HM213" i="1"/>
  <c r="QK125" i="1"/>
  <c r="QK38" i="1"/>
  <c r="QL125" i="1"/>
  <c r="DJ96" i="1"/>
  <c r="DJ67" i="1"/>
  <c r="F96" i="1"/>
  <c r="F67" i="1"/>
  <c r="KU211" i="1"/>
  <c r="DD107" i="1"/>
  <c r="PT83" i="1"/>
  <c r="DE79" i="1"/>
  <c r="BW79" i="1"/>
  <c r="AP79" i="1"/>
  <c r="I79" i="1"/>
  <c r="HK106" i="1"/>
  <c r="S77" i="1"/>
  <c r="DO105" i="1"/>
  <c r="DO76" i="1"/>
  <c r="DG105" i="1"/>
  <c r="DG76" i="1"/>
  <c r="K105" i="1"/>
  <c r="K76" i="1"/>
  <c r="CP103" i="1"/>
  <c r="CP74" i="1"/>
  <c r="CH103" i="1"/>
  <c r="CH74" i="1"/>
  <c r="BZ103" i="1"/>
  <c r="K219" i="1"/>
  <c r="QU131" i="1"/>
  <c r="QU44" i="1"/>
  <c r="G12" i="4" s="1"/>
  <c r="PB130" i="1"/>
  <c r="PB43" i="1"/>
  <c r="SH246" i="1"/>
  <c r="LL217" i="1"/>
  <c r="LD217" i="1"/>
  <c r="KV217" i="1"/>
  <c r="HP217" i="1"/>
  <c r="DD217" i="1"/>
  <c r="Y216" i="1"/>
  <c r="Q216" i="1"/>
  <c r="I216" i="1"/>
  <c r="Q100" i="1"/>
  <c r="Q71" i="1"/>
  <c r="RQ128" i="1"/>
  <c r="RQ41" i="1"/>
  <c r="RQ70" i="1" s="1"/>
  <c r="OU128" i="1"/>
  <c r="OU41" i="1"/>
  <c r="SA244" i="1"/>
  <c r="DN215" i="1"/>
  <c r="DF215" i="1"/>
  <c r="CO99" i="1"/>
  <c r="CO70" i="1"/>
  <c r="CG99" i="1"/>
  <c r="CG70" i="1"/>
  <c r="RC85" i="1"/>
  <c r="QF139" i="1"/>
  <c r="QF52" i="1"/>
  <c r="KV108" i="1"/>
  <c r="KV79" i="1"/>
  <c r="HP108" i="1"/>
  <c r="HP79" i="1"/>
  <c r="HH108" i="1"/>
  <c r="HH79" i="1"/>
  <c r="GZ108" i="1"/>
  <c r="GZ79" i="1"/>
  <c r="PQ136" i="1"/>
  <c r="PQ49" i="1"/>
  <c r="F166" i="4" s="1"/>
  <c r="HM107" i="1"/>
  <c r="HM78" i="1"/>
  <c r="HE107" i="1"/>
  <c r="HE78" i="1"/>
  <c r="GW107" i="1"/>
  <c r="E223" i="1"/>
  <c r="U201" i="1"/>
  <c r="OQ201" i="1" s="1"/>
  <c r="PT135" i="1"/>
  <c r="PT48" i="1"/>
  <c r="PL135" i="1"/>
  <c r="PL48" i="1"/>
  <c r="PL77" i="1" s="1"/>
  <c r="SR251" i="1"/>
  <c r="OV135" i="1"/>
  <c r="OV48" i="1"/>
  <c r="OV77" i="1" s="1"/>
  <c r="SB251" i="1"/>
  <c r="ON135" i="1"/>
  <c r="ON48" i="1"/>
  <c r="ON77" i="1" s="1"/>
  <c r="RJ135" i="1"/>
  <c r="RJ48" i="1"/>
  <c r="RJ77" i="1" s="1"/>
  <c r="DF222" i="1"/>
  <c r="R222" i="1"/>
  <c r="J222" i="1"/>
  <c r="OR134" i="1"/>
  <c r="OR47" i="1"/>
  <c r="OR76" i="1" s="1"/>
  <c r="RO134" i="1"/>
  <c r="RO47" i="1"/>
  <c r="RO76" i="1" s="1"/>
  <c r="RG134" i="1"/>
  <c r="RG47" i="1"/>
  <c r="RG76" i="1" s="1"/>
  <c r="QR134" i="1"/>
  <c r="QR47" i="1"/>
  <c r="QR76" i="1" s="1"/>
  <c r="HJ221" i="1"/>
  <c r="HB221" i="1"/>
  <c r="DN105" i="1"/>
  <c r="DN76" i="1"/>
  <c r="DF105" i="1"/>
  <c r="DF76" i="1"/>
  <c r="LH220" i="1"/>
  <c r="KR220" i="1"/>
  <c r="CQ104" i="1"/>
  <c r="CQ75" i="1"/>
  <c r="CI104" i="1"/>
  <c r="CI75" i="1"/>
  <c r="CA104" i="1"/>
  <c r="QT131" i="1"/>
  <c r="QT44" i="1"/>
  <c r="G88" i="4" s="1"/>
  <c r="OQ130" i="1"/>
  <c r="OQ43" i="1"/>
  <c r="E11" i="4" s="1"/>
  <c r="W246" i="1"/>
  <c r="O246" i="1"/>
  <c r="G246" i="1"/>
  <c r="CD72" i="1"/>
  <c r="CD101" i="1"/>
  <c r="BU101" i="1"/>
  <c r="BU72" i="1"/>
  <c r="BM101" i="1"/>
  <c r="BM72" i="1"/>
  <c r="BE101" i="1"/>
  <c r="BE72" i="1"/>
  <c r="AV101" i="1"/>
  <c r="AV72" i="1"/>
  <c r="AN101" i="1"/>
  <c r="AN72" i="1"/>
  <c r="AF101" i="1"/>
  <c r="AF72" i="1"/>
  <c r="W101" i="1"/>
  <c r="W72" i="1"/>
  <c r="G101" i="1"/>
  <c r="G72" i="1"/>
  <c r="HP216" i="1"/>
  <c r="DL216" i="1"/>
  <c r="PM127" i="1"/>
  <c r="PM40" i="1"/>
  <c r="SS243" i="1"/>
  <c r="HJ98" i="1"/>
  <c r="HJ69" i="1"/>
  <c r="HB98" i="1"/>
  <c r="HB69" i="1"/>
  <c r="BP98" i="1"/>
  <c r="BP69" i="1"/>
  <c r="BH98" i="1"/>
  <c r="BH69" i="1"/>
  <c r="QG126" i="1"/>
  <c r="QG39" i="1"/>
  <c r="QH126" i="1"/>
  <c r="S242" i="1"/>
  <c r="CP97" i="1"/>
  <c r="CP68" i="1"/>
  <c r="CH97" i="1"/>
  <c r="CH68" i="1"/>
  <c r="S213" i="1"/>
  <c r="PB140" i="1"/>
  <c r="PB53" i="1"/>
  <c r="SH256" i="1"/>
  <c r="AX111" i="1"/>
  <c r="AX82" i="1"/>
  <c r="AP111" i="1"/>
  <c r="AP82" i="1"/>
  <c r="PW139" i="1"/>
  <c r="OV137" i="1"/>
  <c r="LH107" i="1"/>
  <c r="LH78" i="1"/>
  <c r="HL201" i="1"/>
  <c r="HD201" i="1"/>
  <c r="BR107" i="1"/>
  <c r="BR78" i="1"/>
  <c r="BJ107" i="1"/>
  <c r="BJ78" i="1"/>
  <c r="D201" i="1"/>
  <c r="LG104" i="1"/>
  <c r="LG75" i="1"/>
  <c r="KY104" i="1"/>
  <c r="KY75" i="1"/>
  <c r="KQ104" i="1"/>
  <c r="AB249" i="1"/>
  <c r="PY74" i="1"/>
  <c r="OY132" i="1"/>
  <c r="OY45" i="1"/>
  <c r="SE248" i="1"/>
  <c r="AP103" i="1"/>
  <c r="AP74" i="1"/>
  <c r="AH103" i="1"/>
  <c r="AH74" i="1"/>
  <c r="Y103" i="1"/>
  <c r="Y74" i="1"/>
  <c r="I103" i="1"/>
  <c r="I74" i="1"/>
  <c r="PW131" i="1"/>
  <c r="PW44" i="1"/>
  <c r="DB218" i="1"/>
  <c r="QD130" i="1"/>
  <c r="QD43" i="1"/>
  <c r="LK216" i="1"/>
  <c r="LC216" i="1"/>
  <c r="KU216" i="1"/>
  <c r="QM128" i="1"/>
  <c r="QM41" i="1"/>
  <c r="F142" i="4" s="1"/>
  <c r="CE244" i="1"/>
  <c r="BN244" i="1"/>
  <c r="AO244" i="1"/>
  <c r="QN127" i="1"/>
  <c r="QN40" i="1"/>
  <c r="F65" i="4" s="1"/>
  <c r="I214" i="1"/>
  <c r="Q98" i="1"/>
  <c r="Q69" i="1"/>
  <c r="RQ126" i="1"/>
  <c r="RQ39" i="1"/>
  <c r="RQ68" i="1" s="1"/>
  <c r="OU126" i="1"/>
  <c r="OU39" i="1"/>
  <c r="SA242" i="1"/>
  <c r="B242" i="1"/>
  <c r="IX114" i="1"/>
  <c r="HO113" i="1"/>
  <c r="HO84" i="1"/>
  <c r="HG113" i="1"/>
  <c r="HG84" i="1"/>
  <c r="GY113" i="1"/>
  <c r="GY84" i="1"/>
  <c r="DS113" i="1"/>
  <c r="DS84" i="1"/>
  <c r="DK113" i="1"/>
  <c r="DK84" i="1"/>
  <c r="RI138" i="1"/>
  <c r="KY225" i="1"/>
  <c r="DO109" i="1"/>
  <c r="DO80" i="1"/>
  <c r="DG109" i="1"/>
  <c r="DG80" i="1"/>
  <c r="K109" i="1"/>
  <c r="K80" i="1"/>
  <c r="DG78" i="1"/>
  <c r="RB135" i="1"/>
  <c r="PR76" i="1"/>
  <c r="OT45" i="1"/>
  <c r="E336" i="4" s="1"/>
  <c r="RZ248" i="1"/>
  <c r="QR131" i="1"/>
  <c r="QR44" i="1"/>
  <c r="AT102" i="1"/>
  <c r="AT73" i="1"/>
  <c r="AL102" i="1"/>
  <c r="AL73" i="1"/>
  <c r="OX130" i="1"/>
  <c r="OX43" i="1"/>
  <c r="SD246" i="1"/>
  <c r="HE101" i="1"/>
  <c r="HE72" i="1"/>
  <c r="KT216" i="1"/>
  <c r="HN216" i="1"/>
  <c r="HF216" i="1"/>
  <c r="GX216" i="1"/>
  <c r="CS100" i="1"/>
  <c r="CS71" i="1"/>
  <c r="CK100" i="1"/>
  <c r="CK71" i="1"/>
  <c r="CC100" i="1"/>
  <c r="CC71" i="1"/>
  <c r="BT100" i="1"/>
  <c r="BT71" i="1"/>
  <c r="BL100" i="1"/>
  <c r="BL71" i="1"/>
  <c r="PS128" i="1"/>
  <c r="PS41" i="1"/>
  <c r="DS215" i="1"/>
  <c r="CL244" i="1"/>
  <c r="BM244" i="1"/>
  <c r="QM127" i="1"/>
  <c r="QM40" i="1"/>
  <c r="F141" i="4" s="1"/>
  <c r="P214" i="1"/>
  <c r="X214" i="1"/>
  <c r="RG126" i="1"/>
  <c r="RG39" i="1"/>
  <c r="LM97" i="1"/>
  <c r="LM68" i="1"/>
  <c r="LE97" i="1"/>
  <c r="LE68" i="1"/>
  <c r="PD125" i="1"/>
  <c r="PD38" i="1"/>
  <c r="SJ241" i="1"/>
  <c r="MR114" i="1"/>
  <c r="MR85" i="1"/>
  <c r="KC201" i="1"/>
  <c r="JL201" i="1"/>
  <c r="HW201" i="1"/>
  <c r="FH201" i="1"/>
  <c r="EZ114" i="1"/>
  <c r="EZ85" i="1"/>
  <c r="AU259" i="1"/>
  <c r="EI201" i="1"/>
  <c r="V230" i="1"/>
  <c r="F230" i="1"/>
  <c r="QZ80" i="1"/>
  <c r="DP224" i="1"/>
  <c r="CQ108" i="1"/>
  <c r="CQ79" i="1"/>
  <c r="CI108" i="1"/>
  <c r="CI79" i="1"/>
  <c r="CA108" i="1"/>
  <c r="LE201" i="1"/>
  <c r="KW201" i="1"/>
  <c r="CN201" i="1"/>
  <c r="PK201" i="1" s="1"/>
  <c r="CF201" i="1"/>
  <c r="PI201" i="1" s="1"/>
  <c r="BO201" i="1"/>
  <c r="PD201" i="1" s="1"/>
  <c r="LJ106" i="1"/>
  <c r="LJ77" i="1"/>
  <c r="LB106" i="1"/>
  <c r="LB77" i="1"/>
  <c r="KT106" i="1"/>
  <c r="KT77" i="1"/>
  <c r="HN106" i="1"/>
  <c r="HN77" i="1"/>
  <c r="HF106" i="1"/>
  <c r="HF77" i="1"/>
  <c r="GX106" i="1"/>
  <c r="GX77" i="1"/>
  <c r="DR106" i="1"/>
  <c r="DR77" i="1"/>
  <c r="DJ106" i="1"/>
  <c r="DJ77" i="1"/>
  <c r="DB106" i="1"/>
  <c r="DB77" i="1"/>
  <c r="CS106" i="1"/>
  <c r="CS77" i="1"/>
  <c r="CK106" i="1"/>
  <c r="CK77" i="1"/>
  <c r="CC106" i="1"/>
  <c r="CC77" i="1"/>
  <c r="BT106" i="1"/>
  <c r="BT77" i="1"/>
  <c r="BL106" i="1"/>
  <c r="BL77" i="1"/>
  <c r="BD106" i="1"/>
  <c r="BD77" i="1"/>
  <c r="BH77" i="1"/>
  <c r="AU106" i="1"/>
  <c r="AU77" i="1"/>
  <c r="AM106" i="1"/>
  <c r="AM77" i="1"/>
  <c r="AE106" i="1"/>
  <c r="AE77" i="1"/>
  <c r="V106" i="1"/>
  <c r="V77" i="1"/>
  <c r="F106" i="1"/>
  <c r="F77" i="1"/>
  <c r="QF76" i="1"/>
  <c r="OQ74" i="1"/>
  <c r="DR74" i="1"/>
  <c r="DR103" i="1"/>
  <c r="DJ74" i="1"/>
  <c r="DJ103" i="1"/>
  <c r="BJ83" i="1"/>
  <c r="PE140" i="1"/>
  <c r="PX139" i="1"/>
  <c r="PX52" i="1"/>
  <c r="PP139" i="1"/>
  <c r="PP52" i="1"/>
  <c r="PH52" i="1"/>
  <c r="E378" i="4" s="1"/>
  <c r="SN255" i="1"/>
  <c r="OY139" i="1"/>
  <c r="OY52" i="1"/>
  <c r="OY81" i="1" s="1"/>
  <c r="SE255" i="1"/>
  <c r="OQ139" i="1"/>
  <c r="OQ52" i="1"/>
  <c r="E17" i="4" s="1"/>
  <c r="RN139" i="1"/>
  <c r="RN52" i="1"/>
  <c r="G226" i="4" s="1"/>
  <c r="RF139" i="1"/>
  <c r="RF52" i="1"/>
  <c r="HB110" i="1"/>
  <c r="HB81" i="1"/>
  <c r="CO110" i="1"/>
  <c r="CO81" i="1"/>
  <c r="CG110" i="1"/>
  <c r="CG81" i="1"/>
  <c r="GZ109" i="1"/>
  <c r="CU109" i="1"/>
  <c r="BN109" i="1"/>
  <c r="QS135" i="1"/>
  <c r="QS48" i="1"/>
  <c r="QS77" i="1" s="1"/>
  <c r="GW222" i="1"/>
  <c r="DQ222" i="1"/>
  <c r="BK251" i="1"/>
  <c r="AT106" i="1"/>
  <c r="AT77" i="1"/>
  <c r="AL106" i="1"/>
  <c r="AL77" i="1"/>
  <c r="AL76" i="1"/>
  <c r="LK104" i="1"/>
  <c r="LK75" i="1"/>
  <c r="LC104" i="1"/>
  <c r="LC75" i="1"/>
  <c r="KU104" i="1"/>
  <c r="KU75" i="1"/>
  <c r="HO104" i="1"/>
  <c r="HO75" i="1"/>
  <c r="HG104" i="1"/>
  <c r="HG75" i="1"/>
  <c r="GY104" i="1"/>
  <c r="GY75" i="1"/>
  <c r="DS104" i="1"/>
  <c r="DS75" i="1"/>
  <c r="DK104" i="1"/>
  <c r="DK75" i="1"/>
  <c r="DC104" i="1"/>
  <c r="DC75" i="1"/>
  <c r="CT104" i="1"/>
  <c r="CT75" i="1"/>
  <c r="CL104" i="1"/>
  <c r="CL75" i="1"/>
  <c r="CD104" i="1"/>
  <c r="CD75" i="1"/>
  <c r="BU104" i="1"/>
  <c r="BU75" i="1"/>
  <c r="BM104" i="1"/>
  <c r="BM75" i="1"/>
  <c r="BE104" i="1"/>
  <c r="BE75" i="1"/>
  <c r="AV104" i="1"/>
  <c r="AV75" i="1"/>
  <c r="AN104" i="1"/>
  <c r="AN75" i="1"/>
  <c r="AF104" i="1"/>
  <c r="AF75" i="1"/>
  <c r="W104" i="1"/>
  <c r="W75" i="1"/>
  <c r="G104" i="1"/>
  <c r="G75" i="1"/>
  <c r="HE219" i="1"/>
  <c r="PR131" i="1"/>
  <c r="PR44" i="1"/>
  <c r="QG131" i="1"/>
  <c r="QG44" i="1"/>
  <c r="F50" i="4" s="1"/>
  <c r="CO247" i="1"/>
  <c r="PX130" i="1"/>
  <c r="PX43" i="1"/>
  <c r="F182" i="4" s="1"/>
  <c r="RA130" i="1"/>
  <c r="RA43" i="1"/>
  <c r="G106" i="4" s="1"/>
  <c r="LF217" i="1"/>
  <c r="KX217" i="1"/>
  <c r="HJ101" i="1"/>
  <c r="HJ72" i="1"/>
  <c r="HB101" i="1"/>
  <c r="HB72" i="1"/>
  <c r="S100" i="1"/>
  <c r="S71" i="1"/>
  <c r="C100" i="1"/>
  <c r="QR128" i="1"/>
  <c r="HL215" i="1"/>
  <c r="HD215" i="1"/>
  <c r="CI99" i="1"/>
  <c r="CI70" i="1"/>
  <c r="CA99" i="1"/>
  <c r="CE70" i="1"/>
  <c r="PS84" i="1"/>
  <c r="RO74" i="1"/>
  <c r="GY103" i="1"/>
  <c r="GY74" i="1"/>
  <c r="LG96" i="1"/>
  <c r="LG67" i="1"/>
  <c r="BQ67" i="1"/>
  <c r="BQ96" i="1"/>
  <c r="BI67" i="1"/>
  <c r="BI96" i="1"/>
  <c r="PD124" i="1"/>
  <c r="PD37" i="1"/>
  <c r="E119" i="4" s="1"/>
  <c r="PE124" i="1"/>
  <c r="SJ240" i="1"/>
  <c r="Y210" i="1"/>
  <c r="OY210" i="1"/>
  <c r="OR210" i="1" s="1"/>
  <c r="Q210" i="1"/>
  <c r="I210" i="1"/>
  <c r="Q94" i="1"/>
  <c r="Q65" i="1"/>
  <c r="RH122" i="1"/>
  <c r="RH35" i="1"/>
  <c r="RI122" i="1"/>
  <c r="LF93" i="1"/>
  <c r="LF64" i="1"/>
  <c r="KX93" i="1"/>
  <c r="KX64" i="1"/>
  <c r="HK92" i="1"/>
  <c r="HK63" i="1"/>
  <c r="HC92" i="1"/>
  <c r="HC63" i="1"/>
  <c r="DQ206" i="1"/>
  <c r="DI206" i="1"/>
  <c r="DA206" i="1"/>
  <c r="M90" i="1"/>
  <c r="M61" i="1"/>
  <c r="L189" i="1"/>
  <c r="L160" i="1"/>
  <c r="L131" i="1"/>
  <c r="L44" i="1"/>
  <c r="DH247" i="1"/>
  <c r="L247" i="1" s="1"/>
  <c r="HD247" i="1"/>
  <c r="KZ247" i="1"/>
  <c r="AK218" i="1"/>
  <c r="BJ218" i="1"/>
  <c r="DD97" i="1"/>
  <c r="DD68" i="1"/>
  <c r="AG97" i="1"/>
  <c r="AG68" i="1"/>
  <c r="KZ96" i="1"/>
  <c r="KZ67" i="1"/>
  <c r="DP96" i="1"/>
  <c r="DP67" i="1"/>
  <c r="BB96" i="1"/>
  <c r="RF72" i="1"/>
  <c r="KY214" i="1"/>
  <c r="GU98" i="1"/>
  <c r="QT126" i="1"/>
  <c r="OW125" i="1"/>
  <c r="OW38" i="1"/>
  <c r="SC241" i="1"/>
  <c r="HJ96" i="1"/>
  <c r="HJ67" i="1"/>
  <c r="HN67" i="1"/>
  <c r="HB96" i="1"/>
  <c r="HB67" i="1"/>
  <c r="CO241" i="1"/>
  <c r="CG241" i="1"/>
  <c r="BP96" i="1"/>
  <c r="BP67" i="1"/>
  <c r="BH96" i="1"/>
  <c r="BH67" i="1"/>
  <c r="BL67" i="1"/>
  <c r="B212" i="1"/>
  <c r="J96" i="1"/>
  <c r="J67" i="1"/>
  <c r="N67" i="1"/>
  <c r="QS124" i="1"/>
  <c r="QS37" i="1"/>
  <c r="G157" i="4" s="1"/>
  <c r="W211" i="1"/>
  <c r="O211" i="1"/>
  <c r="G211" i="1"/>
  <c r="O95" i="1"/>
  <c r="O66" i="1"/>
  <c r="RF123" i="1"/>
  <c r="RF36" i="1"/>
  <c r="RF65" i="1" s="1"/>
  <c r="LL94" i="1"/>
  <c r="LL65" i="1"/>
  <c r="LD94" i="1"/>
  <c r="LD65" i="1"/>
  <c r="KV94" i="1"/>
  <c r="KV65" i="1"/>
  <c r="QR126" i="1"/>
  <c r="CO78" i="1"/>
  <c r="QV83" i="1"/>
  <c r="DO95" i="1"/>
  <c r="DO66" i="1"/>
  <c r="QR123" i="1"/>
  <c r="QR36" i="1"/>
  <c r="QR65" i="1" s="1"/>
  <c r="BR94" i="1"/>
  <c r="BR65" i="1"/>
  <c r="BJ94" i="1"/>
  <c r="BJ65" i="1"/>
  <c r="OO122" i="1"/>
  <c r="OO35" i="1"/>
  <c r="HM93" i="1"/>
  <c r="HM64" i="1"/>
  <c r="HE93" i="1"/>
  <c r="HE64" i="1"/>
  <c r="N92" i="1"/>
  <c r="N63" i="1"/>
  <c r="PQ121" i="1"/>
  <c r="PQ34" i="1"/>
  <c r="PQ63" i="1" s="1"/>
  <c r="BS92" i="1"/>
  <c r="BS63" i="1"/>
  <c r="BK92" i="1"/>
  <c r="BK63" i="1"/>
  <c r="OY120" i="1"/>
  <c r="OY33" i="1"/>
  <c r="SE236" i="1"/>
  <c r="QU119" i="1"/>
  <c r="QU32" i="1"/>
  <c r="W206" i="1"/>
  <c r="SC258" i="1"/>
  <c r="SA256" i="1"/>
  <c r="QL259" i="1"/>
  <c r="PJ259" i="1" s="1"/>
  <c r="ON259" i="1"/>
  <c r="QJ259" i="1"/>
  <c r="PH259" i="1" s="1"/>
  <c r="OP256" i="1"/>
  <c r="PJ256" i="1"/>
  <c r="PC257" i="1"/>
  <c r="OW257" i="1"/>
  <c r="OY258" i="1"/>
  <c r="PK254" i="1"/>
  <c r="PA254" i="1"/>
  <c r="QK253" i="1"/>
  <c r="PI253" i="1" s="1"/>
  <c r="OM253" i="1"/>
  <c r="PM255" i="1"/>
  <c r="PI255" i="1"/>
  <c r="OQ255" i="1"/>
  <c r="PK255" i="1"/>
  <c r="PD252" i="1"/>
  <c r="OX252" i="1"/>
  <c r="PI250" i="1"/>
  <c r="OU251" i="1"/>
  <c r="PE251" i="1"/>
  <c r="OO250" i="1"/>
  <c r="PJ250" i="1"/>
  <c r="QJ249" i="1"/>
  <c r="PH249" i="1" s="1"/>
  <c r="OP249" i="1"/>
  <c r="PJ249" i="1"/>
  <c r="OR248" i="1"/>
  <c r="PL248" i="1"/>
  <c r="ON248" i="1"/>
  <c r="OX246" i="1"/>
  <c r="PC246" i="1"/>
  <c r="OR245" i="1"/>
  <c r="PL245" i="1"/>
  <c r="ON245" i="1"/>
  <c r="PH245" i="1"/>
  <c r="OW246" i="1"/>
  <c r="OU244" i="1"/>
  <c r="PF244" i="1"/>
  <c r="OQ247" i="1"/>
  <c r="OT247" i="1"/>
  <c r="PE247" i="1"/>
  <c r="OP247" i="1"/>
  <c r="OT238" i="1"/>
  <c r="PM238" i="1"/>
  <c r="OW242" i="1"/>
  <c r="OY239" i="1"/>
  <c r="OQ240" i="1"/>
  <c r="PK240" i="1"/>
  <c r="OM240" i="1"/>
  <c r="OM243" i="1"/>
  <c r="PF243" i="1"/>
  <c r="PB242" i="1"/>
  <c r="PL239" i="1"/>
  <c r="PH251" i="1"/>
  <c r="OX253" i="1"/>
  <c r="PC259" i="1"/>
  <c r="OM241" i="1"/>
  <c r="PF241" i="1"/>
  <c r="OQ241" i="1"/>
  <c r="PK241" i="1"/>
  <c r="PS228" i="1"/>
  <c r="OQ237" i="1"/>
  <c r="PK237" i="1"/>
  <c r="OM237" i="1"/>
  <c r="OO228" i="1"/>
  <c r="QS230" i="1"/>
  <c r="ON228" i="1"/>
  <c r="OR236" i="1"/>
  <c r="PL236" i="1"/>
  <c r="ON236" i="1"/>
  <c r="PH236" i="1"/>
  <c r="QR229" i="1"/>
  <c r="PT224" i="1"/>
  <c r="QT224" i="1"/>
  <c r="PT217" i="1"/>
  <c r="QR221" i="1"/>
  <c r="OM222" i="1"/>
  <c r="QU222" i="1"/>
  <c r="PO223" i="1"/>
  <c r="PQ225" i="1"/>
  <c r="QT225" i="1"/>
  <c r="OO222" i="1"/>
  <c r="PQ227" i="1"/>
  <c r="PO227" i="1"/>
  <c r="ON214" i="1"/>
  <c r="OW230" i="1"/>
  <c r="OP230" i="1" s="1"/>
  <c r="PO226" i="1"/>
  <c r="QX228" i="1"/>
  <c r="QQ228" i="1" s="1"/>
  <c r="PT228" i="1"/>
  <c r="PP219" i="1"/>
  <c r="PQ219" i="1"/>
  <c r="QT219" i="1"/>
  <c r="OR219" i="1"/>
  <c r="PQ215" i="1"/>
  <c r="QR216" i="1"/>
  <c r="QQ207" i="1"/>
  <c r="OO224" i="1"/>
  <c r="QU214" i="1"/>
  <c r="PO218" i="1"/>
  <c r="PQ217" i="1"/>
  <c r="PT207" i="1"/>
  <c r="QV208" i="1"/>
  <c r="OO208" i="1"/>
  <c r="QV212" i="1"/>
  <c r="QR215" i="1"/>
  <c r="PO209" i="1"/>
  <c r="RB220" i="1"/>
  <c r="QU220" i="1" s="1"/>
  <c r="QR220" i="1"/>
  <c r="OO220" i="1"/>
  <c r="PO211" i="1"/>
  <c r="QS210" i="1"/>
  <c r="OQ210" i="1"/>
  <c r="PY194" i="1"/>
  <c r="IG114" i="1"/>
  <c r="IG85" i="1"/>
  <c r="DK82" i="1"/>
  <c r="DK111" i="1"/>
  <c r="AV111" i="1"/>
  <c r="AV82" i="1"/>
  <c r="KW81" i="1"/>
  <c r="KW110" i="1"/>
  <c r="CV110" i="1"/>
  <c r="CV81" i="1"/>
  <c r="AH110" i="1"/>
  <c r="AH81" i="1"/>
  <c r="BK108" i="1"/>
  <c r="BK79" i="1"/>
  <c r="HG107" i="1"/>
  <c r="HG78" i="1"/>
  <c r="CL107" i="1"/>
  <c r="CL78" i="1"/>
  <c r="W107" i="1"/>
  <c r="W78" i="1"/>
  <c r="HQ106" i="1"/>
  <c r="HQ77" i="1"/>
  <c r="CV106" i="1"/>
  <c r="CV77" i="1"/>
  <c r="AH106" i="1"/>
  <c r="AH77" i="1"/>
  <c r="BS104" i="1"/>
  <c r="BS75" i="1"/>
  <c r="PZ143" i="1"/>
  <c r="PZ56" i="1"/>
  <c r="F21" i="4" s="1"/>
  <c r="PZ28" i="1"/>
  <c r="QA143" i="1"/>
  <c r="NG114" i="1"/>
  <c r="NG85" i="1"/>
  <c r="KB114" i="1"/>
  <c r="KB85" i="1"/>
  <c r="JT201" i="1"/>
  <c r="RL201" i="1" s="1"/>
  <c r="ID114" i="1"/>
  <c r="ID85" i="1"/>
  <c r="HM114" i="1"/>
  <c r="HM85" i="1"/>
  <c r="GF114" i="1"/>
  <c r="GF85" i="1"/>
  <c r="AT259" i="1"/>
  <c r="DQ114" i="1"/>
  <c r="DQ85" i="1"/>
  <c r="BT113" i="1"/>
  <c r="BT84" i="1"/>
  <c r="BL113" i="1"/>
  <c r="BL84" i="1"/>
  <c r="BD113" i="1"/>
  <c r="BD84" i="1"/>
  <c r="AU84" i="1"/>
  <c r="AU113" i="1"/>
  <c r="AM113" i="1"/>
  <c r="AM84" i="1"/>
  <c r="AE113" i="1"/>
  <c r="AE84" i="1"/>
  <c r="V113" i="1"/>
  <c r="V84" i="1"/>
  <c r="F113" i="1"/>
  <c r="F84" i="1"/>
  <c r="LK112" i="1"/>
  <c r="LK83" i="1"/>
  <c r="LC83" i="1"/>
  <c r="LC112" i="1"/>
  <c r="KU83" i="1"/>
  <c r="KU112" i="1"/>
  <c r="DL227" i="1"/>
  <c r="H256" i="1"/>
  <c r="HA226" i="1"/>
  <c r="QO138" i="1"/>
  <c r="QO51" i="1"/>
  <c r="NB114" i="1"/>
  <c r="NB85" i="1"/>
  <c r="LF111" i="1"/>
  <c r="LF82" i="1"/>
  <c r="DR82" i="1"/>
  <c r="DR111" i="1"/>
  <c r="BD82" i="1"/>
  <c r="BD111" i="1"/>
  <c r="HP110" i="1"/>
  <c r="HP81" i="1"/>
  <c r="CU110" i="1"/>
  <c r="CU81" i="1"/>
  <c r="AG110" i="1"/>
  <c r="AG81" i="1"/>
  <c r="KT107" i="1"/>
  <c r="KT78" i="1"/>
  <c r="KX78" i="1"/>
  <c r="DR107" i="1"/>
  <c r="DR78" i="1"/>
  <c r="BD107" i="1"/>
  <c r="BD78" i="1"/>
  <c r="BH78" i="1"/>
  <c r="GZ106" i="1"/>
  <c r="GZ77" i="1"/>
  <c r="CE106" i="1"/>
  <c r="CE77" i="1"/>
  <c r="P106" i="1"/>
  <c r="P77" i="1"/>
  <c r="LB74" i="1"/>
  <c r="LB103" i="1"/>
  <c r="QR143" i="1"/>
  <c r="QR56" i="1"/>
  <c r="G230" i="4" s="1"/>
  <c r="QR28" i="1"/>
  <c r="LY201" i="1"/>
  <c r="KR230" i="1"/>
  <c r="EO201" i="1"/>
  <c r="EG201" i="1"/>
  <c r="AK259" i="1"/>
  <c r="AK114" i="1"/>
  <c r="AK85" i="1"/>
  <c r="QS142" i="1"/>
  <c r="QS55" i="1"/>
  <c r="U258" i="1"/>
  <c r="CR113" i="1"/>
  <c r="CR84" i="1"/>
  <c r="CJ84" i="1"/>
  <c r="CJ113" i="1"/>
  <c r="AD258" i="1"/>
  <c r="QA141" i="1"/>
  <c r="QA54" i="1"/>
  <c r="QA83" i="1" s="1"/>
  <c r="F228" i="1"/>
  <c r="V228" i="1"/>
  <c r="N228" i="1"/>
  <c r="LK82" i="1"/>
  <c r="LK111" i="1"/>
  <c r="LC82" i="1"/>
  <c r="LC111" i="1"/>
  <c r="KU111" i="1"/>
  <c r="KU82" i="1"/>
  <c r="HO82" i="1"/>
  <c r="HO111" i="1"/>
  <c r="W227" i="1"/>
  <c r="LL226" i="1"/>
  <c r="DT226" i="1"/>
  <c r="RG138" i="1"/>
  <c r="RG51" i="1"/>
  <c r="G206" i="4" s="1"/>
  <c r="I225" i="1"/>
  <c r="QF137" i="1"/>
  <c r="QF50" i="1"/>
  <c r="B253" i="1"/>
  <c r="RI136" i="1"/>
  <c r="S252" i="1"/>
  <c r="HE221" i="1"/>
  <c r="OP133" i="1"/>
  <c r="HF111" i="1"/>
  <c r="HF82" i="1"/>
  <c r="AL82" i="1"/>
  <c r="AL111" i="1"/>
  <c r="LC81" i="1"/>
  <c r="LC110" i="1"/>
  <c r="BM110" i="1"/>
  <c r="BM81" i="1"/>
  <c r="LC106" i="1"/>
  <c r="LC77" i="1"/>
  <c r="BM106" i="1"/>
  <c r="BM77" i="1"/>
  <c r="HI105" i="1"/>
  <c r="HI76" i="1"/>
  <c r="CN105" i="1"/>
  <c r="CN76" i="1"/>
  <c r="Y105" i="1"/>
  <c r="Y76" i="1"/>
  <c r="QG143" i="1"/>
  <c r="QG56" i="1"/>
  <c r="F40" i="4" s="1"/>
  <c r="QG28" i="1"/>
  <c r="MF114" i="1"/>
  <c r="MF85" i="1"/>
  <c r="KH114" i="1"/>
  <c r="KH85" i="1"/>
  <c r="IS201" i="1"/>
  <c r="GD201" i="1"/>
  <c r="DG114" i="1"/>
  <c r="DG85" i="1"/>
  <c r="S114" i="1"/>
  <c r="S85" i="1"/>
  <c r="RJ142" i="1"/>
  <c r="RJ55" i="1"/>
  <c r="RJ84" i="1" s="1"/>
  <c r="ON142" i="1"/>
  <c r="ON55" i="1"/>
  <c r="KZ113" i="1"/>
  <c r="KZ84" i="1"/>
  <c r="T113" i="1"/>
  <c r="T84" i="1"/>
  <c r="D113" i="1"/>
  <c r="PQ141" i="1"/>
  <c r="PQ54" i="1"/>
  <c r="HM228" i="1"/>
  <c r="HE228" i="1"/>
  <c r="BS83" i="1"/>
  <c r="BS112" i="1"/>
  <c r="BK112" i="1"/>
  <c r="BK83" i="1"/>
  <c r="OP140" i="1"/>
  <c r="OP53" i="1"/>
  <c r="E94" i="4" s="1"/>
  <c r="PK138" i="1"/>
  <c r="PK51" i="1"/>
  <c r="SQ254" i="1"/>
  <c r="GZ225" i="1"/>
  <c r="X254" i="1"/>
  <c r="Q224" i="1"/>
  <c r="PW136" i="1"/>
  <c r="PW49" i="1"/>
  <c r="F261" i="4" s="1"/>
  <c r="LF223" i="1"/>
  <c r="KX223" i="1"/>
  <c r="HB223" i="1"/>
  <c r="B252" i="1"/>
  <c r="BH252" i="1"/>
  <c r="AA252" i="1"/>
  <c r="HK222" i="1"/>
  <c r="QS133" i="1"/>
  <c r="QS46" i="1"/>
  <c r="CJ249" i="1"/>
  <c r="LF113" i="1"/>
  <c r="LF84" i="1"/>
  <c r="DP111" i="1"/>
  <c r="DP82" i="1"/>
  <c r="BB111" i="1"/>
  <c r="BT110" i="1"/>
  <c r="BT81" i="1"/>
  <c r="F110" i="1"/>
  <c r="F81" i="1"/>
  <c r="DD105" i="1"/>
  <c r="DD76" i="1"/>
  <c r="AO105" i="1"/>
  <c r="AO76" i="1"/>
  <c r="HJ104" i="1"/>
  <c r="HJ75" i="1"/>
  <c r="DF104" i="1"/>
  <c r="DF75" i="1"/>
  <c r="AQ75" i="1"/>
  <c r="AQ104" i="1"/>
  <c r="RQ143" i="1"/>
  <c r="RQ56" i="1"/>
  <c r="RQ28" i="1"/>
  <c r="OU143" i="1"/>
  <c r="OU56" i="1"/>
  <c r="E249" i="4" s="1"/>
  <c r="OU28" i="1"/>
  <c r="SA259" i="1"/>
  <c r="NU201" i="1"/>
  <c r="MV114" i="1"/>
  <c r="MV85" i="1"/>
  <c r="ME114" i="1"/>
  <c r="ME85" i="1"/>
  <c r="ME201" i="1"/>
  <c r="LW201" i="1"/>
  <c r="KX114" i="1"/>
  <c r="KX85" i="1"/>
  <c r="JH114" i="1"/>
  <c r="JH85" i="1"/>
  <c r="II201" i="1"/>
  <c r="HJ114" i="1"/>
  <c r="HJ85" i="1"/>
  <c r="GK201" i="1"/>
  <c r="BP259" i="1"/>
  <c r="AZ259" i="1"/>
  <c r="DF230" i="1"/>
  <c r="DF114" i="1"/>
  <c r="DF85" i="1"/>
  <c r="BP114" i="1"/>
  <c r="BP85" i="1"/>
  <c r="DG113" i="1"/>
  <c r="DG84" i="1"/>
  <c r="CY113" i="1"/>
  <c r="C229" i="1"/>
  <c r="K113" i="1"/>
  <c r="K84" i="1"/>
  <c r="L228" i="1"/>
  <c r="OX140" i="1"/>
  <c r="OX53" i="1"/>
  <c r="E37" i="4" s="1"/>
  <c r="SD256" i="1"/>
  <c r="GW227" i="1"/>
  <c r="U256" i="1"/>
  <c r="N226" i="1"/>
  <c r="DG111" i="1"/>
  <c r="DG82" i="1"/>
  <c r="AR82" i="1"/>
  <c r="AR111" i="1"/>
  <c r="HE110" i="1"/>
  <c r="HE81" i="1"/>
  <c r="DI110" i="1"/>
  <c r="DI81" i="1"/>
  <c r="AT110" i="1"/>
  <c r="AT81" i="1"/>
  <c r="LM104" i="1"/>
  <c r="LM75" i="1"/>
  <c r="BW104" i="1"/>
  <c r="BW75" i="1"/>
  <c r="I104" i="1"/>
  <c r="I75" i="1"/>
  <c r="PV56" i="1"/>
  <c r="F325" i="4" s="1"/>
  <c r="PV28" i="1"/>
  <c r="NK114" i="1"/>
  <c r="NK85" i="1"/>
  <c r="LV114" i="1"/>
  <c r="LV85" i="1"/>
  <c r="LE114" i="1"/>
  <c r="LE85" i="1"/>
  <c r="KN114" i="1"/>
  <c r="KN85" i="1"/>
  <c r="JG201" i="1"/>
  <c r="RH201" i="1" s="1"/>
  <c r="IH114" i="1"/>
  <c r="IH85" i="1"/>
  <c r="HZ201" i="1"/>
  <c r="QY201" i="1" s="1"/>
  <c r="GJ201" i="1"/>
  <c r="QM201" i="1" s="1"/>
  <c r="FK114" i="1"/>
  <c r="FK85" i="1"/>
  <c r="AH259" i="1"/>
  <c r="Q259" i="1"/>
  <c r="Y230" i="1"/>
  <c r="I230" i="1"/>
  <c r="PM142" i="1"/>
  <c r="PM55" i="1"/>
  <c r="SS258" i="1"/>
  <c r="PX83" i="1"/>
  <c r="HK228" i="1"/>
  <c r="HC228" i="1"/>
  <c r="GU228" i="1"/>
  <c r="C257" i="1"/>
  <c r="BQ112" i="1"/>
  <c r="BQ83" i="1"/>
  <c r="BI112" i="1"/>
  <c r="BI83" i="1"/>
  <c r="BA112" i="1"/>
  <c r="CQ256" i="1"/>
  <c r="AS256" i="1"/>
  <c r="E226" i="1"/>
  <c r="QA138" i="1"/>
  <c r="QA51" i="1"/>
  <c r="DJ225" i="1"/>
  <c r="W253" i="1"/>
  <c r="QM136" i="1"/>
  <c r="HH223" i="1"/>
  <c r="GZ223" i="1"/>
  <c r="DT223" i="1"/>
  <c r="P252" i="1"/>
  <c r="BN252" i="1"/>
  <c r="Y251" i="1"/>
  <c r="EC114" i="1"/>
  <c r="EC85" i="1"/>
  <c r="CG111" i="1"/>
  <c r="CG82" i="1"/>
  <c r="R111" i="1"/>
  <c r="R82" i="1"/>
  <c r="KZ110" i="1"/>
  <c r="KZ81" i="1"/>
  <c r="L110" i="1"/>
  <c r="L81" i="1"/>
  <c r="KX103" i="1"/>
  <c r="KX74" i="1"/>
  <c r="CO103" i="1"/>
  <c r="CO74" i="1"/>
  <c r="PB143" i="1"/>
  <c r="PB56" i="1"/>
  <c r="E268" i="4" s="1"/>
  <c r="PB28" i="1"/>
  <c r="SH259" i="1"/>
  <c r="NB201" i="1"/>
  <c r="LL230" i="1"/>
  <c r="MC201" i="1"/>
  <c r="KV230" i="1"/>
  <c r="KE201" i="1"/>
  <c r="IG201" i="1"/>
  <c r="CU259" i="1"/>
  <c r="GA201" i="1"/>
  <c r="RP142" i="1"/>
  <c r="RP55" i="1"/>
  <c r="G77" i="4" s="1"/>
  <c r="OT55" i="1"/>
  <c r="E343" i="4" s="1"/>
  <c r="RZ258" i="1"/>
  <c r="KW113" i="1"/>
  <c r="KW84" i="1"/>
  <c r="PD141" i="1"/>
  <c r="PD54" i="1"/>
  <c r="E133" i="4" s="1"/>
  <c r="J228" i="1"/>
  <c r="KQ227" i="1"/>
  <c r="C227" i="1"/>
  <c r="LH226" i="1"/>
  <c r="T255" i="1"/>
  <c r="CA255" i="1"/>
  <c r="L226" i="1"/>
  <c r="RC137" i="1"/>
  <c r="RC50" i="1"/>
  <c r="O223" i="1"/>
  <c r="I250" i="1"/>
  <c r="RQ133" i="1"/>
  <c r="RQ46" i="1"/>
  <c r="OU133" i="1"/>
  <c r="OU46" i="1"/>
  <c r="SA249" i="1"/>
  <c r="RI132" i="1"/>
  <c r="DO81" i="1"/>
  <c r="DO110" i="1"/>
  <c r="DG102" i="1"/>
  <c r="DG73" i="1"/>
  <c r="AR102" i="1"/>
  <c r="AR73" i="1"/>
  <c r="QU143" i="1"/>
  <c r="QU56" i="1"/>
  <c r="QU28" i="1"/>
  <c r="NA85" i="1"/>
  <c r="NA114" i="1"/>
  <c r="LK114" i="1"/>
  <c r="LK85" i="1"/>
  <c r="KU114" i="1"/>
  <c r="KU85" i="1"/>
  <c r="IN114" i="1"/>
  <c r="IN85" i="1"/>
  <c r="HG230" i="1"/>
  <c r="GH114" i="1"/>
  <c r="GH85" i="1"/>
  <c r="FZ201" i="1"/>
  <c r="ER114" i="1"/>
  <c r="ER85" i="1"/>
  <c r="DK230" i="1"/>
  <c r="RO142" i="1"/>
  <c r="RO55" i="1"/>
  <c r="OR142" i="1"/>
  <c r="OR55" i="1"/>
  <c r="OR84" i="1" s="1"/>
  <c r="KV113" i="1"/>
  <c r="KV84" i="1"/>
  <c r="HP113" i="1"/>
  <c r="HP84" i="1"/>
  <c r="HH113" i="1"/>
  <c r="HH84" i="1"/>
  <c r="PL141" i="1"/>
  <c r="PL54" i="1"/>
  <c r="SR257" i="1"/>
  <c r="HQ228" i="1"/>
  <c r="HA228" i="1"/>
  <c r="QO140" i="1"/>
  <c r="QO53" i="1"/>
  <c r="QO82" i="1" s="1"/>
  <c r="HK226" i="1"/>
  <c r="QH138" i="1"/>
  <c r="QH51" i="1"/>
  <c r="QH80" i="1" s="1"/>
  <c r="KZ225" i="1"/>
  <c r="L225" i="1"/>
  <c r="PH50" i="1"/>
  <c r="E376" i="4" s="1"/>
  <c r="SN253" i="1"/>
  <c r="HE224" i="1"/>
  <c r="QK136" i="1"/>
  <c r="QK49" i="1"/>
  <c r="LJ201" i="1"/>
  <c r="KT223" i="1"/>
  <c r="DJ223" i="1"/>
  <c r="BD252" i="1"/>
  <c r="AU252" i="1"/>
  <c r="LC222" i="1"/>
  <c r="G222" i="1"/>
  <c r="LL221" i="1"/>
  <c r="DD221" i="1"/>
  <c r="CE250" i="1"/>
  <c r="P221" i="1"/>
  <c r="QE133" i="1"/>
  <c r="QE46" i="1"/>
  <c r="QE75" i="1" s="1"/>
  <c r="LM220" i="1"/>
  <c r="DE220" i="1"/>
  <c r="Q220" i="1"/>
  <c r="PW132" i="1"/>
  <c r="PW45" i="1"/>
  <c r="CX219" i="1"/>
  <c r="S218" i="1"/>
  <c r="AW85" i="1"/>
  <c r="HH107" i="1"/>
  <c r="AS105" i="1"/>
  <c r="AW111" i="1"/>
  <c r="DB108" i="1"/>
  <c r="DD82" i="1"/>
  <c r="CQ105" i="1"/>
  <c r="AW107" i="1"/>
  <c r="KS111" i="1"/>
  <c r="BR76" i="1"/>
  <c r="BJ76" i="1"/>
  <c r="O225" i="1"/>
  <c r="PQ135" i="1"/>
  <c r="PQ48" i="1"/>
  <c r="PR77" i="1" s="1"/>
  <c r="T77" i="1"/>
  <c r="PI134" i="1"/>
  <c r="PI47" i="1"/>
  <c r="PI76" i="1" s="1"/>
  <c r="SO250" i="1"/>
  <c r="PF75" i="1"/>
  <c r="V220" i="1"/>
  <c r="N220" i="1"/>
  <c r="GV219" i="1"/>
  <c r="BR103" i="1"/>
  <c r="BR74" i="1"/>
  <c r="BJ74" i="1"/>
  <c r="BJ103" i="1"/>
  <c r="BB103" i="1"/>
  <c r="RQ131" i="1"/>
  <c r="RQ44" i="1"/>
  <c r="LM102" i="1"/>
  <c r="LM73" i="1"/>
  <c r="LE102" i="1"/>
  <c r="LE73" i="1"/>
  <c r="KW102" i="1"/>
  <c r="KW73" i="1"/>
  <c r="HQ102" i="1"/>
  <c r="HQ73" i="1"/>
  <c r="HI102" i="1"/>
  <c r="HI73" i="1"/>
  <c r="HA102" i="1"/>
  <c r="HA73" i="1"/>
  <c r="DU102" i="1"/>
  <c r="DU73" i="1"/>
  <c r="DM102" i="1"/>
  <c r="DM73" i="1"/>
  <c r="DE102" i="1"/>
  <c r="DE73" i="1"/>
  <c r="CV102" i="1"/>
  <c r="CV73" i="1"/>
  <c r="CN102" i="1"/>
  <c r="CN73" i="1"/>
  <c r="CF102" i="1"/>
  <c r="CF73" i="1"/>
  <c r="BW102" i="1"/>
  <c r="BW73" i="1"/>
  <c r="BO102" i="1"/>
  <c r="BO73" i="1"/>
  <c r="BG102" i="1"/>
  <c r="BG73" i="1"/>
  <c r="AX102" i="1"/>
  <c r="AX73" i="1"/>
  <c r="AP102" i="1"/>
  <c r="AP73" i="1"/>
  <c r="AH102" i="1"/>
  <c r="AH73" i="1"/>
  <c r="Y102" i="1"/>
  <c r="Y73" i="1"/>
  <c r="I102" i="1"/>
  <c r="I73" i="1"/>
  <c r="PW130" i="1"/>
  <c r="PW43" i="1"/>
  <c r="Y217" i="1"/>
  <c r="Q217" i="1"/>
  <c r="I217" i="1"/>
  <c r="Q101" i="1"/>
  <c r="Q72" i="1"/>
  <c r="RH129" i="1"/>
  <c r="RH42" i="1"/>
  <c r="LF100" i="1"/>
  <c r="LF71" i="1"/>
  <c r="GT216" i="1"/>
  <c r="DN216" i="1"/>
  <c r="DF216" i="1"/>
  <c r="B245" i="1"/>
  <c r="PX128" i="1"/>
  <c r="PX41" i="1"/>
  <c r="F180" i="4" s="1"/>
  <c r="BQ99" i="1"/>
  <c r="BQ70" i="1"/>
  <c r="BI99" i="1"/>
  <c r="BI70" i="1"/>
  <c r="BA99" i="1"/>
  <c r="ON127" i="1"/>
  <c r="ON40" i="1"/>
  <c r="T98" i="1"/>
  <c r="T69" i="1"/>
  <c r="PH39" i="1"/>
  <c r="E368" i="4" s="1"/>
  <c r="SN242" i="1"/>
  <c r="LI213" i="1"/>
  <c r="DQ97" i="1"/>
  <c r="DQ68" i="1"/>
  <c r="DI97" i="1"/>
  <c r="DI68" i="1"/>
  <c r="QA125" i="1"/>
  <c r="QA38" i="1"/>
  <c r="QA67" i="1" s="1"/>
  <c r="DR96" i="1"/>
  <c r="DR67" i="1"/>
  <c r="LC211" i="1"/>
  <c r="OP28" i="1"/>
  <c r="R84" i="1"/>
  <c r="DE108" i="1"/>
  <c r="OO135" i="1"/>
  <c r="OO48" i="1"/>
  <c r="HC77" i="1"/>
  <c r="CP77" i="1"/>
  <c r="HC105" i="1"/>
  <c r="HC76" i="1"/>
  <c r="S221" i="1"/>
  <c r="K221" i="1"/>
  <c r="QH75" i="1"/>
  <c r="QL74" i="1"/>
  <c r="HK219" i="1"/>
  <c r="GU219" i="1"/>
  <c r="S248" i="1"/>
  <c r="CY103" i="1"/>
  <c r="QK131" i="1"/>
  <c r="QK44" i="1"/>
  <c r="OR130" i="1"/>
  <c r="OR43" i="1"/>
  <c r="OR72" i="1" s="1"/>
  <c r="X246" i="1"/>
  <c r="P246" i="1"/>
  <c r="H246" i="1"/>
  <c r="CE101" i="1"/>
  <c r="CE72" i="1"/>
  <c r="BV101" i="1"/>
  <c r="BV72" i="1"/>
  <c r="BN101" i="1"/>
  <c r="BN72" i="1"/>
  <c r="BF101" i="1"/>
  <c r="BF72" i="1"/>
  <c r="AW101" i="1"/>
  <c r="AW72" i="1"/>
  <c r="AO101" i="1"/>
  <c r="AO72" i="1"/>
  <c r="AG101" i="1"/>
  <c r="AG72" i="1"/>
  <c r="X101" i="1"/>
  <c r="X72" i="1"/>
  <c r="H101" i="1"/>
  <c r="H72" i="1"/>
  <c r="LE216" i="1"/>
  <c r="HI216" i="1"/>
  <c r="DU216" i="1"/>
  <c r="RH128" i="1"/>
  <c r="RH41" i="1"/>
  <c r="G123" i="4" s="1"/>
  <c r="LF99" i="1"/>
  <c r="LF70" i="1"/>
  <c r="KX99" i="1"/>
  <c r="KX70" i="1"/>
  <c r="GT215" i="1"/>
  <c r="J244" i="1"/>
  <c r="R99" i="1"/>
  <c r="R70" i="1"/>
  <c r="PX69" i="1"/>
  <c r="RC143" i="1"/>
  <c r="LL108" i="1"/>
  <c r="LL79" i="1"/>
  <c r="LD108" i="1"/>
  <c r="LD79" i="1"/>
  <c r="OT49" i="1"/>
  <c r="E337" i="4" s="1"/>
  <c r="RZ252" i="1"/>
  <c r="KS107" i="1"/>
  <c r="M223" i="1"/>
  <c r="U223" i="1"/>
  <c r="M107" i="1"/>
  <c r="M78" i="1"/>
  <c r="RH135" i="1"/>
  <c r="RH48" i="1"/>
  <c r="QL135" i="1"/>
  <c r="QL48" i="1"/>
  <c r="QD135" i="1"/>
  <c r="QD48" i="1"/>
  <c r="QD77" i="1" s="1"/>
  <c r="PE135" i="1"/>
  <c r="PE48" i="1"/>
  <c r="PE77" i="1" s="1"/>
  <c r="SK251" i="1"/>
  <c r="OW135" i="1"/>
  <c r="OW48" i="1"/>
  <c r="SC251" i="1"/>
  <c r="LF106" i="1"/>
  <c r="LF77" i="1"/>
  <c r="KX106" i="1"/>
  <c r="KX77" i="1"/>
  <c r="CO106" i="1"/>
  <c r="CO77" i="1"/>
  <c r="CG77" i="1"/>
  <c r="CG106" i="1"/>
  <c r="PB134" i="1"/>
  <c r="PB47" i="1"/>
  <c r="PB76" i="1" s="1"/>
  <c r="SH250" i="1"/>
  <c r="OT47" i="1"/>
  <c r="OU76" i="1" s="1"/>
  <c r="RZ250" i="1"/>
  <c r="RP134" i="1"/>
  <c r="RP47" i="1"/>
  <c r="RP76" i="1" s="1"/>
  <c r="RA134" i="1"/>
  <c r="RA47" i="1"/>
  <c r="RA76" i="1" s="1"/>
  <c r="QS134" i="1"/>
  <c r="QS47" i="1"/>
  <c r="AI105" i="1"/>
  <c r="AI76" i="1"/>
  <c r="KZ220" i="1"/>
  <c r="DP104" i="1"/>
  <c r="DP75" i="1"/>
  <c r="DH104" i="1"/>
  <c r="DH75" i="1"/>
  <c r="D220" i="1"/>
  <c r="L104" i="1"/>
  <c r="L75" i="1"/>
  <c r="G218" i="1"/>
  <c r="O102" i="1"/>
  <c r="O73" i="1"/>
  <c r="LK101" i="1"/>
  <c r="LK72" i="1"/>
  <c r="LC101" i="1"/>
  <c r="LC72" i="1"/>
  <c r="KU101" i="1"/>
  <c r="KU72" i="1"/>
  <c r="HO101" i="1"/>
  <c r="HO72" i="1"/>
  <c r="HG101" i="1"/>
  <c r="HG72" i="1"/>
  <c r="GY101" i="1"/>
  <c r="GY72" i="1"/>
  <c r="DS101" i="1"/>
  <c r="DS72" i="1"/>
  <c r="DK101" i="1"/>
  <c r="DK72" i="1"/>
  <c r="DC101" i="1"/>
  <c r="DC72" i="1"/>
  <c r="CT72" i="1"/>
  <c r="CT101" i="1"/>
  <c r="CL72" i="1"/>
  <c r="CL101" i="1"/>
  <c r="LL216" i="1"/>
  <c r="KV216" i="1"/>
  <c r="P245" i="1"/>
  <c r="H245" i="1"/>
  <c r="QN128" i="1"/>
  <c r="QN41" i="1"/>
  <c r="PD127" i="1"/>
  <c r="PD40" i="1"/>
  <c r="E122" i="4" s="1"/>
  <c r="SJ243" i="1"/>
  <c r="DN214" i="1"/>
  <c r="DF214" i="1"/>
  <c r="B243" i="1"/>
  <c r="CO243" i="1"/>
  <c r="J214" i="1"/>
  <c r="AA243" i="1"/>
  <c r="PX126" i="1"/>
  <c r="PX39" i="1"/>
  <c r="F178" i="4" s="1"/>
  <c r="PY126" i="1"/>
  <c r="HK213" i="1"/>
  <c r="DO97" i="1"/>
  <c r="DO68" i="1"/>
  <c r="DG97" i="1"/>
  <c r="DG68" i="1"/>
  <c r="CM82" i="1"/>
  <c r="OW140" i="1"/>
  <c r="OW53" i="1"/>
  <c r="SC256" i="1"/>
  <c r="AH111" i="1"/>
  <c r="AH82" i="1"/>
  <c r="Y111" i="1"/>
  <c r="Y82" i="1"/>
  <c r="RN138" i="1"/>
  <c r="L252" i="1"/>
  <c r="CQ107" i="1"/>
  <c r="CQ78" i="1"/>
  <c r="CI107" i="1"/>
  <c r="CI78" i="1"/>
  <c r="AC201" i="1"/>
  <c r="T201" i="1"/>
  <c r="RC77" i="1"/>
  <c r="CY220" i="1"/>
  <c r="AR249" i="1"/>
  <c r="AJ249" i="1"/>
  <c r="PL131" i="1"/>
  <c r="PL44" i="1"/>
  <c r="E69" i="4" s="1"/>
  <c r="SR247" i="1"/>
  <c r="LB218" i="1"/>
  <c r="HN218" i="1"/>
  <c r="HF218" i="1"/>
  <c r="AM102" i="1"/>
  <c r="AM73" i="1"/>
  <c r="AE102" i="1"/>
  <c r="AE73" i="1"/>
  <c r="V102" i="1"/>
  <c r="V73" i="1"/>
  <c r="F102" i="1"/>
  <c r="F73" i="1"/>
  <c r="PS130" i="1"/>
  <c r="PS43" i="1"/>
  <c r="F11" i="4" s="1"/>
  <c r="HF217" i="1"/>
  <c r="DJ217" i="1"/>
  <c r="DB217" i="1"/>
  <c r="QL71" i="1"/>
  <c r="W245" i="1"/>
  <c r="DC100" i="1"/>
  <c r="DC71" i="1"/>
  <c r="CT100" i="1"/>
  <c r="CT71" i="1"/>
  <c r="CL100" i="1"/>
  <c r="CL71" i="1"/>
  <c r="CD100" i="1"/>
  <c r="CD71" i="1"/>
  <c r="BU71" i="1"/>
  <c r="BU100" i="1"/>
  <c r="BM100" i="1"/>
  <c r="BM71" i="1"/>
  <c r="BE100" i="1"/>
  <c r="BE71" i="1"/>
  <c r="AV100" i="1"/>
  <c r="AV71" i="1"/>
  <c r="AN100" i="1"/>
  <c r="AN71" i="1"/>
  <c r="AF100" i="1"/>
  <c r="AF71" i="1"/>
  <c r="W100" i="1"/>
  <c r="W71" i="1"/>
  <c r="G100" i="1"/>
  <c r="G71" i="1"/>
  <c r="QD128" i="1"/>
  <c r="QD41" i="1"/>
  <c r="HP215" i="1"/>
  <c r="HH215" i="1"/>
  <c r="DT215" i="1"/>
  <c r="DL215" i="1"/>
  <c r="CM244" i="1"/>
  <c r="H99" i="1"/>
  <c r="H70" i="1"/>
  <c r="QE127" i="1"/>
  <c r="QE40" i="1"/>
  <c r="F198" i="4" s="1"/>
  <c r="RH126" i="1"/>
  <c r="RH39" i="1"/>
  <c r="G121" i="4" s="1"/>
  <c r="LF97" i="1"/>
  <c r="LF68" i="1"/>
  <c r="KX97" i="1"/>
  <c r="KX68" i="1"/>
  <c r="DN213" i="1"/>
  <c r="CO97" i="1"/>
  <c r="CO68" i="1"/>
  <c r="CG97" i="1"/>
  <c r="CG68" i="1"/>
  <c r="R213" i="1"/>
  <c r="J213" i="1"/>
  <c r="LK113" i="1"/>
  <c r="LK84" i="1"/>
  <c r="LC113" i="1"/>
  <c r="LC84" i="1"/>
  <c r="KU113" i="1"/>
  <c r="KU84" i="1"/>
  <c r="LG225" i="1"/>
  <c r="S225" i="1"/>
  <c r="K225" i="1"/>
  <c r="AB254" i="1"/>
  <c r="HK78" i="1"/>
  <c r="PR134" i="1"/>
  <c r="LL103" i="1"/>
  <c r="LL74" i="1"/>
  <c r="LD103" i="1"/>
  <c r="LD74" i="1"/>
  <c r="CU248" i="1"/>
  <c r="CM248" i="1"/>
  <c r="CE248" i="1"/>
  <c r="BV248" i="1"/>
  <c r="BN248" i="1"/>
  <c r="QF131" i="1"/>
  <c r="QF44" i="1"/>
  <c r="KS218" i="1"/>
  <c r="E247" i="1"/>
  <c r="BS102" i="1"/>
  <c r="BS73" i="1"/>
  <c r="BK102" i="1"/>
  <c r="BK73" i="1"/>
  <c r="OO130" i="1"/>
  <c r="OO43" i="1"/>
  <c r="HM101" i="1"/>
  <c r="HM72" i="1"/>
  <c r="CR246" i="1"/>
  <c r="CJ246" i="1"/>
  <c r="U101" i="1"/>
  <c r="U72" i="1"/>
  <c r="DJ100" i="1"/>
  <c r="DJ71" i="1"/>
  <c r="DB100" i="1"/>
  <c r="DB71" i="1"/>
  <c r="PJ128" i="1"/>
  <c r="PJ41" i="1"/>
  <c r="SP244" i="1"/>
  <c r="LC215" i="1"/>
  <c r="KU215" i="1"/>
  <c r="HG215" i="1"/>
  <c r="GY215" i="1"/>
  <c r="G244" i="1"/>
  <c r="AV99" i="1"/>
  <c r="AV70" i="1"/>
  <c r="AN99" i="1"/>
  <c r="AN70" i="1"/>
  <c r="AF99" i="1"/>
  <c r="AF70" i="1"/>
  <c r="W99" i="1"/>
  <c r="W70" i="1"/>
  <c r="G99" i="1"/>
  <c r="G70" i="1"/>
  <c r="QD127" i="1"/>
  <c r="QD40" i="1"/>
  <c r="GZ214" i="1"/>
  <c r="DT214" i="1"/>
  <c r="CU243" i="1"/>
  <c r="CM243" i="1"/>
  <c r="CE243" i="1"/>
  <c r="BV243" i="1"/>
  <c r="BN243" i="1"/>
  <c r="BF243" i="1"/>
  <c r="AW243" i="1"/>
  <c r="Y213" i="1"/>
  <c r="Q213" i="1"/>
  <c r="I213" i="1"/>
  <c r="Q97" i="1"/>
  <c r="Q68" i="1"/>
  <c r="RQ125" i="1"/>
  <c r="RQ38" i="1"/>
  <c r="RQ67" i="1" s="1"/>
  <c r="OU125" i="1"/>
  <c r="OU38" i="1"/>
  <c r="SA241" i="1"/>
  <c r="LB104" i="1"/>
  <c r="OG114" i="1"/>
  <c r="OG85" i="1"/>
  <c r="NQ201" i="1"/>
  <c r="NH201" i="1"/>
  <c r="MI201" i="1"/>
  <c r="MA85" i="1"/>
  <c r="MA114" i="1"/>
  <c r="KT230" i="1"/>
  <c r="JU114" i="1"/>
  <c r="JU85" i="1"/>
  <c r="JD114" i="1"/>
  <c r="JD85" i="1"/>
  <c r="IM114" i="1"/>
  <c r="IM85" i="1"/>
  <c r="HW114" i="1"/>
  <c r="HW85" i="1"/>
  <c r="HF114" i="1"/>
  <c r="HF85" i="1"/>
  <c r="GO114" i="1"/>
  <c r="GO85" i="1"/>
  <c r="GG201" i="1"/>
  <c r="EI114" i="1"/>
  <c r="EI85" i="1"/>
  <c r="DB230" i="1"/>
  <c r="BD114" i="1"/>
  <c r="BD85" i="1"/>
  <c r="AM114" i="1"/>
  <c r="AM85" i="1"/>
  <c r="V114" i="1"/>
  <c r="V85" i="1"/>
  <c r="QZ138" i="1"/>
  <c r="HL224" i="1"/>
  <c r="GV224" i="1"/>
  <c r="T253" i="1"/>
  <c r="D224" i="1"/>
  <c r="L108" i="1"/>
  <c r="L79" i="1"/>
  <c r="QR136" i="1"/>
  <c r="QR49" i="1"/>
  <c r="QS136" i="1"/>
  <c r="KW223" i="1"/>
  <c r="HI201" i="1"/>
  <c r="QT201" i="1" s="1"/>
  <c r="HA201" i="1"/>
  <c r="QR201" i="1" s="1"/>
  <c r="DM201" i="1"/>
  <c r="PR201" i="1" s="1"/>
  <c r="CV252" i="1"/>
  <c r="BG201" i="1"/>
  <c r="PB201" i="1" s="1"/>
  <c r="AP201" i="1"/>
  <c r="OW201" i="1" s="1"/>
  <c r="AH201" i="1"/>
  <c r="OU201" i="1" s="1"/>
  <c r="QF134" i="1"/>
  <c r="OV133" i="1"/>
  <c r="X249" i="1"/>
  <c r="P249" i="1"/>
  <c r="H249" i="1"/>
  <c r="CM249" i="1"/>
  <c r="BV249" i="1"/>
  <c r="BF249" i="1"/>
  <c r="OQ132" i="1"/>
  <c r="GX103" i="1"/>
  <c r="GX74" i="1"/>
  <c r="BD248" i="1"/>
  <c r="AU248" i="1"/>
  <c r="AM248" i="1"/>
  <c r="QY73" i="1"/>
  <c r="LH83" i="1"/>
  <c r="BJ112" i="1"/>
  <c r="QG139" i="1"/>
  <c r="QG52" i="1"/>
  <c r="F55" i="4" s="1"/>
  <c r="PY139" i="1"/>
  <c r="PY52" i="1"/>
  <c r="PQ139" i="1"/>
  <c r="PQ52" i="1"/>
  <c r="F169" i="4" s="1"/>
  <c r="PI139" i="1"/>
  <c r="PI52" i="1"/>
  <c r="SO255" i="1"/>
  <c r="PA52" i="1"/>
  <c r="E359" i="4" s="1"/>
  <c r="SG255" i="1"/>
  <c r="OR139" i="1"/>
  <c r="OR52" i="1"/>
  <c r="OR81" i="1" s="1"/>
  <c r="RO139" i="1"/>
  <c r="RO52" i="1"/>
  <c r="G150" i="4" s="1"/>
  <c r="RG139" i="1"/>
  <c r="RG52" i="1"/>
  <c r="G207" i="4" s="1"/>
  <c r="HJ110" i="1"/>
  <c r="HJ81" i="1"/>
  <c r="GT226" i="1"/>
  <c r="DN226" i="1"/>
  <c r="J255" i="1"/>
  <c r="R226" i="1"/>
  <c r="AZ255" i="1"/>
  <c r="AI110" i="1"/>
  <c r="AI81" i="1"/>
  <c r="KV109" i="1"/>
  <c r="KY224" i="1"/>
  <c r="DO108" i="1"/>
  <c r="DO79" i="1"/>
  <c r="DG108" i="1"/>
  <c r="DG79" i="1"/>
  <c r="AR253" i="1"/>
  <c r="AJ253" i="1"/>
  <c r="KS222" i="1"/>
  <c r="E251" i="1"/>
  <c r="CR251" i="1"/>
  <c r="BS106" i="1"/>
  <c r="BS77" i="1"/>
  <c r="BK106" i="1"/>
  <c r="BK77" i="1"/>
  <c r="LI219" i="1"/>
  <c r="KS219" i="1"/>
  <c r="HM219" i="1"/>
  <c r="DQ103" i="1"/>
  <c r="DQ74" i="1"/>
  <c r="CB248" i="1"/>
  <c r="E103" i="1"/>
  <c r="PH44" i="1"/>
  <c r="SN247" i="1"/>
  <c r="KX218" i="1"/>
  <c r="B247" i="1"/>
  <c r="R218" i="1"/>
  <c r="J218" i="1"/>
  <c r="AA247" i="1"/>
  <c r="PM130" i="1"/>
  <c r="PM43" i="1"/>
  <c r="SS246" i="1"/>
  <c r="RJ130" i="1"/>
  <c r="RJ43" i="1"/>
  <c r="RJ72" i="1" s="1"/>
  <c r="CX217" i="1"/>
  <c r="BP101" i="1"/>
  <c r="BP72" i="1"/>
  <c r="BH101" i="1"/>
  <c r="BH72" i="1"/>
  <c r="B217" i="1"/>
  <c r="J101" i="1"/>
  <c r="J72" i="1"/>
  <c r="DG216" i="1"/>
  <c r="AR100" i="1"/>
  <c r="AR71" i="1"/>
  <c r="AJ100" i="1"/>
  <c r="AJ71" i="1"/>
  <c r="AB100" i="1"/>
  <c r="KZ215" i="1"/>
  <c r="T244" i="1"/>
  <c r="L244" i="1"/>
  <c r="CQ99" i="1"/>
  <c r="CQ70" i="1"/>
  <c r="KU103" i="1"/>
  <c r="KU74" i="1"/>
  <c r="HO103" i="1"/>
  <c r="HO74" i="1"/>
  <c r="HG103" i="1"/>
  <c r="HG74" i="1"/>
  <c r="OY129" i="1"/>
  <c r="HO213" i="1"/>
  <c r="DK213" i="1"/>
  <c r="HK212" i="1"/>
  <c r="HC212" i="1"/>
  <c r="GU212" i="1"/>
  <c r="DO212" i="1"/>
  <c r="CP96" i="1"/>
  <c r="CP67" i="1"/>
  <c r="CH96" i="1"/>
  <c r="CH67" i="1"/>
  <c r="RP66" i="1"/>
  <c r="LL95" i="1"/>
  <c r="LL66" i="1"/>
  <c r="LD95" i="1"/>
  <c r="LD66" i="1"/>
  <c r="KV95" i="1"/>
  <c r="KV66" i="1"/>
  <c r="HP95" i="1"/>
  <c r="HP66" i="1"/>
  <c r="HH95" i="1"/>
  <c r="HH66" i="1"/>
  <c r="P211" i="1"/>
  <c r="X211" i="1"/>
  <c r="AO240" i="1"/>
  <c r="AG240" i="1"/>
  <c r="QN123" i="1"/>
  <c r="QN36" i="1"/>
  <c r="DU210" i="1"/>
  <c r="QA210" i="1"/>
  <c r="PT210" i="1" s="1"/>
  <c r="DM210" i="1"/>
  <c r="CF239" i="1"/>
  <c r="QK239" i="1"/>
  <c r="PI239" i="1" s="1"/>
  <c r="BW239" i="1"/>
  <c r="BO239" i="1"/>
  <c r="BG239" i="1"/>
  <c r="AX239" i="1"/>
  <c r="AP239" i="1"/>
  <c r="AH239" i="1"/>
  <c r="QY122" i="1"/>
  <c r="QY35" i="1"/>
  <c r="QY64" i="1" s="1"/>
  <c r="QZ122" i="1"/>
  <c r="DN209" i="1"/>
  <c r="DF209" i="1"/>
  <c r="CO93" i="1"/>
  <c r="CO64" i="1"/>
  <c r="CG93" i="1"/>
  <c r="CG64" i="1"/>
  <c r="R209" i="1"/>
  <c r="J209" i="1"/>
  <c r="LG92" i="1"/>
  <c r="LG63" i="1"/>
  <c r="KY92" i="1"/>
  <c r="KY63" i="1"/>
  <c r="BZ237" i="1"/>
  <c r="BQ237" i="1"/>
  <c r="BI237" i="1"/>
  <c r="CQ236" i="1"/>
  <c r="CI236" i="1"/>
  <c r="T91" i="1"/>
  <c r="T62" i="1"/>
  <c r="PQ119" i="1"/>
  <c r="PQ32" i="1"/>
  <c r="PR119" i="1"/>
  <c r="LI206" i="1"/>
  <c r="HM206" i="1"/>
  <c r="E235" i="1"/>
  <c r="E206" i="1"/>
  <c r="HL218" i="1"/>
  <c r="GV218" i="1"/>
  <c r="D247" i="1"/>
  <c r="BB102" i="1"/>
  <c r="KQ101" i="1"/>
  <c r="AB246" i="1"/>
  <c r="QO123" i="1"/>
  <c r="QO36" i="1"/>
  <c r="QO65" i="1" s="1"/>
  <c r="AJ238" i="1"/>
  <c r="QS120" i="1"/>
  <c r="QS33" i="1"/>
  <c r="QS62" i="1" s="1"/>
  <c r="RF130" i="1"/>
  <c r="HC98" i="1"/>
  <c r="HC69" i="1"/>
  <c r="BZ243" i="1"/>
  <c r="BQ243" i="1"/>
  <c r="BI243" i="1"/>
  <c r="QA68" i="1"/>
  <c r="DF212" i="1"/>
  <c r="QH124" i="1"/>
  <c r="QH37" i="1"/>
  <c r="CT240" i="1"/>
  <c r="CL240" i="1"/>
  <c r="CD240" i="1"/>
  <c r="BU240" i="1"/>
  <c r="BM240" i="1"/>
  <c r="BE240" i="1"/>
  <c r="AV240" i="1"/>
  <c r="AN240" i="1"/>
  <c r="AF240" i="1"/>
  <c r="QV123" i="1"/>
  <c r="QV36" i="1"/>
  <c r="PC122" i="1"/>
  <c r="PC35" i="1"/>
  <c r="SI238" i="1"/>
  <c r="QO121" i="1"/>
  <c r="QO34" i="1"/>
  <c r="KP208" i="1"/>
  <c r="HJ208" i="1"/>
  <c r="HB208" i="1"/>
  <c r="CO92" i="1"/>
  <c r="CO63" i="1"/>
  <c r="CG92" i="1"/>
  <c r="CG63" i="1"/>
  <c r="BQ91" i="1"/>
  <c r="BQ62" i="1"/>
  <c r="BI91" i="1"/>
  <c r="BI62" i="1"/>
  <c r="ON119" i="1"/>
  <c r="ON32" i="1"/>
  <c r="KZ90" i="1"/>
  <c r="KZ61" i="1"/>
  <c r="AS90" i="1"/>
  <c r="AS61" i="1"/>
  <c r="LH102" i="1"/>
  <c r="LH73" i="1"/>
  <c r="CN95" i="1"/>
  <c r="CN66" i="1"/>
  <c r="RJ122" i="1"/>
  <c r="RJ35" i="1"/>
  <c r="RJ64" i="1" s="1"/>
  <c r="ON122" i="1"/>
  <c r="ON35" i="1"/>
  <c r="ON64" i="1" s="1"/>
  <c r="HL93" i="1"/>
  <c r="HL64" i="1"/>
  <c r="RW258" i="1"/>
  <c r="RW200" i="1"/>
  <c r="RW142" i="1"/>
  <c r="RW55" i="1"/>
  <c r="SD229" i="1"/>
  <c r="SR229" i="1"/>
  <c r="SK229" i="1"/>
  <c r="RV250" i="1"/>
  <c r="RV192" i="1"/>
  <c r="RV134" i="1"/>
  <c r="RV47" i="1"/>
  <c r="SC221" i="1"/>
  <c r="SJ221" i="1"/>
  <c r="SR84" i="1"/>
  <c r="RT248" i="1"/>
  <c r="RT190" i="1"/>
  <c r="RT132" i="1"/>
  <c r="RT45" i="1"/>
  <c r="SA219" i="1"/>
  <c r="SO219" i="1"/>
  <c r="RU244" i="1"/>
  <c r="RU186" i="1"/>
  <c r="RU128" i="1"/>
  <c r="RU41" i="1"/>
  <c r="SB215" i="1"/>
  <c r="SI215" i="1"/>
  <c r="SJ244" i="1"/>
  <c r="RX245" i="1"/>
  <c r="RX187" i="1"/>
  <c r="RX129" i="1"/>
  <c r="RX42" i="1"/>
  <c r="SE216" i="1"/>
  <c r="SL216" i="1"/>
  <c r="SS216" i="1"/>
  <c r="RW247" i="1"/>
  <c r="RW189" i="1"/>
  <c r="RW131" i="1"/>
  <c r="RW44" i="1"/>
  <c r="SD218" i="1"/>
  <c r="SR218" i="1"/>
  <c r="SK218" i="1"/>
  <c r="RV244" i="1"/>
  <c r="RV186" i="1"/>
  <c r="RV128" i="1"/>
  <c r="RV41" i="1"/>
  <c r="SC215" i="1"/>
  <c r="SJ215" i="1"/>
  <c r="RZ238" i="1"/>
  <c r="SH207" i="1"/>
  <c r="OW259" i="1"/>
  <c r="OT256" i="1"/>
  <c r="OY256" i="1"/>
  <c r="PZ257" i="1"/>
  <c r="OX257" i="1" s="1"/>
  <c r="PF257" i="1"/>
  <c r="PF256" i="1"/>
  <c r="OM258" i="1"/>
  <c r="PI258" i="1"/>
  <c r="ON258" i="1"/>
  <c r="PE254" i="1"/>
  <c r="OO254" i="1"/>
  <c r="PJ254" i="1"/>
  <c r="OV253" i="1"/>
  <c r="QF255" i="1"/>
  <c r="PD255" i="1" s="1"/>
  <c r="PA255" i="1"/>
  <c r="OM252" i="1"/>
  <c r="PH252" i="1"/>
  <c r="ON251" i="1"/>
  <c r="PD251" i="1"/>
  <c r="OU250" i="1"/>
  <c r="OX250" i="1"/>
  <c r="PD249" i="1"/>
  <c r="OY249" i="1"/>
  <c r="PB248" i="1"/>
  <c r="OW248" i="1"/>
  <c r="PH246" i="1"/>
  <c r="OR246" i="1"/>
  <c r="PL246" i="1"/>
  <c r="OY245" i="1"/>
  <c r="PB245" i="1"/>
  <c r="OW245" i="1"/>
  <c r="PE244" i="1"/>
  <c r="PD244" i="1"/>
  <c r="PC247" i="1"/>
  <c r="OY247" i="1"/>
  <c r="OW240" i="1"/>
  <c r="PC238" i="1"/>
  <c r="OM242" i="1"/>
  <c r="PF242" i="1"/>
  <c r="OQ242" i="1"/>
  <c r="PA240" i="1"/>
  <c r="OV240" i="1"/>
  <c r="OT243" i="1"/>
  <c r="OV243" i="1"/>
  <c r="OR239" i="1"/>
  <c r="OP239" i="1"/>
  <c r="OR250" i="1"/>
  <c r="OW253" i="1"/>
  <c r="OR256" i="1"/>
  <c r="OV241" i="1"/>
  <c r="PA241" i="1"/>
  <c r="PA237" i="1"/>
  <c r="OV237" i="1"/>
  <c r="PR230" i="1"/>
  <c r="QX230" i="1"/>
  <c r="QQ230" i="1" s="1"/>
  <c r="OP245" i="1"/>
  <c r="PP224" i="1"/>
  <c r="PB236" i="1"/>
  <c r="OW236" i="1"/>
  <c r="PO224" i="1"/>
  <c r="OM229" i="1"/>
  <c r="OP229" i="1"/>
  <c r="PS229" i="1"/>
  <c r="PP226" i="1"/>
  <c r="PY226" i="1"/>
  <c r="PR226" i="1" s="1"/>
  <c r="RB226" i="1"/>
  <c r="QU226" i="1" s="1"/>
  <c r="PS221" i="1"/>
  <c r="OT221" i="1"/>
  <c r="OM221" i="1" s="1"/>
  <c r="ON222" i="1"/>
  <c r="OP217" i="1"/>
  <c r="PP223" i="1"/>
  <c r="PQ223" i="1"/>
  <c r="QT223" i="1"/>
  <c r="OR223" i="1"/>
  <c r="QU225" i="1"/>
  <c r="QR217" i="1"/>
  <c r="QU221" i="1"/>
  <c r="PO217" i="1"/>
  <c r="QT227" i="1"/>
  <c r="OQ227" i="1"/>
  <c r="PP227" i="1"/>
  <c r="OM225" i="1"/>
  <c r="OO213" i="1"/>
  <c r="PT213" i="1"/>
  <c r="OO214" i="1"/>
  <c r="OR221" i="1"/>
  <c r="OM216" i="1"/>
  <c r="OP216" i="1"/>
  <c r="PT216" i="1"/>
  <c r="QQ215" i="1"/>
  <c r="PO214" i="1"/>
  <c r="PP218" i="1"/>
  <c r="PQ218" i="1"/>
  <c r="QT218" i="1"/>
  <c r="OR218" i="1"/>
  <c r="QU216" i="1"/>
  <c r="QQ213" i="1"/>
  <c r="PO208" i="1"/>
  <c r="QQ214" i="1"/>
  <c r="ON212" i="1"/>
  <c r="PR209" i="1"/>
  <c r="QU209" i="1"/>
  <c r="PP209" i="1"/>
  <c r="PT220" i="1"/>
  <c r="OX220" i="1"/>
  <c r="OQ220" i="1" s="1"/>
  <c r="PP211" i="1"/>
  <c r="PQ211" i="1"/>
  <c r="QT211" i="1"/>
  <c r="QR210" i="1"/>
  <c r="PX194" i="1"/>
  <c r="QN194" i="1"/>
  <c r="QF194" i="1"/>
  <c r="FR114" i="1"/>
  <c r="FR85" i="1"/>
  <c r="LH111" i="1"/>
  <c r="LH82" i="1"/>
  <c r="DC82" i="1"/>
  <c r="DC111" i="1"/>
  <c r="AN111" i="1"/>
  <c r="AN82" i="1"/>
  <c r="CN110" i="1"/>
  <c r="CN81" i="1"/>
  <c r="Y110" i="1"/>
  <c r="Y81" i="1"/>
  <c r="DQ108" i="1"/>
  <c r="DQ79" i="1"/>
  <c r="GY107" i="1"/>
  <c r="GY78" i="1"/>
  <c r="CD107" i="1"/>
  <c r="CD78" i="1"/>
  <c r="O107" i="1"/>
  <c r="O78" i="1"/>
  <c r="HI106" i="1"/>
  <c r="HI77" i="1"/>
  <c r="CN106" i="1"/>
  <c r="CN77" i="1"/>
  <c r="Y106" i="1"/>
  <c r="Y77" i="1"/>
  <c r="BK104" i="1"/>
  <c r="BK75" i="1"/>
  <c r="PQ143" i="1"/>
  <c r="PQ56" i="1"/>
  <c r="F154" i="4" s="1"/>
  <c r="PQ28" i="1"/>
  <c r="LZ114" i="1"/>
  <c r="LZ85" i="1"/>
  <c r="LI114" i="1"/>
  <c r="LI85" i="1"/>
  <c r="KB201" i="1"/>
  <c r="RN201" i="1" s="1"/>
  <c r="FG201" i="1"/>
  <c r="QE201" i="1" s="1"/>
  <c r="DZ201" i="1"/>
  <c r="PV201" i="1" s="1"/>
  <c r="AT114" i="1"/>
  <c r="AT85" i="1"/>
  <c r="AD114" i="1"/>
  <c r="PI142" i="1"/>
  <c r="DR229" i="1"/>
  <c r="DJ229" i="1"/>
  <c r="DB229" i="1"/>
  <c r="CC113" i="1"/>
  <c r="CC84" i="1"/>
  <c r="QL141" i="1"/>
  <c r="W228" i="1"/>
  <c r="O228" i="1"/>
  <c r="G228" i="1"/>
  <c r="O112" i="1"/>
  <c r="O83" i="1"/>
  <c r="RO82" i="1"/>
  <c r="LL82" i="1"/>
  <c r="LL111" i="1"/>
  <c r="LD82" i="1"/>
  <c r="LD111" i="1"/>
  <c r="KV111" i="1"/>
  <c r="KV82" i="1"/>
  <c r="DT227" i="1"/>
  <c r="P256" i="1"/>
  <c r="HQ226" i="1"/>
  <c r="HI226" i="1"/>
  <c r="I226" i="1"/>
  <c r="QF138" i="1"/>
  <c r="QF51" i="1"/>
  <c r="KX225" i="1"/>
  <c r="B225" i="1"/>
  <c r="KM114" i="1"/>
  <c r="KM85" i="1"/>
  <c r="HL112" i="1"/>
  <c r="HL83" i="1"/>
  <c r="DJ82" i="1"/>
  <c r="DJ111" i="1"/>
  <c r="AU111" i="1"/>
  <c r="AU82" i="1"/>
  <c r="HH110" i="1"/>
  <c r="HH81" i="1"/>
  <c r="CM110" i="1"/>
  <c r="CM81" i="1"/>
  <c r="X110" i="1"/>
  <c r="X81" i="1"/>
  <c r="DJ107" i="1"/>
  <c r="DJ78" i="1"/>
  <c r="DN78" i="1"/>
  <c r="AU107" i="1"/>
  <c r="AU78" i="1"/>
  <c r="LL106" i="1"/>
  <c r="LL77" i="1"/>
  <c r="BV106" i="1"/>
  <c r="BV77" i="1"/>
  <c r="H106" i="1"/>
  <c r="H77" i="1"/>
  <c r="KT103" i="1"/>
  <c r="KT74" i="1"/>
  <c r="QH143" i="1"/>
  <c r="QH56" i="1"/>
  <c r="QH28" i="1"/>
  <c r="NF201" i="1"/>
  <c r="LY114" i="1"/>
  <c r="LY85" i="1"/>
  <c r="JB201" i="1"/>
  <c r="HL230" i="1"/>
  <c r="GV230" i="1"/>
  <c r="GE114" i="1"/>
  <c r="GE85" i="1"/>
  <c r="GE201" i="1"/>
  <c r="CA259" i="1"/>
  <c r="CZ230" i="1"/>
  <c r="BR114" i="1"/>
  <c r="BR85" i="1"/>
  <c r="DI84" i="1"/>
  <c r="DI113" i="1"/>
  <c r="DA113" i="1"/>
  <c r="PR141" i="1"/>
  <c r="PR54" i="1"/>
  <c r="QU140" i="1"/>
  <c r="QU53" i="1"/>
  <c r="G18" i="4" s="1"/>
  <c r="DK227" i="1"/>
  <c r="DC227" i="1"/>
  <c r="P255" i="1"/>
  <c r="HI225" i="1"/>
  <c r="Q225" i="1"/>
  <c r="PW137" i="1"/>
  <c r="PW50" i="1"/>
  <c r="LF224" i="1"/>
  <c r="J224" i="1"/>
  <c r="HC223" i="1"/>
  <c r="HL222" i="1"/>
  <c r="CZ222" i="1"/>
  <c r="BB251" i="1"/>
  <c r="RC133" i="1"/>
  <c r="HN220" i="1"/>
  <c r="V249" i="1"/>
  <c r="CR82" i="1"/>
  <c r="CR111" i="1"/>
  <c r="KU81" i="1"/>
  <c r="KU110" i="1"/>
  <c r="DS110" i="1"/>
  <c r="DS81" i="1"/>
  <c r="BE110" i="1"/>
  <c r="BE81" i="1"/>
  <c r="KU106" i="1"/>
  <c r="KU77" i="1"/>
  <c r="DS106" i="1"/>
  <c r="DS77" i="1"/>
  <c r="BE106" i="1"/>
  <c r="BE77" i="1"/>
  <c r="HA105" i="1"/>
  <c r="HA76" i="1"/>
  <c r="CF105" i="1"/>
  <c r="CF76" i="1"/>
  <c r="Q105" i="1"/>
  <c r="Q76" i="1"/>
  <c r="PX143" i="1"/>
  <c r="PX56" i="1"/>
  <c r="F173" i="4" s="1"/>
  <c r="PX28" i="1"/>
  <c r="OD201" i="1"/>
  <c r="NN201" i="1"/>
  <c r="LX201" i="1"/>
  <c r="KY114" i="1"/>
  <c r="KY85" i="1"/>
  <c r="HK230" i="1"/>
  <c r="GU230" i="1"/>
  <c r="CP259" i="1"/>
  <c r="BZ259" i="1"/>
  <c r="AJ114" i="1"/>
  <c r="AJ85" i="1"/>
  <c r="RA142" i="1"/>
  <c r="RA55" i="1"/>
  <c r="LH113" i="1"/>
  <c r="LH84" i="1"/>
  <c r="CI258" i="1"/>
  <c r="PH54" i="1"/>
  <c r="E380" i="4" s="1"/>
  <c r="SN257" i="1"/>
  <c r="LI228" i="1"/>
  <c r="LA228" i="1"/>
  <c r="KS228" i="1"/>
  <c r="U257" i="1"/>
  <c r="M257" i="1"/>
  <c r="CR83" i="1"/>
  <c r="CR112" i="1"/>
  <c r="CJ112" i="1"/>
  <c r="CJ83" i="1"/>
  <c r="CB112" i="1"/>
  <c r="RC140" i="1"/>
  <c r="RC53" i="1"/>
  <c r="RC82" i="1" s="1"/>
  <c r="V227" i="1"/>
  <c r="DS226" i="1"/>
  <c r="G255" i="1"/>
  <c r="BE255" i="1"/>
  <c r="PB138" i="1"/>
  <c r="PB51" i="1"/>
  <c r="HH225" i="1"/>
  <c r="CE254" i="1"/>
  <c r="QN137" i="1"/>
  <c r="QN50" i="1"/>
  <c r="Y224" i="1"/>
  <c r="AP253" i="1"/>
  <c r="PM136" i="1"/>
  <c r="PM49" i="1"/>
  <c r="PM78" i="1" s="1"/>
  <c r="SS252" i="1"/>
  <c r="HJ223" i="1"/>
  <c r="DF223" i="1"/>
  <c r="BP252" i="1"/>
  <c r="R223" i="1"/>
  <c r="CP251" i="1"/>
  <c r="AR251" i="1"/>
  <c r="KS220" i="1"/>
  <c r="DI220" i="1"/>
  <c r="DH111" i="1"/>
  <c r="DH82" i="1"/>
  <c r="AS82" i="1"/>
  <c r="AS111" i="1"/>
  <c r="LJ110" i="1"/>
  <c r="LJ81" i="1"/>
  <c r="BL110" i="1"/>
  <c r="BL81" i="1"/>
  <c r="CU105" i="1"/>
  <c r="CU76" i="1"/>
  <c r="AG105" i="1"/>
  <c r="AG76" i="1"/>
  <c r="LF104" i="1"/>
  <c r="LF75" i="1"/>
  <c r="HB104" i="1"/>
  <c r="HB75" i="1"/>
  <c r="AI104" i="1"/>
  <c r="AI75" i="1"/>
  <c r="RH143" i="1"/>
  <c r="RH56" i="1"/>
  <c r="RH28" i="1"/>
  <c r="OC114" i="1"/>
  <c r="OC85" i="1"/>
  <c r="ND201" i="1"/>
  <c r="JY201" i="1"/>
  <c r="IA85" i="1"/>
  <c r="IA114" i="1"/>
  <c r="GC201" i="1"/>
  <c r="FU201" i="1"/>
  <c r="FD114" i="1"/>
  <c r="FD85" i="1"/>
  <c r="EM114" i="1"/>
  <c r="EM85" i="1"/>
  <c r="EM201" i="1"/>
  <c r="AI259" i="1"/>
  <c r="J230" i="1"/>
  <c r="PX142" i="1"/>
  <c r="KQ229" i="1"/>
  <c r="HC229" i="1"/>
  <c r="DO113" i="1"/>
  <c r="DO84" i="1"/>
  <c r="S229" i="1"/>
  <c r="K229" i="1"/>
  <c r="AB258" i="1"/>
  <c r="T257" i="1"/>
  <c r="CI257" i="1"/>
  <c r="T228" i="1"/>
  <c r="AK257" i="1"/>
  <c r="OO140" i="1"/>
  <c r="OO53" i="1"/>
  <c r="E170" i="4" s="1"/>
  <c r="CR256" i="1"/>
  <c r="BC256" i="1"/>
  <c r="LB226" i="1"/>
  <c r="KT226" i="1"/>
  <c r="DB226" i="1"/>
  <c r="V226" i="1"/>
  <c r="AM255" i="1"/>
  <c r="MC114" i="1"/>
  <c r="MC85" i="1"/>
  <c r="CO113" i="1"/>
  <c r="CO84" i="1"/>
  <c r="CY111" i="1"/>
  <c r="AJ82" i="1"/>
  <c r="AJ111" i="1"/>
  <c r="GW110" i="1"/>
  <c r="AL110" i="1"/>
  <c r="AL81" i="1"/>
  <c r="LE104" i="1"/>
  <c r="LE75" i="1"/>
  <c r="BO104" i="1"/>
  <c r="BO75" i="1"/>
  <c r="RI74" i="1"/>
  <c r="PL143" i="1"/>
  <c r="PL56" i="1"/>
  <c r="E59" i="4" s="1"/>
  <c r="PL28" i="1"/>
  <c r="SR259" i="1"/>
  <c r="OB114" i="1"/>
  <c r="OB85" i="1"/>
  <c r="NC201" i="1"/>
  <c r="MU114" i="1"/>
  <c r="MU85" i="1"/>
  <c r="LM230" i="1"/>
  <c r="JX114" i="1"/>
  <c r="JX85" i="1"/>
  <c r="HQ85" i="1"/>
  <c r="HQ114" i="1"/>
  <c r="HA114" i="1"/>
  <c r="HA85" i="1"/>
  <c r="CV259" i="1"/>
  <c r="BG259" i="1"/>
  <c r="DU114" i="1"/>
  <c r="DU85" i="1"/>
  <c r="DE114" i="1"/>
  <c r="DE85" i="1"/>
  <c r="CN114" i="1"/>
  <c r="CN85" i="1"/>
  <c r="BW114" i="1"/>
  <c r="BW85" i="1"/>
  <c r="BG114" i="1"/>
  <c r="BG85" i="1"/>
  <c r="AP114" i="1"/>
  <c r="AP85" i="1"/>
  <c r="Y85" i="1"/>
  <c r="Y114" i="1"/>
  <c r="PD142" i="1"/>
  <c r="PD55" i="1"/>
  <c r="E134" i="4" s="1"/>
  <c r="SJ258" i="1"/>
  <c r="HB229" i="1"/>
  <c r="CX229" i="1"/>
  <c r="BH258" i="1"/>
  <c r="PX141" i="1"/>
  <c r="KY228" i="1"/>
  <c r="S257" i="1"/>
  <c r="K257" i="1"/>
  <c r="CP112" i="1"/>
  <c r="CP83" i="1"/>
  <c r="CH112" i="1"/>
  <c r="CH83" i="1"/>
  <c r="RJ82" i="1"/>
  <c r="CZ227" i="1"/>
  <c r="BB256" i="1"/>
  <c r="M255" i="1"/>
  <c r="BS255" i="1"/>
  <c r="AD255" i="1"/>
  <c r="PR138" i="1"/>
  <c r="PR51" i="1"/>
  <c r="PS138" i="1"/>
  <c r="LJ225" i="1"/>
  <c r="DR225" i="1"/>
  <c r="F254" i="1"/>
  <c r="BD254" i="1"/>
  <c r="KU224" i="1"/>
  <c r="CD253" i="1"/>
  <c r="G224" i="1"/>
  <c r="X252" i="1"/>
  <c r="BV252" i="1"/>
  <c r="KW222" i="1"/>
  <c r="CF251" i="1"/>
  <c r="BN114" i="1"/>
  <c r="BN85" i="1"/>
  <c r="J111" i="1"/>
  <c r="J82" i="1"/>
  <c r="KR110" i="1"/>
  <c r="BR110" i="1"/>
  <c r="BR81" i="1"/>
  <c r="D110" i="1"/>
  <c r="CG103" i="1"/>
  <c r="CG74" i="1"/>
  <c r="R103" i="1"/>
  <c r="R74" i="1"/>
  <c r="RO143" i="1"/>
  <c r="RO28" i="1"/>
  <c r="RO56" i="1"/>
  <c r="OR143" i="1"/>
  <c r="OR28" i="1"/>
  <c r="OR56" i="1"/>
  <c r="OR85" i="1" s="1"/>
  <c r="HY201" i="1"/>
  <c r="DL230" i="1"/>
  <c r="X259" i="1"/>
  <c r="RG142" i="1"/>
  <c r="RG55" i="1"/>
  <c r="G210" i="4" s="1"/>
  <c r="LM84" i="1"/>
  <c r="LM113" i="1"/>
  <c r="LE113" i="1"/>
  <c r="LE84" i="1"/>
  <c r="Y229" i="1"/>
  <c r="Q229" i="1"/>
  <c r="I229" i="1"/>
  <c r="Q113" i="1"/>
  <c r="Q84" i="1"/>
  <c r="RQ141" i="1"/>
  <c r="RQ54" i="1"/>
  <c r="OU141" i="1"/>
  <c r="OU54" i="1"/>
  <c r="SA257" i="1"/>
  <c r="DN228" i="1"/>
  <c r="DF228" i="1"/>
  <c r="B257" i="1"/>
  <c r="AI257" i="1"/>
  <c r="K256" i="1"/>
  <c r="HD226" i="1"/>
  <c r="T226" i="1"/>
  <c r="AK255" i="1"/>
  <c r="AC255" i="1"/>
  <c r="OX138" i="1"/>
  <c r="OX51" i="1"/>
  <c r="E35" i="4" s="1"/>
  <c r="SD254" i="1"/>
  <c r="DA225" i="1"/>
  <c r="QT137" i="1"/>
  <c r="QT50" i="1"/>
  <c r="G91" i="4" s="1"/>
  <c r="HN224" i="1"/>
  <c r="F253" i="1"/>
  <c r="N224" i="1"/>
  <c r="BD253" i="1"/>
  <c r="RN136" i="1"/>
  <c r="RN49" i="1"/>
  <c r="G223" i="4" s="1"/>
  <c r="LC201" i="1"/>
  <c r="W223" i="1"/>
  <c r="AN252" i="1"/>
  <c r="GZ222" i="1"/>
  <c r="H251" i="1"/>
  <c r="BF251" i="1"/>
  <c r="Q250" i="1"/>
  <c r="RH133" i="1"/>
  <c r="RH46" i="1"/>
  <c r="RH75" i="1" s="1"/>
  <c r="DN220" i="1"/>
  <c r="BH249" i="1"/>
  <c r="J220" i="1"/>
  <c r="DG81" i="1"/>
  <c r="DG110" i="1"/>
  <c r="AR110" i="1"/>
  <c r="AR81" i="1"/>
  <c r="AJ102" i="1"/>
  <c r="AJ73" i="1"/>
  <c r="QL143" i="1"/>
  <c r="QL56" i="1"/>
  <c r="QL28" i="1"/>
  <c r="MJ114" i="1"/>
  <c r="MJ85" i="1"/>
  <c r="LC230" i="1"/>
  <c r="KD114" i="1"/>
  <c r="KD85" i="1"/>
  <c r="CD259" i="1"/>
  <c r="EJ201" i="1"/>
  <c r="AN259" i="1"/>
  <c r="RF142" i="1"/>
  <c r="RF55" i="1"/>
  <c r="LL113" i="1"/>
  <c r="LL84" i="1"/>
  <c r="LD113" i="1"/>
  <c r="LD84" i="1"/>
  <c r="PC141" i="1"/>
  <c r="PC54" i="1"/>
  <c r="SI257" i="1"/>
  <c r="LM228" i="1"/>
  <c r="LE228" i="1"/>
  <c r="KW228" i="1"/>
  <c r="Y257" i="1"/>
  <c r="Q257" i="1"/>
  <c r="I257" i="1"/>
  <c r="CN257" i="1"/>
  <c r="BW112" i="1"/>
  <c r="BW83" i="1"/>
  <c r="BO112" i="1"/>
  <c r="BO83" i="1"/>
  <c r="BG112" i="1"/>
  <c r="BG83" i="1"/>
  <c r="AX112" i="1"/>
  <c r="AX83" i="1"/>
  <c r="AP112" i="1"/>
  <c r="AP83" i="1"/>
  <c r="AH112" i="1"/>
  <c r="AH83" i="1"/>
  <c r="Y112" i="1"/>
  <c r="Y83" i="1"/>
  <c r="I112" i="1"/>
  <c r="I83" i="1"/>
  <c r="QF140" i="1"/>
  <c r="QF53" i="1"/>
  <c r="KX227" i="1"/>
  <c r="B256" i="1"/>
  <c r="BY256" i="1"/>
  <c r="J227" i="1"/>
  <c r="DG226" i="1"/>
  <c r="BQ255" i="1"/>
  <c r="BI255" i="1"/>
  <c r="C226" i="1"/>
  <c r="PY138" i="1"/>
  <c r="PY51" i="1"/>
  <c r="T254" i="1"/>
  <c r="T225" i="1"/>
  <c r="AK254" i="1"/>
  <c r="OX137" i="1"/>
  <c r="OX50" i="1"/>
  <c r="DI224" i="1"/>
  <c r="BK253" i="1"/>
  <c r="BC253" i="1"/>
  <c r="E224" i="1"/>
  <c r="QA136" i="1"/>
  <c r="QA49" i="1"/>
  <c r="QA78" i="1" s="1"/>
  <c r="QA28" i="1"/>
  <c r="LB223" i="1"/>
  <c r="N252" i="1"/>
  <c r="LK222" i="1"/>
  <c r="DC222" i="1"/>
  <c r="CL251" i="1"/>
  <c r="CD251" i="1"/>
  <c r="O222" i="1"/>
  <c r="DL221" i="1"/>
  <c r="X221" i="1"/>
  <c r="AO250" i="1"/>
  <c r="AG250" i="1"/>
  <c r="DM220" i="1"/>
  <c r="Y220" i="1"/>
  <c r="AP249" i="1"/>
  <c r="PM132" i="1"/>
  <c r="PM45" i="1"/>
  <c r="SS248" i="1"/>
  <c r="LF219" i="1"/>
  <c r="HB219" i="1"/>
  <c r="BP248" i="1"/>
  <c r="BQ247" i="1"/>
  <c r="AB247" i="1"/>
  <c r="P107" i="1"/>
  <c r="AK105" i="1"/>
  <c r="LB108" i="1"/>
  <c r="AC105" i="1"/>
  <c r="CK108" i="1"/>
  <c r="DB104" i="1"/>
  <c r="CE111" i="1"/>
  <c r="BT108" i="1"/>
  <c r="T112" i="1"/>
  <c r="N108" i="1"/>
  <c r="HO225" i="1"/>
  <c r="GY225" i="1"/>
  <c r="DS225" i="1"/>
  <c r="DK225" i="1"/>
  <c r="CT254" i="1"/>
  <c r="CL254" i="1"/>
  <c r="CD254" i="1"/>
  <c r="BU254" i="1"/>
  <c r="BM254" i="1"/>
  <c r="OP135" i="1"/>
  <c r="OP48" i="1"/>
  <c r="OP77" i="1" s="1"/>
  <c r="HD77" i="1"/>
  <c r="CQ77" i="1"/>
  <c r="OP134" i="1"/>
  <c r="OP47" i="1"/>
  <c r="OQ76" i="1" s="1"/>
  <c r="BT249" i="1"/>
  <c r="BL249" i="1"/>
  <c r="BD249" i="1"/>
  <c r="AU249" i="1"/>
  <c r="AM249" i="1"/>
  <c r="KR219" i="1"/>
  <c r="T248" i="1"/>
  <c r="L248" i="1"/>
  <c r="CQ103" i="1"/>
  <c r="CQ74" i="1"/>
  <c r="CI103" i="1"/>
  <c r="CI74" i="1"/>
  <c r="D219" i="1"/>
  <c r="L103" i="1"/>
  <c r="L74" i="1"/>
  <c r="RG131" i="1"/>
  <c r="RG44" i="1"/>
  <c r="G202" i="4" s="1"/>
  <c r="PL130" i="1"/>
  <c r="PL43" i="1"/>
  <c r="SR246" i="1"/>
  <c r="HQ217" i="1"/>
  <c r="HI217" i="1"/>
  <c r="HA217" i="1"/>
  <c r="DU217" i="1"/>
  <c r="CV246" i="1"/>
  <c r="CN246" i="1"/>
  <c r="CF246" i="1"/>
  <c r="BW246" i="1"/>
  <c r="BO246" i="1"/>
  <c r="BG246" i="1"/>
  <c r="AX246" i="1"/>
  <c r="AP246" i="1"/>
  <c r="AH246" i="1"/>
  <c r="QY129" i="1"/>
  <c r="QY42" i="1"/>
  <c r="KP216" i="1"/>
  <c r="HB216" i="1"/>
  <c r="CO100" i="1"/>
  <c r="CO71" i="1"/>
  <c r="CG100" i="1"/>
  <c r="CG71" i="1"/>
  <c r="R216" i="1"/>
  <c r="J216" i="1"/>
  <c r="HK215" i="1"/>
  <c r="GU215" i="1"/>
  <c r="S244" i="1"/>
  <c r="K244" i="1"/>
  <c r="CP99" i="1"/>
  <c r="CP70" i="1"/>
  <c r="CH99" i="1"/>
  <c r="CH70" i="1"/>
  <c r="BZ99" i="1"/>
  <c r="RA127" i="1"/>
  <c r="RA40" i="1"/>
  <c r="LH98" i="1"/>
  <c r="LH69" i="1"/>
  <c r="KZ98" i="1"/>
  <c r="KZ69" i="1"/>
  <c r="CZ214" i="1"/>
  <c r="AS98" i="1"/>
  <c r="AS69" i="1"/>
  <c r="AK98" i="1"/>
  <c r="AK69" i="1"/>
  <c r="OX126" i="1"/>
  <c r="OX39" i="1"/>
  <c r="SD242" i="1"/>
  <c r="OY126" i="1"/>
  <c r="HE97" i="1"/>
  <c r="HE68" i="1"/>
  <c r="U213" i="1"/>
  <c r="BC242" i="1"/>
  <c r="PR125" i="1"/>
  <c r="PR38" i="1"/>
  <c r="F82" i="4" s="1"/>
  <c r="KT212" i="1"/>
  <c r="HF96" i="1"/>
  <c r="HF67" i="1"/>
  <c r="CK241" i="1"/>
  <c r="AE96" i="1"/>
  <c r="AE67" i="1"/>
  <c r="LK211" i="1"/>
  <c r="AO107" i="1"/>
  <c r="J84" i="1"/>
  <c r="QL80" i="1"/>
  <c r="LE79" i="1"/>
  <c r="HA79" i="1"/>
  <c r="CV79" i="1"/>
  <c r="BO79" i="1"/>
  <c r="AH79" i="1"/>
  <c r="RB78" i="1"/>
  <c r="LG77" i="1"/>
  <c r="K77" i="1"/>
  <c r="PE134" i="1"/>
  <c r="HK105" i="1"/>
  <c r="HK76" i="1"/>
  <c r="BA250" i="1"/>
  <c r="AR250" i="1"/>
  <c r="AJ250" i="1"/>
  <c r="KQ219" i="1"/>
  <c r="HC219" i="1"/>
  <c r="DG103" i="1"/>
  <c r="DG74" i="1"/>
  <c r="PZ131" i="1"/>
  <c r="PZ44" i="1"/>
  <c r="F31" i="4" s="1"/>
  <c r="GZ218" i="1"/>
  <c r="X218" i="1"/>
  <c r="P218" i="1"/>
  <c r="H218" i="1"/>
  <c r="P102" i="1"/>
  <c r="P73" i="1"/>
  <c r="RM130" i="1"/>
  <c r="RM43" i="1"/>
  <c r="LL101" i="1"/>
  <c r="LL72" i="1"/>
  <c r="LD72" i="1"/>
  <c r="LD101" i="1"/>
  <c r="KV72" i="1"/>
  <c r="KV101" i="1"/>
  <c r="HP101" i="1"/>
  <c r="HP72" i="1"/>
  <c r="HH101" i="1"/>
  <c r="HH72" i="1"/>
  <c r="GZ101" i="1"/>
  <c r="GZ72" i="1"/>
  <c r="DT101" i="1"/>
  <c r="DT72" i="1"/>
  <c r="DL101" i="1"/>
  <c r="DL72" i="1"/>
  <c r="DD72" i="1"/>
  <c r="DD101" i="1"/>
  <c r="CU101" i="1"/>
  <c r="CU72" i="1"/>
  <c r="CM101" i="1"/>
  <c r="CM72" i="1"/>
  <c r="HQ216" i="1"/>
  <c r="QY128" i="1"/>
  <c r="QY41" i="1"/>
  <c r="R244" i="1"/>
  <c r="BY244" i="1"/>
  <c r="BP244" i="1"/>
  <c r="BH244" i="1"/>
  <c r="PX127" i="1"/>
  <c r="QG138" i="1"/>
  <c r="X224" i="1"/>
  <c r="P224" i="1"/>
  <c r="H224" i="1"/>
  <c r="P108" i="1"/>
  <c r="P79" i="1"/>
  <c r="LI107" i="1"/>
  <c r="LI78" i="1"/>
  <c r="LA107" i="1"/>
  <c r="LA78" i="1"/>
  <c r="DQ223" i="1"/>
  <c r="DI223" i="1"/>
  <c r="DA223" i="1"/>
  <c r="CR252" i="1"/>
  <c r="CJ252" i="1"/>
  <c r="CB252" i="1"/>
  <c r="BK252" i="1"/>
  <c r="BC252" i="1"/>
  <c r="QU135" i="1"/>
  <c r="QU48" i="1"/>
  <c r="QU77" i="1" s="1"/>
  <c r="QM135" i="1"/>
  <c r="QM48" i="1"/>
  <c r="QM77" i="1" s="1"/>
  <c r="QE135" i="1"/>
  <c r="QE48" i="1"/>
  <c r="QE77" i="1" s="1"/>
  <c r="PF135" i="1"/>
  <c r="PF48" i="1"/>
  <c r="R251" i="1"/>
  <c r="J251" i="1"/>
  <c r="AQ251" i="1"/>
  <c r="R106" i="1"/>
  <c r="R77" i="1"/>
  <c r="PK134" i="1"/>
  <c r="PK47" i="1"/>
  <c r="PK76" i="1" s="1"/>
  <c r="SQ250" i="1"/>
  <c r="PC134" i="1"/>
  <c r="PC47" i="1"/>
  <c r="SI250" i="1"/>
  <c r="ON134" i="1"/>
  <c r="ON47" i="1"/>
  <c r="ON76" i="1" s="1"/>
  <c r="RJ134" i="1"/>
  <c r="RJ47" i="1"/>
  <c r="RJ76" i="1" s="1"/>
  <c r="RB134" i="1"/>
  <c r="RB47" i="1"/>
  <c r="RB76" i="1" s="1"/>
  <c r="HJ105" i="1"/>
  <c r="HJ76" i="1"/>
  <c r="HB105" i="1"/>
  <c r="HB76" i="1"/>
  <c r="CX221" i="1"/>
  <c r="AQ105" i="1"/>
  <c r="AQ76" i="1"/>
  <c r="HL104" i="1"/>
  <c r="HL75" i="1"/>
  <c r="HD104" i="1"/>
  <c r="HD75" i="1"/>
  <c r="GV104" i="1"/>
  <c r="T220" i="1"/>
  <c r="L220" i="1"/>
  <c r="AC249" i="1"/>
  <c r="PL132" i="1"/>
  <c r="PL45" i="1"/>
  <c r="E70" i="4" s="1"/>
  <c r="SR248" i="1"/>
  <c r="PY131" i="1"/>
  <c r="PY44" i="1"/>
  <c r="BM247" i="1"/>
  <c r="AV247" i="1"/>
  <c r="AN247" i="1"/>
  <c r="AF247" i="1"/>
  <c r="QZ130" i="1"/>
  <c r="QZ43" i="1"/>
  <c r="LD216" i="1"/>
  <c r="GZ100" i="1"/>
  <c r="GZ71" i="1"/>
  <c r="DT100" i="1"/>
  <c r="DT71" i="1"/>
  <c r="DL100" i="1"/>
  <c r="DL71" i="1"/>
  <c r="DD100" i="1"/>
  <c r="DD71" i="1"/>
  <c r="CU71" i="1"/>
  <c r="CU100" i="1"/>
  <c r="CM71" i="1"/>
  <c r="CM100" i="1"/>
  <c r="CE71" i="1"/>
  <c r="CE100" i="1"/>
  <c r="BV100" i="1"/>
  <c r="BV71" i="1"/>
  <c r="BN100" i="1"/>
  <c r="BN71" i="1"/>
  <c r="BF100" i="1"/>
  <c r="BF71" i="1"/>
  <c r="AW100" i="1"/>
  <c r="AW71" i="1"/>
  <c r="AO100" i="1"/>
  <c r="AO71" i="1"/>
  <c r="AG100" i="1"/>
  <c r="AG71" i="1"/>
  <c r="X100" i="1"/>
  <c r="X71" i="1"/>
  <c r="H100" i="1"/>
  <c r="H71" i="1"/>
  <c r="QE128" i="1"/>
  <c r="QE41" i="1"/>
  <c r="HA215" i="1"/>
  <c r="Y215" i="1"/>
  <c r="Q215" i="1"/>
  <c r="I215" i="1"/>
  <c r="Q99" i="1"/>
  <c r="Q70" i="1"/>
  <c r="RQ127" i="1"/>
  <c r="RQ40" i="1"/>
  <c r="OU127" i="1"/>
  <c r="OU40" i="1"/>
  <c r="SA243" i="1"/>
  <c r="KX98" i="1"/>
  <c r="KX69" i="1"/>
  <c r="CO98" i="1"/>
  <c r="CO69" i="1"/>
  <c r="CG69" i="1"/>
  <c r="CG98" i="1"/>
  <c r="R214" i="1"/>
  <c r="AI243" i="1"/>
  <c r="PO39" i="1"/>
  <c r="F311" i="4" s="1"/>
  <c r="PP126" i="1"/>
  <c r="LG213" i="1"/>
  <c r="KQ213" i="1"/>
  <c r="BI242" i="1"/>
  <c r="HP228" i="1"/>
  <c r="X228" i="1"/>
  <c r="P228" i="1"/>
  <c r="H228" i="1"/>
  <c r="P112" i="1"/>
  <c r="P83" i="1"/>
  <c r="RG82" i="1"/>
  <c r="DU227" i="1"/>
  <c r="DE227" i="1"/>
  <c r="OR140" i="1"/>
  <c r="OR53" i="1"/>
  <c r="I111" i="1"/>
  <c r="I82" i="1"/>
  <c r="OQ80" i="1"/>
  <c r="KZ201" i="1"/>
  <c r="HL223" i="1"/>
  <c r="HD223" i="1"/>
  <c r="GV223" i="1"/>
  <c r="BB201" i="1"/>
  <c r="AS201" i="1"/>
  <c r="D223" i="1"/>
  <c r="L107" i="1"/>
  <c r="L78" i="1"/>
  <c r="GU220" i="1"/>
  <c r="DO220" i="1"/>
  <c r="DG220" i="1"/>
  <c r="CP249" i="1"/>
  <c r="CH249" i="1"/>
  <c r="S104" i="1"/>
  <c r="S75" i="1"/>
  <c r="C104" i="1"/>
  <c r="PK132" i="1"/>
  <c r="PK45" i="1"/>
  <c r="SQ248" i="1"/>
  <c r="LM219" i="1"/>
  <c r="LE219" i="1"/>
  <c r="KW219" i="1"/>
  <c r="HI219" i="1"/>
  <c r="HA219" i="1"/>
  <c r="DM219" i="1"/>
  <c r="DE219" i="1"/>
  <c r="PB131" i="1"/>
  <c r="PB44" i="1"/>
  <c r="E278" i="4" s="1"/>
  <c r="SH247" i="1"/>
  <c r="KT218" i="1"/>
  <c r="GX218" i="1"/>
  <c r="N247" i="1"/>
  <c r="F247" i="1"/>
  <c r="AU102" i="1"/>
  <c r="AU73" i="1"/>
  <c r="PI130" i="1"/>
  <c r="PI43" i="1"/>
  <c r="E296" i="4" s="1"/>
  <c r="SO246" i="1"/>
  <c r="LJ217" i="1"/>
  <c r="LB217" i="1"/>
  <c r="HN217" i="1"/>
  <c r="GX217" i="1"/>
  <c r="HO100" i="1"/>
  <c r="HO71" i="1"/>
  <c r="HG100" i="1"/>
  <c r="HG71" i="1"/>
  <c r="GY100" i="1"/>
  <c r="GY71" i="1"/>
  <c r="DS100" i="1"/>
  <c r="DS71" i="1"/>
  <c r="DK100" i="1"/>
  <c r="DK71" i="1"/>
  <c r="PT128" i="1"/>
  <c r="PT41" i="1"/>
  <c r="KV215" i="1"/>
  <c r="H244" i="1"/>
  <c r="BV99" i="1"/>
  <c r="BV70" i="1"/>
  <c r="BN70" i="1"/>
  <c r="BN99" i="1"/>
  <c r="BF99" i="1"/>
  <c r="BF70" i="1"/>
  <c r="AW99" i="1"/>
  <c r="AW70" i="1"/>
  <c r="AO99" i="1"/>
  <c r="AO70" i="1"/>
  <c r="AG99" i="1"/>
  <c r="AG70" i="1"/>
  <c r="X99" i="1"/>
  <c r="X70" i="1"/>
  <c r="LE214" i="1"/>
  <c r="HQ214" i="1"/>
  <c r="HI214" i="1"/>
  <c r="CF243" i="1"/>
  <c r="BW243" i="1"/>
  <c r="QY126" i="1"/>
  <c r="QY39" i="1"/>
  <c r="GT213" i="1"/>
  <c r="J242" i="1"/>
  <c r="AZ242" i="1"/>
  <c r="AQ242" i="1"/>
  <c r="AI242" i="1"/>
  <c r="QK143" i="1"/>
  <c r="GI114" i="1"/>
  <c r="HK109" i="1"/>
  <c r="HK80" i="1"/>
  <c r="HC109" i="1"/>
  <c r="HC80" i="1"/>
  <c r="AR254" i="1"/>
  <c r="AJ254" i="1"/>
  <c r="BI78" i="1"/>
  <c r="S78" i="1"/>
  <c r="LA218" i="1"/>
  <c r="HM218" i="1"/>
  <c r="HE218" i="1"/>
  <c r="GW218" i="1"/>
  <c r="CR102" i="1"/>
  <c r="CR73" i="1"/>
  <c r="CJ102" i="1"/>
  <c r="CJ73" i="1"/>
  <c r="RH130" i="1"/>
  <c r="RH43" i="1"/>
  <c r="LI101" i="1"/>
  <c r="LI72" i="1"/>
  <c r="LA101" i="1"/>
  <c r="LA72" i="1"/>
  <c r="AT72" i="1"/>
  <c r="AT101" i="1"/>
  <c r="AL72" i="1"/>
  <c r="AL101" i="1"/>
  <c r="PA41" i="1"/>
  <c r="E351" i="4" s="1"/>
  <c r="SG244" i="1"/>
  <c r="LK215" i="1"/>
  <c r="W244" i="1"/>
  <c r="O244" i="1"/>
  <c r="CT99" i="1"/>
  <c r="CT70" i="1"/>
  <c r="CL99" i="1"/>
  <c r="CL70" i="1"/>
  <c r="CD99" i="1"/>
  <c r="CD70" i="1"/>
  <c r="BU99" i="1"/>
  <c r="BU70" i="1"/>
  <c r="BM99" i="1"/>
  <c r="BM70" i="1"/>
  <c r="BE99" i="1"/>
  <c r="BE70" i="1"/>
  <c r="PT127" i="1"/>
  <c r="PT40" i="1"/>
  <c r="PT69" i="1" s="1"/>
  <c r="DL214" i="1"/>
  <c r="DD214" i="1"/>
  <c r="QN126" i="1"/>
  <c r="QN39" i="1"/>
  <c r="HA213" i="1"/>
  <c r="BO242" i="1"/>
  <c r="BG242" i="1"/>
  <c r="AX242" i="1"/>
  <c r="AP242" i="1"/>
  <c r="AH242" i="1"/>
  <c r="RH125" i="1"/>
  <c r="RH38" i="1"/>
  <c r="G120" i="4" s="1"/>
  <c r="NQ114" i="1"/>
  <c r="NQ85" i="1"/>
  <c r="MA201" i="1"/>
  <c r="JD201" i="1"/>
  <c r="GO201" i="1"/>
  <c r="CK259" i="1"/>
  <c r="BT259" i="1"/>
  <c r="EQ201" i="1"/>
  <c r="AE259" i="1"/>
  <c r="N259" i="1"/>
  <c r="BT114" i="1"/>
  <c r="BT85" i="1"/>
  <c r="RN84" i="1"/>
  <c r="HD224" i="1"/>
  <c r="DH108" i="1"/>
  <c r="DH79" i="1"/>
  <c r="T224" i="1"/>
  <c r="L224" i="1"/>
  <c r="HI223" i="1"/>
  <c r="Y223" i="1"/>
  <c r="I223" i="1"/>
  <c r="QT77" i="1"/>
  <c r="LJ221" i="1"/>
  <c r="KT221" i="1"/>
  <c r="HN221" i="1"/>
  <c r="HF221" i="1"/>
  <c r="DJ221" i="1"/>
  <c r="V221" i="1"/>
  <c r="N221" i="1"/>
  <c r="F221" i="1"/>
  <c r="N105" i="1"/>
  <c r="N76" i="1"/>
  <c r="LL104" i="1"/>
  <c r="LL75" i="1"/>
  <c r="LD104" i="1"/>
  <c r="LD75" i="1"/>
  <c r="KV104" i="1"/>
  <c r="KV75" i="1"/>
  <c r="HP104" i="1"/>
  <c r="HP75" i="1"/>
  <c r="HH104" i="1"/>
  <c r="HH75" i="1"/>
  <c r="GZ104" i="1"/>
  <c r="GZ75" i="1"/>
  <c r="DT104" i="1"/>
  <c r="DT75" i="1"/>
  <c r="DL104" i="1"/>
  <c r="DL75" i="1"/>
  <c r="DD104" i="1"/>
  <c r="DD75" i="1"/>
  <c r="CU104" i="1"/>
  <c r="CU75" i="1"/>
  <c r="CM104" i="1"/>
  <c r="CM75" i="1"/>
  <c r="CE104" i="1"/>
  <c r="CE75" i="1"/>
  <c r="BV104" i="1"/>
  <c r="BV75" i="1"/>
  <c r="BN104" i="1"/>
  <c r="BN75" i="1"/>
  <c r="BF104" i="1"/>
  <c r="BF75" i="1"/>
  <c r="AW104" i="1"/>
  <c r="AW75" i="1"/>
  <c r="AO104" i="1"/>
  <c r="AO75" i="1"/>
  <c r="AG104" i="1"/>
  <c r="AG75" i="1"/>
  <c r="X104" i="1"/>
  <c r="X75" i="1"/>
  <c r="H104" i="1"/>
  <c r="H75" i="1"/>
  <c r="HF103" i="1"/>
  <c r="HF74" i="1"/>
  <c r="QY131" i="1"/>
  <c r="LH112" i="1"/>
  <c r="AC112" i="1"/>
  <c r="OV140" i="1"/>
  <c r="QH139" i="1"/>
  <c r="QH52" i="1"/>
  <c r="PZ139" i="1"/>
  <c r="PZ52" i="1"/>
  <c r="PR139" i="1"/>
  <c r="PR52" i="1"/>
  <c r="PJ139" i="1"/>
  <c r="PJ52" i="1"/>
  <c r="SP255" i="1"/>
  <c r="PB139" i="1"/>
  <c r="PB52" i="1"/>
  <c r="SH255" i="1"/>
  <c r="OT52" i="1"/>
  <c r="RZ255" i="1"/>
  <c r="RP139" i="1"/>
  <c r="RP52" i="1"/>
  <c r="R255" i="1"/>
  <c r="QU138" i="1"/>
  <c r="DT109" i="1"/>
  <c r="CM109" i="1"/>
  <c r="BF109" i="1"/>
  <c r="LG224" i="1"/>
  <c r="HK108" i="1"/>
  <c r="HK79" i="1"/>
  <c r="HC108" i="1"/>
  <c r="HC79" i="1"/>
  <c r="PR135" i="1"/>
  <c r="HM222" i="1"/>
  <c r="CR106" i="1"/>
  <c r="CR77" i="1"/>
  <c r="CJ106" i="1"/>
  <c r="CJ77" i="1"/>
  <c r="RN76" i="1"/>
  <c r="DQ76" i="1"/>
  <c r="U76" i="1"/>
  <c r="PS132" i="1"/>
  <c r="PS45" i="1"/>
  <c r="CR248" i="1"/>
  <c r="OV132" i="1"/>
  <c r="OV45" i="1"/>
  <c r="E184" i="4" s="1"/>
  <c r="SB248" i="1"/>
  <c r="U103" i="1"/>
  <c r="U74" i="1"/>
  <c r="OW131" i="1"/>
  <c r="OW44" i="1"/>
  <c r="E107" i="4" s="1"/>
  <c r="QZ131" i="1"/>
  <c r="QZ44" i="1"/>
  <c r="RA131" i="1"/>
  <c r="LF218" i="1"/>
  <c r="GT218" i="1"/>
  <c r="DN218" i="1"/>
  <c r="DF218" i="1"/>
  <c r="CO102" i="1"/>
  <c r="CO73" i="1"/>
  <c r="CG102" i="1"/>
  <c r="CG73" i="1"/>
  <c r="PD130" i="1"/>
  <c r="PD43" i="1"/>
  <c r="E125" i="4" s="1"/>
  <c r="PE130" i="1"/>
  <c r="SJ246" i="1"/>
  <c r="LF101" i="1"/>
  <c r="LF72" i="1"/>
  <c r="KX101" i="1"/>
  <c r="KX72" i="1"/>
  <c r="B246" i="1"/>
  <c r="QZ129" i="1"/>
  <c r="KQ216" i="1"/>
  <c r="C245" i="1"/>
  <c r="BQ100" i="1"/>
  <c r="BQ71" i="1"/>
  <c r="BI100" i="1"/>
  <c r="BI71" i="1"/>
  <c r="BA100" i="1"/>
  <c r="QH128" i="1"/>
  <c r="DP99" i="1"/>
  <c r="DP70" i="1"/>
  <c r="DH99" i="1"/>
  <c r="DH70" i="1"/>
  <c r="CZ99" i="1"/>
  <c r="LK103" i="1"/>
  <c r="LK74" i="1"/>
  <c r="LC103" i="1"/>
  <c r="LC74" i="1"/>
  <c r="W219" i="1"/>
  <c r="O219" i="1"/>
  <c r="G219" i="1"/>
  <c r="O103" i="1"/>
  <c r="O74" i="1"/>
  <c r="ON73" i="1"/>
  <c r="PQ127" i="1"/>
  <c r="PQ40" i="1"/>
  <c r="PR127" i="1"/>
  <c r="AF97" i="1"/>
  <c r="AF68" i="1"/>
  <c r="W97" i="1"/>
  <c r="W68" i="1"/>
  <c r="G97" i="1"/>
  <c r="G68" i="1"/>
  <c r="S241" i="1"/>
  <c r="K241" i="1"/>
  <c r="C212" i="1"/>
  <c r="K96" i="1"/>
  <c r="K67" i="1"/>
  <c r="DL211" i="1"/>
  <c r="QE123" i="1"/>
  <c r="QE36" i="1"/>
  <c r="HQ210" i="1"/>
  <c r="RC210" i="1"/>
  <c r="QV210" i="1" s="1"/>
  <c r="QO122" i="1"/>
  <c r="QO35" i="1"/>
  <c r="KP209" i="1"/>
  <c r="HJ209" i="1"/>
  <c r="HB209" i="1"/>
  <c r="AI238" i="1"/>
  <c r="DG208" i="1"/>
  <c r="CP237" i="1"/>
  <c r="CH237" i="1"/>
  <c r="S92" i="1"/>
  <c r="S63" i="1"/>
  <c r="KR207" i="1"/>
  <c r="HL207" i="1"/>
  <c r="GV207" i="1"/>
  <c r="DP207" i="1"/>
  <c r="DH207" i="1"/>
  <c r="AS91" i="1"/>
  <c r="AS62" i="1"/>
  <c r="AK91" i="1"/>
  <c r="AK62" i="1"/>
  <c r="PH32" i="1"/>
  <c r="E364" i="4" s="1"/>
  <c r="PI119" i="1"/>
  <c r="SN235" i="1"/>
  <c r="KS206" i="1"/>
  <c r="U235" i="1"/>
  <c r="M235" i="1"/>
  <c r="CR90" i="1"/>
  <c r="CR61" i="1"/>
  <c r="CJ90" i="1"/>
  <c r="CJ61" i="1"/>
  <c r="U206" i="1"/>
  <c r="M206" i="1"/>
  <c r="AD235" i="1"/>
  <c r="CI102" i="1"/>
  <c r="CI73" i="1"/>
  <c r="DG217" i="1"/>
  <c r="BZ246" i="1"/>
  <c r="T215" i="1"/>
  <c r="PZ66" i="1"/>
  <c r="CV240" i="1"/>
  <c r="PW123" i="1"/>
  <c r="PW36" i="1"/>
  <c r="PW65" i="1" s="1"/>
  <c r="CO94" i="1"/>
  <c r="CO65" i="1"/>
  <c r="BH94" i="1"/>
  <c r="BH65" i="1"/>
  <c r="AI94" i="1"/>
  <c r="AI65" i="1"/>
  <c r="KY209" i="1"/>
  <c r="OX120" i="1"/>
  <c r="OX33" i="1"/>
  <c r="OX62" i="1" s="1"/>
  <c r="SD236" i="1"/>
  <c r="BS91" i="1"/>
  <c r="BS62" i="1"/>
  <c r="M91" i="1"/>
  <c r="M62" i="1"/>
  <c r="DJ90" i="1"/>
  <c r="DJ61" i="1"/>
  <c r="AU90" i="1"/>
  <c r="AU61" i="1"/>
  <c r="DT91" i="1"/>
  <c r="DT62" i="1"/>
  <c r="PH42" i="1"/>
  <c r="SN245" i="1"/>
  <c r="PJ127" i="1"/>
  <c r="PJ40" i="1"/>
  <c r="SP243" i="1"/>
  <c r="HK98" i="1"/>
  <c r="HK69" i="1"/>
  <c r="CP243" i="1"/>
  <c r="CH243" i="1"/>
  <c r="S98" i="1"/>
  <c r="S69" i="1"/>
  <c r="C98" i="1"/>
  <c r="QA126" i="1"/>
  <c r="V213" i="1"/>
  <c r="N213" i="1"/>
  <c r="F213" i="1"/>
  <c r="N97" i="1"/>
  <c r="N68" i="1"/>
  <c r="KX96" i="1"/>
  <c r="KX67" i="1"/>
  <c r="GT212" i="1"/>
  <c r="CO96" i="1"/>
  <c r="CO67" i="1"/>
  <c r="CG96" i="1"/>
  <c r="CG67" i="1"/>
  <c r="CK67" i="1"/>
  <c r="R212" i="1"/>
  <c r="J212" i="1"/>
  <c r="PX124" i="1"/>
  <c r="PX37" i="1"/>
  <c r="QM123" i="1"/>
  <c r="QM36" i="1"/>
  <c r="DD210" i="1"/>
  <c r="X210" i="1"/>
  <c r="P210" i="1"/>
  <c r="H210" i="1"/>
  <c r="P94" i="1"/>
  <c r="P65" i="1"/>
  <c r="RP122" i="1"/>
  <c r="RP35" i="1"/>
  <c r="RQ64" i="1" s="1"/>
  <c r="RQ122" i="1"/>
  <c r="Y238" i="1"/>
  <c r="Q238" i="1"/>
  <c r="I238" i="1"/>
  <c r="QF121" i="1"/>
  <c r="QF34" i="1"/>
  <c r="QG63" i="1" s="1"/>
  <c r="HQ95" i="1"/>
  <c r="HQ66" i="1"/>
  <c r="OY77" i="1"/>
  <c r="PJ122" i="1"/>
  <c r="PJ35" i="1"/>
  <c r="SP238" i="1"/>
  <c r="RF121" i="1"/>
  <c r="RF34" i="1"/>
  <c r="RF63" i="1" s="1"/>
  <c r="LL92" i="1"/>
  <c r="LL63" i="1"/>
  <c r="LD92" i="1"/>
  <c r="LD63" i="1"/>
  <c r="KV92" i="1"/>
  <c r="KV63" i="1"/>
  <c r="HP92" i="1"/>
  <c r="HP63" i="1"/>
  <c r="HH92" i="1"/>
  <c r="HH63" i="1"/>
  <c r="GZ92" i="1"/>
  <c r="GZ63" i="1"/>
  <c r="DT92" i="1"/>
  <c r="DT63" i="1"/>
  <c r="DL92" i="1"/>
  <c r="DL63" i="1"/>
  <c r="DD92" i="1"/>
  <c r="DD63" i="1"/>
  <c r="CU63" i="1"/>
  <c r="CU92" i="1"/>
  <c r="CM63" i="1"/>
  <c r="CM92" i="1"/>
  <c r="CE63" i="1"/>
  <c r="CE92" i="1"/>
  <c r="BV92" i="1"/>
  <c r="BV63" i="1"/>
  <c r="BN92" i="1"/>
  <c r="BN63" i="1"/>
  <c r="BF92" i="1"/>
  <c r="BF63" i="1"/>
  <c r="AW92" i="1"/>
  <c r="AW63" i="1"/>
  <c r="AO92" i="1"/>
  <c r="AO63" i="1"/>
  <c r="AG92" i="1"/>
  <c r="AG63" i="1"/>
  <c r="X92" i="1"/>
  <c r="X63" i="1"/>
  <c r="H92" i="1"/>
  <c r="H63" i="1"/>
  <c r="QE120" i="1"/>
  <c r="QE33" i="1"/>
  <c r="Y207" i="1"/>
  <c r="Q207" i="1"/>
  <c r="I207" i="1"/>
  <c r="Q91" i="1"/>
  <c r="Q62" i="1"/>
  <c r="RQ119" i="1"/>
  <c r="RQ32" i="1"/>
  <c r="OU119" i="1"/>
  <c r="OU32" i="1"/>
  <c r="SA235" i="1"/>
  <c r="AM67" i="1"/>
  <c r="PZ67" i="1"/>
  <c r="DQ67" i="1"/>
  <c r="DQ96" i="1"/>
  <c r="DI67" i="1"/>
  <c r="DI96" i="1"/>
  <c r="DA96" i="1"/>
  <c r="DB96" i="1"/>
  <c r="QM124" i="1"/>
  <c r="QM37" i="1"/>
  <c r="QN124" i="1"/>
  <c r="PS124" i="1"/>
  <c r="PS37" i="1"/>
  <c r="R95" i="1"/>
  <c r="R66" i="1"/>
  <c r="PE123" i="1"/>
  <c r="PE36" i="1"/>
  <c r="AR94" i="1"/>
  <c r="AR65" i="1"/>
  <c r="RA63" i="1"/>
  <c r="T208" i="1"/>
  <c r="RC61" i="1"/>
  <c r="SA253" i="1"/>
  <c r="RU258" i="1"/>
  <c r="RU200" i="1"/>
  <c r="RU142" i="1"/>
  <c r="RU55" i="1"/>
  <c r="SP229" i="1"/>
  <c r="SB229" i="1"/>
  <c r="SJ257" i="1"/>
  <c r="SQ221" i="1"/>
  <c r="RT247" i="1"/>
  <c r="RT189" i="1"/>
  <c r="RT131" i="1"/>
  <c r="RT44" i="1"/>
  <c r="SA218" i="1"/>
  <c r="SO218" i="1"/>
  <c r="SH218" i="1"/>
  <c r="RT242" i="1"/>
  <c r="RT184" i="1"/>
  <c r="RT126" i="1"/>
  <c r="RT39" i="1"/>
  <c r="SH213" i="1"/>
  <c r="RT213" i="1" s="1"/>
  <c r="RT241" i="1"/>
  <c r="RT183" i="1"/>
  <c r="RT125" i="1"/>
  <c r="RT38" i="1"/>
  <c r="SA212" i="1"/>
  <c r="SH212" i="1"/>
  <c r="ON256" i="1"/>
  <c r="PE258" i="1"/>
  <c r="OM256" i="1"/>
  <c r="OU254" i="1"/>
  <c r="QD254" i="1"/>
  <c r="PB254" i="1" s="1"/>
  <c r="OV255" i="1"/>
  <c r="PP255" i="1"/>
  <c r="ON255" i="1" s="1"/>
  <c r="PM252" i="1"/>
  <c r="OQ251" i="1"/>
  <c r="PF251" i="1"/>
  <c r="PH250" i="1"/>
  <c r="PH248" i="1"/>
  <c r="OR249" i="1"/>
  <c r="OM249" i="1"/>
  <c r="PK248" i="1"/>
  <c r="OM248" i="1"/>
  <c r="PF248" i="1"/>
  <c r="PB246" i="1"/>
  <c r="PK245" i="1"/>
  <c r="OM245" i="1"/>
  <c r="PF245" i="1"/>
  <c r="PK244" i="1"/>
  <c r="OT244" i="1"/>
  <c r="PM244" i="1"/>
  <c r="OP244" i="1"/>
  <c r="OR247" i="1"/>
  <c r="PL247" i="1"/>
  <c r="OO247" i="1"/>
  <c r="PI247" i="1"/>
  <c r="PL238" i="1"/>
  <c r="OP238" i="1"/>
  <c r="PA244" i="1"/>
  <c r="OV242" i="1"/>
  <c r="PA242" i="1"/>
  <c r="PK242" i="1"/>
  <c r="OP240" i="1"/>
  <c r="OX238" i="1"/>
  <c r="PL243" i="1"/>
  <c r="OY243" i="1"/>
  <c r="OT239" i="1"/>
  <c r="OQ244" i="1"/>
  <c r="PB253" i="1"/>
  <c r="OQ259" i="1"/>
  <c r="OQ228" i="1"/>
  <c r="QT228" i="1"/>
  <c r="OX230" i="1"/>
  <c r="OQ230" i="1" s="1"/>
  <c r="QR228" i="1"/>
  <c r="OQ236" i="1"/>
  <c r="PK236" i="1"/>
  <c r="OM236" i="1"/>
  <c r="PF236" i="1"/>
  <c r="ON229" i="1"/>
  <c r="OR224" i="1"/>
  <c r="QV229" i="1"/>
  <c r="PR224" i="1"/>
  <c r="OR217" i="1"/>
  <c r="ON221" i="1"/>
  <c r="QU217" i="1"/>
  <c r="PT222" i="1"/>
  <c r="PR222" i="1"/>
  <c r="PR221" i="1"/>
  <c r="QR225" i="1"/>
  <c r="OR227" i="1"/>
  <c r="PS214" i="1"/>
  <c r="QS207" i="1"/>
  <c r="OM228" i="1"/>
  <c r="QV228" i="1"/>
  <c r="QQ219" i="1"/>
  <c r="QS219" i="1"/>
  <c r="OQ219" i="1"/>
  <c r="PT219" i="1"/>
  <c r="ON216" i="1"/>
  <c r="OQ215" i="1"/>
  <c r="OQ214" i="1"/>
  <c r="QS215" i="1"/>
  <c r="OR207" i="1"/>
  <c r="QU208" i="1"/>
  <c r="PP208" i="1"/>
  <c r="PQ208" i="1"/>
  <c r="PP212" i="1"/>
  <c r="OM212" i="1"/>
  <c r="PS212" i="1"/>
  <c r="OM220" i="1"/>
  <c r="QQ220" i="1"/>
  <c r="PQ220" i="1"/>
  <c r="QV215" i="1"/>
  <c r="OM210" i="1"/>
  <c r="OP210" i="1"/>
  <c r="PS210" i="1"/>
  <c r="OQ212" i="1"/>
  <c r="RI177" i="1"/>
  <c r="QZ177" i="1"/>
  <c r="QQ177" i="1"/>
  <c r="QG177" i="1"/>
  <c r="PX177" i="1"/>
  <c r="PO177" i="1"/>
  <c r="PE177" i="1"/>
  <c r="OV177" i="1"/>
  <c r="OM177" i="1"/>
  <c r="RQ177" i="1"/>
  <c r="RH177" i="1"/>
  <c r="QY177" i="1"/>
  <c r="QO177" i="1"/>
  <c r="QF177" i="1"/>
  <c r="PW177" i="1"/>
  <c r="PM177" i="1"/>
  <c r="PD177" i="1"/>
  <c r="OU177" i="1"/>
  <c r="RP177" i="1"/>
  <c r="RG177" i="1"/>
  <c r="QX177" i="1"/>
  <c r="QN177" i="1"/>
  <c r="QE177" i="1"/>
  <c r="PV177" i="1"/>
  <c r="PL177" i="1"/>
  <c r="PC177" i="1"/>
  <c r="OT177" i="1"/>
  <c r="RO177" i="1"/>
  <c r="RF177" i="1"/>
  <c r="QV177" i="1"/>
  <c r="QM177" i="1"/>
  <c r="QD177" i="1"/>
  <c r="PT177" i="1"/>
  <c r="PK177" i="1"/>
  <c r="PB177" i="1"/>
  <c r="OR177" i="1"/>
  <c r="RN177" i="1"/>
  <c r="RE177" i="1"/>
  <c r="QU177" i="1"/>
  <c r="QL177" i="1"/>
  <c r="QC177" i="1"/>
  <c r="PS177" i="1"/>
  <c r="PJ177" i="1"/>
  <c r="PA177" i="1"/>
  <c r="OQ177" i="1"/>
  <c r="RM177" i="1"/>
  <c r="RC177" i="1"/>
  <c r="QT177" i="1"/>
  <c r="QK177" i="1"/>
  <c r="QA177" i="1"/>
  <c r="PR177" i="1"/>
  <c r="PI177" i="1"/>
  <c r="OY177" i="1"/>
  <c r="OP177" i="1"/>
  <c r="RL177" i="1"/>
  <c r="RB177" i="1"/>
  <c r="QS177" i="1"/>
  <c r="QJ177" i="1"/>
  <c r="PZ177" i="1"/>
  <c r="PQ177" i="1"/>
  <c r="PH177" i="1"/>
  <c r="OX177" i="1"/>
  <c r="OO177" i="1"/>
  <c r="RA177" i="1"/>
  <c r="QR177" i="1"/>
  <c r="QH177" i="1"/>
  <c r="PY177" i="1"/>
  <c r="PP177" i="1"/>
  <c r="PF177" i="1"/>
  <c r="OW177" i="1"/>
  <c r="RJ177" i="1"/>
  <c r="ON177" i="1"/>
  <c r="DD114" i="1"/>
  <c r="DD85" i="1"/>
  <c r="CT111" i="1"/>
  <c r="CT82" i="1"/>
  <c r="AF111" i="1"/>
  <c r="AF82" i="1"/>
  <c r="CF110" i="1"/>
  <c r="CF81" i="1"/>
  <c r="Q110" i="1"/>
  <c r="Q81" i="1"/>
  <c r="HM79" i="1"/>
  <c r="HM108" i="1"/>
  <c r="DI108" i="1"/>
  <c r="DI79" i="1"/>
  <c r="AT108" i="1"/>
  <c r="AT79" i="1"/>
  <c r="LK107" i="1"/>
  <c r="LK78" i="1"/>
  <c r="BU107" i="1"/>
  <c r="BU78" i="1"/>
  <c r="G107" i="1"/>
  <c r="G78" i="1"/>
  <c r="HA106" i="1"/>
  <c r="HA77" i="1"/>
  <c r="CF106" i="1"/>
  <c r="CF77" i="1"/>
  <c r="Q106" i="1"/>
  <c r="Q77" i="1"/>
  <c r="DQ75" i="1"/>
  <c r="DQ104" i="1"/>
  <c r="PH56" i="1"/>
  <c r="PH28" i="1"/>
  <c r="SN259" i="1"/>
  <c r="NX114" i="1"/>
  <c r="NX85" i="1"/>
  <c r="MH201" i="1"/>
  <c r="KJ201" i="1"/>
  <c r="RP201" i="1" s="1"/>
  <c r="EP201" i="1"/>
  <c r="PZ201" i="1" s="1"/>
  <c r="EH114" i="1"/>
  <c r="EH85" i="1"/>
  <c r="E259" i="1"/>
  <c r="BK114" i="1"/>
  <c r="BK85" i="1"/>
  <c r="OY84" i="1"/>
  <c r="KT229" i="1"/>
  <c r="V258" i="1"/>
  <c r="N258" i="1"/>
  <c r="F258" i="1"/>
  <c r="CK113" i="1"/>
  <c r="CK84" i="1"/>
  <c r="CD257" i="1"/>
  <c r="BE257" i="1"/>
  <c r="AF257" i="1"/>
  <c r="HH227" i="1"/>
  <c r="Q226" i="1"/>
  <c r="PW138" i="1"/>
  <c r="PW51" i="1"/>
  <c r="HB225" i="1"/>
  <c r="HY114" i="1"/>
  <c r="HY85" i="1"/>
  <c r="DH112" i="1"/>
  <c r="DH83" i="1"/>
  <c r="DB82" i="1"/>
  <c r="DB111" i="1"/>
  <c r="AM111" i="1"/>
  <c r="AM82" i="1"/>
  <c r="GZ110" i="1"/>
  <c r="GZ81" i="1"/>
  <c r="CE110" i="1"/>
  <c r="CE81" i="1"/>
  <c r="P110" i="1"/>
  <c r="P81" i="1"/>
  <c r="DB107" i="1"/>
  <c r="DB78" i="1"/>
  <c r="DF78" i="1"/>
  <c r="AM107" i="1"/>
  <c r="AM78" i="1"/>
  <c r="LD106" i="1"/>
  <c r="LD77" i="1"/>
  <c r="BN106" i="1"/>
  <c r="BN77" i="1"/>
  <c r="PY143" i="1"/>
  <c r="PY56" i="1"/>
  <c r="PY28" i="1"/>
  <c r="NF114" i="1"/>
  <c r="NF85" i="1"/>
  <c r="MP114" i="1"/>
  <c r="LH114" i="1"/>
  <c r="LH85" i="1"/>
  <c r="KA114" i="1"/>
  <c r="KA85" i="1"/>
  <c r="KA201" i="1"/>
  <c r="JJ114" i="1"/>
  <c r="JJ85" i="1"/>
  <c r="FN114" i="1"/>
  <c r="FN85" i="1"/>
  <c r="BJ259" i="1"/>
  <c r="DP230" i="1"/>
  <c r="AC259" i="1"/>
  <c r="L259" i="1"/>
  <c r="CI85" i="1"/>
  <c r="CI114" i="1"/>
  <c r="L114" i="1"/>
  <c r="PZ142" i="1"/>
  <c r="PZ55" i="1"/>
  <c r="HE229" i="1"/>
  <c r="DQ84" i="1"/>
  <c r="DQ113" i="1"/>
  <c r="U229" i="1"/>
  <c r="AL258" i="1"/>
  <c r="U84" i="1"/>
  <c r="U113" i="1"/>
  <c r="PI141" i="1"/>
  <c r="PI54" i="1"/>
  <c r="E304" i="4" s="1"/>
  <c r="SO257" i="1"/>
  <c r="LJ228" i="1"/>
  <c r="LB228" i="1"/>
  <c r="HN228" i="1"/>
  <c r="HF228" i="1"/>
  <c r="DR228" i="1"/>
  <c r="DJ228" i="1"/>
  <c r="CS257" i="1"/>
  <c r="CK257" i="1"/>
  <c r="BE256" i="1"/>
  <c r="HP226" i="1"/>
  <c r="GZ226" i="1"/>
  <c r="CE255" i="1"/>
  <c r="H226" i="1"/>
  <c r="QN138" i="1"/>
  <c r="QN51" i="1"/>
  <c r="CV254" i="1"/>
  <c r="Y225" i="1"/>
  <c r="AP254" i="1"/>
  <c r="PM137" i="1"/>
  <c r="PM50" i="1"/>
  <c r="SS253" i="1"/>
  <c r="HB224" i="1"/>
  <c r="R224" i="1"/>
  <c r="AI253" i="1"/>
  <c r="QG136" i="1"/>
  <c r="HK223" i="1"/>
  <c r="DH222" i="1"/>
  <c r="CC249" i="1"/>
  <c r="MT114" i="1"/>
  <c r="MT85" i="1"/>
  <c r="DF113" i="1"/>
  <c r="DF84" i="1"/>
  <c r="CJ82" i="1"/>
  <c r="CJ111" i="1"/>
  <c r="U111" i="1"/>
  <c r="U82" i="1"/>
  <c r="DK81" i="1"/>
  <c r="DK110" i="1"/>
  <c r="AV81" i="1"/>
  <c r="AV110" i="1"/>
  <c r="DK106" i="1"/>
  <c r="DK77" i="1"/>
  <c r="AV106" i="1"/>
  <c r="AV77" i="1"/>
  <c r="LM105" i="1"/>
  <c r="LM76" i="1"/>
  <c r="BW105" i="1"/>
  <c r="BW76" i="1"/>
  <c r="I105" i="1"/>
  <c r="I76" i="1"/>
  <c r="PO56" i="1"/>
  <c r="F306" i="4" s="1"/>
  <c r="PO28" i="1"/>
  <c r="JZ201" i="1"/>
  <c r="JI85" i="1"/>
  <c r="JI114" i="1"/>
  <c r="JI201" i="1"/>
  <c r="JA201" i="1"/>
  <c r="GD114" i="1"/>
  <c r="GD85" i="1"/>
  <c r="FM114" i="1"/>
  <c r="FM85" i="1"/>
  <c r="FM201" i="1"/>
  <c r="BI259" i="1"/>
  <c r="DO230" i="1"/>
  <c r="CY230" i="1"/>
  <c r="BQ85" i="1"/>
  <c r="BQ114" i="1"/>
  <c r="QR142" i="1"/>
  <c r="QR55" i="1"/>
  <c r="CQ258" i="1"/>
  <c r="AS113" i="1"/>
  <c r="AS84" i="1"/>
  <c r="AK113" i="1"/>
  <c r="AK84" i="1"/>
  <c r="OX141" i="1"/>
  <c r="OX54" i="1"/>
  <c r="SD257" i="1"/>
  <c r="DQ112" i="1"/>
  <c r="DQ83" i="1"/>
  <c r="DI112" i="1"/>
  <c r="DI83" i="1"/>
  <c r="E228" i="1"/>
  <c r="M112" i="1"/>
  <c r="M83" i="1"/>
  <c r="QT140" i="1"/>
  <c r="QT53" i="1"/>
  <c r="G94" i="4" s="1"/>
  <c r="DR227" i="1"/>
  <c r="DJ227" i="1"/>
  <c r="DB227" i="1"/>
  <c r="AU256" i="1"/>
  <c r="BM255" i="1"/>
  <c r="RO138" i="1"/>
  <c r="RO51" i="1"/>
  <c r="OR138" i="1"/>
  <c r="OR51" i="1"/>
  <c r="OR80" i="1" s="1"/>
  <c r="HP225" i="1"/>
  <c r="CM254" i="1"/>
  <c r="AG254" i="1"/>
  <c r="QE137" i="1"/>
  <c r="QE50" i="1"/>
  <c r="LE224" i="1"/>
  <c r="DM224" i="1"/>
  <c r="AX253" i="1"/>
  <c r="PD136" i="1"/>
  <c r="PD49" i="1"/>
  <c r="E128" i="4" s="1"/>
  <c r="SJ252" i="1"/>
  <c r="BA251" i="1"/>
  <c r="LH221" i="1"/>
  <c r="KZ221" i="1"/>
  <c r="DP221" i="1"/>
  <c r="DH221" i="1"/>
  <c r="D250" i="1"/>
  <c r="BJ250" i="1"/>
  <c r="PZ133" i="1"/>
  <c r="PZ46" i="1"/>
  <c r="DQ220" i="1"/>
  <c r="E249" i="1"/>
  <c r="BK249" i="1"/>
  <c r="BC249" i="1"/>
  <c r="MK114" i="1"/>
  <c r="MK85" i="1"/>
  <c r="AI113" i="1"/>
  <c r="AI84" i="1"/>
  <c r="BR112" i="1"/>
  <c r="BR83" i="1"/>
  <c r="HE111" i="1"/>
  <c r="HE82" i="1"/>
  <c r="AK82" i="1"/>
  <c r="AK111" i="1"/>
  <c r="LB110" i="1"/>
  <c r="LB81" i="1"/>
  <c r="DR110" i="1"/>
  <c r="DR81" i="1"/>
  <c r="BD110" i="1"/>
  <c r="BD81" i="1"/>
  <c r="CM105" i="1"/>
  <c r="CM76" i="1"/>
  <c r="X105" i="1"/>
  <c r="X76" i="1"/>
  <c r="KX104" i="1"/>
  <c r="KX75" i="1"/>
  <c r="CO104" i="1"/>
  <c r="CO75" i="1"/>
  <c r="QY143" i="1"/>
  <c r="QY56" i="1"/>
  <c r="QY28" i="1"/>
  <c r="LF230" i="1"/>
  <c r="KP230" i="1"/>
  <c r="JY114" i="1"/>
  <c r="JY85" i="1"/>
  <c r="GK114" i="1"/>
  <c r="GK85" i="1"/>
  <c r="FD201" i="1"/>
  <c r="CX230" i="1"/>
  <c r="CG114" i="1"/>
  <c r="CG85" i="1"/>
  <c r="AQ114" i="1"/>
  <c r="AQ85" i="1"/>
  <c r="KY229" i="1"/>
  <c r="AR258" i="1"/>
  <c r="CQ257" i="1"/>
  <c r="D228" i="1"/>
  <c r="AS257" i="1"/>
  <c r="HM227" i="1"/>
  <c r="DJ226" i="1"/>
  <c r="AU255" i="1"/>
  <c r="JN114" i="1"/>
  <c r="JN85" i="1"/>
  <c r="CP111" i="1"/>
  <c r="CP82" i="1"/>
  <c r="AB111" i="1"/>
  <c r="CR110" i="1"/>
  <c r="CR81" i="1"/>
  <c r="AD110" i="1"/>
  <c r="KW104" i="1"/>
  <c r="KW75" i="1"/>
  <c r="DU104" i="1"/>
  <c r="DU75" i="1"/>
  <c r="BG104" i="1"/>
  <c r="BG75" i="1"/>
  <c r="PC143" i="1"/>
  <c r="PC56" i="1"/>
  <c r="PC28" i="1"/>
  <c r="SI259" i="1"/>
  <c r="KW230" i="1"/>
  <c r="JG114" i="1"/>
  <c r="JG85" i="1"/>
  <c r="HI230" i="1"/>
  <c r="GJ114" i="1"/>
  <c r="GJ85" i="1"/>
  <c r="GB201" i="1"/>
  <c r="QK201" i="1" s="1"/>
  <c r="CF259" i="1"/>
  <c r="ET114" i="1"/>
  <c r="ET85" i="1"/>
  <c r="DM230" i="1"/>
  <c r="RQ142" i="1"/>
  <c r="RQ55" i="1"/>
  <c r="OU142" i="1"/>
  <c r="OU55" i="1"/>
  <c r="E267" i="4" s="1"/>
  <c r="SA258" i="1"/>
  <c r="PE83" i="1"/>
  <c r="DO112" i="1"/>
  <c r="DO83" i="1"/>
  <c r="DG112" i="1"/>
  <c r="DG83" i="1"/>
  <c r="CY112" i="1"/>
  <c r="C228" i="1"/>
  <c r="K112" i="1"/>
  <c r="K83" i="1"/>
  <c r="KR227" i="1"/>
  <c r="DH227" i="1"/>
  <c r="CB255" i="1"/>
  <c r="M226" i="1"/>
  <c r="PI138" i="1"/>
  <c r="PI51" i="1"/>
  <c r="GX225" i="1"/>
  <c r="N254" i="1"/>
  <c r="RN137" i="1"/>
  <c r="CL253" i="1"/>
  <c r="AF253" i="1"/>
  <c r="HP223" i="1"/>
  <c r="CE252" i="1"/>
  <c r="LE222" i="1"/>
  <c r="CN251" i="1"/>
  <c r="I222" i="1"/>
  <c r="BP111" i="1"/>
  <c r="BP82" i="1"/>
  <c r="BJ110" i="1"/>
  <c r="BJ81" i="1"/>
  <c r="J103" i="1"/>
  <c r="J74" i="1"/>
  <c r="RF143" i="1"/>
  <c r="RF28" i="1"/>
  <c r="RF56" i="1"/>
  <c r="GZ230" i="1"/>
  <c r="BF259" i="1"/>
  <c r="AO259" i="1"/>
  <c r="DU229" i="1"/>
  <c r="CV258" i="1"/>
  <c r="CN258" i="1"/>
  <c r="CF258" i="1"/>
  <c r="BW258" i="1"/>
  <c r="BO258" i="1"/>
  <c r="BG258" i="1"/>
  <c r="AX258" i="1"/>
  <c r="AP258" i="1"/>
  <c r="AH258" i="1"/>
  <c r="RH141" i="1"/>
  <c r="RH54" i="1"/>
  <c r="G133" i="4" s="1"/>
  <c r="LF112" i="1"/>
  <c r="LF83" i="1"/>
  <c r="KX112" i="1"/>
  <c r="KX83" i="1"/>
  <c r="GT228" i="1"/>
  <c r="CO112" i="1"/>
  <c r="CO83" i="1"/>
  <c r="CG112" i="1"/>
  <c r="CG83" i="1"/>
  <c r="AZ257" i="1"/>
  <c r="R112" i="1"/>
  <c r="R83" i="1"/>
  <c r="LG227" i="1"/>
  <c r="KY227" i="1"/>
  <c r="DO227" i="1"/>
  <c r="K227" i="1"/>
  <c r="CQ255" i="1"/>
  <c r="OO138" i="1"/>
  <c r="OO51" i="1"/>
  <c r="BK254" i="1"/>
  <c r="QK137" i="1"/>
  <c r="QK50" i="1"/>
  <c r="F300" i="4" s="1"/>
  <c r="LB224" i="1"/>
  <c r="BL253" i="1"/>
  <c r="KU223" i="1"/>
  <c r="HH222" i="1"/>
  <c r="P251" i="1"/>
  <c r="BN251" i="1"/>
  <c r="HQ221" i="1"/>
  <c r="HA221" i="1"/>
  <c r="Y250" i="1"/>
  <c r="CF250" i="1"/>
  <c r="QY133" i="1"/>
  <c r="QY46" i="1"/>
  <c r="QY75" i="1" s="1"/>
  <c r="GT220" i="1"/>
  <c r="R220" i="1"/>
  <c r="AI249" i="1"/>
  <c r="AJ110" i="1"/>
  <c r="AJ81" i="1"/>
  <c r="CP102" i="1"/>
  <c r="CP73" i="1"/>
  <c r="QC56" i="1"/>
  <c r="F344" i="4" s="1"/>
  <c r="QC28" i="1"/>
  <c r="JV201" i="1"/>
  <c r="JM114" i="1"/>
  <c r="JM85" i="1"/>
  <c r="HX114" i="1"/>
  <c r="HX85" i="1"/>
  <c r="FQ85" i="1"/>
  <c r="FQ114" i="1"/>
  <c r="BM259" i="1"/>
  <c r="EB114" i="1"/>
  <c r="EB85" i="1"/>
  <c r="W259" i="1"/>
  <c r="G259" i="1"/>
  <c r="O230" i="1"/>
  <c r="O114" i="1"/>
  <c r="O85" i="1"/>
  <c r="QV142" i="1"/>
  <c r="QV55" i="1"/>
  <c r="QV84" i="1" s="1"/>
  <c r="X229" i="1"/>
  <c r="P229" i="1"/>
  <c r="H229" i="1"/>
  <c r="P113" i="1"/>
  <c r="P84" i="1"/>
  <c r="RP141" i="1"/>
  <c r="RP54" i="1"/>
  <c r="HA112" i="1"/>
  <c r="HA83" i="1"/>
  <c r="DU112" i="1"/>
  <c r="DU83" i="1"/>
  <c r="DM112" i="1"/>
  <c r="DM83" i="1"/>
  <c r="DE112" i="1"/>
  <c r="DE83" i="1"/>
  <c r="CV83" i="1"/>
  <c r="CV112" i="1"/>
  <c r="CN112" i="1"/>
  <c r="CN83" i="1"/>
  <c r="CF83" i="1"/>
  <c r="CF112" i="1"/>
  <c r="PW140" i="1"/>
  <c r="PW53" i="1"/>
  <c r="LF227" i="1"/>
  <c r="HB227" i="1"/>
  <c r="AI256" i="1"/>
  <c r="AB255" i="1"/>
  <c r="PP138" i="1"/>
  <c r="PP51" i="1"/>
  <c r="LH225" i="1"/>
  <c r="CI254" i="1"/>
  <c r="AS254" i="1"/>
  <c r="OO137" i="1"/>
  <c r="OO50" i="1"/>
  <c r="E253" i="1"/>
  <c r="BS253" i="1"/>
  <c r="AD253" i="1"/>
  <c r="PR136" i="1"/>
  <c r="PR49" i="1"/>
  <c r="LJ223" i="1"/>
  <c r="GX223" i="1"/>
  <c r="BT252" i="1"/>
  <c r="BL252" i="1"/>
  <c r="F223" i="1"/>
  <c r="DK222" i="1"/>
  <c r="W222" i="1"/>
  <c r="AN251" i="1"/>
  <c r="AF251" i="1"/>
  <c r="DT221" i="1"/>
  <c r="PL133" i="1"/>
  <c r="PL46" i="1"/>
  <c r="PL75" i="1" s="1"/>
  <c r="SR249" i="1"/>
  <c r="DU220" i="1"/>
  <c r="AX249" i="1"/>
  <c r="PD132" i="1"/>
  <c r="PD45" i="1"/>
  <c r="E127" i="4" s="1"/>
  <c r="SJ248" i="1"/>
  <c r="HJ219" i="1"/>
  <c r="B248" i="1"/>
  <c r="BY248" i="1"/>
  <c r="J219" i="1"/>
  <c r="BZ247" i="1"/>
  <c r="K218" i="1"/>
  <c r="GZ111" i="1"/>
  <c r="DP76" i="1"/>
  <c r="DT111" i="1"/>
  <c r="AC109" i="1"/>
  <c r="BV107" i="1"/>
  <c r="QH83" i="1"/>
  <c r="AO111" i="1"/>
  <c r="DT107" i="1"/>
  <c r="P82" i="1"/>
  <c r="CU107" i="1"/>
  <c r="HJ82" i="1"/>
  <c r="KV107" i="1"/>
  <c r="PJ84" i="1"/>
  <c r="QY139" i="1"/>
  <c r="QY52" i="1"/>
  <c r="LK225" i="1"/>
  <c r="LC225" i="1"/>
  <c r="HG225" i="1"/>
  <c r="AF109" i="1"/>
  <c r="AF80" i="1"/>
  <c r="W109" i="1"/>
  <c r="W80" i="1"/>
  <c r="G109" i="1"/>
  <c r="G80" i="1"/>
  <c r="LH77" i="1"/>
  <c r="L77" i="1"/>
  <c r="KZ219" i="1"/>
  <c r="HD219" i="1"/>
  <c r="DP103" i="1"/>
  <c r="DP74" i="1"/>
  <c r="DT74" i="1"/>
  <c r="DH103" i="1"/>
  <c r="DH74" i="1"/>
  <c r="L219" i="1"/>
  <c r="AC248" i="1"/>
  <c r="QV131" i="1"/>
  <c r="QV44" i="1"/>
  <c r="PC130" i="1"/>
  <c r="PC43" i="1"/>
  <c r="SI246" i="1"/>
  <c r="DM217" i="1"/>
  <c r="DE217" i="1"/>
  <c r="QO129" i="1"/>
  <c r="QO42" i="1"/>
  <c r="QO71" i="1" s="1"/>
  <c r="HJ216" i="1"/>
  <c r="R245" i="1"/>
  <c r="J245" i="1"/>
  <c r="AZ245" i="1"/>
  <c r="AQ245" i="1"/>
  <c r="AI245" i="1"/>
  <c r="PE128" i="1"/>
  <c r="PE41" i="1"/>
  <c r="SK244" i="1"/>
  <c r="LG215" i="1"/>
  <c r="KY215" i="1"/>
  <c r="KQ215" i="1"/>
  <c r="HC215" i="1"/>
  <c r="DG99" i="1"/>
  <c r="DG70" i="1"/>
  <c r="C215" i="1"/>
  <c r="K99" i="1"/>
  <c r="K70" i="1"/>
  <c r="QR127" i="1"/>
  <c r="QR40" i="1"/>
  <c r="GV214" i="1"/>
  <c r="DH214" i="1"/>
  <c r="D243" i="1"/>
  <c r="BR98" i="1"/>
  <c r="BR69" i="1"/>
  <c r="BJ98" i="1"/>
  <c r="BJ69" i="1"/>
  <c r="OO126" i="1"/>
  <c r="OO39" i="1"/>
  <c r="OP126" i="1"/>
  <c r="HM97" i="1"/>
  <c r="HM68" i="1"/>
  <c r="CB242" i="1"/>
  <c r="BS242" i="1"/>
  <c r="BK242" i="1"/>
  <c r="U97" i="1"/>
  <c r="U68" i="1"/>
  <c r="PI125" i="1"/>
  <c r="PI38" i="1"/>
  <c r="SO241" i="1"/>
  <c r="LJ212" i="1"/>
  <c r="LB212" i="1"/>
  <c r="DB212" i="1"/>
  <c r="CS241" i="1"/>
  <c r="BD96" i="1"/>
  <c r="BD67" i="1"/>
  <c r="AU96" i="1"/>
  <c r="AU67" i="1"/>
  <c r="KU95" i="1"/>
  <c r="KU66" i="1"/>
  <c r="HO95" i="1"/>
  <c r="HO66" i="1"/>
  <c r="DF81" i="1"/>
  <c r="DF110" i="1"/>
  <c r="HL76" i="1"/>
  <c r="CA105" i="1"/>
  <c r="OP143" i="1"/>
  <c r="J113" i="1"/>
  <c r="QL138" i="1"/>
  <c r="CV108" i="1"/>
  <c r="CH77" i="1"/>
  <c r="LG105" i="1"/>
  <c r="LG76" i="1"/>
  <c r="KY105" i="1"/>
  <c r="KY76" i="1"/>
  <c r="CY221" i="1"/>
  <c r="BZ250" i="1"/>
  <c r="BQ250" i="1"/>
  <c r="BI250" i="1"/>
  <c r="DO103" i="1"/>
  <c r="DO74" i="1"/>
  <c r="S219" i="1"/>
  <c r="BA248" i="1"/>
  <c r="S103" i="1"/>
  <c r="S74" i="1"/>
  <c r="C103" i="1"/>
  <c r="PP131" i="1"/>
  <c r="PP44" i="1"/>
  <c r="LL218" i="1"/>
  <c r="HP218" i="1"/>
  <c r="HH218" i="1"/>
  <c r="CU247" i="1"/>
  <c r="CM247" i="1"/>
  <c r="CE247" i="1"/>
  <c r="BV247" i="1"/>
  <c r="BN247" i="1"/>
  <c r="BF247" i="1"/>
  <c r="AW247" i="1"/>
  <c r="AO247" i="1"/>
  <c r="AG247" i="1"/>
  <c r="RB130" i="1"/>
  <c r="RB43" i="1"/>
  <c r="G30" i="4" s="1"/>
  <c r="Y245" i="1"/>
  <c r="Q245" i="1"/>
  <c r="I245" i="1"/>
  <c r="QO128" i="1"/>
  <c r="QO41" i="1"/>
  <c r="QO70" i="1" s="1"/>
  <c r="HJ215" i="1"/>
  <c r="DN99" i="1"/>
  <c r="DN70" i="1"/>
  <c r="DF99" i="1"/>
  <c r="DF70" i="1"/>
  <c r="AQ99" i="1"/>
  <c r="AQ70" i="1"/>
  <c r="AI99" i="1"/>
  <c r="AI70" i="1"/>
  <c r="OV80" i="1"/>
  <c r="QH79" i="1"/>
  <c r="DT224" i="1"/>
  <c r="DL224" i="1"/>
  <c r="DD224" i="1"/>
  <c r="CE253" i="1"/>
  <c r="BV253" i="1"/>
  <c r="BN253" i="1"/>
  <c r="AW253" i="1"/>
  <c r="AG253" i="1"/>
  <c r="PI135" i="1"/>
  <c r="PI48" i="1"/>
  <c r="PI77" i="1" s="1"/>
  <c r="SO251" i="1"/>
  <c r="QV135" i="1"/>
  <c r="QV48" i="1"/>
  <c r="QV77" i="1" s="1"/>
  <c r="QN135" i="1"/>
  <c r="QN48" i="1"/>
  <c r="QN77" i="1" s="1"/>
  <c r="PX135" i="1"/>
  <c r="PX48" i="1"/>
  <c r="PX77" i="1" s="1"/>
  <c r="PP135" i="1"/>
  <c r="PP48" i="1"/>
  <c r="PP77" i="1" s="1"/>
  <c r="KP222" i="1"/>
  <c r="HJ222" i="1"/>
  <c r="HB222" i="1"/>
  <c r="DN106" i="1"/>
  <c r="DN77" i="1"/>
  <c r="DF106" i="1"/>
  <c r="DF77" i="1"/>
  <c r="BH251" i="1"/>
  <c r="PT134" i="1"/>
  <c r="PT47" i="1"/>
  <c r="PT76" i="1" s="1"/>
  <c r="PL134" i="1"/>
  <c r="PL47" i="1"/>
  <c r="SR250" i="1"/>
  <c r="OW134" i="1"/>
  <c r="OW47" i="1"/>
  <c r="OW76" i="1" s="1"/>
  <c r="SC250" i="1"/>
  <c r="OO134" i="1"/>
  <c r="OO47" i="1"/>
  <c r="CO250" i="1"/>
  <c r="CG250" i="1"/>
  <c r="B221" i="1"/>
  <c r="J105" i="1"/>
  <c r="J76" i="1"/>
  <c r="LH104" i="1"/>
  <c r="LH75" i="1"/>
  <c r="KZ104" i="1"/>
  <c r="KZ75" i="1"/>
  <c r="AS249" i="1"/>
  <c r="OX132" i="1"/>
  <c r="OX45" i="1"/>
  <c r="E32" i="4" s="1"/>
  <c r="SD248" i="1"/>
  <c r="PM131" i="1"/>
  <c r="PM44" i="1"/>
  <c r="SS247" i="1"/>
  <c r="LK218" i="1"/>
  <c r="HO218" i="1"/>
  <c r="HG218" i="1"/>
  <c r="DS218" i="1"/>
  <c r="DK218" i="1"/>
  <c r="DC218" i="1"/>
  <c r="CT247" i="1"/>
  <c r="CL247" i="1"/>
  <c r="BE247" i="1"/>
  <c r="QO130" i="1"/>
  <c r="QO43" i="1"/>
  <c r="HP100" i="1"/>
  <c r="HP71" i="1"/>
  <c r="HH100" i="1"/>
  <c r="HH71" i="1"/>
  <c r="LM215" i="1"/>
  <c r="HQ215" i="1"/>
  <c r="HI215" i="1"/>
  <c r="DU215" i="1"/>
  <c r="DE215" i="1"/>
  <c r="CV244" i="1"/>
  <c r="CN244" i="1"/>
  <c r="CF244" i="1"/>
  <c r="BW244" i="1"/>
  <c r="BO244" i="1"/>
  <c r="BG244" i="1"/>
  <c r="AX244" i="1"/>
  <c r="AP244" i="1"/>
  <c r="AH244" i="1"/>
  <c r="RH127" i="1"/>
  <c r="RH40" i="1"/>
  <c r="AZ243" i="1"/>
  <c r="R98" i="1"/>
  <c r="R69" i="1"/>
  <c r="PE126" i="1"/>
  <c r="PE39" i="1"/>
  <c r="PF126" i="1"/>
  <c r="SK242" i="1"/>
  <c r="GU97" i="1"/>
  <c r="BZ242" i="1"/>
  <c r="BQ242" i="1"/>
  <c r="S97" i="1"/>
  <c r="S68" i="1"/>
  <c r="X82" i="1"/>
  <c r="QT28" i="1"/>
  <c r="HH228" i="1"/>
  <c r="DT228" i="1"/>
  <c r="DL228" i="1"/>
  <c r="DD228" i="1"/>
  <c r="CU257" i="1"/>
  <c r="CM257" i="1"/>
  <c r="CE257" i="1"/>
  <c r="BV257" i="1"/>
  <c r="BN257" i="1"/>
  <c r="BF257" i="1"/>
  <c r="AW257" i="1"/>
  <c r="AO257" i="1"/>
  <c r="AG257" i="1"/>
  <c r="QV140" i="1"/>
  <c r="QV53" i="1"/>
  <c r="QR140" i="1"/>
  <c r="QR53" i="1"/>
  <c r="DM227" i="1"/>
  <c r="CV256" i="1"/>
  <c r="CF256" i="1"/>
  <c r="ON140" i="1"/>
  <c r="ON53" i="1"/>
  <c r="OQ138" i="1"/>
  <c r="LH201" i="1"/>
  <c r="KZ223" i="1"/>
  <c r="T252" i="1"/>
  <c r="CA201" i="1"/>
  <c r="BR201" i="1"/>
  <c r="BJ201" i="1"/>
  <c r="T223" i="1"/>
  <c r="L223" i="1"/>
  <c r="AC252" i="1"/>
  <c r="RI133" i="1"/>
  <c r="HK220" i="1"/>
  <c r="HC220" i="1"/>
  <c r="AR104" i="1"/>
  <c r="AR75" i="1"/>
  <c r="AJ104" i="1"/>
  <c r="AJ75" i="1"/>
  <c r="AB104" i="1"/>
  <c r="OW132" i="1"/>
  <c r="OW45" i="1"/>
  <c r="SC248" i="1"/>
  <c r="CV248" i="1"/>
  <c r="CN248" i="1"/>
  <c r="OQ131" i="1"/>
  <c r="OQ44" i="1"/>
  <c r="E12" i="4" s="1"/>
  <c r="V247" i="1"/>
  <c r="DB102" i="1"/>
  <c r="DB73" i="1"/>
  <c r="CS102" i="1"/>
  <c r="CS73" i="1"/>
  <c r="CK73" i="1"/>
  <c r="CK102" i="1"/>
  <c r="CC102" i="1"/>
  <c r="CC73" i="1"/>
  <c r="BT102" i="1"/>
  <c r="BT73" i="1"/>
  <c r="BL102" i="1"/>
  <c r="BL73" i="1"/>
  <c r="BD102" i="1"/>
  <c r="BD73" i="1"/>
  <c r="OY130" i="1"/>
  <c r="OY43" i="1"/>
  <c r="SE246" i="1"/>
  <c r="V246" i="1"/>
  <c r="N246" i="1"/>
  <c r="F246" i="1"/>
  <c r="BL101" i="1"/>
  <c r="BL72" i="1"/>
  <c r="BD101" i="1"/>
  <c r="BD72" i="1"/>
  <c r="AU101" i="1"/>
  <c r="AU72" i="1"/>
  <c r="AM101" i="1"/>
  <c r="AM72" i="1"/>
  <c r="AE101" i="1"/>
  <c r="AE72" i="1"/>
  <c r="V101" i="1"/>
  <c r="V72" i="1"/>
  <c r="F101" i="1"/>
  <c r="F72" i="1"/>
  <c r="LK100" i="1"/>
  <c r="LK71" i="1"/>
  <c r="LC100" i="1"/>
  <c r="LC71" i="1"/>
  <c r="KU100" i="1"/>
  <c r="KU71" i="1"/>
  <c r="PK128" i="1"/>
  <c r="PK41" i="1"/>
  <c r="SQ244" i="1"/>
  <c r="X244" i="1"/>
  <c r="P244" i="1"/>
  <c r="CU99" i="1"/>
  <c r="CU70" i="1"/>
  <c r="CM99" i="1"/>
  <c r="CM70" i="1"/>
  <c r="PL127" i="1"/>
  <c r="PL40" i="1"/>
  <c r="E65" i="4" s="1"/>
  <c r="SR243" i="1"/>
  <c r="KW214" i="1"/>
  <c r="HA214" i="1"/>
  <c r="DU214" i="1"/>
  <c r="DM214" i="1"/>
  <c r="DE214" i="1"/>
  <c r="CV243" i="1"/>
  <c r="CN243" i="1"/>
  <c r="QO126" i="1"/>
  <c r="QO39" i="1"/>
  <c r="QO68" i="1" s="1"/>
  <c r="KP213" i="1"/>
  <c r="HB213" i="1"/>
  <c r="R97" i="1"/>
  <c r="R68" i="1"/>
  <c r="W229" i="1"/>
  <c r="O229" i="1"/>
  <c r="G229" i="1"/>
  <c r="O113" i="1"/>
  <c r="O84" i="1"/>
  <c r="LG109" i="1"/>
  <c r="LG80" i="1"/>
  <c r="KY109" i="1"/>
  <c r="KY80" i="1"/>
  <c r="CY225" i="1"/>
  <c r="BZ254" i="1"/>
  <c r="BI254" i="1"/>
  <c r="ON136" i="1"/>
  <c r="ON49" i="1"/>
  <c r="HC78" i="1"/>
  <c r="CP78" i="1"/>
  <c r="PD135" i="1"/>
  <c r="HP219" i="1"/>
  <c r="AW103" i="1"/>
  <c r="AW74" i="1"/>
  <c r="AO103" i="1"/>
  <c r="AO74" i="1"/>
  <c r="AG103" i="1"/>
  <c r="AG74" i="1"/>
  <c r="X103" i="1"/>
  <c r="X74" i="1"/>
  <c r="H103" i="1"/>
  <c r="H74" i="1"/>
  <c r="PK131" i="1"/>
  <c r="PK44" i="1"/>
  <c r="SQ247" i="1"/>
  <c r="LI218" i="1"/>
  <c r="U247" i="1"/>
  <c r="M247" i="1"/>
  <c r="E218" i="1"/>
  <c r="M102" i="1"/>
  <c r="M73" i="1"/>
  <c r="DQ217" i="1"/>
  <c r="DI217" i="1"/>
  <c r="BS101" i="1"/>
  <c r="BS72" i="1"/>
  <c r="BK101" i="1"/>
  <c r="BK72" i="1"/>
  <c r="LJ100" i="1"/>
  <c r="LJ71" i="1"/>
  <c r="LB100" i="1"/>
  <c r="LB71" i="1"/>
  <c r="KT100" i="1"/>
  <c r="KT71" i="1"/>
  <c r="HN100" i="1"/>
  <c r="HN71" i="1"/>
  <c r="HF100" i="1"/>
  <c r="HF71" i="1"/>
  <c r="GX100" i="1"/>
  <c r="GX71" i="1"/>
  <c r="V216" i="1"/>
  <c r="N216" i="1"/>
  <c r="F216" i="1"/>
  <c r="N100" i="1"/>
  <c r="N71" i="1"/>
  <c r="RN128" i="1"/>
  <c r="RN41" i="1"/>
  <c r="OQ128" i="1"/>
  <c r="OQ41" i="1"/>
  <c r="KU99" i="1"/>
  <c r="KU70" i="1"/>
  <c r="HO99" i="1"/>
  <c r="HO70" i="1"/>
  <c r="HP99" i="1"/>
  <c r="HG99" i="1"/>
  <c r="HG70" i="1"/>
  <c r="GY99" i="1"/>
  <c r="GY70" i="1"/>
  <c r="DS99" i="1"/>
  <c r="DS70" i="1"/>
  <c r="DK99" i="1"/>
  <c r="DK70" i="1"/>
  <c r="DC99" i="1"/>
  <c r="DC70" i="1"/>
  <c r="PK127" i="1"/>
  <c r="PK40" i="1"/>
  <c r="E141" i="4" s="1"/>
  <c r="SQ243" i="1"/>
  <c r="LD214" i="1"/>
  <c r="X243" i="1"/>
  <c r="P243" i="1"/>
  <c r="H243" i="1"/>
  <c r="AG98" i="1"/>
  <c r="AG69" i="1"/>
  <c r="X98" i="1"/>
  <c r="X69" i="1"/>
  <c r="H98" i="1"/>
  <c r="H69" i="1"/>
  <c r="QE126" i="1"/>
  <c r="QE39" i="1"/>
  <c r="DU213" i="1"/>
  <c r="DM213" i="1"/>
  <c r="CV242" i="1"/>
  <c r="CN242" i="1"/>
  <c r="CF242" i="1"/>
  <c r="BW242" i="1"/>
  <c r="QY125" i="1"/>
  <c r="QY38" i="1"/>
  <c r="QZ67" i="1" s="1"/>
  <c r="QZ125" i="1"/>
  <c r="MR201" i="1"/>
  <c r="LJ114" i="1"/>
  <c r="LJ85" i="1"/>
  <c r="KT114" i="1"/>
  <c r="KT85" i="1"/>
  <c r="KK201" i="1"/>
  <c r="IM201" i="1"/>
  <c r="HN230" i="1"/>
  <c r="GX230" i="1"/>
  <c r="FY114" i="1"/>
  <c r="FY85" i="1"/>
  <c r="FH114" i="1"/>
  <c r="FH85" i="1"/>
  <c r="BD259" i="1"/>
  <c r="DR114" i="1"/>
  <c r="DR85" i="1"/>
  <c r="DB114" i="1"/>
  <c r="DB85" i="1"/>
  <c r="CK114" i="1"/>
  <c r="CK85" i="1"/>
  <c r="KZ224" i="1"/>
  <c r="DP108" i="1"/>
  <c r="DP79" i="1"/>
  <c r="BB253" i="1"/>
  <c r="AS253" i="1"/>
  <c r="AK253" i="1"/>
  <c r="LM223" i="1"/>
  <c r="HA223" i="1"/>
  <c r="DM223" i="1"/>
  <c r="I252" i="1"/>
  <c r="AH252" i="1"/>
  <c r="Q107" i="1"/>
  <c r="Q78" i="1"/>
  <c r="R107" i="1"/>
  <c r="PM134" i="1"/>
  <c r="LB221" i="1"/>
  <c r="GX221" i="1"/>
  <c r="DR221" i="1"/>
  <c r="DB221" i="1"/>
  <c r="CS250" i="1"/>
  <c r="CK250" i="1"/>
  <c r="CC250" i="1"/>
  <c r="BT250" i="1"/>
  <c r="BL250" i="1"/>
  <c r="BD250" i="1"/>
  <c r="AU250" i="1"/>
  <c r="AM250" i="1"/>
  <c r="AE250" i="1"/>
  <c r="V103" i="1"/>
  <c r="V74" i="1"/>
  <c r="F103" i="1"/>
  <c r="F74" i="1"/>
  <c r="QN73" i="1"/>
  <c r="KZ83" i="1"/>
  <c r="RH139" i="1"/>
  <c r="RH52" i="1"/>
  <c r="QZ139" i="1"/>
  <c r="QZ52" i="1"/>
  <c r="G188" i="4" s="1"/>
  <c r="QR139" i="1"/>
  <c r="QR52" i="1"/>
  <c r="QA139" i="1"/>
  <c r="QA52" i="1"/>
  <c r="PS139" i="1"/>
  <c r="PS52" i="1"/>
  <c r="F17" i="4" s="1"/>
  <c r="PK139" i="1"/>
  <c r="PK52" i="1"/>
  <c r="SQ255" i="1"/>
  <c r="PC139" i="1"/>
  <c r="PC52" i="1"/>
  <c r="SI255" i="1"/>
  <c r="PD139" i="1"/>
  <c r="LF81" i="1"/>
  <c r="LF110" i="1"/>
  <c r="KX81" i="1"/>
  <c r="KX110" i="1"/>
  <c r="BY255" i="1"/>
  <c r="BP255" i="1"/>
  <c r="BH255" i="1"/>
  <c r="B226" i="1"/>
  <c r="J110" i="1"/>
  <c r="J81" i="1"/>
  <c r="BZ253" i="1"/>
  <c r="BQ253" i="1"/>
  <c r="BI253" i="1"/>
  <c r="S108" i="1"/>
  <c r="S79" i="1"/>
  <c r="C108" i="1"/>
  <c r="OU77" i="1"/>
  <c r="DQ106" i="1"/>
  <c r="DQ77" i="1"/>
  <c r="DI106" i="1"/>
  <c r="DI77" i="1"/>
  <c r="E222" i="1"/>
  <c r="M106" i="1"/>
  <c r="M77" i="1"/>
  <c r="RN134" i="1"/>
  <c r="KU220" i="1"/>
  <c r="PC132" i="1"/>
  <c r="PC45" i="1"/>
  <c r="SI248" i="1"/>
  <c r="GW103" i="1"/>
  <c r="DA219" i="1"/>
  <c r="PE132" i="1"/>
  <c r="PE45" i="1"/>
  <c r="E51" i="4" s="1"/>
  <c r="AT103" i="1"/>
  <c r="AT74" i="1"/>
  <c r="AL103" i="1"/>
  <c r="AL74" i="1"/>
  <c r="AD103" i="1"/>
  <c r="RI131" i="1"/>
  <c r="RI44" i="1"/>
  <c r="J247" i="1"/>
  <c r="AZ247" i="1"/>
  <c r="AQ247" i="1"/>
  <c r="AI247" i="1"/>
  <c r="R102" i="1"/>
  <c r="R73" i="1"/>
  <c r="OU130" i="1"/>
  <c r="OU43" i="1"/>
  <c r="E258" i="4" s="1"/>
  <c r="OV130" i="1"/>
  <c r="CO101" i="1"/>
  <c r="CO72" i="1"/>
  <c r="CG101" i="1"/>
  <c r="CG72" i="1"/>
  <c r="R217" i="1"/>
  <c r="J217" i="1"/>
  <c r="GU216" i="1"/>
  <c r="S245" i="1"/>
  <c r="K245" i="1"/>
  <c r="CP100" i="1"/>
  <c r="CP71" i="1"/>
  <c r="CH100" i="1"/>
  <c r="CH71" i="1"/>
  <c r="BZ100" i="1"/>
  <c r="PY70" i="1"/>
  <c r="ON70" i="1"/>
  <c r="HL99" i="1"/>
  <c r="HL70" i="1"/>
  <c r="HP70" i="1"/>
  <c r="HD99" i="1"/>
  <c r="HD70" i="1"/>
  <c r="GV99" i="1"/>
  <c r="CA244" i="1"/>
  <c r="BR244" i="1"/>
  <c r="BJ244" i="1"/>
  <c r="PL136" i="1"/>
  <c r="CT248" i="1"/>
  <c r="CL248" i="1"/>
  <c r="CD248" i="1"/>
  <c r="BU248" i="1"/>
  <c r="BM248" i="1"/>
  <c r="BE248" i="1"/>
  <c r="AV248" i="1"/>
  <c r="AN248" i="1"/>
  <c r="AF248" i="1"/>
  <c r="ON131" i="1"/>
  <c r="W242" i="1"/>
  <c r="O242" i="1"/>
  <c r="CT97" i="1"/>
  <c r="CT68" i="1"/>
  <c r="CL97" i="1"/>
  <c r="CL68" i="1"/>
  <c r="CD97" i="1"/>
  <c r="CD68" i="1"/>
  <c r="BU97" i="1"/>
  <c r="BU68" i="1"/>
  <c r="BM97" i="1"/>
  <c r="BM68" i="1"/>
  <c r="BE97" i="1"/>
  <c r="BE68" i="1"/>
  <c r="AV97" i="1"/>
  <c r="AV68" i="1"/>
  <c r="AN97" i="1"/>
  <c r="AN68" i="1"/>
  <c r="PX125" i="1"/>
  <c r="KQ212" i="1"/>
  <c r="DO96" i="1"/>
  <c r="DO67" i="1"/>
  <c r="DG96" i="1"/>
  <c r="DG67" i="1"/>
  <c r="S212" i="1"/>
  <c r="K212" i="1"/>
  <c r="AB241" i="1"/>
  <c r="DD211" i="1"/>
  <c r="CU240" i="1"/>
  <c r="CM240" i="1"/>
  <c r="CE240" i="1"/>
  <c r="BV240" i="1"/>
  <c r="H95" i="1"/>
  <c r="H66" i="1"/>
  <c r="LM210" i="1"/>
  <c r="LE210" i="1"/>
  <c r="KW210" i="1"/>
  <c r="QF122" i="1"/>
  <c r="QF35" i="1"/>
  <c r="QF64" i="1" s="1"/>
  <c r="QG122" i="1"/>
  <c r="DF93" i="1"/>
  <c r="DF64" i="1"/>
  <c r="R93" i="1"/>
  <c r="R64" i="1"/>
  <c r="GU208" i="1"/>
  <c r="DO208" i="1"/>
  <c r="AR92" i="1"/>
  <c r="AR63" i="1"/>
  <c r="AJ92" i="1"/>
  <c r="AJ63" i="1"/>
  <c r="LH207" i="1"/>
  <c r="KZ207" i="1"/>
  <c r="HD207" i="1"/>
  <c r="D236" i="1"/>
  <c r="BR91" i="1"/>
  <c r="BR62" i="1"/>
  <c r="BJ91" i="1"/>
  <c r="BJ62" i="1"/>
  <c r="OX119" i="1"/>
  <c r="OX32" i="1"/>
  <c r="E22" i="4" s="1"/>
  <c r="OY119" i="1"/>
  <c r="SD235" i="1"/>
  <c r="DQ90" i="1"/>
  <c r="DQ61" i="1"/>
  <c r="DI90" i="1"/>
  <c r="DI61" i="1"/>
  <c r="BC235" i="1"/>
  <c r="AT235" i="1"/>
  <c r="AL235" i="1"/>
  <c r="DS221" i="1"/>
  <c r="BF74" i="1"/>
  <c r="CZ102" i="1"/>
  <c r="AS244" i="1"/>
  <c r="BK243" i="1"/>
  <c r="PD123" i="1"/>
  <c r="PD36" i="1"/>
  <c r="PD65" i="1" s="1"/>
  <c r="SJ239" i="1"/>
  <c r="K238" i="1"/>
  <c r="AJ93" i="1"/>
  <c r="AJ64" i="1"/>
  <c r="J90" i="1"/>
  <c r="J61" i="1"/>
  <c r="OO127" i="1"/>
  <c r="OO40" i="1"/>
  <c r="KY98" i="1"/>
  <c r="KY69" i="1"/>
  <c r="KQ98" i="1"/>
  <c r="AR98" i="1"/>
  <c r="AR69" i="1"/>
  <c r="AJ98" i="1"/>
  <c r="AJ69" i="1"/>
  <c r="AB98" i="1"/>
  <c r="PI68" i="1"/>
  <c r="LB213" i="1"/>
  <c r="KT213" i="1"/>
  <c r="HN213" i="1"/>
  <c r="GX213" i="1"/>
  <c r="DB213" i="1"/>
  <c r="CC242" i="1"/>
  <c r="BT242" i="1"/>
  <c r="BL242" i="1"/>
  <c r="BD242" i="1"/>
  <c r="AU242" i="1"/>
  <c r="AM242" i="1"/>
  <c r="AE242" i="1"/>
  <c r="LF96" i="1"/>
  <c r="LF67" i="1"/>
  <c r="LJ67" i="1"/>
  <c r="DN212" i="1"/>
  <c r="J241" i="1"/>
  <c r="PM124" i="1"/>
  <c r="PM37" i="1"/>
  <c r="SS240" i="1"/>
  <c r="HG211" i="1"/>
  <c r="GY211" i="1"/>
  <c r="G240" i="1"/>
  <c r="QD123" i="1"/>
  <c r="QD36" i="1"/>
  <c r="QD65" i="1" s="1"/>
  <c r="HP210" i="1"/>
  <c r="HH210" i="1"/>
  <c r="CU239" i="1"/>
  <c r="CM239" i="1"/>
  <c r="CE239" i="1"/>
  <c r="BV239" i="1"/>
  <c r="BN239" i="1"/>
  <c r="BF239" i="1"/>
  <c r="AW239" i="1"/>
  <c r="AO239" i="1"/>
  <c r="AG239" i="1"/>
  <c r="RG122" i="1"/>
  <c r="RG35" i="1"/>
  <c r="LM93" i="1"/>
  <c r="LM64" i="1"/>
  <c r="LE93" i="1"/>
  <c r="LE64" i="1"/>
  <c r="KW93" i="1"/>
  <c r="KW64" i="1"/>
  <c r="HQ93" i="1"/>
  <c r="HQ64" i="1"/>
  <c r="HI93" i="1"/>
  <c r="HI64" i="1"/>
  <c r="HA93" i="1"/>
  <c r="HA64" i="1"/>
  <c r="DU93" i="1"/>
  <c r="DU64" i="1"/>
  <c r="DM93" i="1"/>
  <c r="DM64" i="1"/>
  <c r="DE93" i="1"/>
  <c r="DE64" i="1"/>
  <c r="CV93" i="1"/>
  <c r="CV64" i="1"/>
  <c r="CN93" i="1"/>
  <c r="CN64" i="1"/>
  <c r="CF93" i="1"/>
  <c r="CF64" i="1"/>
  <c r="BW93" i="1"/>
  <c r="BW64" i="1"/>
  <c r="BO93" i="1"/>
  <c r="BO64" i="1"/>
  <c r="BG93" i="1"/>
  <c r="BG64" i="1"/>
  <c r="AX93" i="1"/>
  <c r="AX64" i="1"/>
  <c r="AP93" i="1"/>
  <c r="AP64" i="1"/>
  <c r="AH93" i="1"/>
  <c r="AH64" i="1"/>
  <c r="Y93" i="1"/>
  <c r="Y64" i="1"/>
  <c r="I93" i="1"/>
  <c r="I64" i="1"/>
  <c r="PW121" i="1"/>
  <c r="PW34" i="1"/>
  <c r="PW63" i="1" s="1"/>
  <c r="DN92" i="1"/>
  <c r="DN63" i="1"/>
  <c r="AR101" i="1"/>
  <c r="AR72" i="1"/>
  <c r="RQ71" i="1"/>
  <c r="LM95" i="1"/>
  <c r="LM66" i="1"/>
  <c r="CE99" i="1"/>
  <c r="KZ97" i="1"/>
  <c r="KZ68" i="1"/>
  <c r="KR97" i="1"/>
  <c r="AS97" i="1"/>
  <c r="AS68" i="1"/>
  <c r="AK97" i="1"/>
  <c r="AK68" i="1"/>
  <c r="AC97" i="1"/>
  <c r="LL96" i="1"/>
  <c r="LL67" i="1"/>
  <c r="LD96" i="1"/>
  <c r="LD67" i="1"/>
  <c r="OY124" i="1"/>
  <c r="OY37" i="1"/>
  <c r="SE240" i="1"/>
  <c r="DQ95" i="1"/>
  <c r="DQ66" i="1"/>
  <c r="PR123" i="1"/>
  <c r="PR36" i="1"/>
  <c r="DB94" i="1"/>
  <c r="DB65" i="1"/>
  <c r="CS94" i="1"/>
  <c r="CS65" i="1"/>
  <c r="CK65" i="1"/>
  <c r="CK94" i="1"/>
  <c r="CC94" i="1"/>
  <c r="CC65" i="1"/>
  <c r="BT94" i="1"/>
  <c r="BT65" i="1"/>
  <c r="R210" i="1"/>
  <c r="DQ91" i="1"/>
  <c r="DQ62" i="1"/>
  <c r="BK91" i="1"/>
  <c r="BK62" i="1"/>
  <c r="QA61" i="1"/>
  <c r="RQ66" i="1"/>
  <c r="M207" i="1"/>
  <c r="OW68" i="1"/>
  <c r="RV259" i="1"/>
  <c r="RV143" i="1"/>
  <c r="RV56" i="1"/>
  <c r="RV28" i="1"/>
  <c r="SJ230" i="1"/>
  <c r="SQ230" i="1"/>
  <c r="SN254" i="1"/>
  <c r="SN251" i="1"/>
  <c r="SK239" i="1"/>
  <c r="OV259" i="1"/>
  <c r="PD259" i="1"/>
  <c r="OX256" i="1"/>
  <c r="OR257" i="1"/>
  <c r="PC258" i="1"/>
  <c r="OR258" i="1"/>
  <c r="PF258" i="1"/>
  <c r="PM254" i="1"/>
  <c r="ON254" i="1"/>
  <c r="PH254" i="1"/>
  <c r="PC253" i="1"/>
  <c r="PE255" i="1"/>
  <c r="OW255" i="1"/>
  <c r="OT252" i="1"/>
  <c r="PE252" i="1"/>
  <c r="QG250" i="1"/>
  <c r="PE250" i="1" s="1"/>
  <c r="PC251" i="1"/>
  <c r="OW250" i="1"/>
  <c r="OV249" i="1"/>
  <c r="PA248" i="1"/>
  <c r="OV248" i="1"/>
  <c r="OQ246" i="1"/>
  <c r="PK246" i="1"/>
  <c r="OM246" i="1"/>
  <c r="PA245" i="1"/>
  <c r="OV245" i="1"/>
  <c r="PC244" i="1"/>
  <c r="OY244" i="1"/>
  <c r="PB247" i="1"/>
  <c r="OX247" i="1"/>
  <c r="OY238" i="1"/>
  <c r="ON240" i="1"/>
  <c r="PD243" i="1"/>
  <c r="OU242" i="1"/>
  <c r="PE242" i="1"/>
  <c r="OP242" i="1"/>
  <c r="PJ242" i="1"/>
  <c r="OY240" i="1"/>
  <c r="PD240" i="1"/>
  <c r="PB243" i="1"/>
  <c r="OQ239" i="1"/>
  <c r="PK239" i="1"/>
  <c r="OW239" i="1"/>
  <c r="RN235" i="1"/>
  <c r="RE235" i="1"/>
  <c r="QU235" i="1"/>
  <c r="QL235" i="1"/>
  <c r="QC235" i="1"/>
  <c r="PS235" i="1"/>
  <c r="RM235" i="1"/>
  <c r="RC235" i="1"/>
  <c r="QT235" i="1"/>
  <c r="QK235" i="1"/>
  <c r="QA235" i="1"/>
  <c r="PR235" i="1"/>
  <c r="RL235" i="1"/>
  <c r="RB235" i="1"/>
  <c r="QS235" i="1"/>
  <c r="QJ235" i="1"/>
  <c r="PZ235" i="1"/>
  <c r="PQ235" i="1"/>
  <c r="RJ235" i="1"/>
  <c r="RA235" i="1"/>
  <c r="QR235" i="1"/>
  <c r="QH235" i="1"/>
  <c r="PY235" i="1"/>
  <c r="PP235" i="1"/>
  <c r="RI235" i="1"/>
  <c r="QZ235" i="1"/>
  <c r="QQ235" i="1"/>
  <c r="QG235" i="1"/>
  <c r="PX235" i="1"/>
  <c r="PO235" i="1"/>
  <c r="RQ235" i="1"/>
  <c r="RH235" i="1"/>
  <c r="QY235" i="1"/>
  <c r="QO235" i="1"/>
  <c r="QF235" i="1"/>
  <c r="PW235" i="1"/>
  <c r="RP235" i="1"/>
  <c r="RG235" i="1"/>
  <c r="QX235" i="1"/>
  <c r="QN235" i="1"/>
  <c r="QE235" i="1"/>
  <c r="PV235" i="1"/>
  <c r="PT235" i="1"/>
  <c r="RO235" i="1"/>
  <c r="RF235" i="1"/>
  <c r="QV235" i="1"/>
  <c r="QM235" i="1"/>
  <c r="QD235" i="1"/>
  <c r="OW249" i="1"/>
  <c r="QF253" i="1"/>
  <c r="PD253" i="1" s="1"/>
  <c r="PB256" i="1"/>
  <c r="OY241" i="1"/>
  <c r="OY237" i="1"/>
  <c r="PD237" i="1"/>
  <c r="PP230" i="1"/>
  <c r="PA236" i="1"/>
  <c r="OV236" i="1"/>
  <c r="OO229" i="1"/>
  <c r="PR229" i="1"/>
  <c r="QS226" i="1"/>
  <c r="QT226" i="1"/>
  <c r="OR226" i="1"/>
  <c r="OV221" i="1"/>
  <c r="OO221" i="1" s="1"/>
  <c r="PO222" i="1"/>
  <c r="QS223" i="1"/>
  <c r="OQ223" i="1"/>
  <c r="PT223" i="1"/>
  <c r="OO225" i="1"/>
  <c r="OR225" i="1"/>
  <c r="OQ221" i="1"/>
  <c r="PS227" i="1"/>
  <c r="QQ227" i="1"/>
  <c r="PP214" i="1"/>
  <c r="OQ222" i="1"/>
  <c r="QS224" i="1"/>
  <c r="OM226" i="1"/>
  <c r="PR214" i="1"/>
  <c r="OO216" i="1"/>
  <c r="PR216" i="1"/>
  <c r="QV216" i="1"/>
  <c r="PP215" i="1"/>
  <c r="QT213" i="1"/>
  <c r="QS218" i="1"/>
  <c r="OQ218" i="1"/>
  <c r="PT218" i="1"/>
  <c r="PT212" i="1"/>
  <c r="QT212" i="1"/>
  <c r="QT209" i="1"/>
  <c r="OR209" i="1"/>
  <c r="QT220" i="1"/>
  <c r="PP220" i="1"/>
  <c r="QS211" i="1"/>
  <c r="OQ211" i="1"/>
  <c r="ON210" i="1"/>
  <c r="RG190" i="1"/>
  <c r="AO114" i="1"/>
  <c r="AO85" i="1"/>
  <c r="HH111" i="1"/>
  <c r="HH82" i="1"/>
  <c r="CL111" i="1"/>
  <c r="CL82" i="1"/>
  <c r="W111" i="1"/>
  <c r="W82" i="1"/>
  <c r="HQ110" i="1"/>
  <c r="HQ81" i="1"/>
  <c r="BW110" i="1"/>
  <c r="BW81" i="1"/>
  <c r="I110" i="1"/>
  <c r="I81" i="1"/>
  <c r="LI108" i="1"/>
  <c r="LI79" i="1"/>
  <c r="HE79" i="1"/>
  <c r="HE108" i="1"/>
  <c r="AL108" i="1"/>
  <c r="AL79" i="1"/>
  <c r="LC107" i="1"/>
  <c r="LC78" i="1"/>
  <c r="BM107" i="1"/>
  <c r="BM78" i="1"/>
  <c r="BW77" i="1"/>
  <c r="BW106" i="1"/>
  <c r="I106" i="1"/>
  <c r="I77" i="1"/>
  <c r="HM104" i="1"/>
  <c r="HM75" i="1"/>
  <c r="DI75" i="1"/>
  <c r="DI104" i="1"/>
  <c r="AT104" i="1"/>
  <c r="AT75" i="1"/>
  <c r="OX143" i="1"/>
  <c r="OX56" i="1"/>
  <c r="OX28" i="1"/>
  <c r="SD259" i="1"/>
  <c r="OF201" i="1"/>
  <c r="MY201" i="1"/>
  <c r="LA230" i="1"/>
  <c r="IL114" i="1"/>
  <c r="IL85" i="1"/>
  <c r="HE230" i="1"/>
  <c r="HV201" i="1"/>
  <c r="QX201" i="1" s="1"/>
  <c r="GN114" i="1"/>
  <c r="GN85" i="1"/>
  <c r="GF201" i="1"/>
  <c r="QL201" i="1" s="1"/>
  <c r="BS259" i="1"/>
  <c r="AL259" i="1"/>
  <c r="U259" i="1"/>
  <c r="CR114" i="1"/>
  <c r="CR85" i="1"/>
  <c r="CB114" i="1"/>
  <c r="DR113" i="1"/>
  <c r="DR84" i="1"/>
  <c r="DJ113" i="1"/>
  <c r="DJ84" i="1"/>
  <c r="DB113" i="1"/>
  <c r="DB84" i="1"/>
  <c r="CS113" i="1"/>
  <c r="CS84" i="1"/>
  <c r="HO228" i="1"/>
  <c r="DS228" i="1"/>
  <c r="DK228" i="1"/>
  <c r="DC228" i="1"/>
  <c r="CT257" i="1"/>
  <c r="BU257" i="1"/>
  <c r="X256" i="1"/>
  <c r="CE256" i="1"/>
  <c r="LE226" i="1"/>
  <c r="CV255" i="1"/>
  <c r="Y226" i="1"/>
  <c r="AP255" i="1"/>
  <c r="PM138" i="1"/>
  <c r="PM51" i="1"/>
  <c r="SS254" i="1"/>
  <c r="HJ225" i="1"/>
  <c r="BP254" i="1"/>
  <c r="FJ114" i="1"/>
  <c r="FJ85" i="1"/>
  <c r="CS111" i="1"/>
  <c r="CS82" i="1"/>
  <c r="AE111" i="1"/>
  <c r="AE82" i="1"/>
  <c r="BV81" i="1"/>
  <c r="BV110" i="1"/>
  <c r="H110" i="1"/>
  <c r="H81" i="1"/>
  <c r="HN78" i="1"/>
  <c r="HN107" i="1"/>
  <c r="CS107" i="1"/>
  <c r="CS78" i="1"/>
  <c r="AE107" i="1"/>
  <c r="AE78" i="1"/>
  <c r="AI78" i="1"/>
  <c r="KV106" i="1"/>
  <c r="KV77" i="1"/>
  <c r="DT106" i="1"/>
  <c r="DT77" i="1"/>
  <c r="BF106" i="1"/>
  <c r="BF77" i="1"/>
  <c r="PP143" i="1"/>
  <c r="PP56" i="1"/>
  <c r="F230" i="4" s="1"/>
  <c r="PP28" i="1"/>
  <c r="NW114" i="1"/>
  <c r="NW85" i="1"/>
  <c r="MP201" i="1"/>
  <c r="IC114" i="1"/>
  <c r="IC85" i="1"/>
  <c r="HL114" i="1"/>
  <c r="HL85" i="1"/>
  <c r="FW201" i="1"/>
  <c r="FN201" i="1"/>
  <c r="AS259" i="1"/>
  <c r="DP114" i="1"/>
  <c r="DP85" i="1"/>
  <c r="CZ114" i="1"/>
  <c r="L230" i="1"/>
  <c r="PQ142" i="1"/>
  <c r="PQ55" i="1"/>
  <c r="F172" i="4" s="1"/>
  <c r="KS229" i="1"/>
  <c r="BS258" i="1"/>
  <c r="BK258" i="1"/>
  <c r="OY141" i="1"/>
  <c r="OY54" i="1"/>
  <c r="SE257" i="1"/>
  <c r="KT228" i="1"/>
  <c r="GX228" i="1"/>
  <c r="F257" i="1"/>
  <c r="V112" i="1"/>
  <c r="V83" i="1"/>
  <c r="F83" i="1"/>
  <c r="F112" i="1"/>
  <c r="O256" i="1"/>
  <c r="BM256" i="1"/>
  <c r="HH226" i="1"/>
  <c r="AG255" i="1"/>
  <c r="QE138" i="1"/>
  <c r="QE51" i="1"/>
  <c r="KW225" i="1"/>
  <c r="AX254" i="1"/>
  <c r="PD137" i="1"/>
  <c r="PD50" i="1"/>
  <c r="SJ253" i="1"/>
  <c r="HJ224" i="1"/>
  <c r="BI252" i="1"/>
  <c r="LH222" i="1"/>
  <c r="KZ222" i="1"/>
  <c r="D251" i="1"/>
  <c r="LI221" i="1"/>
  <c r="LA221" i="1"/>
  <c r="DQ221" i="1"/>
  <c r="DI221" i="1"/>
  <c r="E250" i="1"/>
  <c r="BK250" i="1"/>
  <c r="CK249" i="1"/>
  <c r="KE114" i="1"/>
  <c r="KE85" i="1"/>
  <c r="AQ84" i="1"/>
  <c r="AQ113" i="1"/>
  <c r="M111" i="1"/>
  <c r="M82" i="1"/>
  <c r="DC81" i="1"/>
  <c r="DC110" i="1"/>
  <c r="AN81" i="1"/>
  <c r="AN110" i="1"/>
  <c r="DC106" i="1"/>
  <c r="DC77" i="1"/>
  <c r="AN106" i="1"/>
  <c r="AN77" i="1"/>
  <c r="LE105" i="1"/>
  <c r="LE76" i="1"/>
  <c r="BO105" i="1"/>
  <c r="BO76" i="1"/>
  <c r="PE143" i="1"/>
  <c r="PE56" i="1"/>
  <c r="E40" i="4" s="1"/>
  <c r="PE28" i="1"/>
  <c r="SK259" i="1"/>
  <c r="NV114" i="1"/>
  <c r="NV85" i="1"/>
  <c r="NE114" i="1"/>
  <c r="NE85" i="1"/>
  <c r="KQ230" i="1"/>
  <c r="JZ114" i="1"/>
  <c r="JZ85" i="1"/>
  <c r="IJ201" i="1"/>
  <c r="IB114" i="1"/>
  <c r="IB85" i="1"/>
  <c r="HT201" i="1"/>
  <c r="HK114" i="1"/>
  <c r="HK85" i="1"/>
  <c r="GL201" i="1"/>
  <c r="EW114" i="1"/>
  <c r="CH114" i="1"/>
  <c r="CH85" i="1"/>
  <c r="K114" i="1"/>
  <c r="K85" i="1"/>
  <c r="QH142" i="1"/>
  <c r="QH55" i="1"/>
  <c r="QH84" i="1" s="1"/>
  <c r="GV229" i="1"/>
  <c r="DP229" i="1"/>
  <c r="BR84" i="1"/>
  <c r="BR113" i="1"/>
  <c r="BJ113" i="1"/>
  <c r="BJ84" i="1"/>
  <c r="BB113" i="1"/>
  <c r="OO141" i="1"/>
  <c r="OO54" i="1"/>
  <c r="HM112" i="1"/>
  <c r="HM83" i="1"/>
  <c r="HE112" i="1"/>
  <c r="HE83" i="1"/>
  <c r="U228" i="1"/>
  <c r="M228" i="1"/>
  <c r="AD257" i="1"/>
  <c r="QK140" i="1"/>
  <c r="QK53" i="1"/>
  <c r="F256" i="1"/>
  <c r="BD256" i="1"/>
  <c r="HO226" i="1"/>
  <c r="HG226" i="1"/>
  <c r="W255" i="1"/>
  <c r="BU255" i="1"/>
  <c r="RF138" i="1"/>
  <c r="RF51" i="1"/>
  <c r="CU254" i="1"/>
  <c r="P225" i="1"/>
  <c r="LM224" i="1"/>
  <c r="DU224" i="1"/>
  <c r="I253" i="1"/>
  <c r="BG253" i="1"/>
  <c r="OU136" i="1"/>
  <c r="OU49" i="1"/>
  <c r="SA252" i="1"/>
  <c r="DN223" i="1"/>
  <c r="LG222" i="1"/>
  <c r="KY222" i="1"/>
  <c r="DO222" i="1"/>
  <c r="DG222" i="1"/>
  <c r="C251" i="1"/>
  <c r="BI251" i="1"/>
  <c r="BR250" i="1"/>
  <c r="D221" i="1"/>
  <c r="PQ133" i="1"/>
  <c r="PQ46" i="1"/>
  <c r="LI220" i="1"/>
  <c r="GW220" i="1"/>
  <c r="E220" i="1"/>
  <c r="HN219" i="1"/>
  <c r="JW114" i="1"/>
  <c r="JW85" i="1"/>
  <c r="OW83" i="1"/>
  <c r="AK112" i="1"/>
  <c r="AK83" i="1"/>
  <c r="GV111" i="1"/>
  <c r="CQ111" i="1"/>
  <c r="CQ82" i="1"/>
  <c r="KT110" i="1"/>
  <c r="KT81" i="1"/>
  <c r="DJ110" i="1"/>
  <c r="DJ81" i="1"/>
  <c r="AU81" i="1"/>
  <c r="AU110" i="1"/>
  <c r="CE105" i="1"/>
  <c r="CE76" i="1"/>
  <c r="P105" i="1"/>
  <c r="P76" i="1"/>
  <c r="CG104" i="1"/>
  <c r="CG75" i="1"/>
  <c r="R104" i="1"/>
  <c r="R75" i="1"/>
  <c r="QO143" i="1"/>
  <c r="QO56" i="1"/>
  <c r="QO28" i="1"/>
  <c r="ND114" i="1"/>
  <c r="ND85" i="1"/>
  <c r="MN201" i="1"/>
  <c r="LO201" i="1"/>
  <c r="HB230" i="1"/>
  <c r="FL201" i="1"/>
  <c r="DN230" i="1"/>
  <c r="AA259" i="1"/>
  <c r="J259" i="1"/>
  <c r="B230" i="1"/>
  <c r="GU113" i="1"/>
  <c r="BZ258" i="1"/>
  <c r="BI258" i="1"/>
  <c r="BA258" i="1"/>
  <c r="AJ258" i="1"/>
  <c r="LH228" i="1"/>
  <c r="HD228" i="1"/>
  <c r="CZ228" i="1"/>
  <c r="BB257" i="1"/>
  <c r="QS140" i="1"/>
  <c r="QS53" i="1"/>
  <c r="G170" i="4" s="1"/>
  <c r="KS227" i="1"/>
  <c r="BK256" i="1"/>
  <c r="F255" i="1"/>
  <c r="BD255" i="1"/>
  <c r="GZ114" i="1"/>
  <c r="GZ85" i="1"/>
  <c r="CH111" i="1"/>
  <c r="CH82" i="1"/>
  <c r="S111" i="1"/>
  <c r="S82" i="1"/>
  <c r="CJ110" i="1"/>
  <c r="CJ81" i="1"/>
  <c r="U110" i="1"/>
  <c r="U81" i="1"/>
  <c r="DM104" i="1"/>
  <c r="DM75" i="1"/>
  <c r="AX104" i="1"/>
  <c r="AX75" i="1"/>
  <c r="QG74" i="1"/>
  <c r="RP143" i="1"/>
  <c r="RP56" i="1"/>
  <c r="RP28" i="1"/>
  <c r="OT56" i="1"/>
  <c r="E325" i="4" s="1"/>
  <c r="OT28" i="1"/>
  <c r="RZ259" i="1"/>
  <c r="OB201" i="1"/>
  <c r="MD114" i="1"/>
  <c r="MD85" i="1"/>
  <c r="MD201" i="1"/>
  <c r="LV201" i="1"/>
  <c r="IP114" i="1"/>
  <c r="IP85" i="1"/>
  <c r="FS114" i="1"/>
  <c r="FS85" i="1"/>
  <c r="AP259" i="1"/>
  <c r="ED201" i="1"/>
  <c r="PW201" i="1" s="1"/>
  <c r="RH142" i="1"/>
  <c r="RH55" i="1"/>
  <c r="KP229" i="1"/>
  <c r="DF229" i="1"/>
  <c r="BY258" i="1"/>
  <c r="BP258" i="1"/>
  <c r="R229" i="1"/>
  <c r="HK112" i="1"/>
  <c r="HK83" i="1"/>
  <c r="HC83" i="1"/>
  <c r="HC112" i="1"/>
  <c r="GU112" i="1"/>
  <c r="S228" i="1"/>
  <c r="K228" i="1"/>
  <c r="AB257" i="1"/>
  <c r="RA82" i="1"/>
  <c r="DP227" i="1"/>
  <c r="D256" i="1"/>
  <c r="BJ256" i="1"/>
  <c r="LI226" i="1"/>
  <c r="LA226" i="1"/>
  <c r="GW226" i="1"/>
  <c r="U226" i="1"/>
  <c r="AL255" i="1"/>
  <c r="OY138" i="1"/>
  <c r="OY51" i="1"/>
  <c r="SE254" i="1"/>
  <c r="V254" i="1"/>
  <c r="BT254" i="1"/>
  <c r="LC224" i="1"/>
  <c r="DC224" i="1"/>
  <c r="CT253" i="1"/>
  <c r="W224" i="1"/>
  <c r="AN253" i="1"/>
  <c r="CM252" i="1"/>
  <c r="H223" i="1"/>
  <c r="LM222" i="1"/>
  <c r="DE222" i="1"/>
  <c r="CV251" i="1"/>
  <c r="Q222" i="1"/>
  <c r="AH251" i="1"/>
  <c r="BH111" i="1"/>
  <c r="BH82" i="1"/>
  <c r="DP110" i="1"/>
  <c r="DP81" i="1"/>
  <c r="BP103" i="1"/>
  <c r="BP74" i="1"/>
  <c r="QV143" i="1"/>
  <c r="QV28" i="1"/>
  <c r="QV56" i="1"/>
  <c r="EC201" i="1"/>
  <c r="QN142" i="1"/>
  <c r="QN55" i="1"/>
  <c r="F77" i="4" s="1"/>
  <c r="DM229" i="1"/>
  <c r="QY141" i="1"/>
  <c r="QY54" i="1"/>
  <c r="R257" i="1"/>
  <c r="R228" i="1"/>
  <c r="GU227" i="1"/>
  <c r="CH256" i="1"/>
  <c r="S227" i="1"/>
  <c r="AJ256" i="1"/>
  <c r="KR226" i="1"/>
  <c r="CZ226" i="1"/>
  <c r="BB255" i="1"/>
  <c r="RB138" i="1"/>
  <c r="RB51" i="1"/>
  <c r="DI225" i="1"/>
  <c r="BS254" i="1"/>
  <c r="E225" i="1"/>
  <c r="QA137" i="1"/>
  <c r="QA50" i="1"/>
  <c r="BT253" i="1"/>
  <c r="QU136" i="1"/>
  <c r="QU49" i="1"/>
  <c r="G14" i="4" s="1"/>
  <c r="X251" i="1"/>
  <c r="BV251" i="1"/>
  <c r="KW221" i="1"/>
  <c r="I221" i="1"/>
  <c r="QO133" i="1"/>
  <c r="QO46" i="1"/>
  <c r="KX220" i="1"/>
  <c r="CP110" i="1"/>
  <c r="CP81" i="1"/>
  <c r="LG102" i="1"/>
  <c r="LG73" i="1"/>
  <c r="CH102" i="1"/>
  <c r="CH73" i="1"/>
  <c r="S73" i="1"/>
  <c r="S102" i="1"/>
  <c r="PS143" i="1"/>
  <c r="PS56" i="1"/>
  <c r="PS28" i="1"/>
  <c r="NI85" i="1"/>
  <c r="NI114" i="1"/>
  <c r="NA201" i="1"/>
  <c r="LT114" i="1"/>
  <c r="LT85" i="1"/>
  <c r="LT201" i="1"/>
  <c r="HX201" i="1"/>
  <c r="HG114" i="1"/>
  <c r="HG85" i="1"/>
  <c r="GP114" i="1"/>
  <c r="GP85" i="1"/>
  <c r="GH201" i="1"/>
  <c r="FA85" i="1"/>
  <c r="FA114" i="1"/>
  <c r="DS230" i="1"/>
  <c r="DK114" i="1"/>
  <c r="DK85" i="1"/>
  <c r="CT114" i="1"/>
  <c r="CT85" i="1"/>
  <c r="CD114" i="1"/>
  <c r="CD85" i="1"/>
  <c r="BM114" i="1"/>
  <c r="BM85" i="1"/>
  <c r="AV114" i="1"/>
  <c r="AV85" i="1"/>
  <c r="AF114" i="1"/>
  <c r="AF85" i="1"/>
  <c r="QM142" i="1"/>
  <c r="QM55" i="1"/>
  <c r="DL229" i="1"/>
  <c r="DD229" i="1"/>
  <c r="CU258" i="1"/>
  <c r="CM258" i="1"/>
  <c r="CE258" i="1"/>
  <c r="BV258" i="1"/>
  <c r="BN258" i="1"/>
  <c r="RG141" i="1"/>
  <c r="RG54" i="1"/>
  <c r="LM112" i="1"/>
  <c r="LM83" i="1"/>
  <c r="LE112" i="1"/>
  <c r="LE83" i="1"/>
  <c r="KW112" i="1"/>
  <c r="KW83" i="1"/>
  <c r="HQ112" i="1"/>
  <c r="HQ83" i="1"/>
  <c r="HI112" i="1"/>
  <c r="HI83" i="1"/>
  <c r="PM140" i="1"/>
  <c r="PM53" i="1"/>
  <c r="PM82" i="1" s="1"/>
  <c r="SS256" i="1"/>
  <c r="HJ227" i="1"/>
  <c r="DF227" i="1"/>
  <c r="AQ256" i="1"/>
  <c r="KY226" i="1"/>
  <c r="GU226" i="1"/>
  <c r="BZ255" i="1"/>
  <c r="K226" i="1"/>
  <c r="PF138" i="1"/>
  <c r="PF51" i="1"/>
  <c r="PF80" i="1" s="1"/>
  <c r="HD225" i="1"/>
  <c r="CZ225" i="1"/>
  <c r="CQ254" i="1"/>
  <c r="BB254" i="1"/>
  <c r="RB137" i="1"/>
  <c r="RB50" i="1"/>
  <c r="DQ224" i="1"/>
  <c r="CB253" i="1"/>
  <c r="PI136" i="1"/>
  <c r="PI49" i="1"/>
  <c r="SO252" i="1"/>
  <c r="CC252" i="1"/>
  <c r="N223" i="1"/>
  <c r="AE252" i="1"/>
  <c r="DS222" i="1"/>
  <c r="H250" i="1"/>
  <c r="BF250" i="1"/>
  <c r="PC133" i="1"/>
  <c r="PC46" i="1"/>
  <c r="PC75" i="1" s="1"/>
  <c r="HA220" i="1"/>
  <c r="I249" i="1"/>
  <c r="BG249" i="1"/>
  <c r="OU132" i="1"/>
  <c r="OU45" i="1"/>
  <c r="SA248" i="1"/>
  <c r="DN219" i="1"/>
  <c r="DF219" i="1"/>
  <c r="R219" i="1"/>
  <c r="AI248" i="1"/>
  <c r="AJ247" i="1"/>
  <c r="BN111" i="1"/>
  <c r="DR108" i="1"/>
  <c r="DT82" i="1"/>
  <c r="GX104" i="1"/>
  <c r="GZ78" i="1"/>
  <c r="LH76" i="1"/>
  <c r="V108" i="1"/>
  <c r="CI105" i="1"/>
  <c r="IO85" i="1"/>
  <c r="P111" i="1"/>
  <c r="F108" i="1"/>
  <c r="AS109" i="1"/>
  <c r="HN75" i="1"/>
  <c r="DR100" i="1"/>
  <c r="DR71" i="1"/>
  <c r="W254" i="1"/>
  <c r="O254" i="1"/>
  <c r="G254" i="1"/>
  <c r="AV109" i="1"/>
  <c r="AV80" i="1"/>
  <c r="AN109" i="1"/>
  <c r="AN80" i="1"/>
  <c r="CI77" i="1"/>
  <c r="AS77" i="1"/>
  <c r="V104" i="1"/>
  <c r="V75" i="1"/>
  <c r="F104" i="1"/>
  <c r="F75" i="1"/>
  <c r="PQ132" i="1"/>
  <c r="PQ45" i="1"/>
  <c r="T219" i="1"/>
  <c r="AK248" i="1"/>
  <c r="QL131" i="1"/>
  <c r="QL44" i="1"/>
  <c r="OT43" i="1"/>
  <c r="E334" i="4" s="1"/>
  <c r="RZ246" i="1"/>
  <c r="Y246" i="1"/>
  <c r="Q246" i="1"/>
  <c r="I246" i="1"/>
  <c r="QF129" i="1"/>
  <c r="QF42" i="1"/>
  <c r="KX216" i="1"/>
  <c r="DN100" i="1"/>
  <c r="DN71" i="1"/>
  <c r="DF100" i="1"/>
  <c r="DF71" i="1"/>
  <c r="R100" i="1"/>
  <c r="R71" i="1"/>
  <c r="OV128" i="1"/>
  <c r="OV41" i="1"/>
  <c r="SB244" i="1"/>
  <c r="DO99" i="1"/>
  <c r="DO70" i="1"/>
  <c r="S215" i="1"/>
  <c r="K215" i="1"/>
  <c r="QH127" i="1"/>
  <c r="QH40" i="1"/>
  <c r="QH69" i="1" s="1"/>
  <c r="HD214" i="1"/>
  <c r="T243" i="1"/>
  <c r="L243" i="1"/>
  <c r="CQ98" i="1"/>
  <c r="CQ69" i="1"/>
  <c r="CI98" i="1"/>
  <c r="CI69" i="1"/>
  <c r="RB126" i="1"/>
  <c r="RB39" i="1"/>
  <c r="RC126" i="1"/>
  <c r="LI97" i="1"/>
  <c r="LI68" i="1"/>
  <c r="LA97" i="1"/>
  <c r="LA68" i="1"/>
  <c r="CR242" i="1"/>
  <c r="CJ242" i="1"/>
  <c r="AL97" i="1"/>
  <c r="AL68" i="1"/>
  <c r="OY125" i="1"/>
  <c r="OY38" i="1"/>
  <c r="OY67" i="1" s="1"/>
  <c r="SE241" i="1"/>
  <c r="DJ212" i="1"/>
  <c r="BT96" i="1"/>
  <c r="BT67" i="1"/>
  <c r="LK95" i="1"/>
  <c r="LK66" i="1"/>
  <c r="LC95" i="1"/>
  <c r="LC66" i="1"/>
  <c r="L76" i="1"/>
  <c r="HJ84" i="1"/>
  <c r="RM83" i="1"/>
  <c r="KW79" i="1"/>
  <c r="DU79" i="1"/>
  <c r="CN79" i="1"/>
  <c r="BG79" i="1"/>
  <c r="Y79" i="1"/>
  <c r="OW136" i="1"/>
  <c r="OW49" i="1"/>
  <c r="E109" i="4" s="1"/>
  <c r="SC252" i="1"/>
  <c r="KY77" i="1"/>
  <c r="DO77" i="1"/>
  <c r="GU221" i="1"/>
  <c r="DO221" i="1"/>
  <c r="CP250" i="1"/>
  <c r="CH250" i="1"/>
  <c r="S105" i="1"/>
  <c r="S76" i="1"/>
  <c r="C105" i="1"/>
  <c r="HK103" i="1"/>
  <c r="HK74" i="1"/>
  <c r="HC103" i="1"/>
  <c r="HC74" i="1"/>
  <c r="GU103" i="1"/>
  <c r="BZ248" i="1"/>
  <c r="BQ248" i="1"/>
  <c r="BI248" i="1"/>
  <c r="AJ74" i="1"/>
  <c r="AJ103" i="1"/>
  <c r="AB103" i="1"/>
  <c r="PD131" i="1"/>
  <c r="PD44" i="1"/>
  <c r="E126" i="4" s="1"/>
  <c r="SJ247" i="1"/>
  <c r="HQ100" i="1"/>
  <c r="HQ71" i="1"/>
  <c r="HI100" i="1"/>
  <c r="HI71" i="1"/>
  <c r="HA100" i="1"/>
  <c r="HA71" i="1"/>
  <c r="DU100" i="1"/>
  <c r="DU71" i="1"/>
  <c r="DM100" i="1"/>
  <c r="DM71" i="1"/>
  <c r="DE100" i="1"/>
  <c r="DE71" i="1"/>
  <c r="CV100" i="1"/>
  <c r="CV71" i="1"/>
  <c r="CN100" i="1"/>
  <c r="CN71" i="1"/>
  <c r="CF100" i="1"/>
  <c r="CF71" i="1"/>
  <c r="BW100" i="1"/>
  <c r="BW71" i="1"/>
  <c r="BO100" i="1"/>
  <c r="BO71" i="1"/>
  <c r="BG100" i="1"/>
  <c r="BG71" i="1"/>
  <c r="AX100" i="1"/>
  <c r="AX71" i="1"/>
  <c r="AP100" i="1"/>
  <c r="AP71" i="1"/>
  <c r="AH100" i="1"/>
  <c r="AH71" i="1"/>
  <c r="Y100" i="1"/>
  <c r="Y71" i="1"/>
  <c r="I100" i="1"/>
  <c r="I71" i="1"/>
  <c r="QF128" i="1"/>
  <c r="QF41" i="1"/>
  <c r="F123" i="4" s="1"/>
  <c r="CG244" i="1"/>
  <c r="AQ110" i="1"/>
  <c r="AQ81" i="1"/>
  <c r="QN82" i="1"/>
  <c r="OV138" i="1"/>
  <c r="HH224" i="1"/>
  <c r="GZ224" i="1"/>
  <c r="CU253" i="1"/>
  <c r="CM253" i="1"/>
  <c r="AO253" i="1"/>
  <c r="U252" i="1"/>
  <c r="M252" i="1"/>
  <c r="E252" i="1"/>
  <c r="BS107" i="1"/>
  <c r="BS78" i="1"/>
  <c r="OQ136" i="1"/>
  <c r="OQ49" i="1"/>
  <c r="OQ135" i="1"/>
  <c r="OQ48" i="1"/>
  <c r="RN135" i="1"/>
  <c r="RN48" i="1"/>
  <c r="RF135" i="1"/>
  <c r="RF48" i="1"/>
  <c r="RF77" i="1" s="1"/>
  <c r="QG135" i="1"/>
  <c r="QG48" i="1"/>
  <c r="QG77" i="1" s="1"/>
  <c r="PY135" i="1"/>
  <c r="PY48" i="1"/>
  <c r="PY77" i="1" s="1"/>
  <c r="PZ135" i="1"/>
  <c r="BY251" i="1"/>
  <c r="BP251" i="1"/>
  <c r="AQ106" i="1"/>
  <c r="AQ77" i="1"/>
  <c r="AI106" i="1"/>
  <c r="AI77" i="1"/>
  <c r="RH134" i="1"/>
  <c r="RH47" i="1"/>
  <c r="RH76" i="1" s="1"/>
  <c r="QD134" i="1"/>
  <c r="QD47" i="1"/>
  <c r="QD76" i="1" s="1"/>
  <c r="PF134" i="1"/>
  <c r="PF47" i="1"/>
  <c r="PF76" i="1" s="1"/>
  <c r="SL250" i="1"/>
  <c r="OX134" i="1"/>
  <c r="OX47" i="1"/>
  <c r="LF105" i="1"/>
  <c r="LF76" i="1"/>
  <c r="KX105" i="1"/>
  <c r="KX76" i="1"/>
  <c r="DN221" i="1"/>
  <c r="DF221" i="1"/>
  <c r="BP76" i="1"/>
  <c r="BP105" i="1"/>
  <c r="BH76" i="1"/>
  <c r="BH105" i="1"/>
  <c r="AA250" i="1"/>
  <c r="CZ220" i="1"/>
  <c r="CA249" i="1"/>
  <c r="BJ249" i="1"/>
  <c r="BB249" i="1"/>
  <c r="AK249" i="1"/>
  <c r="PC131" i="1"/>
  <c r="PC44" i="1"/>
  <c r="E202" i="4" s="1"/>
  <c r="CD247" i="1"/>
  <c r="BU247" i="1"/>
  <c r="QE130" i="1"/>
  <c r="QE43" i="1"/>
  <c r="F201" i="4" s="1"/>
  <c r="W217" i="1"/>
  <c r="O217" i="1"/>
  <c r="G217" i="1"/>
  <c r="O101" i="1"/>
  <c r="O72" i="1"/>
  <c r="RO71" i="1"/>
  <c r="LL100" i="1"/>
  <c r="LL71" i="1"/>
  <c r="LD100" i="1"/>
  <c r="LD71" i="1"/>
  <c r="KV100" i="1"/>
  <c r="KV71" i="1"/>
  <c r="PL128" i="1"/>
  <c r="PL41" i="1"/>
  <c r="E66" i="4" s="1"/>
  <c r="SR244" i="1"/>
  <c r="LE215" i="1"/>
  <c r="KW215" i="1"/>
  <c r="QY127" i="1"/>
  <c r="QY40" i="1"/>
  <c r="R243" i="1"/>
  <c r="OV68" i="1"/>
  <c r="HK97" i="1"/>
  <c r="HK68" i="1"/>
  <c r="HC97" i="1"/>
  <c r="HC68" i="1"/>
  <c r="AR97" i="1"/>
  <c r="AR68" i="1"/>
  <c r="AJ97" i="1"/>
  <c r="AJ68" i="1"/>
  <c r="AB97" i="1"/>
  <c r="X111" i="1"/>
  <c r="LM111" i="1"/>
  <c r="LM82" i="1"/>
  <c r="LE111" i="1"/>
  <c r="LE82" i="1"/>
  <c r="KW111" i="1"/>
  <c r="KW82" i="1"/>
  <c r="HQ111" i="1"/>
  <c r="HQ82" i="1"/>
  <c r="HI111" i="1"/>
  <c r="HI82" i="1"/>
  <c r="HA111" i="1"/>
  <c r="HA82" i="1"/>
  <c r="DU82" i="1"/>
  <c r="DU111" i="1"/>
  <c r="BW256" i="1"/>
  <c r="BO256" i="1"/>
  <c r="DP107" i="1"/>
  <c r="DP78" i="1"/>
  <c r="DH107" i="1"/>
  <c r="DH78" i="1"/>
  <c r="CZ201" i="1"/>
  <c r="CQ201" i="1"/>
  <c r="BB252" i="1"/>
  <c r="AS252" i="1"/>
  <c r="QF135" i="1"/>
  <c r="LG220" i="1"/>
  <c r="KQ220" i="1"/>
  <c r="C249" i="1"/>
  <c r="BQ75" i="1"/>
  <c r="BQ104" i="1"/>
  <c r="BI75" i="1"/>
  <c r="BI104" i="1"/>
  <c r="BA104" i="1"/>
  <c r="LM103" i="1"/>
  <c r="LM74" i="1"/>
  <c r="LE103" i="1"/>
  <c r="LE74" i="1"/>
  <c r="KW103" i="1"/>
  <c r="KW74" i="1"/>
  <c r="HQ103" i="1"/>
  <c r="HQ74" i="1"/>
  <c r="HI103" i="1"/>
  <c r="HI74" i="1"/>
  <c r="CF248" i="1"/>
  <c r="BW248" i="1"/>
  <c r="BO248" i="1"/>
  <c r="BG248" i="1"/>
  <c r="Q103" i="1"/>
  <c r="Q74" i="1"/>
  <c r="RN131" i="1"/>
  <c r="RN44" i="1"/>
  <c r="LJ102" i="1"/>
  <c r="LJ73" i="1"/>
  <c r="LB102" i="1"/>
  <c r="LB73" i="1"/>
  <c r="KT102" i="1"/>
  <c r="KT73" i="1"/>
  <c r="HN102" i="1"/>
  <c r="HN73" i="1"/>
  <c r="HF102" i="1"/>
  <c r="HF73" i="1"/>
  <c r="GX102" i="1"/>
  <c r="GX73" i="1"/>
  <c r="DR102" i="1"/>
  <c r="DR73" i="1"/>
  <c r="DJ102" i="1"/>
  <c r="DJ73" i="1"/>
  <c r="OP130" i="1"/>
  <c r="OP43" i="1"/>
  <c r="E87" i="4" s="1"/>
  <c r="HN101" i="1"/>
  <c r="HN72" i="1"/>
  <c r="HF101" i="1"/>
  <c r="HF72" i="1"/>
  <c r="GX101" i="1"/>
  <c r="GX72" i="1"/>
  <c r="DR101" i="1"/>
  <c r="DR72" i="1"/>
  <c r="DJ101" i="1"/>
  <c r="DJ72" i="1"/>
  <c r="DB101" i="1"/>
  <c r="DB72" i="1"/>
  <c r="CS101" i="1"/>
  <c r="CS72" i="1"/>
  <c r="CK101" i="1"/>
  <c r="CK72" i="1"/>
  <c r="CC101" i="1"/>
  <c r="CC72" i="1"/>
  <c r="BT101" i="1"/>
  <c r="BT72" i="1"/>
  <c r="PB128" i="1"/>
  <c r="PB41" i="1"/>
  <c r="E275" i="4" s="1"/>
  <c r="SH244" i="1"/>
  <c r="HH99" i="1"/>
  <c r="HH70" i="1"/>
  <c r="GZ99" i="1"/>
  <c r="GZ70" i="1"/>
  <c r="DT99" i="1"/>
  <c r="DT70" i="1"/>
  <c r="DL99" i="1"/>
  <c r="DL70" i="1"/>
  <c r="DD99" i="1"/>
  <c r="DD70" i="1"/>
  <c r="PC127" i="1"/>
  <c r="PC40" i="1"/>
  <c r="E198" i="4" s="1"/>
  <c r="BG69" i="1"/>
  <c r="BG98" i="1"/>
  <c r="AX98" i="1"/>
  <c r="AX69" i="1"/>
  <c r="AP98" i="1"/>
  <c r="AP69" i="1"/>
  <c r="AH98" i="1"/>
  <c r="AH69" i="1"/>
  <c r="AI98" i="1"/>
  <c r="Y98" i="1"/>
  <c r="Y69" i="1"/>
  <c r="I98" i="1"/>
  <c r="I69" i="1"/>
  <c r="QF126" i="1"/>
  <c r="QF39" i="1"/>
  <c r="HJ213" i="1"/>
  <c r="DN97" i="1"/>
  <c r="DN68" i="1"/>
  <c r="DF97" i="1"/>
  <c r="DF68" i="1"/>
  <c r="BY242" i="1"/>
  <c r="BP242" i="1"/>
  <c r="BH242" i="1"/>
  <c r="OA114" i="1"/>
  <c r="DT114" i="1"/>
  <c r="CT258" i="1"/>
  <c r="CL258" i="1"/>
  <c r="AV258" i="1"/>
  <c r="AN258" i="1"/>
  <c r="AF258" i="1"/>
  <c r="HP111" i="1"/>
  <c r="GU225" i="1"/>
  <c r="DG225" i="1"/>
  <c r="CP254" i="1"/>
  <c r="S109" i="1"/>
  <c r="S80" i="1"/>
  <c r="C109" i="1"/>
  <c r="LG78" i="1"/>
  <c r="K78" i="1"/>
  <c r="QU132" i="1"/>
  <c r="QU45" i="1"/>
  <c r="HH219" i="1"/>
  <c r="GZ219" i="1"/>
  <c r="CU103" i="1"/>
  <c r="CU74" i="1"/>
  <c r="CM103" i="1"/>
  <c r="CM74" i="1"/>
  <c r="CE103" i="1"/>
  <c r="CE74" i="1"/>
  <c r="BV103" i="1"/>
  <c r="BV74" i="1"/>
  <c r="BN103" i="1"/>
  <c r="BN74" i="1"/>
  <c r="PA44" i="1"/>
  <c r="E354" i="4" s="1"/>
  <c r="SG247" i="1"/>
  <c r="DQ102" i="1"/>
  <c r="DQ73" i="1"/>
  <c r="DI102" i="1"/>
  <c r="DI73" i="1"/>
  <c r="U218" i="1"/>
  <c r="M218" i="1"/>
  <c r="AD247" i="1"/>
  <c r="QM130" i="1"/>
  <c r="QM43" i="1"/>
  <c r="CR101" i="1"/>
  <c r="CR72" i="1"/>
  <c r="CJ101" i="1"/>
  <c r="CJ72" i="1"/>
  <c r="LK99" i="1"/>
  <c r="LK70" i="1"/>
  <c r="LC99" i="1"/>
  <c r="LC70" i="1"/>
  <c r="PB127" i="1"/>
  <c r="PB40" i="1"/>
  <c r="SH243" i="1"/>
  <c r="DT98" i="1"/>
  <c r="DT69" i="1"/>
  <c r="DL98" i="1"/>
  <c r="DL69" i="1"/>
  <c r="DD98" i="1"/>
  <c r="DD69" i="1"/>
  <c r="CU98" i="1"/>
  <c r="CU69" i="1"/>
  <c r="CM98" i="1"/>
  <c r="CM69" i="1"/>
  <c r="CE98" i="1"/>
  <c r="CE69" i="1"/>
  <c r="BV98" i="1"/>
  <c r="BV69" i="1"/>
  <c r="BN98" i="1"/>
  <c r="BN69" i="1"/>
  <c r="BF98" i="1"/>
  <c r="BF69" i="1"/>
  <c r="AW98" i="1"/>
  <c r="AW69" i="1"/>
  <c r="AO98" i="1"/>
  <c r="AO69" i="1"/>
  <c r="KW213" i="1"/>
  <c r="QO125" i="1"/>
  <c r="QO38" i="1"/>
  <c r="QO67" i="1" s="1"/>
  <c r="MZ114" i="1"/>
  <c r="MZ85" i="1"/>
  <c r="MI114" i="1"/>
  <c r="MI85" i="1"/>
  <c r="KC114" i="1"/>
  <c r="KC85" i="1"/>
  <c r="JU201" i="1"/>
  <c r="EQ114" i="1"/>
  <c r="EQ85" i="1"/>
  <c r="EA201" i="1"/>
  <c r="N114" i="1"/>
  <c r="N85" i="1"/>
  <c r="OQ84" i="1"/>
  <c r="RQ81" i="1"/>
  <c r="HD108" i="1"/>
  <c r="HD79" i="1"/>
  <c r="CZ224" i="1"/>
  <c r="CA253" i="1"/>
  <c r="BR253" i="1"/>
  <c r="BJ253" i="1"/>
  <c r="PF136" i="1"/>
  <c r="PF49" i="1"/>
  <c r="SL252" i="1"/>
  <c r="Q252" i="1"/>
  <c r="CV78" i="1"/>
  <c r="CV107" i="1"/>
  <c r="CN78" i="1"/>
  <c r="CN107" i="1"/>
  <c r="CO107" i="1"/>
  <c r="PW77" i="1"/>
  <c r="LB222" i="1"/>
  <c r="HF222" i="1"/>
  <c r="GX222" i="1"/>
  <c r="DR222" i="1"/>
  <c r="DJ222" i="1"/>
  <c r="DB222" i="1"/>
  <c r="V222" i="1"/>
  <c r="N222" i="1"/>
  <c r="F222" i="1"/>
  <c r="N106" i="1"/>
  <c r="N77" i="1"/>
  <c r="AU103" i="1"/>
  <c r="AU74" i="1"/>
  <c r="AM103" i="1"/>
  <c r="AM74" i="1"/>
  <c r="AE103" i="1"/>
  <c r="AE74" i="1"/>
  <c r="PI28" i="1"/>
  <c r="KZ112" i="1"/>
  <c r="PL140" i="1"/>
  <c r="RI139" i="1"/>
  <c r="RI52" i="1"/>
  <c r="G55" i="4" s="1"/>
  <c r="RA139" i="1"/>
  <c r="RA52" i="1"/>
  <c r="G112" i="4" s="1"/>
  <c r="QS139" i="1"/>
  <c r="QS52" i="1"/>
  <c r="QK139" i="1"/>
  <c r="QK52" i="1"/>
  <c r="PT139" i="1"/>
  <c r="PT52" i="1"/>
  <c r="PL139" i="1"/>
  <c r="PL52" i="1"/>
  <c r="E74" i="4" s="1"/>
  <c r="SR255" i="1"/>
  <c r="HB226" i="1"/>
  <c r="DN81" i="1"/>
  <c r="DN110" i="1"/>
  <c r="AA255" i="1"/>
  <c r="PJ138" i="1"/>
  <c r="HP109" i="1"/>
  <c r="DL109" i="1"/>
  <c r="CE109" i="1"/>
  <c r="AW109" i="1"/>
  <c r="P109" i="1"/>
  <c r="LG108" i="1"/>
  <c r="LG79" i="1"/>
  <c r="KY108" i="1"/>
  <c r="KY79" i="1"/>
  <c r="CP253" i="1"/>
  <c r="CH253" i="1"/>
  <c r="AJ108" i="1"/>
  <c r="AJ79" i="1"/>
  <c r="OU135" i="1"/>
  <c r="HM106" i="1"/>
  <c r="HM77" i="1"/>
  <c r="HE106" i="1"/>
  <c r="HE77" i="1"/>
  <c r="U222" i="1"/>
  <c r="M222" i="1"/>
  <c r="AD251" i="1"/>
  <c r="LA76" i="1"/>
  <c r="DI76" i="1"/>
  <c r="BK76" i="1"/>
  <c r="M76" i="1"/>
  <c r="PX75" i="1"/>
  <c r="LC220" i="1"/>
  <c r="DK220" i="1"/>
  <c r="DC220" i="1"/>
  <c r="W220" i="1"/>
  <c r="O220" i="1"/>
  <c r="G220" i="1"/>
  <c r="O104" i="1"/>
  <c r="O75" i="1"/>
  <c r="RB74" i="1"/>
  <c r="OO132" i="1"/>
  <c r="OO45" i="1"/>
  <c r="HM103" i="1"/>
  <c r="HM74" i="1"/>
  <c r="HE103" i="1"/>
  <c r="HE74" i="1"/>
  <c r="DQ219" i="1"/>
  <c r="CB103" i="1"/>
  <c r="BS103" i="1"/>
  <c r="BS74" i="1"/>
  <c r="BK103" i="1"/>
  <c r="BK74" i="1"/>
  <c r="BC103" i="1"/>
  <c r="RH131" i="1"/>
  <c r="RH44" i="1"/>
  <c r="OV131" i="1"/>
  <c r="OV44" i="1"/>
  <c r="LF102" i="1"/>
  <c r="LF73" i="1"/>
  <c r="KX102" i="1"/>
  <c r="KX73" i="1"/>
  <c r="HJ218" i="1"/>
  <c r="DN102" i="1"/>
  <c r="DN73" i="1"/>
  <c r="DF102" i="1"/>
  <c r="DF73" i="1"/>
  <c r="BY247" i="1"/>
  <c r="BP247" i="1"/>
  <c r="BH247" i="1"/>
  <c r="RO130" i="1"/>
  <c r="RO43" i="1"/>
  <c r="RP130" i="1"/>
  <c r="PP130" i="1"/>
  <c r="PP43" i="1"/>
  <c r="HJ217" i="1"/>
  <c r="AZ246" i="1"/>
  <c r="AQ246" i="1"/>
  <c r="AI246" i="1"/>
  <c r="QG129" i="1"/>
  <c r="LG216" i="1"/>
  <c r="DG100" i="1"/>
  <c r="DG71" i="1"/>
  <c r="CY100" i="1"/>
  <c r="C216" i="1"/>
  <c r="K100" i="1"/>
  <c r="K71" i="1"/>
  <c r="PY128" i="1"/>
  <c r="ON128" i="1"/>
  <c r="KR99" i="1"/>
  <c r="OV76" i="1"/>
  <c r="KU201" i="1"/>
  <c r="DS97" i="1"/>
  <c r="DS68" i="1"/>
  <c r="DK97" i="1"/>
  <c r="DK68" i="1"/>
  <c r="DC97" i="1"/>
  <c r="DC68" i="1"/>
  <c r="AG95" i="1"/>
  <c r="AG66" i="1"/>
  <c r="PL123" i="1"/>
  <c r="PL36" i="1"/>
  <c r="SR239" i="1"/>
  <c r="Y239" i="1"/>
  <c r="Q239" i="1"/>
  <c r="I239" i="1"/>
  <c r="BW94" i="1"/>
  <c r="BW65" i="1"/>
  <c r="BO94" i="1"/>
  <c r="BO65" i="1"/>
  <c r="BG94" i="1"/>
  <c r="BG65" i="1"/>
  <c r="AX94" i="1"/>
  <c r="AX65" i="1"/>
  <c r="AP94" i="1"/>
  <c r="AP65" i="1"/>
  <c r="AH94" i="1"/>
  <c r="AH65" i="1"/>
  <c r="Y94" i="1"/>
  <c r="Y65" i="1"/>
  <c r="I94" i="1"/>
  <c r="I65" i="1"/>
  <c r="PW122" i="1"/>
  <c r="PW35" i="1"/>
  <c r="PW64" i="1" s="1"/>
  <c r="DN93" i="1"/>
  <c r="DN64" i="1"/>
  <c r="BQ92" i="1"/>
  <c r="BQ63" i="1"/>
  <c r="BI92" i="1"/>
  <c r="BI63" i="1"/>
  <c r="CQ91" i="1"/>
  <c r="CQ62" i="1"/>
  <c r="CI91" i="1"/>
  <c r="CI62" i="1"/>
  <c r="OO119" i="1"/>
  <c r="OO32" i="1"/>
  <c r="HM90" i="1"/>
  <c r="HM61" i="1"/>
  <c r="HE90" i="1"/>
  <c r="HE61" i="1"/>
  <c r="OU124" i="1"/>
  <c r="OU37" i="1"/>
  <c r="SA240" i="1"/>
  <c r="KX94" i="1"/>
  <c r="KX65" i="1"/>
  <c r="KY93" i="1"/>
  <c r="KY64" i="1"/>
  <c r="HC93" i="1"/>
  <c r="HC64" i="1"/>
  <c r="DG93" i="1"/>
  <c r="DG64" i="1"/>
  <c r="QY77" i="1"/>
  <c r="LG98" i="1"/>
  <c r="LG69" i="1"/>
  <c r="BQ98" i="1"/>
  <c r="BQ69" i="1"/>
  <c r="BI98" i="1"/>
  <c r="BI69" i="1"/>
  <c r="BA98" i="1"/>
  <c r="PI126" i="1"/>
  <c r="QU125" i="1"/>
  <c r="QU38" i="1"/>
  <c r="R241" i="1"/>
  <c r="R96" i="1"/>
  <c r="R67" i="1"/>
  <c r="PC124" i="1"/>
  <c r="PC37" i="1"/>
  <c r="E195" i="4" s="1"/>
  <c r="SI240" i="1"/>
  <c r="W240" i="1"/>
  <c r="DC95" i="1"/>
  <c r="DC66" i="1"/>
  <c r="CT95" i="1"/>
  <c r="CT66" i="1"/>
  <c r="CL95" i="1"/>
  <c r="CL66" i="1"/>
  <c r="CD95" i="1"/>
  <c r="CD66" i="1"/>
  <c r="BU95" i="1"/>
  <c r="BU66" i="1"/>
  <c r="BM95" i="1"/>
  <c r="BM66" i="1"/>
  <c r="BE95" i="1"/>
  <c r="BE66" i="1"/>
  <c r="AV95" i="1"/>
  <c r="AV66" i="1"/>
  <c r="AN95" i="1"/>
  <c r="AN66" i="1"/>
  <c r="AF95" i="1"/>
  <c r="AF66" i="1"/>
  <c r="W95" i="1"/>
  <c r="W66" i="1"/>
  <c r="X95" i="1"/>
  <c r="G95" i="1"/>
  <c r="G66" i="1"/>
  <c r="PT123" i="1"/>
  <c r="PT36" i="1"/>
  <c r="OP124" i="1"/>
  <c r="OP37" i="1"/>
  <c r="E81" i="4" s="1"/>
  <c r="HN95" i="1"/>
  <c r="HN66" i="1"/>
  <c r="HF95" i="1"/>
  <c r="HF66" i="1"/>
  <c r="GX95" i="1"/>
  <c r="GX66" i="1"/>
  <c r="PJ123" i="1"/>
  <c r="PJ36" i="1"/>
  <c r="QM122" i="1"/>
  <c r="QM35" i="1"/>
  <c r="PL121" i="1"/>
  <c r="PL34" i="1"/>
  <c r="SR237" i="1"/>
  <c r="BW237" i="1"/>
  <c r="QH237" i="1"/>
  <c r="PF237" i="1" s="1"/>
  <c r="AP237" i="1"/>
  <c r="PY237" i="1"/>
  <c r="OW237" i="1" s="1"/>
  <c r="RH120" i="1"/>
  <c r="RH33" i="1"/>
  <c r="RI62" i="1" s="1"/>
  <c r="LF91" i="1"/>
  <c r="LF62" i="1"/>
  <c r="KX91" i="1"/>
  <c r="KX62" i="1"/>
  <c r="PX119" i="1"/>
  <c r="PX32" i="1"/>
  <c r="F174" i="4" s="1"/>
  <c r="CP90" i="1"/>
  <c r="CP61" i="1"/>
  <c r="CH90" i="1"/>
  <c r="CH61" i="1"/>
  <c r="BZ90" i="1"/>
  <c r="HO105" i="1"/>
  <c r="HO76" i="1"/>
  <c r="BM105" i="1"/>
  <c r="BM76" i="1"/>
  <c r="W105" i="1"/>
  <c r="W76" i="1"/>
  <c r="QO124" i="1"/>
  <c r="QO37" i="1"/>
  <c r="QO66" i="1" s="1"/>
  <c r="L95" i="1"/>
  <c r="L66" i="1"/>
  <c r="QS123" i="1"/>
  <c r="QS36" i="1"/>
  <c r="QA122" i="1"/>
  <c r="QA35" i="1"/>
  <c r="PA34" i="1"/>
  <c r="SG237" i="1"/>
  <c r="QV120" i="1"/>
  <c r="QV33" i="1"/>
  <c r="PC119" i="1"/>
  <c r="PC32" i="1"/>
  <c r="SI235" i="1"/>
  <c r="CF90" i="1"/>
  <c r="CF61" i="1"/>
  <c r="HB94" i="1"/>
  <c r="RZ254" i="1"/>
  <c r="RU259" i="1"/>
  <c r="RU143" i="1"/>
  <c r="RU56" i="1"/>
  <c r="RU28" i="1"/>
  <c r="SB230" i="1"/>
  <c r="SP230" i="1"/>
  <c r="SI230" i="1"/>
  <c r="RX256" i="1"/>
  <c r="RX198" i="1"/>
  <c r="RX140" i="1"/>
  <c r="RX53" i="1"/>
  <c r="SS227" i="1"/>
  <c r="SE227" i="1"/>
  <c r="SL227" i="1"/>
  <c r="RX255" i="1"/>
  <c r="RX197" i="1"/>
  <c r="RX139" i="1"/>
  <c r="RX52" i="1"/>
  <c r="SL226" i="1"/>
  <c r="SS226" i="1"/>
  <c r="SE226" i="1"/>
  <c r="SS249" i="1"/>
  <c r="RZ257" i="1"/>
  <c r="SP251" i="1"/>
  <c r="RX251" i="1"/>
  <c r="RX193" i="1"/>
  <c r="RX135" i="1"/>
  <c r="RX48" i="1"/>
  <c r="SE222" i="1"/>
  <c r="SS222" i="1"/>
  <c r="SL222" i="1"/>
  <c r="HI209" i="1"/>
  <c r="HA209" i="1"/>
  <c r="DM209" i="1"/>
  <c r="DE209" i="1"/>
  <c r="Y209" i="1"/>
  <c r="Q209" i="1"/>
  <c r="I209" i="1"/>
  <c r="Q93" i="1"/>
  <c r="Q64" i="1"/>
  <c r="RH121" i="1"/>
  <c r="RH34" i="1"/>
  <c r="RI63" i="1" s="1"/>
  <c r="LF92" i="1"/>
  <c r="LF63" i="1"/>
  <c r="KX92" i="1"/>
  <c r="KX63" i="1"/>
  <c r="GT208" i="1"/>
  <c r="DN208" i="1"/>
  <c r="DF208" i="1"/>
  <c r="BP92" i="1"/>
  <c r="BP63" i="1"/>
  <c r="BH92" i="1"/>
  <c r="BH63" i="1"/>
  <c r="B208" i="1"/>
  <c r="J92" i="1"/>
  <c r="J63" i="1"/>
  <c r="QG120" i="1"/>
  <c r="QG33" i="1"/>
  <c r="QH62" i="1" s="1"/>
  <c r="DO207" i="1"/>
  <c r="DG207" i="1"/>
  <c r="CP236" i="1"/>
  <c r="CH236" i="1"/>
  <c r="S91" i="1"/>
  <c r="S62" i="1"/>
  <c r="PF119" i="1"/>
  <c r="PF32" i="1"/>
  <c r="LH206" i="1"/>
  <c r="HL90" i="1"/>
  <c r="HL61" i="1"/>
  <c r="CA235" i="1"/>
  <c r="BR235" i="1"/>
  <c r="BJ235" i="1"/>
  <c r="T90" i="1"/>
  <c r="T61" i="1"/>
  <c r="OO70" i="1"/>
  <c r="BC243" i="1"/>
  <c r="CI241" i="1"/>
  <c r="DM95" i="1"/>
  <c r="DM66" i="1"/>
  <c r="BW95" i="1"/>
  <c r="BW66" i="1"/>
  <c r="Y153" i="1"/>
  <c r="Y182" i="1"/>
  <c r="OR182" i="1" s="1"/>
  <c r="Y124" i="1"/>
  <c r="Y37" i="1"/>
  <c r="LI91" i="1"/>
  <c r="LI62" i="1"/>
  <c r="HE91" i="1"/>
  <c r="HE62" i="1"/>
  <c r="CB91" i="1"/>
  <c r="OV125" i="1"/>
  <c r="OV38" i="1"/>
  <c r="E177" i="4" s="1"/>
  <c r="DU96" i="1"/>
  <c r="DU67" i="1"/>
  <c r="DM96" i="1"/>
  <c r="DM67" i="1"/>
  <c r="DE96" i="1"/>
  <c r="DE67" i="1"/>
  <c r="CV96" i="1"/>
  <c r="CV67" i="1"/>
  <c r="CN96" i="1"/>
  <c r="CN67" i="1"/>
  <c r="CF96" i="1"/>
  <c r="CF67" i="1"/>
  <c r="BW96" i="1"/>
  <c r="BW67" i="1"/>
  <c r="BO96" i="1"/>
  <c r="BO67" i="1"/>
  <c r="PL124" i="1"/>
  <c r="PL37" i="1"/>
  <c r="E62" i="4" s="1"/>
  <c r="DJ66" i="1"/>
  <c r="DJ95" i="1"/>
  <c r="DB66" i="1"/>
  <c r="DB95" i="1"/>
  <c r="CS95" i="1"/>
  <c r="CS66" i="1"/>
  <c r="CK95" i="1"/>
  <c r="CK66" i="1"/>
  <c r="CC95" i="1"/>
  <c r="CC66" i="1"/>
  <c r="BT95" i="1"/>
  <c r="BT66" i="1"/>
  <c r="BL95" i="1"/>
  <c r="BL66" i="1"/>
  <c r="BD95" i="1"/>
  <c r="BD66" i="1"/>
  <c r="AU95" i="1"/>
  <c r="AU66" i="1"/>
  <c r="AM95" i="1"/>
  <c r="AM66" i="1"/>
  <c r="AE95" i="1"/>
  <c r="AE66" i="1"/>
  <c r="V95" i="1"/>
  <c r="V66" i="1"/>
  <c r="F95" i="1"/>
  <c r="F66" i="1"/>
  <c r="DK210" i="1"/>
  <c r="DC210" i="1"/>
  <c r="O210" i="1"/>
  <c r="W210" i="1"/>
  <c r="AN239" i="1"/>
  <c r="AF239" i="1"/>
  <c r="RF122" i="1"/>
  <c r="RF35" i="1"/>
  <c r="RF64" i="1" s="1"/>
  <c r="LL93" i="1"/>
  <c r="LL64" i="1"/>
  <c r="LD64" i="1"/>
  <c r="LD93" i="1"/>
  <c r="KV64" i="1"/>
  <c r="KV93" i="1"/>
  <c r="HP93" i="1"/>
  <c r="HP64" i="1"/>
  <c r="HH93" i="1"/>
  <c r="HH64" i="1"/>
  <c r="GZ93" i="1"/>
  <c r="GZ64" i="1"/>
  <c r="DT93" i="1"/>
  <c r="DT64" i="1"/>
  <c r="DL93" i="1"/>
  <c r="DL64" i="1"/>
  <c r="DD64" i="1"/>
  <c r="DD93" i="1"/>
  <c r="CU93" i="1"/>
  <c r="CU64" i="1"/>
  <c r="CM93" i="1"/>
  <c r="CM64" i="1"/>
  <c r="CE93" i="1"/>
  <c r="CE64" i="1"/>
  <c r="BV93" i="1"/>
  <c r="BV64" i="1"/>
  <c r="BN93" i="1"/>
  <c r="BN64" i="1"/>
  <c r="BF93" i="1"/>
  <c r="BF64" i="1"/>
  <c r="AW93" i="1"/>
  <c r="AW64" i="1"/>
  <c r="AO93" i="1"/>
  <c r="AO64" i="1"/>
  <c r="AG93" i="1"/>
  <c r="AG64" i="1"/>
  <c r="X93" i="1"/>
  <c r="X64" i="1"/>
  <c r="H93" i="1"/>
  <c r="H64" i="1"/>
  <c r="QE121" i="1"/>
  <c r="QE34" i="1"/>
  <c r="PD120" i="1"/>
  <c r="PD33" i="1"/>
  <c r="HJ91" i="1"/>
  <c r="HJ62" i="1"/>
  <c r="CO236" i="1"/>
  <c r="CG236" i="1"/>
  <c r="BH91" i="1"/>
  <c r="BH62" i="1"/>
  <c r="B207" i="1"/>
  <c r="J91" i="1"/>
  <c r="J62" i="1"/>
  <c r="DO206" i="1"/>
  <c r="AR90" i="1"/>
  <c r="AR61" i="1"/>
  <c r="AJ90" i="1"/>
  <c r="AJ61" i="1"/>
  <c r="PZ72" i="1"/>
  <c r="L215" i="1"/>
  <c r="GT210" i="1"/>
  <c r="GX90" i="1"/>
  <c r="GX61" i="1"/>
  <c r="BL90" i="1"/>
  <c r="BL61" i="1"/>
  <c r="F90" i="1"/>
  <c r="F61" i="1"/>
  <c r="PJ73" i="1"/>
  <c r="KZ213" i="1"/>
  <c r="BJ242" i="1"/>
  <c r="LL212" i="1"/>
  <c r="DT96" i="1"/>
  <c r="DT67" i="1"/>
  <c r="DL96" i="1"/>
  <c r="DL67" i="1"/>
  <c r="DD96" i="1"/>
  <c r="DD67" i="1"/>
  <c r="CU96" i="1"/>
  <c r="CU67" i="1"/>
  <c r="CM96" i="1"/>
  <c r="CM67" i="1"/>
  <c r="CE96" i="1"/>
  <c r="CE67" i="1"/>
  <c r="BV96" i="1"/>
  <c r="BV67" i="1"/>
  <c r="BN96" i="1"/>
  <c r="BN67" i="1"/>
  <c r="BF96" i="1"/>
  <c r="BF67" i="1"/>
  <c r="AW96" i="1"/>
  <c r="AW67" i="1"/>
  <c r="AO96" i="1"/>
  <c r="AO67" i="1"/>
  <c r="AG96" i="1"/>
  <c r="AG67" i="1"/>
  <c r="X96" i="1"/>
  <c r="X67" i="1"/>
  <c r="H96" i="1"/>
  <c r="H67" i="1"/>
  <c r="KS211" i="1"/>
  <c r="HM211" i="1"/>
  <c r="U240" i="1"/>
  <c r="M240" i="1"/>
  <c r="CR95" i="1"/>
  <c r="CR66" i="1"/>
  <c r="AD240" i="1"/>
  <c r="QK123" i="1"/>
  <c r="QK36" i="1"/>
  <c r="QK65" i="1" s="1"/>
  <c r="DB210" i="1"/>
  <c r="AM94" i="1"/>
  <c r="AM65" i="1"/>
  <c r="AE94" i="1"/>
  <c r="AE65" i="1"/>
  <c r="V94" i="1"/>
  <c r="V65" i="1"/>
  <c r="F94" i="1"/>
  <c r="PB121" i="1"/>
  <c r="PB34" i="1"/>
  <c r="PM119" i="1"/>
  <c r="PM32" i="1"/>
  <c r="KX206" i="1"/>
  <c r="HB90" i="1"/>
  <c r="HB61" i="1"/>
  <c r="BP90" i="1"/>
  <c r="BP61" i="1"/>
  <c r="BH90" i="1"/>
  <c r="BH61" i="1"/>
  <c r="B206" i="1"/>
  <c r="S246" i="1"/>
  <c r="K101" i="1"/>
  <c r="K72" i="1"/>
  <c r="M214" i="1"/>
  <c r="HD212" i="1"/>
  <c r="AK92" i="1"/>
  <c r="AK63" i="1"/>
  <c r="PZ62" i="1"/>
  <c r="OW71" i="1"/>
  <c r="KS100" i="1"/>
  <c r="DQ100" i="1"/>
  <c r="DQ71" i="1"/>
  <c r="CR100" i="1"/>
  <c r="CR71" i="1"/>
  <c r="PJ129" i="1"/>
  <c r="PJ42" i="1"/>
  <c r="PE129" i="1"/>
  <c r="PE42" i="1"/>
  <c r="AL245" i="1"/>
  <c r="AD245" i="1"/>
  <c r="M71" i="1"/>
  <c r="M100" i="1"/>
  <c r="W212" i="1"/>
  <c r="O212" i="1"/>
  <c r="G212" i="1"/>
  <c r="O96" i="1"/>
  <c r="O67" i="1"/>
  <c r="RJ124" i="1"/>
  <c r="RJ37" i="1"/>
  <c r="RJ66" i="1" s="1"/>
  <c r="LH95" i="1"/>
  <c r="LH66" i="1"/>
  <c r="DP211" i="1"/>
  <c r="D240" i="1"/>
  <c r="BR95" i="1"/>
  <c r="BR66" i="1"/>
  <c r="BJ66" i="1"/>
  <c r="BJ95" i="1"/>
  <c r="OO123" i="1"/>
  <c r="OO36" i="1"/>
  <c r="HM94" i="1"/>
  <c r="HM65" i="1"/>
  <c r="HE94" i="1"/>
  <c r="HE65" i="1"/>
  <c r="U210" i="1"/>
  <c r="M210" i="1"/>
  <c r="QT122" i="1"/>
  <c r="QT35" i="1"/>
  <c r="PS121" i="1"/>
  <c r="PS34" i="1"/>
  <c r="PS63" i="1" s="1"/>
  <c r="LK208" i="1"/>
  <c r="LC208" i="1"/>
  <c r="KU208" i="1"/>
  <c r="HO208" i="1"/>
  <c r="HG208" i="1"/>
  <c r="GY208" i="1"/>
  <c r="DK208" i="1"/>
  <c r="DC208" i="1"/>
  <c r="W208" i="1"/>
  <c r="O208" i="1"/>
  <c r="G208" i="1"/>
  <c r="O92" i="1"/>
  <c r="O63" i="1"/>
  <c r="RO120" i="1"/>
  <c r="RO33" i="1"/>
  <c r="OR120" i="1"/>
  <c r="OR33" i="1"/>
  <c r="DL91" i="1"/>
  <c r="DL62" i="1"/>
  <c r="DD91" i="1"/>
  <c r="DD62" i="1"/>
  <c r="CU91" i="1"/>
  <c r="CU62" i="1"/>
  <c r="CM91" i="1"/>
  <c r="CM62" i="1"/>
  <c r="CE91" i="1"/>
  <c r="CE62" i="1"/>
  <c r="BV91" i="1"/>
  <c r="BV62" i="1"/>
  <c r="BN91" i="1"/>
  <c r="BN62" i="1"/>
  <c r="KW206" i="1"/>
  <c r="HI206" i="1"/>
  <c r="DP102" i="1"/>
  <c r="DP73" i="1"/>
  <c r="CQ102" i="1"/>
  <c r="CQ73" i="1"/>
  <c r="BJ102" i="1"/>
  <c r="BJ73" i="1"/>
  <c r="T102" i="1"/>
  <c r="T73" i="1"/>
  <c r="LL97" i="1"/>
  <c r="LL68" i="1"/>
  <c r="HP97" i="1"/>
  <c r="HP68" i="1"/>
  <c r="DT97" i="1"/>
  <c r="DT68" i="1"/>
  <c r="BV97" i="1"/>
  <c r="BV68" i="1"/>
  <c r="P97" i="1"/>
  <c r="P68" i="1"/>
  <c r="LH92" i="1"/>
  <c r="LH63" i="1"/>
  <c r="HL92" i="1"/>
  <c r="HL63" i="1"/>
  <c r="HD92" i="1"/>
  <c r="HD63" i="1"/>
  <c r="DH92" i="1"/>
  <c r="DH63" i="1"/>
  <c r="BB92" i="1"/>
  <c r="DR206" i="1"/>
  <c r="RO83" i="1"/>
  <c r="OR83" i="1"/>
  <c r="QO73" i="1"/>
  <c r="HD100" i="1"/>
  <c r="HD71" i="1"/>
  <c r="GV100" i="1"/>
  <c r="AS100" i="1"/>
  <c r="AS71" i="1"/>
  <c r="LB215" i="1"/>
  <c r="DJ215" i="1"/>
  <c r="DB215" i="1"/>
  <c r="HO69" i="1"/>
  <c r="HO98" i="1"/>
  <c r="HG69" i="1"/>
  <c r="HG98" i="1"/>
  <c r="OY68" i="1"/>
  <c r="KQ211" i="1"/>
  <c r="HK211" i="1"/>
  <c r="GU211" i="1"/>
  <c r="S240" i="1"/>
  <c r="K240" i="1"/>
  <c r="CP95" i="1"/>
  <c r="CP66" i="1"/>
  <c r="CH95" i="1"/>
  <c r="CH66" i="1"/>
  <c r="RJ123" i="1"/>
  <c r="RJ36" i="1"/>
  <c r="ON123" i="1"/>
  <c r="ON36" i="1"/>
  <c r="ON65" i="1" s="1"/>
  <c r="T94" i="1"/>
  <c r="T65" i="1"/>
  <c r="U238" i="1"/>
  <c r="PS238" i="1"/>
  <c r="OQ238" i="1" s="1"/>
  <c r="CR93" i="1"/>
  <c r="CR64" i="1"/>
  <c r="CJ93" i="1"/>
  <c r="CJ64" i="1"/>
  <c r="KT92" i="1"/>
  <c r="KT63" i="1"/>
  <c r="HN92" i="1"/>
  <c r="HN63" i="1"/>
  <c r="HF92" i="1"/>
  <c r="HF63" i="1"/>
  <c r="GX92" i="1"/>
  <c r="GX63" i="1"/>
  <c r="DR92" i="1"/>
  <c r="DR63" i="1"/>
  <c r="DJ92" i="1"/>
  <c r="DJ63" i="1"/>
  <c r="DB92" i="1"/>
  <c r="DB63" i="1"/>
  <c r="OQ120" i="1"/>
  <c r="OQ33" i="1"/>
  <c r="W236" i="1"/>
  <c r="O236" i="1"/>
  <c r="G236" i="1"/>
  <c r="AK73" i="1"/>
  <c r="AK102" i="1"/>
  <c r="LD213" i="1"/>
  <c r="KV213" i="1"/>
  <c r="LE211" i="1"/>
  <c r="I211" i="1"/>
  <c r="BA93" i="1"/>
  <c r="GV92" i="1"/>
  <c r="QS74" i="1"/>
  <c r="LH101" i="1"/>
  <c r="LH72" i="1"/>
  <c r="KZ101" i="1"/>
  <c r="KZ72" i="1"/>
  <c r="KR101" i="1"/>
  <c r="CQ101" i="1"/>
  <c r="CQ72" i="1"/>
  <c r="CI101" i="1"/>
  <c r="CI72" i="1"/>
  <c r="CA101" i="1"/>
  <c r="ON71" i="1"/>
  <c r="HE215" i="1"/>
  <c r="AT99" i="1"/>
  <c r="AT70" i="1"/>
  <c r="AL99" i="1"/>
  <c r="AL70" i="1"/>
  <c r="AD99" i="1"/>
  <c r="AM98" i="1"/>
  <c r="AM69" i="1"/>
  <c r="AE98" i="1"/>
  <c r="AE69" i="1"/>
  <c r="V98" i="1"/>
  <c r="V69" i="1"/>
  <c r="F98" i="1"/>
  <c r="F69" i="1"/>
  <c r="PP68" i="1"/>
  <c r="HE212" i="1"/>
  <c r="CB96" i="1"/>
  <c r="RH124" i="1"/>
  <c r="RH37" i="1"/>
  <c r="LF95" i="1"/>
  <c r="LF66" i="1"/>
  <c r="KX95" i="1"/>
  <c r="KX66" i="1"/>
  <c r="B240" i="1"/>
  <c r="R211" i="1"/>
  <c r="J211" i="1"/>
  <c r="PX123" i="1"/>
  <c r="PX36" i="1"/>
  <c r="PX65" i="1" s="1"/>
  <c r="HK210" i="1"/>
  <c r="HC210" i="1"/>
  <c r="DG94" i="1"/>
  <c r="DG65" i="1"/>
  <c r="S65" i="1"/>
  <c r="S94" i="1"/>
  <c r="PF122" i="1"/>
  <c r="PF35" i="1"/>
  <c r="DP93" i="1"/>
  <c r="DP64" i="1"/>
  <c r="DH93" i="1"/>
  <c r="DH64" i="1"/>
  <c r="T209" i="1"/>
  <c r="L209" i="1"/>
  <c r="GW208" i="1"/>
  <c r="DI208" i="1"/>
  <c r="U63" i="1"/>
  <c r="U92" i="1"/>
  <c r="E92" i="1"/>
  <c r="PR120" i="1"/>
  <c r="PR33" i="1"/>
  <c r="PS62" i="1" s="1"/>
  <c r="LJ207" i="1"/>
  <c r="LB207" i="1"/>
  <c r="KT207" i="1"/>
  <c r="DR207" i="1"/>
  <c r="DJ207" i="1"/>
  <c r="DB207" i="1"/>
  <c r="V207" i="1"/>
  <c r="N207" i="1"/>
  <c r="F207" i="1"/>
  <c r="N62" i="1"/>
  <c r="N91" i="1"/>
  <c r="RN119" i="1"/>
  <c r="RN32" i="1"/>
  <c r="OQ119" i="1"/>
  <c r="OQ32" i="1"/>
  <c r="W235" i="1"/>
  <c r="O235" i="1"/>
  <c r="HG221" i="1"/>
  <c r="CJ243" i="1"/>
  <c r="CE242" i="1"/>
  <c r="CQ96" i="1"/>
  <c r="CQ67" i="1"/>
  <c r="AK96" i="1"/>
  <c r="AK67" i="1"/>
  <c r="HI95" i="1"/>
  <c r="HI66" i="1"/>
  <c r="BO95" i="1"/>
  <c r="BO66" i="1"/>
  <c r="SD85" i="1"/>
  <c r="SQ82" i="1"/>
  <c r="SO83" i="1"/>
  <c r="SE228" i="1"/>
  <c r="RU252" i="1"/>
  <c r="RU194" i="1"/>
  <c r="RU136" i="1"/>
  <c r="RU49" i="1"/>
  <c r="RX249" i="1"/>
  <c r="RX191" i="1"/>
  <c r="RX133" i="1"/>
  <c r="RX46" i="1"/>
  <c r="SI79" i="1"/>
  <c r="RZ224" i="1"/>
  <c r="SL83" i="1"/>
  <c r="SG224" i="1"/>
  <c r="SH230" i="1"/>
  <c r="RT249" i="1"/>
  <c r="RT191" i="1"/>
  <c r="RT133" i="1"/>
  <c r="RT46" i="1"/>
  <c r="RX252" i="1"/>
  <c r="RX194" i="1"/>
  <c r="RX136" i="1"/>
  <c r="RX49" i="1"/>
  <c r="RV246" i="1"/>
  <c r="RV188" i="1"/>
  <c r="RV130" i="1"/>
  <c r="RV43" i="1"/>
  <c r="SD68" i="1"/>
  <c r="RU254" i="1"/>
  <c r="RU196" i="1"/>
  <c r="RU138" i="1"/>
  <c r="RU51" i="1"/>
  <c r="SL74" i="1"/>
  <c r="SR72" i="1"/>
  <c r="RZ245" i="1"/>
  <c r="RT250" i="1"/>
  <c r="RT192" i="1"/>
  <c r="RT134" i="1"/>
  <c r="RT47" i="1"/>
  <c r="SH71" i="1"/>
  <c r="SL78" i="1"/>
  <c r="SQ75" i="1"/>
  <c r="RX246" i="1"/>
  <c r="RX188" i="1"/>
  <c r="RX130" i="1"/>
  <c r="RX43" i="1"/>
  <c r="SS68" i="1"/>
  <c r="SB241" i="1"/>
  <c r="SA222" i="1"/>
  <c r="SR73" i="1"/>
  <c r="SD72" i="1"/>
  <c r="SO216" i="1"/>
  <c r="SS77" i="1"/>
  <c r="SE73" i="1"/>
  <c r="SJ72" i="1"/>
  <c r="SB71" i="1"/>
  <c r="SA81" i="1"/>
  <c r="SA66" i="1"/>
  <c r="SC207" i="1"/>
  <c r="SJ63" i="1"/>
  <c r="RU236" i="1"/>
  <c r="RU178" i="1"/>
  <c r="RU120" i="1"/>
  <c r="RU33" i="1"/>
  <c r="SL201" i="1"/>
  <c r="RU238" i="1"/>
  <c r="RU180" i="1"/>
  <c r="RU122" i="1"/>
  <c r="RU35" i="1"/>
  <c r="SB201" i="1"/>
  <c r="RV237" i="1"/>
  <c r="RV179" i="1"/>
  <c r="RV121" i="1"/>
  <c r="RV34" i="1"/>
  <c r="SH67" i="1"/>
  <c r="SE210" i="1"/>
  <c r="SH63" i="1"/>
  <c r="SS235" i="1"/>
  <c r="SC71" i="1"/>
  <c r="SN243" i="1"/>
  <c r="SN239" i="1"/>
  <c r="RZ201" i="1"/>
  <c r="SR74" i="1"/>
  <c r="SD66" i="1"/>
  <c r="SD209" i="1"/>
  <c r="SP207" i="1"/>
  <c r="SQ201" i="1"/>
  <c r="SE69" i="1"/>
  <c r="SC67" i="1"/>
  <c r="RW237" i="1"/>
  <c r="RW179" i="1"/>
  <c r="RW121" i="1"/>
  <c r="RW34" i="1"/>
  <c r="SG206" i="1"/>
  <c r="SA65" i="1"/>
  <c r="PL122" i="1"/>
  <c r="PL35" i="1"/>
  <c r="DU209" i="1"/>
  <c r="CV238" i="1"/>
  <c r="CN238" i="1"/>
  <c r="CF238" i="1"/>
  <c r="BW238" i="1"/>
  <c r="BO238" i="1"/>
  <c r="BG238" i="1"/>
  <c r="AX238" i="1"/>
  <c r="AP238" i="1"/>
  <c r="AH238" i="1"/>
  <c r="QY121" i="1"/>
  <c r="QY34" i="1"/>
  <c r="QY63" i="1" s="1"/>
  <c r="B237" i="1"/>
  <c r="AA237" i="1"/>
  <c r="PX120" i="1"/>
  <c r="PX33" i="1"/>
  <c r="PY62" i="1" s="1"/>
  <c r="KQ207" i="1"/>
  <c r="GU207" i="1"/>
  <c r="AR91" i="1"/>
  <c r="AR62" i="1"/>
  <c r="AJ91" i="1"/>
  <c r="AJ62" i="1"/>
  <c r="OW119" i="1"/>
  <c r="OW32" i="1"/>
  <c r="E98" i="4" s="1"/>
  <c r="DH206" i="1"/>
  <c r="CQ235" i="1"/>
  <c r="CI235" i="1"/>
  <c r="AK90" i="1"/>
  <c r="AK61" i="1"/>
  <c r="AC102" i="1"/>
  <c r="CY217" i="1"/>
  <c r="DI214" i="1"/>
  <c r="CU97" i="1"/>
  <c r="CU68" i="1"/>
  <c r="AW97" i="1"/>
  <c r="AW68" i="1"/>
  <c r="KW95" i="1"/>
  <c r="KW66" i="1"/>
  <c r="DN94" i="1"/>
  <c r="DN65" i="1"/>
  <c r="AQ94" i="1"/>
  <c r="AQ65" i="1"/>
  <c r="KZ92" i="1"/>
  <c r="KZ63" i="1"/>
  <c r="DP92" i="1"/>
  <c r="DP63" i="1"/>
  <c r="BR92" i="1"/>
  <c r="BR63" i="1"/>
  <c r="AC92" i="1"/>
  <c r="RP82" i="1"/>
  <c r="RJ69" i="1"/>
  <c r="QR68" i="1"/>
  <c r="LM96" i="1"/>
  <c r="LM67" i="1"/>
  <c r="LE96" i="1"/>
  <c r="LE67" i="1"/>
  <c r="KW96" i="1"/>
  <c r="KW67" i="1"/>
  <c r="HQ96" i="1"/>
  <c r="HQ67" i="1"/>
  <c r="HI96" i="1"/>
  <c r="HI67" i="1"/>
  <c r="HA96" i="1"/>
  <c r="HA67" i="1"/>
  <c r="PB124" i="1"/>
  <c r="PB37" i="1"/>
  <c r="LJ211" i="1"/>
  <c r="DR66" i="1"/>
  <c r="DR95" i="1"/>
  <c r="PS123" i="1"/>
  <c r="PS36" i="1"/>
  <c r="KU210" i="1"/>
  <c r="HO210" i="1"/>
  <c r="HG210" i="1"/>
  <c r="GY210" i="1"/>
  <c r="CT239" i="1"/>
  <c r="CL239" i="1"/>
  <c r="CD239" i="1"/>
  <c r="BU239" i="1"/>
  <c r="BM239" i="1"/>
  <c r="BE239" i="1"/>
  <c r="AV239" i="1"/>
  <c r="QV122" i="1"/>
  <c r="QV35" i="1"/>
  <c r="LM208" i="1"/>
  <c r="LE208" i="1"/>
  <c r="KW208" i="1"/>
  <c r="HQ208" i="1"/>
  <c r="HI208" i="1"/>
  <c r="HA208" i="1"/>
  <c r="DM208" i="1"/>
  <c r="DE208" i="1"/>
  <c r="Y208" i="1"/>
  <c r="Q208" i="1"/>
  <c r="I208" i="1"/>
  <c r="Q92" i="1"/>
  <c r="Q63" i="1"/>
  <c r="RQ120" i="1"/>
  <c r="RQ33" i="1"/>
  <c r="OU120" i="1"/>
  <c r="OU33" i="1"/>
  <c r="OU62" i="1" s="1"/>
  <c r="DN207" i="1"/>
  <c r="DF207" i="1"/>
  <c r="BP91" i="1"/>
  <c r="BP62" i="1"/>
  <c r="AA236" i="1"/>
  <c r="QG119" i="1"/>
  <c r="QG32" i="1"/>
  <c r="F41" i="4" s="1"/>
  <c r="BQ90" i="1"/>
  <c r="BQ61" i="1"/>
  <c r="BI90" i="1"/>
  <c r="BI61" i="1"/>
  <c r="AK244" i="1"/>
  <c r="QV124" i="1"/>
  <c r="QV37" i="1"/>
  <c r="LM240" i="1"/>
  <c r="HQ240" i="1"/>
  <c r="QV240" i="1" s="1"/>
  <c r="BG95" i="1"/>
  <c r="BG66" i="1"/>
  <c r="I95" i="1"/>
  <c r="I66" i="1"/>
  <c r="CG239" i="1"/>
  <c r="B181" i="1"/>
  <c r="B201" i="1" s="1"/>
  <c r="B36" i="1"/>
  <c r="LA91" i="1"/>
  <c r="LA62" i="1"/>
  <c r="CR91" i="1"/>
  <c r="CR62" i="1"/>
  <c r="AT91" i="1"/>
  <c r="AT62" i="1"/>
  <c r="E91" i="1"/>
  <c r="HL97" i="1"/>
  <c r="HL68" i="1"/>
  <c r="HD97" i="1"/>
  <c r="HD68" i="1"/>
  <c r="GV97" i="1"/>
  <c r="CA242" i="1"/>
  <c r="BR242" i="1"/>
  <c r="T97" i="1"/>
  <c r="T68" i="1"/>
  <c r="D97" i="1"/>
  <c r="KV96" i="1"/>
  <c r="KV67" i="1"/>
  <c r="HP96" i="1"/>
  <c r="HP67" i="1"/>
  <c r="HH96" i="1"/>
  <c r="HH67" i="1"/>
  <c r="GZ96" i="1"/>
  <c r="GZ67" i="1"/>
  <c r="PK124" i="1"/>
  <c r="PK37" i="1"/>
  <c r="E138" i="4" s="1"/>
  <c r="LI211" i="1"/>
  <c r="LA211" i="1"/>
  <c r="DI95" i="1"/>
  <c r="DI66" i="1"/>
  <c r="U211" i="1"/>
  <c r="AL240" i="1"/>
  <c r="QA123" i="1"/>
  <c r="QA36" i="1"/>
  <c r="KT210" i="1"/>
  <c r="HN210" i="1"/>
  <c r="HF210" i="1"/>
  <c r="GX210" i="1"/>
  <c r="BL94" i="1"/>
  <c r="BL65" i="1"/>
  <c r="BD94" i="1"/>
  <c r="BD65" i="1"/>
  <c r="AU94" i="1"/>
  <c r="AU65" i="1"/>
  <c r="F123" i="1"/>
  <c r="PS122" i="1"/>
  <c r="PS35" i="1"/>
  <c r="LK209" i="1"/>
  <c r="LC209" i="1"/>
  <c r="KU209" i="1"/>
  <c r="HO209" i="1"/>
  <c r="HG209" i="1"/>
  <c r="GY209" i="1"/>
  <c r="DK209" i="1"/>
  <c r="DC209" i="1"/>
  <c r="W209" i="1"/>
  <c r="O209" i="1"/>
  <c r="G209" i="1"/>
  <c r="O93" i="1"/>
  <c r="O64" i="1"/>
  <c r="RO121" i="1"/>
  <c r="RO34" i="1"/>
  <c r="OR121" i="1"/>
  <c r="OR34" i="1"/>
  <c r="X237" i="1"/>
  <c r="P237" i="1"/>
  <c r="H237" i="1"/>
  <c r="QN120" i="1"/>
  <c r="QN33" i="1"/>
  <c r="PD119" i="1"/>
  <c r="PD32" i="1"/>
  <c r="E117" i="4" s="1"/>
  <c r="DN206" i="1"/>
  <c r="DF206" i="1"/>
  <c r="CX206" i="1"/>
  <c r="AA235" i="1"/>
  <c r="DC221" i="1"/>
  <c r="O221" i="1"/>
  <c r="HK101" i="1"/>
  <c r="HK72" i="1"/>
  <c r="DO101" i="1"/>
  <c r="DO72" i="1"/>
  <c r="CH101" i="1"/>
  <c r="CH72" i="1"/>
  <c r="BA101" i="1"/>
  <c r="AL243" i="1"/>
  <c r="BN242" i="1"/>
  <c r="DU211" i="1"/>
  <c r="AX211" i="1"/>
  <c r="HK93" i="1"/>
  <c r="HK64" i="1"/>
  <c r="CH93" i="1"/>
  <c r="CH64" i="1"/>
  <c r="K93" i="1"/>
  <c r="K64" i="1"/>
  <c r="CZ92" i="1"/>
  <c r="HN206" i="1"/>
  <c r="CK235" i="1"/>
  <c r="AE235" i="1"/>
  <c r="LA100" i="1"/>
  <c r="LA71" i="1"/>
  <c r="CJ100" i="1"/>
  <c r="CJ71" i="1"/>
  <c r="CB100" i="1"/>
  <c r="BS100" i="1"/>
  <c r="BS71" i="1"/>
  <c r="PC129" i="1"/>
  <c r="PC42" i="1"/>
  <c r="CD241" i="1"/>
  <c r="BU241" i="1"/>
  <c r="BM241" i="1"/>
  <c r="BE241" i="1"/>
  <c r="AV241" i="1"/>
  <c r="AN241" i="1"/>
  <c r="AF241" i="1"/>
  <c r="QZ124" i="1"/>
  <c r="QZ37" i="1"/>
  <c r="DH211" i="1"/>
  <c r="CQ95" i="1"/>
  <c r="CQ66" i="1"/>
  <c r="CI95" i="1"/>
  <c r="CI66" i="1"/>
  <c r="RB123" i="1"/>
  <c r="RB36" i="1"/>
  <c r="LI94" i="1"/>
  <c r="LI65" i="1"/>
  <c r="LA94" i="1"/>
  <c r="LA65" i="1"/>
  <c r="BC239" i="1"/>
  <c r="AL239" i="1"/>
  <c r="QK122" i="1"/>
  <c r="QK35" i="1"/>
  <c r="QK64" i="1" s="1"/>
  <c r="PJ121" i="1"/>
  <c r="PJ34" i="1"/>
  <c r="PJ63" i="1" s="1"/>
  <c r="DS208" i="1"/>
  <c r="CT237" i="1"/>
  <c r="CL237" i="1"/>
  <c r="CD237" i="1"/>
  <c r="BU237" i="1"/>
  <c r="BM237" i="1"/>
  <c r="BE237" i="1"/>
  <c r="AV237" i="1"/>
  <c r="AN237" i="1"/>
  <c r="AF237" i="1"/>
  <c r="RF120" i="1"/>
  <c r="RF33" i="1"/>
  <c r="RF62" i="1" s="1"/>
  <c r="LL91" i="1"/>
  <c r="LL62" i="1"/>
  <c r="LD91" i="1"/>
  <c r="LD62" i="1"/>
  <c r="KV91" i="1"/>
  <c r="KV62" i="1"/>
  <c r="HP91" i="1"/>
  <c r="HP62" i="1"/>
  <c r="HH91" i="1"/>
  <c r="HH62" i="1"/>
  <c r="GZ91" i="1"/>
  <c r="GZ62" i="1"/>
  <c r="PL119" i="1"/>
  <c r="PL32" i="1"/>
  <c r="LE206" i="1"/>
  <c r="HQ206" i="1"/>
  <c r="DU206" i="1"/>
  <c r="DM206" i="1"/>
  <c r="BW61" i="1"/>
  <c r="BW90" i="1"/>
  <c r="BO61" i="1"/>
  <c r="BO90" i="1"/>
  <c r="BG61" i="1"/>
  <c r="BG90" i="1"/>
  <c r="AX90" i="1"/>
  <c r="AX61" i="1"/>
  <c r="AP90" i="1"/>
  <c r="AP61" i="1"/>
  <c r="AH90" i="1"/>
  <c r="AH61" i="1"/>
  <c r="Y90" i="1"/>
  <c r="Y61" i="1"/>
  <c r="I90" i="1"/>
  <c r="I61" i="1"/>
  <c r="KR102" i="1"/>
  <c r="CB243" i="1"/>
  <c r="AA210" i="1"/>
  <c r="GU209" i="1"/>
  <c r="S209" i="1"/>
  <c r="DA207" i="1"/>
  <c r="BC236" i="1"/>
  <c r="LB206" i="1"/>
  <c r="HL100" i="1"/>
  <c r="HL71" i="1"/>
  <c r="BR100" i="1"/>
  <c r="BR71" i="1"/>
  <c r="BJ100" i="1"/>
  <c r="BJ71" i="1"/>
  <c r="BB100" i="1"/>
  <c r="QS70" i="1"/>
  <c r="HN215" i="1"/>
  <c r="HF215" i="1"/>
  <c r="GX215" i="1"/>
  <c r="V244" i="1"/>
  <c r="N244" i="1"/>
  <c r="F244" i="1"/>
  <c r="LK98" i="1"/>
  <c r="LK69" i="1"/>
  <c r="LC98" i="1"/>
  <c r="LC69" i="1"/>
  <c r="KU98" i="1"/>
  <c r="KU69" i="1"/>
  <c r="KY211" i="1"/>
  <c r="HC211" i="1"/>
  <c r="DG95" i="1"/>
  <c r="DG66" i="1"/>
  <c r="C211" i="1"/>
  <c r="K95" i="1"/>
  <c r="K66" i="1"/>
  <c r="RA123" i="1"/>
  <c r="RA36" i="1"/>
  <c r="LH94" i="1"/>
  <c r="LH65" i="1"/>
  <c r="KZ94" i="1"/>
  <c r="KZ65" i="1"/>
  <c r="CQ239" i="1"/>
  <c r="AS65" i="1"/>
  <c r="AS94" i="1"/>
  <c r="AK65" i="1"/>
  <c r="AK94" i="1"/>
  <c r="OX122" i="1"/>
  <c r="OX35" i="1"/>
  <c r="DQ93" i="1"/>
  <c r="DQ64" i="1"/>
  <c r="DI93" i="1"/>
  <c r="DI64" i="1"/>
  <c r="E209" i="1"/>
  <c r="M93" i="1"/>
  <c r="M64" i="1"/>
  <c r="LJ92" i="1"/>
  <c r="LJ63" i="1"/>
  <c r="LK91" i="1"/>
  <c r="LK62" i="1"/>
  <c r="LC91" i="1"/>
  <c r="LC62" i="1"/>
  <c r="KU91" i="1"/>
  <c r="KU62" i="1"/>
  <c r="HO91" i="1"/>
  <c r="HO62" i="1"/>
  <c r="HG91" i="1"/>
  <c r="HG62" i="1"/>
  <c r="GY91" i="1"/>
  <c r="GY62" i="1"/>
  <c r="DS91" i="1"/>
  <c r="DS62" i="1"/>
  <c r="DK91" i="1"/>
  <c r="DK62" i="1"/>
  <c r="DC91" i="1"/>
  <c r="DC62" i="1"/>
  <c r="CT91" i="1"/>
  <c r="CT62" i="1"/>
  <c r="CL91" i="1"/>
  <c r="CL62" i="1"/>
  <c r="CD91" i="1"/>
  <c r="CD62" i="1"/>
  <c r="BU91" i="1"/>
  <c r="BU62" i="1"/>
  <c r="BM91" i="1"/>
  <c r="BM62" i="1"/>
  <c r="BE91" i="1"/>
  <c r="BE62" i="1"/>
  <c r="AV91" i="1"/>
  <c r="AV62" i="1"/>
  <c r="AN91" i="1"/>
  <c r="AN62" i="1"/>
  <c r="AF91" i="1"/>
  <c r="AF62" i="1"/>
  <c r="W91" i="1"/>
  <c r="W62" i="1"/>
  <c r="G91" i="1"/>
  <c r="G62" i="1"/>
  <c r="X206" i="1"/>
  <c r="P206" i="1"/>
  <c r="H206" i="1"/>
  <c r="P90" i="1"/>
  <c r="P61" i="1"/>
  <c r="LC105" i="1"/>
  <c r="LC76" i="1"/>
  <c r="CD105" i="1"/>
  <c r="CD76" i="1"/>
  <c r="AF105" i="1"/>
  <c r="AF76" i="1"/>
  <c r="CA102" i="1"/>
  <c r="P242" i="1"/>
  <c r="BR241" i="1"/>
  <c r="CF240" i="1"/>
  <c r="AH240" i="1"/>
  <c r="HJ210" i="1"/>
  <c r="KR92" i="1"/>
  <c r="T246" i="1"/>
  <c r="CZ101" i="1"/>
  <c r="D217" i="1"/>
  <c r="L101" i="1"/>
  <c r="L72" i="1"/>
  <c r="ON129" i="1"/>
  <c r="GW215" i="1"/>
  <c r="DI215" i="1"/>
  <c r="E244" i="1"/>
  <c r="BS99" i="1"/>
  <c r="BS70" i="1"/>
  <c r="BK99" i="1"/>
  <c r="BK70" i="1"/>
  <c r="BC99" i="1"/>
  <c r="LJ214" i="1"/>
  <c r="LB214" i="1"/>
  <c r="KT214" i="1"/>
  <c r="V243" i="1"/>
  <c r="N243" i="1"/>
  <c r="F243" i="1"/>
  <c r="BT98" i="1"/>
  <c r="BT69" i="1"/>
  <c r="BL98" i="1"/>
  <c r="BL69" i="1"/>
  <c r="BD98" i="1"/>
  <c r="BD69" i="1"/>
  <c r="AU98" i="1"/>
  <c r="AU69" i="1"/>
  <c r="HM212" i="1"/>
  <c r="U241" i="1"/>
  <c r="M241" i="1"/>
  <c r="CR96" i="1"/>
  <c r="CR67" i="1"/>
  <c r="CJ96" i="1"/>
  <c r="CJ67" i="1"/>
  <c r="E212" i="1"/>
  <c r="M96" i="1"/>
  <c r="M67" i="1"/>
  <c r="PJ124" i="1"/>
  <c r="PJ37" i="1"/>
  <c r="E214" i="4" s="1"/>
  <c r="GT211" i="1"/>
  <c r="DF211" i="1"/>
  <c r="CO95" i="1"/>
  <c r="CO66" i="1"/>
  <c r="CG95" i="1"/>
  <c r="CG66" i="1"/>
  <c r="AZ240" i="1"/>
  <c r="AQ240" i="1"/>
  <c r="AI240" i="1"/>
  <c r="LG210" i="1"/>
  <c r="KY210" i="1"/>
  <c r="DO94" i="1"/>
  <c r="DO65" i="1"/>
  <c r="AJ94" i="1"/>
  <c r="AJ65" i="1"/>
  <c r="AB94" i="1"/>
  <c r="OW122" i="1"/>
  <c r="OW35" i="1"/>
  <c r="OW64" i="1" s="1"/>
  <c r="GV93" i="1"/>
  <c r="BB238" i="1"/>
  <c r="AS238" i="1"/>
  <c r="PZ121" i="1"/>
  <c r="PZ34" i="1"/>
  <c r="PZ63" i="1" s="1"/>
  <c r="KS208" i="1"/>
  <c r="HM208" i="1"/>
  <c r="HE208" i="1"/>
  <c r="DQ208" i="1"/>
  <c r="AT92" i="1"/>
  <c r="AT63" i="1"/>
  <c r="AL92" i="1"/>
  <c r="AL63" i="1"/>
  <c r="AD92" i="1"/>
  <c r="PI120" i="1"/>
  <c r="PI33" i="1"/>
  <c r="PI62" i="1" s="1"/>
  <c r="HF207" i="1"/>
  <c r="GX207" i="1"/>
  <c r="CS236" i="1"/>
  <c r="BD236" i="1"/>
  <c r="AU236" i="1"/>
  <c r="AM236" i="1"/>
  <c r="AE236" i="1"/>
  <c r="LK90" i="1"/>
  <c r="LK61" i="1"/>
  <c r="LC90" i="1"/>
  <c r="LC61" i="1"/>
  <c r="KU90" i="1"/>
  <c r="KU61" i="1"/>
  <c r="HO61" i="1"/>
  <c r="HO90" i="1"/>
  <c r="HG61" i="1"/>
  <c r="HG90" i="1"/>
  <c r="GY61" i="1"/>
  <c r="GY90" i="1"/>
  <c r="DS90" i="1"/>
  <c r="DS61" i="1"/>
  <c r="DK90" i="1"/>
  <c r="DK61" i="1"/>
  <c r="DC90" i="1"/>
  <c r="DC61" i="1"/>
  <c r="O206" i="1"/>
  <c r="G206" i="1"/>
  <c r="O61" i="1"/>
  <c r="O90" i="1"/>
  <c r="O250" i="1"/>
  <c r="CP246" i="1"/>
  <c r="BI246" i="1"/>
  <c r="LH96" i="1"/>
  <c r="LH67" i="1"/>
  <c r="GV96" i="1"/>
  <c r="OR67" i="1"/>
  <c r="RX258" i="1"/>
  <c r="RX200" i="1"/>
  <c r="RX142" i="1"/>
  <c r="RX55" i="1"/>
  <c r="SI80" i="1"/>
  <c r="RZ225" i="1"/>
  <c r="SQ80" i="1"/>
  <c r="SH225" i="1"/>
  <c r="SC228" i="1"/>
  <c r="RT258" i="1"/>
  <c r="RT200" i="1"/>
  <c r="RT142" i="1"/>
  <c r="RT55" i="1"/>
  <c r="RW255" i="1"/>
  <c r="RW197" i="1"/>
  <c r="RW139" i="1"/>
  <c r="RW52" i="1"/>
  <c r="SI77" i="1"/>
  <c r="RZ222" i="1"/>
  <c r="SQ85" i="1"/>
  <c r="RS250" i="1"/>
  <c r="RS192" i="1"/>
  <c r="RS47" i="1"/>
  <c r="SS220" i="1"/>
  <c r="RU255" i="1"/>
  <c r="RU197" i="1"/>
  <c r="RU139" i="1"/>
  <c r="RU52" i="1"/>
  <c r="SP222" i="1"/>
  <c r="SC72" i="1"/>
  <c r="SN222" i="1"/>
  <c r="RX241" i="1"/>
  <c r="RX183" i="1"/>
  <c r="RX125" i="1"/>
  <c r="RX38" i="1"/>
  <c r="SB80" i="1"/>
  <c r="SR82" i="1"/>
  <c r="SA76" i="1"/>
  <c r="SJ73" i="1"/>
  <c r="SJ69" i="1"/>
  <c r="RU242" i="1"/>
  <c r="RU184" i="1"/>
  <c r="RU126" i="1"/>
  <c r="RU39" i="1"/>
  <c r="SH83" i="1"/>
  <c r="SS67" i="1"/>
  <c r="SO85" i="1"/>
  <c r="RS252" i="1"/>
  <c r="RS194" i="1"/>
  <c r="RS49" i="1"/>
  <c r="SH220" i="1"/>
  <c r="RS248" i="1"/>
  <c r="RS190" i="1"/>
  <c r="RS45" i="1"/>
  <c r="RT255" i="1"/>
  <c r="RT197" i="1"/>
  <c r="RT139" i="1"/>
  <c r="RT52" i="1"/>
  <c r="RU237" i="1"/>
  <c r="RU179" i="1"/>
  <c r="RU121" i="1"/>
  <c r="RU34" i="1"/>
  <c r="SD201" i="1"/>
  <c r="RZ209" i="1"/>
  <c r="SK76" i="1"/>
  <c r="SB64" i="1"/>
  <c r="SL71" i="1"/>
  <c r="RV242" i="1"/>
  <c r="RV184" i="1"/>
  <c r="RV126" i="1"/>
  <c r="RV39" i="1"/>
  <c r="SI66" i="1"/>
  <c r="SI208" i="1"/>
  <c r="SJ236" i="1"/>
  <c r="SB206" i="1"/>
  <c r="SC63" i="1"/>
  <c r="SK217" i="1"/>
  <c r="RW244" i="1"/>
  <c r="RW186" i="1"/>
  <c r="RW128" i="1"/>
  <c r="RW41" i="1"/>
  <c r="SR240" i="1"/>
  <c r="SA201" i="1"/>
  <c r="RU246" i="1"/>
  <c r="RU188" i="1"/>
  <c r="RU130" i="1"/>
  <c r="RU43" i="1"/>
  <c r="SP68" i="1"/>
  <c r="RW239" i="1"/>
  <c r="RW181" i="1"/>
  <c r="RW123" i="1"/>
  <c r="RW36" i="1"/>
  <c r="SP63" i="1"/>
  <c r="SO201" i="1"/>
  <c r="SD238" i="1"/>
  <c r="SS65" i="1"/>
  <c r="SE201" i="1"/>
  <c r="RV240" i="1"/>
  <c r="RV182" i="1"/>
  <c r="RV124" i="1"/>
  <c r="RV37" i="1"/>
  <c r="SK210" i="1"/>
  <c r="RW210" i="1" s="1"/>
  <c r="SD63" i="1"/>
  <c r="SP61" i="1"/>
  <c r="SG235" i="1"/>
  <c r="RU240" i="1"/>
  <c r="RU182" i="1"/>
  <c r="RU124" i="1"/>
  <c r="RU37" i="1"/>
  <c r="RW236" i="1"/>
  <c r="RW178" i="1"/>
  <c r="RW120" i="1"/>
  <c r="RW33" i="1"/>
  <c r="AZ237" i="1"/>
  <c r="AQ237" i="1"/>
  <c r="AI237" i="1"/>
  <c r="PE120" i="1"/>
  <c r="PE33" i="1"/>
  <c r="HK207" i="1"/>
  <c r="S236" i="1"/>
  <c r="K236" i="1"/>
  <c r="CP91" i="1"/>
  <c r="CP62" i="1"/>
  <c r="CH91" i="1"/>
  <c r="CH62" i="1"/>
  <c r="RA119" i="1"/>
  <c r="RA32" i="1"/>
  <c r="LH90" i="1"/>
  <c r="LH61" i="1"/>
  <c r="GV206" i="1"/>
  <c r="D235" i="1"/>
  <c r="BR90" i="1"/>
  <c r="BR61" i="1"/>
  <c r="BJ90" i="1"/>
  <c r="BJ61" i="1"/>
  <c r="L90" i="1"/>
  <c r="L61" i="1"/>
  <c r="M243" i="1"/>
  <c r="M98" i="1"/>
  <c r="M69" i="1"/>
  <c r="CI96" i="1"/>
  <c r="CI67" i="1"/>
  <c r="L96" i="1"/>
  <c r="L67" i="1"/>
  <c r="AD236" i="1"/>
  <c r="BJ97" i="1"/>
  <c r="BJ68" i="1"/>
  <c r="QV72" i="1"/>
  <c r="RB70" i="1"/>
  <c r="QS125" i="1"/>
  <c r="QS38" i="1"/>
  <c r="Y212" i="1"/>
  <c r="Q212" i="1"/>
  <c r="I212" i="1"/>
  <c r="Q96" i="1"/>
  <c r="Q67" i="1"/>
  <c r="RM124" i="1"/>
  <c r="RM37" i="1"/>
  <c r="LJ66" i="1"/>
  <c r="LJ95" i="1"/>
  <c r="LB66" i="1"/>
  <c r="LB95" i="1"/>
  <c r="KT95" i="1"/>
  <c r="KT66" i="1"/>
  <c r="W239" i="1"/>
  <c r="O239" i="1"/>
  <c r="G239" i="1"/>
  <c r="AF94" i="1"/>
  <c r="AF65" i="1"/>
  <c r="W94" i="1"/>
  <c r="W65" i="1"/>
  <c r="G94" i="1"/>
  <c r="G65" i="1"/>
  <c r="QD122" i="1"/>
  <c r="QD35" i="1"/>
  <c r="QD64" i="1" s="1"/>
  <c r="PC121" i="1"/>
  <c r="PC34" i="1"/>
  <c r="PC63" i="1" s="1"/>
  <c r="QY120" i="1"/>
  <c r="QY33" i="1"/>
  <c r="QY62" i="1" s="1"/>
  <c r="CO91" i="1"/>
  <c r="CO62" i="1"/>
  <c r="CG91" i="1"/>
  <c r="CG62" i="1"/>
  <c r="AZ236" i="1"/>
  <c r="AQ236" i="1"/>
  <c r="AI236" i="1"/>
  <c r="LG206" i="1"/>
  <c r="KQ206" i="1"/>
  <c r="HK206" i="1"/>
  <c r="HC206" i="1"/>
  <c r="DG90" i="1"/>
  <c r="DG61" i="1"/>
  <c r="C206" i="1"/>
  <c r="K90" i="1"/>
  <c r="K61" i="1"/>
  <c r="P213" i="1"/>
  <c r="HL212" i="1"/>
  <c r="CZ212" i="1"/>
  <c r="GT239" i="1"/>
  <c r="DO209" i="1"/>
  <c r="BQ238" i="1"/>
  <c r="CA237" i="1"/>
  <c r="CS92" i="1"/>
  <c r="CS63" i="1"/>
  <c r="PZ70" i="1"/>
  <c r="LH97" i="1"/>
  <c r="LH68" i="1"/>
  <c r="BB97" i="1"/>
  <c r="OO124" i="1"/>
  <c r="OO37" i="1"/>
  <c r="E157" i="4" s="1"/>
  <c r="HM95" i="1"/>
  <c r="HM66" i="1"/>
  <c r="HE95" i="1"/>
  <c r="HE66" i="1"/>
  <c r="U95" i="1"/>
  <c r="U66" i="1"/>
  <c r="PI123" i="1"/>
  <c r="PI36" i="1"/>
  <c r="PI65" i="1" s="1"/>
  <c r="DJ94" i="1"/>
  <c r="DJ65" i="1"/>
  <c r="QV121" i="1"/>
  <c r="QV34" i="1"/>
  <c r="HI207" i="1"/>
  <c r="HA207" i="1"/>
  <c r="RH119" i="1"/>
  <c r="RH32" i="1"/>
  <c r="G117" i="4" s="1"/>
  <c r="LF90" i="1"/>
  <c r="LF61" i="1"/>
  <c r="KX90" i="1"/>
  <c r="KX61" i="1"/>
  <c r="GT206" i="1"/>
  <c r="CO90" i="1"/>
  <c r="CO61" i="1"/>
  <c r="CG61" i="1"/>
  <c r="CG90" i="1"/>
  <c r="CR98" i="1"/>
  <c r="CR69" i="1"/>
  <c r="OV127" i="1"/>
  <c r="OV40" i="1"/>
  <c r="AC96" i="1"/>
  <c r="DF210" i="1"/>
  <c r="AL100" i="1"/>
  <c r="AL71" i="1"/>
  <c r="OQ129" i="1"/>
  <c r="OQ42" i="1"/>
  <c r="HG212" i="1"/>
  <c r="GY212" i="1"/>
  <c r="DS212" i="1"/>
  <c r="DK212" i="1"/>
  <c r="QE124" i="1"/>
  <c r="QE37" i="1"/>
  <c r="KR211" i="1"/>
  <c r="HL211" i="1"/>
  <c r="HD211" i="1"/>
  <c r="DP95" i="1"/>
  <c r="DP66" i="1"/>
  <c r="DH95" i="1"/>
  <c r="DH66" i="1"/>
  <c r="AT239" i="1"/>
  <c r="U94" i="1"/>
  <c r="U65" i="1"/>
  <c r="PR122" i="1"/>
  <c r="PR35" i="1"/>
  <c r="V209" i="1"/>
  <c r="N209" i="1"/>
  <c r="F209" i="1"/>
  <c r="N93" i="1"/>
  <c r="N64" i="1"/>
  <c r="RN121" i="1"/>
  <c r="RN34" i="1"/>
  <c r="RN63" i="1" s="1"/>
  <c r="OQ121" i="1"/>
  <c r="OQ34" i="1"/>
  <c r="OQ63" i="1" s="1"/>
  <c r="W237" i="1"/>
  <c r="O237" i="1"/>
  <c r="G237" i="1"/>
  <c r="QM120" i="1"/>
  <c r="QM33" i="1"/>
  <c r="QM62" i="1" s="1"/>
  <c r="H207" i="1"/>
  <c r="P91" i="1"/>
  <c r="P62" i="1"/>
  <c r="RP119" i="1"/>
  <c r="RP32" i="1"/>
  <c r="G60" i="4" s="1"/>
  <c r="Y235" i="1"/>
  <c r="Q235" i="1"/>
  <c r="CV90" i="1"/>
  <c r="CV61" i="1"/>
  <c r="CN90" i="1"/>
  <c r="CN61" i="1"/>
  <c r="GY221" i="1"/>
  <c r="DQ214" i="1"/>
  <c r="AS96" i="1"/>
  <c r="AS67" i="1"/>
  <c r="KQ209" i="1"/>
  <c r="DR90" i="1"/>
  <c r="DR61" i="1"/>
  <c r="CC90" i="1"/>
  <c r="CC61" i="1"/>
  <c r="BD90" i="1"/>
  <c r="BD61" i="1"/>
  <c r="N90" i="1"/>
  <c r="N61" i="1"/>
  <c r="DP216" i="1"/>
  <c r="L245" i="1"/>
  <c r="CQ100" i="1"/>
  <c r="CQ71" i="1"/>
  <c r="CI100" i="1"/>
  <c r="CI71" i="1"/>
  <c r="DR99" i="1"/>
  <c r="DR70" i="1"/>
  <c r="LG211" i="1"/>
  <c r="HK95" i="1"/>
  <c r="HK66" i="1"/>
  <c r="HC95" i="1"/>
  <c r="HC66" i="1"/>
  <c r="QH123" i="1"/>
  <c r="QH36" i="1"/>
  <c r="KR210" i="1"/>
  <c r="HD210" i="1"/>
  <c r="DP210" i="1"/>
  <c r="DH210" i="1"/>
  <c r="D239" i="1"/>
  <c r="RB122" i="1"/>
  <c r="RB35" i="1"/>
  <c r="LI93" i="1"/>
  <c r="LI64" i="1"/>
  <c r="LA93" i="1"/>
  <c r="LA64" i="1"/>
  <c r="BC238" i="1"/>
  <c r="AT238" i="1"/>
  <c r="V208" i="1"/>
  <c r="N208" i="1"/>
  <c r="GZ206" i="1"/>
  <c r="DT206" i="1"/>
  <c r="DL206" i="1"/>
  <c r="BN235" i="1"/>
  <c r="BF235" i="1"/>
  <c r="AW235" i="1"/>
  <c r="AO235" i="1"/>
  <c r="BA209" i="1"/>
  <c r="C209" i="1" s="1"/>
  <c r="RB62" i="1"/>
  <c r="HD217" i="1"/>
  <c r="DP101" i="1"/>
  <c r="DP72" i="1"/>
  <c r="AC246" i="1"/>
  <c r="DQ99" i="1"/>
  <c r="DQ70" i="1"/>
  <c r="DI99" i="1"/>
  <c r="DI70" i="1"/>
  <c r="DA99" i="1"/>
  <c r="E215" i="1"/>
  <c r="M99" i="1"/>
  <c r="M70" i="1"/>
  <c r="KT98" i="1"/>
  <c r="KT69" i="1"/>
  <c r="HN98" i="1"/>
  <c r="HN69" i="1"/>
  <c r="HF98" i="1"/>
  <c r="HF69" i="1"/>
  <c r="KS212" i="1"/>
  <c r="QA124" i="1"/>
  <c r="QA37" i="1"/>
  <c r="QA66" i="1" s="1"/>
  <c r="HB211" i="1"/>
  <c r="DN95" i="1"/>
  <c r="DN66" i="1"/>
  <c r="DF95" i="1"/>
  <c r="DF66" i="1"/>
  <c r="OV123" i="1"/>
  <c r="OV36" i="1"/>
  <c r="HK94" i="1"/>
  <c r="HK65" i="1"/>
  <c r="HC94" i="1"/>
  <c r="HC65" i="1"/>
  <c r="GU94" i="1"/>
  <c r="BQ94" i="1"/>
  <c r="BQ65" i="1"/>
  <c r="BI94" i="1"/>
  <c r="BI65" i="1"/>
  <c r="BA94" i="1"/>
  <c r="RA122" i="1"/>
  <c r="RA35" i="1"/>
  <c r="RA64" i="1" s="1"/>
  <c r="LH93" i="1"/>
  <c r="LH64" i="1"/>
  <c r="KZ93" i="1"/>
  <c r="KZ64" i="1"/>
  <c r="KR93" i="1"/>
  <c r="T93" i="1"/>
  <c r="T64" i="1"/>
  <c r="CR92" i="1"/>
  <c r="CR63" i="1"/>
  <c r="CJ92" i="1"/>
  <c r="CJ63" i="1"/>
  <c r="CB92" i="1"/>
  <c r="RM120" i="1"/>
  <c r="RM33" i="1"/>
  <c r="RM62" i="1" s="1"/>
  <c r="OP120" i="1"/>
  <c r="OP33" i="1"/>
  <c r="OP62" i="1" s="1"/>
  <c r="V236" i="1"/>
  <c r="N236" i="1"/>
  <c r="F236" i="1"/>
  <c r="QL119" i="1"/>
  <c r="QL32" i="1"/>
  <c r="HE98" i="1"/>
  <c r="HE69" i="1"/>
  <c r="CJ98" i="1"/>
  <c r="CJ69" i="1"/>
  <c r="AD98" i="1"/>
  <c r="CE97" i="1"/>
  <c r="CE68" i="1"/>
  <c r="X97" i="1"/>
  <c r="X68" i="1"/>
  <c r="CX210" i="1"/>
  <c r="PS69" i="1"/>
  <c r="RT254" i="1"/>
  <c r="RT196" i="1"/>
  <c r="RT138" i="1"/>
  <c r="RT51" i="1"/>
  <c r="SK78" i="1"/>
  <c r="RV251" i="1"/>
  <c r="RV193" i="1"/>
  <c r="RV135" i="1"/>
  <c r="RV48" i="1"/>
  <c r="SL229" i="1"/>
  <c r="SE82" i="1"/>
  <c r="SI224" i="1"/>
  <c r="SB222" i="1"/>
  <c r="SE219" i="1"/>
  <c r="SA230" i="1"/>
  <c r="SB84" i="1"/>
  <c r="SS76" i="1"/>
  <c r="RT257" i="1"/>
  <c r="RT199" i="1"/>
  <c r="RT141" i="1"/>
  <c r="RT54" i="1"/>
  <c r="RU248" i="1"/>
  <c r="RU190" i="1"/>
  <c r="RU132" i="1"/>
  <c r="RU45" i="1"/>
  <c r="SK81" i="1"/>
  <c r="RS249" i="1"/>
  <c r="RS191" i="1"/>
  <c r="RS46" i="1"/>
  <c r="SS219" i="1"/>
  <c r="RX250" i="1"/>
  <c r="RX192" i="1"/>
  <c r="RX134" i="1"/>
  <c r="RX47" i="1"/>
  <c r="SG220" i="1"/>
  <c r="SA216" i="1"/>
  <c r="SD213" i="1"/>
  <c r="SP240" i="1"/>
  <c r="SC75" i="1"/>
  <c r="SI245" i="1"/>
  <c r="RT244" i="1"/>
  <c r="RT186" i="1"/>
  <c r="RT128" i="1"/>
  <c r="RT41" i="1"/>
  <c r="SB243" i="1"/>
  <c r="SS81" i="1"/>
  <c r="SL223" i="1"/>
  <c r="SP76" i="1"/>
  <c r="SP72" i="1"/>
  <c r="RS243" i="1"/>
  <c r="RS185" i="1"/>
  <c r="RS40" i="1"/>
  <c r="RU241" i="1"/>
  <c r="RU183" i="1"/>
  <c r="RU125" i="1"/>
  <c r="RU38" i="1"/>
  <c r="SQ214" i="1"/>
  <c r="SC78" i="1"/>
  <c r="SL79" i="1"/>
  <c r="SP74" i="1"/>
  <c r="SD73" i="1"/>
  <c r="SJ217" i="1"/>
  <c r="SC70" i="1"/>
  <c r="SA211" i="1"/>
  <c r="SN201" i="1"/>
  <c r="RV235" i="1"/>
  <c r="RV119" i="1"/>
  <c r="RV32" i="1"/>
  <c r="SJ65" i="1"/>
  <c r="RS237" i="1"/>
  <c r="RS179" i="1"/>
  <c r="RS34" i="1"/>
  <c r="RS241" i="1"/>
  <c r="RS183" i="1"/>
  <c r="RS38" i="1"/>
  <c r="RW245" i="1"/>
  <c r="RW187" i="1"/>
  <c r="RW129" i="1"/>
  <c r="RW42" i="1"/>
  <c r="SO239" i="1"/>
  <c r="SJ201" i="1"/>
  <c r="RX238" i="1"/>
  <c r="RX180" i="1"/>
  <c r="RX122" i="1"/>
  <c r="RX35" i="1"/>
  <c r="SI201" i="1"/>
  <c r="SL75" i="1"/>
  <c r="SN238" i="1"/>
  <c r="RU239" i="1"/>
  <c r="RU181" i="1"/>
  <c r="RU123" i="1"/>
  <c r="RU36" i="1"/>
  <c r="SC238" i="1"/>
  <c r="RX236" i="1"/>
  <c r="RX178" i="1"/>
  <c r="RX120" i="1"/>
  <c r="RX33" i="1"/>
  <c r="SP201" i="1"/>
  <c r="SB66" i="1"/>
  <c r="SD62" i="1"/>
  <c r="DF92" i="1"/>
  <c r="DF63" i="1"/>
  <c r="R92" i="1"/>
  <c r="R63" i="1"/>
  <c r="OV120" i="1"/>
  <c r="OV33" i="1"/>
  <c r="OV62" i="1" s="1"/>
  <c r="DO91" i="1"/>
  <c r="DO62" i="1"/>
  <c r="DG91" i="1"/>
  <c r="DG62" i="1"/>
  <c r="K91" i="1"/>
  <c r="K62" i="1"/>
  <c r="QR119" i="1"/>
  <c r="QR32" i="1"/>
  <c r="CQ90" i="1"/>
  <c r="CQ61" i="1"/>
  <c r="CI90" i="1"/>
  <c r="CI61" i="1"/>
  <c r="CA90" i="1"/>
  <c r="GU217" i="1"/>
  <c r="DI98" i="1"/>
  <c r="DI69" i="1"/>
  <c r="BC98" i="1"/>
  <c r="D208" i="1"/>
  <c r="LB92" i="1"/>
  <c r="LB63" i="1"/>
  <c r="RB124" i="1"/>
  <c r="RB37" i="1"/>
  <c r="G24" i="4" s="1"/>
  <c r="V211" i="1"/>
  <c r="N211" i="1"/>
  <c r="F211" i="1"/>
  <c r="N95" i="1"/>
  <c r="N66" i="1"/>
  <c r="RN123" i="1"/>
  <c r="RN36" i="1"/>
  <c r="OQ123" i="1"/>
  <c r="OQ36" i="1"/>
  <c r="DS65" i="1"/>
  <c r="DS94" i="1"/>
  <c r="DK65" i="1"/>
  <c r="DK94" i="1"/>
  <c r="DC65" i="1"/>
  <c r="DC94" i="1"/>
  <c r="CT94" i="1"/>
  <c r="CT65" i="1"/>
  <c r="CL94" i="1"/>
  <c r="CL65" i="1"/>
  <c r="CD94" i="1"/>
  <c r="CD65" i="1"/>
  <c r="BU94" i="1"/>
  <c r="BU65" i="1"/>
  <c r="BM94" i="1"/>
  <c r="BM65" i="1"/>
  <c r="BE94" i="1"/>
  <c r="BE65" i="1"/>
  <c r="AV94" i="1"/>
  <c r="AV65" i="1"/>
  <c r="AN94" i="1"/>
  <c r="AN65" i="1"/>
  <c r="PT122" i="1"/>
  <c r="PT35" i="1"/>
  <c r="X209" i="1"/>
  <c r="P209" i="1"/>
  <c r="H209" i="1"/>
  <c r="P93" i="1"/>
  <c r="P64" i="1"/>
  <c r="RP121" i="1"/>
  <c r="RP34" i="1"/>
  <c r="RP63" i="1" s="1"/>
  <c r="Y237" i="1"/>
  <c r="Q237" i="1"/>
  <c r="I237" i="1"/>
  <c r="PP237" i="1"/>
  <c r="ON237" i="1" s="1"/>
  <c r="QO120" i="1"/>
  <c r="QO33" i="1"/>
  <c r="R91" i="1"/>
  <c r="R62" i="1"/>
  <c r="PE119" i="1"/>
  <c r="PE32" i="1"/>
  <c r="E41" i="4" s="1"/>
  <c r="DO90" i="1"/>
  <c r="DO61" i="1"/>
  <c r="S206" i="1"/>
  <c r="K206" i="1"/>
  <c r="AK99" i="1"/>
  <c r="AK70" i="1"/>
  <c r="PE127" i="1"/>
  <c r="PE40" i="1"/>
  <c r="E46" i="4" s="1"/>
  <c r="CG94" i="1"/>
  <c r="CG65" i="1"/>
  <c r="RQ78" i="1"/>
  <c r="PE72" i="1"/>
  <c r="DH213" i="1"/>
  <c r="CZ213" i="1"/>
  <c r="BR97" i="1"/>
  <c r="BR68" i="1"/>
  <c r="QE67" i="1"/>
  <c r="X212" i="1"/>
  <c r="P212" i="1"/>
  <c r="H212" i="1"/>
  <c r="P96" i="1"/>
  <c r="P67" i="1"/>
  <c r="LI95" i="1"/>
  <c r="LI66" i="1"/>
  <c r="LA95" i="1"/>
  <c r="LA66" i="1"/>
  <c r="OY123" i="1"/>
  <c r="OY36" i="1"/>
  <c r="DR94" i="1"/>
  <c r="DR65" i="1"/>
  <c r="N210" i="1"/>
  <c r="F210" i="1"/>
  <c r="N94" i="1"/>
  <c r="N65" i="1"/>
  <c r="RN122" i="1"/>
  <c r="RN35" i="1"/>
  <c r="OQ122" i="1"/>
  <c r="OQ35" i="1"/>
  <c r="W238" i="1"/>
  <c r="O238" i="1"/>
  <c r="G238" i="1"/>
  <c r="QM121" i="1"/>
  <c r="QM34" i="1"/>
  <c r="PL120" i="1"/>
  <c r="PL33" i="1"/>
  <c r="HQ207" i="1"/>
  <c r="QY119" i="1"/>
  <c r="QY32" i="1"/>
  <c r="R235" i="1"/>
  <c r="J235" i="1"/>
  <c r="R90" i="1"/>
  <c r="R61" i="1"/>
  <c r="HD218" i="1"/>
  <c r="GW98" i="1"/>
  <c r="AL98" i="1"/>
  <c r="AL69" i="1"/>
  <c r="BN97" i="1"/>
  <c r="BN68" i="1"/>
  <c r="HD96" i="1"/>
  <c r="HD67" i="1"/>
  <c r="CA96" i="1"/>
  <c r="PP124" i="1"/>
  <c r="PP37" i="1"/>
  <c r="DU240" i="1"/>
  <c r="L208" i="1"/>
  <c r="LJ90" i="1"/>
  <c r="LJ61" i="1"/>
  <c r="HN90" i="1"/>
  <c r="HN61" i="1"/>
  <c r="CK90" i="1"/>
  <c r="CK61" i="1"/>
  <c r="AE90" i="1"/>
  <c r="AE61" i="1"/>
  <c r="HD93" i="1"/>
  <c r="HD64" i="1"/>
  <c r="HE216" i="1"/>
  <c r="GW216" i="1"/>
  <c r="QX216" i="1"/>
  <c r="QQ216" i="1" s="1"/>
  <c r="U71" i="1"/>
  <c r="U100" i="1"/>
  <c r="PQ125" i="1"/>
  <c r="PQ38" i="1"/>
  <c r="LK212" i="1"/>
  <c r="LC212" i="1"/>
  <c r="KU212" i="1"/>
  <c r="BU96" i="1"/>
  <c r="BU67" i="1"/>
  <c r="BM96" i="1"/>
  <c r="BM67" i="1"/>
  <c r="BE96" i="1"/>
  <c r="BE67" i="1"/>
  <c r="AV96" i="1"/>
  <c r="AV67" i="1"/>
  <c r="AN96" i="1"/>
  <c r="AN67" i="1"/>
  <c r="AF96" i="1"/>
  <c r="AF67" i="1"/>
  <c r="W96" i="1"/>
  <c r="W67" i="1"/>
  <c r="G96" i="1"/>
  <c r="G67" i="1"/>
  <c r="PT124" i="1"/>
  <c r="PT37" i="1"/>
  <c r="PT66" i="1" s="1"/>
  <c r="LH211" i="1"/>
  <c r="PZ123" i="1"/>
  <c r="PZ36" i="1"/>
  <c r="DA210" i="1"/>
  <c r="CR239" i="1"/>
  <c r="AT94" i="1"/>
  <c r="AT65" i="1"/>
  <c r="AL94" i="1"/>
  <c r="AL65" i="1"/>
  <c r="PI122" i="1"/>
  <c r="PI35" i="1"/>
  <c r="PI64" i="1" s="1"/>
  <c r="DR209" i="1"/>
  <c r="LK92" i="1"/>
  <c r="LK63" i="1"/>
  <c r="LC92" i="1"/>
  <c r="LC63" i="1"/>
  <c r="KU92" i="1"/>
  <c r="KU63" i="1"/>
  <c r="HO92" i="1"/>
  <c r="HO63" i="1"/>
  <c r="HG92" i="1"/>
  <c r="HG63" i="1"/>
  <c r="GY92" i="1"/>
  <c r="GY63" i="1"/>
  <c r="DS92" i="1"/>
  <c r="DS63" i="1"/>
  <c r="DK92" i="1"/>
  <c r="DK63" i="1"/>
  <c r="DC92" i="1"/>
  <c r="DC63" i="1"/>
  <c r="CT92" i="1"/>
  <c r="CT63" i="1"/>
  <c r="CL92" i="1"/>
  <c r="CL63" i="1"/>
  <c r="CD92" i="1"/>
  <c r="CD63" i="1"/>
  <c r="BU63" i="1"/>
  <c r="BU92" i="1"/>
  <c r="BM92" i="1"/>
  <c r="BM63" i="1"/>
  <c r="BE92" i="1"/>
  <c r="BE63" i="1"/>
  <c r="AV92" i="1"/>
  <c r="AV63" i="1"/>
  <c r="AN92" i="1"/>
  <c r="AN63" i="1"/>
  <c r="AF92" i="1"/>
  <c r="AF63" i="1"/>
  <c r="W92" i="1"/>
  <c r="W63" i="1"/>
  <c r="G92" i="1"/>
  <c r="G63" i="1"/>
  <c r="QD120" i="1"/>
  <c r="QD33" i="1"/>
  <c r="QD62" i="1" s="1"/>
  <c r="DT207" i="1"/>
  <c r="DL207" i="1"/>
  <c r="DD207" i="1"/>
  <c r="AO236" i="1"/>
  <c r="AG236" i="1"/>
  <c r="RG119" i="1"/>
  <c r="RG32" i="1"/>
  <c r="LM90" i="1"/>
  <c r="LM61" i="1"/>
  <c r="LE90" i="1"/>
  <c r="LE61" i="1"/>
  <c r="KW90" i="1"/>
  <c r="KW61" i="1"/>
  <c r="HQ90" i="1"/>
  <c r="HQ61" i="1"/>
  <c r="HI90" i="1"/>
  <c r="HI61" i="1"/>
  <c r="HA90" i="1"/>
  <c r="HA61" i="1"/>
  <c r="DU90" i="1"/>
  <c r="DU61" i="1"/>
  <c r="DM90" i="1"/>
  <c r="DM61" i="1"/>
  <c r="DE90" i="1"/>
  <c r="DE61" i="1"/>
  <c r="D99" i="1"/>
  <c r="KS214" i="1"/>
  <c r="U98" i="1"/>
  <c r="U69" i="1"/>
  <c r="DT213" i="1"/>
  <c r="DH96" i="1"/>
  <c r="DH67" i="1"/>
  <c r="PE66" i="1"/>
  <c r="DE211" i="1"/>
  <c r="LH208" i="1"/>
  <c r="DH208" i="1"/>
  <c r="BB237" i="1"/>
  <c r="E236" i="1"/>
  <c r="LB90" i="1"/>
  <c r="LB61" i="1"/>
  <c r="PK75" i="1"/>
  <c r="QK72" i="1"/>
  <c r="GV216" i="1"/>
  <c r="T245" i="1"/>
  <c r="CZ100" i="1"/>
  <c r="AS245" i="1"/>
  <c r="AK245" i="1"/>
  <c r="LB99" i="1"/>
  <c r="LB70" i="1"/>
  <c r="KT99" i="1"/>
  <c r="KT70" i="1"/>
  <c r="HN70" i="1"/>
  <c r="HN99" i="1"/>
  <c r="HF70" i="1"/>
  <c r="HF99" i="1"/>
  <c r="GX70" i="1"/>
  <c r="GX99" i="1"/>
  <c r="HG214" i="1"/>
  <c r="DK214" i="1"/>
  <c r="DC214" i="1"/>
  <c r="QK68" i="1"/>
  <c r="BZ240" i="1"/>
  <c r="BQ240" i="1"/>
  <c r="BI240" i="1"/>
  <c r="PY123" i="1"/>
  <c r="PY36" i="1"/>
  <c r="PY65" i="1" s="1"/>
  <c r="HL210" i="1"/>
  <c r="T239" i="1"/>
  <c r="L239" i="1"/>
  <c r="CQ94" i="1"/>
  <c r="CQ65" i="1"/>
  <c r="CI94" i="1"/>
  <c r="CI65" i="1"/>
  <c r="D210" i="1"/>
  <c r="L94" i="1"/>
  <c r="L65" i="1"/>
  <c r="QS122" i="1"/>
  <c r="QS35" i="1"/>
  <c r="DA209" i="1"/>
  <c r="BK238" i="1"/>
  <c r="AL238" i="1"/>
  <c r="LB208" i="1"/>
  <c r="KT208" i="1"/>
  <c r="HN208" i="1"/>
  <c r="HF208" i="1"/>
  <c r="GX208" i="1"/>
  <c r="DJ208" i="1"/>
  <c r="DB208" i="1"/>
  <c r="CS237" i="1"/>
  <c r="CK237" i="1"/>
  <c r="CC237" i="1"/>
  <c r="BT237" i="1"/>
  <c r="BL237" i="1"/>
  <c r="BD237" i="1"/>
  <c r="AU237" i="1"/>
  <c r="AM237" i="1"/>
  <c r="QU120" i="1"/>
  <c r="QU33" i="1"/>
  <c r="LD206" i="1"/>
  <c r="H235" i="1"/>
  <c r="LA214" i="1"/>
  <c r="BR96" i="1"/>
  <c r="BR67" i="1"/>
  <c r="LE95" i="1"/>
  <c r="LE66" i="1"/>
  <c r="HA95" i="1"/>
  <c r="HA66" i="1"/>
  <c r="CF95" i="1"/>
  <c r="CF66" i="1"/>
  <c r="AH95" i="1"/>
  <c r="AH66" i="1"/>
  <c r="HJ94" i="1"/>
  <c r="HJ65" i="1"/>
  <c r="BA238" i="1"/>
  <c r="GV208" i="1"/>
  <c r="BJ237" i="1"/>
  <c r="HM207" i="1"/>
  <c r="RB207" i="1"/>
  <c r="QU207" i="1" s="1"/>
  <c r="KT206" i="1"/>
  <c r="QA72" i="1"/>
  <c r="KR217" i="1"/>
  <c r="PQ128" i="1"/>
  <c r="PQ41" i="1"/>
  <c r="LI215" i="1"/>
  <c r="HE99" i="1"/>
  <c r="HE70" i="1"/>
  <c r="GW99" i="1"/>
  <c r="U215" i="1"/>
  <c r="M215" i="1"/>
  <c r="LJ98" i="1"/>
  <c r="LJ69" i="1"/>
  <c r="LB98" i="1"/>
  <c r="LB69" i="1"/>
  <c r="N214" i="1"/>
  <c r="F214" i="1"/>
  <c r="N98" i="1"/>
  <c r="N69" i="1"/>
  <c r="RN67" i="1"/>
  <c r="LI212" i="1"/>
  <c r="LA212" i="1"/>
  <c r="HE96" i="1"/>
  <c r="HE67" i="1"/>
  <c r="PQ124" i="1"/>
  <c r="PQ37" i="1"/>
  <c r="QL124" i="1"/>
  <c r="QL37" i="1"/>
  <c r="AQ95" i="1"/>
  <c r="AQ66" i="1"/>
  <c r="AI95" i="1"/>
  <c r="AI66" i="1"/>
  <c r="RI123" i="1"/>
  <c r="RI36" i="1"/>
  <c r="KY94" i="1"/>
  <c r="KY65" i="1"/>
  <c r="KQ94" i="1"/>
  <c r="CY210" i="1"/>
  <c r="C210" i="1"/>
  <c r="K94" i="1"/>
  <c r="K65" i="1"/>
  <c r="QR122" i="1"/>
  <c r="QR35" i="1"/>
  <c r="QR64" i="1" s="1"/>
  <c r="AS93" i="1"/>
  <c r="AS64" i="1"/>
  <c r="AK93" i="1"/>
  <c r="AK64" i="1"/>
  <c r="AC93" i="1"/>
  <c r="OX121" i="1"/>
  <c r="OX34" i="1"/>
  <c r="OX63" i="1" s="1"/>
  <c r="DQ92" i="1"/>
  <c r="DQ63" i="1"/>
  <c r="DI92" i="1"/>
  <c r="DI63" i="1"/>
  <c r="DA92" i="1"/>
  <c r="E208" i="1"/>
  <c r="M63" i="1"/>
  <c r="M92" i="1"/>
  <c r="RC120" i="1"/>
  <c r="RC33" i="1"/>
  <c r="RC62" i="1" s="1"/>
  <c r="LJ91" i="1"/>
  <c r="LJ62" i="1"/>
  <c r="LB91" i="1"/>
  <c r="LB62" i="1"/>
  <c r="KT91" i="1"/>
  <c r="KT62" i="1"/>
  <c r="HN62" i="1"/>
  <c r="HN91" i="1"/>
  <c r="HF62" i="1"/>
  <c r="HF91" i="1"/>
  <c r="GX62" i="1"/>
  <c r="GX91" i="1"/>
  <c r="DR91" i="1"/>
  <c r="DR62" i="1"/>
  <c r="DJ91" i="1"/>
  <c r="DJ62" i="1"/>
  <c r="DB91" i="1"/>
  <c r="DB62" i="1"/>
  <c r="CS91" i="1"/>
  <c r="CS62" i="1"/>
  <c r="CK91" i="1"/>
  <c r="CK62" i="1"/>
  <c r="CC91" i="1"/>
  <c r="CC62" i="1"/>
  <c r="BT91" i="1"/>
  <c r="BT62" i="1"/>
  <c r="BL91" i="1"/>
  <c r="BL62" i="1"/>
  <c r="BD91" i="1"/>
  <c r="BD62" i="1"/>
  <c r="AU91" i="1"/>
  <c r="AU62" i="1"/>
  <c r="AM91" i="1"/>
  <c r="AM62" i="1"/>
  <c r="AE91" i="1"/>
  <c r="AE62" i="1"/>
  <c r="V62" i="1"/>
  <c r="V91" i="1"/>
  <c r="F62" i="1"/>
  <c r="F91" i="1"/>
  <c r="G61" i="1"/>
  <c r="G90" i="1"/>
  <c r="KY101" i="1"/>
  <c r="KY72" i="1"/>
  <c r="CP101" i="1"/>
  <c r="CP72" i="1"/>
  <c r="BI101" i="1"/>
  <c r="BI72" i="1"/>
  <c r="S101" i="1"/>
  <c r="S72" i="1"/>
  <c r="GZ68" i="1"/>
  <c r="GZ97" i="1"/>
  <c r="L212" i="1"/>
  <c r="CX239" i="1"/>
  <c r="B239" i="1" s="1"/>
  <c r="OW63" i="1"/>
  <c r="CQ237" i="1"/>
  <c r="AS237" i="1"/>
  <c r="OY61" i="1"/>
  <c r="F235" i="1"/>
  <c r="SO84" i="1"/>
  <c r="RS255" i="1"/>
  <c r="RS197" i="1"/>
  <c r="RS52" i="1"/>
  <c r="SA80" i="1"/>
  <c r="RX257" i="1"/>
  <c r="RX199" i="1"/>
  <c r="RX141" i="1"/>
  <c r="RX54" i="1"/>
  <c r="RT252" i="1"/>
  <c r="RT194" i="1"/>
  <c r="RT136" i="1"/>
  <c r="RT49" i="1"/>
  <c r="RW249" i="1"/>
  <c r="RW191" i="1"/>
  <c r="RW133" i="1"/>
  <c r="RW46" i="1"/>
  <c r="SJ84" i="1"/>
  <c r="RU257" i="1"/>
  <c r="RU199" i="1"/>
  <c r="RU141" i="1"/>
  <c r="RU54" i="1"/>
  <c r="SD226" i="1"/>
  <c r="RX254" i="1"/>
  <c r="RX196" i="1"/>
  <c r="RX138" i="1"/>
  <c r="RX51" i="1"/>
  <c r="RS258" i="1"/>
  <c r="RS200" i="1"/>
  <c r="RS55" i="1"/>
  <c r="SS228" i="1"/>
  <c r="SA83" i="1"/>
  <c r="SK227" i="1"/>
  <c r="RW254" i="1"/>
  <c r="RW196" i="1"/>
  <c r="RW138" i="1"/>
  <c r="RW51" i="1"/>
  <c r="RZ221" i="1"/>
  <c r="SI228" i="1"/>
  <c r="RU228" i="1" s="1"/>
  <c r="SB226" i="1"/>
  <c r="RV254" i="1"/>
  <c r="RV196" i="1"/>
  <c r="RV138" i="1"/>
  <c r="RV51" i="1"/>
  <c r="SH76" i="1"/>
  <c r="SR220" i="1"/>
  <c r="SE76" i="1"/>
  <c r="RU250" i="1"/>
  <c r="RU192" i="1"/>
  <c r="RU134" i="1"/>
  <c r="RU47" i="1"/>
  <c r="RS245" i="1"/>
  <c r="RS187" i="1"/>
  <c r="RS42" i="1"/>
  <c r="SQ83" i="1"/>
  <c r="SP84" i="1"/>
  <c r="SH228" i="1"/>
  <c r="RT228" i="1" s="1"/>
  <c r="SA77" i="1"/>
  <c r="RS242" i="1"/>
  <c r="RS184" i="1"/>
  <c r="RS39" i="1"/>
  <c r="SS212" i="1"/>
  <c r="SC74" i="1"/>
  <c r="SG221" i="1"/>
  <c r="SA226" i="1"/>
  <c r="SO70" i="1"/>
  <c r="RV236" i="1"/>
  <c r="RV178" i="1"/>
  <c r="RV120" i="1"/>
  <c r="RV33" i="1"/>
  <c r="RW243" i="1"/>
  <c r="RW185" i="1"/>
  <c r="RW127" i="1"/>
  <c r="RW40" i="1"/>
  <c r="SN215" i="1"/>
  <c r="SR64" i="1"/>
  <c r="SC61" i="1"/>
  <c r="SP69" i="1"/>
  <c r="SI211" i="1"/>
  <c r="RU211" i="1" s="1"/>
  <c r="SH64" i="1"/>
  <c r="SK235" i="1"/>
  <c r="RX239" i="1"/>
  <c r="RX181" i="1"/>
  <c r="RX123" i="1"/>
  <c r="RX36" i="1"/>
  <c r="SH237" i="1"/>
  <c r="SJ206" i="1"/>
  <c r="SH68" i="1"/>
  <c r="SP213" i="1"/>
  <c r="SP208" i="1"/>
  <c r="SR61" i="1"/>
  <c r="SI206" i="1"/>
  <c r="RW241" i="1"/>
  <c r="RW183" i="1"/>
  <c r="RW125" i="1"/>
  <c r="RW38" i="1"/>
  <c r="RW238" i="1"/>
  <c r="RW180" i="1"/>
  <c r="RW122" i="1"/>
  <c r="RW35" i="1"/>
  <c r="SG207" i="1"/>
  <c r="SL66" i="1"/>
  <c r="SS210" i="1"/>
  <c r="RW248" i="1"/>
  <c r="RW190" i="1"/>
  <c r="RW132" i="1"/>
  <c r="RW45" i="1"/>
  <c r="SL209" i="1"/>
  <c r="SD208" i="1"/>
  <c r="SE62" i="1"/>
  <c r="PM121" i="1"/>
  <c r="PM34" i="1"/>
  <c r="HK91" i="1"/>
  <c r="HK62" i="1"/>
  <c r="HC91" i="1"/>
  <c r="HC62" i="1"/>
  <c r="QH119" i="1"/>
  <c r="QH32" i="1"/>
  <c r="KR206" i="1"/>
  <c r="HL206" i="1"/>
  <c r="HD206" i="1"/>
  <c r="DP90" i="1"/>
  <c r="DP61" i="1"/>
  <c r="DH90" i="1"/>
  <c r="DH61" i="1"/>
  <c r="LG217" i="1"/>
  <c r="BQ101" i="1"/>
  <c r="BQ72" i="1"/>
  <c r="AJ101" i="1"/>
  <c r="AJ72" i="1"/>
  <c r="C101" i="1"/>
  <c r="X213" i="1"/>
  <c r="DM211" i="1"/>
  <c r="BW240" i="1"/>
  <c r="QH240" i="1"/>
  <c r="PF240" i="1" s="1"/>
  <c r="LI207" i="1"/>
  <c r="HE207" i="1"/>
  <c r="BF91" i="1"/>
  <c r="BF62" i="1"/>
  <c r="DU212" i="1"/>
  <c r="QR124" i="1"/>
  <c r="QR37" i="1"/>
  <c r="LK65" i="1"/>
  <c r="LK94" i="1"/>
  <c r="LC65" i="1"/>
  <c r="LC94" i="1"/>
  <c r="KU65" i="1"/>
  <c r="KU94" i="1"/>
  <c r="HO94" i="1"/>
  <c r="HO65" i="1"/>
  <c r="HG94" i="1"/>
  <c r="HG65" i="1"/>
  <c r="GY94" i="1"/>
  <c r="GY65" i="1"/>
  <c r="PK122" i="1"/>
  <c r="PK35" i="1"/>
  <c r="PK64" i="1" s="1"/>
  <c r="DT209" i="1"/>
  <c r="RG121" i="1"/>
  <c r="RG34" i="1"/>
  <c r="LM92" i="1"/>
  <c r="LM63" i="1"/>
  <c r="LE92" i="1"/>
  <c r="LE63" i="1"/>
  <c r="KW92" i="1"/>
  <c r="KW63" i="1"/>
  <c r="HQ92" i="1"/>
  <c r="HQ63" i="1"/>
  <c r="HI92" i="1"/>
  <c r="HI63" i="1"/>
  <c r="HA92" i="1"/>
  <c r="HA63" i="1"/>
  <c r="DU92" i="1"/>
  <c r="DU63" i="1"/>
  <c r="DM92" i="1"/>
  <c r="DM63" i="1"/>
  <c r="DE92" i="1"/>
  <c r="DE63" i="1"/>
  <c r="CV92" i="1"/>
  <c r="CV63" i="1"/>
  <c r="CN92" i="1"/>
  <c r="CN63" i="1"/>
  <c r="CF92" i="1"/>
  <c r="CF63" i="1"/>
  <c r="BW92" i="1"/>
  <c r="BW63" i="1"/>
  <c r="BO92" i="1"/>
  <c r="BO63" i="1"/>
  <c r="BG92" i="1"/>
  <c r="BG63" i="1"/>
  <c r="AX92" i="1"/>
  <c r="AX63" i="1"/>
  <c r="AP92" i="1"/>
  <c r="AP63" i="1"/>
  <c r="AH92" i="1"/>
  <c r="AH63" i="1"/>
  <c r="Y92" i="1"/>
  <c r="Y63" i="1"/>
  <c r="I92" i="1"/>
  <c r="I63" i="1"/>
  <c r="QF120" i="1"/>
  <c r="QF33" i="1"/>
  <c r="HJ207" i="1"/>
  <c r="DN91" i="1"/>
  <c r="DN62" i="1"/>
  <c r="DF91" i="1"/>
  <c r="DF62" i="1"/>
  <c r="OV119" i="1"/>
  <c r="OV32" i="1"/>
  <c r="E174" i="4" s="1"/>
  <c r="HK90" i="1"/>
  <c r="HK61" i="1"/>
  <c r="HC90" i="1"/>
  <c r="HC61" i="1"/>
  <c r="AJ235" i="1"/>
  <c r="BS98" i="1"/>
  <c r="BS69" i="1"/>
  <c r="RO68" i="1"/>
  <c r="CM242" i="1"/>
  <c r="AO242" i="1"/>
  <c r="BJ96" i="1"/>
  <c r="BJ67" i="1"/>
  <c r="T96" i="1"/>
  <c r="T67" i="1"/>
  <c r="QY123" i="1"/>
  <c r="QY36" i="1"/>
  <c r="QY65" i="1" s="1"/>
  <c r="KP239" i="1"/>
  <c r="AZ210" i="1"/>
  <c r="PF63" i="1"/>
  <c r="U207" i="1"/>
  <c r="OX207" i="1"/>
  <c r="OQ207" i="1" s="1"/>
  <c r="OY70" i="1"/>
  <c r="QU127" i="1"/>
  <c r="QU40" i="1"/>
  <c r="D242" i="1"/>
  <c r="CI97" i="1"/>
  <c r="CI68" i="1"/>
  <c r="CA97" i="1"/>
  <c r="D213" i="1"/>
  <c r="L97" i="1"/>
  <c r="L68" i="1"/>
  <c r="AO241" i="1"/>
  <c r="AG241" i="1"/>
  <c r="RA124" i="1"/>
  <c r="RA37" i="1"/>
  <c r="G100" i="4" s="1"/>
  <c r="AT95" i="1"/>
  <c r="AT66" i="1"/>
  <c r="AL95" i="1"/>
  <c r="AL66" i="1"/>
  <c r="RM123" i="1"/>
  <c r="RM36" i="1"/>
  <c r="RM65" i="1" s="1"/>
  <c r="OP123" i="1"/>
  <c r="OP36" i="1"/>
  <c r="LB94" i="1"/>
  <c r="LB65" i="1"/>
  <c r="KT94" i="1"/>
  <c r="KT65" i="1"/>
  <c r="HN94" i="1"/>
  <c r="HN65" i="1"/>
  <c r="HF94" i="1"/>
  <c r="HF65" i="1"/>
  <c r="GX94" i="1"/>
  <c r="GX65" i="1"/>
  <c r="V210" i="1"/>
  <c r="LK93" i="1"/>
  <c r="LK64" i="1"/>
  <c r="LC93" i="1"/>
  <c r="LC64" i="1"/>
  <c r="KU93" i="1"/>
  <c r="KU64" i="1"/>
  <c r="HO93" i="1"/>
  <c r="HO64" i="1"/>
  <c r="HG93" i="1"/>
  <c r="HG64" i="1"/>
  <c r="GY93" i="1"/>
  <c r="GY64" i="1"/>
  <c r="DS93" i="1"/>
  <c r="DS64" i="1"/>
  <c r="DK93" i="1"/>
  <c r="DK64" i="1"/>
  <c r="DC93" i="1"/>
  <c r="DC64" i="1"/>
  <c r="CT64" i="1"/>
  <c r="CT93" i="1"/>
  <c r="CL64" i="1"/>
  <c r="CL93" i="1"/>
  <c r="CD64" i="1"/>
  <c r="CD93" i="1"/>
  <c r="BU93" i="1"/>
  <c r="BU64" i="1"/>
  <c r="BM93" i="1"/>
  <c r="BM64" i="1"/>
  <c r="BE93" i="1"/>
  <c r="BE64" i="1"/>
  <c r="AV93" i="1"/>
  <c r="AV64" i="1"/>
  <c r="AN93" i="1"/>
  <c r="AN64" i="1"/>
  <c r="AF93" i="1"/>
  <c r="AF64" i="1"/>
  <c r="W93" i="1"/>
  <c r="W64" i="1"/>
  <c r="G93" i="1"/>
  <c r="QD121" i="1"/>
  <c r="QD34" i="1"/>
  <c r="QD63" i="1" s="1"/>
  <c r="PC120" i="1"/>
  <c r="PC33" i="1"/>
  <c r="Y236" i="1"/>
  <c r="Q236" i="1"/>
  <c r="I236" i="1"/>
  <c r="QO119" i="1"/>
  <c r="QO32" i="1"/>
  <c r="HB206" i="1"/>
  <c r="DN90" i="1"/>
  <c r="DN61" i="1"/>
  <c r="DF90" i="1"/>
  <c r="DF61" i="1"/>
  <c r="BY235" i="1"/>
  <c r="BP235" i="1"/>
  <c r="BH235" i="1"/>
  <c r="LK105" i="1"/>
  <c r="LK76" i="1"/>
  <c r="DC105" i="1"/>
  <c r="DC76" i="1"/>
  <c r="BU105" i="1"/>
  <c r="BU76" i="1"/>
  <c r="AN105" i="1"/>
  <c r="AN76" i="1"/>
  <c r="KZ218" i="1"/>
  <c r="DH218" i="1"/>
  <c r="BR247" i="1"/>
  <c r="HK217" i="1"/>
  <c r="BA246" i="1"/>
  <c r="DU95" i="1"/>
  <c r="DU66" i="1"/>
  <c r="AX95" i="1"/>
  <c r="AX66" i="1"/>
  <c r="RQ123" i="1"/>
  <c r="RQ36" i="1"/>
  <c r="RQ65" i="1" s="1"/>
  <c r="J239" i="1"/>
  <c r="AE63" i="1"/>
  <c r="AE92" i="1"/>
  <c r="LA216" i="1"/>
  <c r="HM216" i="1"/>
  <c r="DQ216" i="1"/>
  <c r="DA216" i="1"/>
  <c r="CR245" i="1"/>
  <c r="CB245" i="1"/>
  <c r="PE125" i="1"/>
  <c r="PE38" i="1"/>
  <c r="W241" i="1"/>
  <c r="O241" i="1"/>
  <c r="CT96" i="1"/>
  <c r="CT67" i="1"/>
  <c r="CL96" i="1"/>
  <c r="CL67" i="1"/>
  <c r="CD96" i="1"/>
  <c r="CD67" i="1"/>
  <c r="PI124" i="1"/>
  <c r="PI37" i="1"/>
  <c r="CA240" i="1"/>
  <c r="BB240" i="1"/>
  <c r="AS240" i="1"/>
  <c r="PQ123" i="1"/>
  <c r="PQ36" i="1"/>
  <c r="DQ210" i="1"/>
  <c r="DI210" i="1"/>
  <c r="E239" i="1"/>
  <c r="BS94" i="1"/>
  <c r="BS65" i="1"/>
  <c r="BK94" i="1"/>
  <c r="BK65" i="1"/>
  <c r="BC94" i="1"/>
  <c r="OY122" i="1"/>
  <c r="OY35" i="1"/>
  <c r="AM238" i="1"/>
  <c r="QU121" i="1"/>
  <c r="QU34" i="1"/>
  <c r="PT120" i="1"/>
  <c r="PT33" i="1"/>
  <c r="PT62" i="1" s="1"/>
  <c r="LL207" i="1"/>
  <c r="LD207" i="1"/>
  <c r="KV207" i="1"/>
  <c r="CU236" i="1"/>
  <c r="CM236" i="1"/>
  <c r="CE236" i="1"/>
  <c r="BV236" i="1"/>
  <c r="BN236" i="1"/>
  <c r="Y206" i="1"/>
  <c r="Q206" i="1"/>
  <c r="I206" i="1"/>
  <c r="Q90" i="1"/>
  <c r="Q61" i="1"/>
  <c r="GY105" i="1"/>
  <c r="GY76" i="1"/>
  <c r="G105" i="1"/>
  <c r="G76" i="1"/>
  <c r="CQ247" i="1"/>
  <c r="BJ247" i="1"/>
  <c r="LI214" i="1"/>
  <c r="HP213" i="1"/>
  <c r="BV242" i="1"/>
  <c r="LG209" i="1"/>
  <c r="CP93" i="1"/>
  <c r="CP64" i="1"/>
  <c r="AR93" i="1"/>
  <c r="AR64" i="1"/>
  <c r="C180" i="1"/>
  <c r="C151" i="1"/>
  <c r="C35" i="1"/>
  <c r="C93" i="1" s="1"/>
  <c r="HD208" i="1"/>
  <c r="BC91" i="1"/>
  <c r="HL216" i="1"/>
  <c r="DH100" i="1"/>
  <c r="DH71" i="1"/>
  <c r="T216" i="1"/>
  <c r="BB245" i="1"/>
  <c r="LJ99" i="1"/>
  <c r="LJ70" i="1"/>
  <c r="KU214" i="1"/>
  <c r="GY214" i="1"/>
  <c r="G243" i="1"/>
  <c r="KY95" i="1"/>
  <c r="KY66" i="1"/>
  <c r="CP240" i="1"/>
  <c r="CH240" i="1"/>
  <c r="S95" i="1"/>
  <c r="S66" i="1"/>
  <c r="C95" i="1"/>
  <c r="PP123" i="1"/>
  <c r="PP36" i="1"/>
  <c r="PP65" i="1" s="1"/>
  <c r="LH210" i="1"/>
  <c r="KZ210" i="1"/>
  <c r="DP94" i="1"/>
  <c r="DP65" i="1"/>
  <c r="DH94" i="1"/>
  <c r="DH65" i="1"/>
  <c r="T210" i="1"/>
  <c r="L210" i="1"/>
  <c r="AC239" i="1"/>
  <c r="GW209" i="1"/>
  <c r="DI209" i="1"/>
  <c r="CR238" i="1"/>
  <c r="CJ238" i="1"/>
  <c r="QL238" i="1"/>
  <c r="PJ238" i="1" s="1"/>
  <c r="U93" i="1"/>
  <c r="U64" i="1"/>
  <c r="LJ208" i="1"/>
  <c r="DR208" i="1"/>
  <c r="LK207" i="1"/>
  <c r="LC207" i="1"/>
  <c r="KU207" i="1"/>
  <c r="DS207" i="1"/>
  <c r="DK207" i="1"/>
  <c r="DC207" i="1"/>
  <c r="W207" i="1"/>
  <c r="O207" i="1"/>
  <c r="G207" i="1"/>
  <c r="O91" i="1"/>
  <c r="O62" i="1"/>
  <c r="RO61" i="1"/>
  <c r="LL206" i="1"/>
  <c r="KV206" i="1"/>
  <c r="X235" i="1"/>
  <c r="P235" i="1"/>
  <c r="CU90" i="1"/>
  <c r="CU61" i="1"/>
  <c r="CM90" i="1"/>
  <c r="CM61" i="1"/>
  <c r="CE90" i="1"/>
  <c r="CE61" i="1"/>
  <c r="BV90" i="1"/>
  <c r="BV61" i="1"/>
  <c r="BN90" i="1"/>
  <c r="BN61" i="1"/>
  <c r="BF90" i="1"/>
  <c r="BF61" i="1"/>
  <c r="AW90" i="1"/>
  <c r="AW61" i="1"/>
  <c r="AO90" i="1"/>
  <c r="AO61" i="1"/>
  <c r="AG90" i="1"/>
  <c r="AG61" i="1"/>
  <c r="X90" i="1"/>
  <c r="X61" i="1"/>
  <c r="H90" i="1"/>
  <c r="H61" i="1"/>
  <c r="G221" i="1"/>
  <c r="CA247" i="1"/>
  <c r="AK247" i="1"/>
  <c r="E243" i="1"/>
  <c r="PQ120" i="1"/>
  <c r="PQ33" i="1"/>
  <c r="PQ62" i="1" s="1"/>
  <c r="GV101" i="1"/>
  <c r="BR246" i="1"/>
  <c r="T101" i="1"/>
  <c r="T72" i="1"/>
  <c r="D101" i="1"/>
  <c r="OP70" i="1"/>
  <c r="HM99" i="1"/>
  <c r="HM70" i="1"/>
  <c r="V214" i="1"/>
  <c r="OO125" i="1"/>
  <c r="OO38" i="1"/>
  <c r="HM96" i="1"/>
  <c r="HM67" i="1"/>
  <c r="U96" i="1"/>
  <c r="U67" i="1"/>
  <c r="E96" i="1"/>
  <c r="PF124" i="1"/>
  <c r="PF37" i="1"/>
  <c r="PF66" i="1" s="1"/>
  <c r="QU124" i="1"/>
  <c r="QU37" i="1"/>
  <c r="LF211" i="1"/>
  <c r="HJ95" i="1"/>
  <c r="HJ66" i="1"/>
  <c r="HB95" i="1"/>
  <c r="HB66" i="1"/>
  <c r="CG240" i="1"/>
  <c r="QZ123" i="1"/>
  <c r="QZ36" i="1"/>
  <c r="LG94" i="1"/>
  <c r="LG65" i="1"/>
  <c r="C239" i="1"/>
  <c r="BZ94" i="1"/>
  <c r="K210" i="1"/>
  <c r="AB239" i="1"/>
  <c r="QH122" i="1"/>
  <c r="QH35" i="1"/>
  <c r="QH64" i="1" s="1"/>
  <c r="HD209" i="1"/>
  <c r="DP209" i="1"/>
  <c r="BJ93" i="1"/>
  <c r="BJ64" i="1"/>
  <c r="BB93" i="1"/>
  <c r="OO121" i="1"/>
  <c r="OO34" i="1"/>
  <c r="HM63" i="1"/>
  <c r="HM92" i="1"/>
  <c r="HE63" i="1"/>
  <c r="HE92" i="1"/>
  <c r="GW92" i="1"/>
  <c r="U208" i="1"/>
  <c r="M208" i="1"/>
  <c r="AD237" i="1"/>
  <c r="QT120" i="1"/>
  <c r="QT33" i="1"/>
  <c r="PS119" i="1"/>
  <c r="PS32" i="1"/>
  <c r="AF90" i="1"/>
  <c r="AF61" i="1"/>
  <c r="W61" i="1"/>
  <c r="W90" i="1"/>
  <c r="D215" i="1"/>
  <c r="CQ241" i="1"/>
  <c r="AK241" i="1"/>
  <c r="HI211" i="1"/>
  <c r="BO240" i="1"/>
  <c r="CY238" i="1"/>
  <c r="C238" i="1" s="1"/>
  <c r="M236" i="1"/>
  <c r="V90" i="1"/>
  <c r="V61" i="1"/>
  <c r="QR67" i="1"/>
  <c r="OO71" i="1"/>
  <c r="H68" i="1"/>
  <c r="H97" i="1"/>
  <c r="SE229" i="1"/>
  <c r="SH82" i="1"/>
  <c r="SL85" i="1"/>
  <c r="RT253" i="1"/>
  <c r="RT195" i="1"/>
  <c r="RT137" i="1"/>
  <c r="RT50" i="1"/>
  <c r="RW250" i="1"/>
  <c r="RW192" i="1"/>
  <c r="RW134" i="1"/>
  <c r="RW47" i="1"/>
  <c r="RV258" i="1"/>
  <c r="RV200" i="1"/>
  <c r="RV142" i="1"/>
  <c r="RV55" i="1"/>
  <c r="SO82" i="1"/>
  <c r="SK84" i="1"/>
  <c r="SA229" i="1"/>
  <c r="SQ77" i="1"/>
  <c r="SQ229" i="1"/>
  <c r="RT256" i="1"/>
  <c r="RT198" i="1"/>
  <c r="RT140" i="1"/>
  <c r="RT53" i="1"/>
  <c r="RW253" i="1"/>
  <c r="RW195" i="1"/>
  <c r="RW137" i="1"/>
  <c r="RW50" i="1"/>
  <c r="RU247" i="1"/>
  <c r="RU189" i="1"/>
  <c r="RU131" i="1"/>
  <c r="RU44" i="1"/>
  <c r="SH224" i="1"/>
  <c r="RV247" i="1"/>
  <c r="RV189" i="1"/>
  <c r="RV131" i="1"/>
  <c r="RV44" i="1"/>
  <c r="SS71" i="1"/>
  <c r="SK70" i="1"/>
  <c r="RV243" i="1"/>
  <c r="RV185" i="1"/>
  <c r="RV127" i="1"/>
  <c r="RV40" i="1"/>
  <c r="SE212" i="1"/>
  <c r="RV253" i="1"/>
  <c r="RV195" i="1"/>
  <c r="RV137" i="1"/>
  <c r="RV50" i="1"/>
  <c r="SL73" i="1"/>
  <c r="SH72" i="1"/>
  <c r="SK243" i="1"/>
  <c r="RS247" i="1"/>
  <c r="RS189" i="1"/>
  <c r="RS44" i="1"/>
  <c r="SQ217" i="1"/>
  <c r="SR70" i="1"/>
  <c r="SB213" i="1"/>
  <c r="RW251" i="1"/>
  <c r="RW193" i="1"/>
  <c r="RW135" i="1"/>
  <c r="RW48" i="1"/>
  <c r="SG216" i="1"/>
  <c r="RS216" i="1" s="1"/>
  <c r="SJ68" i="1"/>
  <c r="RS256" i="1"/>
  <c r="RS198" i="1"/>
  <c r="RS53" i="1"/>
  <c r="RT251" i="1"/>
  <c r="RT193" i="1"/>
  <c r="RT135" i="1"/>
  <c r="RT48" i="1"/>
  <c r="SO221" i="1"/>
  <c r="SQ79" i="1"/>
  <c r="SJ76" i="1"/>
  <c r="SK220" i="1"/>
  <c r="RV248" i="1"/>
  <c r="RV190" i="1"/>
  <c r="RV132" i="1"/>
  <c r="RV45" i="1"/>
  <c r="SP218" i="1"/>
  <c r="RX259" i="1"/>
  <c r="RX143" i="1"/>
  <c r="RX56" i="1"/>
  <c r="RX28" i="1"/>
  <c r="SO77" i="1"/>
  <c r="SO73" i="1"/>
  <c r="RS246" i="1"/>
  <c r="RS188" i="1"/>
  <c r="RS43" i="1"/>
  <c r="SL70" i="1"/>
  <c r="SP67" i="1"/>
  <c r="SR65" i="1"/>
  <c r="SB208" i="1"/>
  <c r="SD69" i="1"/>
  <c r="RS240" i="1"/>
  <c r="RS182" i="1"/>
  <c r="RS37" i="1"/>
  <c r="RT237" i="1"/>
  <c r="RT179" i="1"/>
  <c r="RT121" i="1"/>
  <c r="RT34" i="1"/>
  <c r="SB236" i="1"/>
  <c r="SC213" i="1"/>
  <c r="SJ62" i="1"/>
  <c r="RU235" i="1"/>
  <c r="RU177" i="1"/>
  <c r="RU119" i="1"/>
  <c r="RU32" i="1"/>
  <c r="SD215" i="1"/>
  <c r="SR66" i="1"/>
  <c r="SH211" i="1"/>
  <c r="SE65" i="1"/>
  <c r="SP209" i="1"/>
  <c r="SR62" i="1"/>
  <c r="SI207" i="1"/>
  <c r="SJ235" i="1"/>
  <c r="SB217" i="1"/>
  <c r="SP237" i="1"/>
  <c r="SQ207" i="1"/>
  <c r="RT246" i="1"/>
  <c r="RT188" i="1"/>
  <c r="RT130" i="1"/>
  <c r="RT43" i="1"/>
  <c r="SG214" i="1"/>
  <c r="SL65" i="1"/>
  <c r="SD64" i="1"/>
  <c r="SO208" i="1"/>
  <c r="SP62" i="1"/>
  <c r="SH201" i="1"/>
  <c r="SD74" i="1"/>
  <c r="SQ218" i="1"/>
  <c r="RV218" i="1" s="1"/>
  <c r="SL68" i="1"/>
  <c r="SR212" i="1"/>
  <c r="RW212" i="1" s="1"/>
  <c r="SL238" i="1"/>
  <c r="SD237" i="1"/>
  <c r="SK64" i="1"/>
  <c r="QN122" i="1"/>
  <c r="QN35" i="1"/>
  <c r="PD121" i="1"/>
  <c r="PD34" i="1"/>
  <c r="HJ92" i="1"/>
  <c r="HJ63" i="1"/>
  <c r="HB92" i="1"/>
  <c r="HB63" i="1"/>
  <c r="CX208" i="1"/>
  <c r="AQ92" i="1"/>
  <c r="AQ63" i="1"/>
  <c r="AI92" i="1"/>
  <c r="AI63" i="1"/>
  <c r="QZ120" i="1"/>
  <c r="QZ33" i="1"/>
  <c r="LG91" i="1"/>
  <c r="LG62" i="1"/>
  <c r="KY91" i="1"/>
  <c r="KY62" i="1"/>
  <c r="KQ91" i="1"/>
  <c r="PY119" i="1"/>
  <c r="PY32" i="1"/>
  <c r="KZ206" i="1"/>
  <c r="AS235" i="1"/>
  <c r="AK235" i="1"/>
  <c r="CY101" i="1"/>
  <c r="DN210" i="1"/>
  <c r="DP208" i="1"/>
  <c r="AC237" i="1"/>
  <c r="HF206" i="1"/>
  <c r="PT125" i="1"/>
  <c r="PT38" i="1"/>
  <c r="HQ212" i="1"/>
  <c r="HI212" i="1"/>
  <c r="DM212" i="1"/>
  <c r="DE212" i="1"/>
  <c r="QG124" i="1"/>
  <c r="QG37" i="1"/>
  <c r="F43" i="4" s="1"/>
  <c r="HN211" i="1"/>
  <c r="DJ211" i="1"/>
  <c r="DB211" i="1"/>
  <c r="QU123" i="1"/>
  <c r="QU36" i="1"/>
  <c r="PB122" i="1"/>
  <c r="PB35" i="1"/>
  <c r="PB64" i="1" s="1"/>
  <c r="PW120" i="1"/>
  <c r="PW33" i="1"/>
  <c r="PW62" i="1" s="1"/>
  <c r="AQ91" i="1"/>
  <c r="AQ62" i="1"/>
  <c r="AI91" i="1"/>
  <c r="AI62" i="1"/>
  <c r="RI119" i="1"/>
  <c r="RI32" i="1"/>
  <c r="G41" i="4" s="1"/>
  <c r="OO73" i="1"/>
  <c r="S217" i="1"/>
  <c r="PM123" i="1"/>
  <c r="PM36" i="1"/>
  <c r="DO93" i="1"/>
  <c r="DO64" i="1"/>
  <c r="BQ93" i="1"/>
  <c r="BQ64" i="1"/>
  <c r="AB93" i="1"/>
  <c r="D92" i="1"/>
  <c r="RA71" i="1"/>
  <c r="HL213" i="1"/>
  <c r="HD213" i="1"/>
  <c r="T242" i="1"/>
  <c r="L242" i="1"/>
  <c r="CQ97" i="1"/>
  <c r="CQ68" i="1"/>
  <c r="T213" i="1"/>
  <c r="L213" i="1"/>
  <c r="PS125" i="1"/>
  <c r="PS38" i="1"/>
  <c r="HP212" i="1"/>
  <c r="HH212" i="1"/>
  <c r="DD212" i="1"/>
  <c r="GW211" i="1"/>
  <c r="DA211" i="1"/>
  <c r="BS95" i="1"/>
  <c r="BS66" i="1"/>
  <c r="BK95" i="1"/>
  <c r="BK66" i="1"/>
  <c r="RC123" i="1"/>
  <c r="RC36" i="1"/>
  <c r="LJ94" i="1"/>
  <c r="LJ65" i="1"/>
  <c r="QU122" i="1"/>
  <c r="QU35" i="1"/>
  <c r="PT121" i="1"/>
  <c r="PT34" i="1"/>
  <c r="PT63" i="1" s="1"/>
  <c r="HH208" i="1"/>
  <c r="GZ208" i="1"/>
  <c r="DL208" i="1"/>
  <c r="DD208" i="1"/>
  <c r="X208" i="1"/>
  <c r="P208" i="1"/>
  <c r="H208" i="1"/>
  <c r="P92" i="1"/>
  <c r="P63" i="1"/>
  <c r="RP120" i="1"/>
  <c r="RP33" i="1"/>
  <c r="LM91" i="1"/>
  <c r="LM62" i="1"/>
  <c r="LE91" i="1"/>
  <c r="LE62" i="1"/>
  <c r="KW91" i="1"/>
  <c r="KW62" i="1"/>
  <c r="HQ91" i="1"/>
  <c r="HQ62" i="1"/>
  <c r="HI91" i="1"/>
  <c r="HI62" i="1"/>
  <c r="HA91" i="1"/>
  <c r="HA62" i="1"/>
  <c r="DU91" i="1"/>
  <c r="DU62" i="1"/>
  <c r="DM91" i="1"/>
  <c r="DM62" i="1"/>
  <c r="DE91" i="1"/>
  <c r="DE62" i="1"/>
  <c r="CV62" i="1"/>
  <c r="CV91" i="1"/>
  <c r="CN62" i="1"/>
  <c r="CN91" i="1"/>
  <c r="CF62" i="1"/>
  <c r="CF91" i="1"/>
  <c r="BW91" i="1"/>
  <c r="BW62" i="1"/>
  <c r="BO91" i="1"/>
  <c r="BO62" i="1"/>
  <c r="BG91" i="1"/>
  <c r="BG62" i="1"/>
  <c r="AX91" i="1"/>
  <c r="AX62" i="1"/>
  <c r="AP91" i="1"/>
  <c r="AP62" i="1"/>
  <c r="AH91" i="1"/>
  <c r="AH62" i="1"/>
  <c r="Y91" i="1"/>
  <c r="Y62" i="1"/>
  <c r="I91" i="1"/>
  <c r="I62" i="1"/>
  <c r="QF119" i="1"/>
  <c r="QF32" i="1"/>
  <c r="F117" i="4" s="1"/>
  <c r="AQ90" i="1"/>
  <c r="AQ61" i="1"/>
  <c r="AI90" i="1"/>
  <c r="AI61" i="1"/>
  <c r="D102" i="1"/>
  <c r="CH246" i="1"/>
  <c r="T99" i="1"/>
  <c r="T70" i="1"/>
  <c r="D212" i="1"/>
  <c r="QF123" i="1"/>
  <c r="QF36" i="1"/>
  <c r="BP94" i="1"/>
  <c r="BP65" i="1"/>
  <c r="J94" i="1"/>
  <c r="J65" i="1"/>
  <c r="CH238" i="1"/>
  <c r="DQ207" i="1"/>
  <c r="PZ207" i="1"/>
  <c r="PS207" i="1" s="1"/>
  <c r="QG76" i="1"/>
  <c r="PY71" i="1"/>
  <c r="QU129" i="1"/>
  <c r="QU42" i="1"/>
  <c r="U245" i="1"/>
  <c r="M245" i="1"/>
  <c r="E245" i="1"/>
  <c r="CJ245" i="1"/>
  <c r="BS245" i="1"/>
  <c r="U216" i="1"/>
  <c r="LK96" i="1"/>
  <c r="LK67" i="1"/>
  <c r="LC96" i="1"/>
  <c r="LC67" i="1"/>
  <c r="KU96" i="1"/>
  <c r="KU67" i="1"/>
  <c r="HO96" i="1"/>
  <c r="HO67" i="1"/>
  <c r="HG96" i="1"/>
  <c r="HG67" i="1"/>
  <c r="GY96" i="1"/>
  <c r="GY67" i="1"/>
  <c r="DS96" i="1"/>
  <c r="DS67" i="1"/>
  <c r="DK96" i="1"/>
  <c r="DK67" i="1"/>
  <c r="DC96" i="1"/>
  <c r="DC67" i="1"/>
  <c r="OX124" i="1"/>
  <c r="OX37" i="1"/>
  <c r="HL95" i="1"/>
  <c r="HL66" i="1"/>
  <c r="HD95" i="1"/>
  <c r="HD66" i="1"/>
  <c r="T95" i="1"/>
  <c r="T66" i="1"/>
  <c r="U239" i="1"/>
  <c r="M239" i="1"/>
  <c r="PQ239" i="1"/>
  <c r="OO239" i="1" s="1"/>
  <c r="CR94" i="1"/>
  <c r="CR65" i="1"/>
  <c r="CJ94" i="1"/>
  <c r="CJ65" i="1"/>
  <c r="RM122" i="1"/>
  <c r="RM35" i="1"/>
  <c r="RM64" i="1" s="1"/>
  <c r="OP122" i="1"/>
  <c r="OP35" i="1"/>
  <c r="V238" i="1"/>
  <c r="N238" i="1"/>
  <c r="F238" i="1"/>
  <c r="QL121" i="1"/>
  <c r="QL34" i="1"/>
  <c r="QL63" i="1" s="1"/>
  <c r="PK120" i="1"/>
  <c r="PK33" i="1"/>
  <c r="HH207" i="1"/>
  <c r="GZ207" i="1"/>
  <c r="QN119" i="1"/>
  <c r="QN32" i="1"/>
  <c r="DQ98" i="1"/>
  <c r="DQ69" i="1"/>
  <c r="CB98" i="1"/>
  <c r="KR96" i="1"/>
  <c r="DE95" i="1"/>
  <c r="DE66" i="1"/>
  <c r="AP95" i="1"/>
  <c r="AP66" i="1"/>
  <c r="RH123" i="1"/>
  <c r="RH36" i="1"/>
  <c r="GU93" i="1"/>
  <c r="QH63" i="1"/>
  <c r="DA91" i="1"/>
  <c r="PK83" i="1"/>
  <c r="OW75" i="1"/>
  <c r="DP100" i="1"/>
  <c r="DP71" i="1"/>
  <c r="T100" i="1"/>
  <c r="T71" i="1"/>
  <c r="D100" i="1"/>
  <c r="V215" i="1"/>
  <c r="N215" i="1"/>
  <c r="F215" i="1"/>
  <c r="N70" i="1"/>
  <c r="N99" i="1"/>
  <c r="QS127" i="1"/>
  <c r="QS40" i="1"/>
  <c r="G160" i="4" s="1"/>
  <c r="O243" i="1"/>
  <c r="CT98" i="1"/>
  <c r="CT69" i="1"/>
  <c r="CL98" i="1"/>
  <c r="CL69" i="1"/>
  <c r="CD98" i="1"/>
  <c r="CD69" i="1"/>
  <c r="BU98" i="1"/>
  <c r="BU69" i="1"/>
  <c r="BM98" i="1"/>
  <c r="BM69" i="1"/>
  <c r="BE98" i="1"/>
  <c r="BE69" i="1"/>
  <c r="AV98" i="1"/>
  <c r="AV69" i="1"/>
  <c r="AN98" i="1"/>
  <c r="AN69" i="1"/>
  <c r="AF98" i="1"/>
  <c r="AF69" i="1"/>
  <c r="W69" i="1"/>
  <c r="W98" i="1"/>
  <c r="G69" i="1"/>
  <c r="G98" i="1"/>
  <c r="RI66" i="1"/>
  <c r="LG95" i="1"/>
  <c r="LG66" i="1"/>
  <c r="AR66" i="1"/>
  <c r="AR95" i="1"/>
  <c r="AJ66" i="1"/>
  <c r="AJ95" i="1"/>
  <c r="PF123" i="1"/>
  <c r="PF36" i="1"/>
  <c r="PF65" i="1" s="1"/>
  <c r="PZ122" i="1"/>
  <c r="PZ35" i="1"/>
  <c r="AT64" i="1"/>
  <c r="AT93" i="1"/>
  <c r="AL64" i="1"/>
  <c r="AL93" i="1"/>
  <c r="V92" i="1"/>
  <c r="V63" i="1"/>
  <c r="F92" i="1"/>
  <c r="F63" i="1"/>
  <c r="GZ90" i="1"/>
  <c r="GZ61" i="1"/>
  <c r="DT90" i="1"/>
  <c r="DT61" i="1"/>
  <c r="DL90" i="1"/>
  <c r="DL61" i="1"/>
  <c r="DD90" i="1"/>
  <c r="DD61" i="1"/>
  <c r="CD250" i="1"/>
  <c r="AF250" i="1"/>
  <c r="LA98" i="1"/>
  <c r="LA69" i="1"/>
  <c r="HM98" i="1"/>
  <c r="HM69" i="1"/>
  <c r="AT98" i="1"/>
  <c r="AT69" i="1"/>
  <c r="BY210" i="1"/>
  <c r="RI64" i="1"/>
  <c r="HM91" i="1"/>
  <c r="HM62" i="1"/>
  <c r="CJ91" i="1"/>
  <c r="CJ62" i="1"/>
  <c r="AL91" i="1"/>
  <c r="AL62" i="1"/>
  <c r="KT90" i="1"/>
  <c r="KT61" i="1"/>
  <c r="CS90" i="1"/>
  <c r="CS61" i="1"/>
  <c r="AM90" i="1"/>
  <c r="AM61" i="1"/>
  <c r="QZ76" i="1"/>
  <c r="HD101" i="1"/>
  <c r="HD72" i="1"/>
  <c r="CQ246" i="1"/>
  <c r="CI246" i="1"/>
  <c r="AS101" i="1"/>
  <c r="AS72" i="1"/>
  <c r="AK101" i="1"/>
  <c r="AK72" i="1"/>
  <c r="AC101" i="1"/>
  <c r="KS99" i="1"/>
  <c r="DR214" i="1"/>
  <c r="DB214" i="1"/>
  <c r="LI67" i="1"/>
  <c r="LI96" i="1"/>
  <c r="LA96" i="1"/>
  <c r="LA67" i="1"/>
  <c r="KS96" i="1"/>
  <c r="DQ212" i="1"/>
  <c r="AT96" i="1"/>
  <c r="AT67" i="1"/>
  <c r="AL96" i="1"/>
  <c r="AL67" i="1"/>
  <c r="AD96" i="1"/>
  <c r="OV124" i="1"/>
  <c r="OV37" i="1"/>
  <c r="BP95" i="1"/>
  <c r="BP66" i="1"/>
  <c r="BH95" i="1"/>
  <c r="BH66" i="1"/>
  <c r="B211" i="1"/>
  <c r="J95" i="1"/>
  <c r="J66" i="1"/>
  <c r="GU210" i="1"/>
  <c r="CP94" i="1"/>
  <c r="CP65" i="1"/>
  <c r="CH94" i="1"/>
  <c r="CH65" i="1"/>
  <c r="AR239" i="1"/>
  <c r="AJ239" i="1"/>
  <c r="PY122" i="1"/>
  <c r="PY35" i="1"/>
  <c r="PY64" i="1" s="1"/>
  <c r="KR209" i="1"/>
  <c r="HL209" i="1"/>
  <c r="D238" i="1"/>
  <c r="RB121" i="1"/>
  <c r="RB34" i="1"/>
  <c r="RB63" i="1" s="1"/>
  <c r="LI92" i="1"/>
  <c r="LI63" i="1"/>
  <c r="LA92" i="1"/>
  <c r="LA63" i="1"/>
  <c r="KS92" i="1"/>
  <c r="BC237" i="1"/>
  <c r="AT237" i="1"/>
  <c r="AL237" i="1"/>
  <c r="QK120" i="1"/>
  <c r="QK33" i="1"/>
  <c r="QK62" i="1" s="1"/>
  <c r="PJ119" i="1"/>
  <c r="PJ32" i="1"/>
  <c r="E212" i="4" s="1"/>
  <c r="LC206" i="1"/>
  <c r="HO206" i="1"/>
  <c r="HG206" i="1"/>
  <c r="GY206" i="1"/>
  <c r="DS206" i="1"/>
  <c r="DK206" i="1"/>
  <c r="CD90" i="1"/>
  <c r="CD61" i="1"/>
  <c r="BU90" i="1"/>
  <c r="BU61" i="1"/>
  <c r="BM90" i="1"/>
  <c r="BM61" i="1"/>
  <c r="BE90" i="1"/>
  <c r="BE61" i="1"/>
  <c r="AV90" i="1"/>
  <c r="AV61" i="1"/>
  <c r="AN90" i="1"/>
  <c r="AN61" i="1"/>
  <c r="DK221" i="1"/>
  <c r="W221" i="1"/>
  <c r="AC244" i="1"/>
  <c r="E214" i="1"/>
  <c r="OT214" i="1"/>
  <c r="OM214" i="1" s="1"/>
  <c r="LH212" i="1"/>
  <c r="S93" i="1"/>
  <c r="S64" i="1"/>
  <c r="CQ92" i="1"/>
  <c r="CQ63" i="1"/>
  <c r="AS92" i="1"/>
  <c r="AS63" i="1"/>
  <c r="DI91" i="1"/>
  <c r="DI62" i="1"/>
  <c r="U91" i="1"/>
  <c r="U62" i="1"/>
  <c r="DB90" i="1"/>
  <c r="DB61" i="1"/>
  <c r="QR125" i="1"/>
  <c r="RW259" i="1"/>
  <c r="RW143" i="1"/>
  <c r="RW56" i="1"/>
  <c r="RW28" i="1"/>
  <c r="RU253" i="1"/>
  <c r="RU195" i="1"/>
  <c r="RU137" i="1"/>
  <c r="RU50" i="1"/>
  <c r="RS254" i="1"/>
  <c r="RS196" i="1"/>
  <c r="RS51" i="1"/>
  <c r="SL77" i="1"/>
  <c r="RS253" i="1"/>
  <c r="RS195" i="1"/>
  <c r="RS50" i="1"/>
  <c r="RV257" i="1"/>
  <c r="RV199" i="1"/>
  <c r="RV141" i="1"/>
  <c r="RV54" i="1"/>
  <c r="RW256" i="1"/>
  <c r="RW198" i="1"/>
  <c r="RW140" i="1"/>
  <c r="RW53" i="1"/>
  <c r="SG225" i="1"/>
  <c r="RV256" i="1"/>
  <c r="RV198" i="1"/>
  <c r="RV140" i="1"/>
  <c r="RV53" i="1"/>
  <c r="SN226" i="1"/>
  <c r="RS251" i="1"/>
  <c r="RS193" i="1"/>
  <c r="RS48" i="1"/>
  <c r="RU256" i="1"/>
  <c r="RU198" i="1"/>
  <c r="RU140" i="1"/>
  <c r="RU53" i="1"/>
  <c r="RX253" i="1"/>
  <c r="RX195" i="1"/>
  <c r="RX137" i="1"/>
  <c r="RX50" i="1"/>
  <c r="RS257" i="1"/>
  <c r="RS199" i="1"/>
  <c r="RS54" i="1"/>
  <c r="SK226" i="1"/>
  <c r="SO223" i="1"/>
  <c r="RZ220" i="1"/>
  <c r="SK80" i="1"/>
  <c r="SC73" i="1"/>
  <c r="SC79" i="1"/>
  <c r="SJ70" i="1"/>
  <c r="RU243" i="1"/>
  <c r="RU185" i="1"/>
  <c r="RU127" i="1"/>
  <c r="RU40" i="1"/>
  <c r="RU249" i="1"/>
  <c r="RU191" i="1"/>
  <c r="RU133" i="1"/>
  <c r="RU46" i="1"/>
  <c r="RT243" i="1"/>
  <c r="RT185" i="1"/>
  <c r="RT127" i="1"/>
  <c r="RT40" i="1"/>
  <c r="SI82" i="1"/>
  <c r="SD77" i="1"/>
  <c r="SP221" i="1"/>
  <c r="SL224" i="1"/>
  <c r="SH75" i="1"/>
  <c r="SP219" i="1"/>
  <c r="SK245" i="1"/>
  <c r="RW252" i="1"/>
  <c r="RW194" i="1"/>
  <c r="RW136" i="1"/>
  <c r="RW49" i="1"/>
  <c r="RT238" i="1"/>
  <c r="RT180" i="1"/>
  <c r="RT122" i="1"/>
  <c r="RT35" i="1"/>
  <c r="RW235" i="1"/>
  <c r="RW177" i="1"/>
  <c r="RW119" i="1"/>
  <c r="RW32" i="1"/>
  <c r="RX242" i="1"/>
  <c r="RX184" i="1"/>
  <c r="RX126" i="1"/>
  <c r="RX39" i="1"/>
  <c r="RS238" i="1"/>
  <c r="RS180" i="1"/>
  <c r="RS35" i="1"/>
  <c r="SK207" i="1"/>
  <c r="SC201" i="1"/>
  <c r="RX244" i="1"/>
  <c r="RX186" i="1"/>
  <c r="RX128" i="1"/>
  <c r="RX41" i="1"/>
  <c r="SG239" i="1"/>
  <c r="SK72" i="1"/>
  <c r="SH240" i="1"/>
  <c r="SI236" i="1"/>
  <c r="SS201" i="1"/>
  <c r="RT235" i="1"/>
  <c r="RT177" i="1"/>
  <c r="RT119" i="1"/>
  <c r="RT32" i="1"/>
  <c r="SQ240" i="1"/>
  <c r="SQ236" i="1"/>
  <c r="SR201" i="1"/>
  <c r="RS235" i="1"/>
  <c r="RS32" i="1"/>
  <c r="SL220" i="1"/>
  <c r="SA72" i="1"/>
  <c r="SO240" i="1"/>
  <c r="SH206" i="1"/>
  <c r="RT206" i="1" s="1"/>
  <c r="RX235" i="1"/>
  <c r="RX177" i="1"/>
  <c r="RX119" i="1"/>
  <c r="RX32" i="1"/>
  <c r="SK65" i="1"/>
  <c r="RV238" i="1"/>
  <c r="RV180" i="1"/>
  <c r="RV122" i="1"/>
  <c r="RV35" i="1"/>
  <c r="SN208" i="1"/>
  <c r="SO62" i="1"/>
  <c r="SB240" i="1"/>
  <c r="SD207" i="1"/>
  <c r="CY207" i="1"/>
  <c r="PP119" i="1"/>
  <c r="PP32" i="1"/>
  <c r="HD90" i="1"/>
  <c r="HD61" i="1"/>
  <c r="LG101" i="1"/>
  <c r="LG72" i="1"/>
  <c r="GU101" i="1"/>
  <c r="BI93" i="1"/>
  <c r="BI64" i="1"/>
  <c r="RJ63" i="1"/>
  <c r="AD91" i="1"/>
  <c r="QA85" i="1"/>
  <c r="RJ68" i="1"/>
  <c r="Y241" i="1"/>
  <c r="Q241" i="1"/>
  <c r="I241" i="1"/>
  <c r="BG96" i="1"/>
  <c r="BG67" i="1"/>
  <c r="AX96" i="1"/>
  <c r="AX67" i="1"/>
  <c r="AP96" i="1"/>
  <c r="AP67" i="1"/>
  <c r="AH96" i="1"/>
  <c r="AH67" i="1"/>
  <c r="Y96" i="1"/>
  <c r="Y67" i="1"/>
  <c r="I96" i="1"/>
  <c r="I67" i="1"/>
  <c r="PW124" i="1"/>
  <c r="PW37" i="1"/>
  <c r="KT211" i="1"/>
  <c r="HF211" i="1"/>
  <c r="V240" i="1"/>
  <c r="N240" i="1"/>
  <c r="F240" i="1"/>
  <c r="QL123" i="1"/>
  <c r="QL36" i="1"/>
  <c r="G210" i="1"/>
  <c r="O94" i="1"/>
  <c r="O65" i="1"/>
  <c r="RO122" i="1"/>
  <c r="RO35" i="1"/>
  <c r="RO64" i="1" s="1"/>
  <c r="OR122" i="1"/>
  <c r="OR35" i="1"/>
  <c r="X238" i="1"/>
  <c r="P238" i="1"/>
  <c r="H238" i="1"/>
  <c r="QN121" i="1"/>
  <c r="QN34" i="1"/>
  <c r="PM120" i="1"/>
  <c r="PM33" i="1"/>
  <c r="HB91" i="1"/>
  <c r="HB62" i="1"/>
  <c r="CX207" i="1"/>
  <c r="QZ119" i="1"/>
  <c r="QZ32" i="1"/>
  <c r="LG90" i="1"/>
  <c r="LG61" i="1"/>
  <c r="KY90" i="1"/>
  <c r="KY61" i="1"/>
  <c r="DG206" i="1"/>
  <c r="S90" i="1"/>
  <c r="S61" i="1"/>
  <c r="CM97" i="1"/>
  <c r="CM68" i="1"/>
  <c r="AO97" i="1"/>
  <c r="AO68" i="1"/>
  <c r="HL96" i="1"/>
  <c r="HL67" i="1"/>
  <c r="CZ96" i="1"/>
  <c r="HQ211" i="1"/>
  <c r="OU123" i="1"/>
  <c r="OU36" i="1"/>
  <c r="CA92" i="1"/>
  <c r="KR213" i="1"/>
  <c r="DP68" i="1"/>
  <c r="DP97" i="1"/>
  <c r="DH97" i="1"/>
  <c r="DH68" i="1"/>
  <c r="CZ97" i="1"/>
  <c r="PF67" i="1"/>
  <c r="X241" i="1"/>
  <c r="P241" i="1"/>
  <c r="H241" i="1"/>
  <c r="QF124" i="1"/>
  <c r="QF37" i="1"/>
  <c r="F119" i="4" s="1"/>
  <c r="HE211" i="1"/>
  <c r="E240" i="1"/>
  <c r="CJ95" i="1"/>
  <c r="CJ66" i="1"/>
  <c r="E211" i="1"/>
  <c r="M95" i="1"/>
  <c r="M66" i="1"/>
  <c r="QT123" i="1"/>
  <c r="QT36" i="1"/>
  <c r="QL122" i="1"/>
  <c r="QL35" i="1"/>
  <c r="PK121" i="1"/>
  <c r="PK34" i="1"/>
  <c r="RG120" i="1"/>
  <c r="RG33" i="1"/>
  <c r="PW119" i="1"/>
  <c r="PW32" i="1"/>
  <c r="KZ102" i="1"/>
  <c r="KZ73" i="1"/>
  <c r="HD102" i="1"/>
  <c r="HD73" i="1"/>
  <c r="DH102" i="1"/>
  <c r="DH73" i="1"/>
  <c r="BR102" i="1"/>
  <c r="BR73" i="1"/>
  <c r="AS73" i="1"/>
  <c r="AS102" i="1"/>
  <c r="LF94" i="1"/>
  <c r="LF65" i="1"/>
  <c r="DF94" i="1"/>
  <c r="DF65" i="1"/>
  <c r="HM71" i="1"/>
  <c r="HM100" i="1"/>
  <c r="HE71" i="1"/>
  <c r="HE100" i="1"/>
  <c r="PS129" i="1"/>
  <c r="PS42" i="1"/>
  <c r="DI100" i="1"/>
  <c r="DI71" i="1"/>
  <c r="PL129" i="1"/>
  <c r="PL42" i="1"/>
  <c r="E67" i="4" s="1"/>
  <c r="M216" i="1"/>
  <c r="E216" i="1"/>
  <c r="PZ69" i="1"/>
  <c r="ON124" i="1"/>
  <c r="ON37" i="1"/>
  <c r="KZ95" i="1"/>
  <c r="KZ66" i="1"/>
  <c r="CZ211" i="1"/>
  <c r="AS95" i="1"/>
  <c r="AS66" i="1"/>
  <c r="AK95" i="1"/>
  <c r="AK66" i="1"/>
  <c r="OX123" i="1"/>
  <c r="OX36" i="1"/>
  <c r="DQ94" i="1"/>
  <c r="DQ65" i="1"/>
  <c r="DI94" i="1"/>
  <c r="DI65" i="1"/>
  <c r="M94" i="1"/>
  <c r="M65" i="1"/>
  <c r="RC122" i="1"/>
  <c r="RC35" i="1"/>
  <c r="LJ93" i="1"/>
  <c r="LJ64" i="1"/>
  <c r="LB93" i="1"/>
  <c r="LB64" i="1"/>
  <c r="KT93" i="1"/>
  <c r="KT64" i="1"/>
  <c r="HN93" i="1"/>
  <c r="HN64" i="1"/>
  <c r="HF93" i="1"/>
  <c r="HF64" i="1"/>
  <c r="GX93" i="1"/>
  <c r="GX64" i="1"/>
  <c r="DR93" i="1"/>
  <c r="DR64" i="1"/>
  <c r="DJ93" i="1"/>
  <c r="DJ64" i="1"/>
  <c r="DB93" i="1"/>
  <c r="DB64" i="1"/>
  <c r="CS93" i="1"/>
  <c r="CS64" i="1"/>
  <c r="CK93" i="1"/>
  <c r="CK64" i="1"/>
  <c r="CC93" i="1"/>
  <c r="CC64" i="1"/>
  <c r="BT93" i="1"/>
  <c r="BT64" i="1"/>
  <c r="BL93" i="1"/>
  <c r="BL64" i="1"/>
  <c r="BD93" i="1"/>
  <c r="BD64" i="1"/>
  <c r="AU93" i="1"/>
  <c r="AU64" i="1"/>
  <c r="AM93" i="1"/>
  <c r="AM64" i="1"/>
  <c r="AE93" i="1"/>
  <c r="AE64" i="1"/>
  <c r="V93" i="1"/>
  <c r="V64" i="1"/>
  <c r="F93" i="1"/>
  <c r="F64" i="1"/>
  <c r="PB120" i="1"/>
  <c r="PB33" i="1"/>
  <c r="PB62" i="1" s="1"/>
  <c r="AW91" i="1"/>
  <c r="AW62" i="1"/>
  <c r="AO91" i="1"/>
  <c r="AO62" i="1"/>
  <c r="AG91" i="1"/>
  <c r="AG62" i="1"/>
  <c r="X91" i="1"/>
  <c r="X62" i="1"/>
  <c r="H91" i="1"/>
  <c r="H62" i="1"/>
  <c r="QE119" i="1"/>
  <c r="QE32" i="1"/>
  <c r="F193" i="4" s="1"/>
  <c r="T247" i="1"/>
  <c r="LI98" i="1"/>
  <c r="LI69" i="1"/>
  <c r="KS98" i="1"/>
  <c r="X242" i="1"/>
  <c r="LG93" i="1"/>
  <c r="LG64" i="1"/>
  <c r="KQ93" i="1"/>
  <c r="L237" i="1"/>
  <c r="KS91" i="1"/>
  <c r="BR93" i="1"/>
  <c r="BR64" i="1"/>
  <c r="KZ216" i="1"/>
  <c r="AK100" i="1"/>
  <c r="AK71" i="1"/>
  <c r="AC100" i="1"/>
  <c r="GY69" i="1"/>
  <c r="GY98" i="1"/>
  <c r="DS98" i="1"/>
  <c r="DS69" i="1"/>
  <c r="DK98" i="1"/>
  <c r="DK69" i="1"/>
  <c r="DC98" i="1"/>
  <c r="DC69" i="1"/>
  <c r="BQ95" i="1"/>
  <c r="BQ66" i="1"/>
  <c r="BI95" i="1"/>
  <c r="BI66" i="1"/>
  <c r="OW123" i="1"/>
  <c r="OW36" i="1"/>
  <c r="HL94" i="1"/>
  <c r="HL65" i="1"/>
  <c r="HD94" i="1"/>
  <c r="HD65" i="1"/>
  <c r="PQ122" i="1"/>
  <c r="PQ35" i="1"/>
  <c r="BS93" i="1"/>
  <c r="BS64" i="1"/>
  <c r="BK93" i="1"/>
  <c r="BK64" i="1"/>
  <c r="V237" i="1"/>
  <c r="N237" i="1"/>
  <c r="F237" i="1"/>
  <c r="CK92" i="1"/>
  <c r="CK63" i="1"/>
  <c r="CC92" i="1"/>
  <c r="CC63" i="1"/>
  <c r="BT92" i="1"/>
  <c r="BT63" i="1"/>
  <c r="BL92" i="1"/>
  <c r="BL63" i="1"/>
  <c r="BD92" i="1"/>
  <c r="BD63" i="1"/>
  <c r="AU92" i="1"/>
  <c r="AU63" i="1"/>
  <c r="AM92" i="1"/>
  <c r="AM63" i="1"/>
  <c r="PJ120" i="1"/>
  <c r="PJ33" i="1"/>
  <c r="PJ62" i="1" s="1"/>
  <c r="HO207" i="1"/>
  <c r="LL90" i="1"/>
  <c r="LL61" i="1"/>
  <c r="LD90" i="1"/>
  <c r="LD61" i="1"/>
  <c r="KV90" i="1"/>
  <c r="KV61" i="1"/>
  <c r="HP90" i="1"/>
  <c r="HP61" i="1"/>
  <c r="HH90" i="1"/>
  <c r="HH61" i="1"/>
  <c r="DA98" i="1"/>
  <c r="E98" i="1"/>
  <c r="BY239" i="1"/>
  <c r="BJ92" i="1"/>
  <c r="BJ63" i="1"/>
  <c r="T92" i="1"/>
  <c r="T63" i="1"/>
  <c r="HL72" i="1"/>
  <c r="HL101" i="1"/>
  <c r="DP217" i="1"/>
  <c r="D246" i="1"/>
  <c r="BR101" i="1"/>
  <c r="BR72" i="1"/>
  <c r="BJ101" i="1"/>
  <c r="BJ72" i="1"/>
  <c r="BB101" i="1"/>
  <c r="LI99" i="1"/>
  <c r="LI70" i="1"/>
  <c r="LA99" i="1"/>
  <c r="LA70" i="1"/>
  <c r="DQ215" i="1"/>
  <c r="CR244" i="1"/>
  <c r="CJ244" i="1"/>
  <c r="U99" i="1"/>
  <c r="U70" i="1"/>
  <c r="E99" i="1"/>
  <c r="HN214" i="1"/>
  <c r="DJ214" i="1"/>
  <c r="CS243" i="1"/>
  <c r="CK243" i="1"/>
  <c r="DI212" i="1"/>
  <c r="BS96" i="1"/>
  <c r="BS67" i="1"/>
  <c r="BK96" i="1"/>
  <c r="BK67" i="1"/>
  <c r="BC96" i="1"/>
  <c r="OQ124" i="1"/>
  <c r="OQ37" i="1"/>
  <c r="E5" i="4" s="1"/>
  <c r="RN124" i="1"/>
  <c r="RN37" i="1"/>
  <c r="QG123" i="1"/>
  <c r="QG36" i="1"/>
  <c r="S239" i="1"/>
  <c r="K239" i="1"/>
  <c r="S210" i="1"/>
  <c r="C94" i="1"/>
  <c r="PP122" i="1"/>
  <c r="PP35" i="1"/>
  <c r="PP64" i="1" s="1"/>
  <c r="CQ93" i="1"/>
  <c r="CQ64" i="1"/>
  <c r="CI93" i="1"/>
  <c r="CI64" i="1"/>
  <c r="CA93" i="1"/>
  <c r="D209" i="1"/>
  <c r="L93" i="1"/>
  <c r="L64" i="1"/>
  <c r="QS121" i="1"/>
  <c r="QS34" i="1"/>
  <c r="QS63" i="1" s="1"/>
  <c r="QA120" i="1"/>
  <c r="QA33" i="1"/>
  <c r="QA62" i="1" s="1"/>
  <c r="CT90" i="1"/>
  <c r="CT61" i="1"/>
  <c r="CL90" i="1"/>
  <c r="CL61" i="1"/>
  <c r="QL67" i="1"/>
  <c r="CY93" i="1"/>
  <c r="RP65" i="1"/>
  <c r="DL66" i="1"/>
  <c r="RW257" i="1"/>
  <c r="RW199" i="1"/>
  <c r="RW141" i="1"/>
  <c r="RW54" i="1"/>
  <c r="RU251" i="1"/>
  <c r="RU193" i="1"/>
  <c r="RU135" i="1"/>
  <c r="RU48" i="1"/>
  <c r="RX248" i="1"/>
  <c r="RX190" i="1"/>
  <c r="RX132" i="1"/>
  <c r="RX45" i="1"/>
  <c r="RT259" i="1"/>
  <c r="RT143" i="1"/>
  <c r="RT56" i="1"/>
  <c r="RT28" i="1"/>
  <c r="SS84" i="1"/>
  <c r="SP223" i="1"/>
  <c r="SR228" i="1"/>
  <c r="RT245" i="1"/>
  <c r="RT187" i="1"/>
  <c r="RT129" i="1"/>
  <c r="RT42" i="1"/>
  <c r="RW242" i="1"/>
  <c r="RW184" i="1"/>
  <c r="RW126" i="1"/>
  <c r="RW39" i="1"/>
  <c r="SP66" i="1"/>
  <c r="SG240" i="1"/>
  <c r="SJ77" i="1"/>
  <c r="SQ228" i="1"/>
  <c r="SB75" i="1"/>
  <c r="SI219" i="1"/>
  <c r="RS244" i="1"/>
  <c r="RS186" i="1"/>
  <c r="RS41" i="1"/>
  <c r="SK213" i="1"/>
  <c r="SH215" i="1"/>
  <c r="SI78" i="1"/>
  <c r="SP75" i="1"/>
  <c r="RW246" i="1"/>
  <c r="RW188" i="1"/>
  <c r="RW130" i="1"/>
  <c r="RW43" i="1"/>
  <c r="RX247" i="1"/>
  <c r="RX189" i="1"/>
  <c r="RX131" i="1"/>
  <c r="RX44" i="1"/>
  <c r="SE85" i="1"/>
  <c r="RU245" i="1"/>
  <c r="RU187" i="1"/>
  <c r="RU129" i="1"/>
  <c r="RU42" i="1"/>
  <c r="SD78" i="1"/>
  <c r="SO215" i="1"/>
  <c r="RT240" i="1"/>
  <c r="RT124" i="1"/>
  <c r="RT37" i="1"/>
  <c r="RS239" i="1"/>
  <c r="RS181" i="1"/>
  <c r="RS36" i="1"/>
  <c r="SE68" i="1"/>
  <c r="SN241" i="1"/>
  <c r="SS237" i="1"/>
  <c r="SK236" i="1"/>
  <c r="SE70" i="1"/>
  <c r="SP214" i="1"/>
  <c r="SQ64" i="1"/>
  <c r="SH209" i="1"/>
  <c r="RZ237" i="1"/>
  <c r="SA236" i="1"/>
  <c r="RZ241" i="1"/>
  <c r="SQ237" i="1"/>
  <c r="RS236" i="1"/>
  <c r="RS178" i="1"/>
  <c r="RS33" i="1"/>
  <c r="RV245" i="1"/>
  <c r="RV187" i="1"/>
  <c r="RV129" i="1"/>
  <c r="RV42" i="1"/>
  <c r="SN214" i="1"/>
  <c r="RX240" i="1"/>
  <c r="RX182" i="1"/>
  <c r="RX124" i="1"/>
  <c r="RX37" i="1"/>
  <c r="SN210" i="1"/>
  <c r="SH62" i="1"/>
  <c r="SR206" i="1"/>
  <c r="SO61" i="1"/>
  <c r="SO68" i="1"/>
  <c r="RW240" i="1"/>
  <c r="RW182" i="1"/>
  <c r="RW124" i="1"/>
  <c r="RW37" i="1"/>
  <c r="SC239" i="1"/>
  <c r="RX237" i="1"/>
  <c r="RX179" i="1"/>
  <c r="RX121" i="1"/>
  <c r="RX34" i="1"/>
  <c r="SL211" i="1"/>
  <c r="SE61" i="1"/>
  <c r="RX243" i="1"/>
  <c r="RX185" i="1"/>
  <c r="RX127" i="1"/>
  <c r="RX40" i="1"/>
  <c r="RV241" i="1"/>
  <c r="RV183" i="1"/>
  <c r="RV125" i="1"/>
  <c r="RV38" i="1"/>
  <c r="SN211" i="1"/>
  <c r="SC64" i="1"/>
  <c r="SN237" i="1"/>
  <c r="SG201" i="1"/>
  <c r="RT239" i="1"/>
  <c r="RT181" i="1"/>
  <c r="RT123" i="1"/>
  <c r="RT36" i="1"/>
  <c r="OV66" i="1" l="1"/>
  <c r="E176" i="4"/>
  <c r="PB66" i="1"/>
  <c r="E271" i="4"/>
  <c r="PP61" i="1"/>
  <c r="F231" i="4"/>
  <c r="RN66" i="1"/>
  <c r="G214" i="4"/>
  <c r="OX66" i="1"/>
  <c r="E24" i="4"/>
  <c r="OU78" i="1"/>
  <c r="E261" i="4"/>
  <c r="QY81" i="1"/>
  <c r="G264" i="4"/>
  <c r="PY66" i="1"/>
  <c r="F176" i="4"/>
  <c r="PJ81" i="1"/>
  <c r="E226" i="4"/>
  <c r="OU69" i="1"/>
  <c r="E255" i="4"/>
  <c r="PD67" i="1"/>
  <c r="E120" i="4"/>
  <c r="QR73" i="1"/>
  <c r="G240" i="4"/>
  <c r="QK83" i="1"/>
  <c r="F304" i="4"/>
  <c r="PR72" i="1"/>
  <c r="F87" i="4"/>
  <c r="QG69" i="1"/>
  <c r="F122" i="4"/>
  <c r="RP77" i="1"/>
  <c r="RM78" i="1"/>
  <c r="G299" i="4"/>
  <c r="ON81" i="1"/>
  <c r="E245" i="4"/>
  <c r="RH74" i="1"/>
  <c r="G127" i="4"/>
  <c r="QM74" i="1"/>
  <c r="F222" i="4"/>
  <c r="RA83" i="1"/>
  <c r="G190" i="4"/>
  <c r="PP71" i="1"/>
  <c r="F238" i="4"/>
  <c r="QZ61" i="1"/>
  <c r="G174" i="4"/>
  <c r="PS61" i="1"/>
  <c r="F3" i="4"/>
  <c r="PQ66" i="1"/>
  <c r="F157" i="4"/>
  <c r="PQ71" i="1"/>
  <c r="OO62" i="1"/>
  <c r="OQ71" i="1"/>
  <c r="E10" i="4"/>
  <c r="RN61" i="1"/>
  <c r="G212" i="4"/>
  <c r="RO62" i="1"/>
  <c r="PJ71" i="1"/>
  <c r="E219" i="4"/>
  <c r="QU74" i="1"/>
  <c r="G13" i="4"/>
  <c r="OX76" i="1"/>
  <c r="PQ74" i="1"/>
  <c r="F165" i="4"/>
  <c r="OO83" i="1"/>
  <c r="E171" i="4"/>
  <c r="PC74" i="1"/>
  <c r="E203" i="4"/>
  <c r="PP80" i="1"/>
  <c r="F244" i="4"/>
  <c r="RF85" i="1"/>
  <c r="G268" i="4"/>
  <c r="QE79" i="1"/>
  <c r="F205" i="4"/>
  <c r="OX83" i="1"/>
  <c r="E38" i="4"/>
  <c r="PM79" i="1"/>
  <c r="QZ73" i="1"/>
  <c r="G183" i="4"/>
  <c r="PK74" i="1"/>
  <c r="E146" i="4"/>
  <c r="PY73" i="1"/>
  <c r="F107" i="4"/>
  <c r="RH85" i="1"/>
  <c r="G116" i="4"/>
  <c r="PI73" i="1"/>
  <c r="E373" i="4"/>
  <c r="PJ70" i="1"/>
  <c r="E218" i="4"/>
  <c r="ON69" i="1"/>
  <c r="E236" i="4"/>
  <c r="PL83" i="1"/>
  <c r="E76" i="4"/>
  <c r="QT84" i="1"/>
  <c r="G172" i="4"/>
  <c r="PR73" i="1"/>
  <c r="F88" i="4"/>
  <c r="QK67" i="1"/>
  <c r="F291" i="4"/>
  <c r="OU71" i="1"/>
  <c r="E257" i="4"/>
  <c r="OU73" i="1"/>
  <c r="E259" i="4"/>
  <c r="QR80" i="1"/>
  <c r="G244" i="4"/>
  <c r="QY80" i="1"/>
  <c r="G263" i="4"/>
  <c r="RM81" i="1"/>
  <c r="G302" i="4"/>
  <c r="RF73" i="1"/>
  <c r="G278" i="4"/>
  <c r="PF73" i="1"/>
  <c r="QE83" i="1"/>
  <c r="F209" i="4"/>
  <c r="OQ85" i="1"/>
  <c r="E2" i="4"/>
  <c r="PB78" i="1"/>
  <c r="E280" i="4"/>
  <c r="RM73" i="1"/>
  <c r="G297" i="4"/>
  <c r="QT74" i="1"/>
  <c r="G89" i="4"/>
  <c r="PP79" i="1"/>
  <c r="F243" i="4"/>
  <c r="PS68" i="1"/>
  <c r="F7" i="4"/>
  <c r="OW79" i="1"/>
  <c r="E186" i="4"/>
  <c r="QM67" i="1"/>
  <c r="F139" i="4"/>
  <c r="ON68" i="1"/>
  <c r="E235" i="4"/>
  <c r="QD67" i="1"/>
  <c r="F272" i="4"/>
  <c r="PB68" i="1"/>
  <c r="E273" i="4"/>
  <c r="QD83" i="1"/>
  <c r="F285" i="4"/>
  <c r="QH67" i="1"/>
  <c r="F44" i="4"/>
  <c r="ON66" i="1"/>
  <c r="E233" i="4"/>
  <c r="RF80" i="1"/>
  <c r="G282" i="4"/>
  <c r="RO80" i="1"/>
  <c r="G149" i="4"/>
  <c r="QR84" i="1"/>
  <c r="G248" i="4"/>
  <c r="RP81" i="1"/>
  <c r="G74" i="4"/>
  <c r="RH71" i="1"/>
  <c r="G124" i="4"/>
  <c r="PW74" i="1"/>
  <c r="F260" i="4"/>
  <c r="QU61" i="1"/>
  <c r="G3" i="4"/>
  <c r="PW73" i="1"/>
  <c r="F259" i="4"/>
  <c r="RQ80" i="1"/>
  <c r="G73" i="4"/>
  <c r="RA68" i="1"/>
  <c r="G178" i="4"/>
  <c r="QG83" i="1"/>
  <c r="F133" i="4"/>
  <c r="QS83" i="1"/>
  <c r="G171" i="4"/>
  <c r="PL79" i="1"/>
  <c r="E72" i="4"/>
  <c r="PW61" i="1"/>
  <c r="F250" i="4"/>
  <c r="QU71" i="1"/>
  <c r="G10" i="4"/>
  <c r="PY61" i="1"/>
  <c r="F98" i="4"/>
  <c r="OX69" i="1"/>
  <c r="RG61" i="1"/>
  <c r="G193" i="4"/>
  <c r="QM72" i="1"/>
  <c r="F144" i="4"/>
  <c r="PS85" i="1"/>
  <c r="F2" i="4"/>
  <c r="PD79" i="1"/>
  <c r="E129" i="4"/>
  <c r="PK81" i="1"/>
  <c r="E150" i="4"/>
  <c r="PK70" i="1"/>
  <c r="E142" i="4"/>
  <c r="OW74" i="1"/>
  <c r="E108" i="4"/>
  <c r="PI85" i="1"/>
  <c r="E363" i="4"/>
  <c r="QN66" i="1"/>
  <c r="F138" i="4"/>
  <c r="PJ69" i="1"/>
  <c r="E217" i="4"/>
  <c r="PR81" i="1"/>
  <c r="F93" i="4"/>
  <c r="QE70" i="1"/>
  <c r="F199" i="4"/>
  <c r="QY71" i="1"/>
  <c r="G257" i="4"/>
  <c r="PL72" i="1"/>
  <c r="E68" i="4"/>
  <c r="QF82" i="1"/>
  <c r="F132" i="4"/>
  <c r="RF84" i="1"/>
  <c r="G286" i="4"/>
  <c r="QN79" i="1"/>
  <c r="F72" i="4"/>
  <c r="PW79" i="1"/>
  <c r="F262" i="4"/>
  <c r="PI81" i="1"/>
  <c r="E302" i="4"/>
  <c r="QD70" i="1"/>
  <c r="F275" i="4"/>
  <c r="OW82" i="1"/>
  <c r="E113" i="4"/>
  <c r="QL77" i="1"/>
  <c r="QK78" i="1"/>
  <c r="F299" i="4"/>
  <c r="PP81" i="1"/>
  <c r="F245" i="4"/>
  <c r="OX72" i="1"/>
  <c r="E30" i="4"/>
  <c r="QF81" i="1"/>
  <c r="F131" i="4"/>
  <c r="QK80" i="1"/>
  <c r="F301" i="4"/>
  <c r="RG70" i="1"/>
  <c r="G199" i="4"/>
  <c r="QH76" i="1"/>
  <c r="PW83" i="1"/>
  <c r="F266" i="4"/>
  <c r="PE81" i="1"/>
  <c r="E55" i="4"/>
  <c r="PW67" i="1"/>
  <c r="F253" i="4"/>
  <c r="QY72" i="1"/>
  <c r="G258" i="4"/>
  <c r="ON74" i="1"/>
  <c r="E241" i="4"/>
  <c r="QM80" i="1"/>
  <c r="F149" i="4"/>
  <c r="OW85" i="1"/>
  <c r="E97" i="4"/>
  <c r="OU80" i="1"/>
  <c r="E263" i="4"/>
  <c r="RO69" i="1"/>
  <c r="G141" i="4"/>
  <c r="PD82" i="1"/>
  <c r="E132" i="4"/>
  <c r="RB83" i="1"/>
  <c r="G38" i="4"/>
  <c r="RC74" i="1"/>
  <c r="G32" i="4"/>
  <c r="RP71" i="1"/>
  <c r="G67" i="4"/>
  <c r="OQ68" i="1"/>
  <c r="E7" i="4"/>
  <c r="RF68" i="1"/>
  <c r="G273" i="4"/>
  <c r="PY79" i="1"/>
  <c r="F110" i="4"/>
  <c r="RA67" i="1"/>
  <c r="G101" i="4"/>
  <c r="PK68" i="1"/>
  <c r="E140" i="4"/>
  <c r="PY80" i="1"/>
  <c r="F111" i="4"/>
  <c r="OO74" i="1"/>
  <c r="E165" i="4"/>
  <c r="QT85" i="1"/>
  <c r="RB80" i="1"/>
  <c r="G35" i="4"/>
  <c r="RH69" i="1"/>
  <c r="G122" i="4"/>
  <c r="PE70" i="1"/>
  <c r="E47" i="4"/>
  <c r="PS74" i="1"/>
  <c r="F13" i="4"/>
  <c r="OU81" i="1"/>
  <c r="E340" i="4"/>
  <c r="QZ72" i="1"/>
  <c r="G182" i="4"/>
  <c r="OX79" i="1"/>
  <c r="E34" i="4"/>
  <c r="PR83" i="1"/>
  <c r="F95" i="4"/>
  <c r="RO84" i="1"/>
  <c r="G153" i="4"/>
  <c r="PB72" i="1"/>
  <c r="E277" i="4"/>
  <c r="QG72" i="1"/>
  <c r="F49" i="4"/>
  <c r="QK85" i="1"/>
  <c r="F363" i="4"/>
  <c r="OP81" i="1"/>
  <c r="E93" i="4"/>
  <c r="PI74" i="1"/>
  <c r="E298" i="4"/>
  <c r="PZ79" i="1"/>
  <c r="F34" i="4"/>
  <c r="PK84" i="1"/>
  <c r="E153" i="4"/>
  <c r="OQ83" i="1"/>
  <c r="QL70" i="1"/>
  <c r="F218" i="4"/>
  <c r="PC79" i="1"/>
  <c r="E205" i="4"/>
  <c r="PP84" i="1"/>
  <c r="F248" i="4"/>
  <c r="OV81" i="1"/>
  <c r="E188" i="4"/>
  <c r="QS79" i="1"/>
  <c r="G167" i="4"/>
  <c r="RM68" i="1"/>
  <c r="G292" i="4"/>
  <c r="PZ71" i="1"/>
  <c r="F105" i="4"/>
  <c r="QK61" i="1"/>
  <c r="F288" i="4"/>
  <c r="RJ79" i="1"/>
  <c r="G53" i="4"/>
  <c r="PI66" i="1"/>
  <c r="E290" i="4"/>
  <c r="RM66" i="1"/>
  <c r="G290" i="4"/>
  <c r="OU66" i="1"/>
  <c r="E252" i="4"/>
  <c r="PB69" i="1"/>
  <c r="E274" i="4"/>
  <c r="RN73" i="1"/>
  <c r="G221" i="4"/>
  <c r="QY69" i="1"/>
  <c r="G255" i="4"/>
  <c r="QK82" i="1"/>
  <c r="F303" i="4"/>
  <c r="QR81" i="1"/>
  <c r="G245" i="4"/>
  <c r="PC72" i="1"/>
  <c r="E201" i="4"/>
  <c r="PW66" i="1"/>
  <c r="F252" i="4"/>
  <c r="QU63" i="1"/>
  <c r="QE66" i="1"/>
  <c r="F195" i="4"/>
  <c r="PL61" i="1"/>
  <c r="E60" i="4"/>
  <c r="PP72" i="1"/>
  <c r="F239" i="4"/>
  <c r="PC78" i="1"/>
  <c r="QK81" i="1"/>
  <c r="F302" i="4"/>
  <c r="RC76" i="1"/>
  <c r="OQ78" i="1"/>
  <c r="E14" i="4"/>
  <c r="PI78" i="1"/>
  <c r="E299" i="4"/>
  <c r="RG83" i="1"/>
  <c r="G209" i="4"/>
  <c r="OQ70" i="1"/>
  <c r="E9" i="4"/>
  <c r="PM73" i="1"/>
  <c r="RC64" i="1"/>
  <c r="OV72" i="1"/>
  <c r="QN61" i="1"/>
  <c r="F60" i="4"/>
  <c r="QU66" i="1"/>
  <c r="G5" i="4"/>
  <c r="QU69" i="1"/>
  <c r="G8" i="4"/>
  <c r="PQ67" i="1"/>
  <c r="F158" i="4"/>
  <c r="RH66" i="1"/>
  <c r="G119" i="4"/>
  <c r="QU67" i="1"/>
  <c r="G6" i="4"/>
  <c r="OV73" i="1"/>
  <c r="E183" i="4"/>
  <c r="PT74" i="1"/>
  <c r="QF68" i="1"/>
  <c r="F121" i="4"/>
  <c r="QM84" i="1"/>
  <c r="F153" i="4"/>
  <c r="OY80" i="1"/>
  <c r="RH84" i="1"/>
  <c r="G134" i="4"/>
  <c r="OO69" i="1"/>
  <c r="E160" i="4"/>
  <c r="RH81" i="1"/>
  <c r="G131" i="4"/>
  <c r="QF77" i="1"/>
  <c r="QR82" i="1"/>
  <c r="G246" i="4"/>
  <c r="PI67" i="1"/>
  <c r="E291" i="4"/>
  <c r="OO79" i="1"/>
  <c r="E167" i="4"/>
  <c r="PI80" i="1"/>
  <c r="E301" i="4"/>
  <c r="QY85" i="1"/>
  <c r="G249" i="4"/>
  <c r="PZ81" i="1"/>
  <c r="F36" i="4"/>
  <c r="PC76" i="1"/>
  <c r="OX68" i="1"/>
  <c r="E26" i="4"/>
  <c r="PC83" i="1"/>
  <c r="E209" i="4"/>
  <c r="RO85" i="1"/>
  <c r="G135" i="4"/>
  <c r="QR78" i="1"/>
  <c r="G242" i="4"/>
  <c r="PX81" i="1"/>
  <c r="F188" i="4"/>
  <c r="OU68" i="1"/>
  <c r="E254" i="4"/>
  <c r="PB82" i="1"/>
  <c r="E284" i="4"/>
  <c r="OU70" i="1"/>
  <c r="E256" i="4"/>
  <c r="QH70" i="1"/>
  <c r="F47" i="4"/>
  <c r="QT78" i="1"/>
  <c r="G90" i="4"/>
  <c r="PK85" i="1"/>
  <c r="E135" i="4"/>
  <c r="PW84" i="1"/>
  <c r="F267" i="4"/>
  <c r="OW84" i="1"/>
  <c r="E115" i="4"/>
  <c r="OX71" i="1"/>
  <c r="E29" i="4"/>
  <c r="QR72" i="1"/>
  <c r="G239" i="4"/>
  <c r="RI80" i="1"/>
  <c r="PZ68" i="1"/>
  <c r="F26" i="4"/>
  <c r="RN85" i="1"/>
  <c r="G211" i="4"/>
  <c r="PQ82" i="1"/>
  <c r="F170" i="4"/>
  <c r="OO81" i="1"/>
  <c r="E169" i="4"/>
  <c r="RF70" i="1"/>
  <c r="G275" i="4"/>
  <c r="PP82" i="1"/>
  <c r="F246" i="4"/>
  <c r="PP69" i="1"/>
  <c r="F236" i="4"/>
  <c r="OQ69" i="1"/>
  <c r="E8" i="4"/>
  <c r="QS68" i="1"/>
  <c r="G159" i="4"/>
  <c r="PY69" i="1"/>
  <c r="F103" i="4"/>
  <c r="PW71" i="1"/>
  <c r="F257" i="4"/>
  <c r="RM80" i="1"/>
  <c r="G301" i="4"/>
  <c r="OV79" i="1"/>
  <c r="E262" i="4"/>
  <c r="ON72" i="1"/>
  <c r="E239" i="4"/>
  <c r="RC70" i="1"/>
  <c r="G28" i="4"/>
  <c r="QD79" i="1"/>
  <c r="F281" i="4"/>
  <c r="QL61" i="1"/>
  <c r="F212" i="4"/>
  <c r="RB68" i="1"/>
  <c r="G26" i="4"/>
  <c r="QL73" i="1"/>
  <c r="F221" i="4"/>
  <c r="RP85" i="1"/>
  <c r="G59" i="4"/>
  <c r="RJ73" i="1"/>
  <c r="G50" i="4"/>
  <c r="QY67" i="1"/>
  <c r="G253" i="4"/>
  <c r="QE68" i="1"/>
  <c r="F197" i="4"/>
  <c r="RN70" i="1"/>
  <c r="G218" i="4"/>
  <c r="PK73" i="1"/>
  <c r="E145" i="4"/>
  <c r="ON78" i="1"/>
  <c r="E242" i="4"/>
  <c r="PP73" i="1"/>
  <c r="F240" i="4"/>
  <c r="PC85" i="1"/>
  <c r="E192" i="4"/>
  <c r="PI71" i="1"/>
  <c r="E371" i="4"/>
  <c r="RH72" i="1"/>
  <c r="G125" i="4"/>
  <c r="RA84" i="1"/>
  <c r="G115" i="4"/>
  <c r="QG80" i="1"/>
  <c r="F130" i="4"/>
  <c r="QF73" i="1"/>
  <c r="F126" i="4"/>
  <c r="QU85" i="1"/>
  <c r="G2" i="4"/>
  <c r="PK80" i="1"/>
  <c r="E149" i="4"/>
  <c r="QD72" i="1"/>
  <c r="F277" i="4"/>
  <c r="RG79" i="1"/>
  <c r="G205" i="4"/>
  <c r="RA80" i="1"/>
  <c r="G111" i="4"/>
  <c r="PW70" i="1"/>
  <c r="F256" i="4"/>
  <c r="QD84" i="1"/>
  <c r="F286" i="4"/>
  <c r="PI84" i="1"/>
  <c r="E381" i="4"/>
  <c r="PE80" i="1"/>
  <c r="E130" i="4"/>
  <c r="OP85" i="1"/>
  <c r="E154" i="4"/>
  <c r="QS81" i="1"/>
  <c r="G169" i="4"/>
  <c r="OV70" i="1"/>
  <c r="E180" i="4"/>
  <c r="OU74" i="1"/>
  <c r="E260" i="4"/>
  <c r="PY85" i="1"/>
  <c r="F97" i="4"/>
  <c r="OU61" i="1"/>
  <c r="E250" i="4"/>
  <c r="PQ69" i="1"/>
  <c r="F160" i="4"/>
  <c r="PB81" i="1"/>
  <c r="E283" i="4"/>
  <c r="QY70" i="1"/>
  <c r="G256" i="4"/>
  <c r="QL85" i="1"/>
  <c r="F211" i="4"/>
  <c r="OU67" i="1"/>
  <c r="E253" i="4"/>
  <c r="OO72" i="1"/>
  <c r="E163" i="4"/>
  <c r="QH68" i="1"/>
  <c r="F45" i="4"/>
  <c r="QY82" i="1"/>
  <c r="G265" i="4"/>
  <c r="RB73" i="1"/>
  <c r="G31" i="4"/>
  <c r="RP79" i="1"/>
  <c r="G72" i="4"/>
  <c r="RA70" i="1"/>
  <c r="G180" i="4"/>
  <c r="QY74" i="1"/>
  <c r="G260" i="4"/>
  <c r="ON80" i="1"/>
  <c r="E244" i="4"/>
  <c r="OU82" i="1"/>
  <c r="E265" i="4"/>
  <c r="PJ85" i="1"/>
  <c r="E211" i="4"/>
  <c r="QR71" i="1"/>
  <c r="G238" i="4"/>
  <c r="RP74" i="1"/>
  <c r="G146" i="4"/>
  <c r="QE74" i="1"/>
  <c r="F203" i="4"/>
  <c r="RC69" i="1"/>
  <c r="G27" i="4"/>
  <c r="PS71" i="1"/>
  <c r="F10" i="4"/>
  <c r="PS67" i="1"/>
  <c r="F6" i="4"/>
  <c r="QR66" i="1"/>
  <c r="G233" i="4"/>
  <c r="PQ70" i="1"/>
  <c r="F161" i="4"/>
  <c r="QZ66" i="1"/>
  <c r="G176" i="4"/>
  <c r="PC61" i="1"/>
  <c r="E193" i="4"/>
  <c r="OO61" i="1"/>
  <c r="E155" i="4"/>
  <c r="RO72" i="1"/>
  <c r="G144" i="4"/>
  <c r="RH73" i="1"/>
  <c r="G126" i="4"/>
  <c r="QF71" i="1"/>
  <c r="F124" i="4"/>
  <c r="QY83" i="1"/>
  <c r="G266" i="4"/>
  <c r="QE80" i="1"/>
  <c r="F206" i="4"/>
  <c r="OX85" i="1"/>
  <c r="E21" i="4"/>
  <c r="PE68" i="1"/>
  <c r="E45" i="4"/>
  <c r="OO68" i="1"/>
  <c r="E159" i="4"/>
  <c r="PE84" i="1"/>
  <c r="QN80" i="1"/>
  <c r="F73" i="4"/>
  <c r="PS83" i="1"/>
  <c r="QH81" i="1"/>
  <c r="QN68" i="1"/>
  <c r="F64" i="4"/>
  <c r="QY68" i="1"/>
  <c r="G254" i="4"/>
  <c r="RM72" i="1"/>
  <c r="G296" i="4"/>
  <c r="PB80" i="1"/>
  <c r="E282" i="4"/>
  <c r="PR61" i="1"/>
  <c r="F155" i="4"/>
  <c r="PY81" i="1"/>
  <c r="F112" i="4"/>
  <c r="QN70" i="1"/>
  <c r="F66" i="4"/>
  <c r="ON84" i="1"/>
  <c r="E248" i="4"/>
  <c r="QG79" i="1"/>
  <c r="F129" i="4"/>
  <c r="OX67" i="1"/>
  <c r="E101" i="4"/>
  <c r="RG68" i="1"/>
  <c r="G197" i="4"/>
  <c r="PQ68" i="1"/>
  <c r="F159" i="4"/>
  <c r="PQ79" i="1"/>
  <c r="F167" i="4"/>
  <c r="PB84" i="1"/>
  <c r="E286" i="4"/>
  <c r="PZ83" i="1"/>
  <c r="F38" i="4"/>
  <c r="RP68" i="1"/>
  <c r="G64" i="4"/>
  <c r="PW69" i="1"/>
  <c r="F255" i="4"/>
  <c r="QT61" i="1"/>
  <c r="G155" i="4"/>
  <c r="QU72" i="1"/>
  <c r="G87" i="4"/>
  <c r="QM81" i="1"/>
  <c r="F150" i="4"/>
  <c r="PM68" i="1"/>
  <c r="OP78" i="1"/>
  <c r="E90" i="4"/>
  <c r="QN83" i="1"/>
  <c r="F76" i="4"/>
  <c r="OX70" i="1"/>
  <c r="E28" i="4"/>
  <c r="QD81" i="1"/>
  <c r="F283" i="4"/>
  <c r="PL78" i="1"/>
  <c r="E147" i="4"/>
  <c r="QU70" i="1"/>
  <c r="G9" i="4"/>
  <c r="OP73" i="1"/>
  <c r="E88" i="4"/>
  <c r="PP78" i="1"/>
  <c r="F242" i="4"/>
  <c r="OW80" i="1"/>
  <c r="E111" i="4"/>
  <c r="PY84" i="1"/>
  <c r="F115" i="4"/>
  <c r="QD61" i="1"/>
  <c r="F269" i="4"/>
  <c r="RJ71" i="1"/>
  <c r="G48" i="4"/>
  <c r="PL67" i="1"/>
  <c r="E139" i="4"/>
  <c r="RF66" i="1"/>
  <c r="G271" i="4"/>
  <c r="QR79" i="1"/>
  <c r="G243" i="4"/>
  <c r="QR74" i="1"/>
  <c r="G241" i="4"/>
  <c r="QY66" i="1"/>
  <c r="G252" i="4"/>
  <c r="RM70" i="1"/>
  <c r="G294" i="4"/>
  <c r="OO67" i="1"/>
  <c r="E158" i="4"/>
  <c r="PE67" i="1"/>
  <c r="E44" i="4"/>
  <c r="QL66" i="1"/>
  <c r="F214" i="4"/>
  <c r="PP66" i="1"/>
  <c r="F233" i="4"/>
  <c r="QY61" i="1"/>
  <c r="G250" i="4"/>
  <c r="QR61" i="1"/>
  <c r="G231" i="4"/>
  <c r="OV69" i="1"/>
  <c r="E179" i="4"/>
  <c r="QS67" i="1"/>
  <c r="G158" i="4"/>
  <c r="RB61" i="1"/>
  <c r="G98" i="4"/>
  <c r="PC71" i="1"/>
  <c r="E200" i="4"/>
  <c r="OQ61" i="1"/>
  <c r="E3" i="4"/>
  <c r="PE71" i="1"/>
  <c r="E48" i="4"/>
  <c r="RB79" i="1"/>
  <c r="G34" i="4"/>
  <c r="PC81" i="1"/>
  <c r="E207" i="4"/>
  <c r="ON82" i="1"/>
  <c r="E246" i="4"/>
  <c r="QO72" i="1"/>
  <c r="QR69" i="1"/>
  <c r="G236" i="4"/>
  <c r="PR78" i="1"/>
  <c r="F90" i="4"/>
  <c r="PW82" i="1"/>
  <c r="F265" i="4"/>
  <c r="RP83" i="1"/>
  <c r="G76" i="4"/>
  <c r="OO80" i="1"/>
  <c r="E168" i="4"/>
  <c r="QZ74" i="1"/>
  <c r="PZ84" i="1"/>
  <c r="F39" i="4"/>
  <c r="PW80" i="1"/>
  <c r="F263" i="4"/>
  <c r="PS66" i="1"/>
  <c r="F5" i="4"/>
  <c r="RA69" i="1"/>
  <c r="G103" i="4"/>
  <c r="OU83" i="1"/>
  <c r="E266" i="4"/>
  <c r="PR80" i="1"/>
  <c r="F92" i="4"/>
  <c r="ON61" i="1"/>
  <c r="E231" i="4"/>
  <c r="QD69" i="1"/>
  <c r="F274" i="4"/>
  <c r="QK73" i="1"/>
  <c r="F297" i="4"/>
  <c r="PW72" i="1"/>
  <c r="F258" i="4"/>
  <c r="PQ83" i="1"/>
  <c r="F171" i="4"/>
  <c r="RF81" i="1"/>
  <c r="G283" i="4"/>
  <c r="PS70" i="1"/>
  <c r="F9" i="4"/>
  <c r="QE85" i="1"/>
  <c r="F192" i="4"/>
  <c r="PK72" i="1"/>
  <c r="E144" i="4"/>
  <c r="RH82" i="1"/>
  <c r="G132" i="4"/>
  <c r="QU80" i="1"/>
  <c r="G92" i="4"/>
  <c r="QD80" i="1"/>
  <c r="F282" i="4"/>
  <c r="OW81" i="1"/>
  <c r="E112" i="4"/>
  <c r="PC68" i="1"/>
  <c r="E197" i="4"/>
  <c r="RF69" i="1"/>
  <c r="G274" i="4"/>
  <c r="PB71" i="1"/>
  <c r="E352" i="4"/>
  <c r="QF67" i="1"/>
  <c r="F120" i="4"/>
  <c r="PW68" i="1"/>
  <c r="F254" i="4"/>
  <c r="OQ67" i="1"/>
  <c r="E82" i="4"/>
  <c r="QY84" i="1"/>
  <c r="G267" i="4"/>
  <c r="RG67" i="1"/>
  <c r="G196" i="4"/>
  <c r="QL69" i="1"/>
  <c r="F217" i="4"/>
  <c r="RO67" i="1"/>
  <c r="G139" i="4"/>
  <c r="PY67" i="1"/>
  <c r="F177" i="4"/>
  <c r="PK79" i="1"/>
  <c r="E224" i="4"/>
  <c r="H308" i="4"/>
  <c r="H240" i="4"/>
  <c r="H322" i="4"/>
  <c r="H172" i="4"/>
  <c r="H168" i="4"/>
  <c r="H235" i="4"/>
  <c r="H312" i="4"/>
  <c r="H8" i="4"/>
  <c r="H78" i="4"/>
  <c r="H81" i="4"/>
  <c r="H158" i="4"/>
  <c r="H161" i="4"/>
  <c r="H241" i="4"/>
  <c r="H83" i="4"/>
  <c r="H306" i="4"/>
  <c r="H3" i="4"/>
  <c r="H171" i="4"/>
  <c r="H243" i="4"/>
  <c r="H165" i="4"/>
  <c r="H162" i="4"/>
  <c r="H318" i="4"/>
  <c r="H246" i="4"/>
  <c r="H321" i="4"/>
  <c r="H323" i="4"/>
  <c r="H314" i="4"/>
  <c r="H315" i="4"/>
  <c r="H313" i="4"/>
  <c r="H320" i="4"/>
  <c r="H93" i="4"/>
  <c r="H310" i="4"/>
  <c r="H90" i="4"/>
  <c r="H317" i="4"/>
  <c r="H319" i="4"/>
  <c r="H307" i="4"/>
  <c r="H324" i="4"/>
  <c r="H316" i="4"/>
  <c r="H309" i="4"/>
  <c r="H311" i="4"/>
  <c r="H231" i="4"/>
  <c r="H232" i="4"/>
  <c r="H247" i="4"/>
  <c r="H230" i="4"/>
  <c r="H238" i="4"/>
  <c r="H4" i="4"/>
  <c r="H239" i="4"/>
  <c r="H159" i="4"/>
  <c r="H244" i="4"/>
  <c r="H87" i="4"/>
  <c r="H236" i="4"/>
  <c r="H234" i="4"/>
  <c r="H233" i="4"/>
  <c r="H248" i="4"/>
  <c r="H237" i="4"/>
  <c r="H245" i="4"/>
  <c r="H242" i="4"/>
  <c r="H164" i="4"/>
  <c r="H160" i="4"/>
  <c r="H156" i="4"/>
  <c r="H92" i="4"/>
  <c r="H155" i="4"/>
  <c r="H85" i="4"/>
  <c r="H163" i="4"/>
  <c r="H167" i="4"/>
  <c r="H95" i="4"/>
  <c r="H157" i="4"/>
  <c r="H80" i="4"/>
  <c r="H154" i="4"/>
  <c r="H170" i="4"/>
  <c r="H166" i="4"/>
  <c r="H169" i="4"/>
  <c r="H84" i="4"/>
  <c r="H96" i="4"/>
  <c r="H79" i="4"/>
  <c r="H94" i="4"/>
  <c r="H89" i="4"/>
  <c r="H86" i="4"/>
  <c r="H91" i="4"/>
  <c r="H88" i="4"/>
  <c r="H82" i="4"/>
  <c r="H5" i="4"/>
  <c r="H9" i="4"/>
  <c r="H16" i="4"/>
  <c r="H20" i="4"/>
  <c r="H19" i="4"/>
  <c r="H6" i="4"/>
  <c r="H13" i="4"/>
  <c r="H2" i="4"/>
  <c r="H18" i="4"/>
  <c r="H12" i="4"/>
  <c r="H15" i="4"/>
  <c r="H17" i="4"/>
  <c r="H14" i="4"/>
  <c r="H7" i="4"/>
  <c r="H11" i="4"/>
  <c r="H10" i="4"/>
  <c r="RU217" i="1"/>
  <c r="RO81" i="1"/>
  <c r="PE64" i="1"/>
  <c r="PT81" i="1"/>
  <c r="RI81" i="1"/>
  <c r="QS82" i="1"/>
  <c r="QL65" i="1"/>
  <c r="PJ80" i="1"/>
  <c r="PK69" i="1"/>
  <c r="RN68" i="1"/>
  <c r="OP206" i="1"/>
  <c r="OP63" i="1"/>
  <c r="H178" i="1"/>
  <c r="H184" i="1"/>
  <c r="H177" i="1"/>
  <c r="H181" i="1"/>
  <c r="H182" i="1"/>
  <c r="H180" i="1"/>
  <c r="H179" i="1"/>
  <c r="H191" i="1"/>
  <c r="H183" i="1"/>
  <c r="H186" i="1"/>
  <c r="H187" i="1"/>
  <c r="H189" i="1"/>
  <c r="KV259" i="1"/>
  <c r="AG230" i="1"/>
  <c r="H230" i="1" s="1"/>
  <c r="H185" i="1"/>
  <c r="H195" i="1"/>
  <c r="BF230" i="1"/>
  <c r="I172" i="1"/>
  <c r="H172" i="1"/>
  <c r="DD259" i="1"/>
  <c r="H194" i="1"/>
  <c r="H201" i="1" s="1"/>
  <c r="H56" i="1"/>
  <c r="H197" i="1"/>
  <c r="H199" i="1"/>
  <c r="H192" i="1"/>
  <c r="H193" i="1"/>
  <c r="H143" i="1"/>
  <c r="H188" i="1"/>
  <c r="H200" i="1"/>
  <c r="GZ259" i="1"/>
  <c r="L143" i="1"/>
  <c r="H196" i="1"/>
  <c r="H198" i="1"/>
  <c r="V201" i="1"/>
  <c r="QN85" i="1"/>
  <c r="PL68" i="1"/>
  <c r="PT68" i="1"/>
  <c r="QE61" i="1"/>
  <c r="PL70" i="1"/>
  <c r="PM63" i="1"/>
  <c r="QA79" i="1"/>
  <c r="PM84" i="1"/>
  <c r="PB79" i="1"/>
  <c r="OO63" i="1"/>
  <c r="QO74" i="1"/>
  <c r="PF77" i="1"/>
  <c r="PX68" i="1"/>
  <c r="QM69" i="1"/>
  <c r="PT61" i="1"/>
  <c r="OU65" i="1"/>
  <c r="RA73" i="1"/>
  <c r="F65" i="1"/>
  <c r="PF64" i="1"/>
  <c r="OQ77" i="1"/>
  <c r="QH85" i="1"/>
  <c r="QR85" i="1"/>
  <c r="PP85" i="1"/>
  <c r="PX84" i="1"/>
  <c r="RB72" i="1"/>
  <c r="PX67" i="1"/>
  <c r="QM70" i="1"/>
  <c r="PE85" i="1"/>
  <c r="PQ84" i="1"/>
  <c r="PL76" i="1"/>
  <c r="PQ81" i="1"/>
  <c r="OW77" i="1"/>
  <c r="ON85" i="1"/>
  <c r="QT62" i="1"/>
  <c r="PE69" i="1"/>
  <c r="QF74" i="1"/>
  <c r="RG66" i="1"/>
  <c r="QN67" i="1"/>
  <c r="PT64" i="1"/>
  <c r="OY83" i="1"/>
  <c r="PC77" i="1"/>
  <c r="OW65" i="1"/>
  <c r="QN63" i="1"/>
  <c r="RX79" i="1"/>
  <c r="QU64" i="1"/>
  <c r="RG63" i="1"/>
  <c r="OY72" i="1"/>
  <c r="RQ69" i="1"/>
  <c r="QG81" i="1"/>
  <c r="QS76" i="1"/>
  <c r="QL83" i="1"/>
  <c r="OQ206" i="1"/>
  <c r="PR66" i="1"/>
  <c r="QA76" i="1"/>
  <c r="QH61" i="1"/>
  <c r="PL65" i="1"/>
  <c r="PC73" i="1"/>
  <c r="RQ84" i="1"/>
  <c r="PX85" i="1"/>
  <c r="RQ73" i="1"/>
  <c r="QU81" i="1"/>
  <c r="QM71" i="1"/>
  <c r="PF68" i="1"/>
  <c r="RX214" i="1"/>
  <c r="PK67" i="1"/>
  <c r="QO81" i="1"/>
  <c r="PI61" i="1"/>
  <c r="OR61" i="1"/>
  <c r="PA235" i="1"/>
  <c r="RH70" i="1"/>
  <c r="PK82" i="1"/>
  <c r="RQ77" i="1"/>
  <c r="RI75" i="1"/>
  <c r="QF84" i="1"/>
  <c r="PD63" i="1"/>
  <c r="QG65" i="1"/>
  <c r="PL71" i="1"/>
  <c r="QT65" i="1"/>
  <c r="OP64" i="1"/>
  <c r="QZ65" i="1"/>
  <c r="RA66" i="1"/>
  <c r="QV61" i="1"/>
  <c r="RQ76" i="1"/>
  <c r="QF70" i="1"/>
  <c r="QU78" i="1"/>
  <c r="OM235" i="1"/>
  <c r="OQ235" i="1"/>
  <c r="QZ81" i="1"/>
  <c r="PT70" i="1"/>
  <c r="OX80" i="1"/>
  <c r="OO77" i="1"/>
  <c r="PQ78" i="1"/>
  <c r="RA85" i="1"/>
  <c r="QT206" i="1"/>
  <c r="PJ74" i="1"/>
  <c r="PR68" i="1"/>
  <c r="QS69" i="1"/>
  <c r="QN64" i="1"/>
  <c r="QG64" i="1"/>
  <c r="PE62" i="1"/>
  <c r="PF71" i="1"/>
  <c r="QV85" i="1"/>
  <c r="PE74" i="1"/>
  <c r="OO76" i="1"/>
  <c r="PI72" i="1"/>
  <c r="RG73" i="1"/>
  <c r="PD84" i="1"/>
  <c r="PL85" i="1"/>
  <c r="RH68" i="1"/>
  <c r="OU75" i="1"/>
  <c r="RN81" i="1"/>
  <c r="QN81" i="1"/>
  <c r="PD68" i="1"/>
  <c r="RQ79" i="1"/>
  <c r="RP70" i="1"/>
  <c r="OR68" i="1"/>
  <c r="QG67" i="1"/>
  <c r="OP72" i="1"/>
  <c r="QO75" i="1"/>
  <c r="PS81" i="1"/>
  <c r="PD77" i="1"/>
  <c r="RG81" i="1"/>
  <c r="PX70" i="1"/>
  <c r="QU206" i="1"/>
  <c r="OX81" i="1"/>
  <c r="RA77" i="1"/>
  <c r="PD70" i="1"/>
  <c r="PD61" i="1"/>
  <c r="RG62" i="1"/>
  <c r="OP68" i="1"/>
  <c r="PM65" i="1"/>
  <c r="OR64" i="1"/>
  <c r="RP62" i="1"/>
  <c r="OY63" i="1"/>
  <c r="OV61" i="1"/>
  <c r="OV64" i="1"/>
  <c r="PS80" i="1"/>
  <c r="PR63" i="1"/>
  <c r="OV67" i="1"/>
  <c r="RN77" i="1"/>
  <c r="PM80" i="1"/>
  <c r="OR82" i="1"/>
  <c r="PS72" i="1"/>
  <c r="RQ75" i="1"/>
  <c r="OQ81" i="1"/>
  <c r="QT73" i="1"/>
  <c r="QT68" i="1"/>
  <c r="QV81" i="1"/>
  <c r="QV70" i="1"/>
  <c r="QE81" i="1"/>
  <c r="PQ76" i="1"/>
  <c r="QA63" i="1"/>
  <c r="RH65" i="1"/>
  <c r="OQ66" i="1"/>
  <c r="PM62" i="1"/>
  <c r="PJ61" i="1"/>
  <c r="RP61" i="1"/>
  <c r="PS65" i="1"/>
  <c r="PF78" i="1"/>
  <c r="OW78" i="1"/>
  <c r="OT235" i="1"/>
  <c r="PM235" i="1"/>
  <c r="OO235" i="1"/>
  <c r="PI235" i="1"/>
  <c r="PL82" i="1"/>
  <c r="OQ73" i="1"/>
  <c r="PD78" i="1"/>
  <c r="OY71" i="1"/>
  <c r="RN80" i="1"/>
  <c r="QT83" i="1"/>
  <c r="RU82" i="1"/>
  <c r="RV84" i="1"/>
  <c r="QT69" i="1"/>
  <c r="PZ65" i="1"/>
  <c r="PF235" i="1"/>
  <c r="OX73" i="1"/>
  <c r="PT67" i="1"/>
  <c r="OU235" i="1"/>
  <c r="PE235" i="1"/>
  <c r="OP235" i="1"/>
  <c r="PJ235" i="1"/>
  <c r="RB65" i="1"/>
  <c r="PD235" i="1"/>
  <c r="OY235" i="1"/>
  <c r="QS71" i="1"/>
  <c r="PE61" i="1"/>
  <c r="PB63" i="1"/>
  <c r="PL81" i="1"/>
  <c r="RA81" i="1"/>
  <c r="RH77" i="1"/>
  <c r="OV63" i="1"/>
  <c r="OP65" i="1"/>
  <c r="QS78" i="1"/>
  <c r="QV73" i="1"/>
  <c r="RH67" i="1"/>
  <c r="RG84" i="1"/>
  <c r="PT77" i="1"/>
  <c r="QT80" i="1"/>
  <c r="QT71" i="1"/>
  <c r="PT75" i="1"/>
  <c r="PK63" i="1"/>
  <c r="QG85" i="1"/>
  <c r="PS206" i="1"/>
  <c r="QF62" i="1"/>
  <c r="RQ63" i="1"/>
  <c r="PB70" i="1"/>
  <c r="QA81" i="1"/>
  <c r="ON206" i="1"/>
  <c r="QZ84" i="1"/>
  <c r="QO62" i="1"/>
  <c r="PY68" i="1"/>
  <c r="RP72" i="1"/>
  <c r="QS65" i="1"/>
  <c r="QO85" i="1"/>
  <c r="PC235" i="1"/>
  <c r="OX235" i="1"/>
  <c r="OU84" i="1"/>
  <c r="OV82" i="1"/>
  <c r="PB85" i="1"/>
  <c r="PR206" i="1"/>
  <c r="RC81" i="1"/>
  <c r="QF65" i="1"/>
  <c r="RI61" i="1"/>
  <c r="QV82" i="1"/>
  <c r="QE69" i="1"/>
  <c r="QA80" i="1"/>
  <c r="PK77" i="1"/>
  <c r="RP69" i="1"/>
  <c r="QE72" i="1"/>
  <c r="PI83" i="1"/>
  <c r="RJ85" i="1"/>
  <c r="RC83" i="1"/>
  <c r="RU73" i="1"/>
  <c r="RV67" i="1"/>
  <c r="RX70" i="1"/>
  <c r="RX73" i="1"/>
  <c r="RW216" i="1"/>
  <c r="RT217" i="1"/>
  <c r="RX62" i="1"/>
  <c r="RX207" i="1"/>
  <c r="RU83" i="1"/>
  <c r="RW219" i="1"/>
  <c r="RT222" i="1"/>
  <c r="RV229" i="1"/>
  <c r="RU209" i="1"/>
  <c r="RT220" i="1"/>
  <c r="RS226" i="1"/>
  <c r="RS211" i="1"/>
  <c r="RV214" i="1"/>
  <c r="RW208" i="1"/>
  <c r="RT221" i="1"/>
  <c r="RW63" i="1"/>
  <c r="RX230" i="1"/>
  <c r="RT210" i="1"/>
  <c r="RU210" i="1"/>
  <c r="RU216" i="1"/>
  <c r="RT208" i="1"/>
  <c r="RV64" i="1"/>
  <c r="RS209" i="1"/>
  <c r="RV62" i="1"/>
  <c r="RV217" i="1"/>
  <c r="RX209" i="1"/>
  <c r="RU68" i="1"/>
  <c r="RU221" i="1"/>
  <c r="RW227" i="1"/>
  <c r="RX223" i="1"/>
  <c r="RW220" i="1"/>
  <c r="RW209" i="1"/>
  <c r="RW206" i="1"/>
  <c r="RT71" i="1"/>
  <c r="RV213" i="1"/>
  <c r="RS219" i="1"/>
  <c r="RX215" i="1"/>
  <c r="RV225" i="1"/>
  <c r="RV71" i="1"/>
  <c r="RS208" i="1"/>
  <c r="RX224" i="1"/>
  <c r="RS215" i="1"/>
  <c r="RU212" i="1"/>
  <c r="RT65" i="1"/>
  <c r="RX217" i="1"/>
  <c r="RU213" i="1"/>
  <c r="RS213" i="1"/>
  <c r="RX229" i="1"/>
  <c r="RV222" i="1"/>
  <c r="RX69" i="1"/>
  <c r="RS220" i="1"/>
  <c r="RX221" i="1"/>
  <c r="RU201" i="1"/>
  <c r="RT224" i="1"/>
  <c r="RS210" i="1"/>
  <c r="RT227" i="1"/>
  <c r="RU222" i="1"/>
  <c r="RX63" i="1"/>
  <c r="RS206" i="1"/>
  <c r="RU71" i="1"/>
  <c r="RU223" i="1"/>
  <c r="RX225" i="1"/>
  <c r="RS218" i="1"/>
  <c r="RV227" i="1"/>
  <c r="RV209" i="1"/>
  <c r="RS229" i="1"/>
  <c r="RS228" i="1"/>
  <c r="RW222" i="1"/>
  <c r="RW78" i="1"/>
  <c r="RT219" i="1"/>
  <c r="RU76" i="1"/>
  <c r="RW65" i="1"/>
  <c r="RW228" i="1"/>
  <c r="RT226" i="1"/>
  <c r="RX84" i="1"/>
  <c r="RW75" i="1"/>
  <c r="RT230" i="1"/>
  <c r="RW81" i="1"/>
  <c r="RU214" i="1"/>
  <c r="RU62" i="1"/>
  <c r="RT63" i="1"/>
  <c r="RU208" i="1"/>
  <c r="RW76" i="1"/>
  <c r="RW223" i="1"/>
  <c r="RT69" i="1"/>
  <c r="RS223" i="1"/>
  <c r="RX206" i="1"/>
  <c r="RW207" i="1"/>
  <c r="RX61" i="1"/>
  <c r="RU207" i="1"/>
  <c r="RT85" i="1"/>
  <c r="RW221" i="1"/>
  <c r="RT229" i="1"/>
  <c r="RW72" i="1"/>
  <c r="RU75" i="1"/>
  <c r="RT225" i="1"/>
  <c r="RW215" i="1"/>
  <c r="RU224" i="1"/>
  <c r="RW68" i="1"/>
  <c r="RU77" i="1"/>
  <c r="RU67" i="1"/>
  <c r="RS214" i="1"/>
  <c r="RV83" i="1"/>
  <c r="RW85" i="1"/>
  <c r="RT209" i="1"/>
  <c r="RW61" i="1"/>
  <c r="RU215" i="1"/>
  <c r="RX74" i="1"/>
  <c r="RT216" i="1"/>
  <c r="RW211" i="1"/>
  <c r="RV206" i="1"/>
  <c r="RV226" i="1"/>
  <c r="RU226" i="1"/>
  <c r="RU74" i="1"/>
  <c r="RW70" i="1"/>
  <c r="RT66" i="1"/>
  <c r="RT72" i="1"/>
  <c r="RS230" i="1"/>
  <c r="RV68" i="1"/>
  <c r="RV219" i="1"/>
  <c r="RW214" i="1"/>
  <c r="RS212" i="1"/>
  <c r="RX212" i="1"/>
  <c r="RV80" i="1"/>
  <c r="RT78" i="1"/>
  <c r="RS224" i="1"/>
  <c r="RX220" i="1"/>
  <c r="RW229" i="1"/>
  <c r="RU219" i="1"/>
  <c r="RV230" i="1"/>
  <c r="RT223" i="1"/>
  <c r="RX218" i="1"/>
  <c r="RU220" i="1"/>
  <c r="RS207" i="1"/>
  <c r="RX211" i="1"/>
  <c r="RX66" i="1"/>
  <c r="RU218" i="1"/>
  <c r="RX208" i="1"/>
  <c r="RX213" i="1"/>
  <c r="RV223" i="1"/>
  <c r="RT61" i="1"/>
  <c r="RW217" i="1"/>
  <c r="RU63" i="1"/>
  <c r="RV207" i="1"/>
  <c r="RU66" i="1"/>
  <c r="RT64" i="1"/>
  <c r="RX222" i="1"/>
  <c r="RX226" i="1"/>
  <c r="RX227" i="1"/>
  <c r="RT218" i="1"/>
  <c r="RW218" i="1"/>
  <c r="RX65" i="1"/>
  <c r="RW71" i="1"/>
  <c r="RV77" i="1"/>
  <c r="RT215" i="1"/>
  <c r="RT79" i="1"/>
  <c r="RX83" i="1"/>
  <c r="RU81" i="1"/>
  <c r="RV70" i="1"/>
  <c r="RS221" i="1"/>
  <c r="QT64" i="1"/>
  <c r="OO65" i="1"/>
  <c r="QM64" i="1"/>
  <c r="OX61" i="1"/>
  <c r="QT82" i="1"/>
  <c r="PE65" i="1"/>
  <c r="PZ77" i="1"/>
  <c r="PK71" i="1"/>
  <c r="QT79" i="1"/>
  <c r="QU79" i="1"/>
  <c r="PC64" i="1"/>
  <c r="PX80" i="1"/>
  <c r="PD69" i="1"/>
  <c r="OY85" i="1"/>
  <c r="RQ85" i="1"/>
  <c r="PD81" i="1"/>
  <c r="QO77" i="1"/>
  <c r="OO206" i="1"/>
  <c r="PS73" i="1"/>
  <c r="QV69" i="1"/>
  <c r="PF69" i="1"/>
  <c r="QT76" i="1"/>
  <c r="PZ80" i="1"/>
  <c r="QZ64" i="1"/>
  <c r="PD64" i="1"/>
  <c r="PQ72" i="1"/>
  <c r="QM73" i="1"/>
  <c r="OX77" i="1"/>
  <c r="RO73" i="1"/>
  <c r="RC72" i="1"/>
  <c r="QO84" i="1"/>
  <c r="PR82" i="1"/>
  <c r="QT66" i="1"/>
  <c r="PY72" i="1"/>
  <c r="OR69" i="1"/>
  <c r="PM81" i="1"/>
  <c r="RC73" i="1"/>
  <c r="RO77" i="1"/>
  <c r="PB74" i="1"/>
  <c r="OY78" i="1"/>
  <c r="QF75" i="1"/>
  <c r="QZ83" i="1"/>
  <c r="PX74" i="1"/>
  <c r="QA84" i="1"/>
  <c r="RV66" i="1"/>
  <c r="PQ64" i="1"/>
  <c r="RC65" i="1"/>
  <c r="QZ62" i="1"/>
  <c r="RV74" i="1"/>
  <c r="RT77" i="1"/>
  <c r="RW80" i="1"/>
  <c r="Y240" i="1"/>
  <c r="PT240" i="1"/>
  <c r="OR240" i="1" s="1"/>
  <c r="OV65" i="1"/>
  <c r="RH61" i="1"/>
  <c r="OO66" i="1"/>
  <c r="QA65" i="1"/>
  <c r="PK66" i="1"/>
  <c r="RV63" i="1"/>
  <c r="RV72" i="1"/>
  <c r="RT75" i="1"/>
  <c r="PX61" i="1"/>
  <c r="PC66" i="1"/>
  <c r="PD73" i="1"/>
  <c r="OY66" i="1"/>
  <c r="RG64" i="1"/>
  <c r="RH83" i="1"/>
  <c r="RT212" i="1"/>
  <c r="PJ64" i="1"/>
  <c r="QO64" i="1"/>
  <c r="QV71" i="1"/>
  <c r="PR69" i="1"/>
  <c r="RG80" i="1"/>
  <c r="QS84" i="1"/>
  <c r="PZ85" i="1"/>
  <c r="RC63" i="1"/>
  <c r="QS66" i="1"/>
  <c r="RB69" i="1"/>
  <c r="QG73" i="1"/>
  <c r="QN69" i="1"/>
  <c r="OY74" i="1"/>
  <c r="OP79" i="1"/>
  <c r="OQ79" i="1"/>
  <c r="PD85" i="1"/>
  <c r="RP80" i="1"/>
  <c r="PO206" i="1"/>
  <c r="PZ61" i="1"/>
  <c r="PM77" i="1"/>
  <c r="PM75" i="1"/>
  <c r="QS85" i="1"/>
  <c r="RV78" i="1"/>
  <c r="RV81" i="1"/>
  <c r="QS61" i="1"/>
  <c r="RP73" i="1"/>
  <c r="PI79" i="1"/>
  <c r="PJ79" i="1"/>
  <c r="PW85" i="1"/>
  <c r="PE63" i="1"/>
  <c r="QT81" i="1"/>
  <c r="PT72" i="1"/>
  <c r="PE78" i="1"/>
  <c r="QZ69" i="1"/>
  <c r="RH78" i="1"/>
  <c r="RI78" i="1"/>
  <c r="OU79" i="1"/>
  <c r="RT84" i="1"/>
  <c r="QF66" i="1"/>
  <c r="QG66" i="1"/>
  <c r="RW77" i="1"/>
  <c r="RV73" i="1"/>
  <c r="PC62" i="1"/>
  <c r="RW64" i="1"/>
  <c r="QS64" i="1"/>
  <c r="RX64" i="1"/>
  <c r="RU206" i="1"/>
  <c r="RS222" i="1"/>
  <c r="RS225" i="1"/>
  <c r="OW66" i="1"/>
  <c r="PJ66" i="1"/>
  <c r="OW61" i="1"/>
  <c r="PX62" i="1"/>
  <c r="PL64" i="1"/>
  <c r="RX75" i="1"/>
  <c r="RX228" i="1"/>
  <c r="PR62" i="1"/>
  <c r="PL66" i="1"/>
  <c r="QV62" i="1"/>
  <c r="PJ65" i="1"/>
  <c r="OP66" i="1"/>
  <c r="QN84" i="1"/>
  <c r="PB235" i="1"/>
  <c r="PL235" i="1"/>
  <c r="ON235" i="1"/>
  <c r="PH235" i="1"/>
  <c r="OW62" i="1"/>
  <c r="PX63" i="1"/>
  <c r="OX74" i="1"/>
  <c r="QK79" i="1"/>
  <c r="QL79" i="1"/>
  <c r="RI83" i="1"/>
  <c r="RT67" i="1"/>
  <c r="PX64" i="1"/>
  <c r="PD72" i="1"/>
  <c r="RN78" i="1"/>
  <c r="RO78" i="1"/>
  <c r="RQ83" i="1"/>
  <c r="RV221" i="1"/>
  <c r="QV65" i="1"/>
  <c r="L102" i="1"/>
  <c r="L73" i="1"/>
  <c r="PX79" i="1"/>
  <c r="OV75" i="1"/>
  <c r="PD75" i="1"/>
  <c r="OR206" i="1"/>
  <c r="PP206" i="1"/>
  <c r="PQ206" i="1"/>
  <c r="OR65" i="1"/>
  <c r="PJ67" i="1"/>
  <c r="QZ63" i="1"/>
  <c r="RI71" i="1"/>
  <c r="PX73" i="1"/>
  <c r="PR84" i="1"/>
  <c r="PT78" i="1"/>
  <c r="QV78" i="1"/>
  <c r="PJ72" i="1"/>
  <c r="QD85" i="1"/>
  <c r="OX84" i="1"/>
  <c r="RB85" i="1"/>
  <c r="PM64" i="1"/>
  <c r="RI67" i="1"/>
  <c r="OP74" i="1"/>
  <c r="QO69" i="1"/>
  <c r="OR73" i="1"/>
  <c r="OR77" i="1"/>
  <c r="QS80" i="1"/>
  <c r="RI82" i="1"/>
  <c r="QO83" i="1"/>
  <c r="OP80" i="1"/>
  <c r="OV84" i="1"/>
  <c r="PF85" i="1"/>
  <c r="PD80" i="1"/>
  <c r="RS201" i="1"/>
  <c r="D93" i="1"/>
  <c r="OX65" i="1"/>
  <c r="RT201" i="1"/>
  <c r="RW201" i="1"/>
  <c r="RU79" i="1"/>
  <c r="PZ64" i="1"/>
  <c r="RW79" i="1"/>
  <c r="RW74" i="1"/>
  <c r="RX80" i="1"/>
  <c r="RU65" i="1"/>
  <c r="RV61" i="1"/>
  <c r="RX219" i="1"/>
  <c r="RA65" i="1"/>
  <c r="Y211" i="1"/>
  <c r="OY211" i="1"/>
  <c r="OR211" i="1" s="1"/>
  <c r="OR63" i="1"/>
  <c r="OQ62" i="1"/>
  <c r="PC69" i="1"/>
  <c r="PK235" i="1"/>
  <c r="OW235" i="1"/>
  <c r="PZ75" i="1"/>
  <c r="QA75" i="1"/>
  <c r="QU82" i="1"/>
  <c r="RV76" i="1"/>
  <c r="RW84" i="1"/>
  <c r="OW70" i="1"/>
  <c r="QZ71" i="1"/>
  <c r="PL73" i="1"/>
  <c r="RC79" i="1"/>
  <c r="QG82" i="1"/>
  <c r="RP84" i="1"/>
  <c r="OX82" i="1"/>
  <c r="QO80" i="1"/>
  <c r="OP61" i="1"/>
  <c r="QG68" i="1"/>
  <c r="QU73" i="1"/>
  <c r="QG70" i="1"/>
  <c r="RM79" i="1"/>
  <c r="RN79" i="1"/>
  <c r="RB84" i="1"/>
  <c r="RG65" i="1"/>
  <c r="PF70" i="1"/>
  <c r="QN72" i="1"/>
  <c r="QV74" i="1"/>
  <c r="PS78" i="1"/>
  <c r="QZ82" i="1"/>
  <c r="PT85" i="1"/>
  <c r="PI82" i="1"/>
  <c r="QZ85" i="1"/>
  <c r="QY79" i="1"/>
  <c r="QZ79" i="1"/>
  <c r="RC84" i="1"/>
  <c r="QE64" i="1"/>
  <c r="RI70" i="1"/>
  <c r="QH72" i="1"/>
  <c r="PJ77" i="1"/>
  <c r="QZ70" i="1"/>
  <c r="QY78" i="1"/>
  <c r="QZ78" i="1"/>
  <c r="RI85" i="1"/>
  <c r="RB81" i="1"/>
  <c r="QE76" i="1"/>
  <c r="QA73" i="1"/>
  <c r="RW82" i="1"/>
  <c r="RU61" i="1"/>
  <c r="RV69" i="1"/>
  <c r="OY64" i="1"/>
  <c r="OQ64" i="1"/>
  <c r="RW213" i="1"/>
  <c r="RT83" i="1"/>
  <c r="PR64" i="1"/>
  <c r="RW62" i="1"/>
  <c r="RT81" i="1"/>
  <c r="RV228" i="1"/>
  <c r="PK61" i="1"/>
  <c r="PS64" i="1"/>
  <c r="RU80" i="1"/>
  <c r="PD62" i="1"/>
  <c r="Y95" i="1"/>
  <c r="Y66" i="1"/>
  <c r="PT65" i="1"/>
  <c r="PR65" i="1"/>
  <c r="PM66" i="1"/>
  <c r="PD74" i="1"/>
  <c r="PX82" i="1"/>
  <c r="RU229" i="1"/>
  <c r="QE62" i="1"/>
  <c r="RP64" i="1"/>
  <c r="QM65" i="1"/>
  <c r="OV74" i="1"/>
  <c r="PL74" i="1"/>
  <c r="PQ85" i="1"/>
  <c r="RX216" i="1"/>
  <c r="RT74" i="1"/>
  <c r="QN65" i="1"/>
  <c r="OW67" i="1"/>
  <c r="RH64" i="1"/>
  <c r="RA72" i="1"/>
  <c r="OW69" i="1"/>
  <c r="PM83" i="1"/>
  <c r="QF78" i="1"/>
  <c r="QG78" i="1"/>
  <c r="PT206" i="1"/>
  <c r="QQ206" i="1"/>
  <c r="QS206" i="1"/>
  <c r="RV210" i="1"/>
  <c r="QG84" i="1"/>
  <c r="OO84" i="1"/>
  <c r="PF74" i="1"/>
  <c r="QS73" i="1"/>
  <c r="RT207" i="1"/>
  <c r="OV71" i="1"/>
  <c r="OR66" i="1"/>
  <c r="RI72" i="1"/>
  <c r="RI68" i="1"/>
  <c r="QH77" i="1"/>
  <c r="RN72" i="1"/>
  <c r="QZ75" i="1"/>
  <c r="QE84" i="1"/>
  <c r="RX68" i="1"/>
  <c r="RU69" i="1"/>
  <c r="QU65" i="1"/>
  <c r="RX85" i="1"/>
  <c r="QO61" i="1"/>
  <c r="QU62" i="1"/>
  <c r="PL62" i="1"/>
  <c r="OQ65" i="1"/>
  <c r="RT70" i="1"/>
  <c r="RJ61" i="1"/>
  <c r="QV63" i="1"/>
  <c r="RX67" i="1"/>
  <c r="B210" i="1"/>
  <c r="RO63" i="1"/>
  <c r="QG61" i="1"/>
  <c r="QV64" i="1"/>
  <c r="RX72" i="1"/>
  <c r="RT76" i="1"/>
  <c r="RX78" i="1"/>
  <c r="RJ65" i="1"/>
  <c r="OR62" i="1"/>
  <c r="RX77" i="1"/>
  <c r="RU230" i="1"/>
  <c r="PQ75" i="1"/>
  <c r="PR75" i="1"/>
  <c r="OV235" i="1"/>
  <c r="PL69" i="1"/>
  <c r="RI69" i="1"/>
  <c r="RQ61" i="1"/>
  <c r="QE65" i="1"/>
  <c r="PM76" i="1"/>
  <c r="OY76" i="1"/>
  <c r="PR67" i="1"/>
  <c r="PM74" i="1"/>
  <c r="OO82" i="1"/>
  <c r="RX71" i="1"/>
  <c r="QO63" i="1"/>
  <c r="QH66" i="1"/>
  <c r="PF62" i="1"/>
  <c r="PQ77" i="1"/>
  <c r="PD83" i="1"/>
  <c r="OU85" i="1"/>
  <c r="PC84" i="1"/>
  <c r="QO79" i="1"/>
  <c r="OQ82" i="1"/>
  <c r="QR206" i="1"/>
  <c r="RV65" i="1"/>
  <c r="RO65" i="1"/>
  <c r="QT67" i="1"/>
  <c r="PD71" i="1"/>
  <c r="QU83" i="1"/>
  <c r="RO66" i="1"/>
  <c r="PM70" i="1"/>
  <c r="OX78" i="1"/>
  <c r="RT62" i="1"/>
  <c r="RV220" i="1"/>
  <c r="PK65" i="1"/>
  <c r="RJ81" i="1"/>
  <c r="OR70" i="1"/>
  <c r="OP67" i="1"/>
  <c r="QL78" i="1"/>
  <c r="QM78" i="1"/>
  <c r="OV85" i="1"/>
  <c r="OP83" i="1"/>
  <c r="PJ83" i="1"/>
  <c r="OO85" i="1"/>
  <c r="OX64" i="1"/>
  <c r="RW66" i="1"/>
  <c r="RW83" i="1"/>
  <c r="RX201" i="1"/>
  <c r="PK62" i="1"/>
  <c r="QF61" i="1"/>
  <c r="PQ65" i="1"/>
  <c r="G64" i="1"/>
  <c r="RW67" i="1"/>
  <c r="RI65" i="1"/>
  <c r="QT63" i="1"/>
  <c r="RN64" i="1"/>
  <c r="OY65" i="1"/>
  <c r="RB66" i="1"/>
  <c r="RT80" i="1"/>
  <c r="QM61" i="1"/>
  <c r="QH65" i="1"/>
  <c r="RA61" i="1"/>
  <c r="RU72" i="1"/>
  <c r="QN62" i="1"/>
  <c r="QV66" i="1"/>
  <c r="RQ62" i="1"/>
  <c r="RU64" i="1"/>
  <c r="RU78" i="1"/>
  <c r="QE63" i="1"/>
  <c r="RX82" i="1"/>
  <c r="QA64" i="1"/>
  <c r="PL63" i="1"/>
  <c r="RV85" i="1"/>
  <c r="QG71" i="1"/>
  <c r="OU72" i="1"/>
  <c r="RI73" i="1"/>
  <c r="QL82" i="1"/>
  <c r="RT73" i="1"/>
  <c r="RU84" i="1"/>
  <c r="QF63" i="1"/>
  <c r="PX66" i="1"/>
  <c r="PB73" i="1"/>
  <c r="PZ73" i="1"/>
  <c r="OP76" i="1"/>
  <c r="RV215" i="1"/>
  <c r="RW73" i="1"/>
  <c r="RU70" i="1"/>
  <c r="QS75" i="1"/>
  <c r="QT75" i="1"/>
  <c r="QF79" i="1"/>
  <c r="OY62" i="1"/>
  <c r="RN62" i="1"/>
  <c r="OO64" i="1"/>
  <c r="L218" i="1"/>
  <c r="PD66" i="1"/>
  <c r="QV67" i="1"/>
  <c r="PX72" i="1"/>
  <c r="PM69" i="1"/>
  <c r="PJ78" i="1"/>
  <c r="PQ80" i="1"/>
  <c r="RB75" i="1"/>
  <c r="RC75" i="1"/>
  <c r="QV206" i="1"/>
  <c r="OM206" i="1"/>
  <c r="RA62" i="1"/>
  <c r="PR85" i="1"/>
  <c r="QH73" i="1"/>
  <c r="PD76" i="1"/>
  <c r="RI77" i="1"/>
  <c r="OY79" i="1"/>
  <c r="OO75" i="1"/>
  <c r="OP75" i="1"/>
  <c r="PC80" i="1"/>
  <c r="RH80" i="1"/>
  <c r="QT72" i="1"/>
  <c r="PJ76" i="1"/>
  <c r="RG69" i="1"/>
  <c r="PR74" i="1"/>
  <c r="OO78" i="1"/>
  <c r="QZ68" i="1"/>
  <c r="QF69" i="1"/>
  <c r="OV78" i="1"/>
  <c r="PM71" i="1"/>
  <c r="QF83" i="1"/>
  <c r="RC80" i="1"/>
  <c r="PL80" i="1"/>
  <c r="PJ82" i="1"/>
  <c r="RV75" i="1"/>
  <c r="RC68" i="1"/>
  <c r="PK78" i="1"/>
  <c r="RG77" i="1"/>
  <c r="QF72" i="1"/>
  <c r="RG85" i="1"/>
  <c r="QL64" i="1"/>
  <c r="RV82" i="1"/>
  <c r="RV79" i="1"/>
  <c r="RT82" i="1"/>
  <c r="QL62" i="1"/>
  <c r="RW69" i="1"/>
  <c r="RW226" i="1"/>
  <c r="QM63" i="1"/>
  <c r="RN65" i="1"/>
  <c r="RT211" i="1"/>
  <c r="RX76" i="1"/>
  <c r="RB64" i="1"/>
  <c r="PR70" i="1"/>
  <c r="RX210" i="1"/>
  <c r="PM61" i="1"/>
  <c r="PF61" i="1"/>
  <c r="QG62" i="1"/>
  <c r="RH63" i="1"/>
  <c r="RX81" i="1"/>
  <c r="RU85" i="1"/>
  <c r="RH62" i="1"/>
  <c r="OR235" i="1"/>
  <c r="OP69" i="1"/>
  <c r="RI84" i="1"/>
  <c r="RT68" i="1"/>
  <c r="QM66" i="1"/>
  <c r="OR71" i="1"/>
  <c r="OW73" i="1"/>
  <c r="PE79" i="1"/>
  <c r="QF80" i="1"/>
  <c r="PQ61" i="1"/>
  <c r="PM72" i="1"/>
  <c r="PW78" i="1"/>
  <c r="PX78" i="1"/>
  <c r="OP82" i="1"/>
  <c r="OQ72" i="1"/>
  <c r="OY82" i="1"/>
  <c r="RV201" i="1"/>
  <c r="RC66" i="1"/>
  <c r="OR78" i="1"/>
  <c r="QS72" i="1"/>
  <c r="PC82" i="1"/>
  <c r="PL84" i="1"/>
  <c r="PM85" i="1"/>
  <c r="PT71" i="1"/>
  <c r="PQ73" i="1"/>
  <c r="OX75" i="1"/>
  <c r="OY75" i="1"/>
  <c r="RH79" i="1"/>
  <c r="RI79" i="1"/>
  <c r="PC65" i="1"/>
  <c r="PE73" i="1"/>
  <c r="QL81" i="1"/>
  <c r="RO70" i="1"/>
  <c r="PC70" i="1"/>
  <c r="QO76" i="1"/>
  <c r="RI76" i="1"/>
  <c r="PR79" i="1"/>
  <c r="PS79" i="1"/>
  <c r="QM85" i="1"/>
  <c r="OV83" i="1"/>
  <c r="QF85" i="1"/>
  <c r="PS82" i="1"/>
  <c r="OP84" i="1"/>
  <c r="H259" i="1" l="1"/>
  <c r="I114" i="1"/>
  <c r="H114" i="1"/>
  <c r="H85" i="1"/>
  <c r="L85" i="1"/>
</calcChain>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<sst xmlns="http://schemas.openxmlformats.org/spreadsheetml/2006/main" count="6502" uniqueCount="219">
  <si>
    <t>QUARTERLY</t>
  </si>
  <si>
    <t>JOBS</t>
  </si>
  <si>
    <t>FILLED JOBS</t>
  </si>
  <si>
    <t>VACANCIES</t>
  </si>
  <si>
    <t>JOBS CREATED</t>
  </si>
  <si>
    <t>ANNUAL</t>
  </si>
  <si>
    <t>Industri</t>
  </si>
  <si>
    <t>T118</t>
  </si>
  <si>
    <t>T218</t>
  </si>
  <si>
    <t>T318</t>
  </si>
  <si>
    <t>T418</t>
  </si>
  <si>
    <t>T119</t>
  </si>
  <si>
    <t>T219</t>
  </si>
  <si>
    <t>T319</t>
  </si>
  <si>
    <t>T419</t>
  </si>
  <si>
    <t>T120</t>
  </si>
  <si>
    <t>T220</t>
  </si>
  <si>
    <t>T320</t>
  </si>
  <si>
    <t>T420</t>
  </si>
  <si>
    <t>T121</t>
  </si>
  <si>
    <t>T221</t>
  </si>
  <si>
    <t>T321</t>
  </si>
  <si>
    <t>T421</t>
  </si>
  <si>
    <t>T122</t>
  </si>
  <si>
    <t>T222</t>
  </si>
  <si>
    <t>T322</t>
  </si>
  <si>
    <t>T422</t>
  </si>
  <si>
    <t>T123</t>
  </si>
  <si>
    <t>T223</t>
  </si>
  <si>
    <t>T323</t>
  </si>
  <si>
    <t>T423</t>
  </si>
  <si>
    <t>HS118</t>
  </si>
  <si>
    <t>HS218</t>
  </si>
  <si>
    <t>HS318</t>
  </si>
  <si>
    <t>HS418</t>
  </si>
  <si>
    <t>HS119</t>
  </si>
  <si>
    <t>HS219</t>
  </si>
  <si>
    <t>HS319</t>
  </si>
  <si>
    <t>HS419</t>
  </si>
  <si>
    <t>HS120</t>
  </si>
  <si>
    <t>HS220</t>
  </si>
  <si>
    <t>HS320</t>
  </si>
  <si>
    <t>HS420</t>
  </si>
  <si>
    <t>HS121</t>
  </si>
  <si>
    <t>HS221</t>
  </si>
  <si>
    <t>HS321</t>
  </si>
  <si>
    <t>HS421</t>
  </si>
  <si>
    <t>HS122</t>
  </si>
  <si>
    <t>HS222</t>
  </si>
  <si>
    <t>HS322</t>
  </si>
  <si>
    <t>HS422</t>
  </si>
  <si>
    <t>HS123</t>
  </si>
  <si>
    <t>HS223</t>
  </si>
  <si>
    <t>HS323</t>
  </si>
  <si>
    <t>HS423</t>
  </si>
  <si>
    <t>SS118</t>
  </si>
  <si>
    <t>SS218</t>
  </si>
  <si>
    <t>SS318</t>
  </si>
  <si>
    <t>SS418</t>
  </si>
  <si>
    <t>SS119</t>
  </si>
  <si>
    <t>SS219</t>
  </si>
  <si>
    <t>SS319</t>
  </si>
  <si>
    <t>SS419</t>
  </si>
  <si>
    <t>SS120</t>
  </si>
  <si>
    <t>SS220</t>
  </si>
  <si>
    <t>SS320</t>
  </si>
  <si>
    <t>SS420</t>
  </si>
  <si>
    <t>SS121</t>
  </si>
  <si>
    <t>SS221</t>
  </si>
  <si>
    <t>SS321</t>
  </si>
  <si>
    <t>SS421</t>
  </si>
  <si>
    <t>SS122</t>
  </si>
  <si>
    <t>SS222</t>
  </si>
  <si>
    <t>SS322</t>
  </si>
  <si>
    <t>SS422</t>
  </si>
  <si>
    <t>SS123</t>
  </si>
  <si>
    <t>SS223</t>
  </si>
  <si>
    <t>SS323</t>
  </si>
  <si>
    <t>SS423</t>
  </si>
  <si>
    <t>LS118</t>
  </si>
  <si>
    <t>LS218</t>
  </si>
  <si>
    <t>LS318</t>
  </si>
  <si>
    <t>LS418</t>
  </si>
  <si>
    <t>LS119</t>
  </si>
  <si>
    <t>LS219</t>
  </si>
  <si>
    <t>LS319</t>
  </si>
  <si>
    <t>LS419</t>
  </si>
  <si>
    <t>LS120</t>
  </si>
  <si>
    <t>LS220</t>
  </si>
  <si>
    <t>LS320</t>
  </si>
  <si>
    <t>LS420</t>
  </si>
  <si>
    <t>LS121</t>
  </si>
  <si>
    <t>LS221</t>
  </si>
  <si>
    <t>LS321</t>
  </si>
  <si>
    <t>LS421</t>
  </si>
  <si>
    <t>LS123</t>
  </si>
  <si>
    <t>LS223</t>
  </si>
  <si>
    <t>LS323</t>
  </si>
  <si>
    <t>LS423</t>
  </si>
  <si>
    <t>LS122</t>
  </si>
  <si>
    <t>LS222</t>
  </si>
  <si>
    <t>LS322</t>
  </si>
  <si>
    <t>LS422</t>
  </si>
  <si>
    <t>T2018</t>
  </si>
  <si>
    <t>T2019</t>
  </si>
  <si>
    <t>T2020</t>
  </si>
  <si>
    <t>T2021</t>
  </si>
  <si>
    <t>T2022</t>
  </si>
  <si>
    <t>T2023</t>
  </si>
  <si>
    <t>HS2018</t>
  </si>
  <si>
    <t>HS2019</t>
  </si>
  <si>
    <t>HS2020</t>
  </si>
  <si>
    <t>HS2021</t>
  </si>
  <si>
    <t>HS2022</t>
  </si>
  <si>
    <t>HS2023</t>
  </si>
  <si>
    <t>SS2018</t>
  </si>
  <si>
    <t>SS2019</t>
  </si>
  <si>
    <t>SS2020</t>
  </si>
  <si>
    <t>SS2021</t>
  </si>
  <si>
    <t>SS2022</t>
  </si>
  <si>
    <t>SS2023</t>
  </si>
  <si>
    <t>LS2018</t>
  </si>
  <si>
    <t>LS2019</t>
  </si>
  <si>
    <t>LS2020</t>
  </si>
  <si>
    <t>LS2021</t>
  </si>
  <si>
    <t>LS2022</t>
  </si>
  <si>
    <t>LS2023</t>
  </si>
  <si>
    <t>Pertanian</t>
  </si>
  <si>
    <t>Perlombongan &amp; Pengkuarian</t>
  </si>
  <si>
    <t>Pembuatan</t>
  </si>
  <si>
    <t>Pembinaan</t>
  </si>
  <si>
    <t>Pembinaan bangunan</t>
  </si>
  <si>
    <t xml:space="preserve">Kejuruteraan awam </t>
  </si>
  <si>
    <t xml:space="preserve">Aktiviti pembinaan pertukangan khas </t>
  </si>
  <si>
    <t>Perkhidmatan</t>
  </si>
  <si>
    <t>Makanan &amp; minuman dan penginapan</t>
  </si>
  <si>
    <t>Kewangan, insurans, hartanah &amp; perkhidmatan perniagaan</t>
  </si>
  <si>
    <t>Perkhidmatan lain</t>
  </si>
  <si>
    <t>Jumlah</t>
  </si>
  <si>
    <t>ROUNDING ('000)</t>
  </si>
  <si>
    <t>Jobs</t>
  </si>
  <si>
    <t>Filled Jobs</t>
  </si>
  <si>
    <t>Vacancies</t>
  </si>
  <si>
    <t>Jobs created</t>
  </si>
  <si>
    <t>YOY DIF</t>
  </si>
  <si>
    <t>QOQ DIF</t>
  </si>
  <si>
    <t>YOY %</t>
  </si>
  <si>
    <t>QOQ %</t>
  </si>
  <si>
    <t>% BY SUBSECTOR</t>
  </si>
  <si>
    <t>% BY SKILLS</t>
  </si>
  <si>
    <t>% RATE TO JOBS</t>
  </si>
  <si>
    <t>Prosesan makanan, minuman &amp; produk tembakau</t>
  </si>
  <si>
    <t>Produk tekstil, pakaian &amp; kulit</t>
  </si>
  <si>
    <t>Produk kayu, perabot, keluaran kertas &amp; percetakan</t>
  </si>
  <si>
    <t>Produk petroleum, kimia, getah &amp; plastik</t>
  </si>
  <si>
    <t>Produk mineral bukan logam, logam asas &amp; produk logam yang direka</t>
  </si>
  <si>
    <t>Produk elektrik, elektronik &amp; optikal</t>
  </si>
  <si>
    <t>Peralatan pengangkutan, pembuatan lain &amp; pembaikan</t>
  </si>
  <si>
    <t>Perdagangan borong &amp; runcit</t>
  </si>
  <si>
    <t>Pengangkutan &amp; penyimpanan</t>
  </si>
  <si>
    <t>Maklumat &amp; komunikasi</t>
  </si>
  <si>
    <t>Aktiviti Ekonomi</t>
  </si>
  <si>
    <t>Sub-aktiviti Ekonomi</t>
  </si>
  <si>
    <t>Kemahiran</t>
  </si>
  <si>
    <t>Tahun</t>
  </si>
  <si>
    <t>Suku Tahun</t>
  </si>
  <si>
    <t>Mahir</t>
  </si>
  <si>
    <t>Perikanan &amp; akuakultur</t>
  </si>
  <si>
    <t>Perhutanan &amp; pembalakan</t>
  </si>
  <si>
    <t>Pengeluaran tanaman &amp; ternakan, pemburuan dan aktiviti perkhidmatan berkaitan</t>
  </si>
  <si>
    <t>Jawatan</t>
  </si>
  <si>
    <t>Jawatan Diisi</t>
  </si>
  <si>
    <t>Kekosongan</t>
  </si>
  <si>
    <t>Pewujudan Jawatan</t>
  </si>
  <si>
    <t>Separuh Mahir</t>
  </si>
  <si>
    <t>Berkemahiran Rendah</t>
  </si>
  <si>
    <r>
      <rPr>
        <b/>
        <sz val="11"/>
        <color theme="1"/>
        <rFont val="Calibri"/>
        <family val="2"/>
        <scheme val="minor"/>
      </rPr>
      <t>Bilangan</t>
    </r>
    <r>
      <rPr>
        <sz val="11"/>
        <color theme="1"/>
        <rFont val="Calibri"/>
        <family val="2"/>
        <scheme val="minor"/>
      </rPr>
      <t xml:space="preserve">/ 
</t>
    </r>
    <r>
      <rPr>
        <i/>
        <sz val="11"/>
        <color theme="1"/>
        <rFont val="Calibri"/>
        <family val="2"/>
        <scheme val="minor"/>
      </rPr>
      <t>Numbers</t>
    </r>
  </si>
  <si>
    <r>
      <rPr>
        <b/>
        <sz val="11"/>
        <color theme="1"/>
        <rFont val="Calibri"/>
        <family val="2"/>
        <scheme val="minor"/>
      </rPr>
      <t>Nama Variabel</t>
    </r>
    <r>
      <rPr>
        <sz val="11"/>
        <color theme="1"/>
        <rFont val="Calibri"/>
        <family val="2"/>
        <scheme val="minor"/>
      </rPr>
      <t xml:space="preserve">/ 
</t>
    </r>
    <r>
      <rPr>
        <i/>
        <sz val="11"/>
        <color theme="1"/>
        <rFont val="Calibri"/>
        <family val="2"/>
        <scheme val="minor"/>
      </rPr>
      <t>Variable Name</t>
    </r>
  </si>
  <si>
    <r>
      <rPr>
        <b/>
        <sz val="11"/>
        <color theme="1"/>
        <rFont val="Calibri"/>
        <family val="2"/>
        <scheme val="minor"/>
      </rPr>
      <t>Jenis Data</t>
    </r>
    <r>
      <rPr>
        <sz val="11"/>
        <color theme="1"/>
        <rFont val="Calibri"/>
        <family val="2"/>
        <scheme val="minor"/>
      </rPr>
      <t xml:space="preserve">/ 
</t>
    </r>
    <r>
      <rPr>
        <i/>
        <sz val="11"/>
        <color theme="1"/>
        <rFont val="Calibri"/>
        <family val="2"/>
        <scheme val="minor"/>
      </rPr>
      <t>Data Type</t>
    </r>
  </si>
  <si>
    <r>
      <rPr>
        <b/>
        <sz val="11"/>
        <color theme="1"/>
        <rFont val="Calibri"/>
        <family val="2"/>
        <scheme val="minor"/>
      </rPr>
      <t>Panjang Data</t>
    </r>
    <r>
      <rPr>
        <sz val="11"/>
        <color theme="1"/>
        <rFont val="Calibri"/>
        <family val="2"/>
        <scheme val="minor"/>
      </rPr>
      <t xml:space="preserve">/ 
</t>
    </r>
    <r>
      <rPr>
        <i/>
        <sz val="11"/>
        <color theme="1"/>
        <rFont val="Calibri"/>
        <family val="2"/>
        <scheme val="minor"/>
      </rPr>
      <t>Data Length</t>
    </r>
  </si>
  <si>
    <r>
      <rPr>
        <b/>
        <sz val="11"/>
        <color theme="1"/>
        <rFont val="Calibri"/>
        <family val="2"/>
        <scheme val="minor"/>
      </rPr>
      <t>Definisi Variabel</t>
    </r>
    <r>
      <rPr>
        <sz val="11"/>
        <color theme="1"/>
        <rFont val="Calibri"/>
        <family val="2"/>
        <scheme val="minor"/>
      </rPr>
      <t xml:space="preserve">/ 
</t>
    </r>
    <r>
      <rPr>
        <i/>
        <sz val="11"/>
        <color theme="1"/>
        <rFont val="Calibri"/>
        <family val="2"/>
        <scheme val="minor"/>
      </rPr>
      <t>Variable Definition</t>
    </r>
  </si>
  <si>
    <r>
      <rPr>
        <b/>
        <sz val="11"/>
        <color theme="1"/>
        <rFont val="Calibri"/>
        <family val="2"/>
        <scheme val="minor"/>
      </rPr>
      <t>Rujukan</t>
    </r>
    <r>
      <rPr>
        <sz val="11"/>
        <color theme="1"/>
        <rFont val="Calibri"/>
        <family val="2"/>
        <scheme val="minor"/>
      </rPr>
      <t xml:space="preserve">/ 
</t>
    </r>
    <r>
      <rPr>
        <i/>
        <sz val="11"/>
        <color theme="1"/>
        <rFont val="Calibri"/>
        <family val="2"/>
        <scheme val="minor"/>
      </rPr>
      <t>Reference</t>
    </r>
  </si>
  <si>
    <r>
      <rPr>
        <b/>
        <sz val="11"/>
        <color theme="1"/>
        <rFont val="Calibri"/>
        <family val="2"/>
        <scheme val="minor"/>
      </rPr>
      <t>Jumlah Rekod</t>
    </r>
    <r>
      <rPr>
        <sz val="11"/>
        <color theme="1"/>
        <rFont val="Calibri"/>
        <family val="2"/>
        <scheme val="minor"/>
      </rPr>
      <t xml:space="preserve">/ 
</t>
    </r>
    <r>
      <rPr>
        <i/>
        <sz val="11"/>
        <color theme="1"/>
        <rFont val="Calibri"/>
        <family val="2"/>
        <scheme val="minor"/>
      </rPr>
      <t>Total Record</t>
    </r>
  </si>
  <si>
    <t>Integer</t>
  </si>
  <si>
    <t>String</t>
  </si>
  <si>
    <r>
      <t xml:space="preserve">Merujuk kepada tahun rujukan./ 
</t>
    </r>
    <r>
      <rPr>
        <i/>
        <sz val="11"/>
        <color theme="1"/>
        <rFont val="Calibri"/>
        <family val="2"/>
        <scheme val="minor"/>
      </rPr>
      <t>Refers to the reference year.</t>
    </r>
  </si>
  <si>
    <r>
      <t xml:space="preserve">Merujuk kepada suku tahun rujukan./ 
</t>
    </r>
    <r>
      <rPr>
        <i/>
        <sz val="11"/>
        <color theme="1"/>
        <rFont val="Calibri"/>
        <family val="2"/>
        <scheme val="minor"/>
      </rPr>
      <t>Refers to the reference quarter</t>
    </r>
    <r>
      <rPr>
        <sz val="11"/>
        <color theme="1"/>
        <rFont val="Calibri"/>
        <family val="2"/>
        <scheme val="minor"/>
      </rPr>
      <t>.</t>
    </r>
  </si>
  <si>
    <r>
      <t xml:space="preserve">Merujuk kepada tiga (3) tahap kemahiran pekerjaan./ 
</t>
    </r>
    <r>
      <rPr>
        <i/>
        <sz val="11"/>
        <color theme="1"/>
        <rFont val="Calibri"/>
        <family val="2"/>
        <scheme val="minor"/>
      </rPr>
      <t>Refers to three (3) levels of job skills</t>
    </r>
    <r>
      <rPr>
        <sz val="11"/>
        <color theme="1"/>
        <rFont val="Calibri"/>
        <family val="2"/>
        <scheme val="minor"/>
      </rPr>
      <t>.</t>
    </r>
  </si>
  <si>
    <r>
      <t xml:space="preserve">Merujuk kepada lima (5) aktiviti utama ekonomi./ 
</t>
    </r>
    <r>
      <rPr>
        <i/>
        <sz val="11"/>
        <color theme="1"/>
        <rFont val="Calibri"/>
        <family val="2"/>
        <scheme val="minor"/>
      </rPr>
      <t>Refers to the five (5) main economic activities.</t>
    </r>
  </si>
  <si>
    <r>
      <t xml:space="preserve">Merujuk kepada sub-aktiviti ekonomi./ 
</t>
    </r>
    <r>
      <rPr>
        <i/>
        <sz val="11"/>
        <color theme="1"/>
        <rFont val="Calibri"/>
        <family val="2"/>
        <scheme val="minor"/>
      </rPr>
      <t>Refers to the sub-economic activities.</t>
    </r>
  </si>
  <si>
    <r>
      <rPr>
        <b/>
        <sz val="11"/>
        <color theme="1"/>
        <rFont val="Calibri"/>
        <family val="2"/>
        <scheme val="minor"/>
      </rPr>
      <t xml:space="preserve">Jawatan diisi </t>
    </r>
    <r>
      <rPr>
        <sz val="11"/>
        <color theme="1"/>
        <rFont val="Calibri"/>
        <family val="2"/>
        <scheme val="minor"/>
      </rPr>
      <t xml:space="preserve">merujuk kepada jumlah jawatan yang telah diisi pada hujung tempoh rujukan iaitu pekerja bergaji (sepenuh masa &amp; sambilan); tidak termasuk pemilik perseorangan dan rakan niaga, pekerja keluarga tanpa gaji &amp; pekerja yang bercuti tanpa gaji./ 
</t>
    </r>
    <r>
      <rPr>
        <b/>
        <i/>
        <sz val="11"/>
        <color theme="1"/>
        <rFont val="Calibri"/>
        <family val="2"/>
        <scheme val="minor"/>
      </rPr>
      <t>Filled jobs</t>
    </r>
    <r>
      <rPr>
        <i/>
        <sz val="11"/>
        <color theme="1"/>
        <rFont val="Calibri"/>
        <family val="2"/>
        <scheme val="minor"/>
      </rPr>
      <t xml:space="preserve"> refers to the total jobs that have been filled at the end of the reference period which is paid employees (full-time &amp; part-time); and thus exclude individual proprietors and business partners, unpaid family workers &amp; employees on unpaid leave.</t>
    </r>
  </si>
  <si>
    <r>
      <rPr>
        <b/>
        <sz val="11"/>
        <color theme="1"/>
        <rFont val="Calibri"/>
        <family val="2"/>
        <scheme val="minor"/>
      </rPr>
      <t>Jawatan</t>
    </r>
    <r>
      <rPr>
        <sz val="11"/>
        <color theme="1"/>
        <rFont val="Calibri"/>
        <family val="2"/>
        <scheme val="minor"/>
      </rPr>
      <t xml:space="preserve"> merujuk kepada jumlah perjawatan yang merangkumi jawatan diisi &amp; kekosongan pada hujung tempoh rujukan./ 
</t>
    </r>
    <r>
      <rPr>
        <b/>
        <i/>
        <sz val="11"/>
        <color theme="1"/>
        <rFont val="Calibri"/>
        <family val="2"/>
        <scheme val="minor"/>
      </rPr>
      <t>Jobs</t>
    </r>
    <r>
      <rPr>
        <i/>
        <sz val="11"/>
        <color theme="1"/>
        <rFont val="Calibri"/>
        <family val="2"/>
        <scheme val="minor"/>
      </rPr>
      <t xml:space="preserve"> refers to the total jobs which comprised of filled jobs &amp; vacancies at the end of the reference period.</t>
    </r>
  </si>
  <si>
    <r>
      <rPr>
        <b/>
        <sz val="11"/>
        <color theme="1"/>
        <rFont val="Calibri"/>
        <family val="2"/>
        <scheme val="minor"/>
      </rPr>
      <t>Kekosongan</t>
    </r>
    <r>
      <rPr>
        <sz val="11"/>
        <color theme="1"/>
        <rFont val="Calibri"/>
        <family val="2"/>
        <scheme val="minor"/>
      </rPr>
      <t xml:space="preserve"> merujuk kepada jawatan yang wujud dan tersedia untuk diisi tetapi belum diisi pada hujung tempoh rujukan. Majikan secara aktif cuba mendapatkan calon melalui proses mengiklankan kekosongan, mengeluarkan notis dan berdaftar dengan agensi pekerjaan serta menjalankan temuduga untuk memilih calon bagi mengisi kekosongan./ 
</t>
    </r>
    <r>
      <rPr>
        <b/>
        <i/>
        <sz val="11"/>
        <color theme="1"/>
        <rFont val="Calibri"/>
        <family val="2"/>
        <scheme val="minor"/>
      </rPr>
      <t>Vacancies</t>
    </r>
    <r>
      <rPr>
        <i/>
        <sz val="11"/>
        <color theme="1"/>
        <rFont val="Calibri"/>
        <family val="2"/>
        <scheme val="minor"/>
      </rPr>
      <t xml:space="preserve"> refers to the unfilled jobs which are ready to be filled at the end of the reference period. Employers are actively seeking candidates including advertising vacancies, issuing notices and registering with employment agencies as well as conducting interviews to select candidates to fill in the vacancies.</t>
    </r>
  </si>
  <si>
    <r>
      <rPr>
        <b/>
        <sz val="11"/>
        <color theme="1"/>
        <rFont val="Calibri"/>
        <family val="2"/>
        <scheme val="minor"/>
      </rPr>
      <t>Pewujudan jawatan</t>
    </r>
    <r>
      <rPr>
        <sz val="11"/>
        <color theme="1"/>
        <rFont val="Calibri"/>
        <family val="2"/>
        <scheme val="minor"/>
      </rPr>
      <t xml:space="preserve"> merujuk kepada jawatan yang diwujudkan sepanjang tempoh rujukan dalam sesebuah organisasi yang mana jawatan tersebut belum pernah tersedia sebelum ini, termasuk skim perkhidmatan yang baru digubal, jawatan yang diwujudkan untuk kenaikan pangkat pekerja sedia ada dan pertambahan bilangan jawatan daripada struktur sedia ada./ 
</t>
    </r>
    <r>
      <rPr>
        <b/>
        <i/>
        <sz val="11"/>
        <color theme="1"/>
        <rFont val="Calibri"/>
        <family val="2"/>
        <scheme val="minor"/>
      </rPr>
      <t>Jobs created</t>
    </r>
    <r>
      <rPr>
        <i/>
        <sz val="11"/>
        <color theme="1"/>
        <rFont val="Calibri"/>
        <family val="2"/>
        <scheme val="minor"/>
      </rPr>
      <t xml:space="preserve"> during the reference period in an organisation which were not previously available, including newly created service schemes, jobs created for the promotion of existing employees and increase in the number of jobs from the existing structure.</t>
    </r>
  </si>
  <si>
    <r>
      <t xml:space="preserve">Mahir/ </t>
    </r>
    <r>
      <rPr>
        <i/>
        <sz val="11"/>
        <color theme="1"/>
        <rFont val="Calibri"/>
        <family val="2"/>
        <scheme val="minor"/>
      </rPr>
      <t>Skilled</t>
    </r>
  </si>
  <si>
    <r>
      <t>Separuh Mahir/</t>
    </r>
    <r>
      <rPr>
        <i/>
        <sz val="11"/>
        <color theme="1"/>
        <rFont val="Calibri"/>
        <family val="2"/>
        <scheme val="minor"/>
      </rPr>
      <t xml:space="preserve"> Semi-skilled</t>
    </r>
  </si>
  <si>
    <r>
      <t xml:space="preserve">Berkemahiran Rendah/ </t>
    </r>
    <r>
      <rPr>
        <i/>
        <sz val="11"/>
        <color theme="1"/>
        <rFont val="Calibri"/>
        <family val="2"/>
        <scheme val="minor"/>
      </rPr>
      <t>Low-skilled</t>
    </r>
  </si>
  <si>
    <r>
      <t xml:space="preserve">Jumlah/ </t>
    </r>
    <r>
      <rPr>
        <i/>
        <sz val="11"/>
        <color theme="1"/>
        <rFont val="Calibri"/>
        <family val="2"/>
        <scheme val="minor"/>
      </rPr>
      <t>Total</t>
    </r>
  </si>
  <si>
    <r>
      <t>Pertanian/</t>
    </r>
    <r>
      <rPr>
        <i/>
        <sz val="11"/>
        <color theme="1"/>
        <rFont val="Calibri"/>
        <family val="2"/>
        <scheme val="minor"/>
      </rPr>
      <t xml:space="preserve"> Agriculture</t>
    </r>
  </si>
  <si>
    <r>
      <t xml:space="preserve">Perlombongan &amp; Pengkuarian/ </t>
    </r>
    <r>
      <rPr>
        <i/>
        <sz val="11"/>
        <color theme="1"/>
        <rFont val="Calibri"/>
        <family val="2"/>
        <scheme val="minor"/>
      </rPr>
      <t>Mining &amp; Quarrying</t>
    </r>
  </si>
  <si>
    <r>
      <t xml:space="preserve">Pembuatan/ </t>
    </r>
    <r>
      <rPr>
        <i/>
        <sz val="11"/>
        <color theme="1"/>
        <rFont val="Calibri"/>
        <family val="2"/>
        <scheme val="minor"/>
      </rPr>
      <t>Manufacturing</t>
    </r>
  </si>
  <si>
    <r>
      <t xml:space="preserve">Pembinaan/ </t>
    </r>
    <r>
      <rPr>
        <i/>
        <sz val="11"/>
        <color theme="1"/>
        <rFont val="Calibri"/>
        <family val="2"/>
        <scheme val="minor"/>
      </rPr>
      <t>Construction</t>
    </r>
  </si>
  <si>
    <r>
      <t xml:space="preserve">Perkhidmatan/ </t>
    </r>
    <r>
      <rPr>
        <i/>
        <sz val="11"/>
        <color theme="1"/>
        <rFont val="Calibri"/>
        <family val="2"/>
        <scheme val="minor"/>
      </rPr>
      <t>Services</t>
    </r>
  </si>
  <si>
    <r>
      <t xml:space="preserve">Pertanian/ </t>
    </r>
    <r>
      <rPr>
        <i/>
        <sz val="11"/>
        <color theme="1"/>
        <rFont val="Calibri"/>
        <family val="2"/>
        <scheme val="minor"/>
      </rPr>
      <t>Agriculture</t>
    </r>
  </si>
  <si>
    <r>
      <t xml:space="preserve">Prosesan makanan, minuman &amp; produk tembakau/ </t>
    </r>
    <r>
      <rPr>
        <i/>
        <sz val="11"/>
        <color theme="1"/>
        <rFont val="Calibri"/>
        <family val="2"/>
        <scheme val="minor"/>
      </rPr>
      <t>Food processing, beverages &amp; tobacco products</t>
    </r>
  </si>
  <si>
    <r>
      <t xml:space="preserve">Produk tekstil, pakaian &amp; kulit/ </t>
    </r>
    <r>
      <rPr>
        <i/>
        <sz val="11"/>
        <color theme="1"/>
        <rFont val="Calibri"/>
        <family val="2"/>
        <scheme val="minor"/>
      </rPr>
      <t>Textiles, wearing apparel &amp; leather products</t>
    </r>
  </si>
  <si>
    <r>
      <t xml:space="preserve">Produk kayu, perabot, keluaran kertas &amp; percetakan/ </t>
    </r>
    <r>
      <rPr>
        <i/>
        <sz val="11"/>
        <color theme="1"/>
        <rFont val="Calibri"/>
        <family val="2"/>
        <scheme val="minor"/>
      </rPr>
      <t>Wood products, furniture, paper products &amp; printing</t>
    </r>
  </si>
  <si>
    <r>
      <t xml:space="preserve">Produk petroleum, kimia, getah &amp; plastik/ </t>
    </r>
    <r>
      <rPr>
        <i/>
        <sz val="11"/>
        <color theme="1"/>
        <rFont val="Calibri"/>
        <family val="2"/>
        <scheme val="minor"/>
      </rPr>
      <t>Petroleum, chemical, rubber &amp; plastic products</t>
    </r>
  </si>
  <si>
    <r>
      <t xml:space="preserve">Produk mineral bukan logam, logam asas &amp; produk logam yang direka/ </t>
    </r>
    <r>
      <rPr>
        <i/>
        <sz val="11"/>
        <color theme="1"/>
        <rFont val="Calibri"/>
        <family val="2"/>
        <scheme val="minor"/>
      </rPr>
      <t>Non-metallic mineral products, basic metal &amp; fabricated metal products</t>
    </r>
  </si>
  <si>
    <r>
      <t xml:space="preserve">Perdagangan borong &amp; runcit/ </t>
    </r>
    <r>
      <rPr>
        <i/>
        <sz val="11"/>
        <color theme="1"/>
        <rFont val="Calibri"/>
        <family val="2"/>
        <scheme val="minor"/>
      </rPr>
      <t>Wholesale &amp; retail trade</t>
    </r>
  </si>
  <si>
    <r>
      <t xml:space="preserve">Makanan &amp; minuman dan penginapan/ </t>
    </r>
    <r>
      <rPr>
        <i/>
        <sz val="11"/>
        <color theme="1"/>
        <rFont val="Calibri"/>
        <family val="2"/>
        <scheme val="minor"/>
      </rPr>
      <t>Food &amp; beverages and accommodation</t>
    </r>
  </si>
  <si>
    <r>
      <t xml:space="preserve">Pengangkutan &amp; penyimpanan/ </t>
    </r>
    <r>
      <rPr>
        <i/>
        <sz val="11"/>
        <color theme="1"/>
        <rFont val="Calibri"/>
        <family val="2"/>
        <scheme val="minor"/>
      </rPr>
      <t>Transportation &amp; storage</t>
    </r>
  </si>
  <si>
    <r>
      <t xml:space="preserve">Maklumat &amp; komunikasi/ </t>
    </r>
    <r>
      <rPr>
        <i/>
        <sz val="11"/>
        <color theme="1"/>
        <rFont val="Calibri"/>
        <family val="2"/>
        <scheme val="minor"/>
      </rPr>
      <t>Information &amp; communication</t>
    </r>
  </si>
  <si>
    <r>
      <t xml:space="preserve">Kewangan, insurans, hartanah &amp; perkhidmatan perniagaan/ </t>
    </r>
    <r>
      <rPr>
        <i/>
        <sz val="11"/>
        <color theme="1"/>
        <rFont val="Calibri"/>
        <family val="2"/>
        <scheme val="minor"/>
      </rPr>
      <t>Finance, insurance, real estate &amp; business services</t>
    </r>
  </si>
  <si>
    <r>
      <t xml:space="preserve">Perkhidmatan lain/ </t>
    </r>
    <r>
      <rPr>
        <i/>
        <sz val="11"/>
        <color theme="1"/>
        <rFont val="Calibri"/>
        <family val="2"/>
        <scheme val="minor"/>
      </rPr>
      <t>Other services</t>
    </r>
  </si>
  <si>
    <r>
      <t xml:space="preserve">Produk elektrik, elektronik &amp; optikal/ </t>
    </r>
    <r>
      <rPr>
        <i/>
        <sz val="11"/>
        <color theme="1"/>
        <rFont val="Calibri"/>
        <family val="2"/>
        <scheme val="minor"/>
      </rPr>
      <t>Electrical, electronic &amp; optical products</t>
    </r>
  </si>
  <si>
    <r>
      <t xml:space="preserve">Peralatan pengangkutan, pembuatan lain &amp; pembaikan/ </t>
    </r>
    <r>
      <rPr>
        <i/>
        <sz val="11"/>
        <color theme="1"/>
        <rFont val="Calibri"/>
        <family val="2"/>
        <scheme val="minor"/>
      </rPr>
      <t>Transport equipment, other manufacturing &amp; repair</t>
    </r>
  </si>
  <si>
    <r>
      <rPr>
        <b/>
        <sz val="11"/>
        <color theme="1"/>
        <rFont val="Calibri"/>
        <family val="2"/>
        <scheme val="minor"/>
      </rPr>
      <t>Item</t>
    </r>
    <r>
      <rPr>
        <sz val="11"/>
        <color theme="1"/>
        <rFont val="Calibri"/>
        <family val="2"/>
        <scheme val="minor"/>
      </rPr>
      <t xml:space="preserve">/ </t>
    </r>
    <r>
      <rPr>
        <i/>
        <sz val="11"/>
        <color theme="1"/>
        <rFont val="Calibri"/>
        <family val="2"/>
        <scheme val="minor"/>
      </rPr>
      <t>Item</t>
    </r>
  </si>
  <si>
    <r>
      <rPr>
        <b/>
        <sz val="11"/>
        <color theme="1"/>
        <rFont val="Calibri"/>
        <family val="2"/>
        <scheme val="minor"/>
      </rPr>
      <t>Perkara</t>
    </r>
    <r>
      <rPr>
        <sz val="11"/>
        <color theme="1"/>
        <rFont val="Calibri"/>
        <family val="2"/>
        <scheme val="minor"/>
      </rPr>
      <t xml:space="preserve">/ </t>
    </r>
    <r>
      <rPr>
        <i/>
        <sz val="11"/>
        <color theme="1"/>
        <rFont val="Calibri"/>
        <family val="2"/>
        <scheme val="minor"/>
      </rPr>
      <t>Details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</si>
</sst>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0.0%"/>
    <numFmt numFmtId="166" formatCode="0.0"/>
  </numFmts>
  <fonts count="18" x14ac:knownFonts="1">
    <font>
      <sz val="11"/>
      <color theme="1"/>
      <name val="Calibri"/>
      <family val="2"/>
      <scheme val="minor"/>
    </font>
    <font>
      <sz val="11"/>
      <color theme="1"/>
      <name val="Calibri"/>
      <family val="2"/>
      <scheme val="minor"/>
    </font>
    <font>
      <b/>
      <sz val="11"/>
      <color theme="1"/>
      <name val="Calibri"/>
      <family val="2"/>
      <scheme val="minor"/>
    </font>
    <font>
      <b/>
      <sz val="11"/>
      <color theme="1"/>
      <name val="Calibri"/>
      <family val="2"/>
    </font>
    <font>
      <b/>
      <sz val="11"/>
      <color rgb="FF000099"/>
      <name val="Calibri"/>
      <family val="2"/>
    </font>
    <font>
      <b/>
      <sz val="11"/>
      <name val="Calibri"/>
      <family val="2"/>
    </font>
    <font>
      <b/>
      <sz val="11"/>
      <color theme="0"/>
      <name val="Calibri"/>
      <family val="2"/>
    </font>
    <font>
      <sz val="11"/>
      <color theme="1"/>
      <name val="Calibri"/>
      <family val="2"/>
    </font>
    <font>
      <sz val="11"/>
      <color theme="0"/>
      <name val="Calibri"/>
      <family val="2"/>
    </font>
    <font>
      <sz val="11"/>
      <color rgb="FFC00000"/>
      <name val="Calibri"/>
      <family val="2"/>
    </font>
    <font>
      <sz val="11"/>
      <name val="Calibri"/>
      <family val="2"/>
    </font>
    <font>
      <sz val="11"/>
      <color rgb="FFFF0000"/>
      <name val="Calibri"/>
      <family val="2"/>
    </font>
    <font>
      <sz val="12"/>
      <color theme="1"/>
      <name val="Calibri"/>
      <family val="2"/>
      <scheme val="minor"/>
    </font>
    <font>
      <sz val="11"/>
      <name val="Calibri"/>
      <family val="2"/>
      <scheme val="minor"/>
    </font>
    <font>
      <b/>
      <sz val="11"/>
      <color rgb="FFC00000"/>
      <name val="Calibri"/>
      <family val="2"/>
    </font>
    <font>
      <sz val="11"/>
      <color theme="1"/>
      <name val="Arial"/>
      <family val="2"/>
    </font>
    <font>
      <i/>
      <sz val="11"/>
      <color theme="1"/>
      <name val="Calibri"/>
      <family val="2"/>
      <scheme val="minor"/>
    </font>
    <font>
      <b/>
      <i/>
      <sz val="11"/>
      <color theme="1"/>
      <name val="Calibri"/>
      <family val="2"/>
      <scheme val="minor"/>
    </font>
  </fonts>
  <fills count="15">
    <fill>
      <patternFill patternType="none"/>
    </fill>
    <fill>
      <patternFill patternType="gray125"/>
    </fill>
    <fill>
      <patternFill patternType="solid">
        <fgColor theme="5" tint="0.59999389629810485"/>
        <bgColor indexed="64"/>
      </patternFill>
    </fill>
    <fill>
      <patternFill patternType="solid">
        <fgColor theme="2" tint="-0.249977111117893"/>
        <bgColor indexed="64"/>
      </patternFill>
    </fill>
    <fill>
      <patternFill patternType="solid">
        <fgColor theme="4" tint="0.39997558519241921"/>
        <bgColor indexed="64"/>
      </patternFill>
    </fill>
    <fill>
      <patternFill patternType="solid">
        <fgColor theme="2" tint="-0.749992370372631"/>
        <bgColor indexed="64"/>
      </patternFill>
    </fill>
    <fill>
      <patternFill patternType="solid">
        <fgColor theme="4" tint="-0.499984740745262"/>
        <bgColor indexed="64"/>
      </patternFill>
    </fill>
    <fill>
      <patternFill patternType="solid">
        <fgColor theme="6" tint="0.59999389629810485"/>
        <bgColor indexed="64"/>
      </patternFill>
    </fill>
    <fill>
      <patternFill patternType="solid">
        <fgColor rgb="FF990000"/>
        <bgColor indexed="64"/>
      </patternFill>
    </fill>
    <fill>
      <patternFill patternType="solid">
        <fgColor theme="2" tint="-0.499984740745262"/>
        <bgColor indexed="64"/>
      </patternFill>
    </fill>
    <fill>
      <patternFill patternType="solid">
        <fgColor rgb="FFFF4B4B"/>
        <bgColor indexed="64"/>
      </patternFill>
    </fill>
    <fill>
      <patternFill patternType="solid">
        <fgColor theme="2" tint="-9.9978637043366805E-2"/>
        <bgColor indexed="64"/>
      </patternFill>
    </fill>
    <fill>
      <patternFill patternType="solid">
        <fgColor rgb="FFFFFF00"/>
        <bgColor indexed="64"/>
      </patternFill>
    </fill>
    <fill>
      <patternFill patternType="solid">
        <fgColor theme="1"/>
        <bgColor indexed="64"/>
      </patternFill>
    </fill>
    <fill>
      <patternFill patternType="solid">
        <fgColor theme="0" tint="-0.14999847407452621"/>
        <bgColor indexed="64"/>
      </patternFill>
    </fill>
  </fills>
  <borders count="8">
    <border>
      <left/>
      <right/>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theme="1" tint="0.34998626667073579"/>
      </left>
      <right/>
      <top style="thin">
        <color theme="1" tint="0.34998626667073579"/>
      </top>
      <bottom style="thin">
        <color theme="1" tint="0.34998626667073579"/>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theme="1" tint="0.34998626667073579"/>
      </left>
      <right style="thin">
        <color theme="1" tint="0.34998626667073579"/>
      </right>
      <top/>
      <bottom style="thin">
        <color theme="1" tint="0.34998626667073579"/>
      </bottom>
      <diagonal/>
    </border>
  </borders>
  <cellStyleXfs count="3">
    <xf numFmtId="0" fontId="0" fillId="0" borderId="0"/>
    <xf numFmtId="0" fontId="1" fillId="0" borderId="0"/>
    <xf numFmtId="0" fontId="1" fillId="0" borderId="0"/>
  </cellStyleXfs>
  <cellXfs count="164">
    <xf numFmtId="0" fontId="0" fillId="0" borderId="0" xfId="0"/>
    <xf numFmtId="0" fontId="3" fillId="2" borderId="0" xfId="0" applyFont="1" applyFill="1"/>
    <xf numFmtId="0" fontId="4" fillId="0" borderId="0" xfId="0" applyFont="1" applyAlignment="1">
      <alignment horizontal="left"/>
    </xf>
    <xf numFmtId="0" fontId="1" fillId="0" borderId="0" xfId="1"/>
    <xf numFmtId="0" fontId="5" fillId="3" borderId="1" xfId="0" applyFont="1" applyFill="1" applyBorder="1" applyAlignment="1">
      <alignment horizontal="left" vertical="center"/>
    </xf>
    <xf numFmtId="0" fontId="5" fillId="4" borderId="1" xfId="0" applyFont="1" applyFill="1" applyBorder="1" applyAlignment="1">
      <alignment horizontal="right" vertical="center"/>
    </xf>
    <xf numFmtId="0" fontId="5" fillId="4" borderId="2" xfId="0" applyFont="1" applyFill="1" applyBorder="1" applyAlignment="1">
      <alignment horizontal="right" vertical="center"/>
    </xf>
    <xf numFmtId="0" fontId="5" fillId="4" borderId="3" xfId="0" applyFont="1" applyFill="1" applyBorder="1" applyAlignment="1">
      <alignment horizontal="right" vertical="center"/>
    </xf>
    <xf numFmtId="0" fontId="5" fillId="0" borderId="0" xfId="0" applyFont="1" applyAlignment="1">
      <alignment horizontal="right" vertical="center"/>
    </xf>
    <xf numFmtId="0" fontId="5" fillId="5" borderId="0" xfId="2" applyFont="1" applyFill="1" applyAlignment="1">
      <alignment horizontal="right" vertical="center"/>
    </xf>
    <xf numFmtId="0" fontId="6" fillId="6" borderId="1" xfId="0" applyFont="1" applyFill="1" applyBorder="1" applyAlignment="1">
      <alignment horizontal="right" vertical="center"/>
    </xf>
    <xf numFmtId="0" fontId="6" fillId="6" borderId="2" xfId="0" applyFont="1" applyFill="1" applyBorder="1" applyAlignment="1">
      <alignment horizontal="right" vertical="center"/>
    </xf>
    <xf numFmtId="0" fontId="6" fillId="6" borderId="3" xfId="0" applyFont="1" applyFill="1" applyBorder="1" applyAlignment="1">
      <alignment horizontal="right" vertical="center"/>
    </xf>
    <xf numFmtId="0" fontId="6" fillId="6" borderId="4" xfId="0" applyFont="1" applyFill="1" applyBorder="1" applyAlignment="1">
      <alignment horizontal="right" vertical="center"/>
    </xf>
    <xf numFmtId="0" fontId="6" fillId="6" borderId="5" xfId="0" applyFont="1" applyFill="1" applyBorder="1" applyAlignment="1">
      <alignment horizontal="right" vertical="center"/>
    </xf>
    <xf numFmtId="0" fontId="7" fillId="0" borderId="0" xfId="0" applyFont="1"/>
    <xf numFmtId="0" fontId="3" fillId="3" borderId="1" xfId="0" applyFont="1" applyFill="1" applyBorder="1" applyAlignment="1">
      <alignment vertical="center"/>
    </xf>
    <xf numFmtId="3" fontId="3" fillId="0" borderId="1" xfId="0" applyNumberFormat="1" applyFont="1" applyBorder="1" applyAlignment="1">
      <alignment vertical="center"/>
    </xf>
    <xf numFmtId="3" fontId="3" fillId="0" borderId="2" xfId="0" applyNumberFormat="1" applyFont="1" applyBorder="1" applyAlignment="1">
      <alignment vertical="center"/>
    </xf>
    <xf numFmtId="3" fontId="3" fillId="0" borderId="3" xfId="0" applyNumberFormat="1" applyFont="1" applyBorder="1" applyAlignment="1">
      <alignment vertical="center"/>
    </xf>
    <xf numFmtId="3" fontId="3" fillId="0" borderId="0" xfId="0" applyNumberFormat="1" applyFont="1"/>
    <xf numFmtId="3" fontId="3" fillId="5" borderId="0" xfId="2" applyNumberFormat="1" applyFont="1" applyFill="1"/>
    <xf numFmtId="3" fontId="3" fillId="0" borderId="4" xfId="0" applyNumberFormat="1" applyFont="1" applyBorder="1" applyAlignment="1">
      <alignment vertical="center"/>
    </xf>
    <xf numFmtId="3" fontId="3" fillId="0" borderId="6" xfId="0" applyNumberFormat="1" applyFont="1" applyBorder="1" applyAlignment="1">
      <alignment vertical="center"/>
    </xf>
    <xf numFmtId="0" fontId="3" fillId="0" borderId="0" xfId="0" applyFont="1"/>
    <xf numFmtId="0" fontId="7" fillId="0" borderId="1" xfId="0" applyFont="1" applyBorder="1" applyAlignment="1">
      <alignment horizontal="left" vertical="center" indent="1"/>
    </xf>
    <xf numFmtId="3" fontId="7" fillId="0" borderId="1" xfId="0" applyNumberFormat="1" applyFont="1" applyBorder="1" applyAlignment="1">
      <alignment vertical="center"/>
    </xf>
    <xf numFmtId="3" fontId="7" fillId="0" borderId="2" xfId="0" applyNumberFormat="1" applyFont="1" applyBorder="1" applyAlignment="1">
      <alignment vertical="center"/>
    </xf>
    <xf numFmtId="3" fontId="7" fillId="0" borderId="3" xfId="0" applyNumberFormat="1" applyFont="1" applyBorder="1" applyAlignment="1">
      <alignment vertical="center"/>
    </xf>
    <xf numFmtId="3" fontId="7" fillId="0" borderId="0" xfId="0" applyNumberFormat="1" applyFont="1"/>
    <xf numFmtId="3" fontId="7" fillId="5" borderId="0" xfId="2" applyNumberFormat="1" applyFont="1" applyFill="1"/>
    <xf numFmtId="0" fontId="7" fillId="0" borderId="1" xfId="0" applyFont="1" applyBorder="1" applyAlignment="1">
      <alignment vertical="center"/>
    </xf>
    <xf numFmtId="3" fontId="7" fillId="0" borderId="6" xfId="0" applyNumberFormat="1" applyFont="1" applyBorder="1" applyAlignment="1">
      <alignment vertical="center"/>
    </xf>
    <xf numFmtId="0" fontId="8" fillId="5" borderId="0" xfId="2" applyFont="1" applyFill="1" applyAlignment="1">
      <alignment horizontal="right"/>
    </xf>
    <xf numFmtId="0" fontId="3" fillId="5" borderId="0" xfId="2" applyFont="1" applyFill="1"/>
    <xf numFmtId="3" fontId="9" fillId="0" borderId="0" xfId="0" applyNumberFormat="1" applyFont="1"/>
    <xf numFmtId="3" fontId="10" fillId="5" borderId="0" xfId="2" applyNumberFormat="1" applyFont="1" applyFill="1"/>
    <xf numFmtId="0" fontId="7" fillId="5" borderId="0" xfId="2" applyFont="1" applyFill="1"/>
    <xf numFmtId="3" fontId="11" fillId="0" borderId="0" xfId="0" applyNumberFormat="1" applyFont="1"/>
    <xf numFmtId="0" fontId="10" fillId="5" borderId="0" xfId="2" applyFont="1" applyFill="1" applyAlignment="1">
      <alignment horizontal="right" vertical="center"/>
    </xf>
    <xf numFmtId="0" fontId="11" fillId="0" borderId="0" xfId="0" applyFont="1"/>
    <xf numFmtId="0" fontId="3" fillId="3" borderId="1" xfId="0" applyFont="1" applyFill="1" applyBorder="1" applyAlignment="1">
      <alignment horizontal="left" vertical="center"/>
    </xf>
    <xf numFmtId="3" fontId="5" fillId="0" borderId="0" xfId="0" applyNumberFormat="1" applyFont="1"/>
    <xf numFmtId="0" fontId="1" fillId="0" borderId="0" xfId="0" applyFont="1"/>
    <xf numFmtId="0" fontId="4" fillId="0" borderId="0" xfId="0" applyFont="1"/>
    <xf numFmtId="0" fontId="12" fillId="0" borderId="0" xfId="1" applyFont="1"/>
    <xf numFmtId="0" fontId="5" fillId="7" borderId="2" xfId="0" applyFont="1" applyFill="1" applyBorder="1" applyAlignment="1">
      <alignment horizontal="left" vertical="center"/>
    </xf>
    <xf numFmtId="0" fontId="6" fillId="8" borderId="3" xfId="0" applyFont="1" applyFill="1" applyBorder="1" applyAlignment="1">
      <alignment horizontal="right" vertical="center"/>
    </xf>
    <xf numFmtId="0" fontId="6" fillId="8" borderId="6" xfId="0" applyFont="1" applyFill="1" applyBorder="1" applyAlignment="1">
      <alignment horizontal="right" vertical="center"/>
    </xf>
    <xf numFmtId="0" fontId="6" fillId="8" borderId="0" xfId="0" applyFont="1" applyFill="1" applyAlignment="1">
      <alignment horizontal="right" vertical="center"/>
    </xf>
    <xf numFmtId="0" fontId="6" fillId="9" borderId="3" xfId="0" applyFont="1" applyFill="1" applyBorder="1" applyAlignment="1">
      <alignment horizontal="right" vertical="center"/>
    </xf>
    <xf numFmtId="0" fontId="6" fillId="9" borderId="6" xfId="0" applyFont="1" applyFill="1" applyBorder="1" applyAlignment="1">
      <alignment horizontal="right" vertical="center"/>
    </xf>
    <xf numFmtId="0" fontId="6" fillId="10" borderId="3" xfId="0" applyFont="1" applyFill="1" applyBorder="1" applyAlignment="1">
      <alignment horizontal="right" vertical="center"/>
    </xf>
    <xf numFmtId="0" fontId="6" fillId="10" borderId="6" xfId="0" applyFont="1" applyFill="1" applyBorder="1" applyAlignment="1">
      <alignment horizontal="right" vertical="center"/>
    </xf>
    <xf numFmtId="0" fontId="5" fillId="11" borderId="3" xfId="0" applyFont="1" applyFill="1" applyBorder="1" applyAlignment="1">
      <alignment horizontal="right" vertical="center"/>
    </xf>
    <xf numFmtId="0" fontId="5" fillId="11" borderId="6" xfId="0" applyFont="1" applyFill="1" applyBorder="1" applyAlignment="1">
      <alignment horizontal="right" vertical="center"/>
    </xf>
    <xf numFmtId="0" fontId="10" fillId="0" borderId="0" xfId="0" applyFont="1" applyAlignment="1">
      <alignment vertical="center"/>
    </xf>
    <xf numFmtId="0" fontId="13" fillId="0" borderId="0" xfId="1" applyFont="1" applyAlignment="1">
      <alignment vertical="center"/>
    </xf>
    <xf numFmtId="0" fontId="3" fillId="7" borderId="2" xfId="0" applyFont="1" applyFill="1" applyBorder="1"/>
    <xf numFmtId="164" fontId="3" fillId="0" borderId="3" xfId="0" applyNumberFormat="1" applyFont="1" applyBorder="1" applyAlignment="1">
      <alignment vertical="center"/>
    </xf>
    <xf numFmtId="4" fontId="3" fillId="0" borderId="3" xfId="0" applyNumberFormat="1" applyFont="1" applyBorder="1" applyAlignment="1">
      <alignment vertical="center"/>
    </xf>
    <xf numFmtId="4" fontId="7" fillId="0" borderId="0" xfId="0" applyNumberFormat="1" applyFont="1"/>
    <xf numFmtId="0" fontId="7" fillId="0" borderId="2" xfId="0" applyFont="1" applyBorder="1" applyAlignment="1">
      <alignment horizontal="left" indent="1"/>
    </xf>
    <xf numFmtId="164" fontId="7" fillId="0" borderId="3" xfId="0" applyNumberFormat="1" applyFont="1" applyBorder="1" applyAlignment="1">
      <alignment vertical="center"/>
    </xf>
    <xf numFmtId="4" fontId="7" fillId="0" borderId="3" xfId="0" applyNumberFormat="1" applyFont="1" applyBorder="1" applyAlignment="1">
      <alignment vertical="center"/>
    </xf>
    <xf numFmtId="0" fontId="7" fillId="0" borderId="2" xfId="0" applyFont="1" applyBorder="1"/>
    <xf numFmtId="4" fontId="3" fillId="0" borderId="0" xfId="0" applyNumberFormat="1" applyFont="1"/>
    <xf numFmtId="0" fontId="2" fillId="0" borderId="0" xfId="1" applyFont="1"/>
    <xf numFmtId="0" fontId="6" fillId="5" borderId="0" xfId="2" applyFont="1" applyFill="1" applyAlignment="1">
      <alignment horizontal="right"/>
    </xf>
    <xf numFmtId="4" fontId="9" fillId="0" borderId="0" xfId="0" applyNumberFormat="1" applyFont="1"/>
    <xf numFmtId="0" fontId="9" fillId="0" borderId="0" xfId="0" applyFont="1"/>
    <xf numFmtId="4" fontId="11" fillId="0" borderId="0" xfId="0" applyNumberFormat="1" applyFont="1"/>
    <xf numFmtId="3" fontId="10" fillId="0" borderId="0" xfId="0" applyNumberFormat="1" applyFont="1"/>
    <xf numFmtId="4" fontId="10" fillId="0" borderId="0" xfId="0" applyNumberFormat="1" applyFont="1"/>
    <xf numFmtId="4" fontId="3" fillId="0" borderId="6" xfId="0" applyNumberFormat="1" applyFont="1" applyBorder="1" applyAlignment="1">
      <alignment vertical="center"/>
    </xf>
    <xf numFmtId="164" fontId="3" fillId="0" borderId="7" xfId="0" applyNumberFormat="1" applyFont="1" applyBorder="1" applyAlignment="1">
      <alignment vertical="center"/>
    </xf>
    <xf numFmtId="164" fontId="3" fillId="0" borderId="6" xfId="0" applyNumberFormat="1" applyFont="1" applyBorder="1" applyAlignment="1">
      <alignment vertical="center"/>
    </xf>
    <xf numFmtId="4" fontId="7" fillId="0" borderId="6" xfId="0" applyNumberFormat="1" applyFont="1" applyBorder="1" applyAlignment="1">
      <alignment vertical="center"/>
    </xf>
    <xf numFmtId="164" fontId="7" fillId="0" borderId="7" xfId="0" applyNumberFormat="1" applyFont="1" applyBorder="1" applyAlignment="1">
      <alignment vertical="center"/>
    </xf>
    <xf numFmtId="164" fontId="7" fillId="0" borderId="6" xfId="0" applyNumberFormat="1" applyFont="1" applyBorder="1" applyAlignment="1">
      <alignment vertical="center"/>
    </xf>
    <xf numFmtId="164" fontId="3" fillId="0" borderId="1" xfId="0" applyNumberFormat="1" applyFont="1" applyBorder="1" applyAlignment="1">
      <alignment vertical="center"/>
    </xf>
    <xf numFmtId="164" fontId="7" fillId="0" borderId="1" xfId="0" applyNumberFormat="1" applyFont="1" applyBorder="1" applyAlignment="1">
      <alignment vertical="center"/>
    </xf>
    <xf numFmtId="0" fontId="8" fillId="0" borderId="0" xfId="0" applyFont="1" applyAlignment="1">
      <alignment horizontal="right"/>
    </xf>
    <xf numFmtId="4" fontId="8" fillId="0" borderId="0" xfId="0" applyNumberFormat="1" applyFont="1" applyAlignment="1">
      <alignment horizontal="right"/>
    </xf>
    <xf numFmtId="164" fontId="3" fillId="0" borderId="3" xfId="0" applyNumberFormat="1" applyFont="1" applyBorder="1"/>
    <xf numFmtId="164" fontId="3" fillId="0" borderId="7" xfId="0" applyNumberFormat="1" applyFont="1" applyBorder="1"/>
    <xf numFmtId="164" fontId="7" fillId="0" borderId="3" xfId="0" applyNumberFormat="1" applyFont="1" applyBorder="1"/>
    <xf numFmtId="164" fontId="7" fillId="0" borderId="7" xfId="0" applyNumberFormat="1" applyFont="1" applyBorder="1"/>
    <xf numFmtId="164" fontId="3" fillId="0" borderId="1" xfId="0" applyNumberFormat="1" applyFont="1" applyBorder="1"/>
    <xf numFmtId="0" fontId="2" fillId="0" borderId="0" xfId="0" applyFont="1"/>
    <xf numFmtId="164" fontId="7" fillId="0" borderId="1" xfId="0" applyNumberFormat="1" applyFont="1" applyBorder="1"/>
    <xf numFmtId="164" fontId="9" fillId="0" borderId="3" xfId="0" applyNumberFormat="1" applyFont="1" applyBorder="1"/>
    <xf numFmtId="164" fontId="9" fillId="0" borderId="1" xfId="0" applyNumberFormat="1" applyFont="1" applyBorder="1"/>
    <xf numFmtId="165" fontId="3" fillId="0" borderId="1" xfId="0" applyNumberFormat="1" applyFont="1" applyBorder="1"/>
    <xf numFmtId="166" fontId="3" fillId="0" borderId="1" xfId="0" applyNumberFormat="1" applyFont="1" applyBorder="1" applyAlignment="1">
      <alignment vertical="center"/>
    </xf>
    <xf numFmtId="166" fontId="3" fillId="0" borderId="2" xfId="0" applyNumberFormat="1" applyFont="1" applyBorder="1" applyAlignment="1">
      <alignment vertical="center"/>
    </xf>
    <xf numFmtId="166" fontId="3" fillId="0" borderId="3" xfId="0" applyNumberFormat="1" applyFont="1" applyBorder="1" applyAlignment="1">
      <alignment vertical="center"/>
    </xf>
    <xf numFmtId="3" fontId="3" fillId="0" borderId="3" xfId="0" applyNumberFormat="1" applyFont="1" applyBorder="1" applyAlignment="1">
      <alignment horizontal="center" vertical="center"/>
    </xf>
    <xf numFmtId="3" fontId="3" fillId="0" borderId="1" xfId="0" applyNumberFormat="1" applyFont="1" applyBorder="1" applyAlignment="1">
      <alignment horizontal="center" vertical="center"/>
    </xf>
    <xf numFmtId="165" fontId="7" fillId="0" borderId="1" xfId="0" applyNumberFormat="1" applyFont="1" applyBorder="1"/>
    <xf numFmtId="166" fontId="7" fillId="0" borderId="1" xfId="0" applyNumberFormat="1" applyFont="1" applyBorder="1" applyAlignment="1">
      <alignment vertical="center"/>
    </xf>
    <xf numFmtId="166" fontId="7" fillId="0" borderId="2" xfId="0" applyNumberFormat="1" applyFont="1" applyBorder="1" applyAlignment="1">
      <alignment vertical="center"/>
    </xf>
    <xf numFmtId="166" fontId="7" fillId="0" borderId="3" xfId="0" applyNumberFormat="1" applyFont="1" applyBorder="1" applyAlignment="1">
      <alignment vertical="center"/>
    </xf>
    <xf numFmtId="3" fontId="7" fillId="0" borderId="3" xfId="0" applyNumberFormat="1" applyFont="1" applyBorder="1" applyAlignment="1">
      <alignment horizontal="center" vertical="center"/>
    </xf>
    <xf numFmtId="3" fontId="7" fillId="0" borderId="1" xfId="0" applyNumberFormat="1" applyFont="1" applyBorder="1" applyAlignment="1">
      <alignment horizontal="center" vertical="center"/>
    </xf>
    <xf numFmtId="166" fontId="3" fillId="0" borderId="1" xfId="0" applyNumberFormat="1" applyFont="1" applyBorder="1"/>
    <xf numFmtId="166" fontId="7" fillId="0" borderId="1" xfId="0" applyNumberFormat="1" applyFont="1" applyBorder="1"/>
    <xf numFmtId="165" fontId="14" fillId="0" borderId="1" xfId="0" applyNumberFormat="1" applyFont="1" applyBorder="1"/>
    <xf numFmtId="165" fontId="9" fillId="0" borderId="1" xfId="0" applyNumberFormat="1" applyFont="1" applyBorder="1"/>
    <xf numFmtId="166" fontId="9" fillId="0" borderId="1" xfId="0" applyNumberFormat="1" applyFont="1" applyBorder="1"/>
    <xf numFmtId="0" fontId="5" fillId="0" borderId="0" xfId="0" applyFont="1" applyAlignment="1">
      <alignment horizontal="left" vertical="center"/>
    </xf>
    <xf numFmtId="165" fontId="3" fillId="0" borderId="0" xfId="0" applyNumberFormat="1" applyFont="1"/>
    <xf numFmtId="166" fontId="3" fillId="0" borderId="0" xfId="0" applyNumberFormat="1" applyFont="1"/>
    <xf numFmtId="166" fontId="3" fillId="0" borderId="1" xfId="0" applyNumberFormat="1" applyFont="1" applyBorder="1" applyAlignment="1">
      <alignment horizontal="right" vertical="center"/>
    </xf>
    <xf numFmtId="166" fontId="3" fillId="12" borderId="1" xfId="0" applyNumberFormat="1" applyFont="1" applyFill="1" applyBorder="1" applyAlignment="1">
      <alignment horizontal="right" vertical="center"/>
    </xf>
    <xf numFmtId="166" fontId="3" fillId="0" borderId="2" xfId="0" applyNumberFormat="1" applyFont="1" applyBorder="1" applyAlignment="1">
      <alignment horizontal="right" vertical="center"/>
    </xf>
    <xf numFmtId="166" fontId="3" fillId="0" borderId="3" xfId="0" applyNumberFormat="1" applyFont="1" applyBorder="1" applyAlignment="1">
      <alignment horizontal="right" vertical="center"/>
    </xf>
    <xf numFmtId="166" fontId="3" fillId="12" borderId="3" xfId="0" applyNumberFormat="1" applyFont="1" applyFill="1" applyBorder="1" applyAlignment="1">
      <alignment horizontal="right" vertical="center"/>
    </xf>
    <xf numFmtId="0" fontId="7" fillId="0" borderId="0" xfId="0" applyFont="1" applyAlignment="1">
      <alignment horizontal="right"/>
    </xf>
    <xf numFmtId="166" fontId="3" fillId="0" borderId="6" xfId="0" applyNumberFormat="1" applyFont="1" applyBorder="1" applyAlignment="1">
      <alignment horizontal="right" vertical="center"/>
    </xf>
    <xf numFmtId="166" fontId="7" fillId="0" borderId="1" xfId="0" applyNumberFormat="1" applyFont="1" applyBorder="1" applyAlignment="1">
      <alignment horizontal="right" vertical="center"/>
    </xf>
    <xf numFmtId="166" fontId="7" fillId="0" borderId="2" xfId="0" applyNumberFormat="1" applyFont="1" applyBorder="1" applyAlignment="1">
      <alignment horizontal="right" vertical="center"/>
    </xf>
    <xf numFmtId="166" fontId="7" fillId="0" borderId="3" xfId="0" applyNumberFormat="1" applyFont="1" applyBorder="1" applyAlignment="1">
      <alignment horizontal="right" vertical="center"/>
    </xf>
    <xf numFmtId="166" fontId="7" fillId="0" borderId="6" xfId="0" applyNumberFormat="1" applyFont="1" applyBorder="1" applyAlignment="1">
      <alignment horizontal="right" vertical="center"/>
    </xf>
    <xf numFmtId="166" fontId="3" fillId="12" borderId="2" xfId="0" applyNumberFormat="1" applyFont="1" applyFill="1" applyBorder="1" applyAlignment="1">
      <alignment horizontal="right" vertical="center"/>
    </xf>
    <xf numFmtId="0" fontId="3" fillId="0" borderId="0" xfId="0" applyFont="1" applyAlignment="1">
      <alignment horizontal="right"/>
    </xf>
    <xf numFmtId="0" fontId="9" fillId="0" borderId="0" xfId="0" applyFont="1" applyAlignment="1">
      <alignment horizontal="right"/>
    </xf>
    <xf numFmtId="166" fontId="7" fillId="12" borderId="1" xfId="0" applyNumberFormat="1" applyFont="1" applyFill="1" applyBorder="1" applyAlignment="1">
      <alignment horizontal="right" vertical="center"/>
    </xf>
    <xf numFmtId="166" fontId="3" fillId="0" borderId="1" xfId="0" applyNumberFormat="1" applyFont="1" applyBorder="1" applyAlignment="1">
      <alignment horizontal="right"/>
    </xf>
    <xf numFmtId="166" fontId="3" fillId="0" borderId="3" xfId="0" applyNumberFormat="1" applyFont="1" applyBorder="1" applyAlignment="1">
      <alignment horizontal="right"/>
    </xf>
    <xf numFmtId="166" fontId="3" fillId="0" borderId="6" xfId="0" applyNumberFormat="1" applyFont="1" applyBorder="1" applyAlignment="1">
      <alignment horizontal="right"/>
    </xf>
    <xf numFmtId="166" fontId="7" fillId="0" borderId="0" xfId="0" applyNumberFormat="1" applyFont="1"/>
    <xf numFmtId="0" fontId="7" fillId="0" borderId="0" xfId="0" applyFont="1" applyAlignment="1">
      <alignment horizontal="center"/>
    </xf>
    <xf numFmtId="166" fontId="3" fillId="12" borderId="1" xfId="0" applyNumberFormat="1" applyFont="1" applyFill="1" applyBorder="1" applyAlignment="1">
      <alignment vertical="center"/>
    </xf>
    <xf numFmtId="166" fontId="3" fillId="12" borderId="2" xfId="0" applyNumberFormat="1" applyFont="1" applyFill="1" applyBorder="1" applyAlignment="1">
      <alignment vertical="center"/>
    </xf>
    <xf numFmtId="166" fontId="3" fillId="12" borderId="3" xfId="0" applyNumberFormat="1" applyFont="1" applyFill="1" applyBorder="1" applyAlignment="1">
      <alignment vertical="center"/>
    </xf>
    <xf numFmtId="166" fontId="3" fillId="0" borderId="6" xfId="0" applyNumberFormat="1" applyFont="1" applyBorder="1" applyAlignment="1">
      <alignment vertical="center"/>
    </xf>
    <xf numFmtId="166" fontId="7" fillId="12" borderId="2" xfId="0" applyNumberFormat="1" applyFont="1" applyFill="1" applyBorder="1" applyAlignment="1">
      <alignment vertical="center"/>
    </xf>
    <xf numFmtId="166" fontId="7" fillId="12" borderId="1" xfId="0" applyNumberFormat="1" applyFont="1" applyFill="1" applyBorder="1" applyAlignment="1">
      <alignment vertical="center"/>
    </xf>
    <xf numFmtId="166" fontId="7" fillId="0" borderId="6" xfId="0" applyNumberFormat="1" applyFont="1" applyBorder="1" applyAlignment="1">
      <alignment vertical="center"/>
    </xf>
    <xf numFmtId="166" fontId="7" fillId="12" borderId="3" xfId="0" applyNumberFormat="1" applyFont="1" applyFill="1" applyBorder="1" applyAlignment="1">
      <alignment vertical="center"/>
    </xf>
    <xf numFmtId="0" fontId="3" fillId="0" borderId="0" xfId="0" applyFont="1" applyAlignment="1">
      <alignment horizontal="center"/>
    </xf>
    <xf numFmtId="166" fontId="5" fillId="12" borderId="3" xfId="0" applyNumberFormat="1" applyFont="1" applyFill="1" applyBorder="1" applyAlignment="1">
      <alignment vertical="center"/>
    </xf>
    <xf numFmtId="166" fontId="7" fillId="12" borderId="3" xfId="0" applyNumberFormat="1" applyFont="1" applyFill="1" applyBorder="1" applyAlignment="1">
      <alignment horizontal="right" vertical="center"/>
    </xf>
    <xf numFmtId="0" fontId="9" fillId="0" borderId="0" xfId="0" applyFont="1" applyAlignment="1">
      <alignment horizontal="center"/>
    </xf>
    <xf numFmtId="164" fontId="7" fillId="0" borderId="3" xfId="0" applyNumberFormat="1" applyFont="1" applyBorder="1" applyAlignment="1">
      <alignment horizontal="right" vertical="center"/>
    </xf>
    <xf numFmtId="164" fontId="3" fillId="0" borderId="3" xfId="0" applyNumberFormat="1" applyFont="1" applyBorder="1" applyAlignment="1">
      <alignment horizontal="right" vertical="center"/>
    </xf>
    <xf numFmtId="0" fontId="1" fillId="13" borderId="0" xfId="1" applyFill="1"/>
    <xf numFmtId="0" fontId="0" fillId="0" borderId="0" xfId="0" applyAlignment="1">
      <alignment horizontal="left"/>
    </xf>
    <xf numFmtId="0" fontId="15" fillId="0" borderId="0" xfId="0" applyFont="1" applyAlignment="1">
      <alignment horizontal="left"/>
    </xf>
    <xf numFmtId="0" fontId="15" fillId="0" borderId="0" xfId="0" applyFont="1"/>
    <xf numFmtId="3" fontId="15" fillId="0" borderId="0" xfId="0" applyNumberFormat="1" applyFont="1"/>
    <xf numFmtId="0" fontId="0" fillId="0" borderId="0" xfId="0" applyAlignment="1">
      <alignment horizontal="center"/>
    </xf>
    <xf numFmtId="0" fontId="0" fillId="14" borderId="3" xfId="0" applyFill="1" applyBorder="1" applyAlignment="1">
      <alignment horizontal="center" vertical="top" wrapText="1"/>
    </xf>
    <xf numFmtId="0" fontId="0" fillId="14" borderId="3" xfId="0" applyFill="1" applyBorder="1" applyAlignment="1">
      <alignment horizontal="center" vertical="top" wrapText="1"/>
    </xf>
    <xf numFmtId="0" fontId="0" fillId="0" borderId="3" xfId="0" applyBorder="1" applyAlignment="1">
      <alignment horizontal="center" vertical="top"/>
    </xf>
    <xf numFmtId="0" fontId="0" fillId="0" borderId="3" xfId="0" applyBorder="1" applyAlignment="1">
      <alignment vertical="top"/>
    </xf>
    <xf numFmtId="3" fontId="0" fillId="0" borderId="3" xfId="0" applyNumberFormat="1" applyBorder="1" applyAlignment="1">
      <alignment horizontal="left" vertical="top"/>
    </xf>
    <xf numFmtId="0" fontId="0" fillId="0" borderId="3" xfId="0" applyBorder="1" applyAlignment="1">
      <alignment vertical="top" wrapText="1"/>
    </xf>
    <xf numFmtId="0" fontId="0" fillId="0" borderId="3" xfId="0" applyBorder="1" applyAlignment="1">
      <alignment horizontal="center" vertical="top"/>
    </xf>
    <xf numFmtId="0" fontId="0" fillId="0" borderId="3" xfId="0" applyBorder="1" applyAlignment="1">
      <alignment horizontal="left" vertical="top"/>
    </xf>
    <xf numFmtId="3" fontId="0" fillId="0" borderId="3" xfId="0" applyNumberFormat="1" applyBorder="1" applyAlignment="1">
      <alignment horizontal="left" vertical="top"/>
    </xf>
    <xf numFmtId="0" fontId="0" fillId="0" borderId="3" xfId="0" applyBorder="1" applyAlignment="1">
      <alignment horizontal="left" vertical="top" wrapText="1"/>
    </xf>
    <xf numFmtId="0" fontId="0" fillId="0" borderId="3" xfId="0" applyBorder="1" applyAlignment="1">
      <alignment wrapText="1"/>
    </xf>
  </cellXfs>
  <cellStyles count="3">
    <cellStyle name="Normal" xfId="0" builtinId="0"/>
    <cellStyle name="Normal 3" xfId="1" xr:uid="{09368A72-43D4-4282-9C08-2D2D807EDEFF}"/>
    <cellStyle name="Normal 3 2 2 2" xfId="2" xr:uid="{28F0E179-9FF6-461F-907A-DE9E43EB5FAB}"/>
  </cellStyles>
  <dxfs count="78">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calcChain" Target="calcChain.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988A8A-8659-42DF-9C42-82891379D0BC}">
  <sheetPr>
    <tabColor rgb="FFFF0000"/>
  </sheetPr>
  <dimension ref="A1:ST260"/>
  <sheetViews>
    <sheetView zoomScale="80" zoomScaleNormal="80" workbookViewId="0">
      <pane xSplit="1" ySplit="2" topLeftCell="B29" activePane="bottomRight" state="frozen"/>
      <selection activeCell="B10" sqref="B10:C10"/>
      <selection pane="topRight" activeCell="B10" sqref="B10:C10"/>
      <selection pane="bottomLeft" activeCell="B10" sqref="B10:C10"/>
      <selection pane="bottomRight" activeCell="OL8" sqref="OL8"/>
    </sheetView>
  </sheetViews>
  <sheetFormatPr defaultColWidth="9.88671875" defaultRowHeight="14.4" x14ac:dyDescent="0.3"/>
  <cols>
    <col min="1" max="1" width="20.21875" style="3" customWidth="1"/>
    <col min="2" max="9" width="9.88671875" style="3" customWidth="1"/>
    <col min="10" max="25" width="9.5546875" style="3" customWidth="1"/>
    <col min="26" max="26" width="2.44140625" style="3" customWidth="1"/>
    <col min="27" max="34" width="9.88671875" style="3" customWidth="1"/>
    <col min="35" max="50" width="9.5546875" style="3" customWidth="1"/>
    <col min="51" max="51" width="2.44140625" style="3" customWidth="1"/>
    <col min="52" max="59" width="9.88671875" style="3" customWidth="1"/>
    <col min="60" max="75" width="9.5546875" style="3" customWidth="1"/>
    <col min="76" max="76" width="2.44140625" style="3" customWidth="1"/>
    <col min="77" max="84" width="9.88671875" style="3" customWidth="1"/>
    <col min="85" max="100" width="9.5546875" style="3" customWidth="1"/>
    <col min="101" max="101" width="2.44140625" style="3" customWidth="1"/>
    <col min="102" max="109" width="9.88671875" style="3" customWidth="1"/>
    <col min="110" max="125" width="9.5546875" style="3" customWidth="1"/>
    <col min="126" max="126" width="2.44140625" style="3" customWidth="1"/>
    <col min="127" max="134" width="9.88671875" style="3" customWidth="1"/>
    <col min="135" max="150" width="9.5546875" style="3" customWidth="1"/>
    <col min="151" max="151" width="2.44140625" style="3" customWidth="1"/>
    <col min="152" max="159" width="9.88671875" style="3" customWidth="1"/>
    <col min="160" max="175" width="9.5546875" style="3" customWidth="1"/>
    <col min="176" max="176" width="2.44140625" style="3" customWidth="1"/>
    <col min="177" max="184" width="9.88671875" style="3" customWidth="1"/>
    <col min="185" max="200" width="9.5546875" style="3" customWidth="1"/>
    <col min="201" max="201" width="2.44140625" style="3" customWidth="1"/>
    <col min="202" max="209" width="9.88671875" style="3" customWidth="1"/>
    <col min="210" max="225" width="9.5546875" style="3" customWidth="1"/>
    <col min="226" max="226" width="2.44140625" style="3" customWidth="1"/>
    <col min="227" max="234" width="9.88671875" style="3" customWidth="1"/>
    <col min="235" max="250" width="9.5546875" style="3" customWidth="1"/>
    <col min="251" max="251" width="2.44140625" style="3" customWidth="1"/>
    <col min="252" max="259" width="9.88671875" style="3" customWidth="1"/>
    <col min="260" max="275" width="9.5546875" style="3" customWidth="1"/>
    <col min="276" max="276" width="2.44140625" style="3" customWidth="1"/>
    <col min="277" max="284" width="9.88671875" style="3" customWidth="1"/>
    <col min="285" max="300" width="9.5546875" style="3" customWidth="1"/>
    <col min="301" max="301" width="2.44140625" style="3" customWidth="1"/>
    <col min="302" max="309" width="9.88671875" style="3" customWidth="1"/>
    <col min="310" max="325" width="9.5546875" style="3" customWidth="1"/>
    <col min="326" max="326" width="2.44140625" style="3" customWidth="1"/>
    <col min="327" max="334" width="9.88671875" style="3" customWidth="1"/>
    <col min="335" max="350" width="9.5546875" style="3" customWidth="1"/>
    <col min="351" max="351" width="2.44140625" style="3" customWidth="1"/>
    <col min="352" max="359" width="9.88671875" style="3" customWidth="1"/>
    <col min="360" max="375" width="9.5546875" style="3" customWidth="1"/>
    <col min="376" max="376" width="2.44140625" style="3" customWidth="1"/>
    <col min="377" max="388" width="9.88671875" style="3" customWidth="1"/>
    <col min="389" max="400" width="9.88671875" style="3"/>
    <col min="401" max="401" width="2.6640625" style="147" customWidth="1"/>
    <col min="402" max="402" width="20.21875" style="3" customWidth="1"/>
    <col min="403" max="404" width="9.88671875" style="3" customWidth="1"/>
    <col min="405" max="408" width="9.88671875" style="3"/>
    <col min="409" max="409" width="2.44140625" style="3" customWidth="1"/>
    <col min="410" max="411" width="9.88671875" style="3" customWidth="1"/>
    <col min="412" max="415" width="9.88671875" style="3"/>
    <col min="416" max="416" width="2.44140625" style="3" customWidth="1"/>
    <col min="417" max="418" width="9.88671875" style="3" customWidth="1"/>
    <col min="419" max="422" width="9.88671875" style="3"/>
    <col min="423" max="423" width="2.44140625" style="3" customWidth="1"/>
    <col min="424" max="425" width="9.88671875" style="3" customWidth="1"/>
    <col min="426" max="429" width="9.88671875" style="3"/>
    <col min="430" max="430" width="2.44140625" style="3" customWidth="1"/>
    <col min="431" max="432" width="9.88671875" style="3" customWidth="1"/>
    <col min="433" max="436" width="9.88671875" style="3"/>
    <col min="437" max="437" width="2.44140625" style="3" customWidth="1"/>
    <col min="438" max="439" width="9.88671875" style="3" customWidth="1"/>
    <col min="440" max="443" width="9.88671875" style="3"/>
    <col min="444" max="444" width="2.44140625" style="3" customWidth="1"/>
    <col min="445" max="446" width="9.88671875" style="3" customWidth="1"/>
    <col min="447" max="450" width="9.88671875" style="3"/>
    <col min="451" max="451" width="2.44140625" style="3" customWidth="1"/>
    <col min="452" max="453" width="9.88671875" style="3" customWidth="1"/>
    <col min="454" max="457" width="9.88671875" style="3"/>
    <col min="458" max="458" width="2.44140625" style="3" customWidth="1"/>
    <col min="459" max="460" width="9.88671875" style="3" customWidth="1"/>
    <col min="461" max="464" width="9.88671875" style="3"/>
    <col min="465" max="465" width="2.44140625" style="3" customWidth="1"/>
    <col min="466" max="467" width="9.88671875" style="3" customWidth="1"/>
    <col min="468" max="471" width="9.88671875" style="3"/>
    <col min="472" max="472" width="2.44140625" style="3" customWidth="1"/>
    <col min="473" max="474" width="9.88671875" style="3" customWidth="1"/>
    <col min="475" max="478" width="9.88671875" style="3"/>
    <col min="479" max="479" width="2.44140625" style="3" customWidth="1"/>
    <col min="480" max="481" width="9.88671875" style="3" customWidth="1"/>
    <col min="482" max="485" width="9.88671875" style="3"/>
    <col min="486" max="486" width="2.44140625" style="3" customWidth="1"/>
    <col min="487" max="488" width="9.88671875" style="3" customWidth="1"/>
    <col min="489" max="492" width="9.88671875" style="3"/>
    <col min="493" max="493" width="2.44140625" style="3" customWidth="1"/>
    <col min="494" max="495" width="9.88671875" style="3" customWidth="1"/>
    <col min="496" max="499" width="9.88671875" style="3"/>
    <col min="500" max="500" width="2.44140625" style="3" customWidth="1"/>
    <col min="501" max="502" width="9.88671875" style="3" customWidth="1"/>
    <col min="503" max="506" width="9.88671875" style="3"/>
    <col min="507" max="507" width="2.44140625" style="3" customWidth="1"/>
    <col min="508" max="509" width="9.88671875" style="3" customWidth="1"/>
    <col min="510" max="513" width="9.88671875" style="3"/>
    <col min="514" max="514" width="2.44140625" style="3" customWidth="1"/>
    <col min="515" max="16384" width="9.88671875" style="3"/>
  </cols>
  <sheetData>
    <row r="1" spans="1:514" x14ac:dyDescent="0.3">
      <c r="A1" s="1" t="s">
        <v>0</v>
      </c>
      <c r="B1" s="2" t="s">
        <v>1</v>
      </c>
      <c r="C1" s="2"/>
      <c r="D1" s="2"/>
      <c r="E1" s="2"/>
      <c r="F1" s="2"/>
      <c r="G1" s="2"/>
      <c r="H1" s="2"/>
      <c r="I1" s="2"/>
      <c r="J1" s="2"/>
      <c r="K1" s="2"/>
      <c r="L1" s="2"/>
      <c r="M1" s="2"/>
      <c r="N1" s="2"/>
      <c r="O1" s="2"/>
      <c r="P1" s="2"/>
      <c r="Q1" s="2"/>
      <c r="R1" s="2"/>
      <c r="S1" s="2"/>
      <c r="T1" s="2"/>
      <c r="U1" s="2"/>
      <c r="V1" s="2"/>
      <c r="W1" s="2"/>
      <c r="X1" s="2"/>
      <c r="Y1" s="2"/>
      <c r="Z1" s="2"/>
      <c r="AA1" s="2" t="s">
        <v>1</v>
      </c>
      <c r="AB1" s="2"/>
      <c r="AC1" s="2"/>
      <c r="AD1" s="2"/>
      <c r="AE1" s="2"/>
      <c r="AF1" s="2"/>
      <c r="AG1" s="2"/>
      <c r="AH1" s="2"/>
      <c r="AI1" s="2"/>
      <c r="AJ1" s="2"/>
      <c r="AK1" s="2"/>
      <c r="AL1" s="2"/>
      <c r="AM1" s="2"/>
      <c r="AN1" s="2"/>
      <c r="AO1" s="2"/>
      <c r="AP1" s="2"/>
      <c r="AQ1" s="2"/>
      <c r="AR1" s="2"/>
      <c r="AS1" s="2"/>
      <c r="AT1" s="2"/>
      <c r="AU1" s="2"/>
      <c r="AV1" s="2"/>
      <c r="AW1" s="2"/>
      <c r="AX1" s="2"/>
      <c r="AY1" s="2"/>
      <c r="AZ1" s="2" t="s">
        <v>1</v>
      </c>
      <c r="BA1" s="2"/>
      <c r="BB1" s="2"/>
      <c r="BC1" s="2"/>
      <c r="BD1" s="2"/>
      <c r="BE1" s="2"/>
      <c r="BF1" s="2"/>
      <c r="BG1" s="2"/>
      <c r="BH1" s="2"/>
      <c r="BI1" s="2"/>
      <c r="BJ1" s="2"/>
      <c r="BK1" s="2"/>
      <c r="BL1" s="2"/>
      <c r="BM1" s="2"/>
      <c r="BN1" s="2"/>
      <c r="BO1" s="2"/>
      <c r="BP1" s="2"/>
      <c r="BQ1" s="2"/>
      <c r="BR1" s="2"/>
      <c r="BS1" s="2"/>
      <c r="BT1" s="2"/>
      <c r="BU1" s="2"/>
      <c r="BV1" s="2"/>
      <c r="BW1" s="2"/>
      <c r="BX1" s="2"/>
      <c r="BY1" s="2" t="s">
        <v>1</v>
      </c>
      <c r="BZ1" s="2"/>
      <c r="CA1" s="2"/>
      <c r="CB1" s="2"/>
      <c r="CC1" s="2"/>
      <c r="CD1" s="2"/>
      <c r="CE1" s="2"/>
      <c r="CF1" s="2"/>
      <c r="CG1" s="2"/>
      <c r="CH1" s="2"/>
      <c r="CI1" s="2"/>
      <c r="CJ1" s="2"/>
      <c r="CK1" s="2"/>
      <c r="CL1" s="2"/>
      <c r="CM1" s="2"/>
      <c r="CN1" s="2"/>
      <c r="CO1" s="2"/>
      <c r="CP1" s="2"/>
      <c r="CQ1" s="2"/>
      <c r="CR1" s="2"/>
      <c r="CS1" s="2"/>
      <c r="CT1" s="2"/>
      <c r="CU1" s="2"/>
      <c r="CV1" s="2"/>
      <c r="CW1" s="2"/>
      <c r="CX1" s="2" t="s">
        <v>2</v>
      </c>
      <c r="CY1" s="2"/>
      <c r="CZ1" s="2"/>
      <c r="DA1" s="2"/>
      <c r="DB1" s="2"/>
      <c r="DC1" s="2"/>
      <c r="DD1" s="2"/>
      <c r="DE1" s="2"/>
      <c r="DF1" s="2"/>
      <c r="DG1" s="2"/>
      <c r="DH1" s="2"/>
      <c r="DI1" s="2"/>
      <c r="DJ1" s="2"/>
      <c r="DK1" s="2"/>
      <c r="DL1" s="2"/>
      <c r="DM1" s="2"/>
      <c r="DN1" s="2"/>
      <c r="DO1" s="2"/>
      <c r="DP1" s="2"/>
      <c r="DQ1" s="2"/>
      <c r="DR1" s="2"/>
      <c r="DS1" s="2"/>
      <c r="DT1" s="2"/>
      <c r="DU1" s="2"/>
      <c r="DV1" s="2"/>
      <c r="DW1" s="2" t="s">
        <v>2</v>
      </c>
      <c r="DX1" s="2"/>
      <c r="DY1" s="2"/>
      <c r="DZ1" s="2"/>
      <c r="EA1" s="2"/>
      <c r="EB1" s="2"/>
      <c r="EC1" s="2"/>
      <c r="ED1" s="2"/>
      <c r="EE1" s="2"/>
      <c r="EF1" s="2"/>
      <c r="EG1" s="2"/>
      <c r="EH1" s="2"/>
      <c r="EI1" s="2"/>
      <c r="EJ1" s="2"/>
      <c r="EK1" s="2"/>
      <c r="EL1" s="2"/>
      <c r="EM1" s="2"/>
      <c r="EN1" s="2"/>
      <c r="EO1" s="2"/>
      <c r="EP1" s="2"/>
      <c r="EQ1" s="2"/>
      <c r="ER1" s="2"/>
      <c r="ES1" s="2"/>
      <c r="ET1" s="2"/>
      <c r="EU1" s="2"/>
      <c r="EV1" s="2" t="s">
        <v>2</v>
      </c>
      <c r="EW1" s="2"/>
      <c r="EX1" s="2"/>
      <c r="EY1" s="2"/>
      <c r="EZ1" s="2"/>
      <c r="FA1" s="2"/>
      <c r="FB1" s="2"/>
      <c r="FC1" s="2"/>
      <c r="FD1" s="2"/>
      <c r="FE1" s="2"/>
      <c r="FF1" s="2"/>
      <c r="FG1" s="2"/>
      <c r="FH1" s="2"/>
      <c r="FI1" s="2"/>
      <c r="FJ1" s="2"/>
      <c r="FK1" s="2"/>
      <c r="FL1" s="2"/>
      <c r="FM1" s="2"/>
      <c r="FN1" s="2"/>
      <c r="FO1" s="2"/>
      <c r="FP1" s="2"/>
      <c r="FQ1" s="2"/>
      <c r="FR1" s="2"/>
      <c r="FS1" s="2"/>
      <c r="FT1" s="2"/>
      <c r="FU1" s="2" t="s">
        <v>2</v>
      </c>
      <c r="FV1" s="2"/>
      <c r="FW1" s="2"/>
      <c r="FX1" s="2"/>
      <c r="FY1" s="2"/>
      <c r="FZ1" s="2"/>
      <c r="GA1" s="2"/>
      <c r="GB1" s="2"/>
      <c r="GC1" s="2"/>
      <c r="GD1" s="2"/>
      <c r="GE1" s="2"/>
      <c r="GF1" s="2"/>
      <c r="GG1" s="2"/>
      <c r="GH1" s="2"/>
      <c r="GI1" s="2"/>
      <c r="GJ1" s="2"/>
      <c r="GK1" s="2"/>
      <c r="GL1" s="2"/>
      <c r="GM1" s="2"/>
      <c r="GN1" s="2"/>
      <c r="GO1" s="2"/>
      <c r="GP1" s="2"/>
      <c r="GQ1" s="2"/>
      <c r="GR1" s="2"/>
      <c r="GS1" s="2"/>
      <c r="GT1" s="2" t="s">
        <v>3</v>
      </c>
      <c r="GU1" s="2"/>
      <c r="GV1" s="2"/>
      <c r="GW1" s="2"/>
      <c r="GX1" s="2"/>
      <c r="GY1" s="2"/>
      <c r="GZ1" s="2"/>
      <c r="HA1" s="2"/>
      <c r="HB1" s="2"/>
      <c r="HC1" s="2"/>
      <c r="HD1" s="2"/>
      <c r="HE1" s="2"/>
      <c r="HF1" s="2"/>
      <c r="HG1" s="2"/>
      <c r="HH1" s="2"/>
      <c r="HI1" s="2"/>
      <c r="HJ1" s="2"/>
      <c r="HK1" s="2"/>
      <c r="HL1" s="2"/>
      <c r="HM1" s="2"/>
      <c r="HN1" s="2"/>
      <c r="HO1" s="2"/>
      <c r="HP1" s="2"/>
      <c r="HQ1" s="2"/>
      <c r="HR1" s="2"/>
      <c r="HS1" s="2" t="s">
        <v>3</v>
      </c>
      <c r="HT1" s="2"/>
      <c r="HU1" s="2"/>
      <c r="HV1" s="2"/>
      <c r="HW1" s="2"/>
      <c r="HX1" s="2"/>
      <c r="HY1" s="2"/>
      <c r="HZ1" s="2"/>
      <c r="IA1" s="2"/>
      <c r="IB1" s="2"/>
      <c r="IC1" s="2"/>
      <c r="ID1" s="2"/>
      <c r="IE1" s="2"/>
      <c r="IF1" s="2"/>
      <c r="IG1" s="2"/>
      <c r="IH1" s="2"/>
      <c r="II1" s="2"/>
      <c r="IJ1" s="2"/>
      <c r="IK1" s="2"/>
      <c r="IL1" s="2"/>
      <c r="IM1" s="2"/>
      <c r="IN1" s="2"/>
      <c r="IO1" s="2"/>
      <c r="IP1" s="2"/>
      <c r="IQ1" s="2"/>
      <c r="IR1" s="2" t="s">
        <v>3</v>
      </c>
      <c r="IS1" s="2"/>
      <c r="IT1" s="2"/>
      <c r="IU1" s="2"/>
      <c r="IV1" s="2"/>
      <c r="IW1" s="2"/>
      <c r="IX1" s="2"/>
      <c r="IY1" s="2"/>
      <c r="IZ1" s="2"/>
      <c r="JA1" s="2"/>
      <c r="JB1" s="2"/>
      <c r="JC1" s="2"/>
      <c r="JD1" s="2"/>
      <c r="JE1" s="2"/>
      <c r="JF1" s="2"/>
      <c r="JG1" s="2"/>
      <c r="JH1" s="2"/>
      <c r="JI1" s="2"/>
      <c r="JJ1" s="2"/>
      <c r="JK1" s="2"/>
      <c r="JL1" s="2"/>
      <c r="JM1" s="2"/>
      <c r="JN1" s="2"/>
      <c r="JO1" s="2"/>
      <c r="JP1" s="2"/>
      <c r="JQ1" s="2" t="s">
        <v>3</v>
      </c>
      <c r="JR1" s="2"/>
      <c r="JS1" s="2"/>
      <c r="JT1" s="2"/>
      <c r="JU1" s="2"/>
      <c r="JV1" s="2"/>
      <c r="JW1" s="2"/>
      <c r="JX1" s="2"/>
      <c r="JY1" s="2"/>
      <c r="JZ1" s="2"/>
      <c r="KA1" s="2"/>
      <c r="KB1" s="2"/>
      <c r="KC1" s="2"/>
      <c r="KD1" s="2"/>
      <c r="KE1" s="2"/>
      <c r="KF1" s="2"/>
      <c r="KG1" s="2"/>
      <c r="KH1" s="2"/>
      <c r="KI1" s="2"/>
      <c r="KJ1" s="2"/>
      <c r="KK1" s="2"/>
      <c r="KL1" s="2"/>
      <c r="KM1" s="2"/>
      <c r="KN1" s="2"/>
      <c r="KO1" s="2"/>
      <c r="KP1" s="2" t="s">
        <v>4</v>
      </c>
      <c r="KQ1" s="2"/>
      <c r="KR1" s="2"/>
      <c r="KS1" s="2"/>
      <c r="KT1" s="2"/>
      <c r="KU1" s="2"/>
      <c r="KV1" s="2"/>
      <c r="KW1" s="2"/>
      <c r="KX1" s="2"/>
      <c r="KY1" s="2"/>
      <c r="KZ1" s="2"/>
      <c r="LA1" s="2"/>
      <c r="LB1" s="2"/>
      <c r="LC1" s="2"/>
      <c r="LD1" s="2"/>
      <c r="LE1" s="2"/>
      <c r="LF1" s="2"/>
      <c r="LG1" s="2"/>
      <c r="LH1" s="2"/>
      <c r="LI1" s="2"/>
      <c r="LJ1" s="2"/>
      <c r="LK1" s="2"/>
      <c r="LL1" s="2"/>
      <c r="LM1" s="2"/>
      <c r="LN1" s="2"/>
      <c r="LO1" s="2" t="s">
        <v>4</v>
      </c>
      <c r="LP1" s="2"/>
      <c r="LQ1" s="2"/>
      <c r="LR1" s="2"/>
      <c r="LS1" s="2"/>
      <c r="LT1" s="2"/>
      <c r="LU1" s="2"/>
      <c r="LV1" s="2"/>
      <c r="LW1" s="2"/>
      <c r="LX1" s="2"/>
      <c r="LY1" s="2"/>
      <c r="LZ1" s="2"/>
      <c r="MA1" s="2"/>
      <c r="MB1" s="2"/>
      <c r="MC1" s="2"/>
      <c r="MD1" s="2"/>
      <c r="ME1" s="2"/>
      <c r="MF1" s="2"/>
      <c r="MG1" s="2"/>
      <c r="MH1" s="2"/>
      <c r="MI1" s="2"/>
      <c r="MJ1" s="2"/>
      <c r="MK1" s="2"/>
      <c r="ML1" s="2"/>
      <c r="MM1" s="2"/>
      <c r="MN1" s="2" t="s">
        <v>4</v>
      </c>
      <c r="MO1" s="2"/>
      <c r="MP1" s="2"/>
      <c r="MQ1" s="2"/>
      <c r="MR1" s="2"/>
      <c r="MS1" s="2"/>
      <c r="MT1" s="2"/>
      <c r="MU1" s="2"/>
      <c r="MV1" s="2"/>
      <c r="MW1" s="2"/>
      <c r="MX1" s="2"/>
      <c r="MY1" s="2"/>
      <c r="MZ1" s="2"/>
      <c r="NA1" s="2"/>
      <c r="NB1" s="2"/>
      <c r="NC1" s="2"/>
      <c r="ND1" s="2"/>
      <c r="NE1" s="2"/>
      <c r="NF1" s="2"/>
      <c r="NG1" s="2"/>
      <c r="NH1" s="2"/>
      <c r="NI1" s="2"/>
      <c r="NJ1" s="2"/>
      <c r="NK1" s="2"/>
      <c r="NL1" s="2"/>
      <c r="NM1" s="2" t="s">
        <v>4</v>
      </c>
      <c r="NN1" s="2"/>
      <c r="NO1" s="2"/>
      <c r="NP1" s="2"/>
      <c r="NQ1" s="2"/>
      <c r="NR1" s="2"/>
      <c r="NS1" s="2"/>
      <c r="NT1" s="2"/>
      <c r="NU1" s="2"/>
      <c r="NV1" s="2"/>
      <c r="NW1" s="2"/>
      <c r="NX1" s="2"/>
      <c r="NY1" s="2"/>
      <c r="NZ1" s="2"/>
      <c r="OA1" s="2"/>
      <c r="OB1" s="2"/>
      <c r="OC1" s="2"/>
      <c r="OD1" s="2"/>
      <c r="OE1" s="2"/>
      <c r="OF1" s="2"/>
      <c r="OG1" s="2"/>
      <c r="OH1" s="2"/>
      <c r="OI1" s="2"/>
      <c r="OJ1" s="2"/>
      <c r="OK1" s="2"/>
      <c r="OL1" s="1" t="s">
        <v>5</v>
      </c>
      <c r="OM1" s="2" t="s">
        <v>1</v>
      </c>
      <c r="ON1" s="2"/>
      <c r="OO1" s="2"/>
      <c r="OP1" s="2"/>
      <c r="OQ1" s="2"/>
      <c r="OR1" s="2"/>
      <c r="OS1" s="2"/>
      <c r="OT1" s="2" t="s">
        <v>1</v>
      </c>
      <c r="OU1" s="2"/>
      <c r="OV1" s="2"/>
      <c r="OW1" s="2"/>
      <c r="OX1" s="2"/>
      <c r="OY1" s="2"/>
      <c r="OZ1" s="2"/>
      <c r="PA1" s="2" t="s">
        <v>1</v>
      </c>
      <c r="PB1" s="2"/>
      <c r="PC1" s="2"/>
      <c r="PD1" s="2"/>
      <c r="PE1" s="2"/>
      <c r="PF1" s="2"/>
      <c r="PG1" s="2"/>
      <c r="PH1" s="2" t="s">
        <v>1</v>
      </c>
      <c r="PI1" s="2"/>
      <c r="PJ1" s="2"/>
      <c r="PK1" s="2"/>
      <c r="PL1" s="2"/>
      <c r="PM1" s="2"/>
      <c r="PN1" s="2"/>
      <c r="PO1" s="2" t="s">
        <v>2</v>
      </c>
      <c r="PP1" s="2"/>
      <c r="PQ1" s="2"/>
      <c r="PR1" s="2"/>
      <c r="PS1" s="2"/>
      <c r="PT1" s="2"/>
      <c r="PU1" s="2"/>
      <c r="PV1" s="2" t="s">
        <v>2</v>
      </c>
      <c r="PW1" s="2"/>
      <c r="PX1" s="2"/>
      <c r="PY1" s="2"/>
      <c r="PZ1" s="2"/>
      <c r="QA1" s="2"/>
      <c r="QB1" s="2"/>
      <c r="QC1" s="2" t="s">
        <v>2</v>
      </c>
      <c r="QD1" s="2"/>
      <c r="QE1" s="2"/>
      <c r="QF1" s="2"/>
      <c r="QG1" s="2"/>
      <c r="QH1" s="2"/>
      <c r="QI1" s="2"/>
      <c r="QJ1" s="2" t="s">
        <v>2</v>
      </c>
      <c r="QK1" s="2"/>
      <c r="QL1" s="2"/>
      <c r="QM1" s="2"/>
      <c r="QN1" s="2"/>
      <c r="QO1" s="2"/>
      <c r="QP1" s="2"/>
      <c r="QQ1" s="2" t="s">
        <v>3</v>
      </c>
      <c r="QR1" s="2"/>
      <c r="QS1" s="2"/>
      <c r="QT1" s="2"/>
      <c r="QU1" s="2"/>
      <c r="QV1" s="2"/>
      <c r="QW1" s="2"/>
      <c r="QX1" s="2" t="s">
        <v>3</v>
      </c>
      <c r="QY1" s="2"/>
      <c r="QZ1" s="2"/>
      <c r="RA1" s="2"/>
      <c r="RB1" s="2"/>
      <c r="RC1" s="2"/>
      <c r="RD1" s="2"/>
      <c r="RE1" s="2" t="s">
        <v>3</v>
      </c>
      <c r="RF1" s="2"/>
      <c r="RG1" s="2"/>
      <c r="RH1" s="2"/>
      <c r="RI1" s="2"/>
      <c r="RJ1" s="2"/>
      <c r="RK1" s="2"/>
      <c r="RL1" s="2" t="s">
        <v>3</v>
      </c>
      <c r="RM1" s="2"/>
      <c r="RN1" s="2"/>
      <c r="RO1" s="2"/>
      <c r="RP1" s="2"/>
      <c r="RQ1" s="2"/>
      <c r="RR1" s="2"/>
      <c r="RS1" s="2" t="s">
        <v>4</v>
      </c>
      <c r="RT1" s="2"/>
      <c r="RU1" s="2"/>
      <c r="RV1" s="2"/>
      <c r="RW1" s="2"/>
      <c r="RX1" s="2"/>
      <c r="RY1" s="2"/>
      <c r="RZ1" s="2" t="s">
        <v>4</v>
      </c>
      <c r="SA1" s="2"/>
      <c r="SB1" s="2"/>
      <c r="SC1" s="2"/>
      <c r="SD1" s="2"/>
      <c r="SE1" s="2"/>
      <c r="SF1" s="2"/>
      <c r="SG1" s="2" t="s">
        <v>4</v>
      </c>
      <c r="SH1" s="2"/>
      <c r="SI1" s="2"/>
      <c r="SJ1" s="2"/>
      <c r="SK1" s="2"/>
      <c r="SL1" s="2"/>
      <c r="SM1" s="2"/>
      <c r="SN1" s="2" t="s">
        <v>4</v>
      </c>
      <c r="SO1" s="2"/>
      <c r="SP1" s="2"/>
      <c r="SQ1" s="2"/>
      <c r="SR1" s="2"/>
      <c r="SS1" s="2"/>
      <c r="ST1" s="2"/>
    </row>
    <row r="2" spans="1:514" x14ac:dyDescent="0.3">
      <c r="A2" s="4" t="s">
        <v>6</v>
      </c>
      <c r="B2" s="5" t="s">
        <v>7</v>
      </c>
      <c r="C2" s="5" t="s">
        <v>8</v>
      </c>
      <c r="D2" s="5" t="s">
        <v>9</v>
      </c>
      <c r="E2" s="5" t="s">
        <v>10</v>
      </c>
      <c r="F2" s="5" t="s">
        <v>11</v>
      </c>
      <c r="G2" s="5" t="s">
        <v>12</v>
      </c>
      <c r="H2" s="5" t="s">
        <v>13</v>
      </c>
      <c r="I2" s="5" t="s">
        <v>14</v>
      </c>
      <c r="J2" s="5" t="s">
        <v>15</v>
      </c>
      <c r="K2" s="5" t="s">
        <v>16</v>
      </c>
      <c r="L2" s="5" t="s">
        <v>17</v>
      </c>
      <c r="M2" s="5" t="s">
        <v>18</v>
      </c>
      <c r="N2" s="5" t="s">
        <v>19</v>
      </c>
      <c r="O2" s="5" t="s">
        <v>20</v>
      </c>
      <c r="P2" s="5" t="s">
        <v>21</v>
      </c>
      <c r="Q2" s="6" t="s">
        <v>22</v>
      </c>
      <c r="R2" s="7" t="s">
        <v>23</v>
      </c>
      <c r="S2" s="7" t="s">
        <v>24</v>
      </c>
      <c r="T2" s="7" t="s">
        <v>25</v>
      </c>
      <c r="U2" s="7" t="s">
        <v>26</v>
      </c>
      <c r="V2" s="7" t="s">
        <v>27</v>
      </c>
      <c r="W2" s="7" t="s">
        <v>28</v>
      </c>
      <c r="X2" s="7" t="s">
        <v>29</v>
      </c>
      <c r="Y2" s="7" t="s">
        <v>30</v>
      </c>
      <c r="Z2" s="8"/>
      <c r="AA2" s="5" t="s">
        <v>31</v>
      </c>
      <c r="AB2" s="5" t="s">
        <v>32</v>
      </c>
      <c r="AC2" s="5" t="s">
        <v>33</v>
      </c>
      <c r="AD2" s="5" t="s">
        <v>34</v>
      </c>
      <c r="AE2" s="5" t="s">
        <v>35</v>
      </c>
      <c r="AF2" s="5" t="s">
        <v>36</v>
      </c>
      <c r="AG2" s="5" t="s">
        <v>37</v>
      </c>
      <c r="AH2" s="5" t="s">
        <v>38</v>
      </c>
      <c r="AI2" s="5" t="s">
        <v>39</v>
      </c>
      <c r="AJ2" s="5" t="s">
        <v>40</v>
      </c>
      <c r="AK2" s="5" t="s">
        <v>41</v>
      </c>
      <c r="AL2" s="5" t="s">
        <v>42</v>
      </c>
      <c r="AM2" s="5" t="s">
        <v>43</v>
      </c>
      <c r="AN2" s="5" t="s">
        <v>44</v>
      </c>
      <c r="AO2" s="5" t="s">
        <v>45</v>
      </c>
      <c r="AP2" s="5" t="s">
        <v>46</v>
      </c>
      <c r="AQ2" s="7" t="s">
        <v>47</v>
      </c>
      <c r="AR2" s="7" t="s">
        <v>48</v>
      </c>
      <c r="AS2" s="7" t="s">
        <v>49</v>
      </c>
      <c r="AT2" s="7" t="s">
        <v>50</v>
      </c>
      <c r="AU2" s="7" t="s">
        <v>51</v>
      </c>
      <c r="AV2" s="7" t="s">
        <v>52</v>
      </c>
      <c r="AW2" s="7" t="s">
        <v>53</v>
      </c>
      <c r="AX2" s="7" t="s">
        <v>54</v>
      </c>
      <c r="AY2" s="8"/>
      <c r="AZ2" s="5" t="s">
        <v>55</v>
      </c>
      <c r="BA2" s="5" t="s">
        <v>56</v>
      </c>
      <c r="BB2" s="5" t="s">
        <v>57</v>
      </c>
      <c r="BC2" s="5" t="s">
        <v>58</v>
      </c>
      <c r="BD2" s="5" t="s">
        <v>59</v>
      </c>
      <c r="BE2" s="5" t="s">
        <v>60</v>
      </c>
      <c r="BF2" s="5" t="s">
        <v>61</v>
      </c>
      <c r="BG2" s="5" t="s">
        <v>62</v>
      </c>
      <c r="BH2" s="5" t="s">
        <v>63</v>
      </c>
      <c r="BI2" s="5" t="s">
        <v>64</v>
      </c>
      <c r="BJ2" s="5" t="s">
        <v>65</v>
      </c>
      <c r="BK2" s="5" t="s">
        <v>66</v>
      </c>
      <c r="BL2" s="5" t="s">
        <v>67</v>
      </c>
      <c r="BM2" s="5" t="s">
        <v>68</v>
      </c>
      <c r="BN2" s="5" t="s">
        <v>69</v>
      </c>
      <c r="BO2" s="5" t="s">
        <v>70</v>
      </c>
      <c r="BP2" s="7" t="s">
        <v>71</v>
      </c>
      <c r="BQ2" s="7" t="s">
        <v>72</v>
      </c>
      <c r="BR2" s="7" t="s">
        <v>73</v>
      </c>
      <c r="BS2" s="7" t="s">
        <v>74</v>
      </c>
      <c r="BT2" s="7" t="s">
        <v>75</v>
      </c>
      <c r="BU2" s="7" t="s">
        <v>76</v>
      </c>
      <c r="BV2" s="7" t="s">
        <v>77</v>
      </c>
      <c r="BW2" s="7" t="s">
        <v>78</v>
      </c>
      <c r="BX2" s="8"/>
      <c r="BY2" s="5" t="s">
        <v>79</v>
      </c>
      <c r="BZ2" s="5" t="s">
        <v>80</v>
      </c>
      <c r="CA2" s="5" t="s">
        <v>81</v>
      </c>
      <c r="CB2" s="5" t="s">
        <v>82</v>
      </c>
      <c r="CC2" s="5" t="s">
        <v>83</v>
      </c>
      <c r="CD2" s="5" t="s">
        <v>84</v>
      </c>
      <c r="CE2" s="5" t="s">
        <v>85</v>
      </c>
      <c r="CF2" s="5" t="s">
        <v>86</v>
      </c>
      <c r="CG2" s="5" t="s">
        <v>87</v>
      </c>
      <c r="CH2" s="5" t="s">
        <v>88</v>
      </c>
      <c r="CI2" s="5" t="s">
        <v>89</v>
      </c>
      <c r="CJ2" s="5" t="s">
        <v>90</v>
      </c>
      <c r="CK2" s="5" t="s">
        <v>91</v>
      </c>
      <c r="CL2" s="5" t="s">
        <v>92</v>
      </c>
      <c r="CM2" s="5" t="s">
        <v>93</v>
      </c>
      <c r="CN2" s="5" t="s">
        <v>94</v>
      </c>
      <c r="CO2" s="7" t="s">
        <v>99</v>
      </c>
      <c r="CP2" s="7" t="s">
        <v>100</v>
      </c>
      <c r="CQ2" s="7" t="s">
        <v>101</v>
      </c>
      <c r="CR2" s="7" t="s">
        <v>102</v>
      </c>
      <c r="CS2" s="7" t="s">
        <v>95</v>
      </c>
      <c r="CT2" s="7" t="s">
        <v>96</v>
      </c>
      <c r="CU2" s="7" t="s">
        <v>97</v>
      </c>
      <c r="CV2" s="7" t="s">
        <v>98</v>
      </c>
      <c r="CW2" s="8"/>
      <c r="CX2" s="5" t="s">
        <v>7</v>
      </c>
      <c r="CY2" s="5" t="s">
        <v>8</v>
      </c>
      <c r="CZ2" s="5" t="s">
        <v>9</v>
      </c>
      <c r="DA2" s="5" t="s">
        <v>10</v>
      </c>
      <c r="DB2" s="5" t="s">
        <v>11</v>
      </c>
      <c r="DC2" s="5" t="s">
        <v>12</v>
      </c>
      <c r="DD2" s="5" t="s">
        <v>13</v>
      </c>
      <c r="DE2" s="5" t="s">
        <v>14</v>
      </c>
      <c r="DF2" s="5" t="s">
        <v>15</v>
      </c>
      <c r="DG2" s="5" t="s">
        <v>16</v>
      </c>
      <c r="DH2" s="5" t="s">
        <v>17</v>
      </c>
      <c r="DI2" s="5" t="s">
        <v>18</v>
      </c>
      <c r="DJ2" s="5" t="s">
        <v>19</v>
      </c>
      <c r="DK2" s="5" t="s">
        <v>20</v>
      </c>
      <c r="DL2" s="5" t="s">
        <v>21</v>
      </c>
      <c r="DM2" s="6" t="s">
        <v>22</v>
      </c>
      <c r="DN2" s="7" t="s">
        <v>23</v>
      </c>
      <c r="DO2" s="7" t="s">
        <v>24</v>
      </c>
      <c r="DP2" s="7" t="s">
        <v>25</v>
      </c>
      <c r="DQ2" s="7" t="s">
        <v>26</v>
      </c>
      <c r="DR2" s="7" t="s">
        <v>27</v>
      </c>
      <c r="DS2" s="7" t="s">
        <v>28</v>
      </c>
      <c r="DT2" s="7" t="s">
        <v>29</v>
      </c>
      <c r="DU2" s="7" t="s">
        <v>30</v>
      </c>
      <c r="DV2" s="8"/>
      <c r="DW2" s="5" t="s">
        <v>31</v>
      </c>
      <c r="DX2" s="5" t="s">
        <v>32</v>
      </c>
      <c r="DY2" s="5" t="s">
        <v>33</v>
      </c>
      <c r="DZ2" s="5" t="s">
        <v>34</v>
      </c>
      <c r="EA2" s="5" t="s">
        <v>35</v>
      </c>
      <c r="EB2" s="5" t="s">
        <v>36</v>
      </c>
      <c r="EC2" s="5" t="s">
        <v>37</v>
      </c>
      <c r="ED2" s="5" t="s">
        <v>38</v>
      </c>
      <c r="EE2" s="5" t="s">
        <v>39</v>
      </c>
      <c r="EF2" s="5" t="s">
        <v>40</v>
      </c>
      <c r="EG2" s="5" t="s">
        <v>41</v>
      </c>
      <c r="EH2" s="5" t="s">
        <v>42</v>
      </c>
      <c r="EI2" s="5" t="s">
        <v>43</v>
      </c>
      <c r="EJ2" s="5" t="s">
        <v>44</v>
      </c>
      <c r="EK2" s="5" t="s">
        <v>45</v>
      </c>
      <c r="EL2" s="6" t="s">
        <v>46</v>
      </c>
      <c r="EM2" s="7" t="s">
        <v>47</v>
      </c>
      <c r="EN2" s="7" t="s">
        <v>48</v>
      </c>
      <c r="EO2" s="7" t="s">
        <v>49</v>
      </c>
      <c r="EP2" s="7" t="s">
        <v>50</v>
      </c>
      <c r="EQ2" s="7" t="s">
        <v>51</v>
      </c>
      <c r="ER2" s="7" t="s">
        <v>52</v>
      </c>
      <c r="ES2" s="7" t="s">
        <v>53</v>
      </c>
      <c r="ET2" s="7" t="s">
        <v>54</v>
      </c>
      <c r="EU2" s="8"/>
      <c r="EV2" s="5" t="s">
        <v>55</v>
      </c>
      <c r="EW2" s="5" t="s">
        <v>56</v>
      </c>
      <c r="EX2" s="5" t="s">
        <v>57</v>
      </c>
      <c r="EY2" s="5" t="s">
        <v>58</v>
      </c>
      <c r="EZ2" s="5" t="s">
        <v>59</v>
      </c>
      <c r="FA2" s="5" t="s">
        <v>60</v>
      </c>
      <c r="FB2" s="5" t="s">
        <v>61</v>
      </c>
      <c r="FC2" s="5" t="s">
        <v>62</v>
      </c>
      <c r="FD2" s="5" t="s">
        <v>63</v>
      </c>
      <c r="FE2" s="5" t="s">
        <v>64</v>
      </c>
      <c r="FF2" s="5" t="s">
        <v>65</v>
      </c>
      <c r="FG2" s="5" t="s">
        <v>66</v>
      </c>
      <c r="FH2" s="5" t="s">
        <v>67</v>
      </c>
      <c r="FI2" s="5" t="s">
        <v>68</v>
      </c>
      <c r="FJ2" s="5" t="s">
        <v>69</v>
      </c>
      <c r="FK2" s="6" t="s">
        <v>70</v>
      </c>
      <c r="FL2" s="7" t="s">
        <v>71</v>
      </c>
      <c r="FM2" s="7" t="s">
        <v>72</v>
      </c>
      <c r="FN2" s="7" t="s">
        <v>73</v>
      </c>
      <c r="FO2" s="7" t="s">
        <v>74</v>
      </c>
      <c r="FP2" s="7" t="s">
        <v>75</v>
      </c>
      <c r="FQ2" s="7" t="s">
        <v>76</v>
      </c>
      <c r="FR2" s="7" t="s">
        <v>77</v>
      </c>
      <c r="FS2" s="7" t="s">
        <v>78</v>
      </c>
      <c r="FT2" s="8"/>
      <c r="FU2" s="5" t="s">
        <v>79</v>
      </c>
      <c r="FV2" s="5" t="s">
        <v>80</v>
      </c>
      <c r="FW2" s="5" t="s">
        <v>81</v>
      </c>
      <c r="FX2" s="5" t="s">
        <v>82</v>
      </c>
      <c r="FY2" s="5" t="s">
        <v>83</v>
      </c>
      <c r="FZ2" s="5" t="s">
        <v>84</v>
      </c>
      <c r="GA2" s="5" t="s">
        <v>85</v>
      </c>
      <c r="GB2" s="5" t="s">
        <v>86</v>
      </c>
      <c r="GC2" s="5" t="s">
        <v>87</v>
      </c>
      <c r="GD2" s="5" t="s">
        <v>88</v>
      </c>
      <c r="GE2" s="5" t="s">
        <v>89</v>
      </c>
      <c r="GF2" s="5" t="s">
        <v>90</v>
      </c>
      <c r="GG2" s="5" t="s">
        <v>91</v>
      </c>
      <c r="GH2" s="5" t="s">
        <v>92</v>
      </c>
      <c r="GI2" s="5" t="s">
        <v>93</v>
      </c>
      <c r="GJ2" s="6" t="s">
        <v>94</v>
      </c>
      <c r="GK2" s="7" t="s">
        <v>99</v>
      </c>
      <c r="GL2" s="7" t="s">
        <v>100</v>
      </c>
      <c r="GM2" s="7" t="s">
        <v>101</v>
      </c>
      <c r="GN2" s="7" t="s">
        <v>102</v>
      </c>
      <c r="GO2" s="7" t="s">
        <v>95</v>
      </c>
      <c r="GP2" s="7" t="s">
        <v>96</v>
      </c>
      <c r="GQ2" s="7" t="s">
        <v>97</v>
      </c>
      <c r="GR2" s="7" t="s">
        <v>98</v>
      </c>
      <c r="GS2" s="8"/>
      <c r="GT2" s="5" t="s">
        <v>7</v>
      </c>
      <c r="GU2" s="5" t="s">
        <v>8</v>
      </c>
      <c r="GV2" s="5" t="s">
        <v>9</v>
      </c>
      <c r="GW2" s="5" t="s">
        <v>10</v>
      </c>
      <c r="GX2" s="5" t="s">
        <v>11</v>
      </c>
      <c r="GY2" s="5" t="s">
        <v>12</v>
      </c>
      <c r="GZ2" s="5" t="s">
        <v>13</v>
      </c>
      <c r="HA2" s="5" t="s">
        <v>14</v>
      </c>
      <c r="HB2" s="5" t="s">
        <v>15</v>
      </c>
      <c r="HC2" s="5" t="s">
        <v>16</v>
      </c>
      <c r="HD2" s="5" t="s">
        <v>17</v>
      </c>
      <c r="HE2" s="5" t="s">
        <v>18</v>
      </c>
      <c r="HF2" s="5" t="s">
        <v>19</v>
      </c>
      <c r="HG2" s="5" t="s">
        <v>20</v>
      </c>
      <c r="HH2" s="5" t="s">
        <v>21</v>
      </c>
      <c r="HI2" s="6" t="s">
        <v>22</v>
      </c>
      <c r="HJ2" s="7" t="s">
        <v>23</v>
      </c>
      <c r="HK2" s="7" t="s">
        <v>24</v>
      </c>
      <c r="HL2" s="7" t="s">
        <v>25</v>
      </c>
      <c r="HM2" s="7" t="s">
        <v>26</v>
      </c>
      <c r="HN2" s="7" t="s">
        <v>27</v>
      </c>
      <c r="HO2" s="7" t="s">
        <v>28</v>
      </c>
      <c r="HP2" s="7" t="s">
        <v>29</v>
      </c>
      <c r="HQ2" s="7" t="s">
        <v>30</v>
      </c>
      <c r="HR2" s="8"/>
      <c r="HS2" s="5" t="s">
        <v>31</v>
      </c>
      <c r="HT2" s="5" t="s">
        <v>32</v>
      </c>
      <c r="HU2" s="5" t="s">
        <v>33</v>
      </c>
      <c r="HV2" s="5" t="s">
        <v>34</v>
      </c>
      <c r="HW2" s="5" t="s">
        <v>35</v>
      </c>
      <c r="HX2" s="5" t="s">
        <v>36</v>
      </c>
      <c r="HY2" s="5" t="s">
        <v>37</v>
      </c>
      <c r="HZ2" s="5" t="s">
        <v>38</v>
      </c>
      <c r="IA2" s="5" t="s">
        <v>39</v>
      </c>
      <c r="IB2" s="5" t="s">
        <v>40</v>
      </c>
      <c r="IC2" s="5" t="s">
        <v>41</v>
      </c>
      <c r="ID2" s="5" t="s">
        <v>42</v>
      </c>
      <c r="IE2" s="5" t="s">
        <v>43</v>
      </c>
      <c r="IF2" s="5" t="s">
        <v>44</v>
      </c>
      <c r="IG2" s="5" t="s">
        <v>45</v>
      </c>
      <c r="IH2" s="6" t="s">
        <v>46</v>
      </c>
      <c r="II2" s="7" t="s">
        <v>47</v>
      </c>
      <c r="IJ2" s="7" t="s">
        <v>48</v>
      </c>
      <c r="IK2" s="7" t="s">
        <v>49</v>
      </c>
      <c r="IL2" s="7" t="s">
        <v>50</v>
      </c>
      <c r="IM2" s="7" t="s">
        <v>51</v>
      </c>
      <c r="IN2" s="7" t="s">
        <v>52</v>
      </c>
      <c r="IO2" s="7" t="s">
        <v>53</v>
      </c>
      <c r="IP2" s="7" t="s">
        <v>54</v>
      </c>
      <c r="IQ2" s="8"/>
      <c r="IR2" s="5" t="s">
        <v>55</v>
      </c>
      <c r="IS2" s="5" t="s">
        <v>56</v>
      </c>
      <c r="IT2" s="5" t="s">
        <v>57</v>
      </c>
      <c r="IU2" s="5" t="s">
        <v>58</v>
      </c>
      <c r="IV2" s="5" t="s">
        <v>59</v>
      </c>
      <c r="IW2" s="5" t="s">
        <v>60</v>
      </c>
      <c r="IX2" s="5" t="s">
        <v>61</v>
      </c>
      <c r="IY2" s="5" t="s">
        <v>62</v>
      </c>
      <c r="IZ2" s="5" t="s">
        <v>63</v>
      </c>
      <c r="JA2" s="5" t="s">
        <v>64</v>
      </c>
      <c r="JB2" s="5" t="s">
        <v>65</v>
      </c>
      <c r="JC2" s="5" t="s">
        <v>66</v>
      </c>
      <c r="JD2" s="5" t="s">
        <v>67</v>
      </c>
      <c r="JE2" s="5" t="s">
        <v>68</v>
      </c>
      <c r="JF2" s="5" t="s">
        <v>69</v>
      </c>
      <c r="JG2" s="6" t="s">
        <v>70</v>
      </c>
      <c r="JH2" s="7" t="s">
        <v>71</v>
      </c>
      <c r="JI2" s="7" t="s">
        <v>72</v>
      </c>
      <c r="JJ2" s="7" t="s">
        <v>73</v>
      </c>
      <c r="JK2" s="7" t="s">
        <v>74</v>
      </c>
      <c r="JL2" s="7" t="s">
        <v>75</v>
      </c>
      <c r="JM2" s="7" t="s">
        <v>76</v>
      </c>
      <c r="JN2" s="7" t="s">
        <v>77</v>
      </c>
      <c r="JO2" s="7" t="s">
        <v>78</v>
      </c>
      <c r="JP2" s="8"/>
      <c r="JQ2" s="5" t="s">
        <v>79</v>
      </c>
      <c r="JR2" s="5" t="s">
        <v>80</v>
      </c>
      <c r="JS2" s="5" t="s">
        <v>81</v>
      </c>
      <c r="JT2" s="5" t="s">
        <v>82</v>
      </c>
      <c r="JU2" s="5" t="s">
        <v>83</v>
      </c>
      <c r="JV2" s="5" t="s">
        <v>84</v>
      </c>
      <c r="JW2" s="5" t="s">
        <v>85</v>
      </c>
      <c r="JX2" s="5" t="s">
        <v>86</v>
      </c>
      <c r="JY2" s="5" t="s">
        <v>87</v>
      </c>
      <c r="JZ2" s="5" t="s">
        <v>88</v>
      </c>
      <c r="KA2" s="5" t="s">
        <v>89</v>
      </c>
      <c r="KB2" s="5" t="s">
        <v>90</v>
      </c>
      <c r="KC2" s="5" t="s">
        <v>91</v>
      </c>
      <c r="KD2" s="5" t="s">
        <v>92</v>
      </c>
      <c r="KE2" s="5" t="s">
        <v>93</v>
      </c>
      <c r="KF2" s="6" t="s">
        <v>94</v>
      </c>
      <c r="KG2" s="7" t="s">
        <v>99</v>
      </c>
      <c r="KH2" s="7" t="s">
        <v>100</v>
      </c>
      <c r="KI2" s="7" t="s">
        <v>101</v>
      </c>
      <c r="KJ2" s="7" t="s">
        <v>102</v>
      </c>
      <c r="KK2" s="7" t="s">
        <v>95</v>
      </c>
      <c r="KL2" s="7" t="s">
        <v>96</v>
      </c>
      <c r="KM2" s="7" t="s">
        <v>97</v>
      </c>
      <c r="KN2" s="7" t="s">
        <v>98</v>
      </c>
      <c r="KO2" s="8"/>
      <c r="KP2" s="5" t="s">
        <v>7</v>
      </c>
      <c r="KQ2" s="5" t="s">
        <v>8</v>
      </c>
      <c r="KR2" s="5" t="s">
        <v>9</v>
      </c>
      <c r="KS2" s="5" t="s">
        <v>10</v>
      </c>
      <c r="KT2" s="5" t="s">
        <v>11</v>
      </c>
      <c r="KU2" s="5" t="s">
        <v>12</v>
      </c>
      <c r="KV2" s="5" t="s">
        <v>13</v>
      </c>
      <c r="KW2" s="5" t="s">
        <v>14</v>
      </c>
      <c r="KX2" s="5" t="s">
        <v>15</v>
      </c>
      <c r="KY2" s="5" t="s">
        <v>16</v>
      </c>
      <c r="KZ2" s="5" t="s">
        <v>17</v>
      </c>
      <c r="LA2" s="5" t="s">
        <v>18</v>
      </c>
      <c r="LB2" s="5" t="s">
        <v>19</v>
      </c>
      <c r="LC2" s="5" t="s">
        <v>20</v>
      </c>
      <c r="LD2" s="5" t="s">
        <v>21</v>
      </c>
      <c r="LE2" s="6" t="s">
        <v>22</v>
      </c>
      <c r="LF2" s="7" t="s">
        <v>23</v>
      </c>
      <c r="LG2" s="7" t="s">
        <v>24</v>
      </c>
      <c r="LH2" s="7" t="s">
        <v>25</v>
      </c>
      <c r="LI2" s="7" t="s">
        <v>26</v>
      </c>
      <c r="LJ2" s="7" t="s">
        <v>27</v>
      </c>
      <c r="LK2" s="7" t="s">
        <v>28</v>
      </c>
      <c r="LL2" s="7" t="s">
        <v>29</v>
      </c>
      <c r="LM2" s="7" t="s">
        <v>30</v>
      </c>
      <c r="LN2" s="8"/>
      <c r="LO2" s="5" t="s">
        <v>31</v>
      </c>
      <c r="LP2" s="5" t="s">
        <v>32</v>
      </c>
      <c r="LQ2" s="5" t="s">
        <v>33</v>
      </c>
      <c r="LR2" s="5" t="s">
        <v>34</v>
      </c>
      <c r="LS2" s="5" t="s">
        <v>35</v>
      </c>
      <c r="LT2" s="5" t="s">
        <v>36</v>
      </c>
      <c r="LU2" s="5" t="s">
        <v>37</v>
      </c>
      <c r="LV2" s="5" t="s">
        <v>38</v>
      </c>
      <c r="LW2" s="5" t="s">
        <v>39</v>
      </c>
      <c r="LX2" s="5" t="s">
        <v>40</v>
      </c>
      <c r="LY2" s="5" t="s">
        <v>41</v>
      </c>
      <c r="LZ2" s="5" t="s">
        <v>42</v>
      </c>
      <c r="MA2" s="5" t="s">
        <v>43</v>
      </c>
      <c r="MB2" s="5" t="s">
        <v>44</v>
      </c>
      <c r="MC2" s="5" t="s">
        <v>45</v>
      </c>
      <c r="MD2" s="6" t="s">
        <v>46</v>
      </c>
      <c r="ME2" s="7" t="s">
        <v>47</v>
      </c>
      <c r="MF2" s="7" t="s">
        <v>48</v>
      </c>
      <c r="MG2" s="7" t="s">
        <v>49</v>
      </c>
      <c r="MH2" s="7" t="s">
        <v>50</v>
      </c>
      <c r="MI2" s="7" t="s">
        <v>51</v>
      </c>
      <c r="MJ2" s="7" t="s">
        <v>52</v>
      </c>
      <c r="MK2" s="7" t="s">
        <v>53</v>
      </c>
      <c r="ML2" s="7" t="s">
        <v>54</v>
      </c>
      <c r="MM2" s="8"/>
      <c r="MN2" s="5" t="s">
        <v>55</v>
      </c>
      <c r="MO2" s="5" t="s">
        <v>56</v>
      </c>
      <c r="MP2" s="5" t="s">
        <v>57</v>
      </c>
      <c r="MQ2" s="5" t="s">
        <v>58</v>
      </c>
      <c r="MR2" s="5" t="s">
        <v>59</v>
      </c>
      <c r="MS2" s="5" t="s">
        <v>60</v>
      </c>
      <c r="MT2" s="5" t="s">
        <v>61</v>
      </c>
      <c r="MU2" s="5" t="s">
        <v>62</v>
      </c>
      <c r="MV2" s="5" t="s">
        <v>63</v>
      </c>
      <c r="MW2" s="5" t="s">
        <v>64</v>
      </c>
      <c r="MX2" s="5" t="s">
        <v>65</v>
      </c>
      <c r="MY2" s="5" t="s">
        <v>66</v>
      </c>
      <c r="MZ2" s="5" t="s">
        <v>67</v>
      </c>
      <c r="NA2" s="5" t="s">
        <v>68</v>
      </c>
      <c r="NB2" s="5" t="s">
        <v>69</v>
      </c>
      <c r="NC2" s="6" t="s">
        <v>70</v>
      </c>
      <c r="ND2" s="7" t="s">
        <v>71</v>
      </c>
      <c r="NE2" s="7" t="s">
        <v>72</v>
      </c>
      <c r="NF2" s="7" t="s">
        <v>73</v>
      </c>
      <c r="NG2" s="7" t="s">
        <v>74</v>
      </c>
      <c r="NH2" s="7" t="s">
        <v>75</v>
      </c>
      <c r="NI2" s="7" t="s">
        <v>76</v>
      </c>
      <c r="NJ2" s="7" t="s">
        <v>77</v>
      </c>
      <c r="NK2" s="7" t="s">
        <v>78</v>
      </c>
      <c r="NL2" s="8"/>
      <c r="NM2" s="5" t="s">
        <v>79</v>
      </c>
      <c r="NN2" s="5" t="s">
        <v>80</v>
      </c>
      <c r="NO2" s="5" t="s">
        <v>81</v>
      </c>
      <c r="NP2" s="5" t="s">
        <v>82</v>
      </c>
      <c r="NQ2" s="5" t="s">
        <v>83</v>
      </c>
      <c r="NR2" s="5" t="s">
        <v>84</v>
      </c>
      <c r="NS2" s="5" t="s">
        <v>85</v>
      </c>
      <c r="NT2" s="5" t="s">
        <v>86</v>
      </c>
      <c r="NU2" s="5" t="s">
        <v>87</v>
      </c>
      <c r="NV2" s="5" t="s">
        <v>88</v>
      </c>
      <c r="NW2" s="5" t="s">
        <v>89</v>
      </c>
      <c r="NX2" s="5" t="s">
        <v>90</v>
      </c>
      <c r="NY2" s="5" t="s">
        <v>91</v>
      </c>
      <c r="NZ2" s="5" t="s">
        <v>92</v>
      </c>
      <c r="OA2" s="5" t="s">
        <v>93</v>
      </c>
      <c r="OB2" s="6" t="s">
        <v>94</v>
      </c>
      <c r="OC2" s="7" t="s">
        <v>99</v>
      </c>
      <c r="OD2" s="7" t="s">
        <v>100</v>
      </c>
      <c r="OE2" s="7" t="s">
        <v>101</v>
      </c>
      <c r="OF2" s="7" t="s">
        <v>102</v>
      </c>
      <c r="OG2" s="7" t="s">
        <v>95</v>
      </c>
      <c r="OH2" s="7" t="s">
        <v>96</v>
      </c>
      <c r="OI2" s="7" t="s">
        <v>97</v>
      </c>
      <c r="OJ2" s="7" t="s">
        <v>98</v>
      </c>
      <c r="OK2" s="9"/>
      <c r="OL2" s="4" t="s">
        <v>6</v>
      </c>
      <c r="OM2" s="10" t="s">
        <v>103</v>
      </c>
      <c r="ON2" s="10" t="s">
        <v>104</v>
      </c>
      <c r="OO2" s="10" t="s">
        <v>105</v>
      </c>
      <c r="OP2" s="11" t="s">
        <v>106</v>
      </c>
      <c r="OQ2" s="12" t="s">
        <v>107</v>
      </c>
      <c r="OR2" s="12" t="s">
        <v>108</v>
      </c>
      <c r="OS2" s="8"/>
      <c r="OT2" s="10" t="s">
        <v>109</v>
      </c>
      <c r="OU2" s="10" t="s">
        <v>110</v>
      </c>
      <c r="OV2" s="10" t="s">
        <v>111</v>
      </c>
      <c r="OW2" s="11" t="s">
        <v>112</v>
      </c>
      <c r="OX2" s="12" t="s">
        <v>113</v>
      </c>
      <c r="OY2" s="12" t="s">
        <v>114</v>
      </c>
      <c r="OZ2" s="8"/>
      <c r="PA2" s="10" t="s">
        <v>115</v>
      </c>
      <c r="PB2" s="10" t="s">
        <v>116</v>
      </c>
      <c r="PC2" s="10" t="s">
        <v>117</v>
      </c>
      <c r="PD2" s="11" t="s">
        <v>118</v>
      </c>
      <c r="PE2" s="12" t="s">
        <v>119</v>
      </c>
      <c r="PF2" s="12" t="s">
        <v>120</v>
      </c>
      <c r="PG2" s="8"/>
      <c r="PH2" s="10" t="s">
        <v>121</v>
      </c>
      <c r="PI2" s="10" t="s">
        <v>122</v>
      </c>
      <c r="PJ2" s="10" t="s">
        <v>123</v>
      </c>
      <c r="PK2" s="11" t="s">
        <v>124</v>
      </c>
      <c r="PL2" s="12" t="s">
        <v>125</v>
      </c>
      <c r="PM2" s="12" t="s">
        <v>126</v>
      </c>
      <c r="PN2" s="8"/>
      <c r="PO2" s="10" t="s">
        <v>103</v>
      </c>
      <c r="PP2" s="10" t="s">
        <v>104</v>
      </c>
      <c r="PQ2" s="10" t="s">
        <v>105</v>
      </c>
      <c r="PR2" s="11" t="s">
        <v>106</v>
      </c>
      <c r="PS2" s="12" t="s">
        <v>107</v>
      </c>
      <c r="PT2" s="12" t="s">
        <v>108</v>
      </c>
      <c r="PU2" s="8"/>
      <c r="PV2" s="10" t="s">
        <v>109</v>
      </c>
      <c r="PW2" s="10" t="s">
        <v>110</v>
      </c>
      <c r="PX2" s="10" t="s">
        <v>111</v>
      </c>
      <c r="PY2" s="11" t="s">
        <v>112</v>
      </c>
      <c r="PZ2" s="12" t="s">
        <v>113</v>
      </c>
      <c r="QA2" s="12" t="s">
        <v>114</v>
      </c>
      <c r="QB2" s="8"/>
      <c r="QC2" s="10" t="s">
        <v>115</v>
      </c>
      <c r="QD2" s="10" t="s">
        <v>116</v>
      </c>
      <c r="QE2" s="10" t="s">
        <v>117</v>
      </c>
      <c r="QF2" s="11" t="s">
        <v>118</v>
      </c>
      <c r="QG2" s="12" t="s">
        <v>119</v>
      </c>
      <c r="QH2" s="12" t="s">
        <v>120</v>
      </c>
      <c r="QI2" s="8"/>
      <c r="QJ2" s="10" t="s">
        <v>121</v>
      </c>
      <c r="QK2" s="10" t="s">
        <v>122</v>
      </c>
      <c r="QL2" s="10" t="s">
        <v>123</v>
      </c>
      <c r="QM2" s="11" t="s">
        <v>124</v>
      </c>
      <c r="QN2" s="12" t="s">
        <v>125</v>
      </c>
      <c r="QO2" s="12" t="s">
        <v>126</v>
      </c>
      <c r="QP2" s="8"/>
      <c r="QQ2" s="10" t="s">
        <v>103</v>
      </c>
      <c r="QR2" s="10" t="s">
        <v>104</v>
      </c>
      <c r="QS2" s="10" t="s">
        <v>105</v>
      </c>
      <c r="QT2" s="11" t="s">
        <v>106</v>
      </c>
      <c r="QU2" s="12" t="s">
        <v>107</v>
      </c>
      <c r="QV2" s="12" t="s">
        <v>108</v>
      </c>
      <c r="QW2" s="8"/>
      <c r="QX2" s="10" t="s">
        <v>109</v>
      </c>
      <c r="QY2" s="10" t="s">
        <v>110</v>
      </c>
      <c r="QZ2" s="10" t="s">
        <v>111</v>
      </c>
      <c r="RA2" s="11" t="s">
        <v>112</v>
      </c>
      <c r="RB2" s="12" t="s">
        <v>113</v>
      </c>
      <c r="RC2" s="12" t="s">
        <v>114</v>
      </c>
      <c r="RD2" s="8"/>
      <c r="RE2" s="10" t="s">
        <v>115</v>
      </c>
      <c r="RF2" s="10" t="s">
        <v>116</v>
      </c>
      <c r="RG2" s="10" t="s">
        <v>117</v>
      </c>
      <c r="RH2" s="11" t="s">
        <v>118</v>
      </c>
      <c r="RI2" s="12" t="s">
        <v>119</v>
      </c>
      <c r="RJ2" s="12" t="s">
        <v>120</v>
      </c>
      <c r="RK2" s="8"/>
      <c r="RL2" s="13" t="s">
        <v>121</v>
      </c>
      <c r="RM2" s="13" t="s">
        <v>122</v>
      </c>
      <c r="RN2" s="13" t="s">
        <v>123</v>
      </c>
      <c r="RO2" s="14" t="s">
        <v>124</v>
      </c>
      <c r="RP2" s="13" t="s">
        <v>125</v>
      </c>
      <c r="RQ2" s="13" t="s">
        <v>126</v>
      </c>
      <c r="RR2" s="8"/>
      <c r="RS2" s="12" t="s">
        <v>103</v>
      </c>
      <c r="RT2" s="12" t="s">
        <v>104</v>
      </c>
      <c r="RU2" s="12" t="s">
        <v>105</v>
      </c>
      <c r="RV2" s="12" t="s">
        <v>106</v>
      </c>
      <c r="RW2" s="12" t="s">
        <v>107</v>
      </c>
      <c r="RX2" s="12" t="s">
        <v>108</v>
      </c>
      <c r="RY2" s="8"/>
      <c r="RZ2" s="12" t="s">
        <v>109</v>
      </c>
      <c r="SA2" s="12" t="s">
        <v>110</v>
      </c>
      <c r="SB2" s="12" t="s">
        <v>111</v>
      </c>
      <c r="SC2" s="12" t="s">
        <v>112</v>
      </c>
      <c r="SD2" s="12" t="s">
        <v>113</v>
      </c>
      <c r="SE2" s="12" t="s">
        <v>114</v>
      </c>
      <c r="SF2" s="8"/>
      <c r="SG2" s="12" t="s">
        <v>115</v>
      </c>
      <c r="SH2" s="12" t="s">
        <v>116</v>
      </c>
      <c r="SI2" s="12" t="s">
        <v>117</v>
      </c>
      <c r="SJ2" s="12" t="s">
        <v>118</v>
      </c>
      <c r="SK2" s="12" t="s">
        <v>119</v>
      </c>
      <c r="SL2" s="12" t="s">
        <v>120</v>
      </c>
      <c r="SM2" s="8"/>
      <c r="SN2" s="12" t="s">
        <v>121</v>
      </c>
      <c r="SO2" s="12" t="s">
        <v>122</v>
      </c>
      <c r="SP2" s="12" t="s">
        <v>123</v>
      </c>
      <c r="SQ2" s="12" t="s">
        <v>124</v>
      </c>
      <c r="SR2" s="12" t="s">
        <v>125</v>
      </c>
      <c r="SS2" s="12" t="s">
        <v>126</v>
      </c>
      <c r="ST2" s="15"/>
    </row>
    <row r="3" spans="1:514" x14ac:dyDescent="0.3">
      <c r="A3" s="16" t="s">
        <v>127</v>
      </c>
      <c r="B3" s="17">
        <f t="shared" ref="B3:Q18" si="0">SUM(AA3,AZ3,BY3)</f>
        <v>474523</v>
      </c>
      <c r="C3" s="17">
        <f t="shared" si="0"/>
        <v>486642</v>
      </c>
      <c r="D3" s="17">
        <f t="shared" si="0"/>
        <v>476369</v>
      </c>
      <c r="E3" s="17">
        <f t="shared" si="0"/>
        <v>481467</v>
      </c>
      <c r="F3" s="17">
        <f t="shared" si="0"/>
        <v>491870</v>
      </c>
      <c r="G3" s="17">
        <f t="shared" si="0"/>
        <v>505247</v>
      </c>
      <c r="H3" s="17">
        <f t="shared" si="0"/>
        <v>493784</v>
      </c>
      <c r="I3" s="17">
        <f t="shared" si="0"/>
        <v>487036</v>
      </c>
      <c r="J3" s="17">
        <f t="shared" si="0"/>
        <v>483434</v>
      </c>
      <c r="K3" s="17">
        <f t="shared" si="0"/>
        <v>478244</v>
      </c>
      <c r="L3" s="17">
        <f t="shared" si="0"/>
        <v>473824</v>
      </c>
      <c r="M3" s="17">
        <f t="shared" si="0"/>
        <v>472633</v>
      </c>
      <c r="N3" s="17">
        <f t="shared" si="0"/>
        <v>467592</v>
      </c>
      <c r="O3" s="17">
        <f t="shared" si="0"/>
        <v>465524</v>
      </c>
      <c r="P3" s="17">
        <f t="shared" si="0"/>
        <v>468100</v>
      </c>
      <c r="Q3" s="18">
        <f t="shared" si="0"/>
        <v>468421</v>
      </c>
      <c r="R3" s="18">
        <f t="shared" ref="R3:Y27" si="1">SUM(AQ3,BP3,CO3)</f>
        <v>466783</v>
      </c>
      <c r="S3" s="19">
        <f t="shared" si="1"/>
        <v>468898</v>
      </c>
      <c r="T3" s="19">
        <f t="shared" si="1"/>
        <v>470044</v>
      </c>
      <c r="U3" s="19">
        <f t="shared" si="1"/>
        <v>479842</v>
      </c>
      <c r="V3" s="19">
        <f t="shared" si="1"/>
        <v>481125</v>
      </c>
      <c r="W3" s="19">
        <f t="shared" si="1"/>
        <v>0</v>
      </c>
      <c r="X3" s="19">
        <f t="shared" si="1"/>
        <v>0</v>
      </c>
      <c r="Y3" s="19">
        <f t="shared" si="1"/>
        <v>0</v>
      </c>
      <c r="Z3" s="20"/>
      <c r="AA3" s="17">
        <f t="shared" ref="AA3:AP18" si="2">SUM(DW3,HS3)</f>
        <v>31354</v>
      </c>
      <c r="AB3" s="17">
        <f t="shared" si="2"/>
        <v>33116</v>
      </c>
      <c r="AC3" s="17">
        <f t="shared" si="2"/>
        <v>32295</v>
      </c>
      <c r="AD3" s="17">
        <f t="shared" si="2"/>
        <v>33261</v>
      </c>
      <c r="AE3" s="17">
        <f t="shared" si="2"/>
        <v>33778</v>
      </c>
      <c r="AF3" s="17">
        <f t="shared" si="2"/>
        <v>34644</v>
      </c>
      <c r="AG3" s="17">
        <f t="shared" si="2"/>
        <v>33679</v>
      </c>
      <c r="AH3" s="17">
        <f t="shared" si="2"/>
        <v>33836</v>
      </c>
      <c r="AI3" s="17">
        <f t="shared" si="2"/>
        <v>32949</v>
      </c>
      <c r="AJ3" s="17">
        <f t="shared" si="2"/>
        <v>31080</v>
      </c>
      <c r="AK3" s="17">
        <f t="shared" si="2"/>
        <v>30302</v>
      </c>
      <c r="AL3" s="17">
        <f t="shared" si="2"/>
        <v>29812</v>
      </c>
      <c r="AM3" s="17">
        <f t="shared" si="2"/>
        <v>29322</v>
      </c>
      <c r="AN3" s="17">
        <f t="shared" si="2"/>
        <v>29240</v>
      </c>
      <c r="AO3" s="17">
        <f t="shared" si="2"/>
        <v>29210</v>
      </c>
      <c r="AP3" s="17">
        <f t="shared" si="2"/>
        <v>29287</v>
      </c>
      <c r="AQ3" s="17">
        <f t="shared" ref="AQ3:AX28" si="3">SUM(EM3,II3)</f>
        <v>29497</v>
      </c>
      <c r="AR3" s="19">
        <f t="shared" si="3"/>
        <v>29404</v>
      </c>
      <c r="AS3" s="19">
        <f t="shared" si="3"/>
        <v>29157</v>
      </c>
      <c r="AT3" s="19">
        <f t="shared" si="3"/>
        <v>28252</v>
      </c>
      <c r="AU3" s="19">
        <f t="shared" si="3"/>
        <v>28093</v>
      </c>
      <c r="AV3" s="19">
        <f t="shared" si="3"/>
        <v>0</v>
      </c>
      <c r="AW3" s="19">
        <f t="shared" si="3"/>
        <v>0</v>
      </c>
      <c r="AX3" s="19">
        <f t="shared" si="3"/>
        <v>0</v>
      </c>
      <c r="AY3" s="20"/>
      <c r="AZ3" s="17">
        <f t="shared" ref="AZ3:BO18" si="4">SUM(EV3,IR3)</f>
        <v>407968</v>
      </c>
      <c r="BA3" s="17">
        <f t="shared" si="4"/>
        <v>417528</v>
      </c>
      <c r="BB3" s="17">
        <f t="shared" si="4"/>
        <v>413575</v>
      </c>
      <c r="BC3" s="17">
        <f t="shared" si="4"/>
        <v>417167</v>
      </c>
      <c r="BD3" s="17">
        <f t="shared" si="4"/>
        <v>422758</v>
      </c>
      <c r="BE3" s="17">
        <f t="shared" si="4"/>
        <v>434160</v>
      </c>
      <c r="BF3" s="17">
        <f t="shared" si="4"/>
        <v>427868</v>
      </c>
      <c r="BG3" s="17">
        <f t="shared" si="4"/>
        <v>421990</v>
      </c>
      <c r="BH3" s="17">
        <f t="shared" si="4"/>
        <v>421572</v>
      </c>
      <c r="BI3" s="17">
        <f t="shared" si="4"/>
        <v>419698</v>
      </c>
      <c r="BJ3" s="17">
        <f t="shared" si="4"/>
        <v>416968</v>
      </c>
      <c r="BK3" s="17">
        <f t="shared" si="4"/>
        <v>415662</v>
      </c>
      <c r="BL3" s="17">
        <f t="shared" si="4"/>
        <v>411375</v>
      </c>
      <c r="BM3" s="17">
        <f t="shared" si="4"/>
        <v>409428</v>
      </c>
      <c r="BN3" s="17">
        <f t="shared" si="4"/>
        <v>411810</v>
      </c>
      <c r="BO3" s="17">
        <f t="shared" si="4"/>
        <v>412155</v>
      </c>
      <c r="BP3" s="17">
        <f t="shared" ref="BP3:BW27" si="5">SUM(FL3,JH3)</f>
        <v>409804</v>
      </c>
      <c r="BQ3" s="19">
        <f t="shared" si="5"/>
        <v>411857</v>
      </c>
      <c r="BR3" s="19">
        <f t="shared" si="5"/>
        <v>413695</v>
      </c>
      <c r="BS3" s="19">
        <f t="shared" si="5"/>
        <v>423529</v>
      </c>
      <c r="BT3" s="19">
        <f t="shared" si="5"/>
        <v>424819</v>
      </c>
      <c r="BU3" s="19">
        <f t="shared" si="5"/>
        <v>0</v>
      </c>
      <c r="BV3" s="19">
        <f t="shared" si="5"/>
        <v>0</v>
      </c>
      <c r="BW3" s="19">
        <f t="shared" si="5"/>
        <v>0</v>
      </c>
      <c r="BX3" s="20"/>
      <c r="BY3" s="17">
        <f>SUM(FU3,JQ3)</f>
        <v>35201</v>
      </c>
      <c r="BZ3" s="17">
        <f t="shared" ref="BZ3:CO18" si="6">SUM(FV3,JR3)</f>
        <v>35998</v>
      </c>
      <c r="CA3" s="17">
        <f t="shared" si="6"/>
        <v>30499</v>
      </c>
      <c r="CB3" s="17">
        <f t="shared" si="6"/>
        <v>31039</v>
      </c>
      <c r="CC3" s="17">
        <f t="shared" si="6"/>
        <v>35334</v>
      </c>
      <c r="CD3" s="17">
        <f t="shared" si="6"/>
        <v>36443</v>
      </c>
      <c r="CE3" s="17">
        <f t="shared" si="6"/>
        <v>32237</v>
      </c>
      <c r="CF3" s="17">
        <f t="shared" si="6"/>
        <v>31210</v>
      </c>
      <c r="CG3" s="17">
        <f t="shared" si="6"/>
        <v>28913</v>
      </c>
      <c r="CH3" s="17">
        <f t="shared" si="6"/>
        <v>27466</v>
      </c>
      <c r="CI3" s="17">
        <f t="shared" si="6"/>
        <v>26554</v>
      </c>
      <c r="CJ3" s="17">
        <f t="shared" si="6"/>
        <v>27159</v>
      </c>
      <c r="CK3" s="17">
        <f t="shared" si="6"/>
        <v>26895</v>
      </c>
      <c r="CL3" s="17">
        <f t="shared" si="6"/>
        <v>26856</v>
      </c>
      <c r="CM3" s="17">
        <f t="shared" si="6"/>
        <v>27080</v>
      </c>
      <c r="CN3" s="17">
        <f t="shared" si="6"/>
        <v>26979</v>
      </c>
      <c r="CO3" s="17">
        <f t="shared" si="6"/>
        <v>27482</v>
      </c>
      <c r="CP3" s="19">
        <f t="shared" ref="CP3:CV27" si="7">SUM(GL3,KH3)</f>
        <v>27637</v>
      </c>
      <c r="CQ3" s="19">
        <f t="shared" si="7"/>
        <v>27192</v>
      </c>
      <c r="CR3" s="19">
        <f t="shared" si="7"/>
        <v>28061</v>
      </c>
      <c r="CS3" s="19">
        <f t="shared" si="7"/>
        <v>28213</v>
      </c>
      <c r="CT3" s="19">
        <f t="shared" si="7"/>
        <v>0</v>
      </c>
      <c r="CU3" s="19">
        <f t="shared" si="7"/>
        <v>0</v>
      </c>
      <c r="CV3" s="19">
        <f t="shared" si="7"/>
        <v>0</v>
      </c>
      <c r="CW3" s="20"/>
      <c r="CX3" s="17">
        <f>SUM(DW3,EV3,FU3)</f>
        <v>445019</v>
      </c>
      <c r="CY3" s="17">
        <f t="shared" ref="CY3:DN18" si="8">SUM(DX3,EW3,FV3)</f>
        <v>457143</v>
      </c>
      <c r="CZ3" s="17">
        <f t="shared" si="8"/>
        <v>452624</v>
      </c>
      <c r="DA3" s="17">
        <f t="shared" si="8"/>
        <v>455566</v>
      </c>
      <c r="DB3" s="17">
        <f t="shared" si="8"/>
        <v>463265</v>
      </c>
      <c r="DC3" s="17">
        <f t="shared" si="8"/>
        <v>475063</v>
      </c>
      <c r="DD3" s="17">
        <f t="shared" si="8"/>
        <v>468913</v>
      </c>
      <c r="DE3" s="17">
        <f t="shared" si="8"/>
        <v>458659</v>
      </c>
      <c r="DF3" s="17">
        <f t="shared" si="8"/>
        <v>456974</v>
      </c>
      <c r="DG3" s="17">
        <f t="shared" si="8"/>
        <v>450084</v>
      </c>
      <c r="DH3" s="17">
        <f t="shared" si="8"/>
        <v>443674</v>
      </c>
      <c r="DI3" s="17">
        <f t="shared" si="8"/>
        <v>443141</v>
      </c>
      <c r="DJ3" s="17">
        <f t="shared" si="8"/>
        <v>439112</v>
      </c>
      <c r="DK3" s="17">
        <f t="shared" si="8"/>
        <v>436296</v>
      </c>
      <c r="DL3" s="17">
        <f t="shared" si="8"/>
        <v>439402</v>
      </c>
      <c r="DM3" s="18">
        <f t="shared" si="8"/>
        <v>438659</v>
      </c>
      <c r="DN3" s="18">
        <f t="shared" si="8"/>
        <v>436668</v>
      </c>
      <c r="DO3" s="19">
        <f t="shared" ref="DO3:DU27" si="9">SUM(EN3,FM3,GL3)</f>
        <v>438182</v>
      </c>
      <c r="DP3" s="19">
        <f t="shared" si="9"/>
        <v>439216</v>
      </c>
      <c r="DQ3" s="19">
        <f t="shared" si="9"/>
        <v>448137</v>
      </c>
      <c r="DR3" s="19">
        <f t="shared" si="9"/>
        <v>449320</v>
      </c>
      <c r="DS3" s="19">
        <f t="shared" si="9"/>
        <v>0</v>
      </c>
      <c r="DT3" s="19">
        <f t="shared" si="9"/>
        <v>0</v>
      </c>
      <c r="DU3" s="19">
        <f t="shared" si="9"/>
        <v>0</v>
      </c>
      <c r="DV3" s="20"/>
      <c r="DW3" s="17">
        <v>26260</v>
      </c>
      <c r="DX3" s="17">
        <v>28108</v>
      </c>
      <c r="DY3" s="17">
        <v>27438</v>
      </c>
      <c r="DZ3" s="17">
        <v>27773</v>
      </c>
      <c r="EA3" s="17">
        <v>28361</v>
      </c>
      <c r="EB3" s="17">
        <v>29120</v>
      </c>
      <c r="EC3" s="17">
        <v>28313</v>
      </c>
      <c r="ED3" s="17">
        <v>27711</v>
      </c>
      <c r="EE3" s="17">
        <v>27096</v>
      </c>
      <c r="EF3" s="17">
        <v>26459</v>
      </c>
      <c r="EG3" s="17">
        <v>25682</v>
      </c>
      <c r="EH3" s="17">
        <v>25321</v>
      </c>
      <c r="EI3" s="17">
        <v>25025</v>
      </c>
      <c r="EJ3" s="17">
        <v>24823</v>
      </c>
      <c r="EK3" s="17">
        <v>24804</v>
      </c>
      <c r="EL3" s="18">
        <v>24802</v>
      </c>
      <c r="EM3" s="19">
        <v>24986</v>
      </c>
      <c r="EN3" s="19">
        <v>24849</v>
      </c>
      <c r="EO3" s="19">
        <v>24642</v>
      </c>
      <c r="EP3" s="19">
        <v>23949</v>
      </c>
      <c r="EQ3" s="19">
        <v>23756</v>
      </c>
      <c r="ER3" s="19"/>
      <c r="ES3" s="19"/>
      <c r="ET3" s="19"/>
      <c r="EU3" s="20"/>
      <c r="EV3" s="17">
        <v>392051</v>
      </c>
      <c r="EW3" s="17">
        <v>401722</v>
      </c>
      <c r="EX3" s="17">
        <v>400712</v>
      </c>
      <c r="EY3" s="17">
        <v>403177</v>
      </c>
      <c r="EZ3" s="17">
        <v>407342</v>
      </c>
      <c r="FA3" s="17">
        <v>418193</v>
      </c>
      <c r="FB3" s="17">
        <v>414737</v>
      </c>
      <c r="FC3" s="17">
        <v>406571</v>
      </c>
      <c r="FD3" s="17">
        <v>407195</v>
      </c>
      <c r="FE3" s="17">
        <v>401882</v>
      </c>
      <c r="FF3" s="17">
        <v>397622</v>
      </c>
      <c r="FG3" s="17">
        <v>396612</v>
      </c>
      <c r="FH3" s="17">
        <v>393110</v>
      </c>
      <c r="FI3" s="17">
        <v>390656</v>
      </c>
      <c r="FJ3" s="17">
        <v>393570</v>
      </c>
      <c r="FK3" s="18">
        <v>393047</v>
      </c>
      <c r="FL3" s="19">
        <v>390501</v>
      </c>
      <c r="FM3" s="19">
        <v>392079</v>
      </c>
      <c r="FN3" s="19">
        <v>393832</v>
      </c>
      <c r="FO3" s="19">
        <v>402827</v>
      </c>
      <c r="FP3" s="19">
        <v>404092</v>
      </c>
      <c r="FQ3" s="19"/>
      <c r="FR3" s="19"/>
      <c r="FS3" s="19"/>
      <c r="FT3" s="20"/>
      <c r="FU3" s="17">
        <v>26708</v>
      </c>
      <c r="FV3" s="17">
        <v>27313</v>
      </c>
      <c r="FW3" s="17">
        <v>24474</v>
      </c>
      <c r="FX3" s="17">
        <v>24616</v>
      </c>
      <c r="FY3" s="17">
        <v>27562</v>
      </c>
      <c r="FZ3" s="17">
        <v>27750</v>
      </c>
      <c r="GA3" s="17">
        <v>25863</v>
      </c>
      <c r="GB3" s="17">
        <v>24377</v>
      </c>
      <c r="GC3" s="17">
        <v>22683</v>
      </c>
      <c r="GD3" s="17">
        <v>21743</v>
      </c>
      <c r="GE3" s="17">
        <v>20370</v>
      </c>
      <c r="GF3" s="17">
        <v>21208</v>
      </c>
      <c r="GG3" s="17">
        <v>20977</v>
      </c>
      <c r="GH3" s="17">
        <v>20817</v>
      </c>
      <c r="GI3" s="17">
        <v>21028</v>
      </c>
      <c r="GJ3" s="18">
        <v>20810</v>
      </c>
      <c r="GK3" s="19">
        <v>21181</v>
      </c>
      <c r="GL3" s="19">
        <v>21254</v>
      </c>
      <c r="GM3" s="19">
        <v>20742</v>
      </c>
      <c r="GN3" s="19">
        <v>21361</v>
      </c>
      <c r="GO3" s="19">
        <v>21472</v>
      </c>
      <c r="GP3" s="19"/>
      <c r="GQ3" s="19"/>
      <c r="GR3" s="19"/>
      <c r="GS3" s="20"/>
      <c r="GT3" s="17">
        <f>SUM(HS3,IR3,JQ3)</f>
        <v>29504</v>
      </c>
      <c r="GU3" s="17">
        <f t="shared" ref="GU3:HJ18" si="10">SUM(HT3,IS3,JR3)</f>
        <v>29499</v>
      </c>
      <c r="GV3" s="17">
        <f t="shared" si="10"/>
        <v>23745</v>
      </c>
      <c r="GW3" s="17">
        <f t="shared" si="10"/>
        <v>25901</v>
      </c>
      <c r="GX3" s="17">
        <f t="shared" si="10"/>
        <v>28605</v>
      </c>
      <c r="GY3" s="17">
        <f t="shared" si="10"/>
        <v>30184</v>
      </c>
      <c r="GZ3" s="17">
        <f t="shared" si="10"/>
        <v>24871</v>
      </c>
      <c r="HA3" s="17">
        <f t="shared" si="10"/>
        <v>28377</v>
      </c>
      <c r="HB3" s="17">
        <f t="shared" si="10"/>
        <v>26460</v>
      </c>
      <c r="HC3" s="17">
        <f t="shared" si="10"/>
        <v>28160</v>
      </c>
      <c r="HD3" s="17">
        <f t="shared" si="10"/>
        <v>30150</v>
      </c>
      <c r="HE3" s="17">
        <f t="shared" si="10"/>
        <v>29492</v>
      </c>
      <c r="HF3" s="17">
        <f t="shared" si="10"/>
        <v>28480</v>
      </c>
      <c r="HG3" s="17">
        <f t="shared" si="10"/>
        <v>29228</v>
      </c>
      <c r="HH3" s="17">
        <f t="shared" si="10"/>
        <v>28698</v>
      </c>
      <c r="HI3" s="18">
        <f t="shared" si="10"/>
        <v>29762</v>
      </c>
      <c r="HJ3" s="18">
        <f t="shared" si="10"/>
        <v>30115</v>
      </c>
      <c r="HK3" s="19">
        <f t="shared" ref="HK3:HQ27" si="11">SUM(IJ3,JI3,KH3)</f>
        <v>30716</v>
      </c>
      <c r="HL3" s="19">
        <f t="shared" si="11"/>
        <v>30828</v>
      </c>
      <c r="HM3" s="19">
        <f t="shared" si="11"/>
        <v>31705</v>
      </c>
      <c r="HN3" s="19">
        <f t="shared" si="11"/>
        <v>31805</v>
      </c>
      <c r="HO3" s="19">
        <f t="shared" si="11"/>
        <v>0</v>
      </c>
      <c r="HP3" s="19">
        <f t="shared" si="11"/>
        <v>0</v>
      </c>
      <c r="HQ3" s="19">
        <f t="shared" si="11"/>
        <v>0</v>
      </c>
      <c r="HR3" s="20"/>
      <c r="HS3" s="17">
        <v>5094</v>
      </c>
      <c r="HT3" s="17">
        <v>5008</v>
      </c>
      <c r="HU3" s="17">
        <v>4857</v>
      </c>
      <c r="HV3" s="17">
        <v>5488</v>
      </c>
      <c r="HW3" s="17">
        <v>5417</v>
      </c>
      <c r="HX3" s="17">
        <v>5524</v>
      </c>
      <c r="HY3" s="17">
        <v>5366</v>
      </c>
      <c r="HZ3" s="17">
        <v>6125</v>
      </c>
      <c r="IA3" s="17">
        <v>5853</v>
      </c>
      <c r="IB3" s="17">
        <v>4621</v>
      </c>
      <c r="IC3" s="17">
        <v>4620</v>
      </c>
      <c r="ID3" s="17">
        <v>4491</v>
      </c>
      <c r="IE3" s="17">
        <v>4297</v>
      </c>
      <c r="IF3" s="17">
        <v>4417</v>
      </c>
      <c r="IG3" s="17">
        <v>4406</v>
      </c>
      <c r="IH3" s="18">
        <v>4485</v>
      </c>
      <c r="II3" s="19">
        <v>4511</v>
      </c>
      <c r="IJ3" s="19">
        <v>4555</v>
      </c>
      <c r="IK3" s="19">
        <v>4515</v>
      </c>
      <c r="IL3" s="19">
        <v>4303</v>
      </c>
      <c r="IM3" s="19">
        <v>4337</v>
      </c>
      <c r="IN3" s="19"/>
      <c r="IO3" s="19"/>
      <c r="IP3" s="19"/>
      <c r="IQ3" s="20"/>
      <c r="IR3" s="17">
        <v>15917</v>
      </c>
      <c r="IS3" s="17">
        <v>15806</v>
      </c>
      <c r="IT3" s="17">
        <v>12863</v>
      </c>
      <c r="IU3" s="17">
        <v>13990</v>
      </c>
      <c r="IV3" s="17">
        <v>15416</v>
      </c>
      <c r="IW3" s="17">
        <v>15967</v>
      </c>
      <c r="IX3" s="17">
        <v>13131</v>
      </c>
      <c r="IY3" s="17">
        <v>15419</v>
      </c>
      <c r="IZ3" s="17">
        <v>14377</v>
      </c>
      <c r="JA3" s="17">
        <v>17816</v>
      </c>
      <c r="JB3" s="17">
        <v>19346</v>
      </c>
      <c r="JC3" s="17">
        <v>19050</v>
      </c>
      <c r="JD3" s="17">
        <v>18265</v>
      </c>
      <c r="JE3" s="17">
        <v>18772</v>
      </c>
      <c r="JF3" s="17">
        <v>18240</v>
      </c>
      <c r="JG3" s="18">
        <v>19108</v>
      </c>
      <c r="JH3" s="19">
        <v>19303</v>
      </c>
      <c r="JI3" s="19">
        <v>19778</v>
      </c>
      <c r="JJ3" s="19">
        <v>19863</v>
      </c>
      <c r="JK3" s="19">
        <v>20702</v>
      </c>
      <c r="JL3" s="19">
        <v>20727</v>
      </c>
      <c r="JM3" s="19"/>
      <c r="JN3" s="19"/>
      <c r="JO3" s="19"/>
      <c r="JP3" s="20"/>
      <c r="JQ3" s="17">
        <v>8493</v>
      </c>
      <c r="JR3" s="17">
        <v>8685</v>
      </c>
      <c r="JS3" s="17">
        <v>6025</v>
      </c>
      <c r="JT3" s="17">
        <v>6423</v>
      </c>
      <c r="JU3" s="17">
        <v>7772</v>
      </c>
      <c r="JV3" s="17">
        <v>8693</v>
      </c>
      <c r="JW3" s="17">
        <v>6374</v>
      </c>
      <c r="JX3" s="17">
        <v>6833</v>
      </c>
      <c r="JY3" s="17">
        <v>6230</v>
      </c>
      <c r="JZ3" s="17">
        <v>5723</v>
      </c>
      <c r="KA3" s="17">
        <v>6184</v>
      </c>
      <c r="KB3" s="17">
        <v>5951</v>
      </c>
      <c r="KC3" s="17">
        <v>5918</v>
      </c>
      <c r="KD3" s="17">
        <v>6039</v>
      </c>
      <c r="KE3" s="17">
        <v>6052</v>
      </c>
      <c r="KF3" s="18">
        <v>6169</v>
      </c>
      <c r="KG3" s="19">
        <v>6301</v>
      </c>
      <c r="KH3" s="19">
        <v>6383</v>
      </c>
      <c r="KI3" s="19">
        <v>6450</v>
      </c>
      <c r="KJ3" s="19">
        <v>6700</v>
      </c>
      <c r="KK3" s="19">
        <v>6741</v>
      </c>
      <c r="KL3" s="19"/>
      <c r="KM3" s="19"/>
      <c r="KN3" s="19"/>
      <c r="KO3" s="20"/>
      <c r="KP3" s="17">
        <f t="shared" ref="KP3:LE18" si="12">SUM(LO3,MN3,NM3)</f>
        <v>2480</v>
      </c>
      <c r="KQ3" s="17">
        <f t="shared" si="12"/>
        <v>2602</v>
      </c>
      <c r="KR3" s="17">
        <f t="shared" si="12"/>
        <v>1544</v>
      </c>
      <c r="KS3" s="17">
        <f t="shared" si="12"/>
        <v>2521</v>
      </c>
      <c r="KT3" s="17">
        <f t="shared" si="12"/>
        <v>2157</v>
      </c>
      <c r="KU3" s="17">
        <f t="shared" si="12"/>
        <v>2311</v>
      </c>
      <c r="KV3" s="17">
        <f t="shared" si="12"/>
        <v>3224</v>
      </c>
      <c r="KW3" s="17">
        <f t="shared" si="12"/>
        <v>3055</v>
      </c>
      <c r="KX3" s="17">
        <f t="shared" si="12"/>
        <v>1120</v>
      </c>
      <c r="KY3" s="17">
        <f t="shared" si="12"/>
        <v>395</v>
      </c>
      <c r="KZ3" s="17">
        <f t="shared" si="12"/>
        <v>900</v>
      </c>
      <c r="LA3" s="17">
        <f t="shared" si="12"/>
        <v>726</v>
      </c>
      <c r="LB3" s="17">
        <f t="shared" si="12"/>
        <v>743</v>
      </c>
      <c r="LC3" s="17">
        <f t="shared" si="12"/>
        <v>699</v>
      </c>
      <c r="LD3" s="17">
        <f t="shared" si="12"/>
        <v>744</v>
      </c>
      <c r="LE3" s="18">
        <f t="shared" si="12"/>
        <v>1203</v>
      </c>
      <c r="LF3" s="18">
        <f t="shared" ref="LF3:LM27" si="13">SUM(ME3,ND3,OC3)</f>
        <v>1508</v>
      </c>
      <c r="LG3" s="19">
        <f t="shared" si="13"/>
        <v>1410</v>
      </c>
      <c r="LH3" s="19">
        <f t="shared" si="13"/>
        <v>1389</v>
      </c>
      <c r="LI3" s="19">
        <f t="shared" si="13"/>
        <v>1665</v>
      </c>
      <c r="LJ3" s="19">
        <f t="shared" si="13"/>
        <v>1672</v>
      </c>
      <c r="LK3" s="19">
        <f t="shared" si="13"/>
        <v>0</v>
      </c>
      <c r="LL3" s="19">
        <f t="shared" si="13"/>
        <v>0</v>
      </c>
      <c r="LM3" s="19">
        <f t="shared" si="13"/>
        <v>0</v>
      </c>
      <c r="LN3" s="20"/>
      <c r="LO3" s="17">
        <v>488</v>
      </c>
      <c r="LP3" s="17">
        <v>640</v>
      </c>
      <c r="LQ3" s="17">
        <v>377</v>
      </c>
      <c r="LR3" s="17">
        <v>548</v>
      </c>
      <c r="LS3" s="17">
        <v>537</v>
      </c>
      <c r="LT3" s="17">
        <v>642</v>
      </c>
      <c r="LU3" s="17">
        <v>412</v>
      </c>
      <c r="LV3" s="17">
        <v>616</v>
      </c>
      <c r="LW3" s="17">
        <v>431</v>
      </c>
      <c r="LX3" s="17">
        <v>111</v>
      </c>
      <c r="LY3" s="17">
        <v>226</v>
      </c>
      <c r="LZ3" s="17">
        <v>92</v>
      </c>
      <c r="MA3" s="17">
        <v>100</v>
      </c>
      <c r="MB3" s="17">
        <v>94</v>
      </c>
      <c r="MC3" s="17">
        <v>99</v>
      </c>
      <c r="MD3" s="18">
        <v>82</v>
      </c>
      <c r="ME3" s="19">
        <v>144</v>
      </c>
      <c r="MF3" s="19">
        <v>139</v>
      </c>
      <c r="MG3" s="19">
        <v>152</v>
      </c>
      <c r="MH3" s="19">
        <v>229</v>
      </c>
      <c r="MI3" s="19">
        <v>241</v>
      </c>
      <c r="MJ3" s="19"/>
      <c r="MK3" s="19"/>
      <c r="ML3" s="19"/>
      <c r="MM3" s="20"/>
      <c r="MN3" s="17">
        <v>1882</v>
      </c>
      <c r="MO3" s="17">
        <v>1867</v>
      </c>
      <c r="MP3" s="17">
        <v>1060</v>
      </c>
      <c r="MQ3" s="17">
        <v>1792</v>
      </c>
      <c r="MR3" s="17">
        <v>1466</v>
      </c>
      <c r="MS3" s="17">
        <v>1459</v>
      </c>
      <c r="MT3" s="17">
        <v>1647</v>
      </c>
      <c r="MU3" s="17">
        <v>2297</v>
      </c>
      <c r="MV3" s="17">
        <v>446</v>
      </c>
      <c r="MW3" s="17">
        <v>218</v>
      </c>
      <c r="MX3" s="17">
        <v>603</v>
      </c>
      <c r="MY3" s="17">
        <v>562</v>
      </c>
      <c r="MZ3" s="17">
        <v>571</v>
      </c>
      <c r="NA3" s="17">
        <v>540</v>
      </c>
      <c r="NB3" s="17">
        <v>577</v>
      </c>
      <c r="NC3" s="18">
        <v>1055</v>
      </c>
      <c r="ND3" s="19">
        <v>1280</v>
      </c>
      <c r="NE3" s="19">
        <v>1189</v>
      </c>
      <c r="NF3" s="19">
        <v>1163</v>
      </c>
      <c r="NG3" s="19">
        <v>1329</v>
      </c>
      <c r="NH3" s="19">
        <v>1343</v>
      </c>
      <c r="NI3" s="19"/>
      <c r="NJ3" s="19"/>
      <c r="NK3" s="19"/>
      <c r="NL3" s="20"/>
      <c r="NM3" s="17">
        <v>110</v>
      </c>
      <c r="NN3" s="17">
        <v>95</v>
      </c>
      <c r="NO3" s="17">
        <v>107</v>
      </c>
      <c r="NP3" s="17">
        <v>181</v>
      </c>
      <c r="NQ3" s="17">
        <v>154</v>
      </c>
      <c r="NR3" s="17">
        <v>210</v>
      </c>
      <c r="NS3" s="17">
        <v>1165</v>
      </c>
      <c r="NT3" s="17">
        <v>142</v>
      </c>
      <c r="NU3" s="17">
        <v>243</v>
      </c>
      <c r="NV3" s="17">
        <v>66</v>
      </c>
      <c r="NW3" s="17">
        <v>71</v>
      </c>
      <c r="NX3" s="17">
        <v>72</v>
      </c>
      <c r="NY3" s="17">
        <v>72</v>
      </c>
      <c r="NZ3" s="17">
        <v>65</v>
      </c>
      <c r="OA3" s="17">
        <v>68</v>
      </c>
      <c r="OB3" s="18">
        <v>66</v>
      </c>
      <c r="OC3" s="19">
        <v>84</v>
      </c>
      <c r="OD3" s="19">
        <v>82</v>
      </c>
      <c r="OE3" s="19">
        <v>74</v>
      </c>
      <c r="OF3" s="19">
        <v>107</v>
      </c>
      <c r="OG3" s="19">
        <v>88</v>
      </c>
      <c r="OH3" s="19"/>
      <c r="OI3" s="19"/>
      <c r="OJ3" s="19"/>
      <c r="OK3" s="21"/>
      <c r="OL3" s="16" t="str">
        <f>$A3</f>
        <v>Pertanian</v>
      </c>
      <c r="OM3" s="17">
        <f>VLOOKUP($OL3,$A$3:$OK$27,COLUMN(B$2)+(COLUMN(A$2)*3),0)</f>
        <v>481467</v>
      </c>
      <c r="ON3" s="17">
        <f>VLOOKUP($OL3,$A$3:$OK$27,COLUMN(C$2)+(COLUMN(B$2)*3),0)</f>
        <v>487036</v>
      </c>
      <c r="OO3" s="17">
        <f>VLOOKUP($OL3,$A$3:$OK$27,COLUMN(D$2)+(COLUMN(C$2)*3),0)</f>
        <v>472633</v>
      </c>
      <c r="OP3" s="17">
        <f>VLOOKUP($OL3,$A$3:$OK$27,COLUMN(E$2)+(COLUMN(D$2)*3),0)</f>
        <v>468421</v>
      </c>
      <c r="OQ3" s="17">
        <f>VLOOKUP($OL3,$A$3:$OK$27,COLUMN(F$2)+(COLUMN(E$2)*3),0)</f>
        <v>479842</v>
      </c>
      <c r="OR3" s="17">
        <f>VLOOKUP($OL3,$A$3:$OK$27,COLUMN(G$2)+(COLUMN(F$2)*3),0)</f>
        <v>0</v>
      </c>
      <c r="OS3" s="20"/>
      <c r="OT3" s="17">
        <f>VLOOKUP($OL3,$A$3:$OK$27,COLUMN(AA$2)+(COLUMN(A$2)*3),0)</f>
        <v>33261</v>
      </c>
      <c r="OU3" s="17">
        <f>VLOOKUP($OL3,$A$3:$OK$27,COLUMN(AB$2)+(COLUMN(B$2)*3),0)</f>
        <v>33836</v>
      </c>
      <c r="OV3" s="17">
        <f>VLOOKUP($OL3,$A$3:$OK$27,COLUMN(AC$2)+(COLUMN(C$2)*3),0)</f>
        <v>29812</v>
      </c>
      <c r="OW3" s="18">
        <f>VLOOKUP($OL3,$A$3:$OK$27,COLUMN(AD$2)+(COLUMN(D$2)*3),0)</f>
        <v>29287</v>
      </c>
      <c r="OX3" s="19">
        <f>VLOOKUP($OL3,$A$3:$OK$27,COLUMN(AE$2)+(COLUMN(E$2)*3),0)</f>
        <v>28252</v>
      </c>
      <c r="OY3" s="19">
        <f>VLOOKUP($OL3,$A$3:$OK$27,COLUMN(AF$2)+(COLUMN(F$2)*3),0)</f>
        <v>0</v>
      </c>
      <c r="OZ3" s="20"/>
      <c r="PA3" s="17">
        <f>VLOOKUP($OL3,$A$3:$OK$27,COLUMN(AZ$2)+(COLUMN(A$2)*3),0)</f>
        <v>417167</v>
      </c>
      <c r="PB3" s="17">
        <f>VLOOKUP($OL3,$A$3:$OK$27,COLUMN(BA$2)+(COLUMN(B$2)*3),0)</f>
        <v>421990</v>
      </c>
      <c r="PC3" s="17">
        <f>VLOOKUP($OL3,$A$3:$OK$27,COLUMN(BB$2)+(COLUMN(C$2)*3),0)</f>
        <v>415662</v>
      </c>
      <c r="PD3" s="18">
        <f>VLOOKUP($OL3,$A$3:$OK$27,COLUMN(BC$2)+(COLUMN(D$2)*3),0)</f>
        <v>412155</v>
      </c>
      <c r="PE3" s="19">
        <f>VLOOKUP($OL3,$A$3:$OK$27,COLUMN(BD$2)+(COLUMN(E$2)*3),0)</f>
        <v>423529</v>
      </c>
      <c r="PF3" s="19">
        <f>VLOOKUP($OL3,$A$3:$OK$27,COLUMN(BE$2)+(COLUMN(F$2)*3),0)</f>
        <v>0</v>
      </c>
      <c r="PG3" s="20"/>
      <c r="PH3" s="17">
        <f>VLOOKUP($OL3,$A$3:$OK$27,COLUMN(BY$2)+(COLUMN(A$2)*3),0)</f>
        <v>31039</v>
      </c>
      <c r="PI3" s="17">
        <f>VLOOKUP($OL3,$A$3:$OK$27,COLUMN(BZ$2)+(COLUMN(B$2)*3),0)</f>
        <v>31210</v>
      </c>
      <c r="PJ3" s="17">
        <f>VLOOKUP($OL3,$A$3:$OK$27,COLUMN(CA$2)+(COLUMN(C$2)*3),0)</f>
        <v>27159</v>
      </c>
      <c r="PK3" s="18">
        <f>VLOOKUP($OL3,$A$3:$OK$27,COLUMN(CB$2)+(COLUMN(D$2)*3),0)</f>
        <v>26979</v>
      </c>
      <c r="PL3" s="19">
        <f>VLOOKUP($OL3,$A$3:$OK$27,COLUMN(CC$2)+(COLUMN(E$2)*3),0)</f>
        <v>28061</v>
      </c>
      <c r="PM3" s="19">
        <f>VLOOKUP($OL3,$A$3:$OK$27,COLUMN(CD$2)+(COLUMN(F$2)*3),0)</f>
        <v>0</v>
      </c>
      <c r="PN3" s="20"/>
      <c r="PO3" s="17">
        <f>VLOOKUP($OL3,$A$3:$OK$27,COLUMN(CX$2)+(COLUMN(A$2)*3),0)</f>
        <v>455566</v>
      </c>
      <c r="PP3" s="17">
        <f>VLOOKUP($OL3,$A$3:$OK$27,COLUMN(CY$2)+(COLUMN(B$2)*3),0)</f>
        <v>458659</v>
      </c>
      <c r="PQ3" s="17">
        <f>VLOOKUP($OL3,$A$3:$OK$27,COLUMN(CZ$2)+(COLUMN(C$2)*3),0)</f>
        <v>443141</v>
      </c>
      <c r="PR3" s="18">
        <f>VLOOKUP($OL3,$A$3:$OK$27,COLUMN(DA$2)+(COLUMN(D$2)*3),0)</f>
        <v>438659</v>
      </c>
      <c r="PS3" s="19">
        <f>VLOOKUP($OL3,$A$3:$OK$27,COLUMN(DB$2)+(COLUMN(E$2)*3),0)</f>
        <v>448137</v>
      </c>
      <c r="PT3" s="19">
        <f>VLOOKUP($OL3,$A$3:$OK$27,COLUMN(DC$2)+(COLUMN(F$2)*3),0)</f>
        <v>0</v>
      </c>
      <c r="PU3" s="20"/>
      <c r="PV3" s="17">
        <f>VLOOKUP($OL3,$A$3:$OK$27,COLUMN(DW$2)+(COLUMN(A$2)*3),0)</f>
        <v>27773</v>
      </c>
      <c r="PW3" s="17">
        <f>VLOOKUP($OL3,$A$3:$OK$27,COLUMN(DX$2)+(COLUMN(B$2)*3),0)</f>
        <v>27711</v>
      </c>
      <c r="PX3" s="17">
        <f>VLOOKUP($OL3,$A$3:$OK$27,COLUMN(DY$2)+(COLUMN(C$2)*3),0)</f>
        <v>25321</v>
      </c>
      <c r="PY3" s="18">
        <f>VLOOKUP($OL3,$A$3:$OK$27,COLUMN(DZ$2)+(COLUMN(D$2)*3),0)</f>
        <v>24802</v>
      </c>
      <c r="PZ3" s="19">
        <f>VLOOKUP($OL3,$A$3:$OK$27,COLUMN(EA$2)+(COLUMN(E$2)*3),0)</f>
        <v>23949</v>
      </c>
      <c r="QA3" s="19">
        <f>VLOOKUP($OL3,$A$3:$OK$27,COLUMN(EB$2)+(COLUMN(F$2)*3),0)</f>
        <v>0</v>
      </c>
      <c r="QB3" s="20"/>
      <c r="QC3" s="17">
        <f>VLOOKUP($OL3,$A$3:$OK$27,COLUMN(EV$2)+(COLUMN(A$2)*3),0)</f>
        <v>403177</v>
      </c>
      <c r="QD3" s="17">
        <f>VLOOKUP($OL3,$A$3:$OK$27,COLUMN(EW$2)+(COLUMN(B$2)*3),0)</f>
        <v>406571</v>
      </c>
      <c r="QE3" s="17">
        <f>VLOOKUP($OL3,$A$3:$OK$27,COLUMN(EX$2)+(COLUMN(C$2)*3),0)</f>
        <v>396612</v>
      </c>
      <c r="QF3" s="18">
        <f>VLOOKUP($OL3,$A$3:$OK$27,COLUMN(EY$2)+(COLUMN(D$2)*3),0)</f>
        <v>393047</v>
      </c>
      <c r="QG3" s="19">
        <f>VLOOKUP($OL3,$A$3:$OK$27,COLUMN(EZ$2)+(COLUMN(E$2)*3),0)</f>
        <v>402827</v>
      </c>
      <c r="QH3" s="19">
        <f>VLOOKUP($OL3,$A$3:$OK$27,COLUMN(FA$2)+(COLUMN(F$2)*3),0)</f>
        <v>0</v>
      </c>
      <c r="QI3" s="20"/>
      <c r="QJ3" s="17">
        <f>VLOOKUP($OL3,$A$3:$OK$27,COLUMN(FU$2)+(COLUMN(A$2)*3),0)</f>
        <v>24616</v>
      </c>
      <c r="QK3" s="17">
        <f>VLOOKUP($OL3,$A$3:$OK$27,COLUMN(FV$2)+(COLUMN(B$2)*3),0)</f>
        <v>24377</v>
      </c>
      <c r="QL3" s="17">
        <f>VLOOKUP($OL3,$A$3:$OK$27,COLUMN(FW$2)+(COLUMN(C$2)*3),0)</f>
        <v>21208</v>
      </c>
      <c r="QM3" s="18">
        <f>VLOOKUP($OL3,$A$3:$OK$27,COLUMN(FX$2)+(COLUMN(D$2)*3),0)</f>
        <v>20810</v>
      </c>
      <c r="QN3" s="22">
        <f>VLOOKUP($OL3,$A$3:$OK$27,COLUMN(FY$2)+(COLUMN(E$2)*3),0)</f>
        <v>21361</v>
      </c>
      <c r="QO3" s="22">
        <f>VLOOKUP($OL3,$A$3:$OK$27,COLUMN(FZ$2)+(COLUMN(F$2)*3),0)</f>
        <v>0</v>
      </c>
      <c r="QP3" s="20"/>
      <c r="QQ3" s="17">
        <f>VLOOKUP($OL3,$A$3:$OK$27,COLUMN(GT$2)+(COLUMN(A$2)*3),0)</f>
        <v>25901</v>
      </c>
      <c r="QR3" s="17">
        <f>VLOOKUP($OL3,$A$3:$OK$27,COLUMN(GU$2)+(COLUMN(B$2)*3),0)</f>
        <v>28377</v>
      </c>
      <c r="QS3" s="17">
        <f>VLOOKUP($OL3,$A$3:$OK$27,COLUMN(GV$2)+(COLUMN(C$2)*3),0)</f>
        <v>29492</v>
      </c>
      <c r="QT3" s="18">
        <f>VLOOKUP($OL3,$A$3:$OK$27,COLUMN(GW$2)+(COLUMN(D$2)*3),0)</f>
        <v>29762</v>
      </c>
      <c r="QU3" s="19">
        <f>VLOOKUP($OL3,$A$3:$OK$27,COLUMN(GX$2)+(COLUMN(E$2)*3),0)</f>
        <v>31705</v>
      </c>
      <c r="QV3" s="19">
        <f>VLOOKUP($OL3,$A$3:$OK$27,COLUMN(GY$2)+(COLUMN(F$2)*3),0)</f>
        <v>0</v>
      </c>
      <c r="QW3" s="20"/>
      <c r="QX3" s="17">
        <f>VLOOKUP($OL3,$A$3:$OK$27,COLUMN(HS$2)+(COLUMN(A$2)*3),0)</f>
        <v>5488</v>
      </c>
      <c r="QY3" s="17">
        <f>VLOOKUP($OL3,$A$3:$OK$27,COLUMN(HT$2)+(COLUMN(B$2)*3),0)</f>
        <v>6125</v>
      </c>
      <c r="QZ3" s="17">
        <f>VLOOKUP($OL3,$A$3:$OK$27,COLUMN(HU$2)+(COLUMN(C$2)*3),0)</f>
        <v>4491</v>
      </c>
      <c r="RA3" s="18">
        <f>VLOOKUP($OL3,$A$3:$OK$27,COLUMN(HV$2)+(COLUMN(D$2)*3),0)</f>
        <v>4485</v>
      </c>
      <c r="RB3" s="19">
        <f>VLOOKUP($OL3,$A$3:$OK$27,COLUMN(HW$2)+(COLUMN(E$2)*3),0)</f>
        <v>4303</v>
      </c>
      <c r="RC3" s="19">
        <f>VLOOKUP($OL3,$A$3:$OK$27,COLUMN(HX$2)+(COLUMN(F$2)*3),0)</f>
        <v>0</v>
      </c>
      <c r="RD3" s="20"/>
      <c r="RE3" s="17">
        <f>VLOOKUP($OL3,$A$3:$OK$27,COLUMN(IR$2)+(COLUMN(A$2)*3),0)</f>
        <v>13990</v>
      </c>
      <c r="RF3" s="17">
        <f>VLOOKUP($OL3,$A$3:$OK$27,COLUMN(IS$2)+(COLUMN(B$2)*3),0)</f>
        <v>15419</v>
      </c>
      <c r="RG3" s="17">
        <f>VLOOKUP($OL3,$A$3:$OK$27,COLUMN(IT$2)+(COLUMN(C$2)*3),0)</f>
        <v>19050</v>
      </c>
      <c r="RH3" s="18">
        <f>VLOOKUP($OL3,$A$3:$OK$27,COLUMN(IU$2)+(COLUMN(D$2)*3),0)</f>
        <v>19108</v>
      </c>
      <c r="RI3" s="19">
        <f>VLOOKUP($OL3,$A$3:$OK$27,COLUMN(IV$2)+(COLUMN(E$2)*3),0)</f>
        <v>20702</v>
      </c>
      <c r="RJ3" s="19">
        <f>VLOOKUP($OL3,$A$3:$OK$27,COLUMN(IW$2)+(COLUMN(F$2)*3),0)</f>
        <v>0</v>
      </c>
      <c r="RK3" s="20"/>
      <c r="RL3" s="19">
        <f>VLOOKUP($OL3,$A$3:$OK$27,COLUMN(JQ$2)+(COLUMN(A$2)*3),0)</f>
        <v>6423</v>
      </c>
      <c r="RM3" s="19">
        <f>VLOOKUP($OL3,$A$3:$OK$27,COLUMN(JR$2)+(COLUMN(B$2)*3),0)</f>
        <v>6833</v>
      </c>
      <c r="RN3" s="19">
        <f>VLOOKUP($OL3,$A$3:$OK$27,COLUMN(JS$2)+(COLUMN(C$2)*3),0)</f>
        <v>5951</v>
      </c>
      <c r="RO3" s="23">
        <f>VLOOKUP($OL3,$A$3:$OK$27,COLUMN(JT$2)+(COLUMN(D$2)*3),0)</f>
        <v>6169</v>
      </c>
      <c r="RP3" s="19">
        <f>VLOOKUP($OL3,$A$3:$OK$27,COLUMN(JU$2)+(COLUMN(E$2)*3),0)</f>
        <v>6700</v>
      </c>
      <c r="RQ3" s="19">
        <f>VLOOKUP($OL3,$A$3:$OK$27,COLUMN(JV$2)+(COLUMN(F$2)*3),0)</f>
        <v>0</v>
      </c>
      <c r="RR3" s="20"/>
      <c r="RS3" s="19">
        <f ca="1">SUM(RZ3,SG3,SN3)</f>
        <v>9147</v>
      </c>
      <c r="RT3" s="19">
        <f t="shared" ref="RT3:RX27" ca="1" si="14">SUM(SA3,SH3,SO3)</f>
        <v>10747</v>
      </c>
      <c r="RU3" s="19">
        <f t="shared" ca="1" si="14"/>
        <v>3141</v>
      </c>
      <c r="RV3" s="19">
        <f t="shared" ca="1" si="14"/>
        <v>3389</v>
      </c>
      <c r="RW3" s="19">
        <f t="shared" ca="1" si="14"/>
        <v>5972</v>
      </c>
      <c r="RX3" s="19">
        <f t="shared" ca="1" si="14"/>
        <v>1672</v>
      </c>
      <c r="RY3" s="20"/>
      <c r="RZ3" s="19">
        <f ca="1">SUM(INDIRECT(ADDRESS(ROW($A3),COLUMN(LO$2)+((COLUMN(A$2)*3)-3),4)&amp;":"&amp;ADDRESS(ROW($A3),COLUMN(LO$2)+(COLUMN(A$2)*3),4)))</f>
        <v>2053</v>
      </c>
      <c r="SA3" s="19">
        <f ca="1">SUM(INDIRECT(ADDRESS(ROW($A3),COLUMN(LP$2)+((COLUMN(B$2)*3)-3),4)&amp;":"&amp;ADDRESS(ROW($A3),COLUMN(LP$2)+(COLUMN(B$2)*3),4)))</f>
        <v>2207</v>
      </c>
      <c r="SB3" s="19">
        <f ca="1">SUM(INDIRECT(ADDRESS(ROW($A3),COLUMN(LQ$2)+((COLUMN(C$2)*3)-3),4)&amp;":"&amp;ADDRESS(ROW($A3),COLUMN(LQ$2)+(COLUMN(C$2)*3),4)))</f>
        <v>860</v>
      </c>
      <c r="SC3" s="19">
        <f ca="1">SUM(INDIRECT(ADDRESS(ROW($A3),COLUMN(LR$2)+((COLUMN(D$2)*3)-3),4)&amp;":"&amp;ADDRESS(ROW($A3),COLUMN(LR$2)+(COLUMN(D$2)*3),4)))</f>
        <v>375</v>
      </c>
      <c r="SD3" s="19">
        <f ca="1">SUM(INDIRECT(ADDRESS(ROW($A3),COLUMN(LS$2)+((COLUMN(E$2)*3)-3),4)&amp;":"&amp;ADDRESS(ROW($A3),COLUMN(LS$2)+(COLUMN(E$2)*3),4)))</f>
        <v>664</v>
      </c>
      <c r="SE3" s="19">
        <f ca="1">SUM(INDIRECT(ADDRESS(ROW($A3),COLUMN(LT$2)+((COLUMN(F$2)*3)-3),4)&amp;":"&amp;ADDRESS(ROW($A3),COLUMN(LT$2)+(COLUMN(F$2)*3),4)))</f>
        <v>241</v>
      </c>
      <c r="SF3" s="20"/>
      <c r="SG3" s="19">
        <f ca="1">SUM(INDIRECT(ADDRESS(ROW($A3),COLUMN(MN$2)+((COLUMN(A$2)*3)-3),4)&amp;":"&amp;ADDRESS(ROW($A3),COLUMN(MN$2)+(COLUMN(A$2)*3),4)))</f>
        <v>6601</v>
      </c>
      <c r="SH3" s="19">
        <f ca="1">SUM(INDIRECT(ADDRESS(ROW($A3),COLUMN(MO$2)+((COLUMN(B$2)*3)-3),4)&amp;":"&amp;ADDRESS(ROW($A3),COLUMN(MO$2)+(COLUMN(B$2)*3),4)))</f>
        <v>6869</v>
      </c>
      <c r="SI3" s="19">
        <f ca="1">SUM(INDIRECT(ADDRESS(ROW($A3),COLUMN(MP$2)+((COLUMN(C$2)*3)-3),4)&amp;":"&amp;ADDRESS(ROW($A3),COLUMN(MP$2)+(COLUMN(C$2)*3),4)))</f>
        <v>1829</v>
      </c>
      <c r="SJ3" s="19">
        <f ca="1">SUM(INDIRECT(ADDRESS(ROW($A3),COLUMN(MQ$2)+((COLUMN(D$2)*3)-3),4)&amp;":"&amp;ADDRESS(ROW($A3),COLUMN(MQ$2)+(COLUMN(D$2)*3),4)))</f>
        <v>2743</v>
      </c>
      <c r="SK3" s="19">
        <f ca="1">SUM(INDIRECT(ADDRESS(ROW($A3),COLUMN(MR$2)+((COLUMN(E$2)*3)-3),4)&amp;":"&amp;ADDRESS(ROW($A3),COLUMN(MR$2)+(COLUMN(E$2)*3),4)))</f>
        <v>4961</v>
      </c>
      <c r="SL3" s="19">
        <f ca="1">SUM(INDIRECT(ADDRESS(ROW($A3),COLUMN(MS$2)+((COLUMN(F$2)*3)-3),4)&amp;":"&amp;ADDRESS(ROW($A3),COLUMN(MS$2)+(COLUMN(F$2)*3),4)))</f>
        <v>1343</v>
      </c>
      <c r="SM3" s="20"/>
      <c r="SN3" s="19">
        <f ca="1">SUM(INDIRECT(ADDRESS(ROW($A3),COLUMN(NM$2)+((COLUMN(A$2)*3)-3),4)&amp;":"&amp;ADDRESS(ROW($A3),COLUMN(NM$2)+(COLUMN(A$2)*3),4)))</f>
        <v>493</v>
      </c>
      <c r="SO3" s="19">
        <f ca="1">SUM(INDIRECT(ADDRESS(ROW($A3),COLUMN(NN$2)+((COLUMN(B$2)*3)-3),4)&amp;":"&amp;ADDRESS(ROW($A3),COLUMN(NN$2)+(COLUMN(B$2)*3),4)))</f>
        <v>1671</v>
      </c>
      <c r="SP3" s="19">
        <f ca="1">SUM(INDIRECT(ADDRESS(ROW($A3),COLUMN(NO$2)+((COLUMN(C$2)*3)-3),4)&amp;":"&amp;ADDRESS(ROW($A3),COLUMN(NO$2)+(COLUMN(C$2)*3),4)))</f>
        <v>452</v>
      </c>
      <c r="SQ3" s="19">
        <f ca="1">SUM(INDIRECT(ADDRESS(ROW($A3),COLUMN(NP$2)+((COLUMN(D$2)*3)-3),4)&amp;":"&amp;ADDRESS(ROW($A3),COLUMN(NP$2)+(COLUMN(D$2)*3),4)))</f>
        <v>271</v>
      </c>
      <c r="SR3" s="19">
        <f ca="1">SUM(INDIRECT(ADDRESS(ROW($A3),COLUMN(NQ$2)+((COLUMN(E$2)*3)-3),4)&amp;":"&amp;ADDRESS(ROW($A3),COLUMN(NQ$2)+(COLUMN(E$2)*3),4)))</f>
        <v>347</v>
      </c>
      <c r="SS3" s="19">
        <f ca="1">SUM(INDIRECT(ADDRESS(ROW($A3),COLUMN(NR$2)+((COLUMN(F$2)*3)-3),4)&amp;":"&amp;ADDRESS(ROW($A3),COLUMN(NR$2)+(COLUMN(F$2)*3),4)))</f>
        <v>88</v>
      </c>
      <c r="ST3" s="24"/>
    </row>
    <row r="4" spans="1:514" x14ac:dyDescent="0.3">
      <c r="A4" s="25" t="s">
        <v>169</v>
      </c>
      <c r="B4" s="26">
        <f t="shared" si="0"/>
        <v>432089</v>
      </c>
      <c r="C4" s="26">
        <f t="shared" si="0"/>
        <v>444759</v>
      </c>
      <c r="D4" s="26">
        <f t="shared" si="0"/>
        <v>434929</v>
      </c>
      <c r="E4" s="26">
        <f t="shared" si="0"/>
        <v>440349</v>
      </c>
      <c r="F4" s="26">
        <f t="shared" si="0"/>
        <v>450575</v>
      </c>
      <c r="G4" s="26">
        <f t="shared" si="0"/>
        <v>464190</v>
      </c>
      <c r="H4" s="26">
        <f t="shared" si="0"/>
        <v>453836</v>
      </c>
      <c r="I4" s="26">
        <f t="shared" si="0"/>
        <v>446833</v>
      </c>
      <c r="J4" s="26">
        <f t="shared" si="0"/>
        <v>443239</v>
      </c>
      <c r="K4" s="26">
        <f t="shared" si="0"/>
        <v>440661</v>
      </c>
      <c r="L4" s="26">
        <f t="shared" si="0"/>
        <v>438117</v>
      </c>
      <c r="M4" s="26">
        <f t="shared" si="0"/>
        <v>436670</v>
      </c>
      <c r="N4" s="26">
        <f t="shared" si="0"/>
        <v>432527</v>
      </c>
      <c r="O4" s="26">
        <f t="shared" si="0"/>
        <v>430563</v>
      </c>
      <c r="P4" s="26">
        <f t="shared" si="0"/>
        <v>433369</v>
      </c>
      <c r="Q4" s="27">
        <f t="shared" si="0"/>
        <v>433912</v>
      </c>
      <c r="R4" s="27">
        <f t="shared" si="1"/>
        <v>432752</v>
      </c>
      <c r="S4" s="28">
        <f t="shared" si="1"/>
        <v>435320</v>
      </c>
      <c r="T4" s="28">
        <f t="shared" si="1"/>
        <v>436369</v>
      </c>
      <c r="U4" s="28">
        <f t="shared" si="1"/>
        <v>446311</v>
      </c>
      <c r="V4" s="28">
        <f t="shared" si="1"/>
        <v>447099</v>
      </c>
      <c r="W4" s="28">
        <f t="shared" si="1"/>
        <v>0</v>
      </c>
      <c r="X4" s="28">
        <f t="shared" si="1"/>
        <v>0</v>
      </c>
      <c r="Y4" s="28">
        <f t="shared" si="1"/>
        <v>0</v>
      </c>
      <c r="Z4" s="29"/>
      <c r="AA4" s="26">
        <f t="shared" si="2"/>
        <v>24433</v>
      </c>
      <c r="AB4" s="26">
        <f t="shared" si="2"/>
        <v>26348</v>
      </c>
      <c r="AC4" s="26">
        <f t="shared" si="2"/>
        <v>25691</v>
      </c>
      <c r="AD4" s="26">
        <f t="shared" si="2"/>
        <v>26404</v>
      </c>
      <c r="AE4" s="26">
        <f t="shared" si="2"/>
        <v>26743</v>
      </c>
      <c r="AF4" s="26">
        <f t="shared" si="2"/>
        <v>27668</v>
      </c>
      <c r="AG4" s="26">
        <f t="shared" si="2"/>
        <v>26829</v>
      </c>
      <c r="AH4" s="26">
        <f t="shared" si="2"/>
        <v>26653</v>
      </c>
      <c r="AI4" s="26">
        <f t="shared" si="2"/>
        <v>26039</v>
      </c>
      <c r="AJ4" s="26">
        <f t="shared" si="2"/>
        <v>25214</v>
      </c>
      <c r="AK4" s="26">
        <f t="shared" si="2"/>
        <v>24760</v>
      </c>
      <c r="AL4" s="26">
        <f t="shared" si="2"/>
        <v>24411</v>
      </c>
      <c r="AM4" s="26">
        <f t="shared" si="2"/>
        <v>24092</v>
      </c>
      <c r="AN4" s="26">
        <f t="shared" si="2"/>
        <v>24049</v>
      </c>
      <c r="AO4" s="26">
        <f t="shared" si="2"/>
        <v>24121</v>
      </c>
      <c r="AP4" s="26">
        <f t="shared" si="2"/>
        <v>24144</v>
      </c>
      <c r="AQ4" s="26">
        <f t="shared" si="3"/>
        <v>24386</v>
      </c>
      <c r="AR4" s="28">
        <f t="shared" si="3"/>
        <v>24360</v>
      </c>
      <c r="AS4" s="28">
        <f t="shared" si="3"/>
        <v>24190</v>
      </c>
      <c r="AT4" s="28">
        <f t="shared" si="3"/>
        <v>23335</v>
      </c>
      <c r="AU4" s="28">
        <f t="shared" si="3"/>
        <v>23217</v>
      </c>
      <c r="AV4" s="28">
        <f t="shared" si="3"/>
        <v>0</v>
      </c>
      <c r="AW4" s="28">
        <f t="shared" si="3"/>
        <v>0</v>
      </c>
      <c r="AX4" s="28">
        <f t="shared" si="3"/>
        <v>0</v>
      </c>
      <c r="AY4" s="29"/>
      <c r="AZ4" s="26">
        <f t="shared" si="4"/>
        <v>375893</v>
      </c>
      <c r="BA4" s="26">
        <f t="shared" si="4"/>
        <v>385767</v>
      </c>
      <c r="BB4" s="26">
        <f t="shared" si="4"/>
        <v>382278</v>
      </c>
      <c r="BC4" s="26">
        <f t="shared" si="4"/>
        <v>386182</v>
      </c>
      <c r="BD4" s="26">
        <f t="shared" si="4"/>
        <v>391690</v>
      </c>
      <c r="BE4" s="26">
        <f t="shared" si="4"/>
        <v>403933</v>
      </c>
      <c r="BF4" s="26">
        <f t="shared" si="4"/>
        <v>398190</v>
      </c>
      <c r="BG4" s="26">
        <f t="shared" si="4"/>
        <v>392423</v>
      </c>
      <c r="BH4" s="26">
        <f t="shared" si="4"/>
        <v>391377</v>
      </c>
      <c r="BI4" s="26">
        <f t="shared" si="4"/>
        <v>391122</v>
      </c>
      <c r="BJ4" s="26">
        <f t="shared" si="4"/>
        <v>389616</v>
      </c>
      <c r="BK4" s="26">
        <f t="shared" si="4"/>
        <v>388279</v>
      </c>
      <c r="BL4" s="26">
        <f t="shared" si="4"/>
        <v>384648</v>
      </c>
      <c r="BM4" s="26">
        <f t="shared" si="4"/>
        <v>382768</v>
      </c>
      <c r="BN4" s="26">
        <f t="shared" si="4"/>
        <v>385260</v>
      </c>
      <c r="BO4" s="26">
        <f t="shared" si="4"/>
        <v>385788</v>
      </c>
      <c r="BP4" s="26">
        <f t="shared" si="5"/>
        <v>384022</v>
      </c>
      <c r="BQ4" s="28">
        <f t="shared" si="5"/>
        <v>386337</v>
      </c>
      <c r="BR4" s="28">
        <f t="shared" si="5"/>
        <v>388163</v>
      </c>
      <c r="BS4" s="28">
        <f t="shared" si="5"/>
        <v>398175</v>
      </c>
      <c r="BT4" s="28">
        <f t="shared" si="5"/>
        <v>398919</v>
      </c>
      <c r="BU4" s="28">
        <f t="shared" si="5"/>
        <v>0</v>
      </c>
      <c r="BV4" s="28">
        <f t="shared" si="5"/>
        <v>0</v>
      </c>
      <c r="BW4" s="28">
        <f t="shared" si="5"/>
        <v>0</v>
      </c>
      <c r="BX4" s="29"/>
      <c r="BY4" s="26">
        <f t="shared" ref="BY4:CN27" si="15">SUM(FU4,JQ4)</f>
        <v>31763</v>
      </c>
      <c r="BZ4" s="26">
        <f t="shared" si="6"/>
        <v>32644</v>
      </c>
      <c r="CA4" s="26">
        <f t="shared" si="6"/>
        <v>26960</v>
      </c>
      <c r="CB4" s="26">
        <f t="shared" si="6"/>
        <v>27763</v>
      </c>
      <c r="CC4" s="26">
        <f t="shared" si="6"/>
        <v>32142</v>
      </c>
      <c r="CD4" s="26">
        <f t="shared" si="6"/>
        <v>32589</v>
      </c>
      <c r="CE4" s="26">
        <f t="shared" si="6"/>
        <v>28817</v>
      </c>
      <c r="CF4" s="26">
        <f t="shared" si="6"/>
        <v>27757</v>
      </c>
      <c r="CG4" s="26">
        <f t="shared" si="6"/>
        <v>25823</v>
      </c>
      <c r="CH4" s="26">
        <f t="shared" si="6"/>
        <v>24325</v>
      </c>
      <c r="CI4" s="26">
        <f t="shared" si="6"/>
        <v>23741</v>
      </c>
      <c r="CJ4" s="26">
        <f t="shared" si="6"/>
        <v>23980</v>
      </c>
      <c r="CK4" s="26">
        <f t="shared" si="6"/>
        <v>23787</v>
      </c>
      <c r="CL4" s="26">
        <f t="shared" si="6"/>
        <v>23746</v>
      </c>
      <c r="CM4" s="26">
        <f t="shared" si="6"/>
        <v>23988</v>
      </c>
      <c r="CN4" s="26">
        <f t="shared" si="6"/>
        <v>23980</v>
      </c>
      <c r="CO4" s="26">
        <f t="shared" si="6"/>
        <v>24344</v>
      </c>
      <c r="CP4" s="28">
        <f t="shared" si="7"/>
        <v>24623</v>
      </c>
      <c r="CQ4" s="28">
        <f t="shared" si="7"/>
        <v>24016</v>
      </c>
      <c r="CR4" s="28">
        <f t="shared" si="7"/>
        <v>24801</v>
      </c>
      <c r="CS4" s="28">
        <f t="shared" si="7"/>
        <v>24963</v>
      </c>
      <c r="CT4" s="28">
        <f t="shared" si="7"/>
        <v>0</v>
      </c>
      <c r="CU4" s="28">
        <f t="shared" si="7"/>
        <v>0</v>
      </c>
      <c r="CV4" s="28">
        <f t="shared" si="7"/>
        <v>0</v>
      </c>
      <c r="CW4" s="29"/>
      <c r="CX4" s="26">
        <f t="shared" ref="CX4:DM27" si="16">SUM(DW4,EV4,FU4)</f>
        <v>405963</v>
      </c>
      <c r="CY4" s="26">
        <f t="shared" si="8"/>
        <v>418468</v>
      </c>
      <c r="CZ4" s="26">
        <f t="shared" si="8"/>
        <v>414245</v>
      </c>
      <c r="DA4" s="26">
        <f t="shared" si="8"/>
        <v>417325</v>
      </c>
      <c r="DB4" s="26">
        <f t="shared" si="8"/>
        <v>425214</v>
      </c>
      <c r="DC4" s="26">
        <f t="shared" si="8"/>
        <v>437845</v>
      </c>
      <c r="DD4" s="26">
        <f t="shared" si="8"/>
        <v>432384</v>
      </c>
      <c r="DE4" s="26">
        <f t="shared" si="8"/>
        <v>421900</v>
      </c>
      <c r="DF4" s="26">
        <f t="shared" si="8"/>
        <v>419968</v>
      </c>
      <c r="DG4" s="26">
        <f t="shared" si="8"/>
        <v>415213</v>
      </c>
      <c r="DH4" s="26">
        <f t="shared" si="8"/>
        <v>410683</v>
      </c>
      <c r="DI4" s="26">
        <f t="shared" si="8"/>
        <v>409531</v>
      </c>
      <c r="DJ4" s="26">
        <f t="shared" si="8"/>
        <v>405899</v>
      </c>
      <c r="DK4" s="26">
        <f t="shared" si="8"/>
        <v>403255</v>
      </c>
      <c r="DL4" s="26">
        <f t="shared" si="8"/>
        <v>406570</v>
      </c>
      <c r="DM4" s="27">
        <f t="shared" si="8"/>
        <v>406232</v>
      </c>
      <c r="DN4" s="27">
        <f t="shared" si="8"/>
        <v>404746</v>
      </c>
      <c r="DO4" s="28">
        <f t="shared" si="9"/>
        <v>406682</v>
      </c>
      <c r="DP4" s="28">
        <f t="shared" si="9"/>
        <v>407652</v>
      </c>
      <c r="DQ4" s="28">
        <f t="shared" si="9"/>
        <v>416794</v>
      </c>
      <c r="DR4" s="28">
        <f t="shared" si="9"/>
        <v>417475</v>
      </c>
      <c r="DS4" s="28">
        <f t="shared" si="9"/>
        <v>0</v>
      </c>
      <c r="DT4" s="28">
        <f t="shared" si="9"/>
        <v>0</v>
      </c>
      <c r="DU4" s="28">
        <f t="shared" si="9"/>
        <v>0</v>
      </c>
      <c r="DV4" s="29"/>
      <c r="DW4" s="26">
        <v>21356</v>
      </c>
      <c r="DX4" s="26">
        <v>23294</v>
      </c>
      <c r="DY4" s="26">
        <v>22716</v>
      </c>
      <c r="DZ4" s="26">
        <v>23056</v>
      </c>
      <c r="EA4" s="26">
        <v>23545</v>
      </c>
      <c r="EB4" s="26">
        <v>24390</v>
      </c>
      <c r="EC4" s="26">
        <v>23602</v>
      </c>
      <c r="ED4" s="26">
        <v>22953</v>
      </c>
      <c r="EE4" s="26">
        <v>22425</v>
      </c>
      <c r="EF4" s="26">
        <v>22055</v>
      </c>
      <c r="EG4" s="26">
        <v>21493</v>
      </c>
      <c r="EH4" s="26">
        <v>21224</v>
      </c>
      <c r="EI4" s="26">
        <v>21008</v>
      </c>
      <c r="EJ4" s="26">
        <v>20853</v>
      </c>
      <c r="EK4" s="26">
        <v>20924</v>
      </c>
      <c r="EL4" s="27">
        <v>20924</v>
      </c>
      <c r="EM4" s="28">
        <v>21154</v>
      </c>
      <c r="EN4" s="28">
        <v>21063</v>
      </c>
      <c r="EO4" s="28">
        <v>20917</v>
      </c>
      <c r="EP4" s="28">
        <v>20257</v>
      </c>
      <c r="EQ4" s="28">
        <v>20113</v>
      </c>
      <c r="ER4" s="28"/>
      <c r="ES4" s="28"/>
      <c r="ET4" s="28"/>
      <c r="EU4" s="29"/>
      <c r="EV4" s="26">
        <v>361126</v>
      </c>
      <c r="EW4" s="26">
        <v>371079</v>
      </c>
      <c r="EX4" s="26">
        <v>370218</v>
      </c>
      <c r="EY4" s="26">
        <v>372792</v>
      </c>
      <c r="EZ4" s="26">
        <v>377215</v>
      </c>
      <c r="FA4" s="26">
        <v>388837</v>
      </c>
      <c r="FB4" s="26">
        <v>386057</v>
      </c>
      <c r="FC4" s="26">
        <v>377788</v>
      </c>
      <c r="FD4" s="26">
        <v>377883</v>
      </c>
      <c r="FE4" s="26">
        <v>374482</v>
      </c>
      <c r="FF4" s="26">
        <v>371617</v>
      </c>
      <c r="FG4" s="26">
        <v>370260</v>
      </c>
      <c r="FH4" s="26">
        <v>367010</v>
      </c>
      <c r="FI4" s="26">
        <v>364669</v>
      </c>
      <c r="FJ4" s="26">
        <v>367685</v>
      </c>
      <c r="FK4" s="27">
        <v>367473</v>
      </c>
      <c r="FL4" s="28">
        <v>365525</v>
      </c>
      <c r="FM4" s="28">
        <v>367353</v>
      </c>
      <c r="FN4" s="28">
        <v>369135</v>
      </c>
      <c r="FO4" s="28">
        <v>378397</v>
      </c>
      <c r="FP4" s="28">
        <v>379082</v>
      </c>
      <c r="FQ4" s="28"/>
      <c r="FR4" s="28"/>
      <c r="FS4" s="28"/>
      <c r="FT4" s="29"/>
      <c r="FU4" s="26">
        <v>23481</v>
      </c>
      <c r="FV4" s="26">
        <v>24095</v>
      </c>
      <c r="FW4" s="26">
        <v>21311</v>
      </c>
      <c r="FX4" s="26">
        <v>21477</v>
      </c>
      <c r="FY4" s="26">
        <v>24454</v>
      </c>
      <c r="FZ4" s="26">
        <v>24618</v>
      </c>
      <c r="GA4" s="26">
        <v>22725</v>
      </c>
      <c r="GB4" s="26">
        <v>21159</v>
      </c>
      <c r="GC4" s="26">
        <v>19660</v>
      </c>
      <c r="GD4" s="26">
        <v>18676</v>
      </c>
      <c r="GE4" s="26">
        <v>17573</v>
      </c>
      <c r="GF4" s="26">
        <v>18047</v>
      </c>
      <c r="GG4" s="26">
        <v>17881</v>
      </c>
      <c r="GH4" s="26">
        <v>17733</v>
      </c>
      <c r="GI4" s="26">
        <v>17961</v>
      </c>
      <c r="GJ4" s="27">
        <v>17835</v>
      </c>
      <c r="GK4" s="28">
        <v>18067</v>
      </c>
      <c r="GL4" s="28">
        <v>18266</v>
      </c>
      <c r="GM4" s="28">
        <v>17600</v>
      </c>
      <c r="GN4" s="28">
        <v>18140</v>
      </c>
      <c r="GO4" s="28">
        <v>18280</v>
      </c>
      <c r="GP4" s="28"/>
      <c r="GQ4" s="28"/>
      <c r="GR4" s="28"/>
      <c r="GS4" s="29"/>
      <c r="GT4" s="26">
        <f t="shared" ref="GT4:HI27" si="17">SUM(HS4,IR4,JQ4)</f>
        <v>26126</v>
      </c>
      <c r="GU4" s="26">
        <f t="shared" si="10"/>
        <v>26291</v>
      </c>
      <c r="GV4" s="26">
        <f t="shared" si="10"/>
        <v>20684</v>
      </c>
      <c r="GW4" s="26">
        <f t="shared" si="10"/>
        <v>23024</v>
      </c>
      <c r="GX4" s="26">
        <f t="shared" si="10"/>
        <v>25361</v>
      </c>
      <c r="GY4" s="26">
        <f t="shared" si="10"/>
        <v>26345</v>
      </c>
      <c r="GZ4" s="26">
        <f t="shared" si="10"/>
        <v>21452</v>
      </c>
      <c r="HA4" s="26">
        <f t="shared" si="10"/>
        <v>24933</v>
      </c>
      <c r="HB4" s="26">
        <f t="shared" si="10"/>
        <v>23271</v>
      </c>
      <c r="HC4" s="26">
        <f t="shared" si="10"/>
        <v>25448</v>
      </c>
      <c r="HD4" s="26">
        <f t="shared" si="10"/>
        <v>27434</v>
      </c>
      <c r="HE4" s="26">
        <f t="shared" si="10"/>
        <v>27139</v>
      </c>
      <c r="HF4" s="26">
        <f t="shared" si="10"/>
        <v>26628</v>
      </c>
      <c r="HG4" s="26">
        <f t="shared" si="10"/>
        <v>27308</v>
      </c>
      <c r="HH4" s="26">
        <f t="shared" si="10"/>
        <v>26799</v>
      </c>
      <c r="HI4" s="27">
        <f t="shared" si="10"/>
        <v>27680</v>
      </c>
      <c r="HJ4" s="27">
        <f t="shared" si="10"/>
        <v>28006</v>
      </c>
      <c r="HK4" s="28">
        <f t="shared" si="11"/>
        <v>28638</v>
      </c>
      <c r="HL4" s="28">
        <f t="shared" si="11"/>
        <v>28717</v>
      </c>
      <c r="HM4" s="28">
        <f t="shared" si="11"/>
        <v>29517</v>
      </c>
      <c r="HN4" s="28">
        <f t="shared" si="11"/>
        <v>29624</v>
      </c>
      <c r="HO4" s="28">
        <f t="shared" si="11"/>
        <v>0</v>
      </c>
      <c r="HP4" s="28">
        <f t="shared" si="11"/>
        <v>0</v>
      </c>
      <c r="HQ4" s="28">
        <f t="shared" si="11"/>
        <v>0</v>
      </c>
      <c r="HR4" s="29"/>
      <c r="HS4" s="26">
        <v>3077</v>
      </c>
      <c r="HT4" s="26">
        <v>3054</v>
      </c>
      <c r="HU4" s="26">
        <v>2975</v>
      </c>
      <c r="HV4" s="26">
        <v>3348</v>
      </c>
      <c r="HW4" s="26">
        <v>3198</v>
      </c>
      <c r="HX4" s="26">
        <v>3278</v>
      </c>
      <c r="HY4" s="26">
        <v>3227</v>
      </c>
      <c r="HZ4" s="26">
        <v>3700</v>
      </c>
      <c r="IA4" s="26">
        <v>3614</v>
      </c>
      <c r="IB4" s="26">
        <v>3159</v>
      </c>
      <c r="IC4" s="26">
        <v>3267</v>
      </c>
      <c r="ID4" s="26">
        <v>3187</v>
      </c>
      <c r="IE4" s="26">
        <v>3084</v>
      </c>
      <c r="IF4" s="26">
        <v>3196</v>
      </c>
      <c r="IG4" s="26">
        <v>3197</v>
      </c>
      <c r="IH4" s="27">
        <v>3220</v>
      </c>
      <c r="II4" s="28">
        <v>3232</v>
      </c>
      <c r="IJ4" s="28">
        <v>3297</v>
      </c>
      <c r="IK4" s="28">
        <v>3273</v>
      </c>
      <c r="IL4" s="28">
        <v>3078</v>
      </c>
      <c r="IM4" s="28">
        <v>3104</v>
      </c>
      <c r="IN4" s="28"/>
      <c r="IO4" s="28"/>
      <c r="IP4" s="28"/>
      <c r="IQ4" s="29"/>
      <c r="IR4" s="26">
        <v>14767</v>
      </c>
      <c r="IS4" s="26">
        <v>14688</v>
      </c>
      <c r="IT4" s="26">
        <v>12060</v>
      </c>
      <c r="IU4" s="26">
        <v>13390</v>
      </c>
      <c r="IV4" s="26">
        <v>14475</v>
      </c>
      <c r="IW4" s="26">
        <v>15096</v>
      </c>
      <c r="IX4" s="26">
        <v>12133</v>
      </c>
      <c r="IY4" s="26">
        <v>14635</v>
      </c>
      <c r="IZ4" s="26">
        <v>13494</v>
      </c>
      <c r="JA4" s="26">
        <v>16640</v>
      </c>
      <c r="JB4" s="26">
        <v>17999</v>
      </c>
      <c r="JC4" s="26">
        <v>18019</v>
      </c>
      <c r="JD4" s="26">
        <v>17638</v>
      </c>
      <c r="JE4" s="26">
        <v>18099</v>
      </c>
      <c r="JF4" s="26">
        <v>17575</v>
      </c>
      <c r="JG4" s="27">
        <v>18315</v>
      </c>
      <c r="JH4" s="28">
        <v>18497</v>
      </c>
      <c r="JI4" s="28">
        <v>18984</v>
      </c>
      <c r="JJ4" s="28">
        <v>19028</v>
      </c>
      <c r="JK4" s="28">
        <v>19778</v>
      </c>
      <c r="JL4" s="28">
        <v>19837</v>
      </c>
      <c r="JM4" s="28"/>
      <c r="JN4" s="28"/>
      <c r="JO4" s="28"/>
      <c r="JP4" s="29"/>
      <c r="JQ4" s="26">
        <v>8282</v>
      </c>
      <c r="JR4" s="26">
        <v>8549</v>
      </c>
      <c r="JS4" s="26">
        <v>5649</v>
      </c>
      <c r="JT4" s="26">
        <v>6286</v>
      </c>
      <c r="JU4" s="26">
        <v>7688</v>
      </c>
      <c r="JV4" s="26">
        <v>7971</v>
      </c>
      <c r="JW4" s="26">
        <v>6092</v>
      </c>
      <c r="JX4" s="26">
        <v>6598</v>
      </c>
      <c r="JY4" s="26">
        <v>6163</v>
      </c>
      <c r="JZ4" s="26">
        <v>5649</v>
      </c>
      <c r="KA4" s="26">
        <v>6168</v>
      </c>
      <c r="KB4" s="26">
        <v>5933</v>
      </c>
      <c r="KC4" s="26">
        <v>5906</v>
      </c>
      <c r="KD4" s="26">
        <v>6013</v>
      </c>
      <c r="KE4" s="26">
        <v>6027</v>
      </c>
      <c r="KF4" s="27">
        <v>6145</v>
      </c>
      <c r="KG4" s="28">
        <v>6277</v>
      </c>
      <c r="KH4" s="28">
        <v>6357</v>
      </c>
      <c r="KI4" s="28">
        <v>6416</v>
      </c>
      <c r="KJ4" s="28">
        <v>6661</v>
      </c>
      <c r="KK4" s="28">
        <v>6683</v>
      </c>
      <c r="KL4" s="28"/>
      <c r="KM4" s="28"/>
      <c r="KN4" s="28"/>
      <c r="KO4" s="29"/>
      <c r="KP4" s="26">
        <f t="shared" si="12"/>
        <v>1988</v>
      </c>
      <c r="KQ4" s="26">
        <f t="shared" si="12"/>
        <v>2104</v>
      </c>
      <c r="KR4" s="26">
        <f t="shared" si="12"/>
        <v>1317</v>
      </c>
      <c r="KS4" s="26">
        <f t="shared" si="12"/>
        <v>2099</v>
      </c>
      <c r="KT4" s="26">
        <f t="shared" si="12"/>
        <v>1699</v>
      </c>
      <c r="KU4" s="26">
        <f t="shared" si="12"/>
        <v>1855</v>
      </c>
      <c r="KV4" s="26">
        <f t="shared" si="12"/>
        <v>2637</v>
      </c>
      <c r="KW4" s="26">
        <f t="shared" si="12"/>
        <v>2625</v>
      </c>
      <c r="KX4" s="26">
        <f t="shared" si="12"/>
        <v>795</v>
      </c>
      <c r="KY4" s="26">
        <f t="shared" si="12"/>
        <v>349</v>
      </c>
      <c r="KZ4" s="26">
        <f t="shared" si="12"/>
        <v>743</v>
      </c>
      <c r="LA4" s="26">
        <f t="shared" si="12"/>
        <v>579</v>
      </c>
      <c r="LB4" s="26">
        <f t="shared" si="12"/>
        <v>586</v>
      </c>
      <c r="LC4" s="26">
        <f t="shared" si="12"/>
        <v>560</v>
      </c>
      <c r="LD4" s="26">
        <f t="shared" si="12"/>
        <v>598</v>
      </c>
      <c r="LE4" s="27">
        <f t="shared" si="12"/>
        <v>1085</v>
      </c>
      <c r="LF4" s="27">
        <f t="shared" si="13"/>
        <v>1385</v>
      </c>
      <c r="LG4" s="28">
        <f t="shared" si="13"/>
        <v>1289</v>
      </c>
      <c r="LH4" s="28">
        <f t="shared" si="13"/>
        <v>1266</v>
      </c>
      <c r="LI4" s="28">
        <f t="shared" si="13"/>
        <v>1480</v>
      </c>
      <c r="LJ4" s="28">
        <f t="shared" si="13"/>
        <v>1517</v>
      </c>
      <c r="LK4" s="28">
        <f t="shared" si="13"/>
        <v>0</v>
      </c>
      <c r="LL4" s="28">
        <f t="shared" si="13"/>
        <v>0</v>
      </c>
      <c r="LM4" s="28">
        <f t="shared" si="13"/>
        <v>0</v>
      </c>
      <c r="LN4" s="29"/>
      <c r="LO4" s="26">
        <v>312</v>
      </c>
      <c r="LP4" s="26">
        <v>403</v>
      </c>
      <c r="LQ4" s="26">
        <v>263</v>
      </c>
      <c r="LR4" s="26">
        <v>356</v>
      </c>
      <c r="LS4" s="26">
        <v>233</v>
      </c>
      <c r="LT4" s="26">
        <v>430</v>
      </c>
      <c r="LU4" s="26">
        <v>251</v>
      </c>
      <c r="LV4" s="26">
        <v>405</v>
      </c>
      <c r="LW4" s="26">
        <v>285</v>
      </c>
      <c r="LX4" s="26">
        <v>101</v>
      </c>
      <c r="LY4" s="26">
        <v>129</v>
      </c>
      <c r="LZ4" s="26">
        <v>88</v>
      </c>
      <c r="MA4" s="26">
        <v>93</v>
      </c>
      <c r="MB4" s="26">
        <v>89</v>
      </c>
      <c r="MC4" s="26">
        <v>91</v>
      </c>
      <c r="MD4" s="27">
        <v>74</v>
      </c>
      <c r="ME4" s="28">
        <v>132</v>
      </c>
      <c r="MF4" s="28">
        <v>128</v>
      </c>
      <c r="MG4" s="28">
        <v>131</v>
      </c>
      <c r="MH4" s="28">
        <v>202</v>
      </c>
      <c r="MI4" s="28">
        <v>217</v>
      </c>
      <c r="MJ4" s="28"/>
      <c r="MK4" s="28"/>
      <c r="ML4" s="28"/>
      <c r="MM4" s="29"/>
      <c r="MN4" s="26">
        <v>1638</v>
      </c>
      <c r="MO4" s="26">
        <v>1670</v>
      </c>
      <c r="MP4" s="26">
        <v>988</v>
      </c>
      <c r="MQ4" s="26">
        <v>1635</v>
      </c>
      <c r="MR4" s="26">
        <v>1385</v>
      </c>
      <c r="MS4" s="26">
        <v>1331</v>
      </c>
      <c r="MT4" s="26">
        <v>1568</v>
      </c>
      <c r="MU4" s="26">
        <v>2130</v>
      </c>
      <c r="MV4" s="26">
        <v>379</v>
      </c>
      <c r="MW4" s="26">
        <v>199</v>
      </c>
      <c r="MX4" s="26">
        <v>561</v>
      </c>
      <c r="MY4" s="26">
        <v>460</v>
      </c>
      <c r="MZ4" s="26">
        <v>465</v>
      </c>
      <c r="NA4" s="26">
        <v>445</v>
      </c>
      <c r="NB4" s="26">
        <v>479</v>
      </c>
      <c r="NC4" s="27">
        <v>994</v>
      </c>
      <c r="ND4" s="28">
        <v>1227</v>
      </c>
      <c r="NE4" s="28">
        <v>1138</v>
      </c>
      <c r="NF4" s="28">
        <v>1114</v>
      </c>
      <c r="NG4" s="28">
        <v>1240</v>
      </c>
      <c r="NH4" s="28">
        <v>1270</v>
      </c>
      <c r="NI4" s="28"/>
      <c r="NJ4" s="28"/>
      <c r="NK4" s="28"/>
      <c r="NL4" s="29"/>
      <c r="NM4" s="26">
        <v>38</v>
      </c>
      <c r="NN4" s="26">
        <v>31</v>
      </c>
      <c r="NO4" s="26">
        <v>66</v>
      </c>
      <c r="NP4" s="26">
        <v>108</v>
      </c>
      <c r="NQ4" s="26">
        <v>81</v>
      </c>
      <c r="NR4" s="26">
        <v>94</v>
      </c>
      <c r="NS4" s="26">
        <v>818</v>
      </c>
      <c r="NT4" s="26">
        <v>90</v>
      </c>
      <c r="NU4" s="26">
        <v>131</v>
      </c>
      <c r="NV4" s="26">
        <v>49</v>
      </c>
      <c r="NW4" s="26">
        <v>53</v>
      </c>
      <c r="NX4" s="26">
        <v>31</v>
      </c>
      <c r="NY4" s="26">
        <v>28</v>
      </c>
      <c r="NZ4" s="26">
        <v>26</v>
      </c>
      <c r="OA4" s="26">
        <v>28</v>
      </c>
      <c r="OB4" s="27">
        <v>17</v>
      </c>
      <c r="OC4" s="28">
        <v>26</v>
      </c>
      <c r="OD4" s="28">
        <v>23</v>
      </c>
      <c r="OE4" s="28">
        <v>21</v>
      </c>
      <c r="OF4" s="28">
        <v>38</v>
      </c>
      <c r="OG4" s="28">
        <v>30</v>
      </c>
      <c r="OH4" s="28"/>
      <c r="OI4" s="28"/>
      <c r="OJ4" s="28"/>
      <c r="OK4" s="30"/>
      <c r="OL4" s="31" t="str">
        <f t="shared" ref="OL4:OL27" si="18">$A4</f>
        <v>Pengeluaran tanaman &amp; ternakan, pemburuan dan aktiviti perkhidmatan berkaitan</v>
      </c>
      <c r="OM4" s="26">
        <f>VLOOKUP($OL4,$A$3:$OK$27,COLUMN(B$2)+(COLUMN(A$2)*3),0)</f>
        <v>440349</v>
      </c>
      <c r="ON4" s="26">
        <f>VLOOKUP($OL4,$A$3:$OK$27,COLUMN(C$2)+(COLUMN(B$2)*3),0)</f>
        <v>446833</v>
      </c>
      <c r="OO4" s="26">
        <f>VLOOKUP($OL4,$A$3:$OK$27,COLUMN(D$2)+(COLUMN(C$2)*3),0)</f>
        <v>436670</v>
      </c>
      <c r="OP4" s="27">
        <f>VLOOKUP($OL4,$A$3:$OK$27,COLUMN(E$2)+(COLUMN(D$2)*3),0)</f>
        <v>433912</v>
      </c>
      <c r="OQ4" s="28">
        <f>VLOOKUP($OL4,$A$3:$OK$27,COLUMN(F$2)+(COLUMN(E$2)*3),0)</f>
        <v>446311</v>
      </c>
      <c r="OR4" s="28">
        <f>VLOOKUP($OL4,$A$3:$OK$27,COLUMN(G$2)+(COLUMN(F$2)*3),0)</f>
        <v>0</v>
      </c>
      <c r="OS4" s="29"/>
      <c r="OT4" s="26">
        <f>VLOOKUP($OL4,$A$3:$OK$27,COLUMN(AA$2)+(COLUMN(A$2)*3),0)</f>
        <v>26404</v>
      </c>
      <c r="OU4" s="26">
        <f>VLOOKUP($OL4,$A$3:$OK$27,COLUMN(AB$2)+(COLUMN(B$2)*3),0)</f>
        <v>26653</v>
      </c>
      <c r="OV4" s="26">
        <f>VLOOKUP($OL4,$A$3:$OK$27,COLUMN(AC$2)+(COLUMN(C$2)*3),0)</f>
        <v>24411</v>
      </c>
      <c r="OW4" s="27">
        <f>VLOOKUP($OL4,$A$3:$OK$27,COLUMN(AD$2)+(COLUMN(D$2)*3),0)</f>
        <v>24144</v>
      </c>
      <c r="OX4" s="28">
        <f>VLOOKUP($OL4,$A$3:$OK$27,COLUMN(AE$2)+(COLUMN(E$2)*3),0)</f>
        <v>23335</v>
      </c>
      <c r="OY4" s="28">
        <f>VLOOKUP($OL4,$A$3:$OK$27,COLUMN(AF$2)+(COLUMN(F$2)*3),0)</f>
        <v>0</v>
      </c>
      <c r="OZ4" s="29"/>
      <c r="PA4" s="26">
        <f>VLOOKUP($OL4,$A$3:$OK$27,COLUMN(AZ$2)+(COLUMN(A$2)*3),0)</f>
        <v>386182</v>
      </c>
      <c r="PB4" s="26">
        <f>VLOOKUP($OL4,$A$3:$OK$27,COLUMN(BA$2)+(COLUMN(B$2)*3),0)</f>
        <v>392423</v>
      </c>
      <c r="PC4" s="26">
        <f>VLOOKUP($OL4,$A$3:$OK$27,COLUMN(BB$2)+(COLUMN(C$2)*3),0)</f>
        <v>388279</v>
      </c>
      <c r="PD4" s="27">
        <f>VLOOKUP($OL4,$A$3:$OK$27,COLUMN(BC$2)+(COLUMN(D$2)*3),0)</f>
        <v>385788</v>
      </c>
      <c r="PE4" s="28">
        <f>VLOOKUP($OL4,$A$3:$OK$27,COLUMN(BD$2)+(COLUMN(E$2)*3),0)</f>
        <v>398175</v>
      </c>
      <c r="PF4" s="28">
        <f>VLOOKUP($OL4,$A$3:$OK$27,COLUMN(BE$2)+(COLUMN(F$2)*3),0)</f>
        <v>0</v>
      </c>
      <c r="PG4" s="29"/>
      <c r="PH4" s="26">
        <f>VLOOKUP($OL4,$A$3:$OK$27,COLUMN(BY$2)+(COLUMN(A$2)*3),0)</f>
        <v>27763</v>
      </c>
      <c r="PI4" s="26">
        <f>VLOOKUP($OL4,$A$3:$OK$27,COLUMN(BZ$2)+(COLUMN(B$2)*3),0)</f>
        <v>27757</v>
      </c>
      <c r="PJ4" s="26">
        <f>VLOOKUP($OL4,$A$3:$OK$27,COLUMN(CA$2)+(COLUMN(C$2)*3),0)</f>
        <v>23980</v>
      </c>
      <c r="PK4" s="27">
        <f>VLOOKUP($OL4,$A$3:$OK$27,COLUMN(CB$2)+(COLUMN(D$2)*3),0)</f>
        <v>23980</v>
      </c>
      <c r="PL4" s="28">
        <f>VLOOKUP($OL4,$A$3:$OK$27,COLUMN(CC$2)+(COLUMN(E$2)*3),0)</f>
        <v>24801</v>
      </c>
      <c r="PM4" s="28">
        <f>VLOOKUP($OL4,$A$3:$OK$27,COLUMN(CD$2)+(COLUMN(F$2)*3),0)</f>
        <v>0</v>
      </c>
      <c r="PN4" s="29"/>
      <c r="PO4" s="26">
        <f>VLOOKUP($OL4,$A$3:$OK$27,COLUMN(CX$2)+(COLUMN(A$2)*3),0)</f>
        <v>417325</v>
      </c>
      <c r="PP4" s="26">
        <f>VLOOKUP($OL4,$A$3:$OK$27,COLUMN(CY$2)+(COLUMN(B$2)*3),0)</f>
        <v>421900</v>
      </c>
      <c r="PQ4" s="26">
        <f>VLOOKUP($OL4,$A$3:$OK$27,COLUMN(CZ$2)+(COLUMN(C$2)*3),0)</f>
        <v>409531</v>
      </c>
      <c r="PR4" s="27">
        <f>VLOOKUP($OL4,$A$3:$OK$27,COLUMN(DA$2)+(COLUMN(D$2)*3),0)</f>
        <v>406232</v>
      </c>
      <c r="PS4" s="28">
        <f>VLOOKUP($OL4,$A$3:$OK$27,COLUMN(DB$2)+(COLUMN(E$2)*3),0)</f>
        <v>416794</v>
      </c>
      <c r="PT4" s="28">
        <f>VLOOKUP($OL4,$A$3:$OK$27,COLUMN(DC$2)+(COLUMN(F$2)*3),0)</f>
        <v>0</v>
      </c>
      <c r="PU4" s="29"/>
      <c r="PV4" s="26">
        <f>VLOOKUP($OL4,$A$3:$OK$27,COLUMN(DW$2)+(COLUMN(A$2)*3),0)</f>
        <v>23056</v>
      </c>
      <c r="PW4" s="26">
        <f>VLOOKUP($OL4,$A$3:$OK$27,COLUMN(DX$2)+(COLUMN(B$2)*3),0)</f>
        <v>22953</v>
      </c>
      <c r="PX4" s="26">
        <f>VLOOKUP($OL4,$A$3:$OK$27,COLUMN(DY$2)+(COLUMN(C$2)*3),0)</f>
        <v>21224</v>
      </c>
      <c r="PY4" s="27">
        <f>VLOOKUP($OL4,$A$3:$OK$27,COLUMN(DZ$2)+(COLUMN(D$2)*3),0)</f>
        <v>20924</v>
      </c>
      <c r="PZ4" s="28">
        <f>VLOOKUP($OL4,$A$3:$OK$27,COLUMN(EA$2)+(COLUMN(E$2)*3),0)</f>
        <v>20257</v>
      </c>
      <c r="QA4" s="28">
        <f>VLOOKUP($OL4,$A$3:$OK$27,COLUMN(EB$2)+(COLUMN(F$2)*3),0)</f>
        <v>0</v>
      </c>
      <c r="QB4" s="29"/>
      <c r="QC4" s="26">
        <f>VLOOKUP($OL4,$A$3:$OK$27,COLUMN(EV$2)+(COLUMN(A$2)*3),0)</f>
        <v>372792</v>
      </c>
      <c r="QD4" s="26">
        <f>VLOOKUP($OL4,$A$3:$OK$27,COLUMN(EW$2)+(COLUMN(B$2)*3),0)</f>
        <v>377788</v>
      </c>
      <c r="QE4" s="26">
        <f>VLOOKUP($OL4,$A$3:$OK$27,COLUMN(EX$2)+(COLUMN(C$2)*3),0)</f>
        <v>370260</v>
      </c>
      <c r="QF4" s="27">
        <f>VLOOKUP($OL4,$A$3:$OK$27,COLUMN(EY$2)+(COLUMN(D$2)*3),0)</f>
        <v>367473</v>
      </c>
      <c r="QG4" s="28">
        <f>VLOOKUP($OL4,$A$3:$OK$27,COLUMN(EZ$2)+(COLUMN(E$2)*3),0)</f>
        <v>378397</v>
      </c>
      <c r="QH4" s="28">
        <f>VLOOKUP($OL4,$A$3:$OK$27,COLUMN(FA$2)+(COLUMN(F$2)*3),0)</f>
        <v>0</v>
      </c>
      <c r="QI4" s="29"/>
      <c r="QJ4" s="26">
        <f>VLOOKUP($OL4,$A$3:$OK$27,COLUMN(FU$2)+(COLUMN(A$2)*3),0)</f>
        <v>21477</v>
      </c>
      <c r="QK4" s="26">
        <f>VLOOKUP($OL4,$A$3:$OK$27,COLUMN(FV$2)+(COLUMN(B$2)*3),0)</f>
        <v>21159</v>
      </c>
      <c r="QL4" s="26">
        <f>VLOOKUP($OL4,$A$3:$OK$27,COLUMN(FW$2)+(COLUMN(C$2)*3),0)</f>
        <v>18047</v>
      </c>
      <c r="QM4" s="27">
        <f>VLOOKUP($OL4,$A$3:$OK$27,COLUMN(FX$2)+(COLUMN(D$2)*3),0)</f>
        <v>17835</v>
      </c>
      <c r="QN4" s="28">
        <f>VLOOKUP($OL4,$A$3:$OK$27,COLUMN(FY$2)+(COLUMN(E$2)*3),0)</f>
        <v>18140</v>
      </c>
      <c r="QO4" s="28">
        <f>VLOOKUP($OL4,$A$3:$OK$27,COLUMN(FZ$2)+(COLUMN(F$2)*3),0)</f>
        <v>0</v>
      </c>
      <c r="QP4" s="29"/>
      <c r="QQ4" s="26">
        <f>VLOOKUP($OL4,$A$3:$OK$27,COLUMN(GT$2)+(COLUMN(A$2)*3),0)</f>
        <v>23024</v>
      </c>
      <c r="QR4" s="26">
        <f>VLOOKUP($OL4,$A$3:$OK$27,COLUMN(GU$2)+(COLUMN(B$2)*3),0)</f>
        <v>24933</v>
      </c>
      <c r="QS4" s="26">
        <f>VLOOKUP($OL4,$A$3:$OK$27,COLUMN(GV$2)+(COLUMN(C$2)*3),0)</f>
        <v>27139</v>
      </c>
      <c r="QT4" s="27">
        <f>VLOOKUP($OL4,$A$3:$OK$27,COLUMN(GW$2)+(COLUMN(D$2)*3),0)</f>
        <v>27680</v>
      </c>
      <c r="QU4" s="28">
        <f>VLOOKUP($OL4,$A$3:$OK$27,COLUMN(GX$2)+(COLUMN(E$2)*3),0)</f>
        <v>29517</v>
      </c>
      <c r="QV4" s="28">
        <f>VLOOKUP($OL4,$A$3:$OK$27,COLUMN(GY$2)+(COLUMN(F$2)*3),0)</f>
        <v>0</v>
      </c>
      <c r="QW4" s="29"/>
      <c r="QX4" s="26">
        <f>VLOOKUP($OL4,$A$3:$OK$27,COLUMN(HS$2)+(COLUMN(A$2)*3),0)</f>
        <v>3348</v>
      </c>
      <c r="QY4" s="26">
        <f>VLOOKUP($OL4,$A$3:$OK$27,COLUMN(HT$2)+(COLUMN(B$2)*3),0)</f>
        <v>3700</v>
      </c>
      <c r="QZ4" s="26">
        <f>VLOOKUP($OL4,$A$3:$OK$27,COLUMN(HU$2)+(COLUMN(C$2)*3),0)</f>
        <v>3187</v>
      </c>
      <c r="RA4" s="27">
        <f>VLOOKUP($OL4,$A$3:$OK$27,COLUMN(HV$2)+(COLUMN(D$2)*3),0)</f>
        <v>3220</v>
      </c>
      <c r="RB4" s="28">
        <f>VLOOKUP($OL4,$A$3:$OK$27,COLUMN(HW$2)+(COLUMN(E$2)*3),0)</f>
        <v>3078</v>
      </c>
      <c r="RC4" s="28">
        <f>VLOOKUP($OL4,$A$3:$OK$27,COLUMN(HX$2)+(COLUMN(F$2)*3),0)</f>
        <v>0</v>
      </c>
      <c r="RD4" s="29"/>
      <c r="RE4" s="26">
        <f>VLOOKUP($OL4,$A$3:$OK$27,COLUMN(IR$2)+(COLUMN(A$2)*3),0)</f>
        <v>13390</v>
      </c>
      <c r="RF4" s="26">
        <f>VLOOKUP($OL4,$A$3:$OK$27,COLUMN(IS$2)+(COLUMN(B$2)*3),0)</f>
        <v>14635</v>
      </c>
      <c r="RG4" s="26">
        <f>VLOOKUP($OL4,$A$3:$OK$27,COLUMN(IT$2)+(COLUMN(C$2)*3),0)</f>
        <v>18019</v>
      </c>
      <c r="RH4" s="27">
        <f>VLOOKUP($OL4,$A$3:$OK$27,COLUMN(IU$2)+(COLUMN(D$2)*3),0)</f>
        <v>18315</v>
      </c>
      <c r="RI4" s="28">
        <f>VLOOKUP($OL4,$A$3:$OK$27,COLUMN(IV$2)+(COLUMN(E$2)*3),0)</f>
        <v>19778</v>
      </c>
      <c r="RJ4" s="28">
        <f>VLOOKUP($OL4,$A$3:$OK$27,COLUMN(IW$2)+(COLUMN(F$2)*3),0)</f>
        <v>0</v>
      </c>
      <c r="RK4" s="29"/>
      <c r="RL4" s="28">
        <f>VLOOKUP($OL4,$A$3:$OK$27,COLUMN(JQ$2)+(COLUMN(A$2)*3),0)</f>
        <v>6286</v>
      </c>
      <c r="RM4" s="28">
        <f>VLOOKUP($OL4,$A$3:$OK$27,COLUMN(JR$2)+(COLUMN(B$2)*3),0)</f>
        <v>6598</v>
      </c>
      <c r="RN4" s="28">
        <f>VLOOKUP($OL4,$A$3:$OK$27,COLUMN(JS$2)+(COLUMN(C$2)*3),0)</f>
        <v>5933</v>
      </c>
      <c r="RO4" s="32">
        <f>VLOOKUP($OL4,$A$3:$OK$27,COLUMN(JT$2)+(COLUMN(D$2)*3),0)</f>
        <v>6145</v>
      </c>
      <c r="RP4" s="28">
        <f>VLOOKUP($OL4,$A$3:$OK$27,COLUMN(JU$2)+(COLUMN(E$2)*3),0)</f>
        <v>6661</v>
      </c>
      <c r="RQ4" s="28">
        <f>VLOOKUP($OL4,$A$3:$OK$27,COLUMN(JV$2)+(COLUMN(F$2)*3),0)</f>
        <v>0</v>
      </c>
      <c r="RR4" s="29"/>
      <c r="RS4" s="28">
        <f t="shared" ref="RS4:RS27" ca="1" si="19">SUM(RZ4,SG4,SN4)</f>
        <v>7508</v>
      </c>
      <c r="RT4" s="28">
        <f t="shared" ca="1" si="14"/>
        <v>8816</v>
      </c>
      <c r="RU4" s="28">
        <f t="shared" ca="1" si="14"/>
        <v>2466</v>
      </c>
      <c r="RV4" s="28">
        <f t="shared" ca="1" si="14"/>
        <v>2829</v>
      </c>
      <c r="RW4" s="28">
        <f t="shared" ca="1" si="14"/>
        <v>5420</v>
      </c>
      <c r="RX4" s="28">
        <f t="shared" ca="1" si="14"/>
        <v>1517</v>
      </c>
      <c r="RY4" s="29"/>
      <c r="RZ4" s="28">
        <f ca="1">SUM(INDIRECT(ADDRESS(ROW($A4),COLUMN(LO$2)+((COLUMN(A$2)*3)-3),4)&amp;":"&amp;ADDRESS(ROW($A4),COLUMN(LO$2)+(COLUMN(A$2)*3),4)))</f>
        <v>1334</v>
      </c>
      <c r="SA4" s="28">
        <f ca="1">SUM(INDIRECT(ADDRESS(ROW($A4),COLUMN(LP$2)+((COLUMN(B$2)*3)-3),4)&amp;":"&amp;ADDRESS(ROW($A4),COLUMN(LP$2)+(COLUMN(B$2)*3),4)))</f>
        <v>1319</v>
      </c>
      <c r="SB4" s="28">
        <f ca="1">SUM(INDIRECT(ADDRESS(ROW($A4),COLUMN(LQ$2)+((COLUMN(C$2)*3)-3),4)&amp;":"&amp;ADDRESS(ROW($A4),COLUMN(LQ$2)+(COLUMN(C$2)*3),4)))</f>
        <v>603</v>
      </c>
      <c r="SC4" s="28">
        <f ca="1">SUM(INDIRECT(ADDRESS(ROW($A4),COLUMN(LR$2)+((COLUMN(D$2)*3)-3),4)&amp;":"&amp;ADDRESS(ROW($A4),COLUMN(LR$2)+(COLUMN(D$2)*3),4)))</f>
        <v>347</v>
      </c>
      <c r="SD4" s="28">
        <f ca="1">SUM(INDIRECT(ADDRESS(ROW($A4),COLUMN(LS$2)+((COLUMN(E$2)*3)-3),4)&amp;":"&amp;ADDRESS(ROW($A4),COLUMN(LS$2)+(COLUMN(E$2)*3),4)))</f>
        <v>593</v>
      </c>
      <c r="SE4" s="28">
        <f ca="1">SUM(INDIRECT(ADDRESS(ROW($A4),COLUMN(LT$2)+((COLUMN(F$2)*3)-3),4)&amp;":"&amp;ADDRESS(ROW($A4),COLUMN(LT$2)+(COLUMN(F$2)*3),4)))</f>
        <v>217</v>
      </c>
      <c r="SF4" s="29"/>
      <c r="SG4" s="28">
        <f ca="1">SUM(INDIRECT(ADDRESS(ROW($A4),COLUMN(MN$2)+((COLUMN(A$2)*3)-3),4)&amp;":"&amp;ADDRESS(ROW($A4),COLUMN(MN$2)+(COLUMN(A$2)*3),4)))</f>
        <v>5931</v>
      </c>
      <c r="SH4" s="28">
        <f ca="1">SUM(INDIRECT(ADDRESS(ROW($A4),COLUMN(MO$2)+((COLUMN(B$2)*3)-3),4)&amp;":"&amp;ADDRESS(ROW($A4),COLUMN(MO$2)+(COLUMN(B$2)*3),4)))</f>
        <v>6414</v>
      </c>
      <c r="SI4" s="28">
        <f ca="1">SUM(INDIRECT(ADDRESS(ROW($A4),COLUMN(MP$2)+((COLUMN(C$2)*3)-3),4)&amp;":"&amp;ADDRESS(ROW($A4),COLUMN(MP$2)+(COLUMN(C$2)*3),4)))</f>
        <v>1599</v>
      </c>
      <c r="SJ4" s="28">
        <f ca="1">SUM(INDIRECT(ADDRESS(ROW($A4),COLUMN(MQ$2)+((COLUMN(D$2)*3)-3),4)&amp;":"&amp;ADDRESS(ROW($A4),COLUMN(MQ$2)+(COLUMN(D$2)*3),4)))</f>
        <v>2383</v>
      </c>
      <c r="SK4" s="28">
        <f ca="1">SUM(INDIRECT(ADDRESS(ROW($A4),COLUMN(MR$2)+((COLUMN(E$2)*3)-3),4)&amp;":"&amp;ADDRESS(ROW($A4),COLUMN(MR$2)+(COLUMN(E$2)*3),4)))</f>
        <v>4719</v>
      </c>
      <c r="SL4" s="28">
        <f ca="1">SUM(INDIRECT(ADDRESS(ROW($A4),COLUMN(MS$2)+((COLUMN(F$2)*3)-3),4)&amp;":"&amp;ADDRESS(ROW($A4),COLUMN(MS$2)+(COLUMN(F$2)*3),4)))</f>
        <v>1270</v>
      </c>
      <c r="SM4" s="29"/>
      <c r="SN4" s="28">
        <f ca="1">SUM(INDIRECT(ADDRESS(ROW($A4),COLUMN(NM$2)+((COLUMN(A$2)*3)-3),4)&amp;":"&amp;ADDRESS(ROW($A4),COLUMN(NM$2)+(COLUMN(A$2)*3),4)))</f>
        <v>243</v>
      </c>
      <c r="SO4" s="28">
        <f ca="1">SUM(INDIRECT(ADDRESS(ROW($A4),COLUMN(NN$2)+((COLUMN(B$2)*3)-3),4)&amp;":"&amp;ADDRESS(ROW($A4),COLUMN(NN$2)+(COLUMN(B$2)*3),4)))</f>
        <v>1083</v>
      </c>
      <c r="SP4" s="28">
        <f ca="1">SUM(INDIRECT(ADDRESS(ROW($A4),COLUMN(NO$2)+((COLUMN(C$2)*3)-3),4)&amp;":"&amp;ADDRESS(ROW($A4),COLUMN(NO$2)+(COLUMN(C$2)*3),4)))</f>
        <v>264</v>
      </c>
      <c r="SQ4" s="28">
        <f ca="1">SUM(INDIRECT(ADDRESS(ROW($A4),COLUMN(NP$2)+((COLUMN(D$2)*3)-3),4)&amp;":"&amp;ADDRESS(ROW($A4),COLUMN(NP$2)+(COLUMN(D$2)*3),4)))</f>
        <v>99</v>
      </c>
      <c r="SR4" s="28">
        <f ca="1">SUM(INDIRECT(ADDRESS(ROW($A4),COLUMN(NQ$2)+((COLUMN(E$2)*3)-3),4)&amp;":"&amp;ADDRESS(ROW($A4),COLUMN(NQ$2)+(COLUMN(E$2)*3),4)))</f>
        <v>108</v>
      </c>
      <c r="SS4" s="28">
        <f ca="1">SUM(INDIRECT(ADDRESS(ROW($A4),COLUMN(NR$2)+((COLUMN(F$2)*3)-3),4)&amp;":"&amp;ADDRESS(ROW($A4),COLUMN(NR$2)+(COLUMN(F$2)*3),4)))</f>
        <v>30</v>
      </c>
      <c r="ST4" s="15"/>
    </row>
    <row r="5" spans="1:514" x14ac:dyDescent="0.3">
      <c r="A5" s="25" t="s">
        <v>168</v>
      </c>
      <c r="B5" s="26">
        <f t="shared" si="0"/>
        <v>27192</v>
      </c>
      <c r="C5" s="26">
        <f t="shared" si="0"/>
        <v>26996</v>
      </c>
      <c r="D5" s="26">
        <f t="shared" si="0"/>
        <v>27063</v>
      </c>
      <c r="E5" s="26">
        <f t="shared" si="0"/>
        <v>27003</v>
      </c>
      <c r="F5" s="26">
        <f t="shared" si="0"/>
        <v>27504</v>
      </c>
      <c r="G5" s="26">
        <f t="shared" si="0"/>
        <v>27208</v>
      </c>
      <c r="H5" s="26">
        <f t="shared" si="0"/>
        <v>26475</v>
      </c>
      <c r="I5" s="26">
        <f t="shared" si="0"/>
        <v>26523</v>
      </c>
      <c r="J5" s="26">
        <f t="shared" si="0"/>
        <v>26770</v>
      </c>
      <c r="K5" s="26">
        <f t="shared" si="0"/>
        <v>25041</v>
      </c>
      <c r="L5" s="26">
        <f t="shared" si="0"/>
        <v>22494</v>
      </c>
      <c r="M5" s="26">
        <f t="shared" si="0"/>
        <v>23086</v>
      </c>
      <c r="N5" s="26">
        <f t="shared" si="0"/>
        <v>22261</v>
      </c>
      <c r="O5" s="26">
        <f t="shared" si="0"/>
        <v>22187</v>
      </c>
      <c r="P5" s="26">
        <f t="shared" si="0"/>
        <v>21941</v>
      </c>
      <c r="Q5" s="27">
        <f t="shared" si="0"/>
        <v>21895</v>
      </c>
      <c r="R5" s="27">
        <f t="shared" si="1"/>
        <v>21526</v>
      </c>
      <c r="S5" s="28">
        <f t="shared" si="1"/>
        <v>21088</v>
      </c>
      <c r="T5" s="28">
        <f t="shared" si="1"/>
        <v>21279</v>
      </c>
      <c r="U5" s="28">
        <f t="shared" si="1"/>
        <v>21157</v>
      </c>
      <c r="V5" s="28">
        <f t="shared" si="1"/>
        <v>21486</v>
      </c>
      <c r="W5" s="28">
        <f t="shared" si="1"/>
        <v>0</v>
      </c>
      <c r="X5" s="28">
        <f t="shared" si="1"/>
        <v>0</v>
      </c>
      <c r="Y5" s="28">
        <f t="shared" si="1"/>
        <v>0</v>
      </c>
      <c r="Z5" s="29"/>
      <c r="AA5" s="26">
        <f t="shared" si="2"/>
        <v>4770</v>
      </c>
      <c r="AB5" s="26">
        <f t="shared" si="2"/>
        <v>4669</v>
      </c>
      <c r="AC5" s="26">
        <f t="shared" si="2"/>
        <v>4550</v>
      </c>
      <c r="AD5" s="26">
        <f t="shared" si="2"/>
        <v>4757</v>
      </c>
      <c r="AE5" s="26">
        <f t="shared" si="2"/>
        <v>4849</v>
      </c>
      <c r="AF5" s="26">
        <f t="shared" si="2"/>
        <v>4837</v>
      </c>
      <c r="AG5" s="26">
        <f t="shared" si="2"/>
        <v>4748</v>
      </c>
      <c r="AH5" s="26">
        <f t="shared" si="2"/>
        <v>4968</v>
      </c>
      <c r="AI5" s="26">
        <f t="shared" si="2"/>
        <v>4757</v>
      </c>
      <c r="AJ5" s="26">
        <f t="shared" si="2"/>
        <v>3865</v>
      </c>
      <c r="AK5" s="26">
        <f t="shared" si="2"/>
        <v>3575</v>
      </c>
      <c r="AL5" s="26">
        <f t="shared" si="2"/>
        <v>3490</v>
      </c>
      <c r="AM5" s="26">
        <f t="shared" si="2"/>
        <v>3339</v>
      </c>
      <c r="AN5" s="26">
        <f t="shared" si="2"/>
        <v>3312</v>
      </c>
      <c r="AO5" s="26">
        <f t="shared" si="2"/>
        <v>3219</v>
      </c>
      <c r="AP5" s="26">
        <f t="shared" si="2"/>
        <v>3253</v>
      </c>
      <c r="AQ5" s="26">
        <f t="shared" si="3"/>
        <v>3211</v>
      </c>
      <c r="AR5" s="28">
        <f t="shared" si="3"/>
        <v>3148</v>
      </c>
      <c r="AS5" s="28">
        <f t="shared" si="3"/>
        <v>3090</v>
      </c>
      <c r="AT5" s="28">
        <f t="shared" si="3"/>
        <v>3017</v>
      </c>
      <c r="AU5" s="28">
        <f t="shared" si="3"/>
        <v>2962</v>
      </c>
      <c r="AV5" s="28">
        <f t="shared" si="3"/>
        <v>0</v>
      </c>
      <c r="AW5" s="28">
        <f t="shared" si="3"/>
        <v>0</v>
      </c>
      <c r="AX5" s="28">
        <f t="shared" si="3"/>
        <v>0</v>
      </c>
      <c r="AY5" s="29"/>
      <c r="AZ5" s="26">
        <f t="shared" si="4"/>
        <v>20218</v>
      </c>
      <c r="BA5" s="26">
        <f t="shared" si="4"/>
        <v>20130</v>
      </c>
      <c r="BB5" s="26">
        <f t="shared" si="4"/>
        <v>20104</v>
      </c>
      <c r="BC5" s="26">
        <f t="shared" si="4"/>
        <v>20050</v>
      </c>
      <c r="BD5" s="26">
        <f t="shared" si="4"/>
        <v>20464</v>
      </c>
      <c r="BE5" s="26">
        <f t="shared" si="4"/>
        <v>20096</v>
      </c>
      <c r="BF5" s="26">
        <f t="shared" si="4"/>
        <v>19484</v>
      </c>
      <c r="BG5" s="26">
        <f t="shared" si="4"/>
        <v>19314</v>
      </c>
      <c r="BH5" s="26">
        <f t="shared" si="4"/>
        <v>19967</v>
      </c>
      <c r="BI5" s="26">
        <f t="shared" si="4"/>
        <v>19037</v>
      </c>
      <c r="BJ5" s="26">
        <f t="shared" si="4"/>
        <v>17074</v>
      </c>
      <c r="BK5" s="26">
        <f t="shared" si="4"/>
        <v>17585</v>
      </c>
      <c r="BL5" s="26">
        <f t="shared" si="4"/>
        <v>17027</v>
      </c>
      <c r="BM5" s="26">
        <f t="shared" si="4"/>
        <v>16973</v>
      </c>
      <c r="BN5" s="26">
        <f t="shared" si="4"/>
        <v>16845</v>
      </c>
      <c r="BO5" s="26">
        <f t="shared" si="4"/>
        <v>16820</v>
      </c>
      <c r="BP5" s="26">
        <f t="shared" si="5"/>
        <v>16560</v>
      </c>
      <c r="BQ5" s="28">
        <f t="shared" si="5"/>
        <v>16252</v>
      </c>
      <c r="BR5" s="28">
        <f t="shared" si="5"/>
        <v>16420</v>
      </c>
      <c r="BS5" s="28">
        <f t="shared" si="5"/>
        <v>16280</v>
      </c>
      <c r="BT5" s="28">
        <f t="shared" si="5"/>
        <v>16645</v>
      </c>
      <c r="BU5" s="28">
        <f t="shared" si="5"/>
        <v>0</v>
      </c>
      <c r="BV5" s="28">
        <f t="shared" si="5"/>
        <v>0</v>
      </c>
      <c r="BW5" s="28">
        <f t="shared" si="5"/>
        <v>0</v>
      </c>
      <c r="BX5" s="29"/>
      <c r="BY5" s="26">
        <f t="shared" si="15"/>
        <v>2204</v>
      </c>
      <c r="BZ5" s="26">
        <f t="shared" si="6"/>
        <v>2197</v>
      </c>
      <c r="CA5" s="26">
        <f t="shared" si="6"/>
        <v>2409</v>
      </c>
      <c r="CB5" s="26">
        <f t="shared" si="6"/>
        <v>2196</v>
      </c>
      <c r="CC5" s="26">
        <f t="shared" si="6"/>
        <v>2191</v>
      </c>
      <c r="CD5" s="26">
        <f t="shared" si="6"/>
        <v>2275</v>
      </c>
      <c r="CE5" s="26">
        <f t="shared" si="6"/>
        <v>2243</v>
      </c>
      <c r="CF5" s="26">
        <f t="shared" si="6"/>
        <v>2241</v>
      </c>
      <c r="CG5" s="26">
        <f t="shared" si="6"/>
        <v>2046</v>
      </c>
      <c r="CH5" s="26">
        <f t="shared" si="6"/>
        <v>2139</v>
      </c>
      <c r="CI5" s="26">
        <f t="shared" si="6"/>
        <v>1845</v>
      </c>
      <c r="CJ5" s="26">
        <f t="shared" si="6"/>
        <v>2011</v>
      </c>
      <c r="CK5" s="26">
        <f t="shared" si="6"/>
        <v>1895</v>
      </c>
      <c r="CL5" s="26">
        <f t="shared" si="6"/>
        <v>1902</v>
      </c>
      <c r="CM5" s="26">
        <f t="shared" si="6"/>
        <v>1877</v>
      </c>
      <c r="CN5" s="26">
        <f t="shared" si="6"/>
        <v>1822</v>
      </c>
      <c r="CO5" s="26">
        <f t="shared" si="6"/>
        <v>1755</v>
      </c>
      <c r="CP5" s="28">
        <f t="shared" si="7"/>
        <v>1688</v>
      </c>
      <c r="CQ5" s="28">
        <f t="shared" si="7"/>
        <v>1769</v>
      </c>
      <c r="CR5" s="28">
        <f t="shared" si="7"/>
        <v>1860</v>
      </c>
      <c r="CS5" s="28">
        <f t="shared" si="7"/>
        <v>1879</v>
      </c>
      <c r="CT5" s="28">
        <f t="shared" si="7"/>
        <v>0</v>
      </c>
      <c r="CU5" s="28">
        <f t="shared" si="7"/>
        <v>0</v>
      </c>
      <c r="CV5" s="28">
        <f t="shared" si="7"/>
        <v>0</v>
      </c>
      <c r="CW5" s="29"/>
      <c r="CX5" s="26">
        <f t="shared" si="16"/>
        <v>25115</v>
      </c>
      <c r="CY5" s="26">
        <f t="shared" si="8"/>
        <v>25029</v>
      </c>
      <c r="CZ5" s="26">
        <f t="shared" si="8"/>
        <v>24808</v>
      </c>
      <c r="DA5" s="26">
        <f t="shared" si="8"/>
        <v>24863</v>
      </c>
      <c r="DB5" s="26">
        <f t="shared" si="8"/>
        <v>25020</v>
      </c>
      <c r="DC5" s="26">
        <f t="shared" si="8"/>
        <v>24825</v>
      </c>
      <c r="DD5" s="26">
        <f t="shared" si="8"/>
        <v>24226</v>
      </c>
      <c r="DE5" s="26">
        <f t="shared" si="8"/>
        <v>24069</v>
      </c>
      <c r="DF5" s="26">
        <f t="shared" si="8"/>
        <v>24373</v>
      </c>
      <c r="DG5" s="26">
        <f t="shared" si="8"/>
        <v>22808</v>
      </c>
      <c r="DH5" s="26">
        <f t="shared" si="8"/>
        <v>20464</v>
      </c>
      <c r="DI5" s="26">
        <f t="shared" si="8"/>
        <v>21383</v>
      </c>
      <c r="DJ5" s="26">
        <f t="shared" si="8"/>
        <v>21023</v>
      </c>
      <c r="DK5" s="26">
        <f t="shared" si="8"/>
        <v>20883</v>
      </c>
      <c r="DL5" s="26">
        <f t="shared" si="8"/>
        <v>20652</v>
      </c>
      <c r="DM5" s="27">
        <f t="shared" si="8"/>
        <v>20456</v>
      </c>
      <c r="DN5" s="27">
        <f t="shared" si="8"/>
        <v>20062</v>
      </c>
      <c r="DO5" s="28">
        <f t="shared" si="9"/>
        <v>19648</v>
      </c>
      <c r="DP5" s="28">
        <f t="shared" si="9"/>
        <v>19802</v>
      </c>
      <c r="DQ5" s="28">
        <f t="shared" si="9"/>
        <v>19609</v>
      </c>
      <c r="DR5" s="28">
        <f t="shared" si="9"/>
        <v>19945</v>
      </c>
      <c r="DS5" s="28">
        <f t="shared" si="9"/>
        <v>0</v>
      </c>
      <c r="DT5" s="28">
        <f t="shared" si="9"/>
        <v>0</v>
      </c>
      <c r="DU5" s="28">
        <f t="shared" si="9"/>
        <v>0</v>
      </c>
      <c r="DV5" s="29"/>
      <c r="DW5" s="26">
        <v>3227</v>
      </c>
      <c r="DX5" s="26">
        <v>3198</v>
      </c>
      <c r="DY5" s="26">
        <v>3137</v>
      </c>
      <c r="DZ5" s="26">
        <v>3142</v>
      </c>
      <c r="EA5" s="26">
        <v>3214</v>
      </c>
      <c r="EB5" s="26">
        <v>3185</v>
      </c>
      <c r="EC5" s="26">
        <v>3146</v>
      </c>
      <c r="ED5" s="26">
        <v>3159</v>
      </c>
      <c r="EE5" s="26">
        <v>3085</v>
      </c>
      <c r="EF5" s="26">
        <v>2851</v>
      </c>
      <c r="EG5" s="26">
        <v>2678</v>
      </c>
      <c r="EH5" s="26">
        <v>2622</v>
      </c>
      <c r="EI5" s="26">
        <v>2528</v>
      </c>
      <c r="EJ5" s="26">
        <v>2495</v>
      </c>
      <c r="EK5" s="26">
        <v>2412</v>
      </c>
      <c r="EL5" s="27">
        <v>2410</v>
      </c>
      <c r="EM5" s="28">
        <v>2364</v>
      </c>
      <c r="EN5" s="28">
        <v>2314</v>
      </c>
      <c r="EO5" s="28">
        <v>2268</v>
      </c>
      <c r="EP5" s="28">
        <v>2217</v>
      </c>
      <c r="EQ5" s="28">
        <v>2157</v>
      </c>
      <c r="ER5" s="28"/>
      <c r="ES5" s="28"/>
      <c r="ET5" s="28"/>
      <c r="EU5" s="29"/>
      <c r="EV5" s="26">
        <v>19770</v>
      </c>
      <c r="EW5" s="26">
        <v>19706</v>
      </c>
      <c r="EX5" s="26">
        <v>19548</v>
      </c>
      <c r="EY5" s="26">
        <v>19591</v>
      </c>
      <c r="EZ5" s="26">
        <v>19678</v>
      </c>
      <c r="FA5" s="26">
        <v>19447</v>
      </c>
      <c r="FB5" s="26">
        <v>18900</v>
      </c>
      <c r="FC5" s="26">
        <v>18734</v>
      </c>
      <c r="FD5" s="26">
        <v>19304</v>
      </c>
      <c r="FE5" s="26">
        <v>17892</v>
      </c>
      <c r="FF5" s="26">
        <v>15957</v>
      </c>
      <c r="FG5" s="26">
        <v>16768</v>
      </c>
      <c r="FH5" s="26">
        <v>16612</v>
      </c>
      <c r="FI5" s="26">
        <v>16512</v>
      </c>
      <c r="FJ5" s="26">
        <v>16388</v>
      </c>
      <c r="FK5" s="27">
        <v>16248</v>
      </c>
      <c r="FL5" s="28">
        <v>15967</v>
      </c>
      <c r="FM5" s="28">
        <v>15672</v>
      </c>
      <c r="FN5" s="28">
        <v>15793</v>
      </c>
      <c r="FO5" s="28">
        <v>15565</v>
      </c>
      <c r="FP5" s="28">
        <v>15955</v>
      </c>
      <c r="FQ5" s="28"/>
      <c r="FR5" s="28"/>
      <c r="FS5" s="28"/>
      <c r="FT5" s="29"/>
      <c r="FU5" s="26">
        <v>2118</v>
      </c>
      <c r="FV5" s="26">
        <v>2125</v>
      </c>
      <c r="FW5" s="26">
        <v>2123</v>
      </c>
      <c r="FX5" s="26">
        <v>2130</v>
      </c>
      <c r="FY5" s="26">
        <v>2128</v>
      </c>
      <c r="FZ5" s="26">
        <v>2193</v>
      </c>
      <c r="GA5" s="26">
        <v>2180</v>
      </c>
      <c r="GB5" s="26">
        <v>2176</v>
      </c>
      <c r="GC5" s="26">
        <v>1984</v>
      </c>
      <c r="GD5" s="26">
        <v>2065</v>
      </c>
      <c r="GE5" s="26">
        <v>1829</v>
      </c>
      <c r="GF5" s="26">
        <v>1993</v>
      </c>
      <c r="GG5" s="26">
        <v>1883</v>
      </c>
      <c r="GH5" s="26">
        <v>1876</v>
      </c>
      <c r="GI5" s="26">
        <v>1852</v>
      </c>
      <c r="GJ5" s="27">
        <v>1798</v>
      </c>
      <c r="GK5" s="28">
        <v>1731</v>
      </c>
      <c r="GL5" s="28">
        <v>1662</v>
      </c>
      <c r="GM5" s="28">
        <v>1741</v>
      </c>
      <c r="GN5" s="28">
        <v>1827</v>
      </c>
      <c r="GO5" s="28">
        <v>1833</v>
      </c>
      <c r="GP5" s="28"/>
      <c r="GQ5" s="28"/>
      <c r="GR5" s="28"/>
      <c r="GS5" s="29"/>
      <c r="GT5" s="26">
        <f t="shared" si="17"/>
        <v>2077</v>
      </c>
      <c r="GU5" s="26">
        <f t="shared" si="10"/>
        <v>1967</v>
      </c>
      <c r="GV5" s="26">
        <f t="shared" si="10"/>
        <v>2255</v>
      </c>
      <c r="GW5" s="26">
        <f t="shared" si="10"/>
        <v>2140</v>
      </c>
      <c r="GX5" s="26">
        <f t="shared" si="10"/>
        <v>2484</v>
      </c>
      <c r="GY5" s="26">
        <f t="shared" si="10"/>
        <v>2383</v>
      </c>
      <c r="GZ5" s="26">
        <f t="shared" si="10"/>
        <v>2249</v>
      </c>
      <c r="HA5" s="26">
        <f t="shared" si="10"/>
        <v>2454</v>
      </c>
      <c r="HB5" s="26">
        <f t="shared" si="10"/>
        <v>2397</v>
      </c>
      <c r="HC5" s="26">
        <f t="shared" si="10"/>
        <v>2233</v>
      </c>
      <c r="HD5" s="26">
        <f t="shared" si="10"/>
        <v>2030</v>
      </c>
      <c r="HE5" s="26">
        <f t="shared" si="10"/>
        <v>1703</v>
      </c>
      <c r="HF5" s="26">
        <f t="shared" si="10"/>
        <v>1238</v>
      </c>
      <c r="HG5" s="26">
        <f t="shared" si="10"/>
        <v>1304</v>
      </c>
      <c r="HH5" s="26">
        <f t="shared" si="10"/>
        <v>1289</v>
      </c>
      <c r="HI5" s="27">
        <f t="shared" si="10"/>
        <v>1439</v>
      </c>
      <c r="HJ5" s="27">
        <f t="shared" si="10"/>
        <v>1464</v>
      </c>
      <c r="HK5" s="28">
        <f t="shared" si="11"/>
        <v>1440</v>
      </c>
      <c r="HL5" s="28">
        <f t="shared" si="11"/>
        <v>1477</v>
      </c>
      <c r="HM5" s="28">
        <f t="shared" si="11"/>
        <v>1548</v>
      </c>
      <c r="HN5" s="28">
        <f t="shared" si="11"/>
        <v>1541</v>
      </c>
      <c r="HO5" s="28">
        <f t="shared" si="11"/>
        <v>0</v>
      </c>
      <c r="HP5" s="28">
        <f t="shared" si="11"/>
        <v>0</v>
      </c>
      <c r="HQ5" s="28">
        <f t="shared" si="11"/>
        <v>0</v>
      </c>
      <c r="HR5" s="29"/>
      <c r="HS5" s="26">
        <v>1543</v>
      </c>
      <c r="HT5" s="26">
        <v>1471</v>
      </c>
      <c r="HU5" s="26">
        <v>1413</v>
      </c>
      <c r="HV5" s="26">
        <v>1615</v>
      </c>
      <c r="HW5" s="26">
        <v>1635</v>
      </c>
      <c r="HX5" s="26">
        <v>1652</v>
      </c>
      <c r="HY5" s="26">
        <v>1602</v>
      </c>
      <c r="HZ5" s="26">
        <v>1809</v>
      </c>
      <c r="IA5" s="26">
        <v>1672</v>
      </c>
      <c r="IB5" s="26">
        <v>1014</v>
      </c>
      <c r="IC5" s="26">
        <v>897</v>
      </c>
      <c r="ID5" s="26">
        <v>868</v>
      </c>
      <c r="IE5" s="26">
        <v>811</v>
      </c>
      <c r="IF5" s="26">
        <v>817</v>
      </c>
      <c r="IG5" s="26">
        <v>807</v>
      </c>
      <c r="IH5" s="27">
        <v>843</v>
      </c>
      <c r="II5" s="28">
        <v>847</v>
      </c>
      <c r="IJ5" s="28">
        <v>834</v>
      </c>
      <c r="IK5" s="28">
        <v>822</v>
      </c>
      <c r="IL5" s="28">
        <v>800</v>
      </c>
      <c r="IM5" s="28">
        <v>805</v>
      </c>
      <c r="IN5" s="28"/>
      <c r="IO5" s="28"/>
      <c r="IP5" s="28"/>
      <c r="IQ5" s="29"/>
      <c r="IR5" s="26">
        <v>448</v>
      </c>
      <c r="IS5" s="26">
        <v>424</v>
      </c>
      <c r="IT5" s="26">
        <v>556</v>
      </c>
      <c r="IU5" s="26">
        <v>459</v>
      </c>
      <c r="IV5" s="26">
        <v>786</v>
      </c>
      <c r="IW5" s="26">
        <v>649</v>
      </c>
      <c r="IX5" s="26">
        <v>584</v>
      </c>
      <c r="IY5" s="26">
        <v>580</v>
      </c>
      <c r="IZ5" s="26">
        <v>663</v>
      </c>
      <c r="JA5" s="26">
        <v>1145</v>
      </c>
      <c r="JB5" s="26">
        <v>1117</v>
      </c>
      <c r="JC5" s="26">
        <v>817</v>
      </c>
      <c r="JD5" s="26">
        <v>415</v>
      </c>
      <c r="JE5" s="26">
        <v>461</v>
      </c>
      <c r="JF5" s="26">
        <v>457</v>
      </c>
      <c r="JG5" s="27">
        <v>572</v>
      </c>
      <c r="JH5" s="28">
        <v>593</v>
      </c>
      <c r="JI5" s="28">
        <v>580</v>
      </c>
      <c r="JJ5" s="28">
        <v>627</v>
      </c>
      <c r="JK5" s="28">
        <v>715</v>
      </c>
      <c r="JL5" s="28">
        <v>690</v>
      </c>
      <c r="JM5" s="28"/>
      <c r="JN5" s="28"/>
      <c r="JO5" s="28"/>
      <c r="JP5" s="29"/>
      <c r="JQ5" s="26">
        <v>86</v>
      </c>
      <c r="JR5" s="26">
        <v>72</v>
      </c>
      <c r="JS5" s="26">
        <v>286</v>
      </c>
      <c r="JT5" s="26">
        <v>66</v>
      </c>
      <c r="JU5" s="26">
        <v>63</v>
      </c>
      <c r="JV5" s="26">
        <v>82</v>
      </c>
      <c r="JW5" s="26">
        <v>63</v>
      </c>
      <c r="JX5" s="26">
        <v>65</v>
      </c>
      <c r="JY5" s="26">
        <v>62</v>
      </c>
      <c r="JZ5" s="26">
        <v>74</v>
      </c>
      <c r="KA5" s="26">
        <v>16</v>
      </c>
      <c r="KB5" s="26">
        <v>18</v>
      </c>
      <c r="KC5" s="26">
        <v>12</v>
      </c>
      <c r="KD5" s="26">
        <v>26</v>
      </c>
      <c r="KE5" s="26">
        <v>25</v>
      </c>
      <c r="KF5" s="27">
        <v>24</v>
      </c>
      <c r="KG5" s="28">
        <v>24</v>
      </c>
      <c r="KH5" s="28">
        <v>26</v>
      </c>
      <c r="KI5" s="28">
        <v>28</v>
      </c>
      <c r="KJ5" s="28">
        <v>33</v>
      </c>
      <c r="KK5" s="28">
        <v>46</v>
      </c>
      <c r="KL5" s="28"/>
      <c r="KM5" s="28"/>
      <c r="KN5" s="28"/>
      <c r="KO5" s="29"/>
      <c r="KP5" s="26">
        <f t="shared" si="12"/>
        <v>287</v>
      </c>
      <c r="KQ5" s="26">
        <f t="shared" si="12"/>
        <v>328</v>
      </c>
      <c r="KR5" s="26">
        <f t="shared" si="12"/>
        <v>148</v>
      </c>
      <c r="KS5" s="26">
        <f t="shared" si="12"/>
        <v>285</v>
      </c>
      <c r="KT5" s="26">
        <f t="shared" si="12"/>
        <v>311</v>
      </c>
      <c r="KU5" s="26">
        <f t="shared" si="12"/>
        <v>222</v>
      </c>
      <c r="KV5" s="26">
        <f t="shared" si="12"/>
        <v>191</v>
      </c>
      <c r="KW5" s="26">
        <f t="shared" si="12"/>
        <v>186</v>
      </c>
      <c r="KX5" s="26">
        <f t="shared" si="12"/>
        <v>128</v>
      </c>
      <c r="KY5" s="26">
        <f t="shared" si="12"/>
        <v>21</v>
      </c>
      <c r="KZ5" s="26">
        <f t="shared" si="12"/>
        <v>106</v>
      </c>
      <c r="LA5" s="26">
        <f t="shared" si="12"/>
        <v>42</v>
      </c>
      <c r="LB5" s="26">
        <f t="shared" si="12"/>
        <v>48</v>
      </c>
      <c r="LC5" s="26">
        <f t="shared" si="12"/>
        <v>42</v>
      </c>
      <c r="LD5" s="26">
        <f t="shared" si="12"/>
        <v>47</v>
      </c>
      <c r="LE5" s="27">
        <f t="shared" si="12"/>
        <v>62</v>
      </c>
      <c r="LF5" s="27">
        <f t="shared" si="13"/>
        <v>65</v>
      </c>
      <c r="LG5" s="28">
        <f t="shared" si="13"/>
        <v>69</v>
      </c>
      <c r="LH5" s="28">
        <f t="shared" si="13"/>
        <v>68</v>
      </c>
      <c r="LI5" s="28">
        <f t="shared" si="13"/>
        <v>90</v>
      </c>
      <c r="LJ5" s="28">
        <f t="shared" si="13"/>
        <v>75</v>
      </c>
      <c r="LK5" s="28">
        <f t="shared" si="13"/>
        <v>0</v>
      </c>
      <c r="LL5" s="28">
        <f t="shared" si="13"/>
        <v>0</v>
      </c>
      <c r="LM5" s="28">
        <f t="shared" si="13"/>
        <v>0</v>
      </c>
      <c r="LN5" s="29"/>
      <c r="LO5" s="26">
        <v>103</v>
      </c>
      <c r="LP5" s="26">
        <v>158</v>
      </c>
      <c r="LQ5" s="26">
        <v>87</v>
      </c>
      <c r="LR5" s="26">
        <v>163</v>
      </c>
      <c r="LS5" s="26">
        <v>211</v>
      </c>
      <c r="LT5" s="26">
        <v>120</v>
      </c>
      <c r="LU5" s="26">
        <v>93</v>
      </c>
      <c r="LV5" s="26">
        <v>125</v>
      </c>
      <c r="LW5" s="26">
        <v>73</v>
      </c>
      <c r="LX5" s="26">
        <v>0</v>
      </c>
      <c r="LY5" s="26">
        <v>70</v>
      </c>
      <c r="LZ5" s="26">
        <v>4</v>
      </c>
      <c r="MA5" s="26">
        <v>5</v>
      </c>
      <c r="MB5" s="26">
        <v>4</v>
      </c>
      <c r="MC5" s="26">
        <v>6</v>
      </c>
      <c r="MD5" s="27">
        <v>6</v>
      </c>
      <c r="ME5" s="28">
        <v>8</v>
      </c>
      <c r="MF5" s="28">
        <v>7</v>
      </c>
      <c r="MG5" s="28">
        <v>14</v>
      </c>
      <c r="MH5" s="28">
        <v>19</v>
      </c>
      <c r="MI5" s="28">
        <v>10</v>
      </c>
      <c r="MJ5" s="28"/>
      <c r="MK5" s="28"/>
      <c r="ML5" s="28"/>
      <c r="MM5" s="29"/>
      <c r="MN5" s="26">
        <v>154</v>
      </c>
      <c r="MO5" s="26">
        <v>138</v>
      </c>
      <c r="MP5" s="26">
        <v>37</v>
      </c>
      <c r="MQ5" s="26">
        <v>91</v>
      </c>
      <c r="MR5" s="26">
        <v>69</v>
      </c>
      <c r="MS5" s="26">
        <v>56</v>
      </c>
      <c r="MT5" s="26">
        <v>40</v>
      </c>
      <c r="MU5" s="26">
        <v>31</v>
      </c>
      <c r="MV5" s="26">
        <v>32</v>
      </c>
      <c r="MW5" s="26">
        <v>19</v>
      </c>
      <c r="MX5" s="26">
        <v>32</v>
      </c>
      <c r="MY5" s="26">
        <v>3</v>
      </c>
      <c r="MZ5" s="26">
        <v>4</v>
      </c>
      <c r="NA5" s="26">
        <v>3</v>
      </c>
      <c r="NB5" s="26">
        <v>4</v>
      </c>
      <c r="NC5" s="27">
        <v>9</v>
      </c>
      <c r="ND5" s="28">
        <v>3</v>
      </c>
      <c r="NE5" s="28">
        <v>6</v>
      </c>
      <c r="NF5" s="28">
        <v>5</v>
      </c>
      <c r="NG5" s="28">
        <v>6</v>
      </c>
      <c r="NH5" s="28">
        <v>18</v>
      </c>
      <c r="NI5" s="28"/>
      <c r="NJ5" s="28"/>
      <c r="NK5" s="28"/>
      <c r="NL5" s="29"/>
      <c r="NM5" s="26">
        <v>30</v>
      </c>
      <c r="NN5" s="26">
        <v>32</v>
      </c>
      <c r="NO5" s="26">
        <v>24</v>
      </c>
      <c r="NP5" s="26">
        <v>31</v>
      </c>
      <c r="NQ5" s="26">
        <v>31</v>
      </c>
      <c r="NR5" s="26">
        <v>46</v>
      </c>
      <c r="NS5" s="26">
        <v>58</v>
      </c>
      <c r="NT5" s="26">
        <v>30</v>
      </c>
      <c r="NU5" s="26">
        <v>23</v>
      </c>
      <c r="NV5" s="26">
        <v>2</v>
      </c>
      <c r="NW5" s="26">
        <v>4</v>
      </c>
      <c r="NX5" s="26">
        <v>35</v>
      </c>
      <c r="NY5" s="26">
        <v>39</v>
      </c>
      <c r="NZ5" s="26">
        <v>35</v>
      </c>
      <c r="OA5" s="26">
        <v>37</v>
      </c>
      <c r="OB5" s="27">
        <v>47</v>
      </c>
      <c r="OC5" s="28">
        <v>54</v>
      </c>
      <c r="OD5" s="28">
        <v>56</v>
      </c>
      <c r="OE5" s="28">
        <v>49</v>
      </c>
      <c r="OF5" s="28">
        <v>65</v>
      </c>
      <c r="OG5" s="28">
        <v>47</v>
      </c>
      <c r="OH5" s="28"/>
      <c r="OI5" s="28"/>
      <c r="OJ5" s="28"/>
      <c r="OK5" s="30"/>
      <c r="OL5" s="31" t="str">
        <f t="shared" si="18"/>
        <v>Perhutanan &amp; pembalakan</v>
      </c>
      <c r="OM5" s="26">
        <f>VLOOKUP($OL5,$A$3:$OK$27,COLUMN(B$2)+(COLUMN(A$2)*3),0)</f>
        <v>27003</v>
      </c>
      <c r="ON5" s="26">
        <f>VLOOKUP($OL5,$A$3:$OK$27,COLUMN(C$2)+(COLUMN(B$2)*3),0)</f>
        <v>26523</v>
      </c>
      <c r="OO5" s="26">
        <f>VLOOKUP($OL5,$A$3:$OK$27,COLUMN(D$2)+(COLUMN(C$2)*3),0)</f>
        <v>23086</v>
      </c>
      <c r="OP5" s="27">
        <f>VLOOKUP($OL5,$A$3:$OK$27,COLUMN(E$2)+(COLUMN(D$2)*3),0)</f>
        <v>21895</v>
      </c>
      <c r="OQ5" s="28">
        <f>VLOOKUP($OL5,$A$3:$OK$27,COLUMN(F$2)+(COLUMN(E$2)*3),0)</f>
        <v>21157</v>
      </c>
      <c r="OR5" s="28">
        <f>VLOOKUP($OL5,$A$3:$OK$27,COLUMN(G$2)+(COLUMN(F$2)*3),0)</f>
        <v>0</v>
      </c>
      <c r="OS5" s="29"/>
      <c r="OT5" s="26">
        <f>VLOOKUP($OL5,$A$3:$OK$27,COLUMN(AA$2)+(COLUMN(A$2)*3),0)</f>
        <v>4757</v>
      </c>
      <c r="OU5" s="26">
        <f>VLOOKUP($OL5,$A$3:$OK$27,COLUMN(AB$2)+(COLUMN(B$2)*3),0)</f>
        <v>4968</v>
      </c>
      <c r="OV5" s="26">
        <f>VLOOKUP($OL5,$A$3:$OK$27,COLUMN(AC$2)+(COLUMN(C$2)*3),0)</f>
        <v>3490</v>
      </c>
      <c r="OW5" s="27">
        <f>VLOOKUP($OL5,$A$3:$OK$27,COLUMN(AD$2)+(COLUMN(D$2)*3),0)</f>
        <v>3253</v>
      </c>
      <c r="OX5" s="28">
        <f>VLOOKUP($OL5,$A$3:$OK$27,COLUMN(AE$2)+(COLUMN(E$2)*3),0)</f>
        <v>3017</v>
      </c>
      <c r="OY5" s="28">
        <f>VLOOKUP($OL5,$A$3:$OK$27,COLUMN(AF$2)+(COLUMN(F$2)*3),0)</f>
        <v>0</v>
      </c>
      <c r="OZ5" s="29"/>
      <c r="PA5" s="26">
        <f>VLOOKUP($OL5,$A$3:$OK$27,COLUMN(AZ$2)+(COLUMN(A$2)*3),0)</f>
        <v>20050</v>
      </c>
      <c r="PB5" s="26">
        <f>VLOOKUP($OL5,$A$3:$OK$27,COLUMN(BA$2)+(COLUMN(B$2)*3),0)</f>
        <v>19314</v>
      </c>
      <c r="PC5" s="26">
        <f>VLOOKUP($OL5,$A$3:$OK$27,COLUMN(BB$2)+(COLUMN(C$2)*3),0)</f>
        <v>17585</v>
      </c>
      <c r="PD5" s="27">
        <f>VLOOKUP($OL5,$A$3:$OK$27,COLUMN(BC$2)+(COLUMN(D$2)*3),0)</f>
        <v>16820</v>
      </c>
      <c r="PE5" s="28">
        <f>VLOOKUP($OL5,$A$3:$OK$27,COLUMN(BD$2)+(COLUMN(E$2)*3),0)</f>
        <v>16280</v>
      </c>
      <c r="PF5" s="28">
        <f>VLOOKUP($OL5,$A$3:$OK$27,COLUMN(BE$2)+(COLUMN(F$2)*3),0)</f>
        <v>0</v>
      </c>
      <c r="PG5" s="29"/>
      <c r="PH5" s="26">
        <f>VLOOKUP($OL5,$A$3:$OK$27,COLUMN(BY$2)+(COLUMN(A$2)*3),0)</f>
        <v>2196</v>
      </c>
      <c r="PI5" s="26">
        <f>VLOOKUP($OL5,$A$3:$OK$27,COLUMN(BZ$2)+(COLUMN(B$2)*3),0)</f>
        <v>2241</v>
      </c>
      <c r="PJ5" s="26">
        <f>VLOOKUP($OL5,$A$3:$OK$27,COLUMN(CA$2)+(COLUMN(C$2)*3),0)</f>
        <v>2011</v>
      </c>
      <c r="PK5" s="27">
        <f>VLOOKUP($OL5,$A$3:$OK$27,COLUMN(CB$2)+(COLUMN(D$2)*3),0)</f>
        <v>1822</v>
      </c>
      <c r="PL5" s="28">
        <f>VLOOKUP($OL5,$A$3:$OK$27,COLUMN(CC$2)+(COLUMN(E$2)*3),0)</f>
        <v>1860</v>
      </c>
      <c r="PM5" s="28">
        <f>VLOOKUP($OL5,$A$3:$OK$27,COLUMN(CD$2)+(COLUMN(F$2)*3),0)</f>
        <v>0</v>
      </c>
      <c r="PN5" s="29"/>
      <c r="PO5" s="26">
        <f>VLOOKUP($OL5,$A$3:$OK$27,COLUMN(CX$2)+(COLUMN(A$2)*3),0)</f>
        <v>24863</v>
      </c>
      <c r="PP5" s="26">
        <f>VLOOKUP($OL5,$A$3:$OK$27,COLUMN(CY$2)+(COLUMN(B$2)*3),0)</f>
        <v>24069</v>
      </c>
      <c r="PQ5" s="26">
        <f>VLOOKUP($OL5,$A$3:$OK$27,COLUMN(CZ$2)+(COLUMN(C$2)*3),0)</f>
        <v>21383</v>
      </c>
      <c r="PR5" s="27">
        <f>VLOOKUP($OL5,$A$3:$OK$27,COLUMN(DA$2)+(COLUMN(D$2)*3),0)</f>
        <v>20456</v>
      </c>
      <c r="PS5" s="28">
        <f>VLOOKUP($OL5,$A$3:$OK$27,COLUMN(DB$2)+(COLUMN(E$2)*3),0)</f>
        <v>19609</v>
      </c>
      <c r="PT5" s="28">
        <f>VLOOKUP($OL5,$A$3:$OK$27,COLUMN(DC$2)+(COLUMN(F$2)*3),0)</f>
        <v>0</v>
      </c>
      <c r="PU5" s="29"/>
      <c r="PV5" s="26">
        <f>VLOOKUP($OL5,$A$3:$OK$27,COLUMN(DW$2)+(COLUMN(A$2)*3),0)</f>
        <v>3142</v>
      </c>
      <c r="PW5" s="26">
        <f>VLOOKUP($OL5,$A$3:$OK$27,COLUMN(DX$2)+(COLUMN(B$2)*3),0)</f>
        <v>3159</v>
      </c>
      <c r="PX5" s="26">
        <f>VLOOKUP($OL5,$A$3:$OK$27,COLUMN(DY$2)+(COLUMN(C$2)*3),0)</f>
        <v>2622</v>
      </c>
      <c r="PY5" s="27">
        <f>VLOOKUP($OL5,$A$3:$OK$27,COLUMN(DZ$2)+(COLUMN(D$2)*3),0)</f>
        <v>2410</v>
      </c>
      <c r="PZ5" s="28">
        <f>VLOOKUP($OL5,$A$3:$OK$27,COLUMN(EA$2)+(COLUMN(E$2)*3),0)</f>
        <v>2217</v>
      </c>
      <c r="QA5" s="28">
        <f>VLOOKUP($OL5,$A$3:$OK$27,COLUMN(EB$2)+(COLUMN(F$2)*3),0)</f>
        <v>0</v>
      </c>
      <c r="QB5" s="29"/>
      <c r="QC5" s="26">
        <f>VLOOKUP($OL5,$A$3:$OK$27,COLUMN(EV$2)+(COLUMN(A$2)*3),0)</f>
        <v>19591</v>
      </c>
      <c r="QD5" s="26">
        <f>VLOOKUP($OL5,$A$3:$OK$27,COLUMN(EW$2)+(COLUMN(B$2)*3),0)</f>
        <v>18734</v>
      </c>
      <c r="QE5" s="26">
        <f>VLOOKUP($OL5,$A$3:$OK$27,COLUMN(EX$2)+(COLUMN(C$2)*3),0)</f>
        <v>16768</v>
      </c>
      <c r="QF5" s="27">
        <f>VLOOKUP($OL5,$A$3:$OK$27,COLUMN(EY$2)+(COLUMN(D$2)*3),0)</f>
        <v>16248</v>
      </c>
      <c r="QG5" s="28">
        <f>VLOOKUP($OL5,$A$3:$OK$27,COLUMN(EZ$2)+(COLUMN(E$2)*3),0)</f>
        <v>15565</v>
      </c>
      <c r="QH5" s="28">
        <f>VLOOKUP($OL5,$A$3:$OK$27,COLUMN(FA$2)+(COLUMN(F$2)*3),0)</f>
        <v>0</v>
      </c>
      <c r="QI5" s="29"/>
      <c r="QJ5" s="26">
        <f>VLOOKUP($OL5,$A$3:$OK$27,COLUMN(FU$2)+(COLUMN(A$2)*3),0)</f>
        <v>2130</v>
      </c>
      <c r="QK5" s="26">
        <f>VLOOKUP($OL5,$A$3:$OK$27,COLUMN(FV$2)+(COLUMN(B$2)*3),0)</f>
        <v>2176</v>
      </c>
      <c r="QL5" s="26">
        <f>VLOOKUP($OL5,$A$3:$OK$27,COLUMN(FW$2)+(COLUMN(C$2)*3),0)</f>
        <v>1993</v>
      </c>
      <c r="QM5" s="27">
        <f>VLOOKUP($OL5,$A$3:$OK$27,COLUMN(FX$2)+(COLUMN(D$2)*3),0)</f>
        <v>1798</v>
      </c>
      <c r="QN5" s="28">
        <f>VLOOKUP($OL5,$A$3:$OK$27,COLUMN(FY$2)+(COLUMN(E$2)*3),0)</f>
        <v>1827</v>
      </c>
      <c r="QO5" s="28">
        <f>VLOOKUP($OL5,$A$3:$OK$27,COLUMN(FZ$2)+(COLUMN(F$2)*3),0)</f>
        <v>0</v>
      </c>
      <c r="QP5" s="29"/>
      <c r="QQ5" s="26">
        <f>VLOOKUP($OL5,$A$3:$OK$27,COLUMN(GT$2)+(COLUMN(A$2)*3),0)</f>
        <v>2140</v>
      </c>
      <c r="QR5" s="26">
        <f>VLOOKUP($OL5,$A$3:$OK$27,COLUMN(GU$2)+(COLUMN(B$2)*3),0)</f>
        <v>2454</v>
      </c>
      <c r="QS5" s="26">
        <f>VLOOKUP($OL5,$A$3:$OK$27,COLUMN(GV$2)+(COLUMN(C$2)*3),0)</f>
        <v>1703</v>
      </c>
      <c r="QT5" s="27">
        <f>VLOOKUP($OL5,$A$3:$OK$27,COLUMN(GW$2)+(COLUMN(D$2)*3),0)</f>
        <v>1439</v>
      </c>
      <c r="QU5" s="28">
        <f>VLOOKUP($OL5,$A$3:$OK$27,COLUMN(GX$2)+(COLUMN(E$2)*3),0)</f>
        <v>1548</v>
      </c>
      <c r="QV5" s="28">
        <f>VLOOKUP($OL5,$A$3:$OK$27,COLUMN(GY$2)+(COLUMN(F$2)*3),0)</f>
        <v>0</v>
      </c>
      <c r="QW5" s="29"/>
      <c r="QX5" s="26">
        <f>VLOOKUP($OL5,$A$3:$OK$27,COLUMN(HS$2)+(COLUMN(A$2)*3),0)</f>
        <v>1615</v>
      </c>
      <c r="QY5" s="26">
        <f>VLOOKUP($OL5,$A$3:$OK$27,COLUMN(HT$2)+(COLUMN(B$2)*3),0)</f>
        <v>1809</v>
      </c>
      <c r="QZ5" s="26">
        <f>VLOOKUP($OL5,$A$3:$OK$27,COLUMN(HU$2)+(COLUMN(C$2)*3),0)</f>
        <v>868</v>
      </c>
      <c r="RA5" s="27">
        <f>VLOOKUP($OL5,$A$3:$OK$27,COLUMN(HV$2)+(COLUMN(D$2)*3),0)</f>
        <v>843</v>
      </c>
      <c r="RB5" s="28">
        <f>VLOOKUP($OL5,$A$3:$OK$27,COLUMN(HW$2)+(COLUMN(E$2)*3),0)</f>
        <v>800</v>
      </c>
      <c r="RC5" s="28">
        <f>VLOOKUP($OL5,$A$3:$OK$27,COLUMN(HX$2)+(COLUMN(F$2)*3),0)</f>
        <v>0</v>
      </c>
      <c r="RD5" s="29"/>
      <c r="RE5" s="26">
        <f>VLOOKUP($OL5,$A$3:$OK$27,COLUMN(IR$2)+(COLUMN(A$2)*3),0)</f>
        <v>459</v>
      </c>
      <c r="RF5" s="26">
        <f>VLOOKUP($OL5,$A$3:$OK$27,COLUMN(IS$2)+(COLUMN(B$2)*3),0)</f>
        <v>580</v>
      </c>
      <c r="RG5" s="26">
        <f>VLOOKUP($OL5,$A$3:$OK$27,COLUMN(IT$2)+(COLUMN(C$2)*3),0)</f>
        <v>817</v>
      </c>
      <c r="RH5" s="27">
        <f>VLOOKUP($OL5,$A$3:$OK$27,COLUMN(IU$2)+(COLUMN(D$2)*3),0)</f>
        <v>572</v>
      </c>
      <c r="RI5" s="28">
        <f>VLOOKUP($OL5,$A$3:$OK$27,COLUMN(IV$2)+(COLUMN(E$2)*3),0)</f>
        <v>715</v>
      </c>
      <c r="RJ5" s="28">
        <f>VLOOKUP($OL5,$A$3:$OK$27,COLUMN(IW$2)+(COLUMN(F$2)*3),0)</f>
        <v>0</v>
      </c>
      <c r="RK5" s="29"/>
      <c r="RL5" s="28">
        <f>VLOOKUP($OL5,$A$3:$OK$27,COLUMN(JQ$2)+(COLUMN(A$2)*3),0)</f>
        <v>66</v>
      </c>
      <c r="RM5" s="28">
        <f>VLOOKUP($OL5,$A$3:$OK$27,COLUMN(JR$2)+(COLUMN(B$2)*3),0)</f>
        <v>65</v>
      </c>
      <c r="RN5" s="28">
        <f>VLOOKUP($OL5,$A$3:$OK$27,COLUMN(JS$2)+(COLUMN(C$2)*3),0)</f>
        <v>18</v>
      </c>
      <c r="RO5" s="32">
        <f>VLOOKUP($OL5,$A$3:$OK$27,COLUMN(JT$2)+(COLUMN(D$2)*3),0)</f>
        <v>24</v>
      </c>
      <c r="RP5" s="28">
        <f>VLOOKUP($OL5,$A$3:$OK$27,COLUMN(JU$2)+(COLUMN(E$2)*3),0)</f>
        <v>33</v>
      </c>
      <c r="RQ5" s="28">
        <f>VLOOKUP($OL5,$A$3:$OK$27,COLUMN(JV$2)+(COLUMN(F$2)*3),0)</f>
        <v>0</v>
      </c>
      <c r="RR5" s="29"/>
      <c r="RS5" s="28">
        <f t="shared" ca="1" si="19"/>
        <v>1048</v>
      </c>
      <c r="RT5" s="28">
        <f t="shared" ca="1" si="14"/>
        <v>910</v>
      </c>
      <c r="RU5" s="28">
        <f t="shared" ca="1" si="14"/>
        <v>297</v>
      </c>
      <c r="RV5" s="28">
        <f t="shared" ca="1" si="14"/>
        <v>199</v>
      </c>
      <c r="RW5" s="28">
        <f t="shared" ca="1" si="14"/>
        <v>292</v>
      </c>
      <c r="RX5" s="28">
        <f t="shared" ca="1" si="14"/>
        <v>75</v>
      </c>
      <c r="RY5" s="29"/>
      <c r="RZ5" s="28">
        <f ca="1">SUM(INDIRECT(ADDRESS(ROW($A5),COLUMN(LO$2)+((COLUMN(A$2)*3)-3),4)&amp;":"&amp;ADDRESS(ROW($A5),COLUMN(LO$2)+(COLUMN(A$2)*3),4)))</f>
        <v>511</v>
      </c>
      <c r="SA5" s="28">
        <f ca="1">SUM(INDIRECT(ADDRESS(ROW($A5),COLUMN(LP$2)+((COLUMN(B$2)*3)-3),4)&amp;":"&amp;ADDRESS(ROW($A5),COLUMN(LP$2)+(COLUMN(B$2)*3),4)))</f>
        <v>549</v>
      </c>
      <c r="SB5" s="28">
        <f ca="1">SUM(INDIRECT(ADDRESS(ROW($A5),COLUMN(LQ$2)+((COLUMN(C$2)*3)-3),4)&amp;":"&amp;ADDRESS(ROW($A5),COLUMN(LQ$2)+(COLUMN(C$2)*3),4)))</f>
        <v>147</v>
      </c>
      <c r="SC5" s="28">
        <f ca="1">SUM(INDIRECT(ADDRESS(ROW($A5),COLUMN(LR$2)+((COLUMN(D$2)*3)-3),4)&amp;":"&amp;ADDRESS(ROW($A5),COLUMN(LR$2)+(COLUMN(D$2)*3),4)))</f>
        <v>21</v>
      </c>
      <c r="SD5" s="28">
        <f ca="1">SUM(INDIRECT(ADDRESS(ROW($A5),COLUMN(LS$2)+((COLUMN(E$2)*3)-3),4)&amp;":"&amp;ADDRESS(ROW($A5),COLUMN(LS$2)+(COLUMN(E$2)*3),4)))</f>
        <v>48</v>
      </c>
      <c r="SE5" s="28">
        <f ca="1">SUM(INDIRECT(ADDRESS(ROW($A5),COLUMN(LT$2)+((COLUMN(F$2)*3)-3),4)&amp;":"&amp;ADDRESS(ROW($A5),COLUMN(LT$2)+(COLUMN(F$2)*3),4)))</f>
        <v>10</v>
      </c>
      <c r="SF5" s="29"/>
      <c r="SG5" s="28">
        <f ca="1">SUM(INDIRECT(ADDRESS(ROW($A5),COLUMN(MN$2)+((COLUMN(A$2)*3)-3),4)&amp;":"&amp;ADDRESS(ROW($A5),COLUMN(MN$2)+(COLUMN(A$2)*3),4)))</f>
        <v>420</v>
      </c>
      <c r="SH5" s="28">
        <f ca="1">SUM(INDIRECT(ADDRESS(ROW($A5),COLUMN(MO$2)+((COLUMN(B$2)*3)-3),4)&amp;":"&amp;ADDRESS(ROW($A5),COLUMN(MO$2)+(COLUMN(B$2)*3),4)))</f>
        <v>196</v>
      </c>
      <c r="SI5" s="28">
        <f ca="1">SUM(INDIRECT(ADDRESS(ROW($A5),COLUMN(MP$2)+((COLUMN(C$2)*3)-3),4)&amp;":"&amp;ADDRESS(ROW($A5),COLUMN(MP$2)+(COLUMN(C$2)*3),4)))</f>
        <v>86</v>
      </c>
      <c r="SJ5" s="28">
        <f ca="1">SUM(INDIRECT(ADDRESS(ROW($A5),COLUMN(MQ$2)+((COLUMN(D$2)*3)-3),4)&amp;":"&amp;ADDRESS(ROW($A5),COLUMN(MQ$2)+(COLUMN(D$2)*3),4)))</f>
        <v>20</v>
      </c>
      <c r="SK5" s="28">
        <f ca="1">SUM(INDIRECT(ADDRESS(ROW($A5),COLUMN(MR$2)+((COLUMN(E$2)*3)-3),4)&amp;":"&amp;ADDRESS(ROW($A5),COLUMN(MR$2)+(COLUMN(E$2)*3),4)))</f>
        <v>20</v>
      </c>
      <c r="SL5" s="28">
        <f ca="1">SUM(INDIRECT(ADDRESS(ROW($A5),COLUMN(MS$2)+((COLUMN(F$2)*3)-3),4)&amp;":"&amp;ADDRESS(ROW($A5),COLUMN(MS$2)+(COLUMN(F$2)*3),4)))</f>
        <v>18</v>
      </c>
      <c r="SM5" s="29"/>
      <c r="SN5" s="28">
        <f ca="1">SUM(INDIRECT(ADDRESS(ROW($A5),COLUMN(NM$2)+((COLUMN(A$2)*3)-3),4)&amp;":"&amp;ADDRESS(ROW($A5),COLUMN(NM$2)+(COLUMN(A$2)*3),4)))</f>
        <v>117</v>
      </c>
      <c r="SO5" s="28">
        <f ca="1">SUM(INDIRECT(ADDRESS(ROW($A5),COLUMN(NN$2)+((COLUMN(B$2)*3)-3),4)&amp;":"&amp;ADDRESS(ROW($A5),COLUMN(NN$2)+(COLUMN(B$2)*3),4)))</f>
        <v>165</v>
      </c>
      <c r="SP5" s="28">
        <f ca="1">SUM(INDIRECT(ADDRESS(ROW($A5),COLUMN(NO$2)+((COLUMN(C$2)*3)-3),4)&amp;":"&amp;ADDRESS(ROW($A5),COLUMN(NO$2)+(COLUMN(C$2)*3),4)))</f>
        <v>64</v>
      </c>
      <c r="SQ5" s="28">
        <f ca="1">SUM(INDIRECT(ADDRESS(ROW($A5),COLUMN(NP$2)+((COLUMN(D$2)*3)-3),4)&amp;":"&amp;ADDRESS(ROW($A5),COLUMN(NP$2)+(COLUMN(D$2)*3),4)))</f>
        <v>158</v>
      </c>
      <c r="SR5" s="28">
        <f ca="1">SUM(INDIRECT(ADDRESS(ROW($A5),COLUMN(NQ$2)+((COLUMN(E$2)*3)-3),4)&amp;":"&amp;ADDRESS(ROW($A5),COLUMN(NQ$2)+(COLUMN(E$2)*3),4)))</f>
        <v>224</v>
      </c>
      <c r="SS5" s="28">
        <f ca="1">SUM(INDIRECT(ADDRESS(ROW($A5),COLUMN(NR$2)+((COLUMN(F$2)*3)-3),4)&amp;":"&amp;ADDRESS(ROW($A5),COLUMN(NR$2)+(COLUMN(F$2)*3),4)))</f>
        <v>47</v>
      </c>
      <c r="ST5" s="15"/>
    </row>
    <row r="6" spans="1:514" x14ac:dyDescent="0.3">
      <c r="A6" s="25" t="s">
        <v>167</v>
      </c>
      <c r="B6" s="26">
        <f t="shared" si="0"/>
        <v>15242</v>
      </c>
      <c r="C6" s="26">
        <f t="shared" si="0"/>
        <v>14887</v>
      </c>
      <c r="D6" s="26">
        <f t="shared" si="0"/>
        <v>14377</v>
      </c>
      <c r="E6" s="26">
        <f t="shared" si="0"/>
        <v>14115</v>
      </c>
      <c r="F6" s="26">
        <f t="shared" si="0"/>
        <v>13791</v>
      </c>
      <c r="G6" s="26">
        <f t="shared" si="0"/>
        <v>13849</v>
      </c>
      <c r="H6" s="26">
        <f t="shared" si="0"/>
        <v>13473</v>
      </c>
      <c r="I6" s="26">
        <f t="shared" si="0"/>
        <v>13680</v>
      </c>
      <c r="J6" s="26">
        <f t="shared" si="0"/>
        <v>13425</v>
      </c>
      <c r="K6" s="26">
        <f t="shared" si="0"/>
        <v>12542</v>
      </c>
      <c r="L6" s="26">
        <f t="shared" si="0"/>
        <v>13213</v>
      </c>
      <c r="M6" s="26">
        <f t="shared" si="0"/>
        <v>12877</v>
      </c>
      <c r="N6" s="26">
        <f t="shared" si="0"/>
        <v>12804</v>
      </c>
      <c r="O6" s="26">
        <f t="shared" si="0"/>
        <v>12774</v>
      </c>
      <c r="P6" s="26">
        <f t="shared" si="0"/>
        <v>12790</v>
      </c>
      <c r="Q6" s="27">
        <f t="shared" si="0"/>
        <v>12614</v>
      </c>
      <c r="R6" s="27">
        <f t="shared" si="1"/>
        <v>12505</v>
      </c>
      <c r="S6" s="28">
        <f t="shared" si="1"/>
        <v>12490</v>
      </c>
      <c r="T6" s="28">
        <f t="shared" si="1"/>
        <v>12396</v>
      </c>
      <c r="U6" s="28">
        <f t="shared" si="1"/>
        <v>12374</v>
      </c>
      <c r="V6" s="28">
        <f t="shared" si="1"/>
        <v>12540</v>
      </c>
      <c r="W6" s="28">
        <f t="shared" si="1"/>
        <v>0</v>
      </c>
      <c r="X6" s="28">
        <f t="shared" si="1"/>
        <v>0</v>
      </c>
      <c r="Y6" s="28">
        <f t="shared" si="1"/>
        <v>0</v>
      </c>
      <c r="Z6" s="29"/>
      <c r="AA6" s="26">
        <f t="shared" si="2"/>
        <v>2151</v>
      </c>
      <c r="AB6" s="26">
        <f t="shared" si="2"/>
        <v>2099</v>
      </c>
      <c r="AC6" s="26">
        <f t="shared" si="2"/>
        <v>2054</v>
      </c>
      <c r="AD6" s="26">
        <f t="shared" si="2"/>
        <v>2100</v>
      </c>
      <c r="AE6" s="26">
        <f t="shared" si="2"/>
        <v>2186</v>
      </c>
      <c r="AF6" s="26">
        <f t="shared" si="2"/>
        <v>2139</v>
      </c>
      <c r="AG6" s="26">
        <f t="shared" si="2"/>
        <v>2102</v>
      </c>
      <c r="AH6" s="26">
        <f t="shared" si="2"/>
        <v>2215</v>
      </c>
      <c r="AI6" s="26">
        <f t="shared" si="2"/>
        <v>2153</v>
      </c>
      <c r="AJ6" s="26">
        <f t="shared" si="2"/>
        <v>2001</v>
      </c>
      <c r="AK6" s="26">
        <f t="shared" si="2"/>
        <v>1967</v>
      </c>
      <c r="AL6" s="26">
        <f t="shared" si="2"/>
        <v>1911</v>
      </c>
      <c r="AM6" s="26">
        <f t="shared" si="2"/>
        <v>1891</v>
      </c>
      <c r="AN6" s="26">
        <f t="shared" si="2"/>
        <v>1879</v>
      </c>
      <c r="AO6" s="26">
        <f t="shared" si="2"/>
        <v>1870</v>
      </c>
      <c r="AP6" s="26">
        <f t="shared" si="2"/>
        <v>1890</v>
      </c>
      <c r="AQ6" s="26">
        <f t="shared" si="3"/>
        <v>1900</v>
      </c>
      <c r="AR6" s="28">
        <f t="shared" si="3"/>
        <v>1896</v>
      </c>
      <c r="AS6" s="28">
        <f t="shared" si="3"/>
        <v>1877</v>
      </c>
      <c r="AT6" s="28">
        <f t="shared" si="3"/>
        <v>1900</v>
      </c>
      <c r="AU6" s="28">
        <f t="shared" si="3"/>
        <v>1914</v>
      </c>
      <c r="AV6" s="28">
        <f t="shared" si="3"/>
        <v>0</v>
      </c>
      <c r="AW6" s="28">
        <f t="shared" si="3"/>
        <v>0</v>
      </c>
      <c r="AX6" s="28">
        <f t="shared" si="3"/>
        <v>0</v>
      </c>
      <c r="AY6" s="29"/>
      <c r="AZ6" s="26">
        <f t="shared" si="4"/>
        <v>11857</v>
      </c>
      <c r="BA6" s="26">
        <f t="shared" si="4"/>
        <v>11631</v>
      </c>
      <c r="BB6" s="26">
        <f t="shared" si="4"/>
        <v>11193</v>
      </c>
      <c r="BC6" s="26">
        <f t="shared" si="4"/>
        <v>10935</v>
      </c>
      <c r="BD6" s="26">
        <f t="shared" si="4"/>
        <v>10604</v>
      </c>
      <c r="BE6" s="26">
        <f t="shared" si="4"/>
        <v>10131</v>
      </c>
      <c r="BF6" s="26">
        <f t="shared" si="4"/>
        <v>10194</v>
      </c>
      <c r="BG6" s="26">
        <f t="shared" si="4"/>
        <v>10253</v>
      </c>
      <c r="BH6" s="26">
        <f t="shared" si="4"/>
        <v>10228</v>
      </c>
      <c r="BI6" s="26">
        <f t="shared" si="4"/>
        <v>9539</v>
      </c>
      <c r="BJ6" s="26">
        <f t="shared" si="4"/>
        <v>10278</v>
      </c>
      <c r="BK6" s="26">
        <f t="shared" si="4"/>
        <v>9798</v>
      </c>
      <c r="BL6" s="26">
        <f t="shared" si="4"/>
        <v>9700</v>
      </c>
      <c r="BM6" s="26">
        <f t="shared" si="4"/>
        <v>9687</v>
      </c>
      <c r="BN6" s="26">
        <f t="shared" si="4"/>
        <v>9705</v>
      </c>
      <c r="BO6" s="26">
        <f t="shared" si="4"/>
        <v>9547</v>
      </c>
      <c r="BP6" s="26">
        <f t="shared" si="5"/>
        <v>9222</v>
      </c>
      <c r="BQ6" s="28">
        <f t="shared" si="5"/>
        <v>9268</v>
      </c>
      <c r="BR6" s="28">
        <f t="shared" si="5"/>
        <v>9112</v>
      </c>
      <c r="BS6" s="28">
        <f t="shared" si="5"/>
        <v>9074</v>
      </c>
      <c r="BT6" s="28">
        <f t="shared" si="5"/>
        <v>9255</v>
      </c>
      <c r="BU6" s="28">
        <f t="shared" si="5"/>
        <v>0</v>
      </c>
      <c r="BV6" s="28">
        <f t="shared" si="5"/>
        <v>0</v>
      </c>
      <c r="BW6" s="28">
        <f t="shared" si="5"/>
        <v>0</v>
      </c>
      <c r="BX6" s="29"/>
      <c r="BY6" s="26">
        <f t="shared" si="15"/>
        <v>1234</v>
      </c>
      <c r="BZ6" s="26">
        <f t="shared" si="6"/>
        <v>1157</v>
      </c>
      <c r="CA6" s="26">
        <f t="shared" si="6"/>
        <v>1130</v>
      </c>
      <c r="CB6" s="26">
        <f t="shared" si="6"/>
        <v>1080</v>
      </c>
      <c r="CC6" s="26">
        <f t="shared" si="6"/>
        <v>1001</v>
      </c>
      <c r="CD6" s="26">
        <f t="shared" si="6"/>
        <v>1579</v>
      </c>
      <c r="CE6" s="26">
        <f t="shared" si="6"/>
        <v>1177</v>
      </c>
      <c r="CF6" s="26">
        <f t="shared" si="6"/>
        <v>1212</v>
      </c>
      <c r="CG6" s="26">
        <f t="shared" si="6"/>
        <v>1044</v>
      </c>
      <c r="CH6" s="26">
        <f t="shared" si="6"/>
        <v>1002</v>
      </c>
      <c r="CI6" s="26">
        <f t="shared" si="6"/>
        <v>968</v>
      </c>
      <c r="CJ6" s="26">
        <f t="shared" si="6"/>
        <v>1168</v>
      </c>
      <c r="CK6" s="26">
        <f t="shared" si="6"/>
        <v>1213</v>
      </c>
      <c r="CL6" s="26">
        <f t="shared" si="6"/>
        <v>1208</v>
      </c>
      <c r="CM6" s="26">
        <f t="shared" si="6"/>
        <v>1215</v>
      </c>
      <c r="CN6" s="26">
        <f t="shared" si="6"/>
        <v>1177</v>
      </c>
      <c r="CO6" s="26">
        <f t="shared" si="6"/>
        <v>1383</v>
      </c>
      <c r="CP6" s="28">
        <f t="shared" si="7"/>
        <v>1326</v>
      </c>
      <c r="CQ6" s="28">
        <f t="shared" si="7"/>
        <v>1407</v>
      </c>
      <c r="CR6" s="28">
        <f t="shared" si="7"/>
        <v>1400</v>
      </c>
      <c r="CS6" s="28">
        <f t="shared" si="7"/>
        <v>1371</v>
      </c>
      <c r="CT6" s="28">
        <f t="shared" si="7"/>
        <v>0</v>
      </c>
      <c r="CU6" s="28">
        <f t="shared" si="7"/>
        <v>0</v>
      </c>
      <c r="CV6" s="28">
        <f t="shared" si="7"/>
        <v>0</v>
      </c>
      <c r="CW6" s="29"/>
      <c r="CX6" s="26">
        <f t="shared" si="16"/>
        <v>13941</v>
      </c>
      <c r="CY6" s="26">
        <f t="shared" si="8"/>
        <v>13646</v>
      </c>
      <c r="CZ6" s="26">
        <f t="shared" si="8"/>
        <v>13571</v>
      </c>
      <c r="DA6" s="26">
        <f t="shared" si="8"/>
        <v>13378</v>
      </c>
      <c r="DB6" s="26">
        <f t="shared" si="8"/>
        <v>13031</v>
      </c>
      <c r="DC6" s="26">
        <f t="shared" si="8"/>
        <v>12393</v>
      </c>
      <c r="DD6" s="26">
        <f t="shared" si="8"/>
        <v>12303</v>
      </c>
      <c r="DE6" s="26">
        <f t="shared" si="8"/>
        <v>12690</v>
      </c>
      <c r="DF6" s="26">
        <f t="shared" si="8"/>
        <v>12633</v>
      </c>
      <c r="DG6" s="26">
        <f t="shared" si="8"/>
        <v>12063</v>
      </c>
      <c r="DH6" s="26">
        <f t="shared" si="8"/>
        <v>12527</v>
      </c>
      <c r="DI6" s="26">
        <f t="shared" si="8"/>
        <v>12227</v>
      </c>
      <c r="DJ6" s="26">
        <f t="shared" si="8"/>
        <v>12190</v>
      </c>
      <c r="DK6" s="26">
        <f t="shared" si="8"/>
        <v>12158</v>
      </c>
      <c r="DL6" s="26">
        <f t="shared" si="8"/>
        <v>12180</v>
      </c>
      <c r="DM6" s="27">
        <f t="shared" si="8"/>
        <v>11971</v>
      </c>
      <c r="DN6" s="27">
        <f t="shared" si="8"/>
        <v>11860</v>
      </c>
      <c r="DO6" s="28">
        <f t="shared" si="9"/>
        <v>11852</v>
      </c>
      <c r="DP6" s="28">
        <f t="shared" si="9"/>
        <v>11762</v>
      </c>
      <c r="DQ6" s="28">
        <f t="shared" si="9"/>
        <v>11734</v>
      </c>
      <c r="DR6" s="28">
        <f t="shared" si="9"/>
        <v>11900</v>
      </c>
      <c r="DS6" s="28">
        <f t="shared" si="9"/>
        <v>0</v>
      </c>
      <c r="DT6" s="28">
        <f t="shared" si="9"/>
        <v>0</v>
      </c>
      <c r="DU6" s="28">
        <f t="shared" si="9"/>
        <v>0</v>
      </c>
      <c r="DV6" s="29"/>
      <c r="DW6" s="26">
        <v>1677</v>
      </c>
      <c r="DX6" s="26">
        <v>1616</v>
      </c>
      <c r="DY6" s="26">
        <v>1585</v>
      </c>
      <c r="DZ6" s="26">
        <v>1575</v>
      </c>
      <c r="EA6" s="26">
        <v>1602</v>
      </c>
      <c r="EB6" s="26">
        <v>1545</v>
      </c>
      <c r="EC6" s="26">
        <v>1565</v>
      </c>
      <c r="ED6" s="26">
        <v>1599</v>
      </c>
      <c r="EE6" s="26">
        <v>1586</v>
      </c>
      <c r="EF6" s="26">
        <v>1553</v>
      </c>
      <c r="EG6" s="26">
        <v>1511</v>
      </c>
      <c r="EH6" s="26">
        <v>1475</v>
      </c>
      <c r="EI6" s="26">
        <v>1489</v>
      </c>
      <c r="EJ6" s="26">
        <v>1475</v>
      </c>
      <c r="EK6" s="26">
        <v>1468</v>
      </c>
      <c r="EL6" s="27">
        <v>1468</v>
      </c>
      <c r="EM6" s="28">
        <v>1468</v>
      </c>
      <c r="EN6" s="28">
        <v>1472</v>
      </c>
      <c r="EO6" s="28">
        <v>1457</v>
      </c>
      <c r="EP6" s="28">
        <v>1475</v>
      </c>
      <c r="EQ6" s="28">
        <v>1486</v>
      </c>
      <c r="ER6" s="28"/>
      <c r="ES6" s="28"/>
      <c r="ET6" s="28"/>
      <c r="EU6" s="29"/>
      <c r="EV6" s="26">
        <v>11155</v>
      </c>
      <c r="EW6" s="26">
        <v>10937</v>
      </c>
      <c r="EX6" s="26">
        <v>10946</v>
      </c>
      <c r="EY6" s="26">
        <v>10794</v>
      </c>
      <c r="EZ6" s="26">
        <v>10449</v>
      </c>
      <c r="FA6" s="26">
        <v>9909</v>
      </c>
      <c r="FB6" s="26">
        <v>9780</v>
      </c>
      <c r="FC6" s="26">
        <v>10049</v>
      </c>
      <c r="FD6" s="26">
        <v>10008</v>
      </c>
      <c r="FE6" s="26">
        <v>9508</v>
      </c>
      <c r="FF6" s="26">
        <v>10048</v>
      </c>
      <c r="FG6" s="26">
        <v>9584</v>
      </c>
      <c r="FH6" s="26">
        <v>9488</v>
      </c>
      <c r="FI6" s="26">
        <v>9475</v>
      </c>
      <c r="FJ6" s="26">
        <v>9497</v>
      </c>
      <c r="FK6" s="27">
        <v>9326</v>
      </c>
      <c r="FL6" s="28">
        <v>9009</v>
      </c>
      <c r="FM6" s="28">
        <v>9054</v>
      </c>
      <c r="FN6" s="28">
        <v>8904</v>
      </c>
      <c r="FO6" s="28">
        <v>8865</v>
      </c>
      <c r="FP6" s="28">
        <v>9055</v>
      </c>
      <c r="FQ6" s="28"/>
      <c r="FR6" s="28"/>
      <c r="FS6" s="28"/>
      <c r="FT6" s="29"/>
      <c r="FU6" s="26">
        <v>1109</v>
      </c>
      <c r="FV6" s="26">
        <v>1093</v>
      </c>
      <c r="FW6" s="26">
        <v>1040</v>
      </c>
      <c r="FX6" s="26">
        <v>1009</v>
      </c>
      <c r="FY6" s="26">
        <v>980</v>
      </c>
      <c r="FZ6" s="26">
        <v>939</v>
      </c>
      <c r="GA6" s="26">
        <v>958</v>
      </c>
      <c r="GB6" s="26">
        <v>1042</v>
      </c>
      <c r="GC6" s="26">
        <v>1039</v>
      </c>
      <c r="GD6" s="26">
        <v>1002</v>
      </c>
      <c r="GE6" s="26">
        <v>968</v>
      </c>
      <c r="GF6" s="26">
        <v>1168</v>
      </c>
      <c r="GG6" s="26">
        <v>1213</v>
      </c>
      <c r="GH6" s="26">
        <v>1208</v>
      </c>
      <c r="GI6" s="26">
        <v>1215</v>
      </c>
      <c r="GJ6" s="27">
        <v>1177</v>
      </c>
      <c r="GK6" s="28">
        <v>1383</v>
      </c>
      <c r="GL6" s="28">
        <v>1326</v>
      </c>
      <c r="GM6" s="28">
        <v>1401</v>
      </c>
      <c r="GN6" s="28">
        <v>1394</v>
      </c>
      <c r="GO6" s="28">
        <v>1359</v>
      </c>
      <c r="GP6" s="28"/>
      <c r="GQ6" s="28"/>
      <c r="GR6" s="28"/>
      <c r="GS6" s="29"/>
      <c r="GT6" s="26">
        <f t="shared" si="17"/>
        <v>1301</v>
      </c>
      <c r="GU6" s="26">
        <f t="shared" si="10"/>
        <v>1241</v>
      </c>
      <c r="GV6" s="26">
        <f t="shared" si="10"/>
        <v>806</v>
      </c>
      <c r="GW6" s="26">
        <f t="shared" si="10"/>
        <v>737</v>
      </c>
      <c r="GX6" s="26">
        <f t="shared" si="10"/>
        <v>760</v>
      </c>
      <c r="GY6" s="26">
        <f t="shared" si="10"/>
        <v>1456</v>
      </c>
      <c r="GZ6" s="26">
        <f t="shared" si="10"/>
        <v>1170</v>
      </c>
      <c r="HA6" s="26">
        <f t="shared" si="10"/>
        <v>990</v>
      </c>
      <c r="HB6" s="26">
        <f t="shared" si="10"/>
        <v>792</v>
      </c>
      <c r="HC6" s="26">
        <f t="shared" si="10"/>
        <v>479</v>
      </c>
      <c r="HD6" s="26">
        <f t="shared" si="10"/>
        <v>686</v>
      </c>
      <c r="HE6" s="26">
        <f t="shared" si="10"/>
        <v>650</v>
      </c>
      <c r="HF6" s="26">
        <f t="shared" si="10"/>
        <v>614</v>
      </c>
      <c r="HG6" s="26">
        <f t="shared" si="10"/>
        <v>616</v>
      </c>
      <c r="HH6" s="26">
        <f t="shared" si="10"/>
        <v>610</v>
      </c>
      <c r="HI6" s="27">
        <f t="shared" si="10"/>
        <v>643</v>
      </c>
      <c r="HJ6" s="27">
        <f t="shared" si="10"/>
        <v>645</v>
      </c>
      <c r="HK6" s="28">
        <f t="shared" si="11"/>
        <v>638</v>
      </c>
      <c r="HL6" s="28">
        <f t="shared" si="11"/>
        <v>634</v>
      </c>
      <c r="HM6" s="28">
        <f t="shared" si="11"/>
        <v>640</v>
      </c>
      <c r="HN6" s="28">
        <f t="shared" si="11"/>
        <v>640</v>
      </c>
      <c r="HO6" s="28">
        <f t="shared" si="11"/>
        <v>0</v>
      </c>
      <c r="HP6" s="28">
        <f t="shared" si="11"/>
        <v>0</v>
      </c>
      <c r="HQ6" s="28">
        <f t="shared" si="11"/>
        <v>0</v>
      </c>
      <c r="HR6" s="29"/>
      <c r="HS6" s="26">
        <v>474</v>
      </c>
      <c r="HT6" s="26">
        <v>483</v>
      </c>
      <c r="HU6" s="26">
        <v>469</v>
      </c>
      <c r="HV6" s="26">
        <v>525</v>
      </c>
      <c r="HW6" s="26">
        <v>584</v>
      </c>
      <c r="HX6" s="26">
        <v>594</v>
      </c>
      <c r="HY6" s="26">
        <v>537</v>
      </c>
      <c r="HZ6" s="26">
        <v>616</v>
      </c>
      <c r="IA6" s="26">
        <v>567</v>
      </c>
      <c r="IB6" s="26">
        <v>448</v>
      </c>
      <c r="IC6" s="26">
        <v>456</v>
      </c>
      <c r="ID6" s="26">
        <v>436</v>
      </c>
      <c r="IE6" s="26">
        <v>402</v>
      </c>
      <c r="IF6" s="26">
        <v>404</v>
      </c>
      <c r="IG6" s="26">
        <v>402</v>
      </c>
      <c r="IH6" s="27">
        <v>422</v>
      </c>
      <c r="II6" s="28">
        <v>432</v>
      </c>
      <c r="IJ6" s="28">
        <v>424</v>
      </c>
      <c r="IK6" s="28">
        <v>420</v>
      </c>
      <c r="IL6" s="28">
        <v>425</v>
      </c>
      <c r="IM6" s="28">
        <v>428</v>
      </c>
      <c r="IN6" s="28"/>
      <c r="IO6" s="28"/>
      <c r="IP6" s="28"/>
      <c r="IQ6" s="29"/>
      <c r="IR6" s="26">
        <v>702</v>
      </c>
      <c r="IS6" s="26">
        <v>694</v>
      </c>
      <c r="IT6" s="26">
        <v>247</v>
      </c>
      <c r="IU6" s="26">
        <v>141</v>
      </c>
      <c r="IV6" s="26">
        <v>155</v>
      </c>
      <c r="IW6" s="26">
        <v>222</v>
      </c>
      <c r="IX6" s="26">
        <v>414</v>
      </c>
      <c r="IY6" s="26">
        <v>204</v>
      </c>
      <c r="IZ6" s="26">
        <v>220</v>
      </c>
      <c r="JA6" s="26">
        <v>31</v>
      </c>
      <c r="JB6" s="26">
        <v>230</v>
      </c>
      <c r="JC6" s="26">
        <v>214</v>
      </c>
      <c r="JD6" s="26">
        <v>212</v>
      </c>
      <c r="JE6" s="26">
        <v>212</v>
      </c>
      <c r="JF6" s="26">
        <v>208</v>
      </c>
      <c r="JG6" s="27">
        <v>221</v>
      </c>
      <c r="JH6" s="28">
        <v>213</v>
      </c>
      <c r="JI6" s="28">
        <v>214</v>
      </c>
      <c r="JJ6" s="28">
        <v>208</v>
      </c>
      <c r="JK6" s="28">
        <v>209</v>
      </c>
      <c r="JL6" s="28">
        <v>200</v>
      </c>
      <c r="JM6" s="28"/>
      <c r="JN6" s="28"/>
      <c r="JO6" s="28"/>
      <c r="JP6" s="29"/>
      <c r="JQ6" s="26">
        <v>125</v>
      </c>
      <c r="JR6" s="26">
        <v>64</v>
      </c>
      <c r="JS6" s="26">
        <v>90</v>
      </c>
      <c r="JT6" s="26">
        <v>71</v>
      </c>
      <c r="JU6" s="26">
        <v>21</v>
      </c>
      <c r="JV6" s="26">
        <v>640</v>
      </c>
      <c r="JW6" s="26">
        <v>219</v>
      </c>
      <c r="JX6" s="26">
        <v>170</v>
      </c>
      <c r="JY6" s="26">
        <v>5</v>
      </c>
      <c r="JZ6" s="26">
        <v>0</v>
      </c>
      <c r="KA6" s="26">
        <v>0</v>
      </c>
      <c r="KB6" s="26">
        <v>0</v>
      </c>
      <c r="KC6" s="26">
        <v>0</v>
      </c>
      <c r="KD6" s="26">
        <v>0</v>
      </c>
      <c r="KE6" s="26">
        <v>0</v>
      </c>
      <c r="KF6" s="27">
        <v>0</v>
      </c>
      <c r="KG6" s="28">
        <v>0</v>
      </c>
      <c r="KH6" s="28">
        <v>0</v>
      </c>
      <c r="KI6" s="28">
        <v>6</v>
      </c>
      <c r="KJ6" s="28">
        <v>6</v>
      </c>
      <c r="KK6" s="28">
        <v>12</v>
      </c>
      <c r="KL6" s="28"/>
      <c r="KM6" s="28"/>
      <c r="KN6" s="28"/>
      <c r="KO6" s="29"/>
      <c r="KP6" s="26">
        <f t="shared" si="12"/>
        <v>205</v>
      </c>
      <c r="KQ6" s="26">
        <f t="shared" si="12"/>
        <v>170</v>
      </c>
      <c r="KR6" s="26">
        <f t="shared" si="12"/>
        <v>79</v>
      </c>
      <c r="KS6" s="26">
        <f t="shared" si="12"/>
        <v>137</v>
      </c>
      <c r="KT6" s="26">
        <f t="shared" si="12"/>
        <v>147</v>
      </c>
      <c r="KU6" s="26">
        <f t="shared" si="12"/>
        <v>234</v>
      </c>
      <c r="KV6" s="26">
        <f t="shared" si="12"/>
        <v>396</v>
      </c>
      <c r="KW6" s="26">
        <f t="shared" si="12"/>
        <v>244</v>
      </c>
      <c r="KX6" s="26">
        <f t="shared" si="12"/>
        <v>197</v>
      </c>
      <c r="KY6" s="26">
        <f t="shared" si="12"/>
        <v>25</v>
      </c>
      <c r="KZ6" s="26">
        <f t="shared" si="12"/>
        <v>51</v>
      </c>
      <c r="LA6" s="26">
        <f t="shared" si="12"/>
        <v>105</v>
      </c>
      <c r="LB6" s="26">
        <f t="shared" si="12"/>
        <v>109</v>
      </c>
      <c r="LC6" s="26">
        <f t="shared" si="12"/>
        <v>97</v>
      </c>
      <c r="LD6" s="26">
        <f t="shared" si="12"/>
        <v>99</v>
      </c>
      <c r="LE6" s="27">
        <f t="shared" si="12"/>
        <v>56</v>
      </c>
      <c r="LF6" s="27">
        <f t="shared" si="13"/>
        <v>58</v>
      </c>
      <c r="LG6" s="28">
        <f t="shared" si="13"/>
        <v>52</v>
      </c>
      <c r="LH6" s="28">
        <f t="shared" si="13"/>
        <v>55</v>
      </c>
      <c r="LI6" s="28">
        <f t="shared" si="13"/>
        <v>95</v>
      </c>
      <c r="LJ6" s="28">
        <f t="shared" si="13"/>
        <v>80</v>
      </c>
      <c r="LK6" s="28">
        <f t="shared" si="13"/>
        <v>0</v>
      </c>
      <c r="LL6" s="28">
        <f t="shared" si="13"/>
        <v>0</v>
      </c>
      <c r="LM6" s="28">
        <f t="shared" si="13"/>
        <v>0</v>
      </c>
      <c r="LN6" s="29"/>
      <c r="LO6" s="26">
        <v>73</v>
      </c>
      <c r="LP6" s="26">
        <v>79</v>
      </c>
      <c r="LQ6" s="26">
        <v>27</v>
      </c>
      <c r="LR6" s="26">
        <v>29</v>
      </c>
      <c r="LS6" s="26">
        <v>93</v>
      </c>
      <c r="LT6" s="26">
        <v>92</v>
      </c>
      <c r="LU6" s="26">
        <v>68</v>
      </c>
      <c r="LV6" s="26">
        <v>86</v>
      </c>
      <c r="LW6" s="26">
        <v>73</v>
      </c>
      <c r="LX6" s="26">
        <v>10</v>
      </c>
      <c r="LY6" s="26">
        <v>27</v>
      </c>
      <c r="LZ6" s="26">
        <v>0</v>
      </c>
      <c r="MA6" s="26">
        <v>2</v>
      </c>
      <c r="MB6" s="26">
        <v>1</v>
      </c>
      <c r="MC6" s="26">
        <v>2</v>
      </c>
      <c r="MD6" s="27">
        <v>2</v>
      </c>
      <c r="ME6" s="28">
        <v>4</v>
      </c>
      <c r="MF6" s="28">
        <v>4</v>
      </c>
      <c r="MG6" s="28">
        <v>7</v>
      </c>
      <c r="MH6" s="28">
        <v>8</v>
      </c>
      <c r="MI6" s="28">
        <v>14</v>
      </c>
      <c r="MJ6" s="28"/>
      <c r="MK6" s="28"/>
      <c r="ML6" s="28"/>
      <c r="MM6" s="29"/>
      <c r="MN6" s="26">
        <v>90</v>
      </c>
      <c r="MO6" s="26">
        <v>59</v>
      </c>
      <c r="MP6" s="26">
        <v>35</v>
      </c>
      <c r="MQ6" s="26">
        <v>66</v>
      </c>
      <c r="MR6" s="26">
        <v>12</v>
      </c>
      <c r="MS6" s="26">
        <v>72</v>
      </c>
      <c r="MT6" s="26">
        <v>39</v>
      </c>
      <c r="MU6" s="26">
        <v>136</v>
      </c>
      <c r="MV6" s="26">
        <v>35</v>
      </c>
      <c r="MW6" s="26">
        <v>0</v>
      </c>
      <c r="MX6" s="26">
        <v>10</v>
      </c>
      <c r="MY6" s="26">
        <v>99</v>
      </c>
      <c r="MZ6" s="26">
        <v>102</v>
      </c>
      <c r="NA6" s="26">
        <v>92</v>
      </c>
      <c r="NB6" s="26">
        <v>94</v>
      </c>
      <c r="NC6" s="27">
        <v>52</v>
      </c>
      <c r="ND6" s="28">
        <v>50</v>
      </c>
      <c r="NE6" s="28">
        <v>45</v>
      </c>
      <c r="NF6" s="28">
        <v>44</v>
      </c>
      <c r="NG6" s="28">
        <v>83</v>
      </c>
      <c r="NH6" s="28">
        <v>55</v>
      </c>
      <c r="NI6" s="28"/>
      <c r="NJ6" s="28"/>
      <c r="NK6" s="28"/>
      <c r="NL6" s="29"/>
      <c r="NM6" s="26">
        <v>42</v>
      </c>
      <c r="NN6" s="26">
        <v>32</v>
      </c>
      <c r="NO6" s="26">
        <v>17</v>
      </c>
      <c r="NP6" s="26">
        <v>42</v>
      </c>
      <c r="NQ6" s="26">
        <v>42</v>
      </c>
      <c r="NR6" s="26">
        <v>70</v>
      </c>
      <c r="NS6" s="26">
        <v>289</v>
      </c>
      <c r="NT6" s="26">
        <v>22</v>
      </c>
      <c r="NU6" s="26">
        <v>89</v>
      </c>
      <c r="NV6" s="26">
        <v>15</v>
      </c>
      <c r="NW6" s="26">
        <v>14</v>
      </c>
      <c r="NX6" s="26">
        <v>6</v>
      </c>
      <c r="NY6" s="26">
        <v>5</v>
      </c>
      <c r="NZ6" s="26">
        <v>4</v>
      </c>
      <c r="OA6" s="26">
        <v>3</v>
      </c>
      <c r="OB6" s="27">
        <v>2</v>
      </c>
      <c r="OC6" s="28">
        <v>4</v>
      </c>
      <c r="OD6" s="28">
        <v>3</v>
      </c>
      <c r="OE6" s="28">
        <v>4</v>
      </c>
      <c r="OF6" s="28">
        <v>4</v>
      </c>
      <c r="OG6" s="28">
        <v>11</v>
      </c>
      <c r="OH6" s="28"/>
      <c r="OI6" s="28"/>
      <c r="OJ6" s="28"/>
      <c r="OK6" s="30"/>
      <c r="OL6" s="31" t="str">
        <f t="shared" si="18"/>
        <v>Perikanan &amp; akuakultur</v>
      </c>
      <c r="OM6" s="26">
        <f>VLOOKUP($OL6,$A$3:$OK$27,COLUMN(B$2)+(COLUMN(A$2)*3),0)</f>
        <v>14115</v>
      </c>
      <c r="ON6" s="26">
        <f>VLOOKUP($OL6,$A$3:$OK$27,COLUMN(C$2)+(COLUMN(B$2)*3),0)</f>
        <v>13680</v>
      </c>
      <c r="OO6" s="26">
        <f>VLOOKUP($OL6,$A$3:$OK$27,COLUMN(D$2)+(COLUMN(C$2)*3),0)</f>
        <v>12877</v>
      </c>
      <c r="OP6" s="27">
        <f>VLOOKUP($OL6,$A$3:$OK$27,COLUMN(E$2)+(COLUMN(D$2)*3),0)</f>
        <v>12614</v>
      </c>
      <c r="OQ6" s="28">
        <f>VLOOKUP($OL6,$A$3:$OK$27,COLUMN(F$2)+(COLUMN(E$2)*3),0)</f>
        <v>12374</v>
      </c>
      <c r="OR6" s="28">
        <f>VLOOKUP($OL6,$A$3:$OK$27,COLUMN(G$2)+(COLUMN(F$2)*3),0)</f>
        <v>0</v>
      </c>
      <c r="OS6" s="29"/>
      <c r="OT6" s="26">
        <f>VLOOKUP($OL6,$A$3:$OK$27,COLUMN(AA$2)+(COLUMN(A$2)*3),0)</f>
        <v>2100</v>
      </c>
      <c r="OU6" s="26">
        <f>VLOOKUP($OL6,$A$3:$OK$27,COLUMN(AB$2)+(COLUMN(B$2)*3),0)</f>
        <v>2215</v>
      </c>
      <c r="OV6" s="26">
        <f>VLOOKUP($OL6,$A$3:$OK$27,COLUMN(AC$2)+(COLUMN(C$2)*3),0)</f>
        <v>1911</v>
      </c>
      <c r="OW6" s="27">
        <f>VLOOKUP($OL6,$A$3:$OK$27,COLUMN(AD$2)+(COLUMN(D$2)*3),0)</f>
        <v>1890</v>
      </c>
      <c r="OX6" s="28">
        <f>VLOOKUP($OL6,$A$3:$OK$27,COLUMN(AE$2)+(COLUMN(E$2)*3),0)</f>
        <v>1900</v>
      </c>
      <c r="OY6" s="28">
        <f>VLOOKUP($OL6,$A$3:$OK$27,COLUMN(AF$2)+(COLUMN(F$2)*3),0)</f>
        <v>0</v>
      </c>
      <c r="OZ6" s="29"/>
      <c r="PA6" s="26">
        <f>VLOOKUP($OL6,$A$3:$OK$27,COLUMN(AZ$2)+(COLUMN(A$2)*3),0)</f>
        <v>10935</v>
      </c>
      <c r="PB6" s="26">
        <f>VLOOKUP($OL6,$A$3:$OK$27,COLUMN(BA$2)+(COLUMN(B$2)*3),0)</f>
        <v>10253</v>
      </c>
      <c r="PC6" s="26">
        <f>VLOOKUP($OL6,$A$3:$OK$27,COLUMN(BB$2)+(COLUMN(C$2)*3),0)</f>
        <v>9798</v>
      </c>
      <c r="PD6" s="27">
        <f>VLOOKUP($OL6,$A$3:$OK$27,COLUMN(BC$2)+(COLUMN(D$2)*3),0)</f>
        <v>9547</v>
      </c>
      <c r="PE6" s="28">
        <f>VLOOKUP($OL6,$A$3:$OK$27,COLUMN(BD$2)+(COLUMN(E$2)*3),0)</f>
        <v>9074</v>
      </c>
      <c r="PF6" s="28">
        <f>VLOOKUP($OL6,$A$3:$OK$27,COLUMN(BE$2)+(COLUMN(F$2)*3),0)</f>
        <v>0</v>
      </c>
      <c r="PG6" s="29"/>
      <c r="PH6" s="26">
        <f>VLOOKUP($OL6,$A$3:$OK$27,COLUMN(BY$2)+(COLUMN(A$2)*3),0)</f>
        <v>1080</v>
      </c>
      <c r="PI6" s="26">
        <f>VLOOKUP($OL6,$A$3:$OK$27,COLUMN(BZ$2)+(COLUMN(B$2)*3),0)</f>
        <v>1212</v>
      </c>
      <c r="PJ6" s="26">
        <f>VLOOKUP($OL6,$A$3:$OK$27,COLUMN(CA$2)+(COLUMN(C$2)*3),0)</f>
        <v>1168</v>
      </c>
      <c r="PK6" s="27">
        <f>VLOOKUP($OL6,$A$3:$OK$27,COLUMN(CB$2)+(COLUMN(D$2)*3),0)</f>
        <v>1177</v>
      </c>
      <c r="PL6" s="28">
        <f>VLOOKUP($OL6,$A$3:$OK$27,COLUMN(CC$2)+(COLUMN(E$2)*3),0)</f>
        <v>1400</v>
      </c>
      <c r="PM6" s="28">
        <f>VLOOKUP($OL6,$A$3:$OK$27,COLUMN(CD$2)+(COLUMN(F$2)*3),0)</f>
        <v>0</v>
      </c>
      <c r="PN6" s="29"/>
      <c r="PO6" s="26">
        <f>VLOOKUP($OL6,$A$3:$OK$27,COLUMN(CX$2)+(COLUMN(A$2)*3),0)</f>
        <v>13378</v>
      </c>
      <c r="PP6" s="26">
        <f>VLOOKUP($OL6,$A$3:$OK$27,COLUMN(CY$2)+(COLUMN(B$2)*3),0)</f>
        <v>12690</v>
      </c>
      <c r="PQ6" s="26">
        <f>VLOOKUP($OL6,$A$3:$OK$27,COLUMN(CZ$2)+(COLUMN(C$2)*3),0)</f>
        <v>12227</v>
      </c>
      <c r="PR6" s="27">
        <f>VLOOKUP($OL6,$A$3:$OK$27,COLUMN(DA$2)+(COLUMN(D$2)*3),0)</f>
        <v>11971</v>
      </c>
      <c r="PS6" s="28">
        <f>VLOOKUP($OL6,$A$3:$OK$27,COLUMN(DB$2)+(COLUMN(E$2)*3),0)</f>
        <v>11734</v>
      </c>
      <c r="PT6" s="28">
        <f>VLOOKUP($OL6,$A$3:$OK$27,COLUMN(DC$2)+(COLUMN(F$2)*3),0)</f>
        <v>0</v>
      </c>
      <c r="PU6" s="29"/>
      <c r="PV6" s="26">
        <f>VLOOKUP($OL6,$A$3:$OK$27,COLUMN(DW$2)+(COLUMN(A$2)*3),0)</f>
        <v>1575</v>
      </c>
      <c r="PW6" s="26">
        <f>VLOOKUP($OL6,$A$3:$OK$27,COLUMN(DX$2)+(COLUMN(B$2)*3),0)</f>
        <v>1599</v>
      </c>
      <c r="PX6" s="26">
        <f>VLOOKUP($OL6,$A$3:$OK$27,COLUMN(DY$2)+(COLUMN(C$2)*3),0)</f>
        <v>1475</v>
      </c>
      <c r="PY6" s="27">
        <f>VLOOKUP($OL6,$A$3:$OK$27,COLUMN(DZ$2)+(COLUMN(D$2)*3),0)</f>
        <v>1468</v>
      </c>
      <c r="PZ6" s="28">
        <f>VLOOKUP($OL6,$A$3:$OK$27,COLUMN(EA$2)+(COLUMN(E$2)*3),0)</f>
        <v>1475</v>
      </c>
      <c r="QA6" s="28">
        <f>VLOOKUP($OL6,$A$3:$OK$27,COLUMN(EB$2)+(COLUMN(F$2)*3),0)</f>
        <v>0</v>
      </c>
      <c r="QB6" s="29"/>
      <c r="QC6" s="26">
        <f>VLOOKUP($OL6,$A$3:$OK$27,COLUMN(EV$2)+(COLUMN(A$2)*3),0)</f>
        <v>10794</v>
      </c>
      <c r="QD6" s="26">
        <f>VLOOKUP($OL6,$A$3:$OK$27,COLUMN(EW$2)+(COLUMN(B$2)*3),0)</f>
        <v>10049</v>
      </c>
      <c r="QE6" s="26">
        <f>VLOOKUP($OL6,$A$3:$OK$27,COLUMN(EX$2)+(COLUMN(C$2)*3),0)</f>
        <v>9584</v>
      </c>
      <c r="QF6" s="27">
        <f>VLOOKUP($OL6,$A$3:$OK$27,COLUMN(EY$2)+(COLUMN(D$2)*3),0)</f>
        <v>9326</v>
      </c>
      <c r="QG6" s="28">
        <f>VLOOKUP($OL6,$A$3:$OK$27,COLUMN(EZ$2)+(COLUMN(E$2)*3),0)</f>
        <v>8865</v>
      </c>
      <c r="QH6" s="28">
        <f>VLOOKUP($OL6,$A$3:$OK$27,COLUMN(FA$2)+(COLUMN(F$2)*3),0)</f>
        <v>0</v>
      </c>
      <c r="QI6" s="29"/>
      <c r="QJ6" s="26">
        <f>VLOOKUP($OL6,$A$3:$OK$27,COLUMN(FU$2)+(COLUMN(A$2)*3),0)</f>
        <v>1009</v>
      </c>
      <c r="QK6" s="26">
        <f>VLOOKUP($OL6,$A$3:$OK$27,COLUMN(FV$2)+(COLUMN(B$2)*3),0)</f>
        <v>1042</v>
      </c>
      <c r="QL6" s="26">
        <f>VLOOKUP($OL6,$A$3:$OK$27,COLUMN(FW$2)+(COLUMN(C$2)*3),0)</f>
        <v>1168</v>
      </c>
      <c r="QM6" s="27">
        <f>VLOOKUP($OL6,$A$3:$OK$27,COLUMN(FX$2)+(COLUMN(D$2)*3),0)</f>
        <v>1177</v>
      </c>
      <c r="QN6" s="28">
        <f>VLOOKUP($OL6,$A$3:$OK$27,COLUMN(FY$2)+(COLUMN(E$2)*3),0)</f>
        <v>1394</v>
      </c>
      <c r="QO6" s="28">
        <f>VLOOKUP($OL6,$A$3:$OK$27,COLUMN(FZ$2)+(COLUMN(F$2)*3),0)</f>
        <v>0</v>
      </c>
      <c r="QP6" s="29"/>
      <c r="QQ6" s="26">
        <f>VLOOKUP($OL6,$A$3:$OK$27,COLUMN(GT$2)+(COLUMN(A$2)*3),0)</f>
        <v>737</v>
      </c>
      <c r="QR6" s="26">
        <f>VLOOKUP($OL6,$A$3:$OK$27,COLUMN(GU$2)+(COLUMN(B$2)*3),0)</f>
        <v>990</v>
      </c>
      <c r="QS6" s="26">
        <f>VLOOKUP($OL6,$A$3:$OK$27,COLUMN(GV$2)+(COLUMN(C$2)*3),0)</f>
        <v>650</v>
      </c>
      <c r="QT6" s="27">
        <f>VLOOKUP($OL6,$A$3:$OK$27,COLUMN(GW$2)+(COLUMN(D$2)*3),0)</f>
        <v>643</v>
      </c>
      <c r="QU6" s="28">
        <f>VLOOKUP($OL6,$A$3:$OK$27,COLUMN(GX$2)+(COLUMN(E$2)*3),0)</f>
        <v>640</v>
      </c>
      <c r="QV6" s="28">
        <f>VLOOKUP($OL6,$A$3:$OK$27,COLUMN(GY$2)+(COLUMN(F$2)*3),0)</f>
        <v>0</v>
      </c>
      <c r="QW6" s="29"/>
      <c r="QX6" s="26">
        <f>VLOOKUP($OL6,$A$3:$OK$27,COLUMN(HS$2)+(COLUMN(A$2)*3),0)</f>
        <v>525</v>
      </c>
      <c r="QY6" s="26">
        <f>VLOOKUP($OL6,$A$3:$OK$27,COLUMN(HT$2)+(COLUMN(B$2)*3),0)</f>
        <v>616</v>
      </c>
      <c r="QZ6" s="26">
        <f>VLOOKUP($OL6,$A$3:$OK$27,COLUMN(HU$2)+(COLUMN(C$2)*3),0)</f>
        <v>436</v>
      </c>
      <c r="RA6" s="27">
        <f>VLOOKUP($OL6,$A$3:$OK$27,COLUMN(HV$2)+(COLUMN(D$2)*3),0)</f>
        <v>422</v>
      </c>
      <c r="RB6" s="28">
        <f>VLOOKUP($OL6,$A$3:$OK$27,COLUMN(HW$2)+(COLUMN(E$2)*3),0)</f>
        <v>425</v>
      </c>
      <c r="RC6" s="28">
        <f>VLOOKUP($OL6,$A$3:$OK$27,COLUMN(HX$2)+(COLUMN(F$2)*3),0)</f>
        <v>0</v>
      </c>
      <c r="RD6" s="29"/>
      <c r="RE6" s="26">
        <f>VLOOKUP($OL6,$A$3:$OK$27,COLUMN(IR$2)+(COLUMN(A$2)*3),0)</f>
        <v>141</v>
      </c>
      <c r="RF6" s="26">
        <f>VLOOKUP($OL6,$A$3:$OK$27,COLUMN(IS$2)+(COLUMN(B$2)*3),0)</f>
        <v>204</v>
      </c>
      <c r="RG6" s="26">
        <f>VLOOKUP($OL6,$A$3:$OK$27,COLUMN(IT$2)+(COLUMN(C$2)*3),0)</f>
        <v>214</v>
      </c>
      <c r="RH6" s="27">
        <f>VLOOKUP($OL6,$A$3:$OK$27,COLUMN(IU$2)+(COLUMN(D$2)*3),0)</f>
        <v>221</v>
      </c>
      <c r="RI6" s="28">
        <f>VLOOKUP($OL6,$A$3:$OK$27,COLUMN(IV$2)+(COLUMN(E$2)*3),0)</f>
        <v>209</v>
      </c>
      <c r="RJ6" s="28">
        <f>VLOOKUP($OL6,$A$3:$OK$27,COLUMN(IW$2)+(COLUMN(F$2)*3),0)</f>
        <v>0</v>
      </c>
      <c r="RK6" s="29"/>
      <c r="RL6" s="28">
        <f>VLOOKUP($OL6,$A$3:$OK$27,COLUMN(JQ$2)+(COLUMN(A$2)*3),0)</f>
        <v>71</v>
      </c>
      <c r="RM6" s="28">
        <f>VLOOKUP($OL6,$A$3:$OK$27,COLUMN(JR$2)+(COLUMN(B$2)*3),0)</f>
        <v>170</v>
      </c>
      <c r="RN6" s="28">
        <f>VLOOKUP($OL6,$A$3:$OK$27,COLUMN(JS$2)+(COLUMN(C$2)*3),0)</f>
        <v>0</v>
      </c>
      <c r="RO6" s="32">
        <f>VLOOKUP($OL6,$A$3:$OK$27,COLUMN(JT$2)+(COLUMN(D$2)*3),0)</f>
        <v>0</v>
      </c>
      <c r="RP6" s="28">
        <f>VLOOKUP($OL6,$A$3:$OK$27,COLUMN(JU$2)+(COLUMN(E$2)*3),0)</f>
        <v>6</v>
      </c>
      <c r="RQ6" s="28">
        <f>VLOOKUP($OL6,$A$3:$OK$27,COLUMN(JV$2)+(COLUMN(F$2)*3),0)</f>
        <v>0</v>
      </c>
      <c r="RR6" s="29"/>
      <c r="RS6" s="28">
        <f t="shared" ca="1" si="19"/>
        <v>591</v>
      </c>
      <c r="RT6" s="28">
        <f t="shared" ca="1" si="14"/>
        <v>1021</v>
      </c>
      <c r="RU6" s="28">
        <f t="shared" ca="1" si="14"/>
        <v>378</v>
      </c>
      <c r="RV6" s="28">
        <f t="shared" ca="1" si="14"/>
        <v>361</v>
      </c>
      <c r="RW6" s="28">
        <f t="shared" ca="1" si="14"/>
        <v>260</v>
      </c>
      <c r="RX6" s="28">
        <f t="shared" ca="1" si="14"/>
        <v>80</v>
      </c>
      <c r="RY6" s="29"/>
      <c r="RZ6" s="28">
        <f ca="1">SUM(INDIRECT(ADDRESS(ROW($A6),COLUMN(LO$2)+((COLUMN(A$2)*3)-3),4)&amp;":"&amp;ADDRESS(ROW($A6),COLUMN(LO$2)+(COLUMN(A$2)*3),4)))</f>
        <v>208</v>
      </c>
      <c r="SA6" s="28">
        <f ca="1">SUM(INDIRECT(ADDRESS(ROW($A6),COLUMN(LP$2)+((COLUMN(B$2)*3)-3),4)&amp;":"&amp;ADDRESS(ROW($A6),COLUMN(LP$2)+(COLUMN(B$2)*3),4)))</f>
        <v>339</v>
      </c>
      <c r="SB6" s="28">
        <f ca="1">SUM(INDIRECT(ADDRESS(ROW($A6),COLUMN(LQ$2)+((COLUMN(C$2)*3)-3),4)&amp;":"&amp;ADDRESS(ROW($A6),COLUMN(LQ$2)+(COLUMN(C$2)*3),4)))</f>
        <v>110</v>
      </c>
      <c r="SC6" s="28">
        <f ca="1">SUM(INDIRECT(ADDRESS(ROW($A6),COLUMN(LR$2)+((COLUMN(D$2)*3)-3),4)&amp;":"&amp;ADDRESS(ROW($A6),COLUMN(LR$2)+(COLUMN(D$2)*3),4)))</f>
        <v>7</v>
      </c>
      <c r="SD6" s="28">
        <f ca="1">SUM(INDIRECT(ADDRESS(ROW($A6),COLUMN(LS$2)+((COLUMN(E$2)*3)-3),4)&amp;":"&amp;ADDRESS(ROW($A6),COLUMN(LS$2)+(COLUMN(E$2)*3),4)))</f>
        <v>23</v>
      </c>
      <c r="SE6" s="28">
        <f ca="1">SUM(INDIRECT(ADDRESS(ROW($A6),COLUMN(LT$2)+((COLUMN(F$2)*3)-3),4)&amp;":"&amp;ADDRESS(ROW($A6),COLUMN(LT$2)+(COLUMN(F$2)*3),4)))</f>
        <v>14</v>
      </c>
      <c r="SF6" s="29"/>
      <c r="SG6" s="28">
        <f ca="1">SUM(INDIRECT(ADDRESS(ROW($A6),COLUMN(MN$2)+((COLUMN(A$2)*3)-3),4)&amp;":"&amp;ADDRESS(ROW($A6),COLUMN(MN$2)+(COLUMN(A$2)*3),4)))</f>
        <v>250</v>
      </c>
      <c r="SH6" s="28">
        <f ca="1">SUM(INDIRECT(ADDRESS(ROW($A6),COLUMN(MO$2)+((COLUMN(B$2)*3)-3),4)&amp;":"&amp;ADDRESS(ROW($A6),COLUMN(MO$2)+(COLUMN(B$2)*3),4)))</f>
        <v>259</v>
      </c>
      <c r="SI6" s="28">
        <f ca="1">SUM(INDIRECT(ADDRESS(ROW($A6),COLUMN(MP$2)+((COLUMN(C$2)*3)-3),4)&amp;":"&amp;ADDRESS(ROW($A6),COLUMN(MP$2)+(COLUMN(C$2)*3),4)))</f>
        <v>144</v>
      </c>
      <c r="SJ6" s="28">
        <f ca="1">SUM(INDIRECT(ADDRESS(ROW($A6),COLUMN(MQ$2)+((COLUMN(D$2)*3)-3),4)&amp;":"&amp;ADDRESS(ROW($A6),COLUMN(MQ$2)+(COLUMN(D$2)*3),4)))</f>
        <v>340</v>
      </c>
      <c r="SK6" s="28">
        <f ca="1">SUM(INDIRECT(ADDRESS(ROW($A6),COLUMN(MR$2)+((COLUMN(E$2)*3)-3),4)&amp;":"&amp;ADDRESS(ROW($A6),COLUMN(MR$2)+(COLUMN(E$2)*3),4)))</f>
        <v>222</v>
      </c>
      <c r="SL6" s="28">
        <f ca="1">SUM(INDIRECT(ADDRESS(ROW($A6),COLUMN(MS$2)+((COLUMN(F$2)*3)-3),4)&amp;":"&amp;ADDRESS(ROW($A6),COLUMN(MS$2)+(COLUMN(F$2)*3),4)))</f>
        <v>55</v>
      </c>
      <c r="SM6" s="29"/>
      <c r="SN6" s="28">
        <f ca="1">SUM(INDIRECT(ADDRESS(ROW($A6),COLUMN(NM$2)+((COLUMN(A$2)*3)-3),4)&amp;":"&amp;ADDRESS(ROW($A6),COLUMN(NM$2)+(COLUMN(A$2)*3),4)))</f>
        <v>133</v>
      </c>
      <c r="SO6" s="28">
        <f ca="1">SUM(INDIRECT(ADDRESS(ROW($A6),COLUMN(NN$2)+((COLUMN(B$2)*3)-3),4)&amp;":"&amp;ADDRESS(ROW($A6),COLUMN(NN$2)+(COLUMN(B$2)*3),4)))</f>
        <v>423</v>
      </c>
      <c r="SP6" s="28">
        <f ca="1">SUM(INDIRECT(ADDRESS(ROW($A6),COLUMN(NO$2)+((COLUMN(C$2)*3)-3),4)&amp;":"&amp;ADDRESS(ROW($A6),COLUMN(NO$2)+(COLUMN(C$2)*3),4)))</f>
        <v>124</v>
      </c>
      <c r="SQ6" s="28">
        <f ca="1">SUM(INDIRECT(ADDRESS(ROW($A6),COLUMN(NP$2)+((COLUMN(D$2)*3)-3),4)&amp;":"&amp;ADDRESS(ROW($A6),COLUMN(NP$2)+(COLUMN(D$2)*3),4)))</f>
        <v>14</v>
      </c>
      <c r="SR6" s="28">
        <f ca="1">SUM(INDIRECT(ADDRESS(ROW($A6),COLUMN(NQ$2)+((COLUMN(E$2)*3)-3),4)&amp;":"&amp;ADDRESS(ROW($A6),COLUMN(NQ$2)+(COLUMN(E$2)*3),4)))</f>
        <v>15</v>
      </c>
      <c r="SS6" s="28">
        <f ca="1">SUM(INDIRECT(ADDRESS(ROW($A6),COLUMN(NR$2)+((COLUMN(F$2)*3)-3),4)&amp;":"&amp;ADDRESS(ROW($A6),COLUMN(NR$2)+(COLUMN(F$2)*3),4)))</f>
        <v>11</v>
      </c>
      <c r="ST6" s="15"/>
    </row>
    <row r="7" spans="1:514" x14ac:dyDescent="0.3">
      <c r="A7" s="16" t="s">
        <v>128</v>
      </c>
      <c r="B7" s="17">
        <f t="shared" si="0"/>
        <v>81931</v>
      </c>
      <c r="C7" s="17">
        <f t="shared" si="0"/>
        <v>81960</v>
      </c>
      <c r="D7" s="17">
        <f t="shared" si="0"/>
        <v>82048</v>
      </c>
      <c r="E7" s="17">
        <f t="shared" si="0"/>
        <v>82003</v>
      </c>
      <c r="F7" s="17">
        <f t="shared" si="0"/>
        <v>82154</v>
      </c>
      <c r="G7" s="17">
        <f t="shared" si="0"/>
        <v>84054</v>
      </c>
      <c r="H7" s="17">
        <f t="shared" si="0"/>
        <v>81266</v>
      </c>
      <c r="I7" s="17">
        <f t="shared" si="0"/>
        <v>82470</v>
      </c>
      <c r="J7" s="17">
        <f t="shared" si="0"/>
        <v>80075</v>
      </c>
      <c r="K7" s="17">
        <f t="shared" si="0"/>
        <v>79041</v>
      </c>
      <c r="L7" s="17">
        <f t="shared" si="0"/>
        <v>79515</v>
      </c>
      <c r="M7" s="17">
        <f t="shared" si="0"/>
        <v>79385</v>
      </c>
      <c r="N7" s="17">
        <f t="shared" si="0"/>
        <v>79496</v>
      </c>
      <c r="O7" s="17">
        <f t="shared" si="0"/>
        <v>78830</v>
      </c>
      <c r="P7" s="17">
        <f t="shared" si="0"/>
        <v>78332</v>
      </c>
      <c r="Q7" s="18">
        <f t="shared" si="0"/>
        <v>77854</v>
      </c>
      <c r="R7" s="18">
        <f t="shared" si="1"/>
        <v>77550</v>
      </c>
      <c r="S7" s="19">
        <f t="shared" si="1"/>
        <v>77608</v>
      </c>
      <c r="T7" s="19">
        <f t="shared" si="1"/>
        <v>78380</v>
      </c>
      <c r="U7" s="19">
        <f t="shared" si="1"/>
        <v>79521</v>
      </c>
      <c r="V7" s="19">
        <f t="shared" si="1"/>
        <v>80130</v>
      </c>
      <c r="W7" s="19">
        <f t="shared" si="1"/>
        <v>0</v>
      </c>
      <c r="X7" s="19">
        <f t="shared" si="1"/>
        <v>0</v>
      </c>
      <c r="Y7" s="19">
        <f t="shared" si="1"/>
        <v>0</v>
      </c>
      <c r="Z7" s="20"/>
      <c r="AA7" s="17">
        <f t="shared" si="2"/>
        <v>24537</v>
      </c>
      <c r="AB7" s="17">
        <f t="shared" si="2"/>
        <v>22640</v>
      </c>
      <c r="AC7" s="17">
        <f t="shared" si="2"/>
        <v>23502</v>
      </c>
      <c r="AD7" s="17">
        <f t="shared" si="2"/>
        <v>24616</v>
      </c>
      <c r="AE7" s="17">
        <f t="shared" si="2"/>
        <v>24564</v>
      </c>
      <c r="AF7" s="17">
        <f t="shared" si="2"/>
        <v>23735</v>
      </c>
      <c r="AG7" s="17">
        <f t="shared" si="2"/>
        <v>23058</v>
      </c>
      <c r="AH7" s="17">
        <f t="shared" si="2"/>
        <v>24769</v>
      </c>
      <c r="AI7" s="17">
        <f t="shared" si="2"/>
        <v>24740</v>
      </c>
      <c r="AJ7" s="17">
        <f t="shared" si="2"/>
        <v>24316</v>
      </c>
      <c r="AK7" s="17">
        <f t="shared" si="2"/>
        <v>24184</v>
      </c>
      <c r="AL7" s="17">
        <f t="shared" si="2"/>
        <v>24373</v>
      </c>
      <c r="AM7" s="17">
        <f t="shared" si="2"/>
        <v>23665</v>
      </c>
      <c r="AN7" s="17">
        <f t="shared" si="2"/>
        <v>23610</v>
      </c>
      <c r="AO7" s="17">
        <f t="shared" si="2"/>
        <v>23630</v>
      </c>
      <c r="AP7" s="17">
        <f t="shared" si="2"/>
        <v>23584</v>
      </c>
      <c r="AQ7" s="17">
        <f t="shared" si="3"/>
        <v>23514</v>
      </c>
      <c r="AR7" s="19">
        <f t="shared" si="3"/>
        <v>23626</v>
      </c>
      <c r="AS7" s="19">
        <f t="shared" si="3"/>
        <v>23042</v>
      </c>
      <c r="AT7" s="19">
        <f t="shared" si="3"/>
        <v>23353</v>
      </c>
      <c r="AU7" s="19">
        <f t="shared" si="3"/>
        <v>23665</v>
      </c>
      <c r="AV7" s="19">
        <f t="shared" si="3"/>
        <v>0</v>
      </c>
      <c r="AW7" s="19">
        <f t="shared" si="3"/>
        <v>0</v>
      </c>
      <c r="AX7" s="19">
        <f t="shared" si="3"/>
        <v>0</v>
      </c>
      <c r="AY7" s="20"/>
      <c r="AZ7" s="17">
        <f t="shared" si="4"/>
        <v>47408</v>
      </c>
      <c r="BA7" s="17">
        <f t="shared" si="4"/>
        <v>49777</v>
      </c>
      <c r="BB7" s="17">
        <f t="shared" si="4"/>
        <v>48902</v>
      </c>
      <c r="BC7" s="17">
        <f t="shared" si="4"/>
        <v>47257</v>
      </c>
      <c r="BD7" s="17">
        <f t="shared" si="4"/>
        <v>47561</v>
      </c>
      <c r="BE7" s="17">
        <f t="shared" si="4"/>
        <v>50918</v>
      </c>
      <c r="BF7" s="17">
        <f t="shared" si="4"/>
        <v>48591</v>
      </c>
      <c r="BG7" s="17">
        <f t="shared" si="4"/>
        <v>47354</v>
      </c>
      <c r="BH7" s="17">
        <f t="shared" si="4"/>
        <v>46109</v>
      </c>
      <c r="BI7" s="17">
        <f t="shared" si="4"/>
        <v>45227</v>
      </c>
      <c r="BJ7" s="17">
        <f t="shared" si="4"/>
        <v>45652</v>
      </c>
      <c r="BK7" s="17">
        <f t="shared" si="4"/>
        <v>45494</v>
      </c>
      <c r="BL7" s="17">
        <f t="shared" si="4"/>
        <v>46296</v>
      </c>
      <c r="BM7" s="17">
        <f t="shared" si="4"/>
        <v>45763</v>
      </c>
      <c r="BN7" s="17">
        <f t="shared" si="4"/>
        <v>45213</v>
      </c>
      <c r="BO7" s="17">
        <f t="shared" si="4"/>
        <v>44838</v>
      </c>
      <c r="BP7" s="17">
        <f t="shared" si="5"/>
        <v>44626</v>
      </c>
      <c r="BQ7" s="19">
        <f t="shared" si="5"/>
        <v>44486</v>
      </c>
      <c r="BR7" s="19">
        <f t="shared" si="5"/>
        <v>45633</v>
      </c>
      <c r="BS7" s="19">
        <f t="shared" si="5"/>
        <v>46372</v>
      </c>
      <c r="BT7" s="19">
        <f t="shared" si="5"/>
        <v>46651</v>
      </c>
      <c r="BU7" s="19">
        <f t="shared" si="5"/>
        <v>0</v>
      </c>
      <c r="BV7" s="19">
        <f t="shared" si="5"/>
        <v>0</v>
      </c>
      <c r="BW7" s="19">
        <f t="shared" si="5"/>
        <v>0</v>
      </c>
      <c r="BX7" s="20"/>
      <c r="BY7" s="17">
        <f t="shared" si="15"/>
        <v>9986</v>
      </c>
      <c r="BZ7" s="17">
        <f t="shared" si="6"/>
        <v>9543</v>
      </c>
      <c r="CA7" s="17">
        <f t="shared" si="6"/>
        <v>9644</v>
      </c>
      <c r="CB7" s="17">
        <f t="shared" si="6"/>
        <v>10130</v>
      </c>
      <c r="CC7" s="17">
        <f t="shared" si="6"/>
        <v>10029</v>
      </c>
      <c r="CD7" s="17">
        <f t="shared" si="6"/>
        <v>9401</v>
      </c>
      <c r="CE7" s="17">
        <f t="shared" si="6"/>
        <v>9617</v>
      </c>
      <c r="CF7" s="17">
        <f t="shared" si="6"/>
        <v>10347</v>
      </c>
      <c r="CG7" s="17">
        <f t="shared" si="6"/>
        <v>9226</v>
      </c>
      <c r="CH7" s="17">
        <f t="shared" si="6"/>
        <v>9498</v>
      </c>
      <c r="CI7" s="17">
        <f t="shared" si="6"/>
        <v>9679</v>
      </c>
      <c r="CJ7" s="17">
        <f t="shared" si="6"/>
        <v>9518</v>
      </c>
      <c r="CK7" s="17">
        <f t="shared" si="6"/>
        <v>9535</v>
      </c>
      <c r="CL7" s="17">
        <f t="shared" si="6"/>
        <v>9457</v>
      </c>
      <c r="CM7" s="17">
        <f t="shared" si="6"/>
        <v>9489</v>
      </c>
      <c r="CN7" s="17">
        <f t="shared" si="6"/>
        <v>9432</v>
      </c>
      <c r="CO7" s="17">
        <f t="shared" si="6"/>
        <v>9410</v>
      </c>
      <c r="CP7" s="19">
        <f t="shared" si="7"/>
        <v>9496</v>
      </c>
      <c r="CQ7" s="19">
        <f t="shared" si="7"/>
        <v>9705</v>
      </c>
      <c r="CR7" s="19">
        <f t="shared" si="7"/>
        <v>9796</v>
      </c>
      <c r="CS7" s="19">
        <f t="shared" si="7"/>
        <v>9814</v>
      </c>
      <c r="CT7" s="19">
        <f t="shared" si="7"/>
        <v>0</v>
      </c>
      <c r="CU7" s="19">
        <f t="shared" si="7"/>
        <v>0</v>
      </c>
      <c r="CV7" s="19">
        <f t="shared" si="7"/>
        <v>0</v>
      </c>
      <c r="CW7" s="20"/>
      <c r="CX7" s="17">
        <f t="shared" si="16"/>
        <v>81600</v>
      </c>
      <c r="CY7" s="17">
        <f t="shared" si="8"/>
        <v>81615</v>
      </c>
      <c r="CZ7" s="17">
        <f t="shared" si="8"/>
        <v>81691</v>
      </c>
      <c r="DA7" s="17">
        <f t="shared" si="8"/>
        <v>81742</v>
      </c>
      <c r="DB7" s="17">
        <f t="shared" si="8"/>
        <v>81737</v>
      </c>
      <c r="DC7" s="17">
        <f t="shared" si="8"/>
        <v>83714</v>
      </c>
      <c r="DD7" s="17">
        <f t="shared" si="8"/>
        <v>80783</v>
      </c>
      <c r="DE7" s="17">
        <f t="shared" si="8"/>
        <v>82207</v>
      </c>
      <c r="DF7" s="17">
        <f t="shared" si="8"/>
        <v>79755</v>
      </c>
      <c r="DG7" s="17">
        <f t="shared" si="8"/>
        <v>78725</v>
      </c>
      <c r="DH7" s="17">
        <f t="shared" si="8"/>
        <v>79141</v>
      </c>
      <c r="DI7" s="17">
        <f t="shared" si="8"/>
        <v>78943</v>
      </c>
      <c r="DJ7" s="17">
        <f t="shared" si="8"/>
        <v>79083</v>
      </c>
      <c r="DK7" s="17">
        <f t="shared" si="8"/>
        <v>78433</v>
      </c>
      <c r="DL7" s="17">
        <f t="shared" si="8"/>
        <v>77939</v>
      </c>
      <c r="DM7" s="18">
        <f t="shared" si="8"/>
        <v>77430</v>
      </c>
      <c r="DN7" s="18">
        <f t="shared" si="8"/>
        <v>77086</v>
      </c>
      <c r="DO7" s="19">
        <f t="shared" si="9"/>
        <v>77163</v>
      </c>
      <c r="DP7" s="19">
        <f t="shared" si="9"/>
        <v>77942</v>
      </c>
      <c r="DQ7" s="19">
        <f t="shared" si="9"/>
        <v>79084</v>
      </c>
      <c r="DR7" s="19">
        <f t="shared" si="9"/>
        <v>79672</v>
      </c>
      <c r="DS7" s="19">
        <f t="shared" si="9"/>
        <v>0</v>
      </c>
      <c r="DT7" s="19">
        <f t="shared" si="9"/>
        <v>0</v>
      </c>
      <c r="DU7" s="19">
        <f t="shared" si="9"/>
        <v>0</v>
      </c>
      <c r="DV7" s="20"/>
      <c r="DW7" s="17">
        <v>24449</v>
      </c>
      <c r="DX7" s="17">
        <v>22573</v>
      </c>
      <c r="DY7" s="17">
        <v>23438</v>
      </c>
      <c r="DZ7" s="17">
        <v>24564</v>
      </c>
      <c r="EA7" s="17">
        <v>24503</v>
      </c>
      <c r="EB7" s="17">
        <v>23679</v>
      </c>
      <c r="EC7" s="17">
        <v>22946</v>
      </c>
      <c r="ED7" s="17">
        <v>24667</v>
      </c>
      <c r="EE7" s="17">
        <v>24617</v>
      </c>
      <c r="EF7" s="17">
        <v>24196</v>
      </c>
      <c r="EG7" s="17">
        <v>24041</v>
      </c>
      <c r="EH7" s="17">
        <v>24233</v>
      </c>
      <c r="EI7" s="17">
        <v>23531</v>
      </c>
      <c r="EJ7" s="17">
        <v>23484</v>
      </c>
      <c r="EK7" s="17">
        <v>23507</v>
      </c>
      <c r="EL7" s="18">
        <v>23460</v>
      </c>
      <c r="EM7" s="19">
        <v>23387</v>
      </c>
      <c r="EN7" s="19">
        <v>23504</v>
      </c>
      <c r="EO7" s="19">
        <v>22916</v>
      </c>
      <c r="EP7" s="19">
        <v>23236</v>
      </c>
      <c r="EQ7" s="19">
        <v>23537</v>
      </c>
      <c r="ER7" s="19"/>
      <c r="ES7" s="19"/>
      <c r="ET7" s="19"/>
      <c r="EU7" s="20"/>
      <c r="EV7" s="17">
        <v>47229</v>
      </c>
      <c r="EW7" s="17">
        <v>49593</v>
      </c>
      <c r="EX7" s="17">
        <v>48697</v>
      </c>
      <c r="EY7" s="17">
        <v>47120</v>
      </c>
      <c r="EZ7" s="17">
        <v>47324</v>
      </c>
      <c r="FA7" s="17">
        <v>50709</v>
      </c>
      <c r="FB7" s="17">
        <v>48357</v>
      </c>
      <c r="FC7" s="17">
        <v>47252</v>
      </c>
      <c r="FD7" s="17">
        <v>45971</v>
      </c>
      <c r="FE7" s="17">
        <v>45092</v>
      </c>
      <c r="FF7" s="17">
        <v>45493</v>
      </c>
      <c r="FG7" s="17">
        <v>45266</v>
      </c>
      <c r="FH7" s="17">
        <v>46081</v>
      </c>
      <c r="FI7" s="17">
        <v>45559</v>
      </c>
      <c r="FJ7" s="17">
        <v>45012</v>
      </c>
      <c r="FK7" s="18">
        <v>44607</v>
      </c>
      <c r="FL7" s="19">
        <v>44385</v>
      </c>
      <c r="FM7" s="19">
        <v>44252</v>
      </c>
      <c r="FN7" s="19">
        <v>45403</v>
      </c>
      <c r="FO7" s="19">
        <v>46130</v>
      </c>
      <c r="FP7" s="19">
        <v>46408</v>
      </c>
      <c r="FQ7" s="19"/>
      <c r="FR7" s="19"/>
      <c r="FS7" s="19"/>
      <c r="FT7" s="20"/>
      <c r="FU7" s="17">
        <v>9922</v>
      </c>
      <c r="FV7" s="17">
        <v>9449</v>
      </c>
      <c r="FW7" s="17">
        <v>9556</v>
      </c>
      <c r="FX7" s="17">
        <v>10058</v>
      </c>
      <c r="FY7" s="17">
        <v>9910</v>
      </c>
      <c r="FZ7" s="17">
        <v>9326</v>
      </c>
      <c r="GA7" s="17">
        <v>9480</v>
      </c>
      <c r="GB7" s="17">
        <v>10288</v>
      </c>
      <c r="GC7" s="17">
        <v>9167</v>
      </c>
      <c r="GD7" s="17">
        <v>9437</v>
      </c>
      <c r="GE7" s="17">
        <v>9607</v>
      </c>
      <c r="GF7" s="17">
        <v>9444</v>
      </c>
      <c r="GG7" s="17">
        <v>9471</v>
      </c>
      <c r="GH7" s="17">
        <v>9390</v>
      </c>
      <c r="GI7" s="17">
        <v>9420</v>
      </c>
      <c r="GJ7" s="18">
        <v>9363</v>
      </c>
      <c r="GK7" s="19">
        <v>9314</v>
      </c>
      <c r="GL7" s="19">
        <v>9407</v>
      </c>
      <c r="GM7" s="19">
        <v>9623</v>
      </c>
      <c r="GN7" s="19">
        <v>9718</v>
      </c>
      <c r="GO7" s="19">
        <v>9727</v>
      </c>
      <c r="GP7" s="19"/>
      <c r="GQ7" s="19"/>
      <c r="GR7" s="19"/>
      <c r="GS7" s="20"/>
      <c r="GT7" s="17">
        <f t="shared" si="17"/>
        <v>331</v>
      </c>
      <c r="GU7" s="17">
        <f t="shared" si="10"/>
        <v>345</v>
      </c>
      <c r="GV7" s="17">
        <f t="shared" si="10"/>
        <v>357</v>
      </c>
      <c r="GW7" s="17">
        <f t="shared" si="10"/>
        <v>261</v>
      </c>
      <c r="GX7" s="17">
        <f t="shared" si="10"/>
        <v>417</v>
      </c>
      <c r="GY7" s="17">
        <f t="shared" si="10"/>
        <v>340</v>
      </c>
      <c r="GZ7" s="17">
        <f t="shared" si="10"/>
        <v>483</v>
      </c>
      <c r="HA7" s="17">
        <f t="shared" si="10"/>
        <v>263</v>
      </c>
      <c r="HB7" s="17">
        <f t="shared" si="10"/>
        <v>320</v>
      </c>
      <c r="HC7" s="17">
        <f t="shared" si="10"/>
        <v>316</v>
      </c>
      <c r="HD7" s="17">
        <f t="shared" si="10"/>
        <v>374</v>
      </c>
      <c r="HE7" s="17">
        <f t="shared" si="10"/>
        <v>442</v>
      </c>
      <c r="HF7" s="17">
        <f t="shared" si="10"/>
        <v>413</v>
      </c>
      <c r="HG7" s="17">
        <f t="shared" si="10"/>
        <v>397</v>
      </c>
      <c r="HH7" s="17">
        <f t="shared" si="10"/>
        <v>393</v>
      </c>
      <c r="HI7" s="18">
        <f t="shared" si="10"/>
        <v>424</v>
      </c>
      <c r="HJ7" s="18">
        <f t="shared" si="10"/>
        <v>464</v>
      </c>
      <c r="HK7" s="19">
        <f t="shared" si="11"/>
        <v>445</v>
      </c>
      <c r="HL7" s="19">
        <f t="shared" si="11"/>
        <v>438</v>
      </c>
      <c r="HM7" s="19">
        <f t="shared" si="11"/>
        <v>437</v>
      </c>
      <c r="HN7" s="19">
        <f t="shared" si="11"/>
        <v>458</v>
      </c>
      <c r="HO7" s="19">
        <f t="shared" si="11"/>
        <v>0</v>
      </c>
      <c r="HP7" s="19">
        <f t="shared" si="11"/>
        <v>0</v>
      </c>
      <c r="HQ7" s="19">
        <f t="shared" si="11"/>
        <v>0</v>
      </c>
      <c r="HR7" s="20"/>
      <c r="HS7" s="17">
        <v>88</v>
      </c>
      <c r="HT7" s="17">
        <v>67</v>
      </c>
      <c r="HU7" s="17">
        <v>64</v>
      </c>
      <c r="HV7" s="17">
        <v>52</v>
      </c>
      <c r="HW7" s="17">
        <v>61</v>
      </c>
      <c r="HX7" s="17">
        <v>56</v>
      </c>
      <c r="HY7" s="17">
        <v>112</v>
      </c>
      <c r="HZ7" s="17">
        <v>102</v>
      </c>
      <c r="IA7" s="17">
        <v>123</v>
      </c>
      <c r="IB7" s="17">
        <v>120</v>
      </c>
      <c r="IC7" s="17">
        <v>143</v>
      </c>
      <c r="ID7" s="17">
        <v>140</v>
      </c>
      <c r="IE7" s="17">
        <v>134</v>
      </c>
      <c r="IF7" s="17">
        <v>126</v>
      </c>
      <c r="IG7" s="17">
        <v>123</v>
      </c>
      <c r="IH7" s="18">
        <v>124</v>
      </c>
      <c r="II7" s="19">
        <v>127</v>
      </c>
      <c r="IJ7" s="19">
        <v>122</v>
      </c>
      <c r="IK7" s="19">
        <v>126</v>
      </c>
      <c r="IL7" s="19">
        <v>117</v>
      </c>
      <c r="IM7" s="19">
        <v>128</v>
      </c>
      <c r="IN7" s="19"/>
      <c r="IO7" s="19"/>
      <c r="IP7" s="19"/>
      <c r="IQ7" s="20"/>
      <c r="IR7" s="17">
        <v>179</v>
      </c>
      <c r="IS7" s="17">
        <v>184</v>
      </c>
      <c r="IT7" s="17">
        <v>205</v>
      </c>
      <c r="IU7" s="17">
        <v>137</v>
      </c>
      <c r="IV7" s="17">
        <v>237</v>
      </c>
      <c r="IW7" s="17">
        <v>209</v>
      </c>
      <c r="IX7" s="17">
        <v>234</v>
      </c>
      <c r="IY7" s="17">
        <v>102</v>
      </c>
      <c r="IZ7" s="17">
        <v>138</v>
      </c>
      <c r="JA7" s="17">
        <v>135</v>
      </c>
      <c r="JB7" s="17">
        <v>159</v>
      </c>
      <c r="JC7" s="17">
        <v>228</v>
      </c>
      <c r="JD7" s="17">
        <v>215</v>
      </c>
      <c r="JE7" s="17">
        <v>204</v>
      </c>
      <c r="JF7" s="17">
        <v>201</v>
      </c>
      <c r="JG7" s="18">
        <v>231</v>
      </c>
      <c r="JH7" s="19">
        <v>241</v>
      </c>
      <c r="JI7" s="19">
        <v>234</v>
      </c>
      <c r="JJ7" s="19">
        <v>230</v>
      </c>
      <c r="JK7" s="19">
        <v>242</v>
      </c>
      <c r="JL7" s="19">
        <v>243</v>
      </c>
      <c r="JM7" s="19"/>
      <c r="JN7" s="19"/>
      <c r="JO7" s="19"/>
      <c r="JP7" s="20"/>
      <c r="JQ7" s="17">
        <v>64</v>
      </c>
      <c r="JR7" s="17">
        <v>94</v>
      </c>
      <c r="JS7" s="17">
        <v>88</v>
      </c>
      <c r="JT7" s="17">
        <v>72</v>
      </c>
      <c r="JU7" s="17">
        <v>119</v>
      </c>
      <c r="JV7" s="17">
        <v>75</v>
      </c>
      <c r="JW7" s="17">
        <v>137</v>
      </c>
      <c r="JX7" s="17">
        <v>59</v>
      </c>
      <c r="JY7" s="17">
        <v>59</v>
      </c>
      <c r="JZ7" s="17">
        <v>61</v>
      </c>
      <c r="KA7" s="17">
        <v>72</v>
      </c>
      <c r="KB7" s="17">
        <v>74</v>
      </c>
      <c r="KC7" s="17">
        <v>64</v>
      </c>
      <c r="KD7" s="17">
        <v>67</v>
      </c>
      <c r="KE7" s="17">
        <v>69</v>
      </c>
      <c r="KF7" s="18">
        <v>69</v>
      </c>
      <c r="KG7" s="19">
        <v>96</v>
      </c>
      <c r="KH7" s="19">
        <v>89</v>
      </c>
      <c r="KI7" s="19">
        <v>82</v>
      </c>
      <c r="KJ7" s="19">
        <v>78</v>
      </c>
      <c r="KK7" s="19">
        <v>87</v>
      </c>
      <c r="KL7" s="19"/>
      <c r="KM7" s="19"/>
      <c r="KN7" s="19"/>
      <c r="KO7" s="20"/>
      <c r="KP7" s="17">
        <f t="shared" si="12"/>
        <v>287</v>
      </c>
      <c r="KQ7" s="17">
        <f t="shared" si="12"/>
        <v>244</v>
      </c>
      <c r="KR7" s="17">
        <f t="shared" si="12"/>
        <v>138</v>
      </c>
      <c r="KS7" s="17">
        <f t="shared" si="12"/>
        <v>127</v>
      </c>
      <c r="KT7" s="17">
        <f t="shared" si="12"/>
        <v>196</v>
      </c>
      <c r="KU7" s="17">
        <f t="shared" si="12"/>
        <v>176</v>
      </c>
      <c r="KV7" s="17">
        <f t="shared" si="12"/>
        <v>163</v>
      </c>
      <c r="KW7" s="17">
        <f t="shared" si="12"/>
        <v>106</v>
      </c>
      <c r="KX7" s="17">
        <f t="shared" si="12"/>
        <v>76</v>
      </c>
      <c r="KY7" s="17">
        <f t="shared" si="12"/>
        <v>38</v>
      </c>
      <c r="KZ7" s="17">
        <f t="shared" si="12"/>
        <v>80</v>
      </c>
      <c r="LA7" s="17">
        <f t="shared" si="12"/>
        <v>87</v>
      </c>
      <c r="LB7" s="17">
        <f t="shared" si="12"/>
        <v>82</v>
      </c>
      <c r="LC7" s="17">
        <f t="shared" si="12"/>
        <v>94</v>
      </c>
      <c r="LD7" s="17">
        <f t="shared" si="12"/>
        <v>68</v>
      </c>
      <c r="LE7" s="18">
        <f t="shared" si="12"/>
        <v>85</v>
      </c>
      <c r="LF7" s="18">
        <f t="shared" si="13"/>
        <v>99</v>
      </c>
      <c r="LG7" s="19">
        <f t="shared" si="13"/>
        <v>102</v>
      </c>
      <c r="LH7" s="19">
        <f t="shared" si="13"/>
        <v>107</v>
      </c>
      <c r="LI7" s="19">
        <f t="shared" si="13"/>
        <v>125</v>
      </c>
      <c r="LJ7" s="19">
        <f t="shared" si="13"/>
        <v>132</v>
      </c>
      <c r="LK7" s="19">
        <f t="shared" si="13"/>
        <v>0</v>
      </c>
      <c r="LL7" s="19">
        <f t="shared" si="13"/>
        <v>0</v>
      </c>
      <c r="LM7" s="19">
        <f t="shared" si="13"/>
        <v>0</v>
      </c>
      <c r="LN7" s="20"/>
      <c r="LO7" s="17">
        <v>98</v>
      </c>
      <c r="LP7" s="17">
        <v>83</v>
      </c>
      <c r="LQ7" s="17">
        <v>63</v>
      </c>
      <c r="LR7" s="17">
        <v>49</v>
      </c>
      <c r="LS7" s="17">
        <v>61</v>
      </c>
      <c r="LT7" s="17">
        <v>86</v>
      </c>
      <c r="LU7" s="17">
        <v>61</v>
      </c>
      <c r="LV7" s="17">
        <v>52</v>
      </c>
      <c r="LW7" s="17">
        <v>36</v>
      </c>
      <c r="LX7" s="17">
        <v>0</v>
      </c>
      <c r="LY7" s="17">
        <v>6</v>
      </c>
      <c r="LZ7" s="17">
        <v>7</v>
      </c>
      <c r="MA7" s="17">
        <v>4</v>
      </c>
      <c r="MB7" s="17">
        <v>9</v>
      </c>
      <c r="MC7" s="17">
        <v>13</v>
      </c>
      <c r="MD7" s="18">
        <v>7</v>
      </c>
      <c r="ME7" s="19">
        <v>13</v>
      </c>
      <c r="MF7" s="19">
        <v>11</v>
      </c>
      <c r="MG7" s="19">
        <v>14</v>
      </c>
      <c r="MH7" s="19">
        <v>23</v>
      </c>
      <c r="MI7" s="19">
        <v>30</v>
      </c>
      <c r="MJ7" s="19"/>
      <c r="MK7" s="19"/>
      <c r="ML7" s="19"/>
      <c r="MM7" s="20"/>
      <c r="MN7" s="17">
        <v>189</v>
      </c>
      <c r="MO7" s="17">
        <v>161</v>
      </c>
      <c r="MP7" s="17">
        <v>61</v>
      </c>
      <c r="MQ7" s="17">
        <v>73</v>
      </c>
      <c r="MR7" s="17">
        <v>80</v>
      </c>
      <c r="MS7" s="17">
        <v>62</v>
      </c>
      <c r="MT7" s="17">
        <v>91</v>
      </c>
      <c r="MU7" s="17">
        <v>50</v>
      </c>
      <c r="MV7" s="17">
        <v>39</v>
      </c>
      <c r="MW7" s="17">
        <v>38</v>
      </c>
      <c r="MX7" s="17">
        <v>61</v>
      </c>
      <c r="MY7" s="17">
        <v>68</v>
      </c>
      <c r="MZ7" s="17">
        <v>71</v>
      </c>
      <c r="NA7" s="17">
        <v>78</v>
      </c>
      <c r="NB7" s="17">
        <v>54</v>
      </c>
      <c r="NC7" s="18">
        <v>72</v>
      </c>
      <c r="ND7" s="19">
        <v>77</v>
      </c>
      <c r="NE7" s="19">
        <v>79</v>
      </c>
      <c r="NF7" s="19">
        <v>83</v>
      </c>
      <c r="NG7" s="19">
        <v>89</v>
      </c>
      <c r="NH7" s="19">
        <v>91</v>
      </c>
      <c r="NI7" s="19"/>
      <c r="NJ7" s="19"/>
      <c r="NK7" s="19"/>
      <c r="NL7" s="20"/>
      <c r="NM7" s="17">
        <v>0</v>
      </c>
      <c r="NN7" s="17">
        <v>0</v>
      </c>
      <c r="NO7" s="17">
        <v>14</v>
      </c>
      <c r="NP7" s="17">
        <v>5</v>
      </c>
      <c r="NQ7" s="17">
        <v>55</v>
      </c>
      <c r="NR7" s="17">
        <v>28</v>
      </c>
      <c r="NS7" s="17">
        <v>11</v>
      </c>
      <c r="NT7" s="17">
        <v>4</v>
      </c>
      <c r="NU7" s="17">
        <v>1</v>
      </c>
      <c r="NV7" s="17">
        <v>0</v>
      </c>
      <c r="NW7" s="17">
        <v>13</v>
      </c>
      <c r="NX7" s="17">
        <v>12</v>
      </c>
      <c r="NY7" s="17">
        <v>7</v>
      </c>
      <c r="NZ7" s="17">
        <v>7</v>
      </c>
      <c r="OA7" s="17">
        <v>1</v>
      </c>
      <c r="OB7" s="18">
        <v>6</v>
      </c>
      <c r="OC7" s="19">
        <v>9</v>
      </c>
      <c r="OD7" s="19">
        <v>12</v>
      </c>
      <c r="OE7" s="19">
        <v>10</v>
      </c>
      <c r="OF7" s="19">
        <v>13</v>
      </c>
      <c r="OG7" s="19">
        <v>11</v>
      </c>
      <c r="OH7" s="19"/>
      <c r="OI7" s="19"/>
      <c r="OJ7" s="19"/>
      <c r="OK7" s="21"/>
      <c r="OL7" s="16" t="str">
        <f t="shared" si="18"/>
        <v>Perlombongan &amp; Pengkuarian</v>
      </c>
      <c r="OM7" s="17">
        <f>VLOOKUP($OL7,$A$3:$OK$27,COLUMN(B$2)+(COLUMN(A$2)*3),0)</f>
        <v>82003</v>
      </c>
      <c r="ON7" s="17">
        <f>VLOOKUP($OL7,$A$3:$OK$27,COLUMN(C$2)+(COLUMN(B$2)*3),0)</f>
        <v>82470</v>
      </c>
      <c r="OO7" s="17">
        <f>VLOOKUP($OL7,$A$3:$OK$27,COLUMN(D$2)+(COLUMN(C$2)*3),0)</f>
        <v>79385</v>
      </c>
      <c r="OP7" s="18">
        <f>VLOOKUP($OL7,$A$3:$OK$27,COLUMN(E$2)+(COLUMN(D$2)*3),0)</f>
        <v>77854</v>
      </c>
      <c r="OQ7" s="19">
        <f>VLOOKUP($OL7,$A$3:$OK$27,COLUMN(F$2)+(COLUMN(E$2)*3),0)</f>
        <v>79521</v>
      </c>
      <c r="OR7" s="19">
        <f>VLOOKUP($OL7,$A$3:$OK$27,COLUMN(G$2)+(COLUMN(F$2)*3),0)</f>
        <v>0</v>
      </c>
      <c r="OS7" s="20"/>
      <c r="OT7" s="17">
        <f>VLOOKUP($OL7,$A$3:$OK$27,COLUMN(AA$2)+(COLUMN(A$2)*3),0)</f>
        <v>24616</v>
      </c>
      <c r="OU7" s="17">
        <f>VLOOKUP($OL7,$A$3:$OK$27,COLUMN(AB$2)+(COLUMN(B$2)*3),0)</f>
        <v>24769</v>
      </c>
      <c r="OV7" s="17">
        <f>VLOOKUP($OL7,$A$3:$OK$27,COLUMN(AC$2)+(COLUMN(C$2)*3),0)</f>
        <v>24373</v>
      </c>
      <c r="OW7" s="18">
        <f>VLOOKUP($OL7,$A$3:$OK$27,COLUMN(AD$2)+(COLUMN(D$2)*3),0)</f>
        <v>23584</v>
      </c>
      <c r="OX7" s="19">
        <f>VLOOKUP($OL7,$A$3:$OK$27,COLUMN(AE$2)+(COLUMN(E$2)*3),0)</f>
        <v>23353</v>
      </c>
      <c r="OY7" s="19">
        <f>VLOOKUP($OL7,$A$3:$OK$27,COLUMN(AF$2)+(COLUMN(F$2)*3),0)</f>
        <v>0</v>
      </c>
      <c r="OZ7" s="20"/>
      <c r="PA7" s="17">
        <f>VLOOKUP($OL7,$A$3:$OK$27,COLUMN(AZ$2)+(COLUMN(A$2)*3),0)</f>
        <v>47257</v>
      </c>
      <c r="PB7" s="17">
        <f>VLOOKUP($OL7,$A$3:$OK$27,COLUMN(BA$2)+(COLUMN(B$2)*3),0)</f>
        <v>47354</v>
      </c>
      <c r="PC7" s="17">
        <f>VLOOKUP($OL7,$A$3:$OK$27,COLUMN(BB$2)+(COLUMN(C$2)*3),0)</f>
        <v>45494</v>
      </c>
      <c r="PD7" s="18">
        <f>VLOOKUP($OL7,$A$3:$OK$27,COLUMN(BC$2)+(COLUMN(D$2)*3),0)</f>
        <v>44838</v>
      </c>
      <c r="PE7" s="19">
        <f>VLOOKUP($OL7,$A$3:$OK$27,COLUMN(BD$2)+(COLUMN(E$2)*3),0)</f>
        <v>46372</v>
      </c>
      <c r="PF7" s="19">
        <f>VLOOKUP($OL7,$A$3:$OK$27,COLUMN(BE$2)+(COLUMN(F$2)*3),0)</f>
        <v>0</v>
      </c>
      <c r="PG7" s="20"/>
      <c r="PH7" s="17">
        <f>VLOOKUP($OL7,$A$3:$OK$27,COLUMN(BY$2)+(COLUMN(A$2)*3),0)</f>
        <v>10130</v>
      </c>
      <c r="PI7" s="17">
        <f>VLOOKUP($OL7,$A$3:$OK$27,COLUMN(BZ$2)+(COLUMN(B$2)*3),0)</f>
        <v>10347</v>
      </c>
      <c r="PJ7" s="17">
        <f>VLOOKUP($OL7,$A$3:$OK$27,COLUMN(CA$2)+(COLUMN(C$2)*3),0)</f>
        <v>9518</v>
      </c>
      <c r="PK7" s="18">
        <f>VLOOKUP($OL7,$A$3:$OK$27,COLUMN(CB$2)+(COLUMN(D$2)*3),0)</f>
        <v>9432</v>
      </c>
      <c r="PL7" s="19">
        <f>VLOOKUP($OL7,$A$3:$OK$27,COLUMN(CC$2)+(COLUMN(E$2)*3),0)</f>
        <v>9796</v>
      </c>
      <c r="PM7" s="19">
        <f>VLOOKUP($OL7,$A$3:$OK$27,COLUMN(CD$2)+(COLUMN(F$2)*3),0)</f>
        <v>0</v>
      </c>
      <c r="PN7" s="20"/>
      <c r="PO7" s="17">
        <f>VLOOKUP($OL7,$A$3:$OK$27,COLUMN(CX$2)+(COLUMN(A$2)*3),0)</f>
        <v>81742</v>
      </c>
      <c r="PP7" s="17">
        <f>VLOOKUP($OL7,$A$3:$OK$27,COLUMN(CY$2)+(COLUMN(B$2)*3),0)</f>
        <v>82207</v>
      </c>
      <c r="PQ7" s="17">
        <f>VLOOKUP($OL7,$A$3:$OK$27,COLUMN(CZ$2)+(COLUMN(C$2)*3),0)</f>
        <v>78943</v>
      </c>
      <c r="PR7" s="18">
        <f>VLOOKUP($OL7,$A$3:$OK$27,COLUMN(DA$2)+(COLUMN(D$2)*3),0)</f>
        <v>77430</v>
      </c>
      <c r="PS7" s="19">
        <f>VLOOKUP($OL7,$A$3:$OK$27,COLUMN(DB$2)+(COLUMN(E$2)*3),0)</f>
        <v>79084</v>
      </c>
      <c r="PT7" s="19">
        <f>VLOOKUP($OL7,$A$3:$OK$27,COLUMN(DC$2)+(COLUMN(F$2)*3),0)</f>
        <v>0</v>
      </c>
      <c r="PU7" s="20"/>
      <c r="PV7" s="17">
        <f>VLOOKUP($OL7,$A$3:$OK$27,COLUMN(DW$2)+(COLUMN(A$2)*3),0)</f>
        <v>24564</v>
      </c>
      <c r="PW7" s="17">
        <f>VLOOKUP($OL7,$A$3:$OK$27,COLUMN(DX$2)+(COLUMN(B$2)*3),0)</f>
        <v>24667</v>
      </c>
      <c r="PX7" s="17">
        <f>VLOOKUP($OL7,$A$3:$OK$27,COLUMN(DY$2)+(COLUMN(C$2)*3),0)</f>
        <v>24233</v>
      </c>
      <c r="PY7" s="18">
        <f>VLOOKUP($OL7,$A$3:$OK$27,COLUMN(DZ$2)+(COLUMN(D$2)*3),0)</f>
        <v>23460</v>
      </c>
      <c r="PZ7" s="19">
        <f>VLOOKUP($OL7,$A$3:$OK$27,COLUMN(EA$2)+(COLUMN(E$2)*3),0)</f>
        <v>23236</v>
      </c>
      <c r="QA7" s="19">
        <f>VLOOKUP($OL7,$A$3:$OK$27,COLUMN(EB$2)+(COLUMN(F$2)*3),0)</f>
        <v>0</v>
      </c>
      <c r="QB7" s="20"/>
      <c r="QC7" s="17">
        <f>VLOOKUP($OL7,$A$3:$OK$27,COLUMN(EV$2)+(COLUMN(A$2)*3),0)</f>
        <v>47120</v>
      </c>
      <c r="QD7" s="17">
        <f>VLOOKUP($OL7,$A$3:$OK$27,COLUMN(EW$2)+(COLUMN(B$2)*3),0)</f>
        <v>47252</v>
      </c>
      <c r="QE7" s="17">
        <f>VLOOKUP($OL7,$A$3:$OK$27,COLUMN(EX$2)+(COLUMN(C$2)*3),0)</f>
        <v>45266</v>
      </c>
      <c r="QF7" s="18">
        <f>VLOOKUP($OL7,$A$3:$OK$27,COLUMN(EY$2)+(COLUMN(D$2)*3),0)</f>
        <v>44607</v>
      </c>
      <c r="QG7" s="19">
        <f>VLOOKUP($OL7,$A$3:$OK$27,COLUMN(EZ$2)+(COLUMN(E$2)*3),0)</f>
        <v>46130</v>
      </c>
      <c r="QH7" s="19">
        <f>VLOOKUP($OL7,$A$3:$OK$27,COLUMN(FA$2)+(COLUMN(F$2)*3),0)</f>
        <v>0</v>
      </c>
      <c r="QI7" s="20"/>
      <c r="QJ7" s="17">
        <f>VLOOKUP($OL7,$A$3:$OK$27,COLUMN(FU$2)+(COLUMN(A$2)*3),0)</f>
        <v>10058</v>
      </c>
      <c r="QK7" s="17">
        <f>VLOOKUP($OL7,$A$3:$OK$27,COLUMN(FV$2)+(COLUMN(B$2)*3),0)</f>
        <v>10288</v>
      </c>
      <c r="QL7" s="17">
        <f>VLOOKUP($OL7,$A$3:$OK$27,COLUMN(FW$2)+(COLUMN(C$2)*3),0)</f>
        <v>9444</v>
      </c>
      <c r="QM7" s="18">
        <f>VLOOKUP($OL7,$A$3:$OK$27,COLUMN(FX$2)+(COLUMN(D$2)*3),0)</f>
        <v>9363</v>
      </c>
      <c r="QN7" s="19">
        <f>VLOOKUP($OL7,$A$3:$OK$27,COLUMN(FY$2)+(COLUMN(E$2)*3),0)</f>
        <v>9718</v>
      </c>
      <c r="QO7" s="19">
        <f>VLOOKUP($OL7,$A$3:$OK$27,COLUMN(FZ$2)+(COLUMN(F$2)*3),0)</f>
        <v>0</v>
      </c>
      <c r="QP7" s="20"/>
      <c r="QQ7" s="17">
        <f>VLOOKUP($OL7,$A$3:$OK$27,COLUMN(GT$2)+(COLUMN(A$2)*3),0)</f>
        <v>261</v>
      </c>
      <c r="QR7" s="17">
        <f>VLOOKUP($OL7,$A$3:$OK$27,COLUMN(GU$2)+(COLUMN(B$2)*3),0)</f>
        <v>263</v>
      </c>
      <c r="QS7" s="17">
        <f>VLOOKUP($OL7,$A$3:$OK$27,COLUMN(GV$2)+(COLUMN(C$2)*3),0)</f>
        <v>442</v>
      </c>
      <c r="QT7" s="18">
        <f>VLOOKUP($OL7,$A$3:$OK$27,COLUMN(GW$2)+(COLUMN(D$2)*3),0)</f>
        <v>424</v>
      </c>
      <c r="QU7" s="19">
        <f>VLOOKUP($OL7,$A$3:$OK$27,COLUMN(GX$2)+(COLUMN(E$2)*3),0)</f>
        <v>437</v>
      </c>
      <c r="QV7" s="19">
        <f>VLOOKUP($OL7,$A$3:$OK$27,COLUMN(GY$2)+(COLUMN(F$2)*3),0)</f>
        <v>0</v>
      </c>
      <c r="QW7" s="20"/>
      <c r="QX7" s="17">
        <f>VLOOKUP($OL7,$A$3:$OK$27,COLUMN(HS$2)+(COLUMN(A$2)*3),0)</f>
        <v>52</v>
      </c>
      <c r="QY7" s="17">
        <f>VLOOKUP($OL7,$A$3:$OK$27,COLUMN(HT$2)+(COLUMN(B$2)*3),0)</f>
        <v>102</v>
      </c>
      <c r="QZ7" s="17">
        <f>VLOOKUP($OL7,$A$3:$OK$27,COLUMN(HU$2)+(COLUMN(C$2)*3),0)</f>
        <v>140</v>
      </c>
      <c r="RA7" s="18">
        <f>VLOOKUP($OL7,$A$3:$OK$27,COLUMN(HV$2)+(COLUMN(D$2)*3),0)</f>
        <v>124</v>
      </c>
      <c r="RB7" s="19">
        <f>VLOOKUP($OL7,$A$3:$OK$27,COLUMN(HW$2)+(COLUMN(E$2)*3),0)</f>
        <v>117</v>
      </c>
      <c r="RC7" s="19">
        <f>VLOOKUP($OL7,$A$3:$OK$27,COLUMN(HX$2)+(COLUMN(F$2)*3),0)</f>
        <v>0</v>
      </c>
      <c r="RD7" s="20"/>
      <c r="RE7" s="17">
        <f>VLOOKUP($OL7,$A$3:$OK$27,COLUMN(IR$2)+(COLUMN(A$2)*3),0)</f>
        <v>137</v>
      </c>
      <c r="RF7" s="17">
        <f>VLOOKUP($OL7,$A$3:$OK$27,COLUMN(IS$2)+(COLUMN(B$2)*3),0)</f>
        <v>102</v>
      </c>
      <c r="RG7" s="17">
        <f>VLOOKUP($OL7,$A$3:$OK$27,COLUMN(IT$2)+(COLUMN(C$2)*3),0)</f>
        <v>228</v>
      </c>
      <c r="RH7" s="18">
        <f>VLOOKUP($OL7,$A$3:$OK$27,COLUMN(IU$2)+(COLUMN(D$2)*3),0)</f>
        <v>231</v>
      </c>
      <c r="RI7" s="19">
        <f>VLOOKUP($OL7,$A$3:$OK$27,COLUMN(IV$2)+(COLUMN(E$2)*3),0)</f>
        <v>242</v>
      </c>
      <c r="RJ7" s="19">
        <f>VLOOKUP($OL7,$A$3:$OK$27,COLUMN(IW$2)+(COLUMN(F$2)*3),0)</f>
        <v>0</v>
      </c>
      <c r="RK7" s="20"/>
      <c r="RL7" s="19">
        <f>VLOOKUP($OL7,$A$3:$OK$27,COLUMN(JQ$2)+(COLUMN(A$2)*3),0)</f>
        <v>72</v>
      </c>
      <c r="RM7" s="19">
        <f>VLOOKUP($OL7,$A$3:$OK$27,COLUMN(JR$2)+(COLUMN(B$2)*3),0)</f>
        <v>59</v>
      </c>
      <c r="RN7" s="19">
        <f>VLOOKUP($OL7,$A$3:$OK$27,COLUMN(JS$2)+(COLUMN(C$2)*3),0)</f>
        <v>74</v>
      </c>
      <c r="RO7" s="23">
        <f>VLOOKUP($OL7,$A$3:$OK$27,COLUMN(JT$2)+(COLUMN(D$2)*3),0)</f>
        <v>69</v>
      </c>
      <c r="RP7" s="19">
        <f>VLOOKUP($OL7,$A$3:$OK$27,COLUMN(JU$2)+(COLUMN(E$2)*3),0)</f>
        <v>78</v>
      </c>
      <c r="RQ7" s="19">
        <f>VLOOKUP($OL7,$A$3:$OK$27,COLUMN(JV$2)+(COLUMN(F$2)*3),0)</f>
        <v>0</v>
      </c>
      <c r="RR7" s="20"/>
      <c r="RS7" s="19">
        <f t="shared" ca="1" si="19"/>
        <v>796</v>
      </c>
      <c r="RT7" s="19">
        <f t="shared" ca="1" si="14"/>
        <v>641</v>
      </c>
      <c r="RU7" s="19">
        <f t="shared" ca="1" si="14"/>
        <v>281</v>
      </c>
      <c r="RV7" s="19">
        <f t="shared" ca="1" si="14"/>
        <v>329</v>
      </c>
      <c r="RW7" s="19">
        <f t="shared" ca="1" si="14"/>
        <v>433</v>
      </c>
      <c r="RX7" s="19">
        <f t="shared" ca="1" si="14"/>
        <v>132</v>
      </c>
      <c r="RY7" s="20"/>
      <c r="RZ7" s="19">
        <f ca="1">SUM(INDIRECT(ADDRESS(ROW($A7),COLUMN(LO$2)+((COLUMN(A$2)*3)-3),4)&amp;":"&amp;ADDRESS(ROW($A7),COLUMN(LO$2)+(COLUMN(A$2)*3),4)))</f>
        <v>293</v>
      </c>
      <c r="SA7" s="19">
        <f ca="1">SUM(INDIRECT(ADDRESS(ROW($A7),COLUMN(LP$2)+((COLUMN(B$2)*3)-3),4)&amp;":"&amp;ADDRESS(ROW($A7),COLUMN(LP$2)+(COLUMN(B$2)*3),4)))</f>
        <v>260</v>
      </c>
      <c r="SB7" s="19">
        <f ca="1">SUM(INDIRECT(ADDRESS(ROW($A7),COLUMN(LQ$2)+((COLUMN(C$2)*3)-3),4)&amp;":"&amp;ADDRESS(ROW($A7),COLUMN(LQ$2)+(COLUMN(C$2)*3),4)))</f>
        <v>49</v>
      </c>
      <c r="SC7" s="19">
        <f ca="1">SUM(INDIRECT(ADDRESS(ROW($A7),COLUMN(LR$2)+((COLUMN(D$2)*3)-3),4)&amp;":"&amp;ADDRESS(ROW($A7),COLUMN(LR$2)+(COLUMN(D$2)*3),4)))</f>
        <v>33</v>
      </c>
      <c r="SD7" s="19">
        <f ca="1">SUM(INDIRECT(ADDRESS(ROW($A7),COLUMN(LS$2)+((COLUMN(E$2)*3)-3),4)&amp;":"&amp;ADDRESS(ROW($A7),COLUMN(LS$2)+(COLUMN(E$2)*3),4)))</f>
        <v>61</v>
      </c>
      <c r="SE7" s="19">
        <f ca="1">SUM(INDIRECT(ADDRESS(ROW($A7),COLUMN(LT$2)+((COLUMN(F$2)*3)-3),4)&amp;":"&amp;ADDRESS(ROW($A7),COLUMN(LT$2)+(COLUMN(F$2)*3),4)))</f>
        <v>30</v>
      </c>
      <c r="SF7" s="20"/>
      <c r="SG7" s="19">
        <f ca="1">SUM(INDIRECT(ADDRESS(ROW($A7),COLUMN(MN$2)+((COLUMN(A$2)*3)-3),4)&amp;":"&amp;ADDRESS(ROW($A7),COLUMN(MN$2)+(COLUMN(A$2)*3),4)))</f>
        <v>484</v>
      </c>
      <c r="SH7" s="19">
        <f ca="1">SUM(INDIRECT(ADDRESS(ROW($A7),COLUMN(MO$2)+((COLUMN(B$2)*3)-3),4)&amp;":"&amp;ADDRESS(ROW($A7),COLUMN(MO$2)+(COLUMN(B$2)*3),4)))</f>
        <v>283</v>
      </c>
      <c r="SI7" s="19">
        <f ca="1">SUM(INDIRECT(ADDRESS(ROW($A7),COLUMN(MP$2)+((COLUMN(C$2)*3)-3),4)&amp;":"&amp;ADDRESS(ROW($A7),COLUMN(MP$2)+(COLUMN(C$2)*3),4)))</f>
        <v>206</v>
      </c>
      <c r="SJ7" s="19">
        <f ca="1">SUM(INDIRECT(ADDRESS(ROW($A7),COLUMN(MQ$2)+((COLUMN(D$2)*3)-3),4)&amp;":"&amp;ADDRESS(ROW($A7),COLUMN(MQ$2)+(COLUMN(D$2)*3),4)))</f>
        <v>275</v>
      </c>
      <c r="SK7" s="19">
        <f ca="1">SUM(INDIRECT(ADDRESS(ROW($A7),COLUMN(MR$2)+((COLUMN(E$2)*3)-3),4)&amp;":"&amp;ADDRESS(ROW($A7),COLUMN(MR$2)+(COLUMN(E$2)*3),4)))</f>
        <v>328</v>
      </c>
      <c r="SL7" s="19">
        <f ca="1">SUM(INDIRECT(ADDRESS(ROW($A7),COLUMN(MS$2)+((COLUMN(F$2)*3)-3),4)&amp;":"&amp;ADDRESS(ROW($A7),COLUMN(MS$2)+(COLUMN(F$2)*3),4)))</f>
        <v>91</v>
      </c>
      <c r="SM7" s="20"/>
      <c r="SN7" s="19">
        <f ca="1">SUM(INDIRECT(ADDRESS(ROW($A7),COLUMN(NM$2)+((COLUMN(A$2)*3)-3),4)&amp;":"&amp;ADDRESS(ROW($A7),COLUMN(NM$2)+(COLUMN(A$2)*3),4)))</f>
        <v>19</v>
      </c>
      <c r="SO7" s="19">
        <f ca="1">SUM(INDIRECT(ADDRESS(ROW($A7),COLUMN(NN$2)+((COLUMN(B$2)*3)-3),4)&amp;":"&amp;ADDRESS(ROW($A7),COLUMN(NN$2)+(COLUMN(B$2)*3),4)))</f>
        <v>98</v>
      </c>
      <c r="SP7" s="19">
        <f ca="1">SUM(INDIRECT(ADDRESS(ROW($A7),COLUMN(NO$2)+((COLUMN(C$2)*3)-3),4)&amp;":"&amp;ADDRESS(ROW($A7),COLUMN(NO$2)+(COLUMN(C$2)*3),4)))</f>
        <v>26</v>
      </c>
      <c r="SQ7" s="19">
        <f ca="1">SUM(INDIRECT(ADDRESS(ROW($A7),COLUMN(NP$2)+((COLUMN(D$2)*3)-3),4)&amp;":"&amp;ADDRESS(ROW($A7),COLUMN(NP$2)+(COLUMN(D$2)*3),4)))</f>
        <v>21</v>
      </c>
      <c r="SR7" s="19">
        <f ca="1">SUM(INDIRECT(ADDRESS(ROW($A7),COLUMN(NQ$2)+((COLUMN(E$2)*3)-3),4)&amp;":"&amp;ADDRESS(ROW($A7),COLUMN(NQ$2)+(COLUMN(E$2)*3),4)))</f>
        <v>44</v>
      </c>
      <c r="SS7" s="19">
        <f ca="1">SUM(INDIRECT(ADDRESS(ROW($A7),COLUMN(NR$2)+((COLUMN(F$2)*3)-3),4)&amp;":"&amp;ADDRESS(ROW($A7),COLUMN(NR$2)+(COLUMN(F$2)*3),4)))</f>
        <v>11</v>
      </c>
      <c r="ST7" s="24"/>
    </row>
    <row r="8" spans="1:514" x14ac:dyDescent="0.3">
      <c r="A8" s="16" t="s">
        <v>129</v>
      </c>
      <c r="B8" s="17">
        <f t="shared" si="0"/>
        <v>2216017</v>
      </c>
      <c r="C8" s="17">
        <f t="shared" si="0"/>
        <v>2218743</v>
      </c>
      <c r="D8" s="17">
        <f t="shared" si="0"/>
        <v>2231518</v>
      </c>
      <c r="E8" s="17">
        <f t="shared" si="0"/>
        <v>2244642</v>
      </c>
      <c r="F8" s="17">
        <f t="shared" si="0"/>
        <v>2240444</v>
      </c>
      <c r="G8" s="17">
        <f t="shared" si="0"/>
        <v>2269598</v>
      </c>
      <c r="H8" s="17">
        <f t="shared" si="0"/>
        <v>2285720</v>
      </c>
      <c r="I8" s="17">
        <f t="shared" si="0"/>
        <v>2283732</v>
      </c>
      <c r="J8" s="17">
        <f t="shared" si="0"/>
        <v>2251184</v>
      </c>
      <c r="K8" s="17">
        <f t="shared" si="0"/>
        <v>2232202</v>
      </c>
      <c r="L8" s="17">
        <f t="shared" si="0"/>
        <v>2253647</v>
      </c>
      <c r="M8" s="17">
        <f t="shared" si="0"/>
        <v>2256960</v>
      </c>
      <c r="N8" s="17">
        <f t="shared" si="0"/>
        <v>2260446</v>
      </c>
      <c r="O8" s="17">
        <f t="shared" si="0"/>
        <v>2258588</v>
      </c>
      <c r="P8" s="17">
        <f t="shared" si="0"/>
        <v>2286167</v>
      </c>
      <c r="Q8" s="18">
        <f t="shared" si="0"/>
        <v>2321277</v>
      </c>
      <c r="R8" s="18">
        <f t="shared" si="1"/>
        <v>2343511</v>
      </c>
      <c r="S8" s="19">
        <f t="shared" si="1"/>
        <v>2358188</v>
      </c>
      <c r="T8" s="19">
        <f t="shared" si="1"/>
        <v>2390457</v>
      </c>
      <c r="U8" s="19">
        <f t="shared" si="1"/>
        <v>2414051</v>
      </c>
      <c r="V8" s="19">
        <f t="shared" si="1"/>
        <v>2429866</v>
      </c>
      <c r="W8" s="19">
        <f t="shared" si="1"/>
        <v>0</v>
      </c>
      <c r="X8" s="19">
        <f t="shared" si="1"/>
        <v>0</v>
      </c>
      <c r="Y8" s="19">
        <f t="shared" si="1"/>
        <v>0</v>
      </c>
      <c r="Z8" s="20"/>
      <c r="AA8" s="17">
        <f t="shared" si="2"/>
        <v>418075</v>
      </c>
      <c r="AB8" s="17">
        <f t="shared" si="2"/>
        <v>421386</v>
      </c>
      <c r="AC8" s="17">
        <f t="shared" si="2"/>
        <v>421375</v>
      </c>
      <c r="AD8" s="17">
        <f t="shared" si="2"/>
        <v>422911</v>
      </c>
      <c r="AE8" s="17">
        <f t="shared" si="2"/>
        <v>419334</v>
      </c>
      <c r="AF8" s="17">
        <f t="shared" si="2"/>
        <v>432004</v>
      </c>
      <c r="AG8" s="17">
        <f t="shared" si="2"/>
        <v>438611</v>
      </c>
      <c r="AH8" s="17">
        <f t="shared" si="2"/>
        <v>409201</v>
      </c>
      <c r="AI8" s="17">
        <f t="shared" si="2"/>
        <v>401922</v>
      </c>
      <c r="AJ8" s="17">
        <f t="shared" si="2"/>
        <v>394086</v>
      </c>
      <c r="AK8" s="17">
        <f t="shared" si="2"/>
        <v>396572</v>
      </c>
      <c r="AL8" s="17">
        <f t="shared" si="2"/>
        <v>396421</v>
      </c>
      <c r="AM8" s="17">
        <f t="shared" si="2"/>
        <v>398346</v>
      </c>
      <c r="AN8" s="17">
        <f t="shared" si="2"/>
        <v>402726</v>
      </c>
      <c r="AO8" s="17">
        <f t="shared" si="2"/>
        <v>406310</v>
      </c>
      <c r="AP8" s="17">
        <f t="shared" si="2"/>
        <v>411884</v>
      </c>
      <c r="AQ8" s="17">
        <f t="shared" si="3"/>
        <v>415674</v>
      </c>
      <c r="AR8" s="19">
        <f t="shared" si="3"/>
        <v>417734</v>
      </c>
      <c r="AS8" s="19">
        <f t="shared" si="3"/>
        <v>423790</v>
      </c>
      <c r="AT8" s="19">
        <f t="shared" si="3"/>
        <v>429223</v>
      </c>
      <c r="AU8" s="19">
        <f t="shared" si="3"/>
        <v>432446</v>
      </c>
      <c r="AV8" s="19">
        <f t="shared" si="3"/>
        <v>0</v>
      </c>
      <c r="AW8" s="19">
        <f t="shared" si="3"/>
        <v>0</v>
      </c>
      <c r="AX8" s="19">
        <f t="shared" si="3"/>
        <v>0</v>
      </c>
      <c r="AY8" s="20"/>
      <c r="AZ8" s="17">
        <f t="shared" si="4"/>
        <v>1639645</v>
      </c>
      <c r="BA8" s="17">
        <f t="shared" si="4"/>
        <v>1638045</v>
      </c>
      <c r="BB8" s="17">
        <f t="shared" si="4"/>
        <v>1646700</v>
      </c>
      <c r="BC8" s="17">
        <f t="shared" si="4"/>
        <v>1658720</v>
      </c>
      <c r="BD8" s="17">
        <f t="shared" si="4"/>
        <v>1663629</v>
      </c>
      <c r="BE8" s="17">
        <f t="shared" si="4"/>
        <v>1677456</v>
      </c>
      <c r="BF8" s="17">
        <f t="shared" si="4"/>
        <v>1682748</v>
      </c>
      <c r="BG8" s="17">
        <f t="shared" si="4"/>
        <v>1715107</v>
      </c>
      <c r="BH8" s="17">
        <f t="shared" si="4"/>
        <v>1691259</v>
      </c>
      <c r="BI8" s="17">
        <f t="shared" si="4"/>
        <v>1675071</v>
      </c>
      <c r="BJ8" s="17">
        <f t="shared" si="4"/>
        <v>1688823</v>
      </c>
      <c r="BK8" s="17">
        <f t="shared" si="4"/>
        <v>1693905</v>
      </c>
      <c r="BL8" s="17">
        <f t="shared" si="4"/>
        <v>1695661</v>
      </c>
      <c r="BM8" s="17">
        <f t="shared" si="4"/>
        <v>1692814</v>
      </c>
      <c r="BN8" s="17">
        <f t="shared" si="4"/>
        <v>1713762</v>
      </c>
      <c r="BO8" s="17">
        <f t="shared" si="4"/>
        <v>1740527</v>
      </c>
      <c r="BP8" s="17">
        <f t="shared" si="5"/>
        <v>1758864</v>
      </c>
      <c r="BQ8" s="19">
        <f t="shared" si="5"/>
        <v>1771193</v>
      </c>
      <c r="BR8" s="19">
        <f t="shared" si="5"/>
        <v>1795695</v>
      </c>
      <c r="BS8" s="19">
        <f t="shared" si="5"/>
        <v>1812266</v>
      </c>
      <c r="BT8" s="19">
        <f t="shared" si="5"/>
        <v>1823312</v>
      </c>
      <c r="BU8" s="19">
        <f t="shared" si="5"/>
        <v>0</v>
      </c>
      <c r="BV8" s="19">
        <f t="shared" si="5"/>
        <v>0</v>
      </c>
      <c r="BW8" s="19">
        <f t="shared" si="5"/>
        <v>0</v>
      </c>
      <c r="BX8" s="20"/>
      <c r="BY8" s="17">
        <f t="shared" si="15"/>
        <v>158297</v>
      </c>
      <c r="BZ8" s="17">
        <f t="shared" si="6"/>
        <v>159312</v>
      </c>
      <c r="CA8" s="17">
        <f t="shared" si="6"/>
        <v>163443</v>
      </c>
      <c r="CB8" s="17">
        <f t="shared" si="6"/>
        <v>163011</v>
      </c>
      <c r="CC8" s="17">
        <f t="shared" si="6"/>
        <v>157481</v>
      </c>
      <c r="CD8" s="17">
        <f t="shared" si="6"/>
        <v>160138</v>
      </c>
      <c r="CE8" s="17">
        <f t="shared" si="6"/>
        <v>164361</v>
      </c>
      <c r="CF8" s="17">
        <f t="shared" si="6"/>
        <v>159424</v>
      </c>
      <c r="CG8" s="17">
        <f t="shared" si="6"/>
        <v>158003</v>
      </c>
      <c r="CH8" s="17">
        <f t="shared" si="6"/>
        <v>163045</v>
      </c>
      <c r="CI8" s="17">
        <f t="shared" si="6"/>
        <v>168252</v>
      </c>
      <c r="CJ8" s="17">
        <f t="shared" si="6"/>
        <v>166634</v>
      </c>
      <c r="CK8" s="17">
        <f t="shared" si="6"/>
        <v>166439</v>
      </c>
      <c r="CL8" s="17">
        <f t="shared" si="6"/>
        <v>163048</v>
      </c>
      <c r="CM8" s="17">
        <f t="shared" si="6"/>
        <v>166095</v>
      </c>
      <c r="CN8" s="17">
        <f t="shared" si="6"/>
        <v>168866</v>
      </c>
      <c r="CO8" s="17">
        <f t="shared" si="6"/>
        <v>168973</v>
      </c>
      <c r="CP8" s="19">
        <f t="shared" si="7"/>
        <v>169261</v>
      </c>
      <c r="CQ8" s="19">
        <f t="shared" si="7"/>
        <v>170972</v>
      </c>
      <c r="CR8" s="19">
        <f t="shared" si="7"/>
        <v>172562</v>
      </c>
      <c r="CS8" s="19">
        <f t="shared" si="7"/>
        <v>174108</v>
      </c>
      <c r="CT8" s="19">
        <f t="shared" si="7"/>
        <v>0</v>
      </c>
      <c r="CU8" s="19">
        <f t="shared" si="7"/>
        <v>0</v>
      </c>
      <c r="CV8" s="19">
        <f t="shared" si="7"/>
        <v>0</v>
      </c>
      <c r="CW8" s="20"/>
      <c r="CX8" s="17">
        <f t="shared" si="16"/>
        <v>2107904</v>
      </c>
      <c r="CY8" s="17">
        <f t="shared" si="8"/>
        <v>2110566</v>
      </c>
      <c r="CZ8" s="17">
        <f t="shared" si="8"/>
        <v>2123440</v>
      </c>
      <c r="DA8" s="17">
        <f t="shared" si="8"/>
        <v>2131987</v>
      </c>
      <c r="DB8" s="17">
        <f t="shared" si="8"/>
        <v>2131471</v>
      </c>
      <c r="DC8" s="17">
        <f t="shared" si="8"/>
        <v>2148392</v>
      </c>
      <c r="DD8" s="17">
        <f t="shared" si="8"/>
        <v>2172791</v>
      </c>
      <c r="DE8" s="17">
        <f t="shared" si="8"/>
        <v>2174335</v>
      </c>
      <c r="DF8" s="17">
        <f t="shared" si="8"/>
        <v>2160843</v>
      </c>
      <c r="DG8" s="17">
        <f t="shared" si="8"/>
        <v>2138725</v>
      </c>
      <c r="DH8" s="17">
        <f t="shared" si="8"/>
        <v>2153281</v>
      </c>
      <c r="DI8" s="17">
        <f t="shared" si="8"/>
        <v>2159200</v>
      </c>
      <c r="DJ8" s="17">
        <f t="shared" si="8"/>
        <v>2159538</v>
      </c>
      <c r="DK8" s="17">
        <f t="shared" si="8"/>
        <v>2158444</v>
      </c>
      <c r="DL8" s="17">
        <f t="shared" si="8"/>
        <v>2187016</v>
      </c>
      <c r="DM8" s="18">
        <f t="shared" si="8"/>
        <v>2217725</v>
      </c>
      <c r="DN8" s="18">
        <f t="shared" si="8"/>
        <v>2237308</v>
      </c>
      <c r="DO8" s="19">
        <f t="shared" si="9"/>
        <v>2251270</v>
      </c>
      <c r="DP8" s="19">
        <f t="shared" si="9"/>
        <v>2283153</v>
      </c>
      <c r="DQ8" s="19">
        <f t="shared" si="9"/>
        <v>2306547</v>
      </c>
      <c r="DR8" s="19">
        <f t="shared" si="9"/>
        <v>2322181</v>
      </c>
      <c r="DS8" s="19">
        <f t="shared" si="9"/>
        <v>0</v>
      </c>
      <c r="DT8" s="19">
        <f t="shared" si="9"/>
        <v>0</v>
      </c>
      <c r="DU8" s="19">
        <f t="shared" si="9"/>
        <v>0</v>
      </c>
      <c r="DV8" s="20"/>
      <c r="DW8" s="17">
        <v>389632</v>
      </c>
      <c r="DX8" s="17">
        <v>392969</v>
      </c>
      <c r="DY8" s="17">
        <v>394177</v>
      </c>
      <c r="DZ8" s="17">
        <v>396727</v>
      </c>
      <c r="EA8" s="17">
        <v>394853</v>
      </c>
      <c r="EB8" s="17">
        <v>401864</v>
      </c>
      <c r="EC8" s="17">
        <v>409944</v>
      </c>
      <c r="ED8" s="17">
        <v>384012</v>
      </c>
      <c r="EE8" s="17">
        <v>378737</v>
      </c>
      <c r="EF8" s="17">
        <v>372490</v>
      </c>
      <c r="EG8" s="17">
        <v>373958</v>
      </c>
      <c r="EH8" s="17">
        <v>373929</v>
      </c>
      <c r="EI8" s="17">
        <v>375451</v>
      </c>
      <c r="EJ8" s="17">
        <v>379305</v>
      </c>
      <c r="EK8" s="17">
        <v>383138</v>
      </c>
      <c r="EL8" s="18">
        <v>388038</v>
      </c>
      <c r="EM8" s="19">
        <v>391205</v>
      </c>
      <c r="EN8" s="19">
        <v>393253</v>
      </c>
      <c r="EO8" s="19">
        <v>399158</v>
      </c>
      <c r="EP8" s="19">
        <v>404469</v>
      </c>
      <c r="EQ8" s="19">
        <v>407642</v>
      </c>
      <c r="ER8" s="19"/>
      <c r="ES8" s="19"/>
      <c r="ET8" s="19"/>
      <c r="EU8" s="20"/>
      <c r="EV8" s="17">
        <v>1578099</v>
      </c>
      <c r="EW8" s="17">
        <v>1576769</v>
      </c>
      <c r="EX8" s="17">
        <v>1585558</v>
      </c>
      <c r="EY8" s="17">
        <v>1592073</v>
      </c>
      <c r="EZ8" s="17">
        <v>1595884</v>
      </c>
      <c r="FA8" s="17">
        <v>1605151</v>
      </c>
      <c r="FB8" s="17">
        <v>1618855</v>
      </c>
      <c r="FC8" s="17">
        <v>1650112</v>
      </c>
      <c r="FD8" s="17">
        <v>1640541</v>
      </c>
      <c r="FE8" s="17">
        <v>1620831</v>
      </c>
      <c r="FF8" s="17">
        <v>1630088</v>
      </c>
      <c r="FG8" s="17">
        <v>1636695</v>
      </c>
      <c r="FH8" s="17">
        <v>1637014</v>
      </c>
      <c r="FI8" s="17">
        <v>1635261</v>
      </c>
      <c r="FJ8" s="17">
        <v>1656187</v>
      </c>
      <c r="FK8" s="18">
        <v>1680203</v>
      </c>
      <c r="FL8" s="19">
        <v>1696555</v>
      </c>
      <c r="FM8" s="19">
        <v>1707819</v>
      </c>
      <c r="FN8" s="19">
        <v>1732169</v>
      </c>
      <c r="FO8" s="19">
        <v>1748727</v>
      </c>
      <c r="FP8" s="19">
        <v>1759683</v>
      </c>
      <c r="FQ8" s="19"/>
      <c r="FR8" s="19"/>
      <c r="FS8" s="19"/>
      <c r="FT8" s="20"/>
      <c r="FU8" s="17">
        <v>140173</v>
      </c>
      <c r="FV8" s="17">
        <v>140828</v>
      </c>
      <c r="FW8" s="17">
        <v>143705</v>
      </c>
      <c r="FX8" s="17">
        <v>143187</v>
      </c>
      <c r="FY8" s="17">
        <v>140734</v>
      </c>
      <c r="FZ8" s="17">
        <v>141377</v>
      </c>
      <c r="GA8" s="17">
        <v>143992</v>
      </c>
      <c r="GB8" s="17">
        <v>140211</v>
      </c>
      <c r="GC8" s="17">
        <v>141565</v>
      </c>
      <c r="GD8" s="17">
        <v>145404</v>
      </c>
      <c r="GE8" s="17">
        <v>149235</v>
      </c>
      <c r="GF8" s="17">
        <v>148576</v>
      </c>
      <c r="GG8" s="17">
        <v>147073</v>
      </c>
      <c r="GH8" s="17">
        <v>143878</v>
      </c>
      <c r="GI8" s="17">
        <v>147691</v>
      </c>
      <c r="GJ8" s="18">
        <v>149484</v>
      </c>
      <c r="GK8" s="19">
        <v>149548</v>
      </c>
      <c r="GL8" s="19">
        <v>150198</v>
      </c>
      <c r="GM8" s="19">
        <v>151826</v>
      </c>
      <c r="GN8" s="19">
        <v>153351</v>
      </c>
      <c r="GO8" s="19">
        <v>154856</v>
      </c>
      <c r="GP8" s="19"/>
      <c r="GQ8" s="19"/>
      <c r="GR8" s="19"/>
      <c r="GS8" s="20"/>
      <c r="GT8" s="17">
        <f t="shared" si="17"/>
        <v>108113</v>
      </c>
      <c r="GU8" s="17">
        <f t="shared" si="10"/>
        <v>108177</v>
      </c>
      <c r="GV8" s="17">
        <f t="shared" si="10"/>
        <v>108078</v>
      </c>
      <c r="GW8" s="17">
        <f t="shared" si="10"/>
        <v>112655</v>
      </c>
      <c r="GX8" s="17">
        <f t="shared" si="10"/>
        <v>108973</v>
      </c>
      <c r="GY8" s="17">
        <f t="shared" si="10"/>
        <v>121206</v>
      </c>
      <c r="GZ8" s="17">
        <f t="shared" si="10"/>
        <v>112929</v>
      </c>
      <c r="HA8" s="17">
        <f t="shared" si="10"/>
        <v>109397</v>
      </c>
      <c r="HB8" s="17">
        <f t="shared" si="10"/>
        <v>90341</v>
      </c>
      <c r="HC8" s="17">
        <f t="shared" si="10"/>
        <v>93477</v>
      </c>
      <c r="HD8" s="17">
        <f t="shared" si="10"/>
        <v>100366</v>
      </c>
      <c r="HE8" s="17">
        <f t="shared" si="10"/>
        <v>97760</v>
      </c>
      <c r="HF8" s="17">
        <f t="shared" si="10"/>
        <v>100908</v>
      </c>
      <c r="HG8" s="17">
        <f t="shared" si="10"/>
        <v>100144</v>
      </c>
      <c r="HH8" s="17">
        <f t="shared" si="10"/>
        <v>99151</v>
      </c>
      <c r="HI8" s="18">
        <f t="shared" si="10"/>
        <v>103552</v>
      </c>
      <c r="HJ8" s="18">
        <f t="shared" si="10"/>
        <v>106203</v>
      </c>
      <c r="HK8" s="19">
        <f t="shared" si="11"/>
        <v>106918</v>
      </c>
      <c r="HL8" s="19">
        <f t="shared" si="11"/>
        <v>107304</v>
      </c>
      <c r="HM8" s="19">
        <f t="shared" si="11"/>
        <v>107504</v>
      </c>
      <c r="HN8" s="19">
        <f t="shared" si="11"/>
        <v>107685</v>
      </c>
      <c r="HO8" s="19">
        <f t="shared" si="11"/>
        <v>0</v>
      </c>
      <c r="HP8" s="19">
        <f t="shared" si="11"/>
        <v>0</v>
      </c>
      <c r="HQ8" s="19">
        <f t="shared" si="11"/>
        <v>0</v>
      </c>
      <c r="HR8" s="20"/>
      <c r="HS8" s="17">
        <v>28443</v>
      </c>
      <c r="HT8" s="17">
        <v>28417</v>
      </c>
      <c r="HU8" s="17">
        <v>27198</v>
      </c>
      <c r="HV8" s="17">
        <v>26184</v>
      </c>
      <c r="HW8" s="17">
        <v>24481</v>
      </c>
      <c r="HX8" s="17">
        <v>30140</v>
      </c>
      <c r="HY8" s="17">
        <v>28667</v>
      </c>
      <c r="HZ8" s="17">
        <v>25189</v>
      </c>
      <c r="IA8" s="17">
        <v>23185</v>
      </c>
      <c r="IB8" s="17">
        <v>21596</v>
      </c>
      <c r="IC8" s="17">
        <v>22614</v>
      </c>
      <c r="ID8" s="17">
        <v>22492</v>
      </c>
      <c r="IE8" s="17">
        <v>22895</v>
      </c>
      <c r="IF8" s="17">
        <v>23421</v>
      </c>
      <c r="IG8" s="17">
        <v>23172</v>
      </c>
      <c r="IH8" s="18">
        <v>23846</v>
      </c>
      <c r="II8" s="19">
        <v>24469</v>
      </c>
      <c r="IJ8" s="19">
        <v>24481</v>
      </c>
      <c r="IK8" s="19">
        <v>24632</v>
      </c>
      <c r="IL8" s="19">
        <v>24754</v>
      </c>
      <c r="IM8" s="19">
        <v>24804</v>
      </c>
      <c r="IN8" s="19"/>
      <c r="IO8" s="19"/>
      <c r="IP8" s="19"/>
      <c r="IQ8" s="20"/>
      <c r="IR8" s="17">
        <v>61546</v>
      </c>
      <c r="IS8" s="17">
        <v>61276</v>
      </c>
      <c r="IT8" s="17">
        <v>61142</v>
      </c>
      <c r="IU8" s="17">
        <v>66647</v>
      </c>
      <c r="IV8" s="17">
        <v>67745</v>
      </c>
      <c r="IW8" s="17">
        <v>72305</v>
      </c>
      <c r="IX8" s="17">
        <v>63893</v>
      </c>
      <c r="IY8" s="17">
        <v>64995</v>
      </c>
      <c r="IZ8" s="17">
        <v>50718</v>
      </c>
      <c r="JA8" s="17">
        <v>54240</v>
      </c>
      <c r="JB8" s="17">
        <v>58735</v>
      </c>
      <c r="JC8" s="17">
        <v>57210</v>
      </c>
      <c r="JD8" s="17">
        <v>58647</v>
      </c>
      <c r="JE8" s="17">
        <v>57553</v>
      </c>
      <c r="JF8" s="17">
        <v>57575</v>
      </c>
      <c r="JG8" s="18">
        <v>60324</v>
      </c>
      <c r="JH8" s="19">
        <v>62309</v>
      </c>
      <c r="JI8" s="19">
        <v>63374</v>
      </c>
      <c r="JJ8" s="19">
        <v>63526</v>
      </c>
      <c r="JK8" s="19">
        <v>63539</v>
      </c>
      <c r="JL8" s="19">
        <v>63629</v>
      </c>
      <c r="JM8" s="19"/>
      <c r="JN8" s="19"/>
      <c r="JO8" s="19"/>
      <c r="JP8" s="20"/>
      <c r="JQ8" s="17">
        <v>18124</v>
      </c>
      <c r="JR8" s="17">
        <v>18484</v>
      </c>
      <c r="JS8" s="17">
        <v>19738</v>
      </c>
      <c r="JT8" s="17">
        <v>19824</v>
      </c>
      <c r="JU8" s="17">
        <v>16747</v>
      </c>
      <c r="JV8" s="17">
        <v>18761</v>
      </c>
      <c r="JW8" s="17">
        <v>20369</v>
      </c>
      <c r="JX8" s="17">
        <v>19213</v>
      </c>
      <c r="JY8" s="17">
        <v>16438</v>
      </c>
      <c r="JZ8" s="17">
        <v>17641</v>
      </c>
      <c r="KA8" s="17">
        <v>19017</v>
      </c>
      <c r="KB8" s="17">
        <v>18058</v>
      </c>
      <c r="KC8" s="17">
        <v>19366</v>
      </c>
      <c r="KD8" s="17">
        <v>19170</v>
      </c>
      <c r="KE8" s="17">
        <v>18404</v>
      </c>
      <c r="KF8" s="18">
        <v>19382</v>
      </c>
      <c r="KG8" s="19">
        <v>19425</v>
      </c>
      <c r="KH8" s="19">
        <v>19063</v>
      </c>
      <c r="KI8" s="19">
        <v>19146</v>
      </c>
      <c r="KJ8" s="19">
        <v>19211</v>
      </c>
      <c r="KK8" s="19">
        <v>19252</v>
      </c>
      <c r="KL8" s="19"/>
      <c r="KM8" s="19"/>
      <c r="KN8" s="19"/>
      <c r="KO8" s="20"/>
      <c r="KP8" s="17">
        <f t="shared" si="12"/>
        <v>7425</v>
      </c>
      <c r="KQ8" s="17">
        <f t="shared" si="12"/>
        <v>5713</v>
      </c>
      <c r="KR8" s="17">
        <f t="shared" si="12"/>
        <v>3551</v>
      </c>
      <c r="KS8" s="17">
        <f t="shared" si="12"/>
        <v>3561</v>
      </c>
      <c r="KT8" s="17">
        <f t="shared" si="12"/>
        <v>4112</v>
      </c>
      <c r="KU8" s="17">
        <f t="shared" si="12"/>
        <v>5653</v>
      </c>
      <c r="KV8" s="17">
        <f t="shared" si="12"/>
        <v>5954</v>
      </c>
      <c r="KW8" s="17">
        <f t="shared" si="12"/>
        <v>3441</v>
      </c>
      <c r="KX8" s="17">
        <f t="shared" si="12"/>
        <v>4254</v>
      </c>
      <c r="KY8" s="17">
        <f t="shared" si="12"/>
        <v>5462</v>
      </c>
      <c r="KZ8" s="17">
        <f t="shared" si="12"/>
        <v>9016</v>
      </c>
      <c r="LA8" s="17">
        <f t="shared" si="12"/>
        <v>6771</v>
      </c>
      <c r="LB8" s="17">
        <f t="shared" si="12"/>
        <v>7373</v>
      </c>
      <c r="LC8" s="17">
        <f t="shared" si="12"/>
        <v>7209</v>
      </c>
      <c r="LD8" s="17">
        <f t="shared" si="12"/>
        <v>6609</v>
      </c>
      <c r="LE8" s="18">
        <f t="shared" si="12"/>
        <v>8003</v>
      </c>
      <c r="LF8" s="18">
        <f t="shared" si="13"/>
        <v>8598</v>
      </c>
      <c r="LG8" s="19">
        <f t="shared" si="13"/>
        <v>8995</v>
      </c>
      <c r="LH8" s="19">
        <f t="shared" si="13"/>
        <v>9798</v>
      </c>
      <c r="LI8" s="19">
        <f t="shared" si="13"/>
        <v>10099</v>
      </c>
      <c r="LJ8" s="19">
        <f t="shared" si="13"/>
        <v>10535</v>
      </c>
      <c r="LK8" s="19">
        <f t="shared" si="13"/>
        <v>0</v>
      </c>
      <c r="LL8" s="19">
        <f t="shared" si="13"/>
        <v>0</v>
      </c>
      <c r="LM8" s="19">
        <f t="shared" si="13"/>
        <v>0</v>
      </c>
      <c r="LN8" s="20"/>
      <c r="LO8" s="17">
        <v>3195</v>
      </c>
      <c r="LP8" s="17">
        <v>2205</v>
      </c>
      <c r="LQ8" s="17">
        <v>1227</v>
      </c>
      <c r="LR8" s="17">
        <v>997</v>
      </c>
      <c r="LS8" s="17">
        <v>1362</v>
      </c>
      <c r="LT8" s="17">
        <v>2214</v>
      </c>
      <c r="LU8" s="17">
        <v>1299</v>
      </c>
      <c r="LV8" s="17">
        <v>885</v>
      </c>
      <c r="LW8" s="17">
        <v>857</v>
      </c>
      <c r="LX8" s="17">
        <v>548</v>
      </c>
      <c r="LY8" s="17">
        <v>1235</v>
      </c>
      <c r="LZ8" s="17">
        <v>919</v>
      </c>
      <c r="MA8" s="17">
        <v>1100</v>
      </c>
      <c r="MB8" s="17">
        <v>1220</v>
      </c>
      <c r="MC8" s="17">
        <v>1160</v>
      </c>
      <c r="MD8" s="18">
        <v>1416</v>
      </c>
      <c r="ME8" s="19">
        <v>1712</v>
      </c>
      <c r="MF8" s="19">
        <v>1868</v>
      </c>
      <c r="MG8" s="19">
        <v>2049</v>
      </c>
      <c r="MH8" s="19">
        <v>2150</v>
      </c>
      <c r="MI8" s="19">
        <v>2272</v>
      </c>
      <c r="MJ8" s="19"/>
      <c r="MK8" s="19"/>
      <c r="ML8" s="19"/>
      <c r="MM8" s="20"/>
      <c r="MN8" s="17">
        <v>4103</v>
      </c>
      <c r="MO8" s="17">
        <v>3285</v>
      </c>
      <c r="MP8" s="17">
        <v>2035</v>
      </c>
      <c r="MQ8" s="17">
        <v>2362</v>
      </c>
      <c r="MR8" s="17">
        <v>2553</v>
      </c>
      <c r="MS8" s="17">
        <v>3092</v>
      </c>
      <c r="MT8" s="17">
        <v>3976</v>
      </c>
      <c r="MU8" s="17">
        <v>2417</v>
      </c>
      <c r="MV8" s="17">
        <v>3106</v>
      </c>
      <c r="MW8" s="17">
        <v>4470</v>
      </c>
      <c r="MX8" s="17">
        <v>7012</v>
      </c>
      <c r="MY8" s="17">
        <v>5376</v>
      </c>
      <c r="MZ8" s="17">
        <v>5573</v>
      </c>
      <c r="NA8" s="17">
        <v>5287</v>
      </c>
      <c r="NB8" s="17">
        <v>4852</v>
      </c>
      <c r="NC8" s="18">
        <v>5854</v>
      </c>
      <c r="ND8" s="19">
        <v>6133</v>
      </c>
      <c r="NE8" s="19">
        <v>6356</v>
      </c>
      <c r="NF8" s="19">
        <v>6923</v>
      </c>
      <c r="NG8" s="19">
        <v>7090</v>
      </c>
      <c r="NH8" s="19">
        <v>7355</v>
      </c>
      <c r="NI8" s="19"/>
      <c r="NJ8" s="19"/>
      <c r="NK8" s="19"/>
      <c r="NL8" s="20"/>
      <c r="NM8" s="17">
        <v>127</v>
      </c>
      <c r="NN8" s="17">
        <v>223</v>
      </c>
      <c r="NO8" s="17">
        <v>289</v>
      </c>
      <c r="NP8" s="17">
        <v>202</v>
      </c>
      <c r="NQ8" s="17">
        <v>197</v>
      </c>
      <c r="NR8" s="17">
        <v>347</v>
      </c>
      <c r="NS8" s="17">
        <v>679</v>
      </c>
      <c r="NT8" s="17">
        <v>139</v>
      </c>
      <c r="NU8" s="17">
        <v>291</v>
      </c>
      <c r="NV8" s="17">
        <v>444</v>
      </c>
      <c r="NW8" s="17">
        <v>769</v>
      </c>
      <c r="NX8" s="17">
        <v>476</v>
      </c>
      <c r="NY8" s="17">
        <v>700</v>
      </c>
      <c r="NZ8" s="17">
        <v>702</v>
      </c>
      <c r="OA8" s="17">
        <v>597</v>
      </c>
      <c r="OB8" s="18">
        <v>733</v>
      </c>
      <c r="OC8" s="19">
        <v>753</v>
      </c>
      <c r="OD8" s="19">
        <v>771</v>
      </c>
      <c r="OE8" s="19">
        <v>826</v>
      </c>
      <c r="OF8" s="19">
        <v>859</v>
      </c>
      <c r="OG8" s="19">
        <v>908</v>
      </c>
      <c r="OH8" s="19"/>
      <c r="OI8" s="19"/>
      <c r="OJ8" s="19"/>
      <c r="OK8" s="21"/>
      <c r="OL8" s="16" t="str">
        <f t="shared" si="18"/>
        <v>Pembuatan</v>
      </c>
      <c r="OM8" s="17">
        <f>VLOOKUP($OL8,$A$3:$OK$27,COLUMN(B$2)+(COLUMN(A$2)*3),0)</f>
        <v>2244642</v>
      </c>
      <c r="ON8" s="17">
        <f>VLOOKUP($OL8,$A$3:$OK$27,COLUMN(C$2)+(COLUMN(B$2)*3),0)</f>
        <v>2283732</v>
      </c>
      <c r="OO8" s="17">
        <f>VLOOKUP($OL8,$A$3:$OK$27,COLUMN(D$2)+(COLUMN(C$2)*3),0)</f>
        <v>2256960</v>
      </c>
      <c r="OP8" s="18">
        <f>VLOOKUP($OL8,$A$3:$OK$27,COLUMN(E$2)+(COLUMN(D$2)*3),0)</f>
        <v>2321277</v>
      </c>
      <c r="OQ8" s="19">
        <f>VLOOKUP($OL8,$A$3:$OK$27,COLUMN(F$2)+(COLUMN(E$2)*3),0)</f>
        <v>2414051</v>
      </c>
      <c r="OR8" s="19">
        <f>VLOOKUP($OL8,$A$3:$OK$27,COLUMN(G$2)+(COLUMN(F$2)*3),0)</f>
        <v>0</v>
      </c>
      <c r="OS8" s="20"/>
      <c r="OT8" s="17">
        <f>VLOOKUP($OL8,$A$3:$OK$27,COLUMN(AA$2)+(COLUMN(A$2)*3),0)</f>
        <v>422911</v>
      </c>
      <c r="OU8" s="17">
        <f>VLOOKUP($OL8,$A$3:$OK$27,COLUMN(AB$2)+(COLUMN(B$2)*3),0)</f>
        <v>409201</v>
      </c>
      <c r="OV8" s="17">
        <f>VLOOKUP($OL8,$A$3:$OK$27,COLUMN(AC$2)+(COLUMN(C$2)*3),0)</f>
        <v>396421</v>
      </c>
      <c r="OW8" s="18">
        <f>VLOOKUP($OL8,$A$3:$OK$27,COLUMN(AD$2)+(COLUMN(D$2)*3),0)</f>
        <v>411884</v>
      </c>
      <c r="OX8" s="19">
        <f>VLOOKUP($OL8,$A$3:$OK$27,COLUMN(AE$2)+(COLUMN(E$2)*3),0)</f>
        <v>429223</v>
      </c>
      <c r="OY8" s="19">
        <f>VLOOKUP($OL8,$A$3:$OK$27,COLUMN(AF$2)+(COLUMN(F$2)*3),0)</f>
        <v>0</v>
      </c>
      <c r="OZ8" s="20"/>
      <c r="PA8" s="17">
        <f>VLOOKUP($OL8,$A$3:$OK$27,COLUMN(AZ$2)+(COLUMN(A$2)*3),0)</f>
        <v>1658720</v>
      </c>
      <c r="PB8" s="17">
        <f>VLOOKUP($OL8,$A$3:$OK$27,COLUMN(BA$2)+(COLUMN(B$2)*3),0)</f>
        <v>1715107</v>
      </c>
      <c r="PC8" s="17">
        <f>VLOOKUP($OL8,$A$3:$OK$27,COLUMN(BB$2)+(COLUMN(C$2)*3),0)</f>
        <v>1693905</v>
      </c>
      <c r="PD8" s="18">
        <f>VLOOKUP($OL8,$A$3:$OK$27,COLUMN(BC$2)+(COLUMN(D$2)*3),0)</f>
        <v>1740527</v>
      </c>
      <c r="PE8" s="19">
        <f>VLOOKUP($OL8,$A$3:$OK$27,COLUMN(BD$2)+(COLUMN(E$2)*3),0)</f>
        <v>1812266</v>
      </c>
      <c r="PF8" s="19">
        <f>VLOOKUP($OL8,$A$3:$OK$27,COLUMN(BE$2)+(COLUMN(F$2)*3),0)</f>
        <v>0</v>
      </c>
      <c r="PG8" s="20"/>
      <c r="PH8" s="17">
        <f>VLOOKUP($OL8,$A$3:$OK$27,COLUMN(BY$2)+(COLUMN(A$2)*3),0)</f>
        <v>163011</v>
      </c>
      <c r="PI8" s="17">
        <f>VLOOKUP($OL8,$A$3:$OK$27,COLUMN(BZ$2)+(COLUMN(B$2)*3),0)</f>
        <v>159424</v>
      </c>
      <c r="PJ8" s="17">
        <f>VLOOKUP($OL8,$A$3:$OK$27,COLUMN(CA$2)+(COLUMN(C$2)*3),0)</f>
        <v>166634</v>
      </c>
      <c r="PK8" s="18">
        <f>VLOOKUP($OL8,$A$3:$OK$27,COLUMN(CB$2)+(COLUMN(D$2)*3),0)</f>
        <v>168866</v>
      </c>
      <c r="PL8" s="19">
        <f>VLOOKUP($OL8,$A$3:$OK$27,COLUMN(CC$2)+(COLUMN(E$2)*3),0)</f>
        <v>172562</v>
      </c>
      <c r="PM8" s="19">
        <f>VLOOKUP($OL8,$A$3:$OK$27,COLUMN(CD$2)+(COLUMN(F$2)*3),0)</f>
        <v>0</v>
      </c>
      <c r="PN8" s="20"/>
      <c r="PO8" s="17">
        <f>VLOOKUP($OL8,$A$3:$OK$27,COLUMN(CX$2)+(COLUMN(A$2)*3),0)</f>
        <v>2131987</v>
      </c>
      <c r="PP8" s="17">
        <f>VLOOKUP($OL8,$A$3:$OK$27,COLUMN(CY$2)+(COLUMN(B$2)*3),0)</f>
        <v>2174335</v>
      </c>
      <c r="PQ8" s="17">
        <f>VLOOKUP($OL8,$A$3:$OK$27,COLUMN(CZ$2)+(COLUMN(C$2)*3),0)</f>
        <v>2159200</v>
      </c>
      <c r="PR8" s="18">
        <f>VLOOKUP($OL8,$A$3:$OK$27,COLUMN(DA$2)+(COLUMN(D$2)*3),0)</f>
        <v>2217725</v>
      </c>
      <c r="PS8" s="19">
        <f>VLOOKUP($OL8,$A$3:$OK$27,COLUMN(DB$2)+(COLUMN(E$2)*3),0)</f>
        <v>2306547</v>
      </c>
      <c r="PT8" s="19">
        <f>VLOOKUP($OL8,$A$3:$OK$27,COLUMN(DC$2)+(COLUMN(F$2)*3),0)</f>
        <v>0</v>
      </c>
      <c r="PU8" s="20"/>
      <c r="PV8" s="17">
        <f>VLOOKUP($OL8,$A$3:$OK$27,COLUMN(DW$2)+(COLUMN(A$2)*3),0)</f>
        <v>396727</v>
      </c>
      <c r="PW8" s="17">
        <f>VLOOKUP($OL8,$A$3:$OK$27,COLUMN(DX$2)+(COLUMN(B$2)*3),0)</f>
        <v>384012</v>
      </c>
      <c r="PX8" s="17">
        <f>VLOOKUP($OL8,$A$3:$OK$27,COLUMN(DY$2)+(COLUMN(C$2)*3),0)</f>
        <v>373929</v>
      </c>
      <c r="PY8" s="18">
        <f>VLOOKUP($OL8,$A$3:$OK$27,COLUMN(DZ$2)+(COLUMN(D$2)*3),0)</f>
        <v>388038</v>
      </c>
      <c r="PZ8" s="19">
        <f>VLOOKUP($OL8,$A$3:$OK$27,COLUMN(EA$2)+(COLUMN(E$2)*3),0)</f>
        <v>404469</v>
      </c>
      <c r="QA8" s="19">
        <f>VLOOKUP($OL8,$A$3:$OK$27,COLUMN(EB$2)+(COLUMN(F$2)*3),0)</f>
        <v>0</v>
      </c>
      <c r="QB8" s="20"/>
      <c r="QC8" s="17">
        <f>VLOOKUP($OL8,$A$3:$OK$27,COLUMN(EV$2)+(COLUMN(A$2)*3),0)</f>
        <v>1592073</v>
      </c>
      <c r="QD8" s="17">
        <f>VLOOKUP($OL8,$A$3:$OK$27,COLUMN(EW$2)+(COLUMN(B$2)*3),0)</f>
        <v>1650112</v>
      </c>
      <c r="QE8" s="17">
        <f>VLOOKUP($OL8,$A$3:$OK$27,COLUMN(EX$2)+(COLUMN(C$2)*3),0)</f>
        <v>1636695</v>
      </c>
      <c r="QF8" s="18">
        <f>VLOOKUP($OL8,$A$3:$OK$27,COLUMN(EY$2)+(COLUMN(D$2)*3),0)</f>
        <v>1680203</v>
      </c>
      <c r="QG8" s="19">
        <f>VLOOKUP($OL8,$A$3:$OK$27,COLUMN(EZ$2)+(COLUMN(E$2)*3),0)</f>
        <v>1748727</v>
      </c>
      <c r="QH8" s="19">
        <f>VLOOKUP($OL8,$A$3:$OK$27,COLUMN(FA$2)+(COLUMN(F$2)*3),0)</f>
        <v>0</v>
      </c>
      <c r="QI8" s="20"/>
      <c r="QJ8" s="17">
        <f>VLOOKUP($OL8,$A$3:$OK$27,COLUMN(FU$2)+(COLUMN(A$2)*3),0)</f>
        <v>143187</v>
      </c>
      <c r="QK8" s="17">
        <f>VLOOKUP($OL8,$A$3:$OK$27,COLUMN(FV$2)+(COLUMN(B$2)*3),0)</f>
        <v>140211</v>
      </c>
      <c r="QL8" s="17">
        <f>VLOOKUP($OL8,$A$3:$OK$27,COLUMN(FW$2)+(COLUMN(C$2)*3),0)</f>
        <v>148576</v>
      </c>
      <c r="QM8" s="18">
        <f>VLOOKUP($OL8,$A$3:$OK$27,COLUMN(FX$2)+(COLUMN(D$2)*3),0)</f>
        <v>149484</v>
      </c>
      <c r="QN8" s="19">
        <f>VLOOKUP($OL8,$A$3:$OK$27,COLUMN(FY$2)+(COLUMN(E$2)*3),0)</f>
        <v>153351</v>
      </c>
      <c r="QO8" s="19">
        <f>VLOOKUP($OL8,$A$3:$OK$27,COLUMN(FZ$2)+(COLUMN(F$2)*3),0)</f>
        <v>0</v>
      </c>
      <c r="QP8" s="20"/>
      <c r="QQ8" s="17">
        <f>VLOOKUP($OL8,$A$3:$OK$27,COLUMN(GT$2)+(COLUMN(A$2)*3),0)</f>
        <v>112655</v>
      </c>
      <c r="QR8" s="17">
        <f>VLOOKUP($OL8,$A$3:$OK$27,COLUMN(GU$2)+(COLUMN(B$2)*3),0)</f>
        <v>109397</v>
      </c>
      <c r="QS8" s="17">
        <f>VLOOKUP($OL8,$A$3:$OK$27,COLUMN(GV$2)+(COLUMN(C$2)*3),0)</f>
        <v>97760</v>
      </c>
      <c r="QT8" s="18">
        <f>VLOOKUP($OL8,$A$3:$OK$27,COLUMN(GW$2)+(COLUMN(D$2)*3),0)</f>
        <v>103552</v>
      </c>
      <c r="QU8" s="19">
        <f>VLOOKUP($OL8,$A$3:$OK$27,COLUMN(GX$2)+(COLUMN(E$2)*3),0)</f>
        <v>107504</v>
      </c>
      <c r="QV8" s="19">
        <f>VLOOKUP($OL8,$A$3:$OK$27,COLUMN(GY$2)+(COLUMN(F$2)*3),0)</f>
        <v>0</v>
      </c>
      <c r="QW8" s="20"/>
      <c r="QX8" s="17">
        <f>VLOOKUP($OL8,$A$3:$OK$27,COLUMN(HS$2)+(COLUMN(A$2)*3),0)</f>
        <v>26184</v>
      </c>
      <c r="QY8" s="17">
        <f>VLOOKUP($OL8,$A$3:$OK$27,COLUMN(HT$2)+(COLUMN(B$2)*3),0)</f>
        <v>25189</v>
      </c>
      <c r="QZ8" s="17">
        <f>VLOOKUP($OL8,$A$3:$OK$27,COLUMN(HU$2)+(COLUMN(C$2)*3),0)</f>
        <v>22492</v>
      </c>
      <c r="RA8" s="18">
        <f>VLOOKUP($OL8,$A$3:$OK$27,COLUMN(HV$2)+(COLUMN(D$2)*3),0)</f>
        <v>23846</v>
      </c>
      <c r="RB8" s="19">
        <f>VLOOKUP($OL8,$A$3:$OK$27,COLUMN(HW$2)+(COLUMN(E$2)*3),0)</f>
        <v>24754</v>
      </c>
      <c r="RC8" s="19">
        <f>VLOOKUP($OL8,$A$3:$OK$27,COLUMN(HX$2)+(COLUMN(F$2)*3),0)</f>
        <v>0</v>
      </c>
      <c r="RD8" s="20"/>
      <c r="RE8" s="17">
        <f>VLOOKUP($OL8,$A$3:$OK$27,COLUMN(IR$2)+(COLUMN(A$2)*3),0)</f>
        <v>66647</v>
      </c>
      <c r="RF8" s="17">
        <f>VLOOKUP($OL8,$A$3:$OK$27,COLUMN(IS$2)+(COLUMN(B$2)*3),0)</f>
        <v>64995</v>
      </c>
      <c r="RG8" s="17">
        <f>VLOOKUP($OL8,$A$3:$OK$27,COLUMN(IT$2)+(COLUMN(C$2)*3),0)</f>
        <v>57210</v>
      </c>
      <c r="RH8" s="18">
        <f>VLOOKUP($OL8,$A$3:$OK$27,COLUMN(IU$2)+(COLUMN(D$2)*3),0)</f>
        <v>60324</v>
      </c>
      <c r="RI8" s="19">
        <f>VLOOKUP($OL8,$A$3:$OK$27,COLUMN(IV$2)+(COLUMN(E$2)*3),0)</f>
        <v>63539</v>
      </c>
      <c r="RJ8" s="19">
        <f>VLOOKUP($OL8,$A$3:$OK$27,COLUMN(IW$2)+(COLUMN(F$2)*3),0)</f>
        <v>0</v>
      </c>
      <c r="RK8" s="20"/>
      <c r="RL8" s="19">
        <f>VLOOKUP($OL8,$A$3:$OK$27,COLUMN(JQ$2)+(COLUMN(A$2)*3),0)</f>
        <v>19824</v>
      </c>
      <c r="RM8" s="19">
        <f>VLOOKUP($OL8,$A$3:$OK$27,COLUMN(JR$2)+(COLUMN(B$2)*3),0)</f>
        <v>19213</v>
      </c>
      <c r="RN8" s="19">
        <f>VLOOKUP($OL8,$A$3:$OK$27,COLUMN(JS$2)+(COLUMN(C$2)*3),0)</f>
        <v>18058</v>
      </c>
      <c r="RO8" s="23">
        <f>VLOOKUP($OL8,$A$3:$OK$27,COLUMN(JT$2)+(COLUMN(D$2)*3),0)</f>
        <v>19382</v>
      </c>
      <c r="RP8" s="19">
        <f>VLOOKUP($OL8,$A$3:$OK$27,COLUMN(JU$2)+(COLUMN(E$2)*3),0)</f>
        <v>19211</v>
      </c>
      <c r="RQ8" s="19">
        <f>VLOOKUP($OL8,$A$3:$OK$27,COLUMN(JV$2)+(COLUMN(F$2)*3),0)</f>
        <v>0</v>
      </c>
      <c r="RR8" s="20"/>
      <c r="RS8" s="19">
        <f t="shared" ca="1" si="19"/>
        <v>20250</v>
      </c>
      <c r="RT8" s="19">
        <f t="shared" ca="1" si="14"/>
        <v>19160</v>
      </c>
      <c r="RU8" s="19">
        <f t="shared" ca="1" si="14"/>
        <v>25503</v>
      </c>
      <c r="RV8" s="19">
        <f t="shared" ca="1" si="14"/>
        <v>29194</v>
      </c>
      <c r="RW8" s="19">
        <f t="shared" ca="1" si="14"/>
        <v>37490</v>
      </c>
      <c r="RX8" s="19">
        <f t="shared" ca="1" si="14"/>
        <v>10535</v>
      </c>
      <c r="RY8" s="20"/>
      <c r="RZ8" s="19">
        <f ca="1">SUM(INDIRECT(ADDRESS(ROW($A8),COLUMN(LO$2)+((COLUMN(A$2)*3)-3),4)&amp;":"&amp;ADDRESS(ROW($A8),COLUMN(LO$2)+(COLUMN(A$2)*3),4)))</f>
        <v>7624</v>
      </c>
      <c r="SA8" s="19">
        <f ca="1">SUM(INDIRECT(ADDRESS(ROW($A8),COLUMN(LP$2)+((COLUMN(B$2)*3)-3),4)&amp;":"&amp;ADDRESS(ROW($A8),COLUMN(LP$2)+(COLUMN(B$2)*3),4)))</f>
        <v>5760</v>
      </c>
      <c r="SB8" s="19">
        <f ca="1">SUM(INDIRECT(ADDRESS(ROW($A8),COLUMN(LQ$2)+((COLUMN(C$2)*3)-3),4)&amp;":"&amp;ADDRESS(ROW($A8),COLUMN(LQ$2)+(COLUMN(C$2)*3),4)))</f>
        <v>3559</v>
      </c>
      <c r="SC8" s="19">
        <f ca="1">SUM(INDIRECT(ADDRESS(ROW($A8),COLUMN(LR$2)+((COLUMN(D$2)*3)-3),4)&amp;":"&amp;ADDRESS(ROW($A8),COLUMN(LR$2)+(COLUMN(D$2)*3),4)))</f>
        <v>4896</v>
      </c>
      <c r="SD8" s="19">
        <f ca="1">SUM(INDIRECT(ADDRESS(ROW($A8),COLUMN(LS$2)+((COLUMN(E$2)*3)-3),4)&amp;":"&amp;ADDRESS(ROW($A8),COLUMN(LS$2)+(COLUMN(E$2)*3),4)))</f>
        <v>7779</v>
      </c>
      <c r="SE8" s="19">
        <f ca="1">SUM(INDIRECT(ADDRESS(ROW($A8),COLUMN(LT$2)+((COLUMN(F$2)*3)-3),4)&amp;":"&amp;ADDRESS(ROW($A8),COLUMN(LT$2)+(COLUMN(F$2)*3),4)))</f>
        <v>2272</v>
      </c>
      <c r="SF8" s="20"/>
      <c r="SG8" s="19">
        <f ca="1">SUM(INDIRECT(ADDRESS(ROW($A8),COLUMN(MN$2)+((COLUMN(A$2)*3)-3),4)&amp;":"&amp;ADDRESS(ROW($A8),COLUMN(MN$2)+(COLUMN(A$2)*3),4)))</f>
        <v>11785</v>
      </c>
      <c r="SH8" s="19">
        <f ca="1">SUM(INDIRECT(ADDRESS(ROW($A8),COLUMN(MO$2)+((COLUMN(B$2)*3)-3),4)&amp;":"&amp;ADDRESS(ROW($A8),COLUMN(MO$2)+(COLUMN(B$2)*3),4)))</f>
        <v>12038</v>
      </c>
      <c r="SI8" s="19">
        <f ca="1">SUM(INDIRECT(ADDRESS(ROW($A8),COLUMN(MP$2)+((COLUMN(C$2)*3)-3),4)&amp;":"&amp;ADDRESS(ROW($A8),COLUMN(MP$2)+(COLUMN(C$2)*3),4)))</f>
        <v>19964</v>
      </c>
      <c r="SJ8" s="19">
        <f ca="1">SUM(INDIRECT(ADDRESS(ROW($A8),COLUMN(MQ$2)+((COLUMN(D$2)*3)-3),4)&amp;":"&amp;ADDRESS(ROW($A8),COLUMN(MQ$2)+(COLUMN(D$2)*3),4)))</f>
        <v>21566</v>
      </c>
      <c r="SK8" s="19">
        <f ca="1">SUM(INDIRECT(ADDRESS(ROW($A8),COLUMN(MR$2)+((COLUMN(E$2)*3)-3),4)&amp;":"&amp;ADDRESS(ROW($A8),COLUMN(MR$2)+(COLUMN(E$2)*3),4)))</f>
        <v>26502</v>
      </c>
      <c r="SL8" s="19">
        <f ca="1">SUM(INDIRECT(ADDRESS(ROW($A8),COLUMN(MS$2)+((COLUMN(F$2)*3)-3),4)&amp;":"&amp;ADDRESS(ROW($A8),COLUMN(MS$2)+(COLUMN(F$2)*3),4)))</f>
        <v>7355</v>
      </c>
      <c r="SM8" s="20"/>
      <c r="SN8" s="19">
        <f ca="1">SUM(INDIRECT(ADDRESS(ROW($A8),COLUMN(NM$2)+((COLUMN(A$2)*3)-3),4)&amp;":"&amp;ADDRESS(ROW($A8),COLUMN(NM$2)+(COLUMN(A$2)*3),4)))</f>
        <v>841</v>
      </c>
      <c r="SO8" s="19">
        <f ca="1">SUM(INDIRECT(ADDRESS(ROW($A8),COLUMN(NN$2)+((COLUMN(B$2)*3)-3),4)&amp;":"&amp;ADDRESS(ROW($A8),COLUMN(NN$2)+(COLUMN(B$2)*3),4)))</f>
        <v>1362</v>
      </c>
      <c r="SP8" s="19">
        <f ca="1">SUM(INDIRECT(ADDRESS(ROW($A8),COLUMN(NO$2)+((COLUMN(C$2)*3)-3),4)&amp;":"&amp;ADDRESS(ROW($A8),COLUMN(NO$2)+(COLUMN(C$2)*3),4)))</f>
        <v>1980</v>
      </c>
      <c r="SQ8" s="19">
        <f ca="1">SUM(INDIRECT(ADDRESS(ROW($A8),COLUMN(NP$2)+((COLUMN(D$2)*3)-3),4)&amp;":"&amp;ADDRESS(ROW($A8),COLUMN(NP$2)+(COLUMN(D$2)*3),4)))</f>
        <v>2732</v>
      </c>
      <c r="SR8" s="19">
        <f ca="1">SUM(INDIRECT(ADDRESS(ROW($A8),COLUMN(NQ$2)+((COLUMN(E$2)*3)-3),4)&amp;":"&amp;ADDRESS(ROW($A8),COLUMN(NQ$2)+(COLUMN(E$2)*3),4)))</f>
        <v>3209</v>
      </c>
      <c r="SS8" s="19">
        <f ca="1">SUM(INDIRECT(ADDRESS(ROW($A8),COLUMN(NR$2)+((COLUMN(F$2)*3)-3),4)&amp;":"&amp;ADDRESS(ROW($A8),COLUMN(NR$2)+(COLUMN(F$2)*3),4)))</f>
        <v>908</v>
      </c>
      <c r="ST8" s="24"/>
    </row>
    <row r="9" spans="1:514" x14ac:dyDescent="0.3">
      <c r="A9" s="25" t="s">
        <v>151</v>
      </c>
      <c r="B9" s="26">
        <f t="shared" si="0"/>
        <v>279925</v>
      </c>
      <c r="C9" s="26">
        <f t="shared" si="0"/>
        <v>278801</v>
      </c>
      <c r="D9" s="26">
        <f t="shared" si="0"/>
        <v>280245</v>
      </c>
      <c r="E9" s="26">
        <f t="shared" si="0"/>
        <v>281575</v>
      </c>
      <c r="F9" s="26">
        <f t="shared" si="0"/>
        <v>275976</v>
      </c>
      <c r="G9" s="26">
        <f t="shared" si="0"/>
        <v>280147</v>
      </c>
      <c r="H9" s="26">
        <f t="shared" si="0"/>
        <v>284964</v>
      </c>
      <c r="I9" s="26">
        <f t="shared" si="0"/>
        <v>283171</v>
      </c>
      <c r="J9" s="26">
        <f t="shared" si="0"/>
        <v>282753</v>
      </c>
      <c r="K9" s="26">
        <f t="shared" si="0"/>
        <v>285493</v>
      </c>
      <c r="L9" s="26">
        <f t="shared" si="0"/>
        <v>287423</v>
      </c>
      <c r="M9" s="26">
        <f t="shared" si="0"/>
        <v>286110</v>
      </c>
      <c r="N9" s="26">
        <f t="shared" si="0"/>
        <v>289481</v>
      </c>
      <c r="O9" s="26">
        <f t="shared" si="0"/>
        <v>287026</v>
      </c>
      <c r="P9" s="26">
        <f t="shared" si="0"/>
        <v>289534</v>
      </c>
      <c r="Q9" s="27">
        <f t="shared" si="0"/>
        <v>291703</v>
      </c>
      <c r="R9" s="27">
        <f t="shared" si="1"/>
        <v>296433</v>
      </c>
      <c r="S9" s="28">
        <f t="shared" si="1"/>
        <v>299610</v>
      </c>
      <c r="T9" s="28">
        <f t="shared" si="1"/>
        <v>305308</v>
      </c>
      <c r="U9" s="28">
        <f t="shared" si="1"/>
        <v>312755</v>
      </c>
      <c r="V9" s="28">
        <f t="shared" si="1"/>
        <v>320755</v>
      </c>
      <c r="W9" s="28">
        <f t="shared" si="1"/>
        <v>0</v>
      </c>
      <c r="X9" s="28">
        <f t="shared" si="1"/>
        <v>0</v>
      </c>
      <c r="Y9" s="28">
        <f t="shared" si="1"/>
        <v>0</v>
      </c>
      <c r="Z9" s="29"/>
      <c r="AA9" s="26">
        <f t="shared" si="2"/>
        <v>39363</v>
      </c>
      <c r="AB9" s="26">
        <f t="shared" si="2"/>
        <v>39332</v>
      </c>
      <c r="AC9" s="26">
        <f t="shared" si="2"/>
        <v>38366</v>
      </c>
      <c r="AD9" s="26">
        <f t="shared" si="2"/>
        <v>37829</v>
      </c>
      <c r="AE9" s="26">
        <f t="shared" si="2"/>
        <v>38316</v>
      </c>
      <c r="AF9" s="26">
        <f t="shared" si="2"/>
        <v>39262</v>
      </c>
      <c r="AG9" s="26">
        <f t="shared" si="2"/>
        <v>39817</v>
      </c>
      <c r="AH9" s="26">
        <f t="shared" si="2"/>
        <v>37145</v>
      </c>
      <c r="AI9" s="26">
        <f t="shared" si="2"/>
        <v>37040</v>
      </c>
      <c r="AJ9" s="26">
        <f t="shared" si="2"/>
        <v>36983</v>
      </c>
      <c r="AK9" s="26">
        <f t="shared" si="2"/>
        <v>37048</v>
      </c>
      <c r="AL9" s="26">
        <f t="shared" si="2"/>
        <v>36965</v>
      </c>
      <c r="AM9" s="26">
        <f t="shared" si="2"/>
        <v>37312</v>
      </c>
      <c r="AN9" s="26">
        <f t="shared" si="2"/>
        <v>37482</v>
      </c>
      <c r="AO9" s="26">
        <f t="shared" si="2"/>
        <v>37662</v>
      </c>
      <c r="AP9" s="26">
        <f t="shared" si="2"/>
        <v>38281</v>
      </c>
      <c r="AQ9" s="26">
        <f t="shared" si="3"/>
        <v>38555</v>
      </c>
      <c r="AR9" s="28">
        <f t="shared" si="3"/>
        <v>38973</v>
      </c>
      <c r="AS9" s="28">
        <f t="shared" si="3"/>
        <v>39825</v>
      </c>
      <c r="AT9" s="28">
        <f t="shared" si="3"/>
        <v>40835</v>
      </c>
      <c r="AU9" s="28">
        <f t="shared" si="3"/>
        <v>41831</v>
      </c>
      <c r="AV9" s="28">
        <f t="shared" si="3"/>
        <v>0</v>
      </c>
      <c r="AW9" s="28">
        <f t="shared" si="3"/>
        <v>0</v>
      </c>
      <c r="AX9" s="28">
        <f t="shared" si="3"/>
        <v>0</v>
      </c>
      <c r="AY9" s="29"/>
      <c r="AZ9" s="26">
        <f t="shared" si="4"/>
        <v>207840</v>
      </c>
      <c r="BA9" s="26">
        <f t="shared" si="4"/>
        <v>206363</v>
      </c>
      <c r="BB9" s="26">
        <f t="shared" si="4"/>
        <v>209343</v>
      </c>
      <c r="BC9" s="26">
        <f t="shared" si="4"/>
        <v>211202</v>
      </c>
      <c r="BD9" s="26">
        <f t="shared" si="4"/>
        <v>206237</v>
      </c>
      <c r="BE9" s="26">
        <f t="shared" si="4"/>
        <v>209660</v>
      </c>
      <c r="BF9" s="26">
        <f t="shared" si="4"/>
        <v>211584</v>
      </c>
      <c r="BG9" s="26">
        <f t="shared" si="4"/>
        <v>214320</v>
      </c>
      <c r="BH9" s="26">
        <f t="shared" si="4"/>
        <v>211910</v>
      </c>
      <c r="BI9" s="26">
        <f t="shared" si="4"/>
        <v>213907</v>
      </c>
      <c r="BJ9" s="26">
        <f t="shared" si="4"/>
        <v>215704</v>
      </c>
      <c r="BK9" s="26">
        <f t="shared" si="4"/>
        <v>214434</v>
      </c>
      <c r="BL9" s="26">
        <f t="shared" si="4"/>
        <v>216830</v>
      </c>
      <c r="BM9" s="26">
        <f t="shared" si="4"/>
        <v>214825</v>
      </c>
      <c r="BN9" s="26">
        <f t="shared" si="4"/>
        <v>217351</v>
      </c>
      <c r="BO9" s="26">
        <f t="shared" si="4"/>
        <v>219151</v>
      </c>
      <c r="BP9" s="26">
        <f t="shared" si="5"/>
        <v>223285</v>
      </c>
      <c r="BQ9" s="28">
        <f t="shared" si="5"/>
        <v>225814</v>
      </c>
      <c r="BR9" s="28">
        <f t="shared" si="5"/>
        <v>230253</v>
      </c>
      <c r="BS9" s="28">
        <f t="shared" si="5"/>
        <v>235870</v>
      </c>
      <c r="BT9" s="28">
        <f t="shared" si="5"/>
        <v>241751</v>
      </c>
      <c r="BU9" s="28">
        <f t="shared" si="5"/>
        <v>0</v>
      </c>
      <c r="BV9" s="28">
        <f t="shared" si="5"/>
        <v>0</v>
      </c>
      <c r="BW9" s="28">
        <f t="shared" si="5"/>
        <v>0</v>
      </c>
      <c r="BX9" s="29"/>
      <c r="BY9" s="26">
        <f t="shared" si="15"/>
        <v>32722</v>
      </c>
      <c r="BZ9" s="26">
        <f t="shared" si="6"/>
        <v>33106</v>
      </c>
      <c r="CA9" s="26">
        <f t="shared" si="6"/>
        <v>32536</v>
      </c>
      <c r="CB9" s="26">
        <f t="shared" si="6"/>
        <v>32544</v>
      </c>
      <c r="CC9" s="26">
        <f t="shared" si="6"/>
        <v>31423</v>
      </c>
      <c r="CD9" s="26">
        <f t="shared" si="6"/>
        <v>31225</v>
      </c>
      <c r="CE9" s="26">
        <f t="shared" si="6"/>
        <v>33563</v>
      </c>
      <c r="CF9" s="26">
        <f t="shared" si="6"/>
        <v>31706</v>
      </c>
      <c r="CG9" s="26">
        <f t="shared" si="6"/>
        <v>33803</v>
      </c>
      <c r="CH9" s="26">
        <f t="shared" si="6"/>
        <v>34603</v>
      </c>
      <c r="CI9" s="26">
        <f t="shared" si="6"/>
        <v>34671</v>
      </c>
      <c r="CJ9" s="26">
        <f t="shared" si="6"/>
        <v>34711</v>
      </c>
      <c r="CK9" s="26">
        <f t="shared" si="6"/>
        <v>35339</v>
      </c>
      <c r="CL9" s="26">
        <f t="shared" si="6"/>
        <v>34719</v>
      </c>
      <c r="CM9" s="26">
        <f t="shared" si="6"/>
        <v>34521</v>
      </c>
      <c r="CN9" s="26">
        <f t="shared" si="6"/>
        <v>34271</v>
      </c>
      <c r="CO9" s="26">
        <f t="shared" si="6"/>
        <v>34593</v>
      </c>
      <c r="CP9" s="28">
        <f t="shared" si="7"/>
        <v>34823</v>
      </c>
      <c r="CQ9" s="28">
        <f t="shared" si="7"/>
        <v>35230</v>
      </c>
      <c r="CR9" s="28">
        <f t="shared" si="7"/>
        <v>36050</v>
      </c>
      <c r="CS9" s="28">
        <f t="shared" si="7"/>
        <v>37173</v>
      </c>
      <c r="CT9" s="28">
        <f t="shared" si="7"/>
        <v>0</v>
      </c>
      <c r="CU9" s="28">
        <f t="shared" si="7"/>
        <v>0</v>
      </c>
      <c r="CV9" s="28">
        <f t="shared" si="7"/>
        <v>0</v>
      </c>
      <c r="CW9" s="29"/>
      <c r="CX9" s="26">
        <f t="shared" si="16"/>
        <v>267255</v>
      </c>
      <c r="CY9" s="26">
        <f t="shared" si="8"/>
        <v>266485</v>
      </c>
      <c r="CZ9" s="26">
        <f t="shared" si="8"/>
        <v>266372</v>
      </c>
      <c r="DA9" s="26">
        <f t="shared" si="8"/>
        <v>265246</v>
      </c>
      <c r="DB9" s="26">
        <f t="shared" si="8"/>
        <v>264389</v>
      </c>
      <c r="DC9" s="26">
        <f t="shared" si="8"/>
        <v>267886</v>
      </c>
      <c r="DD9" s="26">
        <f t="shared" si="8"/>
        <v>272080</v>
      </c>
      <c r="DE9" s="26">
        <f t="shared" si="8"/>
        <v>270846</v>
      </c>
      <c r="DF9" s="26">
        <f t="shared" si="8"/>
        <v>270450</v>
      </c>
      <c r="DG9" s="26">
        <f t="shared" si="8"/>
        <v>272012</v>
      </c>
      <c r="DH9" s="26">
        <f t="shared" si="8"/>
        <v>274379</v>
      </c>
      <c r="DI9" s="26">
        <f t="shared" si="8"/>
        <v>272767</v>
      </c>
      <c r="DJ9" s="26">
        <f t="shared" si="8"/>
        <v>274512</v>
      </c>
      <c r="DK9" s="26">
        <f t="shared" si="8"/>
        <v>274666</v>
      </c>
      <c r="DL9" s="26">
        <f t="shared" si="8"/>
        <v>277300</v>
      </c>
      <c r="DM9" s="27">
        <f t="shared" si="8"/>
        <v>279348</v>
      </c>
      <c r="DN9" s="27">
        <f t="shared" si="8"/>
        <v>283523</v>
      </c>
      <c r="DO9" s="28">
        <f t="shared" si="9"/>
        <v>286199</v>
      </c>
      <c r="DP9" s="28">
        <f t="shared" si="9"/>
        <v>291836</v>
      </c>
      <c r="DQ9" s="28">
        <f t="shared" si="9"/>
        <v>299257</v>
      </c>
      <c r="DR9" s="28">
        <f t="shared" si="9"/>
        <v>307222</v>
      </c>
      <c r="DS9" s="28">
        <f t="shared" si="9"/>
        <v>0</v>
      </c>
      <c r="DT9" s="28">
        <f t="shared" si="9"/>
        <v>0</v>
      </c>
      <c r="DU9" s="28">
        <f t="shared" si="9"/>
        <v>0</v>
      </c>
      <c r="DV9" s="29"/>
      <c r="DW9" s="26">
        <v>36837</v>
      </c>
      <c r="DX9" s="26">
        <v>37082</v>
      </c>
      <c r="DY9" s="26">
        <v>36105</v>
      </c>
      <c r="DZ9" s="26">
        <v>35682</v>
      </c>
      <c r="EA9" s="26">
        <v>36210</v>
      </c>
      <c r="EB9" s="26">
        <v>36601</v>
      </c>
      <c r="EC9" s="26">
        <v>37295</v>
      </c>
      <c r="ED9" s="26">
        <v>34908</v>
      </c>
      <c r="EE9" s="26">
        <v>35020</v>
      </c>
      <c r="EF9" s="26">
        <v>34985</v>
      </c>
      <c r="EG9" s="26">
        <v>34973</v>
      </c>
      <c r="EH9" s="26">
        <v>34892</v>
      </c>
      <c r="EI9" s="26">
        <v>35222</v>
      </c>
      <c r="EJ9" s="26">
        <v>35357</v>
      </c>
      <c r="EK9" s="26">
        <v>35525</v>
      </c>
      <c r="EL9" s="27">
        <v>36095</v>
      </c>
      <c r="EM9" s="28">
        <v>36357</v>
      </c>
      <c r="EN9" s="28">
        <v>36747</v>
      </c>
      <c r="EO9" s="28">
        <v>37573</v>
      </c>
      <c r="EP9" s="28">
        <v>38564</v>
      </c>
      <c r="EQ9" s="28">
        <v>39522</v>
      </c>
      <c r="ER9" s="28"/>
      <c r="ES9" s="28"/>
      <c r="ET9" s="28"/>
      <c r="EU9" s="29"/>
      <c r="EV9" s="26">
        <v>201187</v>
      </c>
      <c r="EW9" s="26">
        <v>200529</v>
      </c>
      <c r="EX9" s="26">
        <v>202067</v>
      </c>
      <c r="EY9" s="26">
        <v>201076</v>
      </c>
      <c r="EZ9" s="26">
        <v>199621</v>
      </c>
      <c r="FA9" s="26">
        <v>203232</v>
      </c>
      <c r="FB9" s="26">
        <v>205045</v>
      </c>
      <c r="FC9" s="26">
        <v>207815</v>
      </c>
      <c r="FD9" s="26">
        <v>205652</v>
      </c>
      <c r="FE9" s="26">
        <v>206046</v>
      </c>
      <c r="FF9" s="26">
        <v>208314</v>
      </c>
      <c r="FG9" s="26">
        <v>206800</v>
      </c>
      <c r="FH9" s="26">
        <v>208202</v>
      </c>
      <c r="FI9" s="26">
        <v>208572</v>
      </c>
      <c r="FJ9" s="26">
        <v>211229</v>
      </c>
      <c r="FK9" s="27">
        <v>212829</v>
      </c>
      <c r="FL9" s="28">
        <v>216468</v>
      </c>
      <c r="FM9" s="28">
        <v>218614</v>
      </c>
      <c r="FN9" s="28">
        <v>223042</v>
      </c>
      <c r="FO9" s="28">
        <v>228669</v>
      </c>
      <c r="FP9" s="28">
        <v>234570</v>
      </c>
      <c r="FQ9" s="28"/>
      <c r="FR9" s="28"/>
      <c r="FS9" s="28"/>
      <c r="FT9" s="29"/>
      <c r="FU9" s="26">
        <v>29231</v>
      </c>
      <c r="FV9" s="26">
        <v>28874</v>
      </c>
      <c r="FW9" s="26">
        <v>28200</v>
      </c>
      <c r="FX9" s="26">
        <v>28488</v>
      </c>
      <c r="FY9" s="26">
        <v>28558</v>
      </c>
      <c r="FZ9" s="26">
        <v>28053</v>
      </c>
      <c r="GA9" s="26">
        <v>29740</v>
      </c>
      <c r="GB9" s="26">
        <v>28123</v>
      </c>
      <c r="GC9" s="26">
        <v>29778</v>
      </c>
      <c r="GD9" s="26">
        <v>30981</v>
      </c>
      <c r="GE9" s="26">
        <v>31092</v>
      </c>
      <c r="GF9" s="26">
        <v>31075</v>
      </c>
      <c r="GG9" s="26">
        <v>31088</v>
      </c>
      <c r="GH9" s="26">
        <v>30737</v>
      </c>
      <c r="GI9" s="26">
        <v>30546</v>
      </c>
      <c r="GJ9" s="27">
        <v>30424</v>
      </c>
      <c r="GK9" s="28">
        <v>30698</v>
      </c>
      <c r="GL9" s="28">
        <v>30838</v>
      </c>
      <c r="GM9" s="28">
        <v>31221</v>
      </c>
      <c r="GN9" s="28">
        <v>32024</v>
      </c>
      <c r="GO9" s="28">
        <v>33130</v>
      </c>
      <c r="GP9" s="28"/>
      <c r="GQ9" s="28"/>
      <c r="GR9" s="28"/>
      <c r="GS9" s="29"/>
      <c r="GT9" s="26">
        <f t="shared" si="17"/>
        <v>12670</v>
      </c>
      <c r="GU9" s="26">
        <f t="shared" si="10"/>
        <v>12316</v>
      </c>
      <c r="GV9" s="26">
        <f t="shared" si="10"/>
        <v>13873</v>
      </c>
      <c r="GW9" s="26">
        <f t="shared" si="10"/>
        <v>16329</v>
      </c>
      <c r="GX9" s="26">
        <f t="shared" si="10"/>
        <v>11587</v>
      </c>
      <c r="GY9" s="26">
        <f t="shared" si="10"/>
        <v>12261</v>
      </c>
      <c r="GZ9" s="26">
        <f t="shared" si="10"/>
        <v>12884</v>
      </c>
      <c r="HA9" s="26">
        <f t="shared" si="10"/>
        <v>12325</v>
      </c>
      <c r="HB9" s="26">
        <f t="shared" si="10"/>
        <v>12303</v>
      </c>
      <c r="HC9" s="26">
        <f t="shared" si="10"/>
        <v>13481</v>
      </c>
      <c r="HD9" s="26">
        <f t="shared" si="10"/>
        <v>13044</v>
      </c>
      <c r="HE9" s="26">
        <f t="shared" si="10"/>
        <v>13343</v>
      </c>
      <c r="HF9" s="26">
        <f t="shared" si="10"/>
        <v>14969</v>
      </c>
      <c r="HG9" s="26">
        <f t="shared" si="10"/>
        <v>12360</v>
      </c>
      <c r="HH9" s="26">
        <f t="shared" si="10"/>
        <v>12234</v>
      </c>
      <c r="HI9" s="27">
        <f t="shared" si="10"/>
        <v>12355</v>
      </c>
      <c r="HJ9" s="27">
        <f t="shared" si="10"/>
        <v>12910</v>
      </c>
      <c r="HK9" s="28">
        <f t="shared" si="11"/>
        <v>13411</v>
      </c>
      <c r="HL9" s="28">
        <f t="shared" si="11"/>
        <v>13472</v>
      </c>
      <c r="HM9" s="28">
        <f t="shared" si="11"/>
        <v>13498</v>
      </c>
      <c r="HN9" s="28">
        <f t="shared" si="11"/>
        <v>13533</v>
      </c>
      <c r="HO9" s="28">
        <f t="shared" si="11"/>
        <v>0</v>
      </c>
      <c r="HP9" s="28">
        <f t="shared" si="11"/>
        <v>0</v>
      </c>
      <c r="HQ9" s="28">
        <f t="shared" si="11"/>
        <v>0</v>
      </c>
      <c r="HR9" s="29"/>
      <c r="HS9" s="26">
        <v>2526</v>
      </c>
      <c r="HT9" s="26">
        <v>2250</v>
      </c>
      <c r="HU9" s="26">
        <v>2261</v>
      </c>
      <c r="HV9" s="26">
        <v>2147</v>
      </c>
      <c r="HW9" s="26">
        <v>2106</v>
      </c>
      <c r="HX9" s="26">
        <v>2661</v>
      </c>
      <c r="HY9" s="26">
        <v>2522</v>
      </c>
      <c r="HZ9" s="26">
        <v>2237</v>
      </c>
      <c r="IA9" s="26">
        <v>2020</v>
      </c>
      <c r="IB9" s="26">
        <v>1998</v>
      </c>
      <c r="IC9" s="26">
        <v>2075</v>
      </c>
      <c r="ID9" s="26">
        <v>2073</v>
      </c>
      <c r="IE9" s="26">
        <v>2090</v>
      </c>
      <c r="IF9" s="26">
        <v>2125</v>
      </c>
      <c r="IG9" s="26">
        <v>2137</v>
      </c>
      <c r="IH9" s="27">
        <v>2186</v>
      </c>
      <c r="II9" s="28">
        <v>2198</v>
      </c>
      <c r="IJ9" s="28">
        <v>2226</v>
      </c>
      <c r="IK9" s="28">
        <v>2252</v>
      </c>
      <c r="IL9" s="28">
        <v>2271</v>
      </c>
      <c r="IM9" s="28">
        <v>2309</v>
      </c>
      <c r="IN9" s="28"/>
      <c r="IO9" s="28"/>
      <c r="IP9" s="28"/>
      <c r="IQ9" s="29"/>
      <c r="IR9" s="26">
        <v>6653</v>
      </c>
      <c r="IS9" s="26">
        <v>5834</v>
      </c>
      <c r="IT9" s="26">
        <v>7276</v>
      </c>
      <c r="IU9" s="26">
        <v>10126</v>
      </c>
      <c r="IV9" s="26">
        <v>6616</v>
      </c>
      <c r="IW9" s="26">
        <v>6428</v>
      </c>
      <c r="IX9" s="26">
        <v>6539</v>
      </c>
      <c r="IY9" s="26">
        <v>6505</v>
      </c>
      <c r="IZ9" s="26">
        <v>6258</v>
      </c>
      <c r="JA9" s="26">
        <v>7861</v>
      </c>
      <c r="JB9" s="26">
        <v>7390</v>
      </c>
      <c r="JC9" s="26">
        <v>7634</v>
      </c>
      <c r="JD9" s="26">
        <v>8628</v>
      </c>
      <c r="JE9" s="26">
        <v>6253</v>
      </c>
      <c r="JF9" s="26">
        <v>6122</v>
      </c>
      <c r="JG9" s="27">
        <v>6322</v>
      </c>
      <c r="JH9" s="28">
        <v>6817</v>
      </c>
      <c r="JI9" s="28">
        <v>7200</v>
      </c>
      <c r="JJ9" s="28">
        <v>7211</v>
      </c>
      <c r="JK9" s="28">
        <v>7201</v>
      </c>
      <c r="JL9" s="28">
        <v>7181</v>
      </c>
      <c r="JM9" s="28"/>
      <c r="JN9" s="28"/>
      <c r="JO9" s="28"/>
      <c r="JP9" s="29"/>
      <c r="JQ9" s="26">
        <v>3491</v>
      </c>
      <c r="JR9" s="26">
        <v>4232</v>
      </c>
      <c r="JS9" s="26">
        <v>4336</v>
      </c>
      <c r="JT9" s="26">
        <v>4056</v>
      </c>
      <c r="JU9" s="26">
        <v>2865</v>
      </c>
      <c r="JV9" s="26">
        <v>3172</v>
      </c>
      <c r="JW9" s="26">
        <v>3823</v>
      </c>
      <c r="JX9" s="26">
        <v>3583</v>
      </c>
      <c r="JY9" s="26">
        <v>4025</v>
      </c>
      <c r="JZ9" s="26">
        <v>3622</v>
      </c>
      <c r="KA9" s="26">
        <v>3579</v>
      </c>
      <c r="KB9" s="26">
        <v>3636</v>
      </c>
      <c r="KC9" s="26">
        <v>4251</v>
      </c>
      <c r="KD9" s="26">
        <v>3982</v>
      </c>
      <c r="KE9" s="26">
        <v>3975</v>
      </c>
      <c r="KF9" s="27">
        <v>3847</v>
      </c>
      <c r="KG9" s="28">
        <v>3895</v>
      </c>
      <c r="KH9" s="28">
        <v>3985</v>
      </c>
      <c r="KI9" s="28">
        <v>4009</v>
      </c>
      <c r="KJ9" s="28">
        <v>4026</v>
      </c>
      <c r="KK9" s="28">
        <v>4043</v>
      </c>
      <c r="KL9" s="28"/>
      <c r="KM9" s="28"/>
      <c r="KN9" s="28"/>
      <c r="KO9" s="29"/>
      <c r="KP9" s="26">
        <f t="shared" si="12"/>
        <v>430</v>
      </c>
      <c r="KQ9" s="26">
        <f t="shared" si="12"/>
        <v>301</v>
      </c>
      <c r="KR9" s="26">
        <f t="shared" si="12"/>
        <v>246</v>
      </c>
      <c r="KS9" s="26">
        <f t="shared" si="12"/>
        <v>239</v>
      </c>
      <c r="KT9" s="26">
        <f t="shared" si="12"/>
        <v>176</v>
      </c>
      <c r="KU9" s="26">
        <f t="shared" si="12"/>
        <v>435</v>
      </c>
      <c r="KV9" s="26">
        <f t="shared" si="12"/>
        <v>523</v>
      </c>
      <c r="KW9" s="26">
        <f t="shared" si="12"/>
        <v>235</v>
      </c>
      <c r="KX9" s="26">
        <f t="shared" si="12"/>
        <v>178</v>
      </c>
      <c r="KY9" s="26">
        <f t="shared" si="12"/>
        <v>413</v>
      </c>
      <c r="KZ9" s="26">
        <f t="shared" si="12"/>
        <v>385</v>
      </c>
      <c r="LA9" s="26">
        <f t="shared" si="12"/>
        <v>222</v>
      </c>
      <c r="LB9" s="26">
        <f t="shared" si="12"/>
        <v>239</v>
      </c>
      <c r="LC9" s="26">
        <f t="shared" si="12"/>
        <v>200</v>
      </c>
      <c r="LD9" s="26">
        <f t="shared" si="12"/>
        <v>199</v>
      </c>
      <c r="LE9" s="27">
        <f t="shared" si="12"/>
        <v>371</v>
      </c>
      <c r="LF9" s="27">
        <f t="shared" si="13"/>
        <v>485</v>
      </c>
      <c r="LG9" s="28">
        <f t="shared" si="13"/>
        <v>519</v>
      </c>
      <c r="LH9" s="28">
        <f t="shared" si="13"/>
        <v>582</v>
      </c>
      <c r="LI9" s="28">
        <f t="shared" si="13"/>
        <v>650</v>
      </c>
      <c r="LJ9" s="28">
        <f t="shared" si="13"/>
        <v>719</v>
      </c>
      <c r="LK9" s="28">
        <f t="shared" si="13"/>
        <v>0</v>
      </c>
      <c r="LL9" s="28">
        <f t="shared" si="13"/>
        <v>0</v>
      </c>
      <c r="LM9" s="28">
        <f t="shared" si="13"/>
        <v>0</v>
      </c>
      <c r="LN9" s="29"/>
      <c r="LO9" s="26">
        <v>143</v>
      </c>
      <c r="LP9" s="26">
        <v>64</v>
      </c>
      <c r="LQ9" s="26">
        <v>63</v>
      </c>
      <c r="LR9" s="26">
        <v>71</v>
      </c>
      <c r="LS9" s="26">
        <v>44</v>
      </c>
      <c r="LT9" s="26">
        <v>171</v>
      </c>
      <c r="LU9" s="26">
        <v>55</v>
      </c>
      <c r="LV9" s="26">
        <v>51</v>
      </c>
      <c r="LW9" s="26">
        <v>33</v>
      </c>
      <c r="LX9" s="26">
        <v>52</v>
      </c>
      <c r="LY9" s="26">
        <v>79</v>
      </c>
      <c r="LZ9" s="26">
        <v>36</v>
      </c>
      <c r="MA9" s="26">
        <v>95</v>
      </c>
      <c r="MB9" s="26">
        <v>86</v>
      </c>
      <c r="MC9" s="26">
        <v>94</v>
      </c>
      <c r="MD9" s="27">
        <v>144</v>
      </c>
      <c r="ME9" s="28">
        <v>166</v>
      </c>
      <c r="MF9" s="28">
        <v>210</v>
      </c>
      <c r="MG9" s="28">
        <v>235</v>
      </c>
      <c r="MH9" s="28">
        <v>251</v>
      </c>
      <c r="MI9" s="28">
        <v>281</v>
      </c>
      <c r="MJ9" s="28"/>
      <c r="MK9" s="28"/>
      <c r="ML9" s="28"/>
      <c r="MM9" s="29"/>
      <c r="MN9" s="26">
        <v>258</v>
      </c>
      <c r="MO9" s="26">
        <v>194</v>
      </c>
      <c r="MP9" s="26">
        <v>161</v>
      </c>
      <c r="MQ9" s="26">
        <v>142</v>
      </c>
      <c r="MR9" s="26">
        <v>110</v>
      </c>
      <c r="MS9" s="26">
        <v>238</v>
      </c>
      <c r="MT9" s="26">
        <v>311</v>
      </c>
      <c r="MU9" s="26">
        <v>153</v>
      </c>
      <c r="MV9" s="26">
        <v>116</v>
      </c>
      <c r="MW9" s="26">
        <v>291</v>
      </c>
      <c r="MX9" s="26">
        <v>201</v>
      </c>
      <c r="MY9" s="26">
        <v>128</v>
      </c>
      <c r="MZ9" s="26">
        <v>68</v>
      </c>
      <c r="NA9" s="26">
        <v>15</v>
      </c>
      <c r="NB9" s="26">
        <v>13</v>
      </c>
      <c r="NC9" s="27">
        <v>96</v>
      </c>
      <c r="ND9" s="28">
        <v>166</v>
      </c>
      <c r="NE9" s="28">
        <v>153</v>
      </c>
      <c r="NF9" s="28">
        <v>176</v>
      </c>
      <c r="NG9" s="28">
        <v>206</v>
      </c>
      <c r="NH9" s="28">
        <v>235</v>
      </c>
      <c r="NI9" s="28"/>
      <c r="NJ9" s="28"/>
      <c r="NK9" s="28"/>
      <c r="NL9" s="29"/>
      <c r="NM9" s="26">
        <v>29</v>
      </c>
      <c r="NN9" s="26">
        <v>43</v>
      </c>
      <c r="NO9" s="26">
        <v>22</v>
      </c>
      <c r="NP9" s="26">
        <v>26</v>
      </c>
      <c r="NQ9" s="26">
        <v>22</v>
      </c>
      <c r="NR9" s="26">
        <v>26</v>
      </c>
      <c r="NS9" s="26">
        <v>157</v>
      </c>
      <c r="NT9" s="26">
        <v>31</v>
      </c>
      <c r="NU9" s="26">
        <v>29</v>
      </c>
      <c r="NV9" s="26">
        <v>70</v>
      </c>
      <c r="NW9" s="26">
        <v>105</v>
      </c>
      <c r="NX9" s="26">
        <v>58</v>
      </c>
      <c r="NY9" s="26">
        <v>76</v>
      </c>
      <c r="NZ9" s="26">
        <v>99</v>
      </c>
      <c r="OA9" s="26">
        <v>92</v>
      </c>
      <c r="OB9" s="27">
        <v>131</v>
      </c>
      <c r="OC9" s="28">
        <v>153</v>
      </c>
      <c r="OD9" s="28">
        <v>156</v>
      </c>
      <c r="OE9" s="28">
        <v>171</v>
      </c>
      <c r="OF9" s="28">
        <v>193</v>
      </c>
      <c r="OG9" s="28">
        <v>203</v>
      </c>
      <c r="OH9" s="28"/>
      <c r="OI9" s="28"/>
      <c r="OJ9" s="28"/>
      <c r="OK9" s="30"/>
      <c r="OL9" s="25" t="str">
        <f t="shared" si="18"/>
        <v>Prosesan makanan, minuman &amp; produk tembakau</v>
      </c>
      <c r="OM9" s="26">
        <f>VLOOKUP($OL9,$A$3:$OK$27,COLUMN(B$2)+(COLUMN(A$2)*3),0)</f>
        <v>281575</v>
      </c>
      <c r="ON9" s="26">
        <f>VLOOKUP($OL9,$A$3:$OK$27,COLUMN(C$2)+(COLUMN(B$2)*3),0)</f>
        <v>283171</v>
      </c>
      <c r="OO9" s="26">
        <f>VLOOKUP($OL9,$A$3:$OK$27,COLUMN(D$2)+(COLUMN(C$2)*3),0)</f>
        <v>286110</v>
      </c>
      <c r="OP9" s="27">
        <f>VLOOKUP($OL9,$A$3:$OK$27,COLUMN(E$2)+(COLUMN(D$2)*3),0)</f>
        <v>291703</v>
      </c>
      <c r="OQ9" s="28">
        <f>VLOOKUP($OL9,$A$3:$OK$27,COLUMN(F$2)+(COLUMN(E$2)*3),0)</f>
        <v>312755</v>
      </c>
      <c r="OR9" s="28">
        <f>VLOOKUP($OL9,$A$3:$OK$27,COLUMN(G$2)+(COLUMN(F$2)*3),0)</f>
        <v>0</v>
      </c>
      <c r="OS9" s="29"/>
      <c r="OT9" s="26">
        <f>VLOOKUP($OL9,$A$3:$OK$27,COLUMN(AA$2)+(COLUMN(A$2)*3),0)</f>
        <v>37829</v>
      </c>
      <c r="OU9" s="26">
        <f>VLOOKUP($OL9,$A$3:$OK$27,COLUMN(AB$2)+(COLUMN(B$2)*3),0)</f>
        <v>37145</v>
      </c>
      <c r="OV9" s="26">
        <f>VLOOKUP($OL9,$A$3:$OK$27,COLUMN(AC$2)+(COLUMN(C$2)*3),0)</f>
        <v>36965</v>
      </c>
      <c r="OW9" s="27">
        <f>VLOOKUP($OL9,$A$3:$OK$27,COLUMN(AD$2)+(COLUMN(D$2)*3),0)</f>
        <v>38281</v>
      </c>
      <c r="OX9" s="28">
        <f>VLOOKUP($OL9,$A$3:$OK$27,COLUMN(AE$2)+(COLUMN(E$2)*3),0)</f>
        <v>40835</v>
      </c>
      <c r="OY9" s="28">
        <f>VLOOKUP($OL9,$A$3:$OK$27,COLUMN(AF$2)+(COLUMN(F$2)*3),0)</f>
        <v>0</v>
      </c>
      <c r="OZ9" s="29"/>
      <c r="PA9" s="26">
        <f>VLOOKUP($OL9,$A$3:$OK$27,COLUMN(AZ$2)+(COLUMN(A$2)*3),0)</f>
        <v>211202</v>
      </c>
      <c r="PB9" s="26">
        <f>VLOOKUP($OL9,$A$3:$OK$27,COLUMN(BA$2)+(COLUMN(B$2)*3),0)</f>
        <v>214320</v>
      </c>
      <c r="PC9" s="26">
        <f>VLOOKUP($OL9,$A$3:$OK$27,COLUMN(BB$2)+(COLUMN(C$2)*3),0)</f>
        <v>214434</v>
      </c>
      <c r="PD9" s="27">
        <f>VLOOKUP($OL9,$A$3:$OK$27,COLUMN(BC$2)+(COLUMN(D$2)*3),0)</f>
        <v>219151</v>
      </c>
      <c r="PE9" s="28">
        <f>VLOOKUP($OL9,$A$3:$OK$27,COLUMN(BD$2)+(COLUMN(E$2)*3),0)</f>
        <v>235870</v>
      </c>
      <c r="PF9" s="28">
        <f>VLOOKUP($OL9,$A$3:$OK$27,COLUMN(BE$2)+(COLUMN(F$2)*3),0)</f>
        <v>0</v>
      </c>
      <c r="PG9" s="29"/>
      <c r="PH9" s="26">
        <f>VLOOKUP($OL9,$A$3:$OK$27,COLUMN(BY$2)+(COLUMN(A$2)*3),0)</f>
        <v>32544</v>
      </c>
      <c r="PI9" s="26">
        <f>VLOOKUP($OL9,$A$3:$OK$27,COLUMN(BZ$2)+(COLUMN(B$2)*3),0)</f>
        <v>31706</v>
      </c>
      <c r="PJ9" s="26">
        <f>VLOOKUP($OL9,$A$3:$OK$27,COLUMN(CA$2)+(COLUMN(C$2)*3),0)</f>
        <v>34711</v>
      </c>
      <c r="PK9" s="27">
        <f>VLOOKUP($OL9,$A$3:$OK$27,COLUMN(CB$2)+(COLUMN(D$2)*3),0)</f>
        <v>34271</v>
      </c>
      <c r="PL9" s="28">
        <f>VLOOKUP($OL9,$A$3:$OK$27,COLUMN(CC$2)+(COLUMN(E$2)*3),0)</f>
        <v>36050</v>
      </c>
      <c r="PM9" s="28">
        <f>VLOOKUP($OL9,$A$3:$OK$27,COLUMN(CD$2)+(COLUMN(F$2)*3),0)</f>
        <v>0</v>
      </c>
      <c r="PN9" s="29"/>
      <c r="PO9" s="26">
        <f>VLOOKUP($OL9,$A$3:$OK$27,COLUMN(CX$2)+(COLUMN(A$2)*3),0)</f>
        <v>265246</v>
      </c>
      <c r="PP9" s="26">
        <f>VLOOKUP($OL9,$A$3:$OK$27,COLUMN(CY$2)+(COLUMN(B$2)*3),0)</f>
        <v>270846</v>
      </c>
      <c r="PQ9" s="26">
        <f>VLOOKUP($OL9,$A$3:$OK$27,COLUMN(CZ$2)+(COLUMN(C$2)*3),0)</f>
        <v>272767</v>
      </c>
      <c r="PR9" s="27">
        <f>VLOOKUP($OL9,$A$3:$OK$27,COLUMN(DA$2)+(COLUMN(D$2)*3),0)</f>
        <v>279348</v>
      </c>
      <c r="PS9" s="28">
        <f>VLOOKUP($OL9,$A$3:$OK$27,COLUMN(DB$2)+(COLUMN(E$2)*3),0)</f>
        <v>299257</v>
      </c>
      <c r="PT9" s="28">
        <f>VLOOKUP($OL9,$A$3:$OK$27,COLUMN(DC$2)+(COLUMN(F$2)*3),0)</f>
        <v>0</v>
      </c>
      <c r="PU9" s="29"/>
      <c r="PV9" s="26">
        <f>VLOOKUP($OL9,$A$3:$OK$27,COLUMN(DW$2)+(COLUMN(A$2)*3),0)</f>
        <v>35682</v>
      </c>
      <c r="PW9" s="26">
        <f>VLOOKUP($OL9,$A$3:$OK$27,COLUMN(DX$2)+(COLUMN(B$2)*3),0)</f>
        <v>34908</v>
      </c>
      <c r="PX9" s="26">
        <f>VLOOKUP($OL9,$A$3:$OK$27,COLUMN(DY$2)+(COLUMN(C$2)*3),0)</f>
        <v>34892</v>
      </c>
      <c r="PY9" s="27">
        <f>VLOOKUP($OL9,$A$3:$OK$27,COLUMN(DZ$2)+(COLUMN(D$2)*3),0)</f>
        <v>36095</v>
      </c>
      <c r="PZ9" s="28">
        <f>VLOOKUP($OL9,$A$3:$OK$27,COLUMN(EA$2)+(COLUMN(E$2)*3),0)</f>
        <v>38564</v>
      </c>
      <c r="QA9" s="28">
        <f>VLOOKUP($OL9,$A$3:$OK$27,COLUMN(EB$2)+(COLUMN(F$2)*3),0)</f>
        <v>0</v>
      </c>
      <c r="QB9" s="29"/>
      <c r="QC9" s="26">
        <f>VLOOKUP($OL9,$A$3:$OK$27,COLUMN(EV$2)+(COLUMN(A$2)*3),0)</f>
        <v>201076</v>
      </c>
      <c r="QD9" s="26">
        <f>VLOOKUP($OL9,$A$3:$OK$27,COLUMN(EW$2)+(COLUMN(B$2)*3),0)</f>
        <v>207815</v>
      </c>
      <c r="QE9" s="26">
        <f>VLOOKUP($OL9,$A$3:$OK$27,COLUMN(EX$2)+(COLUMN(C$2)*3),0)</f>
        <v>206800</v>
      </c>
      <c r="QF9" s="27">
        <f>VLOOKUP($OL9,$A$3:$OK$27,COLUMN(EY$2)+(COLUMN(D$2)*3),0)</f>
        <v>212829</v>
      </c>
      <c r="QG9" s="28">
        <f>VLOOKUP($OL9,$A$3:$OK$27,COLUMN(EZ$2)+(COLUMN(E$2)*3),0)</f>
        <v>228669</v>
      </c>
      <c r="QH9" s="28">
        <f>VLOOKUP($OL9,$A$3:$OK$27,COLUMN(FA$2)+(COLUMN(F$2)*3),0)</f>
        <v>0</v>
      </c>
      <c r="QI9" s="29"/>
      <c r="QJ9" s="26">
        <f>VLOOKUP($OL9,$A$3:$OK$27,COLUMN(FU$2)+(COLUMN(A$2)*3),0)</f>
        <v>28488</v>
      </c>
      <c r="QK9" s="26">
        <f>VLOOKUP($OL9,$A$3:$OK$27,COLUMN(FV$2)+(COLUMN(B$2)*3),0)</f>
        <v>28123</v>
      </c>
      <c r="QL9" s="26">
        <f>VLOOKUP($OL9,$A$3:$OK$27,COLUMN(FW$2)+(COLUMN(C$2)*3),0)</f>
        <v>31075</v>
      </c>
      <c r="QM9" s="27">
        <f>VLOOKUP($OL9,$A$3:$OK$27,COLUMN(FX$2)+(COLUMN(D$2)*3),0)</f>
        <v>30424</v>
      </c>
      <c r="QN9" s="28">
        <f>VLOOKUP($OL9,$A$3:$OK$27,COLUMN(FY$2)+(COLUMN(E$2)*3),0)</f>
        <v>32024</v>
      </c>
      <c r="QO9" s="28">
        <f>VLOOKUP($OL9,$A$3:$OK$27,COLUMN(FZ$2)+(COLUMN(F$2)*3),0)</f>
        <v>0</v>
      </c>
      <c r="QP9" s="29"/>
      <c r="QQ9" s="26">
        <f>VLOOKUP($OL9,$A$3:$OK$27,COLUMN(GT$2)+(COLUMN(A$2)*3),0)</f>
        <v>16329</v>
      </c>
      <c r="QR9" s="26">
        <f>VLOOKUP($OL9,$A$3:$OK$27,COLUMN(GU$2)+(COLUMN(B$2)*3),0)</f>
        <v>12325</v>
      </c>
      <c r="QS9" s="26">
        <f>VLOOKUP($OL9,$A$3:$OK$27,COLUMN(GV$2)+(COLUMN(C$2)*3),0)</f>
        <v>13343</v>
      </c>
      <c r="QT9" s="27">
        <f>VLOOKUP($OL9,$A$3:$OK$27,COLUMN(GW$2)+(COLUMN(D$2)*3),0)</f>
        <v>12355</v>
      </c>
      <c r="QU9" s="28">
        <f>VLOOKUP($OL9,$A$3:$OK$27,COLUMN(GX$2)+(COLUMN(E$2)*3),0)</f>
        <v>13498</v>
      </c>
      <c r="QV9" s="28">
        <f>VLOOKUP($OL9,$A$3:$OK$27,COLUMN(GY$2)+(COLUMN(F$2)*3),0)</f>
        <v>0</v>
      </c>
      <c r="QW9" s="29"/>
      <c r="QX9" s="26">
        <f>VLOOKUP($OL9,$A$3:$OK$27,COLUMN(HS$2)+(COLUMN(A$2)*3),0)</f>
        <v>2147</v>
      </c>
      <c r="QY9" s="26">
        <f>VLOOKUP($OL9,$A$3:$OK$27,COLUMN(HT$2)+(COLUMN(B$2)*3),0)</f>
        <v>2237</v>
      </c>
      <c r="QZ9" s="26">
        <f>VLOOKUP($OL9,$A$3:$OK$27,COLUMN(HU$2)+(COLUMN(C$2)*3),0)</f>
        <v>2073</v>
      </c>
      <c r="RA9" s="27">
        <f>VLOOKUP($OL9,$A$3:$OK$27,COLUMN(HV$2)+(COLUMN(D$2)*3),0)</f>
        <v>2186</v>
      </c>
      <c r="RB9" s="28">
        <f>VLOOKUP($OL9,$A$3:$OK$27,COLUMN(HW$2)+(COLUMN(E$2)*3),0)</f>
        <v>2271</v>
      </c>
      <c r="RC9" s="28">
        <f>VLOOKUP($OL9,$A$3:$OK$27,COLUMN(HX$2)+(COLUMN(F$2)*3),0)</f>
        <v>0</v>
      </c>
      <c r="RD9" s="29"/>
      <c r="RE9" s="26">
        <f>VLOOKUP($OL9,$A$3:$OK$27,COLUMN(IR$2)+(COLUMN(A$2)*3),0)</f>
        <v>10126</v>
      </c>
      <c r="RF9" s="26">
        <f>VLOOKUP($OL9,$A$3:$OK$27,COLUMN(IS$2)+(COLUMN(B$2)*3),0)</f>
        <v>6505</v>
      </c>
      <c r="RG9" s="26">
        <f>VLOOKUP($OL9,$A$3:$OK$27,COLUMN(IT$2)+(COLUMN(C$2)*3),0)</f>
        <v>7634</v>
      </c>
      <c r="RH9" s="27">
        <f>VLOOKUP($OL9,$A$3:$OK$27,COLUMN(IU$2)+(COLUMN(D$2)*3),0)</f>
        <v>6322</v>
      </c>
      <c r="RI9" s="28">
        <f>VLOOKUP($OL9,$A$3:$OK$27,COLUMN(IV$2)+(COLUMN(E$2)*3),0)</f>
        <v>7201</v>
      </c>
      <c r="RJ9" s="28">
        <f>VLOOKUP($OL9,$A$3:$OK$27,COLUMN(IW$2)+(COLUMN(F$2)*3),0)</f>
        <v>0</v>
      </c>
      <c r="RK9" s="29"/>
      <c r="RL9" s="28">
        <f>VLOOKUP($OL9,$A$3:$OK$27,COLUMN(JQ$2)+(COLUMN(A$2)*3),0)</f>
        <v>4056</v>
      </c>
      <c r="RM9" s="28">
        <f>VLOOKUP($OL9,$A$3:$OK$27,COLUMN(JR$2)+(COLUMN(B$2)*3),0)</f>
        <v>3583</v>
      </c>
      <c r="RN9" s="28">
        <f>VLOOKUP($OL9,$A$3:$OK$27,COLUMN(JS$2)+(COLUMN(C$2)*3),0)</f>
        <v>3636</v>
      </c>
      <c r="RO9" s="32">
        <f>VLOOKUP($OL9,$A$3:$OK$27,COLUMN(JT$2)+(COLUMN(D$2)*3),0)</f>
        <v>3847</v>
      </c>
      <c r="RP9" s="28">
        <f>VLOOKUP($OL9,$A$3:$OK$27,COLUMN(JU$2)+(COLUMN(E$2)*3),0)</f>
        <v>4026</v>
      </c>
      <c r="RQ9" s="28">
        <f>VLOOKUP($OL9,$A$3:$OK$27,COLUMN(JV$2)+(COLUMN(F$2)*3),0)</f>
        <v>0</v>
      </c>
      <c r="RR9" s="29"/>
      <c r="RS9" s="28">
        <f t="shared" ca="1" si="19"/>
        <v>1216</v>
      </c>
      <c r="RT9" s="28">
        <f t="shared" ca="1" si="14"/>
        <v>1369</v>
      </c>
      <c r="RU9" s="28">
        <f t="shared" ca="1" si="14"/>
        <v>1198</v>
      </c>
      <c r="RV9" s="28">
        <f t="shared" ca="1" si="14"/>
        <v>1009</v>
      </c>
      <c r="RW9" s="28">
        <f t="shared" ca="1" si="14"/>
        <v>2236</v>
      </c>
      <c r="RX9" s="28">
        <f t="shared" ca="1" si="14"/>
        <v>719</v>
      </c>
      <c r="RY9" s="29"/>
      <c r="RZ9" s="28">
        <f ca="1">SUM(INDIRECT(ADDRESS(ROW($A9),COLUMN(LO$2)+((COLUMN(A$2)*3)-3),4)&amp;":"&amp;ADDRESS(ROW($A9),COLUMN(LO$2)+(COLUMN(A$2)*3),4)))</f>
        <v>341</v>
      </c>
      <c r="SA9" s="28">
        <f ca="1">SUM(INDIRECT(ADDRESS(ROW($A9),COLUMN(LP$2)+((COLUMN(B$2)*3)-3),4)&amp;":"&amp;ADDRESS(ROW($A9),COLUMN(LP$2)+(COLUMN(B$2)*3),4)))</f>
        <v>321</v>
      </c>
      <c r="SB9" s="28">
        <f ca="1">SUM(INDIRECT(ADDRESS(ROW($A9),COLUMN(LQ$2)+((COLUMN(C$2)*3)-3),4)&amp;":"&amp;ADDRESS(ROW($A9),COLUMN(LQ$2)+(COLUMN(C$2)*3),4)))</f>
        <v>200</v>
      </c>
      <c r="SC9" s="28">
        <f ca="1">SUM(INDIRECT(ADDRESS(ROW($A9),COLUMN(LR$2)+((COLUMN(D$2)*3)-3),4)&amp;":"&amp;ADDRESS(ROW($A9),COLUMN(LR$2)+(COLUMN(D$2)*3),4)))</f>
        <v>419</v>
      </c>
      <c r="SD9" s="28">
        <f ca="1">SUM(INDIRECT(ADDRESS(ROW($A9),COLUMN(LS$2)+((COLUMN(E$2)*3)-3),4)&amp;":"&amp;ADDRESS(ROW($A9),COLUMN(LS$2)+(COLUMN(E$2)*3),4)))</f>
        <v>862</v>
      </c>
      <c r="SE9" s="28">
        <f ca="1">SUM(INDIRECT(ADDRESS(ROW($A9),COLUMN(LT$2)+((COLUMN(F$2)*3)-3),4)&amp;":"&amp;ADDRESS(ROW($A9),COLUMN(LT$2)+(COLUMN(F$2)*3),4)))</f>
        <v>281</v>
      </c>
      <c r="SF9" s="29"/>
      <c r="SG9" s="28">
        <f ca="1">SUM(INDIRECT(ADDRESS(ROW($A9),COLUMN(MN$2)+((COLUMN(A$2)*3)-3),4)&amp;":"&amp;ADDRESS(ROW($A9),COLUMN(MN$2)+(COLUMN(A$2)*3),4)))</f>
        <v>755</v>
      </c>
      <c r="SH9" s="28">
        <f ca="1">SUM(INDIRECT(ADDRESS(ROW($A9),COLUMN(MO$2)+((COLUMN(B$2)*3)-3),4)&amp;":"&amp;ADDRESS(ROW($A9),COLUMN(MO$2)+(COLUMN(B$2)*3),4)))</f>
        <v>812</v>
      </c>
      <c r="SI9" s="28">
        <f ca="1">SUM(INDIRECT(ADDRESS(ROW($A9),COLUMN(MP$2)+((COLUMN(C$2)*3)-3),4)&amp;":"&amp;ADDRESS(ROW($A9),COLUMN(MP$2)+(COLUMN(C$2)*3),4)))</f>
        <v>736</v>
      </c>
      <c r="SJ9" s="28">
        <f ca="1">SUM(INDIRECT(ADDRESS(ROW($A9),COLUMN(MQ$2)+((COLUMN(D$2)*3)-3),4)&amp;":"&amp;ADDRESS(ROW($A9),COLUMN(MQ$2)+(COLUMN(D$2)*3),4)))</f>
        <v>192</v>
      </c>
      <c r="SK9" s="28">
        <f ca="1">SUM(INDIRECT(ADDRESS(ROW($A9),COLUMN(MR$2)+((COLUMN(E$2)*3)-3),4)&amp;":"&amp;ADDRESS(ROW($A9),COLUMN(MR$2)+(COLUMN(E$2)*3),4)))</f>
        <v>701</v>
      </c>
      <c r="SL9" s="28">
        <f ca="1">SUM(INDIRECT(ADDRESS(ROW($A9),COLUMN(MS$2)+((COLUMN(F$2)*3)-3),4)&amp;":"&amp;ADDRESS(ROW($A9),COLUMN(MS$2)+(COLUMN(F$2)*3),4)))</f>
        <v>235</v>
      </c>
      <c r="SM9" s="29"/>
      <c r="SN9" s="28">
        <f ca="1">SUM(INDIRECT(ADDRESS(ROW($A9),COLUMN(NM$2)+((COLUMN(A$2)*3)-3),4)&amp;":"&amp;ADDRESS(ROW($A9),COLUMN(NM$2)+(COLUMN(A$2)*3),4)))</f>
        <v>120</v>
      </c>
      <c r="SO9" s="28">
        <f ca="1">SUM(INDIRECT(ADDRESS(ROW($A9),COLUMN(NN$2)+((COLUMN(B$2)*3)-3),4)&amp;":"&amp;ADDRESS(ROW($A9),COLUMN(NN$2)+(COLUMN(B$2)*3),4)))</f>
        <v>236</v>
      </c>
      <c r="SP9" s="28">
        <f ca="1">SUM(INDIRECT(ADDRESS(ROW($A9),COLUMN(NO$2)+((COLUMN(C$2)*3)-3),4)&amp;":"&amp;ADDRESS(ROW($A9),COLUMN(NO$2)+(COLUMN(C$2)*3),4)))</f>
        <v>262</v>
      </c>
      <c r="SQ9" s="28">
        <f ca="1">SUM(INDIRECT(ADDRESS(ROW($A9),COLUMN(NP$2)+((COLUMN(D$2)*3)-3),4)&amp;":"&amp;ADDRESS(ROW($A9),COLUMN(NP$2)+(COLUMN(D$2)*3),4)))</f>
        <v>398</v>
      </c>
      <c r="SR9" s="28">
        <f ca="1">SUM(INDIRECT(ADDRESS(ROW($A9),COLUMN(NQ$2)+((COLUMN(E$2)*3)-3),4)&amp;":"&amp;ADDRESS(ROW($A9),COLUMN(NQ$2)+(COLUMN(E$2)*3),4)))</f>
        <v>673</v>
      </c>
      <c r="SS9" s="28">
        <f ca="1">SUM(INDIRECT(ADDRESS(ROW($A9),COLUMN(NR$2)+((COLUMN(F$2)*3)-3),4)&amp;":"&amp;ADDRESS(ROW($A9),COLUMN(NR$2)+(COLUMN(F$2)*3),4)))</f>
        <v>203</v>
      </c>
      <c r="ST9" s="15"/>
    </row>
    <row r="10" spans="1:514" x14ac:dyDescent="0.3">
      <c r="A10" s="25" t="s">
        <v>152</v>
      </c>
      <c r="B10" s="26">
        <f t="shared" si="0"/>
        <v>96660</v>
      </c>
      <c r="C10" s="26">
        <f t="shared" si="0"/>
        <v>95279</v>
      </c>
      <c r="D10" s="26">
        <f t="shared" si="0"/>
        <v>92751</v>
      </c>
      <c r="E10" s="26">
        <f t="shared" si="0"/>
        <v>91155</v>
      </c>
      <c r="F10" s="26">
        <f t="shared" si="0"/>
        <v>93921</v>
      </c>
      <c r="G10" s="26">
        <f t="shared" si="0"/>
        <v>95291</v>
      </c>
      <c r="H10" s="26">
        <f t="shared" si="0"/>
        <v>96547</v>
      </c>
      <c r="I10" s="26">
        <f t="shared" si="0"/>
        <v>95295</v>
      </c>
      <c r="J10" s="26">
        <f t="shared" si="0"/>
        <v>90868</v>
      </c>
      <c r="K10" s="26">
        <f t="shared" si="0"/>
        <v>85139</v>
      </c>
      <c r="L10" s="26">
        <f t="shared" si="0"/>
        <v>80728</v>
      </c>
      <c r="M10" s="26">
        <f t="shared" si="0"/>
        <v>81266</v>
      </c>
      <c r="N10" s="26">
        <f t="shared" si="0"/>
        <v>80053</v>
      </c>
      <c r="O10" s="26">
        <f t="shared" si="0"/>
        <v>79217</v>
      </c>
      <c r="P10" s="26">
        <f t="shared" si="0"/>
        <v>79913</v>
      </c>
      <c r="Q10" s="27">
        <f t="shared" si="0"/>
        <v>83622</v>
      </c>
      <c r="R10" s="27">
        <f t="shared" si="1"/>
        <v>84246</v>
      </c>
      <c r="S10" s="28">
        <f t="shared" si="1"/>
        <v>83944</v>
      </c>
      <c r="T10" s="28">
        <f t="shared" si="1"/>
        <v>84117</v>
      </c>
      <c r="U10" s="28">
        <f t="shared" si="1"/>
        <v>86024</v>
      </c>
      <c r="V10" s="28">
        <f t="shared" si="1"/>
        <v>87232</v>
      </c>
      <c r="W10" s="28">
        <f t="shared" si="1"/>
        <v>0</v>
      </c>
      <c r="X10" s="28">
        <f t="shared" si="1"/>
        <v>0</v>
      </c>
      <c r="Y10" s="28">
        <f t="shared" si="1"/>
        <v>0</v>
      </c>
      <c r="Z10" s="29"/>
      <c r="AA10" s="26">
        <f t="shared" si="2"/>
        <v>12599</v>
      </c>
      <c r="AB10" s="26">
        <f t="shared" si="2"/>
        <v>11960</v>
      </c>
      <c r="AC10" s="26">
        <f t="shared" si="2"/>
        <v>11761</v>
      </c>
      <c r="AD10" s="26">
        <f t="shared" si="2"/>
        <v>11734</v>
      </c>
      <c r="AE10" s="26">
        <f t="shared" si="2"/>
        <v>11911</v>
      </c>
      <c r="AF10" s="26">
        <f t="shared" si="2"/>
        <v>12022</v>
      </c>
      <c r="AG10" s="26">
        <f t="shared" si="2"/>
        <v>12075</v>
      </c>
      <c r="AH10" s="26">
        <f t="shared" si="2"/>
        <v>11437</v>
      </c>
      <c r="AI10" s="26">
        <f t="shared" si="2"/>
        <v>10912</v>
      </c>
      <c r="AJ10" s="26">
        <f t="shared" si="2"/>
        <v>9335</v>
      </c>
      <c r="AK10" s="26">
        <f t="shared" si="2"/>
        <v>9145</v>
      </c>
      <c r="AL10" s="26">
        <f t="shared" si="2"/>
        <v>9104</v>
      </c>
      <c r="AM10" s="26">
        <f t="shared" si="2"/>
        <v>8946</v>
      </c>
      <c r="AN10" s="26">
        <f t="shared" si="2"/>
        <v>9229</v>
      </c>
      <c r="AO10" s="26">
        <f t="shared" si="2"/>
        <v>9271</v>
      </c>
      <c r="AP10" s="26">
        <f t="shared" si="2"/>
        <v>9564</v>
      </c>
      <c r="AQ10" s="26">
        <f t="shared" si="3"/>
        <v>9666</v>
      </c>
      <c r="AR10" s="28">
        <f t="shared" si="3"/>
        <v>9630</v>
      </c>
      <c r="AS10" s="28">
        <f t="shared" si="3"/>
        <v>9738</v>
      </c>
      <c r="AT10" s="28">
        <f t="shared" si="3"/>
        <v>9947</v>
      </c>
      <c r="AU10" s="28">
        <f t="shared" si="3"/>
        <v>10092</v>
      </c>
      <c r="AV10" s="28">
        <f t="shared" si="3"/>
        <v>0</v>
      </c>
      <c r="AW10" s="28">
        <f t="shared" si="3"/>
        <v>0</v>
      </c>
      <c r="AX10" s="28">
        <f t="shared" si="3"/>
        <v>0</v>
      </c>
      <c r="AY10" s="29"/>
      <c r="AZ10" s="26">
        <f t="shared" si="4"/>
        <v>76166</v>
      </c>
      <c r="BA10" s="26">
        <f t="shared" si="4"/>
        <v>75992</v>
      </c>
      <c r="BB10" s="26">
        <f t="shared" si="4"/>
        <v>74012</v>
      </c>
      <c r="BC10" s="26">
        <f t="shared" si="4"/>
        <v>72274</v>
      </c>
      <c r="BD10" s="26">
        <f t="shared" si="4"/>
        <v>75198</v>
      </c>
      <c r="BE10" s="26">
        <f t="shared" si="4"/>
        <v>75556</v>
      </c>
      <c r="BF10" s="26">
        <f t="shared" si="4"/>
        <v>76735</v>
      </c>
      <c r="BG10" s="26">
        <f t="shared" si="4"/>
        <v>76462</v>
      </c>
      <c r="BH10" s="26">
        <f t="shared" si="4"/>
        <v>72888</v>
      </c>
      <c r="BI10" s="26">
        <f t="shared" si="4"/>
        <v>69177</v>
      </c>
      <c r="BJ10" s="26">
        <f t="shared" si="4"/>
        <v>65212</v>
      </c>
      <c r="BK10" s="26">
        <f t="shared" si="4"/>
        <v>65807</v>
      </c>
      <c r="BL10" s="26">
        <f t="shared" si="4"/>
        <v>65000</v>
      </c>
      <c r="BM10" s="26">
        <f t="shared" si="4"/>
        <v>64549</v>
      </c>
      <c r="BN10" s="26">
        <f t="shared" si="4"/>
        <v>65035</v>
      </c>
      <c r="BO10" s="26">
        <f t="shared" si="4"/>
        <v>68110</v>
      </c>
      <c r="BP10" s="26">
        <f t="shared" si="5"/>
        <v>68602</v>
      </c>
      <c r="BQ10" s="28">
        <f t="shared" si="5"/>
        <v>68367</v>
      </c>
      <c r="BR10" s="28">
        <f t="shared" si="5"/>
        <v>68442</v>
      </c>
      <c r="BS10" s="28">
        <f t="shared" si="5"/>
        <v>70075</v>
      </c>
      <c r="BT10" s="28">
        <f t="shared" si="5"/>
        <v>71192</v>
      </c>
      <c r="BU10" s="28">
        <f t="shared" si="5"/>
        <v>0</v>
      </c>
      <c r="BV10" s="28">
        <f t="shared" si="5"/>
        <v>0</v>
      </c>
      <c r="BW10" s="28">
        <f t="shared" si="5"/>
        <v>0</v>
      </c>
      <c r="BX10" s="29"/>
      <c r="BY10" s="26">
        <f t="shared" si="15"/>
        <v>7895</v>
      </c>
      <c r="BZ10" s="26">
        <f t="shared" si="6"/>
        <v>7327</v>
      </c>
      <c r="CA10" s="26">
        <f t="shared" si="6"/>
        <v>6978</v>
      </c>
      <c r="CB10" s="26">
        <f t="shared" si="6"/>
        <v>7147</v>
      </c>
      <c r="CC10" s="26">
        <f t="shared" si="6"/>
        <v>6812</v>
      </c>
      <c r="CD10" s="26">
        <f t="shared" si="6"/>
        <v>7713</v>
      </c>
      <c r="CE10" s="26">
        <f t="shared" si="6"/>
        <v>7737</v>
      </c>
      <c r="CF10" s="26">
        <f t="shared" si="6"/>
        <v>7396</v>
      </c>
      <c r="CG10" s="26">
        <f t="shared" si="6"/>
        <v>7068</v>
      </c>
      <c r="CH10" s="26">
        <f t="shared" si="6"/>
        <v>6627</v>
      </c>
      <c r="CI10" s="26">
        <f t="shared" si="6"/>
        <v>6371</v>
      </c>
      <c r="CJ10" s="26">
        <f t="shared" si="6"/>
        <v>6355</v>
      </c>
      <c r="CK10" s="26">
        <f t="shared" si="6"/>
        <v>6107</v>
      </c>
      <c r="CL10" s="26">
        <f t="shared" si="6"/>
        <v>5439</v>
      </c>
      <c r="CM10" s="26">
        <f t="shared" si="6"/>
        <v>5607</v>
      </c>
      <c r="CN10" s="26">
        <f t="shared" si="6"/>
        <v>5948</v>
      </c>
      <c r="CO10" s="26">
        <f t="shared" si="6"/>
        <v>5978</v>
      </c>
      <c r="CP10" s="28">
        <f t="shared" si="7"/>
        <v>5947</v>
      </c>
      <c r="CQ10" s="28">
        <f t="shared" si="7"/>
        <v>5937</v>
      </c>
      <c r="CR10" s="28">
        <f t="shared" si="7"/>
        <v>6002</v>
      </c>
      <c r="CS10" s="28">
        <f t="shared" si="7"/>
        <v>5948</v>
      </c>
      <c r="CT10" s="28">
        <f t="shared" si="7"/>
        <v>0</v>
      </c>
      <c r="CU10" s="28">
        <f t="shared" si="7"/>
        <v>0</v>
      </c>
      <c r="CV10" s="28">
        <f t="shared" si="7"/>
        <v>0</v>
      </c>
      <c r="CW10" s="29"/>
      <c r="CX10" s="26">
        <f t="shared" si="16"/>
        <v>90988</v>
      </c>
      <c r="CY10" s="26">
        <f t="shared" si="8"/>
        <v>90343</v>
      </c>
      <c r="CZ10" s="26">
        <f t="shared" si="8"/>
        <v>88087</v>
      </c>
      <c r="DA10" s="26">
        <f t="shared" si="8"/>
        <v>87400</v>
      </c>
      <c r="DB10" s="26">
        <f t="shared" si="8"/>
        <v>89212</v>
      </c>
      <c r="DC10" s="26">
        <f t="shared" si="8"/>
        <v>90464</v>
      </c>
      <c r="DD10" s="26">
        <f t="shared" si="8"/>
        <v>91955</v>
      </c>
      <c r="DE10" s="26">
        <f t="shared" si="8"/>
        <v>91161</v>
      </c>
      <c r="DF10" s="26">
        <f t="shared" si="8"/>
        <v>87421</v>
      </c>
      <c r="DG10" s="26">
        <f t="shared" si="8"/>
        <v>82011</v>
      </c>
      <c r="DH10" s="26">
        <f t="shared" si="8"/>
        <v>77664</v>
      </c>
      <c r="DI10" s="26">
        <f t="shared" si="8"/>
        <v>78188</v>
      </c>
      <c r="DJ10" s="26">
        <f t="shared" si="8"/>
        <v>77585</v>
      </c>
      <c r="DK10" s="26">
        <f t="shared" si="8"/>
        <v>76587</v>
      </c>
      <c r="DL10" s="26">
        <f t="shared" si="8"/>
        <v>77265</v>
      </c>
      <c r="DM10" s="27">
        <f t="shared" si="8"/>
        <v>80725</v>
      </c>
      <c r="DN10" s="27">
        <f t="shared" si="8"/>
        <v>81226</v>
      </c>
      <c r="DO10" s="28">
        <f t="shared" si="9"/>
        <v>80810</v>
      </c>
      <c r="DP10" s="28">
        <f t="shared" si="9"/>
        <v>80960</v>
      </c>
      <c r="DQ10" s="28">
        <f t="shared" si="9"/>
        <v>82865</v>
      </c>
      <c r="DR10" s="28">
        <f t="shared" si="9"/>
        <v>84094</v>
      </c>
      <c r="DS10" s="28">
        <f t="shared" si="9"/>
        <v>0</v>
      </c>
      <c r="DT10" s="28">
        <f t="shared" si="9"/>
        <v>0</v>
      </c>
      <c r="DU10" s="28">
        <f t="shared" si="9"/>
        <v>0</v>
      </c>
      <c r="DV10" s="29"/>
      <c r="DW10" s="26">
        <v>11893</v>
      </c>
      <c r="DX10" s="26">
        <v>11226</v>
      </c>
      <c r="DY10" s="26">
        <v>11054</v>
      </c>
      <c r="DZ10" s="26">
        <v>10939</v>
      </c>
      <c r="EA10" s="26">
        <v>11278</v>
      </c>
      <c r="EB10" s="26">
        <v>11149</v>
      </c>
      <c r="EC10" s="26">
        <v>11314</v>
      </c>
      <c r="ED10" s="26">
        <v>10684</v>
      </c>
      <c r="EE10" s="26">
        <v>10330</v>
      </c>
      <c r="EF10" s="26">
        <v>8826</v>
      </c>
      <c r="EG10" s="26">
        <v>8697</v>
      </c>
      <c r="EH10" s="26">
        <v>8640</v>
      </c>
      <c r="EI10" s="26">
        <v>8538</v>
      </c>
      <c r="EJ10" s="26">
        <v>8753</v>
      </c>
      <c r="EK10" s="26">
        <v>8817</v>
      </c>
      <c r="EL10" s="27">
        <v>9041</v>
      </c>
      <c r="EM10" s="28">
        <v>9129</v>
      </c>
      <c r="EN10" s="28">
        <v>9051</v>
      </c>
      <c r="EO10" s="28">
        <v>9147</v>
      </c>
      <c r="EP10" s="28">
        <v>9361</v>
      </c>
      <c r="EQ10" s="28">
        <v>9500</v>
      </c>
      <c r="ER10" s="28"/>
      <c r="ES10" s="28"/>
      <c r="ET10" s="28"/>
      <c r="EU10" s="29"/>
      <c r="EV10" s="26">
        <v>71917</v>
      </c>
      <c r="EW10" s="26">
        <v>72420</v>
      </c>
      <c r="EX10" s="26">
        <v>70734</v>
      </c>
      <c r="EY10" s="26">
        <v>69973</v>
      </c>
      <c r="EZ10" s="26">
        <v>71720</v>
      </c>
      <c r="FA10" s="26">
        <v>72498</v>
      </c>
      <c r="FB10" s="26">
        <v>73775</v>
      </c>
      <c r="FC10" s="26">
        <v>73762</v>
      </c>
      <c r="FD10" s="26">
        <v>70841</v>
      </c>
      <c r="FE10" s="26">
        <v>67420</v>
      </c>
      <c r="FF10" s="26">
        <v>63380</v>
      </c>
      <c r="FG10" s="26">
        <v>64007</v>
      </c>
      <c r="FH10" s="26">
        <v>63608</v>
      </c>
      <c r="FI10" s="26">
        <v>63031</v>
      </c>
      <c r="FJ10" s="26">
        <v>63495</v>
      </c>
      <c r="FK10" s="27">
        <v>66506</v>
      </c>
      <c r="FL10" s="28">
        <v>66899</v>
      </c>
      <c r="FM10" s="28">
        <v>66587</v>
      </c>
      <c r="FN10" s="28">
        <v>66655</v>
      </c>
      <c r="FO10" s="28">
        <v>68278</v>
      </c>
      <c r="FP10" s="28">
        <v>69409</v>
      </c>
      <c r="FQ10" s="28"/>
      <c r="FR10" s="28"/>
      <c r="FS10" s="28"/>
      <c r="FT10" s="29"/>
      <c r="FU10" s="26">
        <v>7178</v>
      </c>
      <c r="FV10" s="26">
        <v>6697</v>
      </c>
      <c r="FW10" s="26">
        <v>6299</v>
      </c>
      <c r="FX10" s="26">
        <v>6488</v>
      </c>
      <c r="FY10" s="26">
        <v>6214</v>
      </c>
      <c r="FZ10" s="26">
        <v>6817</v>
      </c>
      <c r="GA10" s="26">
        <v>6866</v>
      </c>
      <c r="GB10" s="26">
        <v>6715</v>
      </c>
      <c r="GC10" s="26">
        <v>6250</v>
      </c>
      <c r="GD10" s="26">
        <v>5765</v>
      </c>
      <c r="GE10" s="26">
        <v>5587</v>
      </c>
      <c r="GF10" s="26">
        <v>5541</v>
      </c>
      <c r="GG10" s="26">
        <v>5439</v>
      </c>
      <c r="GH10" s="26">
        <v>4803</v>
      </c>
      <c r="GI10" s="26">
        <v>4953</v>
      </c>
      <c r="GJ10" s="27">
        <v>5178</v>
      </c>
      <c r="GK10" s="28">
        <v>5198</v>
      </c>
      <c r="GL10" s="28">
        <v>5172</v>
      </c>
      <c r="GM10" s="28">
        <v>5158</v>
      </c>
      <c r="GN10" s="28">
        <v>5226</v>
      </c>
      <c r="GO10" s="28">
        <v>5185</v>
      </c>
      <c r="GP10" s="28"/>
      <c r="GQ10" s="28"/>
      <c r="GR10" s="28"/>
      <c r="GS10" s="29"/>
      <c r="GT10" s="26">
        <f t="shared" si="17"/>
        <v>5672</v>
      </c>
      <c r="GU10" s="26">
        <f t="shared" si="10"/>
        <v>4936</v>
      </c>
      <c r="GV10" s="26">
        <f t="shared" si="10"/>
        <v>4664</v>
      </c>
      <c r="GW10" s="26">
        <f t="shared" si="10"/>
        <v>3755</v>
      </c>
      <c r="GX10" s="26">
        <f t="shared" si="10"/>
        <v>4709</v>
      </c>
      <c r="GY10" s="26">
        <f t="shared" si="10"/>
        <v>4827</v>
      </c>
      <c r="GZ10" s="26">
        <f t="shared" si="10"/>
        <v>4592</v>
      </c>
      <c r="HA10" s="26">
        <f t="shared" si="10"/>
        <v>4134</v>
      </c>
      <c r="HB10" s="26">
        <f t="shared" si="10"/>
        <v>3447</v>
      </c>
      <c r="HC10" s="26">
        <f t="shared" si="10"/>
        <v>3128</v>
      </c>
      <c r="HD10" s="26">
        <f t="shared" si="10"/>
        <v>3064</v>
      </c>
      <c r="HE10" s="26">
        <f t="shared" si="10"/>
        <v>3078</v>
      </c>
      <c r="HF10" s="26">
        <f t="shared" si="10"/>
        <v>2468</v>
      </c>
      <c r="HG10" s="26">
        <f t="shared" si="10"/>
        <v>2630</v>
      </c>
      <c r="HH10" s="26">
        <f t="shared" si="10"/>
        <v>2648</v>
      </c>
      <c r="HI10" s="27">
        <f t="shared" si="10"/>
        <v>2897</v>
      </c>
      <c r="HJ10" s="27">
        <f t="shared" si="10"/>
        <v>3020</v>
      </c>
      <c r="HK10" s="28">
        <f t="shared" si="11"/>
        <v>3134</v>
      </c>
      <c r="HL10" s="28">
        <f t="shared" si="11"/>
        <v>3157</v>
      </c>
      <c r="HM10" s="28">
        <f t="shared" si="11"/>
        <v>3159</v>
      </c>
      <c r="HN10" s="28">
        <f t="shared" si="11"/>
        <v>3138</v>
      </c>
      <c r="HO10" s="28">
        <f t="shared" si="11"/>
        <v>0</v>
      </c>
      <c r="HP10" s="28">
        <f t="shared" si="11"/>
        <v>0</v>
      </c>
      <c r="HQ10" s="28">
        <f t="shared" si="11"/>
        <v>0</v>
      </c>
      <c r="HR10" s="29"/>
      <c r="HS10" s="26">
        <v>706</v>
      </c>
      <c r="HT10" s="26">
        <v>734</v>
      </c>
      <c r="HU10" s="26">
        <v>707</v>
      </c>
      <c r="HV10" s="26">
        <v>795</v>
      </c>
      <c r="HW10" s="26">
        <v>633</v>
      </c>
      <c r="HX10" s="26">
        <v>873</v>
      </c>
      <c r="HY10" s="26">
        <v>761</v>
      </c>
      <c r="HZ10" s="26">
        <v>753</v>
      </c>
      <c r="IA10" s="26">
        <v>582</v>
      </c>
      <c r="IB10" s="26">
        <v>509</v>
      </c>
      <c r="IC10" s="26">
        <v>448</v>
      </c>
      <c r="ID10" s="26">
        <v>464</v>
      </c>
      <c r="IE10" s="26">
        <v>408</v>
      </c>
      <c r="IF10" s="26">
        <v>476</v>
      </c>
      <c r="IG10" s="26">
        <v>454</v>
      </c>
      <c r="IH10" s="27">
        <v>523</v>
      </c>
      <c r="II10" s="28">
        <v>537</v>
      </c>
      <c r="IJ10" s="28">
        <v>579</v>
      </c>
      <c r="IK10" s="28">
        <v>591</v>
      </c>
      <c r="IL10" s="28">
        <v>586</v>
      </c>
      <c r="IM10" s="28">
        <v>592</v>
      </c>
      <c r="IN10" s="28"/>
      <c r="IO10" s="28"/>
      <c r="IP10" s="28"/>
      <c r="IQ10" s="29"/>
      <c r="IR10" s="26">
        <v>4249</v>
      </c>
      <c r="IS10" s="26">
        <v>3572</v>
      </c>
      <c r="IT10" s="26">
        <v>3278</v>
      </c>
      <c r="IU10" s="26">
        <v>2301</v>
      </c>
      <c r="IV10" s="26">
        <v>3478</v>
      </c>
      <c r="IW10" s="26">
        <v>3058</v>
      </c>
      <c r="IX10" s="26">
        <v>2960</v>
      </c>
      <c r="IY10" s="26">
        <v>2700</v>
      </c>
      <c r="IZ10" s="26">
        <v>2047</v>
      </c>
      <c r="JA10" s="26">
        <v>1757</v>
      </c>
      <c r="JB10" s="26">
        <v>1832</v>
      </c>
      <c r="JC10" s="26">
        <v>1800</v>
      </c>
      <c r="JD10" s="26">
        <v>1392</v>
      </c>
      <c r="JE10" s="26">
        <v>1518</v>
      </c>
      <c r="JF10" s="26">
        <v>1540</v>
      </c>
      <c r="JG10" s="27">
        <v>1604</v>
      </c>
      <c r="JH10" s="28">
        <v>1703</v>
      </c>
      <c r="JI10" s="28">
        <v>1780</v>
      </c>
      <c r="JJ10" s="28">
        <v>1787</v>
      </c>
      <c r="JK10" s="28">
        <v>1797</v>
      </c>
      <c r="JL10" s="28">
        <v>1783</v>
      </c>
      <c r="JM10" s="28"/>
      <c r="JN10" s="28"/>
      <c r="JO10" s="28"/>
      <c r="JP10" s="29"/>
      <c r="JQ10" s="26">
        <v>717</v>
      </c>
      <c r="JR10" s="26">
        <v>630</v>
      </c>
      <c r="JS10" s="26">
        <v>679</v>
      </c>
      <c r="JT10" s="26">
        <v>659</v>
      </c>
      <c r="JU10" s="26">
        <v>598</v>
      </c>
      <c r="JV10" s="26">
        <v>896</v>
      </c>
      <c r="JW10" s="26">
        <v>871</v>
      </c>
      <c r="JX10" s="26">
        <v>681</v>
      </c>
      <c r="JY10" s="26">
        <v>818</v>
      </c>
      <c r="JZ10" s="26">
        <v>862</v>
      </c>
      <c r="KA10" s="26">
        <v>784</v>
      </c>
      <c r="KB10" s="26">
        <v>814</v>
      </c>
      <c r="KC10" s="26">
        <v>668</v>
      </c>
      <c r="KD10" s="26">
        <v>636</v>
      </c>
      <c r="KE10" s="26">
        <v>654</v>
      </c>
      <c r="KF10" s="27">
        <v>770</v>
      </c>
      <c r="KG10" s="28">
        <v>780</v>
      </c>
      <c r="KH10" s="28">
        <v>775</v>
      </c>
      <c r="KI10" s="28">
        <v>779</v>
      </c>
      <c r="KJ10" s="28">
        <v>776</v>
      </c>
      <c r="KK10" s="28">
        <v>763</v>
      </c>
      <c r="KL10" s="28"/>
      <c r="KM10" s="28"/>
      <c r="KN10" s="28"/>
      <c r="KO10" s="29"/>
      <c r="KP10" s="26">
        <f t="shared" si="12"/>
        <v>216</v>
      </c>
      <c r="KQ10" s="26">
        <f t="shared" si="12"/>
        <v>187</v>
      </c>
      <c r="KR10" s="26">
        <f t="shared" si="12"/>
        <v>72</v>
      </c>
      <c r="KS10" s="26">
        <f t="shared" si="12"/>
        <v>88</v>
      </c>
      <c r="KT10" s="26">
        <f t="shared" si="12"/>
        <v>136</v>
      </c>
      <c r="KU10" s="26">
        <f t="shared" si="12"/>
        <v>271</v>
      </c>
      <c r="KV10" s="26">
        <f t="shared" si="12"/>
        <v>295</v>
      </c>
      <c r="KW10" s="26">
        <f t="shared" si="12"/>
        <v>102</v>
      </c>
      <c r="KX10" s="26">
        <f t="shared" si="12"/>
        <v>91</v>
      </c>
      <c r="KY10" s="26">
        <f t="shared" si="12"/>
        <v>5</v>
      </c>
      <c r="KZ10" s="26">
        <f t="shared" si="12"/>
        <v>176</v>
      </c>
      <c r="LA10" s="26">
        <f t="shared" si="12"/>
        <v>244</v>
      </c>
      <c r="LB10" s="26">
        <f t="shared" si="12"/>
        <v>311</v>
      </c>
      <c r="LC10" s="26">
        <f t="shared" si="12"/>
        <v>329</v>
      </c>
      <c r="LD10" s="26">
        <f t="shared" si="12"/>
        <v>331</v>
      </c>
      <c r="LE10" s="27">
        <f t="shared" si="12"/>
        <v>400</v>
      </c>
      <c r="LF10" s="27">
        <f t="shared" si="13"/>
        <v>432</v>
      </c>
      <c r="LG10" s="28">
        <f t="shared" si="13"/>
        <v>419</v>
      </c>
      <c r="LH10" s="28">
        <f t="shared" si="13"/>
        <v>432</v>
      </c>
      <c r="LI10" s="28">
        <f t="shared" si="13"/>
        <v>441</v>
      </c>
      <c r="LJ10" s="28">
        <f t="shared" si="13"/>
        <v>440</v>
      </c>
      <c r="LK10" s="28">
        <f t="shared" si="13"/>
        <v>0</v>
      </c>
      <c r="LL10" s="28">
        <f t="shared" si="13"/>
        <v>0</v>
      </c>
      <c r="LM10" s="28">
        <f t="shared" si="13"/>
        <v>0</v>
      </c>
      <c r="LN10" s="29"/>
      <c r="LO10" s="26">
        <v>7</v>
      </c>
      <c r="LP10" s="26">
        <v>30</v>
      </c>
      <c r="LQ10" s="26">
        <v>8</v>
      </c>
      <c r="LR10" s="26">
        <v>5</v>
      </c>
      <c r="LS10" s="26">
        <v>10</v>
      </c>
      <c r="LT10" s="26">
        <v>14</v>
      </c>
      <c r="LU10" s="26">
        <v>16</v>
      </c>
      <c r="LV10" s="26">
        <v>6</v>
      </c>
      <c r="LW10" s="26">
        <v>12</v>
      </c>
      <c r="LX10" s="26">
        <v>5</v>
      </c>
      <c r="LY10" s="26">
        <v>18</v>
      </c>
      <c r="LZ10" s="26">
        <v>11</v>
      </c>
      <c r="MA10" s="26">
        <v>4</v>
      </c>
      <c r="MB10" s="26">
        <v>5</v>
      </c>
      <c r="MC10" s="26">
        <v>0</v>
      </c>
      <c r="MD10" s="27">
        <v>9</v>
      </c>
      <c r="ME10" s="28">
        <v>15</v>
      </c>
      <c r="MF10" s="28">
        <v>16</v>
      </c>
      <c r="MG10" s="28">
        <v>18</v>
      </c>
      <c r="MH10" s="28">
        <v>17</v>
      </c>
      <c r="MI10" s="28">
        <v>22</v>
      </c>
      <c r="MJ10" s="28"/>
      <c r="MK10" s="28"/>
      <c r="ML10" s="28"/>
      <c r="MM10" s="29"/>
      <c r="MN10" s="26">
        <v>205</v>
      </c>
      <c r="MO10" s="26">
        <v>153</v>
      </c>
      <c r="MP10" s="26">
        <v>63</v>
      </c>
      <c r="MQ10" s="26">
        <v>71</v>
      </c>
      <c r="MR10" s="26">
        <v>126</v>
      </c>
      <c r="MS10" s="26">
        <v>155</v>
      </c>
      <c r="MT10" s="26">
        <v>216</v>
      </c>
      <c r="MU10" s="26">
        <v>95</v>
      </c>
      <c r="MV10" s="26">
        <v>79</v>
      </c>
      <c r="MW10" s="26">
        <v>0</v>
      </c>
      <c r="MX10" s="26">
        <v>143</v>
      </c>
      <c r="MY10" s="26">
        <v>214</v>
      </c>
      <c r="MZ10" s="26">
        <v>256</v>
      </c>
      <c r="NA10" s="26">
        <v>269</v>
      </c>
      <c r="NB10" s="26">
        <v>266</v>
      </c>
      <c r="NC10" s="27">
        <v>321</v>
      </c>
      <c r="ND10" s="28">
        <v>346</v>
      </c>
      <c r="NE10" s="28">
        <v>334</v>
      </c>
      <c r="NF10" s="28">
        <v>342</v>
      </c>
      <c r="NG10" s="28">
        <v>353</v>
      </c>
      <c r="NH10" s="28">
        <v>351</v>
      </c>
      <c r="NI10" s="28"/>
      <c r="NJ10" s="28"/>
      <c r="NK10" s="28"/>
      <c r="NL10" s="29"/>
      <c r="NM10" s="26">
        <v>4</v>
      </c>
      <c r="NN10" s="26">
        <v>4</v>
      </c>
      <c r="NO10" s="26">
        <v>1</v>
      </c>
      <c r="NP10" s="26">
        <v>12</v>
      </c>
      <c r="NQ10" s="26">
        <v>0</v>
      </c>
      <c r="NR10" s="26">
        <v>102</v>
      </c>
      <c r="NS10" s="26">
        <v>63</v>
      </c>
      <c r="NT10" s="26">
        <v>1</v>
      </c>
      <c r="NU10" s="26">
        <v>0</v>
      </c>
      <c r="NV10" s="26">
        <v>0</v>
      </c>
      <c r="NW10" s="26">
        <v>15</v>
      </c>
      <c r="NX10" s="26">
        <v>19</v>
      </c>
      <c r="NY10" s="26">
        <v>51</v>
      </c>
      <c r="NZ10" s="26">
        <v>55</v>
      </c>
      <c r="OA10" s="26">
        <v>65</v>
      </c>
      <c r="OB10" s="27">
        <v>70</v>
      </c>
      <c r="OC10" s="28">
        <v>71</v>
      </c>
      <c r="OD10" s="28">
        <v>69</v>
      </c>
      <c r="OE10" s="28">
        <v>72</v>
      </c>
      <c r="OF10" s="28">
        <v>71</v>
      </c>
      <c r="OG10" s="28">
        <v>67</v>
      </c>
      <c r="OH10" s="28"/>
      <c r="OI10" s="28"/>
      <c r="OJ10" s="28"/>
      <c r="OK10" s="30"/>
      <c r="OL10" s="25" t="str">
        <f t="shared" si="18"/>
        <v>Produk tekstil, pakaian &amp; kulit</v>
      </c>
      <c r="OM10" s="26">
        <f>VLOOKUP($OL10,$A$3:$OK$27,COLUMN(B$2)+(COLUMN(A$2)*3),0)</f>
        <v>91155</v>
      </c>
      <c r="ON10" s="26">
        <f>VLOOKUP($OL10,$A$3:$OK$27,COLUMN(C$2)+(COLUMN(B$2)*3),0)</f>
        <v>95295</v>
      </c>
      <c r="OO10" s="26">
        <f>VLOOKUP($OL10,$A$3:$OK$27,COLUMN(D$2)+(COLUMN(C$2)*3),0)</f>
        <v>81266</v>
      </c>
      <c r="OP10" s="27">
        <f>VLOOKUP($OL10,$A$3:$OK$27,COLUMN(E$2)+(COLUMN(D$2)*3),0)</f>
        <v>83622</v>
      </c>
      <c r="OQ10" s="28">
        <f>VLOOKUP($OL10,$A$3:$OK$27,COLUMN(F$2)+(COLUMN(E$2)*3),0)</f>
        <v>86024</v>
      </c>
      <c r="OR10" s="28">
        <f>VLOOKUP($OL10,$A$3:$OK$27,COLUMN(G$2)+(COLUMN(F$2)*3),0)</f>
        <v>0</v>
      </c>
      <c r="OS10" s="29"/>
      <c r="OT10" s="26">
        <f>VLOOKUP($OL10,$A$3:$OK$27,COLUMN(AA$2)+(COLUMN(A$2)*3),0)</f>
        <v>11734</v>
      </c>
      <c r="OU10" s="26">
        <f>VLOOKUP($OL10,$A$3:$OK$27,COLUMN(AB$2)+(COLUMN(B$2)*3),0)</f>
        <v>11437</v>
      </c>
      <c r="OV10" s="26">
        <f>VLOOKUP($OL10,$A$3:$OK$27,COLUMN(AC$2)+(COLUMN(C$2)*3),0)</f>
        <v>9104</v>
      </c>
      <c r="OW10" s="27">
        <f>VLOOKUP($OL10,$A$3:$OK$27,COLUMN(AD$2)+(COLUMN(D$2)*3),0)</f>
        <v>9564</v>
      </c>
      <c r="OX10" s="28">
        <f>VLOOKUP($OL10,$A$3:$OK$27,COLUMN(AE$2)+(COLUMN(E$2)*3),0)</f>
        <v>9947</v>
      </c>
      <c r="OY10" s="28">
        <f>VLOOKUP($OL10,$A$3:$OK$27,COLUMN(AF$2)+(COLUMN(F$2)*3),0)</f>
        <v>0</v>
      </c>
      <c r="OZ10" s="29"/>
      <c r="PA10" s="26">
        <f>VLOOKUP($OL10,$A$3:$OK$27,COLUMN(AZ$2)+(COLUMN(A$2)*3),0)</f>
        <v>72274</v>
      </c>
      <c r="PB10" s="26">
        <f>VLOOKUP($OL10,$A$3:$OK$27,COLUMN(BA$2)+(COLUMN(B$2)*3),0)</f>
        <v>76462</v>
      </c>
      <c r="PC10" s="26">
        <f>VLOOKUP($OL10,$A$3:$OK$27,COLUMN(BB$2)+(COLUMN(C$2)*3),0)</f>
        <v>65807</v>
      </c>
      <c r="PD10" s="27">
        <f>VLOOKUP($OL10,$A$3:$OK$27,COLUMN(BC$2)+(COLUMN(D$2)*3),0)</f>
        <v>68110</v>
      </c>
      <c r="PE10" s="28">
        <f>VLOOKUP($OL10,$A$3:$OK$27,COLUMN(BD$2)+(COLUMN(E$2)*3),0)</f>
        <v>70075</v>
      </c>
      <c r="PF10" s="28">
        <f>VLOOKUP($OL10,$A$3:$OK$27,COLUMN(BE$2)+(COLUMN(F$2)*3),0)</f>
        <v>0</v>
      </c>
      <c r="PG10" s="29"/>
      <c r="PH10" s="26">
        <f>VLOOKUP($OL10,$A$3:$OK$27,COLUMN(BY$2)+(COLUMN(A$2)*3),0)</f>
        <v>7147</v>
      </c>
      <c r="PI10" s="26">
        <f>VLOOKUP($OL10,$A$3:$OK$27,COLUMN(BZ$2)+(COLUMN(B$2)*3),0)</f>
        <v>7396</v>
      </c>
      <c r="PJ10" s="26">
        <f>VLOOKUP($OL10,$A$3:$OK$27,COLUMN(CA$2)+(COLUMN(C$2)*3),0)</f>
        <v>6355</v>
      </c>
      <c r="PK10" s="27">
        <f>VLOOKUP($OL10,$A$3:$OK$27,COLUMN(CB$2)+(COLUMN(D$2)*3),0)</f>
        <v>5948</v>
      </c>
      <c r="PL10" s="28">
        <f>VLOOKUP($OL10,$A$3:$OK$27,COLUMN(CC$2)+(COLUMN(E$2)*3),0)</f>
        <v>6002</v>
      </c>
      <c r="PM10" s="28">
        <f>VLOOKUP($OL10,$A$3:$OK$27,COLUMN(CD$2)+(COLUMN(F$2)*3),0)</f>
        <v>0</v>
      </c>
      <c r="PN10" s="29"/>
      <c r="PO10" s="26">
        <f>VLOOKUP($OL10,$A$3:$OK$27,COLUMN(CX$2)+(COLUMN(A$2)*3),0)</f>
        <v>87400</v>
      </c>
      <c r="PP10" s="26">
        <f>VLOOKUP($OL10,$A$3:$OK$27,COLUMN(CY$2)+(COLUMN(B$2)*3),0)</f>
        <v>91161</v>
      </c>
      <c r="PQ10" s="26">
        <f>VLOOKUP($OL10,$A$3:$OK$27,COLUMN(CZ$2)+(COLUMN(C$2)*3),0)</f>
        <v>78188</v>
      </c>
      <c r="PR10" s="27">
        <f>VLOOKUP($OL10,$A$3:$OK$27,COLUMN(DA$2)+(COLUMN(D$2)*3),0)</f>
        <v>80725</v>
      </c>
      <c r="PS10" s="28">
        <f>VLOOKUP($OL10,$A$3:$OK$27,COLUMN(DB$2)+(COLUMN(E$2)*3),0)</f>
        <v>82865</v>
      </c>
      <c r="PT10" s="28">
        <f>VLOOKUP($OL10,$A$3:$OK$27,COLUMN(DC$2)+(COLUMN(F$2)*3),0)</f>
        <v>0</v>
      </c>
      <c r="PU10" s="29"/>
      <c r="PV10" s="26">
        <f>VLOOKUP($OL10,$A$3:$OK$27,COLUMN(DW$2)+(COLUMN(A$2)*3),0)</f>
        <v>10939</v>
      </c>
      <c r="PW10" s="26">
        <f>VLOOKUP($OL10,$A$3:$OK$27,COLUMN(DX$2)+(COLUMN(B$2)*3),0)</f>
        <v>10684</v>
      </c>
      <c r="PX10" s="26">
        <f>VLOOKUP($OL10,$A$3:$OK$27,COLUMN(DY$2)+(COLUMN(C$2)*3),0)</f>
        <v>8640</v>
      </c>
      <c r="PY10" s="27">
        <f>VLOOKUP($OL10,$A$3:$OK$27,COLUMN(DZ$2)+(COLUMN(D$2)*3),0)</f>
        <v>9041</v>
      </c>
      <c r="PZ10" s="28">
        <f>VLOOKUP($OL10,$A$3:$OK$27,COLUMN(EA$2)+(COLUMN(E$2)*3),0)</f>
        <v>9361</v>
      </c>
      <c r="QA10" s="28">
        <f>VLOOKUP($OL10,$A$3:$OK$27,COLUMN(EB$2)+(COLUMN(F$2)*3),0)</f>
        <v>0</v>
      </c>
      <c r="QB10" s="29"/>
      <c r="QC10" s="26">
        <f>VLOOKUP($OL10,$A$3:$OK$27,COLUMN(EV$2)+(COLUMN(A$2)*3),0)</f>
        <v>69973</v>
      </c>
      <c r="QD10" s="26">
        <f>VLOOKUP($OL10,$A$3:$OK$27,COLUMN(EW$2)+(COLUMN(B$2)*3),0)</f>
        <v>73762</v>
      </c>
      <c r="QE10" s="26">
        <f>VLOOKUP($OL10,$A$3:$OK$27,COLUMN(EX$2)+(COLUMN(C$2)*3),0)</f>
        <v>64007</v>
      </c>
      <c r="QF10" s="27">
        <f>VLOOKUP($OL10,$A$3:$OK$27,COLUMN(EY$2)+(COLUMN(D$2)*3),0)</f>
        <v>66506</v>
      </c>
      <c r="QG10" s="28">
        <f>VLOOKUP($OL10,$A$3:$OK$27,COLUMN(EZ$2)+(COLUMN(E$2)*3),0)</f>
        <v>68278</v>
      </c>
      <c r="QH10" s="28">
        <f>VLOOKUP($OL10,$A$3:$OK$27,COLUMN(FA$2)+(COLUMN(F$2)*3),0)</f>
        <v>0</v>
      </c>
      <c r="QI10" s="29"/>
      <c r="QJ10" s="26">
        <f>VLOOKUP($OL10,$A$3:$OK$27,COLUMN(FU$2)+(COLUMN(A$2)*3),0)</f>
        <v>6488</v>
      </c>
      <c r="QK10" s="26">
        <f>VLOOKUP($OL10,$A$3:$OK$27,COLUMN(FV$2)+(COLUMN(B$2)*3),0)</f>
        <v>6715</v>
      </c>
      <c r="QL10" s="26">
        <f>VLOOKUP($OL10,$A$3:$OK$27,COLUMN(FW$2)+(COLUMN(C$2)*3),0)</f>
        <v>5541</v>
      </c>
      <c r="QM10" s="27">
        <f>VLOOKUP($OL10,$A$3:$OK$27,COLUMN(FX$2)+(COLUMN(D$2)*3),0)</f>
        <v>5178</v>
      </c>
      <c r="QN10" s="28">
        <f>VLOOKUP($OL10,$A$3:$OK$27,COLUMN(FY$2)+(COLUMN(E$2)*3),0)</f>
        <v>5226</v>
      </c>
      <c r="QO10" s="28">
        <f>VLOOKUP($OL10,$A$3:$OK$27,COLUMN(FZ$2)+(COLUMN(F$2)*3),0)</f>
        <v>0</v>
      </c>
      <c r="QP10" s="29"/>
      <c r="QQ10" s="26">
        <f>VLOOKUP($OL10,$A$3:$OK$27,COLUMN(GT$2)+(COLUMN(A$2)*3),0)</f>
        <v>3755</v>
      </c>
      <c r="QR10" s="26">
        <f>VLOOKUP($OL10,$A$3:$OK$27,COLUMN(GU$2)+(COLUMN(B$2)*3),0)</f>
        <v>4134</v>
      </c>
      <c r="QS10" s="26">
        <f>VLOOKUP($OL10,$A$3:$OK$27,COLUMN(GV$2)+(COLUMN(C$2)*3),0)</f>
        <v>3078</v>
      </c>
      <c r="QT10" s="27">
        <f>VLOOKUP($OL10,$A$3:$OK$27,COLUMN(GW$2)+(COLUMN(D$2)*3),0)</f>
        <v>2897</v>
      </c>
      <c r="QU10" s="28">
        <f>VLOOKUP($OL10,$A$3:$OK$27,COLUMN(GX$2)+(COLUMN(E$2)*3),0)</f>
        <v>3159</v>
      </c>
      <c r="QV10" s="28">
        <f>VLOOKUP($OL10,$A$3:$OK$27,COLUMN(GY$2)+(COLUMN(F$2)*3),0)</f>
        <v>0</v>
      </c>
      <c r="QW10" s="29"/>
      <c r="QX10" s="26">
        <f>VLOOKUP($OL10,$A$3:$OK$27,COLUMN(HS$2)+(COLUMN(A$2)*3),0)</f>
        <v>795</v>
      </c>
      <c r="QY10" s="26">
        <f>VLOOKUP($OL10,$A$3:$OK$27,COLUMN(HT$2)+(COLUMN(B$2)*3),0)</f>
        <v>753</v>
      </c>
      <c r="QZ10" s="26">
        <f>VLOOKUP($OL10,$A$3:$OK$27,COLUMN(HU$2)+(COLUMN(C$2)*3),0)</f>
        <v>464</v>
      </c>
      <c r="RA10" s="27">
        <f>VLOOKUP($OL10,$A$3:$OK$27,COLUMN(HV$2)+(COLUMN(D$2)*3),0)</f>
        <v>523</v>
      </c>
      <c r="RB10" s="28">
        <f>VLOOKUP($OL10,$A$3:$OK$27,COLUMN(HW$2)+(COLUMN(E$2)*3),0)</f>
        <v>586</v>
      </c>
      <c r="RC10" s="28">
        <f>VLOOKUP($OL10,$A$3:$OK$27,COLUMN(HX$2)+(COLUMN(F$2)*3),0)</f>
        <v>0</v>
      </c>
      <c r="RD10" s="29"/>
      <c r="RE10" s="26">
        <f>VLOOKUP($OL10,$A$3:$OK$27,COLUMN(IR$2)+(COLUMN(A$2)*3),0)</f>
        <v>2301</v>
      </c>
      <c r="RF10" s="26">
        <f>VLOOKUP($OL10,$A$3:$OK$27,COLUMN(IS$2)+(COLUMN(B$2)*3),0)</f>
        <v>2700</v>
      </c>
      <c r="RG10" s="26">
        <f>VLOOKUP($OL10,$A$3:$OK$27,COLUMN(IT$2)+(COLUMN(C$2)*3),0)</f>
        <v>1800</v>
      </c>
      <c r="RH10" s="27">
        <f>VLOOKUP($OL10,$A$3:$OK$27,COLUMN(IU$2)+(COLUMN(D$2)*3),0)</f>
        <v>1604</v>
      </c>
      <c r="RI10" s="28">
        <f>VLOOKUP($OL10,$A$3:$OK$27,COLUMN(IV$2)+(COLUMN(E$2)*3),0)</f>
        <v>1797</v>
      </c>
      <c r="RJ10" s="28">
        <f>VLOOKUP($OL10,$A$3:$OK$27,COLUMN(IW$2)+(COLUMN(F$2)*3),0)</f>
        <v>0</v>
      </c>
      <c r="RK10" s="29"/>
      <c r="RL10" s="28">
        <f>VLOOKUP($OL10,$A$3:$OK$27,COLUMN(JQ$2)+(COLUMN(A$2)*3),0)</f>
        <v>659</v>
      </c>
      <c r="RM10" s="28">
        <f>VLOOKUP($OL10,$A$3:$OK$27,COLUMN(JR$2)+(COLUMN(B$2)*3),0)</f>
        <v>681</v>
      </c>
      <c r="RN10" s="28">
        <f>VLOOKUP($OL10,$A$3:$OK$27,COLUMN(JS$2)+(COLUMN(C$2)*3),0)</f>
        <v>814</v>
      </c>
      <c r="RO10" s="32">
        <f>VLOOKUP($OL10,$A$3:$OK$27,COLUMN(JT$2)+(COLUMN(D$2)*3),0)</f>
        <v>770</v>
      </c>
      <c r="RP10" s="28">
        <f>VLOOKUP($OL10,$A$3:$OK$27,COLUMN(JU$2)+(COLUMN(E$2)*3),0)</f>
        <v>776</v>
      </c>
      <c r="RQ10" s="28">
        <f>VLOOKUP($OL10,$A$3:$OK$27,COLUMN(JV$2)+(COLUMN(F$2)*3),0)</f>
        <v>0</v>
      </c>
      <c r="RR10" s="29"/>
      <c r="RS10" s="28">
        <f t="shared" ca="1" si="19"/>
        <v>563</v>
      </c>
      <c r="RT10" s="28">
        <f t="shared" ca="1" si="14"/>
        <v>804</v>
      </c>
      <c r="RU10" s="28">
        <f t="shared" ca="1" si="14"/>
        <v>516</v>
      </c>
      <c r="RV10" s="28">
        <f t="shared" ca="1" si="14"/>
        <v>1371</v>
      </c>
      <c r="RW10" s="28">
        <f t="shared" ca="1" si="14"/>
        <v>1724</v>
      </c>
      <c r="RX10" s="28">
        <f t="shared" ca="1" si="14"/>
        <v>440</v>
      </c>
      <c r="RY10" s="29"/>
      <c r="RZ10" s="28">
        <f ca="1">SUM(INDIRECT(ADDRESS(ROW($A10),COLUMN(LO$2)+((COLUMN(A$2)*3)-3),4)&amp;":"&amp;ADDRESS(ROW($A10),COLUMN(LO$2)+(COLUMN(A$2)*3),4)))</f>
        <v>50</v>
      </c>
      <c r="SA10" s="28">
        <f ca="1">SUM(INDIRECT(ADDRESS(ROW($A10),COLUMN(LP$2)+((COLUMN(B$2)*3)-3),4)&amp;":"&amp;ADDRESS(ROW($A10),COLUMN(LP$2)+(COLUMN(B$2)*3),4)))</f>
        <v>46</v>
      </c>
      <c r="SB10" s="28">
        <f ca="1">SUM(INDIRECT(ADDRESS(ROW($A10),COLUMN(LQ$2)+((COLUMN(C$2)*3)-3),4)&amp;":"&amp;ADDRESS(ROW($A10),COLUMN(LQ$2)+(COLUMN(C$2)*3),4)))</f>
        <v>46</v>
      </c>
      <c r="SC10" s="28">
        <f ca="1">SUM(INDIRECT(ADDRESS(ROW($A10),COLUMN(LR$2)+((COLUMN(D$2)*3)-3),4)&amp;":"&amp;ADDRESS(ROW($A10),COLUMN(LR$2)+(COLUMN(D$2)*3),4)))</f>
        <v>18</v>
      </c>
      <c r="SD10" s="28">
        <f ca="1">SUM(INDIRECT(ADDRESS(ROW($A10),COLUMN(LS$2)+((COLUMN(E$2)*3)-3),4)&amp;":"&amp;ADDRESS(ROW($A10),COLUMN(LS$2)+(COLUMN(E$2)*3),4)))</f>
        <v>66</v>
      </c>
      <c r="SE10" s="28">
        <f ca="1">SUM(INDIRECT(ADDRESS(ROW($A10),COLUMN(LT$2)+((COLUMN(F$2)*3)-3),4)&amp;":"&amp;ADDRESS(ROW($A10),COLUMN(LT$2)+(COLUMN(F$2)*3),4)))</f>
        <v>22</v>
      </c>
      <c r="SF10" s="29"/>
      <c r="SG10" s="28">
        <f ca="1">SUM(INDIRECT(ADDRESS(ROW($A10),COLUMN(MN$2)+((COLUMN(A$2)*3)-3),4)&amp;":"&amp;ADDRESS(ROW($A10),COLUMN(MN$2)+(COLUMN(A$2)*3),4)))</f>
        <v>492</v>
      </c>
      <c r="SH10" s="28">
        <f ca="1">SUM(INDIRECT(ADDRESS(ROW($A10),COLUMN(MO$2)+((COLUMN(B$2)*3)-3),4)&amp;":"&amp;ADDRESS(ROW($A10),COLUMN(MO$2)+(COLUMN(B$2)*3),4)))</f>
        <v>592</v>
      </c>
      <c r="SI10" s="28">
        <f ca="1">SUM(INDIRECT(ADDRESS(ROW($A10),COLUMN(MP$2)+((COLUMN(C$2)*3)-3),4)&amp;":"&amp;ADDRESS(ROW($A10),COLUMN(MP$2)+(COLUMN(C$2)*3),4)))</f>
        <v>436</v>
      </c>
      <c r="SJ10" s="28">
        <f ca="1">SUM(INDIRECT(ADDRESS(ROW($A10),COLUMN(MQ$2)+((COLUMN(D$2)*3)-3),4)&amp;":"&amp;ADDRESS(ROW($A10),COLUMN(MQ$2)+(COLUMN(D$2)*3),4)))</f>
        <v>1112</v>
      </c>
      <c r="SK10" s="28">
        <f ca="1">SUM(INDIRECT(ADDRESS(ROW($A10),COLUMN(MR$2)+((COLUMN(E$2)*3)-3),4)&amp;":"&amp;ADDRESS(ROW($A10),COLUMN(MR$2)+(COLUMN(E$2)*3),4)))</f>
        <v>1375</v>
      </c>
      <c r="SL10" s="28">
        <f ca="1">SUM(INDIRECT(ADDRESS(ROW($A10),COLUMN(MS$2)+((COLUMN(F$2)*3)-3),4)&amp;":"&amp;ADDRESS(ROW($A10),COLUMN(MS$2)+(COLUMN(F$2)*3),4)))</f>
        <v>351</v>
      </c>
      <c r="SM10" s="29"/>
      <c r="SN10" s="28">
        <f ca="1">SUM(INDIRECT(ADDRESS(ROW($A10),COLUMN(NM$2)+((COLUMN(A$2)*3)-3),4)&amp;":"&amp;ADDRESS(ROW($A10),COLUMN(NM$2)+(COLUMN(A$2)*3),4)))</f>
        <v>21</v>
      </c>
      <c r="SO10" s="28">
        <f ca="1">SUM(INDIRECT(ADDRESS(ROW($A10),COLUMN(NN$2)+((COLUMN(B$2)*3)-3),4)&amp;":"&amp;ADDRESS(ROW($A10),COLUMN(NN$2)+(COLUMN(B$2)*3),4)))</f>
        <v>166</v>
      </c>
      <c r="SP10" s="28">
        <f ca="1">SUM(INDIRECT(ADDRESS(ROW($A10),COLUMN(NO$2)+((COLUMN(C$2)*3)-3),4)&amp;":"&amp;ADDRESS(ROW($A10),COLUMN(NO$2)+(COLUMN(C$2)*3),4)))</f>
        <v>34</v>
      </c>
      <c r="SQ10" s="28">
        <f ca="1">SUM(INDIRECT(ADDRESS(ROW($A10),COLUMN(NP$2)+((COLUMN(D$2)*3)-3),4)&amp;":"&amp;ADDRESS(ROW($A10),COLUMN(NP$2)+(COLUMN(D$2)*3),4)))</f>
        <v>241</v>
      </c>
      <c r="SR10" s="28">
        <f ca="1">SUM(INDIRECT(ADDRESS(ROW($A10),COLUMN(NQ$2)+((COLUMN(E$2)*3)-3),4)&amp;":"&amp;ADDRESS(ROW($A10),COLUMN(NQ$2)+(COLUMN(E$2)*3),4)))</f>
        <v>283</v>
      </c>
      <c r="SS10" s="28">
        <f ca="1">SUM(INDIRECT(ADDRESS(ROW($A10),COLUMN(NR$2)+((COLUMN(F$2)*3)-3),4)&amp;":"&amp;ADDRESS(ROW($A10),COLUMN(NR$2)+(COLUMN(F$2)*3),4)))</f>
        <v>67</v>
      </c>
      <c r="ST10" s="15"/>
    </row>
    <row r="11" spans="1:514" x14ac:dyDescent="0.3">
      <c r="A11" s="25" t="s">
        <v>153</v>
      </c>
      <c r="B11" s="26">
        <f t="shared" si="0"/>
        <v>304403</v>
      </c>
      <c r="C11" s="26">
        <f t="shared" si="0"/>
        <v>303464</v>
      </c>
      <c r="D11" s="26">
        <f t="shared" si="0"/>
        <v>306519</v>
      </c>
      <c r="E11" s="26">
        <f t="shared" si="0"/>
        <v>306196</v>
      </c>
      <c r="F11" s="26">
        <f t="shared" si="0"/>
        <v>306277</v>
      </c>
      <c r="G11" s="26">
        <f t="shared" si="0"/>
        <v>313047</v>
      </c>
      <c r="H11" s="26">
        <f t="shared" si="0"/>
        <v>313932</v>
      </c>
      <c r="I11" s="26">
        <f t="shared" si="0"/>
        <v>313752</v>
      </c>
      <c r="J11" s="26">
        <f t="shared" si="0"/>
        <v>305441</v>
      </c>
      <c r="K11" s="26">
        <f t="shared" si="0"/>
        <v>294935</v>
      </c>
      <c r="L11" s="26">
        <f t="shared" si="0"/>
        <v>297409</v>
      </c>
      <c r="M11" s="26">
        <f t="shared" si="0"/>
        <v>293585</v>
      </c>
      <c r="N11" s="26">
        <f t="shared" si="0"/>
        <v>295148</v>
      </c>
      <c r="O11" s="26">
        <f t="shared" si="0"/>
        <v>287740</v>
      </c>
      <c r="P11" s="26">
        <f t="shared" si="0"/>
        <v>298975</v>
      </c>
      <c r="Q11" s="27">
        <f t="shared" si="0"/>
        <v>302129</v>
      </c>
      <c r="R11" s="27">
        <f t="shared" si="1"/>
        <v>303258</v>
      </c>
      <c r="S11" s="28">
        <f t="shared" si="1"/>
        <v>303192</v>
      </c>
      <c r="T11" s="28">
        <f t="shared" si="1"/>
        <v>306060</v>
      </c>
      <c r="U11" s="28">
        <f t="shared" si="1"/>
        <v>308165</v>
      </c>
      <c r="V11" s="28">
        <f t="shared" si="1"/>
        <v>309615</v>
      </c>
      <c r="W11" s="28">
        <f t="shared" si="1"/>
        <v>0</v>
      </c>
      <c r="X11" s="28">
        <f t="shared" si="1"/>
        <v>0</v>
      </c>
      <c r="Y11" s="28">
        <f t="shared" si="1"/>
        <v>0</v>
      </c>
      <c r="Z11" s="29"/>
      <c r="AA11" s="26">
        <f t="shared" si="2"/>
        <v>40766</v>
      </c>
      <c r="AB11" s="26">
        <f t="shared" si="2"/>
        <v>41788</v>
      </c>
      <c r="AC11" s="26">
        <f t="shared" si="2"/>
        <v>40883</v>
      </c>
      <c r="AD11" s="26">
        <f t="shared" si="2"/>
        <v>40149</v>
      </c>
      <c r="AE11" s="26">
        <f t="shared" si="2"/>
        <v>39675</v>
      </c>
      <c r="AF11" s="26">
        <f t="shared" si="2"/>
        <v>41736</v>
      </c>
      <c r="AG11" s="26">
        <f t="shared" si="2"/>
        <v>42496</v>
      </c>
      <c r="AH11" s="26">
        <f t="shared" si="2"/>
        <v>39709</v>
      </c>
      <c r="AI11" s="26">
        <f t="shared" si="2"/>
        <v>38072</v>
      </c>
      <c r="AJ11" s="26">
        <f t="shared" si="2"/>
        <v>35743</v>
      </c>
      <c r="AK11" s="26">
        <f t="shared" si="2"/>
        <v>34991</v>
      </c>
      <c r="AL11" s="26">
        <f t="shared" si="2"/>
        <v>34177</v>
      </c>
      <c r="AM11" s="26">
        <f t="shared" si="2"/>
        <v>34489</v>
      </c>
      <c r="AN11" s="26">
        <f t="shared" si="2"/>
        <v>34172</v>
      </c>
      <c r="AO11" s="26">
        <f t="shared" si="2"/>
        <v>34887</v>
      </c>
      <c r="AP11" s="26">
        <f t="shared" si="2"/>
        <v>35373</v>
      </c>
      <c r="AQ11" s="26">
        <f t="shared" si="3"/>
        <v>35403</v>
      </c>
      <c r="AR11" s="28">
        <f t="shared" si="3"/>
        <v>35501</v>
      </c>
      <c r="AS11" s="28">
        <f t="shared" si="3"/>
        <v>35913</v>
      </c>
      <c r="AT11" s="28">
        <f t="shared" si="3"/>
        <v>36449</v>
      </c>
      <c r="AU11" s="28">
        <f t="shared" si="3"/>
        <v>36653</v>
      </c>
      <c r="AV11" s="28">
        <f t="shared" si="3"/>
        <v>0</v>
      </c>
      <c r="AW11" s="28">
        <f t="shared" si="3"/>
        <v>0</v>
      </c>
      <c r="AX11" s="28">
        <f t="shared" si="3"/>
        <v>0</v>
      </c>
      <c r="AY11" s="29"/>
      <c r="AZ11" s="26">
        <f t="shared" si="4"/>
        <v>227406</v>
      </c>
      <c r="BA11" s="26">
        <f t="shared" si="4"/>
        <v>225232</v>
      </c>
      <c r="BB11" s="26">
        <f t="shared" si="4"/>
        <v>226410</v>
      </c>
      <c r="BC11" s="26">
        <f t="shared" si="4"/>
        <v>224878</v>
      </c>
      <c r="BD11" s="26">
        <f t="shared" si="4"/>
        <v>226263</v>
      </c>
      <c r="BE11" s="26">
        <f t="shared" si="4"/>
        <v>229361</v>
      </c>
      <c r="BF11" s="26">
        <f t="shared" si="4"/>
        <v>228843</v>
      </c>
      <c r="BG11" s="26">
        <f t="shared" si="4"/>
        <v>231775</v>
      </c>
      <c r="BH11" s="26">
        <f t="shared" si="4"/>
        <v>229966</v>
      </c>
      <c r="BI11" s="26">
        <f t="shared" si="4"/>
        <v>222387</v>
      </c>
      <c r="BJ11" s="26">
        <f t="shared" si="4"/>
        <v>223933</v>
      </c>
      <c r="BK11" s="26">
        <f t="shared" si="4"/>
        <v>221657</v>
      </c>
      <c r="BL11" s="26">
        <f t="shared" si="4"/>
        <v>223449</v>
      </c>
      <c r="BM11" s="26">
        <f t="shared" si="4"/>
        <v>217267</v>
      </c>
      <c r="BN11" s="26">
        <f t="shared" si="4"/>
        <v>225332</v>
      </c>
      <c r="BO11" s="26">
        <f t="shared" si="4"/>
        <v>226739</v>
      </c>
      <c r="BP11" s="26">
        <f t="shared" si="5"/>
        <v>228116</v>
      </c>
      <c r="BQ11" s="28">
        <f t="shared" si="5"/>
        <v>228171</v>
      </c>
      <c r="BR11" s="28">
        <f t="shared" si="5"/>
        <v>230163</v>
      </c>
      <c r="BS11" s="28">
        <f t="shared" si="5"/>
        <v>231615</v>
      </c>
      <c r="BT11" s="28">
        <f t="shared" si="5"/>
        <v>232906</v>
      </c>
      <c r="BU11" s="28">
        <f t="shared" si="5"/>
        <v>0</v>
      </c>
      <c r="BV11" s="28">
        <f t="shared" si="5"/>
        <v>0</v>
      </c>
      <c r="BW11" s="28">
        <f t="shared" si="5"/>
        <v>0</v>
      </c>
      <c r="BX11" s="29"/>
      <c r="BY11" s="26">
        <f t="shared" si="15"/>
        <v>36231</v>
      </c>
      <c r="BZ11" s="26">
        <f t="shared" si="6"/>
        <v>36444</v>
      </c>
      <c r="CA11" s="26">
        <f t="shared" si="6"/>
        <v>39226</v>
      </c>
      <c r="CB11" s="26">
        <f t="shared" si="6"/>
        <v>41169</v>
      </c>
      <c r="CC11" s="26">
        <f t="shared" si="6"/>
        <v>40339</v>
      </c>
      <c r="CD11" s="26">
        <f t="shared" si="6"/>
        <v>41950</v>
      </c>
      <c r="CE11" s="26">
        <f t="shared" si="6"/>
        <v>42593</v>
      </c>
      <c r="CF11" s="26">
        <f t="shared" si="6"/>
        <v>42268</v>
      </c>
      <c r="CG11" s="26">
        <f t="shared" si="6"/>
        <v>37403</v>
      </c>
      <c r="CH11" s="26">
        <f t="shared" si="6"/>
        <v>36805</v>
      </c>
      <c r="CI11" s="26">
        <f t="shared" si="6"/>
        <v>38485</v>
      </c>
      <c r="CJ11" s="26">
        <f t="shared" si="6"/>
        <v>37751</v>
      </c>
      <c r="CK11" s="26">
        <f t="shared" si="6"/>
        <v>37210</v>
      </c>
      <c r="CL11" s="26">
        <f t="shared" si="6"/>
        <v>36301</v>
      </c>
      <c r="CM11" s="26">
        <f t="shared" si="6"/>
        <v>38756</v>
      </c>
      <c r="CN11" s="26">
        <f t="shared" si="6"/>
        <v>40017</v>
      </c>
      <c r="CO11" s="26">
        <f t="shared" si="6"/>
        <v>39739</v>
      </c>
      <c r="CP11" s="28">
        <f t="shared" si="7"/>
        <v>39520</v>
      </c>
      <c r="CQ11" s="28">
        <f t="shared" si="7"/>
        <v>39984</v>
      </c>
      <c r="CR11" s="28">
        <f t="shared" si="7"/>
        <v>40101</v>
      </c>
      <c r="CS11" s="28">
        <f t="shared" si="7"/>
        <v>40056</v>
      </c>
      <c r="CT11" s="28">
        <f t="shared" si="7"/>
        <v>0</v>
      </c>
      <c r="CU11" s="28">
        <f t="shared" si="7"/>
        <v>0</v>
      </c>
      <c r="CV11" s="28">
        <f t="shared" si="7"/>
        <v>0</v>
      </c>
      <c r="CW11" s="29"/>
      <c r="CX11" s="26">
        <f t="shared" si="16"/>
        <v>288756</v>
      </c>
      <c r="CY11" s="26">
        <f t="shared" si="8"/>
        <v>288482</v>
      </c>
      <c r="CZ11" s="26">
        <f t="shared" si="8"/>
        <v>290719</v>
      </c>
      <c r="DA11" s="26">
        <f t="shared" si="8"/>
        <v>290654</v>
      </c>
      <c r="DB11" s="26">
        <f t="shared" si="8"/>
        <v>290602</v>
      </c>
      <c r="DC11" s="26">
        <f t="shared" si="8"/>
        <v>296133</v>
      </c>
      <c r="DD11" s="26">
        <f t="shared" si="8"/>
        <v>297377</v>
      </c>
      <c r="DE11" s="26">
        <f t="shared" si="8"/>
        <v>296599</v>
      </c>
      <c r="DF11" s="26">
        <f t="shared" si="8"/>
        <v>293765</v>
      </c>
      <c r="DG11" s="26">
        <f t="shared" si="8"/>
        <v>284719</v>
      </c>
      <c r="DH11" s="26">
        <f t="shared" si="8"/>
        <v>286575</v>
      </c>
      <c r="DI11" s="26">
        <f t="shared" si="8"/>
        <v>283267</v>
      </c>
      <c r="DJ11" s="26">
        <f t="shared" si="8"/>
        <v>283573</v>
      </c>
      <c r="DK11" s="26">
        <f t="shared" si="8"/>
        <v>276368</v>
      </c>
      <c r="DL11" s="26">
        <f t="shared" si="8"/>
        <v>287406</v>
      </c>
      <c r="DM11" s="27">
        <f t="shared" si="8"/>
        <v>289362</v>
      </c>
      <c r="DN11" s="27">
        <f t="shared" si="8"/>
        <v>290300</v>
      </c>
      <c r="DO11" s="28">
        <f t="shared" si="9"/>
        <v>290118</v>
      </c>
      <c r="DP11" s="28">
        <f t="shared" si="9"/>
        <v>292663</v>
      </c>
      <c r="DQ11" s="28">
        <f t="shared" si="9"/>
        <v>294654</v>
      </c>
      <c r="DR11" s="28">
        <f t="shared" si="9"/>
        <v>295997</v>
      </c>
      <c r="DS11" s="28">
        <f t="shared" si="9"/>
        <v>0</v>
      </c>
      <c r="DT11" s="28">
        <f t="shared" si="9"/>
        <v>0</v>
      </c>
      <c r="DU11" s="28">
        <f t="shared" si="9"/>
        <v>0</v>
      </c>
      <c r="DV11" s="29"/>
      <c r="DW11" s="26">
        <v>37746</v>
      </c>
      <c r="DX11" s="26">
        <v>38829</v>
      </c>
      <c r="DY11" s="26">
        <v>37997</v>
      </c>
      <c r="DZ11" s="26">
        <v>37469</v>
      </c>
      <c r="EA11" s="26">
        <v>37261</v>
      </c>
      <c r="EB11" s="26">
        <v>38626</v>
      </c>
      <c r="EC11" s="26">
        <v>39673</v>
      </c>
      <c r="ED11" s="26">
        <v>37219</v>
      </c>
      <c r="EE11" s="26">
        <v>35872</v>
      </c>
      <c r="EF11" s="26">
        <v>33980</v>
      </c>
      <c r="EG11" s="26">
        <v>33304</v>
      </c>
      <c r="EH11" s="26">
        <v>32544</v>
      </c>
      <c r="EI11" s="26">
        <v>32758</v>
      </c>
      <c r="EJ11" s="26">
        <v>32587</v>
      </c>
      <c r="EK11" s="26">
        <v>33297</v>
      </c>
      <c r="EL11" s="27">
        <v>33627</v>
      </c>
      <c r="EM11" s="28">
        <v>33602</v>
      </c>
      <c r="EN11" s="28">
        <v>33711</v>
      </c>
      <c r="EO11" s="28">
        <v>34066</v>
      </c>
      <c r="EP11" s="28">
        <v>34576</v>
      </c>
      <c r="EQ11" s="28">
        <v>34761</v>
      </c>
      <c r="ER11" s="28"/>
      <c r="ES11" s="28"/>
      <c r="ET11" s="28"/>
      <c r="EU11" s="29"/>
      <c r="EV11" s="26">
        <v>218383</v>
      </c>
      <c r="EW11" s="26">
        <v>216899</v>
      </c>
      <c r="EX11" s="26">
        <v>217835</v>
      </c>
      <c r="EY11" s="26">
        <v>217588</v>
      </c>
      <c r="EZ11" s="26">
        <v>218129</v>
      </c>
      <c r="FA11" s="26">
        <v>221260</v>
      </c>
      <c r="FB11" s="26">
        <v>221168</v>
      </c>
      <c r="FC11" s="26">
        <v>223837</v>
      </c>
      <c r="FD11" s="26">
        <v>224240</v>
      </c>
      <c r="FE11" s="26">
        <v>217794</v>
      </c>
      <c r="FF11" s="26">
        <v>218914</v>
      </c>
      <c r="FG11" s="26">
        <v>217316</v>
      </c>
      <c r="FH11" s="26">
        <v>217907</v>
      </c>
      <c r="FI11" s="26">
        <v>212044</v>
      </c>
      <c r="FJ11" s="26">
        <v>219998</v>
      </c>
      <c r="FK11" s="27">
        <v>220967</v>
      </c>
      <c r="FL11" s="28">
        <v>222121</v>
      </c>
      <c r="FM11" s="28">
        <v>221823</v>
      </c>
      <c r="FN11" s="28">
        <v>223660</v>
      </c>
      <c r="FO11" s="28">
        <v>225085</v>
      </c>
      <c r="FP11" s="28">
        <v>226307</v>
      </c>
      <c r="FQ11" s="28"/>
      <c r="FR11" s="28"/>
      <c r="FS11" s="28"/>
      <c r="FT11" s="29"/>
      <c r="FU11" s="26">
        <v>32627</v>
      </c>
      <c r="FV11" s="26">
        <v>32754</v>
      </c>
      <c r="FW11" s="26">
        <v>34887</v>
      </c>
      <c r="FX11" s="26">
        <v>35597</v>
      </c>
      <c r="FY11" s="26">
        <v>35212</v>
      </c>
      <c r="FZ11" s="26">
        <v>36247</v>
      </c>
      <c r="GA11" s="26">
        <v>36536</v>
      </c>
      <c r="GB11" s="26">
        <v>35543</v>
      </c>
      <c r="GC11" s="26">
        <v>33653</v>
      </c>
      <c r="GD11" s="26">
        <v>32945</v>
      </c>
      <c r="GE11" s="26">
        <v>34357</v>
      </c>
      <c r="GF11" s="26">
        <v>33407</v>
      </c>
      <c r="GG11" s="26">
        <v>32908</v>
      </c>
      <c r="GH11" s="26">
        <v>31737</v>
      </c>
      <c r="GI11" s="26">
        <v>34111</v>
      </c>
      <c r="GJ11" s="27">
        <v>34768</v>
      </c>
      <c r="GK11" s="28">
        <v>34577</v>
      </c>
      <c r="GL11" s="28">
        <v>34584</v>
      </c>
      <c r="GM11" s="28">
        <v>34937</v>
      </c>
      <c r="GN11" s="28">
        <v>34993</v>
      </c>
      <c r="GO11" s="28">
        <v>34929</v>
      </c>
      <c r="GP11" s="28"/>
      <c r="GQ11" s="28"/>
      <c r="GR11" s="28"/>
      <c r="GS11" s="29"/>
      <c r="GT11" s="26">
        <f t="shared" si="17"/>
        <v>15647</v>
      </c>
      <c r="GU11" s="26">
        <f t="shared" si="10"/>
        <v>14982</v>
      </c>
      <c r="GV11" s="26">
        <f t="shared" si="10"/>
        <v>15800</v>
      </c>
      <c r="GW11" s="26">
        <f t="shared" si="10"/>
        <v>15542</v>
      </c>
      <c r="GX11" s="26">
        <f t="shared" si="10"/>
        <v>15675</v>
      </c>
      <c r="GY11" s="26">
        <f t="shared" si="10"/>
        <v>16914</v>
      </c>
      <c r="GZ11" s="26">
        <f t="shared" si="10"/>
        <v>16555</v>
      </c>
      <c r="HA11" s="26">
        <f t="shared" si="10"/>
        <v>17153</v>
      </c>
      <c r="HB11" s="26">
        <f t="shared" si="10"/>
        <v>11676</v>
      </c>
      <c r="HC11" s="26">
        <f t="shared" si="10"/>
        <v>10216</v>
      </c>
      <c r="HD11" s="26">
        <f t="shared" si="10"/>
        <v>10834</v>
      </c>
      <c r="HE11" s="26">
        <f t="shared" si="10"/>
        <v>10318</v>
      </c>
      <c r="HF11" s="26">
        <f t="shared" si="10"/>
        <v>11575</v>
      </c>
      <c r="HG11" s="26">
        <f t="shared" si="10"/>
        <v>11372</v>
      </c>
      <c r="HH11" s="26">
        <f t="shared" si="10"/>
        <v>11569</v>
      </c>
      <c r="HI11" s="27">
        <f t="shared" si="10"/>
        <v>12767</v>
      </c>
      <c r="HJ11" s="27">
        <f t="shared" si="10"/>
        <v>12958</v>
      </c>
      <c r="HK11" s="28">
        <f t="shared" si="11"/>
        <v>13074</v>
      </c>
      <c r="HL11" s="28">
        <f t="shared" si="11"/>
        <v>13397</v>
      </c>
      <c r="HM11" s="28">
        <f t="shared" si="11"/>
        <v>13511</v>
      </c>
      <c r="HN11" s="28">
        <f t="shared" si="11"/>
        <v>13618</v>
      </c>
      <c r="HO11" s="28">
        <f t="shared" si="11"/>
        <v>0</v>
      </c>
      <c r="HP11" s="28">
        <f t="shared" si="11"/>
        <v>0</v>
      </c>
      <c r="HQ11" s="28">
        <f t="shared" si="11"/>
        <v>0</v>
      </c>
      <c r="HR11" s="29"/>
      <c r="HS11" s="26">
        <v>3020</v>
      </c>
      <c r="HT11" s="26">
        <v>2959</v>
      </c>
      <c r="HU11" s="26">
        <v>2886</v>
      </c>
      <c r="HV11" s="26">
        <v>2680</v>
      </c>
      <c r="HW11" s="26">
        <v>2414</v>
      </c>
      <c r="HX11" s="26">
        <v>3110</v>
      </c>
      <c r="HY11" s="26">
        <v>2823</v>
      </c>
      <c r="HZ11" s="26">
        <v>2490</v>
      </c>
      <c r="IA11" s="26">
        <v>2200</v>
      </c>
      <c r="IB11" s="26">
        <v>1763</v>
      </c>
      <c r="IC11" s="26">
        <v>1687</v>
      </c>
      <c r="ID11" s="26">
        <v>1633</v>
      </c>
      <c r="IE11" s="26">
        <v>1731</v>
      </c>
      <c r="IF11" s="26">
        <v>1585</v>
      </c>
      <c r="IG11" s="26">
        <v>1590</v>
      </c>
      <c r="IH11" s="27">
        <v>1746</v>
      </c>
      <c r="II11" s="28">
        <v>1801</v>
      </c>
      <c r="IJ11" s="28">
        <v>1790</v>
      </c>
      <c r="IK11" s="28">
        <v>1847</v>
      </c>
      <c r="IL11" s="28">
        <v>1873</v>
      </c>
      <c r="IM11" s="28">
        <v>1892</v>
      </c>
      <c r="IN11" s="28"/>
      <c r="IO11" s="28"/>
      <c r="IP11" s="28"/>
      <c r="IQ11" s="29"/>
      <c r="IR11" s="26">
        <v>9023</v>
      </c>
      <c r="IS11" s="26">
        <v>8333</v>
      </c>
      <c r="IT11" s="26">
        <v>8575</v>
      </c>
      <c r="IU11" s="26">
        <v>7290</v>
      </c>
      <c r="IV11" s="26">
        <v>8134</v>
      </c>
      <c r="IW11" s="26">
        <v>8101</v>
      </c>
      <c r="IX11" s="26">
        <v>7675</v>
      </c>
      <c r="IY11" s="26">
        <v>7938</v>
      </c>
      <c r="IZ11" s="26">
        <v>5726</v>
      </c>
      <c r="JA11" s="26">
        <v>4593</v>
      </c>
      <c r="JB11" s="26">
        <v>5019</v>
      </c>
      <c r="JC11" s="26">
        <v>4341</v>
      </c>
      <c r="JD11" s="26">
        <v>5542</v>
      </c>
      <c r="JE11" s="26">
        <v>5223</v>
      </c>
      <c r="JF11" s="26">
        <v>5334</v>
      </c>
      <c r="JG11" s="27">
        <v>5772</v>
      </c>
      <c r="JH11" s="28">
        <v>5995</v>
      </c>
      <c r="JI11" s="28">
        <v>6348</v>
      </c>
      <c r="JJ11" s="28">
        <v>6503</v>
      </c>
      <c r="JK11" s="28">
        <v>6530</v>
      </c>
      <c r="JL11" s="28">
        <v>6599</v>
      </c>
      <c r="JM11" s="28"/>
      <c r="JN11" s="28"/>
      <c r="JO11" s="28"/>
      <c r="JP11" s="29"/>
      <c r="JQ11" s="26">
        <v>3604</v>
      </c>
      <c r="JR11" s="26">
        <v>3690</v>
      </c>
      <c r="JS11" s="26">
        <v>4339</v>
      </c>
      <c r="JT11" s="26">
        <v>5572</v>
      </c>
      <c r="JU11" s="26">
        <v>5127</v>
      </c>
      <c r="JV11" s="26">
        <v>5703</v>
      </c>
      <c r="JW11" s="26">
        <v>6057</v>
      </c>
      <c r="JX11" s="26">
        <v>6725</v>
      </c>
      <c r="JY11" s="26">
        <v>3750</v>
      </c>
      <c r="JZ11" s="26">
        <v>3860</v>
      </c>
      <c r="KA11" s="26">
        <v>4128</v>
      </c>
      <c r="KB11" s="26">
        <v>4344</v>
      </c>
      <c r="KC11" s="26">
        <v>4302</v>
      </c>
      <c r="KD11" s="26">
        <v>4564</v>
      </c>
      <c r="KE11" s="26">
        <v>4645</v>
      </c>
      <c r="KF11" s="27">
        <v>5249</v>
      </c>
      <c r="KG11" s="28">
        <v>5162</v>
      </c>
      <c r="KH11" s="28">
        <v>4936</v>
      </c>
      <c r="KI11" s="28">
        <v>5047</v>
      </c>
      <c r="KJ11" s="28">
        <v>5108</v>
      </c>
      <c r="KK11" s="28">
        <v>5127</v>
      </c>
      <c r="KL11" s="28"/>
      <c r="KM11" s="28"/>
      <c r="KN11" s="28"/>
      <c r="KO11" s="29"/>
      <c r="KP11" s="26">
        <f t="shared" si="12"/>
        <v>633</v>
      </c>
      <c r="KQ11" s="26">
        <f t="shared" si="12"/>
        <v>590</v>
      </c>
      <c r="KR11" s="26">
        <f t="shared" si="12"/>
        <v>310</v>
      </c>
      <c r="KS11" s="26">
        <f t="shared" si="12"/>
        <v>338</v>
      </c>
      <c r="KT11" s="26">
        <f t="shared" si="12"/>
        <v>439</v>
      </c>
      <c r="KU11" s="26">
        <f t="shared" si="12"/>
        <v>549</v>
      </c>
      <c r="KV11" s="26">
        <f t="shared" si="12"/>
        <v>514</v>
      </c>
      <c r="KW11" s="26">
        <f t="shared" si="12"/>
        <v>356</v>
      </c>
      <c r="KX11" s="26">
        <f t="shared" si="12"/>
        <v>315</v>
      </c>
      <c r="KY11" s="26">
        <f t="shared" si="12"/>
        <v>101</v>
      </c>
      <c r="KZ11" s="26">
        <f t="shared" si="12"/>
        <v>471</v>
      </c>
      <c r="LA11" s="26">
        <f t="shared" si="12"/>
        <v>361</v>
      </c>
      <c r="LB11" s="26">
        <f t="shared" si="12"/>
        <v>425</v>
      </c>
      <c r="LC11" s="26">
        <f t="shared" si="12"/>
        <v>458</v>
      </c>
      <c r="LD11" s="26">
        <f t="shared" si="12"/>
        <v>460</v>
      </c>
      <c r="LE11" s="27">
        <f t="shared" si="12"/>
        <v>661</v>
      </c>
      <c r="LF11" s="27">
        <f t="shared" si="13"/>
        <v>734</v>
      </c>
      <c r="LG11" s="28">
        <f t="shared" si="13"/>
        <v>769</v>
      </c>
      <c r="LH11" s="28">
        <f t="shared" si="13"/>
        <v>839</v>
      </c>
      <c r="LI11" s="28">
        <f t="shared" si="13"/>
        <v>891</v>
      </c>
      <c r="LJ11" s="28">
        <f t="shared" si="13"/>
        <v>919</v>
      </c>
      <c r="LK11" s="28">
        <f t="shared" si="13"/>
        <v>0</v>
      </c>
      <c r="LL11" s="28">
        <f t="shared" si="13"/>
        <v>0</v>
      </c>
      <c r="LM11" s="28">
        <f t="shared" si="13"/>
        <v>0</v>
      </c>
      <c r="LN11" s="29"/>
      <c r="LO11" s="26">
        <v>242</v>
      </c>
      <c r="LP11" s="26">
        <v>302</v>
      </c>
      <c r="LQ11" s="26">
        <v>121</v>
      </c>
      <c r="LR11" s="26">
        <v>116</v>
      </c>
      <c r="LS11" s="26">
        <v>213</v>
      </c>
      <c r="LT11" s="26">
        <v>329</v>
      </c>
      <c r="LU11" s="26">
        <v>197</v>
      </c>
      <c r="LV11" s="26">
        <v>140</v>
      </c>
      <c r="LW11" s="26">
        <v>99</v>
      </c>
      <c r="LX11" s="26">
        <v>28</v>
      </c>
      <c r="LY11" s="26">
        <v>94</v>
      </c>
      <c r="LZ11" s="26">
        <v>50</v>
      </c>
      <c r="MA11" s="26">
        <v>152</v>
      </c>
      <c r="MB11" s="26">
        <v>164</v>
      </c>
      <c r="MC11" s="26">
        <v>162</v>
      </c>
      <c r="MD11" s="27">
        <v>178</v>
      </c>
      <c r="ME11" s="28">
        <v>207</v>
      </c>
      <c r="MF11" s="28">
        <v>235</v>
      </c>
      <c r="MG11" s="28">
        <v>257</v>
      </c>
      <c r="MH11" s="28">
        <v>288</v>
      </c>
      <c r="MI11" s="28">
        <v>306</v>
      </c>
      <c r="MJ11" s="28"/>
      <c r="MK11" s="28"/>
      <c r="ML11" s="28"/>
      <c r="MM11" s="29"/>
      <c r="MN11" s="26">
        <v>372</v>
      </c>
      <c r="MO11" s="26">
        <v>240</v>
      </c>
      <c r="MP11" s="26">
        <v>134</v>
      </c>
      <c r="MQ11" s="26">
        <v>172</v>
      </c>
      <c r="MR11" s="26">
        <v>193</v>
      </c>
      <c r="MS11" s="26">
        <v>143</v>
      </c>
      <c r="MT11" s="26">
        <v>251</v>
      </c>
      <c r="MU11" s="26">
        <v>198</v>
      </c>
      <c r="MV11" s="26">
        <v>201</v>
      </c>
      <c r="MW11" s="26">
        <v>61</v>
      </c>
      <c r="MX11" s="26">
        <v>357</v>
      </c>
      <c r="MY11" s="26">
        <v>273</v>
      </c>
      <c r="MZ11" s="26">
        <v>240</v>
      </c>
      <c r="NA11" s="26">
        <v>284</v>
      </c>
      <c r="NB11" s="26">
        <v>288</v>
      </c>
      <c r="NC11" s="27">
        <v>468</v>
      </c>
      <c r="ND11" s="28">
        <v>516</v>
      </c>
      <c r="NE11" s="28">
        <v>518</v>
      </c>
      <c r="NF11" s="28">
        <v>566</v>
      </c>
      <c r="NG11" s="28">
        <v>585</v>
      </c>
      <c r="NH11" s="28">
        <v>589</v>
      </c>
      <c r="NI11" s="28"/>
      <c r="NJ11" s="28"/>
      <c r="NK11" s="28"/>
      <c r="NL11" s="29"/>
      <c r="NM11" s="26">
        <v>19</v>
      </c>
      <c r="NN11" s="26">
        <v>48</v>
      </c>
      <c r="NO11" s="26">
        <v>55</v>
      </c>
      <c r="NP11" s="26">
        <v>50</v>
      </c>
      <c r="NQ11" s="26">
        <v>33</v>
      </c>
      <c r="NR11" s="26">
        <v>77</v>
      </c>
      <c r="NS11" s="26">
        <v>66</v>
      </c>
      <c r="NT11" s="26">
        <v>18</v>
      </c>
      <c r="NU11" s="26">
        <v>15</v>
      </c>
      <c r="NV11" s="26">
        <v>12</v>
      </c>
      <c r="NW11" s="26">
        <v>20</v>
      </c>
      <c r="NX11" s="26">
        <v>38</v>
      </c>
      <c r="NY11" s="26">
        <v>33</v>
      </c>
      <c r="NZ11" s="26">
        <v>10</v>
      </c>
      <c r="OA11" s="26">
        <v>10</v>
      </c>
      <c r="OB11" s="27">
        <v>15</v>
      </c>
      <c r="OC11" s="28">
        <v>11</v>
      </c>
      <c r="OD11" s="28">
        <v>16</v>
      </c>
      <c r="OE11" s="28">
        <v>16</v>
      </c>
      <c r="OF11" s="28">
        <v>18</v>
      </c>
      <c r="OG11" s="28">
        <v>24</v>
      </c>
      <c r="OH11" s="28"/>
      <c r="OI11" s="28"/>
      <c r="OJ11" s="28"/>
      <c r="OK11" s="30"/>
      <c r="OL11" s="25" t="str">
        <f t="shared" si="18"/>
        <v>Produk kayu, perabot, keluaran kertas &amp; percetakan</v>
      </c>
      <c r="OM11" s="26">
        <f>VLOOKUP($OL11,$A$3:$OK$27,COLUMN(B$2)+(COLUMN(A$2)*3),0)</f>
        <v>306196</v>
      </c>
      <c r="ON11" s="26">
        <f>VLOOKUP($OL11,$A$3:$OK$27,COLUMN(C$2)+(COLUMN(B$2)*3),0)</f>
        <v>313752</v>
      </c>
      <c r="OO11" s="26">
        <f>VLOOKUP($OL11,$A$3:$OK$27,COLUMN(D$2)+(COLUMN(C$2)*3),0)</f>
        <v>293585</v>
      </c>
      <c r="OP11" s="27">
        <f>VLOOKUP($OL11,$A$3:$OK$27,COLUMN(E$2)+(COLUMN(D$2)*3),0)</f>
        <v>302129</v>
      </c>
      <c r="OQ11" s="28">
        <f>VLOOKUP($OL11,$A$3:$OK$27,COLUMN(F$2)+(COLUMN(E$2)*3),0)</f>
        <v>308165</v>
      </c>
      <c r="OR11" s="28">
        <f>VLOOKUP($OL11,$A$3:$OK$27,COLUMN(G$2)+(COLUMN(F$2)*3),0)</f>
        <v>0</v>
      </c>
      <c r="OS11" s="29"/>
      <c r="OT11" s="26">
        <f>VLOOKUP($OL11,$A$3:$OK$27,COLUMN(AA$2)+(COLUMN(A$2)*3),0)</f>
        <v>40149</v>
      </c>
      <c r="OU11" s="26">
        <f>VLOOKUP($OL11,$A$3:$OK$27,COLUMN(AB$2)+(COLUMN(B$2)*3),0)</f>
        <v>39709</v>
      </c>
      <c r="OV11" s="26">
        <f>VLOOKUP($OL11,$A$3:$OK$27,COLUMN(AC$2)+(COLUMN(C$2)*3),0)</f>
        <v>34177</v>
      </c>
      <c r="OW11" s="27">
        <f>VLOOKUP($OL11,$A$3:$OK$27,COLUMN(AD$2)+(COLUMN(D$2)*3),0)</f>
        <v>35373</v>
      </c>
      <c r="OX11" s="28">
        <f>VLOOKUP($OL11,$A$3:$OK$27,COLUMN(AE$2)+(COLUMN(E$2)*3),0)</f>
        <v>36449</v>
      </c>
      <c r="OY11" s="28">
        <f>VLOOKUP($OL11,$A$3:$OK$27,COLUMN(AF$2)+(COLUMN(F$2)*3),0)</f>
        <v>0</v>
      </c>
      <c r="OZ11" s="29"/>
      <c r="PA11" s="26">
        <f>VLOOKUP($OL11,$A$3:$OK$27,COLUMN(AZ$2)+(COLUMN(A$2)*3),0)</f>
        <v>224878</v>
      </c>
      <c r="PB11" s="26">
        <f>VLOOKUP($OL11,$A$3:$OK$27,COLUMN(BA$2)+(COLUMN(B$2)*3),0)</f>
        <v>231775</v>
      </c>
      <c r="PC11" s="26">
        <f>VLOOKUP($OL11,$A$3:$OK$27,COLUMN(BB$2)+(COLUMN(C$2)*3),0)</f>
        <v>221657</v>
      </c>
      <c r="PD11" s="27">
        <f>VLOOKUP($OL11,$A$3:$OK$27,COLUMN(BC$2)+(COLUMN(D$2)*3),0)</f>
        <v>226739</v>
      </c>
      <c r="PE11" s="28">
        <f>VLOOKUP($OL11,$A$3:$OK$27,COLUMN(BD$2)+(COLUMN(E$2)*3),0)</f>
        <v>231615</v>
      </c>
      <c r="PF11" s="28">
        <f>VLOOKUP($OL11,$A$3:$OK$27,COLUMN(BE$2)+(COLUMN(F$2)*3),0)</f>
        <v>0</v>
      </c>
      <c r="PG11" s="29"/>
      <c r="PH11" s="26">
        <f>VLOOKUP($OL11,$A$3:$OK$27,COLUMN(BY$2)+(COLUMN(A$2)*3),0)</f>
        <v>41169</v>
      </c>
      <c r="PI11" s="26">
        <f>VLOOKUP($OL11,$A$3:$OK$27,COLUMN(BZ$2)+(COLUMN(B$2)*3),0)</f>
        <v>42268</v>
      </c>
      <c r="PJ11" s="26">
        <f>VLOOKUP($OL11,$A$3:$OK$27,COLUMN(CA$2)+(COLUMN(C$2)*3),0)</f>
        <v>37751</v>
      </c>
      <c r="PK11" s="27">
        <f>VLOOKUP($OL11,$A$3:$OK$27,COLUMN(CB$2)+(COLUMN(D$2)*3),0)</f>
        <v>40017</v>
      </c>
      <c r="PL11" s="28">
        <f>VLOOKUP($OL11,$A$3:$OK$27,COLUMN(CC$2)+(COLUMN(E$2)*3),0)</f>
        <v>40101</v>
      </c>
      <c r="PM11" s="28">
        <f>VLOOKUP($OL11,$A$3:$OK$27,COLUMN(CD$2)+(COLUMN(F$2)*3),0)</f>
        <v>0</v>
      </c>
      <c r="PN11" s="29"/>
      <c r="PO11" s="26">
        <f>VLOOKUP($OL11,$A$3:$OK$27,COLUMN(CX$2)+(COLUMN(A$2)*3),0)</f>
        <v>290654</v>
      </c>
      <c r="PP11" s="26">
        <f>VLOOKUP($OL11,$A$3:$OK$27,COLUMN(CY$2)+(COLUMN(B$2)*3),0)</f>
        <v>296599</v>
      </c>
      <c r="PQ11" s="26">
        <f>VLOOKUP($OL11,$A$3:$OK$27,COLUMN(CZ$2)+(COLUMN(C$2)*3),0)</f>
        <v>283267</v>
      </c>
      <c r="PR11" s="27">
        <f>VLOOKUP($OL11,$A$3:$OK$27,COLUMN(DA$2)+(COLUMN(D$2)*3),0)</f>
        <v>289362</v>
      </c>
      <c r="PS11" s="28">
        <f>VLOOKUP($OL11,$A$3:$OK$27,COLUMN(DB$2)+(COLUMN(E$2)*3),0)</f>
        <v>294654</v>
      </c>
      <c r="PT11" s="28">
        <f>VLOOKUP($OL11,$A$3:$OK$27,COLUMN(DC$2)+(COLUMN(F$2)*3),0)</f>
        <v>0</v>
      </c>
      <c r="PU11" s="29"/>
      <c r="PV11" s="26">
        <f>VLOOKUP($OL11,$A$3:$OK$27,COLUMN(DW$2)+(COLUMN(A$2)*3),0)</f>
        <v>37469</v>
      </c>
      <c r="PW11" s="26">
        <f>VLOOKUP($OL11,$A$3:$OK$27,COLUMN(DX$2)+(COLUMN(B$2)*3),0)</f>
        <v>37219</v>
      </c>
      <c r="PX11" s="26">
        <f>VLOOKUP($OL11,$A$3:$OK$27,COLUMN(DY$2)+(COLUMN(C$2)*3),0)</f>
        <v>32544</v>
      </c>
      <c r="PY11" s="27">
        <f>VLOOKUP($OL11,$A$3:$OK$27,COLUMN(DZ$2)+(COLUMN(D$2)*3),0)</f>
        <v>33627</v>
      </c>
      <c r="PZ11" s="28">
        <f>VLOOKUP($OL11,$A$3:$OK$27,COLUMN(EA$2)+(COLUMN(E$2)*3),0)</f>
        <v>34576</v>
      </c>
      <c r="QA11" s="28">
        <f>VLOOKUP($OL11,$A$3:$OK$27,COLUMN(EB$2)+(COLUMN(F$2)*3),0)</f>
        <v>0</v>
      </c>
      <c r="QB11" s="29"/>
      <c r="QC11" s="26">
        <f>VLOOKUP($OL11,$A$3:$OK$27,COLUMN(EV$2)+(COLUMN(A$2)*3),0)</f>
        <v>217588</v>
      </c>
      <c r="QD11" s="26">
        <f>VLOOKUP($OL11,$A$3:$OK$27,COLUMN(EW$2)+(COLUMN(B$2)*3),0)</f>
        <v>223837</v>
      </c>
      <c r="QE11" s="26">
        <f>VLOOKUP($OL11,$A$3:$OK$27,COLUMN(EX$2)+(COLUMN(C$2)*3),0)</f>
        <v>217316</v>
      </c>
      <c r="QF11" s="27">
        <f>VLOOKUP($OL11,$A$3:$OK$27,COLUMN(EY$2)+(COLUMN(D$2)*3),0)</f>
        <v>220967</v>
      </c>
      <c r="QG11" s="28">
        <f>VLOOKUP($OL11,$A$3:$OK$27,COLUMN(EZ$2)+(COLUMN(E$2)*3),0)</f>
        <v>225085</v>
      </c>
      <c r="QH11" s="28">
        <f>VLOOKUP($OL11,$A$3:$OK$27,COLUMN(FA$2)+(COLUMN(F$2)*3),0)</f>
        <v>0</v>
      </c>
      <c r="QI11" s="29"/>
      <c r="QJ11" s="26">
        <f>VLOOKUP($OL11,$A$3:$OK$27,COLUMN(FU$2)+(COLUMN(A$2)*3),0)</f>
        <v>35597</v>
      </c>
      <c r="QK11" s="26">
        <f>VLOOKUP($OL11,$A$3:$OK$27,COLUMN(FV$2)+(COLUMN(B$2)*3),0)</f>
        <v>35543</v>
      </c>
      <c r="QL11" s="26">
        <f>VLOOKUP($OL11,$A$3:$OK$27,COLUMN(FW$2)+(COLUMN(C$2)*3),0)</f>
        <v>33407</v>
      </c>
      <c r="QM11" s="27">
        <f>VLOOKUP($OL11,$A$3:$OK$27,COLUMN(FX$2)+(COLUMN(D$2)*3),0)</f>
        <v>34768</v>
      </c>
      <c r="QN11" s="28">
        <f>VLOOKUP($OL11,$A$3:$OK$27,COLUMN(FY$2)+(COLUMN(E$2)*3),0)</f>
        <v>34993</v>
      </c>
      <c r="QO11" s="28">
        <f>VLOOKUP($OL11,$A$3:$OK$27,COLUMN(FZ$2)+(COLUMN(F$2)*3),0)</f>
        <v>0</v>
      </c>
      <c r="QP11" s="29"/>
      <c r="QQ11" s="26">
        <f>VLOOKUP($OL11,$A$3:$OK$27,COLUMN(GT$2)+(COLUMN(A$2)*3),0)</f>
        <v>15542</v>
      </c>
      <c r="QR11" s="26">
        <f>VLOOKUP($OL11,$A$3:$OK$27,COLUMN(GU$2)+(COLUMN(B$2)*3),0)</f>
        <v>17153</v>
      </c>
      <c r="QS11" s="26">
        <f>VLOOKUP($OL11,$A$3:$OK$27,COLUMN(GV$2)+(COLUMN(C$2)*3),0)</f>
        <v>10318</v>
      </c>
      <c r="QT11" s="27">
        <f>VLOOKUP($OL11,$A$3:$OK$27,COLUMN(GW$2)+(COLUMN(D$2)*3),0)</f>
        <v>12767</v>
      </c>
      <c r="QU11" s="28">
        <f>VLOOKUP($OL11,$A$3:$OK$27,COLUMN(GX$2)+(COLUMN(E$2)*3),0)</f>
        <v>13511</v>
      </c>
      <c r="QV11" s="28">
        <f>VLOOKUP($OL11,$A$3:$OK$27,COLUMN(GY$2)+(COLUMN(F$2)*3),0)</f>
        <v>0</v>
      </c>
      <c r="QW11" s="29"/>
      <c r="QX11" s="26">
        <f>VLOOKUP($OL11,$A$3:$OK$27,COLUMN(HS$2)+(COLUMN(A$2)*3),0)</f>
        <v>2680</v>
      </c>
      <c r="QY11" s="26">
        <f>VLOOKUP($OL11,$A$3:$OK$27,COLUMN(HT$2)+(COLUMN(B$2)*3),0)</f>
        <v>2490</v>
      </c>
      <c r="QZ11" s="26">
        <f>VLOOKUP($OL11,$A$3:$OK$27,COLUMN(HU$2)+(COLUMN(C$2)*3),0)</f>
        <v>1633</v>
      </c>
      <c r="RA11" s="27">
        <f>VLOOKUP($OL11,$A$3:$OK$27,COLUMN(HV$2)+(COLUMN(D$2)*3),0)</f>
        <v>1746</v>
      </c>
      <c r="RB11" s="28">
        <f>VLOOKUP($OL11,$A$3:$OK$27,COLUMN(HW$2)+(COLUMN(E$2)*3),0)</f>
        <v>1873</v>
      </c>
      <c r="RC11" s="28">
        <f>VLOOKUP($OL11,$A$3:$OK$27,COLUMN(HX$2)+(COLUMN(F$2)*3),0)</f>
        <v>0</v>
      </c>
      <c r="RD11" s="29"/>
      <c r="RE11" s="26">
        <f>VLOOKUP($OL11,$A$3:$OK$27,COLUMN(IR$2)+(COLUMN(A$2)*3),0)</f>
        <v>7290</v>
      </c>
      <c r="RF11" s="26">
        <f>VLOOKUP($OL11,$A$3:$OK$27,COLUMN(IS$2)+(COLUMN(B$2)*3),0)</f>
        <v>7938</v>
      </c>
      <c r="RG11" s="26">
        <f>VLOOKUP($OL11,$A$3:$OK$27,COLUMN(IT$2)+(COLUMN(C$2)*3),0)</f>
        <v>4341</v>
      </c>
      <c r="RH11" s="27">
        <f>VLOOKUP($OL11,$A$3:$OK$27,COLUMN(IU$2)+(COLUMN(D$2)*3),0)</f>
        <v>5772</v>
      </c>
      <c r="RI11" s="28">
        <f>VLOOKUP($OL11,$A$3:$OK$27,COLUMN(IV$2)+(COLUMN(E$2)*3),0)</f>
        <v>6530</v>
      </c>
      <c r="RJ11" s="28">
        <f>VLOOKUP($OL11,$A$3:$OK$27,COLUMN(IW$2)+(COLUMN(F$2)*3),0)</f>
        <v>0</v>
      </c>
      <c r="RK11" s="29"/>
      <c r="RL11" s="28">
        <f>VLOOKUP($OL11,$A$3:$OK$27,COLUMN(JQ$2)+(COLUMN(A$2)*3),0)</f>
        <v>5572</v>
      </c>
      <c r="RM11" s="28">
        <f>VLOOKUP($OL11,$A$3:$OK$27,COLUMN(JR$2)+(COLUMN(B$2)*3),0)</f>
        <v>6725</v>
      </c>
      <c r="RN11" s="28">
        <f>VLOOKUP($OL11,$A$3:$OK$27,COLUMN(JS$2)+(COLUMN(C$2)*3),0)</f>
        <v>4344</v>
      </c>
      <c r="RO11" s="32">
        <f>VLOOKUP($OL11,$A$3:$OK$27,COLUMN(JT$2)+(COLUMN(D$2)*3),0)</f>
        <v>5249</v>
      </c>
      <c r="RP11" s="28">
        <f>VLOOKUP($OL11,$A$3:$OK$27,COLUMN(JU$2)+(COLUMN(E$2)*3),0)</f>
        <v>5108</v>
      </c>
      <c r="RQ11" s="28">
        <f>VLOOKUP($OL11,$A$3:$OK$27,COLUMN(JV$2)+(COLUMN(F$2)*3),0)</f>
        <v>0</v>
      </c>
      <c r="RR11" s="29"/>
      <c r="RS11" s="28">
        <f t="shared" ca="1" si="19"/>
        <v>1871</v>
      </c>
      <c r="RT11" s="28">
        <f t="shared" ca="1" si="14"/>
        <v>1858</v>
      </c>
      <c r="RU11" s="28">
        <f t="shared" ca="1" si="14"/>
        <v>1248</v>
      </c>
      <c r="RV11" s="28">
        <f t="shared" ca="1" si="14"/>
        <v>2004</v>
      </c>
      <c r="RW11" s="28">
        <f t="shared" ca="1" si="14"/>
        <v>3233</v>
      </c>
      <c r="RX11" s="28">
        <f t="shared" ca="1" si="14"/>
        <v>919</v>
      </c>
      <c r="RY11" s="29"/>
      <c r="RZ11" s="28">
        <f ca="1">SUM(INDIRECT(ADDRESS(ROW($A11),COLUMN(LO$2)+((COLUMN(A$2)*3)-3),4)&amp;":"&amp;ADDRESS(ROW($A11),COLUMN(LO$2)+(COLUMN(A$2)*3),4)))</f>
        <v>781</v>
      </c>
      <c r="SA11" s="28">
        <f ca="1">SUM(INDIRECT(ADDRESS(ROW($A11),COLUMN(LP$2)+((COLUMN(B$2)*3)-3),4)&amp;":"&amp;ADDRESS(ROW($A11),COLUMN(LP$2)+(COLUMN(B$2)*3),4)))</f>
        <v>879</v>
      </c>
      <c r="SB11" s="28">
        <f ca="1">SUM(INDIRECT(ADDRESS(ROW($A11),COLUMN(LQ$2)+((COLUMN(C$2)*3)-3),4)&amp;":"&amp;ADDRESS(ROW($A11),COLUMN(LQ$2)+(COLUMN(C$2)*3),4)))</f>
        <v>271</v>
      </c>
      <c r="SC11" s="28">
        <f ca="1">SUM(INDIRECT(ADDRESS(ROW($A11),COLUMN(LR$2)+((COLUMN(D$2)*3)-3),4)&amp;":"&amp;ADDRESS(ROW($A11),COLUMN(LR$2)+(COLUMN(D$2)*3),4)))</f>
        <v>656</v>
      </c>
      <c r="SD11" s="28">
        <f ca="1">SUM(INDIRECT(ADDRESS(ROW($A11),COLUMN(LS$2)+((COLUMN(E$2)*3)-3),4)&amp;":"&amp;ADDRESS(ROW($A11),COLUMN(LS$2)+(COLUMN(E$2)*3),4)))</f>
        <v>987</v>
      </c>
      <c r="SE11" s="28">
        <f ca="1">SUM(INDIRECT(ADDRESS(ROW($A11),COLUMN(LT$2)+((COLUMN(F$2)*3)-3),4)&amp;":"&amp;ADDRESS(ROW($A11),COLUMN(LT$2)+(COLUMN(F$2)*3),4)))</f>
        <v>306</v>
      </c>
      <c r="SF11" s="29"/>
      <c r="SG11" s="28">
        <f ca="1">SUM(INDIRECT(ADDRESS(ROW($A11),COLUMN(MN$2)+((COLUMN(A$2)*3)-3),4)&amp;":"&amp;ADDRESS(ROW($A11),COLUMN(MN$2)+(COLUMN(A$2)*3),4)))</f>
        <v>918</v>
      </c>
      <c r="SH11" s="28">
        <f ca="1">SUM(INDIRECT(ADDRESS(ROW($A11),COLUMN(MO$2)+((COLUMN(B$2)*3)-3),4)&amp;":"&amp;ADDRESS(ROW($A11),COLUMN(MO$2)+(COLUMN(B$2)*3),4)))</f>
        <v>785</v>
      </c>
      <c r="SI11" s="28">
        <f ca="1">SUM(INDIRECT(ADDRESS(ROW($A11),COLUMN(MP$2)+((COLUMN(C$2)*3)-3),4)&amp;":"&amp;ADDRESS(ROW($A11),COLUMN(MP$2)+(COLUMN(C$2)*3),4)))</f>
        <v>892</v>
      </c>
      <c r="SJ11" s="28">
        <f ca="1">SUM(INDIRECT(ADDRESS(ROW($A11),COLUMN(MQ$2)+((COLUMN(D$2)*3)-3),4)&amp;":"&amp;ADDRESS(ROW($A11),COLUMN(MQ$2)+(COLUMN(D$2)*3),4)))</f>
        <v>1280</v>
      </c>
      <c r="SK11" s="28">
        <f ca="1">SUM(INDIRECT(ADDRESS(ROW($A11),COLUMN(MR$2)+((COLUMN(E$2)*3)-3),4)&amp;":"&amp;ADDRESS(ROW($A11),COLUMN(MR$2)+(COLUMN(E$2)*3),4)))</f>
        <v>2185</v>
      </c>
      <c r="SL11" s="28">
        <f ca="1">SUM(INDIRECT(ADDRESS(ROW($A11),COLUMN(MS$2)+((COLUMN(F$2)*3)-3),4)&amp;":"&amp;ADDRESS(ROW($A11),COLUMN(MS$2)+(COLUMN(F$2)*3),4)))</f>
        <v>589</v>
      </c>
      <c r="SM11" s="29"/>
      <c r="SN11" s="28">
        <f ca="1">SUM(INDIRECT(ADDRESS(ROW($A11),COLUMN(NM$2)+((COLUMN(A$2)*3)-3),4)&amp;":"&amp;ADDRESS(ROW($A11),COLUMN(NM$2)+(COLUMN(A$2)*3),4)))</f>
        <v>172</v>
      </c>
      <c r="SO11" s="28">
        <f ca="1">SUM(INDIRECT(ADDRESS(ROW($A11),COLUMN(NN$2)+((COLUMN(B$2)*3)-3),4)&amp;":"&amp;ADDRESS(ROW($A11),COLUMN(NN$2)+(COLUMN(B$2)*3),4)))</f>
        <v>194</v>
      </c>
      <c r="SP11" s="28">
        <f ca="1">SUM(INDIRECT(ADDRESS(ROW($A11),COLUMN(NO$2)+((COLUMN(C$2)*3)-3),4)&amp;":"&amp;ADDRESS(ROW($A11),COLUMN(NO$2)+(COLUMN(C$2)*3),4)))</f>
        <v>85</v>
      </c>
      <c r="SQ11" s="28">
        <f ca="1">SUM(INDIRECT(ADDRESS(ROW($A11),COLUMN(NP$2)+((COLUMN(D$2)*3)-3),4)&amp;":"&amp;ADDRESS(ROW($A11),COLUMN(NP$2)+(COLUMN(D$2)*3),4)))</f>
        <v>68</v>
      </c>
      <c r="SR11" s="28">
        <f ca="1">SUM(INDIRECT(ADDRESS(ROW($A11),COLUMN(NQ$2)+((COLUMN(E$2)*3)-3),4)&amp;":"&amp;ADDRESS(ROW($A11),COLUMN(NQ$2)+(COLUMN(E$2)*3),4)))</f>
        <v>61</v>
      </c>
      <c r="SS11" s="28">
        <f ca="1">SUM(INDIRECT(ADDRESS(ROW($A11),COLUMN(NR$2)+((COLUMN(F$2)*3)-3),4)&amp;":"&amp;ADDRESS(ROW($A11),COLUMN(NR$2)+(COLUMN(F$2)*3),4)))</f>
        <v>24</v>
      </c>
      <c r="ST11" s="15"/>
    </row>
    <row r="12" spans="1:514" x14ac:dyDescent="0.3">
      <c r="A12" s="25" t="s">
        <v>154</v>
      </c>
      <c r="B12" s="26">
        <f t="shared" si="0"/>
        <v>401582</v>
      </c>
      <c r="C12" s="26">
        <f t="shared" si="0"/>
        <v>403026</v>
      </c>
      <c r="D12" s="26">
        <f t="shared" si="0"/>
        <v>408697</v>
      </c>
      <c r="E12" s="26">
        <f t="shared" si="0"/>
        <v>413501</v>
      </c>
      <c r="F12" s="26">
        <f t="shared" si="0"/>
        <v>409218</v>
      </c>
      <c r="G12" s="26">
        <f t="shared" si="0"/>
        <v>416143</v>
      </c>
      <c r="H12" s="26">
        <f t="shared" si="0"/>
        <v>419625</v>
      </c>
      <c r="I12" s="26">
        <f t="shared" si="0"/>
        <v>416520</v>
      </c>
      <c r="J12" s="26">
        <f t="shared" si="0"/>
        <v>413591</v>
      </c>
      <c r="K12" s="26">
        <f t="shared" si="0"/>
        <v>419851</v>
      </c>
      <c r="L12" s="26">
        <f t="shared" si="0"/>
        <v>428562</v>
      </c>
      <c r="M12" s="26">
        <f t="shared" si="0"/>
        <v>429401</v>
      </c>
      <c r="N12" s="26">
        <f t="shared" si="0"/>
        <v>430688</v>
      </c>
      <c r="O12" s="26">
        <f t="shared" si="0"/>
        <v>437434</v>
      </c>
      <c r="P12" s="26">
        <f t="shared" si="0"/>
        <v>437334</v>
      </c>
      <c r="Q12" s="27">
        <f t="shared" si="0"/>
        <v>440550</v>
      </c>
      <c r="R12" s="27">
        <f t="shared" si="1"/>
        <v>445876</v>
      </c>
      <c r="S12" s="28">
        <f t="shared" si="1"/>
        <v>450017</v>
      </c>
      <c r="T12" s="28">
        <f t="shared" si="1"/>
        <v>457410</v>
      </c>
      <c r="U12" s="28">
        <f t="shared" si="1"/>
        <v>456894</v>
      </c>
      <c r="V12" s="28">
        <f t="shared" si="1"/>
        <v>457345</v>
      </c>
      <c r="W12" s="28">
        <f t="shared" si="1"/>
        <v>0</v>
      </c>
      <c r="X12" s="28">
        <f t="shared" si="1"/>
        <v>0</v>
      </c>
      <c r="Y12" s="28">
        <f t="shared" si="1"/>
        <v>0</v>
      </c>
      <c r="Z12" s="29"/>
      <c r="AA12" s="26">
        <f t="shared" si="2"/>
        <v>76102</v>
      </c>
      <c r="AB12" s="26">
        <f t="shared" si="2"/>
        <v>75704</v>
      </c>
      <c r="AC12" s="26">
        <f t="shared" si="2"/>
        <v>77272</v>
      </c>
      <c r="AD12" s="26">
        <f t="shared" si="2"/>
        <v>79472</v>
      </c>
      <c r="AE12" s="26">
        <f t="shared" si="2"/>
        <v>77757</v>
      </c>
      <c r="AF12" s="26">
        <f t="shared" si="2"/>
        <v>80990</v>
      </c>
      <c r="AG12" s="26">
        <f t="shared" si="2"/>
        <v>82945</v>
      </c>
      <c r="AH12" s="26">
        <f t="shared" si="2"/>
        <v>77825</v>
      </c>
      <c r="AI12" s="26">
        <f t="shared" si="2"/>
        <v>75383</v>
      </c>
      <c r="AJ12" s="26">
        <f t="shared" si="2"/>
        <v>75199</v>
      </c>
      <c r="AK12" s="26">
        <f t="shared" si="2"/>
        <v>76781</v>
      </c>
      <c r="AL12" s="26">
        <f t="shared" si="2"/>
        <v>78034</v>
      </c>
      <c r="AM12" s="26">
        <f t="shared" si="2"/>
        <v>78539</v>
      </c>
      <c r="AN12" s="26">
        <f t="shared" si="2"/>
        <v>80487</v>
      </c>
      <c r="AO12" s="26">
        <f t="shared" si="2"/>
        <v>80532</v>
      </c>
      <c r="AP12" s="26">
        <f t="shared" si="2"/>
        <v>81185</v>
      </c>
      <c r="AQ12" s="26">
        <f t="shared" si="3"/>
        <v>82385</v>
      </c>
      <c r="AR12" s="28">
        <f t="shared" si="3"/>
        <v>83041</v>
      </c>
      <c r="AS12" s="28">
        <f t="shared" si="3"/>
        <v>83550</v>
      </c>
      <c r="AT12" s="28">
        <f t="shared" si="3"/>
        <v>83701</v>
      </c>
      <c r="AU12" s="28">
        <f t="shared" si="3"/>
        <v>83984</v>
      </c>
      <c r="AV12" s="28">
        <f t="shared" si="3"/>
        <v>0</v>
      </c>
      <c r="AW12" s="28">
        <f t="shared" si="3"/>
        <v>0</v>
      </c>
      <c r="AX12" s="28">
        <f t="shared" si="3"/>
        <v>0</v>
      </c>
      <c r="AY12" s="29"/>
      <c r="AZ12" s="26">
        <f t="shared" si="4"/>
        <v>300801</v>
      </c>
      <c r="BA12" s="26">
        <f t="shared" si="4"/>
        <v>301664</v>
      </c>
      <c r="BB12" s="26">
        <f t="shared" si="4"/>
        <v>303847</v>
      </c>
      <c r="BC12" s="26">
        <f t="shared" si="4"/>
        <v>307677</v>
      </c>
      <c r="BD12" s="26">
        <f t="shared" si="4"/>
        <v>306342</v>
      </c>
      <c r="BE12" s="26">
        <f t="shared" si="4"/>
        <v>309932</v>
      </c>
      <c r="BF12" s="26">
        <f t="shared" si="4"/>
        <v>310968</v>
      </c>
      <c r="BG12" s="26">
        <f t="shared" si="4"/>
        <v>313231</v>
      </c>
      <c r="BH12" s="26">
        <f t="shared" si="4"/>
        <v>312009</v>
      </c>
      <c r="BI12" s="26">
        <f t="shared" si="4"/>
        <v>317669</v>
      </c>
      <c r="BJ12" s="26">
        <f t="shared" si="4"/>
        <v>323951</v>
      </c>
      <c r="BK12" s="26">
        <f t="shared" si="4"/>
        <v>323929</v>
      </c>
      <c r="BL12" s="26">
        <f t="shared" si="4"/>
        <v>324555</v>
      </c>
      <c r="BM12" s="26">
        <f t="shared" si="4"/>
        <v>330116</v>
      </c>
      <c r="BN12" s="26">
        <f t="shared" si="4"/>
        <v>330649</v>
      </c>
      <c r="BO12" s="26">
        <f t="shared" si="4"/>
        <v>334300</v>
      </c>
      <c r="BP12" s="26">
        <f t="shared" si="5"/>
        <v>338583</v>
      </c>
      <c r="BQ12" s="28">
        <f t="shared" si="5"/>
        <v>341650</v>
      </c>
      <c r="BR12" s="28">
        <f t="shared" si="5"/>
        <v>347893</v>
      </c>
      <c r="BS12" s="28">
        <f t="shared" si="5"/>
        <v>347201</v>
      </c>
      <c r="BT12" s="28">
        <f t="shared" si="5"/>
        <v>347335</v>
      </c>
      <c r="BU12" s="28">
        <f t="shared" si="5"/>
        <v>0</v>
      </c>
      <c r="BV12" s="28">
        <f t="shared" si="5"/>
        <v>0</v>
      </c>
      <c r="BW12" s="28">
        <f t="shared" si="5"/>
        <v>0</v>
      </c>
      <c r="BX12" s="29"/>
      <c r="BY12" s="26">
        <f t="shared" si="15"/>
        <v>24679</v>
      </c>
      <c r="BZ12" s="26">
        <f t="shared" si="6"/>
        <v>25658</v>
      </c>
      <c r="CA12" s="26">
        <f t="shared" si="6"/>
        <v>27578</v>
      </c>
      <c r="CB12" s="26">
        <f t="shared" si="6"/>
        <v>26352</v>
      </c>
      <c r="CC12" s="26">
        <f t="shared" si="6"/>
        <v>25119</v>
      </c>
      <c r="CD12" s="26">
        <f t="shared" si="6"/>
        <v>25221</v>
      </c>
      <c r="CE12" s="26">
        <f t="shared" si="6"/>
        <v>25712</v>
      </c>
      <c r="CF12" s="26">
        <f t="shared" si="6"/>
        <v>25464</v>
      </c>
      <c r="CG12" s="26">
        <f t="shared" si="6"/>
        <v>26199</v>
      </c>
      <c r="CH12" s="26">
        <f t="shared" si="6"/>
        <v>26983</v>
      </c>
      <c r="CI12" s="26">
        <f t="shared" si="6"/>
        <v>27830</v>
      </c>
      <c r="CJ12" s="26">
        <f t="shared" si="6"/>
        <v>27438</v>
      </c>
      <c r="CK12" s="26">
        <f t="shared" si="6"/>
        <v>27594</v>
      </c>
      <c r="CL12" s="26">
        <f t="shared" si="6"/>
        <v>26831</v>
      </c>
      <c r="CM12" s="26">
        <f t="shared" si="6"/>
        <v>26153</v>
      </c>
      <c r="CN12" s="26">
        <f t="shared" si="6"/>
        <v>25065</v>
      </c>
      <c r="CO12" s="26">
        <f t="shared" si="6"/>
        <v>24908</v>
      </c>
      <c r="CP12" s="28">
        <f t="shared" si="7"/>
        <v>25326</v>
      </c>
      <c r="CQ12" s="28">
        <f t="shared" si="7"/>
        <v>25967</v>
      </c>
      <c r="CR12" s="28">
        <f t="shared" si="7"/>
        <v>25992</v>
      </c>
      <c r="CS12" s="28">
        <f t="shared" si="7"/>
        <v>26026</v>
      </c>
      <c r="CT12" s="28">
        <f t="shared" si="7"/>
        <v>0</v>
      </c>
      <c r="CU12" s="28">
        <f t="shared" si="7"/>
        <v>0</v>
      </c>
      <c r="CV12" s="28">
        <f t="shared" si="7"/>
        <v>0</v>
      </c>
      <c r="CW12" s="29"/>
      <c r="CX12" s="26">
        <f t="shared" si="16"/>
        <v>380333</v>
      </c>
      <c r="CY12" s="26">
        <f t="shared" si="8"/>
        <v>381936</v>
      </c>
      <c r="CZ12" s="26">
        <f t="shared" si="8"/>
        <v>387317</v>
      </c>
      <c r="DA12" s="26">
        <f t="shared" si="8"/>
        <v>388918</v>
      </c>
      <c r="DB12" s="26">
        <f t="shared" si="8"/>
        <v>387024</v>
      </c>
      <c r="DC12" s="26">
        <f t="shared" si="8"/>
        <v>392224</v>
      </c>
      <c r="DD12" s="26">
        <f t="shared" si="8"/>
        <v>397196</v>
      </c>
      <c r="DE12" s="26">
        <f t="shared" si="8"/>
        <v>395819</v>
      </c>
      <c r="DF12" s="26">
        <f t="shared" si="8"/>
        <v>396035</v>
      </c>
      <c r="DG12" s="26">
        <f t="shared" si="8"/>
        <v>402574</v>
      </c>
      <c r="DH12" s="26">
        <f t="shared" si="8"/>
        <v>409676</v>
      </c>
      <c r="DI12" s="26">
        <f t="shared" si="8"/>
        <v>410995</v>
      </c>
      <c r="DJ12" s="26">
        <f t="shared" si="8"/>
        <v>411996</v>
      </c>
      <c r="DK12" s="26">
        <f t="shared" si="8"/>
        <v>418673</v>
      </c>
      <c r="DL12" s="26">
        <f t="shared" si="8"/>
        <v>419085</v>
      </c>
      <c r="DM12" s="27">
        <f t="shared" si="8"/>
        <v>420634</v>
      </c>
      <c r="DN12" s="27">
        <f t="shared" si="8"/>
        <v>425317</v>
      </c>
      <c r="DO12" s="28">
        <f t="shared" si="9"/>
        <v>429434</v>
      </c>
      <c r="DP12" s="28">
        <f t="shared" si="9"/>
        <v>436915</v>
      </c>
      <c r="DQ12" s="28">
        <f t="shared" si="9"/>
        <v>436343</v>
      </c>
      <c r="DR12" s="28">
        <f t="shared" si="9"/>
        <v>436960</v>
      </c>
      <c r="DS12" s="28">
        <f t="shared" si="9"/>
        <v>0</v>
      </c>
      <c r="DT12" s="28">
        <f t="shared" si="9"/>
        <v>0</v>
      </c>
      <c r="DU12" s="28">
        <f t="shared" si="9"/>
        <v>0</v>
      </c>
      <c r="DV12" s="29"/>
      <c r="DW12" s="26">
        <v>70750</v>
      </c>
      <c r="DX12" s="26">
        <v>70366</v>
      </c>
      <c r="DY12" s="26">
        <v>71983</v>
      </c>
      <c r="DZ12" s="26">
        <v>74211</v>
      </c>
      <c r="EA12" s="26">
        <v>72867</v>
      </c>
      <c r="EB12" s="26">
        <v>75128</v>
      </c>
      <c r="EC12" s="26">
        <v>77154</v>
      </c>
      <c r="ED12" s="26">
        <v>72846</v>
      </c>
      <c r="EE12" s="26">
        <v>71432</v>
      </c>
      <c r="EF12" s="26">
        <v>71409</v>
      </c>
      <c r="EG12" s="26">
        <v>72531</v>
      </c>
      <c r="EH12" s="26">
        <v>73622</v>
      </c>
      <c r="EI12" s="26">
        <v>73847</v>
      </c>
      <c r="EJ12" s="26">
        <v>75878</v>
      </c>
      <c r="EK12" s="26">
        <v>75928</v>
      </c>
      <c r="EL12" s="27">
        <v>76470</v>
      </c>
      <c r="EM12" s="28">
        <v>77562</v>
      </c>
      <c r="EN12" s="28">
        <v>78306</v>
      </c>
      <c r="EO12" s="28">
        <v>78852</v>
      </c>
      <c r="EP12" s="28">
        <v>78987</v>
      </c>
      <c r="EQ12" s="28">
        <v>79263</v>
      </c>
      <c r="ER12" s="28"/>
      <c r="ES12" s="28"/>
      <c r="ET12" s="28"/>
      <c r="EU12" s="29"/>
      <c r="EV12" s="26">
        <v>287585</v>
      </c>
      <c r="EW12" s="26">
        <v>288647</v>
      </c>
      <c r="EX12" s="26">
        <v>290767</v>
      </c>
      <c r="EY12" s="26">
        <v>291102</v>
      </c>
      <c r="EZ12" s="26">
        <v>291662</v>
      </c>
      <c r="FA12" s="26">
        <v>294481</v>
      </c>
      <c r="FB12" s="26">
        <v>297289</v>
      </c>
      <c r="FC12" s="26">
        <v>300084</v>
      </c>
      <c r="FD12" s="26">
        <v>300782</v>
      </c>
      <c r="FE12" s="26">
        <v>307045</v>
      </c>
      <c r="FF12" s="26">
        <v>312608</v>
      </c>
      <c r="FG12" s="26">
        <v>312785</v>
      </c>
      <c r="FH12" s="26">
        <v>313391</v>
      </c>
      <c r="FI12" s="26">
        <v>318444</v>
      </c>
      <c r="FJ12" s="26">
        <v>318717</v>
      </c>
      <c r="FK12" s="27">
        <v>321122</v>
      </c>
      <c r="FL12" s="28">
        <v>324867</v>
      </c>
      <c r="FM12" s="28">
        <v>327758</v>
      </c>
      <c r="FN12" s="28">
        <v>334061</v>
      </c>
      <c r="FO12" s="28">
        <v>333341</v>
      </c>
      <c r="FP12" s="28">
        <v>333609</v>
      </c>
      <c r="FQ12" s="28"/>
      <c r="FR12" s="28"/>
      <c r="FS12" s="28"/>
      <c r="FT12" s="29"/>
      <c r="FU12" s="26">
        <v>21998</v>
      </c>
      <c r="FV12" s="26">
        <v>22923</v>
      </c>
      <c r="FW12" s="26">
        <v>24567</v>
      </c>
      <c r="FX12" s="26">
        <v>23605</v>
      </c>
      <c r="FY12" s="26">
        <v>22495</v>
      </c>
      <c r="FZ12" s="26">
        <v>22615</v>
      </c>
      <c r="GA12" s="26">
        <v>22753</v>
      </c>
      <c r="GB12" s="26">
        <v>22889</v>
      </c>
      <c r="GC12" s="26">
        <v>23821</v>
      </c>
      <c r="GD12" s="26">
        <v>24120</v>
      </c>
      <c r="GE12" s="26">
        <v>24537</v>
      </c>
      <c r="GF12" s="26">
        <v>24588</v>
      </c>
      <c r="GG12" s="26">
        <v>24758</v>
      </c>
      <c r="GH12" s="26">
        <v>24351</v>
      </c>
      <c r="GI12" s="26">
        <v>24440</v>
      </c>
      <c r="GJ12" s="27">
        <v>23042</v>
      </c>
      <c r="GK12" s="28">
        <v>22888</v>
      </c>
      <c r="GL12" s="28">
        <v>23370</v>
      </c>
      <c r="GM12" s="28">
        <v>24002</v>
      </c>
      <c r="GN12" s="28">
        <v>24015</v>
      </c>
      <c r="GO12" s="28">
        <v>24088</v>
      </c>
      <c r="GP12" s="28"/>
      <c r="GQ12" s="28"/>
      <c r="GR12" s="28"/>
      <c r="GS12" s="29"/>
      <c r="GT12" s="26">
        <f t="shared" si="17"/>
        <v>21249</v>
      </c>
      <c r="GU12" s="26">
        <f t="shared" si="10"/>
        <v>21090</v>
      </c>
      <c r="GV12" s="26">
        <f t="shared" si="10"/>
        <v>21380</v>
      </c>
      <c r="GW12" s="26">
        <f t="shared" si="10"/>
        <v>24583</v>
      </c>
      <c r="GX12" s="26">
        <f t="shared" si="10"/>
        <v>22194</v>
      </c>
      <c r="GY12" s="26">
        <f t="shared" si="10"/>
        <v>23919</v>
      </c>
      <c r="GZ12" s="26">
        <f t="shared" si="10"/>
        <v>22429</v>
      </c>
      <c r="HA12" s="26">
        <f t="shared" si="10"/>
        <v>20701</v>
      </c>
      <c r="HB12" s="26">
        <f t="shared" si="10"/>
        <v>17556</v>
      </c>
      <c r="HC12" s="26">
        <f t="shared" si="10"/>
        <v>17277</v>
      </c>
      <c r="HD12" s="26">
        <f t="shared" si="10"/>
        <v>18886</v>
      </c>
      <c r="HE12" s="26">
        <f t="shared" si="10"/>
        <v>18406</v>
      </c>
      <c r="HF12" s="26">
        <f t="shared" si="10"/>
        <v>18692</v>
      </c>
      <c r="HG12" s="26">
        <f t="shared" si="10"/>
        <v>18761</v>
      </c>
      <c r="HH12" s="26">
        <f t="shared" si="10"/>
        <v>18249</v>
      </c>
      <c r="HI12" s="27">
        <f t="shared" si="10"/>
        <v>19916</v>
      </c>
      <c r="HJ12" s="27">
        <f t="shared" si="10"/>
        <v>20559</v>
      </c>
      <c r="HK12" s="28">
        <f t="shared" si="11"/>
        <v>20583</v>
      </c>
      <c r="HL12" s="28">
        <f t="shared" si="11"/>
        <v>20495</v>
      </c>
      <c r="HM12" s="28">
        <f t="shared" si="11"/>
        <v>20551</v>
      </c>
      <c r="HN12" s="28">
        <f t="shared" si="11"/>
        <v>20385</v>
      </c>
      <c r="HO12" s="28">
        <f t="shared" si="11"/>
        <v>0</v>
      </c>
      <c r="HP12" s="28">
        <f t="shared" si="11"/>
        <v>0</v>
      </c>
      <c r="HQ12" s="28">
        <f t="shared" si="11"/>
        <v>0</v>
      </c>
      <c r="HR12" s="29"/>
      <c r="HS12" s="26">
        <v>5352</v>
      </c>
      <c r="HT12" s="26">
        <v>5338</v>
      </c>
      <c r="HU12" s="26">
        <v>5289</v>
      </c>
      <c r="HV12" s="26">
        <v>5261</v>
      </c>
      <c r="HW12" s="26">
        <v>4890</v>
      </c>
      <c r="HX12" s="26">
        <v>5862</v>
      </c>
      <c r="HY12" s="26">
        <v>5791</v>
      </c>
      <c r="HZ12" s="26">
        <v>4979</v>
      </c>
      <c r="IA12" s="26">
        <v>3951</v>
      </c>
      <c r="IB12" s="26">
        <v>3790</v>
      </c>
      <c r="IC12" s="26">
        <v>4250</v>
      </c>
      <c r="ID12" s="26">
        <v>4412</v>
      </c>
      <c r="IE12" s="26">
        <v>4692</v>
      </c>
      <c r="IF12" s="26">
        <v>4609</v>
      </c>
      <c r="IG12" s="26">
        <v>4604</v>
      </c>
      <c r="IH12" s="27">
        <v>4715</v>
      </c>
      <c r="II12" s="28">
        <v>4823</v>
      </c>
      <c r="IJ12" s="28">
        <v>4735</v>
      </c>
      <c r="IK12" s="28">
        <v>4698</v>
      </c>
      <c r="IL12" s="28">
        <v>4714</v>
      </c>
      <c r="IM12" s="28">
        <v>4721</v>
      </c>
      <c r="IN12" s="28"/>
      <c r="IO12" s="28"/>
      <c r="IP12" s="28"/>
      <c r="IQ12" s="29"/>
      <c r="IR12" s="26">
        <v>13216</v>
      </c>
      <c r="IS12" s="26">
        <v>13017</v>
      </c>
      <c r="IT12" s="26">
        <v>13080</v>
      </c>
      <c r="IU12" s="26">
        <v>16575</v>
      </c>
      <c r="IV12" s="26">
        <v>14680</v>
      </c>
      <c r="IW12" s="26">
        <v>15451</v>
      </c>
      <c r="IX12" s="26">
        <v>13679</v>
      </c>
      <c r="IY12" s="26">
        <v>13147</v>
      </c>
      <c r="IZ12" s="26">
        <v>11227</v>
      </c>
      <c r="JA12" s="26">
        <v>10624</v>
      </c>
      <c r="JB12" s="26">
        <v>11343</v>
      </c>
      <c r="JC12" s="26">
        <v>11144</v>
      </c>
      <c r="JD12" s="26">
        <v>11164</v>
      </c>
      <c r="JE12" s="26">
        <v>11672</v>
      </c>
      <c r="JF12" s="26">
        <v>11932</v>
      </c>
      <c r="JG12" s="27">
        <v>13178</v>
      </c>
      <c r="JH12" s="28">
        <v>13716</v>
      </c>
      <c r="JI12" s="28">
        <v>13892</v>
      </c>
      <c r="JJ12" s="28">
        <v>13832</v>
      </c>
      <c r="JK12" s="28">
        <v>13860</v>
      </c>
      <c r="JL12" s="28">
        <v>13726</v>
      </c>
      <c r="JM12" s="28"/>
      <c r="JN12" s="28"/>
      <c r="JO12" s="28"/>
      <c r="JP12" s="29"/>
      <c r="JQ12" s="26">
        <v>2681</v>
      </c>
      <c r="JR12" s="26">
        <v>2735</v>
      </c>
      <c r="JS12" s="26">
        <v>3011</v>
      </c>
      <c r="JT12" s="26">
        <v>2747</v>
      </c>
      <c r="JU12" s="26">
        <v>2624</v>
      </c>
      <c r="JV12" s="26">
        <v>2606</v>
      </c>
      <c r="JW12" s="26">
        <v>2959</v>
      </c>
      <c r="JX12" s="26">
        <v>2575</v>
      </c>
      <c r="JY12" s="26">
        <v>2378</v>
      </c>
      <c r="JZ12" s="26">
        <v>2863</v>
      </c>
      <c r="KA12" s="26">
        <v>3293</v>
      </c>
      <c r="KB12" s="26">
        <v>2850</v>
      </c>
      <c r="KC12" s="26">
        <v>2836</v>
      </c>
      <c r="KD12" s="26">
        <v>2480</v>
      </c>
      <c r="KE12" s="26">
        <v>1713</v>
      </c>
      <c r="KF12" s="27">
        <v>2023</v>
      </c>
      <c r="KG12" s="28">
        <v>2020</v>
      </c>
      <c r="KH12" s="28">
        <v>1956</v>
      </c>
      <c r="KI12" s="28">
        <v>1965</v>
      </c>
      <c r="KJ12" s="28">
        <v>1977</v>
      </c>
      <c r="KK12" s="28">
        <v>1938</v>
      </c>
      <c r="KL12" s="28"/>
      <c r="KM12" s="28"/>
      <c r="KN12" s="28"/>
      <c r="KO12" s="29"/>
      <c r="KP12" s="26">
        <f t="shared" si="12"/>
        <v>1507</v>
      </c>
      <c r="KQ12" s="26">
        <f t="shared" si="12"/>
        <v>1091</v>
      </c>
      <c r="KR12" s="26">
        <f t="shared" si="12"/>
        <v>789</v>
      </c>
      <c r="KS12" s="26">
        <f t="shared" si="12"/>
        <v>1100</v>
      </c>
      <c r="KT12" s="26">
        <f t="shared" si="12"/>
        <v>1157</v>
      </c>
      <c r="KU12" s="26">
        <f t="shared" si="12"/>
        <v>1512</v>
      </c>
      <c r="KV12" s="26">
        <f t="shared" si="12"/>
        <v>1468</v>
      </c>
      <c r="KW12" s="26">
        <f t="shared" si="12"/>
        <v>716</v>
      </c>
      <c r="KX12" s="26">
        <f t="shared" si="12"/>
        <v>1439</v>
      </c>
      <c r="KY12" s="26">
        <f t="shared" si="12"/>
        <v>1732</v>
      </c>
      <c r="KZ12" s="26">
        <f t="shared" si="12"/>
        <v>3809</v>
      </c>
      <c r="LA12" s="26">
        <f t="shared" si="12"/>
        <v>1917</v>
      </c>
      <c r="LB12" s="26">
        <f t="shared" si="12"/>
        <v>2049</v>
      </c>
      <c r="LC12" s="26">
        <f t="shared" si="12"/>
        <v>2105</v>
      </c>
      <c r="LD12" s="26">
        <f t="shared" si="12"/>
        <v>1794</v>
      </c>
      <c r="LE12" s="27">
        <f t="shared" si="12"/>
        <v>2171</v>
      </c>
      <c r="LF12" s="27">
        <f t="shared" si="13"/>
        <v>2295</v>
      </c>
      <c r="LG12" s="28">
        <f t="shared" si="13"/>
        <v>2334</v>
      </c>
      <c r="LH12" s="28">
        <f t="shared" si="13"/>
        <v>2476</v>
      </c>
      <c r="LI12" s="28">
        <f t="shared" si="13"/>
        <v>2599</v>
      </c>
      <c r="LJ12" s="28">
        <f t="shared" si="13"/>
        <v>2755</v>
      </c>
      <c r="LK12" s="28">
        <f t="shared" si="13"/>
        <v>0</v>
      </c>
      <c r="LL12" s="28">
        <f t="shared" si="13"/>
        <v>0</v>
      </c>
      <c r="LM12" s="28">
        <f t="shared" si="13"/>
        <v>0</v>
      </c>
      <c r="LN12" s="29"/>
      <c r="LO12" s="26">
        <v>704</v>
      </c>
      <c r="LP12" s="26">
        <v>491</v>
      </c>
      <c r="LQ12" s="26">
        <v>310</v>
      </c>
      <c r="LR12" s="26">
        <v>289</v>
      </c>
      <c r="LS12" s="26">
        <v>319</v>
      </c>
      <c r="LT12" s="26">
        <v>508</v>
      </c>
      <c r="LU12" s="26">
        <v>314</v>
      </c>
      <c r="LV12" s="26">
        <v>232</v>
      </c>
      <c r="LW12" s="26">
        <v>266</v>
      </c>
      <c r="LX12" s="26">
        <v>204</v>
      </c>
      <c r="LY12" s="26">
        <v>413</v>
      </c>
      <c r="LZ12" s="26">
        <v>340</v>
      </c>
      <c r="MA12" s="26">
        <v>326</v>
      </c>
      <c r="MB12" s="26">
        <v>359</v>
      </c>
      <c r="MC12" s="26">
        <v>335</v>
      </c>
      <c r="MD12" s="27">
        <v>396</v>
      </c>
      <c r="ME12" s="28">
        <v>509</v>
      </c>
      <c r="MF12" s="28">
        <v>516</v>
      </c>
      <c r="MG12" s="28">
        <v>554</v>
      </c>
      <c r="MH12" s="28">
        <v>585</v>
      </c>
      <c r="MI12" s="28">
        <v>616</v>
      </c>
      <c r="MJ12" s="28"/>
      <c r="MK12" s="28"/>
      <c r="ML12" s="28"/>
      <c r="MM12" s="29"/>
      <c r="MN12" s="26">
        <v>770</v>
      </c>
      <c r="MO12" s="26">
        <v>547</v>
      </c>
      <c r="MP12" s="26">
        <v>322</v>
      </c>
      <c r="MQ12" s="26">
        <v>750</v>
      </c>
      <c r="MR12" s="26">
        <v>731</v>
      </c>
      <c r="MS12" s="26">
        <v>945</v>
      </c>
      <c r="MT12" s="26">
        <v>936</v>
      </c>
      <c r="MU12" s="26">
        <v>418</v>
      </c>
      <c r="MV12" s="26">
        <v>988</v>
      </c>
      <c r="MW12" s="26">
        <v>1232</v>
      </c>
      <c r="MX12" s="26">
        <v>2930</v>
      </c>
      <c r="MY12" s="26">
        <v>1293</v>
      </c>
      <c r="MZ12" s="26">
        <v>1328</v>
      </c>
      <c r="NA12" s="26">
        <v>1471</v>
      </c>
      <c r="NB12" s="26">
        <v>1294</v>
      </c>
      <c r="NC12" s="27">
        <v>1550</v>
      </c>
      <c r="ND12" s="28">
        <v>1570</v>
      </c>
      <c r="NE12" s="28">
        <v>1598</v>
      </c>
      <c r="NF12" s="28">
        <v>1698</v>
      </c>
      <c r="NG12" s="28">
        <v>1786</v>
      </c>
      <c r="NH12" s="28">
        <v>1900</v>
      </c>
      <c r="NI12" s="28"/>
      <c r="NJ12" s="28"/>
      <c r="NK12" s="28"/>
      <c r="NL12" s="29"/>
      <c r="NM12" s="26">
        <v>33</v>
      </c>
      <c r="NN12" s="26">
        <v>53</v>
      </c>
      <c r="NO12" s="26">
        <v>157</v>
      </c>
      <c r="NP12" s="26">
        <v>61</v>
      </c>
      <c r="NQ12" s="26">
        <v>107</v>
      </c>
      <c r="NR12" s="26">
        <v>59</v>
      </c>
      <c r="NS12" s="26">
        <v>218</v>
      </c>
      <c r="NT12" s="26">
        <v>66</v>
      </c>
      <c r="NU12" s="26">
        <v>185</v>
      </c>
      <c r="NV12" s="26">
        <v>296</v>
      </c>
      <c r="NW12" s="26">
        <v>466</v>
      </c>
      <c r="NX12" s="26">
        <v>284</v>
      </c>
      <c r="NY12" s="26">
        <v>395</v>
      </c>
      <c r="NZ12" s="26">
        <v>275</v>
      </c>
      <c r="OA12" s="26">
        <v>165</v>
      </c>
      <c r="OB12" s="27">
        <v>225</v>
      </c>
      <c r="OC12" s="28">
        <v>216</v>
      </c>
      <c r="OD12" s="28">
        <v>220</v>
      </c>
      <c r="OE12" s="28">
        <v>224</v>
      </c>
      <c r="OF12" s="28">
        <v>228</v>
      </c>
      <c r="OG12" s="28">
        <v>239</v>
      </c>
      <c r="OH12" s="28"/>
      <c r="OI12" s="28"/>
      <c r="OJ12" s="28"/>
      <c r="OK12" s="30"/>
      <c r="OL12" s="25" t="str">
        <f t="shared" si="18"/>
        <v>Produk petroleum, kimia, getah &amp; plastik</v>
      </c>
      <c r="OM12" s="26">
        <f>VLOOKUP($OL12,$A$3:$OK$27,COLUMN(B$2)+(COLUMN(A$2)*3),0)</f>
        <v>413501</v>
      </c>
      <c r="ON12" s="26">
        <f>VLOOKUP($OL12,$A$3:$OK$27,COLUMN(C$2)+(COLUMN(B$2)*3),0)</f>
        <v>416520</v>
      </c>
      <c r="OO12" s="26">
        <f>VLOOKUP($OL12,$A$3:$OK$27,COLUMN(D$2)+(COLUMN(C$2)*3),0)</f>
        <v>429401</v>
      </c>
      <c r="OP12" s="27">
        <f>VLOOKUP($OL12,$A$3:$OK$27,COLUMN(E$2)+(COLUMN(D$2)*3),0)</f>
        <v>440550</v>
      </c>
      <c r="OQ12" s="28">
        <f>VLOOKUP($OL12,$A$3:$OK$27,COLUMN(F$2)+(COLUMN(E$2)*3),0)</f>
        <v>456894</v>
      </c>
      <c r="OR12" s="28">
        <f>VLOOKUP($OL12,$A$3:$OK$27,COLUMN(G$2)+(COLUMN(F$2)*3),0)</f>
        <v>0</v>
      </c>
      <c r="OS12" s="29"/>
      <c r="OT12" s="26">
        <f>VLOOKUP($OL12,$A$3:$OK$27,COLUMN(AA$2)+(COLUMN(A$2)*3),0)</f>
        <v>79472</v>
      </c>
      <c r="OU12" s="26">
        <f>VLOOKUP($OL12,$A$3:$OK$27,COLUMN(AB$2)+(COLUMN(B$2)*3),0)</f>
        <v>77825</v>
      </c>
      <c r="OV12" s="26">
        <f>VLOOKUP($OL12,$A$3:$OK$27,COLUMN(AC$2)+(COLUMN(C$2)*3),0)</f>
        <v>78034</v>
      </c>
      <c r="OW12" s="27">
        <f>VLOOKUP($OL12,$A$3:$OK$27,COLUMN(AD$2)+(COLUMN(D$2)*3),0)</f>
        <v>81185</v>
      </c>
      <c r="OX12" s="28">
        <f>VLOOKUP($OL12,$A$3:$OK$27,COLUMN(AE$2)+(COLUMN(E$2)*3),0)</f>
        <v>83701</v>
      </c>
      <c r="OY12" s="28">
        <f>VLOOKUP($OL12,$A$3:$OK$27,COLUMN(AF$2)+(COLUMN(F$2)*3),0)</f>
        <v>0</v>
      </c>
      <c r="OZ12" s="29"/>
      <c r="PA12" s="26">
        <f>VLOOKUP($OL12,$A$3:$OK$27,COLUMN(AZ$2)+(COLUMN(A$2)*3),0)</f>
        <v>307677</v>
      </c>
      <c r="PB12" s="26">
        <f>VLOOKUP($OL12,$A$3:$OK$27,COLUMN(BA$2)+(COLUMN(B$2)*3),0)</f>
        <v>313231</v>
      </c>
      <c r="PC12" s="26">
        <f>VLOOKUP($OL12,$A$3:$OK$27,COLUMN(BB$2)+(COLUMN(C$2)*3),0)</f>
        <v>323929</v>
      </c>
      <c r="PD12" s="27">
        <f>VLOOKUP($OL12,$A$3:$OK$27,COLUMN(BC$2)+(COLUMN(D$2)*3),0)</f>
        <v>334300</v>
      </c>
      <c r="PE12" s="28">
        <f>VLOOKUP($OL12,$A$3:$OK$27,COLUMN(BD$2)+(COLUMN(E$2)*3),0)</f>
        <v>347201</v>
      </c>
      <c r="PF12" s="28">
        <f>VLOOKUP($OL12,$A$3:$OK$27,COLUMN(BE$2)+(COLUMN(F$2)*3),0)</f>
        <v>0</v>
      </c>
      <c r="PG12" s="29"/>
      <c r="PH12" s="26">
        <f>VLOOKUP($OL12,$A$3:$OK$27,COLUMN(BY$2)+(COLUMN(A$2)*3),0)</f>
        <v>26352</v>
      </c>
      <c r="PI12" s="26">
        <f>VLOOKUP($OL12,$A$3:$OK$27,COLUMN(BZ$2)+(COLUMN(B$2)*3),0)</f>
        <v>25464</v>
      </c>
      <c r="PJ12" s="26">
        <f>VLOOKUP($OL12,$A$3:$OK$27,COLUMN(CA$2)+(COLUMN(C$2)*3),0)</f>
        <v>27438</v>
      </c>
      <c r="PK12" s="27">
        <f>VLOOKUP($OL12,$A$3:$OK$27,COLUMN(CB$2)+(COLUMN(D$2)*3),0)</f>
        <v>25065</v>
      </c>
      <c r="PL12" s="28">
        <f>VLOOKUP($OL12,$A$3:$OK$27,COLUMN(CC$2)+(COLUMN(E$2)*3),0)</f>
        <v>25992</v>
      </c>
      <c r="PM12" s="28">
        <f>VLOOKUP($OL12,$A$3:$OK$27,COLUMN(CD$2)+(COLUMN(F$2)*3),0)</f>
        <v>0</v>
      </c>
      <c r="PN12" s="29"/>
      <c r="PO12" s="26">
        <f>VLOOKUP($OL12,$A$3:$OK$27,COLUMN(CX$2)+(COLUMN(A$2)*3),0)</f>
        <v>388918</v>
      </c>
      <c r="PP12" s="26">
        <f>VLOOKUP($OL12,$A$3:$OK$27,COLUMN(CY$2)+(COLUMN(B$2)*3),0)</f>
        <v>395819</v>
      </c>
      <c r="PQ12" s="26">
        <f>VLOOKUP($OL12,$A$3:$OK$27,COLUMN(CZ$2)+(COLUMN(C$2)*3),0)</f>
        <v>410995</v>
      </c>
      <c r="PR12" s="27">
        <f>VLOOKUP($OL12,$A$3:$OK$27,COLUMN(DA$2)+(COLUMN(D$2)*3),0)</f>
        <v>420634</v>
      </c>
      <c r="PS12" s="28">
        <f>VLOOKUP($OL12,$A$3:$OK$27,COLUMN(DB$2)+(COLUMN(E$2)*3),0)</f>
        <v>436343</v>
      </c>
      <c r="PT12" s="28">
        <f>VLOOKUP($OL12,$A$3:$OK$27,COLUMN(DC$2)+(COLUMN(F$2)*3),0)</f>
        <v>0</v>
      </c>
      <c r="PU12" s="29"/>
      <c r="PV12" s="26">
        <f>VLOOKUP($OL12,$A$3:$OK$27,COLUMN(DW$2)+(COLUMN(A$2)*3),0)</f>
        <v>74211</v>
      </c>
      <c r="PW12" s="26">
        <f>VLOOKUP($OL12,$A$3:$OK$27,COLUMN(DX$2)+(COLUMN(B$2)*3),0)</f>
        <v>72846</v>
      </c>
      <c r="PX12" s="26">
        <f>VLOOKUP($OL12,$A$3:$OK$27,COLUMN(DY$2)+(COLUMN(C$2)*3),0)</f>
        <v>73622</v>
      </c>
      <c r="PY12" s="27">
        <f>VLOOKUP($OL12,$A$3:$OK$27,COLUMN(DZ$2)+(COLUMN(D$2)*3),0)</f>
        <v>76470</v>
      </c>
      <c r="PZ12" s="28">
        <f>VLOOKUP($OL12,$A$3:$OK$27,COLUMN(EA$2)+(COLUMN(E$2)*3),0)</f>
        <v>78987</v>
      </c>
      <c r="QA12" s="28">
        <f>VLOOKUP($OL12,$A$3:$OK$27,COLUMN(EB$2)+(COLUMN(F$2)*3),0)</f>
        <v>0</v>
      </c>
      <c r="QB12" s="29"/>
      <c r="QC12" s="26">
        <f>VLOOKUP($OL12,$A$3:$OK$27,COLUMN(EV$2)+(COLUMN(A$2)*3),0)</f>
        <v>291102</v>
      </c>
      <c r="QD12" s="26">
        <f>VLOOKUP($OL12,$A$3:$OK$27,COLUMN(EW$2)+(COLUMN(B$2)*3),0)</f>
        <v>300084</v>
      </c>
      <c r="QE12" s="26">
        <f>VLOOKUP($OL12,$A$3:$OK$27,COLUMN(EX$2)+(COLUMN(C$2)*3),0)</f>
        <v>312785</v>
      </c>
      <c r="QF12" s="27">
        <f>VLOOKUP($OL12,$A$3:$OK$27,COLUMN(EY$2)+(COLUMN(D$2)*3),0)</f>
        <v>321122</v>
      </c>
      <c r="QG12" s="28">
        <f>VLOOKUP($OL12,$A$3:$OK$27,COLUMN(EZ$2)+(COLUMN(E$2)*3),0)</f>
        <v>333341</v>
      </c>
      <c r="QH12" s="28">
        <f>VLOOKUP($OL12,$A$3:$OK$27,COLUMN(FA$2)+(COLUMN(F$2)*3),0)</f>
        <v>0</v>
      </c>
      <c r="QI12" s="29"/>
      <c r="QJ12" s="26">
        <f>VLOOKUP($OL12,$A$3:$OK$27,COLUMN(FU$2)+(COLUMN(A$2)*3),0)</f>
        <v>23605</v>
      </c>
      <c r="QK12" s="26">
        <f>VLOOKUP($OL12,$A$3:$OK$27,COLUMN(FV$2)+(COLUMN(B$2)*3),0)</f>
        <v>22889</v>
      </c>
      <c r="QL12" s="26">
        <f>VLOOKUP($OL12,$A$3:$OK$27,COLUMN(FW$2)+(COLUMN(C$2)*3),0)</f>
        <v>24588</v>
      </c>
      <c r="QM12" s="27">
        <f>VLOOKUP($OL12,$A$3:$OK$27,COLUMN(FX$2)+(COLUMN(D$2)*3),0)</f>
        <v>23042</v>
      </c>
      <c r="QN12" s="28">
        <f>VLOOKUP($OL12,$A$3:$OK$27,COLUMN(FY$2)+(COLUMN(E$2)*3),0)</f>
        <v>24015</v>
      </c>
      <c r="QO12" s="28">
        <f>VLOOKUP($OL12,$A$3:$OK$27,COLUMN(FZ$2)+(COLUMN(F$2)*3),0)</f>
        <v>0</v>
      </c>
      <c r="QP12" s="29"/>
      <c r="QQ12" s="26">
        <f>VLOOKUP($OL12,$A$3:$OK$27,COLUMN(GT$2)+(COLUMN(A$2)*3),0)</f>
        <v>24583</v>
      </c>
      <c r="QR12" s="26">
        <f>VLOOKUP($OL12,$A$3:$OK$27,COLUMN(GU$2)+(COLUMN(B$2)*3),0)</f>
        <v>20701</v>
      </c>
      <c r="QS12" s="26">
        <f>VLOOKUP($OL12,$A$3:$OK$27,COLUMN(GV$2)+(COLUMN(C$2)*3),0)</f>
        <v>18406</v>
      </c>
      <c r="QT12" s="27">
        <f>VLOOKUP($OL12,$A$3:$OK$27,COLUMN(GW$2)+(COLUMN(D$2)*3),0)</f>
        <v>19916</v>
      </c>
      <c r="QU12" s="28">
        <f>VLOOKUP($OL12,$A$3:$OK$27,COLUMN(GX$2)+(COLUMN(E$2)*3),0)</f>
        <v>20551</v>
      </c>
      <c r="QV12" s="28">
        <f>VLOOKUP($OL12,$A$3:$OK$27,COLUMN(GY$2)+(COLUMN(F$2)*3),0)</f>
        <v>0</v>
      </c>
      <c r="QW12" s="29"/>
      <c r="QX12" s="26">
        <f>VLOOKUP($OL12,$A$3:$OK$27,COLUMN(HS$2)+(COLUMN(A$2)*3),0)</f>
        <v>5261</v>
      </c>
      <c r="QY12" s="26">
        <f>VLOOKUP($OL12,$A$3:$OK$27,COLUMN(HT$2)+(COLUMN(B$2)*3),0)</f>
        <v>4979</v>
      </c>
      <c r="QZ12" s="26">
        <f>VLOOKUP($OL12,$A$3:$OK$27,COLUMN(HU$2)+(COLUMN(C$2)*3),0)</f>
        <v>4412</v>
      </c>
      <c r="RA12" s="27">
        <f>VLOOKUP($OL12,$A$3:$OK$27,COLUMN(HV$2)+(COLUMN(D$2)*3),0)</f>
        <v>4715</v>
      </c>
      <c r="RB12" s="28">
        <f>VLOOKUP($OL12,$A$3:$OK$27,COLUMN(HW$2)+(COLUMN(E$2)*3),0)</f>
        <v>4714</v>
      </c>
      <c r="RC12" s="28">
        <f>VLOOKUP($OL12,$A$3:$OK$27,COLUMN(HX$2)+(COLUMN(F$2)*3),0)</f>
        <v>0</v>
      </c>
      <c r="RD12" s="29"/>
      <c r="RE12" s="26">
        <f>VLOOKUP($OL12,$A$3:$OK$27,COLUMN(IR$2)+(COLUMN(A$2)*3),0)</f>
        <v>16575</v>
      </c>
      <c r="RF12" s="26">
        <f>VLOOKUP($OL12,$A$3:$OK$27,COLUMN(IS$2)+(COLUMN(B$2)*3),0)</f>
        <v>13147</v>
      </c>
      <c r="RG12" s="26">
        <f>VLOOKUP($OL12,$A$3:$OK$27,COLUMN(IT$2)+(COLUMN(C$2)*3),0)</f>
        <v>11144</v>
      </c>
      <c r="RH12" s="27">
        <f>VLOOKUP($OL12,$A$3:$OK$27,COLUMN(IU$2)+(COLUMN(D$2)*3),0)</f>
        <v>13178</v>
      </c>
      <c r="RI12" s="28">
        <f>VLOOKUP($OL12,$A$3:$OK$27,COLUMN(IV$2)+(COLUMN(E$2)*3),0)</f>
        <v>13860</v>
      </c>
      <c r="RJ12" s="28">
        <f>VLOOKUP($OL12,$A$3:$OK$27,COLUMN(IW$2)+(COLUMN(F$2)*3),0)</f>
        <v>0</v>
      </c>
      <c r="RK12" s="29"/>
      <c r="RL12" s="28">
        <f>VLOOKUP($OL12,$A$3:$OK$27,COLUMN(JQ$2)+(COLUMN(A$2)*3),0)</f>
        <v>2747</v>
      </c>
      <c r="RM12" s="28">
        <f>VLOOKUP($OL12,$A$3:$OK$27,COLUMN(JR$2)+(COLUMN(B$2)*3),0)</f>
        <v>2575</v>
      </c>
      <c r="RN12" s="28">
        <f>VLOOKUP($OL12,$A$3:$OK$27,COLUMN(JS$2)+(COLUMN(C$2)*3),0)</f>
        <v>2850</v>
      </c>
      <c r="RO12" s="32">
        <f>VLOOKUP($OL12,$A$3:$OK$27,COLUMN(JT$2)+(COLUMN(D$2)*3),0)</f>
        <v>2023</v>
      </c>
      <c r="RP12" s="28">
        <f>VLOOKUP($OL12,$A$3:$OK$27,COLUMN(JU$2)+(COLUMN(E$2)*3),0)</f>
        <v>1977</v>
      </c>
      <c r="RQ12" s="28">
        <f>VLOOKUP($OL12,$A$3:$OK$27,COLUMN(JV$2)+(COLUMN(F$2)*3),0)</f>
        <v>0</v>
      </c>
      <c r="RR12" s="29"/>
      <c r="RS12" s="28">
        <f t="shared" ca="1" si="19"/>
        <v>4487</v>
      </c>
      <c r="RT12" s="28">
        <f t="shared" ca="1" si="14"/>
        <v>4853</v>
      </c>
      <c r="RU12" s="28">
        <f t="shared" ca="1" si="14"/>
        <v>8897</v>
      </c>
      <c r="RV12" s="28">
        <f t="shared" ca="1" si="14"/>
        <v>8119</v>
      </c>
      <c r="RW12" s="28">
        <f t="shared" ca="1" si="14"/>
        <v>9704</v>
      </c>
      <c r="RX12" s="28">
        <f t="shared" ca="1" si="14"/>
        <v>2755</v>
      </c>
      <c r="RY12" s="29"/>
      <c r="RZ12" s="28">
        <f ca="1">SUM(INDIRECT(ADDRESS(ROW($A12),COLUMN(LO$2)+((COLUMN(A$2)*3)-3),4)&amp;":"&amp;ADDRESS(ROW($A12),COLUMN(LO$2)+(COLUMN(A$2)*3),4)))</f>
        <v>1794</v>
      </c>
      <c r="SA12" s="28">
        <f ca="1">SUM(INDIRECT(ADDRESS(ROW($A12),COLUMN(LP$2)+((COLUMN(B$2)*3)-3),4)&amp;":"&amp;ADDRESS(ROW($A12),COLUMN(LP$2)+(COLUMN(B$2)*3),4)))</f>
        <v>1373</v>
      </c>
      <c r="SB12" s="28">
        <f ca="1">SUM(INDIRECT(ADDRESS(ROW($A12),COLUMN(LQ$2)+((COLUMN(C$2)*3)-3),4)&amp;":"&amp;ADDRESS(ROW($A12),COLUMN(LQ$2)+(COLUMN(C$2)*3),4)))</f>
        <v>1223</v>
      </c>
      <c r="SC12" s="28">
        <f ca="1">SUM(INDIRECT(ADDRESS(ROW($A12),COLUMN(LR$2)+((COLUMN(D$2)*3)-3),4)&amp;":"&amp;ADDRESS(ROW($A12),COLUMN(LR$2)+(COLUMN(D$2)*3),4)))</f>
        <v>1416</v>
      </c>
      <c r="SD12" s="28">
        <f ca="1">SUM(INDIRECT(ADDRESS(ROW($A12),COLUMN(LS$2)+((COLUMN(E$2)*3)-3),4)&amp;":"&amp;ADDRESS(ROW($A12),COLUMN(LS$2)+(COLUMN(E$2)*3),4)))</f>
        <v>2164</v>
      </c>
      <c r="SE12" s="28">
        <f ca="1">SUM(INDIRECT(ADDRESS(ROW($A12),COLUMN(LT$2)+((COLUMN(F$2)*3)-3),4)&amp;":"&amp;ADDRESS(ROW($A12),COLUMN(LT$2)+(COLUMN(F$2)*3),4)))</f>
        <v>616</v>
      </c>
      <c r="SF12" s="29"/>
      <c r="SG12" s="28">
        <f ca="1">SUM(INDIRECT(ADDRESS(ROW($A12),COLUMN(MN$2)+((COLUMN(A$2)*3)-3),4)&amp;":"&amp;ADDRESS(ROW($A12),COLUMN(MN$2)+(COLUMN(A$2)*3),4)))</f>
        <v>2389</v>
      </c>
      <c r="SH12" s="28">
        <f ca="1">SUM(INDIRECT(ADDRESS(ROW($A12),COLUMN(MO$2)+((COLUMN(B$2)*3)-3),4)&amp;":"&amp;ADDRESS(ROW($A12),COLUMN(MO$2)+(COLUMN(B$2)*3),4)))</f>
        <v>3030</v>
      </c>
      <c r="SI12" s="28">
        <f ca="1">SUM(INDIRECT(ADDRESS(ROW($A12),COLUMN(MP$2)+((COLUMN(C$2)*3)-3),4)&amp;":"&amp;ADDRESS(ROW($A12),COLUMN(MP$2)+(COLUMN(C$2)*3),4)))</f>
        <v>6443</v>
      </c>
      <c r="SJ12" s="28">
        <f ca="1">SUM(INDIRECT(ADDRESS(ROW($A12),COLUMN(MQ$2)+((COLUMN(D$2)*3)-3),4)&amp;":"&amp;ADDRESS(ROW($A12),COLUMN(MQ$2)+(COLUMN(D$2)*3),4)))</f>
        <v>5643</v>
      </c>
      <c r="SK12" s="28">
        <f ca="1">SUM(INDIRECT(ADDRESS(ROW($A12),COLUMN(MR$2)+((COLUMN(E$2)*3)-3),4)&amp;":"&amp;ADDRESS(ROW($A12),COLUMN(MR$2)+(COLUMN(E$2)*3),4)))</f>
        <v>6652</v>
      </c>
      <c r="SL12" s="28">
        <f ca="1">SUM(INDIRECT(ADDRESS(ROW($A12),COLUMN(MS$2)+((COLUMN(F$2)*3)-3),4)&amp;":"&amp;ADDRESS(ROW($A12),COLUMN(MS$2)+(COLUMN(F$2)*3),4)))</f>
        <v>1900</v>
      </c>
      <c r="SM12" s="29"/>
      <c r="SN12" s="28">
        <f ca="1">SUM(INDIRECT(ADDRESS(ROW($A12),COLUMN(NM$2)+((COLUMN(A$2)*3)-3),4)&amp;":"&amp;ADDRESS(ROW($A12),COLUMN(NM$2)+(COLUMN(A$2)*3),4)))</f>
        <v>304</v>
      </c>
      <c r="SO12" s="28">
        <f ca="1">SUM(INDIRECT(ADDRESS(ROW($A12),COLUMN(NN$2)+((COLUMN(B$2)*3)-3),4)&amp;":"&amp;ADDRESS(ROW($A12),COLUMN(NN$2)+(COLUMN(B$2)*3),4)))</f>
        <v>450</v>
      </c>
      <c r="SP12" s="28">
        <f ca="1">SUM(INDIRECT(ADDRESS(ROW($A12),COLUMN(NO$2)+((COLUMN(C$2)*3)-3),4)&amp;":"&amp;ADDRESS(ROW($A12),COLUMN(NO$2)+(COLUMN(C$2)*3),4)))</f>
        <v>1231</v>
      </c>
      <c r="SQ12" s="28">
        <f ca="1">SUM(INDIRECT(ADDRESS(ROW($A12),COLUMN(NP$2)+((COLUMN(D$2)*3)-3),4)&amp;":"&amp;ADDRESS(ROW($A12),COLUMN(NP$2)+(COLUMN(D$2)*3),4)))</f>
        <v>1060</v>
      </c>
      <c r="SR12" s="28">
        <f ca="1">SUM(INDIRECT(ADDRESS(ROW($A12),COLUMN(NQ$2)+((COLUMN(E$2)*3)-3),4)&amp;":"&amp;ADDRESS(ROW($A12),COLUMN(NQ$2)+(COLUMN(E$2)*3),4)))</f>
        <v>888</v>
      </c>
      <c r="SS12" s="28">
        <f ca="1">SUM(INDIRECT(ADDRESS(ROW($A12),COLUMN(NR$2)+((COLUMN(F$2)*3)-3),4)&amp;":"&amp;ADDRESS(ROW($A12),COLUMN(NR$2)+(COLUMN(F$2)*3),4)))</f>
        <v>239</v>
      </c>
      <c r="ST12" s="15"/>
    </row>
    <row r="13" spans="1:514" x14ac:dyDescent="0.3">
      <c r="A13" s="25" t="s">
        <v>155</v>
      </c>
      <c r="B13" s="26">
        <f t="shared" si="0"/>
        <v>351953</v>
      </c>
      <c r="C13" s="26">
        <f t="shared" si="0"/>
        <v>351240</v>
      </c>
      <c r="D13" s="26">
        <f t="shared" si="0"/>
        <v>349986</v>
      </c>
      <c r="E13" s="26">
        <f t="shared" si="0"/>
        <v>351163</v>
      </c>
      <c r="F13" s="26">
        <f t="shared" si="0"/>
        <v>351034</v>
      </c>
      <c r="G13" s="26">
        <f t="shared" si="0"/>
        <v>355730</v>
      </c>
      <c r="H13" s="26">
        <f t="shared" si="0"/>
        <v>356684</v>
      </c>
      <c r="I13" s="26">
        <f t="shared" si="0"/>
        <v>356566</v>
      </c>
      <c r="J13" s="26">
        <f t="shared" si="0"/>
        <v>350342</v>
      </c>
      <c r="K13" s="26">
        <f t="shared" si="0"/>
        <v>350806</v>
      </c>
      <c r="L13" s="26">
        <f t="shared" si="0"/>
        <v>352107</v>
      </c>
      <c r="M13" s="26">
        <f t="shared" si="0"/>
        <v>352745</v>
      </c>
      <c r="N13" s="26">
        <f t="shared" si="0"/>
        <v>354908</v>
      </c>
      <c r="O13" s="26">
        <f t="shared" si="0"/>
        <v>353910</v>
      </c>
      <c r="P13" s="26">
        <f t="shared" si="0"/>
        <v>355475</v>
      </c>
      <c r="Q13" s="27">
        <f t="shared" si="0"/>
        <v>359571</v>
      </c>
      <c r="R13" s="27">
        <f t="shared" si="1"/>
        <v>361840</v>
      </c>
      <c r="S13" s="28">
        <f t="shared" si="1"/>
        <v>361070</v>
      </c>
      <c r="T13" s="28">
        <f t="shared" si="1"/>
        <v>363526</v>
      </c>
      <c r="U13" s="28">
        <f t="shared" si="1"/>
        <v>365929</v>
      </c>
      <c r="V13" s="28">
        <f t="shared" si="1"/>
        <v>367150</v>
      </c>
      <c r="W13" s="28">
        <f t="shared" si="1"/>
        <v>0</v>
      </c>
      <c r="X13" s="28">
        <f t="shared" si="1"/>
        <v>0</v>
      </c>
      <c r="Y13" s="28">
        <f t="shared" si="1"/>
        <v>0</v>
      </c>
      <c r="Z13" s="29"/>
      <c r="AA13" s="26">
        <f t="shared" si="2"/>
        <v>60919</v>
      </c>
      <c r="AB13" s="26">
        <f t="shared" si="2"/>
        <v>61191</v>
      </c>
      <c r="AC13" s="26">
        <f t="shared" si="2"/>
        <v>61004</v>
      </c>
      <c r="AD13" s="26">
        <f t="shared" si="2"/>
        <v>59999</v>
      </c>
      <c r="AE13" s="26">
        <f t="shared" si="2"/>
        <v>59298</v>
      </c>
      <c r="AF13" s="26">
        <f t="shared" si="2"/>
        <v>61480</v>
      </c>
      <c r="AG13" s="26">
        <f t="shared" si="2"/>
        <v>61818</v>
      </c>
      <c r="AH13" s="26">
        <f t="shared" si="2"/>
        <v>58185</v>
      </c>
      <c r="AI13" s="26">
        <f t="shared" si="2"/>
        <v>56363</v>
      </c>
      <c r="AJ13" s="26">
        <f t="shared" si="2"/>
        <v>57139</v>
      </c>
      <c r="AK13" s="26">
        <f t="shared" si="2"/>
        <v>57931</v>
      </c>
      <c r="AL13" s="26">
        <f t="shared" si="2"/>
        <v>57382</v>
      </c>
      <c r="AM13" s="26">
        <f t="shared" si="2"/>
        <v>57812</v>
      </c>
      <c r="AN13" s="26">
        <f t="shared" si="2"/>
        <v>56978</v>
      </c>
      <c r="AO13" s="26">
        <f t="shared" si="2"/>
        <v>56880</v>
      </c>
      <c r="AP13" s="26">
        <f t="shared" si="2"/>
        <v>57051</v>
      </c>
      <c r="AQ13" s="26">
        <f t="shared" si="3"/>
        <v>57021</v>
      </c>
      <c r="AR13" s="28">
        <f t="shared" si="3"/>
        <v>56837</v>
      </c>
      <c r="AS13" s="28">
        <f t="shared" si="3"/>
        <v>57224</v>
      </c>
      <c r="AT13" s="28">
        <f t="shared" si="3"/>
        <v>57515</v>
      </c>
      <c r="AU13" s="28">
        <f t="shared" si="3"/>
        <v>57672</v>
      </c>
      <c r="AV13" s="28">
        <f t="shared" si="3"/>
        <v>0</v>
      </c>
      <c r="AW13" s="28">
        <f t="shared" si="3"/>
        <v>0</v>
      </c>
      <c r="AX13" s="28">
        <f t="shared" si="3"/>
        <v>0</v>
      </c>
      <c r="AY13" s="29"/>
      <c r="AZ13" s="26">
        <f t="shared" si="4"/>
        <v>265063</v>
      </c>
      <c r="BA13" s="26">
        <f t="shared" si="4"/>
        <v>263436</v>
      </c>
      <c r="BB13" s="26">
        <f t="shared" si="4"/>
        <v>262148</v>
      </c>
      <c r="BC13" s="26">
        <f t="shared" si="4"/>
        <v>265538</v>
      </c>
      <c r="BD13" s="26">
        <f t="shared" si="4"/>
        <v>266600</v>
      </c>
      <c r="BE13" s="26">
        <f t="shared" si="4"/>
        <v>269941</v>
      </c>
      <c r="BF13" s="26">
        <f t="shared" si="4"/>
        <v>270570</v>
      </c>
      <c r="BG13" s="26">
        <f t="shared" si="4"/>
        <v>275506</v>
      </c>
      <c r="BH13" s="26">
        <f t="shared" si="4"/>
        <v>270533</v>
      </c>
      <c r="BI13" s="26">
        <f t="shared" si="4"/>
        <v>265461</v>
      </c>
      <c r="BJ13" s="26">
        <f t="shared" si="4"/>
        <v>267214</v>
      </c>
      <c r="BK13" s="26">
        <f t="shared" si="4"/>
        <v>268580</v>
      </c>
      <c r="BL13" s="26">
        <f t="shared" si="4"/>
        <v>270114</v>
      </c>
      <c r="BM13" s="26">
        <f t="shared" si="4"/>
        <v>268913</v>
      </c>
      <c r="BN13" s="26">
        <f t="shared" si="4"/>
        <v>270453</v>
      </c>
      <c r="BO13" s="26">
        <f t="shared" si="4"/>
        <v>274045</v>
      </c>
      <c r="BP13" s="26">
        <f t="shared" si="5"/>
        <v>276210</v>
      </c>
      <c r="BQ13" s="28">
        <f t="shared" si="5"/>
        <v>275813</v>
      </c>
      <c r="BR13" s="28">
        <f t="shared" si="5"/>
        <v>277781</v>
      </c>
      <c r="BS13" s="28">
        <f t="shared" si="5"/>
        <v>279687</v>
      </c>
      <c r="BT13" s="28">
        <f t="shared" si="5"/>
        <v>280691</v>
      </c>
      <c r="BU13" s="28">
        <f t="shared" si="5"/>
        <v>0</v>
      </c>
      <c r="BV13" s="28">
        <f t="shared" si="5"/>
        <v>0</v>
      </c>
      <c r="BW13" s="28">
        <f t="shared" si="5"/>
        <v>0</v>
      </c>
      <c r="BX13" s="29"/>
      <c r="BY13" s="26">
        <f t="shared" si="15"/>
        <v>25971</v>
      </c>
      <c r="BZ13" s="26">
        <f t="shared" si="6"/>
        <v>26613</v>
      </c>
      <c r="CA13" s="26">
        <f t="shared" si="6"/>
        <v>26834</v>
      </c>
      <c r="CB13" s="26">
        <f t="shared" si="6"/>
        <v>25626</v>
      </c>
      <c r="CC13" s="26">
        <f t="shared" si="6"/>
        <v>25136</v>
      </c>
      <c r="CD13" s="26">
        <f t="shared" si="6"/>
        <v>24309</v>
      </c>
      <c r="CE13" s="26">
        <f t="shared" si="6"/>
        <v>24296</v>
      </c>
      <c r="CF13" s="26">
        <f t="shared" si="6"/>
        <v>22875</v>
      </c>
      <c r="CG13" s="26">
        <f t="shared" si="6"/>
        <v>23446</v>
      </c>
      <c r="CH13" s="26">
        <f t="shared" si="6"/>
        <v>28206</v>
      </c>
      <c r="CI13" s="26">
        <f t="shared" si="6"/>
        <v>26962</v>
      </c>
      <c r="CJ13" s="26">
        <f t="shared" si="6"/>
        <v>26783</v>
      </c>
      <c r="CK13" s="26">
        <f t="shared" si="6"/>
        <v>26982</v>
      </c>
      <c r="CL13" s="26">
        <f t="shared" si="6"/>
        <v>28019</v>
      </c>
      <c r="CM13" s="26">
        <f t="shared" si="6"/>
        <v>28142</v>
      </c>
      <c r="CN13" s="26">
        <f t="shared" si="6"/>
        <v>28475</v>
      </c>
      <c r="CO13" s="26">
        <f t="shared" si="6"/>
        <v>28609</v>
      </c>
      <c r="CP13" s="28">
        <f t="shared" si="7"/>
        <v>28420</v>
      </c>
      <c r="CQ13" s="28">
        <f t="shared" si="7"/>
        <v>28521</v>
      </c>
      <c r="CR13" s="28">
        <f t="shared" si="7"/>
        <v>28727</v>
      </c>
      <c r="CS13" s="28">
        <f t="shared" si="7"/>
        <v>28787</v>
      </c>
      <c r="CT13" s="28">
        <f t="shared" si="7"/>
        <v>0</v>
      </c>
      <c r="CU13" s="28">
        <f t="shared" si="7"/>
        <v>0</v>
      </c>
      <c r="CV13" s="28">
        <f t="shared" si="7"/>
        <v>0</v>
      </c>
      <c r="CW13" s="29"/>
      <c r="CX13" s="26">
        <f t="shared" si="16"/>
        <v>336498</v>
      </c>
      <c r="CY13" s="26">
        <f t="shared" si="8"/>
        <v>335325</v>
      </c>
      <c r="CZ13" s="26">
        <f t="shared" si="8"/>
        <v>333621</v>
      </c>
      <c r="DA13" s="26">
        <f t="shared" si="8"/>
        <v>333766</v>
      </c>
      <c r="DB13" s="26">
        <f t="shared" si="8"/>
        <v>333690</v>
      </c>
      <c r="DC13" s="26">
        <f t="shared" si="8"/>
        <v>336778</v>
      </c>
      <c r="DD13" s="26">
        <f t="shared" si="8"/>
        <v>341304</v>
      </c>
      <c r="DE13" s="26">
        <f t="shared" si="8"/>
        <v>342136</v>
      </c>
      <c r="DF13" s="26">
        <f t="shared" si="8"/>
        <v>339745</v>
      </c>
      <c r="DG13" s="26">
        <f t="shared" si="8"/>
        <v>339104</v>
      </c>
      <c r="DH13" s="26">
        <f t="shared" si="8"/>
        <v>338590</v>
      </c>
      <c r="DI13" s="26">
        <f t="shared" si="8"/>
        <v>339846</v>
      </c>
      <c r="DJ13" s="26">
        <f t="shared" si="8"/>
        <v>340988</v>
      </c>
      <c r="DK13" s="26">
        <f t="shared" si="8"/>
        <v>339529</v>
      </c>
      <c r="DL13" s="26">
        <f t="shared" si="8"/>
        <v>341396</v>
      </c>
      <c r="DM13" s="27">
        <f t="shared" si="8"/>
        <v>345428</v>
      </c>
      <c r="DN13" s="27">
        <f t="shared" si="8"/>
        <v>347118</v>
      </c>
      <c r="DO13" s="28">
        <f t="shared" si="9"/>
        <v>346879</v>
      </c>
      <c r="DP13" s="28">
        <f t="shared" si="9"/>
        <v>349595</v>
      </c>
      <c r="DQ13" s="28">
        <f t="shared" si="9"/>
        <v>352084</v>
      </c>
      <c r="DR13" s="28">
        <f t="shared" si="9"/>
        <v>353269</v>
      </c>
      <c r="DS13" s="28">
        <f t="shared" si="9"/>
        <v>0</v>
      </c>
      <c r="DT13" s="28">
        <f t="shared" si="9"/>
        <v>0</v>
      </c>
      <c r="DU13" s="28">
        <f t="shared" si="9"/>
        <v>0</v>
      </c>
      <c r="DV13" s="29"/>
      <c r="DW13" s="26">
        <v>56565</v>
      </c>
      <c r="DX13" s="26">
        <v>57081</v>
      </c>
      <c r="DY13" s="26">
        <v>56951</v>
      </c>
      <c r="DZ13" s="26">
        <v>56054</v>
      </c>
      <c r="EA13" s="26">
        <v>55836</v>
      </c>
      <c r="EB13" s="26">
        <v>57489</v>
      </c>
      <c r="EC13" s="26">
        <v>57964</v>
      </c>
      <c r="ED13" s="26">
        <v>54688</v>
      </c>
      <c r="EE13" s="26">
        <v>52879</v>
      </c>
      <c r="EF13" s="26">
        <v>53796</v>
      </c>
      <c r="EG13" s="26">
        <v>54362</v>
      </c>
      <c r="EH13" s="26">
        <v>53917</v>
      </c>
      <c r="EI13" s="26">
        <v>54223</v>
      </c>
      <c r="EJ13" s="26">
        <v>53469</v>
      </c>
      <c r="EK13" s="26">
        <v>53506</v>
      </c>
      <c r="EL13" s="27">
        <v>53552</v>
      </c>
      <c r="EM13" s="28">
        <v>53429</v>
      </c>
      <c r="EN13" s="28">
        <v>53362</v>
      </c>
      <c r="EO13" s="28">
        <v>53790</v>
      </c>
      <c r="EP13" s="28">
        <v>54063</v>
      </c>
      <c r="EQ13" s="28">
        <v>54227</v>
      </c>
      <c r="ER13" s="28"/>
      <c r="ES13" s="28"/>
      <c r="ET13" s="28"/>
      <c r="EU13" s="29"/>
      <c r="EV13" s="26">
        <v>257545</v>
      </c>
      <c r="EW13" s="26">
        <v>255111</v>
      </c>
      <c r="EX13" s="26">
        <v>253251</v>
      </c>
      <c r="EY13" s="26">
        <v>254870</v>
      </c>
      <c r="EZ13" s="26">
        <v>255401</v>
      </c>
      <c r="FA13" s="26">
        <v>258106</v>
      </c>
      <c r="FB13" s="26">
        <v>262212</v>
      </c>
      <c r="FC13" s="26">
        <v>266890</v>
      </c>
      <c r="FD13" s="26">
        <v>265824</v>
      </c>
      <c r="FE13" s="26">
        <v>260204</v>
      </c>
      <c r="FF13" s="26">
        <v>260328</v>
      </c>
      <c r="FG13" s="26">
        <v>262002</v>
      </c>
      <c r="FH13" s="26">
        <v>263043</v>
      </c>
      <c r="FI13" s="26">
        <v>261605</v>
      </c>
      <c r="FJ13" s="26">
        <v>263209</v>
      </c>
      <c r="FK13" s="27">
        <v>266740</v>
      </c>
      <c r="FL13" s="28">
        <v>268472</v>
      </c>
      <c r="FM13" s="28">
        <v>268353</v>
      </c>
      <c r="FN13" s="28">
        <v>270459</v>
      </c>
      <c r="FO13" s="28">
        <v>272431</v>
      </c>
      <c r="FP13" s="28">
        <v>273450</v>
      </c>
      <c r="FQ13" s="28"/>
      <c r="FR13" s="28"/>
      <c r="FS13" s="28"/>
      <c r="FT13" s="29"/>
      <c r="FU13" s="26">
        <v>22388</v>
      </c>
      <c r="FV13" s="26">
        <v>23133</v>
      </c>
      <c r="FW13" s="26">
        <v>23419</v>
      </c>
      <c r="FX13" s="26">
        <v>22842</v>
      </c>
      <c r="FY13" s="26">
        <v>22453</v>
      </c>
      <c r="FZ13" s="26">
        <v>21183</v>
      </c>
      <c r="GA13" s="26">
        <v>21128</v>
      </c>
      <c r="GB13" s="26">
        <v>20558</v>
      </c>
      <c r="GC13" s="26">
        <v>21042</v>
      </c>
      <c r="GD13" s="26">
        <v>25104</v>
      </c>
      <c r="GE13" s="26">
        <v>23900</v>
      </c>
      <c r="GF13" s="26">
        <v>23927</v>
      </c>
      <c r="GG13" s="26">
        <v>23722</v>
      </c>
      <c r="GH13" s="26">
        <v>24455</v>
      </c>
      <c r="GI13" s="26">
        <v>24681</v>
      </c>
      <c r="GJ13" s="27">
        <v>25136</v>
      </c>
      <c r="GK13" s="28">
        <v>25217</v>
      </c>
      <c r="GL13" s="28">
        <v>25164</v>
      </c>
      <c r="GM13" s="28">
        <v>25346</v>
      </c>
      <c r="GN13" s="28">
        <v>25590</v>
      </c>
      <c r="GO13" s="28">
        <v>25592</v>
      </c>
      <c r="GP13" s="28"/>
      <c r="GQ13" s="28"/>
      <c r="GR13" s="28"/>
      <c r="GS13" s="29"/>
      <c r="GT13" s="26">
        <f t="shared" si="17"/>
        <v>15455</v>
      </c>
      <c r="GU13" s="26">
        <f t="shared" si="10"/>
        <v>15915</v>
      </c>
      <c r="GV13" s="26">
        <f t="shared" si="10"/>
        <v>16365</v>
      </c>
      <c r="GW13" s="26">
        <f t="shared" si="10"/>
        <v>17397</v>
      </c>
      <c r="GX13" s="26">
        <f t="shared" si="10"/>
        <v>17344</v>
      </c>
      <c r="GY13" s="26">
        <f t="shared" si="10"/>
        <v>18952</v>
      </c>
      <c r="GZ13" s="26">
        <f t="shared" si="10"/>
        <v>15380</v>
      </c>
      <c r="HA13" s="26">
        <f t="shared" si="10"/>
        <v>14430</v>
      </c>
      <c r="HB13" s="26">
        <f t="shared" si="10"/>
        <v>10597</v>
      </c>
      <c r="HC13" s="26">
        <f t="shared" si="10"/>
        <v>11702</v>
      </c>
      <c r="HD13" s="26">
        <f t="shared" si="10"/>
        <v>13517</v>
      </c>
      <c r="HE13" s="26">
        <f t="shared" si="10"/>
        <v>12899</v>
      </c>
      <c r="HF13" s="26">
        <f t="shared" si="10"/>
        <v>13920</v>
      </c>
      <c r="HG13" s="26">
        <f t="shared" si="10"/>
        <v>14381</v>
      </c>
      <c r="HH13" s="26">
        <f t="shared" si="10"/>
        <v>14079</v>
      </c>
      <c r="HI13" s="27">
        <f t="shared" si="10"/>
        <v>14143</v>
      </c>
      <c r="HJ13" s="27">
        <f t="shared" si="10"/>
        <v>14722</v>
      </c>
      <c r="HK13" s="28">
        <f t="shared" si="11"/>
        <v>14191</v>
      </c>
      <c r="HL13" s="28">
        <f t="shared" si="11"/>
        <v>13931</v>
      </c>
      <c r="HM13" s="28">
        <f t="shared" si="11"/>
        <v>13845</v>
      </c>
      <c r="HN13" s="28">
        <f t="shared" si="11"/>
        <v>13881</v>
      </c>
      <c r="HO13" s="28">
        <f t="shared" si="11"/>
        <v>0</v>
      </c>
      <c r="HP13" s="28">
        <f t="shared" si="11"/>
        <v>0</v>
      </c>
      <c r="HQ13" s="28">
        <f t="shared" si="11"/>
        <v>0</v>
      </c>
      <c r="HR13" s="29"/>
      <c r="HS13" s="26">
        <v>4354</v>
      </c>
      <c r="HT13" s="26">
        <v>4110</v>
      </c>
      <c r="HU13" s="26">
        <v>4053</v>
      </c>
      <c r="HV13" s="26">
        <v>3945</v>
      </c>
      <c r="HW13" s="26">
        <v>3462</v>
      </c>
      <c r="HX13" s="26">
        <v>3991</v>
      </c>
      <c r="HY13" s="26">
        <v>3854</v>
      </c>
      <c r="HZ13" s="26">
        <v>3497</v>
      </c>
      <c r="IA13" s="26">
        <v>3484</v>
      </c>
      <c r="IB13" s="26">
        <v>3343</v>
      </c>
      <c r="IC13" s="26">
        <v>3569</v>
      </c>
      <c r="ID13" s="26">
        <v>3465</v>
      </c>
      <c r="IE13" s="26">
        <v>3589</v>
      </c>
      <c r="IF13" s="26">
        <v>3509</v>
      </c>
      <c r="IG13" s="26">
        <v>3374</v>
      </c>
      <c r="IH13" s="27">
        <v>3499</v>
      </c>
      <c r="II13" s="28">
        <v>3592</v>
      </c>
      <c r="IJ13" s="28">
        <v>3475</v>
      </c>
      <c r="IK13" s="28">
        <v>3434</v>
      </c>
      <c r="IL13" s="28">
        <v>3452</v>
      </c>
      <c r="IM13" s="28">
        <v>3445</v>
      </c>
      <c r="IN13" s="28"/>
      <c r="IO13" s="28"/>
      <c r="IP13" s="28"/>
      <c r="IQ13" s="29"/>
      <c r="IR13" s="26">
        <v>7518</v>
      </c>
      <c r="IS13" s="26">
        <v>8325</v>
      </c>
      <c r="IT13" s="26">
        <v>8897</v>
      </c>
      <c r="IU13" s="26">
        <v>10668</v>
      </c>
      <c r="IV13" s="26">
        <v>11199</v>
      </c>
      <c r="IW13" s="26">
        <v>11835</v>
      </c>
      <c r="IX13" s="26">
        <v>8358</v>
      </c>
      <c r="IY13" s="26">
        <v>8616</v>
      </c>
      <c r="IZ13" s="26">
        <v>4709</v>
      </c>
      <c r="JA13" s="26">
        <v>5257</v>
      </c>
      <c r="JB13" s="26">
        <v>6886</v>
      </c>
      <c r="JC13" s="26">
        <v>6578</v>
      </c>
      <c r="JD13" s="26">
        <v>7071</v>
      </c>
      <c r="JE13" s="26">
        <v>7308</v>
      </c>
      <c r="JF13" s="26">
        <v>7244</v>
      </c>
      <c r="JG13" s="27">
        <v>7305</v>
      </c>
      <c r="JH13" s="28">
        <v>7738</v>
      </c>
      <c r="JI13" s="28">
        <v>7460</v>
      </c>
      <c r="JJ13" s="28">
        <v>7322</v>
      </c>
      <c r="JK13" s="28">
        <v>7256</v>
      </c>
      <c r="JL13" s="28">
        <v>7241</v>
      </c>
      <c r="JM13" s="28"/>
      <c r="JN13" s="28"/>
      <c r="JO13" s="28"/>
      <c r="JP13" s="29"/>
      <c r="JQ13" s="26">
        <v>3583</v>
      </c>
      <c r="JR13" s="26">
        <v>3480</v>
      </c>
      <c r="JS13" s="26">
        <v>3415</v>
      </c>
      <c r="JT13" s="26">
        <v>2784</v>
      </c>
      <c r="JU13" s="26">
        <v>2683</v>
      </c>
      <c r="JV13" s="26">
        <v>3126</v>
      </c>
      <c r="JW13" s="26">
        <v>3168</v>
      </c>
      <c r="JX13" s="26">
        <v>2317</v>
      </c>
      <c r="JY13" s="26">
        <v>2404</v>
      </c>
      <c r="JZ13" s="26">
        <v>3102</v>
      </c>
      <c r="KA13" s="26">
        <v>3062</v>
      </c>
      <c r="KB13" s="26">
        <v>2856</v>
      </c>
      <c r="KC13" s="26">
        <v>3260</v>
      </c>
      <c r="KD13" s="26">
        <v>3564</v>
      </c>
      <c r="KE13" s="26">
        <v>3461</v>
      </c>
      <c r="KF13" s="27">
        <v>3339</v>
      </c>
      <c r="KG13" s="28">
        <v>3392</v>
      </c>
      <c r="KH13" s="28">
        <v>3256</v>
      </c>
      <c r="KI13" s="28">
        <v>3175</v>
      </c>
      <c r="KJ13" s="28">
        <v>3137</v>
      </c>
      <c r="KK13" s="28">
        <v>3195</v>
      </c>
      <c r="KL13" s="28"/>
      <c r="KM13" s="28"/>
      <c r="KN13" s="28"/>
      <c r="KO13" s="29"/>
      <c r="KP13" s="26">
        <f t="shared" si="12"/>
        <v>569</v>
      </c>
      <c r="KQ13" s="26">
        <f t="shared" si="12"/>
        <v>366</v>
      </c>
      <c r="KR13" s="26">
        <f t="shared" si="12"/>
        <v>304</v>
      </c>
      <c r="KS13" s="26">
        <f t="shared" si="12"/>
        <v>277</v>
      </c>
      <c r="KT13" s="26">
        <f t="shared" si="12"/>
        <v>275</v>
      </c>
      <c r="KU13" s="26">
        <f t="shared" si="12"/>
        <v>531</v>
      </c>
      <c r="KV13" s="26">
        <f t="shared" si="12"/>
        <v>414</v>
      </c>
      <c r="KW13" s="26">
        <f t="shared" si="12"/>
        <v>255</v>
      </c>
      <c r="KX13" s="26">
        <f t="shared" si="12"/>
        <v>223</v>
      </c>
      <c r="KY13" s="26">
        <f t="shared" si="12"/>
        <v>285</v>
      </c>
      <c r="KZ13" s="26">
        <f t="shared" si="12"/>
        <v>653</v>
      </c>
      <c r="LA13" s="26">
        <f t="shared" si="12"/>
        <v>988</v>
      </c>
      <c r="LB13" s="26">
        <f t="shared" si="12"/>
        <v>709</v>
      </c>
      <c r="LC13" s="26">
        <f t="shared" si="12"/>
        <v>850</v>
      </c>
      <c r="LD13" s="26">
        <f t="shared" si="12"/>
        <v>832</v>
      </c>
      <c r="LE13" s="27">
        <f t="shared" si="12"/>
        <v>983</v>
      </c>
      <c r="LF13" s="27">
        <f t="shared" si="13"/>
        <v>1044</v>
      </c>
      <c r="LG13" s="28">
        <f t="shared" si="13"/>
        <v>1060</v>
      </c>
      <c r="LH13" s="28">
        <f t="shared" si="13"/>
        <v>1182</v>
      </c>
      <c r="LI13" s="28">
        <f t="shared" si="13"/>
        <v>1223</v>
      </c>
      <c r="LJ13" s="28">
        <f t="shared" si="13"/>
        <v>1270</v>
      </c>
      <c r="LK13" s="28">
        <f t="shared" si="13"/>
        <v>0</v>
      </c>
      <c r="LL13" s="28">
        <f t="shared" si="13"/>
        <v>0</v>
      </c>
      <c r="LM13" s="28">
        <f t="shared" si="13"/>
        <v>0</v>
      </c>
      <c r="LN13" s="29"/>
      <c r="LO13" s="26">
        <v>261</v>
      </c>
      <c r="LP13" s="26">
        <v>164</v>
      </c>
      <c r="LQ13" s="26">
        <v>96</v>
      </c>
      <c r="LR13" s="26">
        <v>86</v>
      </c>
      <c r="LS13" s="26">
        <v>61</v>
      </c>
      <c r="LT13" s="26">
        <v>157</v>
      </c>
      <c r="LU13" s="26">
        <v>73</v>
      </c>
      <c r="LV13" s="26">
        <v>72</v>
      </c>
      <c r="LW13" s="26">
        <v>81</v>
      </c>
      <c r="LX13" s="26">
        <v>38</v>
      </c>
      <c r="LY13" s="26">
        <v>234</v>
      </c>
      <c r="LZ13" s="26">
        <v>141</v>
      </c>
      <c r="MA13" s="26">
        <v>161</v>
      </c>
      <c r="MB13" s="26">
        <v>151</v>
      </c>
      <c r="MC13" s="26">
        <v>133</v>
      </c>
      <c r="MD13" s="27">
        <v>150</v>
      </c>
      <c r="ME13" s="28">
        <v>179</v>
      </c>
      <c r="MF13" s="28">
        <v>206</v>
      </c>
      <c r="MG13" s="28">
        <v>232</v>
      </c>
      <c r="MH13" s="28">
        <v>250</v>
      </c>
      <c r="MI13" s="28">
        <v>272</v>
      </c>
      <c r="MJ13" s="28"/>
      <c r="MK13" s="28"/>
      <c r="ML13" s="28"/>
      <c r="MM13" s="29"/>
      <c r="MN13" s="26">
        <v>293</v>
      </c>
      <c r="MO13" s="26">
        <v>166</v>
      </c>
      <c r="MP13" s="26">
        <v>176</v>
      </c>
      <c r="MQ13" s="26">
        <v>166</v>
      </c>
      <c r="MR13" s="26">
        <v>195</v>
      </c>
      <c r="MS13" s="26">
        <v>337</v>
      </c>
      <c r="MT13" s="26">
        <v>297</v>
      </c>
      <c r="MU13" s="26">
        <v>176</v>
      </c>
      <c r="MV13" s="26">
        <v>134</v>
      </c>
      <c r="MW13" s="26">
        <v>210</v>
      </c>
      <c r="MX13" s="26">
        <v>378</v>
      </c>
      <c r="MY13" s="26">
        <v>802</v>
      </c>
      <c r="MZ13" s="26">
        <v>484</v>
      </c>
      <c r="NA13" s="26">
        <v>541</v>
      </c>
      <c r="NB13" s="26">
        <v>544</v>
      </c>
      <c r="NC13" s="27">
        <v>657</v>
      </c>
      <c r="ND13" s="28">
        <v>680</v>
      </c>
      <c r="NE13" s="28">
        <v>670</v>
      </c>
      <c r="NF13" s="28">
        <v>747</v>
      </c>
      <c r="NG13" s="28">
        <v>761</v>
      </c>
      <c r="NH13" s="28">
        <v>773</v>
      </c>
      <c r="NI13" s="28"/>
      <c r="NJ13" s="28"/>
      <c r="NK13" s="28"/>
      <c r="NL13" s="29"/>
      <c r="NM13" s="26">
        <v>15</v>
      </c>
      <c r="NN13" s="26">
        <v>36</v>
      </c>
      <c r="NO13" s="26">
        <v>32</v>
      </c>
      <c r="NP13" s="26">
        <v>25</v>
      </c>
      <c r="NQ13" s="26">
        <v>19</v>
      </c>
      <c r="NR13" s="26">
        <v>37</v>
      </c>
      <c r="NS13" s="26">
        <v>44</v>
      </c>
      <c r="NT13" s="26">
        <v>7</v>
      </c>
      <c r="NU13" s="26">
        <v>8</v>
      </c>
      <c r="NV13" s="26">
        <v>37</v>
      </c>
      <c r="NW13" s="26">
        <v>41</v>
      </c>
      <c r="NX13" s="26">
        <v>45</v>
      </c>
      <c r="NY13" s="26">
        <v>64</v>
      </c>
      <c r="NZ13" s="26">
        <v>158</v>
      </c>
      <c r="OA13" s="26">
        <v>155</v>
      </c>
      <c r="OB13" s="27">
        <v>176</v>
      </c>
      <c r="OC13" s="28">
        <v>185</v>
      </c>
      <c r="OD13" s="28">
        <v>184</v>
      </c>
      <c r="OE13" s="28">
        <v>203</v>
      </c>
      <c r="OF13" s="28">
        <v>212</v>
      </c>
      <c r="OG13" s="28">
        <v>225</v>
      </c>
      <c r="OH13" s="28"/>
      <c r="OI13" s="28"/>
      <c r="OJ13" s="28"/>
      <c r="OK13" s="30"/>
      <c r="OL13" s="25" t="str">
        <f t="shared" si="18"/>
        <v>Produk mineral bukan logam, logam asas &amp; produk logam yang direka</v>
      </c>
      <c r="OM13" s="26">
        <f>VLOOKUP($OL13,$A$3:$OK$27,COLUMN(B$2)+(COLUMN(A$2)*3),0)</f>
        <v>351163</v>
      </c>
      <c r="ON13" s="26">
        <f>VLOOKUP($OL13,$A$3:$OK$27,COLUMN(C$2)+(COLUMN(B$2)*3),0)</f>
        <v>356566</v>
      </c>
      <c r="OO13" s="26">
        <f>VLOOKUP($OL13,$A$3:$OK$27,COLUMN(D$2)+(COLUMN(C$2)*3),0)</f>
        <v>352745</v>
      </c>
      <c r="OP13" s="27">
        <f>VLOOKUP($OL13,$A$3:$OK$27,COLUMN(E$2)+(COLUMN(D$2)*3),0)</f>
        <v>359571</v>
      </c>
      <c r="OQ13" s="28">
        <f>VLOOKUP($OL13,$A$3:$OK$27,COLUMN(F$2)+(COLUMN(E$2)*3),0)</f>
        <v>365929</v>
      </c>
      <c r="OR13" s="28">
        <f>VLOOKUP($OL13,$A$3:$OK$27,COLUMN(G$2)+(COLUMN(F$2)*3),0)</f>
        <v>0</v>
      </c>
      <c r="OS13" s="29"/>
      <c r="OT13" s="26">
        <f>VLOOKUP($OL13,$A$3:$OK$27,COLUMN(AA$2)+(COLUMN(A$2)*3),0)</f>
        <v>59999</v>
      </c>
      <c r="OU13" s="26">
        <f>VLOOKUP($OL13,$A$3:$OK$27,COLUMN(AB$2)+(COLUMN(B$2)*3),0)</f>
        <v>58185</v>
      </c>
      <c r="OV13" s="26">
        <f>VLOOKUP($OL13,$A$3:$OK$27,COLUMN(AC$2)+(COLUMN(C$2)*3),0)</f>
        <v>57382</v>
      </c>
      <c r="OW13" s="27">
        <f>VLOOKUP($OL13,$A$3:$OK$27,COLUMN(AD$2)+(COLUMN(D$2)*3),0)</f>
        <v>57051</v>
      </c>
      <c r="OX13" s="28">
        <f>VLOOKUP($OL13,$A$3:$OK$27,COLUMN(AE$2)+(COLUMN(E$2)*3),0)</f>
        <v>57515</v>
      </c>
      <c r="OY13" s="28">
        <f>VLOOKUP($OL13,$A$3:$OK$27,COLUMN(AF$2)+(COLUMN(F$2)*3),0)</f>
        <v>0</v>
      </c>
      <c r="OZ13" s="29"/>
      <c r="PA13" s="26">
        <f>VLOOKUP($OL13,$A$3:$OK$27,COLUMN(AZ$2)+(COLUMN(A$2)*3),0)</f>
        <v>265538</v>
      </c>
      <c r="PB13" s="26">
        <f>VLOOKUP($OL13,$A$3:$OK$27,COLUMN(BA$2)+(COLUMN(B$2)*3),0)</f>
        <v>275506</v>
      </c>
      <c r="PC13" s="26">
        <f>VLOOKUP($OL13,$A$3:$OK$27,COLUMN(BB$2)+(COLUMN(C$2)*3),0)</f>
        <v>268580</v>
      </c>
      <c r="PD13" s="27">
        <f>VLOOKUP($OL13,$A$3:$OK$27,COLUMN(BC$2)+(COLUMN(D$2)*3),0)</f>
        <v>274045</v>
      </c>
      <c r="PE13" s="28">
        <f>VLOOKUP($OL13,$A$3:$OK$27,COLUMN(BD$2)+(COLUMN(E$2)*3),0)</f>
        <v>279687</v>
      </c>
      <c r="PF13" s="28">
        <f>VLOOKUP($OL13,$A$3:$OK$27,COLUMN(BE$2)+(COLUMN(F$2)*3),0)</f>
        <v>0</v>
      </c>
      <c r="PG13" s="29"/>
      <c r="PH13" s="26">
        <f>VLOOKUP($OL13,$A$3:$OK$27,COLUMN(BY$2)+(COLUMN(A$2)*3),0)</f>
        <v>25626</v>
      </c>
      <c r="PI13" s="26">
        <f>VLOOKUP($OL13,$A$3:$OK$27,COLUMN(BZ$2)+(COLUMN(B$2)*3),0)</f>
        <v>22875</v>
      </c>
      <c r="PJ13" s="26">
        <f>VLOOKUP($OL13,$A$3:$OK$27,COLUMN(CA$2)+(COLUMN(C$2)*3),0)</f>
        <v>26783</v>
      </c>
      <c r="PK13" s="27">
        <f>VLOOKUP($OL13,$A$3:$OK$27,COLUMN(CB$2)+(COLUMN(D$2)*3),0)</f>
        <v>28475</v>
      </c>
      <c r="PL13" s="28">
        <f>VLOOKUP($OL13,$A$3:$OK$27,COLUMN(CC$2)+(COLUMN(E$2)*3),0)</f>
        <v>28727</v>
      </c>
      <c r="PM13" s="28">
        <f>VLOOKUP($OL13,$A$3:$OK$27,COLUMN(CD$2)+(COLUMN(F$2)*3),0)</f>
        <v>0</v>
      </c>
      <c r="PN13" s="29"/>
      <c r="PO13" s="26">
        <f>VLOOKUP($OL13,$A$3:$OK$27,COLUMN(CX$2)+(COLUMN(A$2)*3),0)</f>
        <v>333766</v>
      </c>
      <c r="PP13" s="26">
        <f>VLOOKUP($OL13,$A$3:$OK$27,COLUMN(CY$2)+(COLUMN(B$2)*3),0)</f>
        <v>342136</v>
      </c>
      <c r="PQ13" s="26">
        <f>VLOOKUP($OL13,$A$3:$OK$27,COLUMN(CZ$2)+(COLUMN(C$2)*3),0)</f>
        <v>339846</v>
      </c>
      <c r="PR13" s="27">
        <f>VLOOKUP($OL13,$A$3:$OK$27,COLUMN(DA$2)+(COLUMN(D$2)*3),0)</f>
        <v>345428</v>
      </c>
      <c r="PS13" s="28">
        <f>VLOOKUP($OL13,$A$3:$OK$27,COLUMN(DB$2)+(COLUMN(E$2)*3),0)</f>
        <v>352084</v>
      </c>
      <c r="PT13" s="28">
        <f>VLOOKUP($OL13,$A$3:$OK$27,COLUMN(DC$2)+(COLUMN(F$2)*3),0)</f>
        <v>0</v>
      </c>
      <c r="PU13" s="29"/>
      <c r="PV13" s="26">
        <f>VLOOKUP($OL13,$A$3:$OK$27,COLUMN(DW$2)+(COLUMN(A$2)*3),0)</f>
        <v>56054</v>
      </c>
      <c r="PW13" s="26">
        <f>VLOOKUP($OL13,$A$3:$OK$27,COLUMN(DX$2)+(COLUMN(B$2)*3),0)</f>
        <v>54688</v>
      </c>
      <c r="PX13" s="26">
        <f>VLOOKUP($OL13,$A$3:$OK$27,COLUMN(DY$2)+(COLUMN(C$2)*3),0)</f>
        <v>53917</v>
      </c>
      <c r="PY13" s="27">
        <f>VLOOKUP($OL13,$A$3:$OK$27,COLUMN(DZ$2)+(COLUMN(D$2)*3),0)</f>
        <v>53552</v>
      </c>
      <c r="PZ13" s="28">
        <f>VLOOKUP($OL13,$A$3:$OK$27,COLUMN(EA$2)+(COLUMN(E$2)*3),0)</f>
        <v>54063</v>
      </c>
      <c r="QA13" s="28">
        <f>VLOOKUP($OL13,$A$3:$OK$27,COLUMN(EB$2)+(COLUMN(F$2)*3),0)</f>
        <v>0</v>
      </c>
      <c r="QB13" s="29"/>
      <c r="QC13" s="26">
        <f>VLOOKUP($OL13,$A$3:$OK$27,COLUMN(EV$2)+(COLUMN(A$2)*3),0)</f>
        <v>254870</v>
      </c>
      <c r="QD13" s="26">
        <f>VLOOKUP($OL13,$A$3:$OK$27,COLUMN(EW$2)+(COLUMN(B$2)*3),0)</f>
        <v>266890</v>
      </c>
      <c r="QE13" s="26">
        <f>VLOOKUP($OL13,$A$3:$OK$27,COLUMN(EX$2)+(COLUMN(C$2)*3),0)</f>
        <v>262002</v>
      </c>
      <c r="QF13" s="27">
        <f>VLOOKUP($OL13,$A$3:$OK$27,COLUMN(EY$2)+(COLUMN(D$2)*3),0)</f>
        <v>266740</v>
      </c>
      <c r="QG13" s="28">
        <f>VLOOKUP($OL13,$A$3:$OK$27,COLUMN(EZ$2)+(COLUMN(E$2)*3),0)</f>
        <v>272431</v>
      </c>
      <c r="QH13" s="28">
        <f>VLOOKUP($OL13,$A$3:$OK$27,COLUMN(FA$2)+(COLUMN(F$2)*3),0)</f>
        <v>0</v>
      </c>
      <c r="QI13" s="29"/>
      <c r="QJ13" s="26">
        <f>VLOOKUP($OL13,$A$3:$OK$27,COLUMN(FU$2)+(COLUMN(A$2)*3),0)</f>
        <v>22842</v>
      </c>
      <c r="QK13" s="26">
        <f>VLOOKUP($OL13,$A$3:$OK$27,COLUMN(FV$2)+(COLUMN(B$2)*3),0)</f>
        <v>20558</v>
      </c>
      <c r="QL13" s="26">
        <f>VLOOKUP($OL13,$A$3:$OK$27,COLUMN(FW$2)+(COLUMN(C$2)*3),0)</f>
        <v>23927</v>
      </c>
      <c r="QM13" s="27">
        <f>VLOOKUP($OL13,$A$3:$OK$27,COLUMN(FX$2)+(COLUMN(D$2)*3),0)</f>
        <v>25136</v>
      </c>
      <c r="QN13" s="28">
        <f>VLOOKUP($OL13,$A$3:$OK$27,COLUMN(FY$2)+(COLUMN(E$2)*3),0)</f>
        <v>25590</v>
      </c>
      <c r="QO13" s="28">
        <f>VLOOKUP($OL13,$A$3:$OK$27,COLUMN(FZ$2)+(COLUMN(F$2)*3),0)</f>
        <v>0</v>
      </c>
      <c r="QP13" s="29"/>
      <c r="QQ13" s="26">
        <f>VLOOKUP($OL13,$A$3:$OK$27,COLUMN(GT$2)+(COLUMN(A$2)*3),0)</f>
        <v>17397</v>
      </c>
      <c r="QR13" s="26">
        <f>VLOOKUP($OL13,$A$3:$OK$27,COLUMN(GU$2)+(COLUMN(B$2)*3),0)</f>
        <v>14430</v>
      </c>
      <c r="QS13" s="26">
        <f>VLOOKUP($OL13,$A$3:$OK$27,COLUMN(GV$2)+(COLUMN(C$2)*3),0)</f>
        <v>12899</v>
      </c>
      <c r="QT13" s="27">
        <f>VLOOKUP($OL13,$A$3:$OK$27,COLUMN(GW$2)+(COLUMN(D$2)*3),0)</f>
        <v>14143</v>
      </c>
      <c r="QU13" s="28">
        <f>VLOOKUP($OL13,$A$3:$OK$27,COLUMN(GX$2)+(COLUMN(E$2)*3),0)</f>
        <v>13845</v>
      </c>
      <c r="QV13" s="28">
        <f>VLOOKUP($OL13,$A$3:$OK$27,COLUMN(GY$2)+(COLUMN(F$2)*3),0)</f>
        <v>0</v>
      </c>
      <c r="QW13" s="29"/>
      <c r="QX13" s="26">
        <f>VLOOKUP($OL13,$A$3:$OK$27,COLUMN(HS$2)+(COLUMN(A$2)*3),0)</f>
        <v>3945</v>
      </c>
      <c r="QY13" s="26">
        <f>VLOOKUP($OL13,$A$3:$OK$27,COLUMN(HT$2)+(COLUMN(B$2)*3),0)</f>
        <v>3497</v>
      </c>
      <c r="QZ13" s="26">
        <f>VLOOKUP($OL13,$A$3:$OK$27,COLUMN(HU$2)+(COLUMN(C$2)*3),0)</f>
        <v>3465</v>
      </c>
      <c r="RA13" s="27">
        <f>VLOOKUP($OL13,$A$3:$OK$27,COLUMN(HV$2)+(COLUMN(D$2)*3),0)</f>
        <v>3499</v>
      </c>
      <c r="RB13" s="28">
        <f>VLOOKUP($OL13,$A$3:$OK$27,COLUMN(HW$2)+(COLUMN(E$2)*3),0)</f>
        <v>3452</v>
      </c>
      <c r="RC13" s="28">
        <f>VLOOKUP($OL13,$A$3:$OK$27,COLUMN(HX$2)+(COLUMN(F$2)*3),0)</f>
        <v>0</v>
      </c>
      <c r="RD13" s="29"/>
      <c r="RE13" s="26">
        <f>VLOOKUP($OL13,$A$3:$OK$27,COLUMN(IR$2)+(COLUMN(A$2)*3),0)</f>
        <v>10668</v>
      </c>
      <c r="RF13" s="26">
        <f>VLOOKUP($OL13,$A$3:$OK$27,COLUMN(IS$2)+(COLUMN(B$2)*3),0)</f>
        <v>8616</v>
      </c>
      <c r="RG13" s="26">
        <f>VLOOKUP($OL13,$A$3:$OK$27,COLUMN(IT$2)+(COLUMN(C$2)*3),0)</f>
        <v>6578</v>
      </c>
      <c r="RH13" s="27">
        <f>VLOOKUP($OL13,$A$3:$OK$27,COLUMN(IU$2)+(COLUMN(D$2)*3),0)</f>
        <v>7305</v>
      </c>
      <c r="RI13" s="28">
        <f>VLOOKUP($OL13,$A$3:$OK$27,COLUMN(IV$2)+(COLUMN(E$2)*3),0)</f>
        <v>7256</v>
      </c>
      <c r="RJ13" s="28">
        <f>VLOOKUP($OL13,$A$3:$OK$27,COLUMN(IW$2)+(COLUMN(F$2)*3),0)</f>
        <v>0</v>
      </c>
      <c r="RK13" s="29"/>
      <c r="RL13" s="28">
        <f>VLOOKUP($OL13,$A$3:$OK$27,COLUMN(JQ$2)+(COLUMN(A$2)*3),0)</f>
        <v>2784</v>
      </c>
      <c r="RM13" s="28">
        <f>VLOOKUP($OL13,$A$3:$OK$27,COLUMN(JR$2)+(COLUMN(B$2)*3),0)</f>
        <v>2317</v>
      </c>
      <c r="RN13" s="28">
        <f>VLOOKUP($OL13,$A$3:$OK$27,COLUMN(JS$2)+(COLUMN(C$2)*3),0)</f>
        <v>2856</v>
      </c>
      <c r="RO13" s="32">
        <f>VLOOKUP($OL13,$A$3:$OK$27,COLUMN(JT$2)+(COLUMN(D$2)*3),0)</f>
        <v>3339</v>
      </c>
      <c r="RP13" s="28">
        <f>VLOOKUP($OL13,$A$3:$OK$27,COLUMN(JU$2)+(COLUMN(E$2)*3),0)</f>
        <v>3137</v>
      </c>
      <c r="RQ13" s="28">
        <f>VLOOKUP($OL13,$A$3:$OK$27,COLUMN(JV$2)+(COLUMN(F$2)*3),0)</f>
        <v>0</v>
      </c>
      <c r="RR13" s="29"/>
      <c r="RS13" s="28">
        <f t="shared" ca="1" si="19"/>
        <v>1516</v>
      </c>
      <c r="RT13" s="28">
        <f t="shared" ca="1" si="14"/>
        <v>1475</v>
      </c>
      <c r="RU13" s="28">
        <f t="shared" ca="1" si="14"/>
        <v>2149</v>
      </c>
      <c r="RV13" s="28">
        <f t="shared" ca="1" si="14"/>
        <v>3374</v>
      </c>
      <c r="RW13" s="28">
        <f t="shared" ca="1" si="14"/>
        <v>4509</v>
      </c>
      <c r="RX13" s="28">
        <f t="shared" ca="1" si="14"/>
        <v>1270</v>
      </c>
      <c r="RY13" s="29"/>
      <c r="RZ13" s="28">
        <f ca="1">SUM(INDIRECT(ADDRESS(ROW($A13),COLUMN(LO$2)+((COLUMN(A$2)*3)-3),4)&amp;":"&amp;ADDRESS(ROW($A13),COLUMN(LO$2)+(COLUMN(A$2)*3),4)))</f>
        <v>607</v>
      </c>
      <c r="SA13" s="28">
        <f ca="1">SUM(INDIRECT(ADDRESS(ROW($A13),COLUMN(LP$2)+((COLUMN(B$2)*3)-3),4)&amp;":"&amp;ADDRESS(ROW($A13),COLUMN(LP$2)+(COLUMN(B$2)*3),4)))</f>
        <v>363</v>
      </c>
      <c r="SB13" s="28">
        <f ca="1">SUM(INDIRECT(ADDRESS(ROW($A13),COLUMN(LQ$2)+((COLUMN(C$2)*3)-3),4)&amp;":"&amp;ADDRESS(ROW($A13),COLUMN(LQ$2)+(COLUMN(C$2)*3),4)))</f>
        <v>494</v>
      </c>
      <c r="SC13" s="28">
        <f ca="1">SUM(INDIRECT(ADDRESS(ROW($A13),COLUMN(LR$2)+((COLUMN(D$2)*3)-3),4)&amp;":"&amp;ADDRESS(ROW($A13),COLUMN(LR$2)+(COLUMN(D$2)*3),4)))</f>
        <v>595</v>
      </c>
      <c r="SD13" s="28">
        <f ca="1">SUM(INDIRECT(ADDRESS(ROW($A13),COLUMN(LS$2)+((COLUMN(E$2)*3)-3),4)&amp;":"&amp;ADDRESS(ROW($A13),COLUMN(LS$2)+(COLUMN(E$2)*3),4)))</f>
        <v>867</v>
      </c>
      <c r="SE13" s="28">
        <f ca="1">SUM(INDIRECT(ADDRESS(ROW($A13),COLUMN(LT$2)+((COLUMN(F$2)*3)-3),4)&amp;":"&amp;ADDRESS(ROW($A13),COLUMN(LT$2)+(COLUMN(F$2)*3),4)))</f>
        <v>272</v>
      </c>
      <c r="SF13" s="29"/>
      <c r="SG13" s="28">
        <f ca="1">SUM(INDIRECT(ADDRESS(ROW($A13),COLUMN(MN$2)+((COLUMN(A$2)*3)-3),4)&amp;":"&amp;ADDRESS(ROW($A13),COLUMN(MN$2)+(COLUMN(A$2)*3),4)))</f>
        <v>801</v>
      </c>
      <c r="SH13" s="28">
        <f ca="1">SUM(INDIRECT(ADDRESS(ROW($A13),COLUMN(MO$2)+((COLUMN(B$2)*3)-3),4)&amp;":"&amp;ADDRESS(ROW($A13),COLUMN(MO$2)+(COLUMN(B$2)*3),4)))</f>
        <v>1005</v>
      </c>
      <c r="SI13" s="28">
        <f ca="1">SUM(INDIRECT(ADDRESS(ROW($A13),COLUMN(MP$2)+((COLUMN(C$2)*3)-3),4)&amp;":"&amp;ADDRESS(ROW($A13),COLUMN(MP$2)+(COLUMN(C$2)*3),4)))</f>
        <v>1524</v>
      </c>
      <c r="SJ13" s="28">
        <f ca="1">SUM(INDIRECT(ADDRESS(ROW($A13),COLUMN(MQ$2)+((COLUMN(D$2)*3)-3),4)&amp;":"&amp;ADDRESS(ROW($A13),COLUMN(MQ$2)+(COLUMN(D$2)*3),4)))</f>
        <v>2226</v>
      </c>
      <c r="SK13" s="28">
        <f ca="1">SUM(INDIRECT(ADDRESS(ROW($A13),COLUMN(MR$2)+((COLUMN(E$2)*3)-3),4)&amp;":"&amp;ADDRESS(ROW($A13),COLUMN(MR$2)+(COLUMN(E$2)*3),4)))</f>
        <v>2858</v>
      </c>
      <c r="SL13" s="28">
        <f ca="1">SUM(INDIRECT(ADDRESS(ROW($A13),COLUMN(MS$2)+((COLUMN(F$2)*3)-3),4)&amp;":"&amp;ADDRESS(ROW($A13),COLUMN(MS$2)+(COLUMN(F$2)*3),4)))</f>
        <v>773</v>
      </c>
      <c r="SM13" s="29"/>
      <c r="SN13" s="28">
        <f ca="1">SUM(INDIRECT(ADDRESS(ROW($A13),COLUMN(NM$2)+((COLUMN(A$2)*3)-3),4)&amp;":"&amp;ADDRESS(ROW($A13),COLUMN(NM$2)+(COLUMN(A$2)*3),4)))</f>
        <v>108</v>
      </c>
      <c r="SO13" s="28">
        <f ca="1">SUM(INDIRECT(ADDRESS(ROW($A13),COLUMN(NN$2)+((COLUMN(B$2)*3)-3),4)&amp;":"&amp;ADDRESS(ROW($A13),COLUMN(NN$2)+(COLUMN(B$2)*3),4)))</f>
        <v>107</v>
      </c>
      <c r="SP13" s="28">
        <f ca="1">SUM(INDIRECT(ADDRESS(ROW($A13),COLUMN(NO$2)+((COLUMN(C$2)*3)-3),4)&amp;":"&amp;ADDRESS(ROW($A13),COLUMN(NO$2)+(COLUMN(C$2)*3),4)))</f>
        <v>131</v>
      </c>
      <c r="SQ13" s="28">
        <f ca="1">SUM(INDIRECT(ADDRESS(ROW($A13),COLUMN(NP$2)+((COLUMN(D$2)*3)-3),4)&amp;":"&amp;ADDRESS(ROW($A13),COLUMN(NP$2)+(COLUMN(D$2)*3),4)))</f>
        <v>553</v>
      </c>
      <c r="SR13" s="28">
        <f ca="1">SUM(INDIRECT(ADDRESS(ROW($A13),COLUMN(NQ$2)+((COLUMN(E$2)*3)-3),4)&amp;":"&amp;ADDRESS(ROW($A13),COLUMN(NQ$2)+(COLUMN(E$2)*3),4)))</f>
        <v>784</v>
      </c>
      <c r="SS13" s="28">
        <f ca="1">SUM(INDIRECT(ADDRESS(ROW($A13),COLUMN(NR$2)+((COLUMN(F$2)*3)-3),4)&amp;":"&amp;ADDRESS(ROW($A13),COLUMN(NR$2)+(COLUMN(F$2)*3),4)))</f>
        <v>225</v>
      </c>
      <c r="ST13" s="15"/>
    </row>
    <row r="14" spans="1:514" x14ac:dyDescent="0.3">
      <c r="A14" s="25" t="s">
        <v>156</v>
      </c>
      <c r="B14" s="26">
        <f t="shared" si="0"/>
        <v>568977</v>
      </c>
      <c r="C14" s="26">
        <f t="shared" si="0"/>
        <v>571004</v>
      </c>
      <c r="D14" s="26">
        <f t="shared" si="0"/>
        <v>577028</v>
      </c>
      <c r="E14" s="26">
        <f t="shared" si="0"/>
        <v>584396</v>
      </c>
      <c r="F14" s="26">
        <f t="shared" si="0"/>
        <v>585493</v>
      </c>
      <c r="G14" s="26">
        <f t="shared" si="0"/>
        <v>587366</v>
      </c>
      <c r="H14" s="26">
        <f t="shared" si="0"/>
        <v>592038</v>
      </c>
      <c r="I14" s="26">
        <f t="shared" si="0"/>
        <v>596109</v>
      </c>
      <c r="J14" s="26">
        <f t="shared" si="0"/>
        <v>588777</v>
      </c>
      <c r="K14" s="26">
        <f t="shared" si="0"/>
        <v>579810</v>
      </c>
      <c r="L14" s="26">
        <f t="shared" si="0"/>
        <v>590694</v>
      </c>
      <c r="M14" s="26">
        <f t="shared" si="0"/>
        <v>597339</v>
      </c>
      <c r="N14" s="26">
        <f t="shared" si="0"/>
        <v>594641</v>
      </c>
      <c r="O14" s="26">
        <f t="shared" si="0"/>
        <v>597772</v>
      </c>
      <c r="P14" s="26">
        <f t="shared" si="0"/>
        <v>606294</v>
      </c>
      <c r="Q14" s="27">
        <f t="shared" si="0"/>
        <v>620981</v>
      </c>
      <c r="R14" s="27">
        <f t="shared" si="1"/>
        <v>623861</v>
      </c>
      <c r="S14" s="28">
        <f t="shared" si="1"/>
        <v>630103</v>
      </c>
      <c r="T14" s="28">
        <f t="shared" si="1"/>
        <v>641229</v>
      </c>
      <c r="U14" s="28">
        <f t="shared" si="1"/>
        <v>650379</v>
      </c>
      <c r="V14" s="28">
        <f t="shared" si="1"/>
        <v>650402</v>
      </c>
      <c r="W14" s="28">
        <f t="shared" si="1"/>
        <v>0</v>
      </c>
      <c r="X14" s="28">
        <f t="shared" si="1"/>
        <v>0</v>
      </c>
      <c r="Y14" s="28">
        <f t="shared" si="1"/>
        <v>0</v>
      </c>
      <c r="Z14" s="29"/>
      <c r="AA14" s="26">
        <f t="shared" si="2"/>
        <v>138642</v>
      </c>
      <c r="AB14" s="26">
        <f t="shared" si="2"/>
        <v>140357</v>
      </c>
      <c r="AC14" s="26">
        <f t="shared" si="2"/>
        <v>141796</v>
      </c>
      <c r="AD14" s="26">
        <f t="shared" si="2"/>
        <v>142916</v>
      </c>
      <c r="AE14" s="26">
        <f t="shared" si="2"/>
        <v>141259</v>
      </c>
      <c r="AF14" s="26">
        <f t="shared" si="2"/>
        <v>143713</v>
      </c>
      <c r="AG14" s="26">
        <f t="shared" si="2"/>
        <v>145552</v>
      </c>
      <c r="AH14" s="26">
        <f t="shared" si="2"/>
        <v>135494</v>
      </c>
      <c r="AI14" s="26">
        <f t="shared" si="2"/>
        <v>134566</v>
      </c>
      <c r="AJ14" s="26">
        <f t="shared" si="2"/>
        <v>130648</v>
      </c>
      <c r="AK14" s="26">
        <f t="shared" si="2"/>
        <v>131572</v>
      </c>
      <c r="AL14" s="26">
        <f t="shared" si="2"/>
        <v>131700</v>
      </c>
      <c r="AM14" s="26">
        <f t="shared" si="2"/>
        <v>131857</v>
      </c>
      <c r="AN14" s="26">
        <f t="shared" si="2"/>
        <v>135291</v>
      </c>
      <c r="AO14" s="26">
        <f t="shared" si="2"/>
        <v>137822</v>
      </c>
      <c r="AP14" s="26">
        <f t="shared" si="2"/>
        <v>140764</v>
      </c>
      <c r="AQ14" s="26">
        <f t="shared" si="3"/>
        <v>141945</v>
      </c>
      <c r="AR14" s="28">
        <f t="shared" si="3"/>
        <v>143035</v>
      </c>
      <c r="AS14" s="28">
        <f t="shared" si="3"/>
        <v>146289</v>
      </c>
      <c r="AT14" s="28">
        <f t="shared" si="3"/>
        <v>149196</v>
      </c>
      <c r="AU14" s="28">
        <f t="shared" si="3"/>
        <v>149917</v>
      </c>
      <c r="AV14" s="28">
        <f t="shared" si="3"/>
        <v>0</v>
      </c>
      <c r="AW14" s="28">
        <f t="shared" si="3"/>
        <v>0</v>
      </c>
      <c r="AX14" s="28">
        <f t="shared" si="3"/>
        <v>0</v>
      </c>
      <c r="AY14" s="29"/>
      <c r="AZ14" s="26">
        <f t="shared" si="4"/>
        <v>411476</v>
      </c>
      <c r="BA14" s="26">
        <f t="shared" si="4"/>
        <v>412149</v>
      </c>
      <c r="BB14" s="26">
        <f t="shared" si="4"/>
        <v>416559</v>
      </c>
      <c r="BC14" s="26">
        <f t="shared" si="4"/>
        <v>423076</v>
      </c>
      <c r="BD14" s="26">
        <f t="shared" si="4"/>
        <v>426620</v>
      </c>
      <c r="BE14" s="26">
        <f t="shared" si="4"/>
        <v>425456</v>
      </c>
      <c r="BF14" s="26">
        <f t="shared" si="4"/>
        <v>428189</v>
      </c>
      <c r="BG14" s="26">
        <f t="shared" si="4"/>
        <v>442627</v>
      </c>
      <c r="BH14" s="26">
        <f t="shared" si="4"/>
        <v>436456</v>
      </c>
      <c r="BI14" s="26">
        <f t="shared" si="4"/>
        <v>431320</v>
      </c>
      <c r="BJ14" s="26">
        <f t="shared" si="4"/>
        <v>437872</v>
      </c>
      <c r="BK14" s="26">
        <f t="shared" si="4"/>
        <v>444839</v>
      </c>
      <c r="BL14" s="26">
        <f t="shared" si="4"/>
        <v>442340</v>
      </c>
      <c r="BM14" s="26">
        <f t="shared" si="4"/>
        <v>442492</v>
      </c>
      <c r="BN14" s="26">
        <f t="shared" si="4"/>
        <v>447598</v>
      </c>
      <c r="BO14" s="26">
        <f t="shared" si="4"/>
        <v>457292</v>
      </c>
      <c r="BP14" s="26">
        <f t="shared" si="5"/>
        <v>459207</v>
      </c>
      <c r="BQ14" s="28">
        <f t="shared" si="5"/>
        <v>464334</v>
      </c>
      <c r="BR14" s="28">
        <f t="shared" si="5"/>
        <v>472037</v>
      </c>
      <c r="BS14" s="28">
        <f t="shared" si="5"/>
        <v>477977</v>
      </c>
      <c r="BT14" s="28">
        <f t="shared" si="5"/>
        <v>477040</v>
      </c>
      <c r="BU14" s="28">
        <f t="shared" si="5"/>
        <v>0</v>
      </c>
      <c r="BV14" s="28">
        <f t="shared" si="5"/>
        <v>0</v>
      </c>
      <c r="BW14" s="28">
        <f t="shared" si="5"/>
        <v>0</v>
      </c>
      <c r="BX14" s="29"/>
      <c r="BY14" s="26">
        <f t="shared" si="15"/>
        <v>18859</v>
      </c>
      <c r="BZ14" s="26">
        <f t="shared" si="6"/>
        <v>18498</v>
      </c>
      <c r="CA14" s="26">
        <f t="shared" si="6"/>
        <v>18673</v>
      </c>
      <c r="CB14" s="26">
        <f t="shared" si="6"/>
        <v>18404</v>
      </c>
      <c r="CC14" s="26">
        <f t="shared" si="6"/>
        <v>17614</v>
      </c>
      <c r="CD14" s="26">
        <f t="shared" si="6"/>
        <v>18197</v>
      </c>
      <c r="CE14" s="26">
        <f t="shared" si="6"/>
        <v>18297</v>
      </c>
      <c r="CF14" s="26">
        <f t="shared" si="6"/>
        <v>17988</v>
      </c>
      <c r="CG14" s="26">
        <f t="shared" si="6"/>
        <v>17755</v>
      </c>
      <c r="CH14" s="26">
        <f t="shared" si="6"/>
        <v>17842</v>
      </c>
      <c r="CI14" s="26">
        <f t="shared" si="6"/>
        <v>21250</v>
      </c>
      <c r="CJ14" s="26">
        <f t="shared" si="6"/>
        <v>20800</v>
      </c>
      <c r="CK14" s="26">
        <f t="shared" si="6"/>
        <v>20444</v>
      </c>
      <c r="CL14" s="26">
        <f t="shared" si="6"/>
        <v>19989</v>
      </c>
      <c r="CM14" s="26">
        <f t="shared" si="6"/>
        <v>20874</v>
      </c>
      <c r="CN14" s="26">
        <f t="shared" si="6"/>
        <v>22925</v>
      </c>
      <c r="CO14" s="26">
        <f t="shared" si="6"/>
        <v>22709</v>
      </c>
      <c r="CP14" s="28">
        <f t="shared" si="7"/>
        <v>22734</v>
      </c>
      <c r="CQ14" s="28">
        <f t="shared" si="7"/>
        <v>22903</v>
      </c>
      <c r="CR14" s="28">
        <f t="shared" si="7"/>
        <v>23206</v>
      </c>
      <c r="CS14" s="28">
        <f t="shared" si="7"/>
        <v>23445</v>
      </c>
      <c r="CT14" s="28">
        <f t="shared" si="7"/>
        <v>0</v>
      </c>
      <c r="CU14" s="28">
        <f t="shared" si="7"/>
        <v>0</v>
      </c>
      <c r="CV14" s="28">
        <f t="shared" si="7"/>
        <v>0</v>
      </c>
      <c r="CW14" s="29"/>
      <c r="CX14" s="26">
        <f t="shared" si="16"/>
        <v>542042</v>
      </c>
      <c r="CY14" s="26">
        <f t="shared" si="8"/>
        <v>543286</v>
      </c>
      <c r="CZ14" s="26">
        <f t="shared" si="8"/>
        <v>552243</v>
      </c>
      <c r="DA14" s="26">
        <f t="shared" si="8"/>
        <v>559706</v>
      </c>
      <c r="DB14" s="26">
        <f t="shared" si="8"/>
        <v>557377</v>
      </c>
      <c r="DC14" s="26">
        <f t="shared" si="8"/>
        <v>553652</v>
      </c>
      <c r="DD14" s="26">
        <f t="shared" si="8"/>
        <v>561042</v>
      </c>
      <c r="DE14" s="26">
        <f t="shared" si="8"/>
        <v>565889</v>
      </c>
      <c r="DF14" s="26">
        <f t="shared" si="8"/>
        <v>563018</v>
      </c>
      <c r="DG14" s="26">
        <f t="shared" si="8"/>
        <v>550907</v>
      </c>
      <c r="DH14" s="26">
        <f t="shared" si="8"/>
        <v>558594</v>
      </c>
      <c r="DI14" s="26">
        <f t="shared" si="8"/>
        <v>566304</v>
      </c>
      <c r="DJ14" s="26">
        <f t="shared" si="8"/>
        <v>563997</v>
      </c>
      <c r="DK14" s="26">
        <f t="shared" si="8"/>
        <v>566163</v>
      </c>
      <c r="DL14" s="26">
        <f t="shared" si="8"/>
        <v>574942</v>
      </c>
      <c r="DM14" s="27">
        <f t="shared" si="8"/>
        <v>589054</v>
      </c>
      <c r="DN14" s="27">
        <f t="shared" si="8"/>
        <v>591639</v>
      </c>
      <c r="DO14" s="28">
        <f t="shared" si="9"/>
        <v>597567</v>
      </c>
      <c r="DP14" s="28">
        <f t="shared" si="9"/>
        <v>608311</v>
      </c>
      <c r="DQ14" s="28">
        <f t="shared" si="9"/>
        <v>617240</v>
      </c>
      <c r="DR14" s="28">
        <f t="shared" si="9"/>
        <v>617192</v>
      </c>
      <c r="DS14" s="28">
        <f t="shared" si="9"/>
        <v>0</v>
      </c>
      <c r="DT14" s="28">
        <f t="shared" si="9"/>
        <v>0</v>
      </c>
      <c r="DU14" s="28">
        <f t="shared" si="9"/>
        <v>0</v>
      </c>
      <c r="DV14" s="29"/>
      <c r="DW14" s="26">
        <v>129267</v>
      </c>
      <c r="DX14" s="26">
        <v>130823</v>
      </c>
      <c r="DY14" s="26">
        <v>132646</v>
      </c>
      <c r="DZ14" s="26">
        <v>134287</v>
      </c>
      <c r="EA14" s="26">
        <v>133152</v>
      </c>
      <c r="EB14" s="26">
        <v>133694</v>
      </c>
      <c r="EC14" s="26">
        <v>136148</v>
      </c>
      <c r="ED14" s="26">
        <v>127332</v>
      </c>
      <c r="EE14" s="26">
        <v>126047</v>
      </c>
      <c r="EF14" s="26">
        <v>122914</v>
      </c>
      <c r="EG14" s="26">
        <v>123789</v>
      </c>
      <c r="EH14" s="26">
        <v>123993</v>
      </c>
      <c r="EI14" s="26">
        <v>124274</v>
      </c>
      <c r="EJ14" s="26">
        <v>126936</v>
      </c>
      <c r="EK14" s="26">
        <v>129447</v>
      </c>
      <c r="EL14" s="27">
        <v>132235</v>
      </c>
      <c r="EM14" s="28">
        <v>133138</v>
      </c>
      <c r="EN14" s="28">
        <v>134101</v>
      </c>
      <c r="EO14" s="28">
        <v>137216</v>
      </c>
      <c r="EP14" s="28">
        <v>140065</v>
      </c>
      <c r="EQ14" s="28">
        <v>140796</v>
      </c>
      <c r="ER14" s="28"/>
      <c r="ES14" s="28"/>
      <c r="ET14" s="28"/>
      <c r="EU14" s="29"/>
      <c r="EV14" s="26">
        <v>396371</v>
      </c>
      <c r="EW14" s="26">
        <v>396294</v>
      </c>
      <c r="EX14" s="26">
        <v>403510</v>
      </c>
      <c r="EY14" s="26">
        <v>409457</v>
      </c>
      <c r="EZ14" s="26">
        <v>408518</v>
      </c>
      <c r="FA14" s="26">
        <v>403919</v>
      </c>
      <c r="FB14" s="26">
        <v>408908</v>
      </c>
      <c r="FC14" s="26">
        <v>422809</v>
      </c>
      <c r="FD14" s="26">
        <v>421158</v>
      </c>
      <c r="FE14" s="26">
        <v>412392</v>
      </c>
      <c r="FF14" s="26">
        <v>416547</v>
      </c>
      <c r="FG14" s="26">
        <v>423967</v>
      </c>
      <c r="FH14" s="26">
        <v>422215</v>
      </c>
      <c r="FI14" s="26">
        <v>422118</v>
      </c>
      <c r="FJ14" s="26">
        <v>427567</v>
      </c>
      <c r="FK14" s="27">
        <v>436981</v>
      </c>
      <c r="FL14" s="28">
        <v>438875</v>
      </c>
      <c r="FM14" s="28">
        <v>443793</v>
      </c>
      <c r="FN14" s="28">
        <v>451280</v>
      </c>
      <c r="FO14" s="28">
        <v>457072</v>
      </c>
      <c r="FP14" s="28">
        <v>456046</v>
      </c>
      <c r="FQ14" s="28"/>
      <c r="FR14" s="28"/>
      <c r="FS14" s="28"/>
      <c r="FT14" s="29"/>
      <c r="FU14" s="26">
        <v>16404</v>
      </c>
      <c r="FV14" s="26">
        <v>16169</v>
      </c>
      <c r="FW14" s="26">
        <v>16087</v>
      </c>
      <c r="FX14" s="26">
        <v>15962</v>
      </c>
      <c r="FY14" s="26">
        <v>15707</v>
      </c>
      <c r="FZ14" s="26">
        <v>16039</v>
      </c>
      <c r="GA14" s="26">
        <v>15986</v>
      </c>
      <c r="GB14" s="26">
        <v>15748</v>
      </c>
      <c r="GC14" s="26">
        <v>15813</v>
      </c>
      <c r="GD14" s="26">
        <v>15601</v>
      </c>
      <c r="GE14" s="26">
        <v>18258</v>
      </c>
      <c r="GF14" s="26">
        <v>18344</v>
      </c>
      <c r="GG14" s="26">
        <v>17508</v>
      </c>
      <c r="GH14" s="26">
        <v>17109</v>
      </c>
      <c r="GI14" s="26">
        <v>17928</v>
      </c>
      <c r="GJ14" s="27">
        <v>19838</v>
      </c>
      <c r="GK14" s="28">
        <v>19626</v>
      </c>
      <c r="GL14" s="28">
        <v>19673</v>
      </c>
      <c r="GM14" s="28">
        <v>19815</v>
      </c>
      <c r="GN14" s="28">
        <v>20103</v>
      </c>
      <c r="GO14" s="28">
        <v>20350</v>
      </c>
      <c r="GP14" s="28"/>
      <c r="GQ14" s="28"/>
      <c r="GR14" s="28"/>
      <c r="GS14" s="29"/>
      <c r="GT14" s="26">
        <f t="shared" si="17"/>
        <v>26935</v>
      </c>
      <c r="GU14" s="26">
        <f t="shared" si="10"/>
        <v>27718</v>
      </c>
      <c r="GV14" s="26">
        <f t="shared" si="10"/>
        <v>24785</v>
      </c>
      <c r="GW14" s="26">
        <f t="shared" si="10"/>
        <v>24690</v>
      </c>
      <c r="GX14" s="26">
        <f t="shared" si="10"/>
        <v>28116</v>
      </c>
      <c r="GY14" s="26">
        <f t="shared" si="10"/>
        <v>33714</v>
      </c>
      <c r="GZ14" s="26">
        <f t="shared" si="10"/>
        <v>30996</v>
      </c>
      <c r="HA14" s="26">
        <f t="shared" si="10"/>
        <v>30220</v>
      </c>
      <c r="HB14" s="26">
        <f t="shared" si="10"/>
        <v>25759</v>
      </c>
      <c r="HC14" s="26">
        <f t="shared" si="10"/>
        <v>28903</v>
      </c>
      <c r="HD14" s="26">
        <f t="shared" si="10"/>
        <v>32100</v>
      </c>
      <c r="HE14" s="26">
        <f t="shared" si="10"/>
        <v>31035</v>
      </c>
      <c r="HF14" s="26">
        <f t="shared" si="10"/>
        <v>30644</v>
      </c>
      <c r="HG14" s="26">
        <f t="shared" si="10"/>
        <v>31609</v>
      </c>
      <c r="HH14" s="26">
        <f t="shared" si="10"/>
        <v>31352</v>
      </c>
      <c r="HI14" s="27">
        <f t="shared" si="10"/>
        <v>31927</v>
      </c>
      <c r="HJ14" s="27">
        <f t="shared" si="10"/>
        <v>32222</v>
      </c>
      <c r="HK14" s="28">
        <f t="shared" si="11"/>
        <v>32536</v>
      </c>
      <c r="HL14" s="28">
        <f t="shared" si="11"/>
        <v>32918</v>
      </c>
      <c r="HM14" s="28">
        <f t="shared" si="11"/>
        <v>33139</v>
      </c>
      <c r="HN14" s="28">
        <f t="shared" si="11"/>
        <v>33210</v>
      </c>
      <c r="HO14" s="28">
        <f t="shared" si="11"/>
        <v>0</v>
      </c>
      <c r="HP14" s="28">
        <f t="shared" si="11"/>
        <v>0</v>
      </c>
      <c r="HQ14" s="28">
        <f t="shared" si="11"/>
        <v>0</v>
      </c>
      <c r="HR14" s="29"/>
      <c r="HS14" s="26">
        <v>9375</v>
      </c>
      <c r="HT14" s="26">
        <v>9534</v>
      </c>
      <c r="HU14" s="26">
        <v>9150</v>
      </c>
      <c r="HV14" s="26">
        <v>8629</v>
      </c>
      <c r="HW14" s="26">
        <v>8107</v>
      </c>
      <c r="HX14" s="26">
        <v>10019</v>
      </c>
      <c r="HY14" s="26">
        <v>9404</v>
      </c>
      <c r="HZ14" s="26">
        <v>8162</v>
      </c>
      <c r="IA14" s="26">
        <v>8519</v>
      </c>
      <c r="IB14" s="26">
        <v>7734</v>
      </c>
      <c r="IC14" s="26">
        <v>7783</v>
      </c>
      <c r="ID14" s="26">
        <v>7707</v>
      </c>
      <c r="IE14" s="26">
        <v>7583</v>
      </c>
      <c r="IF14" s="26">
        <v>8355</v>
      </c>
      <c r="IG14" s="26">
        <v>8375</v>
      </c>
      <c r="IH14" s="27">
        <v>8529</v>
      </c>
      <c r="II14" s="28">
        <v>8807</v>
      </c>
      <c r="IJ14" s="28">
        <v>8934</v>
      </c>
      <c r="IK14" s="28">
        <v>9073</v>
      </c>
      <c r="IL14" s="28">
        <v>9131</v>
      </c>
      <c r="IM14" s="28">
        <v>9121</v>
      </c>
      <c r="IN14" s="28"/>
      <c r="IO14" s="28"/>
      <c r="IP14" s="28"/>
      <c r="IQ14" s="29"/>
      <c r="IR14" s="26">
        <v>15105</v>
      </c>
      <c r="IS14" s="26">
        <v>15855</v>
      </c>
      <c r="IT14" s="26">
        <v>13049</v>
      </c>
      <c r="IU14" s="26">
        <v>13619</v>
      </c>
      <c r="IV14" s="26">
        <v>18102</v>
      </c>
      <c r="IW14" s="26">
        <v>21537</v>
      </c>
      <c r="IX14" s="26">
        <v>19281</v>
      </c>
      <c r="IY14" s="26">
        <v>19818</v>
      </c>
      <c r="IZ14" s="26">
        <v>15298</v>
      </c>
      <c r="JA14" s="26">
        <v>18928</v>
      </c>
      <c r="JB14" s="26">
        <v>21325</v>
      </c>
      <c r="JC14" s="26">
        <v>20872</v>
      </c>
      <c r="JD14" s="26">
        <v>20125</v>
      </c>
      <c r="JE14" s="26">
        <v>20374</v>
      </c>
      <c r="JF14" s="26">
        <v>20031</v>
      </c>
      <c r="JG14" s="27">
        <v>20311</v>
      </c>
      <c r="JH14" s="28">
        <v>20332</v>
      </c>
      <c r="JI14" s="28">
        <v>20541</v>
      </c>
      <c r="JJ14" s="28">
        <v>20757</v>
      </c>
      <c r="JK14" s="28">
        <v>20905</v>
      </c>
      <c r="JL14" s="28">
        <v>20994</v>
      </c>
      <c r="JM14" s="28"/>
      <c r="JN14" s="28"/>
      <c r="JO14" s="28"/>
      <c r="JP14" s="29"/>
      <c r="JQ14" s="26">
        <v>2455</v>
      </c>
      <c r="JR14" s="26">
        <v>2329</v>
      </c>
      <c r="JS14" s="26">
        <v>2586</v>
      </c>
      <c r="JT14" s="26">
        <v>2442</v>
      </c>
      <c r="JU14" s="26">
        <v>1907</v>
      </c>
      <c r="JV14" s="26">
        <v>2158</v>
      </c>
      <c r="JW14" s="26">
        <v>2311</v>
      </c>
      <c r="JX14" s="26">
        <v>2240</v>
      </c>
      <c r="JY14" s="26">
        <v>1942</v>
      </c>
      <c r="JZ14" s="26">
        <v>2241</v>
      </c>
      <c r="KA14" s="26">
        <v>2992</v>
      </c>
      <c r="KB14" s="26">
        <v>2456</v>
      </c>
      <c r="KC14" s="26">
        <v>2936</v>
      </c>
      <c r="KD14" s="26">
        <v>2880</v>
      </c>
      <c r="KE14" s="26">
        <v>2946</v>
      </c>
      <c r="KF14" s="27">
        <v>3087</v>
      </c>
      <c r="KG14" s="28">
        <v>3083</v>
      </c>
      <c r="KH14" s="28">
        <v>3061</v>
      </c>
      <c r="KI14" s="28">
        <v>3088</v>
      </c>
      <c r="KJ14" s="28">
        <v>3103</v>
      </c>
      <c r="KK14" s="28">
        <v>3095</v>
      </c>
      <c r="KL14" s="28"/>
      <c r="KM14" s="28"/>
      <c r="KN14" s="28"/>
      <c r="KO14" s="29"/>
      <c r="KP14" s="26">
        <f t="shared" si="12"/>
        <v>3416</v>
      </c>
      <c r="KQ14" s="26">
        <f t="shared" si="12"/>
        <v>2876</v>
      </c>
      <c r="KR14" s="26">
        <f t="shared" si="12"/>
        <v>1539</v>
      </c>
      <c r="KS14" s="26">
        <f t="shared" si="12"/>
        <v>1187</v>
      </c>
      <c r="KT14" s="26">
        <f t="shared" si="12"/>
        <v>1469</v>
      </c>
      <c r="KU14" s="26">
        <f t="shared" si="12"/>
        <v>1766</v>
      </c>
      <c r="KV14" s="26">
        <f t="shared" si="12"/>
        <v>2106</v>
      </c>
      <c r="KW14" s="26">
        <f t="shared" si="12"/>
        <v>1291</v>
      </c>
      <c r="KX14" s="26">
        <f t="shared" si="12"/>
        <v>1603</v>
      </c>
      <c r="KY14" s="26">
        <f t="shared" si="12"/>
        <v>2606</v>
      </c>
      <c r="KZ14" s="26">
        <f t="shared" si="12"/>
        <v>3185</v>
      </c>
      <c r="LA14" s="26">
        <f t="shared" si="12"/>
        <v>2516</v>
      </c>
      <c r="LB14" s="26">
        <f t="shared" si="12"/>
        <v>3199</v>
      </c>
      <c r="LC14" s="26">
        <f t="shared" si="12"/>
        <v>2844</v>
      </c>
      <c r="LD14" s="26">
        <f t="shared" si="12"/>
        <v>2568</v>
      </c>
      <c r="LE14" s="27">
        <f t="shared" si="12"/>
        <v>2851</v>
      </c>
      <c r="LF14" s="27">
        <f t="shared" si="13"/>
        <v>2968</v>
      </c>
      <c r="LG14" s="28">
        <f t="shared" si="13"/>
        <v>3217</v>
      </c>
      <c r="LH14" s="28">
        <f t="shared" si="13"/>
        <v>3521</v>
      </c>
      <c r="LI14" s="28">
        <f t="shared" si="13"/>
        <v>3481</v>
      </c>
      <c r="LJ14" s="28">
        <f t="shared" si="13"/>
        <v>3490</v>
      </c>
      <c r="LK14" s="28">
        <f t="shared" si="13"/>
        <v>0</v>
      </c>
      <c r="LL14" s="28">
        <f t="shared" si="13"/>
        <v>0</v>
      </c>
      <c r="LM14" s="28">
        <f t="shared" si="13"/>
        <v>0</v>
      </c>
      <c r="LN14" s="29"/>
      <c r="LO14" s="26">
        <v>1541</v>
      </c>
      <c r="LP14" s="26">
        <v>1064</v>
      </c>
      <c r="LQ14" s="26">
        <v>562</v>
      </c>
      <c r="LR14" s="26">
        <v>355</v>
      </c>
      <c r="LS14" s="26">
        <v>578</v>
      </c>
      <c r="LT14" s="26">
        <v>750</v>
      </c>
      <c r="LU14" s="26">
        <v>440</v>
      </c>
      <c r="LV14" s="26">
        <v>275</v>
      </c>
      <c r="LW14" s="26">
        <v>276</v>
      </c>
      <c r="LX14" s="26">
        <v>221</v>
      </c>
      <c r="LY14" s="26">
        <v>335</v>
      </c>
      <c r="LZ14" s="26">
        <v>172</v>
      </c>
      <c r="MA14" s="26">
        <v>170</v>
      </c>
      <c r="MB14" s="26">
        <v>281</v>
      </c>
      <c r="MC14" s="26">
        <v>285</v>
      </c>
      <c r="MD14" s="27">
        <v>373</v>
      </c>
      <c r="ME14" s="28">
        <v>469</v>
      </c>
      <c r="MF14" s="28">
        <v>509</v>
      </c>
      <c r="MG14" s="28">
        <v>555</v>
      </c>
      <c r="MH14" s="28">
        <v>561</v>
      </c>
      <c r="MI14" s="28">
        <v>579</v>
      </c>
      <c r="MJ14" s="28"/>
      <c r="MK14" s="28"/>
      <c r="ML14" s="28"/>
      <c r="MM14" s="29"/>
      <c r="MN14" s="26">
        <v>1851</v>
      </c>
      <c r="MO14" s="26">
        <v>1776</v>
      </c>
      <c r="MP14" s="26">
        <v>957</v>
      </c>
      <c r="MQ14" s="26">
        <v>807</v>
      </c>
      <c r="MR14" s="26">
        <v>879</v>
      </c>
      <c r="MS14" s="26">
        <v>973</v>
      </c>
      <c r="MT14" s="26">
        <v>1559</v>
      </c>
      <c r="MU14" s="26">
        <v>1003</v>
      </c>
      <c r="MV14" s="26">
        <v>1276</v>
      </c>
      <c r="MW14" s="26">
        <v>2356</v>
      </c>
      <c r="MX14" s="26">
        <v>2730</v>
      </c>
      <c r="MY14" s="26">
        <v>2320</v>
      </c>
      <c r="MZ14" s="26">
        <v>2950</v>
      </c>
      <c r="NA14" s="26">
        <v>2471</v>
      </c>
      <c r="NB14" s="26">
        <v>2190</v>
      </c>
      <c r="NC14" s="27">
        <v>2381</v>
      </c>
      <c r="ND14" s="28">
        <v>2409</v>
      </c>
      <c r="NE14" s="28">
        <v>2609</v>
      </c>
      <c r="NF14" s="28">
        <v>2860</v>
      </c>
      <c r="NG14" s="28">
        <v>2816</v>
      </c>
      <c r="NH14" s="28">
        <v>2804</v>
      </c>
      <c r="NI14" s="28"/>
      <c r="NJ14" s="28"/>
      <c r="NK14" s="28"/>
      <c r="NL14" s="29"/>
      <c r="NM14" s="26">
        <v>24</v>
      </c>
      <c r="NN14" s="26">
        <v>36</v>
      </c>
      <c r="NO14" s="26">
        <v>20</v>
      </c>
      <c r="NP14" s="26">
        <v>25</v>
      </c>
      <c r="NQ14" s="26">
        <v>12</v>
      </c>
      <c r="NR14" s="26">
        <v>43</v>
      </c>
      <c r="NS14" s="26">
        <v>107</v>
      </c>
      <c r="NT14" s="26">
        <v>13</v>
      </c>
      <c r="NU14" s="26">
        <v>51</v>
      </c>
      <c r="NV14" s="26">
        <v>29</v>
      </c>
      <c r="NW14" s="26">
        <v>120</v>
      </c>
      <c r="NX14" s="26">
        <v>24</v>
      </c>
      <c r="NY14" s="26">
        <v>79</v>
      </c>
      <c r="NZ14" s="26">
        <v>92</v>
      </c>
      <c r="OA14" s="26">
        <v>93</v>
      </c>
      <c r="OB14" s="27">
        <v>97</v>
      </c>
      <c r="OC14" s="28">
        <v>90</v>
      </c>
      <c r="OD14" s="28">
        <v>99</v>
      </c>
      <c r="OE14" s="28">
        <v>106</v>
      </c>
      <c r="OF14" s="28">
        <v>104</v>
      </c>
      <c r="OG14" s="28">
        <v>107</v>
      </c>
      <c r="OH14" s="28"/>
      <c r="OI14" s="28"/>
      <c r="OJ14" s="28"/>
      <c r="OK14" s="30"/>
      <c r="OL14" s="25" t="str">
        <f t="shared" si="18"/>
        <v>Produk elektrik, elektronik &amp; optikal</v>
      </c>
      <c r="OM14" s="26">
        <f>VLOOKUP($OL14,$A$3:$OK$27,COLUMN(B$2)+(COLUMN(A$2)*3),0)</f>
        <v>584396</v>
      </c>
      <c r="ON14" s="26">
        <f>VLOOKUP($OL14,$A$3:$OK$27,COLUMN(C$2)+(COLUMN(B$2)*3),0)</f>
        <v>596109</v>
      </c>
      <c r="OO14" s="26">
        <f>VLOOKUP($OL14,$A$3:$OK$27,COLUMN(D$2)+(COLUMN(C$2)*3),0)</f>
        <v>597339</v>
      </c>
      <c r="OP14" s="27">
        <f>VLOOKUP($OL14,$A$3:$OK$27,COLUMN(E$2)+(COLUMN(D$2)*3),0)</f>
        <v>620981</v>
      </c>
      <c r="OQ14" s="28">
        <f>VLOOKUP($OL14,$A$3:$OK$27,COLUMN(F$2)+(COLUMN(E$2)*3),0)</f>
        <v>650379</v>
      </c>
      <c r="OR14" s="28">
        <f>VLOOKUP($OL14,$A$3:$OK$27,COLUMN(G$2)+(COLUMN(F$2)*3),0)</f>
        <v>0</v>
      </c>
      <c r="OS14" s="29"/>
      <c r="OT14" s="26">
        <f>VLOOKUP($OL14,$A$3:$OK$27,COLUMN(AA$2)+(COLUMN(A$2)*3),0)</f>
        <v>142916</v>
      </c>
      <c r="OU14" s="26">
        <f>VLOOKUP($OL14,$A$3:$OK$27,COLUMN(AB$2)+(COLUMN(B$2)*3),0)</f>
        <v>135494</v>
      </c>
      <c r="OV14" s="26">
        <f>VLOOKUP($OL14,$A$3:$OK$27,COLUMN(AC$2)+(COLUMN(C$2)*3),0)</f>
        <v>131700</v>
      </c>
      <c r="OW14" s="27">
        <f>VLOOKUP($OL14,$A$3:$OK$27,COLUMN(AD$2)+(COLUMN(D$2)*3),0)</f>
        <v>140764</v>
      </c>
      <c r="OX14" s="28">
        <f>VLOOKUP($OL14,$A$3:$OK$27,COLUMN(AE$2)+(COLUMN(E$2)*3),0)</f>
        <v>149196</v>
      </c>
      <c r="OY14" s="28">
        <f>VLOOKUP($OL14,$A$3:$OK$27,COLUMN(AF$2)+(COLUMN(F$2)*3),0)</f>
        <v>0</v>
      </c>
      <c r="OZ14" s="29"/>
      <c r="PA14" s="26">
        <f>VLOOKUP($OL14,$A$3:$OK$27,COLUMN(AZ$2)+(COLUMN(A$2)*3),0)</f>
        <v>423076</v>
      </c>
      <c r="PB14" s="26">
        <f>VLOOKUP($OL14,$A$3:$OK$27,COLUMN(BA$2)+(COLUMN(B$2)*3),0)</f>
        <v>442627</v>
      </c>
      <c r="PC14" s="26">
        <f>VLOOKUP($OL14,$A$3:$OK$27,COLUMN(BB$2)+(COLUMN(C$2)*3),0)</f>
        <v>444839</v>
      </c>
      <c r="PD14" s="27">
        <f>VLOOKUP($OL14,$A$3:$OK$27,COLUMN(BC$2)+(COLUMN(D$2)*3),0)</f>
        <v>457292</v>
      </c>
      <c r="PE14" s="28">
        <f>VLOOKUP($OL14,$A$3:$OK$27,COLUMN(BD$2)+(COLUMN(E$2)*3),0)</f>
        <v>477977</v>
      </c>
      <c r="PF14" s="28">
        <f>VLOOKUP($OL14,$A$3:$OK$27,COLUMN(BE$2)+(COLUMN(F$2)*3),0)</f>
        <v>0</v>
      </c>
      <c r="PG14" s="29"/>
      <c r="PH14" s="26">
        <f>VLOOKUP($OL14,$A$3:$OK$27,COLUMN(BY$2)+(COLUMN(A$2)*3),0)</f>
        <v>18404</v>
      </c>
      <c r="PI14" s="26">
        <f>VLOOKUP($OL14,$A$3:$OK$27,COLUMN(BZ$2)+(COLUMN(B$2)*3),0)</f>
        <v>17988</v>
      </c>
      <c r="PJ14" s="26">
        <f>VLOOKUP($OL14,$A$3:$OK$27,COLUMN(CA$2)+(COLUMN(C$2)*3),0)</f>
        <v>20800</v>
      </c>
      <c r="PK14" s="27">
        <f>VLOOKUP($OL14,$A$3:$OK$27,COLUMN(CB$2)+(COLUMN(D$2)*3),0)</f>
        <v>22925</v>
      </c>
      <c r="PL14" s="28">
        <f>VLOOKUP($OL14,$A$3:$OK$27,COLUMN(CC$2)+(COLUMN(E$2)*3),0)</f>
        <v>23206</v>
      </c>
      <c r="PM14" s="28">
        <f>VLOOKUP($OL14,$A$3:$OK$27,COLUMN(CD$2)+(COLUMN(F$2)*3),0)</f>
        <v>0</v>
      </c>
      <c r="PN14" s="29"/>
      <c r="PO14" s="26">
        <f>VLOOKUP($OL14,$A$3:$OK$27,COLUMN(CX$2)+(COLUMN(A$2)*3),0)</f>
        <v>559706</v>
      </c>
      <c r="PP14" s="26">
        <f>VLOOKUP($OL14,$A$3:$OK$27,COLUMN(CY$2)+(COLUMN(B$2)*3),0)</f>
        <v>565889</v>
      </c>
      <c r="PQ14" s="26">
        <f>VLOOKUP($OL14,$A$3:$OK$27,COLUMN(CZ$2)+(COLUMN(C$2)*3),0)</f>
        <v>566304</v>
      </c>
      <c r="PR14" s="27">
        <f>VLOOKUP($OL14,$A$3:$OK$27,COLUMN(DA$2)+(COLUMN(D$2)*3),0)</f>
        <v>589054</v>
      </c>
      <c r="PS14" s="28">
        <f>VLOOKUP($OL14,$A$3:$OK$27,COLUMN(DB$2)+(COLUMN(E$2)*3),0)</f>
        <v>617240</v>
      </c>
      <c r="PT14" s="28">
        <f>VLOOKUP($OL14,$A$3:$OK$27,COLUMN(DC$2)+(COLUMN(F$2)*3),0)</f>
        <v>0</v>
      </c>
      <c r="PU14" s="29"/>
      <c r="PV14" s="26">
        <f>VLOOKUP($OL14,$A$3:$OK$27,COLUMN(DW$2)+(COLUMN(A$2)*3),0)</f>
        <v>134287</v>
      </c>
      <c r="PW14" s="26">
        <f>VLOOKUP($OL14,$A$3:$OK$27,COLUMN(DX$2)+(COLUMN(B$2)*3),0)</f>
        <v>127332</v>
      </c>
      <c r="PX14" s="26">
        <f>VLOOKUP($OL14,$A$3:$OK$27,COLUMN(DY$2)+(COLUMN(C$2)*3),0)</f>
        <v>123993</v>
      </c>
      <c r="PY14" s="27">
        <f>VLOOKUP($OL14,$A$3:$OK$27,COLUMN(DZ$2)+(COLUMN(D$2)*3),0)</f>
        <v>132235</v>
      </c>
      <c r="PZ14" s="28">
        <f>VLOOKUP($OL14,$A$3:$OK$27,COLUMN(EA$2)+(COLUMN(E$2)*3),0)</f>
        <v>140065</v>
      </c>
      <c r="QA14" s="28">
        <f>VLOOKUP($OL14,$A$3:$OK$27,COLUMN(EB$2)+(COLUMN(F$2)*3),0)</f>
        <v>0</v>
      </c>
      <c r="QB14" s="29"/>
      <c r="QC14" s="26">
        <f>VLOOKUP($OL14,$A$3:$OK$27,COLUMN(EV$2)+(COLUMN(A$2)*3),0)</f>
        <v>409457</v>
      </c>
      <c r="QD14" s="26">
        <f>VLOOKUP($OL14,$A$3:$OK$27,COLUMN(EW$2)+(COLUMN(B$2)*3),0)</f>
        <v>422809</v>
      </c>
      <c r="QE14" s="26">
        <f>VLOOKUP($OL14,$A$3:$OK$27,COLUMN(EX$2)+(COLUMN(C$2)*3),0)</f>
        <v>423967</v>
      </c>
      <c r="QF14" s="27">
        <f>VLOOKUP($OL14,$A$3:$OK$27,COLUMN(EY$2)+(COLUMN(D$2)*3),0)</f>
        <v>436981</v>
      </c>
      <c r="QG14" s="28">
        <f>VLOOKUP($OL14,$A$3:$OK$27,COLUMN(EZ$2)+(COLUMN(E$2)*3),0)</f>
        <v>457072</v>
      </c>
      <c r="QH14" s="28">
        <f>VLOOKUP($OL14,$A$3:$OK$27,COLUMN(FA$2)+(COLUMN(F$2)*3),0)</f>
        <v>0</v>
      </c>
      <c r="QI14" s="29"/>
      <c r="QJ14" s="26">
        <f>VLOOKUP($OL14,$A$3:$OK$27,COLUMN(FU$2)+(COLUMN(A$2)*3),0)</f>
        <v>15962</v>
      </c>
      <c r="QK14" s="26">
        <f>VLOOKUP($OL14,$A$3:$OK$27,COLUMN(FV$2)+(COLUMN(B$2)*3),0)</f>
        <v>15748</v>
      </c>
      <c r="QL14" s="26">
        <f>VLOOKUP($OL14,$A$3:$OK$27,COLUMN(FW$2)+(COLUMN(C$2)*3),0)</f>
        <v>18344</v>
      </c>
      <c r="QM14" s="27">
        <f>VLOOKUP($OL14,$A$3:$OK$27,COLUMN(FX$2)+(COLUMN(D$2)*3),0)</f>
        <v>19838</v>
      </c>
      <c r="QN14" s="28">
        <f>VLOOKUP($OL14,$A$3:$OK$27,COLUMN(FY$2)+(COLUMN(E$2)*3),0)</f>
        <v>20103</v>
      </c>
      <c r="QO14" s="28">
        <f>VLOOKUP($OL14,$A$3:$OK$27,COLUMN(FZ$2)+(COLUMN(F$2)*3),0)</f>
        <v>0</v>
      </c>
      <c r="QP14" s="29"/>
      <c r="QQ14" s="26">
        <f>VLOOKUP($OL14,$A$3:$OK$27,COLUMN(GT$2)+(COLUMN(A$2)*3),0)</f>
        <v>24690</v>
      </c>
      <c r="QR14" s="26">
        <f>VLOOKUP($OL14,$A$3:$OK$27,COLUMN(GU$2)+(COLUMN(B$2)*3),0)</f>
        <v>30220</v>
      </c>
      <c r="QS14" s="26">
        <f>VLOOKUP($OL14,$A$3:$OK$27,COLUMN(GV$2)+(COLUMN(C$2)*3),0)</f>
        <v>31035</v>
      </c>
      <c r="QT14" s="27">
        <f>VLOOKUP($OL14,$A$3:$OK$27,COLUMN(GW$2)+(COLUMN(D$2)*3),0)</f>
        <v>31927</v>
      </c>
      <c r="QU14" s="28">
        <f>VLOOKUP($OL14,$A$3:$OK$27,COLUMN(GX$2)+(COLUMN(E$2)*3),0)</f>
        <v>33139</v>
      </c>
      <c r="QV14" s="28">
        <f>VLOOKUP($OL14,$A$3:$OK$27,COLUMN(GY$2)+(COLUMN(F$2)*3),0)</f>
        <v>0</v>
      </c>
      <c r="QW14" s="29"/>
      <c r="QX14" s="26">
        <f>VLOOKUP($OL14,$A$3:$OK$27,COLUMN(HS$2)+(COLUMN(A$2)*3),0)</f>
        <v>8629</v>
      </c>
      <c r="QY14" s="26">
        <f>VLOOKUP($OL14,$A$3:$OK$27,COLUMN(HT$2)+(COLUMN(B$2)*3),0)</f>
        <v>8162</v>
      </c>
      <c r="QZ14" s="26">
        <f>VLOOKUP($OL14,$A$3:$OK$27,COLUMN(HU$2)+(COLUMN(C$2)*3),0)</f>
        <v>7707</v>
      </c>
      <c r="RA14" s="27">
        <f>VLOOKUP($OL14,$A$3:$OK$27,COLUMN(HV$2)+(COLUMN(D$2)*3),0)</f>
        <v>8529</v>
      </c>
      <c r="RB14" s="28">
        <f>VLOOKUP($OL14,$A$3:$OK$27,COLUMN(HW$2)+(COLUMN(E$2)*3),0)</f>
        <v>9131</v>
      </c>
      <c r="RC14" s="28">
        <f>VLOOKUP($OL14,$A$3:$OK$27,COLUMN(HX$2)+(COLUMN(F$2)*3),0)</f>
        <v>0</v>
      </c>
      <c r="RD14" s="29"/>
      <c r="RE14" s="26">
        <f>VLOOKUP($OL14,$A$3:$OK$27,COLUMN(IR$2)+(COLUMN(A$2)*3),0)</f>
        <v>13619</v>
      </c>
      <c r="RF14" s="26">
        <f>VLOOKUP($OL14,$A$3:$OK$27,COLUMN(IS$2)+(COLUMN(B$2)*3),0)</f>
        <v>19818</v>
      </c>
      <c r="RG14" s="26">
        <f>VLOOKUP($OL14,$A$3:$OK$27,COLUMN(IT$2)+(COLUMN(C$2)*3),0)</f>
        <v>20872</v>
      </c>
      <c r="RH14" s="27">
        <f>VLOOKUP($OL14,$A$3:$OK$27,COLUMN(IU$2)+(COLUMN(D$2)*3),0)</f>
        <v>20311</v>
      </c>
      <c r="RI14" s="28">
        <f>VLOOKUP($OL14,$A$3:$OK$27,COLUMN(IV$2)+(COLUMN(E$2)*3),0)</f>
        <v>20905</v>
      </c>
      <c r="RJ14" s="28">
        <f>VLOOKUP($OL14,$A$3:$OK$27,COLUMN(IW$2)+(COLUMN(F$2)*3),0)</f>
        <v>0</v>
      </c>
      <c r="RK14" s="29"/>
      <c r="RL14" s="28">
        <f>VLOOKUP($OL14,$A$3:$OK$27,COLUMN(JQ$2)+(COLUMN(A$2)*3),0)</f>
        <v>2442</v>
      </c>
      <c r="RM14" s="28">
        <f>VLOOKUP($OL14,$A$3:$OK$27,COLUMN(JR$2)+(COLUMN(B$2)*3),0)</f>
        <v>2240</v>
      </c>
      <c r="RN14" s="28">
        <f>VLOOKUP($OL14,$A$3:$OK$27,COLUMN(JS$2)+(COLUMN(C$2)*3),0)</f>
        <v>2456</v>
      </c>
      <c r="RO14" s="32">
        <f>VLOOKUP($OL14,$A$3:$OK$27,COLUMN(JT$2)+(COLUMN(D$2)*3),0)</f>
        <v>3087</v>
      </c>
      <c r="RP14" s="28">
        <f>VLOOKUP($OL14,$A$3:$OK$27,COLUMN(JU$2)+(COLUMN(E$2)*3),0)</f>
        <v>3103</v>
      </c>
      <c r="RQ14" s="28">
        <f>VLOOKUP($OL14,$A$3:$OK$27,COLUMN(JV$2)+(COLUMN(F$2)*3),0)</f>
        <v>0</v>
      </c>
      <c r="RR14" s="29"/>
      <c r="RS14" s="28">
        <f t="shared" ca="1" si="19"/>
        <v>9018</v>
      </c>
      <c r="RT14" s="28">
        <f t="shared" ca="1" si="14"/>
        <v>6632</v>
      </c>
      <c r="RU14" s="28">
        <f t="shared" ca="1" si="14"/>
        <v>9910</v>
      </c>
      <c r="RV14" s="28">
        <f t="shared" ca="1" si="14"/>
        <v>11462</v>
      </c>
      <c r="RW14" s="28">
        <f t="shared" ca="1" si="14"/>
        <v>13187</v>
      </c>
      <c r="RX14" s="28">
        <f t="shared" ca="1" si="14"/>
        <v>3490</v>
      </c>
      <c r="RY14" s="29"/>
      <c r="RZ14" s="28">
        <f ca="1">SUM(INDIRECT(ADDRESS(ROW($A14),COLUMN(LO$2)+((COLUMN(A$2)*3)-3),4)&amp;":"&amp;ADDRESS(ROW($A14),COLUMN(LO$2)+(COLUMN(A$2)*3),4)))</f>
        <v>3522</v>
      </c>
      <c r="SA14" s="28">
        <f ca="1">SUM(INDIRECT(ADDRESS(ROW($A14),COLUMN(LP$2)+((COLUMN(B$2)*3)-3),4)&amp;":"&amp;ADDRESS(ROW($A14),COLUMN(LP$2)+(COLUMN(B$2)*3),4)))</f>
        <v>2043</v>
      </c>
      <c r="SB14" s="28">
        <f ca="1">SUM(INDIRECT(ADDRESS(ROW($A14),COLUMN(LQ$2)+((COLUMN(C$2)*3)-3),4)&amp;":"&amp;ADDRESS(ROW($A14),COLUMN(LQ$2)+(COLUMN(C$2)*3),4)))</f>
        <v>1004</v>
      </c>
      <c r="SC14" s="28">
        <f ca="1">SUM(INDIRECT(ADDRESS(ROW($A14),COLUMN(LR$2)+((COLUMN(D$2)*3)-3),4)&amp;":"&amp;ADDRESS(ROW($A14),COLUMN(LR$2)+(COLUMN(D$2)*3),4)))</f>
        <v>1109</v>
      </c>
      <c r="SD14" s="28">
        <f ca="1">SUM(INDIRECT(ADDRESS(ROW($A14),COLUMN(LS$2)+((COLUMN(E$2)*3)-3),4)&amp;":"&amp;ADDRESS(ROW($A14),COLUMN(LS$2)+(COLUMN(E$2)*3),4)))</f>
        <v>2094</v>
      </c>
      <c r="SE14" s="28">
        <f ca="1">SUM(INDIRECT(ADDRESS(ROW($A14),COLUMN(LT$2)+((COLUMN(F$2)*3)-3),4)&amp;":"&amp;ADDRESS(ROW($A14),COLUMN(LT$2)+(COLUMN(F$2)*3),4)))</f>
        <v>579</v>
      </c>
      <c r="SF14" s="29"/>
      <c r="SG14" s="28">
        <f ca="1">SUM(INDIRECT(ADDRESS(ROW($A14),COLUMN(MN$2)+((COLUMN(A$2)*3)-3),4)&amp;":"&amp;ADDRESS(ROW($A14),COLUMN(MN$2)+(COLUMN(A$2)*3),4)))</f>
        <v>5391</v>
      </c>
      <c r="SH14" s="28">
        <f ca="1">SUM(INDIRECT(ADDRESS(ROW($A14),COLUMN(MO$2)+((COLUMN(B$2)*3)-3),4)&amp;":"&amp;ADDRESS(ROW($A14),COLUMN(MO$2)+(COLUMN(B$2)*3),4)))</f>
        <v>4414</v>
      </c>
      <c r="SI14" s="28">
        <f ca="1">SUM(INDIRECT(ADDRESS(ROW($A14),COLUMN(MP$2)+((COLUMN(C$2)*3)-3),4)&amp;":"&amp;ADDRESS(ROW($A14),COLUMN(MP$2)+(COLUMN(C$2)*3),4)))</f>
        <v>8682</v>
      </c>
      <c r="SJ14" s="28">
        <f ca="1">SUM(INDIRECT(ADDRESS(ROW($A14),COLUMN(MQ$2)+((COLUMN(D$2)*3)-3),4)&amp;":"&amp;ADDRESS(ROW($A14),COLUMN(MQ$2)+(COLUMN(D$2)*3),4)))</f>
        <v>9992</v>
      </c>
      <c r="SK14" s="28">
        <f ca="1">SUM(INDIRECT(ADDRESS(ROW($A14),COLUMN(MR$2)+((COLUMN(E$2)*3)-3),4)&amp;":"&amp;ADDRESS(ROW($A14),COLUMN(MR$2)+(COLUMN(E$2)*3),4)))</f>
        <v>10694</v>
      </c>
      <c r="SL14" s="28">
        <f ca="1">SUM(INDIRECT(ADDRESS(ROW($A14),COLUMN(MS$2)+((COLUMN(F$2)*3)-3),4)&amp;":"&amp;ADDRESS(ROW($A14),COLUMN(MS$2)+(COLUMN(F$2)*3),4)))</f>
        <v>2804</v>
      </c>
      <c r="SM14" s="29"/>
      <c r="SN14" s="28">
        <f ca="1">SUM(INDIRECT(ADDRESS(ROW($A14),COLUMN(NM$2)+((COLUMN(A$2)*3)-3),4)&amp;":"&amp;ADDRESS(ROW($A14),COLUMN(NM$2)+(COLUMN(A$2)*3),4)))</f>
        <v>105</v>
      </c>
      <c r="SO14" s="28">
        <f ca="1">SUM(INDIRECT(ADDRESS(ROW($A14),COLUMN(NN$2)+((COLUMN(B$2)*3)-3),4)&amp;":"&amp;ADDRESS(ROW($A14),COLUMN(NN$2)+(COLUMN(B$2)*3),4)))</f>
        <v>175</v>
      </c>
      <c r="SP14" s="28">
        <f ca="1">SUM(INDIRECT(ADDRESS(ROW($A14),COLUMN(NO$2)+((COLUMN(C$2)*3)-3),4)&amp;":"&amp;ADDRESS(ROW($A14),COLUMN(NO$2)+(COLUMN(C$2)*3),4)))</f>
        <v>224</v>
      </c>
      <c r="SQ14" s="28">
        <f ca="1">SUM(INDIRECT(ADDRESS(ROW($A14),COLUMN(NP$2)+((COLUMN(D$2)*3)-3),4)&amp;":"&amp;ADDRESS(ROW($A14),COLUMN(NP$2)+(COLUMN(D$2)*3),4)))</f>
        <v>361</v>
      </c>
      <c r="SR14" s="28">
        <f ca="1">SUM(INDIRECT(ADDRESS(ROW($A14),COLUMN(NQ$2)+((COLUMN(E$2)*3)-3),4)&amp;":"&amp;ADDRESS(ROW($A14),COLUMN(NQ$2)+(COLUMN(E$2)*3),4)))</f>
        <v>399</v>
      </c>
      <c r="SS14" s="28">
        <f ca="1">SUM(INDIRECT(ADDRESS(ROW($A14),COLUMN(NR$2)+((COLUMN(F$2)*3)-3),4)&amp;":"&amp;ADDRESS(ROW($A14),COLUMN(NR$2)+(COLUMN(F$2)*3),4)))</f>
        <v>107</v>
      </c>
      <c r="ST14" s="15"/>
    </row>
    <row r="15" spans="1:514" x14ac:dyDescent="0.3">
      <c r="A15" s="25" t="s">
        <v>157</v>
      </c>
      <c r="B15" s="26">
        <f t="shared" si="0"/>
        <v>212517</v>
      </c>
      <c r="C15" s="26">
        <f t="shared" si="0"/>
        <v>215929</v>
      </c>
      <c r="D15" s="26">
        <f t="shared" si="0"/>
        <v>216292</v>
      </c>
      <c r="E15" s="26">
        <f t="shared" si="0"/>
        <v>216656</v>
      </c>
      <c r="F15" s="26">
        <f t="shared" si="0"/>
        <v>218525</v>
      </c>
      <c r="G15" s="26">
        <f t="shared" si="0"/>
        <v>221874</v>
      </c>
      <c r="H15" s="26">
        <f t="shared" si="0"/>
        <v>221930</v>
      </c>
      <c r="I15" s="26">
        <f t="shared" si="0"/>
        <v>222319</v>
      </c>
      <c r="J15" s="26">
        <f t="shared" si="0"/>
        <v>219412</v>
      </c>
      <c r="K15" s="26">
        <f t="shared" si="0"/>
        <v>216168</v>
      </c>
      <c r="L15" s="26">
        <f t="shared" si="0"/>
        <v>216724</v>
      </c>
      <c r="M15" s="26">
        <f t="shared" si="0"/>
        <v>216514</v>
      </c>
      <c r="N15" s="26">
        <f t="shared" si="0"/>
        <v>215527</v>
      </c>
      <c r="O15" s="26">
        <f t="shared" si="0"/>
        <v>215489</v>
      </c>
      <c r="P15" s="26">
        <f t="shared" si="0"/>
        <v>218642</v>
      </c>
      <c r="Q15" s="27">
        <f t="shared" si="0"/>
        <v>222721</v>
      </c>
      <c r="R15" s="27">
        <f t="shared" si="1"/>
        <v>227997</v>
      </c>
      <c r="S15" s="28">
        <f t="shared" si="1"/>
        <v>230252</v>
      </c>
      <c r="T15" s="28">
        <f t="shared" si="1"/>
        <v>232807</v>
      </c>
      <c r="U15" s="28">
        <f t="shared" si="1"/>
        <v>233905</v>
      </c>
      <c r="V15" s="28">
        <f t="shared" si="1"/>
        <v>237367</v>
      </c>
      <c r="W15" s="28">
        <f t="shared" si="1"/>
        <v>0</v>
      </c>
      <c r="X15" s="28">
        <f t="shared" si="1"/>
        <v>0</v>
      </c>
      <c r="Y15" s="28">
        <f t="shared" si="1"/>
        <v>0</v>
      </c>
      <c r="Z15" s="29"/>
      <c r="AA15" s="26">
        <f t="shared" si="2"/>
        <v>49684</v>
      </c>
      <c r="AB15" s="26">
        <f t="shared" si="2"/>
        <v>51054</v>
      </c>
      <c r="AC15" s="26">
        <f t="shared" si="2"/>
        <v>50293</v>
      </c>
      <c r="AD15" s="26">
        <f t="shared" si="2"/>
        <v>50812</v>
      </c>
      <c r="AE15" s="26">
        <f t="shared" si="2"/>
        <v>51118</v>
      </c>
      <c r="AF15" s="26">
        <f t="shared" si="2"/>
        <v>52801</v>
      </c>
      <c r="AG15" s="26">
        <f t="shared" si="2"/>
        <v>53908</v>
      </c>
      <c r="AH15" s="26">
        <f t="shared" si="2"/>
        <v>49406</v>
      </c>
      <c r="AI15" s="26">
        <f t="shared" si="2"/>
        <v>49586</v>
      </c>
      <c r="AJ15" s="26">
        <f t="shared" si="2"/>
        <v>49039</v>
      </c>
      <c r="AK15" s="26">
        <f t="shared" si="2"/>
        <v>49104</v>
      </c>
      <c r="AL15" s="26">
        <f t="shared" si="2"/>
        <v>49059</v>
      </c>
      <c r="AM15" s="26">
        <f t="shared" si="2"/>
        <v>49391</v>
      </c>
      <c r="AN15" s="26">
        <f t="shared" si="2"/>
        <v>49087</v>
      </c>
      <c r="AO15" s="26">
        <f t="shared" si="2"/>
        <v>49256</v>
      </c>
      <c r="AP15" s="26">
        <f t="shared" si="2"/>
        <v>49666</v>
      </c>
      <c r="AQ15" s="26">
        <f t="shared" si="3"/>
        <v>50699</v>
      </c>
      <c r="AR15" s="28">
        <f t="shared" si="3"/>
        <v>50717</v>
      </c>
      <c r="AS15" s="28">
        <f t="shared" si="3"/>
        <v>51251</v>
      </c>
      <c r="AT15" s="28">
        <f t="shared" si="3"/>
        <v>51580</v>
      </c>
      <c r="AU15" s="28">
        <f t="shared" si="3"/>
        <v>52297</v>
      </c>
      <c r="AV15" s="28">
        <f t="shared" si="3"/>
        <v>0</v>
      </c>
      <c r="AW15" s="28">
        <f t="shared" si="3"/>
        <v>0</v>
      </c>
      <c r="AX15" s="28">
        <f t="shared" si="3"/>
        <v>0</v>
      </c>
      <c r="AY15" s="29"/>
      <c r="AZ15" s="26">
        <f t="shared" si="4"/>
        <v>150893</v>
      </c>
      <c r="BA15" s="26">
        <f t="shared" si="4"/>
        <v>153209</v>
      </c>
      <c r="BB15" s="26">
        <f t="shared" si="4"/>
        <v>154381</v>
      </c>
      <c r="BC15" s="26">
        <f t="shared" si="4"/>
        <v>154075</v>
      </c>
      <c r="BD15" s="26">
        <f t="shared" si="4"/>
        <v>156369</v>
      </c>
      <c r="BE15" s="26">
        <f t="shared" si="4"/>
        <v>157550</v>
      </c>
      <c r="BF15" s="26">
        <f t="shared" si="4"/>
        <v>155859</v>
      </c>
      <c r="BG15" s="26">
        <f t="shared" si="4"/>
        <v>161186</v>
      </c>
      <c r="BH15" s="26">
        <f t="shared" si="4"/>
        <v>157497</v>
      </c>
      <c r="BI15" s="26">
        <f t="shared" si="4"/>
        <v>155150</v>
      </c>
      <c r="BJ15" s="26">
        <f t="shared" si="4"/>
        <v>154937</v>
      </c>
      <c r="BK15" s="26">
        <f t="shared" si="4"/>
        <v>154659</v>
      </c>
      <c r="BL15" s="26">
        <f t="shared" si="4"/>
        <v>153373</v>
      </c>
      <c r="BM15" s="26">
        <f t="shared" si="4"/>
        <v>154652</v>
      </c>
      <c r="BN15" s="26">
        <f t="shared" si="4"/>
        <v>157344</v>
      </c>
      <c r="BO15" s="26">
        <f t="shared" si="4"/>
        <v>160890</v>
      </c>
      <c r="BP15" s="26">
        <f t="shared" si="5"/>
        <v>164861</v>
      </c>
      <c r="BQ15" s="28">
        <f t="shared" si="5"/>
        <v>167044</v>
      </c>
      <c r="BR15" s="28">
        <f t="shared" si="5"/>
        <v>169126</v>
      </c>
      <c r="BS15" s="28">
        <f t="shared" si="5"/>
        <v>169841</v>
      </c>
      <c r="BT15" s="28">
        <f t="shared" si="5"/>
        <v>172397</v>
      </c>
      <c r="BU15" s="28">
        <f t="shared" si="5"/>
        <v>0</v>
      </c>
      <c r="BV15" s="28">
        <f t="shared" si="5"/>
        <v>0</v>
      </c>
      <c r="BW15" s="28">
        <f t="shared" si="5"/>
        <v>0</v>
      </c>
      <c r="BX15" s="29"/>
      <c r="BY15" s="26">
        <f t="shared" si="15"/>
        <v>11940</v>
      </c>
      <c r="BZ15" s="26">
        <f t="shared" si="6"/>
        <v>11666</v>
      </c>
      <c r="CA15" s="26">
        <f t="shared" si="6"/>
        <v>11618</v>
      </c>
      <c r="CB15" s="26">
        <f t="shared" si="6"/>
        <v>11769</v>
      </c>
      <c r="CC15" s="26">
        <f t="shared" si="6"/>
        <v>11038</v>
      </c>
      <c r="CD15" s="26">
        <f t="shared" si="6"/>
        <v>11523</v>
      </c>
      <c r="CE15" s="26">
        <f t="shared" si="6"/>
        <v>12163</v>
      </c>
      <c r="CF15" s="26">
        <f t="shared" si="6"/>
        <v>11727</v>
      </c>
      <c r="CG15" s="26">
        <f t="shared" si="6"/>
        <v>12329</v>
      </c>
      <c r="CH15" s="26">
        <f t="shared" si="6"/>
        <v>11979</v>
      </c>
      <c r="CI15" s="26">
        <f t="shared" si="6"/>
        <v>12683</v>
      </c>
      <c r="CJ15" s="26">
        <f t="shared" si="6"/>
        <v>12796</v>
      </c>
      <c r="CK15" s="26">
        <f t="shared" si="6"/>
        <v>12763</v>
      </c>
      <c r="CL15" s="26">
        <f t="shared" si="6"/>
        <v>11750</v>
      </c>
      <c r="CM15" s="26">
        <f t="shared" si="6"/>
        <v>12042</v>
      </c>
      <c r="CN15" s="26">
        <f t="shared" si="6"/>
        <v>12165</v>
      </c>
      <c r="CO15" s="26">
        <f t="shared" si="6"/>
        <v>12437</v>
      </c>
      <c r="CP15" s="28">
        <f t="shared" si="7"/>
        <v>12491</v>
      </c>
      <c r="CQ15" s="28">
        <f t="shared" si="7"/>
        <v>12430</v>
      </c>
      <c r="CR15" s="28">
        <f t="shared" si="7"/>
        <v>12484</v>
      </c>
      <c r="CS15" s="28">
        <f t="shared" si="7"/>
        <v>12673</v>
      </c>
      <c r="CT15" s="28">
        <f t="shared" si="7"/>
        <v>0</v>
      </c>
      <c r="CU15" s="28">
        <f t="shared" si="7"/>
        <v>0</v>
      </c>
      <c r="CV15" s="28">
        <f t="shared" si="7"/>
        <v>0</v>
      </c>
      <c r="CW15" s="29"/>
      <c r="CX15" s="26">
        <f t="shared" si="16"/>
        <v>202032</v>
      </c>
      <c r="CY15" s="26">
        <f t="shared" si="8"/>
        <v>204709</v>
      </c>
      <c r="CZ15" s="26">
        <f t="shared" si="8"/>
        <v>205081</v>
      </c>
      <c r="DA15" s="26">
        <f t="shared" si="8"/>
        <v>206297</v>
      </c>
      <c r="DB15" s="26">
        <f t="shared" si="8"/>
        <v>209177</v>
      </c>
      <c r="DC15" s="26">
        <f t="shared" si="8"/>
        <v>211255</v>
      </c>
      <c r="DD15" s="26">
        <f t="shared" si="8"/>
        <v>211837</v>
      </c>
      <c r="DE15" s="26">
        <f t="shared" si="8"/>
        <v>211885</v>
      </c>
      <c r="DF15" s="26">
        <f t="shared" si="8"/>
        <v>210409</v>
      </c>
      <c r="DG15" s="26">
        <f t="shared" si="8"/>
        <v>207398</v>
      </c>
      <c r="DH15" s="26">
        <f t="shared" si="8"/>
        <v>207803</v>
      </c>
      <c r="DI15" s="26">
        <f t="shared" si="8"/>
        <v>207833</v>
      </c>
      <c r="DJ15" s="26">
        <f t="shared" si="8"/>
        <v>206887</v>
      </c>
      <c r="DK15" s="26">
        <f t="shared" si="8"/>
        <v>206458</v>
      </c>
      <c r="DL15" s="26">
        <f t="shared" si="8"/>
        <v>209622</v>
      </c>
      <c r="DM15" s="27">
        <f t="shared" si="8"/>
        <v>213174</v>
      </c>
      <c r="DN15" s="27">
        <f t="shared" si="8"/>
        <v>218185</v>
      </c>
      <c r="DO15" s="28">
        <f t="shared" si="9"/>
        <v>220263</v>
      </c>
      <c r="DP15" s="28">
        <f t="shared" si="9"/>
        <v>222873</v>
      </c>
      <c r="DQ15" s="28">
        <f t="shared" si="9"/>
        <v>224104</v>
      </c>
      <c r="DR15" s="28">
        <f t="shared" si="9"/>
        <v>227447</v>
      </c>
      <c r="DS15" s="28">
        <f t="shared" si="9"/>
        <v>0</v>
      </c>
      <c r="DT15" s="28">
        <f t="shared" si="9"/>
        <v>0</v>
      </c>
      <c r="DU15" s="28">
        <f t="shared" si="9"/>
        <v>0</v>
      </c>
      <c r="DV15" s="29"/>
      <c r="DW15" s="26">
        <v>46574</v>
      </c>
      <c r="DX15" s="26">
        <v>47562</v>
      </c>
      <c r="DY15" s="26">
        <v>47441</v>
      </c>
      <c r="DZ15" s="26">
        <v>48085</v>
      </c>
      <c r="EA15" s="26">
        <v>48249</v>
      </c>
      <c r="EB15" s="26">
        <v>49177</v>
      </c>
      <c r="EC15" s="26">
        <v>50396</v>
      </c>
      <c r="ED15" s="26">
        <v>46335</v>
      </c>
      <c r="EE15" s="26">
        <v>47157</v>
      </c>
      <c r="EF15" s="26">
        <v>46580</v>
      </c>
      <c r="EG15" s="26">
        <v>46302</v>
      </c>
      <c r="EH15" s="26">
        <v>46321</v>
      </c>
      <c r="EI15" s="26">
        <v>46589</v>
      </c>
      <c r="EJ15" s="26">
        <v>46325</v>
      </c>
      <c r="EK15" s="26">
        <v>46618</v>
      </c>
      <c r="EL15" s="27">
        <v>47018</v>
      </c>
      <c r="EM15" s="28">
        <v>47988</v>
      </c>
      <c r="EN15" s="28">
        <v>47975</v>
      </c>
      <c r="EO15" s="28">
        <v>48514</v>
      </c>
      <c r="EP15" s="28">
        <v>48853</v>
      </c>
      <c r="EQ15" s="28">
        <v>49573</v>
      </c>
      <c r="ER15" s="28"/>
      <c r="ES15" s="28"/>
      <c r="ET15" s="28"/>
      <c r="EU15" s="29"/>
      <c r="EV15" s="26">
        <v>145111</v>
      </c>
      <c r="EW15" s="26">
        <v>146869</v>
      </c>
      <c r="EX15" s="26">
        <v>147394</v>
      </c>
      <c r="EY15" s="26">
        <v>148007</v>
      </c>
      <c r="EZ15" s="26">
        <v>150833</v>
      </c>
      <c r="FA15" s="26">
        <v>151655</v>
      </c>
      <c r="FB15" s="26">
        <v>150458</v>
      </c>
      <c r="FC15" s="26">
        <v>154915</v>
      </c>
      <c r="FD15" s="26">
        <v>152044</v>
      </c>
      <c r="FE15" s="26">
        <v>149930</v>
      </c>
      <c r="FF15" s="26">
        <v>149997</v>
      </c>
      <c r="FG15" s="26">
        <v>149818</v>
      </c>
      <c r="FH15" s="26">
        <v>148648</v>
      </c>
      <c r="FI15" s="26">
        <v>149447</v>
      </c>
      <c r="FJ15" s="26">
        <v>151972</v>
      </c>
      <c r="FK15" s="27">
        <v>155058</v>
      </c>
      <c r="FL15" s="28">
        <v>158853</v>
      </c>
      <c r="FM15" s="28">
        <v>160891</v>
      </c>
      <c r="FN15" s="28">
        <v>163012</v>
      </c>
      <c r="FO15" s="28">
        <v>163851</v>
      </c>
      <c r="FP15" s="28">
        <v>166292</v>
      </c>
      <c r="FQ15" s="28"/>
      <c r="FR15" s="28"/>
      <c r="FS15" s="28"/>
      <c r="FT15" s="29"/>
      <c r="FU15" s="26">
        <v>10347</v>
      </c>
      <c r="FV15" s="26">
        <v>10278</v>
      </c>
      <c r="FW15" s="26">
        <v>10246</v>
      </c>
      <c r="FX15" s="26">
        <v>10205</v>
      </c>
      <c r="FY15" s="26">
        <v>10095</v>
      </c>
      <c r="FZ15" s="26">
        <v>10423</v>
      </c>
      <c r="GA15" s="26">
        <v>10983</v>
      </c>
      <c r="GB15" s="26">
        <v>10635</v>
      </c>
      <c r="GC15" s="26">
        <v>11208</v>
      </c>
      <c r="GD15" s="26">
        <v>10888</v>
      </c>
      <c r="GE15" s="26">
        <v>11504</v>
      </c>
      <c r="GF15" s="26">
        <v>11694</v>
      </c>
      <c r="GG15" s="26">
        <v>11650</v>
      </c>
      <c r="GH15" s="26">
        <v>10686</v>
      </c>
      <c r="GI15" s="26">
        <v>11032</v>
      </c>
      <c r="GJ15" s="27">
        <v>11098</v>
      </c>
      <c r="GK15" s="28">
        <v>11344</v>
      </c>
      <c r="GL15" s="28">
        <v>11397</v>
      </c>
      <c r="GM15" s="28">
        <v>11347</v>
      </c>
      <c r="GN15" s="28">
        <v>11400</v>
      </c>
      <c r="GO15" s="28">
        <v>11582</v>
      </c>
      <c r="GP15" s="28"/>
      <c r="GQ15" s="28"/>
      <c r="GR15" s="28"/>
      <c r="GS15" s="29"/>
      <c r="GT15" s="26">
        <f t="shared" si="17"/>
        <v>10485</v>
      </c>
      <c r="GU15" s="26">
        <f t="shared" si="10"/>
        <v>11220</v>
      </c>
      <c r="GV15" s="26">
        <f t="shared" si="10"/>
        <v>11211</v>
      </c>
      <c r="GW15" s="26">
        <f t="shared" si="10"/>
        <v>10359</v>
      </c>
      <c r="GX15" s="26">
        <f t="shared" si="10"/>
        <v>9348</v>
      </c>
      <c r="GY15" s="26">
        <f t="shared" si="10"/>
        <v>10619</v>
      </c>
      <c r="GZ15" s="26">
        <f t="shared" si="10"/>
        <v>10093</v>
      </c>
      <c r="HA15" s="26">
        <f t="shared" si="10"/>
        <v>10434</v>
      </c>
      <c r="HB15" s="26">
        <f t="shared" si="10"/>
        <v>9003</v>
      </c>
      <c r="HC15" s="26">
        <f t="shared" si="10"/>
        <v>8770</v>
      </c>
      <c r="HD15" s="26">
        <f t="shared" si="10"/>
        <v>8921</v>
      </c>
      <c r="HE15" s="26">
        <f t="shared" si="10"/>
        <v>8681</v>
      </c>
      <c r="HF15" s="26">
        <f t="shared" si="10"/>
        <v>8640</v>
      </c>
      <c r="HG15" s="26">
        <f t="shared" si="10"/>
        <v>9031</v>
      </c>
      <c r="HH15" s="26">
        <f t="shared" si="10"/>
        <v>9020</v>
      </c>
      <c r="HI15" s="27">
        <f t="shared" si="10"/>
        <v>9547</v>
      </c>
      <c r="HJ15" s="27">
        <f t="shared" si="10"/>
        <v>9812</v>
      </c>
      <c r="HK15" s="28">
        <f t="shared" si="11"/>
        <v>9989</v>
      </c>
      <c r="HL15" s="28">
        <f t="shared" si="11"/>
        <v>9934</v>
      </c>
      <c r="HM15" s="28">
        <f t="shared" si="11"/>
        <v>9801</v>
      </c>
      <c r="HN15" s="28">
        <f t="shared" si="11"/>
        <v>9920</v>
      </c>
      <c r="HO15" s="28">
        <f t="shared" si="11"/>
        <v>0</v>
      </c>
      <c r="HP15" s="28">
        <f t="shared" si="11"/>
        <v>0</v>
      </c>
      <c r="HQ15" s="28">
        <f t="shared" si="11"/>
        <v>0</v>
      </c>
      <c r="HR15" s="29"/>
      <c r="HS15" s="26">
        <v>3110</v>
      </c>
      <c r="HT15" s="26">
        <v>3492</v>
      </c>
      <c r="HU15" s="26">
        <v>2852</v>
      </c>
      <c r="HV15" s="26">
        <v>2727</v>
      </c>
      <c r="HW15" s="26">
        <v>2869</v>
      </c>
      <c r="HX15" s="26">
        <v>3624</v>
      </c>
      <c r="HY15" s="26">
        <v>3512</v>
      </c>
      <c r="HZ15" s="26">
        <v>3071</v>
      </c>
      <c r="IA15" s="26">
        <v>2429</v>
      </c>
      <c r="IB15" s="26">
        <v>2459</v>
      </c>
      <c r="IC15" s="26">
        <v>2802</v>
      </c>
      <c r="ID15" s="26">
        <v>2738</v>
      </c>
      <c r="IE15" s="26">
        <v>2802</v>
      </c>
      <c r="IF15" s="26">
        <v>2762</v>
      </c>
      <c r="IG15" s="26">
        <v>2638</v>
      </c>
      <c r="IH15" s="27">
        <v>2648</v>
      </c>
      <c r="II15" s="28">
        <v>2711</v>
      </c>
      <c r="IJ15" s="28">
        <v>2742</v>
      </c>
      <c r="IK15" s="28">
        <v>2737</v>
      </c>
      <c r="IL15" s="28">
        <v>2727</v>
      </c>
      <c r="IM15" s="28">
        <v>2724</v>
      </c>
      <c r="IN15" s="28"/>
      <c r="IO15" s="28"/>
      <c r="IP15" s="28"/>
      <c r="IQ15" s="29"/>
      <c r="IR15" s="26">
        <v>5782</v>
      </c>
      <c r="IS15" s="26">
        <v>6340</v>
      </c>
      <c r="IT15" s="26">
        <v>6987</v>
      </c>
      <c r="IU15" s="26">
        <v>6068</v>
      </c>
      <c r="IV15" s="26">
        <v>5536</v>
      </c>
      <c r="IW15" s="26">
        <v>5895</v>
      </c>
      <c r="IX15" s="26">
        <v>5401</v>
      </c>
      <c r="IY15" s="26">
        <v>6271</v>
      </c>
      <c r="IZ15" s="26">
        <v>5453</v>
      </c>
      <c r="JA15" s="26">
        <v>5220</v>
      </c>
      <c r="JB15" s="26">
        <v>4940</v>
      </c>
      <c r="JC15" s="26">
        <v>4841</v>
      </c>
      <c r="JD15" s="26">
        <v>4725</v>
      </c>
      <c r="JE15" s="26">
        <v>5205</v>
      </c>
      <c r="JF15" s="26">
        <v>5372</v>
      </c>
      <c r="JG15" s="27">
        <v>5832</v>
      </c>
      <c r="JH15" s="28">
        <v>6008</v>
      </c>
      <c r="JI15" s="28">
        <v>6153</v>
      </c>
      <c r="JJ15" s="28">
        <v>6114</v>
      </c>
      <c r="JK15" s="28">
        <v>5990</v>
      </c>
      <c r="JL15" s="28">
        <v>6105</v>
      </c>
      <c r="JM15" s="28"/>
      <c r="JN15" s="28"/>
      <c r="JO15" s="28"/>
      <c r="JP15" s="29"/>
      <c r="JQ15" s="26">
        <v>1593</v>
      </c>
      <c r="JR15" s="26">
        <v>1388</v>
      </c>
      <c r="JS15" s="26">
        <v>1372</v>
      </c>
      <c r="JT15" s="26">
        <v>1564</v>
      </c>
      <c r="JU15" s="26">
        <v>943</v>
      </c>
      <c r="JV15" s="26">
        <v>1100</v>
      </c>
      <c r="JW15" s="26">
        <v>1180</v>
      </c>
      <c r="JX15" s="26">
        <v>1092</v>
      </c>
      <c r="JY15" s="26">
        <v>1121</v>
      </c>
      <c r="JZ15" s="26">
        <v>1091</v>
      </c>
      <c r="KA15" s="26">
        <v>1179</v>
      </c>
      <c r="KB15" s="26">
        <v>1102</v>
      </c>
      <c r="KC15" s="26">
        <v>1113</v>
      </c>
      <c r="KD15" s="26">
        <v>1064</v>
      </c>
      <c r="KE15" s="26">
        <v>1010</v>
      </c>
      <c r="KF15" s="27">
        <v>1067</v>
      </c>
      <c r="KG15" s="28">
        <v>1093</v>
      </c>
      <c r="KH15" s="28">
        <v>1094</v>
      </c>
      <c r="KI15" s="28">
        <v>1083</v>
      </c>
      <c r="KJ15" s="28">
        <v>1084</v>
      </c>
      <c r="KK15" s="28">
        <v>1091</v>
      </c>
      <c r="KL15" s="28"/>
      <c r="KM15" s="28"/>
      <c r="KN15" s="28"/>
      <c r="KO15" s="29"/>
      <c r="KP15" s="26">
        <f t="shared" si="12"/>
        <v>654</v>
      </c>
      <c r="KQ15" s="26">
        <f t="shared" si="12"/>
        <v>302</v>
      </c>
      <c r="KR15" s="26">
        <f t="shared" si="12"/>
        <v>291</v>
      </c>
      <c r="KS15" s="26">
        <f t="shared" si="12"/>
        <v>332</v>
      </c>
      <c r="KT15" s="26">
        <f t="shared" si="12"/>
        <v>460</v>
      </c>
      <c r="KU15" s="26">
        <f t="shared" si="12"/>
        <v>589</v>
      </c>
      <c r="KV15" s="26">
        <f t="shared" si="12"/>
        <v>634</v>
      </c>
      <c r="KW15" s="26">
        <f t="shared" si="12"/>
        <v>486</v>
      </c>
      <c r="KX15" s="26">
        <f t="shared" si="12"/>
        <v>405</v>
      </c>
      <c r="KY15" s="26">
        <f t="shared" si="12"/>
        <v>320</v>
      </c>
      <c r="KZ15" s="26">
        <f t="shared" si="12"/>
        <v>337</v>
      </c>
      <c r="LA15" s="26">
        <f t="shared" si="12"/>
        <v>523</v>
      </c>
      <c r="LB15" s="26">
        <f t="shared" si="12"/>
        <v>441</v>
      </c>
      <c r="LC15" s="26">
        <f t="shared" si="12"/>
        <v>423</v>
      </c>
      <c r="LD15" s="26">
        <f t="shared" si="12"/>
        <v>425</v>
      </c>
      <c r="LE15" s="27">
        <f t="shared" si="12"/>
        <v>566</v>
      </c>
      <c r="LF15" s="27">
        <f t="shared" si="13"/>
        <v>640</v>
      </c>
      <c r="LG15" s="28">
        <f t="shared" si="13"/>
        <v>677</v>
      </c>
      <c r="LH15" s="28">
        <f t="shared" si="13"/>
        <v>766</v>
      </c>
      <c r="LI15" s="28">
        <f t="shared" si="13"/>
        <v>814</v>
      </c>
      <c r="LJ15" s="28">
        <f t="shared" si="13"/>
        <v>942</v>
      </c>
      <c r="LK15" s="28">
        <f t="shared" si="13"/>
        <v>0</v>
      </c>
      <c r="LL15" s="28">
        <f t="shared" si="13"/>
        <v>0</v>
      </c>
      <c r="LM15" s="28">
        <f t="shared" si="13"/>
        <v>0</v>
      </c>
      <c r="LN15" s="29"/>
      <c r="LO15" s="26">
        <v>297</v>
      </c>
      <c r="LP15" s="26">
        <v>90</v>
      </c>
      <c r="LQ15" s="26">
        <v>67</v>
      </c>
      <c r="LR15" s="26">
        <v>75</v>
      </c>
      <c r="LS15" s="26">
        <v>137</v>
      </c>
      <c r="LT15" s="26">
        <v>285</v>
      </c>
      <c r="LU15" s="26">
        <v>204</v>
      </c>
      <c r="LV15" s="26">
        <v>109</v>
      </c>
      <c r="LW15" s="26">
        <v>90</v>
      </c>
      <c r="LX15" s="26">
        <v>0</v>
      </c>
      <c r="LY15" s="26">
        <v>62</v>
      </c>
      <c r="LZ15" s="26">
        <v>169</v>
      </c>
      <c r="MA15" s="26">
        <v>192</v>
      </c>
      <c r="MB15" s="26">
        <v>174</v>
      </c>
      <c r="MC15" s="26">
        <v>151</v>
      </c>
      <c r="MD15" s="27">
        <v>166</v>
      </c>
      <c r="ME15" s="28">
        <v>167</v>
      </c>
      <c r="MF15" s="28">
        <v>176</v>
      </c>
      <c r="MG15" s="28">
        <v>198</v>
      </c>
      <c r="MH15" s="28">
        <v>198</v>
      </c>
      <c r="MI15" s="28">
        <v>196</v>
      </c>
      <c r="MJ15" s="28"/>
      <c r="MK15" s="28"/>
      <c r="ML15" s="28"/>
      <c r="MM15" s="29"/>
      <c r="MN15" s="26">
        <v>354</v>
      </c>
      <c r="MO15" s="26">
        <v>209</v>
      </c>
      <c r="MP15" s="26">
        <v>222</v>
      </c>
      <c r="MQ15" s="26">
        <v>254</v>
      </c>
      <c r="MR15" s="26">
        <v>319</v>
      </c>
      <c r="MS15" s="26">
        <v>301</v>
      </c>
      <c r="MT15" s="26">
        <v>406</v>
      </c>
      <c r="MU15" s="26">
        <v>374</v>
      </c>
      <c r="MV15" s="26">
        <v>312</v>
      </c>
      <c r="MW15" s="26">
        <v>320</v>
      </c>
      <c r="MX15" s="26">
        <v>273</v>
      </c>
      <c r="MY15" s="26">
        <v>346</v>
      </c>
      <c r="MZ15" s="26">
        <v>247</v>
      </c>
      <c r="NA15" s="26">
        <v>236</v>
      </c>
      <c r="NB15" s="26">
        <v>257</v>
      </c>
      <c r="NC15" s="27">
        <v>381</v>
      </c>
      <c r="ND15" s="28">
        <v>446</v>
      </c>
      <c r="NE15" s="28">
        <v>474</v>
      </c>
      <c r="NF15" s="28">
        <v>534</v>
      </c>
      <c r="NG15" s="28">
        <v>583</v>
      </c>
      <c r="NH15" s="28">
        <v>703</v>
      </c>
      <c r="NI15" s="28"/>
      <c r="NJ15" s="28"/>
      <c r="NK15" s="28"/>
      <c r="NL15" s="29"/>
      <c r="NM15" s="26">
        <v>3</v>
      </c>
      <c r="NN15" s="26">
        <v>3</v>
      </c>
      <c r="NO15" s="26">
        <v>2</v>
      </c>
      <c r="NP15" s="26">
        <v>3</v>
      </c>
      <c r="NQ15" s="26">
        <v>4</v>
      </c>
      <c r="NR15" s="26">
        <v>3</v>
      </c>
      <c r="NS15" s="26">
        <v>24</v>
      </c>
      <c r="NT15" s="26">
        <v>3</v>
      </c>
      <c r="NU15" s="26">
        <v>3</v>
      </c>
      <c r="NV15" s="26">
        <v>0</v>
      </c>
      <c r="NW15" s="26">
        <v>2</v>
      </c>
      <c r="NX15" s="26">
        <v>8</v>
      </c>
      <c r="NY15" s="26">
        <v>2</v>
      </c>
      <c r="NZ15" s="26">
        <v>13</v>
      </c>
      <c r="OA15" s="26">
        <v>17</v>
      </c>
      <c r="OB15" s="27">
        <v>19</v>
      </c>
      <c r="OC15" s="28">
        <v>27</v>
      </c>
      <c r="OD15" s="28">
        <v>27</v>
      </c>
      <c r="OE15" s="28">
        <v>34</v>
      </c>
      <c r="OF15" s="28">
        <v>33</v>
      </c>
      <c r="OG15" s="28">
        <v>43</v>
      </c>
      <c r="OH15" s="28"/>
      <c r="OI15" s="28"/>
      <c r="OJ15" s="28"/>
      <c r="OK15" s="30"/>
      <c r="OL15" s="25" t="str">
        <f t="shared" si="18"/>
        <v>Peralatan pengangkutan, pembuatan lain &amp; pembaikan</v>
      </c>
      <c r="OM15" s="26">
        <f>VLOOKUP($OL15,$A$3:$OK$27,COLUMN(B$2)+(COLUMN(A$2)*3),0)</f>
        <v>216656</v>
      </c>
      <c r="ON15" s="26">
        <f>VLOOKUP($OL15,$A$3:$OK$27,COLUMN(C$2)+(COLUMN(B$2)*3),0)</f>
        <v>222319</v>
      </c>
      <c r="OO15" s="26">
        <f>VLOOKUP($OL15,$A$3:$OK$27,COLUMN(D$2)+(COLUMN(C$2)*3),0)</f>
        <v>216514</v>
      </c>
      <c r="OP15" s="27">
        <f>VLOOKUP($OL15,$A$3:$OK$27,COLUMN(E$2)+(COLUMN(D$2)*3),0)</f>
        <v>222721</v>
      </c>
      <c r="OQ15" s="28">
        <f>VLOOKUP($OL15,$A$3:$OK$27,COLUMN(F$2)+(COLUMN(E$2)*3),0)</f>
        <v>233905</v>
      </c>
      <c r="OR15" s="28">
        <f>VLOOKUP($OL15,$A$3:$OK$27,COLUMN(G$2)+(COLUMN(F$2)*3),0)</f>
        <v>0</v>
      </c>
      <c r="OS15" s="29"/>
      <c r="OT15" s="26">
        <f>VLOOKUP($OL15,$A$3:$OK$27,COLUMN(AA$2)+(COLUMN(A$2)*3),0)</f>
        <v>50812</v>
      </c>
      <c r="OU15" s="26">
        <f>VLOOKUP($OL15,$A$3:$OK$27,COLUMN(AB$2)+(COLUMN(B$2)*3),0)</f>
        <v>49406</v>
      </c>
      <c r="OV15" s="26">
        <f>VLOOKUP($OL15,$A$3:$OK$27,COLUMN(AC$2)+(COLUMN(C$2)*3),0)</f>
        <v>49059</v>
      </c>
      <c r="OW15" s="27">
        <f>VLOOKUP($OL15,$A$3:$OK$27,COLUMN(AD$2)+(COLUMN(D$2)*3),0)</f>
        <v>49666</v>
      </c>
      <c r="OX15" s="28">
        <f>VLOOKUP($OL15,$A$3:$OK$27,COLUMN(AE$2)+(COLUMN(E$2)*3),0)</f>
        <v>51580</v>
      </c>
      <c r="OY15" s="28">
        <f>VLOOKUP($OL15,$A$3:$OK$27,COLUMN(AF$2)+(COLUMN(F$2)*3),0)</f>
        <v>0</v>
      </c>
      <c r="OZ15" s="29"/>
      <c r="PA15" s="26">
        <f>VLOOKUP($OL15,$A$3:$OK$27,COLUMN(AZ$2)+(COLUMN(A$2)*3),0)</f>
        <v>154075</v>
      </c>
      <c r="PB15" s="26">
        <f>VLOOKUP($OL15,$A$3:$OK$27,COLUMN(BA$2)+(COLUMN(B$2)*3),0)</f>
        <v>161186</v>
      </c>
      <c r="PC15" s="26">
        <f>VLOOKUP($OL15,$A$3:$OK$27,COLUMN(BB$2)+(COLUMN(C$2)*3),0)</f>
        <v>154659</v>
      </c>
      <c r="PD15" s="27">
        <f>VLOOKUP($OL15,$A$3:$OK$27,COLUMN(BC$2)+(COLUMN(D$2)*3),0)</f>
        <v>160890</v>
      </c>
      <c r="PE15" s="28">
        <f>VLOOKUP($OL15,$A$3:$OK$27,COLUMN(BD$2)+(COLUMN(E$2)*3),0)</f>
        <v>169841</v>
      </c>
      <c r="PF15" s="28">
        <f>VLOOKUP($OL15,$A$3:$OK$27,COLUMN(BE$2)+(COLUMN(F$2)*3),0)</f>
        <v>0</v>
      </c>
      <c r="PG15" s="29"/>
      <c r="PH15" s="26">
        <f>VLOOKUP($OL15,$A$3:$OK$27,COLUMN(BY$2)+(COLUMN(A$2)*3),0)</f>
        <v>11769</v>
      </c>
      <c r="PI15" s="26">
        <f>VLOOKUP($OL15,$A$3:$OK$27,COLUMN(BZ$2)+(COLUMN(B$2)*3),0)</f>
        <v>11727</v>
      </c>
      <c r="PJ15" s="26">
        <f>VLOOKUP($OL15,$A$3:$OK$27,COLUMN(CA$2)+(COLUMN(C$2)*3),0)</f>
        <v>12796</v>
      </c>
      <c r="PK15" s="27">
        <f>VLOOKUP($OL15,$A$3:$OK$27,COLUMN(CB$2)+(COLUMN(D$2)*3),0)</f>
        <v>12165</v>
      </c>
      <c r="PL15" s="28">
        <f>VLOOKUP($OL15,$A$3:$OK$27,COLUMN(CC$2)+(COLUMN(E$2)*3),0)</f>
        <v>12484</v>
      </c>
      <c r="PM15" s="28">
        <f>VLOOKUP($OL15,$A$3:$OK$27,COLUMN(CD$2)+(COLUMN(F$2)*3),0)</f>
        <v>0</v>
      </c>
      <c r="PN15" s="29"/>
      <c r="PO15" s="26">
        <f>VLOOKUP($OL15,$A$3:$OK$27,COLUMN(CX$2)+(COLUMN(A$2)*3),0)</f>
        <v>206297</v>
      </c>
      <c r="PP15" s="26">
        <f>VLOOKUP($OL15,$A$3:$OK$27,COLUMN(CY$2)+(COLUMN(B$2)*3),0)</f>
        <v>211885</v>
      </c>
      <c r="PQ15" s="26">
        <f>VLOOKUP($OL15,$A$3:$OK$27,COLUMN(CZ$2)+(COLUMN(C$2)*3),0)</f>
        <v>207833</v>
      </c>
      <c r="PR15" s="27">
        <f>VLOOKUP($OL15,$A$3:$OK$27,COLUMN(DA$2)+(COLUMN(D$2)*3),0)</f>
        <v>213174</v>
      </c>
      <c r="PS15" s="28">
        <f>VLOOKUP($OL15,$A$3:$OK$27,COLUMN(DB$2)+(COLUMN(E$2)*3),0)</f>
        <v>224104</v>
      </c>
      <c r="PT15" s="28">
        <f>VLOOKUP($OL15,$A$3:$OK$27,COLUMN(DC$2)+(COLUMN(F$2)*3),0)</f>
        <v>0</v>
      </c>
      <c r="PU15" s="29"/>
      <c r="PV15" s="26">
        <f>VLOOKUP($OL15,$A$3:$OK$27,COLUMN(DW$2)+(COLUMN(A$2)*3),0)</f>
        <v>48085</v>
      </c>
      <c r="PW15" s="26">
        <f>VLOOKUP($OL15,$A$3:$OK$27,COLUMN(DX$2)+(COLUMN(B$2)*3),0)</f>
        <v>46335</v>
      </c>
      <c r="PX15" s="26">
        <f>VLOOKUP($OL15,$A$3:$OK$27,COLUMN(DY$2)+(COLUMN(C$2)*3),0)</f>
        <v>46321</v>
      </c>
      <c r="PY15" s="27">
        <f>VLOOKUP($OL15,$A$3:$OK$27,COLUMN(DZ$2)+(COLUMN(D$2)*3),0)</f>
        <v>47018</v>
      </c>
      <c r="PZ15" s="28">
        <f>VLOOKUP($OL15,$A$3:$OK$27,COLUMN(EA$2)+(COLUMN(E$2)*3),0)</f>
        <v>48853</v>
      </c>
      <c r="QA15" s="28">
        <f>VLOOKUP($OL15,$A$3:$OK$27,COLUMN(EB$2)+(COLUMN(F$2)*3),0)</f>
        <v>0</v>
      </c>
      <c r="QB15" s="29"/>
      <c r="QC15" s="26">
        <f>VLOOKUP($OL15,$A$3:$OK$27,COLUMN(EV$2)+(COLUMN(A$2)*3),0)</f>
        <v>148007</v>
      </c>
      <c r="QD15" s="26">
        <f>VLOOKUP($OL15,$A$3:$OK$27,COLUMN(EW$2)+(COLUMN(B$2)*3),0)</f>
        <v>154915</v>
      </c>
      <c r="QE15" s="26">
        <f>VLOOKUP($OL15,$A$3:$OK$27,COLUMN(EX$2)+(COLUMN(C$2)*3),0)</f>
        <v>149818</v>
      </c>
      <c r="QF15" s="27">
        <f>VLOOKUP($OL15,$A$3:$OK$27,COLUMN(EY$2)+(COLUMN(D$2)*3),0)</f>
        <v>155058</v>
      </c>
      <c r="QG15" s="28">
        <f>VLOOKUP($OL15,$A$3:$OK$27,COLUMN(EZ$2)+(COLUMN(E$2)*3),0)</f>
        <v>163851</v>
      </c>
      <c r="QH15" s="28">
        <f>VLOOKUP($OL15,$A$3:$OK$27,COLUMN(FA$2)+(COLUMN(F$2)*3),0)</f>
        <v>0</v>
      </c>
      <c r="QI15" s="29"/>
      <c r="QJ15" s="26">
        <f>VLOOKUP($OL15,$A$3:$OK$27,COLUMN(FU$2)+(COLUMN(A$2)*3),0)</f>
        <v>10205</v>
      </c>
      <c r="QK15" s="26">
        <f>VLOOKUP($OL15,$A$3:$OK$27,COLUMN(FV$2)+(COLUMN(B$2)*3),0)</f>
        <v>10635</v>
      </c>
      <c r="QL15" s="26">
        <f>VLOOKUP($OL15,$A$3:$OK$27,COLUMN(FW$2)+(COLUMN(C$2)*3),0)</f>
        <v>11694</v>
      </c>
      <c r="QM15" s="27">
        <f>VLOOKUP($OL15,$A$3:$OK$27,COLUMN(FX$2)+(COLUMN(D$2)*3),0)</f>
        <v>11098</v>
      </c>
      <c r="QN15" s="28">
        <f>VLOOKUP($OL15,$A$3:$OK$27,COLUMN(FY$2)+(COLUMN(E$2)*3),0)</f>
        <v>11400</v>
      </c>
      <c r="QO15" s="28">
        <f>VLOOKUP($OL15,$A$3:$OK$27,COLUMN(FZ$2)+(COLUMN(F$2)*3),0)</f>
        <v>0</v>
      </c>
      <c r="QP15" s="29"/>
      <c r="QQ15" s="26">
        <f>VLOOKUP($OL15,$A$3:$OK$27,COLUMN(GT$2)+(COLUMN(A$2)*3),0)</f>
        <v>10359</v>
      </c>
      <c r="QR15" s="26">
        <f>VLOOKUP($OL15,$A$3:$OK$27,COLUMN(GU$2)+(COLUMN(B$2)*3),0)</f>
        <v>10434</v>
      </c>
      <c r="QS15" s="26">
        <f>VLOOKUP($OL15,$A$3:$OK$27,COLUMN(GV$2)+(COLUMN(C$2)*3),0)</f>
        <v>8681</v>
      </c>
      <c r="QT15" s="27">
        <f>VLOOKUP($OL15,$A$3:$OK$27,COLUMN(GW$2)+(COLUMN(D$2)*3),0)</f>
        <v>9547</v>
      </c>
      <c r="QU15" s="28">
        <f>VLOOKUP($OL15,$A$3:$OK$27,COLUMN(GX$2)+(COLUMN(E$2)*3),0)</f>
        <v>9801</v>
      </c>
      <c r="QV15" s="28">
        <f>VLOOKUP($OL15,$A$3:$OK$27,COLUMN(GY$2)+(COLUMN(F$2)*3),0)</f>
        <v>0</v>
      </c>
      <c r="QW15" s="29"/>
      <c r="QX15" s="26">
        <f>VLOOKUP($OL15,$A$3:$OK$27,COLUMN(HS$2)+(COLUMN(A$2)*3),0)</f>
        <v>2727</v>
      </c>
      <c r="QY15" s="26">
        <f>VLOOKUP($OL15,$A$3:$OK$27,COLUMN(HT$2)+(COLUMN(B$2)*3),0)</f>
        <v>3071</v>
      </c>
      <c r="QZ15" s="26">
        <f>VLOOKUP($OL15,$A$3:$OK$27,COLUMN(HU$2)+(COLUMN(C$2)*3),0)</f>
        <v>2738</v>
      </c>
      <c r="RA15" s="27">
        <f>VLOOKUP($OL15,$A$3:$OK$27,COLUMN(HV$2)+(COLUMN(D$2)*3),0)</f>
        <v>2648</v>
      </c>
      <c r="RB15" s="28">
        <f>VLOOKUP($OL15,$A$3:$OK$27,COLUMN(HW$2)+(COLUMN(E$2)*3),0)</f>
        <v>2727</v>
      </c>
      <c r="RC15" s="28">
        <f>VLOOKUP($OL15,$A$3:$OK$27,COLUMN(HX$2)+(COLUMN(F$2)*3),0)</f>
        <v>0</v>
      </c>
      <c r="RD15" s="29"/>
      <c r="RE15" s="26">
        <f>VLOOKUP($OL15,$A$3:$OK$27,COLUMN(IR$2)+(COLUMN(A$2)*3),0)</f>
        <v>6068</v>
      </c>
      <c r="RF15" s="26">
        <f>VLOOKUP($OL15,$A$3:$OK$27,COLUMN(IS$2)+(COLUMN(B$2)*3),0)</f>
        <v>6271</v>
      </c>
      <c r="RG15" s="26">
        <f>VLOOKUP($OL15,$A$3:$OK$27,COLUMN(IT$2)+(COLUMN(C$2)*3),0)</f>
        <v>4841</v>
      </c>
      <c r="RH15" s="27">
        <f>VLOOKUP($OL15,$A$3:$OK$27,COLUMN(IU$2)+(COLUMN(D$2)*3),0)</f>
        <v>5832</v>
      </c>
      <c r="RI15" s="28">
        <f>VLOOKUP($OL15,$A$3:$OK$27,COLUMN(IV$2)+(COLUMN(E$2)*3),0)</f>
        <v>5990</v>
      </c>
      <c r="RJ15" s="28">
        <f>VLOOKUP($OL15,$A$3:$OK$27,COLUMN(IW$2)+(COLUMN(F$2)*3),0)</f>
        <v>0</v>
      </c>
      <c r="RK15" s="29"/>
      <c r="RL15" s="28">
        <f>VLOOKUP($OL15,$A$3:$OK$27,COLUMN(JQ$2)+(COLUMN(A$2)*3),0)</f>
        <v>1564</v>
      </c>
      <c r="RM15" s="28">
        <f>VLOOKUP($OL15,$A$3:$OK$27,COLUMN(JR$2)+(COLUMN(B$2)*3),0)</f>
        <v>1092</v>
      </c>
      <c r="RN15" s="28">
        <f>VLOOKUP($OL15,$A$3:$OK$27,COLUMN(JS$2)+(COLUMN(C$2)*3),0)</f>
        <v>1102</v>
      </c>
      <c r="RO15" s="32">
        <f>VLOOKUP($OL15,$A$3:$OK$27,COLUMN(JT$2)+(COLUMN(D$2)*3),0)</f>
        <v>1067</v>
      </c>
      <c r="RP15" s="28">
        <f>VLOOKUP($OL15,$A$3:$OK$27,COLUMN(JU$2)+(COLUMN(E$2)*3),0)</f>
        <v>1084</v>
      </c>
      <c r="RQ15" s="28">
        <f>VLOOKUP($OL15,$A$3:$OK$27,COLUMN(JV$2)+(COLUMN(F$2)*3),0)</f>
        <v>0</v>
      </c>
      <c r="RR15" s="29"/>
      <c r="RS15" s="28">
        <f t="shared" ca="1" si="19"/>
        <v>1579</v>
      </c>
      <c r="RT15" s="28">
        <f t="shared" ca="1" si="14"/>
        <v>2169</v>
      </c>
      <c r="RU15" s="28">
        <f t="shared" ca="1" si="14"/>
        <v>1585</v>
      </c>
      <c r="RV15" s="28">
        <f t="shared" ca="1" si="14"/>
        <v>1855</v>
      </c>
      <c r="RW15" s="28">
        <f t="shared" ca="1" si="14"/>
        <v>2897</v>
      </c>
      <c r="RX15" s="28">
        <f t="shared" ca="1" si="14"/>
        <v>942</v>
      </c>
      <c r="RY15" s="29"/>
      <c r="RZ15" s="28">
        <f ca="1">SUM(INDIRECT(ADDRESS(ROW($A15),COLUMN(LO$2)+((COLUMN(A$2)*3)-3),4)&amp;":"&amp;ADDRESS(ROW($A15),COLUMN(LO$2)+(COLUMN(A$2)*3),4)))</f>
        <v>529</v>
      </c>
      <c r="SA15" s="28">
        <f ca="1">SUM(INDIRECT(ADDRESS(ROW($A15),COLUMN(LP$2)+((COLUMN(B$2)*3)-3),4)&amp;":"&amp;ADDRESS(ROW($A15),COLUMN(LP$2)+(COLUMN(B$2)*3),4)))</f>
        <v>735</v>
      </c>
      <c r="SB15" s="28">
        <f ca="1">SUM(INDIRECT(ADDRESS(ROW($A15),COLUMN(LQ$2)+((COLUMN(C$2)*3)-3),4)&amp;":"&amp;ADDRESS(ROW($A15),COLUMN(LQ$2)+(COLUMN(C$2)*3),4)))</f>
        <v>321</v>
      </c>
      <c r="SC15" s="28">
        <f ca="1">SUM(INDIRECT(ADDRESS(ROW($A15),COLUMN(LR$2)+((COLUMN(D$2)*3)-3),4)&amp;":"&amp;ADDRESS(ROW($A15),COLUMN(LR$2)+(COLUMN(D$2)*3),4)))</f>
        <v>683</v>
      </c>
      <c r="SD15" s="28">
        <f ca="1">SUM(INDIRECT(ADDRESS(ROW($A15),COLUMN(LS$2)+((COLUMN(E$2)*3)-3),4)&amp;":"&amp;ADDRESS(ROW($A15),COLUMN(LS$2)+(COLUMN(E$2)*3),4)))</f>
        <v>739</v>
      </c>
      <c r="SE15" s="28">
        <f ca="1">SUM(INDIRECT(ADDRESS(ROW($A15),COLUMN(LT$2)+((COLUMN(F$2)*3)-3),4)&amp;":"&amp;ADDRESS(ROW($A15),COLUMN(LT$2)+(COLUMN(F$2)*3),4)))</f>
        <v>196</v>
      </c>
      <c r="SF15" s="29"/>
      <c r="SG15" s="28">
        <f ca="1">SUM(INDIRECT(ADDRESS(ROW($A15),COLUMN(MN$2)+((COLUMN(A$2)*3)-3),4)&amp;":"&amp;ADDRESS(ROW($A15),COLUMN(MN$2)+(COLUMN(A$2)*3),4)))</f>
        <v>1039</v>
      </c>
      <c r="SH15" s="28">
        <f ca="1">SUM(INDIRECT(ADDRESS(ROW($A15),COLUMN(MO$2)+((COLUMN(B$2)*3)-3),4)&amp;":"&amp;ADDRESS(ROW($A15),COLUMN(MO$2)+(COLUMN(B$2)*3),4)))</f>
        <v>1400</v>
      </c>
      <c r="SI15" s="28">
        <f ca="1">SUM(INDIRECT(ADDRESS(ROW($A15),COLUMN(MP$2)+((COLUMN(C$2)*3)-3),4)&amp;":"&amp;ADDRESS(ROW($A15),COLUMN(MP$2)+(COLUMN(C$2)*3),4)))</f>
        <v>1251</v>
      </c>
      <c r="SJ15" s="28">
        <f ca="1">SUM(INDIRECT(ADDRESS(ROW($A15),COLUMN(MQ$2)+((COLUMN(D$2)*3)-3),4)&amp;":"&amp;ADDRESS(ROW($A15),COLUMN(MQ$2)+(COLUMN(D$2)*3),4)))</f>
        <v>1121</v>
      </c>
      <c r="SK15" s="28">
        <f ca="1">SUM(INDIRECT(ADDRESS(ROW($A15),COLUMN(MR$2)+((COLUMN(E$2)*3)-3),4)&amp;":"&amp;ADDRESS(ROW($A15),COLUMN(MR$2)+(COLUMN(E$2)*3),4)))</f>
        <v>2037</v>
      </c>
      <c r="SL15" s="28">
        <f ca="1">SUM(INDIRECT(ADDRESS(ROW($A15),COLUMN(MS$2)+((COLUMN(F$2)*3)-3),4)&amp;":"&amp;ADDRESS(ROW($A15),COLUMN(MS$2)+(COLUMN(F$2)*3),4)))</f>
        <v>703</v>
      </c>
      <c r="SM15" s="29"/>
      <c r="SN15" s="28">
        <f ca="1">SUM(INDIRECT(ADDRESS(ROW($A15),COLUMN(NM$2)+((COLUMN(A$2)*3)-3),4)&amp;":"&amp;ADDRESS(ROW($A15),COLUMN(NM$2)+(COLUMN(A$2)*3),4)))</f>
        <v>11</v>
      </c>
      <c r="SO15" s="28">
        <f ca="1">SUM(INDIRECT(ADDRESS(ROW($A15),COLUMN(NN$2)+((COLUMN(B$2)*3)-3),4)&amp;":"&amp;ADDRESS(ROW($A15),COLUMN(NN$2)+(COLUMN(B$2)*3),4)))</f>
        <v>34</v>
      </c>
      <c r="SP15" s="28">
        <f ca="1">SUM(INDIRECT(ADDRESS(ROW($A15),COLUMN(NO$2)+((COLUMN(C$2)*3)-3),4)&amp;":"&amp;ADDRESS(ROW($A15),COLUMN(NO$2)+(COLUMN(C$2)*3),4)))</f>
        <v>13</v>
      </c>
      <c r="SQ15" s="28">
        <f ca="1">SUM(INDIRECT(ADDRESS(ROW($A15),COLUMN(NP$2)+((COLUMN(D$2)*3)-3),4)&amp;":"&amp;ADDRESS(ROW($A15),COLUMN(NP$2)+(COLUMN(D$2)*3),4)))</f>
        <v>51</v>
      </c>
      <c r="SR15" s="28">
        <f ca="1">SUM(INDIRECT(ADDRESS(ROW($A15),COLUMN(NQ$2)+((COLUMN(E$2)*3)-3),4)&amp;":"&amp;ADDRESS(ROW($A15),COLUMN(NQ$2)+(COLUMN(E$2)*3),4)))</f>
        <v>121</v>
      </c>
      <c r="SS15" s="28">
        <f ca="1">SUM(INDIRECT(ADDRESS(ROW($A15),COLUMN(NR$2)+((COLUMN(F$2)*3)-3),4)&amp;":"&amp;ADDRESS(ROW($A15),COLUMN(NR$2)+(COLUMN(F$2)*3),4)))</f>
        <v>43</v>
      </c>
      <c r="ST15" s="15"/>
    </row>
    <row r="16" spans="1:514" x14ac:dyDescent="0.3">
      <c r="A16" s="16" t="s">
        <v>130</v>
      </c>
      <c r="B16" s="17">
        <f t="shared" si="0"/>
        <v>1315168</v>
      </c>
      <c r="C16" s="17">
        <f t="shared" si="0"/>
        <v>1312372</v>
      </c>
      <c r="D16" s="17">
        <f t="shared" si="0"/>
        <v>1328802</v>
      </c>
      <c r="E16" s="17">
        <f t="shared" si="0"/>
        <v>1312858</v>
      </c>
      <c r="F16" s="17">
        <f t="shared" si="0"/>
        <v>1297448</v>
      </c>
      <c r="G16" s="17">
        <f t="shared" si="0"/>
        <v>1309902</v>
      </c>
      <c r="H16" s="17">
        <f t="shared" si="0"/>
        <v>1319058</v>
      </c>
      <c r="I16" s="17">
        <f t="shared" si="0"/>
        <v>1331062</v>
      </c>
      <c r="J16" s="17">
        <f t="shared" si="0"/>
        <v>1304493</v>
      </c>
      <c r="K16" s="17">
        <f t="shared" si="0"/>
        <v>1250799</v>
      </c>
      <c r="L16" s="17">
        <f t="shared" si="0"/>
        <v>1283015</v>
      </c>
      <c r="M16" s="17">
        <f t="shared" si="0"/>
        <v>1280111</v>
      </c>
      <c r="N16" s="17">
        <f t="shared" si="0"/>
        <v>1255417</v>
      </c>
      <c r="O16" s="17">
        <f t="shared" si="0"/>
        <v>1236721</v>
      </c>
      <c r="P16" s="17">
        <f t="shared" si="0"/>
        <v>1231109</v>
      </c>
      <c r="Q16" s="18">
        <f t="shared" si="0"/>
        <v>1249235</v>
      </c>
      <c r="R16" s="18">
        <f t="shared" si="1"/>
        <v>1241949</v>
      </c>
      <c r="S16" s="19">
        <f t="shared" si="1"/>
        <v>1238362</v>
      </c>
      <c r="T16" s="19">
        <f t="shared" si="1"/>
        <v>1237142</v>
      </c>
      <c r="U16" s="19">
        <f t="shared" si="1"/>
        <v>1250802</v>
      </c>
      <c r="V16" s="19">
        <f t="shared" si="1"/>
        <v>1256492</v>
      </c>
      <c r="W16" s="19">
        <f t="shared" si="1"/>
        <v>0</v>
      </c>
      <c r="X16" s="19">
        <f t="shared" si="1"/>
        <v>0</v>
      </c>
      <c r="Y16" s="19">
        <f t="shared" si="1"/>
        <v>0</v>
      </c>
      <c r="Z16" s="20"/>
      <c r="AA16" s="17">
        <f t="shared" si="2"/>
        <v>155149</v>
      </c>
      <c r="AB16" s="17">
        <f t="shared" si="2"/>
        <v>157444</v>
      </c>
      <c r="AC16" s="17">
        <f t="shared" si="2"/>
        <v>156952</v>
      </c>
      <c r="AD16" s="17">
        <f t="shared" si="2"/>
        <v>154761</v>
      </c>
      <c r="AE16" s="17">
        <f t="shared" si="2"/>
        <v>153309</v>
      </c>
      <c r="AF16" s="17">
        <f t="shared" si="2"/>
        <v>159176</v>
      </c>
      <c r="AG16" s="17">
        <f t="shared" si="2"/>
        <v>151851</v>
      </c>
      <c r="AH16" s="17">
        <f t="shared" si="2"/>
        <v>155783</v>
      </c>
      <c r="AI16" s="17">
        <f t="shared" si="2"/>
        <v>151293</v>
      </c>
      <c r="AJ16" s="17">
        <f t="shared" si="2"/>
        <v>144244</v>
      </c>
      <c r="AK16" s="17">
        <f t="shared" si="2"/>
        <v>144762</v>
      </c>
      <c r="AL16" s="17">
        <f t="shared" si="2"/>
        <v>143726</v>
      </c>
      <c r="AM16" s="17">
        <f t="shared" si="2"/>
        <v>138688</v>
      </c>
      <c r="AN16" s="17">
        <f t="shared" si="2"/>
        <v>136299</v>
      </c>
      <c r="AO16" s="17">
        <f t="shared" si="2"/>
        <v>135334</v>
      </c>
      <c r="AP16" s="17">
        <f t="shared" si="2"/>
        <v>141404</v>
      </c>
      <c r="AQ16" s="17">
        <f t="shared" si="3"/>
        <v>140280</v>
      </c>
      <c r="AR16" s="19">
        <f t="shared" si="3"/>
        <v>139087</v>
      </c>
      <c r="AS16" s="19">
        <f t="shared" si="3"/>
        <v>139467</v>
      </c>
      <c r="AT16" s="19">
        <f t="shared" si="3"/>
        <v>141521</v>
      </c>
      <c r="AU16" s="19">
        <f t="shared" si="3"/>
        <v>141868</v>
      </c>
      <c r="AV16" s="19">
        <f t="shared" si="3"/>
        <v>0</v>
      </c>
      <c r="AW16" s="19">
        <f t="shared" si="3"/>
        <v>0</v>
      </c>
      <c r="AX16" s="19">
        <f t="shared" si="3"/>
        <v>0</v>
      </c>
      <c r="AY16" s="20"/>
      <c r="AZ16" s="17">
        <f t="shared" si="4"/>
        <v>1109819</v>
      </c>
      <c r="BA16" s="17">
        <f t="shared" si="4"/>
        <v>1102260</v>
      </c>
      <c r="BB16" s="17">
        <f t="shared" si="4"/>
        <v>1119264</v>
      </c>
      <c r="BC16" s="17">
        <f t="shared" si="4"/>
        <v>1106734</v>
      </c>
      <c r="BD16" s="17">
        <f t="shared" si="4"/>
        <v>1094730</v>
      </c>
      <c r="BE16" s="17">
        <f t="shared" si="4"/>
        <v>1098079</v>
      </c>
      <c r="BF16" s="17">
        <f t="shared" si="4"/>
        <v>1115284</v>
      </c>
      <c r="BG16" s="17">
        <f t="shared" si="4"/>
        <v>1124335</v>
      </c>
      <c r="BH16" s="17">
        <f t="shared" si="4"/>
        <v>1103749</v>
      </c>
      <c r="BI16" s="17">
        <f t="shared" si="4"/>
        <v>1059128</v>
      </c>
      <c r="BJ16" s="17">
        <f t="shared" si="4"/>
        <v>1089812</v>
      </c>
      <c r="BK16" s="17">
        <f t="shared" si="4"/>
        <v>1089778</v>
      </c>
      <c r="BL16" s="17">
        <f t="shared" si="4"/>
        <v>1070669</v>
      </c>
      <c r="BM16" s="17">
        <f t="shared" si="4"/>
        <v>1055930</v>
      </c>
      <c r="BN16" s="17">
        <f t="shared" si="4"/>
        <v>1051553</v>
      </c>
      <c r="BO16" s="17">
        <f t="shared" si="4"/>
        <v>1061862</v>
      </c>
      <c r="BP16" s="17">
        <f t="shared" si="5"/>
        <v>1056447</v>
      </c>
      <c r="BQ16" s="19">
        <f t="shared" si="5"/>
        <v>1054382</v>
      </c>
      <c r="BR16" s="19">
        <f t="shared" si="5"/>
        <v>1053201</v>
      </c>
      <c r="BS16" s="19">
        <f t="shared" si="5"/>
        <v>1062596</v>
      </c>
      <c r="BT16" s="19">
        <f t="shared" si="5"/>
        <v>1067273</v>
      </c>
      <c r="BU16" s="19">
        <f t="shared" si="5"/>
        <v>0</v>
      </c>
      <c r="BV16" s="19">
        <f t="shared" si="5"/>
        <v>0</v>
      </c>
      <c r="BW16" s="19">
        <f t="shared" si="5"/>
        <v>0</v>
      </c>
      <c r="BX16" s="20"/>
      <c r="BY16" s="17">
        <f t="shared" si="15"/>
        <v>50200</v>
      </c>
      <c r="BZ16" s="17">
        <f t="shared" si="6"/>
        <v>52668</v>
      </c>
      <c r="CA16" s="17">
        <f t="shared" si="6"/>
        <v>52586</v>
      </c>
      <c r="CB16" s="17">
        <f t="shared" si="6"/>
        <v>51363</v>
      </c>
      <c r="CC16" s="17">
        <f t="shared" si="6"/>
        <v>49409</v>
      </c>
      <c r="CD16" s="17">
        <f t="shared" si="6"/>
        <v>52647</v>
      </c>
      <c r="CE16" s="17">
        <f t="shared" si="6"/>
        <v>51923</v>
      </c>
      <c r="CF16" s="17">
        <f t="shared" si="6"/>
        <v>50944</v>
      </c>
      <c r="CG16" s="17">
        <f t="shared" si="6"/>
        <v>49451</v>
      </c>
      <c r="CH16" s="17">
        <f t="shared" si="6"/>
        <v>47427</v>
      </c>
      <c r="CI16" s="17">
        <f t="shared" si="6"/>
        <v>48441</v>
      </c>
      <c r="CJ16" s="17">
        <f t="shared" si="6"/>
        <v>46607</v>
      </c>
      <c r="CK16" s="17">
        <f t="shared" si="6"/>
        <v>46060</v>
      </c>
      <c r="CL16" s="17">
        <f t="shared" si="6"/>
        <v>44492</v>
      </c>
      <c r="CM16" s="17">
        <f t="shared" si="6"/>
        <v>44222</v>
      </c>
      <c r="CN16" s="17">
        <f t="shared" si="6"/>
        <v>45969</v>
      </c>
      <c r="CO16" s="17">
        <f t="shared" si="6"/>
        <v>45222</v>
      </c>
      <c r="CP16" s="19">
        <f t="shared" si="7"/>
        <v>44893</v>
      </c>
      <c r="CQ16" s="19">
        <f t="shared" si="7"/>
        <v>44474</v>
      </c>
      <c r="CR16" s="19">
        <f t="shared" si="7"/>
        <v>46685</v>
      </c>
      <c r="CS16" s="19">
        <f t="shared" si="7"/>
        <v>47351</v>
      </c>
      <c r="CT16" s="19">
        <f t="shared" si="7"/>
        <v>0</v>
      </c>
      <c r="CU16" s="19">
        <f t="shared" si="7"/>
        <v>0</v>
      </c>
      <c r="CV16" s="19">
        <f t="shared" si="7"/>
        <v>0</v>
      </c>
      <c r="CW16" s="20"/>
      <c r="CX16" s="17">
        <f t="shared" si="16"/>
        <v>1293964</v>
      </c>
      <c r="CY16" s="17">
        <f t="shared" si="8"/>
        <v>1290511</v>
      </c>
      <c r="CZ16" s="17">
        <f t="shared" si="8"/>
        <v>1306319</v>
      </c>
      <c r="DA16" s="17">
        <f t="shared" si="8"/>
        <v>1291449</v>
      </c>
      <c r="DB16" s="17">
        <f t="shared" si="8"/>
        <v>1277661</v>
      </c>
      <c r="DC16" s="17">
        <f t="shared" si="8"/>
        <v>1287611</v>
      </c>
      <c r="DD16" s="17">
        <f t="shared" si="8"/>
        <v>1295779</v>
      </c>
      <c r="DE16" s="17">
        <f t="shared" si="8"/>
        <v>1308266</v>
      </c>
      <c r="DF16" s="17">
        <f t="shared" si="8"/>
        <v>1286108</v>
      </c>
      <c r="DG16" s="17">
        <f t="shared" si="8"/>
        <v>1232573</v>
      </c>
      <c r="DH16" s="17">
        <f t="shared" si="8"/>
        <v>1262440</v>
      </c>
      <c r="DI16" s="17">
        <f t="shared" si="8"/>
        <v>1258918</v>
      </c>
      <c r="DJ16" s="17">
        <f t="shared" si="8"/>
        <v>1234192</v>
      </c>
      <c r="DK16" s="17">
        <f t="shared" si="8"/>
        <v>1216006</v>
      </c>
      <c r="DL16" s="17">
        <f t="shared" si="8"/>
        <v>1210653</v>
      </c>
      <c r="DM16" s="18">
        <f t="shared" si="8"/>
        <v>1227263</v>
      </c>
      <c r="DN16" s="18">
        <f t="shared" si="8"/>
        <v>1219714</v>
      </c>
      <c r="DO16" s="19">
        <f t="shared" si="9"/>
        <v>1215744</v>
      </c>
      <c r="DP16" s="19">
        <f t="shared" si="9"/>
        <v>1214422</v>
      </c>
      <c r="DQ16" s="19">
        <f t="shared" si="9"/>
        <v>1227479</v>
      </c>
      <c r="DR16" s="19">
        <f t="shared" si="9"/>
        <v>1233218</v>
      </c>
      <c r="DS16" s="19">
        <f t="shared" si="9"/>
        <v>0</v>
      </c>
      <c r="DT16" s="19">
        <f t="shared" si="9"/>
        <v>0</v>
      </c>
      <c r="DU16" s="19">
        <f t="shared" si="9"/>
        <v>0</v>
      </c>
      <c r="DV16" s="20"/>
      <c r="DW16" s="17">
        <v>149038</v>
      </c>
      <c r="DX16" s="17">
        <v>151234</v>
      </c>
      <c r="DY16" s="17">
        <v>150915</v>
      </c>
      <c r="DZ16" s="17">
        <v>149311</v>
      </c>
      <c r="EA16" s="17">
        <v>147697</v>
      </c>
      <c r="EB16" s="17">
        <v>152748</v>
      </c>
      <c r="EC16" s="17">
        <v>145482</v>
      </c>
      <c r="ED16" s="17">
        <v>149957</v>
      </c>
      <c r="EE16" s="17">
        <v>146696</v>
      </c>
      <c r="EF16" s="17">
        <v>139940</v>
      </c>
      <c r="EG16" s="17">
        <v>140272</v>
      </c>
      <c r="EH16" s="17">
        <v>139225</v>
      </c>
      <c r="EI16" s="17">
        <v>134330</v>
      </c>
      <c r="EJ16" s="17">
        <v>132036</v>
      </c>
      <c r="EK16" s="17">
        <v>131187</v>
      </c>
      <c r="EL16" s="18">
        <v>136790</v>
      </c>
      <c r="EM16" s="19">
        <v>135555</v>
      </c>
      <c r="EN16" s="19">
        <v>134415</v>
      </c>
      <c r="EO16" s="19">
        <v>134962</v>
      </c>
      <c r="EP16" s="19">
        <v>136896</v>
      </c>
      <c r="EQ16" s="19">
        <v>137283</v>
      </c>
      <c r="ER16" s="19"/>
      <c r="ES16" s="19"/>
      <c r="ET16" s="19"/>
      <c r="EU16" s="20"/>
      <c r="EV16" s="17">
        <v>1099701</v>
      </c>
      <c r="EW16" s="17">
        <v>1091738</v>
      </c>
      <c r="EX16" s="17">
        <v>1108250</v>
      </c>
      <c r="EY16" s="17">
        <v>1095844</v>
      </c>
      <c r="EZ16" s="17">
        <v>1084965</v>
      </c>
      <c r="FA16" s="17">
        <v>1087371</v>
      </c>
      <c r="FB16" s="17">
        <v>1104039</v>
      </c>
      <c r="FC16" s="17">
        <v>1112570</v>
      </c>
      <c r="FD16" s="17">
        <v>1094639</v>
      </c>
      <c r="FE16" s="17">
        <v>1049758</v>
      </c>
      <c r="FF16" s="17">
        <v>1078564</v>
      </c>
      <c r="FG16" s="17">
        <v>1077714</v>
      </c>
      <c r="FH16" s="17">
        <v>1058322</v>
      </c>
      <c r="FI16" s="17">
        <v>1043957</v>
      </c>
      <c r="FJ16" s="17">
        <v>1039479</v>
      </c>
      <c r="FK16" s="18">
        <v>1049346</v>
      </c>
      <c r="FL16" s="19">
        <v>1044120</v>
      </c>
      <c r="FM16" s="19">
        <v>1041687</v>
      </c>
      <c r="FN16" s="19">
        <v>1040243</v>
      </c>
      <c r="FO16" s="19">
        <v>1049169</v>
      </c>
      <c r="FP16" s="19">
        <v>1053821</v>
      </c>
      <c r="FQ16" s="19"/>
      <c r="FR16" s="19"/>
      <c r="FS16" s="19"/>
      <c r="FT16" s="20"/>
      <c r="FU16" s="17">
        <v>45225</v>
      </c>
      <c r="FV16" s="17">
        <v>47539</v>
      </c>
      <c r="FW16" s="17">
        <v>47154</v>
      </c>
      <c r="FX16" s="17">
        <v>46294</v>
      </c>
      <c r="FY16" s="17">
        <v>44999</v>
      </c>
      <c r="FZ16" s="17">
        <v>47492</v>
      </c>
      <c r="GA16" s="17">
        <v>46258</v>
      </c>
      <c r="GB16" s="17">
        <v>45739</v>
      </c>
      <c r="GC16" s="17">
        <v>44773</v>
      </c>
      <c r="GD16" s="17">
        <v>42875</v>
      </c>
      <c r="GE16" s="17">
        <v>43604</v>
      </c>
      <c r="GF16" s="17">
        <v>41979</v>
      </c>
      <c r="GG16" s="17">
        <v>41540</v>
      </c>
      <c r="GH16" s="17">
        <v>40013</v>
      </c>
      <c r="GI16" s="17">
        <v>39987</v>
      </c>
      <c r="GJ16" s="18">
        <v>41127</v>
      </c>
      <c r="GK16" s="19">
        <v>40039</v>
      </c>
      <c r="GL16" s="19">
        <v>39642</v>
      </c>
      <c r="GM16" s="19">
        <v>39217</v>
      </c>
      <c r="GN16" s="19">
        <v>41414</v>
      </c>
      <c r="GO16" s="19">
        <v>42114</v>
      </c>
      <c r="GP16" s="19"/>
      <c r="GQ16" s="19"/>
      <c r="GR16" s="19"/>
      <c r="GS16" s="20"/>
      <c r="GT16" s="17">
        <f t="shared" si="17"/>
        <v>21204</v>
      </c>
      <c r="GU16" s="17">
        <f t="shared" si="10"/>
        <v>21861</v>
      </c>
      <c r="GV16" s="17">
        <f t="shared" si="10"/>
        <v>22483</v>
      </c>
      <c r="GW16" s="17">
        <f t="shared" si="10"/>
        <v>21409</v>
      </c>
      <c r="GX16" s="17">
        <f t="shared" si="10"/>
        <v>19787</v>
      </c>
      <c r="GY16" s="17">
        <f t="shared" si="10"/>
        <v>22291</v>
      </c>
      <c r="GZ16" s="17">
        <f t="shared" si="10"/>
        <v>23279</v>
      </c>
      <c r="HA16" s="17">
        <f t="shared" si="10"/>
        <v>22796</v>
      </c>
      <c r="HB16" s="17">
        <f t="shared" si="10"/>
        <v>18385</v>
      </c>
      <c r="HC16" s="17">
        <f t="shared" si="10"/>
        <v>18226</v>
      </c>
      <c r="HD16" s="17">
        <f t="shared" si="10"/>
        <v>20575</v>
      </c>
      <c r="HE16" s="17">
        <f t="shared" si="10"/>
        <v>21193</v>
      </c>
      <c r="HF16" s="17">
        <f t="shared" si="10"/>
        <v>21225</v>
      </c>
      <c r="HG16" s="17">
        <f t="shared" si="10"/>
        <v>20715</v>
      </c>
      <c r="HH16" s="17">
        <f t="shared" si="10"/>
        <v>20456</v>
      </c>
      <c r="HI16" s="18">
        <f t="shared" si="10"/>
        <v>21972</v>
      </c>
      <c r="HJ16" s="18">
        <f t="shared" si="10"/>
        <v>22235</v>
      </c>
      <c r="HK16" s="19">
        <f t="shared" si="11"/>
        <v>22618</v>
      </c>
      <c r="HL16" s="19">
        <f t="shared" si="11"/>
        <v>22720</v>
      </c>
      <c r="HM16" s="19">
        <f t="shared" si="11"/>
        <v>23323</v>
      </c>
      <c r="HN16" s="19">
        <f t="shared" si="11"/>
        <v>23274</v>
      </c>
      <c r="HO16" s="19">
        <f t="shared" si="11"/>
        <v>0</v>
      </c>
      <c r="HP16" s="19">
        <f t="shared" si="11"/>
        <v>0</v>
      </c>
      <c r="HQ16" s="19">
        <f t="shared" si="11"/>
        <v>0</v>
      </c>
      <c r="HR16" s="20"/>
      <c r="HS16" s="17">
        <v>6111</v>
      </c>
      <c r="HT16" s="17">
        <v>6210</v>
      </c>
      <c r="HU16" s="17">
        <v>6037</v>
      </c>
      <c r="HV16" s="17">
        <v>5450</v>
      </c>
      <c r="HW16" s="17">
        <v>5612</v>
      </c>
      <c r="HX16" s="17">
        <v>6428</v>
      </c>
      <c r="HY16" s="17">
        <v>6369</v>
      </c>
      <c r="HZ16" s="17">
        <v>5826</v>
      </c>
      <c r="IA16" s="17">
        <v>4597</v>
      </c>
      <c r="IB16" s="17">
        <v>4304</v>
      </c>
      <c r="IC16" s="17">
        <v>4490</v>
      </c>
      <c r="ID16" s="17">
        <v>4501</v>
      </c>
      <c r="IE16" s="17">
        <v>4358</v>
      </c>
      <c r="IF16" s="17">
        <v>4263</v>
      </c>
      <c r="IG16" s="17">
        <v>4147</v>
      </c>
      <c r="IH16" s="18">
        <v>4614</v>
      </c>
      <c r="II16" s="19">
        <v>4725</v>
      </c>
      <c r="IJ16" s="19">
        <v>4672</v>
      </c>
      <c r="IK16" s="19">
        <v>4505</v>
      </c>
      <c r="IL16" s="19">
        <v>4625</v>
      </c>
      <c r="IM16" s="19">
        <v>4585</v>
      </c>
      <c r="IN16" s="19"/>
      <c r="IO16" s="19"/>
      <c r="IP16" s="19"/>
      <c r="IQ16" s="20"/>
      <c r="IR16" s="17">
        <v>10118</v>
      </c>
      <c r="IS16" s="17">
        <v>10522</v>
      </c>
      <c r="IT16" s="17">
        <v>11014</v>
      </c>
      <c r="IU16" s="17">
        <v>10890</v>
      </c>
      <c r="IV16" s="17">
        <v>9765</v>
      </c>
      <c r="IW16" s="17">
        <v>10708</v>
      </c>
      <c r="IX16" s="17">
        <v>11245</v>
      </c>
      <c r="IY16" s="17">
        <v>11765</v>
      </c>
      <c r="IZ16" s="17">
        <v>9110</v>
      </c>
      <c r="JA16" s="17">
        <v>9370</v>
      </c>
      <c r="JB16" s="17">
        <v>11248</v>
      </c>
      <c r="JC16" s="17">
        <v>12064</v>
      </c>
      <c r="JD16" s="17">
        <v>12347</v>
      </c>
      <c r="JE16" s="17">
        <v>11973</v>
      </c>
      <c r="JF16" s="17">
        <v>12074</v>
      </c>
      <c r="JG16" s="18">
        <v>12516</v>
      </c>
      <c r="JH16" s="19">
        <v>12327</v>
      </c>
      <c r="JI16" s="19">
        <v>12695</v>
      </c>
      <c r="JJ16" s="19">
        <v>12958</v>
      </c>
      <c r="JK16" s="19">
        <v>13427</v>
      </c>
      <c r="JL16" s="19">
        <v>13452</v>
      </c>
      <c r="JM16" s="19"/>
      <c r="JN16" s="19"/>
      <c r="JO16" s="19"/>
      <c r="JP16" s="20"/>
      <c r="JQ16" s="17">
        <v>4975</v>
      </c>
      <c r="JR16" s="17">
        <v>5129</v>
      </c>
      <c r="JS16" s="17">
        <v>5432</v>
      </c>
      <c r="JT16" s="17">
        <v>5069</v>
      </c>
      <c r="JU16" s="17">
        <v>4410</v>
      </c>
      <c r="JV16" s="17">
        <v>5155</v>
      </c>
      <c r="JW16" s="17">
        <v>5665</v>
      </c>
      <c r="JX16" s="17">
        <v>5205</v>
      </c>
      <c r="JY16" s="17">
        <v>4678</v>
      </c>
      <c r="JZ16" s="17">
        <v>4552</v>
      </c>
      <c r="KA16" s="17">
        <v>4837</v>
      </c>
      <c r="KB16" s="17">
        <v>4628</v>
      </c>
      <c r="KC16" s="17">
        <v>4520</v>
      </c>
      <c r="KD16" s="17">
        <v>4479</v>
      </c>
      <c r="KE16" s="17">
        <v>4235</v>
      </c>
      <c r="KF16" s="18">
        <v>4842</v>
      </c>
      <c r="KG16" s="19">
        <v>5183</v>
      </c>
      <c r="KH16" s="19">
        <v>5251</v>
      </c>
      <c r="KI16" s="19">
        <v>5257</v>
      </c>
      <c r="KJ16" s="19">
        <v>5271</v>
      </c>
      <c r="KK16" s="19">
        <v>5237</v>
      </c>
      <c r="KL16" s="19"/>
      <c r="KM16" s="19"/>
      <c r="KN16" s="19"/>
      <c r="KO16" s="20"/>
      <c r="KP16" s="17">
        <f t="shared" si="12"/>
        <v>4687</v>
      </c>
      <c r="KQ16" s="17">
        <f t="shared" si="12"/>
        <v>5086</v>
      </c>
      <c r="KR16" s="17">
        <f t="shared" si="12"/>
        <v>4515</v>
      </c>
      <c r="KS16" s="17">
        <f t="shared" si="12"/>
        <v>5652</v>
      </c>
      <c r="KT16" s="17">
        <f t="shared" si="12"/>
        <v>4749</v>
      </c>
      <c r="KU16" s="17">
        <f t="shared" si="12"/>
        <v>5323</v>
      </c>
      <c r="KV16" s="17">
        <f t="shared" si="12"/>
        <v>5234</v>
      </c>
      <c r="KW16" s="17">
        <f t="shared" si="12"/>
        <v>6976</v>
      </c>
      <c r="KX16" s="17">
        <f t="shared" si="12"/>
        <v>4969</v>
      </c>
      <c r="KY16" s="17">
        <f t="shared" si="12"/>
        <v>3593</v>
      </c>
      <c r="KZ16" s="17">
        <f t="shared" si="12"/>
        <v>2862</v>
      </c>
      <c r="LA16" s="17">
        <f t="shared" si="12"/>
        <v>2722</v>
      </c>
      <c r="LB16" s="17">
        <f t="shared" si="12"/>
        <v>2822</v>
      </c>
      <c r="LC16" s="17">
        <f t="shared" si="12"/>
        <v>2734</v>
      </c>
      <c r="LD16" s="17">
        <f t="shared" si="12"/>
        <v>2363</v>
      </c>
      <c r="LE16" s="18">
        <f t="shared" si="12"/>
        <v>2838</v>
      </c>
      <c r="LF16" s="18">
        <f t="shared" si="13"/>
        <v>3342</v>
      </c>
      <c r="LG16" s="19">
        <f t="shared" si="13"/>
        <v>3449</v>
      </c>
      <c r="LH16" s="19">
        <f t="shared" si="13"/>
        <v>3498</v>
      </c>
      <c r="LI16" s="19">
        <f t="shared" si="13"/>
        <v>3084</v>
      </c>
      <c r="LJ16" s="19">
        <f t="shared" si="13"/>
        <v>3254</v>
      </c>
      <c r="LK16" s="19">
        <f t="shared" si="13"/>
        <v>0</v>
      </c>
      <c r="LL16" s="19">
        <f t="shared" si="13"/>
        <v>0</v>
      </c>
      <c r="LM16" s="19">
        <f t="shared" si="13"/>
        <v>0</v>
      </c>
      <c r="LN16" s="20"/>
      <c r="LO16" s="17">
        <v>1997</v>
      </c>
      <c r="LP16" s="17">
        <v>2090</v>
      </c>
      <c r="LQ16" s="17">
        <v>1330</v>
      </c>
      <c r="LR16" s="17">
        <v>2063</v>
      </c>
      <c r="LS16" s="17">
        <v>1891</v>
      </c>
      <c r="LT16" s="17">
        <v>2198</v>
      </c>
      <c r="LU16" s="17">
        <v>1448</v>
      </c>
      <c r="LV16" s="17">
        <v>2251</v>
      </c>
      <c r="LW16" s="17">
        <v>1665</v>
      </c>
      <c r="LX16" s="17">
        <v>613</v>
      </c>
      <c r="LY16" s="17">
        <v>314</v>
      </c>
      <c r="LZ16" s="17">
        <v>272</v>
      </c>
      <c r="MA16" s="17">
        <v>321</v>
      </c>
      <c r="MB16" s="17">
        <v>335</v>
      </c>
      <c r="MC16" s="17">
        <v>229</v>
      </c>
      <c r="MD16" s="18">
        <v>330</v>
      </c>
      <c r="ME16" s="19">
        <v>337</v>
      </c>
      <c r="MF16" s="19">
        <v>351</v>
      </c>
      <c r="MG16" s="19">
        <v>382</v>
      </c>
      <c r="MH16" s="19">
        <v>359</v>
      </c>
      <c r="MI16" s="19">
        <v>413</v>
      </c>
      <c r="MJ16" s="19"/>
      <c r="MK16" s="19"/>
      <c r="ML16" s="19"/>
      <c r="MM16" s="20"/>
      <c r="MN16" s="17">
        <v>2419</v>
      </c>
      <c r="MO16" s="17">
        <v>2863</v>
      </c>
      <c r="MP16" s="17">
        <v>3017</v>
      </c>
      <c r="MQ16" s="17">
        <v>3312</v>
      </c>
      <c r="MR16" s="17">
        <v>2657</v>
      </c>
      <c r="MS16" s="17">
        <v>2827</v>
      </c>
      <c r="MT16" s="17">
        <v>3211</v>
      </c>
      <c r="MU16" s="17">
        <v>3595</v>
      </c>
      <c r="MV16" s="17">
        <v>2932</v>
      </c>
      <c r="MW16" s="17">
        <v>2702</v>
      </c>
      <c r="MX16" s="17">
        <v>2173</v>
      </c>
      <c r="MY16" s="17">
        <v>2145</v>
      </c>
      <c r="MZ16" s="17">
        <v>2182</v>
      </c>
      <c r="NA16" s="17">
        <v>2116</v>
      </c>
      <c r="NB16" s="17">
        <v>1894</v>
      </c>
      <c r="NC16" s="18">
        <v>2191</v>
      </c>
      <c r="ND16" s="19">
        <v>2656</v>
      </c>
      <c r="NE16" s="19">
        <v>2727</v>
      </c>
      <c r="NF16" s="19">
        <v>2809</v>
      </c>
      <c r="NG16" s="19">
        <v>2457</v>
      </c>
      <c r="NH16" s="19">
        <v>2501</v>
      </c>
      <c r="NI16" s="19"/>
      <c r="NJ16" s="19"/>
      <c r="NK16" s="19"/>
      <c r="NL16" s="20"/>
      <c r="NM16" s="17">
        <v>271</v>
      </c>
      <c r="NN16" s="17">
        <v>133</v>
      </c>
      <c r="NO16" s="17">
        <v>168</v>
      </c>
      <c r="NP16" s="17">
        <v>277</v>
      </c>
      <c r="NQ16" s="17">
        <v>201</v>
      </c>
      <c r="NR16" s="17">
        <v>298</v>
      </c>
      <c r="NS16" s="17">
        <v>575</v>
      </c>
      <c r="NT16" s="17">
        <v>1130</v>
      </c>
      <c r="NU16" s="17">
        <v>372</v>
      </c>
      <c r="NV16" s="17">
        <v>278</v>
      </c>
      <c r="NW16" s="17">
        <v>375</v>
      </c>
      <c r="NX16" s="17">
        <v>305</v>
      </c>
      <c r="NY16" s="17">
        <v>319</v>
      </c>
      <c r="NZ16" s="17">
        <v>283</v>
      </c>
      <c r="OA16" s="17">
        <v>240</v>
      </c>
      <c r="OB16" s="18">
        <v>317</v>
      </c>
      <c r="OC16" s="19">
        <v>349</v>
      </c>
      <c r="OD16" s="19">
        <v>371</v>
      </c>
      <c r="OE16" s="19">
        <v>307</v>
      </c>
      <c r="OF16" s="19">
        <v>268</v>
      </c>
      <c r="OG16" s="19">
        <v>340</v>
      </c>
      <c r="OH16" s="19"/>
      <c r="OI16" s="19"/>
      <c r="OJ16" s="19"/>
      <c r="OK16" s="21"/>
      <c r="OL16" s="16" t="str">
        <f t="shared" si="18"/>
        <v>Pembinaan</v>
      </c>
      <c r="OM16" s="17">
        <f>VLOOKUP($OL16,$A$3:$OK$27,COLUMN(B$2)+(COLUMN(A$2)*3),0)</f>
        <v>1312858</v>
      </c>
      <c r="ON16" s="17">
        <f>VLOOKUP($OL16,$A$3:$OK$27,COLUMN(C$2)+(COLUMN(B$2)*3),0)</f>
        <v>1331062</v>
      </c>
      <c r="OO16" s="17">
        <f>VLOOKUP($OL16,$A$3:$OK$27,COLUMN(D$2)+(COLUMN(C$2)*3),0)</f>
        <v>1280111</v>
      </c>
      <c r="OP16" s="18">
        <f>VLOOKUP($OL16,$A$3:$OK$27,COLUMN(E$2)+(COLUMN(D$2)*3),0)</f>
        <v>1249235</v>
      </c>
      <c r="OQ16" s="19">
        <f>VLOOKUP($OL16,$A$3:$OK$27,COLUMN(F$2)+(COLUMN(E$2)*3),0)</f>
        <v>1250802</v>
      </c>
      <c r="OR16" s="19">
        <f>VLOOKUP($OL16,$A$3:$OK$27,COLUMN(G$2)+(COLUMN(F$2)*3),0)</f>
        <v>0</v>
      </c>
      <c r="OS16" s="20"/>
      <c r="OT16" s="17">
        <f>VLOOKUP($OL16,$A$3:$OK$27,COLUMN(AA$2)+(COLUMN(A$2)*3),0)</f>
        <v>154761</v>
      </c>
      <c r="OU16" s="17">
        <f>VLOOKUP($OL16,$A$3:$OK$27,COLUMN(AB$2)+(COLUMN(B$2)*3),0)</f>
        <v>155783</v>
      </c>
      <c r="OV16" s="17">
        <f>VLOOKUP($OL16,$A$3:$OK$27,COLUMN(AC$2)+(COLUMN(C$2)*3),0)</f>
        <v>143726</v>
      </c>
      <c r="OW16" s="18">
        <f>VLOOKUP($OL16,$A$3:$OK$27,COLUMN(AD$2)+(COLUMN(D$2)*3),0)</f>
        <v>141404</v>
      </c>
      <c r="OX16" s="19">
        <f>VLOOKUP($OL16,$A$3:$OK$27,COLUMN(AE$2)+(COLUMN(E$2)*3),0)</f>
        <v>141521</v>
      </c>
      <c r="OY16" s="19">
        <f>VLOOKUP($OL16,$A$3:$OK$27,COLUMN(AF$2)+(COLUMN(F$2)*3),0)</f>
        <v>0</v>
      </c>
      <c r="OZ16" s="20"/>
      <c r="PA16" s="17">
        <f>VLOOKUP($OL16,$A$3:$OK$27,COLUMN(AZ$2)+(COLUMN(A$2)*3),0)</f>
        <v>1106734</v>
      </c>
      <c r="PB16" s="17">
        <f>VLOOKUP($OL16,$A$3:$OK$27,COLUMN(BA$2)+(COLUMN(B$2)*3),0)</f>
        <v>1124335</v>
      </c>
      <c r="PC16" s="17">
        <f>VLOOKUP($OL16,$A$3:$OK$27,COLUMN(BB$2)+(COLUMN(C$2)*3),0)</f>
        <v>1089778</v>
      </c>
      <c r="PD16" s="18">
        <f>VLOOKUP($OL16,$A$3:$OK$27,COLUMN(BC$2)+(COLUMN(D$2)*3),0)</f>
        <v>1061862</v>
      </c>
      <c r="PE16" s="19">
        <f>VLOOKUP($OL16,$A$3:$OK$27,COLUMN(BD$2)+(COLUMN(E$2)*3),0)</f>
        <v>1062596</v>
      </c>
      <c r="PF16" s="19">
        <f>VLOOKUP($OL16,$A$3:$OK$27,COLUMN(BE$2)+(COLUMN(F$2)*3),0)</f>
        <v>0</v>
      </c>
      <c r="PG16" s="20"/>
      <c r="PH16" s="17">
        <f>VLOOKUP($OL16,$A$3:$OK$27,COLUMN(BY$2)+(COLUMN(A$2)*3),0)</f>
        <v>51363</v>
      </c>
      <c r="PI16" s="17">
        <f>VLOOKUP($OL16,$A$3:$OK$27,COLUMN(BZ$2)+(COLUMN(B$2)*3),0)</f>
        <v>50944</v>
      </c>
      <c r="PJ16" s="17">
        <f>VLOOKUP($OL16,$A$3:$OK$27,COLUMN(CA$2)+(COLUMN(C$2)*3),0)</f>
        <v>46607</v>
      </c>
      <c r="PK16" s="18">
        <f>VLOOKUP($OL16,$A$3:$OK$27,COLUMN(CB$2)+(COLUMN(D$2)*3),0)</f>
        <v>45969</v>
      </c>
      <c r="PL16" s="19">
        <f>VLOOKUP($OL16,$A$3:$OK$27,COLUMN(CC$2)+(COLUMN(E$2)*3),0)</f>
        <v>46685</v>
      </c>
      <c r="PM16" s="19">
        <f>VLOOKUP($OL16,$A$3:$OK$27,COLUMN(CD$2)+(COLUMN(F$2)*3),0)</f>
        <v>0</v>
      </c>
      <c r="PN16" s="20"/>
      <c r="PO16" s="17">
        <f>VLOOKUP($OL16,$A$3:$OK$27,COLUMN(CX$2)+(COLUMN(A$2)*3),0)</f>
        <v>1291449</v>
      </c>
      <c r="PP16" s="17">
        <f>VLOOKUP($OL16,$A$3:$OK$27,COLUMN(CY$2)+(COLUMN(B$2)*3),0)</f>
        <v>1308266</v>
      </c>
      <c r="PQ16" s="17">
        <f>VLOOKUP($OL16,$A$3:$OK$27,COLUMN(CZ$2)+(COLUMN(C$2)*3),0)</f>
        <v>1258918</v>
      </c>
      <c r="PR16" s="18">
        <f>VLOOKUP($OL16,$A$3:$OK$27,COLUMN(DA$2)+(COLUMN(D$2)*3),0)</f>
        <v>1227263</v>
      </c>
      <c r="PS16" s="19">
        <f>VLOOKUP($OL16,$A$3:$OK$27,COLUMN(DB$2)+(COLUMN(E$2)*3),0)</f>
        <v>1227479</v>
      </c>
      <c r="PT16" s="19">
        <f>VLOOKUP($OL16,$A$3:$OK$27,COLUMN(DC$2)+(COLUMN(F$2)*3),0)</f>
        <v>0</v>
      </c>
      <c r="PU16" s="20"/>
      <c r="PV16" s="17">
        <f>VLOOKUP($OL16,$A$3:$OK$27,COLUMN(DW$2)+(COLUMN(A$2)*3),0)</f>
        <v>149311</v>
      </c>
      <c r="PW16" s="17">
        <f>VLOOKUP($OL16,$A$3:$OK$27,COLUMN(DX$2)+(COLUMN(B$2)*3),0)</f>
        <v>149957</v>
      </c>
      <c r="PX16" s="17">
        <f>VLOOKUP($OL16,$A$3:$OK$27,COLUMN(DY$2)+(COLUMN(C$2)*3),0)</f>
        <v>139225</v>
      </c>
      <c r="PY16" s="18">
        <f>VLOOKUP($OL16,$A$3:$OK$27,COLUMN(DZ$2)+(COLUMN(D$2)*3),0)</f>
        <v>136790</v>
      </c>
      <c r="PZ16" s="19">
        <f>VLOOKUP($OL16,$A$3:$OK$27,COLUMN(EA$2)+(COLUMN(E$2)*3),0)</f>
        <v>136896</v>
      </c>
      <c r="QA16" s="19">
        <f>VLOOKUP($OL16,$A$3:$OK$27,COLUMN(EB$2)+(COLUMN(F$2)*3),0)</f>
        <v>0</v>
      </c>
      <c r="QB16" s="20"/>
      <c r="QC16" s="17">
        <f>VLOOKUP($OL16,$A$3:$OK$27,COLUMN(EV$2)+(COLUMN(A$2)*3),0)</f>
        <v>1095844</v>
      </c>
      <c r="QD16" s="17">
        <f>VLOOKUP($OL16,$A$3:$OK$27,COLUMN(EW$2)+(COLUMN(B$2)*3),0)</f>
        <v>1112570</v>
      </c>
      <c r="QE16" s="17">
        <f>VLOOKUP($OL16,$A$3:$OK$27,COLUMN(EX$2)+(COLUMN(C$2)*3),0)</f>
        <v>1077714</v>
      </c>
      <c r="QF16" s="18">
        <f>VLOOKUP($OL16,$A$3:$OK$27,COLUMN(EY$2)+(COLUMN(D$2)*3),0)</f>
        <v>1049346</v>
      </c>
      <c r="QG16" s="19">
        <f>VLOOKUP($OL16,$A$3:$OK$27,COLUMN(EZ$2)+(COLUMN(E$2)*3),0)</f>
        <v>1049169</v>
      </c>
      <c r="QH16" s="19">
        <f>VLOOKUP($OL16,$A$3:$OK$27,COLUMN(FA$2)+(COLUMN(F$2)*3),0)</f>
        <v>0</v>
      </c>
      <c r="QI16" s="20"/>
      <c r="QJ16" s="17">
        <f>VLOOKUP($OL16,$A$3:$OK$27,COLUMN(FU$2)+(COLUMN(A$2)*3),0)</f>
        <v>46294</v>
      </c>
      <c r="QK16" s="17">
        <f>VLOOKUP($OL16,$A$3:$OK$27,COLUMN(FV$2)+(COLUMN(B$2)*3),0)</f>
        <v>45739</v>
      </c>
      <c r="QL16" s="17">
        <f>VLOOKUP($OL16,$A$3:$OK$27,COLUMN(FW$2)+(COLUMN(C$2)*3),0)</f>
        <v>41979</v>
      </c>
      <c r="QM16" s="18">
        <f>VLOOKUP($OL16,$A$3:$OK$27,COLUMN(FX$2)+(COLUMN(D$2)*3),0)</f>
        <v>41127</v>
      </c>
      <c r="QN16" s="19">
        <f>VLOOKUP($OL16,$A$3:$OK$27,COLUMN(FY$2)+(COLUMN(E$2)*3),0)</f>
        <v>41414</v>
      </c>
      <c r="QO16" s="19">
        <f>VLOOKUP($OL16,$A$3:$OK$27,COLUMN(FZ$2)+(COLUMN(F$2)*3),0)</f>
        <v>0</v>
      </c>
      <c r="QP16" s="20"/>
      <c r="QQ16" s="17">
        <f>VLOOKUP($OL16,$A$3:$OK$27,COLUMN(GT$2)+(COLUMN(A$2)*3),0)</f>
        <v>21409</v>
      </c>
      <c r="QR16" s="17">
        <f>VLOOKUP($OL16,$A$3:$OK$27,COLUMN(GU$2)+(COLUMN(B$2)*3),0)</f>
        <v>22796</v>
      </c>
      <c r="QS16" s="17">
        <f>VLOOKUP($OL16,$A$3:$OK$27,COLUMN(GV$2)+(COLUMN(C$2)*3),0)</f>
        <v>21193</v>
      </c>
      <c r="QT16" s="18">
        <f>VLOOKUP($OL16,$A$3:$OK$27,COLUMN(GW$2)+(COLUMN(D$2)*3),0)</f>
        <v>21972</v>
      </c>
      <c r="QU16" s="19">
        <f>VLOOKUP($OL16,$A$3:$OK$27,COLUMN(GX$2)+(COLUMN(E$2)*3),0)</f>
        <v>23323</v>
      </c>
      <c r="QV16" s="19">
        <f>VLOOKUP($OL16,$A$3:$OK$27,COLUMN(GY$2)+(COLUMN(F$2)*3),0)</f>
        <v>0</v>
      </c>
      <c r="QW16" s="20"/>
      <c r="QX16" s="17">
        <f>VLOOKUP($OL16,$A$3:$OK$27,COLUMN(HS$2)+(COLUMN(A$2)*3),0)</f>
        <v>5450</v>
      </c>
      <c r="QY16" s="17">
        <f>VLOOKUP($OL16,$A$3:$OK$27,COLUMN(HT$2)+(COLUMN(B$2)*3),0)</f>
        <v>5826</v>
      </c>
      <c r="QZ16" s="17">
        <f>VLOOKUP($OL16,$A$3:$OK$27,COLUMN(HU$2)+(COLUMN(C$2)*3),0)</f>
        <v>4501</v>
      </c>
      <c r="RA16" s="18">
        <f>VLOOKUP($OL16,$A$3:$OK$27,COLUMN(HV$2)+(COLUMN(D$2)*3),0)</f>
        <v>4614</v>
      </c>
      <c r="RB16" s="19">
        <f>VLOOKUP($OL16,$A$3:$OK$27,COLUMN(HW$2)+(COLUMN(E$2)*3),0)</f>
        <v>4625</v>
      </c>
      <c r="RC16" s="19">
        <f>VLOOKUP($OL16,$A$3:$OK$27,COLUMN(HX$2)+(COLUMN(F$2)*3),0)</f>
        <v>0</v>
      </c>
      <c r="RD16" s="20"/>
      <c r="RE16" s="17">
        <f>VLOOKUP($OL16,$A$3:$OK$27,COLUMN(IR$2)+(COLUMN(A$2)*3),0)</f>
        <v>10890</v>
      </c>
      <c r="RF16" s="17">
        <f>VLOOKUP($OL16,$A$3:$OK$27,COLUMN(IS$2)+(COLUMN(B$2)*3),0)</f>
        <v>11765</v>
      </c>
      <c r="RG16" s="17">
        <f>VLOOKUP($OL16,$A$3:$OK$27,COLUMN(IT$2)+(COLUMN(C$2)*3),0)</f>
        <v>12064</v>
      </c>
      <c r="RH16" s="18">
        <f>VLOOKUP($OL16,$A$3:$OK$27,COLUMN(IU$2)+(COLUMN(D$2)*3),0)</f>
        <v>12516</v>
      </c>
      <c r="RI16" s="19">
        <f>VLOOKUP($OL16,$A$3:$OK$27,COLUMN(IV$2)+(COLUMN(E$2)*3),0)</f>
        <v>13427</v>
      </c>
      <c r="RJ16" s="19">
        <f>VLOOKUP($OL16,$A$3:$OK$27,COLUMN(IW$2)+(COLUMN(F$2)*3),0)</f>
        <v>0</v>
      </c>
      <c r="RK16" s="20"/>
      <c r="RL16" s="19">
        <f>VLOOKUP($OL16,$A$3:$OK$27,COLUMN(JQ$2)+(COLUMN(A$2)*3),0)</f>
        <v>5069</v>
      </c>
      <c r="RM16" s="19">
        <f>VLOOKUP($OL16,$A$3:$OK$27,COLUMN(JR$2)+(COLUMN(B$2)*3),0)</f>
        <v>5205</v>
      </c>
      <c r="RN16" s="19">
        <f>VLOOKUP($OL16,$A$3:$OK$27,COLUMN(JS$2)+(COLUMN(C$2)*3),0)</f>
        <v>4628</v>
      </c>
      <c r="RO16" s="23">
        <f>VLOOKUP($OL16,$A$3:$OK$27,COLUMN(JT$2)+(COLUMN(D$2)*3),0)</f>
        <v>4842</v>
      </c>
      <c r="RP16" s="19">
        <f>VLOOKUP($OL16,$A$3:$OK$27,COLUMN(JU$2)+(COLUMN(E$2)*3),0)</f>
        <v>5271</v>
      </c>
      <c r="RQ16" s="19">
        <f>VLOOKUP($OL16,$A$3:$OK$27,COLUMN(JV$2)+(COLUMN(F$2)*3),0)</f>
        <v>0</v>
      </c>
      <c r="RR16" s="20"/>
      <c r="RS16" s="19">
        <f t="shared" ca="1" si="19"/>
        <v>19940</v>
      </c>
      <c r="RT16" s="19">
        <f t="shared" ca="1" si="14"/>
        <v>22282</v>
      </c>
      <c r="RU16" s="19">
        <f t="shared" ca="1" si="14"/>
        <v>14146</v>
      </c>
      <c r="RV16" s="19">
        <f t="shared" ca="1" si="14"/>
        <v>10757</v>
      </c>
      <c r="RW16" s="19">
        <f t="shared" ca="1" si="14"/>
        <v>13373</v>
      </c>
      <c r="RX16" s="19">
        <f t="shared" ca="1" si="14"/>
        <v>3254</v>
      </c>
      <c r="RY16" s="20"/>
      <c r="RZ16" s="19">
        <f ca="1">SUM(INDIRECT(ADDRESS(ROW($A16),COLUMN(LO$2)+((COLUMN(A$2)*3)-3),4)&amp;":"&amp;ADDRESS(ROW($A16),COLUMN(LO$2)+(COLUMN(A$2)*3),4)))</f>
        <v>7480</v>
      </c>
      <c r="SA16" s="19">
        <f ca="1">SUM(INDIRECT(ADDRESS(ROW($A16),COLUMN(LP$2)+((COLUMN(B$2)*3)-3),4)&amp;":"&amp;ADDRESS(ROW($A16),COLUMN(LP$2)+(COLUMN(B$2)*3),4)))</f>
        <v>7788</v>
      </c>
      <c r="SB16" s="19">
        <f ca="1">SUM(INDIRECT(ADDRESS(ROW($A16),COLUMN(LQ$2)+((COLUMN(C$2)*3)-3),4)&amp;":"&amp;ADDRESS(ROW($A16),COLUMN(LQ$2)+(COLUMN(C$2)*3),4)))</f>
        <v>2864</v>
      </c>
      <c r="SC16" s="19">
        <f ca="1">SUM(INDIRECT(ADDRESS(ROW($A16),COLUMN(LR$2)+((COLUMN(D$2)*3)-3),4)&amp;":"&amp;ADDRESS(ROW($A16),COLUMN(LR$2)+(COLUMN(D$2)*3),4)))</f>
        <v>1215</v>
      </c>
      <c r="SD16" s="19">
        <f ca="1">SUM(INDIRECT(ADDRESS(ROW($A16),COLUMN(LS$2)+((COLUMN(E$2)*3)-3),4)&amp;":"&amp;ADDRESS(ROW($A16),COLUMN(LS$2)+(COLUMN(E$2)*3),4)))</f>
        <v>1429</v>
      </c>
      <c r="SE16" s="19">
        <f ca="1">SUM(INDIRECT(ADDRESS(ROW($A16),COLUMN(LT$2)+((COLUMN(F$2)*3)-3),4)&amp;":"&amp;ADDRESS(ROW($A16),COLUMN(LT$2)+(COLUMN(F$2)*3),4)))</f>
        <v>413</v>
      </c>
      <c r="SF16" s="20"/>
      <c r="SG16" s="19">
        <f ca="1">SUM(INDIRECT(ADDRESS(ROW($A16),COLUMN(MN$2)+((COLUMN(A$2)*3)-3),4)&amp;":"&amp;ADDRESS(ROW($A16),COLUMN(MN$2)+(COLUMN(A$2)*3),4)))</f>
        <v>11611</v>
      </c>
      <c r="SH16" s="19">
        <f ca="1">SUM(INDIRECT(ADDRESS(ROW($A16),COLUMN(MO$2)+((COLUMN(B$2)*3)-3),4)&amp;":"&amp;ADDRESS(ROW($A16),COLUMN(MO$2)+(COLUMN(B$2)*3),4)))</f>
        <v>12290</v>
      </c>
      <c r="SI16" s="19">
        <f ca="1">SUM(INDIRECT(ADDRESS(ROW($A16),COLUMN(MP$2)+((COLUMN(C$2)*3)-3),4)&amp;":"&amp;ADDRESS(ROW($A16),COLUMN(MP$2)+(COLUMN(C$2)*3),4)))</f>
        <v>9952</v>
      </c>
      <c r="SJ16" s="19">
        <f ca="1">SUM(INDIRECT(ADDRESS(ROW($A16),COLUMN(MQ$2)+((COLUMN(D$2)*3)-3),4)&amp;":"&amp;ADDRESS(ROW($A16),COLUMN(MQ$2)+(COLUMN(D$2)*3),4)))</f>
        <v>8383</v>
      </c>
      <c r="SK16" s="19">
        <f ca="1">SUM(INDIRECT(ADDRESS(ROW($A16),COLUMN(MR$2)+((COLUMN(E$2)*3)-3),4)&amp;":"&amp;ADDRESS(ROW($A16),COLUMN(MR$2)+(COLUMN(E$2)*3),4)))</f>
        <v>10649</v>
      </c>
      <c r="SL16" s="19">
        <f ca="1">SUM(INDIRECT(ADDRESS(ROW($A16),COLUMN(MS$2)+((COLUMN(F$2)*3)-3),4)&amp;":"&amp;ADDRESS(ROW($A16),COLUMN(MS$2)+(COLUMN(F$2)*3),4)))</f>
        <v>2501</v>
      </c>
      <c r="SM16" s="20"/>
      <c r="SN16" s="19">
        <f ca="1">SUM(INDIRECT(ADDRESS(ROW($A16),COLUMN(NM$2)+((COLUMN(A$2)*3)-3),4)&amp;":"&amp;ADDRESS(ROW($A16),COLUMN(NM$2)+(COLUMN(A$2)*3),4)))</f>
        <v>849</v>
      </c>
      <c r="SO16" s="19">
        <f ca="1">SUM(INDIRECT(ADDRESS(ROW($A16),COLUMN(NN$2)+((COLUMN(B$2)*3)-3),4)&amp;":"&amp;ADDRESS(ROW($A16),COLUMN(NN$2)+(COLUMN(B$2)*3),4)))</f>
        <v>2204</v>
      </c>
      <c r="SP16" s="19">
        <f ca="1">SUM(INDIRECT(ADDRESS(ROW($A16),COLUMN(NO$2)+((COLUMN(C$2)*3)-3),4)&amp;":"&amp;ADDRESS(ROW($A16),COLUMN(NO$2)+(COLUMN(C$2)*3),4)))</f>
        <v>1330</v>
      </c>
      <c r="SQ16" s="19">
        <f ca="1">SUM(INDIRECT(ADDRESS(ROW($A16),COLUMN(NP$2)+((COLUMN(D$2)*3)-3),4)&amp;":"&amp;ADDRESS(ROW($A16),COLUMN(NP$2)+(COLUMN(D$2)*3),4)))</f>
        <v>1159</v>
      </c>
      <c r="SR16" s="19">
        <f ca="1">SUM(INDIRECT(ADDRESS(ROW($A16),COLUMN(NQ$2)+((COLUMN(E$2)*3)-3),4)&amp;":"&amp;ADDRESS(ROW($A16),COLUMN(NQ$2)+(COLUMN(E$2)*3),4)))</f>
        <v>1295</v>
      </c>
      <c r="SS16" s="19">
        <f ca="1">SUM(INDIRECT(ADDRESS(ROW($A16),COLUMN(NR$2)+((COLUMN(F$2)*3)-3),4)&amp;":"&amp;ADDRESS(ROW($A16),COLUMN(NR$2)+(COLUMN(F$2)*3),4)))</f>
        <v>340</v>
      </c>
      <c r="ST16" s="24"/>
    </row>
    <row r="17" spans="1:514" x14ac:dyDescent="0.3">
      <c r="A17" s="25" t="s">
        <v>131</v>
      </c>
      <c r="B17" s="26">
        <f t="shared" si="0"/>
        <v>663183</v>
      </c>
      <c r="C17" s="26">
        <f t="shared" si="0"/>
        <v>664791</v>
      </c>
      <c r="D17" s="26">
        <f t="shared" si="0"/>
        <v>675134</v>
      </c>
      <c r="E17" s="26">
        <f t="shared" si="0"/>
        <v>667983</v>
      </c>
      <c r="F17" s="26">
        <f t="shared" si="0"/>
        <v>675964</v>
      </c>
      <c r="G17" s="26">
        <f t="shared" si="0"/>
        <v>691831</v>
      </c>
      <c r="H17" s="26">
        <f t="shared" si="0"/>
        <v>688292</v>
      </c>
      <c r="I17" s="26">
        <f t="shared" si="0"/>
        <v>692900</v>
      </c>
      <c r="J17" s="26">
        <f t="shared" si="0"/>
        <v>685327</v>
      </c>
      <c r="K17" s="26">
        <f t="shared" si="0"/>
        <v>672965</v>
      </c>
      <c r="L17" s="26">
        <f t="shared" si="0"/>
        <v>675521</v>
      </c>
      <c r="M17" s="26">
        <f t="shared" si="0"/>
        <v>674959</v>
      </c>
      <c r="N17" s="26">
        <f t="shared" si="0"/>
        <v>667227</v>
      </c>
      <c r="O17" s="26">
        <f t="shared" si="0"/>
        <v>663028</v>
      </c>
      <c r="P17" s="26">
        <f t="shared" si="0"/>
        <v>659049</v>
      </c>
      <c r="Q17" s="27">
        <f t="shared" si="0"/>
        <v>670975</v>
      </c>
      <c r="R17" s="27">
        <f t="shared" si="1"/>
        <v>667423</v>
      </c>
      <c r="S17" s="28">
        <f t="shared" si="1"/>
        <v>665525</v>
      </c>
      <c r="T17" s="28">
        <f t="shared" si="1"/>
        <v>665363</v>
      </c>
      <c r="U17" s="28">
        <f t="shared" si="1"/>
        <v>673232</v>
      </c>
      <c r="V17" s="28">
        <f t="shared" si="1"/>
        <v>676598</v>
      </c>
      <c r="W17" s="28">
        <f t="shared" si="1"/>
        <v>0</v>
      </c>
      <c r="X17" s="28">
        <f t="shared" si="1"/>
        <v>0</v>
      </c>
      <c r="Y17" s="28">
        <f t="shared" si="1"/>
        <v>0</v>
      </c>
      <c r="Z17" s="29"/>
      <c r="AA17" s="26">
        <f t="shared" si="2"/>
        <v>75249</v>
      </c>
      <c r="AB17" s="26">
        <f t="shared" si="2"/>
        <v>75271</v>
      </c>
      <c r="AC17" s="26">
        <f t="shared" si="2"/>
        <v>76756</v>
      </c>
      <c r="AD17" s="26">
        <f t="shared" si="2"/>
        <v>73903</v>
      </c>
      <c r="AE17" s="26">
        <f t="shared" si="2"/>
        <v>74444</v>
      </c>
      <c r="AF17" s="26">
        <f t="shared" si="2"/>
        <v>76221</v>
      </c>
      <c r="AG17" s="26">
        <f t="shared" si="2"/>
        <v>73052</v>
      </c>
      <c r="AH17" s="26">
        <f t="shared" si="2"/>
        <v>72717</v>
      </c>
      <c r="AI17" s="26">
        <f t="shared" si="2"/>
        <v>71673</v>
      </c>
      <c r="AJ17" s="26">
        <f t="shared" si="2"/>
        <v>67602</v>
      </c>
      <c r="AK17" s="26">
        <f t="shared" si="2"/>
        <v>66952</v>
      </c>
      <c r="AL17" s="26">
        <f t="shared" si="2"/>
        <v>66783</v>
      </c>
      <c r="AM17" s="26">
        <f t="shared" si="2"/>
        <v>65508</v>
      </c>
      <c r="AN17" s="26">
        <f t="shared" si="2"/>
        <v>64342</v>
      </c>
      <c r="AO17" s="26">
        <f t="shared" si="2"/>
        <v>63290</v>
      </c>
      <c r="AP17" s="26">
        <f t="shared" si="2"/>
        <v>69657</v>
      </c>
      <c r="AQ17" s="26">
        <f t="shared" si="3"/>
        <v>68664</v>
      </c>
      <c r="AR17" s="28">
        <f t="shared" si="3"/>
        <v>67754</v>
      </c>
      <c r="AS17" s="28">
        <f t="shared" si="3"/>
        <v>68278</v>
      </c>
      <c r="AT17" s="28">
        <f t="shared" si="3"/>
        <v>69808</v>
      </c>
      <c r="AU17" s="28">
        <f t="shared" si="3"/>
        <v>69929</v>
      </c>
      <c r="AV17" s="28">
        <f t="shared" si="3"/>
        <v>0</v>
      </c>
      <c r="AW17" s="28">
        <f t="shared" si="3"/>
        <v>0</v>
      </c>
      <c r="AX17" s="28">
        <f t="shared" si="3"/>
        <v>0</v>
      </c>
      <c r="AY17" s="29"/>
      <c r="AZ17" s="26">
        <f t="shared" si="4"/>
        <v>560910</v>
      </c>
      <c r="BA17" s="26">
        <f t="shared" si="4"/>
        <v>561520</v>
      </c>
      <c r="BB17" s="26">
        <f t="shared" si="4"/>
        <v>570609</v>
      </c>
      <c r="BC17" s="26">
        <f t="shared" si="4"/>
        <v>567089</v>
      </c>
      <c r="BD17" s="26">
        <f t="shared" si="4"/>
        <v>575957</v>
      </c>
      <c r="BE17" s="26">
        <f t="shared" si="4"/>
        <v>588425</v>
      </c>
      <c r="BF17" s="26">
        <f t="shared" si="4"/>
        <v>588229</v>
      </c>
      <c r="BG17" s="26">
        <f t="shared" si="4"/>
        <v>594759</v>
      </c>
      <c r="BH17" s="26">
        <f t="shared" si="4"/>
        <v>588367</v>
      </c>
      <c r="BI17" s="26">
        <f t="shared" si="4"/>
        <v>581821</v>
      </c>
      <c r="BJ17" s="26">
        <f t="shared" si="4"/>
        <v>584752</v>
      </c>
      <c r="BK17" s="26">
        <f t="shared" si="4"/>
        <v>584656</v>
      </c>
      <c r="BL17" s="26">
        <f t="shared" si="4"/>
        <v>578457</v>
      </c>
      <c r="BM17" s="26">
        <f t="shared" si="4"/>
        <v>576254</v>
      </c>
      <c r="BN17" s="26">
        <f t="shared" si="4"/>
        <v>573686</v>
      </c>
      <c r="BO17" s="26">
        <f t="shared" si="4"/>
        <v>577938</v>
      </c>
      <c r="BP17" s="26">
        <f t="shared" si="5"/>
        <v>575926</v>
      </c>
      <c r="BQ17" s="28">
        <f t="shared" si="5"/>
        <v>575108</v>
      </c>
      <c r="BR17" s="28">
        <f t="shared" si="5"/>
        <v>574547</v>
      </c>
      <c r="BS17" s="28">
        <f t="shared" si="5"/>
        <v>578933</v>
      </c>
      <c r="BT17" s="28">
        <f t="shared" si="5"/>
        <v>581947</v>
      </c>
      <c r="BU17" s="28">
        <f t="shared" si="5"/>
        <v>0</v>
      </c>
      <c r="BV17" s="28">
        <f t="shared" si="5"/>
        <v>0</v>
      </c>
      <c r="BW17" s="28">
        <f t="shared" si="5"/>
        <v>0</v>
      </c>
      <c r="BX17" s="29"/>
      <c r="BY17" s="26">
        <f t="shared" si="15"/>
        <v>27024</v>
      </c>
      <c r="BZ17" s="26">
        <f t="shared" si="6"/>
        <v>28000</v>
      </c>
      <c r="CA17" s="26">
        <f t="shared" si="6"/>
        <v>27769</v>
      </c>
      <c r="CB17" s="26">
        <f t="shared" si="6"/>
        <v>26991</v>
      </c>
      <c r="CC17" s="26">
        <f t="shared" si="6"/>
        <v>25563</v>
      </c>
      <c r="CD17" s="26">
        <f t="shared" si="6"/>
        <v>27185</v>
      </c>
      <c r="CE17" s="26">
        <f t="shared" si="6"/>
        <v>27011</v>
      </c>
      <c r="CF17" s="26">
        <f t="shared" si="6"/>
        <v>25424</v>
      </c>
      <c r="CG17" s="26">
        <f t="shared" si="6"/>
        <v>25287</v>
      </c>
      <c r="CH17" s="26">
        <f t="shared" si="6"/>
        <v>23542</v>
      </c>
      <c r="CI17" s="26">
        <f t="shared" si="6"/>
        <v>23817</v>
      </c>
      <c r="CJ17" s="26">
        <f t="shared" si="6"/>
        <v>23520</v>
      </c>
      <c r="CK17" s="26">
        <f t="shared" si="6"/>
        <v>23262</v>
      </c>
      <c r="CL17" s="26">
        <f t="shared" si="6"/>
        <v>22432</v>
      </c>
      <c r="CM17" s="26">
        <f t="shared" si="6"/>
        <v>22073</v>
      </c>
      <c r="CN17" s="26">
        <f t="shared" si="6"/>
        <v>23380</v>
      </c>
      <c r="CO17" s="26">
        <f t="shared" si="6"/>
        <v>22833</v>
      </c>
      <c r="CP17" s="28">
        <f t="shared" si="7"/>
        <v>22663</v>
      </c>
      <c r="CQ17" s="28">
        <f t="shared" si="7"/>
        <v>22538</v>
      </c>
      <c r="CR17" s="28">
        <f t="shared" si="7"/>
        <v>24491</v>
      </c>
      <c r="CS17" s="28">
        <f t="shared" si="7"/>
        <v>24722</v>
      </c>
      <c r="CT17" s="28">
        <f t="shared" si="7"/>
        <v>0</v>
      </c>
      <c r="CU17" s="28">
        <f t="shared" si="7"/>
        <v>0</v>
      </c>
      <c r="CV17" s="28">
        <f t="shared" si="7"/>
        <v>0</v>
      </c>
      <c r="CW17" s="29"/>
      <c r="CX17" s="26">
        <f t="shared" si="16"/>
        <v>653664</v>
      </c>
      <c r="CY17" s="26">
        <f t="shared" si="8"/>
        <v>652756</v>
      </c>
      <c r="CZ17" s="26">
        <f t="shared" si="8"/>
        <v>662179</v>
      </c>
      <c r="DA17" s="26">
        <f t="shared" si="8"/>
        <v>656191</v>
      </c>
      <c r="DB17" s="26">
        <f t="shared" si="8"/>
        <v>663788</v>
      </c>
      <c r="DC17" s="26">
        <f t="shared" si="8"/>
        <v>678772</v>
      </c>
      <c r="DD17" s="26">
        <f t="shared" si="8"/>
        <v>672755</v>
      </c>
      <c r="DE17" s="26">
        <f t="shared" si="8"/>
        <v>680158</v>
      </c>
      <c r="DF17" s="26">
        <f t="shared" si="8"/>
        <v>674683</v>
      </c>
      <c r="DG17" s="26">
        <f t="shared" si="8"/>
        <v>662605</v>
      </c>
      <c r="DH17" s="26">
        <f t="shared" si="8"/>
        <v>663416</v>
      </c>
      <c r="DI17" s="26">
        <f t="shared" si="8"/>
        <v>662487</v>
      </c>
      <c r="DJ17" s="26">
        <f t="shared" si="8"/>
        <v>654641</v>
      </c>
      <c r="DK17" s="26">
        <f t="shared" si="8"/>
        <v>650730</v>
      </c>
      <c r="DL17" s="26">
        <f t="shared" si="8"/>
        <v>647237</v>
      </c>
      <c r="DM17" s="27">
        <f t="shared" si="8"/>
        <v>658444</v>
      </c>
      <c r="DN17" s="27">
        <f t="shared" si="8"/>
        <v>654708</v>
      </c>
      <c r="DO17" s="28">
        <f t="shared" si="9"/>
        <v>652584</v>
      </c>
      <c r="DP17" s="28">
        <f t="shared" si="9"/>
        <v>652242</v>
      </c>
      <c r="DQ17" s="28">
        <f t="shared" si="9"/>
        <v>659702</v>
      </c>
      <c r="DR17" s="28">
        <f t="shared" si="9"/>
        <v>663052</v>
      </c>
      <c r="DS17" s="28">
        <f t="shared" si="9"/>
        <v>0</v>
      </c>
      <c r="DT17" s="28">
        <f t="shared" si="9"/>
        <v>0</v>
      </c>
      <c r="DU17" s="28">
        <f t="shared" si="9"/>
        <v>0</v>
      </c>
      <c r="DV17" s="29"/>
      <c r="DW17" s="26">
        <v>71290</v>
      </c>
      <c r="DX17" s="26">
        <v>71995</v>
      </c>
      <c r="DY17" s="26">
        <v>73116</v>
      </c>
      <c r="DZ17" s="26">
        <v>71075</v>
      </c>
      <c r="EA17" s="26">
        <v>71725</v>
      </c>
      <c r="EB17" s="26">
        <v>72284</v>
      </c>
      <c r="EC17" s="26">
        <v>69310</v>
      </c>
      <c r="ED17" s="26">
        <v>69579</v>
      </c>
      <c r="EE17" s="26">
        <v>69175</v>
      </c>
      <c r="EF17" s="26">
        <v>65330</v>
      </c>
      <c r="EG17" s="26">
        <v>64577</v>
      </c>
      <c r="EH17" s="26">
        <v>64383</v>
      </c>
      <c r="EI17" s="26">
        <v>63160</v>
      </c>
      <c r="EJ17" s="26">
        <v>62044</v>
      </c>
      <c r="EK17" s="26">
        <v>61051</v>
      </c>
      <c r="EL17" s="27">
        <v>67157</v>
      </c>
      <c r="EM17" s="28">
        <v>66150</v>
      </c>
      <c r="EN17" s="28">
        <v>65257</v>
      </c>
      <c r="EO17" s="28">
        <v>65877</v>
      </c>
      <c r="EP17" s="28">
        <v>67293</v>
      </c>
      <c r="EQ17" s="28">
        <v>67400</v>
      </c>
      <c r="ER17" s="28"/>
      <c r="ES17" s="28"/>
      <c r="ET17" s="28"/>
      <c r="EU17" s="29"/>
      <c r="EV17" s="26">
        <v>558467</v>
      </c>
      <c r="EW17" s="26">
        <v>555725</v>
      </c>
      <c r="EX17" s="26">
        <v>564324</v>
      </c>
      <c r="EY17" s="26">
        <v>561141</v>
      </c>
      <c r="EZ17" s="26">
        <v>568846</v>
      </c>
      <c r="FA17" s="26">
        <v>582303</v>
      </c>
      <c r="FB17" s="26">
        <v>579725</v>
      </c>
      <c r="FC17" s="26">
        <v>587029</v>
      </c>
      <c r="FD17" s="26">
        <v>581929</v>
      </c>
      <c r="FE17" s="26">
        <v>575271</v>
      </c>
      <c r="FF17" s="26">
        <v>576743</v>
      </c>
      <c r="FG17" s="26">
        <v>576339</v>
      </c>
      <c r="FH17" s="26">
        <v>569999</v>
      </c>
      <c r="FI17" s="26">
        <v>567999</v>
      </c>
      <c r="FJ17" s="26">
        <v>565727</v>
      </c>
      <c r="FK17" s="27">
        <v>569632</v>
      </c>
      <c r="FL17" s="28">
        <v>567661</v>
      </c>
      <c r="FM17" s="28">
        <v>566639</v>
      </c>
      <c r="FN17" s="28">
        <v>565822</v>
      </c>
      <c r="FO17" s="28">
        <v>569956</v>
      </c>
      <c r="FP17" s="28">
        <v>572922</v>
      </c>
      <c r="FQ17" s="28"/>
      <c r="FR17" s="28"/>
      <c r="FS17" s="28"/>
      <c r="FT17" s="29"/>
      <c r="FU17" s="26">
        <v>23907</v>
      </c>
      <c r="FV17" s="26">
        <v>25036</v>
      </c>
      <c r="FW17" s="26">
        <v>24739</v>
      </c>
      <c r="FX17" s="26">
        <v>23975</v>
      </c>
      <c r="FY17" s="26">
        <v>23217</v>
      </c>
      <c r="FZ17" s="26">
        <v>24185</v>
      </c>
      <c r="GA17" s="26">
        <v>23720</v>
      </c>
      <c r="GB17" s="26">
        <v>23550</v>
      </c>
      <c r="GC17" s="26">
        <v>23579</v>
      </c>
      <c r="GD17" s="26">
        <v>22004</v>
      </c>
      <c r="GE17" s="26">
        <v>22096</v>
      </c>
      <c r="GF17" s="26">
        <v>21765</v>
      </c>
      <c r="GG17" s="26">
        <v>21482</v>
      </c>
      <c r="GH17" s="26">
        <v>20687</v>
      </c>
      <c r="GI17" s="26">
        <v>20459</v>
      </c>
      <c r="GJ17" s="27">
        <v>21655</v>
      </c>
      <c r="GK17" s="28">
        <v>20897</v>
      </c>
      <c r="GL17" s="28">
        <v>20688</v>
      </c>
      <c r="GM17" s="28">
        <v>20543</v>
      </c>
      <c r="GN17" s="28">
        <v>22453</v>
      </c>
      <c r="GO17" s="28">
        <v>22730</v>
      </c>
      <c r="GP17" s="28"/>
      <c r="GQ17" s="28"/>
      <c r="GR17" s="28"/>
      <c r="GS17" s="29"/>
      <c r="GT17" s="26">
        <f t="shared" si="17"/>
        <v>9519</v>
      </c>
      <c r="GU17" s="26">
        <f t="shared" si="10"/>
        <v>12035</v>
      </c>
      <c r="GV17" s="26">
        <f t="shared" si="10"/>
        <v>12955</v>
      </c>
      <c r="GW17" s="26">
        <f t="shared" si="10"/>
        <v>11792</v>
      </c>
      <c r="GX17" s="26">
        <f t="shared" si="10"/>
        <v>12176</v>
      </c>
      <c r="GY17" s="26">
        <f t="shared" si="10"/>
        <v>13059</v>
      </c>
      <c r="GZ17" s="26">
        <f t="shared" si="10"/>
        <v>15537</v>
      </c>
      <c r="HA17" s="26">
        <f t="shared" si="10"/>
        <v>12742</v>
      </c>
      <c r="HB17" s="26">
        <f t="shared" si="10"/>
        <v>10644</v>
      </c>
      <c r="HC17" s="26">
        <f t="shared" si="10"/>
        <v>10360</v>
      </c>
      <c r="HD17" s="26">
        <f t="shared" si="10"/>
        <v>12105</v>
      </c>
      <c r="HE17" s="26">
        <f t="shared" si="10"/>
        <v>12472</v>
      </c>
      <c r="HF17" s="26">
        <f t="shared" si="10"/>
        <v>12586</v>
      </c>
      <c r="HG17" s="26">
        <f t="shared" si="10"/>
        <v>12298</v>
      </c>
      <c r="HH17" s="26">
        <f t="shared" si="10"/>
        <v>11812</v>
      </c>
      <c r="HI17" s="27">
        <f t="shared" si="10"/>
        <v>12531</v>
      </c>
      <c r="HJ17" s="27">
        <f t="shared" si="10"/>
        <v>12715</v>
      </c>
      <c r="HK17" s="28">
        <f t="shared" si="11"/>
        <v>12941</v>
      </c>
      <c r="HL17" s="28">
        <f t="shared" si="11"/>
        <v>13121</v>
      </c>
      <c r="HM17" s="28">
        <f t="shared" si="11"/>
        <v>13530</v>
      </c>
      <c r="HN17" s="28">
        <f t="shared" si="11"/>
        <v>13546</v>
      </c>
      <c r="HO17" s="28">
        <f t="shared" si="11"/>
        <v>0</v>
      </c>
      <c r="HP17" s="28">
        <f t="shared" si="11"/>
        <v>0</v>
      </c>
      <c r="HQ17" s="28">
        <f t="shared" si="11"/>
        <v>0</v>
      </c>
      <c r="HR17" s="29"/>
      <c r="HS17" s="26">
        <v>3959</v>
      </c>
      <c r="HT17" s="26">
        <v>3276</v>
      </c>
      <c r="HU17" s="26">
        <v>3640</v>
      </c>
      <c r="HV17" s="26">
        <v>2828</v>
      </c>
      <c r="HW17" s="26">
        <v>2719</v>
      </c>
      <c r="HX17" s="26">
        <v>3937</v>
      </c>
      <c r="HY17" s="26">
        <v>3742</v>
      </c>
      <c r="HZ17" s="26">
        <v>3138</v>
      </c>
      <c r="IA17" s="26">
        <v>2498</v>
      </c>
      <c r="IB17" s="26">
        <v>2272</v>
      </c>
      <c r="IC17" s="26">
        <v>2375</v>
      </c>
      <c r="ID17" s="26">
        <v>2400</v>
      </c>
      <c r="IE17" s="26">
        <v>2348</v>
      </c>
      <c r="IF17" s="26">
        <v>2298</v>
      </c>
      <c r="IG17" s="26">
        <v>2239</v>
      </c>
      <c r="IH17" s="27">
        <v>2500</v>
      </c>
      <c r="II17" s="28">
        <v>2514</v>
      </c>
      <c r="IJ17" s="28">
        <v>2497</v>
      </c>
      <c r="IK17" s="28">
        <v>2401</v>
      </c>
      <c r="IL17" s="28">
        <v>2515</v>
      </c>
      <c r="IM17" s="28">
        <v>2529</v>
      </c>
      <c r="IN17" s="28"/>
      <c r="IO17" s="28"/>
      <c r="IP17" s="28"/>
      <c r="IQ17" s="29"/>
      <c r="IR17" s="26">
        <v>2443</v>
      </c>
      <c r="IS17" s="26">
        <v>5795</v>
      </c>
      <c r="IT17" s="26">
        <v>6285</v>
      </c>
      <c r="IU17" s="26">
        <v>5948</v>
      </c>
      <c r="IV17" s="26">
        <v>7111</v>
      </c>
      <c r="IW17" s="26">
        <v>6122</v>
      </c>
      <c r="IX17" s="26">
        <v>8504</v>
      </c>
      <c r="IY17" s="26">
        <v>7730</v>
      </c>
      <c r="IZ17" s="26">
        <v>6438</v>
      </c>
      <c r="JA17" s="26">
        <v>6550</v>
      </c>
      <c r="JB17" s="26">
        <v>8009</v>
      </c>
      <c r="JC17" s="26">
        <v>8317</v>
      </c>
      <c r="JD17" s="26">
        <v>8458</v>
      </c>
      <c r="JE17" s="26">
        <v>8255</v>
      </c>
      <c r="JF17" s="26">
        <v>7959</v>
      </c>
      <c r="JG17" s="27">
        <v>8306</v>
      </c>
      <c r="JH17" s="28">
        <v>8265</v>
      </c>
      <c r="JI17" s="28">
        <v>8469</v>
      </c>
      <c r="JJ17" s="28">
        <v>8725</v>
      </c>
      <c r="JK17" s="28">
        <v>8977</v>
      </c>
      <c r="JL17" s="28">
        <v>9025</v>
      </c>
      <c r="JM17" s="28"/>
      <c r="JN17" s="28"/>
      <c r="JO17" s="28"/>
      <c r="JP17" s="29"/>
      <c r="JQ17" s="26">
        <v>3117</v>
      </c>
      <c r="JR17" s="26">
        <v>2964</v>
      </c>
      <c r="JS17" s="26">
        <v>3030</v>
      </c>
      <c r="JT17" s="26">
        <v>3016</v>
      </c>
      <c r="JU17" s="26">
        <v>2346</v>
      </c>
      <c r="JV17" s="26">
        <v>3000</v>
      </c>
      <c r="JW17" s="26">
        <v>3291</v>
      </c>
      <c r="JX17" s="26">
        <v>1874</v>
      </c>
      <c r="JY17" s="26">
        <v>1708</v>
      </c>
      <c r="JZ17" s="26">
        <v>1538</v>
      </c>
      <c r="KA17" s="26">
        <v>1721</v>
      </c>
      <c r="KB17" s="26">
        <v>1755</v>
      </c>
      <c r="KC17" s="26">
        <v>1780</v>
      </c>
      <c r="KD17" s="26">
        <v>1745</v>
      </c>
      <c r="KE17" s="26">
        <v>1614</v>
      </c>
      <c r="KF17" s="27">
        <v>1725</v>
      </c>
      <c r="KG17" s="28">
        <v>1936</v>
      </c>
      <c r="KH17" s="28">
        <v>1975</v>
      </c>
      <c r="KI17" s="28">
        <v>1995</v>
      </c>
      <c r="KJ17" s="28">
        <v>2038</v>
      </c>
      <c r="KK17" s="28">
        <v>1992</v>
      </c>
      <c r="KL17" s="28"/>
      <c r="KM17" s="28"/>
      <c r="KN17" s="28"/>
      <c r="KO17" s="29"/>
      <c r="KP17" s="26">
        <f t="shared" si="12"/>
        <v>4006</v>
      </c>
      <c r="KQ17" s="26">
        <f t="shared" si="12"/>
        <v>4565</v>
      </c>
      <c r="KR17" s="26">
        <f t="shared" si="12"/>
        <v>4010</v>
      </c>
      <c r="KS17" s="26">
        <f t="shared" si="12"/>
        <v>5314</v>
      </c>
      <c r="KT17" s="26">
        <f t="shared" si="12"/>
        <v>4206</v>
      </c>
      <c r="KU17" s="26">
        <f t="shared" si="12"/>
        <v>4923</v>
      </c>
      <c r="KV17" s="26">
        <f t="shared" si="12"/>
        <v>4735</v>
      </c>
      <c r="KW17" s="26">
        <f t="shared" si="12"/>
        <v>6075</v>
      </c>
      <c r="KX17" s="26">
        <f t="shared" si="12"/>
        <v>4299</v>
      </c>
      <c r="KY17" s="26">
        <f t="shared" si="12"/>
        <v>3486</v>
      </c>
      <c r="KZ17" s="26">
        <f t="shared" si="12"/>
        <v>2528</v>
      </c>
      <c r="LA17" s="26">
        <f t="shared" si="12"/>
        <v>2428</v>
      </c>
      <c r="LB17" s="26">
        <f t="shared" si="12"/>
        <v>2462</v>
      </c>
      <c r="LC17" s="26">
        <f t="shared" si="12"/>
        <v>2367</v>
      </c>
      <c r="LD17" s="26">
        <f t="shared" si="12"/>
        <v>2115</v>
      </c>
      <c r="LE17" s="27">
        <f t="shared" si="12"/>
        <v>2466</v>
      </c>
      <c r="LF17" s="27">
        <f t="shared" si="13"/>
        <v>3008</v>
      </c>
      <c r="LG17" s="28">
        <f t="shared" si="13"/>
        <v>3100</v>
      </c>
      <c r="LH17" s="28">
        <f t="shared" si="13"/>
        <v>3154</v>
      </c>
      <c r="LI17" s="28">
        <f t="shared" si="13"/>
        <v>2723</v>
      </c>
      <c r="LJ17" s="28">
        <f t="shared" si="13"/>
        <v>2821</v>
      </c>
      <c r="LK17" s="28">
        <f t="shared" si="13"/>
        <v>0</v>
      </c>
      <c r="LL17" s="28">
        <f t="shared" si="13"/>
        <v>0</v>
      </c>
      <c r="LM17" s="28">
        <f t="shared" si="13"/>
        <v>0</v>
      </c>
      <c r="LN17" s="29"/>
      <c r="LO17" s="26">
        <v>1740</v>
      </c>
      <c r="LP17" s="26">
        <v>1785</v>
      </c>
      <c r="LQ17" s="26">
        <v>1177</v>
      </c>
      <c r="LR17" s="26">
        <v>1945</v>
      </c>
      <c r="LS17" s="26">
        <v>1730</v>
      </c>
      <c r="LT17" s="26">
        <v>2035</v>
      </c>
      <c r="LU17" s="26">
        <v>1273</v>
      </c>
      <c r="LV17" s="26">
        <v>2030</v>
      </c>
      <c r="LW17" s="26">
        <v>1437</v>
      </c>
      <c r="LX17" s="26">
        <v>532</v>
      </c>
      <c r="LY17" s="26">
        <v>121</v>
      </c>
      <c r="LZ17" s="26">
        <v>101</v>
      </c>
      <c r="MA17" s="26">
        <v>90</v>
      </c>
      <c r="MB17" s="26">
        <v>82</v>
      </c>
      <c r="MC17" s="26">
        <v>64</v>
      </c>
      <c r="MD17" s="27">
        <v>105</v>
      </c>
      <c r="ME17" s="28">
        <v>205</v>
      </c>
      <c r="MF17" s="28">
        <v>201</v>
      </c>
      <c r="MG17" s="28">
        <v>217</v>
      </c>
      <c r="MH17" s="28">
        <v>224</v>
      </c>
      <c r="MI17" s="28">
        <v>245</v>
      </c>
      <c r="MJ17" s="28"/>
      <c r="MK17" s="28"/>
      <c r="ML17" s="28"/>
      <c r="MM17" s="29"/>
      <c r="MN17" s="26">
        <v>2068</v>
      </c>
      <c r="MO17" s="26">
        <v>2738</v>
      </c>
      <c r="MP17" s="26">
        <v>2743</v>
      </c>
      <c r="MQ17" s="26">
        <v>3177</v>
      </c>
      <c r="MR17" s="26">
        <v>2364</v>
      </c>
      <c r="MS17" s="26">
        <v>2676</v>
      </c>
      <c r="MT17" s="26">
        <v>2973</v>
      </c>
      <c r="MU17" s="26">
        <v>3204</v>
      </c>
      <c r="MV17" s="26">
        <v>2581</v>
      </c>
      <c r="MW17" s="26">
        <v>2676</v>
      </c>
      <c r="MX17" s="26">
        <v>2076</v>
      </c>
      <c r="MY17" s="26">
        <v>2043</v>
      </c>
      <c r="MZ17" s="26">
        <v>2081</v>
      </c>
      <c r="NA17" s="26">
        <v>2034</v>
      </c>
      <c r="NB17" s="26">
        <v>1825</v>
      </c>
      <c r="NC17" s="27">
        <v>2075</v>
      </c>
      <c r="ND17" s="28">
        <v>2513</v>
      </c>
      <c r="NE17" s="28">
        <v>2588</v>
      </c>
      <c r="NF17" s="28">
        <v>2682</v>
      </c>
      <c r="NG17" s="28">
        <v>2277</v>
      </c>
      <c r="NH17" s="28">
        <v>2304</v>
      </c>
      <c r="NI17" s="28"/>
      <c r="NJ17" s="28"/>
      <c r="NK17" s="28"/>
      <c r="NL17" s="29"/>
      <c r="NM17" s="26">
        <v>198</v>
      </c>
      <c r="NN17" s="26">
        <v>42</v>
      </c>
      <c r="NO17" s="26">
        <v>90</v>
      </c>
      <c r="NP17" s="26">
        <v>192</v>
      </c>
      <c r="NQ17" s="26">
        <v>112</v>
      </c>
      <c r="NR17" s="26">
        <v>212</v>
      </c>
      <c r="NS17" s="26">
        <v>489</v>
      </c>
      <c r="NT17" s="26">
        <v>841</v>
      </c>
      <c r="NU17" s="26">
        <v>281</v>
      </c>
      <c r="NV17" s="26">
        <v>278</v>
      </c>
      <c r="NW17" s="26">
        <v>331</v>
      </c>
      <c r="NX17" s="26">
        <v>284</v>
      </c>
      <c r="NY17" s="26">
        <v>291</v>
      </c>
      <c r="NZ17" s="26">
        <v>251</v>
      </c>
      <c r="OA17" s="26">
        <v>226</v>
      </c>
      <c r="OB17" s="27">
        <v>286</v>
      </c>
      <c r="OC17" s="28">
        <v>290</v>
      </c>
      <c r="OD17" s="28">
        <v>311</v>
      </c>
      <c r="OE17" s="28">
        <v>255</v>
      </c>
      <c r="OF17" s="28">
        <v>222</v>
      </c>
      <c r="OG17" s="28">
        <v>272</v>
      </c>
      <c r="OH17" s="28"/>
      <c r="OI17" s="28"/>
      <c r="OJ17" s="28"/>
      <c r="OK17" s="30"/>
      <c r="OL17" s="25" t="str">
        <f t="shared" si="18"/>
        <v>Pembinaan bangunan</v>
      </c>
      <c r="OM17" s="26">
        <f>VLOOKUP($OL17,$A$3:$OK$27,COLUMN(B$2)+(COLUMN(A$2)*3),0)</f>
        <v>667983</v>
      </c>
      <c r="ON17" s="26">
        <f>VLOOKUP($OL17,$A$3:$OK$27,COLUMN(C$2)+(COLUMN(B$2)*3),0)</f>
        <v>692900</v>
      </c>
      <c r="OO17" s="26">
        <f>VLOOKUP($OL17,$A$3:$OK$27,COLUMN(D$2)+(COLUMN(C$2)*3),0)</f>
        <v>674959</v>
      </c>
      <c r="OP17" s="27">
        <f>VLOOKUP($OL17,$A$3:$OK$27,COLUMN(E$2)+(COLUMN(D$2)*3),0)</f>
        <v>670975</v>
      </c>
      <c r="OQ17" s="28">
        <f>VLOOKUP($OL17,$A$3:$OK$27,COLUMN(F$2)+(COLUMN(E$2)*3),0)</f>
        <v>673232</v>
      </c>
      <c r="OR17" s="28">
        <f>VLOOKUP($OL17,$A$3:$OK$27,COLUMN(G$2)+(COLUMN(F$2)*3),0)</f>
        <v>0</v>
      </c>
      <c r="OS17" s="29"/>
      <c r="OT17" s="26">
        <f>VLOOKUP($OL17,$A$3:$OK$27,COLUMN(AA$2)+(COLUMN(A$2)*3),0)</f>
        <v>73903</v>
      </c>
      <c r="OU17" s="26">
        <f>VLOOKUP($OL17,$A$3:$OK$27,COLUMN(AB$2)+(COLUMN(B$2)*3),0)</f>
        <v>72717</v>
      </c>
      <c r="OV17" s="26">
        <f>VLOOKUP($OL17,$A$3:$OK$27,COLUMN(AC$2)+(COLUMN(C$2)*3),0)</f>
        <v>66783</v>
      </c>
      <c r="OW17" s="27">
        <f>VLOOKUP($OL17,$A$3:$OK$27,COLUMN(AD$2)+(COLUMN(D$2)*3),0)</f>
        <v>69657</v>
      </c>
      <c r="OX17" s="28">
        <f>VLOOKUP($OL17,$A$3:$OK$27,COLUMN(AE$2)+(COLUMN(E$2)*3),0)</f>
        <v>69808</v>
      </c>
      <c r="OY17" s="28">
        <f>VLOOKUP($OL17,$A$3:$OK$27,COLUMN(AF$2)+(COLUMN(F$2)*3),0)</f>
        <v>0</v>
      </c>
      <c r="OZ17" s="29"/>
      <c r="PA17" s="26">
        <f>VLOOKUP($OL17,$A$3:$OK$27,COLUMN(AZ$2)+(COLUMN(A$2)*3),0)</f>
        <v>567089</v>
      </c>
      <c r="PB17" s="26">
        <f>VLOOKUP($OL17,$A$3:$OK$27,COLUMN(BA$2)+(COLUMN(B$2)*3),0)</f>
        <v>594759</v>
      </c>
      <c r="PC17" s="26">
        <f>VLOOKUP($OL17,$A$3:$OK$27,COLUMN(BB$2)+(COLUMN(C$2)*3),0)</f>
        <v>584656</v>
      </c>
      <c r="PD17" s="27">
        <f>VLOOKUP($OL17,$A$3:$OK$27,COLUMN(BC$2)+(COLUMN(D$2)*3),0)</f>
        <v>577938</v>
      </c>
      <c r="PE17" s="28">
        <f>VLOOKUP($OL17,$A$3:$OK$27,COLUMN(BD$2)+(COLUMN(E$2)*3),0)</f>
        <v>578933</v>
      </c>
      <c r="PF17" s="28">
        <f>VLOOKUP($OL17,$A$3:$OK$27,COLUMN(BE$2)+(COLUMN(F$2)*3),0)</f>
        <v>0</v>
      </c>
      <c r="PG17" s="29"/>
      <c r="PH17" s="26">
        <f>VLOOKUP($OL17,$A$3:$OK$27,COLUMN(BY$2)+(COLUMN(A$2)*3),0)</f>
        <v>26991</v>
      </c>
      <c r="PI17" s="26">
        <f>VLOOKUP($OL17,$A$3:$OK$27,COLUMN(BZ$2)+(COLUMN(B$2)*3),0)</f>
        <v>25424</v>
      </c>
      <c r="PJ17" s="26">
        <f>VLOOKUP($OL17,$A$3:$OK$27,COLUMN(CA$2)+(COLUMN(C$2)*3),0)</f>
        <v>23520</v>
      </c>
      <c r="PK17" s="27">
        <f>VLOOKUP($OL17,$A$3:$OK$27,COLUMN(CB$2)+(COLUMN(D$2)*3),0)</f>
        <v>23380</v>
      </c>
      <c r="PL17" s="28">
        <f>VLOOKUP($OL17,$A$3:$OK$27,COLUMN(CC$2)+(COLUMN(E$2)*3),0)</f>
        <v>24491</v>
      </c>
      <c r="PM17" s="28">
        <f>VLOOKUP($OL17,$A$3:$OK$27,COLUMN(CD$2)+(COLUMN(F$2)*3),0)</f>
        <v>0</v>
      </c>
      <c r="PN17" s="29"/>
      <c r="PO17" s="26">
        <f>VLOOKUP($OL17,$A$3:$OK$27,COLUMN(CX$2)+(COLUMN(A$2)*3),0)</f>
        <v>656191</v>
      </c>
      <c r="PP17" s="26">
        <f>VLOOKUP($OL17,$A$3:$OK$27,COLUMN(CY$2)+(COLUMN(B$2)*3),0)</f>
        <v>680158</v>
      </c>
      <c r="PQ17" s="26">
        <f>VLOOKUP($OL17,$A$3:$OK$27,COLUMN(CZ$2)+(COLUMN(C$2)*3),0)</f>
        <v>662487</v>
      </c>
      <c r="PR17" s="27">
        <f>VLOOKUP($OL17,$A$3:$OK$27,COLUMN(DA$2)+(COLUMN(D$2)*3),0)</f>
        <v>658444</v>
      </c>
      <c r="PS17" s="28">
        <f>VLOOKUP($OL17,$A$3:$OK$27,COLUMN(DB$2)+(COLUMN(E$2)*3),0)</f>
        <v>659702</v>
      </c>
      <c r="PT17" s="28">
        <f>VLOOKUP($OL17,$A$3:$OK$27,COLUMN(DC$2)+(COLUMN(F$2)*3),0)</f>
        <v>0</v>
      </c>
      <c r="PU17" s="29"/>
      <c r="PV17" s="26">
        <f>VLOOKUP($OL17,$A$3:$OK$27,COLUMN(DW$2)+(COLUMN(A$2)*3),0)</f>
        <v>71075</v>
      </c>
      <c r="PW17" s="26">
        <f>VLOOKUP($OL17,$A$3:$OK$27,COLUMN(DX$2)+(COLUMN(B$2)*3),0)</f>
        <v>69579</v>
      </c>
      <c r="PX17" s="26">
        <f>VLOOKUP($OL17,$A$3:$OK$27,COLUMN(DY$2)+(COLUMN(C$2)*3),0)</f>
        <v>64383</v>
      </c>
      <c r="PY17" s="27">
        <f>VLOOKUP($OL17,$A$3:$OK$27,COLUMN(DZ$2)+(COLUMN(D$2)*3),0)</f>
        <v>67157</v>
      </c>
      <c r="PZ17" s="28">
        <f>VLOOKUP($OL17,$A$3:$OK$27,COLUMN(EA$2)+(COLUMN(E$2)*3),0)</f>
        <v>67293</v>
      </c>
      <c r="QA17" s="28">
        <f>VLOOKUP($OL17,$A$3:$OK$27,COLUMN(EB$2)+(COLUMN(F$2)*3),0)</f>
        <v>0</v>
      </c>
      <c r="QB17" s="29"/>
      <c r="QC17" s="26">
        <f>VLOOKUP($OL17,$A$3:$OK$27,COLUMN(EV$2)+(COLUMN(A$2)*3),0)</f>
        <v>561141</v>
      </c>
      <c r="QD17" s="26">
        <f>VLOOKUP($OL17,$A$3:$OK$27,COLUMN(EW$2)+(COLUMN(B$2)*3),0)</f>
        <v>587029</v>
      </c>
      <c r="QE17" s="26">
        <f>VLOOKUP($OL17,$A$3:$OK$27,COLUMN(EX$2)+(COLUMN(C$2)*3),0)</f>
        <v>576339</v>
      </c>
      <c r="QF17" s="27">
        <f>VLOOKUP($OL17,$A$3:$OK$27,COLUMN(EY$2)+(COLUMN(D$2)*3),0)</f>
        <v>569632</v>
      </c>
      <c r="QG17" s="28">
        <f>VLOOKUP($OL17,$A$3:$OK$27,COLUMN(EZ$2)+(COLUMN(E$2)*3),0)</f>
        <v>569956</v>
      </c>
      <c r="QH17" s="28">
        <f>VLOOKUP($OL17,$A$3:$OK$27,COLUMN(FA$2)+(COLUMN(F$2)*3),0)</f>
        <v>0</v>
      </c>
      <c r="QI17" s="29"/>
      <c r="QJ17" s="26">
        <f>VLOOKUP($OL17,$A$3:$OK$27,COLUMN(FU$2)+(COLUMN(A$2)*3),0)</f>
        <v>23975</v>
      </c>
      <c r="QK17" s="26">
        <f>VLOOKUP($OL17,$A$3:$OK$27,COLUMN(FV$2)+(COLUMN(B$2)*3),0)</f>
        <v>23550</v>
      </c>
      <c r="QL17" s="26">
        <f>VLOOKUP($OL17,$A$3:$OK$27,COLUMN(FW$2)+(COLUMN(C$2)*3),0)</f>
        <v>21765</v>
      </c>
      <c r="QM17" s="27">
        <f>VLOOKUP($OL17,$A$3:$OK$27,COLUMN(FX$2)+(COLUMN(D$2)*3),0)</f>
        <v>21655</v>
      </c>
      <c r="QN17" s="28">
        <f>VLOOKUP($OL17,$A$3:$OK$27,COLUMN(FY$2)+(COLUMN(E$2)*3),0)</f>
        <v>22453</v>
      </c>
      <c r="QO17" s="28">
        <f>VLOOKUP($OL17,$A$3:$OK$27,COLUMN(FZ$2)+(COLUMN(F$2)*3),0)</f>
        <v>0</v>
      </c>
      <c r="QP17" s="29"/>
      <c r="QQ17" s="26">
        <f>VLOOKUP($OL17,$A$3:$OK$27,COLUMN(GT$2)+(COLUMN(A$2)*3),0)</f>
        <v>11792</v>
      </c>
      <c r="QR17" s="26">
        <f>VLOOKUP($OL17,$A$3:$OK$27,COLUMN(GU$2)+(COLUMN(B$2)*3),0)</f>
        <v>12742</v>
      </c>
      <c r="QS17" s="26">
        <f>VLOOKUP($OL17,$A$3:$OK$27,COLUMN(GV$2)+(COLUMN(C$2)*3),0)</f>
        <v>12472</v>
      </c>
      <c r="QT17" s="27">
        <f>VLOOKUP($OL17,$A$3:$OK$27,COLUMN(GW$2)+(COLUMN(D$2)*3),0)</f>
        <v>12531</v>
      </c>
      <c r="QU17" s="28">
        <f>VLOOKUP($OL17,$A$3:$OK$27,COLUMN(GX$2)+(COLUMN(E$2)*3),0)</f>
        <v>13530</v>
      </c>
      <c r="QV17" s="28">
        <f>VLOOKUP($OL17,$A$3:$OK$27,COLUMN(GY$2)+(COLUMN(F$2)*3),0)</f>
        <v>0</v>
      </c>
      <c r="QW17" s="29"/>
      <c r="QX17" s="26">
        <f>VLOOKUP($OL17,$A$3:$OK$27,COLUMN(HS$2)+(COLUMN(A$2)*3),0)</f>
        <v>2828</v>
      </c>
      <c r="QY17" s="26">
        <f>VLOOKUP($OL17,$A$3:$OK$27,COLUMN(HT$2)+(COLUMN(B$2)*3),0)</f>
        <v>3138</v>
      </c>
      <c r="QZ17" s="26">
        <f>VLOOKUP($OL17,$A$3:$OK$27,COLUMN(HU$2)+(COLUMN(C$2)*3),0)</f>
        <v>2400</v>
      </c>
      <c r="RA17" s="27">
        <f>VLOOKUP($OL17,$A$3:$OK$27,COLUMN(HV$2)+(COLUMN(D$2)*3),0)</f>
        <v>2500</v>
      </c>
      <c r="RB17" s="28">
        <f>VLOOKUP($OL17,$A$3:$OK$27,COLUMN(HW$2)+(COLUMN(E$2)*3),0)</f>
        <v>2515</v>
      </c>
      <c r="RC17" s="28">
        <f>VLOOKUP($OL17,$A$3:$OK$27,COLUMN(HX$2)+(COLUMN(F$2)*3),0)</f>
        <v>0</v>
      </c>
      <c r="RD17" s="29"/>
      <c r="RE17" s="26">
        <f>VLOOKUP($OL17,$A$3:$OK$27,COLUMN(IR$2)+(COLUMN(A$2)*3),0)</f>
        <v>5948</v>
      </c>
      <c r="RF17" s="26">
        <f>VLOOKUP($OL17,$A$3:$OK$27,COLUMN(IS$2)+(COLUMN(B$2)*3),0)</f>
        <v>7730</v>
      </c>
      <c r="RG17" s="26">
        <f>VLOOKUP($OL17,$A$3:$OK$27,COLUMN(IT$2)+(COLUMN(C$2)*3),0)</f>
        <v>8317</v>
      </c>
      <c r="RH17" s="27">
        <f>VLOOKUP($OL17,$A$3:$OK$27,COLUMN(IU$2)+(COLUMN(D$2)*3),0)</f>
        <v>8306</v>
      </c>
      <c r="RI17" s="28">
        <f>VLOOKUP($OL17,$A$3:$OK$27,COLUMN(IV$2)+(COLUMN(E$2)*3),0)</f>
        <v>8977</v>
      </c>
      <c r="RJ17" s="28">
        <f>VLOOKUP($OL17,$A$3:$OK$27,COLUMN(IW$2)+(COLUMN(F$2)*3),0)</f>
        <v>0</v>
      </c>
      <c r="RK17" s="29"/>
      <c r="RL17" s="28">
        <f>VLOOKUP($OL17,$A$3:$OK$27,COLUMN(JQ$2)+(COLUMN(A$2)*3),0)</f>
        <v>3016</v>
      </c>
      <c r="RM17" s="28">
        <f>VLOOKUP($OL17,$A$3:$OK$27,COLUMN(JR$2)+(COLUMN(B$2)*3),0)</f>
        <v>1874</v>
      </c>
      <c r="RN17" s="28">
        <f>VLOOKUP($OL17,$A$3:$OK$27,COLUMN(JS$2)+(COLUMN(C$2)*3),0)</f>
        <v>1755</v>
      </c>
      <c r="RO17" s="32">
        <f>VLOOKUP($OL17,$A$3:$OK$27,COLUMN(JT$2)+(COLUMN(D$2)*3),0)</f>
        <v>1725</v>
      </c>
      <c r="RP17" s="28">
        <f>VLOOKUP($OL17,$A$3:$OK$27,COLUMN(JU$2)+(COLUMN(E$2)*3),0)</f>
        <v>2038</v>
      </c>
      <c r="RQ17" s="28">
        <f>VLOOKUP($OL17,$A$3:$OK$27,COLUMN(JV$2)+(COLUMN(F$2)*3),0)</f>
        <v>0</v>
      </c>
      <c r="RR17" s="29"/>
      <c r="RS17" s="28">
        <f t="shared" ca="1" si="19"/>
        <v>17895</v>
      </c>
      <c r="RT17" s="28">
        <f t="shared" ca="1" si="14"/>
        <v>19939</v>
      </c>
      <c r="RU17" s="28">
        <f t="shared" ca="1" si="14"/>
        <v>12741</v>
      </c>
      <c r="RV17" s="28">
        <f t="shared" ca="1" si="14"/>
        <v>9410</v>
      </c>
      <c r="RW17" s="28">
        <f t="shared" ca="1" si="14"/>
        <v>11985</v>
      </c>
      <c r="RX17" s="28">
        <f t="shared" ca="1" si="14"/>
        <v>2821</v>
      </c>
      <c r="RY17" s="29"/>
      <c r="RZ17" s="28">
        <f ca="1">SUM(INDIRECT(ADDRESS(ROW($A17),COLUMN(LO$2)+((COLUMN(A$2)*3)-3),4)&amp;":"&amp;ADDRESS(ROW($A17),COLUMN(LO$2)+(COLUMN(A$2)*3),4)))</f>
        <v>6647</v>
      </c>
      <c r="SA17" s="28">
        <f ca="1">SUM(INDIRECT(ADDRESS(ROW($A17),COLUMN(LP$2)+((COLUMN(B$2)*3)-3),4)&amp;":"&amp;ADDRESS(ROW($A17),COLUMN(LP$2)+(COLUMN(B$2)*3),4)))</f>
        <v>7068</v>
      </c>
      <c r="SB17" s="28">
        <f ca="1">SUM(INDIRECT(ADDRESS(ROW($A17),COLUMN(LQ$2)+((COLUMN(C$2)*3)-3),4)&amp;":"&amp;ADDRESS(ROW($A17),COLUMN(LQ$2)+(COLUMN(C$2)*3),4)))</f>
        <v>2191</v>
      </c>
      <c r="SC17" s="28">
        <f ca="1">SUM(INDIRECT(ADDRESS(ROW($A17),COLUMN(LR$2)+((COLUMN(D$2)*3)-3),4)&amp;":"&amp;ADDRESS(ROW($A17),COLUMN(LR$2)+(COLUMN(D$2)*3),4)))</f>
        <v>341</v>
      </c>
      <c r="SD17" s="28">
        <f ca="1">SUM(INDIRECT(ADDRESS(ROW($A17),COLUMN(LS$2)+((COLUMN(E$2)*3)-3),4)&amp;":"&amp;ADDRESS(ROW($A17),COLUMN(LS$2)+(COLUMN(E$2)*3),4)))</f>
        <v>847</v>
      </c>
      <c r="SE17" s="28">
        <f ca="1">SUM(INDIRECT(ADDRESS(ROW($A17),COLUMN(LT$2)+((COLUMN(F$2)*3)-3),4)&amp;":"&amp;ADDRESS(ROW($A17),COLUMN(LT$2)+(COLUMN(F$2)*3),4)))</f>
        <v>245</v>
      </c>
      <c r="SF17" s="29"/>
      <c r="SG17" s="28">
        <f ca="1">SUM(INDIRECT(ADDRESS(ROW($A17),COLUMN(MN$2)+((COLUMN(A$2)*3)-3),4)&amp;":"&amp;ADDRESS(ROW($A17),COLUMN(MN$2)+(COLUMN(A$2)*3),4)))</f>
        <v>10726</v>
      </c>
      <c r="SH17" s="28">
        <f ca="1">SUM(INDIRECT(ADDRESS(ROW($A17),COLUMN(MO$2)+((COLUMN(B$2)*3)-3),4)&amp;":"&amp;ADDRESS(ROW($A17),COLUMN(MO$2)+(COLUMN(B$2)*3),4)))</f>
        <v>11217</v>
      </c>
      <c r="SI17" s="28">
        <f ca="1">SUM(INDIRECT(ADDRESS(ROW($A17),COLUMN(MP$2)+((COLUMN(C$2)*3)-3),4)&amp;":"&amp;ADDRESS(ROW($A17),COLUMN(MP$2)+(COLUMN(C$2)*3),4)))</f>
        <v>9376</v>
      </c>
      <c r="SJ17" s="28">
        <f ca="1">SUM(INDIRECT(ADDRESS(ROW($A17),COLUMN(MQ$2)+((COLUMN(D$2)*3)-3),4)&amp;":"&amp;ADDRESS(ROW($A17),COLUMN(MQ$2)+(COLUMN(D$2)*3),4)))</f>
        <v>8015</v>
      </c>
      <c r="SK17" s="28">
        <f ca="1">SUM(INDIRECT(ADDRESS(ROW($A17),COLUMN(MR$2)+((COLUMN(E$2)*3)-3),4)&amp;":"&amp;ADDRESS(ROW($A17),COLUMN(MR$2)+(COLUMN(E$2)*3),4)))</f>
        <v>10060</v>
      </c>
      <c r="SL17" s="28">
        <f ca="1">SUM(INDIRECT(ADDRESS(ROW($A17),COLUMN(MS$2)+((COLUMN(F$2)*3)-3),4)&amp;":"&amp;ADDRESS(ROW($A17),COLUMN(MS$2)+(COLUMN(F$2)*3),4)))</f>
        <v>2304</v>
      </c>
      <c r="SM17" s="29"/>
      <c r="SN17" s="28">
        <f ca="1">SUM(INDIRECT(ADDRESS(ROW($A17),COLUMN(NM$2)+((COLUMN(A$2)*3)-3),4)&amp;":"&amp;ADDRESS(ROW($A17),COLUMN(NM$2)+(COLUMN(A$2)*3),4)))</f>
        <v>522</v>
      </c>
      <c r="SO17" s="28">
        <f ca="1">SUM(INDIRECT(ADDRESS(ROW($A17),COLUMN(NN$2)+((COLUMN(B$2)*3)-3),4)&amp;":"&amp;ADDRESS(ROW($A17),COLUMN(NN$2)+(COLUMN(B$2)*3),4)))</f>
        <v>1654</v>
      </c>
      <c r="SP17" s="28">
        <f ca="1">SUM(INDIRECT(ADDRESS(ROW($A17),COLUMN(NO$2)+((COLUMN(C$2)*3)-3),4)&amp;":"&amp;ADDRESS(ROW($A17),COLUMN(NO$2)+(COLUMN(C$2)*3),4)))</f>
        <v>1174</v>
      </c>
      <c r="SQ17" s="28">
        <f ca="1">SUM(INDIRECT(ADDRESS(ROW($A17),COLUMN(NP$2)+((COLUMN(D$2)*3)-3),4)&amp;":"&amp;ADDRESS(ROW($A17),COLUMN(NP$2)+(COLUMN(D$2)*3),4)))</f>
        <v>1054</v>
      </c>
      <c r="SR17" s="28">
        <f ca="1">SUM(INDIRECT(ADDRESS(ROW($A17),COLUMN(NQ$2)+((COLUMN(E$2)*3)-3),4)&amp;":"&amp;ADDRESS(ROW($A17),COLUMN(NQ$2)+(COLUMN(E$2)*3),4)))</f>
        <v>1078</v>
      </c>
      <c r="SS17" s="28">
        <f ca="1">SUM(INDIRECT(ADDRESS(ROW($A17),COLUMN(NR$2)+((COLUMN(F$2)*3)-3),4)&amp;":"&amp;ADDRESS(ROW($A17),COLUMN(NR$2)+(COLUMN(F$2)*3),4)))</f>
        <v>272</v>
      </c>
      <c r="ST17" s="15"/>
    </row>
    <row r="18" spans="1:514" x14ac:dyDescent="0.3">
      <c r="A18" s="25" t="s">
        <v>132</v>
      </c>
      <c r="B18" s="26">
        <f t="shared" si="0"/>
        <v>343629</v>
      </c>
      <c r="C18" s="26">
        <f t="shared" si="0"/>
        <v>338822</v>
      </c>
      <c r="D18" s="26">
        <f t="shared" si="0"/>
        <v>344309</v>
      </c>
      <c r="E18" s="26">
        <f t="shared" si="0"/>
        <v>338318</v>
      </c>
      <c r="F18" s="26">
        <f t="shared" si="0"/>
        <v>318987</v>
      </c>
      <c r="G18" s="26">
        <f t="shared" si="0"/>
        <v>326250</v>
      </c>
      <c r="H18" s="26">
        <f t="shared" si="0"/>
        <v>341194</v>
      </c>
      <c r="I18" s="26">
        <f t="shared" si="0"/>
        <v>343539</v>
      </c>
      <c r="J18" s="26">
        <f t="shared" si="0"/>
        <v>326471</v>
      </c>
      <c r="K18" s="26">
        <f t="shared" si="0"/>
        <v>304227</v>
      </c>
      <c r="L18" s="26">
        <f t="shared" si="0"/>
        <v>318042</v>
      </c>
      <c r="M18" s="26">
        <f t="shared" si="0"/>
        <v>312048</v>
      </c>
      <c r="N18" s="26">
        <f t="shared" si="0"/>
        <v>296636</v>
      </c>
      <c r="O18" s="26">
        <f t="shared" si="0"/>
        <v>292229</v>
      </c>
      <c r="P18" s="26">
        <f t="shared" si="0"/>
        <v>290492</v>
      </c>
      <c r="Q18" s="27">
        <f t="shared" ref="Q18:Q27" si="20">SUM(AP18,BO18,CN18)</f>
        <v>289288</v>
      </c>
      <c r="R18" s="27">
        <f t="shared" si="1"/>
        <v>288825</v>
      </c>
      <c r="S18" s="28">
        <f t="shared" si="1"/>
        <v>288222</v>
      </c>
      <c r="T18" s="28">
        <f t="shared" si="1"/>
        <v>288464</v>
      </c>
      <c r="U18" s="28">
        <f t="shared" si="1"/>
        <v>289815</v>
      </c>
      <c r="V18" s="28">
        <f t="shared" si="1"/>
        <v>291653</v>
      </c>
      <c r="W18" s="28">
        <f t="shared" si="1"/>
        <v>0</v>
      </c>
      <c r="X18" s="28">
        <f t="shared" si="1"/>
        <v>0</v>
      </c>
      <c r="Y18" s="28">
        <f t="shared" si="1"/>
        <v>0</v>
      </c>
      <c r="Z18" s="29"/>
      <c r="AA18" s="26">
        <f t="shared" si="2"/>
        <v>37960</v>
      </c>
      <c r="AB18" s="26">
        <f t="shared" si="2"/>
        <v>40391</v>
      </c>
      <c r="AC18" s="26">
        <f t="shared" si="2"/>
        <v>38336</v>
      </c>
      <c r="AD18" s="26">
        <f t="shared" si="2"/>
        <v>38538</v>
      </c>
      <c r="AE18" s="26">
        <f t="shared" si="2"/>
        <v>35466</v>
      </c>
      <c r="AF18" s="26">
        <f t="shared" si="2"/>
        <v>39079</v>
      </c>
      <c r="AG18" s="26">
        <f t="shared" si="2"/>
        <v>36723</v>
      </c>
      <c r="AH18" s="26">
        <f t="shared" si="2"/>
        <v>38828</v>
      </c>
      <c r="AI18" s="26">
        <f t="shared" si="2"/>
        <v>35112</v>
      </c>
      <c r="AJ18" s="26">
        <f t="shared" si="2"/>
        <v>32466</v>
      </c>
      <c r="AK18" s="26">
        <f t="shared" si="2"/>
        <v>33476</v>
      </c>
      <c r="AL18" s="26">
        <f t="shared" si="2"/>
        <v>33184</v>
      </c>
      <c r="AM18" s="26">
        <f t="shared" si="2"/>
        <v>28906</v>
      </c>
      <c r="AN18" s="26">
        <f t="shared" si="2"/>
        <v>27963</v>
      </c>
      <c r="AO18" s="26">
        <f t="shared" si="2"/>
        <v>27354</v>
      </c>
      <c r="AP18" s="26">
        <f t="shared" ref="AP18:AP27" si="21">SUM(EL18,IH18)</f>
        <v>27082</v>
      </c>
      <c r="AQ18" s="26">
        <f t="shared" si="3"/>
        <v>27003</v>
      </c>
      <c r="AR18" s="28">
        <f t="shared" si="3"/>
        <v>26827</v>
      </c>
      <c r="AS18" s="28">
        <f t="shared" si="3"/>
        <v>26478</v>
      </c>
      <c r="AT18" s="28">
        <f t="shared" si="3"/>
        <v>27084</v>
      </c>
      <c r="AU18" s="28">
        <f t="shared" si="3"/>
        <v>27233</v>
      </c>
      <c r="AV18" s="28">
        <f t="shared" si="3"/>
        <v>0</v>
      </c>
      <c r="AW18" s="28">
        <f t="shared" si="3"/>
        <v>0</v>
      </c>
      <c r="AX18" s="28">
        <f t="shared" si="3"/>
        <v>0</v>
      </c>
      <c r="AY18" s="29"/>
      <c r="AZ18" s="26">
        <f t="shared" si="4"/>
        <v>292841</v>
      </c>
      <c r="BA18" s="26">
        <f t="shared" si="4"/>
        <v>285319</v>
      </c>
      <c r="BB18" s="26">
        <f t="shared" si="4"/>
        <v>293114</v>
      </c>
      <c r="BC18" s="26">
        <f t="shared" si="4"/>
        <v>287069</v>
      </c>
      <c r="BD18" s="26">
        <f t="shared" si="4"/>
        <v>270484</v>
      </c>
      <c r="BE18" s="26">
        <f t="shared" si="4"/>
        <v>273103</v>
      </c>
      <c r="BF18" s="26">
        <f t="shared" si="4"/>
        <v>290212</v>
      </c>
      <c r="BG18" s="26">
        <f t="shared" si="4"/>
        <v>291219</v>
      </c>
      <c r="BH18" s="26">
        <f t="shared" si="4"/>
        <v>278758</v>
      </c>
      <c r="BI18" s="26">
        <f t="shared" si="4"/>
        <v>259924</v>
      </c>
      <c r="BJ18" s="26">
        <f t="shared" si="4"/>
        <v>272369</v>
      </c>
      <c r="BK18" s="26">
        <f t="shared" si="4"/>
        <v>266532</v>
      </c>
      <c r="BL18" s="26">
        <f t="shared" si="4"/>
        <v>257197</v>
      </c>
      <c r="BM18" s="26">
        <f t="shared" si="4"/>
        <v>253978</v>
      </c>
      <c r="BN18" s="26">
        <f t="shared" si="4"/>
        <v>252620</v>
      </c>
      <c r="BO18" s="26">
        <f t="shared" ref="BO18:BO27" si="22">SUM(FK18,JG18)</f>
        <v>251703</v>
      </c>
      <c r="BP18" s="26">
        <f t="shared" si="5"/>
        <v>251036</v>
      </c>
      <c r="BQ18" s="28">
        <f t="shared" si="5"/>
        <v>250706</v>
      </c>
      <c r="BR18" s="28">
        <f t="shared" si="5"/>
        <v>251457</v>
      </c>
      <c r="BS18" s="28">
        <f t="shared" si="5"/>
        <v>251911</v>
      </c>
      <c r="BT18" s="28">
        <f t="shared" si="5"/>
        <v>253058</v>
      </c>
      <c r="BU18" s="28">
        <f t="shared" si="5"/>
        <v>0</v>
      </c>
      <c r="BV18" s="28">
        <f t="shared" si="5"/>
        <v>0</v>
      </c>
      <c r="BW18" s="28">
        <f t="shared" si="5"/>
        <v>0</v>
      </c>
      <c r="BX18" s="29"/>
      <c r="BY18" s="26">
        <f t="shared" si="15"/>
        <v>12828</v>
      </c>
      <c r="BZ18" s="26">
        <f t="shared" si="6"/>
        <v>13112</v>
      </c>
      <c r="CA18" s="26">
        <f t="shared" si="6"/>
        <v>12859</v>
      </c>
      <c r="CB18" s="26">
        <f t="shared" si="6"/>
        <v>12711</v>
      </c>
      <c r="CC18" s="26">
        <f t="shared" si="6"/>
        <v>13037</v>
      </c>
      <c r="CD18" s="26">
        <f t="shared" si="6"/>
        <v>14068</v>
      </c>
      <c r="CE18" s="26">
        <f t="shared" si="6"/>
        <v>14259</v>
      </c>
      <c r="CF18" s="26">
        <f t="shared" si="6"/>
        <v>13492</v>
      </c>
      <c r="CG18" s="26">
        <f t="shared" si="6"/>
        <v>12601</v>
      </c>
      <c r="CH18" s="26">
        <f t="shared" si="6"/>
        <v>11837</v>
      </c>
      <c r="CI18" s="26">
        <f t="shared" si="6"/>
        <v>12197</v>
      </c>
      <c r="CJ18" s="26">
        <f t="shared" si="6"/>
        <v>12332</v>
      </c>
      <c r="CK18" s="26">
        <f t="shared" si="6"/>
        <v>10533</v>
      </c>
      <c r="CL18" s="26">
        <f t="shared" si="6"/>
        <v>10288</v>
      </c>
      <c r="CM18" s="26">
        <f t="shared" si="6"/>
        <v>10518</v>
      </c>
      <c r="CN18" s="26">
        <f t="shared" si="6"/>
        <v>10503</v>
      </c>
      <c r="CO18" s="26">
        <f t="shared" ref="CO18:CO27" si="23">SUM(GK18,KG18)</f>
        <v>10786</v>
      </c>
      <c r="CP18" s="28">
        <f t="shared" si="7"/>
        <v>10689</v>
      </c>
      <c r="CQ18" s="28">
        <f t="shared" si="7"/>
        <v>10529</v>
      </c>
      <c r="CR18" s="28">
        <f t="shared" si="7"/>
        <v>10820</v>
      </c>
      <c r="CS18" s="28">
        <f t="shared" si="7"/>
        <v>11362</v>
      </c>
      <c r="CT18" s="28">
        <f t="shared" si="7"/>
        <v>0</v>
      </c>
      <c r="CU18" s="28">
        <f t="shared" si="7"/>
        <v>0</v>
      </c>
      <c r="CV18" s="28">
        <f t="shared" si="7"/>
        <v>0</v>
      </c>
      <c r="CW18" s="29"/>
      <c r="CX18" s="26">
        <f t="shared" si="16"/>
        <v>337365</v>
      </c>
      <c r="CY18" s="26">
        <f t="shared" si="8"/>
        <v>333219</v>
      </c>
      <c r="CZ18" s="26">
        <f t="shared" si="8"/>
        <v>338198</v>
      </c>
      <c r="DA18" s="26">
        <f t="shared" si="8"/>
        <v>333584</v>
      </c>
      <c r="DB18" s="26">
        <f t="shared" si="8"/>
        <v>314322</v>
      </c>
      <c r="DC18" s="26">
        <f t="shared" si="8"/>
        <v>321041</v>
      </c>
      <c r="DD18" s="26">
        <f t="shared" si="8"/>
        <v>336729</v>
      </c>
      <c r="DE18" s="26">
        <f t="shared" si="8"/>
        <v>337571</v>
      </c>
      <c r="DF18" s="26">
        <f t="shared" si="8"/>
        <v>322342</v>
      </c>
      <c r="DG18" s="26">
        <f t="shared" si="8"/>
        <v>300202</v>
      </c>
      <c r="DH18" s="26">
        <f t="shared" si="8"/>
        <v>313557</v>
      </c>
      <c r="DI18" s="26">
        <f t="shared" si="8"/>
        <v>306887</v>
      </c>
      <c r="DJ18" s="26">
        <f t="shared" si="8"/>
        <v>291260</v>
      </c>
      <c r="DK18" s="26">
        <f t="shared" si="8"/>
        <v>286954</v>
      </c>
      <c r="DL18" s="26">
        <f t="shared" si="8"/>
        <v>284873</v>
      </c>
      <c r="DM18" s="27">
        <f t="shared" si="8"/>
        <v>283422</v>
      </c>
      <c r="DN18" s="27">
        <f t="shared" ref="DN18:DN28" si="24">SUM(EM18,FL18,GK18)</f>
        <v>282795</v>
      </c>
      <c r="DO18" s="28">
        <f t="shared" si="9"/>
        <v>282018</v>
      </c>
      <c r="DP18" s="28">
        <f t="shared" si="9"/>
        <v>282305</v>
      </c>
      <c r="DQ18" s="28">
        <f t="shared" si="9"/>
        <v>283457</v>
      </c>
      <c r="DR18" s="28">
        <f t="shared" si="9"/>
        <v>285300</v>
      </c>
      <c r="DS18" s="28">
        <f t="shared" si="9"/>
        <v>0</v>
      </c>
      <c r="DT18" s="28">
        <f t="shared" si="9"/>
        <v>0</v>
      </c>
      <c r="DU18" s="28">
        <f t="shared" si="9"/>
        <v>0</v>
      </c>
      <c r="DV18" s="29"/>
      <c r="DW18" s="26">
        <v>36814</v>
      </c>
      <c r="DX18" s="26">
        <v>38420</v>
      </c>
      <c r="DY18" s="26">
        <v>36840</v>
      </c>
      <c r="DZ18" s="26">
        <v>36685</v>
      </c>
      <c r="EA18" s="26">
        <v>33981</v>
      </c>
      <c r="EB18" s="26">
        <v>37616</v>
      </c>
      <c r="EC18" s="26">
        <v>35226</v>
      </c>
      <c r="ED18" s="26">
        <v>37374</v>
      </c>
      <c r="EE18" s="26">
        <v>34216</v>
      </c>
      <c r="EF18" s="26">
        <v>31634</v>
      </c>
      <c r="EG18" s="26">
        <v>32586</v>
      </c>
      <c r="EH18" s="26">
        <v>32293</v>
      </c>
      <c r="EI18" s="26">
        <v>28025</v>
      </c>
      <c r="EJ18" s="26">
        <v>27103</v>
      </c>
      <c r="EK18" s="26">
        <v>26561</v>
      </c>
      <c r="EL18" s="27">
        <v>26189</v>
      </c>
      <c r="EM18" s="28">
        <v>26006</v>
      </c>
      <c r="EN18" s="28">
        <v>25863</v>
      </c>
      <c r="EO18" s="28">
        <v>25591</v>
      </c>
      <c r="EP18" s="28">
        <v>26192</v>
      </c>
      <c r="EQ18" s="28">
        <v>26375</v>
      </c>
      <c r="ER18" s="28"/>
      <c r="ES18" s="28"/>
      <c r="ET18" s="28"/>
      <c r="EU18" s="29"/>
      <c r="EV18" s="26">
        <v>289081</v>
      </c>
      <c r="EW18" s="26">
        <v>283184</v>
      </c>
      <c r="EX18" s="26">
        <v>289979</v>
      </c>
      <c r="EY18" s="26">
        <v>285499</v>
      </c>
      <c r="EZ18" s="26">
        <v>268684</v>
      </c>
      <c r="FA18" s="26">
        <v>270795</v>
      </c>
      <c r="FB18" s="26">
        <v>288883</v>
      </c>
      <c r="FC18" s="26">
        <v>287962</v>
      </c>
      <c r="FD18" s="26">
        <v>276652</v>
      </c>
      <c r="FE18" s="26">
        <v>257793</v>
      </c>
      <c r="FF18" s="26">
        <v>269868</v>
      </c>
      <c r="FG18" s="26">
        <v>263391</v>
      </c>
      <c r="FH18" s="26">
        <v>253909</v>
      </c>
      <c r="FI18" s="26">
        <v>250823</v>
      </c>
      <c r="FJ18" s="26">
        <v>249067</v>
      </c>
      <c r="FK18" s="27">
        <v>248071</v>
      </c>
      <c r="FL18" s="28">
        <v>247545</v>
      </c>
      <c r="FM18" s="28">
        <v>247050</v>
      </c>
      <c r="FN18" s="28">
        <v>247791</v>
      </c>
      <c r="FO18" s="28">
        <v>248039</v>
      </c>
      <c r="FP18" s="28">
        <v>249210</v>
      </c>
      <c r="FQ18" s="28"/>
      <c r="FR18" s="28"/>
      <c r="FS18" s="28"/>
      <c r="FT18" s="29"/>
      <c r="FU18" s="26">
        <v>11470</v>
      </c>
      <c r="FV18" s="26">
        <v>11615</v>
      </c>
      <c r="FW18" s="26">
        <v>11379</v>
      </c>
      <c r="FX18" s="26">
        <v>11400</v>
      </c>
      <c r="FY18" s="26">
        <v>11657</v>
      </c>
      <c r="FZ18" s="26">
        <v>12630</v>
      </c>
      <c r="GA18" s="26">
        <v>12620</v>
      </c>
      <c r="GB18" s="26">
        <v>12235</v>
      </c>
      <c r="GC18" s="26">
        <v>11474</v>
      </c>
      <c r="GD18" s="26">
        <v>10775</v>
      </c>
      <c r="GE18" s="26">
        <v>11103</v>
      </c>
      <c r="GF18" s="26">
        <v>11203</v>
      </c>
      <c r="GG18" s="26">
        <v>9326</v>
      </c>
      <c r="GH18" s="26">
        <v>9028</v>
      </c>
      <c r="GI18" s="26">
        <v>9245</v>
      </c>
      <c r="GJ18" s="27">
        <v>9162</v>
      </c>
      <c r="GK18" s="28">
        <v>9244</v>
      </c>
      <c r="GL18" s="28">
        <v>9105</v>
      </c>
      <c r="GM18" s="28">
        <v>8923</v>
      </c>
      <c r="GN18" s="28">
        <v>9226</v>
      </c>
      <c r="GO18" s="28">
        <v>9715</v>
      </c>
      <c r="GP18" s="28"/>
      <c r="GQ18" s="28"/>
      <c r="GR18" s="28"/>
      <c r="GS18" s="29"/>
      <c r="GT18" s="26">
        <f t="shared" si="17"/>
        <v>6264</v>
      </c>
      <c r="GU18" s="26">
        <f t="shared" si="10"/>
        <v>5603</v>
      </c>
      <c r="GV18" s="26">
        <f t="shared" si="10"/>
        <v>6111</v>
      </c>
      <c r="GW18" s="26">
        <f t="shared" si="10"/>
        <v>4734</v>
      </c>
      <c r="GX18" s="26">
        <f t="shared" si="10"/>
        <v>4665</v>
      </c>
      <c r="GY18" s="26">
        <f t="shared" si="10"/>
        <v>5209</v>
      </c>
      <c r="GZ18" s="26">
        <f t="shared" si="10"/>
        <v>4465</v>
      </c>
      <c r="HA18" s="26">
        <f t="shared" si="10"/>
        <v>5968</v>
      </c>
      <c r="HB18" s="26">
        <f t="shared" si="10"/>
        <v>4129</v>
      </c>
      <c r="HC18" s="26">
        <f t="shared" si="10"/>
        <v>4025</v>
      </c>
      <c r="HD18" s="26">
        <f t="shared" si="10"/>
        <v>4485</v>
      </c>
      <c r="HE18" s="26">
        <f t="shared" si="10"/>
        <v>5161</v>
      </c>
      <c r="HF18" s="26">
        <f t="shared" si="10"/>
        <v>5376</v>
      </c>
      <c r="HG18" s="26">
        <f t="shared" si="10"/>
        <v>5275</v>
      </c>
      <c r="HH18" s="26">
        <f t="shared" si="10"/>
        <v>5619</v>
      </c>
      <c r="HI18" s="27">
        <f t="shared" si="10"/>
        <v>5866</v>
      </c>
      <c r="HJ18" s="27">
        <f t="shared" ref="HJ18:HJ27" si="25">SUM(II18,JH18,KG18)</f>
        <v>6030</v>
      </c>
      <c r="HK18" s="28">
        <f t="shared" si="11"/>
        <v>6204</v>
      </c>
      <c r="HL18" s="28">
        <f t="shared" si="11"/>
        <v>6159</v>
      </c>
      <c r="HM18" s="28">
        <f t="shared" si="11"/>
        <v>6358</v>
      </c>
      <c r="HN18" s="28">
        <f t="shared" si="11"/>
        <v>6353</v>
      </c>
      <c r="HO18" s="28">
        <f t="shared" si="11"/>
        <v>0</v>
      </c>
      <c r="HP18" s="28">
        <f t="shared" si="11"/>
        <v>0</v>
      </c>
      <c r="HQ18" s="28">
        <f t="shared" si="11"/>
        <v>0</v>
      </c>
      <c r="HR18" s="29"/>
      <c r="HS18" s="26">
        <v>1146</v>
      </c>
      <c r="HT18" s="26">
        <v>1971</v>
      </c>
      <c r="HU18" s="26">
        <v>1496</v>
      </c>
      <c r="HV18" s="26">
        <v>1853</v>
      </c>
      <c r="HW18" s="26">
        <v>1485</v>
      </c>
      <c r="HX18" s="26">
        <v>1463</v>
      </c>
      <c r="HY18" s="26">
        <v>1497</v>
      </c>
      <c r="HZ18" s="26">
        <v>1454</v>
      </c>
      <c r="IA18" s="26">
        <v>896</v>
      </c>
      <c r="IB18" s="26">
        <v>832</v>
      </c>
      <c r="IC18" s="26">
        <v>890</v>
      </c>
      <c r="ID18" s="26">
        <v>891</v>
      </c>
      <c r="IE18" s="26">
        <v>881</v>
      </c>
      <c r="IF18" s="26">
        <v>860</v>
      </c>
      <c r="IG18" s="26">
        <v>793</v>
      </c>
      <c r="IH18" s="27">
        <v>893</v>
      </c>
      <c r="II18" s="28">
        <v>997</v>
      </c>
      <c r="IJ18" s="28">
        <v>964</v>
      </c>
      <c r="IK18" s="28">
        <v>887</v>
      </c>
      <c r="IL18" s="28">
        <v>892</v>
      </c>
      <c r="IM18" s="28">
        <v>858</v>
      </c>
      <c r="IN18" s="28"/>
      <c r="IO18" s="28"/>
      <c r="IP18" s="28"/>
      <c r="IQ18" s="29"/>
      <c r="IR18" s="26">
        <v>3760</v>
      </c>
      <c r="IS18" s="26">
        <v>2135</v>
      </c>
      <c r="IT18" s="26">
        <v>3135</v>
      </c>
      <c r="IU18" s="26">
        <v>1570</v>
      </c>
      <c r="IV18" s="26">
        <v>1800</v>
      </c>
      <c r="IW18" s="26">
        <v>2308</v>
      </c>
      <c r="IX18" s="26">
        <v>1329</v>
      </c>
      <c r="IY18" s="26">
        <v>3257</v>
      </c>
      <c r="IZ18" s="26">
        <v>2106</v>
      </c>
      <c r="JA18" s="26">
        <v>2131</v>
      </c>
      <c r="JB18" s="26">
        <v>2501</v>
      </c>
      <c r="JC18" s="26">
        <v>3141</v>
      </c>
      <c r="JD18" s="26">
        <v>3288</v>
      </c>
      <c r="JE18" s="26">
        <v>3155</v>
      </c>
      <c r="JF18" s="26">
        <v>3553</v>
      </c>
      <c r="JG18" s="27">
        <v>3632</v>
      </c>
      <c r="JH18" s="28">
        <v>3491</v>
      </c>
      <c r="JI18" s="28">
        <v>3656</v>
      </c>
      <c r="JJ18" s="28">
        <v>3666</v>
      </c>
      <c r="JK18" s="28">
        <v>3872</v>
      </c>
      <c r="JL18" s="28">
        <v>3848</v>
      </c>
      <c r="JM18" s="28"/>
      <c r="JN18" s="28"/>
      <c r="JO18" s="28"/>
      <c r="JP18" s="29"/>
      <c r="JQ18" s="26">
        <v>1358</v>
      </c>
      <c r="JR18" s="26">
        <v>1497</v>
      </c>
      <c r="JS18" s="26">
        <v>1480</v>
      </c>
      <c r="JT18" s="26">
        <v>1311</v>
      </c>
      <c r="JU18" s="26">
        <v>1380</v>
      </c>
      <c r="JV18" s="26">
        <v>1438</v>
      </c>
      <c r="JW18" s="26">
        <v>1639</v>
      </c>
      <c r="JX18" s="26">
        <v>1257</v>
      </c>
      <c r="JY18" s="26">
        <v>1127</v>
      </c>
      <c r="JZ18" s="26">
        <v>1062</v>
      </c>
      <c r="KA18" s="26">
        <v>1094</v>
      </c>
      <c r="KB18" s="26">
        <v>1129</v>
      </c>
      <c r="KC18" s="26">
        <v>1207</v>
      </c>
      <c r="KD18" s="26">
        <v>1260</v>
      </c>
      <c r="KE18" s="26">
        <v>1273</v>
      </c>
      <c r="KF18" s="27">
        <v>1341</v>
      </c>
      <c r="KG18" s="28">
        <v>1542</v>
      </c>
      <c r="KH18" s="28">
        <v>1584</v>
      </c>
      <c r="KI18" s="28">
        <v>1606</v>
      </c>
      <c r="KJ18" s="28">
        <v>1594</v>
      </c>
      <c r="KK18" s="28">
        <v>1647</v>
      </c>
      <c r="KL18" s="28"/>
      <c r="KM18" s="28"/>
      <c r="KN18" s="28"/>
      <c r="KO18" s="29"/>
      <c r="KP18" s="26">
        <f t="shared" si="12"/>
        <v>387</v>
      </c>
      <c r="KQ18" s="26">
        <f t="shared" si="12"/>
        <v>332</v>
      </c>
      <c r="KR18" s="26">
        <f t="shared" si="12"/>
        <v>218</v>
      </c>
      <c r="KS18" s="26">
        <f t="shared" si="12"/>
        <v>203</v>
      </c>
      <c r="KT18" s="26">
        <f t="shared" si="12"/>
        <v>289</v>
      </c>
      <c r="KU18" s="26">
        <f t="shared" si="12"/>
        <v>238</v>
      </c>
      <c r="KV18" s="26">
        <f t="shared" si="12"/>
        <v>297</v>
      </c>
      <c r="KW18" s="26">
        <f t="shared" si="12"/>
        <v>528</v>
      </c>
      <c r="KX18" s="26">
        <f t="shared" si="12"/>
        <v>502</v>
      </c>
      <c r="KY18" s="26">
        <f t="shared" si="12"/>
        <v>107</v>
      </c>
      <c r="KZ18" s="26">
        <f t="shared" si="12"/>
        <v>250</v>
      </c>
      <c r="LA18" s="26">
        <f t="shared" si="12"/>
        <v>212</v>
      </c>
      <c r="LB18" s="26">
        <f t="shared" si="12"/>
        <v>258</v>
      </c>
      <c r="LC18" s="26">
        <f t="shared" si="12"/>
        <v>291</v>
      </c>
      <c r="LD18" s="26">
        <f t="shared" si="12"/>
        <v>181</v>
      </c>
      <c r="LE18" s="27">
        <f t="shared" ref="LE18:LE27" si="26">SUM(MD18,NC18,OB18)</f>
        <v>269</v>
      </c>
      <c r="LF18" s="27">
        <f t="shared" si="13"/>
        <v>217</v>
      </c>
      <c r="LG18" s="28">
        <f t="shared" si="13"/>
        <v>255</v>
      </c>
      <c r="LH18" s="28">
        <f t="shared" si="13"/>
        <v>231</v>
      </c>
      <c r="LI18" s="28">
        <f t="shared" si="13"/>
        <v>245</v>
      </c>
      <c r="LJ18" s="28">
        <f t="shared" si="13"/>
        <v>239</v>
      </c>
      <c r="LK18" s="28">
        <f t="shared" si="13"/>
        <v>0</v>
      </c>
      <c r="LL18" s="28">
        <f t="shared" si="13"/>
        <v>0</v>
      </c>
      <c r="LM18" s="28">
        <f t="shared" si="13"/>
        <v>0</v>
      </c>
      <c r="LN18" s="29"/>
      <c r="LO18" s="26">
        <v>142</v>
      </c>
      <c r="LP18" s="26">
        <v>187</v>
      </c>
      <c r="LQ18" s="26">
        <v>79</v>
      </c>
      <c r="LR18" s="26">
        <v>99</v>
      </c>
      <c r="LS18" s="26">
        <v>86</v>
      </c>
      <c r="LT18" s="26">
        <v>93</v>
      </c>
      <c r="LU18" s="26">
        <v>120</v>
      </c>
      <c r="LV18" s="26">
        <v>167</v>
      </c>
      <c r="LW18" s="26">
        <v>188</v>
      </c>
      <c r="LX18" s="26">
        <v>81</v>
      </c>
      <c r="LY18" s="26">
        <v>179</v>
      </c>
      <c r="LZ18" s="26">
        <v>162</v>
      </c>
      <c r="MA18" s="26">
        <v>211</v>
      </c>
      <c r="MB18" s="26">
        <v>241</v>
      </c>
      <c r="MC18" s="26">
        <v>152</v>
      </c>
      <c r="MD18" s="27">
        <v>210</v>
      </c>
      <c r="ME18" s="28">
        <v>125</v>
      </c>
      <c r="MF18" s="28">
        <v>139</v>
      </c>
      <c r="MG18" s="28">
        <v>138</v>
      </c>
      <c r="MH18" s="28">
        <v>118</v>
      </c>
      <c r="MI18" s="28">
        <v>115</v>
      </c>
      <c r="MJ18" s="28"/>
      <c r="MK18" s="28"/>
      <c r="ML18" s="28"/>
      <c r="MM18" s="29"/>
      <c r="MN18" s="26">
        <v>207</v>
      </c>
      <c r="MO18" s="26">
        <v>72</v>
      </c>
      <c r="MP18" s="26">
        <v>97</v>
      </c>
      <c r="MQ18" s="26">
        <v>60</v>
      </c>
      <c r="MR18" s="26">
        <v>152</v>
      </c>
      <c r="MS18" s="26">
        <v>103</v>
      </c>
      <c r="MT18" s="26">
        <v>136</v>
      </c>
      <c r="MU18" s="26">
        <v>275</v>
      </c>
      <c r="MV18" s="26">
        <v>229</v>
      </c>
      <c r="MW18" s="26">
        <v>26</v>
      </c>
      <c r="MX18" s="26">
        <v>27</v>
      </c>
      <c r="MY18" s="26">
        <v>32</v>
      </c>
      <c r="MZ18" s="26">
        <v>24</v>
      </c>
      <c r="NA18" s="26">
        <v>21</v>
      </c>
      <c r="NB18" s="26">
        <v>15</v>
      </c>
      <c r="NC18" s="27">
        <v>38</v>
      </c>
      <c r="ND18" s="28">
        <v>50</v>
      </c>
      <c r="NE18" s="28">
        <v>69</v>
      </c>
      <c r="NF18" s="28">
        <v>55</v>
      </c>
      <c r="NG18" s="28">
        <v>95</v>
      </c>
      <c r="NH18" s="28">
        <v>79</v>
      </c>
      <c r="NI18" s="28"/>
      <c r="NJ18" s="28"/>
      <c r="NK18" s="28"/>
      <c r="NL18" s="29"/>
      <c r="NM18" s="26">
        <v>38</v>
      </c>
      <c r="NN18" s="26">
        <v>73</v>
      </c>
      <c r="NO18" s="26">
        <v>42</v>
      </c>
      <c r="NP18" s="26">
        <v>44</v>
      </c>
      <c r="NQ18" s="26">
        <v>51</v>
      </c>
      <c r="NR18" s="26">
        <v>42</v>
      </c>
      <c r="NS18" s="26">
        <v>41</v>
      </c>
      <c r="NT18" s="26">
        <v>86</v>
      </c>
      <c r="NU18" s="26">
        <v>85</v>
      </c>
      <c r="NV18" s="26">
        <v>0</v>
      </c>
      <c r="NW18" s="26">
        <v>44</v>
      </c>
      <c r="NX18" s="26">
        <v>18</v>
      </c>
      <c r="NY18" s="26">
        <v>23</v>
      </c>
      <c r="NZ18" s="26">
        <v>29</v>
      </c>
      <c r="OA18" s="26">
        <v>14</v>
      </c>
      <c r="OB18" s="27">
        <v>21</v>
      </c>
      <c r="OC18" s="28">
        <v>42</v>
      </c>
      <c r="OD18" s="28">
        <v>47</v>
      </c>
      <c r="OE18" s="28">
        <v>38</v>
      </c>
      <c r="OF18" s="28">
        <v>32</v>
      </c>
      <c r="OG18" s="28">
        <v>45</v>
      </c>
      <c r="OH18" s="28"/>
      <c r="OI18" s="28"/>
      <c r="OJ18" s="28"/>
      <c r="OK18" s="30"/>
      <c r="OL18" s="25" t="str">
        <f t="shared" si="18"/>
        <v xml:space="preserve">Kejuruteraan awam </v>
      </c>
      <c r="OM18" s="26">
        <f>VLOOKUP($OL18,$A$3:$OK$27,COLUMN(B$2)+(COLUMN(A$2)*3),0)</f>
        <v>338318</v>
      </c>
      <c r="ON18" s="26">
        <f>VLOOKUP($OL18,$A$3:$OK$27,COLUMN(C$2)+(COLUMN(B$2)*3),0)</f>
        <v>343539</v>
      </c>
      <c r="OO18" s="26">
        <f>VLOOKUP($OL18,$A$3:$OK$27,COLUMN(D$2)+(COLUMN(C$2)*3),0)</f>
        <v>312048</v>
      </c>
      <c r="OP18" s="27">
        <f>VLOOKUP($OL18,$A$3:$OK$27,COLUMN(E$2)+(COLUMN(D$2)*3),0)</f>
        <v>289288</v>
      </c>
      <c r="OQ18" s="28">
        <f>VLOOKUP($OL18,$A$3:$OK$27,COLUMN(F$2)+(COLUMN(E$2)*3),0)</f>
        <v>289815</v>
      </c>
      <c r="OR18" s="28">
        <f>VLOOKUP($OL18,$A$3:$OK$27,COLUMN(G$2)+(COLUMN(F$2)*3),0)</f>
        <v>0</v>
      </c>
      <c r="OS18" s="29"/>
      <c r="OT18" s="26">
        <f>VLOOKUP($OL18,$A$3:$OK$27,COLUMN(AA$2)+(COLUMN(A$2)*3),0)</f>
        <v>38538</v>
      </c>
      <c r="OU18" s="26">
        <f>VLOOKUP($OL18,$A$3:$OK$27,COLUMN(AB$2)+(COLUMN(B$2)*3),0)</f>
        <v>38828</v>
      </c>
      <c r="OV18" s="26">
        <f>VLOOKUP($OL18,$A$3:$OK$27,COLUMN(AC$2)+(COLUMN(C$2)*3),0)</f>
        <v>33184</v>
      </c>
      <c r="OW18" s="27">
        <f>VLOOKUP($OL18,$A$3:$OK$27,COLUMN(AD$2)+(COLUMN(D$2)*3),0)</f>
        <v>27082</v>
      </c>
      <c r="OX18" s="28">
        <f>VLOOKUP($OL18,$A$3:$OK$27,COLUMN(AE$2)+(COLUMN(E$2)*3),0)</f>
        <v>27084</v>
      </c>
      <c r="OY18" s="28">
        <f>VLOOKUP($OL18,$A$3:$OK$27,COLUMN(AF$2)+(COLUMN(F$2)*3),0)</f>
        <v>0</v>
      </c>
      <c r="OZ18" s="29"/>
      <c r="PA18" s="26">
        <f>VLOOKUP($OL18,$A$3:$OK$27,COLUMN(AZ$2)+(COLUMN(A$2)*3),0)</f>
        <v>287069</v>
      </c>
      <c r="PB18" s="26">
        <f>VLOOKUP($OL18,$A$3:$OK$27,COLUMN(BA$2)+(COLUMN(B$2)*3),0)</f>
        <v>291219</v>
      </c>
      <c r="PC18" s="26">
        <f>VLOOKUP($OL18,$A$3:$OK$27,COLUMN(BB$2)+(COLUMN(C$2)*3),0)</f>
        <v>266532</v>
      </c>
      <c r="PD18" s="27">
        <f>VLOOKUP($OL18,$A$3:$OK$27,COLUMN(BC$2)+(COLUMN(D$2)*3),0)</f>
        <v>251703</v>
      </c>
      <c r="PE18" s="28">
        <f>VLOOKUP($OL18,$A$3:$OK$27,COLUMN(BD$2)+(COLUMN(E$2)*3),0)</f>
        <v>251911</v>
      </c>
      <c r="PF18" s="28">
        <f>VLOOKUP($OL18,$A$3:$OK$27,COLUMN(BE$2)+(COLUMN(F$2)*3),0)</f>
        <v>0</v>
      </c>
      <c r="PG18" s="29"/>
      <c r="PH18" s="26">
        <f>VLOOKUP($OL18,$A$3:$OK$27,COLUMN(BY$2)+(COLUMN(A$2)*3),0)</f>
        <v>12711</v>
      </c>
      <c r="PI18" s="26">
        <f>VLOOKUP($OL18,$A$3:$OK$27,COLUMN(BZ$2)+(COLUMN(B$2)*3),0)</f>
        <v>13492</v>
      </c>
      <c r="PJ18" s="26">
        <f>VLOOKUP($OL18,$A$3:$OK$27,COLUMN(CA$2)+(COLUMN(C$2)*3),0)</f>
        <v>12332</v>
      </c>
      <c r="PK18" s="27">
        <f>VLOOKUP($OL18,$A$3:$OK$27,COLUMN(CB$2)+(COLUMN(D$2)*3),0)</f>
        <v>10503</v>
      </c>
      <c r="PL18" s="28">
        <f>VLOOKUP($OL18,$A$3:$OK$27,COLUMN(CC$2)+(COLUMN(E$2)*3),0)</f>
        <v>10820</v>
      </c>
      <c r="PM18" s="28">
        <f>VLOOKUP($OL18,$A$3:$OK$27,COLUMN(CD$2)+(COLUMN(F$2)*3),0)</f>
        <v>0</v>
      </c>
      <c r="PN18" s="29"/>
      <c r="PO18" s="26">
        <f>VLOOKUP($OL18,$A$3:$OK$27,COLUMN(CX$2)+(COLUMN(A$2)*3),0)</f>
        <v>333584</v>
      </c>
      <c r="PP18" s="26">
        <f>VLOOKUP($OL18,$A$3:$OK$27,COLUMN(CY$2)+(COLUMN(B$2)*3),0)</f>
        <v>337571</v>
      </c>
      <c r="PQ18" s="26">
        <f>VLOOKUP($OL18,$A$3:$OK$27,COLUMN(CZ$2)+(COLUMN(C$2)*3),0)</f>
        <v>306887</v>
      </c>
      <c r="PR18" s="27">
        <f>VLOOKUP($OL18,$A$3:$OK$27,COLUMN(DA$2)+(COLUMN(D$2)*3),0)</f>
        <v>283422</v>
      </c>
      <c r="PS18" s="28">
        <f>VLOOKUP($OL18,$A$3:$OK$27,COLUMN(DB$2)+(COLUMN(E$2)*3),0)</f>
        <v>283457</v>
      </c>
      <c r="PT18" s="28">
        <f>VLOOKUP($OL18,$A$3:$OK$27,COLUMN(DC$2)+(COLUMN(F$2)*3),0)</f>
        <v>0</v>
      </c>
      <c r="PU18" s="29"/>
      <c r="PV18" s="26">
        <f>VLOOKUP($OL18,$A$3:$OK$27,COLUMN(DW$2)+(COLUMN(A$2)*3),0)</f>
        <v>36685</v>
      </c>
      <c r="PW18" s="26">
        <f>VLOOKUP($OL18,$A$3:$OK$27,COLUMN(DX$2)+(COLUMN(B$2)*3),0)</f>
        <v>37374</v>
      </c>
      <c r="PX18" s="26">
        <f>VLOOKUP($OL18,$A$3:$OK$27,COLUMN(DY$2)+(COLUMN(C$2)*3),0)</f>
        <v>32293</v>
      </c>
      <c r="PY18" s="27">
        <f>VLOOKUP($OL18,$A$3:$OK$27,COLUMN(DZ$2)+(COLUMN(D$2)*3),0)</f>
        <v>26189</v>
      </c>
      <c r="PZ18" s="28">
        <f>VLOOKUP($OL18,$A$3:$OK$27,COLUMN(EA$2)+(COLUMN(E$2)*3),0)</f>
        <v>26192</v>
      </c>
      <c r="QA18" s="28">
        <f>VLOOKUP($OL18,$A$3:$OK$27,COLUMN(EB$2)+(COLUMN(F$2)*3),0)</f>
        <v>0</v>
      </c>
      <c r="QB18" s="29"/>
      <c r="QC18" s="26">
        <f>VLOOKUP($OL18,$A$3:$OK$27,COLUMN(EV$2)+(COLUMN(A$2)*3),0)</f>
        <v>285499</v>
      </c>
      <c r="QD18" s="26">
        <f>VLOOKUP($OL18,$A$3:$OK$27,COLUMN(EW$2)+(COLUMN(B$2)*3),0)</f>
        <v>287962</v>
      </c>
      <c r="QE18" s="26">
        <f>VLOOKUP($OL18,$A$3:$OK$27,COLUMN(EX$2)+(COLUMN(C$2)*3),0)</f>
        <v>263391</v>
      </c>
      <c r="QF18" s="27">
        <f>VLOOKUP($OL18,$A$3:$OK$27,COLUMN(EY$2)+(COLUMN(D$2)*3),0)</f>
        <v>248071</v>
      </c>
      <c r="QG18" s="28">
        <f>VLOOKUP($OL18,$A$3:$OK$27,COLUMN(EZ$2)+(COLUMN(E$2)*3),0)</f>
        <v>248039</v>
      </c>
      <c r="QH18" s="28">
        <f>VLOOKUP($OL18,$A$3:$OK$27,COLUMN(FA$2)+(COLUMN(F$2)*3),0)</f>
        <v>0</v>
      </c>
      <c r="QI18" s="29"/>
      <c r="QJ18" s="26">
        <f>VLOOKUP($OL18,$A$3:$OK$27,COLUMN(FU$2)+(COLUMN(A$2)*3),0)</f>
        <v>11400</v>
      </c>
      <c r="QK18" s="26">
        <f>VLOOKUP($OL18,$A$3:$OK$27,COLUMN(FV$2)+(COLUMN(B$2)*3),0)</f>
        <v>12235</v>
      </c>
      <c r="QL18" s="26">
        <f>VLOOKUP($OL18,$A$3:$OK$27,COLUMN(FW$2)+(COLUMN(C$2)*3),0)</f>
        <v>11203</v>
      </c>
      <c r="QM18" s="27">
        <f>VLOOKUP($OL18,$A$3:$OK$27,COLUMN(FX$2)+(COLUMN(D$2)*3),0)</f>
        <v>9162</v>
      </c>
      <c r="QN18" s="28">
        <f>VLOOKUP($OL18,$A$3:$OK$27,COLUMN(FY$2)+(COLUMN(E$2)*3),0)</f>
        <v>9226</v>
      </c>
      <c r="QO18" s="28">
        <f>VLOOKUP($OL18,$A$3:$OK$27,COLUMN(FZ$2)+(COLUMN(F$2)*3),0)</f>
        <v>0</v>
      </c>
      <c r="QP18" s="29"/>
      <c r="QQ18" s="26">
        <f>VLOOKUP($OL18,$A$3:$OK$27,COLUMN(GT$2)+(COLUMN(A$2)*3),0)</f>
        <v>4734</v>
      </c>
      <c r="QR18" s="26">
        <f>VLOOKUP($OL18,$A$3:$OK$27,COLUMN(GU$2)+(COLUMN(B$2)*3),0)</f>
        <v>5968</v>
      </c>
      <c r="QS18" s="26">
        <f>VLOOKUP($OL18,$A$3:$OK$27,COLUMN(GV$2)+(COLUMN(C$2)*3),0)</f>
        <v>5161</v>
      </c>
      <c r="QT18" s="27">
        <f>VLOOKUP($OL18,$A$3:$OK$27,COLUMN(GW$2)+(COLUMN(D$2)*3),0)</f>
        <v>5866</v>
      </c>
      <c r="QU18" s="28">
        <f>VLOOKUP($OL18,$A$3:$OK$27,COLUMN(GX$2)+(COLUMN(E$2)*3),0)</f>
        <v>6358</v>
      </c>
      <c r="QV18" s="28">
        <f>VLOOKUP($OL18,$A$3:$OK$27,COLUMN(GY$2)+(COLUMN(F$2)*3),0)</f>
        <v>0</v>
      </c>
      <c r="QW18" s="29"/>
      <c r="QX18" s="26">
        <f>VLOOKUP($OL18,$A$3:$OK$27,COLUMN(HS$2)+(COLUMN(A$2)*3),0)</f>
        <v>1853</v>
      </c>
      <c r="QY18" s="26">
        <f>VLOOKUP($OL18,$A$3:$OK$27,COLUMN(HT$2)+(COLUMN(B$2)*3),0)</f>
        <v>1454</v>
      </c>
      <c r="QZ18" s="26">
        <f>VLOOKUP($OL18,$A$3:$OK$27,COLUMN(HU$2)+(COLUMN(C$2)*3),0)</f>
        <v>891</v>
      </c>
      <c r="RA18" s="27">
        <f>VLOOKUP($OL18,$A$3:$OK$27,COLUMN(HV$2)+(COLUMN(D$2)*3),0)</f>
        <v>893</v>
      </c>
      <c r="RB18" s="28">
        <f>VLOOKUP($OL18,$A$3:$OK$27,COLUMN(HW$2)+(COLUMN(E$2)*3),0)</f>
        <v>892</v>
      </c>
      <c r="RC18" s="28">
        <f>VLOOKUP($OL18,$A$3:$OK$27,COLUMN(HX$2)+(COLUMN(F$2)*3),0)</f>
        <v>0</v>
      </c>
      <c r="RD18" s="29"/>
      <c r="RE18" s="26">
        <f>VLOOKUP($OL18,$A$3:$OK$27,COLUMN(IR$2)+(COLUMN(A$2)*3),0)</f>
        <v>1570</v>
      </c>
      <c r="RF18" s="26">
        <f>VLOOKUP($OL18,$A$3:$OK$27,COLUMN(IS$2)+(COLUMN(B$2)*3),0)</f>
        <v>3257</v>
      </c>
      <c r="RG18" s="26">
        <f>VLOOKUP($OL18,$A$3:$OK$27,COLUMN(IT$2)+(COLUMN(C$2)*3),0)</f>
        <v>3141</v>
      </c>
      <c r="RH18" s="27">
        <f>VLOOKUP($OL18,$A$3:$OK$27,COLUMN(IU$2)+(COLUMN(D$2)*3),0)</f>
        <v>3632</v>
      </c>
      <c r="RI18" s="28">
        <f>VLOOKUP($OL18,$A$3:$OK$27,COLUMN(IV$2)+(COLUMN(E$2)*3),0)</f>
        <v>3872</v>
      </c>
      <c r="RJ18" s="28">
        <f>VLOOKUP($OL18,$A$3:$OK$27,COLUMN(IW$2)+(COLUMN(F$2)*3),0)</f>
        <v>0</v>
      </c>
      <c r="RK18" s="29"/>
      <c r="RL18" s="28">
        <f>VLOOKUP($OL18,$A$3:$OK$27,COLUMN(JQ$2)+(COLUMN(A$2)*3),0)</f>
        <v>1311</v>
      </c>
      <c r="RM18" s="28">
        <f>VLOOKUP($OL18,$A$3:$OK$27,COLUMN(JR$2)+(COLUMN(B$2)*3),0)</f>
        <v>1257</v>
      </c>
      <c r="RN18" s="28">
        <f>VLOOKUP($OL18,$A$3:$OK$27,COLUMN(JS$2)+(COLUMN(C$2)*3),0)</f>
        <v>1129</v>
      </c>
      <c r="RO18" s="32">
        <f>VLOOKUP($OL18,$A$3:$OK$27,COLUMN(JT$2)+(COLUMN(D$2)*3),0)</f>
        <v>1341</v>
      </c>
      <c r="RP18" s="28">
        <f>VLOOKUP($OL18,$A$3:$OK$27,COLUMN(JU$2)+(COLUMN(E$2)*3),0)</f>
        <v>1594</v>
      </c>
      <c r="RQ18" s="28">
        <f>VLOOKUP($OL18,$A$3:$OK$27,COLUMN(JV$2)+(COLUMN(F$2)*3),0)</f>
        <v>0</v>
      </c>
      <c r="RR18" s="29"/>
      <c r="RS18" s="28">
        <f t="shared" ca="1" si="19"/>
        <v>1140</v>
      </c>
      <c r="RT18" s="28">
        <f t="shared" ca="1" si="14"/>
        <v>1352</v>
      </c>
      <c r="RU18" s="28">
        <f t="shared" ca="1" si="14"/>
        <v>1071</v>
      </c>
      <c r="RV18" s="28">
        <f t="shared" ca="1" si="14"/>
        <v>999</v>
      </c>
      <c r="RW18" s="28">
        <f t="shared" ca="1" si="14"/>
        <v>948</v>
      </c>
      <c r="RX18" s="28">
        <f t="shared" ca="1" si="14"/>
        <v>239</v>
      </c>
      <c r="RY18" s="29"/>
      <c r="RZ18" s="28">
        <f ca="1">SUM(INDIRECT(ADDRESS(ROW($A18),COLUMN(LO$2)+((COLUMN(A$2)*3)-3),4)&amp;":"&amp;ADDRESS(ROW($A18),COLUMN(LO$2)+(COLUMN(A$2)*3),4)))</f>
        <v>507</v>
      </c>
      <c r="SA18" s="28">
        <f ca="1">SUM(INDIRECT(ADDRESS(ROW($A18),COLUMN(LP$2)+((COLUMN(B$2)*3)-3),4)&amp;":"&amp;ADDRESS(ROW($A18),COLUMN(LP$2)+(COLUMN(B$2)*3),4)))</f>
        <v>466</v>
      </c>
      <c r="SB18" s="28">
        <f ca="1">SUM(INDIRECT(ADDRESS(ROW($A18),COLUMN(LQ$2)+((COLUMN(C$2)*3)-3),4)&amp;":"&amp;ADDRESS(ROW($A18),COLUMN(LQ$2)+(COLUMN(C$2)*3),4)))</f>
        <v>610</v>
      </c>
      <c r="SC18" s="28">
        <f ca="1">SUM(INDIRECT(ADDRESS(ROW($A18),COLUMN(LR$2)+((COLUMN(D$2)*3)-3),4)&amp;":"&amp;ADDRESS(ROW($A18),COLUMN(LR$2)+(COLUMN(D$2)*3),4)))</f>
        <v>814</v>
      </c>
      <c r="SD18" s="28">
        <f ca="1">SUM(INDIRECT(ADDRESS(ROW($A18),COLUMN(LS$2)+((COLUMN(E$2)*3)-3),4)&amp;":"&amp;ADDRESS(ROW($A18),COLUMN(LS$2)+(COLUMN(E$2)*3),4)))</f>
        <v>520</v>
      </c>
      <c r="SE18" s="28">
        <f ca="1">SUM(INDIRECT(ADDRESS(ROW($A18),COLUMN(LT$2)+((COLUMN(F$2)*3)-3),4)&amp;":"&amp;ADDRESS(ROW($A18),COLUMN(LT$2)+(COLUMN(F$2)*3),4)))</f>
        <v>115</v>
      </c>
      <c r="SF18" s="29"/>
      <c r="SG18" s="28">
        <f ca="1">SUM(INDIRECT(ADDRESS(ROW($A18),COLUMN(MN$2)+((COLUMN(A$2)*3)-3),4)&amp;":"&amp;ADDRESS(ROW($A18),COLUMN(MN$2)+(COLUMN(A$2)*3),4)))</f>
        <v>436</v>
      </c>
      <c r="SH18" s="28">
        <f ca="1">SUM(INDIRECT(ADDRESS(ROW($A18),COLUMN(MO$2)+((COLUMN(B$2)*3)-3),4)&amp;":"&amp;ADDRESS(ROW($A18),COLUMN(MO$2)+(COLUMN(B$2)*3),4)))</f>
        <v>666</v>
      </c>
      <c r="SI18" s="28">
        <f ca="1">SUM(INDIRECT(ADDRESS(ROW($A18),COLUMN(MP$2)+((COLUMN(C$2)*3)-3),4)&amp;":"&amp;ADDRESS(ROW($A18),COLUMN(MP$2)+(COLUMN(C$2)*3),4)))</f>
        <v>314</v>
      </c>
      <c r="SJ18" s="28">
        <f ca="1">SUM(INDIRECT(ADDRESS(ROW($A18),COLUMN(MQ$2)+((COLUMN(D$2)*3)-3),4)&amp;":"&amp;ADDRESS(ROW($A18),COLUMN(MQ$2)+(COLUMN(D$2)*3),4)))</f>
        <v>98</v>
      </c>
      <c r="SK18" s="28">
        <f ca="1">SUM(INDIRECT(ADDRESS(ROW($A18),COLUMN(MR$2)+((COLUMN(E$2)*3)-3),4)&amp;":"&amp;ADDRESS(ROW($A18),COLUMN(MR$2)+(COLUMN(E$2)*3),4)))</f>
        <v>269</v>
      </c>
      <c r="SL18" s="28">
        <f ca="1">SUM(INDIRECT(ADDRESS(ROW($A18),COLUMN(MS$2)+((COLUMN(F$2)*3)-3),4)&amp;":"&amp;ADDRESS(ROW($A18),COLUMN(MS$2)+(COLUMN(F$2)*3),4)))</f>
        <v>79</v>
      </c>
      <c r="SM18" s="29"/>
      <c r="SN18" s="28">
        <f ca="1">SUM(INDIRECT(ADDRESS(ROW($A18),COLUMN(NM$2)+((COLUMN(A$2)*3)-3),4)&amp;":"&amp;ADDRESS(ROW($A18),COLUMN(NM$2)+(COLUMN(A$2)*3),4)))</f>
        <v>197</v>
      </c>
      <c r="SO18" s="28">
        <f ca="1">SUM(INDIRECT(ADDRESS(ROW($A18),COLUMN(NN$2)+((COLUMN(B$2)*3)-3),4)&amp;":"&amp;ADDRESS(ROW($A18),COLUMN(NN$2)+(COLUMN(B$2)*3),4)))</f>
        <v>220</v>
      </c>
      <c r="SP18" s="28">
        <f ca="1">SUM(INDIRECT(ADDRESS(ROW($A18),COLUMN(NO$2)+((COLUMN(C$2)*3)-3),4)&amp;":"&amp;ADDRESS(ROW($A18),COLUMN(NO$2)+(COLUMN(C$2)*3),4)))</f>
        <v>147</v>
      </c>
      <c r="SQ18" s="28">
        <f ca="1">SUM(INDIRECT(ADDRESS(ROW($A18),COLUMN(NP$2)+((COLUMN(D$2)*3)-3),4)&amp;":"&amp;ADDRESS(ROW($A18),COLUMN(NP$2)+(COLUMN(D$2)*3),4)))</f>
        <v>87</v>
      </c>
      <c r="SR18" s="28">
        <f ca="1">SUM(INDIRECT(ADDRESS(ROW($A18),COLUMN(NQ$2)+((COLUMN(E$2)*3)-3),4)&amp;":"&amp;ADDRESS(ROW($A18),COLUMN(NQ$2)+(COLUMN(E$2)*3),4)))</f>
        <v>159</v>
      </c>
      <c r="SS18" s="28">
        <f ca="1">SUM(INDIRECT(ADDRESS(ROW($A18),COLUMN(NR$2)+((COLUMN(F$2)*3)-3),4)&amp;":"&amp;ADDRESS(ROW($A18),COLUMN(NR$2)+(COLUMN(F$2)*3),4)))</f>
        <v>45</v>
      </c>
      <c r="ST18" s="15"/>
    </row>
    <row r="19" spans="1:514" x14ac:dyDescent="0.3">
      <c r="A19" s="25" t="s">
        <v>133</v>
      </c>
      <c r="B19" s="26">
        <f t="shared" ref="B19:P27" si="27">SUM(AA19,AZ19,BY19)</f>
        <v>308356</v>
      </c>
      <c r="C19" s="26">
        <f t="shared" si="27"/>
        <v>308759</v>
      </c>
      <c r="D19" s="26">
        <f t="shared" si="27"/>
        <v>309359</v>
      </c>
      <c r="E19" s="26">
        <f t="shared" si="27"/>
        <v>306557</v>
      </c>
      <c r="F19" s="26">
        <f t="shared" si="27"/>
        <v>302497</v>
      </c>
      <c r="G19" s="26">
        <f t="shared" si="27"/>
        <v>291821</v>
      </c>
      <c r="H19" s="26">
        <f t="shared" si="27"/>
        <v>289572</v>
      </c>
      <c r="I19" s="26">
        <f t="shared" si="27"/>
        <v>294623</v>
      </c>
      <c r="J19" s="26">
        <f t="shared" si="27"/>
        <v>292695</v>
      </c>
      <c r="K19" s="26">
        <f t="shared" si="27"/>
        <v>273607</v>
      </c>
      <c r="L19" s="26">
        <f t="shared" si="27"/>
        <v>289452</v>
      </c>
      <c r="M19" s="26">
        <f t="shared" si="27"/>
        <v>293104</v>
      </c>
      <c r="N19" s="26">
        <f t="shared" si="27"/>
        <v>291554</v>
      </c>
      <c r="O19" s="26">
        <f t="shared" si="27"/>
        <v>281464</v>
      </c>
      <c r="P19" s="26">
        <f t="shared" si="27"/>
        <v>281568</v>
      </c>
      <c r="Q19" s="27">
        <f t="shared" si="20"/>
        <v>288972</v>
      </c>
      <c r="R19" s="27">
        <f t="shared" si="1"/>
        <v>285701</v>
      </c>
      <c r="S19" s="28">
        <f t="shared" si="1"/>
        <v>284615</v>
      </c>
      <c r="T19" s="28">
        <f t="shared" si="1"/>
        <v>283315</v>
      </c>
      <c r="U19" s="28">
        <f t="shared" si="1"/>
        <v>287755</v>
      </c>
      <c r="V19" s="28">
        <f t="shared" si="1"/>
        <v>288241</v>
      </c>
      <c r="W19" s="28">
        <f t="shared" si="1"/>
        <v>0</v>
      </c>
      <c r="X19" s="28">
        <f t="shared" si="1"/>
        <v>0</v>
      </c>
      <c r="Y19" s="28">
        <f t="shared" si="1"/>
        <v>0</v>
      </c>
      <c r="Z19" s="29"/>
      <c r="AA19" s="26">
        <f t="shared" ref="AA19:AO27" si="28">SUM(DW19,HS19)</f>
        <v>41940</v>
      </c>
      <c r="AB19" s="26">
        <f t="shared" si="28"/>
        <v>41782</v>
      </c>
      <c r="AC19" s="26">
        <f t="shared" si="28"/>
        <v>41860</v>
      </c>
      <c r="AD19" s="26">
        <f t="shared" si="28"/>
        <v>42320</v>
      </c>
      <c r="AE19" s="26">
        <f t="shared" si="28"/>
        <v>43399</v>
      </c>
      <c r="AF19" s="26">
        <f t="shared" si="28"/>
        <v>43876</v>
      </c>
      <c r="AG19" s="26">
        <f t="shared" si="28"/>
        <v>42076</v>
      </c>
      <c r="AH19" s="26">
        <f t="shared" si="28"/>
        <v>44238</v>
      </c>
      <c r="AI19" s="26">
        <f t="shared" si="28"/>
        <v>44508</v>
      </c>
      <c r="AJ19" s="26">
        <f t="shared" si="28"/>
        <v>44176</v>
      </c>
      <c r="AK19" s="26">
        <f t="shared" si="28"/>
        <v>44334</v>
      </c>
      <c r="AL19" s="26">
        <f t="shared" si="28"/>
        <v>43759</v>
      </c>
      <c r="AM19" s="26">
        <f t="shared" si="28"/>
        <v>44274</v>
      </c>
      <c r="AN19" s="26">
        <f t="shared" si="28"/>
        <v>43994</v>
      </c>
      <c r="AO19" s="26">
        <f t="shared" si="28"/>
        <v>44690</v>
      </c>
      <c r="AP19" s="26">
        <f t="shared" si="21"/>
        <v>44665</v>
      </c>
      <c r="AQ19" s="26">
        <f t="shared" si="3"/>
        <v>44613</v>
      </c>
      <c r="AR19" s="28">
        <f t="shared" si="3"/>
        <v>44506</v>
      </c>
      <c r="AS19" s="28">
        <f t="shared" si="3"/>
        <v>44711</v>
      </c>
      <c r="AT19" s="28">
        <f t="shared" si="3"/>
        <v>44629</v>
      </c>
      <c r="AU19" s="28">
        <f t="shared" si="3"/>
        <v>44706</v>
      </c>
      <c r="AV19" s="28">
        <f t="shared" si="3"/>
        <v>0</v>
      </c>
      <c r="AW19" s="28">
        <f t="shared" si="3"/>
        <v>0</v>
      </c>
      <c r="AX19" s="28">
        <f t="shared" si="3"/>
        <v>0</v>
      </c>
      <c r="AY19" s="29"/>
      <c r="AZ19" s="26">
        <f t="shared" ref="AZ19:BN27" si="29">SUM(EV19,IR19)</f>
        <v>256068</v>
      </c>
      <c r="BA19" s="26">
        <f t="shared" si="29"/>
        <v>255421</v>
      </c>
      <c r="BB19" s="26">
        <f t="shared" si="29"/>
        <v>255541</v>
      </c>
      <c r="BC19" s="26">
        <f t="shared" si="29"/>
        <v>252576</v>
      </c>
      <c r="BD19" s="26">
        <f t="shared" si="29"/>
        <v>248289</v>
      </c>
      <c r="BE19" s="26">
        <f t="shared" si="29"/>
        <v>236551</v>
      </c>
      <c r="BF19" s="26">
        <f t="shared" si="29"/>
        <v>236843</v>
      </c>
      <c r="BG19" s="26">
        <f t="shared" si="29"/>
        <v>238357</v>
      </c>
      <c r="BH19" s="26">
        <f t="shared" si="29"/>
        <v>236624</v>
      </c>
      <c r="BI19" s="26">
        <f t="shared" si="29"/>
        <v>217383</v>
      </c>
      <c r="BJ19" s="26">
        <f t="shared" si="29"/>
        <v>232691</v>
      </c>
      <c r="BK19" s="26">
        <f t="shared" si="29"/>
        <v>238590</v>
      </c>
      <c r="BL19" s="26">
        <f t="shared" si="29"/>
        <v>235015</v>
      </c>
      <c r="BM19" s="26">
        <f t="shared" si="29"/>
        <v>225698</v>
      </c>
      <c r="BN19" s="26">
        <f t="shared" si="29"/>
        <v>225247</v>
      </c>
      <c r="BO19" s="26">
        <f t="shared" si="22"/>
        <v>232221</v>
      </c>
      <c r="BP19" s="26">
        <f t="shared" si="5"/>
        <v>229485</v>
      </c>
      <c r="BQ19" s="28">
        <f t="shared" si="5"/>
        <v>228568</v>
      </c>
      <c r="BR19" s="28">
        <f t="shared" si="5"/>
        <v>227197</v>
      </c>
      <c r="BS19" s="28">
        <f t="shared" si="5"/>
        <v>231752</v>
      </c>
      <c r="BT19" s="28">
        <f t="shared" si="5"/>
        <v>232268</v>
      </c>
      <c r="BU19" s="28">
        <f t="shared" si="5"/>
        <v>0</v>
      </c>
      <c r="BV19" s="28">
        <f t="shared" si="5"/>
        <v>0</v>
      </c>
      <c r="BW19" s="28">
        <f t="shared" si="5"/>
        <v>0</v>
      </c>
      <c r="BX19" s="29"/>
      <c r="BY19" s="26">
        <f t="shared" si="15"/>
        <v>10348</v>
      </c>
      <c r="BZ19" s="26">
        <f t="shared" si="15"/>
        <v>11556</v>
      </c>
      <c r="CA19" s="26">
        <f t="shared" si="15"/>
        <v>11958</v>
      </c>
      <c r="CB19" s="26">
        <f t="shared" si="15"/>
        <v>11661</v>
      </c>
      <c r="CC19" s="26">
        <f t="shared" si="15"/>
        <v>10809</v>
      </c>
      <c r="CD19" s="26">
        <f t="shared" si="15"/>
        <v>11394</v>
      </c>
      <c r="CE19" s="26">
        <f t="shared" si="15"/>
        <v>10653</v>
      </c>
      <c r="CF19" s="26">
        <f t="shared" si="15"/>
        <v>12028</v>
      </c>
      <c r="CG19" s="26">
        <f t="shared" si="15"/>
        <v>11563</v>
      </c>
      <c r="CH19" s="26">
        <f t="shared" si="15"/>
        <v>12048</v>
      </c>
      <c r="CI19" s="26">
        <f t="shared" si="15"/>
        <v>12427</v>
      </c>
      <c r="CJ19" s="26">
        <f t="shared" si="15"/>
        <v>10755</v>
      </c>
      <c r="CK19" s="26">
        <f t="shared" si="15"/>
        <v>12265</v>
      </c>
      <c r="CL19" s="26">
        <f t="shared" si="15"/>
        <v>11772</v>
      </c>
      <c r="CM19" s="26">
        <f t="shared" si="15"/>
        <v>11631</v>
      </c>
      <c r="CN19" s="26">
        <f t="shared" si="15"/>
        <v>12086</v>
      </c>
      <c r="CO19" s="26">
        <f t="shared" si="23"/>
        <v>11603</v>
      </c>
      <c r="CP19" s="28">
        <f t="shared" si="7"/>
        <v>11541</v>
      </c>
      <c r="CQ19" s="28">
        <f t="shared" si="7"/>
        <v>11407</v>
      </c>
      <c r="CR19" s="28">
        <f t="shared" si="7"/>
        <v>11374</v>
      </c>
      <c r="CS19" s="28">
        <f t="shared" si="7"/>
        <v>11267</v>
      </c>
      <c r="CT19" s="28">
        <f t="shared" si="7"/>
        <v>0</v>
      </c>
      <c r="CU19" s="28">
        <f t="shared" si="7"/>
        <v>0</v>
      </c>
      <c r="CV19" s="28">
        <f t="shared" si="7"/>
        <v>0</v>
      </c>
      <c r="CW19" s="29"/>
      <c r="CX19" s="26">
        <f t="shared" si="16"/>
        <v>302935</v>
      </c>
      <c r="CY19" s="26">
        <f t="shared" si="16"/>
        <v>304536</v>
      </c>
      <c r="CZ19" s="26">
        <f t="shared" si="16"/>
        <v>305942</v>
      </c>
      <c r="DA19" s="26">
        <f t="shared" si="16"/>
        <v>301674</v>
      </c>
      <c r="DB19" s="26">
        <f t="shared" si="16"/>
        <v>299551</v>
      </c>
      <c r="DC19" s="26">
        <f t="shared" si="16"/>
        <v>287798</v>
      </c>
      <c r="DD19" s="26">
        <f t="shared" si="16"/>
        <v>286295</v>
      </c>
      <c r="DE19" s="26">
        <f t="shared" si="16"/>
        <v>290537</v>
      </c>
      <c r="DF19" s="26">
        <f t="shared" si="16"/>
        <v>289083</v>
      </c>
      <c r="DG19" s="26">
        <f t="shared" si="16"/>
        <v>269766</v>
      </c>
      <c r="DH19" s="26">
        <f t="shared" si="16"/>
        <v>285467</v>
      </c>
      <c r="DI19" s="26">
        <f t="shared" si="16"/>
        <v>289544</v>
      </c>
      <c r="DJ19" s="26">
        <f t="shared" si="16"/>
        <v>288291</v>
      </c>
      <c r="DK19" s="26">
        <f t="shared" si="16"/>
        <v>278322</v>
      </c>
      <c r="DL19" s="26">
        <f t="shared" si="16"/>
        <v>278543</v>
      </c>
      <c r="DM19" s="27">
        <f t="shared" si="16"/>
        <v>285397</v>
      </c>
      <c r="DN19" s="27">
        <f t="shared" si="24"/>
        <v>282211</v>
      </c>
      <c r="DO19" s="28">
        <f t="shared" si="9"/>
        <v>281142</v>
      </c>
      <c r="DP19" s="28">
        <f t="shared" si="9"/>
        <v>279875</v>
      </c>
      <c r="DQ19" s="28">
        <f t="shared" si="9"/>
        <v>284320</v>
      </c>
      <c r="DR19" s="28">
        <f t="shared" si="9"/>
        <v>284866</v>
      </c>
      <c r="DS19" s="28">
        <f t="shared" si="9"/>
        <v>0</v>
      </c>
      <c r="DT19" s="28">
        <f t="shared" si="9"/>
        <v>0</v>
      </c>
      <c r="DU19" s="28">
        <f t="shared" si="9"/>
        <v>0</v>
      </c>
      <c r="DV19" s="29"/>
      <c r="DW19" s="26">
        <v>40934</v>
      </c>
      <c r="DX19" s="26">
        <v>40819</v>
      </c>
      <c r="DY19" s="26">
        <v>40959</v>
      </c>
      <c r="DZ19" s="26">
        <v>41551</v>
      </c>
      <c r="EA19" s="26">
        <v>41991</v>
      </c>
      <c r="EB19" s="26">
        <v>42848</v>
      </c>
      <c r="EC19" s="26">
        <v>40946</v>
      </c>
      <c r="ED19" s="26">
        <v>43004</v>
      </c>
      <c r="EE19" s="26">
        <v>43305</v>
      </c>
      <c r="EF19" s="26">
        <v>42976</v>
      </c>
      <c r="EG19" s="26">
        <v>43109</v>
      </c>
      <c r="EH19" s="26">
        <v>42549</v>
      </c>
      <c r="EI19" s="26">
        <v>43145</v>
      </c>
      <c r="EJ19" s="26">
        <v>42889</v>
      </c>
      <c r="EK19" s="26">
        <v>43575</v>
      </c>
      <c r="EL19" s="27">
        <v>43444</v>
      </c>
      <c r="EM19" s="28">
        <v>43399</v>
      </c>
      <c r="EN19" s="28">
        <v>43295</v>
      </c>
      <c r="EO19" s="28">
        <v>43494</v>
      </c>
      <c r="EP19" s="28">
        <v>43411</v>
      </c>
      <c r="EQ19" s="28">
        <v>43508</v>
      </c>
      <c r="ER19" s="28"/>
      <c r="ES19" s="28"/>
      <c r="ET19" s="28"/>
      <c r="EU19" s="29"/>
      <c r="EV19" s="26">
        <v>252153</v>
      </c>
      <c r="EW19" s="26">
        <v>252829</v>
      </c>
      <c r="EX19" s="26">
        <v>253947</v>
      </c>
      <c r="EY19" s="26">
        <v>249204</v>
      </c>
      <c r="EZ19" s="26">
        <v>247435</v>
      </c>
      <c r="FA19" s="26">
        <v>234273</v>
      </c>
      <c r="FB19" s="26">
        <v>235431</v>
      </c>
      <c r="FC19" s="26">
        <v>237579</v>
      </c>
      <c r="FD19" s="26">
        <v>236058</v>
      </c>
      <c r="FE19" s="26">
        <v>216694</v>
      </c>
      <c r="FF19" s="26">
        <v>231953</v>
      </c>
      <c r="FG19" s="26">
        <v>237984</v>
      </c>
      <c r="FH19" s="26">
        <v>234414</v>
      </c>
      <c r="FI19" s="26">
        <v>225135</v>
      </c>
      <c r="FJ19" s="26">
        <v>224685</v>
      </c>
      <c r="FK19" s="27">
        <v>231643</v>
      </c>
      <c r="FL19" s="28">
        <v>228914</v>
      </c>
      <c r="FM19" s="28">
        <v>227998</v>
      </c>
      <c r="FN19" s="28">
        <v>226630</v>
      </c>
      <c r="FO19" s="28">
        <v>231174</v>
      </c>
      <c r="FP19" s="28">
        <v>231689</v>
      </c>
      <c r="FQ19" s="28"/>
      <c r="FR19" s="28"/>
      <c r="FS19" s="28"/>
      <c r="FT19" s="29"/>
      <c r="FU19" s="26">
        <v>9848</v>
      </c>
      <c r="FV19" s="26">
        <v>10888</v>
      </c>
      <c r="FW19" s="26">
        <v>11036</v>
      </c>
      <c r="FX19" s="26">
        <v>10919</v>
      </c>
      <c r="FY19" s="26">
        <v>10125</v>
      </c>
      <c r="FZ19" s="26">
        <v>10677</v>
      </c>
      <c r="GA19" s="26">
        <v>9918</v>
      </c>
      <c r="GB19" s="26">
        <v>9954</v>
      </c>
      <c r="GC19" s="26">
        <v>9720</v>
      </c>
      <c r="GD19" s="26">
        <v>10096</v>
      </c>
      <c r="GE19" s="26">
        <v>10405</v>
      </c>
      <c r="GF19" s="26">
        <v>9011</v>
      </c>
      <c r="GG19" s="26">
        <v>10732</v>
      </c>
      <c r="GH19" s="26">
        <v>10298</v>
      </c>
      <c r="GI19" s="26">
        <v>10283</v>
      </c>
      <c r="GJ19" s="27">
        <v>10310</v>
      </c>
      <c r="GK19" s="28">
        <v>9898</v>
      </c>
      <c r="GL19" s="28">
        <v>9849</v>
      </c>
      <c r="GM19" s="28">
        <v>9751</v>
      </c>
      <c r="GN19" s="28">
        <v>9735</v>
      </c>
      <c r="GO19" s="28">
        <v>9669</v>
      </c>
      <c r="GP19" s="28"/>
      <c r="GQ19" s="28"/>
      <c r="GR19" s="28"/>
      <c r="GS19" s="29"/>
      <c r="GT19" s="26">
        <f t="shared" si="17"/>
        <v>5421</v>
      </c>
      <c r="GU19" s="26">
        <f t="shared" si="17"/>
        <v>4223</v>
      </c>
      <c r="GV19" s="26">
        <f t="shared" si="17"/>
        <v>3417</v>
      </c>
      <c r="GW19" s="26">
        <f t="shared" si="17"/>
        <v>4883</v>
      </c>
      <c r="GX19" s="26">
        <f t="shared" si="17"/>
        <v>2946</v>
      </c>
      <c r="GY19" s="26">
        <f t="shared" si="17"/>
        <v>4023</v>
      </c>
      <c r="GZ19" s="26">
        <f t="shared" si="17"/>
        <v>3277</v>
      </c>
      <c r="HA19" s="26">
        <f t="shared" si="17"/>
        <v>4086</v>
      </c>
      <c r="HB19" s="26">
        <f t="shared" si="17"/>
        <v>3612</v>
      </c>
      <c r="HC19" s="26">
        <f t="shared" si="17"/>
        <v>3841</v>
      </c>
      <c r="HD19" s="26">
        <f t="shared" si="17"/>
        <v>3985</v>
      </c>
      <c r="HE19" s="26">
        <f t="shared" si="17"/>
        <v>3560</v>
      </c>
      <c r="HF19" s="26">
        <f t="shared" si="17"/>
        <v>3263</v>
      </c>
      <c r="HG19" s="26">
        <f t="shared" si="17"/>
        <v>3142</v>
      </c>
      <c r="HH19" s="26">
        <f t="shared" si="17"/>
        <v>3025</v>
      </c>
      <c r="HI19" s="27">
        <f t="shared" si="17"/>
        <v>3575</v>
      </c>
      <c r="HJ19" s="27">
        <f t="shared" si="25"/>
        <v>3490</v>
      </c>
      <c r="HK19" s="28">
        <f t="shared" si="11"/>
        <v>3473</v>
      </c>
      <c r="HL19" s="28">
        <f t="shared" si="11"/>
        <v>3440</v>
      </c>
      <c r="HM19" s="28">
        <f t="shared" si="11"/>
        <v>3435</v>
      </c>
      <c r="HN19" s="28">
        <f t="shared" si="11"/>
        <v>3375</v>
      </c>
      <c r="HO19" s="28">
        <f t="shared" si="11"/>
        <v>0</v>
      </c>
      <c r="HP19" s="28">
        <f t="shared" si="11"/>
        <v>0</v>
      </c>
      <c r="HQ19" s="28">
        <f t="shared" si="11"/>
        <v>0</v>
      </c>
      <c r="HR19" s="29"/>
      <c r="HS19" s="26">
        <v>1006</v>
      </c>
      <c r="HT19" s="26">
        <v>963</v>
      </c>
      <c r="HU19" s="26">
        <v>901</v>
      </c>
      <c r="HV19" s="26">
        <v>769</v>
      </c>
      <c r="HW19" s="26">
        <v>1408</v>
      </c>
      <c r="HX19" s="26">
        <v>1028</v>
      </c>
      <c r="HY19" s="26">
        <v>1130</v>
      </c>
      <c r="HZ19" s="26">
        <v>1234</v>
      </c>
      <c r="IA19" s="26">
        <v>1203</v>
      </c>
      <c r="IB19" s="26">
        <v>1200</v>
      </c>
      <c r="IC19" s="26">
        <v>1225</v>
      </c>
      <c r="ID19" s="26">
        <v>1210</v>
      </c>
      <c r="IE19" s="26">
        <v>1129</v>
      </c>
      <c r="IF19" s="26">
        <v>1105</v>
      </c>
      <c r="IG19" s="26">
        <v>1115</v>
      </c>
      <c r="IH19" s="27">
        <v>1221</v>
      </c>
      <c r="II19" s="28">
        <v>1214</v>
      </c>
      <c r="IJ19" s="28">
        <v>1211</v>
      </c>
      <c r="IK19" s="28">
        <v>1217</v>
      </c>
      <c r="IL19" s="28">
        <v>1218</v>
      </c>
      <c r="IM19" s="28">
        <v>1198</v>
      </c>
      <c r="IN19" s="28"/>
      <c r="IO19" s="28"/>
      <c r="IP19" s="28"/>
      <c r="IQ19" s="29"/>
      <c r="IR19" s="26">
        <v>3915</v>
      </c>
      <c r="IS19" s="26">
        <v>2592</v>
      </c>
      <c r="IT19" s="26">
        <v>1594</v>
      </c>
      <c r="IU19" s="26">
        <v>3372</v>
      </c>
      <c r="IV19" s="26">
        <v>854</v>
      </c>
      <c r="IW19" s="26">
        <v>2278</v>
      </c>
      <c r="IX19" s="26">
        <v>1412</v>
      </c>
      <c r="IY19" s="26">
        <v>778</v>
      </c>
      <c r="IZ19" s="26">
        <v>566</v>
      </c>
      <c r="JA19" s="26">
        <v>689</v>
      </c>
      <c r="JB19" s="26">
        <v>738</v>
      </c>
      <c r="JC19" s="26">
        <v>606</v>
      </c>
      <c r="JD19" s="26">
        <v>601</v>
      </c>
      <c r="JE19" s="26">
        <v>563</v>
      </c>
      <c r="JF19" s="26">
        <v>562</v>
      </c>
      <c r="JG19" s="27">
        <v>578</v>
      </c>
      <c r="JH19" s="28">
        <v>571</v>
      </c>
      <c r="JI19" s="28">
        <v>570</v>
      </c>
      <c r="JJ19" s="28">
        <v>567</v>
      </c>
      <c r="JK19" s="28">
        <v>578</v>
      </c>
      <c r="JL19" s="28">
        <v>579</v>
      </c>
      <c r="JM19" s="28"/>
      <c r="JN19" s="28"/>
      <c r="JO19" s="28"/>
      <c r="JP19" s="29"/>
      <c r="JQ19" s="26">
        <v>500</v>
      </c>
      <c r="JR19" s="26">
        <v>668</v>
      </c>
      <c r="JS19" s="26">
        <v>922</v>
      </c>
      <c r="JT19" s="26">
        <v>742</v>
      </c>
      <c r="JU19" s="26">
        <v>684</v>
      </c>
      <c r="JV19" s="26">
        <v>717</v>
      </c>
      <c r="JW19" s="26">
        <v>735</v>
      </c>
      <c r="JX19" s="26">
        <v>2074</v>
      </c>
      <c r="JY19" s="26">
        <v>1843</v>
      </c>
      <c r="JZ19" s="26">
        <v>1952</v>
      </c>
      <c r="KA19" s="26">
        <v>2022</v>
      </c>
      <c r="KB19" s="26">
        <v>1744</v>
      </c>
      <c r="KC19" s="26">
        <v>1533</v>
      </c>
      <c r="KD19" s="26">
        <v>1474</v>
      </c>
      <c r="KE19" s="26">
        <v>1348</v>
      </c>
      <c r="KF19" s="27">
        <v>1776</v>
      </c>
      <c r="KG19" s="28">
        <v>1705</v>
      </c>
      <c r="KH19" s="28">
        <v>1692</v>
      </c>
      <c r="KI19" s="28">
        <v>1656</v>
      </c>
      <c r="KJ19" s="28">
        <v>1639</v>
      </c>
      <c r="KK19" s="28">
        <v>1598</v>
      </c>
      <c r="KL19" s="28"/>
      <c r="KM19" s="28"/>
      <c r="KN19" s="28"/>
      <c r="KO19" s="29"/>
      <c r="KP19" s="26">
        <f t="shared" ref="KP19:LD27" si="30">SUM(LO19,MN19,NM19)</f>
        <v>294</v>
      </c>
      <c r="KQ19" s="26">
        <f t="shared" si="30"/>
        <v>189</v>
      </c>
      <c r="KR19" s="26">
        <f t="shared" si="30"/>
        <v>287</v>
      </c>
      <c r="KS19" s="26">
        <f t="shared" si="30"/>
        <v>135</v>
      </c>
      <c r="KT19" s="26">
        <f t="shared" si="30"/>
        <v>254</v>
      </c>
      <c r="KU19" s="26">
        <f t="shared" si="30"/>
        <v>162</v>
      </c>
      <c r="KV19" s="26">
        <f t="shared" si="30"/>
        <v>202</v>
      </c>
      <c r="KW19" s="26">
        <f t="shared" si="30"/>
        <v>373</v>
      </c>
      <c r="KX19" s="26">
        <f t="shared" si="30"/>
        <v>168</v>
      </c>
      <c r="KY19" s="26">
        <f t="shared" si="30"/>
        <v>0</v>
      </c>
      <c r="KZ19" s="26">
        <f t="shared" si="30"/>
        <v>84</v>
      </c>
      <c r="LA19" s="26">
        <f t="shared" si="30"/>
        <v>82</v>
      </c>
      <c r="LB19" s="26">
        <f t="shared" si="30"/>
        <v>102</v>
      </c>
      <c r="LC19" s="26">
        <f t="shared" si="30"/>
        <v>76</v>
      </c>
      <c r="LD19" s="26">
        <f t="shared" si="30"/>
        <v>67</v>
      </c>
      <c r="LE19" s="27">
        <f t="shared" si="26"/>
        <v>103</v>
      </c>
      <c r="LF19" s="27">
        <f t="shared" si="13"/>
        <v>117</v>
      </c>
      <c r="LG19" s="28">
        <f t="shared" si="13"/>
        <v>94</v>
      </c>
      <c r="LH19" s="28">
        <f t="shared" si="13"/>
        <v>113</v>
      </c>
      <c r="LI19" s="28">
        <f t="shared" si="13"/>
        <v>116</v>
      </c>
      <c r="LJ19" s="28">
        <f t="shared" si="13"/>
        <v>194</v>
      </c>
      <c r="LK19" s="28">
        <f t="shared" si="13"/>
        <v>0</v>
      </c>
      <c r="LL19" s="28">
        <f t="shared" si="13"/>
        <v>0</v>
      </c>
      <c r="LM19" s="28">
        <f t="shared" si="13"/>
        <v>0</v>
      </c>
      <c r="LN19" s="29"/>
      <c r="LO19" s="26">
        <v>115</v>
      </c>
      <c r="LP19" s="26">
        <v>118</v>
      </c>
      <c r="LQ19" s="26">
        <v>74</v>
      </c>
      <c r="LR19" s="26">
        <v>19</v>
      </c>
      <c r="LS19" s="26">
        <v>75</v>
      </c>
      <c r="LT19" s="26">
        <v>70</v>
      </c>
      <c r="LU19" s="26">
        <v>55</v>
      </c>
      <c r="LV19" s="26">
        <v>54</v>
      </c>
      <c r="LW19" s="26">
        <v>40</v>
      </c>
      <c r="LX19" s="26">
        <v>0</v>
      </c>
      <c r="LY19" s="26">
        <v>14</v>
      </c>
      <c r="LZ19" s="26">
        <v>9</v>
      </c>
      <c r="MA19" s="26">
        <v>20</v>
      </c>
      <c r="MB19" s="26">
        <v>12</v>
      </c>
      <c r="MC19" s="26">
        <v>13</v>
      </c>
      <c r="MD19" s="27">
        <v>15</v>
      </c>
      <c r="ME19" s="28">
        <v>7</v>
      </c>
      <c r="MF19" s="28">
        <v>11</v>
      </c>
      <c r="MG19" s="28">
        <v>27</v>
      </c>
      <c r="MH19" s="28">
        <v>17</v>
      </c>
      <c r="MI19" s="28">
        <v>53</v>
      </c>
      <c r="MJ19" s="28"/>
      <c r="MK19" s="28"/>
      <c r="ML19" s="28"/>
      <c r="MM19" s="29"/>
      <c r="MN19" s="26">
        <v>144</v>
      </c>
      <c r="MO19" s="26">
        <v>53</v>
      </c>
      <c r="MP19" s="26">
        <v>177</v>
      </c>
      <c r="MQ19" s="26">
        <v>75</v>
      </c>
      <c r="MR19" s="26">
        <v>141</v>
      </c>
      <c r="MS19" s="26">
        <v>48</v>
      </c>
      <c r="MT19" s="26">
        <v>102</v>
      </c>
      <c r="MU19" s="26">
        <v>116</v>
      </c>
      <c r="MV19" s="26">
        <v>122</v>
      </c>
      <c r="MW19" s="26">
        <v>0</v>
      </c>
      <c r="MX19" s="26">
        <v>70</v>
      </c>
      <c r="MY19" s="26">
        <v>70</v>
      </c>
      <c r="MZ19" s="26">
        <v>77</v>
      </c>
      <c r="NA19" s="26">
        <v>61</v>
      </c>
      <c r="NB19" s="26">
        <v>54</v>
      </c>
      <c r="NC19" s="27">
        <v>78</v>
      </c>
      <c r="ND19" s="28">
        <v>93</v>
      </c>
      <c r="NE19" s="28">
        <v>70</v>
      </c>
      <c r="NF19" s="28">
        <v>72</v>
      </c>
      <c r="NG19" s="28">
        <v>85</v>
      </c>
      <c r="NH19" s="28">
        <v>118</v>
      </c>
      <c r="NI19" s="28"/>
      <c r="NJ19" s="28"/>
      <c r="NK19" s="28"/>
      <c r="NL19" s="29"/>
      <c r="NM19" s="26">
        <v>35</v>
      </c>
      <c r="NN19" s="26">
        <v>18</v>
      </c>
      <c r="NO19" s="26">
        <v>36</v>
      </c>
      <c r="NP19" s="26">
        <v>41</v>
      </c>
      <c r="NQ19" s="26">
        <v>38</v>
      </c>
      <c r="NR19" s="26">
        <v>44</v>
      </c>
      <c r="NS19" s="26">
        <v>45</v>
      </c>
      <c r="NT19" s="26">
        <v>203</v>
      </c>
      <c r="NU19" s="26">
        <v>6</v>
      </c>
      <c r="NV19" s="26">
        <v>0</v>
      </c>
      <c r="NW19" s="26">
        <v>0</v>
      </c>
      <c r="NX19" s="26">
        <v>3</v>
      </c>
      <c r="NY19" s="26">
        <v>5</v>
      </c>
      <c r="NZ19" s="26">
        <v>3</v>
      </c>
      <c r="OA19" s="26">
        <v>0</v>
      </c>
      <c r="OB19" s="27">
        <v>10</v>
      </c>
      <c r="OC19" s="28">
        <v>17</v>
      </c>
      <c r="OD19" s="28">
        <v>13</v>
      </c>
      <c r="OE19" s="28">
        <v>14</v>
      </c>
      <c r="OF19" s="28">
        <v>14</v>
      </c>
      <c r="OG19" s="28">
        <v>23</v>
      </c>
      <c r="OH19" s="28"/>
      <c r="OI19" s="28"/>
      <c r="OJ19" s="28"/>
      <c r="OK19" s="33"/>
      <c r="OL19" s="25" t="str">
        <f t="shared" si="18"/>
        <v xml:space="preserve">Aktiviti pembinaan pertukangan khas </v>
      </c>
      <c r="OM19" s="26">
        <f>VLOOKUP($OL19,$A$3:$OK$27,COLUMN(B$2)+(COLUMN(A$2)*3),0)</f>
        <v>306557</v>
      </c>
      <c r="ON19" s="26">
        <f>VLOOKUP($OL19,$A$3:$OK$27,COLUMN(C$2)+(COLUMN(B$2)*3),0)</f>
        <v>294623</v>
      </c>
      <c r="OO19" s="26">
        <f>VLOOKUP($OL19,$A$3:$OK$27,COLUMN(D$2)+(COLUMN(C$2)*3),0)</f>
        <v>293104</v>
      </c>
      <c r="OP19" s="27">
        <f>VLOOKUP($OL19,$A$3:$OK$27,COLUMN(E$2)+(COLUMN(D$2)*3),0)</f>
        <v>288972</v>
      </c>
      <c r="OQ19" s="28">
        <f>VLOOKUP($OL19,$A$3:$OK$27,COLUMN(F$2)+(COLUMN(E$2)*3),0)</f>
        <v>287755</v>
      </c>
      <c r="OR19" s="28">
        <f>VLOOKUP($OL19,$A$3:$OK$27,COLUMN(G$2)+(COLUMN(F$2)*3),0)</f>
        <v>0</v>
      </c>
      <c r="OS19" s="29"/>
      <c r="OT19" s="26">
        <f>VLOOKUP($OL19,$A$3:$OK$27,COLUMN(AA$2)+(COLUMN(A$2)*3),0)</f>
        <v>42320</v>
      </c>
      <c r="OU19" s="26">
        <f>VLOOKUP($OL19,$A$3:$OK$27,COLUMN(AB$2)+(COLUMN(B$2)*3),0)</f>
        <v>44238</v>
      </c>
      <c r="OV19" s="26">
        <f>VLOOKUP($OL19,$A$3:$OK$27,COLUMN(AC$2)+(COLUMN(C$2)*3),0)</f>
        <v>43759</v>
      </c>
      <c r="OW19" s="27">
        <f>VLOOKUP($OL19,$A$3:$OK$27,COLUMN(AD$2)+(COLUMN(D$2)*3),0)</f>
        <v>44665</v>
      </c>
      <c r="OX19" s="28">
        <f>VLOOKUP($OL19,$A$3:$OK$27,COLUMN(AE$2)+(COLUMN(E$2)*3),0)</f>
        <v>44629</v>
      </c>
      <c r="OY19" s="28">
        <f>VLOOKUP($OL19,$A$3:$OK$27,COLUMN(AF$2)+(COLUMN(F$2)*3),0)</f>
        <v>0</v>
      </c>
      <c r="OZ19" s="29"/>
      <c r="PA19" s="26">
        <f>VLOOKUP($OL19,$A$3:$OK$27,COLUMN(AZ$2)+(COLUMN(A$2)*3),0)</f>
        <v>252576</v>
      </c>
      <c r="PB19" s="26">
        <f>VLOOKUP($OL19,$A$3:$OK$27,COLUMN(BA$2)+(COLUMN(B$2)*3),0)</f>
        <v>238357</v>
      </c>
      <c r="PC19" s="26">
        <f>VLOOKUP($OL19,$A$3:$OK$27,COLUMN(BB$2)+(COLUMN(C$2)*3),0)</f>
        <v>238590</v>
      </c>
      <c r="PD19" s="27">
        <f>VLOOKUP($OL19,$A$3:$OK$27,COLUMN(BC$2)+(COLUMN(D$2)*3),0)</f>
        <v>232221</v>
      </c>
      <c r="PE19" s="28">
        <f>VLOOKUP($OL19,$A$3:$OK$27,COLUMN(BD$2)+(COLUMN(E$2)*3),0)</f>
        <v>231752</v>
      </c>
      <c r="PF19" s="28">
        <f>VLOOKUP($OL19,$A$3:$OK$27,COLUMN(BE$2)+(COLUMN(F$2)*3),0)</f>
        <v>0</v>
      </c>
      <c r="PG19" s="29"/>
      <c r="PH19" s="26">
        <f>VLOOKUP($OL19,$A$3:$OK$27,COLUMN(BY$2)+(COLUMN(A$2)*3),0)</f>
        <v>11661</v>
      </c>
      <c r="PI19" s="26">
        <f>VLOOKUP($OL19,$A$3:$OK$27,COLUMN(BZ$2)+(COLUMN(B$2)*3),0)</f>
        <v>12028</v>
      </c>
      <c r="PJ19" s="26">
        <f>VLOOKUP($OL19,$A$3:$OK$27,COLUMN(CA$2)+(COLUMN(C$2)*3),0)</f>
        <v>10755</v>
      </c>
      <c r="PK19" s="27">
        <f>VLOOKUP($OL19,$A$3:$OK$27,COLUMN(CB$2)+(COLUMN(D$2)*3),0)</f>
        <v>12086</v>
      </c>
      <c r="PL19" s="28">
        <f>VLOOKUP($OL19,$A$3:$OK$27,COLUMN(CC$2)+(COLUMN(E$2)*3),0)</f>
        <v>11374</v>
      </c>
      <c r="PM19" s="28">
        <f>VLOOKUP($OL19,$A$3:$OK$27,COLUMN(CD$2)+(COLUMN(F$2)*3),0)</f>
        <v>0</v>
      </c>
      <c r="PN19" s="29"/>
      <c r="PO19" s="26">
        <f>VLOOKUP($OL19,$A$3:$OK$27,COLUMN(CX$2)+(COLUMN(A$2)*3),0)</f>
        <v>301674</v>
      </c>
      <c r="PP19" s="26">
        <f>VLOOKUP($OL19,$A$3:$OK$27,COLUMN(CY$2)+(COLUMN(B$2)*3),0)</f>
        <v>290537</v>
      </c>
      <c r="PQ19" s="26">
        <f>VLOOKUP($OL19,$A$3:$OK$27,COLUMN(CZ$2)+(COLUMN(C$2)*3),0)</f>
        <v>289544</v>
      </c>
      <c r="PR19" s="27">
        <f>VLOOKUP($OL19,$A$3:$OK$27,COLUMN(DA$2)+(COLUMN(D$2)*3),0)</f>
        <v>285397</v>
      </c>
      <c r="PS19" s="28">
        <f>VLOOKUP($OL19,$A$3:$OK$27,COLUMN(DB$2)+(COLUMN(E$2)*3),0)</f>
        <v>284320</v>
      </c>
      <c r="PT19" s="28">
        <f>VLOOKUP($OL19,$A$3:$OK$27,COLUMN(DC$2)+(COLUMN(F$2)*3),0)</f>
        <v>0</v>
      </c>
      <c r="PU19" s="29"/>
      <c r="PV19" s="26">
        <f>VLOOKUP($OL19,$A$3:$OK$27,COLUMN(DW$2)+(COLUMN(A$2)*3),0)</f>
        <v>41551</v>
      </c>
      <c r="PW19" s="26">
        <f>VLOOKUP($OL19,$A$3:$OK$27,COLUMN(DX$2)+(COLUMN(B$2)*3),0)</f>
        <v>43004</v>
      </c>
      <c r="PX19" s="26">
        <f>VLOOKUP($OL19,$A$3:$OK$27,COLUMN(DY$2)+(COLUMN(C$2)*3),0)</f>
        <v>42549</v>
      </c>
      <c r="PY19" s="27">
        <f>VLOOKUP($OL19,$A$3:$OK$27,COLUMN(DZ$2)+(COLUMN(D$2)*3),0)</f>
        <v>43444</v>
      </c>
      <c r="PZ19" s="28">
        <f>VLOOKUP($OL19,$A$3:$OK$27,COLUMN(EA$2)+(COLUMN(E$2)*3),0)</f>
        <v>43411</v>
      </c>
      <c r="QA19" s="28">
        <f>VLOOKUP($OL19,$A$3:$OK$27,COLUMN(EB$2)+(COLUMN(F$2)*3),0)</f>
        <v>0</v>
      </c>
      <c r="QB19" s="29"/>
      <c r="QC19" s="26">
        <f>VLOOKUP($OL19,$A$3:$OK$27,COLUMN(EV$2)+(COLUMN(A$2)*3),0)</f>
        <v>249204</v>
      </c>
      <c r="QD19" s="26">
        <f>VLOOKUP($OL19,$A$3:$OK$27,COLUMN(EW$2)+(COLUMN(B$2)*3),0)</f>
        <v>237579</v>
      </c>
      <c r="QE19" s="26">
        <f>VLOOKUP($OL19,$A$3:$OK$27,COLUMN(EX$2)+(COLUMN(C$2)*3),0)</f>
        <v>237984</v>
      </c>
      <c r="QF19" s="27">
        <f>VLOOKUP($OL19,$A$3:$OK$27,COLUMN(EY$2)+(COLUMN(D$2)*3),0)</f>
        <v>231643</v>
      </c>
      <c r="QG19" s="28">
        <f>VLOOKUP($OL19,$A$3:$OK$27,COLUMN(EZ$2)+(COLUMN(E$2)*3),0)</f>
        <v>231174</v>
      </c>
      <c r="QH19" s="28">
        <f>VLOOKUP($OL19,$A$3:$OK$27,COLUMN(FA$2)+(COLUMN(F$2)*3),0)</f>
        <v>0</v>
      </c>
      <c r="QI19" s="29"/>
      <c r="QJ19" s="26">
        <f>VLOOKUP($OL19,$A$3:$OK$27,COLUMN(FU$2)+(COLUMN(A$2)*3),0)</f>
        <v>10919</v>
      </c>
      <c r="QK19" s="26">
        <f>VLOOKUP($OL19,$A$3:$OK$27,COLUMN(FV$2)+(COLUMN(B$2)*3),0)</f>
        <v>9954</v>
      </c>
      <c r="QL19" s="26">
        <f>VLOOKUP($OL19,$A$3:$OK$27,COLUMN(FW$2)+(COLUMN(C$2)*3),0)</f>
        <v>9011</v>
      </c>
      <c r="QM19" s="27">
        <f>VLOOKUP($OL19,$A$3:$OK$27,COLUMN(FX$2)+(COLUMN(D$2)*3),0)</f>
        <v>10310</v>
      </c>
      <c r="QN19" s="28">
        <f>VLOOKUP($OL19,$A$3:$OK$27,COLUMN(FY$2)+(COLUMN(E$2)*3),0)</f>
        <v>9735</v>
      </c>
      <c r="QO19" s="28">
        <f>VLOOKUP($OL19,$A$3:$OK$27,COLUMN(FZ$2)+(COLUMN(F$2)*3),0)</f>
        <v>0</v>
      </c>
      <c r="QP19" s="29"/>
      <c r="QQ19" s="26">
        <f>VLOOKUP($OL19,$A$3:$OK$27,COLUMN(GT$2)+(COLUMN(A$2)*3),0)</f>
        <v>4883</v>
      </c>
      <c r="QR19" s="26">
        <f>VLOOKUP($OL19,$A$3:$OK$27,COLUMN(GU$2)+(COLUMN(B$2)*3),0)</f>
        <v>4086</v>
      </c>
      <c r="QS19" s="26">
        <f>VLOOKUP($OL19,$A$3:$OK$27,COLUMN(GV$2)+(COLUMN(C$2)*3),0)</f>
        <v>3560</v>
      </c>
      <c r="QT19" s="27">
        <f>VLOOKUP($OL19,$A$3:$OK$27,COLUMN(GW$2)+(COLUMN(D$2)*3),0)</f>
        <v>3575</v>
      </c>
      <c r="QU19" s="28">
        <f>VLOOKUP($OL19,$A$3:$OK$27,COLUMN(GX$2)+(COLUMN(E$2)*3),0)</f>
        <v>3435</v>
      </c>
      <c r="QV19" s="28">
        <f>VLOOKUP($OL19,$A$3:$OK$27,COLUMN(GY$2)+(COLUMN(F$2)*3),0)</f>
        <v>0</v>
      </c>
      <c r="QW19" s="29"/>
      <c r="QX19" s="26">
        <f>VLOOKUP($OL19,$A$3:$OK$27,COLUMN(HS$2)+(COLUMN(A$2)*3),0)</f>
        <v>769</v>
      </c>
      <c r="QY19" s="26">
        <f>VLOOKUP($OL19,$A$3:$OK$27,COLUMN(HT$2)+(COLUMN(B$2)*3),0)</f>
        <v>1234</v>
      </c>
      <c r="QZ19" s="26">
        <f>VLOOKUP($OL19,$A$3:$OK$27,COLUMN(HU$2)+(COLUMN(C$2)*3),0)</f>
        <v>1210</v>
      </c>
      <c r="RA19" s="27">
        <f>VLOOKUP($OL19,$A$3:$OK$27,COLUMN(HV$2)+(COLUMN(D$2)*3),0)</f>
        <v>1221</v>
      </c>
      <c r="RB19" s="28">
        <f>VLOOKUP($OL19,$A$3:$OK$27,COLUMN(HW$2)+(COLUMN(E$2)*3),0)</f>
        <v>1218</v>
      </c>
      <c r="RC19" s="28">
        <f>VLOOKUP($OL19,$A$3:$OK$27,COLUMN(HX$2)+(COLUMN(F$2)*3),0)</f>
        <v>0</v>
      </c>
      <c r="RD19" s="29"/>
      <c r="RE19" s="26">
        <f>VLOOKUP($OL19,$A$3:$OK$27,COLUMN(IR$2)+(COLUMN(A$2)*3),0)</f>
        <v>3372</v>
      </c>
      <c r="RF19" s="26">
        <f>VLOOKUP($OL19,$A$3:$OK$27,COLUMN(IS$2)+(COLUMN(B$2)*3),0)</f>
        <v>778</v>
      </c>
      <c r="RG19" s="26">
        <f>VLOOKUP($OL19,$A$3:$OK$27,COLUMN(IT$2)+(COLUMN(C$2)*3),0)</f>
        <v>606</v>
      </c>
      <c r="RH19" s="27">
        <f>VLOOKUP($OL19,$A$3:$OK$27,COLUMN(IU$2)+(COLUMN(D$2)*3),0)</f>
        <v>578</v>
      </c>
      <c r="RI19" s="28">
        <f>VLOOKUP($OL19,$A$3:$OK$27,COLUMN(IV$2)+(COLUMN(E$2)*3),0)</f>
        <v>578</v>
      </c>
      <c r="RJ19" s="28">
        <f>VLOOKUP($OL19,$A$3:$OK$27,COLUMN(IW$2)+(COLUMN(F$2)*3),0)</f>
        <v>0</v>
      </c>
      <c r="RK19" s="29"/>
      <c r="RL19" s="28">
        <f>VLOOKUP($OL19,$A$3:$OK$27,COLUMN(JQ$2)+(COLUMN(A$2)*3),0)</f>
        <v>742</v>
      </c>
      <c r="RM19" s="28">
        <f>VLOOKUP($OL19,$A$3:$OK$27,COLUMN(JR$2)+(COLUMN(B$2)*3),0)</f>
        <v>2074</v>
      </c>
      <c r="RN19" s="28">
        <f>VLOOKUP($OL19,$A$3:$OK$27,COLUMN(JS$2)+(COLUMN(C$2)*3),0)</f>
        <v>1744</v>
      </c>
      <c r="RO19" s="32">
        <f>VLOOKUP($OL19,$A$3:$OK$27,COLUMN(JT$2)+(COLUMN(D$2)*3),0)</f>
        <v>1776</v>
      </c>
      <c r="RP19" s="28">
        <f>VLOOKUP($OL19,$A$3:$OK$27,COLUMN(JU$2)+(COLUMN(E$2)*3),0)</f>
        <v>1639</v>
      </c>
      <c r="RQ19" s="28">
        <f>VLOOKUP($OL19,$A$3:$OK$27,COLUMN(JV$2)+(COLUMN(F$2)*3),0)</f>
        <v>0</v>
      </c>
      <c r="RR19" s="29"/>
      <c r="RS19" s="28">
        <f t="shared" ca="1" si="19"/>
        <v>905</v>
      </c>
      <c r="RT19" s="28">
        <f t="shared" ca="1" si="14"/>
        <v>991</v>
      </c>
      <c r="RU19" s="28">
        <f t="shared" ca="1" si="14"/>
        <v>334</v>
      </c>
      <c r="RV19" s="28">
        <f t="shared" ca="1" si="14"/>
        <v>348</v>
      </c>
      <c r="RW19" s="28">
        <f t="shared" ca="1" si="14"/>
        <v>440</v>
      </c>
      <c r="RX19" s="28">
        <f t="shared" ca="1" si="14"/>
        <v>194</v>
      </c>
      <c r="RY19" s="29"/>
      <c r="RZ19" s="28">
        <f ca="1">SUM(INDIRECT(ADDRESS(ROW($A19),COLUMN(LO$2)+((COLUMN(A$2)*3)-3),4)&amp;":"&amp;ADDRESS(ROW($A19),COLUMN(LO$2)+(COLUMN(A$2)*3),4)))</f>
        <v>326</v>
      </c>
      <c r="SA19" s="28">
        <f ca="1">SUM(INDIRECT(ADDRESS(ROW($A19),COLUMN(LP$2)+((COLUMN(B$2)*3)-3),4)&amp;":"&amp;ADDRESS(ROW($A19),COLUMN(LP$2)+(COLUMN(B$2)*3),4)))</f>
        <v>254</v>
      </c>
      <c r="SB19" s="28">
        <f ca="1">SUM(INDIRECT(ADDRESS(ROW($A19),COLUMN(LQ$2)+((COLUMN(C$2)*3)-3),4)&amp;":"&amp;ADDRESS(ROW($A19),COLUMN(LQ$2)+(COLUMN(C$2)*3),4)))</f>
        <v>63</v>
      </c>
      <c r="SC19" s="28">
        <f ca="1">SUM(INDIRECT(ADDRESS(ROW($A19),COLUMN(LR$2)+((COLUMN(D$2)*3)-3),4)&amp;":"&amp;ADDRESS(ROW($A19),COLUMN(LR$2)+(COLUMN(D$2)*3),4)))</f>
        <v>60</v>
      </c>
      <c r="SD19" s="28">
        <f ca="1">SUM(INDIRECT(ADDRESS(ROW($A19),COLUMN(LS$2)+((COLUMN(E$2)*3)-3),4)&amp;":"&amp;ADDRESS(ROW($A19),COLUMN(LS$2)+(COLUMN(E$2)*3),4)))</f>
        <v>62</v>
      </c>
      <c r="SE19" s="28">
        <f ca="1">SUM(INDIRECT(ADDRESS(ROW($A19),COLUMN(LT$2)+((COLUMN(F$2)*3)-3),4)&amp;":"&amp;ADDRESS(ROW($A19),COLUMN(LT$2)+(COLUMN(F$2)*3),4)))</f>
        <v>53</v>
      </c>
      <c r="SF19" s="29"/>
      <c r="SG19" s="28">
        <f ca="1">SUM(INDIRECT(ADDRESS(ROW($A19),COLUMN(MN$2)+((COLUMN(A$2)*3)-3),4)&amp;":"&amp;ADDRESS(ROW($A19),COLUMN(MN$2)+(COLUMN(A$2)*3),4)))</f>
        <v>449</v>
      </c>
      <c r="SH19" s="28">
        <f ca="1">SUM(INDIRECT(ADDRESS(ROW($A19),COLUMN(MO$2)+((COLUMN(B$2)*3)-3),4)&amp;":"&amp;ADDRESS(ROW($A19),COLUMN(MO$2)+(COLUMN(B$2)*3),4)))</f>
        <v>407</v>
      </c>
      <c r="SI19" s="28">
        <f ca="1">SUM(INDIRECT(ADDRESS(ROW($A19),COLUMN(MP$2)+((COLUMN(C$2)*3)-3),4)&amp;":"&amp;ADDRESS(ROW($A19),COLUMN(MP$2)+(COLUMN(C$2)*3),4)))</f>
        <v>262</v>
      </c>
      <c r="SJ19" s="28">
        <f ca="1">SUM(INDIRECT(ADDRESS(ROW($A19),COLUMN(MQ$2)+((COLUMN(D$2)*3)-3),4)&amp;":"&amp;ADDRESS(ROW($A19),COLUMN(MQ$2)+(COLUMN(D$2)*3),4)))</f>
        <v>270</v>
      </c>
      <c r="SK19" s="28">
        <f ca="1">SUM(INDIRECT(ADDRESS(ROW($A19),COLUMN(MR$2)+((COLUMN(E$2)*3)-3),4)&amp;":"&amp;ADDRESS(ROW($A19),COLUMN(MR$2)+(COLUMN(E$2)*3),4)))</f>
        <v>320</v>
      </c>
      <c r="SL19" s="28">
        <f ca="1">SUM(INDIRECT(ADDRESS(ROW($A19),COLUMN(MS$2)+((COLUMN(F$2)*3)-3),4)&amp;":"&amp;ADDRESS(ROW($A19),COLUMN(MS$2)+(COLUMN(F$2)*3),4)))</f>
        <v>118</v>
      </c>
      <c r="SM19" s="29"/>
      <c r="SN19" s="28">
        <f ca="1">SUM(INDIRECT(ADDRESS(ROW($A19),COLUMN(NM$2)+((COLUMN(A$2)*3)-3),4)&amp;":"&amp;ADDRESS(ROW($A19),COLUMN(NM$2)+(COLUMN(A$2)*3),4)))</f>
        <v>130</v>
      </c>
      <c r="SO19" s="28">
        <f ca="1">SUM(INDIRECT(ADDRESS(ROW($A19),COLUMN(NN$2)+((COLUMN(B$2)*3)-3),4)&amp;":"&amp;ADDRESS(ROW($A19),COLUMN(NN$2)+(COLUMN(B$2)*3),4)))</f>
        <v>330</v>
      </c>
      <c r="SP19" s="28">
        <f ca="1">SUM(INDIRECT(ADDRESS(ROW($A19),COLUMN(NO$2)+((COLUMN(C$2)*3)-3),4)&amp;":"&amp;ADDRESS(ROW($A19),COLUMN(NO$2)+(COLUMN(C$2)*3),4)))</f>
        <v>9</v>
      </c>
      <c r="SQ19" s="28">
        <f ca="1">SUM(INDIRECT(ADDRESS(ROW($A19),COLUMN(NP$2)+((COLUMN(D$2)*3)-3),4)&amp;":"&amp;ADDRESS(ROW($A19),COLUMN(NP$2)+(COLUMN(D$2)*3),4)))</f>
        <v>18</v>
      </c>
      <c r="SR19" s="28">
        <f ca="1">SUM(INDIRECT(ADDRESS(ROW($A19),COLUMN(NQ$2)+((COLUMN(E$2)*3)-3),4)&amp;":"&amp;ADDRESS(ROW($A19),COLUMN(NQ$2)+(COLUMN(E$2)*3),4)))</f>
        <v>58</v>
      </c>
      <c r="SS19" s="28">
        <f ca="1">SUM(INDIRECT(ADDRESS(ROW($A19),COLUMN(NR$2)+((COLUMN(F$2)*3)-3),4)&amp;":"&amp;ADDRESS(ROW($A19),COLUMN(NR$2)+(COLUMN(F$2)*3),4)))</f>
        <v>23</v>
      </c>
      <c r="ST19" s="15"/>
    </row>
    <row r="20" spans="1:514" x14ac:dyDescent="0.3">
      <c r="A20" s="16" t="s">
        <v>134</v>
      </c>
      <c r="B20" s="17">
        <f t="shared" si="27"/>
        <v>4380150</v>
      </c>
      <c r="C20" s="17">
        <f t="shared" si="27"/>
        <v>4374432</v>
      </c>
      <c r="D20" s="17">
        <f t="shared" si="27"/>
        <v>4411417</v>
      </c>
      <c r="E20" s="17">
        <f t="shared" si="27"/>
        <v>4421216</v>
      </c>
      <c r="F20" s="17">
        <f t="shared" si="27"/>
        <v>4437427</v>
      </c>
      <c r="G20" s="17">
        <f t="shared" si="27"/>
        <v>4450514</v>
      </c>
      <c r="H20" s="17">
        <f t="shared" si="27"/>
        <v>4471739</v>
      </c>
      <c r="I20" s="17">
        <f t="shared" si="27"/>
        <v>4477136</v>
      </c>
      <c r="J20" s="17">
        <f t="shared" si="27"/>
        <v>4447352</v>
      </c>
      <c r="K20" s="17">
        <f t="shared" si="27"/>
        <v>4343163</v>
      </c>
      <c r="L20" s="17">
        <f t="shared" si="27"/>
        <v>4382094</v>
      </c>
      <c r="M20" s="17">
        <f t="shared" si="27"/>
        <v>4368036</v>
      </c>
      <c r="N20" s="17">
        <f t="shared" si="27"/>
        <v>4360621</v>
      </c>
      <c r="O20" s="17">
        <f t="shared" si="27"/>
        <v>4312094</v>
      </c>
      <c r="P20" s="17">
        <f t="shared" si="27"/>
        <v>4341895</v>
      </c>
      <c r="Q20" s="18">
        <f t="shared" si="20"/>
        <v>4413908</v>
      </c>
      <c r="R20" s="18">
        <f t="shared" si="1"/>
        <v>4442200</v>
      </c>
      <c r="S20" s="19">
        <f t="shared" si="1"/>
        <v>4475672</v>
      </c>
      <c r="T20" s="19">
        <f t="shared" si="1"/>
        <v>4499409</v>
      </c>
      <c r="U20" s="19">
        <f t="shared" si="1"/>
        <v>4531353</v>
      </c>
      <c r="V20" s="19">
        <f t="shared" si="1"/>
        <v>4558106</v>
      </c>
      <c r="W20" s="19">
        <f t="shared" si="1"/>
        <v>0</v>
      </c>
      <c r="X20" s="19">
        <f t="shared" si="1"/>
        <v>0</v>
      </c>
      <c r="Y20" s="19">
        <f t="shared" si="1"/>
        <v>0</v>
      </c>
      <c r="Z20" s="20"/>
      <c r="AA20" s="17">
        <f t="shared" si="28"/>
        <v>1425748</v>
      </c>
      <c r="AB20" s="17">
        <f t="shared" si="28"/>
        <v>1424636</v>
      </c>
      <c r="AC20" s="17">
        <f t="shared" si="28"/>
        <v>1441104</v>
      </c>
      <c r="AD20" s="17">
        <f t="shared" si="28"/>
        <v>1446646</v>
      </c>
      <c r="AE20" s="17">
        <f t="shared" si="28"/>
        <v>1449416</v>
      </c>
      <c r="AF20" s="17">
        <f t="shared" si="28"/>
        <v>1456162</v>
      </c>
      <c r="AG20" s="17">
        <f t="shared" si="28"/>
        <v>1469821</v>
      </c>
      <c r="AH20" s="17">
        <f t="shared" si="28"/>
        <v>1477104</v>
      </c>
      <c r="AI20" s="17">
        <f t="shared" si="28"/>
        <v>1470454</v>
      </c>
      <c r="AJ20" s="17">
        <f t="shared" si="28"/>
        <v>1464424</v>
      </c>
      <c r="AK20" s="17">
        <f t="shared" si="28"/>
        <v>1473288</v>
      </c>
      <c r="AL20" s="17">
        <f t="shared" si="28"/>
        <v>1471145</v>
      </c>
      <c r="AM20" s="17">
        <f t="shared" si="28"/>
        <v>1472366</v>
      </c>
      <c r="AN20" s="17">
        <f t="shared" si="28"/>
        <v>1472391</v>
      </c>
      <c r="AO20" s="17">
        <f t="shared" si="28"/>
        <v>1480799</v>
      </c>
      <c r="AP20" s="17">
        <f t="shared" si="21"/>
        <v>1503706</v>
      </c>
      <c r="AQ20" s="17">
        <f t="shared" si="3"/>
        <v>1507902</v>
      </c>
      <c r="AR20" s="19">
        <f t="shared" si="3"/>
        <v>1533874</v>
      </c>
      <c r="AS20" s="19">
        <f t="shared" si="3"/>
        <v>1541909</v>
      </c>
      <c r="AT20" s="19">
        <f t="shared" si="3"/>
        <v>1558212</v>
      </c>
      <c r="AU20" s="19">
        <f t="shared" si="3"/>
        <v>1569671</v>
      </c>
      <c r="AV20" s="19">
        <f t="shared" si="3"/>
        <v>0</v>
      </c>
      <c r="AW20" s="19">
        <f t="shared" si="3"/>
        <v>0</v>
      </c>
      <c r="AX20" s="19">
        <f t="shared" si="3"/>
        <v>0</v>
      </c>
      <c r="AY20" s="20"/>
      <c r="AZ20" s="17">
        <f t="shared" si="29"/>
        <v>2065243</v>
      </c>
      <c r="BA20" s="17">
        <f t="shared" si="29"/>
        <v>2067319</v>
      </c>
      <c r="BB20" s="17">
        <f t="shared" si="29"/>
        <v>2083581</v>
      </c>
      <c r="BC20" s="17">
        <f t="shared" si="29"/>
        <v>2082137</v>
      </c>
      <c r="BD20" s="17">
        <f t="shared" si="29"/>
        <v>2099096</v>
      </c>
      <c r="BE20" s="17">
        <f t="shared" si="29"/>
        <v>2106357</v>
      </c>
      <c r="BF20" s="17">
        <f t="shared" si="29"/>
        <v>2120203</v>
      </c>
      <c r="BG20" s="17">
        <f t="shared" si="29"/>
        <v>2098928</v>
      </c>
      <c r="BH20" s="17">
        <f t="shared" si="29"/>
        <v>2083259</v>
      </c>
      <c r="BI20" s="17">
        <f t="shared" si="29"/>
        <v>2011168</v>
      </c>
      <c r="BJ20" s="17">
        <f t="shared" si="29"/>
        <v>2036343</v>
      </c>
      <c r="BK20" s="17">
        <f t="shared" si="29"/>
        <v>2033896</v>
      </c>
      <c r="BL20" s="17">
        <f t="shared" si="29"/>
        <v>2029328</v>
      </c>
      <c r="BM20" s="17">
        <f t="shared" si="29"/>
        <v>1990904</v>
      </c>
      <c r="BN20" s="17">
        <f t="shared" si="29"/>
        <v>2015240</v>
      </c>
      <c r="BO20" s="17">
        <f t="shared" si="22"/>
        <v>2052342</v>
      </c>
      <c r="BP20" s="17">
        <f t="shared" si="5"/>
        <v>2074401</v>
      </c>
      <c r="BQ20" s="19">
        <f t="shared" si="5"/>
        <v>2082261</v>
      </c>
      <c r="BR20" s="19">
        <f t="shared" si="5"/>
        <v>2097318</v>
      </c>
      <c r="BS20" s="19">
        <f t="shared" si="5"/>
        <v>2113294</v>
      </c>
      <c r="BT20" s="19">
        <f t="shared" si="5"/>
        <v>2132786</v>
      </c>
      <c r="BU20" s="19">
        <f t="shared" si="5"/>
        <v>0</v>
      </c>
      <c r="BV20" s="19">
        <f t="shared" si="5"/>
        <v>0</v>
      </c>
      <c r="BW20" s="19">
        <f t="shared" si="5"/>
        <v>0</v>
      </c>
      <c r="BX20" s="20"/>
      <c r="BY20" s="17">
        <f t="shared" si="15"/>
        <v>889159</v>
      </c>
      <c r="BZ20" s="17">
        <f t="shared" si="15"/>
        <v>882477</v>
      </c>
      <c r="CA20" s="17">
        <f t="shared" si="15"/>
        <v>886732</v>
      </c>
      <c r="CB20" s="17">
        <f t="shared" si="15"/>
        <v>892433</v>
      </c>
      <c r="CC20" s="17">
        <f t="shared" si="15"/>
        <v>888915</v>
      </c>
      <c r="CD20" s="17">
        <f t="shared" si="15"/>
        <v>887995</v>
      </c>
      <c r="CE20" s="17">
        <f t="shared" si="15"/>
        <v>881715</v>
      </c>
      <c r="CF20" s="17">
        <f t="shared" si="15"/>
        <v>901104</v>
      </c>
      <c r="CG20" s="17">
        <f t="shared" si="15"/>
        <v>893639</v>
      </c>
      <c r="CH20" s="17">
        <f t="shared" si="15"/>
        <v>867571</v>
      </c>
      <c r="CI20" s="17">
        <f t="shared" si="15"/>
        <v>872463</v>
      </c>
      <c r="CJ20" s="17">
        <f t="shared" si="15"/>
        <v>862995</v>
      </c>
      <c r="CK20" s="17">
        <f t="shared" si="15"/>
        <v>858927</v>
      </c>
      <c r="CL20" s="17">
        <f t="shared" si="15"/>
        <v>848799</v>
      </c>
      <c r="CM20" s="17">
        <f t="shared" si="15"/>
        <v>845856</v>
      </c>
      <c r="CN20" s="17">
        <f t="shared" si="15"/>
        <v>857860</v>
      </c>
      <c r="CO20" s="17">
        <f t="shared" si="23"/>
        <v>859897</v>
      </c>
      <c r="CP20" s="19">
        <f t="shared" si="7"/>
        <v>859537</v>
      </c>
      <c r="CQ20" s="19">
        <f t="shared" si="7"/>
        <v>860182</v>
      </c>
      <c r="CR20" s="19">
        <f t="shared" si="7"/>
        <v>859847</v>
      </c>
      <c r="CS20" s="19">
        <f t="shared" si="7"/>
        <v>855649</v>
      </c>
      <c r="CT20" s="19">
        <f t="shared" si="7"/>
        <v>0</v>
      </c>
      <c r="CU20" s="19">
        <f t="shared" si="7"/>
        <v>0</v>
      </c>
      <c r="CV20" s="19">
        <f t="shared" si="7"/>
        <v>0</v>
      </c>
      <c r="CW20" s="20"/>
      <c r="CX20" s="17">
        <f t="shared" si="16"/>
        <v>4337042</v>
      </c>
      <c r="CY20" s="17">
        <f t="shared" si="16"/>
        <v>4333958</v>
      </c>
      <c r="CZ20" s="17">
        <f t="shared" si="16"/>
        <v>4371520</v>
      </c>
      <c r="DA20" s="17">
        <f t="shared" si="16"/>
        <v>4383829</v>
      </c>
      <c r="DB20" s="17">
        <f t="shared" si="16"/>
        <v>4394683</v>
      </c>
      <c r="DC20" s="17">
        <f t="shared" si="16"/>
        <v>4406663</v>
      </c>
      <c r="DD20" s="17">
        <f t="shared" si="16"/>
        <v>4430661</v>
      </c>
      <c r="DE20" s="17">
        <f t="shared" si="16"/>
        <v>4439987</v>
      </c>
      <c r="DF20" s="17">
        <f t="shared" si="16"/>
        <v>4416872</v>
      </c>
      <c r="DG20" s="17">
        <f t="shared" si="16"/>
        <v>4313811</v>
      </c>
      <c r="DH20" s="17">
        <f t="shared" si="16"/>
        <v>4354217</v>
      </c>
      <c r="DI20" s="17">
        <f t="shared" si="16"/>
        <v>4341001</v>
      </c>
      <c r="DJ20" s="17">
        <f t="shared" si="16"/>
        <v>4333793</v>
      </c>
      <c r="DK20" s="17">
        <f t="shared" si="16"/>
        <v>4284539</v>
      </c>
      <c r="DL20" s="17">
        <f t="shared" si="16"/>
        <v>4316553</v>
      </c>
      <c r="DM20" s="18">
        <f t="shared" si="16"/>
        <v>4385994</v>
      </c>
      <c r="DN20" s="18">
        <f t="shared" si="24"/>
        <v>4416902</v>
      </c>
      <c r="DO20" s="19">
        <f t="shared" si="9"/>
        <v>4445063</v>
      </c>
      <c r="DP20" s="19">
        <f t="shared" si="9"/>
        <v>4469438</v>
      </c>
      <c r="DQ20" s="19">
        <f t="shared" si="9"/>
        <v>4501929</v>
      </c>
      <c r="DR20" s="19">
        <f t="shared" si="9"/>
        <v>4528722</v>
      </c>
      <c r="DS20" s="19">
        <f t="shared" si="9"/>
        <v>0</v>
      </c>
      <c r="DT20" s="19">
        <f t="shared" si="9"/>
        <v>0</v>
      </c>
      <c r="DU20" s="19">
        <f t="shared" si="9"/>
        <v>0</v>
      </c>
      <c r="DV20" s="20"/>
      <c r="DW20" s="17">
        <v>1414994</v>
      </c>
      <c r="DX20" s="17">
        <v>1413630</v>
      </c>
      <c r="DY20" s="17">
        <v>1429384</v>
      </c>
      <c r="DZ20" s="17">
        <v>1436572</v>
      </c>
      <c r="EA20" s="17">
        <v>1438341</v>
      </c>
      <c r="EB20" s="17">
        <v>1443317</v>
      </c>
      <c r="EC20" s="17">
        <v>1457972</v>
      </c>
      <c r="ED20" s="17">
        <v>1466021</v>
      </c>
      <c r="EE20" s="17">
        <v>1461626</v>
      </c>
      <c r="EF20" s="17">
        <v>1455886</v>
      </c>
      <c r="EG20" s="17">
        <v>1464430</v>
      </c>
      <c r="EH20" s="17">
        <v>1462224</v>
      </c>
      <c r="EI20" s="17">
        <v>1462287</v>
      </c>
      <c r="EJ20" s="17">
        <v>1461831</v>
      </c>
      <c r="EK20" s="17">
        <v>1470593</v>
      </c>
      <c r="EL20" s="18">
        <v>1493857</v>
      </c>
      <c r="EM20" s="19">
        <v>1496861</v>
      </c>
      <c r="EN20" s="19">
        <v>1518398</v>
      </c>
      <c r="EO20" s="19">
        <v>1527465</v>
      </c>
      <c r="EP20" s="19">
        <v>1543393</v>
      </c>
      <c r="EQ20" s="19">
        <v>1554194</v>
      </c>
      <c r="ER20" s="19"/>
      <c r="ES20" s="19"/>
      <c r="ET20" s="19"/>
      <c r="EU20" s="20"/>
      <c r="EV20" s="17">
        <v>2043259</v>
      </c>
      <c r="EW20" s="17">
        <v>2047361</v>
      </c>
      <c r="EX20" s="17">
        <v>2065307</v>
      </c>
      <c r="EY20" s="17">
        <v>2065308</v>
      </c>
      <c r="EZ20" s="17">
        <v>2076666</v>
      </c>
      <c r="FA20" s="17">
        <v>2083396</v>
      </c>
      <c r="FB20" s="17">
        <v>2100417</v>
      </c>
      <c r="FC20" s="17">
        <v>2082758</v>
      </c>
      <c r="FD20" s="17">
        <v>2070803</v>
      </c>
      <c r="FE20" s="17">
        <v>2000134</v>
      </c>
      <c r="FF20" s="17">
        <v>2026018</v>
      </c>
      <c r="FG20" s="17">
        <v>2024223</v>
      </c>
      <c r="FH20" s="17">
        <v>2020144</v>
      </c>
      <c r="FI20" s="17">
        <v>1981456</v>
      </c>
      <c r="FJ20" s="17">
        <v>2007904</v>
      </c>
      <c r="FK20" s="18">
        <v>2041814</v>
      </c>
      <c r="FL20" s="19">
        <v>2066401</v>
      </c>
      <c r="FM20" s="19">
        <v>2073205</v>
      </c>
      <c r="FN20" s="19">
        <v>2087893</v>
      </c>
      <c r="FO20" s="19">
        <v>2105263</v>
      </c>
      <c r="FP20" s="19">
        <v>2124686</v>
      </c>
      <c r="FQ20" s="19"/>
      <c r="FR20" s="19"/>
      <c r="FS20" s="19"/>
      <c r="FT20" s="20"/>
      <c r="FU20" s="17">
        <v>878789</v>
      </c>
      <c r="FV20" s="17">
        <v>872967</v>
      </c>
      <c r="FW20" s="17">
        <v>876829</v>
      </c>
      <c r="FX20" s="17">
        <v>881949</v>
      </c>
      <c r="FY20" s="17">
        <v>879676</v>
      </c>
      <c r="FZ20" s="17">
        <v>879950</v>
      </c>
      <c r="GA20" s="17">
        <v>872272</v>
      </c>
      <c r="GB20" s="17">
        <v>891208</v>
      </c>
      <c r="GC20" s="17">
        <v>884443</v>
      </c>
      <c r="GD20" s="17">
        <v>857791</v>
      </c>
      <c r="GE20" s="17">
        <v>863769</v>
      </c>
      <c r="GF20" s="17">
        <v>854554</v>
      </c>
      <c r="GG20" s="17">
        <v>851362</v>
      </c>
      <c r="GH20" s="17">
        <v>841252</v>
      </c>
      <c r="GI20" s="17">
        <v>838056</v>
      </c>
      <c r="GJ20" s="18">
        <v>850323</v>
      </c>
      <c r="GK20" s="19">
        <v>853640</v>
      </c>
      <c r="GL20" s="19">
        <v>853460</v>
      </c>
      <c r="GM20" s="19">
        <v>854080</v>
      </c>
      <c r="GN20" s="19">
        <v>853273</v>
      </c>
      <c r="GO20" s="19">
        <v>849842</v>
      </c>
      <c r="GP20" s="19"/>
      <c r="GQ20" s="19"/>
      <c r="GR20" s="19"/>
      <c r="GS20" s="20"/>
      <c r="GT20" s="17">
        <f t="shared" si="17"/>
        <v>43108</v>
      </c>
      <c r="GU20" s="17">
        <f t="shared" si="17"/>
        <v>40474</v>
      </c>
      <c r="GV20" s="17">
        <f t="shared" si="17"/>
        <v>39897</v>
      </c>
      <c r="GW20" s="17">
        <f t="shared" si="17"/>
        <v>37387</v>
      </c>
      <c r="GX20" s="17">
        <f t="shared" si="17"/>
        <v>42744</v>
      </c>
      <c r="GY20" s="17">
        <f t="shared" si="17"/>
        <v>43851</v>
      </c>
      <c r="GZ20" s="17">
        <f t="shared" si="17"/>
        <v>41078</v>
      </c>
      <c r="HA20" s="17">
        <f t="shared" si="17"/>
        <v>37149</v>
      </c>
      <c r="HB20" s="17">
        <f t="shared" si="17"/>
        <v>30480</v>
      </c>
      <c r="HC20" s="17">
        <f t="shared" si="17"/>
        <v>29352</v>
      </c>
      <c r="HD20" s="17">
        <f t="shared" si="17"/>
        <v>27877</v>
      </c>
      <c r="HE20" s="17">
        <f t="shared" si="17"/>
        <v>27035</v>
      </c>
      <c r="HF20" s="17">
        <f t="shared" si="17"/>
        <v>26828</v>
      </c>
      <c r="HG20" s="17">
        <f t="shared" si="17"/>
        <v>27555</v>
      </c>
      <c r="HH20" s="17">
        <f t="shared" si="17"/>
        <v>25342</v>
      </c>
      <c r="HI20" s="18">
        <f t="shared" si="17"/>
        <v>27914</v>
      </c>
      <c r="HJ20" s="18">
        <f t="shared" si="25"/>
        <v>25298</v>
      </c>
      <c r="HK20" s="19">
        <f t="shared" si="11"/>
        <v>30609</v>
      </c>
      <c r="HL20" s="19">
        <f t="shared" si="11"/>
        <v>29971</v>
      </c>
      <c r="HM20" s="19">
        <f t="shared" si="11"/>
        <v>29424</v>
      </c>
      <c r="HN20" s="19">
        <f t="shared" si="11"/>
        <v>29384</v>
      </c>
      <c r="HO20" s="19">
        <f t="shared" si="11"/>
        <v>0</v>
      </c>
      <c r="HP20" s="19">
        <f t="shared" si="11"/>
        <v>0</v>
      </c>
      <c r="HQ20" s="19">
        <f t="shared" si="11"/>
        <v>0</v>
      </c>
      <c r="HR20" s="20"/>
      <c r="HS20" s="17">
        <v>10754</v>
      </c>
      <c r="HT20" s="17">
        <v>11006</v>
      </c>
      <c r="HU20" s="17">
        <v>11720</v>
      </c>
      <c r="HV20" s="17">
        <v>10074</v>
      </c>
      <c r="HW20" s="17">
        <v>11075</v>
      </c>
      <c r="HX20" s="17">
        <v>12845</v>
      </c>
      <c r="HY20" s="17">
        <v>11849</v>
      </c>
      <c r="HZ20" s="17">
        <v>11083</v>
      </c>
      <c r="IA20" s="17">
        <v>8828</v>
      </c>
      <c r="IB20" s="17">
        <v>8538</v>
      </c>
      <c r="IC20" s="17">
        <v>8858</v>
      </c>
      <c r="ID20" s="17">
        <v>8921</v>
      </c>
      <c r="IE20" s="17">
        <v>10079</v>
      </c>
      <c r="IF20" s="17">
        <v>10560</v>
      </c>
      <c r="IG20" s="17">
        <v>10206</v>
      </c>
      <c r="IH20" s="18">
        <v>9849</v>
      </c>
      <c r="II20" s="19">
        <v>11041</v>
      </c>
      <c r="IJ20" s="19">
        <v>15476</v>
      </c>
      <c r="IK20" s="19">
        <v>14444</v>
      </c>
      <c r="IL20" s="19">
        <v>14819</v>
      </c>
      <c r="IM20" s="19">
        <v>15477</v>
      </c>
      <c r="IN20" s="19"/>
      <c r="IO20" s="19"/>
      <c r="IP20" s="19"/>
      <c r="IQ20" s="20"/>
      <c r="IR20" s="17">
        <v>21984</v>
      </c>
      <c r="IS20" s="17">
        <v>19958</v>
      </c>
      <c r="IT20" s="17">
        <v>18274</v>
      </c>
      <c r="IU20" s="17">
        <v>16829</v>
      </c>
      <c r="IV20" s="17">
        <v>22430</v>
      </c>
      <c r="IW20" s="17">
        <v>22961</v>
      </c>
      <c r="IX20" s="17">
        <v>19786</v>
      </c>
      <c r="IY20" s="17">
        <v>16170</v>
      </c>
      <c r="IZ20" s="17">
        <v>12456</v>
      </c>
      <c r="JA20" s="17">
        <v>11034</v>
      </c>
      <c r="JB20" s="17">
        <v>10325</v>
      </c>
      <c r="JC20" s="17">
        <v>9673</v>
      </c>
      <c r="JD20" s="17">
        <v>9184</v>
      </c>
      <c r="JE20" s="17">
        <v>9448</v>
      </c>
      <c r="JF20" s="17">
        <v>7336</v>
      </c>
      <c r="JG20" s="18">
        <v>10528</v>
      </c>
      <c r="JH20" s="19">
        <v>8000</v>
      </c>
      <c r="JI20" s="19">
        <v>9056</v>
      </c>
      <c r="JJ20" s="19">
        <v>9425</v>
      </c>
      <c r="JK20" s="19">
        <v>8031</v>
      </c>
      <c r="JL20" s="19">
        <v>8100</v>
      </c>
      <c r="JM20" s="19"/>
      <c r="JN20" s="19"/>
      <c r="JO20" s="19"/>
      <c r="JP20" s="20"/>
      <c r="JQ20" s="17">
        <v>10370</v>
      </c>
      <c r="JR20" s="17">
        <v>9510</v>
      </c>
      <c r="JS20" s="17">
        <v>9903</v>
      </c>
      <c r="JT20" s="17">
        <v>10484</v>
      </c>
      <c r="JU20" s="17">
        <v>9239</v>
      </c>
      <c r="JV20" s="17">
        <v>8045</v>
      </c>
      <c r="JW20" s="17">
        <v>9443</v>
      </c>
      <c r="JX20" s="17">
        <v>9896</v>
      </c>
      <c r="JY20" s="17">
        <v>9196</v>
      </c>
      <c r="JZ20" s="17">
        <v>9780</v>
      </c>
      <c r="KA20" s="17">
        <v>8694</v>
      </c>
      <c r="KB20" s="17">
        <v>8441</v>
      </c>
      <c r="KC20" s="17">
        <v>7565</v>
      </c>
      <c r="KD20" s="17">
        <v>7547</v>
      </c>
      <c r="KE20" s="17">
        <v>7800</v>
      </c>
      <c r="KF20" s="18">
        <v>7537</v>
      </c>
      <c r="KG20" s="19">
        <v>6257</v>
      </c>
      <c r="KH20" s="19">
        <v>6077</v>
      </c>
      <c r="KI20" s="19">
        <v>6102</v>
      </c>
      <c r="KJ20" s="19">
        <v>6574</v>
      </c>
      <c r="KK20" s="19">
        <v>5807</v>
      </c>
      <c r="KL20" s="19"/>
      <c r="KM20" s="19"/>
      <c r="KN20" s="19"/>
      <c r="KO20" s="20"/>
      <c r="KP20" s="17">
        <f t="shared" si="30"/>
        <v>13795</v>
      </c>
      <c r="KQ20" s="17">
        <f t="shared" si="30"/>
        <v>13674</v>
      </c>
      <c r="KR20" s="17">
        <f t="shared" si="30"/>
        <v>11732</v>
      </c>
      <c r="KS20" s="17">
        <f t="shared" si="30"/>
        <v>11783</v>
      </c>
      <c r="KT20" s="17">
        <f t="shared" si="30"/>
        <v>12254</v>
      </c>
      <c r="KU20" s="17">
        <f t="shared" si="30"/>
        <v>13687</v>
      </c>
      <c r="KV20" s="17">
        <f t="shared" si="30"/>
        <v>13526</v>
      </c>
      <c r="KW20" s="17">
        <f t="shared" si="30"/>
        <v>11661</v>
      </c>
      <c r="KX20" s="17">
        <f t="shared" si="30"/>
        <v>11455</v>
      </c>
      <c r="KY20" s="17">
        <f t="shared" si="30"/>
        <v>4185</v>
      </c>
      <c r="KZ20" s="17">
        <f t="shared" si="30"/>
        <v>8171</v>
      </c>
      <c r="LA20" s="17">
        <f t="shared" si="30"/>
        <v>6409</v>
      </c>
      <c r="LB20" s="17">
        <f t="shared" si="30"/>
        <v>6364</v>
      </c>
      <c r="LC20" s="17">
        <f t="shared" si="30"/>
        <v>5442</v>
      </c>
      <c r="LD20" s="17">
        <f t="shared" si="30"/>
        <v>5254</v>
      </c>
      <c r="LE20" s="18">
        <f t="shared" si="26"/>
        <v>8761</v>
      </c>
      <c r="LF20" s="18">
        <f t="shared" si="13"/>
        <v>12290</v>
      </c>
      <c r="LG20" s="19">
        <f t="shared" si="13"/>
        <v>15448</v>
      </c>
      <c r="LH20" s="19">
        <f t="shared" si="13"/>
        <v>15734</v>
      </c>
      <c r="LI20" s="19">
        <f t="shared" si="13"/>
        <v>15913</v>
      </c>
      <c r="LJ20" s="19">
        <f t="shared" si="13"/>
        <v>16119</v>
      </c>
      <c r="LK20" s="19">
        <f t="shared" si="13"/>
        <v>0</v>
      </c>
      <c r="LL20" s="19">
        <f t="shared" si="13"/>
        <v>0</v>
      </c>
      <c r="LM20" s="19">
        <f t="shared" si="13"/>
        <v>0</v>
      </c>
      <c r="LN20" s="20"/>
      <c r="LO20" s="17">
        <v>6790</v>
      </c>
      <c r="LP20" s="17">
        <v>7760</v>
      </c>
      <c r="LQ20" s="17">
        <v>6417</v>
      </c>
      <c r="LR20" s="17">
        <v>7025</v>
      </c>
      <c r="LS20" s="17">
        <v>6689</v>
      </c>
      <c r="LT20" s="17">
        <v>7005</v>
      </c>
      <c r="LU20" s="17">
        <v>7138</v>
      </c>
      <c r="LV20" s="17">
        <v>7886</v>
      </c>
      <c r="LW20" s="17">
        <v>7895</v>
      </c>
      <c r="LX20" s="17">
        <v>2346</v>
      </c>
      <c r="LY20" s="17">
        <v>4127</v>
      </c>
      <c r="LZ20" s="17">
        <v>3641</v>
      </c>
      <c r="MA20" s="17">
        <v>3779</v>
      </c>
      <c r="MB20" s="17">
        <v>3332</v>
      </c>
      <c r="MC20" s="17">
        <v>3023</v>
      </c>
      <c r="MD20" s="18">
        <v>4136</v>
      </c>
      <c r="ME20" s="19">
        <v>5831</v>
      </c>
      <c r="MF20" s="19">
        <v>6900</v>
      </c>
      <c r="MG20" s="19">
        <v>5912</v>
      </c>
      <c r="MH20" s="19">
        <v>5892</v>
      </c>
      <c r="MI20" s="19">
        <v>5659</v>
      </c>
      <c r="MJ20" s="19"/>
      <c r="MK20" s="19"/>
      <c r="ML20" s="19"/>
      <c r="MM20" s="20"/>
      <c r="MN20" s="17">
        <v>5312</v>
      </c>
      <c r="MO20" s="17">
        <v>5077</v>
      </c>
      <c r="MP20" s="17">
        <v>4913</v>
      </c>
      <c r="MQ20" s="17">
        <v>4087</v>
      </c>
      <c r="MR20" s="17">
        <v>4773</v>
      </c>
      <c r="MS20" s="17">
        <v>5733</v>
      </c>
      <c r="MT20" s="17">
        <v>5816</v>
      </c>
      <c r="MU20" s="17">
        <v>3312</v>
      </c>
      <c r="MV20" s="17">
        <v>3182</v>
      </c>
      <c r="MW20" s="17">
        <v>1659</v>
      </c>
      <c r="MX20" s="17">
        <v>3221</v>
      </c>
      <c r="MY20" s="17">
        <v>2420</v>
      </c>
      <c r="MZ20" s="17">
        <v>2010</v>
      </c>
      <c r="NA20" s="17">
        <v>1818</v>
      </c>
      <c r="NB20" s="17">
        <v>1967</v>
      </c>
      <c r="NC20" s="18">
        <v>4276</v>
      </c>
      <c r="ND20" s="19">
        <v>5083</v>
      </c>
      <c r="NE20" s="19">
        <v>7207</v>
      </c>
      <c r="NF20" s="19">
        <v>7719</v>
      </c>
      <c r="NG20" s="19">
        <v>8533</v>
      </c>
      <c r="NH20" s="19">
        <v>8943</v>
      </c>
      <c r="NI20" s="19"/>
      <c r="NJ20" s="19"/>
      <c r="NK20" s="19"/>
      <c r="NL20" s="20"/>
      <c r="NM20" s="17">
        <v>1693</v>
      </c>
      <c r="NN20" s="17">
        <v>837</v>
      </c>
      <c r="NO20" s="17">
        <v>402</v>
      </c>
      <c r="NP20" s="17">
        <v>671</v>
      </c>
      <c r="NQ20" s="17">
        <v>792</v>
      </c>
      <c r="NR20" s="17">
        <v>949</v>
      </c>
      <c r="NS20" s="17">
        <v>572</v>
      </c>
      <c r="NT20" s="17">
        <v>463</v>
      </c>
      <c r="NU20" s="17">
        <v>378</v>
      </c>
      <c r="NV20" s="17">
        <v>180</v>
      </c>
      <c r="NW20" s="17">
        <v>823</v>
      </c>
      <c r="NX20" s="17">
        <v>348</v>
      </c>
      <c r="NY20" s="17">
        <v>575</v>
      </c>
      <c r="NZ20" s="17">
        <v>292</v>
      </c>
      <c r="OA20" s="17">
        <v>264</v>
      </c>
      <c r="OB20" s="18">
        <v>349</v>
      </c>
      <c r="OC20" s="19">
        <v>1376</v>
      </c>
      <c r="OD20" s="19">
        <v>1341</v>
      </c>
      <c r="OE20" s="19">
        <v>2103</v>
      </c>
      <c r="OF20" s="19">
        <v>1488</v>
      </c>
      <c r="OG20" s="19">
        <v>1517</v>
      </c>
      <c r="OH20" s="19"/>
      <c r="OI20" s="19"/>
      <c r="OJ20" s="19"/>
      <c r="OK20" s="34"/>
      <c r="OL20" s="16" t="str">
        <f t="shared" si="18"/>
        <v>Perkhidmatan</v>
      </c>
      <c r="OM20" s="17">
        <f>VLOOKUP($OL20,$A$3:$OK$27,COLUMN(B$2)+(COLUMN(A$2)*3),0)</f>
        <v>4421216</v>
      </c>
      <c r="ON20" s="17">
        <f>VLOOKUP($OL20,$A$3:$OK$27,COLUMN(C$2)+(COLUMN(B$2)*3),0)</f>
        <v>4477136</v>
      </c>
      <c r="OO20" s="17">
        <f>VLOOKUP($OL20,$A$3:$OK$27,COLUMN(D$2)+(COLUMN(C$2)*3),0)</f>
        <v>4368036</v>
      </c>
      <c r="OP20" s="18">
        <f>VLOOKUP($OL20,$A$3:$OK$27,COLUMN(E$2)+(COLUMN(D$2)*3),0)</f>
        <v>4413908</v>
      </c>
      <c r="OQ20" s="19">
        <f>VLOOKUP($OL20,$A$3:$OK$27,COLUMN(F$2)+(COLUMN(E$2)*3),0)</f>
        <v>4531353</v>
      </c>
      <c r="OR20" s="19">
        <f>VLOOKUP($OL20,$A$3:$OK$27,COLUMN(G$2)+(COLUMN(F$2)*3),0)</f>
        <v>0</v>
      </c>
      <c r="OS20" s="20"/>
      <c r="OT20" s="17">
        <f>VLOOKUP($OL20,$A$3:$OK$27,COLUMN(AA$2)+(COLUMN(A$2)*3),0)</f>
        <v>1446646</v>
      </c>
      <c r="OU20" s="17">
        <f>VLOOKUP($OL20,$A$3:$OK$27,COLUMN(AB$2)+(COLUMN(B$2)*3),0)</f>
        <v>1477104</v>
      </c>
      <c r="OV20" s="17">
        <f>VLOOKUP($OL20,$A$3:$OK$27,COLUMN(AC$2)+(COLUMN(C$2)*3),0)</f>
        <v>1471145</v>
      </c>
      <c r="OW20" s="18">
        <f>VLOOKUP($OL20,$A$3:$OK$27,COLUMN(AD$2)+(COLUMN(D$2)*3),0)</f>
        <v>1503706</v>
      </c>
      <c r="OX20" s="19">
        <f>VLOOKUP($OL20,$A$3:$OK$27,COLUMN(AE$2)+(COLUMN(E$2)*3),0)</f>
        <v>1558212</v>
      </c>
      <c r="OY20" s="19">
        <f>VLOOKUP($OL20,$A$3:$OK$27,COLUMN(AF$2)+(COLUMN(F$2)*3),0)</f>
        <v>0</v>
      </c>
      <c r="OZ20" s="20"/>
      <c r="PA20" s="17">
        <f>VLOOKUP($OL20,$A$3:$OK$27,COLUMN(AZ$2)+(COLUMN(A$2)*3),0)</f>
        <v>2082137</v>
      </c>
      <c r="PB20" s="17">
        <f>VLOOKUP($OL20,$A$3:$OK$27,COLUMN(BA$2)+(COLUMN(B$2)*3),0)</f>
        <v>2098928</v>
      </c>
      <c r="PC20" s="17">
        <f>VLOOKUP($OL20,$A$3:$OK$27,COLUMN(BB$2)+(COLUMN(C$2)*3),0)</f>
        <v>2033896</v>
      </c>
      <c r="PD20" s="18">
        <f>VLOOKUP($OL20,$A$3:$OK$27,COLUMN(BC$2)+(COLUMN(D$2)*3),0)</f>
        <v>2052342</v>
      </c>
      <c r="PE20" s="19">
        <f>VLOOKUP($OL20,$A$3:$OK$27,COLUMN(BD$2)+(COLUMN(E$2)*3),0)</f>
        <v>2113294</v>
      </c>
      <c r="PF20" s="19">
        <f>VLOOKUP($OL20,$A$3:$OK$27,COLUMN(BE$2)+(COLUMN(F$2)*3),0)</f>
        <v>0</v>
      </c>
      <c r="PG20" s="20"/>
      <c r="PH20" s="17">
        <f>VLOOKUP($OL20,$A$3:$OK$27,COLUMN(BY$2)+(COLUMN(A$2)*3),0)</f>
        <v>892433</v>
      </c>
      <c r="PI20" s="17">
        <f>VLOOKUP($OL20,$A$3:$OK$27,COLUMN(BZ$2)+(COLUMN(B$2)*3),0)</f>
        <v>901104</v>
      </c>
      <c r="PJ20" s="17">
        <f>VLOOKUP($OL20,$A$3:$OK$27,COLUMN(CA$2)+(COLUMN(C$2)*3),0)</f>
        <v>862995</v>
      </c>
      <c r="PK20" s="18">
        <f>VLOOKUP($OL20,$A$3:$OK$27,COLUMN(CB$2)+(COLUMN(D$2)*3),0)</f>
        <v>857860</v>
      </c>
      <c r="PL20" s="19">
        <f>VLOOKUP($OL20,$A$3:$OK$27,COLUMN(CC$2)+(COLUMN(E$2)*3),0)</f>
        <v>859847</v>
      </c>
      <c r="PM20" s="19">
        <f>VLOOKUP($OL20,$A$3:$OK$27,COLUMN(CD$2)+(COLUMN(F$2)*3),0)</f>
        <v>0</v>
      </c>
      <c r="PN20" s="20"/>
      <c r="PO20" s="17">
        <f>VLOOKUP($OL20,$A$3:$OK$27,COLUMN(CX$2)+(COLUMN(A$2)*3),0)</f>
        <v>4383829</v>
      </c>
      <c r="PP20" s="17">
        <f>VLOOKUP($OL20,$A$3:$OK$27,COLUMN(CY$2)+(COLUMN(B$2)*3),0)</f>
        <v>4439987</v>
      </c>
      <c r="PQ20" s="17">
        <f>VLOOKUP($OL20,$A$3:$OK$27,COLUMN(CZ$2)+(COLUMN(C$2)*3),0)</f>
        <v>4341001</v>
      </c>
      <c r="PR20" s="18">
        <f>VLOOKUP($OL20,$A$3:$OK$27,COLUMN(DA$2)+(COLUMN(D$2)*3),0)</f>
        <v>4385994</v>
      </c>
      <c r="PS20" s="19">
        <f>VLOOKUP($OL20,$A$3:$OK$27,COLUMN(DB$2)+(COLUMN(E$2)*3),0)</f>
        <v>4501929</v>
      </c>
      <c r="PT20" s="19">
        <f>VLOOKUP($OL20,$A$3:$OK$27,COLUMN(DC$2)+(COLUMN(F$2)*3),0)</f>
        <v>0</v>
      </c>
      <c r="PU20" s="20"/>
      <c r="PV20" s="17">
        <f>VLOOKUP($OL20,$A$3:$OK$27,COLUMN(DW$2)+(COLUMN(A$2)*3),0)</f>
        <v>1436572</v>
      </c>
      <c r="PW20" s="17">
        <f>VLOOKUP($OL20,$A$3:$OK$27,COLUMN(DX$2)+(COLUMN(B$2)*3),0)</f>
        <v>1466021</v>
      </c>
      <c r="PX20" s="17">
        <f>VLOOKUP($OL20,$A$3:$OK$27,COLUMN(DY$2)+(COLUMN(C$2)*3),0)</f>
        <v>1462224</v>
      </c>
      <c r="PY20" s="18">
        <f>VLOOKUP($OL20,$A$3:$OK$27,COLUMN(DZ$2)+(COLUMN(D$2)*3),0)</f>
        <v>1493857</v>
      </c>
      <c r="PZ20" s="19">
        <f>VLOOKUP($OL20,$A$3:$OK$27,COLUMN(EA$2)+(COLUMN(E$2)*3),0)</f>
        <v>1543393</v>
      </c>
      <c r="QA20" s="19">
        <f>VLOOKUP($OL20,$A$3:$OK$27,COLUMN(EB$2)+(COLUMN(F$2)*3),0)</f>
        <v>0</v>
      </c>
      <c r="QB20" s="20"/>
      <c r="QC20" s="17">
        <f>VLOOKUP($OL20,$A$3:$OK$27,COLUMN(EV$2)+(COLUMN(A$2)*3),0)</f>
        <v>2065308</v>
      </c>
      <c r="QD20" s="17">
        <f>VLOOKUP($OL20,$A$3:$OK$27,COLUMN(EW$2)+(COLUMN(B$2)*3),0)</f>
        <v>2082758</v>
      </c>
      <c r="QE20" s="17">
        <f>VLOOKUP($OL20,$A$3:$OK$27,COLUMN(EX$2)+(COLUMN(C$2)*3),0)</f>
        <v>2024223</v>
      </c>
      <c r="QF20" s="18">
        <f>VLOOKUP($OL20,$A$3:$OK$27,COLUMN(EY$2)+(COLUMN(D$2)*3),0)</f>
        <v>2041814</v>
      </c>
      <c r="QG20" s="19">
        <f>VLOOKUP($OL20,$A$3:$OK$27,COLUMN(EZ$2)+(COLUMN(E$2)*3),0)</f>
        <v>2105263</v>
      </c>
      <c r="QH20" s="19">
        <f>VLOOKUP($OL20,$A$3:$OK$27,COLUMN(FA$2)+(COLUMN(F$2)*3),0)</f>
        <v>0</v>
      </c>
      <c r="QI20" s="20"/>
      <c r="QJ20" s="17">
        <f>VLOOKUP($OL20,$A$3:$OK$27,COLUMN(FU$2)+(COLUMN(A$2)*3),0)</f>
        <v>881949</v>
      </c>
      <c r="QK20" s="17">
        <f>VLOOKUP($OL20,$A$3:$OK$27,COLUMN(FV$2)+(COLUMN(B$2)*3),0)</f>
        <v>891208</v>
      </c>
      <c r="QL20" s="17">
        <f>VLOOKUP($OL20,$A$3:$OK$27,COLUMN(FW$2)+(COLUMN(C$2)*3),0)</f>
        <v>854554</v>
      </c>
      <c r="QM20" s="18">
        <f>VLOOKUP($OL20,$A$3:$OK$27,COLUMN(FX$2)+(COLUMN(D$2)*3),0)</f>
        <v>850323</v>
      </c>
      <c r="QN20" s="19">
        <f>VLOOKUP($OL20,$A$3:$OK$27,COLUMN(FY$2)+(COLUMN(E$2)*3),0)</f>
        <v>853273</v>
      </c>
      <c r="QO20" s="19">
        <f>VLOOKUP($OL20,$A$3:$OK$27,COLUMN(FZ$2)+(COLUMN(F$2)*3),0)</f>
        <v>0</v>
      </c>
      <c r="QP20" s="20"/>
      <c r="QQ20" s="17">
        <f>VLOOKUP($OL20,$A$3:$OK$27,COLUMN(GT$2)+(COLUMN(A$2)*3),0)</f>
        <v>37387</v>
      </c>
      <c r="QR20" s="17">
        <f>VLOOKUP($OL20,$A$3:$OK$27,COLUMN(GU$2)+(COLUMN(B$2)*3),0)</f>
        <v>37149</v>
      </c>
      <c r="QS20" s="17">
        <f>VLOOKUP($OL20,$A$3:$OK$27,COLUMN(GV$2)+(COLUMN(C$2)*3),0)</f>
        <v>27035</v>
      </c>
      <c r="QT20" s="18">
        <f>VLOOKUP($OL20,$A$3:$OK$27,COLUMN(GW$2)+(COLUMN(D$2)*3),0)</f>
        <v>27914</v>
      </c>
      <c r="QU20" s="19">
        <f>VLOOKUP($OL20,$A$3:$OK$27,COLUMN(GX$2)+(COLUMN(E$2)*3),0)</f>
        <v>29424</v>
      </c>
      <c r="QV20" s="19">
        <f>VLOOKUP($OL20,$A$3:$OK$27,COLUMN(GY$2)+(COLUMN(F$2)*3),0)</f>
        <v>0</v>
      </c>
      <c r="QW20" s="20"/>
      <c r="QX20" s="17">
        <f>VLOOKUP($OL20,$A$3:$OK$27,COLUMN(HS$2)+(COLUMN(A$2)*3),0)</f>
        <v>10074</v>
      </c>
      <c r="QY20" s="17">
        <f>VLOOKUP($OL20,$A$3:$OK$27,COLUMN(HT$2)+(COLUMN(B$2)*3),0)</f>
        <v>11083</v>
      </c>
      <c r="QZ20" s="17">
        <f>VLOOKUP($OL20,$A$3:$OK$27,COLUMN(HU$2)+(COLUMN(C$2)*3),0)</f>
        <v>8921</v>
      </c>
      <c r="RA20" s="18">
        <f>VLOOKUP($OL20,$A$3:$OK$27,COLUMN(HV$2)+(COLUMN(D$2)*3),0)</f>
        <v>9849</v>
      </c>
      <c r="RB20" s="19">
        <f>VLOOKUP($OL20,$A$3:$OK$27,COLUMN(HW$2)+(COLUMN(E$2)*3),0)</f>
        <v>14819</v>
      </c>
      <c r="RC20" s="19">
        <f>VLOOKUP($OL20,$A$3:$OK$27,COLUMN(HX$2)+(COLUMN(F$2)*3),0)</f>
        <v>0</v>
      </c>
      <c r="RD20" s="20"/>
      <c r="RE20" s="17">
        <f>VLOOKUP($OL20,$A$3:$OK$27,COLUMN(IR$2)+(COLUMN(A$2)*3),0)</f>
        <v>16829</v>
      </c>
      <c r="RF20" s="17">
        <f>VLOOKUP($OL20,$A$3:$OK$27,COLUMN(IS$2)+(COLUMN(B$2)*3),0)</f>
        <v>16170</v>
      </c>
      <c r="RG20" s="17">
        <f>VLOOKUP($OL20,$A$3:$OK$27,COLUMN(IT$2)+(COLUMN(C$2)*3),0)</f>
        <v>9673</v>
      </c>
      <c r="RH20" s="18">
        <f>VLOOKUP($OL20,$A$3:$OK$27,COLUMN(IU$2)+(COLUMN(D$2)*3),0)</f>
        <v>10528</v>
      </c>
      <c r="RI20" s="19">
        <f>VLOOKUP($OL20,$A$3:$OK$27,COLUMN(IV$2)+(COLUMN(E$2)*3),0)</f>
        <v>8031</v>
      </c>
      <c r="RJ20" s="19">
        <f>VLOOKUP($OL20,$A$3:$OK$27,COLUMN(IW$2)+(COLUMN(F$2)*3),0)</f>
        <v>0</v>
      </c>
      <c r="RK20" s="20"/>
      <c r="RL20" s="19">
        <f>VLOOKUP($OL20,$A$3:$OK$27,COLUMN(JQ$2)+(COLUMN(A$2)*3),0)</f>
        <v>10484</v>
      </c>
      <c r="RM20" s="19">
        <f>VLOOKUP($OL20,$A$3:$OK$27,COLUMN(JR$2)+(COLUMN(B$2)*3),0)</f>
        <v>9896</v>
      </c>
      <c r="RN20" s="19">
        <f>VLOOKUP($OL20,$A$3:$OK$27,COLUMN(JS$2)+(COLUMN(C$2)*3),0)</f>
        <v>8441</v>
      </c>
      <c r="RO20" s="23">
        <f>VLOOKUP($OL20,$A$3:$OK$27,COLUMN(JT$2)+(COLUMN(D$2)*3),0)</f>
        <v>7537</v>
      </c>
      <c r="RP20" s="19">
        <f>VLOOKUP($OL20,$A$3:$OK$27,COLUMN(JU$2)+(COLUMN(E$2)*3),0)</f>
        <v>6574</v>
      </c>
      <c r="RQ20" s="19">
        <f>VLOOKUP($OL20,$A$3:$OK$27,COLUMN(JV$2)+(COLUMN(F$2)*3),0)</f>
        <v>0</v>
      </c>
      <c r="RR20" s="20"/>
      <c r="RS20" s="19">
        <f t="shared" ca="1" si="19"/>
        <v>50984</v>
      </c>
      <c r="RT20" s="19">
        <f t="shared" ca="1" si="14"/>
        <v>51128</v>
      </c>
      <c r="RU20" s="19">
        <f t="shared" ca="1" si="14"/>
        <v>30220</v>
      </c>
      <c r="RV20" s="19">
        <f t="shared" ca="1" si="14"/>
        <v>25821</v>
      </c>
      <c r="RW20" s="19">
        <f t="shared" ca="1" si="14"/>
        <v>59385</v>
      </c>
      <c r="RX20" s="19">
        <f t="shared" ca="1" si="14"/>
        <v>16119</v>
      </c>
      <c r="RY20" s="20"/>
      <c r="RZ20" s="19">
        <f ca="1">SUM(INDIRECT(ADDRESS(ROW($A20),COLUMN(LO$2)+((COLUMN(A$2)*3)-3),4)&amp;":"&amp;ADDRESS(ROW($A20),COLUMN(LO$2)+(COLUMN(A$2)*3),4)))</f>
        <v>27992</v>
      </c>
      <c r="SA20" s="19">
        <f ca="1">SUM(INDIRECT(ADDRESS(ROW($A20),COLUMN(LP$2)+((COLUMN(B$2)*3)-3),4)&amp;":"&amp;ADDRESS(ROW($A20),COLUMN(LP$2)+(COLUMN(B$2)*3),4)))</f>
        <v>28718</v>
      </c>
      <c r="SB20" s="19">
        <f ca="1">SUM(INDIRECT(ADDRESS(ROW($A20),COLUMN(LQ$2)+((COLUMN(C$2)*3)-3),4)&amp;":"&amp;ADDRESS(ROW($A20),COLUMN(LQ$2)+(COLUMN(C$2)*3),4)))</f>
        <v>18009</v>
      </c>
      <c r="SC20" s="19">
        <f ca="1">SUM(INDIRECT(ADDRESS(ROW($A20),COLUMN(LR$2)+((COLUMN(D$2)*3)-3),4)&amp;":"&amp;ADDRESS(ROW($A20),COLUMN(LR$2)+(COLUMN(D$2)*3),4)))</f>
        <v>14270</v>
      </c>
      <c r="SD20" s="19">
        <f ca="1">SUM(INDIRECT(ADDRESS(ROW($A20),COLUMN(LS$2)+((COLUMN(E$2)*3)-3),4)&amp;":"&amp;ADDRESS(ROW($A20),COLUMN(LS$2)+(COLUMN(E$2)*3),4)))</f>
        <v>24535</v>
      </c>
      <c r="SE20" s="19">
        <f ca="1">SUM(INDIRECT(ADDRESS(ROW($A20),COLUMN(LT$2)+((COLUMN(F$2)*3)-3),4)&amp;":"&amp;ADDRESS(ROW($A20),COLUMN(LT$2)+(COLUMN(F$2)*3),4)))</f>
        <v>5659</v>
      </c>
      <c r="SF20" s="20"/>
      <c r="SG20" s="19">
        <f ca="1">SUM(INDIRECT(ADDRESS(ROW($A20),COLUMN(MN$2)+((COLUMN(A$2)*3)-3),4)&amp;":"&amp;ADDRESS(ROW($A20),COLUMN(MN$2)+(COLUMN(A$2)*3),4)))</f>
        <v>19389</v>
      </c>
      <c r="SH20" s="19">
        <f ca="1">SUM(INDIRECT(ADDRESS(ROW($A20),COLUMN(MO$2)+((COLUMN(B$2)*3)-3),4)&amp;":"&amp;ADDRESS(ROW($A20),COLUMN(MO$2)+(COLUMN(B$2)*3),4)))</f>
        <v>19634</v>
      </c>
      <c r="SI20" s="19">
        <f ca="1">SUM(INDIRECT(ADDRESS(ROW($A20),COLUMN(MP$2)+((COLUMN(C$2)*3)-3),4)&amp;":"&amp;ADDRESS(ROW($A20),COLUMN(MP$2)+(COLUMN(C$2)*3),4)))</f>
        <v>10482</v>
      </c>
      <c r="SJ20" s="19">
        <f ca="1">SUM(INDIRECT(ADDRESS(ROW($A20),COLUMN(MQ$2)+((COLUMN(D$2)*3)-3),4)&amp;":"&amp;ADDRESS(ROW($A20),COLUMN(MQ$2)+(COLUMN(D$2)*3),4)))</f>
        <v>10071</v>
      </c>
      <c r="SK20" s="19">
        <f ca="1">SUM(INDIRECT(ADDRESS(ROW($A20),COLUMN(MR$2)+((COLUMN(E$2)*3)-3),4)&amp;":"&amp;ADDRESS(ROW($A20),COLUMN(MR$2)+(COLUMN(E$2)*3),4)))</f>
        <v>28542</v>
      </c>
      <c r="SL20" s="19">
        <f ca="1">SUM(INDIRECT(ADDRESS(ROW($A20),COLUMN(MS$2)+((COLUMN(F$2)*3)-3),4)&amp;":"&amp;ADDRESS(ROW($A20),COLUMN(MS$2)+(COLUMN(F$2)*3),4)))</f>
        <v>8943</v>
      </c>
      <c r="SM20" s="20"/>
      <c r="SN20" s="19">
        <f ca="1">SUM(INDIRECT(ADDRESS(ROW($A20),COLUMN(NM$2)+((COLUMN(A$2)*3)-3),4)&amp;":"&amp;ADDRESS(ROW($A20),COLUMN(NM$2)+(COLUMN(A$2)*3),4)))</f>
        <v>3603</v>
      </c>
      <c r="SO20" s="19">
        <f ca="1">SUM(INDIRECT(ADDRESS(ROW($A20),COLUMN(NN$2)+((COLUMN(B$2)*3)-3),4)&amp;":"&amp;ADDRESS(ROW($A20),COLUMN(NN$2)+(COLUMN(B$2)*3),4)))</f>
        <v>2776</v>
      </c>
      <c r="SP20" s="19">
        <f ca="1">SUM(INDIRECT(ADDRESS(ROW($A20),COLUMN(NO$2)+((COLUMN(C$2)*3)-3),4)&amp;":"&amp;ADDRESS(ROW($A20),COLUMN(NO$2)+(COLUMN(C$2)*3),4)))</f>
        <v>1729</v>
      </c>
      <c r="SQ20" s="19">
        <f ca="1">SUM(INDIRECT(ADDRESS(ROW($A20),COLUMN(NP$2)+((COLUMN(D$2)*3)-3),4)&amp;":"&amp;ADDRESS(ROW($A20),COLUMN(NP$2)+(COLUMN(D$2)*3),4)))</f>
        <v>1480</v>
      </c>
      <c r="SR20" s="19">
        <f ca="1">SUM(INDIRECT(ADDRESS(ROW($A20),COLUMN(NQ$2)+((COLUMN(E$2)*3)-3),4)&amp;":"&amp;ADDRESS(ROW($A20),COLUMN(NQ$2)+(COLUMN(E$2)*3),4)))</f>
        <v>6308</v>
      </c>
      <c r="SS20" s="19">
        <f ca="1">SUM(INDIRECT(ADDRESS(ROW($A20),COLUMN(NR$2)+((COLUMN(F$2)*3)-3),4)&amp;":"&amp;ADDRESS(ROW($A20),COLUMN(NR$2)+(COLUMN(F$2)*3),4)))</f>
        <v>1517</v>
      </c>
      <c r="ST20" s="24"/>
    </row>
    <row r="21" spans="1:514" x14ac:dyDescent="0.3">
      <c r="A21" s="25" t="s">
        <v>158</v>
      </c>
      <c r="B21" s="26">
        <f t="shared" si="27"/>
        <v>1503806</v>
      </c>
      <c r="C21" s="26">
        <f t="shared" si="27"/>
        <v>1518650</v>
      </c>
      <c r="D21" s="26">
        <f t="shared" si="27"/>
        <v>1522540</v>
      </c>
      <c r="E21" s="26">
        <f t="shared" si="27"/>
        <v>1525685</v>
      </c>
      <c r="F21" s="26">
        <f t="shared" si="27"/>
        <v>1537017</v>
      </c>
      <c r="G21" s="26">
        <f t="shared" si="27"/>
        <v>1555100</v>
      </c>
      <c r="H21" s="26">
        <f t="shared" si="27"/>
        <v>1557096</v>
      </c>
      <c r="I21" s="26">
        <f t="shared" si="27"/>
        <v>1559850</v>
      </c>
      <c r="J21" s="26">
        <f t="shared" si="27"/>
        <v>1552486</v>
      </c>
      <c r="K21" s="26">
        <f t="shared" si="27"/>
        <v>1535031</v>
      </c>
      <c r="L21" s="26">
        <f t="shared" si="27"/>
        <v>1551903</v>
      </c>
      <c r="M21" s="26">
        <f t="shared" si="27"/>
        <v>1553082</v>
      </c>
      <c r="N21" s="26">
        <f t="shared" si="27"/>
        <v>1555038</v>
      </c>
      <c r="O21" s="26">
        <f t="shared" si="27"/>
        <v>1537416</v>
      </c>
      <c r="P21" s="26">
        <f t="shared" si="27"/>
        <v>1557859</v>
      </c>
      <c r="Q21" s="27">
        <f t="shared" si="20"/>
        <v>1602137</v>
      </c>
      <c r="R21" s="27">
        <f t="shared" si="1"/>
        <v>1615461</v>
      </c>
      <c r="S21" s="28">
        <f t="shared" si="1"/>
        <v>1646975</v>
      </c>
      <c r="T21" s="28">
        <f t="shared" si="1"/>
        <v>1657115</v>
      </c>
      <c r="U21" s="28">
        <f t="shared" si="1"/>
        <v>1668669</v>
      </c>
      <c r="V21" s="28">
        <f t="shared" si="1"/>
        <v>1671092</v>
      </c>
      <c r="W21" s="28">
        <f t="shared" si="1"/>
        <v>0</v>
      </c>
      <c r="X21" s="28">
        <f t="shared" si="1"/>
        <v>0</v>
      </c>
      <c r="Y21" s="28">
        <f t="shared" si="1"/>
        <v>0</v>
      </c>
      <c r="Z21" s="35"/>
      <c r="AA21" s="26">
        <f t="shared" si="28"/>
        <v>515692</v>
      </c>
      <c r="AB21" s="26">
        <f t="shared" si="28"/>
        <v>522261</v>
      </c>
      <c r="AC21" s="26">
        <f t="shared" si="28"/>
        <v>521578</v>
      </c>
      <c r="AD21" s="26">
        <f t="shared" si="28"/>
        <v>526799</v>
      </c>
      <c r="AE21" s="26">
        <f t="shared" si="28"/>
        <v>528436</v>
      </c>
      <c r="AF21" s="26">
        <f t="shared" si="28"/>
        <v>534948</v>
      </c>
      <c r="AG21" s="26">
        <f t="shared" si="28"/>
        <v>536687</v>
      </c>
      <c r="AH21" s="26">
        <f t="shared" si="28"/>
        <v>544398</v>
      </c>
      <c r="AI21" s="26">
        <f t="shared" si="28"/>
        <v>541987</v>
      </c>
      <c r="AJ21" s="26">
        <f t="shared" si="28"/>
        <v>544322</v>
      </c>
      <c r="AK21" s="26">
        <f t="shared" si="28"/>
        <v>546291</v>
      </c>
      <c r="AL21" s="26">
        <f t="shared" si="28"/>
        <v>546247</v>
      </c>
      <c r="AM21" s="26">
        <f t="shared" si="28"/>
        <v>545410</v>
      </c>
      <c r="AN21" s="26">
        <f t="shared" si="28"/>
        <v>547562</v>
      </c>
      <c r="AO21" s="26">
        <f t="shared" si="28"/>
        <v>555154</v>
      </c>
      <c r="AP21" s="26">
        <f t="shared" si="21"/>
        <v>569987</v>
      </c>
      <c r="AQ21" s="26">
        <f t="shared" si="3"/>
        <v>566757</v>
      </c>
      <c r="AR21" s="28">
        <f t="shared" si="3"/>
        <v>586926</v>
      </c>
      <c r="AS21" s="28">
        <f t="shared" si="3"/>
        <v>587813</v>
      </c>
      <c r="AT21" s="28">
        <f t="shared" si="3"/>
        <v>594636</v>
      </c>
      <c r="AU21" s="28">
        <f t="shared" si="3"/>
        <v>595189</v>
      </c>
      <c r="AV21" s="28">
        <f t="shared" si="3"/>
        <v>0</v>
      </c>
      <c r="AW21" s="28">
        <f t="shared" si="3"/>
        <v>0</v>
      </c>
      <c r="AX21" s="28">
        <f t="shared" si="3"/>
        <v>0</v>
      </c>
      <c r="AY21" s="35"/>
      <c r="AZ21" s="26">
        <f t="shared" si="29"/>
        <v>757811</v>
      </c>
      <c r="BA21" s="26">
        <f t="shared" si="29"/>
        <v>765963</v>
      </c>
      <c r="BB21" s="26">
        <f t="shared" si="29"/>
        <v>770564</v>
      </c>
      <c r="BC21" s="26">
        <f t="shared" si="29"/>
        <v>769473</v>
      </c>
      <c r="BD21" s="26">
        <f t="shared" si="29"/>
        <v>779328</v>
      </c>
      <c r="BE21" s="26">
        <f t="shared" si="29"/>
        <v>788794</v>
      </c>
      <c r="BF21" s="26">
        <f t="shared" si="29"/>
        <v>792989</v>
      </c>
      <c r="BG21" s="26">
        <f t="shared" si="29"/>
        <v>783554</v>
      </c>
      <c r="BH21" s="26">
        <f t="shared" si="29"/>
        <v>778797</v>
      </c>
      <c r="BI21" s="26">
        <f t="shared" si="29"/>
        <v>758606</v>
      </c>
      <c r="BJ21" s="26">
        <f t="shared" si="29"/>
        <v>773596</v>
      </c>
      <c r="BK21" s="26">
        <f t="shared" si="29"/>
        <v>775863</v>
      </c>
      <c r="BL21" s="26">
        <f t="shared" si="29"/>
        <v>777069</v>
      </c>
      <c r="BM21" s="26">
        <f t="shared" si="29"/>
        <v>761698</v>
      </c>
      <c r="BN21" s="26">
        <f t="shared" si="29"/>
        <v>774895</v>
      </c>
      <c r="BO21" s="26">
        <f t="shared" si="22"/>
        <v>799137</v>
      </c>
      <c r="BP21" s="26">
        <f t="shared" si="5"/>
        <v>812808</v>
      </c>
      <c r="BQ21" s="28">
        <f t="shared" si="5"/>
        <v>820807</v>
      </c>
      <c r="BR21" s="28">
        <f t="shared" si="5"/>
        <v>828680</v>
      </c>
      <c r="BS21" s="28">
        <f t="shared" si="5"/>
        <v>837466</v>
      </c>
      <c r="BT21" s="28">
        <f t="shared" si="5"/>
        <v>843191</v>
      </c>
      <c r="BU21" s="28">
        <f t="shared" si="5"/>
        <v>0</v>
      </c>
      <c r="BV21" s="28">
        <f t="shared" si="5"/>
        <v>0</v>
      </c>
      <c r="BW21" s="28">
        <f t="shared" si="5"/>
        <v>0</v>
      </c>
      <c r="BX21" s="35"/>
      <c r="BY21" s="26">
        <f t="shared" si="15"/>
        <v>230303</v>
      </c>
      <c r="BZ21" s="26">
        <f t="shared" si="15"/>
        <v>230426</v>
      </c>
      <c r="CA21" s="26">
        <f t="shared" si="15"/>
        <v>230398</v>
      </c>
      <c r="CB21" s="26">
        <f t="shared" si="15"/>
        <v>229413</v>
      </c>
      <c r="CC21" s="26">
        <f t="shared" si="15"/>
        <v>229253</v>
      </c>
      <c r="CD21" s="26">
        <f t="shared" si="15"/>
        <v>231358</v>
      </c>
      <c r="CE21" s="26">
        <f t="shared" si="15"/>
        <v>227420</v>
      </c>
      <c r="CF21" s="26">
        <f t="shared" si="15"/>
        <v>231898</v>
      </c>
      <c r="CG21" s="26">
        <f t="shared" si="15"/>
        <v>231702</v>
      </c>
      <c r="CH21" s="26">
        <f t="shared" si="15"/>
        <v>232103</v>
      </c>
      <c r="CI21" s="26">
        <f t="shared" si="15"/>
        <v>232016</v>
      </c>
      <c r="CJ21" s="26">
        <f t="shared" si="15"/>
        <v>230972</v>
      </c>
      <c r="CK21" s="26">
        <f t="shared" si="15"/>
        <v>232559</v>
      </c>
      <c r="CL21" s="26">
        <f t="shared" si="15"/>
        <v>228156</v>
      </c>
      <c r="CM21" s="26">
        <f t="shared" si="15"/>
        <v>227810</v>
      </c>
      <c r="CN21" s="26">
        <f t="shared" si="15"/>
        <v>233013</v>
      </c>
      <c r="CO21" s="26">
        <f t="shared" si="23"/>
        <v>235896</v>
      </c>
      <c r="CP21" s="28">
        <f t="shared" si="7"/>
        <v>239242</v>
      </c>
      <c r="CQ21" s="28">
        <f t="shared" si="7"/>
        <v>240622</v>
      </c>
      <c r="CR21" s="28">
        <f t="shared" si="7"/>
        <v>236567</v>
      </c>
      <c r="CS21" s="28">
        <f t="shared" si="7"/>
        <v>232712</v>
      </c>
      <c r="CT21" s="28">
        <f t="shared" si="7"/>
        <v>0</v>
      </c>
      <c r="CU21" s="28">
        <f t="shared" si="7"/>
        <v>0</v>
      </c>
      <c r="CV21" s="28">
        <f t="shared" si="7"/>
        <v>0</v>
      </c>
      <c r="CW21" s="35"/>
      <c r="CX21" s="26">
        <f t="shared" si="16"/>
        <v>1488527</v>
      </c>
      <c r="CY21" s="26">
        <f t="shared" si="16"/>
        <v>1504150</v>
      </c>
      <c r="CZ21" s="26">
        <f t="shared" si="16"/>
        <v>1509268</v>
      </c>
      <c r="DA21" s="26">
        <f t="shared" si="16"/>
        <v>1513763</v>
      </c>
      <c r="DB21" s="26">
        <f t="shared" si="16"/>
        <v>1524742</v>
      </c>
      <c r="DC21" s="26">
        <f t="shared" si="16"/>
        <v>1543749</v>
      </c>
      <c r="DD21" s="26">
        <f t="shared" si="16"/>
        <v>1546249</v>
      </c>
      <c r="DE21" s="26">
        <f t="shared" si="16"/>
        <v>1549874</v>
      </c>
      <c r="DF21" s="26">
        <f t="shared" si="16"/>
        <v>1545781</v>
      </c>
      <c r="DG21" s="26">
        <f t="shared" si="16"/>
        <v>1528743</v>
      </c>
      <c r="DH21" s="26">
        <f t="shared" si="16"/>
        <v>1544151</v>
      </c>
      <c r="DI21" s="26">
        <f t="shared" si="16"/>
        <v>1545512</v>
      </c>
      <c r="DJ21" s="26">
        <f t="shared" si="16"/>
        <v>1545548</v>
      </c>
      <c r="DK21" s="26">
        <f t="shared" si="16"/>
        <v>1527810</v>
      </c>
      <c r="DL21" s="26">
        <f t="shared" si="16"/>
        <v>1549910</v>
      </c>
      <c r="DM21" s="27">
        <f t="shared" si="16"/>
        <v>1591288</v>
      </c>
      <c r="DN21" s="27">
        <f t="shared" si="24"/>
        <v>1607764</v>
      </c>
      <c r="DO21" s="28">
        <f t="shared" si="9"/>
        <v>1636047</v>
      </c>
      <c r="DP21" s="28">
        <f t="shared" si="9"/>
        <v>1646427</v>
      </c>
      <c r="DQ21" s="28">
        <f t="shared" si="9"/>
        <v>1657664</v>
      </c>
      <c r="DR21" s="28">
        <f t="shared" si="9"/>
        <v>1660654</v>
      </c>
      <c r="DS21" s="28">
        <f t="shared" si="9"/>
        <v>0</v>
      </c>
      <c r="DT21" s="28">
        <f t="shared" si="9"/>
        <v>0</v>
      </c>
      <c r="DU21" s="28">
        <f t="shared" si="9"/>
        <v>0</v>
      </c>
      <c r="DV21" s="35"/>
      <c r="DW21" s="26">
        <v>513954</v>
      </c>
      <c r="DX21" s="26">
        <v>519668</v>
      </c>
      <c r="DY21" s="26">
        <v>519498</v>
      </c>
      <c r="DZ21" s="26">
        <v>524818</v>
      </c>
      <c r="EA21" s="26">
        <v>526603</v>
      </c>
      <c r="EB21" s="26">
        <v>533028</v>
      </c>
      <c r="EC21" s="26">
        <v>534720</v>
      </c>
      <c r="ED21" s="26">
        <v>541834</v>
      </c>
      <c r="EE21" s="26">
        <v>540222</v>
      </c>
      <c r="EF21" s="26">
        <v>542356</v>
      </c>
      <c r="EG21" s="26">
        <v>544287</v>
      </c>
      <c r="EH21" s="26">
        <v>544570</v>
      </c>
      <c r="EI21" s="26">
        <v>543195</v>
      </c>
      <c r="EJ21" s="26">
        <v>545295</v>
      </c>
      <c r="EK21" s="26">
        <v>553350</v>
      </c>
      <c r="EL21" s="27">
        <v>567813</v>
      </c>
      <c r="EM21" s="28">
        <v>564910</v>
      </c>
      <c r="EN21" s="28">
        <v>582492</v>
      </c>
      <c r="EO21" s="28">
        <v>584132</v>
      </c>
      <c r="EP21" s="28">
        <v>589744</v>
      </c>
      <c r="EQ21" s="28">
        <v>590509</v>
      </c>
      <c r="ER21" s="28"/>
      <c r="ES21" s="28"/>
      <c r="ET21" s="28"/>
      <c r="EU21" s="35"/>
      <c r="EV21" s="26">
        <v>747976</v>
      </c>
      <c r="EW21" s="26">
        <v>756817</v>
      </c>
      <c r="EX21" s="26">
        <v>763117</v>
      </c>
      <c r="EY21" s="26">
        <v>762642</v>
      </c>
      <c r="EZ21" s="26">
        <v>770558</v>
      </c>
      <c r="FA21" s="26">
        <v>780916</v>
      </c>
      <c r="FB21" s="26">
        <v>785273</v>
      </c>
      <c r="FC21" s="26">
        <v>777694</v>
      </c>
      <c r="FD21" s="26">
        <v>776544</v>
      </c>
      <c r="FE21" s="26">
        <v>757372</v>
      </c>
      <c r="FF21" s="26">
        <v>770664</v>
      </c>
      <c r="FG21" s="26">
        <v>772807</v>
      </c>
      <c r="FH21" s="26">
        <v>773145</v>
      </c>
      <c r="FI21" s="26">
        <v>757718</v>
      </c>
      <c r="FJ21" s="26">
        <v>772263</v>
      </c>
      <c r="FK21" s="27">
        <v>793702</v>
      </c>
      <c r="FL21" s="28">
        <v>809195</v>
      </c>
      <c r="FM21" s="28">
        <v>816671</v>
      </c>
      <c r="FN21" s="28">
        <v>824167</v>
      </c>
      <c r="FO21" s="28">
        <v>834927</v>
      </c>
      <c r="FP21" s="28">
        <v>840415</v>
      </c>
      <c r="FQ21" s="28"/>
      <c r="FR21" s="28"/>
      <c r="FS21" s="28"/>
      <c r="FT21" s="35"/>
      <c r="FU21" s="26">
        <v>226597</v>
      </c>
      <c r="FV21" s="26">
        <v>227665</v>
      </c>
      <c r="FW21" s="26">
        <v>226653</v>
      </c>
      <c r="FX21" s="26">
        <v>226303</v>
      </c>
      <c r="FY21" s="26">
        <v>227581</v>
      </c>
      <c r="FZ21" s="26">
        <v>229805</v>
      </c>
      <c r="GA21" s="26">
        <v>226256</v>
      </c>
      <c r="GB21" s="26">
        <v>230346</v>
      </c>
      <c r="GC21" s="26">
        <v>229015</v>
      </c>
      <c r="GD21" s="26">
        <v>229015</v>
      </c>
      <c r="GE21" s="26">
        <v>229200</v>
      </c>
      <c r="GF21" s="26">
        <v>228135</v>
      </c>
      <c r="GG21" s="26">
        <v>229208</v>
      </c>
      <c r="GH21" s="26">
        <v>224797</v>
      </c>
      <c r="GI21" s="26">
        <v>224297</v>
      </c>
      <c r="GJ21" s="27">
        <v>229773</v>
      </c>
      <c r="GK21" s="28">
        <v>233659</v>
      </c>
      <c r="GL21" s="28">
        <v>236884</v>
      </c>
      <c r="GM21" s="28">
        <v>238128</v>
      </c>
      <c r="GN21" s="28">
        <v>232993</v>
      </c>
      <c r="GO21" s="28">
        <v>229730</v>
      </c>
      <c r="GP21" s="28"/>
      <c r="GQ21" s="28"/>
      <c r="GR21" s="28"/>
      <c r="GS21" s="35"/>
      <c r="GT21" s="26">
        <f t="shared" si="17"/>
        <v>15279</v>
      </c>
      <c r="GU21" s="26">
        <f t="shared" si="17"/>
        <v>14500</v>
      </c>
      <c r="GV21" s="26">
        <f t="shared" si="17"/>
        <v>13272</v>
      </c>
      <c r="GW21" s="26">
        <f t="shared" si="17"/>
        <v>11922</v>
      </c>
      <c r="GX21" s="26">
        <f t="shared" si="17"/>
        <v>12275</v>
      </c>
      <c r="GY21" s="26">
        <f t="shared" si="17"/>
        <v>11351</v>
      </c>
      <c r="GZ21" s="26">
        <f t="shared" si="17"/>
        <v>10847</v>
      </c>
      <c r="HA21" s="26">
        <f t="shared" si="17"/>
        <v>9976</v>
      </c>
      <c r="HB21" s="26">
        <f t="shared" si="17"/>
        <v>6705</v>
      </c>
      <c r="HC21" s="26">
        <f t="shared" si="17"/>
        <v>6288</v>
      </c>
      <c r="HD21" s="26">
        <f t="shared" si="17"/>
        <v>7752</v>
      </c>
      <c r="HE21" s="26">
        <f t="shared" si="17"/>
        <v>7570</v>
      </c>
      <c r="HF21" s="26">
        <f t="shared" si="17"/>
        <v>9490</v>
      </c>
      <c r="HG21" s="26">
        <f t="shared" si="17"/>
        <v>9606</v>
      </c>
      <c r="HH21" s="26">
        <f t="shared" si="17"/>
        <v>7949</v>
      </c>
      <c r="HI21" s="27">
        <f t="shared" si="17"/>
        <v>10849</v>
      </c>
      <c r="HJ21" s="27">
        <f t="shared" si="25"/>
        <v>7697</v>
      </c>
      <c r="HK21" s="28">
        <f t="shared" si="11"/>
        <v>10928</v>
      </c>
      <c r="HL21" s="28">
        <f t="shared" si="11"/>
        <v>10688</v>
      </c>
      <c r="HM21" s="28">
        <f t="shared" si="11"/>
        <v>11005</v>
      </c>
      <c r="HN21" s="28">
        <f t="shared" si="11"/>
        <v>10438</v>
      </c>
      <c r="HO21" s="28">
        <f t="shared" si="11"/>
        <v>0</v>
      </c>
      <c r="HP21" s="28">
        <f t="shared" si="11"/>
        <v>0</v>
      </c>
      <c r="HQ21" s="28">
        <f t="shared" si="11"/>
        <v>0</v>
      </c>
      <c r="HR21" s="35"/>
      <c r="HS21" s="26">
        <v>1738</v>
      </c>
      <c r="HT21" s="26">
        <v>2593</v>
      </c>
      <c r="HU21" s="26">
        <v>2080</v>
      </c>
      <c r="HV21" s="26">
        <v>1981</v>
      </c>
      <c r="HW21" s="26">
        <v>1833</v>
      </c>
      <c r="HX21" s="26">
        <v>1920</v>
      </c>
      <c r="HY21" s="26">
        <v>1967</v>
      </c>
      <c r="HZ21" s="26">
        <v>2564</v>
      </c>
      <c r="IA21" s="26">
        <v>1765</v>
      </c>
      <c r="IB21" s="26">
        <v>1966</v>
      </c>
      <c r="IC21" s="26">
        <v>2004</v>
      </c>
      <c r="ID21" s="26">
        <v>1677</v>
      </c>
      <c r="IE21" s="26">
        <v>2215</v>
      </c>
      <c r="IF21" s="26">
        <v>2267</v>
      </c>
      <c r="IG21" s="26">
        <v>1804</v>
      </c>
      <c r="IH21" s="27">
        <v>2174</v>
      </c>
      <c r="II21" s="28">
        <v>1847</v>
      </c>
      <c r="IJ21" s="28">
        <v>4434</v>
      </c>
      <c r="IK21" s="28">
        <v>3681</v>
      </c>
      <c r="IL21" s="28">
        <v>4892</v>
      </c>
      <c r="IM21" s="28">
        <v>4680</v>
      </c>
      <c r="IN21" s="28"/>
      <c r="IO21" s="28"/>
      <c r="IP21" s="28"/>
      <c r="IQ21" s="35"/>
      <c r="IR21" s="26">
        <v>9835</v>
      </c>
      <c r="IS21" s="26">
        <v>9146</v>
      </c>
      <c r="IT21" s="26">
        <v>7447</v>
      </c>
      <c r="IU21" s="26">
        <v>6831</v>
      </c>
      <c r="IV21" s="26">
        <v>8770</v>
      </c>
      <c r="IW21" s="26">
        <v>7878</v>
      </c>
      <c r="IX21" s="26">
        <v>7716</v>
      </c>
      <c r="IY21" s="26">
        <v>5860</v>
      </c>
      <c r="IZ21" s="26">
        <v>2253</v>
      </c>
      <c r="JA21" s="26">
        <v>1234</v>
      </c>
      <c r="JB21" s="26">
        <v>2932</v>
      </c>
      <c r="JC21" s="26">
        <v>3056</v>
      </c>
      <c r="JD21" s="26">
        <v>3924</v>
      </c>
      <c r="JE21" s="26">
        <v>3980</v>
      </c>
      <c r="JF21" s="26">
        <v>2632</v>
      </c>
      <c r="JG21" s="27">
        <v>5435</v>
      </c>
      <c r="JH21" s="28">
        <v>3613</v>
      </c>
      <c r="JI21" s="28">
        <v>4136</v>
      </c>
      <c r="JJ21" s="28">
        <v>4513</v>
      </c>
      <c r="JK21" s="28">
        <v>2539</v>
      </c>
      <c r="JL21" s="28">
        <v>2776</v>
      </c>
      <c r="JM21" s="28"/>
      <c r="JN21" s="28"/>
      <c r="JO21" s="28"/>
      <c r="JP21" s="35"/>
      <c r="JQ21" s="26">
        <v>3706</v>
      </c>
      <c r="JR21" s="26">
        <v>2761</v>
      </c>
      <c r="JS21" s="26">
        <v>3745</v>
      </c>
      <c r="JT21" s="26">
        <v>3110</v>
      </c>
      <c r="JU21" s="26">
        <v>1672</v>
      </c>
      <c r="JV21" s="26">
        <v>1553</v>
      </c>
      <c r="JW21" s="26">
        <v>1164</v>
      </c>
      <c r="JX21" s="26">
        <v>1552</v>
      </c>
      <c r="JY21" s="26">
        <v>2687</v>
      </c>
      <c r="JZ21" s="26">
        <v>3088</v>
      </c>
      <c r="KA21" s="26">
        <v>2816</v>
      </c>
      <c r="KB21" s="26">
        <v>2837</v>
      </c>
      <c r="KC21" s="26">
        <v>3351</v>
      </c>
      <c r="KD21" s="26">
        <v>3359</v>
      </c>
      <c r="KE21" s="26">
        <v>3513</v>
      </c>
      <c r="KF21" s="27">
        <v>3240</v>
      </c>
      <c r="KG21" s="28">
        <v>2237</v>
      </c>
      <c r="KH21" s="28">
        <v>2358</v>
      </c>
      <c r="KI21" s="28">
        <v>2494</v>
      </c>
      <c r="KJ21" s="28">
        <v>3574</v>
      </c>
      <c r="KK21" s="28">
        <v>2982</v>
      </c>
      <c r="KL21" s="28"/>
      <c r="KM21" s="28"/>
      <c r="KN21" s="28"/>
      <c r="KO21" s="35"/>
      <c r="KP21" s="26">
        <f t="shared" si="30"/>
        <v>6098</v>
      </c>
      <c r="KQ21" s="26">
        <f t="shared" si="30"/>
        <v>7505</v>
      </c>
      <c r="KR21" s="26">
        <f t="shared" si="30"/>
        <v>4532</v>
      </c>
      <c r="KS21" s="26">
        <f t="shared" si="30"/>
        <v>4902</v>
      </c>
      <c r="KT21" s="26">
        <f t="shared" si="30"/>
        <v>3880</v>
      </c>
      <c r="KU21" s="26">
        <f t="shared" si="30"/>
        <v>4508</v>
      </c>
      <c r="KV21" s="26">
        <f t="shared" si="30"/>
        <v>3771</v>
      </c>
      <c r="KW21" s="26">
        <f t="shared" si="30"/>
        <v>3591</v>
      </c>
      <c r="KX21" s="26">
        <f t="shared" si="30"/>
        <v>3612</v>
      </c>
      <c r="KY21" s="26">
        <f t="shared" si="30"/>
        <v>1630</v>
      </c>
      <c r="KZ21" s="26">
        <f t="shared" si="30"/>
        <v>2879</v>
      </c>
      <c r="LA21" s="26">
        <f t="shared" si="30"/>
        <v>2121</v>
      </c>
      <c r="LB21" s="26">
        <f t="shared" si="30"/>
        <v>2296</v>
      </c>
      <c r="LC21" s="26">
        <f t="shared" si="30"/>
        <v>1783</v>
      </c>
      <c r="LD21" s="26">
        <f t="shared" si="30"/>
        <v>1824</v>
      </c>
      <c r="LE21" s="27">
        <f t="shared" si="26"/>
        <v>3120</v>
      </c>
      <c r="LF21" s="27">
        <f t="shared" si="13"/>
        <v>4728</v>
      </c>
      <c r="LG21" s="28">
        <f t="shared" si="13"/>
        <v>6658</v>
      </c>
      <c r="LH21" s="28">
        <f t="shared" si="13"/>
        <v>6794</v>
      </c>
      <c r="LI21" s="28">
        <f t="shared" si="13"/>
        <v>8387</v>
      </c>
      <c r="LJ21" s="28">
        <f t="shared" si="13"/>
        <v>8652</v>
      </c>
      <c r="LK21" s="28">
        <f t="shared" si="13"/>
        <v>0</v>
      </c>
      <c r="LL21" s="28">
        <f t="shared" si="13"/>
        <v>0</v>
      </c>
      <c r="LM21" s="28">
        <f t="shared" si="13"/>
        <v>0</v>
      </c>
      <c r="LN21" s="35"/>
      <c r="LO21" s="26">
        <v>2632</v>
      </c>
      <c r="LP21" s="26">
        <v>4230</v>
      </c>
      <c r="LQ21" s="26">
        <v>1707</v>
      </c>
      <c r="LR21" s="26">
        <v>2820</v>
      </c>
      <c r="LS21" s="26">
        <v>1777</v>
      </c>
      <c r="LT21" s="26">
        <v>1921</v>
      </c>
      <c r="LU21" s="26">
        <v>1471</v>
      </c>
      <c r="LV21" s="26">
        <v>2235</v>
      </c>
      <c r="LW21" s="26">
        <v>2031</v>
      </c>
      <c r="LX21" s="26">
        <v>553</v>
      </c>
      <c r="LY21" s="26">
        <v>842</v>
      </c>
      <c r="LZ21" s="26">
        <v>588</v>
      </c>
      <c r="MA21" s="26">
        <v>682</v>
      </c>
      <c r="MB21" s="26">
        <v>480</v>
      </c>
      <c r="MC21" s="26">
        <v>555</v>
      </c>
      <c r="MD21" s="27">
        <v>947</v>
      </c>
      <c r="ME21" s="28">
        <v>1130</v>
      </c>
      <c r="MF21" s="28">
        <v>1793</v>
      </c>
      <c r="MG21" s="28">
        <v>1156</v>
      </c>
      <c r="MH21" s="28">
        <v>1315</v>
      </c>
      <c r="MI21" s="28">
        <v>1368</v>
      </c>
      <c r="MJ21" s="28"/>
      <c r="MK21" s="28"/>
      <c r="ML21" s="28"/>
      <c r="MM21" s="35"/>
      <c r="MN21" s="26">
        <v>2854</v>
      </c>
      <c r="MO21" s="26">
        <v>3023</v>
      </c>
      <c r="MP21" s="26">
        <v>2670</v>
      </c>
      <c r="MQ21" s="26">
        <v>1879</v>
      </c>
      <c r="MR21" s="26">
        <v>1958</v>
      </c>
      <c r="MS21" s="26">
        <v>2408</v>
      </c>
      <c r="MT21" s="26">
        <v>2230</v>
      </c>
      <c r="MU21" s="26">
        <v>1283</v>
      </c>
      <c r="MV21" s="26">
        <v>1508</v>
      </c>
      <c r="MW21" s="26">
        <v>939</v>
      </c>
      <c r="MX21" s="26">
        <v>1831</v>
      </c>
      <c r="MY21" s="26">
        <v>1394</v>
      </c>
      <c r="MZ21" s="26">
        <v>1218</v>
      </c>
      <c r="NA21" s="26">
        <v>1198</v>
      </c>
      <c r="NB21" s="26">
        <v>1219</v>
      </c>
      <c r="NC21" s="27">
        <v>2144</v>
      </c>
      <c r="ND21" s="28">
        <v>2985</v>
      </c>
      <c r="NE21" s="28">
        <v>4306</v>
      </c>
      <c r="NF21" s="28">
        <v>4553</v>
      </c>
      <c r="NG21" s="28">
        <v>6205</v>
      </c>
      <c r="NH21" s="28">
        <v>6548</v>
      </c>
      <c r="NI21" s="28"/>
      <c r="NJ21" s="28"/>
      <c r="NK21" s="28"/>
      <c r="NL21" s="35"/>
      <c r="NM21" s="26">
        <v>612</v>
      </c>
      <c r="NN21" s="26">
        <v>252</v>
      </c>
      <c r="NO21" s="26">
        <v>155</v>
      </c>
      <c r="NP21" s="26">
        <v>203</v>
      </c>
      <c r="NQ21" s="26">
        <v>145</v>
      </c>
      <c r="NR21" s="26">
        <v>179</v>
      </c>
      <c r="NS21" s="26">
        <v>70</v>
      </c>
      <c r="NT21" s="26">
        <v>73</v>
      </c>
      <c r="NU21" s="26">
        <v>73</v>
      </c>
      <c r="NV21" s="26">
        <v>138</v>
      </c>
      <c r="NW21" s="26">
        <v>206</v>
      </c>
      <c r="NX21" s="26">
        <v>139</v>
      </c>
      <c r="NY21" s="26">
        <v>396</v>
      </c>
      <c r="NZ21" s="26">
        <v>105</v>
      </c>
      <c r="OA21" s="26">
        <v>50</v>
      </c>
      <c r="OB21" s="27">
        <v>29</v>
      </c>
      <c r="OC21" s="28">
        <v>613</v>
      </c>
      <c r="OD21" s="28">
        <v>559</v>
      </c>
      <c r="OE21" s="28">
        <v>1085</v>
      </c>
      <c r="OF21" s="28">
        <v>867</v>
      </c>
      <c r="OG21" s="28">
        <v>736</v>
      </c>
      <c r="OH21" s="28"/>
      <c r="OI21" s="28"/>
      <c r="OJ21" s="28"/>
      <c r="OK21" s="36"/>
      <c r="OL21" s="25" t="str">
        <f t="shared" si="18"/>
        <v>Perdagangan borong &amp; runcit</v>
      </c>
      <c r="OM21" s="26">
        <f>VLOOKUP($OL21,$A$3:$OK$27,COLUMN(B$2)+(COLUMN(A$2)*3),0)</f>
        <v>1525685</v>
      </c>
      <c r="ON21" s="26">
        <f>VLOOKUP($OL21,$A$3:$OK$27,COLUMN(C$2)+(COLUMN(B$2)*3),0)</f>
        <v>1559850</v>
      </c>
      <c r="OO21" s="26">
        <f>VLOOKUP($OL21,$A$3:$OK$27,COLUMN(D$2)+(COLUMN(C$2)*3),0)</f>
        <v>1553082</v>
      </c>
      <c r="OP21" s="27">
        <f>VLOOKUP($OL21,$A$3:$OK$27,COLUMN(E$2)+(COLUMN(D$2)*3),0)</f>
        <v>1602137</v>
      </c>
      <c r="OQ21" s="28">
        <f>VLOOKUP($OL21,$A$3:$OK$27,COLUMN(F$2)+(COLUMN(E$2)*3),0)</f>
        <v>1668669</v>
      </c>
      <c r="OR21" s="28">
        <f>VLOOKUP($OL21,$A$3:$OK$27,COLUMN(G$2)+(COLUMN(F$2)*3),0)</f>
        <v>0</v>
      </c>
      <c r="OS21" s="29"/>
      <c r="OT21" s="26">
        <f>VLOOKUP($OL21,$A$3:$OK$27,COLUMN(AA$2)+(COLUMN(A$2)*3),0)</f>
        <v>526799</v>
      </c>
      <c r="OU21" s="26">
        <f>VLOOKUP($OL21,$A$3:$OK$27,COLUMN(AB$2)+(COLUMN(B$2)*3),0)</f>
        <v>544398</v>
      </c>
      <c r="OV21" s="26">
        <f>VLOOKUP($OL21,$A$3:$OK$27,COLUMN(AC$2)+(COLUMN(C$2)*3),0)</f>
        <v>546247</v>
      </c>
      <c r="OW21" s="27">
        <f>VLOOKUP($OL21,$A$3:$OK$27,COLUMN(AD$2)+(COLUMN(D$2)*3),0)</f>
        <v>569987</v>
      </c>
      <c r="OX21" s="28">
        <f>VLOOKUP($OL21,$A$3:$OK$27,COLUMN(AE$2)+(COLUMN(E$2)*3),0)</f>
        <v>594636</v>
      </c>
      <c r="OY21" s="28">
        <f>VLOOKUP($OL21,$A$3:$OK$27,COLUMN(AF$2)+(COLUMN(F$2)*3),0)</f>
        <v>0</v>
      </c>
      <c r="OZ21" s="29"/>
      <c r="PA21" s="26">
        <f>VLOOKUP($OL21,$A$3:$OK$27,COLUMN(AZ$2)+(COLUMN(A$2)*3),0)</f>
        <v>769473</v>
      </c>
      <c r="PB21" s="26">
        <f>VLOOKUP($OL21,$A$3:$OK$27,COLUMN(BA$2)+(COLUMN(B$2)*3),0)</f>
        <v>783554</v>
      </c>
      <c r="PC21" s="26">
        <f>VLOOKUP($OL21,$A$3:$OK$27,COLUMN(BB$2)+(COLUMN(C$2)*3),0)</f>
        <v>775863</v>
      </c>
      <c r="PD21" s="27">
        <f>VLOOKUP($OL21,$A$3:$OK$27,COLUMN(BC$2)+(COLUMN(D$2)*3),0)</f>
        <v>799137</v>
      </c>
      <c r="PE21" s="28">
        <f>VLOOKUP($OL21,$A$3:$OK$27,COLUMN(BD$2)+(COLUMN(E$2)*3),0)</f>
        <v>837466</v>
      </c>
      <c r="PF21" s="28">
        <f>VLOOKUP($OL21,$A$3:$OK$27,COLUMN(BE$2)+(COLUMN(F$2)*3),0)</f>
        <v>0</v>
      </c>
      <c r="PG21" s="29"/>
      <c r="PH21" s="26">
        <f>VLOOKUP($OL21,$A$3:$OK$27,COLUMN(BY$2)+(COLUMN(A$2)*3),0)</f>
        <v>229413</v>
      </c>
      <c r="PI21" s="26">
        <f>VLOOKUP($OL21,$A$3:$OK$27,COLUMN(BZ$2)+(COLUMN(B$2)*3),0)</f>
        <v>231898</v>
      </c>
      <c r="PJ21" s="26">
        <f>VLOOKUP($OL21,$A$3:$OK$27,COLUMN(CA$2)+(COLUMN(C$2)*3),0)</f>
        <v>230972</v>
      </c>
      <c r="PK21" s="27">
        <f>VLOOKUP($OL21,$A$3:$OK$27,COLUMN(CB$2)+(COLUMN(D$2)*3),0)</f>
        <v>233013</v>
      </c>
      <c r="PL21" s="28">
        <f>VLOOKUP($OL21,$A$3:$OK$27,COLUMN(CC$2)+(COLUMN(E$2)*3),0)</f>
        <v>236567</v>
      </c>
      <c r="PM21" s="28">
        <f>VLOOKUP($OL21,$A$3:$OK$27,COLUMN(CD$2)+(COLUMN(F$2)*3),0)</f>
        <v>0</v>
      </c>
      <c r="PN21" s="29"/>
      <c r="PO21" s="26">
        <f>VLOOKUP($OL21,$A$3:$OK$27,COLUMN(CX$2)+(COLUMN(A$2)*3),0)</f>
        <v>1513763</v>
      </c>
      <c r="PP21" s="26">
        <f>VLOOKUP($OL21,$A$3:$OK$27,COLUMN(CY$2)+(COLUMN(B$2)*3),0)</f>
        <v>1549874</v>
      </c>
      <c r="PQ21" s="26">
        <f>VLOOKUP($OL21,$A$3:$OK$27,COLUMN(CZ$2)+(COLUMN(C$2)*3),0)</f>
        <v>1545512</v>
      </c>
      <c r="PR21" s="27">
        <f>VLOOKUP($OL21,$A$3:$OK$27,COLUMN(DA$2)+(COLUMN(D$2)*3),0)</f>
        <v>1591288</v>
      </c>
      <c r="PS21" s="28">
        <f>VLOOKUP($OL21,$A$3:$OK$27,COLUMN(DB$2)+(COLUMN(E$2)*3),0)</f>
        <v>1657664</v>
      </c>
      <c r="PT21" s="28">
        <f>VLOOKUP($OL21,$A$3:$OK$27,COLUMN(DC$2)+(COLUMN(F$2)*3),0)</f>
        <v>0</v>
      </c>
      <c r="PU21" s="29"/>
      <c r="PV21" s="26">
        <f>VLOOKUP($OL21,$A$3:$OK$27,COLUMN(DW$2)+(COLUMN(A$2)*3),0)</f>
        <v>524818</v>
      </c>
      <c r="PW21" s="26">
        <f>VLOOKUP($OL21,$A$3:$OK$27,COLUMN(DX$2)+(COLUMN(B$2)*3),0)</f>
        <v>541834</v>
      </c>
      <c r="PX21" s="26">
        <f>VLOOKUP($OL21,$A$3:$OK$27,COLUMN(DY$2)+(COLUMN(C$2)*3),0)</f>
        <v>544570</v>
      </c>
      <c r="PY21" s="27">
        <f>VLOOKUP($OL21,$A$3:$OK$27,COLUMN(DZ$2)+(COLUMN(D$2)*3),0)</f>
        <v>567813</v>
      </c>
      <c r="PZ21" s="28">
        <f>VLOOKUP($OL21,$A$3:$OK$27,COLUMN(EA$2)+(COLUMN(E$2)*3),0)</f>
        <v>589744</v>
      </c>
      <c r="QA21" s="28">
        <f>VLOOKUP($OL21,$A$3:$OK$27,COLUMN(EB$2)+(COLUMN(F$2)*3),0)</f>
        <v>0</v>
      </c>
      <c r="QB21" s="29"/>
      <c r="QC21" s="26">
        <f>VLOOKUP($OL21,$A$3:$OK$27,COLUMN(EV$2)+(COLUMN(A$2)*3),0)</f>
        <v>762642</v>
      </c>
      <c r="QD21" s="26">
        <f>VLOOKUP($OL21,$A$3:$OK$27,COLUMN(EW$2)+(COLUMN(B$2)*3),0)</f>
        <v>777694</v>
      </c>
      <c r="QE21" s="26">
        <f>VLOOKUP($OL21,$A$3:$OK$27,COLUMN(EX$2)+(COLUMN(C$2)*3),0)</f>
        <v>772807</v>
      </c>
      <c r="QF21" s="27">
        <f>VLOOKUP($OL21,$A$3:$OK$27,COLUMN(EY$2)+(COLUMN(D$2)*3),0)</f>
        <v>793702</v>
      </c>
      <c r="QG21" s="28">
        <f>VLOOKUP($OL21,$A$3:$OK$27,COLUMN(EZ$2)+(COLUMN(E$2)*3),0)</f>
        <v>834927</v>
      </c>
      <c r="QH21" s="28">
        <f>VLOOKUP($OL21,$A$3:$OK$27,COLUMN(FA$2)+(COLUMN(F$2)*3),0)</f>
        <v>0</v>
      </c>
      <c r="QI21" s="29"/>
      <c r="QJ21" s="26">
        <f>VLOOKUP($OL21,$A$3:$OK$27,COLUMN(FU$2)+(COLUMN(A$2)*3),0)</f>
        <v>226303</v>
      </c>
      <c r="QK21" s="26">
        <f>VLOOKUP($OL21,$A$3:$OK$27,COLUMN(FV$2)+(COLUMN(B$2)*3),0)</f>
        <v>230346</v>
      </c>
      <c r="QL21" s="26">
        <f>VLOOKUP($OL21,$A$3:$OK$27,COLUMN(FW$2)+(COLUMN(C$2)*3),0)</f>
        <v>228135</v>
      </c>
      <c r="QM21" s="27">
        <f>VLOOKUP($OL21,$A$3:$OK$27,COLUMN(FX$2)+(COLUMN(D$2)*3),0)</f>
        <v>229773</v>
      </c>
      <c r="QN21" s="28">
        <f>VLOOKUP($OL21,$A$3:$OK$27,COLUMN(FY$2)+(COLUMN(E$2)*3),0)</f>
        <v>232993</v>
      </c>
      <c r="QO21" s="28">
        <f>VLOOKUP($OL21,$A$3:$OK$27,COLUMN(FZ$2)+(COLUMN(F$2)*3),0)</f>
        <v>0</v>
      </c>
      <c r="QP21" s="29"/>
      <c r="QQ21" s="26">
        <f>VLOOKUP($OL21,$A$3:$OK$27,COLUMN(GT$2)+(COLUMN(A$2)*3),0)</f>
        <v>11922</v>
      </c>
      <c r="QR21" s="26">
        <f>VLOOKUP($OL21,$A$3:$OK$27,COLUMN(GU$2)+(COLUMN(B$2)*3),0)</f>
        <v>9976</v>
      </c>
      <c r="QS21" s="26">
        <f>VLOOKUP($OL21,$A$3:$OK$27,COLUMN(GV$2)+(COLUMN(C$2)*3),0)</f>
        <v>7570</v>
      </c>
      <c r="QT21" s="27">
        <f>VLOOKUP($OL21,$A$3:$OK$27,COLUMN(GW$2)+(COLUMN(D$2)*3),0)</f>
        <v>10849</v>
      </c>
      <c r="QU21" s="28">
        <f>VLOOKUP($OL21,$A$3:$OK$27,COLUMN(GX$2)+(COLUMN(E$2)*3),0)</f>
        <v>11005</v>
      </c>
      <c r="QV21" s="28">
        <f>VLOOKUP($OL21,$A$3:$OK$27,COLUMN(GY$2)+(COLUMN(F$2)*3),0)</f>
        <v>0</v>
      </c>
      <c r="QW21" s="29"/>
      <c r="QX21" s="26">
        <f>VLOOKUP($OL21,$A$3:$OK$27,COLUMN(HS$2)+(COLUMN(A$2)*3),0)</f>
        <v>1981</v>
      </c>
      <c r="QY21" s="26">
        <f>VLOOKUP($OL21,$A$3:$OK$27,COLUMN(HT$2)+(COLUMN(B$2)*3),0)</f>
        <v>2564</v>
      </c>
      <c r="QZ21" s="26">
        <f>VLOOKUP($OL21,$A$3:$OK$27,COLUMN(HU$2)+(COLUMN(C$2)*3),0)</f>
        <v>1677</v>
      </c>
      <c r="RA21" s="27">
        <f>VLOOKUP($OL21,$A$3:$OK$27,COLUMN(HV$2)+(COLUMN(D$2)*3),0)</f>
        <v>2174</v>
      </c>
      <c r="RB21" s="28">
        <f>VLOOKUP($OL21,$A$3:$OK$27,COLUMN(HW$2)+(COLUMN(E$2)*3),0)</f>
        <v>4892</v>
      </c>
      <c r="RC21" s="28">
        <f>VLOOKUP($OL21,$A$3:$OK$27,COLUMN(HX$2)+(COLUMN(F$2)*3),0)</f>
        <v>0</v>
      </c>
      <c r="RD21" s="29"/>
      <c r="RE21" s="26">
        <f>VLOOKUP($OL21,$A$3:$OK$27,COLUMN(IR$2)+(COLUMN(A$2)*3),0)</f>
        <v>6831</v>
      </c>
      <c r="RF21" s="26">
        <f>VLOOKUP($OL21,$A$3:$OK$27,COLUMN(IS$2)+(COLUMN(B$2)*3),0)</f>
        <v>5860</v>
      </c>
      <c r="RG21" s="26">
        <f>VLOOKUP($OL21,$A$3:$OK$27,COLUMN(IT$2)+(COLUMN(C$2)*3),0)</f>
        <v>3056</v>
      </c>
      <c r="RH21" s="27">
        <f>VLOOKUP($OL21,$A$3:$OK$27,COLUMN(IU$2)+(COLUMN(D$2)*3),0)</f>
        <v>5435</v>
      </c>
      <c r="RI21" s="28">
        <f>VLOOKUP($OL21,$A$3:$OK$27,COLUMN(IV$2)+(COLUMN(E$2)*3),0)</f>
        <v>2539</v>
      </c>
      <c r="RJ21" s="28">
        <f>VLOOKUP($OL21,$A$3:$OK$27,COLUMN(IW$2)+(COLUMN(F$2)*3),0)</f>
        <v>0</v>
      </c>
      <c r="RK21" s="29"/>
      <c r="RL21" s="28">
        <f>VLOOKUP($OL21,$A$3:$OK$27,COLUMN(JQ$2)+(COLUMN(A$2)*3),0)</f>
        <v>3110</v>
      </c>
      <c r="RM21" s="28">
        <f>VLOOKUP($OL21,$A$3:$OK$27,COLUMN(JR$2)+(COLUMN(B$2)*3),0)</f>
        <v>1552</v>
      </c>
      <c r="RN21" s="28">
        <f>VLOOKUP($OL21,$A$3:$OK$27,COLUMN(JS$2)+(COLUMN(C$2)*3),0)</f>
        <v>2837</v>
      </c>
      <c r="RO21" s="32">
        <f>VLOOKUP($OL21,$A$3:$OK$27,COLUMN(JT$2)+(COLUMN(D$2)*3),0)</f>
        <v>3240</v>
      </c>
      <c r="RP21" s="28">
        <f>VLOOKUP($OL21,$A$3:$OK$27,COLUMN(JU$2)+(COLUMN(E$2)*3),0)</f>
        <v>3574</v>
      </c>
      <c r="RQ21" s="28">
        <f>VLOOKUP($OL21,$A$3:$OK$27,COLUMN(JV$2)+(COLUMN(F$2)*3),0)</f>
        <v>0</v>
      </c>
      <c r="RR21" s="29"/>
      <c r="RS21" s="28">
        <f t="shared" ca="1" si="19"/>
        <v>23037</v>
      </c>
      <c r="RT21" s="28">
        <f t="shared" ca="1" si="14"/>
        <v>15750</v>
      </c>
      <c r="RU21" s="28">
        <f t="shared" ca="1" si="14"/>
        <v>10242</v>
      </c>
      <c r="RV21" s="28">
        <f t="shared" ca="1" si="14"/>
        <v>9023</v>
      </c>
      <c r="RW21" s="28">
        <f t="shared" ca="1" si="14"/>
        <v>26567</v>
      </c>
      <c r="RX21" s="28">
        <f t="shared" ca="1" si="14"/>
        <v>8652</v>
      </c>
      <c r="RY21" s="29"/>
      <c r="RZ21" s="28">
        <f ca="1">SUM(INDIRECT(ADDRESS(ROW($A21),COLUMN(LO$2)+((COLUMN(A$2)*3)-3),4)&amp;":"&amp;ADDRESS(ROW($A21),COLUMN(LO$2)+(COLUMN(A$2)*3),4)))</f>
        <v>11389</v>
      </c>
      <c r="SA21" s="28">
        <f ca="1">SUM(INDIRECT(ADDRESS(ROW($A21),COLUMN(LP$2)+((COLUMN(B$2)*3)-3),4)&amp;":"&amp;ADDRESS(ROW($A21),COLUMN(LP$2)+(COLUMN(B$2)*3),4)))</f>
        <v>7404</v>
      </c>
      <c r="SB21" s="28">
        <f ca="1">SUM(INDIRECT(ADDRESS(ROW($A21),COLUMN(LQ$2)+((COLUMN(C$2)*3)-3),4)&amp;":"&amp;ADDRESS(ROW($A21),COLUMN(LQ$2)+(COLUMN(C$2)*3),4)))</f>
        <v>4014</v>
      </c>
      <c r="SC21" s="28">
        <f ca="1">SUM(INDIRECT(ADDRESS(ROW($A21),COLUMN(LR$2)+((COLUMN(D$2)*3)-3),4)&amp;":"&amp;ADDRESS(ROW($A21),COLUMN(LR$2)+(COLUMN(D$2)*3),4)))</f>
        <v>2664</v>
      </c>
      <c r="SD21" s="28">
        <f ca="1">SUM(INDIRECT(ADDRESS(ROW($A21),COLUMN(LS$2)+((COLUMN(E$2)*3)-3),4)&amp;":"&amp;ADDRESS(ROW($A21),COLUMN(LS$2)+(COLUMN(E$2)*3),4)))</f>
        <v>5394</v>
      </c>
      <c r="SE21" s="28">
        <f ca="1">SUM(INDIRECT(ADDRESS(ROW($A21),COLUMN(LT$2)+((COLUMN(F$2)*3)-3),4)&amp;":"&amp;ADDRESS(ROW($A21),COLUMN(LT$2)+(COLUMN(F$2)*3),4)))</f>
        <v>1368</v>
      </c>
      <c r="SF21" s="29"/>
      <c r="SG21" s="28">
        <f ca="1">SUM(INDIRECT(ADDRESS(ROW($A21),COLUMN(MN$2)+((COLUMN(A$2)*3)-3),4)&amp;":"&amp;ADDRESS(ROW($A21),COLUMN(MN$2)+(COLUMN(A$2)*3),4)))</f>
        <v>10426</v>
      </c>
      <c r="SH21" s="28">
        <f ca="1">SUM(INDIRECT(ADDRESS(ROW($A21),COLUMN(MO$2)+((COLUMN(B$2)*3)-3),4)&amp;":"&amp;ADDRESS(ROW($A21),COLUMN(MO$2)+(COLUMN(B$2)*3),4)))</f>
        <v>7879</v>
      </c>
      <c r="SI21" s="28">
        <f ca="1">SUM(INDIRECT(ADDRESS(ROW($A21),COLUMN(MP$2)+((COLUMN(C$2)*3)-3),4)&amp;":"&amp;ADDRESS(ROW($A21),COLUMN(MP$2)+(COLUMN(C$2)*3),4)))</f>
        <v>5672</v>
      </c>
      <c r="SJ21" s="28">
        <f ca="1">SUM(INDIRECT(ADDRESS(ROW($A21),COLUMN(MQ$2)+((COLUMN(D$2)*3)-3),4)&amp;":"&amp;ADDRESS(ROW($A21),COLUMN(MQ$2)+(COLUMN(D$2)*3),4)))</f>
        <v>5779</v>
      </c>
      <c r="SK21" s="28">
        <f ca="1">SUM(INDIRECT(ADDRESS(ROW($A21),COLUMN(MR$2)+((COLUMN(E$2)*3)-3),4)&amp;":"&amp;ADDRESS(ROW($A21),COLUMN(MR$2)+(COLUMN(E$2)*3),4)))</f>
        <v>18049</v>
      </c>
      <c r="SL21" s="28">
        <f ca="1">SUM(INDIRECT(ADDRESS(ROW($A21),COLUMN(MS$2)+((COLUMN(F$2)*3)-3),4)&amp;":"&amp;ADDRESS(ROW($A21),COLUMN(MS$2)+(COLUMN(F$2)*3),4)))</f>
        <v>6548</v>
      </c>
      <c r="SM21" s="29"/>
      <c r="SN21" s="28">
        <f ca="1">SUM(INDIRECT(ADDRESS(ROW($A21),COLUMN(NM$2)+((COLUMN(A$2)*3)-3),4)&amp;":"&amp;ADDRESS(ROW($A21),COLUMN(NM$2)+(COLUMN(A$2)*3),4)))</f>
        <v>1222</v>
      </c>
      <c r="SO21" s="28">
        <f ca="1">SUM(INDIRECT(ADDRESS(ROW($A21),COLUMN(NN$2)+((COLUMN(B$2)*3)-3),4)&amp;":"&amp;ADDRESS(ROW($A21),COLUMN(NN$2)+(COLUMN(B$2)*3),4)))</f>
        <v>467</v>
      </c>
      <c r="SP21" s="28">
        <f ca="1">SUM(INDIRECT(ADDRESS(ROW($A21),COLUMN(NO$2)+((COLUMN(C$2)*3)-3),4)&amp;":"&amp;ADDRESS(ROW($A21),COLUMN(NO$2)+(COLUMN(C$2)*3),4)))</f>
        <v>556</v>
      </c>
      <c r="SQ21" s="28">
        <f ca="1">SUM(INDIRECT(ADDRESS(ROW($A21),COLUMN(NP$2)+((COLUMN(D$2)*3)-3),4)&amp;":"&amp;ADDRESS(ROW($A21),COLUMN(NP$2)+(COLUMN(D$2)*3),4)))</f>
        <v>580</v>
      </c>
      <c r="SR21" s="28">
        <f ca="1">SUM(INDIRECT(ADDRESS(ROW($A21),COLUMN(NQ$2)+((COLUMN(E$2)*3)-3),4)&amp;":"&amp;ADDRESS(ROW($A21),COLUMN(NQ$2)+(COLUMN(E$2)*3),4)))</f>
        <v>3124</v>
      </c>
      <c r="SS21" s="28">
        <f ca="1">SUM(INDIRECT(ADDRESS(ROW($A21),COLUMN(NR$2)+((COLUMN(F$2)*3)-3),4)&amp;":"&amp;ADDRESS(ROW($A21),COLUMN(NR$2)+(COLUMN(F$2)*3),4)))</f>
        <v>736</v>
      </c>
      <c r="ST21" s="15"/>
    </row>
    <row r="22" spans="1:514" x14ac:dyDescent="0.3">
      <c r="A22" s="25" t="s">
        <v>135</v>
      </c>
      <c r="B22" s="26">
        <f t="shared" si="27"/>
        <v>802009</v>
      </c>
      <c r="C22" s="26">
        <f t="shared" si="27"/>
        <v>805637</v>
      </c>
      <c r="D22" s="26">
        <f t="shared" si="27"/>
        <v>814878</v>
      </c>
      <c r="E22" s="26">
        <f t="shared" si="27"/>
        <v>832236</v>
      </c>
      <c r="F22" s="26">
        <f t="shared" si="27"/>
        <v>819087</v>
      </c>
      <c r="G22" s="26">
        <f t="shared" si="27"/>
        <v>831406</v>
      </c>
      <c r="H22" s="26">
        <f t="shared" si="27"/>
        <v>837009</v>
      </c>
      <c r="I22" s="26">
        <f t="shared" si="27"/>
        <v>852297</v>
      </c>
      <c r="J22" s="26">
        <f t="shared" si="27"/>
        <v>836328</v>
      </c>
      <c r="K22" s="26">
        <f t="shared" si="27"/>
        <v>768073</v>
      </c>
      <c r="L22" s="26">
        <f t="shared" si="27"/>
        <v>790353</v>
      </c>
      <c r="M22" s="26">
        <f t="shared" si="27"/>
        <v>792393</v>
      </c>
      <c r="N22" s="26">
        <f t="shared" si="27"/>
        <v>789297</v>
      </c>
      <c r="O22" s="26">
        <f t="shared" si="27"/>
        <v>763124</v>
      </c>
      <c r="P22" s="26">
        <f t="shared" si="27"/>
        <v>774739</v>
      </c>
      <c r="Q22" s="27">
        <f t="shared" si="20"/>
        <v>787872</v>
      </c>
      <c r="R22" s="27">
        <f t="shared" si="1"/>
        <v>790568</v>
      </c>
      <c r="S22" s="28">
        <f t="shared" si="1"/>
        <v>780543</v>
      </c>
      <c r="T22" s="28">
        <f t="shared" si="1"/>
        <v>782854</v>
      </c>
      <c r="U22" s="28">
        <f t="shared" si="1"/>
        <v>793835</v>
      </c>
      <c r="V22" s="28">
        <f t="shared" si="1"/>
        <v>804211</v>
      </c>
      <c r="W22" s="28">
        <f t="shared" si="1"/>
        <v>0</v>
      </c>
      <c r="X22" s="28">
        <f t="shared" si="1"/>
        <v>0</v>
      </c>
      <c r="Y22" s="28">
        <f t="shared" si="1"/>
        <v>0</v>
      </c>
      <c r="Z22" s="35"/>
      <c r="AA22" s="26">
        <f t="shared" si="28"/>
        <v>108668</v>
      </c>
      <c r="AB22" s="26">
        <f t="shared" si="28"/>
        <v>109543</v>
      </c>
      <c r="AC22" s="26">
        <f t="shared" si="28"/>
        <v>110574</v>
      </c>
      <c r="AD22" s="26">
        <f t="shared" si="28"/>
        <v>113706</v>
      </c>
      <c r="AE22" s="26">
        <f t="shared" si="28"/>
        <v>112189</v>
      </c>
      <c r="AF22" s="26">
        <f t="shared" si="28"/>
        <v>113637</v>
      </c>
      <c r="AG22" s="26">
        <f t="shared" si="28"/>
        <v>115096</v>
      </c>
      <c r="AH22" s="26">
        <f t="shared" si="28"/>
        <v>117780</v>
      </c>
      <c r="AI22" s="26">
        <f t="shared" si="28"/>
        <v>115725</v>
      </c>
      <c r="AJ22" s="26">
        <f t="shared" si="28"/>
        <v>110594</v>
      </c>
      <c r="AK22" s="26">
        <f t="shared" si="28"/>
        <v>111474</v>
      </c>
      <c r="AL22" s="26">
        <f t="shared" si="28"/>
        <v>111958</v>
      </c>
      <c r="AM22" s="26">
        <f t="shared" si="28"/>
        <v>111212</v>
      </c>
      <c r="AN22" s="26">
        <f t="shared" si="28"/>
        <v>110368</v>
      </c>
      <c r="AO22" s="26">
        <f t="shared" si="28"/>
        <v>110729</v>
      </c>
      <c r="AP22" s="26">
        <f t="shared" si="21"/>
        <v>113382</v>
      </c>
      <c r="AQ22" s="26">
        <f t="shared" si="3"/>
        <v>114437</v>
      </c>
      <c r="AR22" s="28">
        <f t="shared" si="3"/>
        <v>113607</v>
      </c>
      <c r="AS22" s="28">
        <f t="shared" si="3"/>
        <v>113927</v>
      </c>
      <c r="AT22" s="28">
        <f t="shared" si="3"/>
        <v>114875</v>
      </c>
      <c r="AU22" s="28">
        <f t="shared" si="3"/>
        <v>114596</v>
      </c>
      <c r="AV22" s="28">
        <f t="shared" si="3"/>
        <v>0</v>
      </c>
      <c r="AW22" s="28">
        <f t="shared" si="3"/>
        <v>0</v>
      </c>
      <c r="AX22" s="28">
        <f t="shared" si="3"/>
        <v>0</v>
      </c>
      <c r="AY22" s="35"/>
      <c r="AZ22" s="26">
        <f t="shared" si="29"/>
        <v>344715</v>
      </c>
      <c r="BA22" s="26">
        <f t="shared" si="29"/>
        <v>346561</v>
      </c>
      <c r="BB22" s="26">
        <f t="shared" si="29"/>
        <v>352839</v>
      </c>
      <c r="BC22" s="26">
        <f t="shared" si="29"/>
        <v>359271</v>
      </c>
      <c r="BD22" s="26">
        <f t="shared" si="29"/>
        <v>353872</v>
      </c>
      <c r="BE22" s="26">
        <f t="shared" si="29"/>
        <v>360425</v>
      </c>
      <c r="BF22" s="26">
        <f t="shared" si="29"/>
        <v>366369</v>
      </c>
      <c r="BG22" s="26">
        <f t="shared" si="29"/>
        <v>367558</v>
      </c>
      <c r="BH22" s="26">
        <f t="shared" si="29"/>
        <v>358175</v>
      </c>
      <c r="BI22" s="26">
        <f t="shared" si="29"/>
        <v>322254</v>
      </c>
      <c r="BJ22" s="26">
        <f t="shared" si="29"/>
        <v>336099</v>
      </c>
      <c r="BK22" s="26">
        <f t="shared" si="29"/>
        <v>337230</v>
      </c>
      <c r="BL22" s="26">
        <f t="shared" si="29"/>
        <v>336962</v>
      </c>
      <c r="BM22" s="26">
        <f t="shared" si="29"/>
        <v>319410</v>
      </c>
      <c r="BN22" s="26">
        <f t="shared" si="29"/>
        <v>332405</v>
      </c>
      <c r="BO22" s="26">
        <f t="shared" si="22"/>
        <v>339179</v>
      </c>
      <c r="BP22" s="26">
        <f t="shared" si="5"/>
        <v>340065</v>
      </c>
      <c r="BQ22" s="28">
        <f t="shared" si="5"/>
        <v>335112</v>
      </c>
      <c r="BR22" s="28">
        <f t="shared" si="5"/>
        <v>338020</v>
      </c>
      <c r="BS22" s="28">
        <f t="shared" si="5"/>
        <v>343873</v>
      </c>
      <c r="BT22" s="28">
        <f t="shared" si="5"/>
        <v>351291</v>
      </c>
      <c r="BU22" s="28">
        <f t="shared" si="5"/>
        <v>0</v>
      </c>
      <c r="BV22" s="28">
        <f t="shared" si="5"/>
        <v>0</v>
      </c>
      <c r="BW22" s="28">
        <f t="shared" si="5"/>
        <v>0</v>
      </c>
      <c r="BX22" s="35"/>
      <c r="BY22" s="26">
        <f t="shared" si="15"/>
        <v>348626</v>
      </c>
      <c r="BZ22" s="26">
        <f t="shared" si="15"/>
        <v>349533</v>
      </c>
      <c r="CA22" s="26">
        <f t="shared" si="15"/>
        <v>351465</v>
      </c>
      <c r="CB22" s="26">
        <f t="shared" si="15"/>
        <v>359259</v>
      </c>
      <c r="CC22" s="26">
        <f t="shared" si="15"/>
        <v>353026</v>
      </c>
      <c r="CD22" s="26">
        <f t="shared" si="15"/>
        <v>357344</v>
      </c>
      <c r="CE22" s="26">
        <f t="shared" si="15"/>
        <v>355544</v>
      </c>
      <c r="CF22" s="26">
        <f t="shared" si="15"/>
        <v>366959</v>
      </c>
      <c r="CG22" s="26">
        <f t="shared" si="15"/>
        <v>362428</v>
      </c>
      <c r="CH22" s="26">
        <f t="shared" si="15"/>
        <v>335225</v>
      </c>
      <c r="CI22" s="26">
        <f t="shared" si="15"/>
        <v>342780</v>
      </c>
      <c r="CJ22" s="26">
        <f t="shared" si="15"/>
        <v>343205</v>
      </c>
      <c r="CK22" s="26">
        <f t="shared" si="15"/>
        <v>341123</v>
      </c>
      <c r="CL22" s="26">
        <f t="shared" si="15"/>
        <v>333346</v>
      </c>
      <c r="CM22" s="26">
        <f t="shared" si="15"/>
        <v>331605</v>
      </c>
      <c r="CN22" s="26">
        <f t="shared" si="15"/>
        <v>335311</v>
      </c>
      <c r="CO22" s="26">
        <f t="shared" si="23"/>
        <v>336066</v>
      </c>
      <c r="CP22" s="28">
        <f t="shared" si="7"/>
        <v>331824</v>
      </c>
      <c r="CQ22" s="28">
        <f t="shared" si="7"/>
        <v>330907</v>
      </c>
      <c r="CR22" s="28">
        <f t="shared" si="7"/>
        <v>335087</v>
      </c>
      <c r="CS22" s="28">
        <f t="shared" si="7"/>
        <v>338324</v>
      </c>
      <c r="CT22" s="28">
        <f t="shared" si="7"/>
        <v>0</v>
      </c>
      <c r="CU22" s="28">
        <f t="shared" si="7"/>
        <v>0</v>
      </c>
      <c r="CV22" s="28">
        <f t="shared" si="7"/>
        <v>0</v>
      </c>
      <c r="CW22" s="35"/>
      <c r="CX22" s="26">
        <f t="shared" si="16"/>
        <v>791289</v>
      </c>
      <c r="CY22" s="26">
        <f t="shared" si="16"/>
        <v>794914</v>
      </c>
      <c r="CZ22" s="26">
        <f t="shared" si="16"/>
        <v>803900</v>
      </c>
      <c r="DA22" s="26">
        <f t="shared" si="16"/>
        <v>820878</v>
      </c>
      <c r="DB22" s="26">
        <f t="shared" si="16"/>
        <v>812689</v>
      </c>
      <c r="DC22" s="26">
        <f t="shared" si="16"/>
        <v>821874</v>
      </c>
      <c r="DD22" s="26">
        <f t="shared" si="16"/>
        <v>826711</v>
      </c>
      <c r="DE22" s="26">
        <f t="shared" si="16"/>
        <v>842314</v>
      </c>
      <c r="DF22" s="26">
        <f t="shared" si="16"/>
        <v>830844</v>
      </c>
      <c r="DG22" s="26">
        <f t="shared" si="16"/>
        <v>762451</v>
      </c>
      <c r="DH22" s="26">
        <f t="shared" si="16"/>
        <v>786367</v>
      </c>
      <c r="DI22" s="26">
        <f t="shared" si="16"/>
        <v>788705</v>
      </c>
      <c r="DJ22" s="26">
        <f t="shared" si="16"/>
        <v>786122</v>
      </c>
      <c r="DK22" s="26">
        <f t="shared" si="16"/>
        <v>760015</v>
      </c>
      <c r="DL22" s="26">
        <f t="shared" si="16"/>
        <v>772006</v>
      </c>
      <c r="DM22" s="27">
        <f t="shared" si="16"/>
        <v>784931</v>
      </c>
      <c r="DN22" s="27">
        <f t="shared" si="24"/>
        <v>788422</v>
      </c>
      <c r="DO22" s="28">
        <f t="shared" si="9"/>
        <v>778209</v>
      </c>
      <c r="DP22" s="28">
        <f t="shared" si="9"/>
        <v>780289</v>
      </c>
      <c r="DQ22" s="28">
        <f t="shared" si="9"/>
        <v>790765</v>
      </c>
      <c r="DR22" s="28">
        <f t="shared" si="9"/>
        <v>801417</v>
      </c>
      <c r="DS22" s="28">
        <f t="shared" si="9"/>
        <v>0</v>
      </c>
      <c r="DT22" s="28">
        <f t="shared" si="9"/>
        <v>0</v>
      </c>
      <c r="DU22" s="28">
        <f t="shared" si="9"/>
        <v>0</v>
      </c>
      <c r="DV22" s="35"/>
      <c r="DW22" s="26">
        <v>108230</v>
      </c>
      <c r="DX22" s="26">
        <v>109161</v>
      </c>
      <c r="DY22" s="26">
        <v>110127</v>
      </c>
      <c r="DZ22" s="26">
        <v>113335</v>
      </c>
      <c r="EA22" s="26">
        <v>111697</v>
      </c>
      <c r="EB22" s="26">
        <v>113056</v>
      </c>
      <c r="EC22" s="26">
        <v>114508</v>
      </c>
      <c r="ED22" s="26">
        <v>117378</v>
      </c>
      <c r="EE22" s="26">
        <v>115444</v>
      </c>
      <c r="EF22" s="26">
        <v>110467</v>
      </c>
      <c r="EG22" s="26">
        <v>111144</v>
      </c>
      <c r="EH22" s="26">
        <v>111530</v>
      </c>
      <c r="EI22" s="26">
        <v>110789</v>
      </c>
      <c r="EJ22" s="26">
        <v>110041</v>
      </c>
      <c r="EK22" s="26">
        <v>110525</v>
      </c>
      <c r="EL22" s="27">
        <v>113174</v>
      </c>
      <c r="EM22" s="28">
        <v>114174</v>
      </c>
      <c r="EN22" s="28">
        <v>113399</v>
      </c>
      <c r="EO22" s="28">
        <v>113662</v>
      </c>
      <c r="EP22" s="28">
        <v>114422</v>
      </c>
      <c r="EQ22" s="28">
        <v>114367</v>
      </c>
      <c r="ER22" s="28"/>
      <c r="ES22" s="28"/>
      <c r="ET22" s="28"/>
      <c r="EU22" s="35"/>
      <c r="EV22" s="26">
        <v>337793</v>
      </c>
      <c r="EW22" s="26">
        <v>340297</v>
      </c>
      <c r="EX22" s="26">
        <v>346134</v>
      </c>
      <c r="EY22" s="26">
        <v>353310</v>
      </c>
      <c r="EZ22" s="26">
        <v>350885</v>
      </c>
      <c r="FA22" s="26">
        <v>355441</v>
      </c>
      <c r="FB22" s="26">
        <v>360553</v>
      </c>
      <c r="FC22" s="26">
        <v>362223</v>
      </c>
      <c r="FD22" s="26">
        <v>354744</v>
      </c>
      <c r="FE22" s="26">
        <v>318799</v>
      </c>
      <c r="FF22" s="26">
        <v>333956</v>
      </c>
      <c r="FG22" s="26">
        <v>335528</v>
      </c>
      <c r="FH22" s="26">
        <v>335393</v>
      </c>
      <c r="FI22" s="26">
        <v>317785</v>
      </c>
      <c r="FJ22" s="26">
        <v>331119</v>
      </c>
      <c r="FK22" s="27">
        <v>337629</v>
      </c>
      <c r="FL22" s="28">
        <v>339061</v>
      </c>
      <c r="FM22" s="28">
        <v>333695</v>
      </c>
      <c r="FN22" s="28">
        <v>336483</v>
      </c>
      <c r="FO22" s="28">
        <v>341711</v>
      </c>
      <c r="FP22" s="28">
        <v>349068</v>
      </c>
      <c r="FQ22" s="28"/>
      <c r="FR22" s="28"/>
      <c r="FS22" s="28"/>
      <c r="FT22" s="35"/>
      <c r="FU22" s="26">
        <v>345266</v>
      </c>
      <c r="FV22" s="26">
        <v>345456</v>
      </c>
      <c r="FW22" s="26">
        <v>347639</v>
      </c>
      <c r="FX22" s="26">
        <v>354233</v>
      </c>
      <c r="FY22" s="26">
        <v>350107</v>
      </c>
      <c r="FZ22" s="26">
        <v>353377</v>
      </c>
      <c r="GA22" s="26">
        <v>351650</v>
      </c>
      <c r="GB22" s="26">
        <v>362713</v>
      </c>
      <c r="GC22" s="26">
        <v>360656</v>
      </c>
      <c r="GD22" s="26">
        <v>333185</v>
      </c>
      <c r="GE22" s="26">
        <v>341267</v>
      </c>
      <c r="GF22" s="26">
        <v>341647</v>
      </c>
      <c r="GG22" s="26">
        <v>339940</v>
      </c>
      <c r="GH22" s="26">
        <v>332189</v>
      </c>
      <c r="GI22" s="26">
        <v>330362</v>
      </c>
      <c r="GJ22" s="27">
        <v>334128</v>
      </c>
      <c r="GK22" s="28">
        <v>335187</v>
      </c>
      <c r="GL22" s="28">
        <v>331115</v>
      </c>
      <c r="GM22" s="28">
        <v>330144</v>
      </c>
      <c r="GN22" s="28">
        <v>334632</v>
      </c>
      <c r="GO22" s="28">
        <v>337982</v>
      </c>
      <c r="GP22" s="28"/>
      <c r="GQ22" s="28"/>
      <c r="GR22" s="28"/>
      <c r="GS22" s="35"/>
      <c r="GT22" s="26">
        <f t="shared" si="17"/>
        <v>10720</v>
      </c>
      <c r="GU22" s="26">
        <f t="shared" si="17"/>
        <v>10723</v>
      </c>
      <c r="GV22" s="26">
        <f t="shared" si="17"/>
        <v>10978</v>
      </c>
      <c r="GW22" s="26">
        <f t="shared" si="17"/>
        <v>11358</v>
      </c>
      <c r="GX22" s="26">
        <f t="shared" si="17"/>
        <v>6398</v>
      </c>
      <c r="GY22" s="26">
        <f t="shared" si="17"/>
        <v>9532</v>
      </c>
      <c r="GZ22" s="26">
        <f t="shared" si="17"/>
        <v>10298</v>
      </c>
      <c r="HA22" s="26">
        <f t="shared" si="17"/>
        <v>9983</v>
      </c>
      <c r="HB22" s="26">
        <f t="shared" si="17"/>
        <v>5484</v>
      </c>
      <c r="HC22" s="26">
        <f t="shared" si="17"/>
        <v>5622</v>
      </c>
      <c r="HD22" s="26">
        <f t="shared" si="17"/>
        <v>3986</v>
      </c>
      <c r="HE22" s="26">
        <f t="shared" si="17"/>
        <v>3688</v>
      </c>
      <c r="HF22" s="26">
        <f t="shared" si="17"/>
        <v>3175</v>
      </c>
      <c r="HG22" s="26">
        <f t="shared" si="17"/>
        <v>3109</v>
      </c>
      <c r="HH22" s="26">
        <f t="shared" si="17"/>
        <v>2733</v>
      </c>
      <c r="HI22" s="27">
        <f t="shared" si="17"/>
        <v>2941</v>
      </c>
      <c r="HJ22" s="27">
        <f t="shared" si="25"/>
        <v>2146</v>
      </c>
      <c r="HK22" s="28">
        <f t="shared" si="11"/>
        <v>2334</v>
      </c>
      <c r="HL22" s="28">
        <f t="shared" si="11"/>
        <v>2565</v>
      </c>
      <c r="HM22" s="28">
        <f t="shared" si="11"/>
        <v>3070</v>
      </c>
      <c r="HN22" s="28">
        <f t="shared" si="11"/>
        <v>2794</v>
      </c>
      <c r="HO22" s="28">
        <f t="shared" si="11"/>
        <v>0</v>
      </c>
      <c r="HP22" s="28">
        <f t="shared" si="11"/>
        <v>0</v>
      </c>
      <c r="HQ22" s="28">
        <f t="shared" si="11"/>
        <v>0</v>
      </c>
      <c r="HR22" s="35"/>
      <c r="HS22" s="26">
        <v>438</v>
      </c>
      <c r="HT22" s="26">
        <v>382</v>
      </c>
      <c r="HU22" s="26">
        <v>447</v>
      </c>
      <c r="HV22" s="26">
        <v>371</v>
      </c>
      <c r="HW22" s="26">
        <v>492</v>
      </c>
      <c r="HX22" s="26">
        <v>581</v>
      </c>
      <c r="HY22" s="26">
        <v>588</v>
      </c>
      <c r="HZ22" s="26">
        <v>402</v>
      </c>
      <c r="IA22" s="26">
        <v>281</v>
      </c>
      <c r="IB22" s="26">
        <v>127</v>
      </c>
      <c r="IC22" s="26">
        <v>330</v>
      </c>
      <c r="ID22" s="26">
        <v>428</v>
      </c>
      <c r="IE22" s="26">
        <v>423</v>
      </c>
      <c r="IF22" s="26">
        <v>327</v>
      </c>
      <c r="IG22" s="26">
        <v>204</v>
      </c>
      <c r="IH22" s="27">
        <v>208</v>
      </c>
      <c r="II22" s="28">
        <v>263</v>
      </c>
      <c r="IJ22" s="28">
        <v>208</v>
      </c>
      <c r="IK22" s="28">
        <v>265</v>
      </c>
      <c r="IL22" s="28">
        <v>453</v>
      </c>
      <c r="IM22" s="28">
        <v>229</v>
      </c>
      <c r="IN22" s="28"/>
      <c r="IO22" s="28"/>
      <c r="IP22" s="28"/>
      <c r="IQ22" s="35"/>
      <c r="IR22" s="26">
        <v>6922</v>
      </c>
      <c r="IS22" s="26">
        <v>6264</v>
      </c>
      <c r="IT22" s="26">
        <v>6705</v>
      </c>
      <c r="IU22" s="26">
        <v>5961</v>
      </c>
      <c r="IV22" s="26">
        <v>2987</v>
      </c>
      <c r="IW22" s="26">
        <v>4984</v>
      </c>
      <c r="IX22" s="26">
        <v>5816</v>
      </c>
      <c r="IY22" s="26">
        <v>5335</v>
      </c>
      <c r="IZ22" s="26">
        <v>3431</v>
      </c>
      <c r="JA22" s="26">
        <v>3455</v>
      </c>
      <c r="JB22" s="26">
        <v>2143</v>
      </c>
      <c r="JC22" s="26">
        <v>1702</v>
      </c>
      <c r="JD22" s="26">
        <v>1569</v>
      </c>
      <c r="JE22" s="26">
        <v>1625</v>
      </c>
      <c r="JF22" s="26">
        <v>1286</v>
      </c>
      <c r="JG22" s="27">
        <v>1550</v>
      </c>
      <c r="JH22" s="28">
        <v>1004</v>
      </c>
      <c r="JI22" s="28">
        <v>1417</v>
      </c>
      <c r="JJ22" s="28">
        <v>1537</v>
      </c>
      <c r="JK22" s="28">
        <v>2162</v>
      </c>
      <c r="JL22" s="28">
        <v>2223</v>
      </c>
      <c r="JM22" s="28"/>
      <c r="JN22" s="28"/>
      <c r="JO22" s="28"/>
      <c r="JP22" s="35"/>
      <c r="JQ22" s="26">
        <v>3360</v>
      </c>
      <c r="JR22" s="26">
        <v>4077</v>
      </c>
      <c r="JS22" s="26">
        <v>3826</v>
      </c>
      <c r="JT22" s="26">
        <v>5026</v>
      </c>
      <c r="JU22" s="26">
        <v>2919</v>
      </c>
      <c r="JV22" s="26">
        <v>3967</v>
      </c>
      <c r="JW22" s="26">
        <v>3894</v>
      </c>
      <c r="JX22" s="26">
        <v>4246</v>
      </c>
      <c r="JY22" s="26">
        <v>1772</v>
      </c>
      <c r="JZ22" s="26">
        <v>2040</v>
      </c>
      <c r="KA22" s="26">
        <v>1513</v>
      </c>
      <c r="KB22" s="26">
        <v>1558</v>
      </c>
      <c r="KC22" s="26">
        <v>1183</v>
      </c>
      <c r="KD22" s="26">
        <v>1157</v>
      </c>
      <c r="KE22" s="26">
        <v>1243</v>
      </c>
      <c r="KF22" s="27">
        <v>1183</v>
      </c>
      <c r="KG22" s="28">
        <v>879</v>
      </c>
      <c r="KH22" s="28">
        <v>709</v>
      </c>
      <c r="KI22" s="28">
        <v>763</v>
      </c>
      <c r="KJ22" s="28">
        <v>455</v>
      </c>
      <c r="KK22" s="28">
        <v>342</v>
      </c>
      <c r="KL22" s="28"/>
      <c r="KM22" s="28"/>
      <c r="KN22" s="28"/>
      <c r="KO22" s="35"/>
      <c r="KP22" s="26">
        <f t="shared" si="30"/>
        <v>2218</v>
      </c>
      <c r="KQ22" s="26">
        <f t="shared" si="30"/>
        <v>1790</v>
      </c>
      <c r="KR22" s="26">
        <f t="shared" si="30"/>
        <v>2052</v>
      </c>
      <c r="KS22" s="26">
        <f t="shared" si="30"/>
        <v>1919</v>
      </c>
      <c r="KT22" s="26">
        <f t="shared" si="30"/>
        <v>1143</v>
      </c>
      <c r="KU22" s="26">
        <f t="shared" si="30"/>
        <v>2207</v>
      </c>
      <c r="KV22" s="26">
        <f t="shared" si="30"/>
        <v>1720</v>
      </c>
      <c r="KW22" s="26">
        <f t="shared" si="30"/>
        <v>1014</v>
      </c>
      <c r="KX22" s="26">
        <f t="shared" si="30"/>
        <v>479</v>
      </c>
      <c r="KY22" s="26">
        <f t="shared" si="30"/>
        <v>53</v>
      </c>
      <c r="KZ22" s="26">
        <f t="shared" si="30"/>
        <v>401</v>
      </c>
      <c r="LA22" s="26">
        <f t="shared" si="30"/>
        <v>370</v>
      </c>
      <c r="LB22" s="26">
        <f t="shared" si="30"/>
        <v>80</v>
      </c>
      <c r="LC22" s="26">
        <f t="shared" si="30"/>
        <v>93</v>
      </c>
      <c r="LD22" s="26">
        <f t="shared" si="30"/>
        <v>161</v>
      </c>
      <c r="LE22" s="27">
        <f t="shared" si="26"/>
        <v>732</v>
      </c>
      <c r="LF22" s="27">
        <f t="shared" si="13"/>
        <v>706</v>
      </c>
      <c r="LG22" s="28">
        <f t="shared" si="13"/>
        <v>517</v>
      </c>
      <c r="LH22" s="28">
        <f t="shared" si="13"/>
        <v>880</v>
      </c>
      <c r="LI22" s="28">
        <f t="shared" si="13"/>
        <v>1000</v>
      </c>
      <c r="LJ22" s="28">
        <f t="shared" si="13"/>
        <v>951</v>
      </c>
      <c r="LK22" s="28">
        <f t="shared" si="13"/>
        <v>0</v>
      </c>
      <c r="LL22" s="28">
        <f t="shared" si="13"/>
        <v>0</v>
      </c>
      <c r="LM22" s="28">
        <f t="shared" si="13"/>
        <v>0</v>
      </c>
      <c r="LN22" s="35"/>
      <c r="LO22" s="26">
        <v>581</v>
      </c>
      <c r="LP22" s="26">
        <v>491</v>
      </c>
      <c r="LQ22" s="26">
        <v>767</v>
      </c>
      <c r="LR22" s="26">
        <v>515</v>
      </c>
      <c r="LS22" s="26">
        <v>219</v>
      </c>
      <c r="LT22" s="26">
        <v>374</v>
      </c>
      <c r="LU22" s="26">
        <v>206</v>
      </c>
      <c r="LV22" s="26">
        <v>137</v>
      </c>
      <c r="LW22" s="26">
        <v>161</v>
      </c>
      <c r="LX22" s="26">
        <v>0</v>
      </c>
      <c r="LY22" s="26">
        <v>91</v>
      </c>
      <c r="LZ22" s="26">
        <v>71</v>
      </c>
      <c r="MA22" s="26">
        <v>4</v>
      </c>
      <c r="MB22" s="26">
        <v>4</v>
      </c>
      <c r="MC22" s="26">
        <v>10</v>
      </c>
      <c r="MD22" s="27">
        <v>211</v>
      </c>
      <c r="ME22" s="28">
        <v>225</v>
      </c>
      <c r="MF22" s="28">
        <v>177</v>
      </c>
      <c r="MG22" s="28">
        <v>208</v>
      </c>
      <c r="MH22" s="28">
        <v>319</v>
      </c>
      <c r="MI22" s="28">
        <v>271</v>
      </c>
      <c r="MJ22" s="28"/>
      <c r="MK22" s="28"/>
      <c r="ML22" s="28"/>
      <c r="MM22" s="35"/>
      <c r="MN22" s="26">
        <v>1083</v>
      </c>
      <c r="MO22" s="26">
        <v>927</v>
      </c>
      <c r="MP22" s="26">
        <v>1127</v>
      </c>
      <c r="MQ22" s="26">
        <v>1076</v>
      </c>
      <c r="MR22" s="26">
        <v>671</v>
      </c>
      <c r="MS22" s="26">
        <v>1376</v>
      </c>
      <c r="MT22" s="26">
        <v>1279</v>
      </c>
      <c r="MU22" s="26">
        <v>677</v>
      </c>
      <c r="MV22" s="26">
        <v>281</v>
      </c>
      <c r="MW22" s="26">
        <v>53</v>
      </c>
      <c r="MX22" s="26">
        <v>306</v>
      </c>
      <c r="MY22" s="26">
        <v>295</v>
      </c>
      <c r="MZ22" s="26">
        <v>75</v>
      </c>
      <c r="NA22" s="26">
        <v>71</v>
      </c>
      <c r="NB22" s="26">
        <v>125</v>
      </c>
      <c r="NC22" s="27">
        <v>484</v>
      </c>
      <c r="ND22" s="28">
        <v>424</v>
      </c>
      <c r="NE22" s="28">
        <v>309</v>
      </c>
      <c r="NF22" s="28">
        <v>527</v>
      </c>
      <c r="NG22" s="28">
        <v>566</v>
      </c>
      <c r="NH22" s="28">
        <v>523</v>
      </c>
      <c r="NI22" s="28"/>
      <c r="NJ22" s="28"/>
      <c r="NK22" s="28"/>
      <c r="NL22" s="35"/>
      <c r="NM22" s="26">
        <v>554</v>
      </c>
      <c r="NN22" s="26">
        <v>372</v>
      </c>
      <c r="NO22" s="26">
        <v>158</v>
      </c>
      <c r="NP22" s="26">
        <v>328</v>
      </c>
      <c r="NQ22" s="26">
        <v>253</v>
      </c>
      <c r="NR22" s="26">
        <v>457</v>
      </c>
      <c r="NS22" s="26">
        <v>235</v>
      </c>
      <c r="NT22" s="26">
        <v>200</v>
      </c>
      <c r="NU22" s="26">
        <v>37</v>
      </c>
      <c r="NV22" s="26">
        <v>0</v>
      </c>
      <c r="NW22" s="26">
        <v>4</v>
      </c>
      <c r="NX22" s="26">
        <v>4</v>
      </c>
      <c r="NY22" s="26">
        <v>1</v>
      </c>
      <c r="NZ22" s="26">
        <v>18</v>
      </c>
      <c r="OA22" s="26">
        <v>26</v>
      </c>
      <c r="OB22" s="27">
        <v>37</v>
      </c>
      <c r="OC22" s="28">
        <v>57</v>
      </c>
      <c r="OD22" s="28">
        <v>31</v>
      </c>
      <c r="OE22" s="28">
        <v>145</v>
      </c>
      <c r="OF22" s="28">
        <v>115</v>
      </c>
      <c r="OG22" s="28">
        <v>157</v>
      </c>
      <c r="OH22" s="28"/>
      <c r="OI22" s="28"/>
      <c r="OJ22" s="28"/>
      <c r="OK22" s="37"/>
      <c r="OL22" s="25" t="str">
        <f t="shared" si="18"/>
        <v>Makanan &amp; minuman dan penginapan</v>
      </c>
      <c r="OM22" s="26">
        <f>VLOOKUP($OL22,$A$3:$OK$27,COLUMN(B$2)+(COLUMN(A$2)*3),0)</f>
        <v>832236</v>
      </c>
      <c r="ON22" s="26">
        <f>VLOOKUP($OL22,$A$3:$OK$27,COLUMN(C$2)+(COLUMN(B$2)*3),0)</f>
        <v>852297</v>
      </c>
      <c r="OO22" s="26">
        <f>VLOOKUP($OL22,$A$3:$OK$27,COLUMN(D$2)+(COLUMN(C$2)*3),0)</f>
        <v>792393</v>
      </c>
      <c r="OP22" s="27">
        <f>VLOOKUP($OL22,$A$3:$OK$27,COLUMN(E$2)+(COLUMN(D$2)*3),0)</f>
        <v>787872</v>
      </c>
      <c r="OQ22" s="28">
        <f>VLOOKUP($OL22,$A$3:$OK$27,COLUMN(F$2)+(COLUMN(E$2)*3),0)</f>
        <v>793835</v>
      </c>
      <c r="OR22" s="28">
        <f>VLOOKUP($OL22,$A$3:$OK$27,COLUMN(G$2)+(COLUMN(F$2)*3),0)</f>
        <v>0</v>
      </c>
      <c r="OS22" s="29"/>
      <c r="OT22" s="26">
        <f>VLOOKUP($OL22,$A$3:$OK$27,COLUMN(AA$2)+(COLUMN(A$2)*3),0)</f>
        <v>113706</v>
      </c>
      <c r="OU22" s="26">
        <f>VLOOKUP($OL22,$A$3:$OK$27,COLUMN(AB$2)+(COLUMN(B$2)*3),0)</f>
        <v>117780</v>
      </c>
      <c r="OV22" s="26">
        <f>VLOOKUP($OL22,$A$3:$OK$27,COLUMN(AC$2)+(COLUMN(C$2)*3),0)</f>
        <v>111958</v>
      </c>
      <c r="OW22" s="27">
        <f>VLOOKUP($OL22,$A$3:$OK$27,COLUMN(AD$2)+(COLUMN(D$2)*3),0)</f>
        <v>113382</v>
      </c>
      <c r="OX22" s="28">
        <f>VLOOKUP($OL22,$A$3:$OK$27,COLUMN(AE$2)+(COLUMN(E$2)*3),0)</f>
        <v>114875</v>
      </c>
      <c r="OY22" s="28">
        <f>VLOOKUP($OL22,$A$3:$OK$27,COLUMN(AF$2)+(COLUMN(F$2)*3),0)</f>
        <v>0</v>
      </c>
      <c r="OZ22" s="29"/>
      <c r="PA22" s="26">
        <f>VLOOKUP($OL22,$A$3:$OK$27,COLUMN(AZ$2)+(COLUMN(A$2)*3),0)</f>
        <v>359271</v>
      </c>
      <c r="PB22" s="26">
        <f>VLOOKUP($OL22,$A$3:$OK$27,COLUMN(BA$2)+(COLUMN(B$2)*3),0)</f>
        <v>367558</v>
      </c>
      <c r="PC22" s="26">
        <f>VLOOKUP($OL22,$A$3:$OK$27,COLUMN(BB$2)+(COLUMN(C$2)*3),0)</f>
        <v>337230</v>
      </c>
      <c r="PD22" s="27">
        <f>VLOOKUP($OL22,$A$3:$OK$27,COLUMN(BC$2)+(COLUMN(D$2)*3),0)</f>
        <v>339179</v>
      </c>
      <c r="PE22" s="28">
        <f>VLOOKUP($OL22,$A$3:$OK$27,COLUMN(BD$2)+(COLUMN(E$2)*3),0)</f>
        <v>343873</v>
      </c>
      <c r="PF22" s="28">
        <f>VLOOKUP($OL22,$A$3:$OK$27,COLUMN(BE$2)+(COLUMN(F$2)*3),0)</f>
        <v>0</v>
      </c>
      <c r="PG22" s="29"/>
      <c r="PH22" s="26">
        <f>VLOOKUP($OL22,$A$3:$OK$27,COLUMN(BY$2)+(COLUMN(A$2)*3),0)</f>
        <v>359259</v>
      </c>
      <c r="PI22" s="26">
        <f>VLOOKUP($OL22,$A$3:$OK$27,COLUMN(BZ$2)+(COLUMN(B$2)*3),0)</f>
        <v>366959</v>
      </c>
      <c r="PJ22" s="26">
        <f>VLOOKUP($OL22,$A$3:$OK$27,COLUMN(CA$2)+(COLUMN(C$2)*3),0)</f>
        <v>343205</v>
      </c>
      <c r="PK22" s="27">
        <f>VLOOKUP($OL22,$A$3:$OK$27,COLUMN(CB$2)+(COLUMN(D$2)*3),0)</f>
        <v>335311</v>
      </c>
      <c r="PL22" s="28">
        <f>VLOOKUP($OL22,$A$3:$OK$27,COLUMN(CC$2)+(COLUMN(E$2)*3),0)</f>
        <v>335087</v>
      </c>
      <c r="PM22" s="28">
        <f>VLOOKUP($OL22,$A$3:$OK$27,COLUMN(CD$2)+(COLUMN(F$2)*3),0)</f>
        <v>0</v>
      </c>
      <c r="PN22" s="29"/>
      <c r="PO22" s="26">
        <f>VLOOKUP($OL22,$A$3:$OK$27,COLUMN(CX$2)+(COLUMN(A$2)*3),0)</f>
        <v>820878</v>
      </c>
      <c r="PP22" s="26">
        <f>VLOOKUP($OL22,$A$3:$OK$27,COLUMN(CY$2)+(COLUMN(B$2)*3),0)</f>
        <v>842314</v>
      </c>
      <c r="PQ22" s="26">
        <f>VLOOKUP($OL22,$A$3:$OK$27,COLUMN(CZ$2)+(COLUMN(C$2)*3),0)</f>
        <v>788705</v>
      </c>
      <c r="PR22" s="27">
        <f>VLOOKUP($OL22,$A$3:$OK$27,COLUMN(DA$2)+(COLUMN(D$2)*3),0)</f>
        <v>784931</v>
      </c>
      <c r="PS22" s="28">
        <f>VLOOKUP($OL22,$A$3:$OK$27,COLUMN(DB$2)+(COLUMN(E$2)*3),0)</f>
        <v>790765</v>
      </c>
      <c r="PT22" s="28">
        <f>VLOOKUP($OL22,$A$3:$OK$27,COLUMN(DC$2)+(COLUMN(F$2)*3),0)</f>
        <v>0</v>
      </c>
      <c r="PU22" s="29"/>
      <c r="PV22" s="26">
        <f>VLOOKUP($OL22,$A$3:$OK$27,COLUMN(DW$2)+(COLUMN(A$2)*3),0)</f>
        <v>113335</v>
      </c>
      <c r="PW22" s="26">
        <f>VLOOKUP($OL22,$A$3:$OK$27,COLUMN(DX$2)+(COLUMN(B$2)*3),0)</f>
        <v>117378</v>
      </c>
      <c r="PX22" s="26">
        <f>VLOOKUP($OL22,$A$3:$OK$27,COLUMN(DY$2)+(COLUMN(C$2)*3),0)</f>
        <v>111530</v>
      </c>
      <c r="PY22" s="27">
        <f>VLOOKUP($OL22,$A$3:$OK$27,COLUMN(DZ$2)+(COLUMN(D$2)*3),0)</f>
        <v>113174</v>
      </c>
      <c r="PZ22" s="28">
        <f>VLOOKUP($OL22,$A$3:$OK$27,COLUMN(EA$2)+(COLUMN(E$2)*3),0)</f>
        <v>114422</v>
      </c>
      <c r="QA22" s="28">
        <f>VLOOKUP($OL22,$A$3:$OK$27,COLUMN(EB$2)+(COLUMN(F$2)*3),0)</f>
        <v>0</v>
      </c>
      <c r="QB22" s="29"/>
      <c r="QC22" s="26">
        <f>VLOOKUP($OL22,$A$3:$OK$27,COLUMN(EV$2)+(COLUMN(A$2)*3),0)</f>
        <v>353310</v>
      </c>
      <c r="QD22" s="26">
        <f>VLOOKUP($OL22,$A$3:$OK$27,COLUMN(EW$2)+(COLUMN(B$2)*3),0)</f>
        <v>362223</v>
      </c>
      <c r="QE22" s="26">
        <f>VLOOKUP($OL22,$A$3:$OK$27,COLUMN(EX$2)+(COLUMN(C$2)*3),0)</f>
        <v>335528</v>
      </c>
      <c r="QF22" s="27">
        <f>VLOOKUP($OL22,$A$3:$OK$27,COLUMN(EY$2)+(COLUMN(D$2)*3),0)</f>
        <v>337629</v>
      </c>
      <c r="QG22" s="28">
        <f>VLOOKUP($OL22,$A$3:$OK$27,COLUMN(EZ$2)+(COLUMN(E$2)*3),0)</f>
        <v>341711</v>
      </c>
      <c r="QH22" s="28">
        <f>VLOOKUP($OL22,$A$3:$OK$27,COLUMN(FA$2)+(COLUMN(F$2)*3),0)</f>
        <v>0</v>
      </c>
      <c r="QI22" s="29"/>
      <c r="QJ22" s="26">
        <f>VLOOKUP($OL22,$A$3:$OK$27,COLUMN(FU$2)+(COLUMN(A$2)*3),0)</f>
        <v>354233</v>
      </c>
      <c r="QK22" s="26">
        <f>VLOOKUP($OL22,$A$3:$OK$27,COLUMN(FV$2)+(COLUMN(B$2)*3),0)</f>
        <v>362713</v>
      </c>
      <c r="QL22" s="26">
        <f>VLOOKUP($OL22,$A$3:$OK$27,COLUMN(FW$2)+(COLUMN(C$2)*3),0)</f>
        <v>341647</v>
      </c>
      <c r="QM22" s="27">
        <f>VLOOKUP($OL22,$A$3:$OK$27,COLUMN(FX$2)+(COLUMN(D$2)*3),0)</f>
        <v>334128</v>
      </c>
      <c r="QN22" s="28">
        <f>VLOOKUP($OL22,$A$3:$OK$27,COLUMN(FY$2)+(COLUMN(E$2)*3),0)</f>
        <v>334632</v>
      </c>
      <c r="QO22" s="28">
        <f>VLOOKUP($OL22,$A$3:$OK$27,COLUMN(FZ$2)+(COLUMN(F$2)*3),0)</f>
        <v>0</v>
      </c>
      <c r="QP22" s="29"/>
      <c r="QQ22" s="26">
        <f>VLOOKUP($OL22,$A$3:$OK$27,COLUMN(GT$2)+(COLUMN(A$2)*3),0)</f>
        <v>11358</v>
      </c>
      <c r="QR22" s="26">
        <f>VLOOKUP($OL22,$A$3:$OK$27,COLUMN(GU$2)+(COLUMN(B$2)*3),0)</f>
        <v>9983</v>
      </c>
      <c r="QS22" s="26">
        <f>VLOOKUP($OL22,$A$3:$OK$27,COLUMN(GV$2)+(COLUMN(C$2)*3),0)</f>
        <v>3688</v>
      </c>
      <c r="QT22" s="27">
        <f>VLOOKUP($OL22,$A$3:$OK$27,COLUMN(GW$2)+(COLUMN(D$2)*3),0)</f>
        <v>2941</v>
      </c>
      <c r="QU22" s="28">
        <f>VLOOKUP($OL22,$A$3:$OK$27,COLUMN(GX$2)+(COLUMN(E$2)*3),0)</f>
        <v>3070</v>
      </c>
      <c r="QV22" s="28">
        <f>VLOOKUP($OL22,$A$3:$OK$27,COLUMN(GY$2)+(COLUMN(F$2)*3),0)</f>
        <v>0</v>
      </c>
      <c r="QW22" s="29"/>
      <c r="QX22" s="26">
        <f>VLOOKUP($OL22,$A$3:$OK$27,COLUMN(HS$2)+(COLUMN(A$2)*3),0)</f>
        <v>371</v>
      </c>
      <c r="QY22" s="26">
        <f>VLOOKUP($OL22,$A$3:$OK$27,COLUMN(HT$2)+(COLUMN(B$2)*3),0)</f>
        <v>402</v>
      </c>
      <c r="QZ22" s="26">
        <f>VLOOKUP($OL22,$A$3:$OK$27,COLUMN(HU$2)+(COLUMN(C$2)*3),0)</f>
        <v>428</v>
      </c>
      <c r="RA22" s="27">
        <f>VLOOKUP($OL22,$A$3:$OK$27,COLUMN(HV$2)+(COLUMN(D$2)*3),0)</f>
        <v>208</v>
      </c>
      <c r="RB22" s="28">
        <f>VLOOKUP($OL22,$A$3:$OK$27,COLUMN(HW$2)+(COLUMN(E$2)*3),0)</f>
        <v>453</v>
      </c>
      <c r="RC22" s="28">
        <f>VLOOKUP($OL22,$A$3:$OK$27,COLUMN(HX$2)+(COLUMN(F$2)*3),0)</f>
        <v>0</v>
      </c>
      <c r="RD22" s="29"/>
      <c r="RE22" s="26">
        <f>VLOOKUP($OL22,$A$3:$OK$27,COLUMN(IR$2)+(COLUMN(A$2)*3),0)</f>
        <v>5961</v>
      </c>
      <c r="RF22" s="26">
        <f>VLOOKUP($OL22,$A$3:$OK$27,COLUMN(IS$2)+(COLUMN(B$2)*3),0)</f>
        <v>5335</v>
      </c>
      <c r="RG22" s="26">
        <f>VLOOKUP($OL22,$A$3:$OK$27,COLUMN(IT$2)+(COLUMN(C$2)*3),0)</f>
        <v>1702</v>
      </c>
      <c r="RH22" s="27">
        <f>VLOOKUP($OL22,$A$3:$OK$27,COLUMN(IU$2)+(COLUMN(D$2)*3),0)</f>
        <v>1550</v>
      </c>
      <c r="RI22" s="28">
        <f>VLOOKUP($OL22,$A$3:$OK$27,COLUMN(IV$2)+(COLUMN(E$2)*3),0)</f>
        <v>2162</v>
      </c>
      <c r="RJ22" s="28">
        <f>VLOOKUP($OL22,$A$3:$OK$27,COLUMN(IW$2)+(COLUMN(F$2)*3),0)</f>
        <v>0</v>
      </c>
      <c r="RK22" s="29"/>
      <c r="RL22" s="28">
        <f>VLOOKUP($OL22,$A$3:$OK$27,COLUMN(JQ$2)+(COLUMN(A$2)*3),0)</f>
        <v>5026</v>
      </c>
      <c r="RM22" s="28">
        <f>VLOOKUP($OL22,$A$3:$OK$27,COLUMN(JR$2)+(COLUMN(B$2)*3),0)</f>
        <v>4246</v>
      </c>
      <c r="RN22" s="28">
        <f>VLOOKUP($OL22,$A$3:$OK$27,COLUMN(JS$2)+(COLUMN(C$2)*3),0)</f>
        <v>1558</v>
      </c>
      <c r="RO22" s="32">
        <f>VLOOKUP($OL22,$A$3:$OK$27,COLUMN(JT$2)+(COLUMN(D$2)*3),0)</f>
        <v>1183</v>
      </c>
      <c r="RP22" s="28">
        <f>VLOOKUP($OL22,$A$3:$OK$27,COLUMN(JU$2)+(COLUMN(E$2)*3),0)</f>
        <v>455</v>
      </c>
      <c r="RQ22" s="28">
        <f>VLOOKUP($OL22,$A$3:$OK$27,COLUMN(JV$2)+(COLUMN(F$2)*3),0)</f>
        <v>0</v>
      </c>
      <c r="RR22" s="29"/>
      <c r="RS22" s="28">
        <f t="shared" ca="1" si="19"/>
        <v>7979</v>
      </c>
      <c r="RT22" s="28">
        <f t="shared" ca="1" si="14"/>
        <v>6084</v>
      </c>
      <c r="RU22" s="28">
        <f t="shared" ca="1" si="14"/>
        <v>1303</v>
      </c>
      <c r="RV22" s="28">
        <f t="shared" ca="1" si="14"/>
        <v>1066</v>
      </c>
      <c r="RW22" s="28">
        <f t="shared" ca="1" si="14"/>
        <v>3103</v>
      </c>
      <c r="RX22" s="28">
        <f t="shared" ca="1" si="14"/>
        <v>951</v>
      </c>
      <c r="RY22" s="29"/>
      <c r="RZ22" s="28">
        <f ca="1">SUM(INDIRECT(ADDRESS(ROW($A22),COLUMN(LO$2)+((COLUMN(A$2)*3)-3),4)&amp;":"&amp;ADDRESS(ROW($A22),COLUMN(LO$2)+(COLUMN(A$2)*3),4)))</f>
        <v>2354</v>
      </c>
      <c r="SA22" s="28">
        <f ca="1">SUM(INDIRECT(ADDRESS(ROW($A22),COLUMN(LP$2)+((COLUMN(B$2)*3)-3),4)&amp;":"&amp;ADDRESS(ROW($A22),COLUMN(LP$2)+(COLUMN(B$2)*3),4)))</f>
        <v>936</v>
      </c>
      <c r="SB22" s="28">
        <f ca="1">SUM(INDIRECT(ADDRESS(ROW($A22),COLUMN(LQ$2)+((COLUMN(C$2)*3)-3),4)&amp;":"&amp;ADDRESS(ROW($A22),COLUMN(LQ$2)+(COLUMN(C$2)*3),4)))</f>
        <v>323</v>
      </c>
      <c r="SC22" s="28">
        <f ca="1">SUM(INDIRECT(ADDRESS(ROW($A22),COLUMN(LR$2)+((COLUMN(D$2)*3)-3),4)&amp;":"&amp;ADDRESS(ROW($A22),COLUMN(LR$2)+(COLUMN(D$2)*3),4)))</f>
        <v>229</v>
      </c>
      <c r="SD22" s="28">
        <f ca="1">SUM(INDIRECT(ADDRESS(ROW($A22),COLUMN(LS$2)+((COLUMN(E$2)*3)-3),4)&amp;":"&amp;ADDRESS(ROW($A22),COLUMN(LS$2)+(COLUMN(E$2)*3),4)))</f>
        <v>929</v>
      </c>
      <c r="SE22" s="28">
        <f ca="1">SUM(INDIRECT(ADDRESS(ROW($A22),COLUMN(LT$2)+((COLUMN(F$2)*3)-3),4)&amp;":"&amp;ADDRESS(ROW($A22),COLUMN(LT$2)+(COLUMN(F$2)*3),4)))</f>
        <v>271</v>
      </c>
      <c r="SF22" s="29"/>
      <c r="SG22" s="28">
        <f ca="1">SUM(INDIRECT(ADDRESS(ROW($A22),COLUMN(MN$2)+((COLUMN(A$2)*3)-3),4)&amp;":"&amp;ADDRESS(ROW($A22),COLUMN(MN$2)+(COLUMN(A$2)*3),4)))</f>
        <v>4213</v>
      </c>
      <c r="SH22" s="28">
        <f ca="1">SUM(INDIRECT(ADDRESS(ROW($A22),COLUMN(MO$2)+((COLUMN(B$2)*3)-3),4)&amp;":"&amp;ADDRESS(ROW($A22),COLUMN(MO$2)+(COLUMN(B$2)*3),4)))</f>
        <v>4003</v>
      </c>
      <c r="SI22" s="28">
        <f ca="1">SUM(INDIRECT(ADDRESS(ROW($A22),COLUMN(MP$2)+((COLUMN(C$2)*3)-3),4)&amp;":"&amp;ADDRESS(ROW($A22),COLUMN(MP$2)+(COLUMN(C$2)*3),4)))</f>
        <v>935</v>
      </c>
      <c r="SJ22" s="28">
        <f ca="1">SUM(INDIRECT(ADDRESS(ROW($A22),COLUMN(MQ$2)+((COLUMN(D$2)*3)-3),4)&amp;":"&amp;ADDRESS(ROW($A22),COLUMN(MQ$2)+(COLUMN(D$2)*3),4)))</f>
        <v>755</v>
      </c>
      <c r="SK22" s="28">
        <f ca="1">SUM(INDIRECT(ADDRESS(ROW($A22),COLUMN(MR$2)+((COLUMN(E$2)*3)-3),4)&amp;":"&amp;ADDRESS(ROW($A22),COLUMN(MR$2)+(COLUMN(E$2)*3),4)))</f>
        <v>1826</v>
      </c>
      <c r="SL22" s="28">
        <f ca="1">SUM(INDIRECT(ADDRESS(ROW($A22),COLUMN(MS$2)+((COLUMN(F$2)*3)-3),4)&amp;":"&amp;ADDRESS(ROW($A22),COLUMN(MS$2)+(COLUMN(F$2)*3),4)))</f>
        <v>523</v>
      </c>
      <c r="SM22" s="29"/>
      <c r="SN22" s="28">
        <f ca="1">SUM(INDIRECT(ADDRESS(ROW($A22),COLUMN(NM$2)+((COLUMN(A$2)*3)-3),4)&amp;":"&amp;ADDRESS(ROW($A22),COLUMN(NM$2)+(COLUMN(A$2)*3),4)))</f>
        <v>1412</v>
      </c>
      <c r="SO22" s="28">
        <f ca="1">SUM(INDIRECT(ADDRESS(ROW($A22),COLUMN(NN$2)+((COLUMN(B$2)*3)-3),4)&amp;":"&amp;ADDRESS(ROW($A22),COLUMN(NN$2)+(COLUMN(B$2)*3),4)))</f>
        <v>1145</v>
      </c>
      <c r="SP22" s="28">
        <f ca="1">SUM(INDIRECT(ADDRESS(ROW($A22),COLUMN(NO$2)+((COLUMN(C$2)*3)-3),4)&amp;":"&amp;ADDRESS(ROW($A22),COLUMN(NO$2)+(COLUMN(C$2)*3),4)))</f>
        <v>45</v>
      </c>
      <c r="SQ22" s="28">
        <f ca="1">SUM(INDIRECT(ADDRESS(ROW($A22),COLUMN(NP$2)+((COLUMN(D$2)*3)-3),4)&amp;":"&amp;ADDRESS(ROW($A22),COLUMN(NP$2)+(COLUMN(D$2)*3),4)))</f>
        <v>82</v>
      </c>
      <c r="SR22" s="28">
        <f ca="1">SUM(INDIRECT(ADDRESS(ROW($A22),COLUMN(NQ$2)+((COLUMN(E$2)*3)-3),4)&amp;":"&amp;ADDRESS(ROW($A22),COLUMN(NQ$2)+(COLUMN(E$2)*3),4)))</f>
        <v>348</v>
      </c>
      <c r="SS22" s="28">
        <f ca="1">SUM(INDIRECT(ADDRESS(ROW($A22),COLUMN(NR$2)+((COLUMN(F$2)*3)-3),4)&amp;":"&amp;ADDRESS(ROW($A22),COLUMN(NR$2)+(COLUMN(F$2)*3),4)))</f>
        <v>157</v>
      </c>
      <c r="ST22" s="15"/>
    </row>
    <row r="23" spans="1:514" x14ac:dyDescent="0.3">
      <c r="A23" s="25" t="s">
        <v>159</v>
      </c>
      <c r="B23" s="26">
        <f t="shared" si="27"/>
        <v>393648</v>
      </c>
      <c r="C23" s="26">
        <f t="shared" si="27"/>
        <v>390804</v>
      </c>
      <c r="D23" s="26">
        <f t="shared" si="27"/>
        <v>387641</v>
      </c>
      <c r="E23" s="26">
        <f t="shared" si="27"/>
        <v>389725</v>
      </c>
      <c r="F23" s="26">
        <f t="shared" si="27"/>
        <v>391789</v>
      </c>
      <c r="G23" s="26">
        <f t="shared" si="27"/>
        <v>389741</v>
      </c>
      <c r="H23" s="26">
        <f t="shared" si="27"/>
        <v>386176</v>
      </c>
      <c r="I23" s="26">
        <f t="shared" si="27"/>
        <v>386340</v>
      </c>
      <c r="J23" s="26">
        <f t="shared" si="27"/>
        <v>387169</v>
      </c>
      <c r="K23" s="26">
        <f t="shared" si="27"/>
        <v>379840</v>
      </c>
      <c r="L23" s="26">
        <f t="shared" si="27"/>
        <v>378304</v>
      </c>
      <c r="M23" s="26">
        <f t="shared" si="27"/>
        <v>374722</v>
      </c>
      <c r="N23" s="26">
        <f t="shared" si="27"/>
        <v>376664</v>
      </c>
      <c r="O23" s="26">
        <f t="shared" si="27"/>
        <v>375811</v>
      </c>
      <c r="P23" s="26">
        <f t="shared" si="27"/>
        <v>374508</v>
      </c>
      <c r="Q23" s="27">
        <f t="shared" si="20"/>
        <v>387706</v>
      </c>
      <c r="R23" s="27">
        <f t="shared" si="1"/>
        <v>395116</v>
      </c>
      <c r="S23" s="28">
        <f t="shared" si="1"/>
        <v>402527</v>
      </c>
      <c r="T23" s="28">
        <f t="shared" si="1"/>
        <v>405993</v>
      </c>
      <c r="U23" s="28">
        <f t="shared" si="1"/>
        <v>411007</v>
      </c>
      <c r="V23" s="28">
        <f t="shared" si="1"/>
        <v>416535</v>
      </c>
      <c r="W23" s="28">
        <f t="shared" si="1"/>
        <v>0</v>
      </c>
      <c r="X23" s="28">
        <f t="shared" si="1"/>
        <v>0</v>
      </c>
      <c r="Y23" s="28">
        <f t="shared" si="1"/>
        <v>0</v>
      </c>
      <c r="Z23" s="29"/>
      <c r="AA23" s="26">
        <f t="shared" si="28"/>
        <v>79810</v>
      </c>
      <c r="AB23" s="26">
        <f t="shared" si="28"/>
        <v>80288</v>
      </c>
      <c r="AC23" s="26">
        <f t="shared" si="28"/>
        <v>79207</v>
      </c>
      <c r="AD23" s="26">
        <f t="shared" si="28"/>
        <v>79355</v>
      </c>
      <c r="AE23" s="26">
        <f t="shared" si="28"/>
        <v>78614</v>
      </c>
      <c r="AF23" s="26">
        <f t="shared" si="28"/>
        <v>79439</v>
      </c>
      <c r="AG23" s="26">
        <f t="shared" si="28"/>
        <v>78177</v>
      </c>
      <c r="AH23" s="26">
        <f t="shared" si="28"/>
        <v>78655</v>
      </c>
      <c r="AI23" s="26">
        <f t="shared" si="28"/>
        <v>80213</v>
      </c>
      <c r="AJ23" s="26">
        <f t="shared" si="28"/>
        <v>79700</v>
      </c>
      <c r="AK23" s="26">
        <f t="shared" si="28"/>
        <v>78986</v>
      </c>
      <c r="AL23" s="26">
        <f t="shared" si="28"/>
        <v>78410</v>
      </c>
      <c r="AM23" s="26">
        <f t="shared" si="28"/>
        <v>79668</v>
      </c>
      <c r="AN23" s="26">
        <f t="shared" si="28"/>
        <v>79667</v>
      </c>
      <c r="AO23" s="26">
        <f t="shared" si="28"/>
        <v>79220</v>
      </c>
      <c r="AP23" s="26">
        <f t="shared" si="21"/>
        <v>82498</v>
      </c>
      <c r="AQ23" s="26">
        <f t="shared" si="3"/>
        <v>84020</v>
      </c>
      <c r="AR23" s="28">
        <f t="shared" si="3"/>
        <v>85745</v>
      </c>
      <c r="AS23" s="28">
        <f t="shared" si="3"/>
        <v>87569</v>
      </c>
      <c r="AT23" s="28">
        <f t="shared" si="3"/>
        <v>90086</v>
      </c>
      <c r="AU23" s="28">
        <f t="shared" si="3"/>
        <v>92418</v>
      </c>
      <c r="AV23" s="28">
        <f t="shared" si="3"/>
        <v>0</v>
      </c>
      <c r="AW23" s="28">
        <f t="shared" si="3"/>
        <v>0</v>
      </c>
      <c r="AX23" s="28">
        <f t="shared" si="3"/>
        <v>0</v>
      </c>
      <c r="AY23" s="29"/>
      <c r="AZ23" s="26">
        <f t="shared" si="29"/>
        <v>225421</v>
      </c>
      <c r="BA23" s="26">
        <f t="shared" si="29"/>
        <v>224562</v>
      </c>
      <c r="BB23" s="26">
        <f t="shared" si="29"/>
        <v>223325</v>
      </c>
      <c r="BC23" s="26">
        <f t="shared" si="29"/>
        <v>224281</v>
      </c>
      <c r="BD23" s="26">
        <f t="shared" si="29"/>
        <v>225341</v>
      </c>
      <c r="BE23" s="26">
        <f t="shared" si="29"/>
        <v>225336</v>
      </c>
      <c r="BF23" s="26">
        <f t="shared" si="29"/>
        <v>223717</v>
      </c>
      <c r="BG23" s="26">
        <f t="shared" si="29"/>
        <v>221219</v>
      </c>
      <c r="BH23" s="26">
        <f t="shared" si="29"/>
        <v>222107</v>
      </c>
      <c r="BI23" s="26">
        <f t="shared" si="29"/>
        <v>212765</v>
      </c>
      <c r="BJ23" s="26">
        <f t="shared" si="29"/>
        <v>211896</v>
      </c>
      <c r="BK23" s="26">
        <f t="shared" si="29"/>
        <v>210044</v>
      </c>
      <c r="BL23" s="26">
        <f t="shared" si="29"/>
        <v>210609</v>
      </c>
      <c r="BM23" s="26">
        <f t="shared" si="29"/>
        <v>208920</v>
      </c>
      <c r="BN23" s="26">
        <f t="shared" si="29"/>
        <v>208042</v>
      </c>
      <c r="BO23" s="26">
        <f t="shared" si="22"/>
        <v>215205</v>
      </c>
      <c r="BP23" s="26">
        <f t="shared" si="5"/>
        <v>221106</v>
      </c>
      <c r="BQ23" s="28">
        <f t="shared" si="5"/>
        <v>227037</v>
      </c>
      <c r="BR23" s="28">
        <f t="shared" si="5"/>
        <v>228992</v>
      </c>
      <c r="BS23" s="28">
        <f t="shared" si="5"/>
        <v>228851</v>
      </c>
      <c r="BT23" s="28">
        <f t="shared" si="5"/>
        <v>233730</v>
      </c>
      <c r="BU23" s="28">
        <f t="shared" si="5"/>
        <v>0</v>
      </c>
      <c r="BV23" s="28">
        <f t="shared" si="5"/>
        <v>0</v>
      </c>
      <c r="BW23" s="28">
        <f t="shared" si="5"/>
        <v>0</v>
      </c>
      <c r="BX23" s="29"/>
      <c r="BY23" s="26">
        <f t="shared" si="15"/>
        <v>88417</v>
      </c>
      <c r="BZ23" s="26">
        <f t="shared" si="15"/>
        <v>85954</v>
      </c>
      <c r="CA23" s="26">
        <f t="shared" si="15"/>
        <v>85109</v>
      </c>
      <c r="CB23" s="26">
        <f t="shared" si="15"/>
        <v>86089</v>
      </c>
      <c r="CC23" s="26">
        <f t="shared" si="15"/>
        <v>87834</v>
      </c>
      <c r="CD23" s="26">
        <f t="shared" si="15"/>
        <v>84966</v>
      </c>
      <c r="CE23" s="26">
        <f t="shared" si="15"/>
        <v>84282</v>
      </c>
      <c r="CF23" s="26">
        <f t="shared" si="15"/>
        <v>86466</v>
      </c>
      <c r="CG23" s="26">
        <f t="shared" si="15"/>
        <v>84849</v>
      </c>
      <c r="CH23" s="26">
        <f t="shared" si="15"/>
        <v>87375</v>
      </c>
      <c r="CI23" s="26">
        <f t="shared" si="15"/>
        <v>87422</v>
      </c>
      <c r="CJ23" s="26">
        <f t="shared" si="15"/>
        <v>86268</v>
      </c>
      <c r="CK23" s="26">
        <f t="shared" si="15"/>
        <v>86387</v>
      </c>
      <c r="CL23" s="26">
        <f t="shared" si="15"/>
        <v>87224</v>
      </c>
      <c r="CM23" s="26">
        <f t="shared" si="15"/>
        <v>87246</v>
      </c>
      <c r="CN23" s="26">
        <f t="shared" si="15"/>
        <v>90003</v>
      </c>
      <c r="CO23" s="26">
        <f t="shared" si="23"/>
        <v>89990</v>
      </c>
      <c r="CP23" s="28">
        <f t="shared" si="7"/>
        <v>89745</v>
      </c>
      <c r="CQ23" s="28">
        <f t="shared" si="7"/>
        <v>89432</v>
      </c>
      <c r="CR23" s="28">
        <f t="shared" si="7"/>
        <v>92070</v>
      </c>
      <c r="CS23" s="28">
        <f t="shared" si="7"/>
        <v>90387</v>
      </c>
      <c r="CT23" s="28">
        <f t="shared" si="7"/>
        <v>0</v>
      </c>
      <c r="CU23" s="28">
        <f t="shared" si="7"/>
        <v>0</v>
      </c>
      <c r="CV23" s="28">
        <f t="shared" si="7"/>
        <v>0</v>
      </c>
      <c r="CW23" s="29"/>
      <c r="CX23" s="26">
        <f t="shared" si="16"/>
        <v>390008</v>
      </c>
      <c r="CY23" s="26">
        <f t="shared" si="16"/>
        <v>388161</v>
      </c>
      <c r="CZ23" s="26">
        <f t="shared" si="16"/>
        <v>384872</v>
      </c>
      <c r="DA23" s="26">
        <f t="shared" si="16"/>
        <v>386294</v>
      </c>
      <c r="DB23" s="26">
        <f t="shared" si="16"/>
        <v>383903</v>
      </c>
      <c r="DC23" s="26">
        <f t="shared" si="16"/>
        <v>384171</v>
      </c>
      <c r="DD23" s="26">
        <f t="shared" si="16"/>
        <v>381146</v>
      </c>
      <c r="DE23" s="26">
        <f t="shared" si="16"/>
        <v>381458</v>
      </c>
      <c r="DF23" s="26">
        <f t="shared" si="16"/>
        <v>382039</v>
      </c>
      <c r="DG23" s="26">
        <f t="shared" si="16"/>
        <v>374554</v>
      </c>
      <c r="DH23" s="26">
        <f t="shared" si="16"/>
        <v>374369</v>
      </c>
      <c r="DI23" s="26">
        <f t="shared" si="16"/>
        <v>371138</v>
      </c>
      <c r="DJ23" s="26">
        <f t="shared" si="16"/>
        <v>372895</v>
      </c>
      <c r="DK23" s="26">
        <f t="shared" si="16"/>
        <v>371937</v>
      </c>
      <c r="DL23" s="26">
        <f t="shared" si="16"/>
        <v>371369</v>
      </c>
      <c r="DM23" s="27">
        <f t="shared" si="16"/>
        <v>384133</v>
      </c>
      <c r="DN23" s="27">
        <f t="shared" si="24"/>
        <v>392488</v>
      </c>
      <c r="DO23" s="28">
        <f t="shared" si="9"/>
        <v>400688</v>
      </c>
      <c r="DP23" s="28">
        <f t="shared" si="9"/>
        <v>404299</v>
      </c>
      <c r="DQ23" s="28">
        <f t="shared" si="9"/>
        <v>409448</v>
      </c>
      <c r="DR23" s="28">
        <f t="shared" si="9"/>
        <v>415041</v>
      </c>
      <c r="DS23" s="28">
        <f t="shared" si="9"/>
        <v>0</v>
      </c>
      <c r="DT23" s="28">
        <f t="shared" si="9"/>
        <v>0</v>
      </c>
      <c r="DU23" s="28">
        <f t="shared" si="9"/>
        <v>0</v>
      </c>
      <c r="DV23" s="29"/>
      <c r="DW23" s="26">
        <v>79308</v>
      </c>
      <c r="DX23" s="26">
        <v>79739</v>
      </c>
      <c r="DY23" s="26">
        <v>78266</v>
      </c>
      <c r="DZ23" s="26">
        <v>78426</v>
      </c>
      <c r="EA23" s="26">
        <v>77329</v>
      </c>
      <c r="EB23" s="26">
        <v>78062</v>
      </c>
      <c r="EC23" s="26">
        <v>77233</v>
      </c>
      <c r="ED23" s="26">
        <v>77945</v>
      </c>
      <c r="EE23" s="26">
        <v>79793</v>
      </c>
      <c r="EF23" s="26">
        <v>78829</v>
      </c>
      <c r="EG23" s="26">
        <v>78595</v>
      </c>
      <c r="EH23" s="26">
        <v>78087</v>
      </c>
      <c r="EI23" s="26">
        <v>78967</v>
      </c>
      <c r="EJ23" s="26">
        <v>79050</v>
      </c>
      <c r="EK23" s="26">
        <v>78971</v>
      </c>
      <c r="EL23" s="27">
        <v>82176</v>
      </c>
      <c r="EM23" s="28">
        <v>83803</v>
      </c>
      <c r="EN23" s="28">
        <v>85612</v>
      </c>
      <c r="EO23" s="28">
        <v>87463</v>
      </c>
      <c r="EP23" s="28">
        <v>89906</v>
      </c>
      <c r="EQ23" s="28">
        <v>92188</v>
      </c>
      <c r="ER23" s="28"/>
      <c r="ES23" s="28"/>
      <c r="ET23" s="28"/>
      <c r="EU23" s="29"/>
      <c r="EV23" s="26">
        <v>224265</v>
      </c>
      <c r="EW23" s="26">
        <v>223717</v>
      </c>
      <c r="EX23" s="26">
        <v>222483</v>
      </c>
      <c r="EY23" s="26">
        <v>222924</v>
      </c>
      <c r="EZ23" s="26">
        <v>222238</v>
      </c>
      <c r="FA23" s="26">
        <v>222802</v>
      </c>
      <c r="FB23" s="26">
        <v>221831</v>
      </c>
      <c r="FC23" s="26">
        <v>219706</v>
      </c>
      <c r="FD23" s="26">
        <v>219734</v>
      </c>
      <c r="FE23" s="26">
        <v>210507</v>
      </c>
      <c r="FF23" s="26">
        <v>210308</v>
      </c>
      <c r="FG23" s="26">
        <v>208620</v>
      </c>
      <c r="FH23" s="26">
        <v>209008</v>
      </c>
      <c r="FI23" s="26">
        <v>207185</v>
      </c>
      <c r="FJ23" s="26">
        <v>206633</v>
      </c>
      <c r="FK23" s="27">
        <v>213597</v>
      </c>
      <c r="FL23" s="28">
        <v>220077</v>
      </c>
      <c r="FM23" s="28">
        <v>226334</v>
      </c>
      <c r="FN23" s="28">
        <v>228347</v>
      </c>
      <c r="FO23" s="28">
        <v>228321</v>
      </c>
      <c r="FP23" s="28">
        <v>233182</v>
      </c>
      <c r="FQ23" s="28"/>
      <c r="FR23" s="28"/>
      <c r="FS23" s="28"/>
      <c r="FT23" s="29"/>
      <c r="FU23" s="26">
        <v>86435</v>
      </c>
      <c r="FV23" s="26">
        <v>84705</v>
      </c>
      <c r="FW23" s="26">
        <v>84123</v>
      </c>
      <c r="FX23" s="26">
        <v>84944</v>
      </c>
      <c r="FY23" s="26">
        <v>84336</v>
      </c>
      <c r="FZ23" s="26">
        <v>83307</v>
      </c>
      <c r="GA23" s="26">
        <v>82082</v>
      </c>
      <c r="GB23" s="26">
        <v>83807</v>
      </c>
      <c r="GC23" s="26">
        <v>82512</v>
      </c>
      <c r="GD23" s="26">
        <v>85218</v>
      </c>
      <c r="GE23" s="26">
        <v>85466</v>
      </c>
      <c r="GF23" s="26">
        <v>84431</v>
      </c>
      <c r="GG23" s="26">
        <v>84920</v>
      </c>
      <c r="GH23" s="26">
        <v>85702</v>
      </c>
      <c r="GI23" s="26">
        <v>85765</v>
      </c>
      <c r="GJ23" s="27">
        <v>88360</v>
      </c>
      <c r="GK23" s="28">
        <v>88608</v>
      </c>
      <c r="GL23" s="28">
        <v>88742</v>
      </c>
      <c r="GM23" s="28">
        <v>88489</v>
      </c>
      <c r="GN23" s="28">
        <v>91221</v>
      </c>
      <c r="GO23" s="28">
        <v>89671</v>
      </c>
      <c r="GP23" s="28"/>
      <c r="GQ23" s="28"/>
      <c r="GR23" s="28"/>
      <c r="GS23" s="29"/>
      <c r="GT23" s="26">
        <f t="shared" si="17"/>
        <v>3640</v>
      </c>
      <c r="GU23" s="26">
        <f t="shared" si="17"/>
        <v>2643</v>
      </c>
      <c r="GV23" s="26">
        <f t="shared" si="17"/>
        <v>2769</v>
      </c>
      <c r="GW23" s="26">
        <f t="shared" si="17"/>
        <v>3431</v>
      </c>
      <c r="GX23" s="26">
        <f t="shared" si="17"/>
        <v>7886</v>
      </c>
      <c r="GY23" s="26">
        <f t="shared" si="17"/>
        <v>5570</v>
      </c>
      <c r="GZ23" s="26">
        <f t="shared" si="17"/>
        <v>5030</v>
      </c>
      <c r="HA23" s="26">
        <f t="shared" si="17"/>
        <v>4882</v>
      </c>
      <c r="HB23" s="26">
        <f t="shared" si="17"/>
        <v>5130</v>
      </c>
      <c r="HC23" s="26">
        <f t="shared" si="17"/>
        <v>5286</v>
      </c>
      <c r="HD23" s="26">
        <f t="shared" si="17"/>
        <v>3935</v>
      </c>
      <c r="HE23" s="26">
        <f t="shared" si="17"/>
        <v>3584</v>
      </c>
      <c r="HF23" s="26">
        <f t="shared" si="17"/>
        <v>3769</v>
      </c>
      <c r="HG23" s="26">
        <f t="shared" si="17"/>
        <v>3874</v>
      </c>
      <c r="HH23" s="26">
        <f t="shared" si="17"/>
        <v>3139</v>
      </c>
      <c r="HI23" s="27">
        <f t="shared" si="17"/>
        <v>3573</v>
      </c>
      <c r="HJ23" s="27">
        <f t="shared" si="25"/>
        <v>2628</v>
      </c>
      <c r="HK23" s="28">
        <f t="shared" si="11"/>
        <v>1839</v>
      </c>
      <c r="HL23" s="28">
        <f t="shared" si="11"/>
        <v>1694</v>
      </c>
      <c r="HM23" s="28">
        <f t="shared" si="11"/>
        <v>1559</v>
      </c>
      <c r="HN23" s="28">
        <f t="shared" si="11"/>
        <v>1494</v>
      </c>
      <c r="HO23" s="28">
        <f t="shared" si="11"/>
        <v>0</v>
      </c>
      <c r="HP23" s="28">
        <f t="shared" si="11"/>
        <v>0</v>
      </c>
      <c r="HQ23" s="28">
        <f t="shared" si="11"/>
        <v>0</v>
      </c>
      <c r="HR23" s="29"/>
      <c r="HS23" s="26">
        <v>502</v>
      </c>
      <c r="HT23" s="26">
        <v>549</v>
      </c>
      <c r="HU23" s="26">
        <v>941</v>
      </c>
      <c r="HV23" s="26">
        <v>929</v>
      </c>
      <c r="HW23" s="26">
        <v>1285</v>
      </c>
      <c r="HX23" s="26">
        <v>1377</v>
      </c>
      <c r="HY23" s="26">
        <v>944</v>
      </c>
      <c r="HZ23" s="26">
        <v>710</v>
      </c>
      <c r="IA23" s="26">
        <v>420</v>
      </c>
      <c r="IB23" s="26">
        <v>871</v>
      </c>
      <c r="IC23" s="26">
        <v>391</v>
      </c>
      <c r="ID23" s="26">
        <v>323</v>
      </c>
      <c r="IE23" s="26">
        <v>701</v>
      </c>
      <c r="IF23" s="26">
        <v>617</v>
      </c>
      <c r="IG23" s="26">
        <v>249</v>
      </c>
      <c r="IH23" s="27">
        <v>322</v>
      </c>
      <c r="II23" s="28">
        <v>217</v>
      </c>
      <c r="IJ23" s="28">
        <v>133</v>
      </c>
      <c r="IK23" s="28">
        <v>106</v>
      </c>
      <c r="IL23" s="28">
        <v>180</v>
      </c>
      <c r="IM23" s="28">
        <v>230</v>
      </c>
      <c r="IN23" s="28"/>
      <c r="IO23" s="28"/>
      <c r="IP23" s="28"/>
      <c r="IQ23" s="29"/>
      <c r="IR23" s="26">
        <v>1156</v>
      </c>
      <c r="IS23" s="26">
        <v>845</v>
      </c>
      <c r="IT23" s="26">
        <v>842</v>
      </c>
      <c r="IU23" s="26">
        <v>1357</v>
      </c>
      <c r="IV23" s="26">
        <v>3103</v>
      </c>
      <c r="IW23" s="26">
        <v>2534</v>
      </c>
      <c r="IX23" s="26">
        <v>1886</v>
      </c>
      <c r="IY23" s="26">
        <v>1513</v>
      </c>
      <c r="IZ23" s="26">
        <v>2373</v>
      </c>
      <c r="JA23" s="26">
        <v>2258</v>
      </c>
      <c r="JB23" s="26">
        <v>1588</v>
      </c>
      <c r="JC23" s="26">
        <v>1424</v>
      </c>
      <c r="JD23" s="26">
        <v>1601</v>
      </c>
      <c r="JE23" s="26">
        <v>1735</v>
      </c>
      <c r="JF23" s="26">
        <v>1409</v>
      </c>
      <c r="JG23" s="27">
        <v>1608</v>
      </c>
      <c r="JH23" s="28">
        <v>1029</v>
      </c>
      <c r="JI23" s="28">
        <v>703</v>
      </c>
      <c r="JJ23" s="28">
        <v>645</v>
      </c>
      <c r="JK23" s="28">
        <v>530</v>
      </c>
      <c r="JL23" s="28">
        <v>548</v>
      </c>
      <c r="JM23" s="28"/>
      <c r="JN23" s="28"/>
      <c r="JO23" s="28"/>
      <c r="JP23" s="29"/>
      <c r="JQ23" s="26">
        <v>1982</v>
      </c>
      <c r="JR23" s="26">
        <v>1249</v>
      </c>
      <c r="JS23" s="26">
        <v>986</v>
      </c>
      <c r="JT23" s="26">
        <v>1145</v>
      </c>
      <c r="JU23" s="26">
        <v>3498</v>
      </c>
      <c r="JV23" s="26">
        <v>1659</v>
      </c>
      <c r="JW23" s="26">
        <v>2200</v>
      </c>
      <c r="JX23" s="26">
        <v>2659</v>
      </c>
      <c r="JY23" s="26">
        <v>2337</v>
      </c>
      <c r="JZ23" s="26">
        <v>2157</v>
      </c>
      <c r="KA23" s="26">
        <v>1956</v>
      </c>
      <c r="KB23" s="26">
        <v>1837</v>
      </c>
      <c r="KC23" s="26">
        <v>1467</v>
      </c>
      <c r="KD23" s="26">
        <v>1522</v>
      </c>
      <c r="KE23" s="26">
        <v>1481</v>
      </c>
      <c r="KF23" s="27">
        <v>1643</v>
      </c>
      <c r="KG23" s="28">
        <v>1382</v>
      </c>
      <c r="KH23" s="28">
        <v>1003</v>
      </c>
      <c r="KI23" s="28">
        <v>943</v>
      </c>
      <c r="KJ23" s="28">
        <v>849</v>
      </c>
      <c r="KK23" s="28">
        <v>716</v>
      </c>
      <c r="KL23" s="28"/>
      <c r="KM23" s="28"/>
      <c r="KN23" s="28"/>
      <c r="KO23" s="29"/>
      <c r="KP23" s="26">
        <f t="shared" si="30"/>
        <v>818</v>
      </c>
      <c r="KQ23" s="26">
        <f t="shared" si="30"/>
        <v>452</v>
      </c>
      <c r="KR23" s="26">
        <f t="shared" si="30"/>
        <v>773</v>
      </c>
      <c r="KS23" s="26">
        <f t="shared" si="30"/>
        <v>530</v>
      </c>
      <c r="KT23" s="26">
        <f t="shared" si="30"/>
        <v>1612</v>
      </c>
      <c r="KU23" s="26">
        <f t="shared" si="30"/>
        <v>915</v>
      </c>
      <c r="KV23" s="26">
        <f t="shared" si="30"/>
        <v>1250</v>
      </c>
      <c r="KW23" s="26">
        <f t="shared" si="30"/>
        <v>1131</v>
      </c>
      <c r="KX23" s="26">
        <f t="shared" si="30"/>
        <v>1696</v>
      </c>
      <c r="KY23" s="26">
        <f t="shared" si="30"/>
        <v>508</v>
      </c>
      <c r="KZ23" s="26">
        <f t="shared" si="30"/>
        <v>779</v>
      </c>
      <c r="LA23" s="26">
        <f t="shared" si="30"/>
        <v>449</v>
      </c>
      <c r="LB23" s="26">
        <f t="shared" si="30"/>
        <v>882</v>
      </c>
      <c r="LC23" s="26">
        <f t="shared" si="30"/>
        <v>789</v>
      </c>
      <c r="LD23" s="26">
        <f t="shared" si="30"/>
        <v>439</v>
      </c>
      <c r="LE23" s="27">
        <f t="shared" si="26"/>
        <v>905</v>
      </c>
      <c r="LF23" s="27">
        <f t="shared" si="13"/>
        <v>1938</v>
      </c>
      <c r="LG23" s="28">
        <f t="shared" si="13"/>
        <v>1744</v>
      </c>
      <c r="LH23" s="28">
        <f t="shared" si="13"/>
        <v>2008</v>
      </c>
      <c r="LI23" s="28">
        <f t="shared" si="13"/>
        <v>1262</v>
      </c>
      <c r="LJ23" s="28">
        <f t="shared" si="13"/>
        <v>1357</v>
      </c>
      <c r="LK23" s="28">
        <f t="shared" si="13"/>
        <v>0</v>
      </c>
      <c r="LL23" s="28">
        <f t="shared" si="13"/>
        <v>0</v>
      </c>
      <c r="LM23" s="28">
        <f t="shared" si="13"/>
        <v>0</v>
      </c>
      <c r="LN23" s="29"/>
      <c r="LO23" s="26">
        <v>197</v>
      </c>
      <c r="LP23" s="26">
        <v>149</v>
      </c>
      <c r="LQ23" s="26">
        <v>468</v>
      </c>
      <c r="LR23" s="26">
        <v>241</v>
      </c>
      <c r="LS23" s="26">
        <v>639</v>
      </c>
      <c r="LT23" s="26">
        <v>391</v>
      </c>
      <c r="LU23" s="26">
        <v>441</v>
      </c>
      <c r="LV23" s="26">
        <v>512</v>
      </c>
      <c r="LW23" s="26">
        <v>769</v>
      </c>
      <c r="LX23" s="26">
        <v>133</v>
      </c>
      <c r="LY23" s="26">
        <v>269</v>
      </c>
      <c r="LZ23" s="26">
        <v>226</v>
      </c>
      <c r="MA23" s="26">
        <v>513</v>
      </c>
      <c r="MB23" s="26">
        <v>415</v>
      </c>
      <c r="MC23" s="26">
        <v>179</v>
      </c>
      <c r="MD23" s="27">
        <v>333</v>
      </c>
      <c r="ME23" s="28">
        <v>876</v>
      </c>
      <c r="MF23" s="28">
        <v>527</v>
      </c>
      <c r="MG23" s="28">
        <v>879</v>
      </c>
      <c r="MH23" s="28">
        <v>888</v>
      </c>
      <c r="MI23" s="28">
        <v>761</v>
      </c>
      <c r="MJ23" s="28"/>
      <c r="MK23" s="28"/>
      <c r="ML23" s="28"/>
      <c r="MM23" s="29"/>
      <c r="MN23" s="26">
        <v>293</v>
      </c>
      <c r="MO23" s="26">
        <v>188</v>
      </c>
      <c r="MP23" s="26">
        <v>264</v>
      </c>
      <c r="MQ23" s="26">
        <v>214</v>
      </c>
      <c r="MR23" s="26">
        <v>669</v>
      </c>
      <c r="MS23" s="26">
        <v>334</v>
      </c>
      <c r="MT23" s="26">
        <v>677</v>
      </c>
      <c r="MU23" s="26">
        <v>494</v>
      </c>
      <c r="MV23" s="26">
        <v>775</v>
      </c>
      <c r="MW23" s="26">
        <v>344</v>
      </c>
      <c r="MX23" s="26">
        <v>368</v>
      </c>
      <c r="MY23" s="26">
        <v>144</v>
      </c>
      <c r="MZ23" s="26">
        <v>214</v>
      </c>
      <c r="NA23" s="26">
        <v>275</v>
      </c>
      <c r="NB23" s="26">
        <v>162</v>
      </c>
      <c r="NC23" s="27">
        <v>526</v>
      </c>
      <c r="ND23" s="28">
        <v>856</v>
      </c>
      <c r="NE23" s="28">
        <v>1049</v>
      </c>
      <c r="NF23" s="28">
        <v>1039</v>
      </c>
      <c r="NG23" s="28">
        <v>268</v>
      </c>
      <c r="NH23" s="28">
        <v>473</v>
      </c>
      <c r="NI23" s="28"/>
      <c r="NJ23" s="28"/>
      <c r="NK23" s="28"/>
      <c r="NL23" s="29"/>
      <c r="NM23" s="26">
        <v>328</v>
      </c>
      <c r="NN23" s="26">
        <v>115</v>
      </c>
      <c r="NO23" s="26">
        <v>41</v>
      </c>
      <c r="NP23" s="26">
        <v>75</v>
      </c>
      <c r="NQ23" s="26">
        <v>304</v>
      </c>
      <c r="NR23" s="26">
        <v>190</v>
      </c>
      <c r="NS23" s="26">
        <v>132</v>
      </c>
      <c r="NT23" s="26">
        <v>125</v>
      </c>
      <c r="NU23" s="26">
        <v>152</v>
      </c>
      <c r="NV23" s="26">
        <v>31</v>
      </c>
      <c r="NW23" s="26">
        <v>142</v>
      </c>
      <c r="NX23" s="26">
        <v>79</v>
      </c>
      <c r="NY23" s="26">
        <v>155</v>
      </c>
      <c r="NZ23" s="26">
        <v>99</v>
      </c>
      <c r="OA23" s="26">
        <v>98</v>
      </c>
      <c r="OB23" s="27">
        <v>46</v>
      </c>
      <c r="OC23" s="28">
        <v>206</v>
      </c>
      <c r="OD23" s="28">
        <v>168</v>
      </c>
      <c r="OE23" s="28">
        <v>90</v>
      </c>
      <c r="OF23" s="28">
        <v>106</v>
      </c>
      <c r="OG23" s="28">
        <v>123</v>
      </c>
      <c r="OH23" s="28"/>
      <c r="OI23" s="28"/>
      <c r="OJ23" s="28"/>
      <c r="OK23" s="37"/>
      <c r="OL23" s="25" t="str">
        <f t="shared" si="18"/>
        <v>Pengangkutan &amp; penyimpanan</v>
      </c>
      <c r="OM23" s="26">
        <f>VLOOKUP($OL23,$A$3:$OK$27,COLUMN(B$2)+(COLUMN(A$2)*3),0)</f>
        <v>389725</v>
      </c>
      <c r="ON23" s="26">
        <f>VLOOKUP($OL23,$A$3:$OK$27,COLUMN(C$2)+(COLUMN(B$2)*3),0)</f>
        <v>386340</v>
      </c>
      <c r="OO23" s="26">
        <f>VLOOKUP($OL23,$A$3:$OK$27,COLUMN(D$2)+(COLUMN(C$2)*3),0)</f>
        <v>374722</v>
      </c>
      <c r="OP23" s="27">
        <f>VLOOKUP($OL23,$A$3:$OK$27,COLUMN(E$2)+(COLUMN(D$2)*3),0)</f>
        <v>387706</v>
      </c>
      <c r="OQ23" s="28">
        <f>VLOOKUP($OL23,$A$3:$OK$27,COLUMN(F$2)+(COLUMN(E$2)*3),0)</f>
        <v>411007</v>
      </c>
      <c r="OR23" s="28">
        <f>VLOOKUP($OL23,$A$3:$OK$27,COLUMN(G$2)+(COLUMN(F$2)*3),0)</f>
        <v>0</v>
      </c>
      <c r="OS23" s="29"/>
      <c r="OT23" s="26">
        <f>VLOOKUP($OL23,$A$3:$OK$27,COLUMN(AA$2)+(COLUMN(A$2)*3),0)</f>
        <v>79355</v>
      </c>
      <c r="OU23" s="26">
        <f>VLOOKUP($OL23,$A$3:$OK$27,COLUMN(AB$2)+(COLUMN(B$2)*3),0)</f>
        <v>78655</v>
      </c>
      <c r="OV23" s="26">
        <f>VLOOKUP($OL23,$A$3:$OK$27,COLUMN(AC$2)+(COLUMN(C$2)*3),0)</f>
        <v>78410</v>
      </c>
      <c r="OW23" s="27">
        <f>VLOOKUP($OL23,$A$3:$OK$27,COLUMN(AD$2)+(COLUMN(D$2)*3),0)</f>
        <v>82498</v>
      </c>
      <c r="OX23" s="28">
        <f>VLOOKUP($OL23,$A$3:$OK$27,COLUMN(AE$2)+(COLUMN(E$2)*3),0)</f>
        <v>90086</v>
      </c>
      <c r="OY23" s="28">
        <f>VLOOKUP($OL23,$A$3:$OK$27,COLUMN(AF$2)+(COLUMN(F$2)*3),0)</f>
        <v>0</v>
      </c>
      <c r="OZ23" s="29"/>
      <c r="PA23" s="26">
        <f>VLOOKUP($OL23,$A$3:$OK$27,COLUMN(AZ$2)+(COLUMN(A$2)*3),0)</f>
        <v>224281</v>
      </c>
      <c r="PB23" s="26">
        <f>VLOOKUP($OL23,$A$3:$OK$27,COLUMN(BA$2)+(COLUMN(B$2)*3),0)</f>
        <v>221219</v>
      </c>
      <c r="PC23" s="26">
        <f>VLOOKUP($OL23,$A$3:$OK$27,COLUMN(BB$2)+(COLUMN(C$2)*3),0)</f>
        <v>210044</v>
      </c>
      <c r="PD23" s="27">
        <f>VLOOKUP($OL23,$A$3:$OK$27,COLUMN(BC$2)+(COLUMN(D$2)*3),0)</f>
        <v>215205</v>
      </c>
      <c r="PE23" s="28">
        <f>VLOOKUP($OL23,$A$3:$OK$27,COLUMN(BD$2)+(COLUMN(E$2)*3),0)</f>
        <v>228851</v>
      </c>
      <c r="PF23" s="28">
        <f>VLOOKUP($OL23,$A$3:$OK$27,COLUMN(BE$2)+(COLUMN(F$2)*3),0)</f>
        <v>0</v>
      </c>
      <c r="PG23" s="29"/>
      <c r="PH23" s="26">
        <f>VLOOKUP($OL23,$A$3:$OK$27,COLUMN(BY$2)+(COLUMN(A$2)*3),0)</f>
        <v>86089</v>
      </c>
      <c r="PI23" s="26">
        <f>VLOOKUP($OL23,$A$3:$OK$27,COLUMN(BZ$2)+(COLUMN(B$2)*3),0)</f>
        <v>86466</v>
      </c>
      <c r="PJ23" s="26">
        <f>VLOOKUP($OL23,$A$3:$OK$27,COLUMN(CA$2)+(COLUMN(C$2)*3),0)</f>
        <v>86268</v>
      </c>
      <c r="PK23" s="27">
        <f>VLOOKUP($OL23,$A$3:$OK$27,COLUMN(CB$2)+(COLUMN(D$2)*3),0)</f>
        <v>90003</v>
      </c>
      <c r="PL23" s="28">
        <f>VLOOKUP($OL23,$A$3:$OK$27,COLUMN(CC$2)+(COLUMN(E$2)*3),0)</f>
        <v>92070</v>
      </c>
      <c r="PM23" s="28">
        <f>VLOOKUP($OL23,$A$3:$OK$27,COLUMN(CD$2)+(COLUMN(F$2)*3),0)</f>
        <v>0</v>
      </c>
      <c r="PN23" s="29"/>
      <c r="PO23" s="26">
        <f>VLOOKUP($OL23,$A$3:$OK$27,COLUMN(CX$2)+(COLUMN(A$2)*3),0)</f>
        <v>386294</v>
      </c>
      <c r="PP23" s="26">
        <f>VLOOKUP($OL23,$A$3:$OK$27,COLUMN(CY$2)+(COLUMN(B$2)*3),0)</f>
        <v>381458</v>
      </c>
      <c r="PQ23" s="26">
        <f>VLOOKUP($OL23,$A$3:$OK$27,COLUMN(CZ$2)+(COLUMN(C$2)*3),0)</f>
        <v>371138</v>
      </c>
      <c r="PR23" s="27">
        <f>VLOOKUP($OL23,$A$3:$OK$27,COLUMN(DA$2)+(COLUMN(D$2)*3),0)</f>
        <v>384133</v>
      </c>
      <c r="PS23" s="28">
        <f>VLOOKUP($OL23,$A$3:$OK$27,COLUMN(DB$2)+(COLUMN(E$2)*3),0)</f>
        <v>409448</v>
      </c>
      <c r="PT23" s="28">
        <f>VLOOKUP($OL23,$A$3:$OK$27,COLUMN(DC$2)+(COLUMN(F$2)*3),0)</f>
        <v>0</v>
      </c>
      <c r="PU23" s="29"/>
      <c r="PV23" s="26">
        <f>VLOOKUP($OL23,$A$3:$OK$27,COLUMN(DW$2)+(COLUMN(A$2)*3),0)</f>
        <v>78426</v>
      </c>
      <c r="PW23" s="26">
        <f>VLOOKUP($OL23,$A$3:$OK$27,COLUMN(DX$2)+(COLUMN(B$2)*3),0)</f>
        <v>77945</v>
      </c>
      <c r="PX23" s="26">
        <f>VLOOKUP($OL23,$A$3:$OK$27,COLUMN(DY$2)+(COLUMN(C$2)*3),0)</f>
        <v>78087</v>
      </c>
      <c r="PY23" s="27">
        <f>VLOOKUP($OL23,$A$3:$OK$27,COLUMN(DZ$2)+(COLUMN(D$2)*3),0)</f>
        <v>82176</v>
      </c>
      <c r="PZ23" s="28">
        <f>VLOOKUP($OL23,$A$3:$OK$27,COLUMN(EA$2)+(COLUMN(E$2)*3),0)</f>
        <v>89906</v>
      </c>
      <c r="QA23" s="28">
        <f>VLOOKUP($OL23,$A$3:$OK$27,COLUMN(EB$2)+(COLUMN(F$2)*3),0)</f>
        <v>0</v>
      </c>
      <c r="QB23" s="29"/>
      <c r="QC23" s="26">
        <f>VLOOKUP($OL23,$A$3:$OK$27,COLUMN(EV$2)+(COLUMN(A$2)*3),0)</f>
        <v>222924</v>
      </c>
      <c r="QD23" s="26">
        <f>VLOOKUP($OL23,$A$3:$OK$27,COLUMN(EW$2)+(COLUMN(B$2)*3),0)</f>
        <v>219706</v>
      </c>
      <c r="QE23" s="26">
        <f>VLOOKUP($OL23,$A$3:$OK$27,COLUMN(EX$2)+(COLUMN(C$2)*3),0)</f>
        <v>208620</v>
      </c>
      <c r="QF23" s="27">
        <f>VLOOKUP($OL23,$A$3:$OK$27,COLUMN(EY$2)+(COLUMN(D$2)*3),0)</f>
        <v>213597</v>
      </c>
      <c r="QG23" s="28">
        <f>VLOOKUP($OL23,$A$3:$OK$27,COLUMN(EZ$2)+(COLUMN(E$2)*3),0)</f>
        <v>228321</v>
      </c>
      <c r="QH23" s="28">
        <f>VLOOKUP($OL23,$A$3:$OK$27,COLUMN(FA$2)+(COLUMN(F$2)*3),0)</f>
        <v>0</v>
      </c>
      <c r="QI23" s="29"/>
      <c r="QJ23" s="26">
        <f>VLOOKUP($OL23,$A$3:$OK$27,COLUMN(FU$2)+(COLUMN(A$2)*3),0)</f>
        <v>84944</v>
      </c>
      <c r="QK23" s="26">
        <f>VLOOKUP($OL23,$A$3:$OK$27,COLUMN(FV$2)+(COLUMN(B$2)*3),0)</f>
        <v>83807</v>
      </c>
      <c r="QL23" s="26">
        <f>VLOOKUP($OL23,$A$3:$OK$27,COLUMN(FW$2)+(COLUMN(C$2)*3),0)</f>
        <v>84431</v>
      </c>
      <c r="QM23" s="27">
        <f>VLOOKUP($OL23,$A$3:$OK$27,COLUMN(FX$2)+(COLUMN(D$2)*3),0)</f>
        <v>88360</v>
      </c>
      <c r="QN23" s="28">
        <f>VLOOKUP($OL23,$A$3:$OK$27,COLUMN(FY$2)+(COLUMN(E$2)*3),0)</f>
        <v>91221</v>
      </c>
      <c r="QO23" s="28">
        <f>VLOOKUP($OL23,$A$3:$OK$27,COLUMN(FZ$2)+(COLUMN(F$2)*3),0)</f>
        <v>0</v>
      </c>
      <c r="QP23" s="29"/>
      <c r="QQ23" s="26">
        <f>VLOOKUP($OL23,$A$3:$OK$27,COLUMN(GT$2)+(COLUMN(A$2)*3),0)</f>
        <v>3431</v>
      </c>
      <c r="QR23" s="26">
        <f>VLOOKUP($OL23,$A$3:$OK$27,COLUMN(GU$2)+(COLUMN(B$2)*3),0)</f>
        <v>4882</v>
      </c>
      <c r="QS23" s="26">
        <f>VLOOKUP($OL23,$A$3:$OK$27,COLUMN(GV$2)+(COLUMN(C$2)*3),0)</f>
        <v>3584</v>
      </c>
      <c r="QT23" s="27">
        <f>VLOOKUP($OL23,$A$3:$OK$27,COLUMN(GW$2)+(COLUMN(D$2)*3),0)</f>
        <v>3573</v>
      </c>
      <c r="QU23" s="28">
        <f>VLOOKUP($OL23,$A$3:$OK$27,COLUMN(GX$2)+(COLUMN(E$2)*3),0)</f>
        <v>1559</v>
      </c>
      <c r="QV23" s="28">
        <f>VLOOKUP($OL23,$A$3:$OK$27,COLUMN(GY$2)+(COLUMN(F$2)*3),0)</f>
        <v>0</v>
      </c>
      <c r="QW23" s="29"/>
      <c r="QX23" s="26">
        <f>VLOOKUP($OL23,$A$3:$OK$27,COLUMN(HS$2)+(COLUMN(A$2)*3),0)</f>
        <v>929</v>
      </c>
      <c r="QY23" s="26">
        <f>VLOOKUP($OL23,$A$3:$OK$27,COLUMN(HT$2)+(COLUMN(B$2)*3),0)</f>
        <v>710</v>
      </c>
      <c r="QZ23" s="26">
        <f>VLOOKUP($OL23,$A$3:$OK$27,COLUMN(HU$2)+(COLUMN(C$2)*3),0)</f>
        <v>323</v>
      </c>
      <c r="RA23" s="27">
        <f>VLOOKUP($OL23,$A$3:$OK$27,COLUMN(HV$2)+(COLUMN(D$2)*3),0)</f>
        <v>322</v>
      </c>
      <c r="RB23" s="28">
        <f>VLOOKUP($OL23,$A$3:$OK$27,COLUMN(HW$2)+(COLUMN(E$2)*3),0)</f>
        <v>180</v>
      </c>
      <c r="RC23" s="28">
        <f>VLOOKUP($OL23,$A$3:$OK$27,COLUMN(HX$2)+(COLUMN(F$2)*3),0)</f>
        <v>0</v>
      </c>
      <c r="RD23" s="29"/>
      <c r="RE23" s="26">
        <f>VLOOKUP($OL23,$A$3:$OK$27,COLUMN(IR$2)+(COLUMN(A$2)*3),0)</f>
        <v>1357</v>
      </c>
      <c r="RF23" s="26">
        <f>VLOOKUP($OL23,$A$3:$OK$27,COLUMN(IS$2)+(COLUMN(B$2)*3),0)</f>
        <v>1513</v>
      </c>
      <c r="RG23" s="26">
        <f>VLOOKUP($OL23,$A$3:$OK$27,COLUMN(IT$2)+(COLUMN(C$2)*3),0)</f>
        <v>1424</v>
      </c>
      <c r="RH23" s="27">
        <f>VLOOKUP($OL23,$A$3:$OK$27,COLUMN(IU$2)+(COLUMN(D$2)*3),0)</f>
        <v>1608</v>
      </c>
      <c r="RI23" s="28">
        <f>VLOOKUP($OL23,$A$3:$OK$27,COLUMN(IV$2)+(COLUMN(E$2)*3),0)</f>
        <v>530</v>
      </c>
      <c r="RJ23" s="28">
        <f>VLOOKUP($OL23,$A$3:$OK$27,COLUMN(IW$2)+(COLUMN(F$2)*3),0)</f>
        <v>0</v>
      </c>
      <c r="RK23" s="29"/>
      <c r="RL23" s="28">
        <f>VLOOKUP($OL23,$A$3:$OK$27,COLUMN(JQ$2)+(COLUMN(A$2)*3),0)</f>
        <v>1145</v>
      </c>
      <c r="RM23" s="28">
        <f>VLOOKUP($OL23,$A$3:$OK$27,COLUMN(JR$2)+(COLUMN(B$2)*3),0)</f>
        <v>2659</v>
      </c>
      <c r="RN23" s="28">
        <f>VLOOKUP($OL23,$A$3:$OK$27,COLUMN(JS$2)+(COLUMN(C$2)*3),0)</f>
        <v>1837</v>
      </c>
      <c r="RO23" s="32">
        <f>VLOOKUP($OL23,$A$3:$OK$27,COLUMN(JT$2)+(COLUMN(D$2)*3),0)</f>
        <v>1643</v>
      </c>
      <c r="RP23" s="28">
        <f>VLOOKUP($OL23,$A$3:$OK$27,COLUMN(JU$2)+(COLUMN(E$2)*3),0)</f>
        <v>849</v>
      </c>
      <c r="RQ23" s="28">
        <f>VLOOKUP($OL23,$A$3:$OK$27,COLUMN(JV$2)+(COLUMN(F$2)*3),0)</f>
        <v>0</v>
      </c>
      <c r="RR23" s="29"/>
      <c r="RS23" s="28">
        <f t="shared" ca="1" si="19"/>
        <v>2573</v>
      </c>
      <c r="RT23" s="28">
        <f t="shared" ca="1" si="14"/>
        <v>4908</v>
      </c>
      <c r="RU23" s="28">
        <f t="shared" ca="1" si="14"/>
        <v>3432</v>
      </c>
      <c r="RV23" s="28">
        <f t="shared" ca="1" si="14"/>
        <v>3015</v>
      </c>
      <c r="RW23" s="28">
        <f t="shared" ca="1" si="14"/>
        <v>6952</v>
      </c>
      <c r="RX23" s="28">
        <f t="shared" ca="1" si="14"/>
        <v>1357</v>
      </c>
      <c r="RY23" s="29"/>
      <c r="RZ23" s="28">
        <f ca="1">SUM(INDIRECT(ADDRESS(ROW($A23),COLUMN(LO$2)+((COLUMN(A$2)*3)-3),4)&amp;":"&amp;ADDRESS(ROW($A23),COLUMN(LO$2)+(COLUMN(A$2)*3),4)))</f>
        <v>1055</v>
      </c>
      <c r="SA23" s="28">
        <f ca="1">SUM(INDIRECT(ADDRESS(ROW($A23),COLUMN(LP$2)+((COLUMN(B$2)*3)-3),4)&amp;":"&amp;ADDRESS(ROW($A23),COLUMN(LP$2)+(COLUMN(B$2)*3),4)))</f>
        <v>1983</v>
      </c>
      <c r="SB23" s="28">
        <f ca="1">SUM(INDIRECT(ADDRESS(ROW($A23),COLUMN(LQ$2)+((COLUMN(C$2)*3)-3),4)&amp;":"&amp;ADDRESS(ROW($A23),COLUMN(LQ$2)+(COLUMN(C$2)*3),4)))</f>
        <v>1397</v>
      </c>
      <c r="SC23" s="28">
        <f ca="1">SUM(INDIRECT(ADDRESS(ROW($A23),COLUMN(LR$2)+((COLUMN(D$2)*3)-3),4)&amp;":"&amp;ADDRESS(ROW($A23),COLUMN(LR$2)+(COLUMN(D$2)*3),4)))</f>
        <v>1440</v>
      </c>
      <c r="SD23" s="28">
        <f ca="1">SUM(INDIRECT(ADDRESS(ROW($A23),COLUMN(LS$2)+((COLUMN(E$2)*3)-3),4)&amp;":"&amp;ADDRESS(ROW($A23),COLUMN(LS$2)+(COLUMN(E$2)*3),4)))</f>
        <v>3170</v>
      </c>
      <c r="SE23" s="28">
        <f ca="1">SUM(INDIRECT(ADDRESS(ROW($A23),COLUMN(LT$2)+((COLUMN(F$2)*3)-3),4)&amp;":"&amp;ADDRESS(ROW($A23),COLUMN(LT$2)+(COLUMN(F$2)*3),4)))</f>
        <v>761</v>
      </c>
      <c r="SF23" s="29"/>
      <c r="SG23" s="28">
        <f ca="1">SUM(INDIRECT(ADDRESS(ROW($A23),COLUMN(MN$2)+((COLUMN(A$2)*3)-3),4)&amp;":"&amp;ADDRESS(ROW($A23),COLUMN(MN$2)+(COLUMN(A$2)*3),4)))</f>
        <v>959</v>
      </c>
      <c r="SH23" s="28">
        <f ca="1">SUM(INDIRECT(ADDRESS(ROW($A23),COLUMN(MO$2)+((COLUMN(B$2)*3)-3),4)&amp;":"&amp;ADDRESS(ROW($A23),COLUMN(MO$2)+(COLUMN(B$2)*3),4)))</f>
        <v>2174</v>
      </c>
      <c r="SI23" s="28">
        <f ca="1">SUM(INDIRECT(ADDRESS(ROW($A23),COLUMN(MP$2)+((COLUMN(C$2)*3)-3),4)&amp;":"&amp;ADDRESS(ROW($A23),COLUMN(MP$2)+(COLUMN(C$2)*3),4)))</f>
        <v>1631</v>
      </c>
      <c r="SJ23" s="28">
        <f ca="1">SUM(INDIRECT(ADDRESS(ROW($A23),COLUMN(MQ$2)+((COLUMN(D$2)*3)-3),4)&amp;":"&amp;ADDRESS(ROW($A23),COLUMN(MQ$2)+(COLUMN(D$2)*3),4)))</f>
        <v>1177</v>
      </c>
      <c r="SK23" s="28">
        <f ca="1">SUM(INDIRECT(ADDRESS(ROW($A23),COLUMN(MR$2)+((COLUMN(E$2)*3)-3),4)&amp;":"&amp;ADDRESS(ROW($A23),COLUMN(MR$2)+(COLUMN(E$2)*3),4)))</f>
        <v>3212</v>
      </c>
      <c r="SL23" s="28">
        <f ca="1">SUM(INDIRECT(ADDRESS(ROW($A23),COLUMN(MS$2)+((COLUMN(F$2)*3)-3),4)&amp;":"&amp;ADDRESS(ROW($A23),COLUMN(MS$2)+(COLUMN(F$2)*3),4)))</f>
        <v>473</v>
      </c>
      <c r="SM23" s="29"/>
      <c r="SN23" s="28">
        <f ca="1">SUM(INDIRECT(ADDRESS(ROW($A23),COLUMN(NM$2)+((COLUMN(A$2)*3)-3),4)&amp;":"&amp;ADDRESS(ROW($A23),COLUMN(NM$2)+(COLUMN(A$2)*3),4)))</f>
        <v>559</v>
      </c>
      <c r="SO23" s="28">
        <f ca="1">SUM(INDIRECT(ADDRESS(ROW($A23),COLUMN(NN$2)+((COLUMN(B$2)*3)-3),4)&amp;":"&amp;ADDRESS(ROW($A23),COLUMN(NN$2)+(COLUMN(B$2)*3),4)))</f>
        <v>751</v>
      </c>
      <c r="SP23" s="28">
        <f ca="1">SUM(INDIRECT(ADDRESS(ROW($A23),COLUMN(NO$2)+((COLUMN(C$2)*3)-3),4)&amp;":"&amp;ADDRESS(ROW($A23),COLUMN(NO$2)+(COLUMN(C$2)*3),4)))</f>
        <v>404</v>
      </c>
      <c r="SQ23" s="28">
        <f ca="1">SUM(INDIRECT(ADDRESS(ROW($A23),COLUMN(NP$2)+((COLUMN(D$2)*3)-3),4)&amp;":"&amp;ADDRESS(ROW($A23),COLUMN(NP$2)+(COLUMN(D$2)*3),4)))</f>
        <v>398</v>
      </c>
      <c r="SR23" s="28">
        <f ca="1">SUM(INDIRECT(ADDRESS(ROW($A23),COLUMN(NQ$2)+((COLUMN(E$2)*3)-3),4)&amp;":"&amp;ADDRESS(ROW($A23),COLUMN(NQ$2)+(COLUMN(E$2)*3),4)))</f>
        <v>570</v>
      </c>
      <c r="SS23" s="28">
        <f ca="1">SUM(INDIRECT(ADDRESS(ROW($A23),COLUMN(NR$2)+((COLUMN(F$2)*3)-3),4)&amp;":"&amp;ADDRESS(ROW($A23),COLUMN(NR$2)+(COLUMN(F$2)*3),4)))</f>
        <v>123</v>
      </c>
      <c r="ST23" s="15"/>
    </row>
    <row r="24" spans="1:514" x14ac:dyDescent="0.3">
      <c r="A24" s="25" t="s">
        <v>160</v>
      </c>
      <c r="B24" s="26">
        <f t="shared" si="27"/>
        <v>225821</v>
      </c>
      <c r="C24" s="26">
        <f t="shared" si="27"/>
        <v>222140</v>
      </c>
      <c r="D24" s="26">
        <f t="shared" si="27"/>
        <v>224737</v>
      </c>
      <c r="E24" s="26">
        <f t="shared" si="27"/>
        <v>218533</v>
      </c>
      <c r="F24" s="26">
        <f t="shared" si="27"/>
        <v>222831</v>
      </c>
      <c r="G24" s="26">
        <f t="shared" si="27"/>
        <v>224226</v>
      </c>
      <c r="H24" s="26">
        <f t="shared" si="27"/>
        <v>225101</v>
      </c>
      <c r="I24" s="26">
        <f t="shared" si="27"/>
        <v>217411</v>
      </c>
      <c r="J24" s="26">
        <f t="shared" si="27"/>
        <v>220765</v>
      </c>
      <c r="K24" s="26">
        <f t="shared" si="27"/>
        <v>219426</v>
      </c>
      <c r="L24" s="26">
        <f t="shared" si="27"/>
        <v>221488</v>
      </c>
      <c r="M24" s="26">
        <f t="shared" si="27"/>
        <v>223590</v>
      </c>
      <c r="N24" s="26">
        <f t="shared" si="27"/>
        <v>224051</v>
      </c>
      <c r="O24" s="26">
        <f t="shared" si="27"/>
        <v>224881</v>
      </c>
      <c r="P24" s="26">
        <f t="shared" si="27"/>
        <v>226344</v>
      </c>
      <c r="Q24" s="27">
        <f t="shared" si="20"/>
        <v>227406</v>
      </c>
      <c r="R24" s="27">
        <f t="shared" si="1"/>
        <v>229159</v>
      </c>
      <c r="S24" s="28">
        <f t="shared" si="1"/>
        <v>230127</v>
      </c>
      <c r="T24" s="28">
        <f t="shared" si="1"/>
        <v>231439</v>
      </c>
      <c r="U24" s="28">
        <f t="shared" si="1"/>
        <v>231902</v>
      </c>
      <c r="V24" s="28">
        <f t="shared" si="1"/>
        <v>232394</v>
      </c>
      <c r="W24" s="28">
        <f t="shared" si="1"/>
        <v>0</v>
      </c>
      <c r="X24" s="28">
        <f t="shared" si="1"/>
        <v>0</v>
      </c>
      <c r="Y24" s="28">
        <f t="shared" si="1"/>
        <v>0</v>
      </c>
      <c r="Z24" s="29"/>
      <c r="AA24" s="26">
        <f t="shared" si="28"/>
        <v>131178</v>
      </c>
      <c r="AB24" s="26">
        <f t="shared" si="28"/>
        <v>129584</v>
      </c>
      <c r="AC24" s="26">
        <f t="shared" si="28"/>
        <v>130839</v>
      </c>
      <c r="AD24" s="26">
        <f t="shared" si="28"/>
        <v>127484</v>
      </c>
      <c r="AE24" s="26">
        <f t="shared" si="28"/>
        <v>129235</v>
      </c>
      <c r="AF24" s="26">
        <f t="shared" si="28"/>
        <v>130673</v>
      </c>
      <c r="AG24" s="26">
        <f t="shared" si="28"/>
        <v>131290</v>
      </c>
      <c r="AH24" s="26">
        <f t="shared" si="28"/>
        <v>127332</v>
      </c>
      <c r="AI24" s="26">
        <f t="shared" si="28"/>
        <v>128005</v>
      </c>
      <c r="AJ24" s="26">
        <f t="shared" si="28"/>
        <v>127194</v>
      </c>
      <c r="AK24" s="26">
        <f t="shared" si="28"/>
        <v>127990</v>
      </c>
      <c r="AL24" s="26">
        <f t="shared" si="28"/>
        <v>129608</v>
      </c>
      <c r="AM24" s="26">
        <f t="shared" si="28"/>
        <v>130912</v>
      </c>
      <c r="AN24" s="26">
        <f t="shared" si="28"/>
        <v>131270</v>
      </c>
      <c r="AO24" s="26">
        <f t="shared" si="28"/>
        <v>131942</v>
      </c>
      <c r="AP24" s="26">
        <f t="shared" si="21"/>
        <v>132551</v>
      </c>
      <c r="AQ24" s="26">
        <f t="shared" si="3"/>
        <v>134135</v>
      </c>
      <c r="AR24" s="28">
        <f t="shared" si="3"/>
        <v>134405</v>
      </c>
      <c r="AS24" s="28">
        <f t="shared" si="3"/>
        <v>135729</v>
      </c>
      <c r="AT24" s="28">
        <f t="shared" si="3"/>
        <v>135849</v>
      </c>
      <c r="AU24" s="28">
        <f t="shared" si="3"/>
        <v>136302</v>
      </c>
      <c r="AV24" s="28">
        <f t="shared" si="3"/>
        <v>0</v>
      </c>
      <c r="AW24" s="28">
        <f t="shared" si="3"/>
        <v>0</v>
      </c>
      <c r="AX24" s="28">
        <f t="shared" si="3"/>
        <v>0</v>
      </c>
      <c r="AY24" s="29"/>
      <c r="AZ24" s="26">
        <f t="shared" si="29"/>
        <v>73612</v>
      </c>
      <c r="BA24" s="26">
        <f t="shared" si="29"/>
        <v>71974</v>
      </c>
      <c r="BB24" s="26">
        <f t="shared" si="29"/>
        <v>73185</v>
      </c>
      <c r="BC24" s="26">
        <f t="shared" si="29"/>
        <v>71090</v>
      </c>
      <c r="BD24" s="26">
        <f t="shared" si="29"/>
        <v>73174</v>
      </c>
      <c r="BE24" s="26">
        <f t="shared" si="29"/>
        <v>73178</v>
      </c>
      <c r="BF24" s="26">
        <f t="shared" si="29"/>
        <v>73604</v>
      </c>
      <c r="BG24" s="26">
        <f t="shared" si="29"/>
        <v>70348</v>
      </c>
      <c r="BH24" s="26">
        <f t="shared" si="29"/>
        <v>73225</v>
      </c>
      <c r="BI24" s="26">
        <f t="shared" si="29"/>
        <v>72824</v>
      </c>
      <c r="BJ24" s="26">
        <f t="shared" si="29"/>
        <v>74238</v>
      </c>
      <c r="BK24" s="26">
        <f t="shared" si="29"/>
        <v>74777</v>
      </c>
      <c r="BL24" s="26">
        <f t="shared" si="29"/>
        <v>74175</v>
      </c>
      <c r="BM24" s="26">
        <f t="shared" si="29"/>
        <v>74755</v>
      </c>
      <c r="BN24" s="26">
        <f t="shared" si="29"/>
        <v>75481</v>
      </c>
      <c r="BO24" s="26">
        <f t="shared" si="22"/>
        <v>76098</v>
      </c>
      <c r="BP24" s="26">
        <f t="shared" si="5"/>
        <v>76602</v>
      </c>
      <c r="BQ24" s="28">
        <f t="shared" si="5"/>
        <v>77464</v>
      </c>
      <c r="BR24" s="28">
        <f t="shared" si="5"/>
        <v>78150</v>
      </c>
      <c r="BS24" s="28">
        <f t="shared" si="5"/>
        <v>78470</v>
      </c>
      <c r="BT24" s="28">
        <f t="shared" si="5"/>
        <v>78355</v>
      </c>
      <c r="BU24" s="28">
        <f t="shared" si="5"/>
        <v>0</v>
      </c>
      <c r="BV24" s="28">
        <f t="shared" si="5"/>
        <v>0</v>
      </c>
      <c r="BW24" s="28">
        <f t="shared" si="5"/>
        <v>0</v>
      </c>
      <c r="BX24" s="29"/>
      <c r="BY24" s="26">
        <f t="shared" si="15"/>
        <v>21031</v>
      </c>
      <c r="BZ24" s="26">
        <f t="shared" si="15"/>
        <v>20582</v>
      </c>
      <c r="CA24" s="26">
        <f t="shared" si="15"/>
        <v>20713</v>
      </c>
      <c r="CB24" s="26">
        <f t="shared" si="15"/>
        <v>19959</v>
      </c>
      <c r="CC24" s="26">
        <f t="shared" si="15"/>
        <v>20422</v>
      </c>
      <c r="CD24" s="26">
        <f t="shared" si="15"/>
        <v>20375</v>
      </c>
      <c r="CE24" s="26">
        <f t="shared" si="15"/>
        <v>20207</v>
      </c>
      <c r="CF24" s="26">
        <f t="shared" si="15"/>
        <v>19731</v>
      </c>
      <c r="CG24" s="26">
        <f t="shared" si="15"/>
        <v>19535</v>
      </c>
      <c r="CH24" s="26">
        <f t="shared" si="15"/>
        <v>19408</v>
      </c>
      <c r="CI24" s="26">
        <f t="shared" si="15"/>
        <v>19260</v>
      </c>
      <c r="CJ24" s="26">
        <f t="shared" si="15"/>
        <v>19205</v>
      </c>
      <c r="CK24" s="26">
        <f t="shared" si="15"/>
        <v>18964</v>
      </c>
      <c r="CL24" s="26">
        <f t="shared" si="15"/>
        <v>18856</v>
      </c>
      <c r="CM24" s="26">
        <f t="shared" si="15"/>
        <v>18921</v>
      </c>
      <c r="CN24" s="26">
        <f t="shared" si="15"/>
        <v>18757</v>
      </c>
      <c r="CO24" s="26">
        <f t="shared" si="23"/>
        <v>18422</v>
      </c>
      <c r="CP24" s="28">
        <f t="shared" si="7"/>
        <v>18258</v>
      </c>
      <c r="CQ24" s="28">
        <f t="shared" si="7"/>
        <v>17560</v>
      </c>
      <c r="CR24" s="28">
        <f t="shared" si="7"/>
        <v>17583</v>
      </c>
      <c r="CS24" s="28">
        <f t="shared" si="7"/>
        <v>17737</v>
      </c>
      <c r="CT24" s="28">
        <f t="shared" si="7"/>
        <v>0</v>
      </c>
      <c r="CU24" s="28">
        <f t="shared" si="7"/>
        <v>0</v>
      </c>
      <c r="CV24" s="28">
        <f t="shared" si="7"/>
        <v>0</v>
      </c>
      <c r="CW24" s="29"/>
      <c r="CX24" s="26">
        <f t="shared" si="16"/>
        <v>224548</v>
      </c>
      <c r="CY24" s="26">
        <f t="shared" si="16"/>
        <v>221399</v>
      </c>
      <c r="CZ24" s="26">
        <f t="shared" si="16"/>
        <v>223788</v>
      </c>
      <c r="DA24" s="26">
        <f t="shared" si="16"/>
        <v>217761</v>
      </c>
      <c r="DB24" s="26">
        <f t="shared" si="16"/>
        <v>221642</v>
      </c>
      <c r="DC24" s="26">
        <f t="shared" si="16"/>
        <v>222254</v>
      </c>
      <c r="DD24" s="26">
        <f t="shared" si="16"/>
        <v>224231</v>
      </c>
      <c r="DE24" s="26">
        <f t="shared" si="16"/>
        <v>216897</v>
      </c>
      <c r="DF24" s="26">
        <f t="shared" si="16"/>
        <v>220088</v>
      </c>
      <c r="DG24" s="26">
        <f t="shared" si="16"/>
        <v>218920</v>
      </c>
      <c r="DH24" s="26">
        <f t="shared" si="16"/>
        <v>220763</v>
      </c>
      <c r="DI24" s="26">
        <f t="shared" si="16"/>
        <v>223005</v>
      </c>
      <c r="DJ24" s="26">
        <f t="shared" si="16"/>
        <v>223464</v>
      </c>
      <c r="DK24" s="26">
        <f t="shared" si="16"/>
        <v>224381</v>
      </c>
      <c r="DL24" s="26">
        <f t="shared" si="16"/>
        <v>225622</v>
      </c>
      <c r="DM24" s="27">
        <f t="shared" si="16"/>
        <v>226689</v>
      </c>
      <c r="DN24" s="27">
        <f t="shared" si="24"/>
        <v>228053</v>
      </c>
      <c r="DO24" s="28">
        <f t="shared" si="9"/>
        <v>228774</v>
      </c>
      <c r="DP24" s="28">
        <f t="shared" si="9"/>
        <v>230203</v>
      </c>
      <c r="DQ24" s="28">
        <f t="shared" si="9"/>
        <v>230886</v>
      </c>
      <c r="DR24" s="28">
        <f t="shared" si="9"/>
        <v>231395</v>
      </c>
      <c r="DS24" s="28">
        <f t="shared" si="9"/>
        <v>0</v>
      </c>
      <c r="DT24" s="28">
        <f t="shared" si="9"/>
        <v>0</v>
      </c>
      <c r="DU24" s="28">
        <f t="shared" si="9"/>
        <v>0</v>
      </c>
      <c r="DV24" s="29"/>
      <c r="DW24" s="26">
        <v>130537</v>
      </c>
      <c r="DX24" s="26">
        <v>129016</v>
      </c>
      <c r="DY24" s="26">
        <v>130145</v>
      </c>
      <c r="DZ24" s="26">
        <v>126876</v>
      </c>
      <c r="EA24" s="26">
        <v>128725</v>
      </c>
      <c r="EB24" s="26">
        <v>129383</v>
      </c>
      <c r="EC24" s="26">
        <v>130596</v>
      </c>
      <c r="ED24" s="26">
        <v>126891</v>
      </c>
      <c r="EE24" s="26">
        <v>127629</v>
      </c>
      <c r="EF24" s="26">
        <v>126952</v>
      </c>
      <c r="EG24" s="26">
        <v>127581</v>
      </c>
      <c r="EH24" s="26">
        <v>129303</v>
      </c>
      <c r="EI24" s="26">
        <v>130563</v>
      </c>
      <c r="EJ24" s="26">
        <v>131022</v>
      </c>
      <c r="EK24" s="26">
        <v>131623</v>
      </c>
      <c r="EL24" s="27">
        <v>132321</v>
      </c>
      <c r="EM24" s="28">
        <v>133704</v>
      </c>
      <c r="EN24" s="28">
        <v>133850</v>
      </c>
      <c r="EO24" s="28">
        <v>135209</v>
      </c>
      <c r="EP24" s="28">
        <v>135417</v>
      </c>
      <c r="EQ24" s="28">
        <v>135941</v>
      </c>
      <c r="ER24" s="28"/>
      <c r="ES24" s="28"/>
      <c r="ET24" s="28"/>
      <c r="EU24" s="29"/>
      <c r="EV24" s="26">
        <v>73020</v>
      </c>
      <c r="EW24" s="26">
        <v>71809</v>
      </c>
      <c r="EX24" s="26">
        <v>72980</v>
      </c>
      <c r="EY24" s="26">
        <v>70958</v>
      </c>
      <c r="EZ24" s="26">
        <v>72561</v>
      </c>
      <c r="FA24" s="26">
        <v>72501</v>
      </c>
      <c r="FB24" s="26">
        <v>73451</v>
      </c>
      <c r="FC24" s="26">
        <v>70297</v>
      </c>
      <c r="FD24" s="26">
        <v>73193</v>
      </c>
      <c r="FE24" s="26">
        <v>72805</v>
      </c>
      <c r="FF24" s="26">
        <v>74166</v>
      </c>
      <c r="FG24" s="26">
        <v>74729</v>
      </c>
      <c r="FH24" s="26">
        <v>74124</v>
      </c>
      <c r="FI24" s="26">
        <v>74689</v>
      </c>
      <c r="FJ24" s="26">
        <v>75431</v>
      </c>
      <c r="FK24" s="27">
        <v>76023</v>
      </c>
      <c r="FL24" s="28">
        <v>76468</v>
      </c>
      <c r="FM24" s="28">
        <v>77206</v>
      </c>
      <c r="FN24" s="28">
        <v>77934</v>
      </c>
      <c r="FO24" s="28">
        <v>78291</v>
      </c>
      <c r="FP24" s="28">
        <v>78172</v>
      </c>
      <c r="FQ24" s="28"/>
      <c r="FR24" s="28"/>
      <c r="FS24" s="28"/>
      <c r="FT24" s="29"/>
      <c r="FU24" s="26">
        <v>20991</v>
      </c>
      <c r="FV24" s="26">
        <v>20574</v>
      </c>
      <c r="FW24" s="26">
        <v>20663</v>
      </c>
      <c r="FX24" s="26">
        <v>19927</v>
      </c>
      <c r="FY24" s="26">
        <v>20356</v>
      </c>
      <c r="FZ24" s="26">
        <v>20370</v>
      </c>
      <c r="GA24" s="26">
        <v>20184</v>
      </c>
      <c r="GB24" s="26">
        <v>19709</v>
      </c>
      <c r="GC24" s="26">
        <v>19266</v>
      </c>
      <c r="GD24" s="26">
        <v>19163</v>
      </c>
      <c r="GE24" s="26">
        <v>19016</v>
      </c>
      <c r="GF24" s="26">
        <v>18973</v>
      </c>
      <c r="GG24" s="26">
        <v>18777</v>
      </c>
      <c r="GH24" s="26">
        <v>18670</v>
      </c>
      <c r="GI24" s="26">
        <v>18568</v>
      </c>
      <c r="GJ24" s="27">
        <v>18345</v>
      </c>
      <c r="GK24" s="28">
        <v>17881</v>
      </c>
      <c r="GL24" s="28">
        <v>17718</v>
      </c>
      <c r="GM24" s="28">
        <v>17060</v>
      </c>
      <c r="GN24" s="28">
        <v>17178</v>
      </c>
      <c r="GO24" s="28">
        <v>17282</v>
      </c>
      <c r="GP24" s="28"/>
      <c r="GQ24" s="28"/>
      <c r="GR24" s="28"/>
      <c r="GS24" s="29"/>
      <c r="GT24" s="26">
        <f t="shared" si="17"/>
        <v>1273</v>
      </c>
      <c r="GU24" s="26">
        <f t="shared" si="17"/>
        <v>741</v>
      </c>
      <c r="GV24" s="26">
        <f t="shared" si="17"/>
        <v>949</v>
      </c>
      <c r="GW24" s="26">
        <f t="shared" si="17"/>
        <v>772</v>
      </c>
      <c r="GX24" s="26">
        <f t="shared" si="17"/>
        <v>1189</v>
      </c>
      <c r="GY24" s="26">
        <f t="shared" si="17"/>
        <v>1972</v>
      </c>
      <c r="GZ24" s="26">
        <f t="shared" si="17"/>
        <v>870</v>
      </c>
      <c r="HA24" s="26">
        <f t="shared" si="17"/>
        <v>514</v>
      </c>
      <c r="HB24" s="26">
        <f t="shared" si="17"/>
        <v>677</v>
      </c>
      <c r="HC24" s="26">
        <f t="shared" si="17"/>
        <v>506</v>
      </c>
      <c r="HD24" s="26">
        <f t="shared" si="17"/>
        <v>725</v>
      </c>
      <c r="HE24" s="26">
        <f t="shared" si="17"/>
        <v>585</v>
      </c>
      <c r="HF24" s="26">
        <f t="shared" si="17"/>
        <v>587</v>
      </c>
      <c r="HG24" s="26">
        <f t="shared" si="17"/>
        <v>500</v>
      </c>
      <c r="HH24" s="26">
        <f t="shared" si="17"/>
        <v>722</v>
      </c>
      <c r="HI24" s="27">
        <f t="shared" si="17"/>
        <v>717</v>
      </c>
      <c r="HJ24" s="27">
        <f t="shared" si="25"/>
        <v>1106</v>
      </c>
      <c r="HK24" s="28">
        <f t="shared" si="11"/>
        <v>1353</v>
      </c>
      <c r="HL24" s="28">
        <f t="shared" si="11"/>
        <v>1236</v>
      </c>
      <c r="HM24" s="28">
        <f t="shared" si="11"/>
        <v>1016</v>
      </c>
      <c r="HN24" s="28">
        <f t="shared" si="11"/>
        <v>999</v>
      </c>
      <c r="HO24" s="28">
        <f t="shared" si="11"/>
        <v>0</v>
      </c>
      <c r="HP24" s="28">
        <f t="shared" si="11"/>
        <v>0</v>
      </c>
      <c r="HQ24" s="28">
        <f t="shared" si="11"/>
        <v>0</v>
      </c>
      <c r="HR24" s="29"/>
      <c r="HS24" s="26">
        <v>641</v>
      </c>
      <c r="HT24" s="26">
        <v>568</v>
      </c>
      <c r="HU24" s="26">
        <v>694</v>
      </c>
      <c r="HV24" s="26">
        <v>608</v>
      </c>
      <c r="HW24" s="26">
        <v>510</v>
      </c>
      <c r="HX24" s="26">
        <v>1290</v>
      </c>
      <c r="HY24" s="26">
        <v>694</v>
      </c>
      <c r="HZ24" s="26">
        <v>441</v>
      </c>
      <c r="IA24" s="26">
        <v>376</v>
      </c>
      <c r="IB24" s="26">
        <v>242</v>
      </c>
      <c r="IC24" s="26">
        <v>409</v>
      </c>
      <c r="ID24" s="26">
        <v>305</v>
      </c>
      <c r="IE24" s="26">
        <v>349</v>
      </c>
      <c r="IF24" s="26">
        <v>248</v>
      </c>
      <c r="IG24" s="26">
        <v>319</v>
      </c>
      <c r="IH24" s="27">
        <v>230</v>
      </c>
      <c r="II24" s="28">
        <v>431</v>
      </c>
      <c r="IJ24" s="28">
        <v>555</v>
      </c>
      <c r="IK24" s="28">
        <v>520</v>
      </c>
      <c r="IL24" s="28">
        <v>432</v>
      </c>
      <c r="IM24" s="28">
        <v>361</v>
      </c>
      <c r="IN24" s="28"/>
      <c r="IO24" s="28"/>
      <c r="IP24" s="28"/>
      <c r="IQ24" s="29"/>
      <c r="IR24" s="26">
        <v>592</v>
      </c>
      <c r="IS24" s="26">
        <v>165</v>
      </c>
      <c r="IT24" s="26">
        <v>205</v>
      </c>
      <c r="IU24" s="26">
        <v>132</v>
      </c>
      <c r="IV24" s="26">
        <v>613</v>
      </c>
      <c r="IW24" s="26">
        <v>677</v>
      </c>
      <c r="IX24" s="26">
        <v>153</v>
      </c>
      <c r="IY24" s="26">
        <v>51</v>
      </c>
      <c r="IZ24" s="26">
        <v>32</v>
      </c>
      <c r="JA24" s="26">
        <v>19</v>
      </c>
      <c r="JB24" s="26">
        <v>72</v>
      </c>
      <c r="JC24" s="26">
        <v>48</v>
      </c>
      <c r="JD24" s="26">
        <v>51</v>
      </c>
      <c r="JE24" s="26">
        <v>66</v>
      </c>
      <c r="JF24" s="26">
        <v>50</v>
      </c>
      <c r="JG24" s="27">
        <v>75</v>
      </c>
      <c r="JH24" s="28">
        <v>134</v>
      </c>
      <c r="JI24" s="28">
        <v>258</v>
      </c>
      <c r="JJ24" s="28">
        <v>216</v>
      </c>
      <c r="JK24" s="28">
        <v>179</v>
      </c>
      <c r="JL24" s="28">
        <v>183</v>
      </c>
      <c r="JM24" s="28"/>
      <c r="JN24" s="28"/>
      <c r="JO24" s="28"/>
      <c r="JP24" s="29"/>
      <c r="JQ24" s="26">
        <v>40</v>
      </c>
      <c r="JR24" s="26">
        <v>8</v>
      </c>
      <c r="JS24" s="26">
        <v>50</v>
      </c>
      <c r="JT24" s="26">
        <v>32</v>
      </c>
      <c r="JU24" s="26">
        <v>66</v>
      </c>
      <c r="JV24" s="26">
        <v>5</v>
      </c>
      <c r="JW24" s="26">
        <v>23</v>
      </c>
      <c r="JX24" s="26">
        <v>22</v>
      </c>
      <c r="JY24" s="26">
        <v>269</v>
      </c>
      <c r="JZ24" s="26">
        <v>245</v>
      </c>
      <c r="KA24" s="26">
        <v>244</v>
      </c>
      <c r="KB24" s="26">
        <v>232</v>
      </c>
      <c r="KC24" s="26">
        <v>187</v>
      </c>
      <c r="KD24" s="26">
        <v>186</v>
      </c>
      <c r="KE24" s="26">
        <v>353</v>
      </c>
      <c r="KF24" s="27">
        <v>412</v>
      </c>
      <c r="KG24" s="28">
        <v>541</v>
      </c>
      <c r="KH24" s="28">
        <v>540</v>
      </c>
      <c r="KI24" s="28">
        <v>500</v>
      </c>
      <c r="KJ24" s="28">
        <v>405</v>
      </c>
      <c r="KK24" s="28">
        <v>455</v>
      </c>
      <c r="KL24" s="28"/>
      <c r="KM24" s="28"/>
      <c r="KN24" s="28"/>
      <c r="KO24" s="29"/>
      <c r="KP24" s="26">
        <f t="shared" si="30"/>
        <v>1026</v>
      </c>
      <c r="KQ24" s="26">
        <f t="shared" si="30"/>
        <v>1003</v>
      </c>
      <c r="KR24" s="26">
        <f t="shared" si="30"/>
        <v>900</v>
      </c>
      <c r="KS24" s="26">
        <f t="shared" si="30"/>
        <v>1144</v>
      </c>
      <c r="KT24" s="26">
        <f t="shared" si="30"/>
        <v>563</v>
      </c>
      <c r="KU24" s="26">
        <f t="shared" si="30"/>
        <v>586</v>
      </c>
      <c r="KV24" s="26">
        <f t="shared" si="30"/>
        <v>638</v>
      </c>
      <c r="KW24" s="26">
        <f t="shared" si="30"/>
        <v>567</v>
      </c>
      <c r="KX24" s="26">
        <f t="shared" si="30"/>
        <v>808</v>
      </c>
      <c r="KY24" s="26">
        <f t="shared" si="30"/>
        <v>197</v>
      </c>
      <c r="KZ24" s="26">
        <f t="shared" si="30"/>
        <v>570</v>
      </c>
      <c r="LA24" s="26">
        <f t="shared" si="30"/>
        <v>789</v>
      </c>
      <c r="LB24" s="26">
        <f t="shared" si="30"/>
        <v>455</v>
      </c>
      <c r="LC24" s="26">
        <f t="shared" si="30"/>
        <v>477</v>
      </c>
      <c r="LD24" s="26">
        <f t="shared" si="30"/>
        <v>726</v>
      </c>
      <c r="LE24" s="27">
        <f t="shared" si="26"/>
        <v>979</v>
      </c>
      <c r="LF24" s="27">
        <f t="shared" si="13"/>
        <v>1190</v>
      </c>
      <c r="LG24" s="28">
        <f t="shared" si="13"/>
        <v>1345</v>
      </c>
      <c r="LH24" s="28">
        <f t="shared" si="13"/>
        <v>1351</v>
      </c>
      <c r="LI24" s="28">
        <f t="shared" si="13"/>
        <v>757</v>
      </c>
      <c r="LJ24" s="28">
        <f t="shared" si="13"/>
        <v>811</v>
      </c>
      <c r="LK24" s="28">
        <f t="shared" si="13"/>
        <v>0</v>
      </c>
      <c r="LL24" s="28">
        <f t="shared" si="13"/>
        <v>0</v>
      </c>
      <c r="LM24" s="28">
        <f t="shared" si="13"/>
        <v>0</v>
      </c>
      <c r="LN24" s="29"/>
      <c r="LO24" s="26">
        <v>928</v>
      </c>
      <c r="LP24" s="26">
        <v>872</v>
      </c>
      <c r="LQ24" s="26">
        <v>734</v>
      </c>
      <c r="LR24" s="26">
        <v>1016</v>
      </c>
      <c r="LS24" s="26">
        <v>453</v>
      </c>
      <c r="LT24" s="26">
        <v>511</v>
      </c>
      <c r="LU24" s="26">
        <v>555</v>
      </c>
      <c r="LV24" s="26">
        <v>552</v>
      </c>
      <c r="LW24" s="26">
        <v>752</v>
      </c>
      <c r="LX24" s="26">
        <v>154</v>
      </c>
      <c r="LY24" s="26">
        <v>383</v>
      </c>
      <c r="LZ24" s="26">
        <v>622</v>
      </c>
      <c r="MA24" s="26">
        <v>366</v>
      </c>
      <c r="MB24" s="26">
        <v>361</v>
      </c>
      <c r="MC24" s="26">
        <v>475</v>
      </c>
      <c r="MD24" s="27">
        <v>564</v>
      </c>
      <c r="ME24" s="28">
        <v>915</v>
      </c>
      <c r="MF24" s="28">
        <v>911</v>
      </c>
      <c r="MG24" s="28">
        <v>841</v>
      </c>
      <c r="MH24" s="28">
        <v>381</v>
      </c>
      <c r="MI24" s="28">
        <v>435</v>
      </c>
      <c r="MJ24" s="28"/>
      <c r="MK24" s="28"/>
      <c r="ML24" s="28"/>
      <c r="MM24" s="29"/>
      <c r="MN24" s="26">
        <v>92</v>
      </c>
      <c r="MO24" s="26">
        <v>130</v>
      </c>
      <c r="MP24" s="26">
        <v>164</v>
      </c>
      <c r="MQ24" s="26">
        <v>126</v>
      </c>
      <c r="MR24" s="26">
        <v>104</v>
      </c>
      <c r="MS24" s="26">
        <v>74</v>
      </c>
      <c r="MT24" s="26">
        <v>82</v>
      </c>
      <c r="MU24" s="26">
        <v>14</v>
      </c>
      <c r="MV24" s="26">
        <v>53</v>
      </c>
      <c r="MW24" s="26">
        <v>43</v>
      </c>
      <c r="MX24" s="26">
        <v>187</v>
      </c>
      <c r="MY24" s="26">
        <v>167</v>
      </c>
      <c r="MZ24" s="26">
        <v>89</v>
      </c>
      <c r="NA24" s="26">
        <v>116</v>
      </c>
      <c r="NB24" s="26">
        <v>236</v>
      </c>
      <c r="NC24" s="27">
        <v>358</v>
      </c>
      <c r="ND24" s="28">
        <v>200</v>
      </c>
      <c r="NE24" s="28">
        <v>345</v>
      </c>
      <c r="NF24" s="28">
        <v>418</v>
      </c>
      <c r="NG24" s="28">
        <v>312</v>
      </c>
      <c r="NH24" s="28">
        <v>307</v>
      </c>
      <c r="NI24" s="28"/>
      <c r="NJ24" s="28"/>
      <c r="NK24" s="28"/>
      <c r="NL24" s="29"/>
      <c r="NM24" s="26">
        <v>6</v>
      </c>
      <c r="NN24" s="26">
        <v>1</v>
      </c>
      <c r="NO24" s="26">
        <v>2</v>
      </c>
      <c r="NP24" s="26">
        <v>2</v>
      </c>
      <c r="NQ24" s="26">
        <v>6</v>
      </c>
      <c r="NR24" s="26">
        <v>1</v>
      </c>
      <c r="NS24" s="26">
        <v>1</v>
      </c>
      <c r="NT24" s="26">
        <v>1</v>
      </c>
      <c r="NU24" s="26">
        <v>3</v>
      </c>
      <c r="NV24" s="26">
        <v>0</v>
      </c>
      <c r="NW24" s="26">
        <v>0</v>
      </c>
      <c r="NX24" s="26">
        <v>0</v>
      </c>
      <c r="NY24" s="26">
        <v>0</v>
      </c>
      <c r="NZ24" s="26">
        <v>0</v>
      </c>
      <c r="OA24" s="26">
        <v>15</v>
      </c>
      <c r="OB24" s="27">
        <v>57</v>
      </c>
      <c r="OC24" s="28">
        <v>75</v>
      </c>
      <c r="OD24" s="28">
        <v>89</v>
      </c>
      <c r="OE24" s="28">
        <v>92</v>
      </c>
      <c r="OF24" s="28">
        <v>64</v>
      </c>
      <c r="OG24" s="28">
        <v>69</v>
      </c>
      <c r="OH24" s="28"/>
      <c r="OI24" s="28"/>
      <c r="OJ24" s="28"/>
      <c r="OK24" s="30"/>
      <c r="OL24" s="25" t="str">
        <f t="shared" si="18"/>
        <v>Maklumat &amp; komunikasi</v>
      </c>
      <c r="OM24" s="26">
        <f>VLOOKUP($OL24,$A$3:$OK$27,COLUMN(B$2)+(COLUMN(A$2)*3),0)</f>
        <v>218533</v>
      </c>
      <c r="ON24" s="26">
        <f>VLOOKUP($OL24,$A$3:$OK$27,COLUMN(C$2)+(COLUMN(B$2)*3),0)</f>
        <v>217411</v>
      </c>
      <c r="OO24" s="26">
        <f>VLOOKUP($OL24,$A$3:$OK$27,COLUMN(D$2)+(COLUMN(C$2)*3),0)</f>
        <v>223590</v>
      </c>
      <c r="OP24" s="27">
        <f>VLOOKUP($OL24,$A$3:$OK$27,COLUMN(E$2)+(COLUMN(D$2)*3),0)</f>
        <v>227406</v>
      </c>
      <c r="OQ24" s="28">
        <f>VLOOKUP($OL24,$A$3:$OK$27,COLUMN(F$2)+(COLUMN(E$2)*3),0)</f>
        <v>231902</v>
      </c>
      <c r="OR24" s="28">
        <f>VLOOKUP($OL24,$A$3:$OK$27,COLUMN(G$2)+(COLUMN(F$2)*3),0)</f>
        <v>0</v>
      </c>
      <c r="OS24" s="29"/>
      <c r="OT24" s="26">
        <f>VLOOKUP($OL24,$A$3:$OK$27,COLUMN(AA$2)+(COLUMN(A$2)*3),0)</f>
        <v>127484</v>
      </c>
      <c r="OU24" s="26">
        <f>VLOOKUP($OL24,$A$3:$OK$27,COLUMN(AB$2)+(COLUMN(B$2)*3),0)</f>
        <v>127332</v>
      </c>
      <c r="OV24" s="26">
        <f>VLOOKUP($OL24,$A$3:$OK$27,COLUMN(AC$2)+(COLUMN(C$2)*3),0)</f>
        <v>129608</v>
      </c>
      <c r="OW24" s="27">
        <f>VLOOKUP($OL24,$A$3:$OK$27,COLUMN(AD$2)+(COLUMN(D$2)*3),0)</f>
        <v>132551</v>
      </c>
      <c r="OX24" s="28">
        <f>VLOOKUP($OL24,$A$3:$OK$27,COLUMN(AE$2)+(COLUMN(E$2)*3),0)</f>
        <v>135849</v>
      </c>
      <c r="OY24" s="28">
        <f>VLOOKUP($OL24,$A$3:$OK$27,COLUMN(AF$2)+(COLUMN(F$2)*3),0)</f>
        <v>0</v>
      </c>
      <c r="OZ24" s="29"/>
      <c r="PA24" s="26">
        <f>VLOOKUP($OL24,$A$3:$OK$27,COLUMN(AZ$2)+(COLUMN(A$2)*3),0)</f>
        <v>71090</v>
      </c>
      <c r="PB24" s="26">
        <f>VLOOKUP($OL24,$A$3:$OK$27,COLUMN(BA$2)+(COLUMN(B$2)*3),0)</f>
        <v>70348</v>
      </c>
      <c r="PC24" s="26">
        <f>VLOOKUP($OL24,$A$3:$OK$27,COLUMN(BB$2)+(COLUMN(C$2)*3),0)</f>
        <v>74777</v>
      </c>
      <c r="PD24" s="27">
        <f>VLOOKUP($OL24,$A$3:$OK$27,COLUMN(BC$2)+(COLUMN(D$2)*3),0)</f>
        <v>76098</v>
      </c>
      <c r="PE24" s="28">
        <f>VLOOKUP($OL24,$A$3:$OK$27,COLUMN(BD$2)+(COLUMN(E$2)*3),0)</f>
        <v>78470</v>
      </c>
      <c r="PF24" s="28">
        <f>VLOOKUP($OL24,$A$3:$OK$27,COLUMN(BE$2)+(COLUMN(F$2)*3),0)</f>
        <v>0</v>
      </c>
      <c r="PG24" s="29"/>
      <c r="PH24" s="26">
        <f>VLOOKUP($OL24,$A$3:$OK$27,COLUMN(BY$2)+(COLUMN(A$2)*3),0)</f>
        <v>19959</v>
      </c>
      <c r="PI24" s="26">
        <f>VLOOKUP($OL24,$A$3:$OK$27,COLUMN(BZ$2)+(COLUMN(B$2)*3),0)</f>
        <v>19731</v>
      </c>
      <c r="PJ24" s="26">
        <f>VLOOKUP($OL24,$A$3:$OK$27,COLUMN(CA$2)+(COLUMN(C$2)*3),0)</f>
        <v>19205</v>
      </c>
      <c r="PK24" s="27">
        <f>VLOOKUP($OL24,$A$3:$OK$27,COLUMN(CB$2)+(COLUMN(D$2)*3),0)</f>
        <v>18757</v>
      </c>
      <c r="PL24" s="28">
        <f>VLOOKUP($OL24,$A$3:$OK$27,COLUMN(CC$2)+(COLUMN(E$2)*3),0)</f>
        <v>17583</v>
      </c>
      <c r="PM24" s="28">
        <f>VLOOKUP($OL24,$A$3:$OK$27,COLUMN(CD$2)+(COLUMN(F$2)*3),0)</f>
        <v>0</v>
      </c>
      <c r="PN24" s="29"/>
      <c r="PO24" s="26">
        <f>VLOOKUP($OL24,$A$3:$OK$27,COLUMN(CX$2)+(COLUMN(A$2)*3),0)</f>
        <v>217761</v>
      </c>
      <c r="PP24" s="26">
        <f>VLOOKUP($OL24,$A$3:$OK$27,COLUMN(CY$2)+(COLUMN(B$2)*3),0)</f>
        <v>216897</v>
      </c>
      <c r="PQ24" s="26">
        <f>VLOOKUP($OL24,$A$3:$OK$27,COLUMN(CZ$2)+(COLUMN(C$2)*3),0)</f>
        <v>223005</v>
      </c>
      <c r="PR24" s="27">
        <f>VLOOKUP($OL24,$A$3:$OK$27,COLUMN(DA$2)+(COLUMN(D$2)*3),0)</f>
        <v>226689</v>
      </c>
      <c r="PS24" s="28">
        <f>VLOOKUP($OL24,$A$3:$OK$27,COLUMN(DB$2)+(COLUMN(E$2)*3),0)</f>
        <v>230886</v>
      </c>
      <c r="PT24" s="28">
        <f>VLOOKUP($OL24,$A$3:$OK$27,COLUMN(DC$2)+(COLUMN(F$2)*3),0)</f>
        <v>0</v>
      </c>
      <c r="PU24" s="29"/>
      <c r="PV24" s="26">
        <f>VLOOKUP($OL24,$A$3:$OK$27,COLUMN(DW$2)+(COLUMN(A$2)*3),0)</f>
        <v>126876</v>
      </c>
      <c r="PW24" s="26">
        <f>VLOOKUP($OL24,$A$3:$OK$27,COLUMN(DX$2)+(COLUMN(B$2)*3),0)</f>
        <v>126891</v>
      </c>
      <c r="PX24" s="26">
        <f>VLOOKUP($OL24,$A$3:$OK$27,COLUMN(DY$2)+(COLUMN(C$2)*3),0)</f>
        <v>129303</v>
      </c>
      <c r="PY24" s="27">
        <f>VLOOKUP($OL24,$A$3:$OK$27,COLUMN(DZ$2)+(COLUMN(D$2)*3),0)</f>
        <v>132321</v>
      </c>
      <c r="PZ24" s="28">
        <f>VLOOKUP($OL24,$A$3:$OK$27,COLUMN(EA$2)+(COLUMN(E$2)*3),0)</f>
        <v>135417</v>
      </c>
      <c r="QA24" s="28">
        <f>VLOOKUP($OL24,$A$3:$OK$27,COLUMN(EB$2)+(COLUMN(F$2)*3),0)</f>
        <v>0</v>
      </c>
      <c r="QB24" s="29"/>
      <c r="QC24" s="26">
        <f>VLOOKUP($OL24,$A$3:$OK$27,COLUMN(EV$2)+(COLUMN(A$2)*3),0)</f>
        <v>70958</v>
      </c>
      <c r="QD24" s="26">
        <f>VLOOKUP($OL24,$A$3:$OK$27,COLUMN(EW$2)+(COLUMN(B$2)*3),0)</f>
        <v>70297</v>
      </c>
      <c r="QE24" s="26">
        <f>VLOOKUP($OL24,$A$3:$OK$27,COLUMN(EX$2)+(COLUMN(C$2)*3),0)</f>
        <v>74729</v>
      </c>
      <c r="QF24" s="27">
        <f>VLOOKUP($OL24,$A$3:$OK$27,COLUMN(EY$2)+(COLUMN(D$2)*3),0)</f>
        <v>76023</v>
      </c>
      <c r="QG24" s="28">
        <f>VLOOKUP($OL24,$A$3:$OK$27,COLUMN(EZ$2)+(COLUMN(E$2)*3),0)</f>
        <v>78291</v>
      </c>
      <c r="QH24" s="28">
        <f>VLOOKUP($OL24,$A$3:$OK$27,COLUMN(FA$2)+(COLUMN(F$2)*3),0)</f>
        <v>0</v>
      </c>
      <c r="QI24" s="29"/>
      <c r="QJ24" s="26">
        <f>VLOOKUP($OL24,$A$3:$OK$27,COLUMN(FU$2)+(COLUMN(A$2)*3),0)</f>
        <v>19927</v>
      </c>
      <c r="QK24" s="26">
        <f>VLOOKUP($OL24,$A$3:$OK$27,COLUMN(FV$2)+(COLUMN(B$2)*3),0)</f>
        <v>19709</v>
      </c>
      <c r="QL24" s="26">
        <f>VLOOKUP($OL24,$A$3:$OK$27,COLUMN(FW$2)+(COLUMN(C$2)*3),0)</f>
        <v>18973</v>
      </c>
      <c r="QM24" s="27">
        <f>VLOOKUP($OL24,$A$3:$OK$27,COLUMN(FX$2)+(COLUMN(D$2)*3),0)</f>
        <v>18345</v>
      </c>
      <c r="QN24" s="28">
        <f>VLOOKUP($OL24,$A$3:$OK$27,COLUMN(FY$2)+(COLUMN(E$2)*3),0)</f>
        <v>17178</v>
      </c>
      <c r="QO24" s="28">
        <f>VLOOKUP($OL24,$A$3:$OK$27,COLUMN(FZ$2)+(COLUMN(F$2)*3),0)</f>
        <v>0</v>
      </c>
      <c r="QP24" s="29"/>
      <c r="QQ24" s="26">
        <f>VLOOKUP($OL24,$A$3:$OK$27,COLUMN(GT$2)+(COLUMN(A$2)*3),0)</f>
        <v>772</v>
      </c>
      <c r="QR24" s="26">
        <f>VLOOKUP($OL24,$A$3:$OK$27,COLUMN(GU$2)+(COLUMN(B$2)*3),0)</f>
        <v>514</v>
      </c>
      <c r="QS24" s="26">
        <f>VLOOKUP($OL24,$A$3:$OK$27,COLUMN(GV$2)+(COLUMN(C$2)*3),0)</f>
        <v>585</v>
      </c>
      <c r="QT24" s="27">
        <f>VLOOKUP($OL24,$A$3:$OK$27,COLUMN(GW$2)+(COLUMN(D$2)*3),0)</f>
        <v>717</v>
      </c>
      <c r="QU24" s="28">
        <f>VLOOKUP($OL24,$A$3:$OK$27,COLUMN(GX$2)+(COLUMN(E$2)*3),0)</f>
        <v>1016</v>
      </c>
      <c r="QV24" s="28">
        <f>VLOOKUP($OL24,$A$3:$OK$27,COLUMN(GY$2)+(COLUMN(F$2)*3),0)</f>
        <v>0</v>
      </c>
      <c r="QW24" s="29"/>
      <c r="QX24" s="26">
        <f>VLOOKUP($OL24,$A$3:$OK$27,COLUMN(HS$2)+(COLUMN(A$2)*3),0)</f>
        <v>608</v>
      </c>
      <c r="QY24" s="26">
        <f>VLOOKUP($OL24,$A$3:$OK$27,COLUMN(HT$2)+(COLUMN(B$2)*3),0)</f>
        <v>441</v>
      </c>
      <c r="QZ24" s="26">
        <f>VLOOKUP($OL24,$A$3:$OK$27,COLUMN(HU$2)+(COLUMN(C$2)*3),0)</f>
        <v>305</v>
      </c>
      <c r="RA24" s="27">
        <f>VLOOKUP($OL24,$A$3:$OK$27,COLUMN(HV$2)+(COLUMN(D$2)*3),0)</f>
        <v>230</v>
      </c>
      <c r="RB24" s="28">
        <f>VLOOKUP($OL24,$A$3:$OK$27,COLUMN(HW$2)+(COLUMN(E$2)*3),0)</f>
        <v>432</v>
      </c>
      <c r="RC24" s="28">
        <f>VLOOKUP($OL24,$A$3:$OK$27,COLUMN(HX$2)+(COLUMN(F$2)*3),0)</f>
        <v>0</v>
      </c>
      <c r="RD24" s="29"/>
      <c r="RE24" s="26">
        <f>VLOOKUP($OL24,$A$3:$OK$27,COLUMN(IR$2)+(COLUMN(A$2)*3),0)</f>
        <v>132</v>
      </c>
      <c r="RF24" s="26">
        <f>VLOOKUP($OL24,$A$3:$OK$27,COLUMN(IS$2)+(COLUMN(B$2)*3),0)</f>
        <v>51</v>
      </c>
      <c r="RG24" s="26">
        <f>VLOOKUP($OL24,$A$3:$OK$27,COLUMN(IT$2)+(COLUMN(C$2)*3),0)</f>
        <v>48</v>
      </c>
      <c r="RH24" s="27">
        <f>VLOOKUP($OL24,$A$3:$OK$27,COLUMN(IU$2)+(COLUMN(D$2)*3),0)</f>
        <v>75</v>
      </c>
      <c r="RI24" s="28">
        <f>VLOOKUP($OL24,$A$3:$OK$27,COLUMN(IV$2)+(COLUMN(E$2)*3),0)</f>
        <v>179</v>
      </c>
      <c r="RJ24" s="28">
        <f>VLOOKUP($OL24,$A$3:$OK$27,COLUMN(IW$2)+(COLUMN(F$2)*3),0)</f>
        <v>0</v>
      </c>
      <c r="RK24" s="29"/>
      <c r="RL24" s="28">
        <f>VLOOKUP($OL24,$A$3:$OK$27,COLUMN(JQ$2)+(COLUMN(A$2)*3),0)</f>
        <v>32</v>
      </c>
      <c r="RM24" s="28">
        <f>VLOOKUP($OL24,$A$3:$OK$27,COLUMN(JR$2)+(COLUMN(B$2)*3),0)</f>
        <v>22</v>
      </c>
      <c r="RN24" s="28">
        <f>VLOOKUP($OL24,$A$3:$OK$27,COLUMN(JS$2)+(COLUMN(C$2)*3),0)</f>
        <v>232</v>
      </c>
      <c r="RO24" s="32">
        <f>VLOOKUP($OL24,$A$3:$OK$27,COLUMN(JT$2)+(COLUMN(D$2)*3),0)</f>
        <v>412</v>
      </c>
      <c r="RP24" s="28">
        <f>VLOOKUP($OL24,$A$3:$OK$27,COLUMN(JU$2)+(COLUMN(E$2)*3),0)</f>
        <v>405</v>
      </c>
      <c r="RQ24" s="28">
        <f>VLOOKUP($OL24,$A$3:$OK$27,COLUMN(JV$2)+(COLUMN(F$2)*3),0)</f>
        <v>0</v>
      </c>
      <c r="RR24" s="29"/>
      <c r="RS24" s="28">
        <f t="shared" ca="1" si="19"/>
        <v>4073</v>
      </c>
      <c r="RT24" s="28">
        <f t="shared" ca="1" si="14"/>
        <v>2354</v>
      </c>
      <c r="RU24" s="28">
        <f t="shared" ca="1" si="14"/>
        <v>2364</v>
      </c>
      <c r="RV24" s="28">
        <f t="shared" ca="1" si="14"/>
        <v>2637</v>
      </c>
      <c r="RW24" s="28">
        <f t="shared" ca="1" si="14"/>
        <v>4643</v>
      </c>
      <c r="RX24" s="28">
        <f t="shared" ca="1" si="14"/>
        <v>811</v>
      </c>
      <c r="RY24" s="29"/>
      <c r="RZ24" s="28">
        <f ca="1">SUM(INDIRECT(ADDRESS(ROW($A24),COLUMN(LO$2)+((COLUMN(A$2)*3)-3),4)&amp;":"&amp;ADDRESS(ROW($A24),COLUMN(LO$2)+(COLUMN(A$2)*3),4)))</f>
        <v>3550</v>
      </c>
      <c r="SA24" s="28">
        <f ca="1">SUM(INDIRECT(ADDRESS(ROW($A24),COLUMN(LP$2)+((COLUMN(B$2)*3)-3),4)&amp;":"&amp;ADDRESS(ROW($A24),COLUMN(LP$2)+(COLUMN(B$2)*3),4)))</f>
        <v>2071</v>
      </c>
      <c r="SB24" s="28">
        <f ca="1">SUM(INDIRECT(ADDRESS(ROW($A24),COLUMN(LQ$2)+((COLUMN(C$2)*3)-3),4)&amp;":"&amp;ADDRESS(ROW($A24),COLUMN(LQ$2)+(COLUMN(C$2)*3),4)))</f>
        <v>1911</v>
      </c>
      <c r="SC24" s="28">
        <f ca="1">SUM(INDIRECT(ADDRESS(ROW($A24),COLUMN(LR$2)+((COLUMN(D$2)*3)-3),4)&amp;":"&amp;ADDRESS(ROW($A24),COLUMN(LR$2)+(COLUMN(D$2)*3),4)))</f>
        <v>1766</v>
      </c>
      <c r="SD24" s="28">
        <f ca="1">SUM(INDIRECT(ADDRESS(ROW($A24),COLUMN(LS$2)+((COLUMN(E$2)*3)-3),4)&amp;":"&amp;ADDRESS(ROW($A24),COLUMN(LS$2)+(COLUMN(E$2)*3),4)))</f>
        <v>3048</v>
      </c>
      <c r="SE24" s="28">
        <f ca="1">SUM(INDIRECT(ADDRESS(ROW($A24),COLUMN(LT$2)+((COLUMN(F$2)*3)-3),4)&amp;":"&amp;ADDRESS(ROW($A24),COLUMN(LT$2)+(COLUMN(F$2)*3),4)))</f>
        <v>435</v>
      </c>
      <c r="SF24" s="29"/>
      <c r="SG24" s="28">
        <f ca="1">SUM(INDIRECT(ADDRESS(ROW($A24),COLUMN(MN$2)+((COLUMN(A$2)*3)-3),4)&amp;":"&amp;ADDRESS(ROW($A24),COLUMN(MN$2)+(COLUMN(A$2)*3),4)))</f>
        <v>512</v>
      </c>
      <c r="SH24" s="28">
        <f ca="1">SUM(INDIRECT(ADDRESS(ROW($A24),COLUMN(MO$2)+((COLUMN(B$2)*3)-3),4)&amp;":"&amp;ADDRESS(ROW($A24),COLUMN(MO$2)+(COLUMN(B$2)*3),4)))</f>
        <v>274</v>
      </c>
      <c r="SI24" s="28">
        <f ca="1">SUM(INDIRECT(ADDRESS(ROW($A24),COLUMN(MP$2)+((COLUMN(C$2)*3)-3),4)&amp;":"&amp;ADDRESS(ROW($A24),COLUMN(MP$2)+(COLUMN(C$2)*3),4)))</f>
        <v>450</v>
      </c>
      <c r="SJ24" s="28">
        <f ca="1">SUM(INDIRECT(ADDRESS(ROW($A24),COLUMN(MQ$2)+((COLUMN(D$2)*3)-3),4)&amp;":"&amp;ADDRESS(ROW($A24),COLUMN(MQ$2)+(COLUMN(D$2)*3),4)))</f>
        <v>799</v>
      </c>
      <c r="SK24" s="28">
        <f ca="1">SUM(INDIRECT(ADDRESS(ROW($A24),COLUMN(MR$2)+((COLUMN(E$2)*3)-3),4)&amp;":"&amp;ADDRESS(ROW($A24),COLUMN(MR$2)+(COLUMN(E$2)*3),4)))</f>
        <v>1275</v>
      </c>
      <c r="SL24" s="28">
        <f ca="1">SUM(INDIRECT(ADDRESS(ROW($A24),COLUMN(MS$2)+((COLUMN(F$2)*3)-3),4)&amp;":"&amp;ADDRESS(ROW($A24),COLUMN(MS$2)+(COLUMN(F$2)*3),4)))</f>
        <v>307</v>
      </c>
      <c r="SM24" s="29"/>
      <c r="SN24" s="28">
        <f ca="1">SUM(INDIRECT(ADDRESS(ROW($A24),COLUMN(NM$2)+((COLUMN(A$2)*3)-3),4)&amp;":"&amp;ADDRESS(ROW($A24),COLUMN(NM$2)+(COLUMN(A$2)*3),4)))</f>
        <v>11</v>
      </c>
      <c r="SO24" s="28">
        <f ca="1">SUM(INDIRECT(ADDRESS(ROW($A24),COLUMN(NN$2)+((COLUMN(B$2)*3)-3),4)&amp;":"&amp;ADDRESS(ROW($A24),COLUMN(NN$2)+(COLUMN(B$2)*3),4)))</f>
        <v>9</v>
      </c>
      <c r="SP24" s="28">
        <f ca="1">SUM(INDIRECT(ADDRESS(ROW($A24),COLUMN(NO$2)+((COLUMN(C$2)*3)-3),4)&amp;":"&amp;ADDRESS(ROW($A24),COLUMN(NO$2)+(COLUMN(C$2)*3),4)))</f>
        <v>3</v>
      </c>
      <c r="SQ24" s="28">
        <f ca="1">SUM(INDIRECT(ADDRESS(ROW($A24),COLUMN(NP$2)+((COLUMN(D$2)*3)-3),4)&amp;":"&amp;ADDRESS(ROW($A24),COLUMN(NP$2)+(COLUMN(D$2)*3),4)))</f>
        <v>72</v>
      </c>
      <c r="SR24" s="28">
        <f ca="1">SUM(INDIRECT(ADDRESS(ROW($A24),COLUMN(NQ$2)+((COLUMN(E$2)*3)-3),4)&amp;":"&amp;ADDRESS(ROW($A24),COLUMN(NQ$2)+(COLUMN(E$2)*3),4)))</f>
        <v>320</v>
      </c>
      <c r="SS24" s="28">
        <f ca="1">SUM(INDIRECT(ADDRESS(ROW($A24),COLUMN(NR$2)+((COLUMN(F$2)*3)-3),4)&amp;":"&amp;ADDRESS(ROW($A24),COLUMN(NR$2)+(COLUMN(F$2)*3),4)))</f>
        <v>69</v>
      </c>
      <c r="ST24" s="15"/>
    </row>
    <row r="25" spans="1:514" x14ac:dyDescent="0.3">
      <c r="A25" s="25" t="s">
        <v>136</v>
      </c>
      <c r="B25" s="26">
        <f t="shared" si="27"/>
        <v>947494</v>
      </c>
      <c r="C25" s="26">
        <f t="shared" si="27"/>
        <v>936580</v>
      </c>
      <c r="D25" s="26">
        <f t="shared" si="27"/>
        <v>952127</v>
      </c>
      <c r="E25" s="26">
        <f t="shared" si="27"/>
        <v>942312</v>
      </c>
      <c r="F25" s="26">
        <f t="shared" si="27"/>
        <v>948729</v>
      </c>
      <c r="G25" s="26">
        <f t="shared" si="27"/>
        <v>938329</v>
      </c>
      <c r="H25" s="26">
        <f t="shared" si="27"/>
        <v>947423</v>
      </c>
      <c r="I25" s="26">
        <f t="shared" si="27"/>
        <v>940747</v>
      </c>
      <c r="J25" s="26">
        <f t="shared" si="27"/>
        <v>936635</v>
      </c>
      <c r="K25" s="26">
        <f t="shared" si="27"/>
        <v>935380</v>
      </c>
      <c r="L25" s="26">
        <f t="shared" si="27"/>
        <v>934554</v>
      </c>
      <c r="M25" s="26">
        <f t="shared" si="27"/>
        <v>918532</v>
      </c>
      <c r="N25" s="26">
        <f t="shared" si="27"/>
        <v>910952</v>
      </c>
      <c r="O25" s="26">
        <f t="shared" si="27"/>
        <v>908987</v>
      </c>
      <c r="P25" s="26">
        <f t="shared" si="27"/>
        <v>906801</v>
      </c>
      <c r="Q25" s="27">
        <f t="shared" si="20"/>
        <v>904712</v>
      </c>
      <c r="R25" s="27">
        <f t="shared" si="1"/>
        <v>904728</v>
      </c>
      <c r="S25" s="28">
        <f t="shared" si="1"/>
        <v>905947</v>
      </c>
      <c r="T25" s="28">
        <f t="shared" si="1"/>
        <v>912805</v>
      </c>
      <c r="U25" s="28">
        <f t="shared" si="1"/>
        <v>916109</v>
      </c>
      <c r="V25" s="28">
        <f t="shared" si="1"/>
        <v>922146</v>
      </c>
      <c r="W25" s="28">
        <f t="shared" si="1"/>
        <v>0</v>
      </c>
      <c r="X25" s="28">
        <f t="shared" si="1"/>
        <v>0</v>
      </c>
      <c r="Y25" s="28">
        <f t="shared" si="1"/>
        <v>0</v>
      </c>
      <c r="Z25" s="38"/>
      <c r="AA25" s="26">
        <f t="shared" si="28"/>
        <v>387320</v>
      </c>
      <c r="AB25" s="26">
        <f t="shared" si="28"/>
        <v>382931</v>
      </c>
      <c r="AC25" s="26">
        <f t="shared" si="28"/>
        <v>394840</v>
      </c>
      <c r="AD25" s="26">
        <f t="shared" si="28"/>
        <v>393942</v>
      </c>
      <c r="AE25" s="26">
        <f t="shared" si="28"/>
        <v>395154</v>
      </c>
      <c r="AF25" s="26">
        <f t="shared" si="28"/>
        <v>393622</v>
      </c>
      <c r="AG25" s="26">
        <f t="shared" si="28"/>
        <v>400726</v>
      </c>
      <c r="AH25" s="26">
        <f t="shared" si="28"/>
        <v>400198</v>
      </c>
      <c r="AI25" s="26">
        <f t="shared" si="28"/>
        <v>400401</v>
      </c>
      <c r="AJ25" s="26">
        <f t="shared" si="28"/>
        <v>401619</v>
      </c>
      <c r="AK25" s="26">
        <f t="shared" si="28"/>
        <v>405174</v>
      </c>
      <c r="AL25" s="26">
        <f t="shared" si="28"/>
        <v>399513</v>
      </c>
      <c r="AM25" s="26">
        <f t="shared" si="28"/>
        <v>399617</v>
      </c>
      <c r="AN25" s="26">
        <f t="shared" si="28"/>
        <v>399247</v>
      </c>
      <c r="AO25" s="26">
        <f t="shared" si="28"/>
        <v>399599</v>
      </c>
      <c r="AP25" s="26">
        <f t="shared" si="21"/>
        <v>400187</v>
      </c>
      <c r="AQ25" s="26">
        <f t="shared" si="3"/>
        <v>402158</v>
      </c>
      <c r="AR25" s="28">
        <f t="shared" si="3"/>
        <v>405250</v>
      </c>
      <c r="AS25" s="28">
        <f t="shared" si="3"/>
        <v>409406</v>
      </c>
      <c r="AT25" s="28">
        <f t="shared" si="3"/>
        <v>414409</v>
      </c>
      <c r="AU25" s="28">
        <f t="shared" si="3"/>
        <v>422029</v>
      </c>
      <c r="AV25" s="28">
        <f t="shared" si="3"/>
        <v>0</v>
      </c>
      <c r="AW25" s="28">
        <f t="shared" si="3"/>
        <v>0</v>
      </c>
      <c r="AX25" s="28">
        <f t="shared" si="3"/>
        <v>0</v>
      </c>
      <c r="AY25" s="38"/>
      <c r="AZ25" s="26">
        <f t="shared" si="29"/>
        <v>434685</v>
      </c>
      <c r="BA25" s="26">
        <f t="shared" si="29"/>
        <v>431748</v>
      </c>
      <c r="BB25" s="26">
        <f t="shared" si="29"/>
        <v>432973</v>
      </c>
      <c r="BC25" s="26">
        <f t="shared" si="29"/>
        <v>426011</v>
      </c>
      <c r="BD25" s="26">
        <f t="shared" si="29"/>
        <v>430485</v>
      </c>
      <c r="BE25" s="26">
        <f t="shared" si="29"/>
        <v>424484</v>
      </c>
      <c r="BF25" s="26">
        <f t="shared" si="29"/>
        <v>426792</v>
      </c>
      <c r="BG25" s="26">
        <f t="shared" si="29"/>
        <v>420649</v>
      </c>
      <c r="BH25" s="26">
        <f t="shared" si="29"/>
        <v>416292</v>
      </c>
      <c r="BI25" s="26">
        <f t="shared" si="29"/>
        <v>413564</v>
      </c>
      <c r="BJ25" s="26">
        <f t="shared" si="29"/>
        <v>410348</v>
      </c>
      <c r="BK25" s="26">
        <f t="shared" si="29"/>
        <v>406695</v>
      </c>
      <c r="BL25" s="26">
        <f t="shared" si="29"/>
        <v>401208</v>
      </c>
      <c r="BM25" s="26">
        <f t="shared" si="29"/>
        <v>398356</v>
      </c>
      <c r="BN25" s="26">
        <f t="shared" si="29"/>
        <v>396468</v>
      </c>
      <c r="BO25" s="26">
        <f t="shared" si="22"/>
        <v>393358</v>
      </c>
      <c r="BP25" s="26">
        <f t="shared" si="5"/>
        <v>393374</v>
      </c>
      <c r="BQ25" s="28">
        <f t="shared" si="5"/>
        <v>391453</v>
      </c>
      <c r="BR25" s="28">
        <f t="shared" si="5"/>
        <v>393011</v>
      </c>
      <c r="BS25" s="28">
        <f t="shared" si="5"/>
        <v>392772</v>
      </c>
      <c r="BT25" s="28">
        <f t="shared" si="5"/>
        <v>392972</v>
      </c>
      <c r="BU25" s="28">
        <f t="shared" si="5"/>
        <v>0</v>
      </c>
      <c r="BV25" s="28">
        <f t="shared" si="5"/>
        <v>0</v>
      </c>
      <c r="BW25" s="28">
        <f t="shared" si="5"/>
        <v>0</v>
      </c>
      <c r="BX25" s="38"/>
      <c r="BY25" s="26">
        <f t="shared" si="15"/>
        <v>125489</v>
      </c>
      <c r="BZ25" s="26">
        <f t="shared" si="15"/>
        <v>121901</v>
      </c>
      <c r="CA25" s="26">
        <f t="shared" si="15"/>
        <v>124314</v>
      </c>
      <c r="CB25" s="26">
        <f t="shared" si="15"/>
        <v>122359</v>
      </c>
      <c r="CC25" s="26">
        <f t="shared" si="15"/>
        <v>123090</v>
      </c>
      <c r="CD25" s="26">
        <f t="shared" si="15"/>
        <v>120223</v>
      </c>
      <c r="CE25" s="26">
        <f t="shared" si="15"/>
        <v>119905</v>
      </c>
      <c r="CF25" s="26">
        <f t="shared" si="15"/>
        <v>119900</v>
      </c>
      <c r="CG25" s="26">
        <f t="shared" si="15"/>
        <v>119942</v>
      </c>
      <c r="CH25" s="26">
        <f t="shared" si="15"/>
        <v>120197</v>
      </c>
      <c r="CI25" s="26">
        <f t="shared" si="15"/>
        <v>119032</v>
      </c>
      <c r="CJ25" s="26">
        <f t="shared" si="15"/>
        <v>112324</v>
      </c>
      <c r="CK25" s="26">
        <f t="shared" si="15"/>
        <v>110127</v>
      </c>
      <c r="CL25" s="26">
        <f t="shared" si="15"/>
        <v>111384</v>
      </c>
      <c r="CM25" s="26">
        <f t="shared" si="15"/>
        <v>110734</v>
      </c>
      <c r="CN25" s="26">
        <f t="shared" si="15"/>
        <v>111167</v>
      </c>
      <c r="CO25" s="26">
        <f t="shared" si="23"/>
        <v>109196</v>
      </c>
      <c r="CP25" s="28">
        <f t="shared" si="7"/>
        <v>109244</v>
      </c>
      <c r="CQ25" s="28">
        <f t="shared" si="7"/>
        <v>110388</v>
      </c>
      <c r="CR25" s="28">
        <f t="shared" si="7"/>
        <v>108928</v>
      </c>
      <c r="CS25" s="28">
        <f t="shared" si="7"/>
        <v>107145</v>
      </c>
      <c r="CT25" s="28">
        <f t="shared" si="7"/>
        <v>0</v>
      </c>
      <c r="CU25" s="28">
        <f t="shared" si="7"/>
        <v>0</v>
      </c>
      <c r="CV25" s="28">
        <f t="shared" si="7"/>
        <v>0</v>
      </c>
      <c r="CW25" s="38"/>
      <c r="CX25" s="26">
        <f t="shared" si="16"/>
        <v>938853</v>
      </c>
      <c r="CY25" s="26">
        <f t="shared" si="16"/>
        <v>927980</v>
      </c>
      <c r="CZ25" s="26">
        <f t="shared" si="16"/>
        <v>943172</v>
      </c>
      <c r="DA25" s="26">
        <f t="shared" si="16"/>
        <v>935111</v>
      </c>
      <c r="DB25" s="26">
        <f t="shared" si="16"/>
        <v>938984</v>
      </c>
      <c r="DC25" s="26">
        <f t="shared" si="16"/>
        <v>928398</v>
      </c>
      <c r="DD25" s="26">
        <f t="shared" si="16"/>
        <v>938096</v>
      </c>
      <c r="DE25" s="26">
        <f t="shared" si="16"/>
        <v>932375</v>
      </c>
      <c r="DF25" s="26">
        <f t="shared" si="16"/>
        <v>927476</v>
      </c>
      <c r="DG25" s="26">
        <f t="shared" si="16"/>
        <v>928105</v>
      </c>
      <c r="DH25" s="26">
        <f t="shared" si="16"/>
        <v>926510</v>
      </c>
      <c r="DI25" s="26">
        <f t="shared" si="16"/>
        <v>909962</v>
      </c>
      <c r="DJ25" s="26">
        <f t="shared" si="16"/>
        <v>903865</v>
      </c>
      <c r="DK25" s="26">
        <f t="shared" si="16"/>
        <v>901035</v>
      </c>
      <c r="DL25" s="26">
        <f t="shared" si="16"/>
        <v>898263</v>
      </c>
      <c r="DM25" s="27">
        <f t="shared" si="16"/>
        <v>896889</v>
      </c>
      <c r="DN25" s="27">
        <f t="shared" si="24"/>
        <v>895287</v>
      </c>
      <c r="DO25" s="28">
        <f t="shared" si="9"/>
        <v>895144</v>
      </c>
      <c r="DP25" s="28">
        <f t="shared" si="9"/>
        <v>901521</v>
      </c>
      <c r="DQ25" s="28">
        <f t="shared" si="9"/>
        <v>905820</v>
      </c>
      <c r="DR25" s="28">
        <f t="shared" si="9"/>
        <v>910745</v>
      </c>
      <c r="DS25" s="28">
        <f t="shared" si="9"/>
        <v>0</v>
      </c>
      <c r="DT25" s="28">
        <f t="shared" si="9"/>
        <v>0</v>
      </c>
      <c r="DU25" s="28">
        <f t="shared" si="9"/>
        <v>0</v>
      </c>
      <c r="DV25" s="38"/>
      <c r="DW25" s="26">
        <v>381044</v>
      </c>
      <c r="DX25" s="26">
        <v>376911</v>
      </c>
      <c r="DY25" s="26">
        <v>388441</v>
      </c>
      <c r="DZ25" s="26">
        <v>388694</v>
      </c>
      <c r="EA25" s="26">
        <v>389042</v>
      </c>
      <c r="EB25" s="26">
        <v>387242</v>
      </c>
      <c r="EC25" s="26">
        <v>394384</v>
      </c>
      <c r="ED25" s="26">
        <v>394188</v>
      </c>
      <c r="EE25" s="26">
        <v>395314</v>
      </c>
      <c r="EF25" s="26">
        <v>397348</v>
      </c>
      <c r="EG25" s="26">
        <v>400420</v>
      </c>
      <c r="EH25" s="26">
        <v>394161</v>
      </c>
      <c r="EI25" s="26">
        <v>394081</v>
      </c>
      <c r="EJ25" s="26">
        <v>392925</v>
      </c>
      <c r="EK25" s="26">
        <v>392574</v>
      </c>
      <c r="EL25" s="27">
        <v>393828</v>
      </c>
      <c r="EM25" s="28">
        <v>394531</v>
      </c>
      <c r="EN25" s="28">
        <v>396280</v>
      </c>
      <c r="EO25" s="28">
        <v>400302</v>
      </c>
      <c r="EP25" s="28">
        <v>406297</v>
      </c>
      <c r="EQ25" s="28">
        <v>412843</v>
      </c>
      <c r="ER25" s="28"/>
      <c r="ES25" s="28"/>
      <c r="ET25" s="28"/>
      <c r="EU25" s="38"/>
      <c r="EV25" s="26">
        <v>432768</v>
      </c>
      <c r="EW25" s="26">
        <v>429562</v>
      </c>
      <c r="EX25" s="26">
        <v>430907</v>
      </c>
      <c r="EY25" s="26">
        <v>424449</v>
      </c>
      <c r="EZ25" s="26">
        <v>427444</v>
      </c>
      <c r="FA25" s="26">
        <v>421372</v>
      </c>
      <c r="FB25" s="26">
        <v>425024</v>
      </c>
      <c r="FC25" s="26">
        <v>418830</v>
      </c>
      <c r="FD25" s="26">
        <v>413587</v>
      </c>
      <c r="FE25" s="26">
        <v>411889</v>
      </c>
      <c r="FF25" s="26">
        <v>408489</v>
      </c>
      <c r="FG25" s="26">
        <v>404772</v>
      </c>
      <c r="FH25" s="26">
        <v>400512</v>
      </c>
      <c r="FI25" s="26">
        <v>397531</v>
      </c>
      <c r="FJ25" s="26">
        <v>395693</v>
      </c>
      <c r="FK25" s="27">
        <v>392610</v>
      </c>
      <c r="FL25" s="28">
        <v>392303</v>
      </c>
      <c r="FM25" s="28">
        <v>390330</v>
      </c>
      <c r="FN25" s="28">
        <v>391762</v>
      </c>
      <c r="FO25" s="28">
        <v>391487</v>
      </c>
      <c r="FP25" s="28">
        <v>391736</v>
      </c>
      <c r="FQ25" s="28"/>
      <c r="FR25" s="28"/>
      <c r="FS25" s="28"/>
      <c r="FT25" s="38"/>
      <c r="FU25" s="26">
        <v>125041</v>
      </c>
      <c r="FV25" s="26">
        <v>121507</v>
      </c>
      <c r="FW25" s="26">
        <v>123824</v>
      </c>
      <c r="FX25" s="26">
        <v>121968</v>
      </c>
      <c r="FY25" s="26">
        <v>122498</v>
      </c>
      <c r="FZ25" s="26">
        <v>119784</v>
      </c>
      <c r="GA25" s="26">
        <v>118688</v>
      </c>
      <c r="GB25" s="26">
        <v>119357</v>
      </c>
      <c r="GC25" s="26">
        <v>118575</v>
      </c>
      <c r="GD25" s="26">
        <v>118868</v>
      </c>
      <c r="GE25" s="26">
        <v>117601</v>
      </c>
      <c r="GF25" s="26">
        <v>111029</v>
      </c>
      <c r="GG25" s="26">
        <v>109272</v>
      </c>
      <c r="GH25" s="26">
        <v>110579</v>
      </c>
      <c r="GI25" s="26">
        <v>109996</v>
      </c>
      <c r="GJ25" s="27">
        <v>110451</v>
      </c>
      <c r="GK25" s="28">
        <v>108453</v>
      </c>
      <c r="GL25" s="28">
        <v>108534</v>
      </c>
      <c r="GM25" s="28">
        <v>109457</v>
      </c>
      <c r="GN25" s="28">
        <v>108036</v>
      </c>
      <c r="GO25" s="28">
        <v>106166</v>
      </c>
      <c r="GP25" s="28"/>
      <c r="GQ25" s="28"/>
      <c r="GR25" s="28"/>
      <c r="GS25" s="38"/>
      <c r="GT25" s="26">
        <f t="shared" si="17"/>
        <v>8641</v>
      </c>
      <c r="GU25" s="26">
        <f t="shared" si="17"/>
        <v>8600</v>
      </c>
      <c r="GV25" s="26">
        <f t="shared" si="17"/>
        <v>8955</v>
      </c>
      <c r="GW25" s="26">
        <f t="shared" si="17"/>
        <v>7201</v>
      </c>
      <c r="GX25" s="26">
        <f t="shared" si="17"/>
        <v>9745</v>
      </c>
      <c r="GY25" s="26">
        <f t="shared" si="17"/>
        <v>9931</v>
      </c>
      <c r="GZ25" s="26">
        <f t="shared" si="17"/>
        <v>9327</v>
      </c>
      <c r="HA25" s="26">
        <f t="shared" si="17"/>
        <v>8372</v>
      </c>
      <c r="HB25" s="26">
        <f t="shared" si="17"/>
        <v>9159</v>
      </c>
      <c r="HC25" s="26">
        <f t="shared" si="17"/>
        <v>7275</v>
      </c>
      <c r="HD25" s="26">
        <f t="shared" si="17"/>
        <v>8044</v>
      </c>
      <c r="HE25" s="26">
        <f t="shared" si="17"/>
        <v>8570</v>
      </c>
      <c r="HF25" s="26">
        <f t="shared" si="17"/>
        <v>7087</v>
      </c>
      <c r="HG25" s="26">
        <f t="shared" si="17"/>
        <v>7952</v>
      </c>
      <c r="HH25" s="26">
        <f t="shared" si="17"/>
        <v>8538</v>
      </c>
      <c r="HI25" s="27">
        <f t="shared" si="17"/>
        <v>7823</v>
      </c>
      <c r="HJ25" s="27">
        <f t="shared" si="25"/>
        <v>9441</v>
      </c>
      <c r="HK25" s="28">
        <f t="shared" si="11"/>
        <v>10803</v>
      </c>
      <c r="HL25" s="28">
        <f t="shared" si="11"/>
        <v>11284</v>
      </c>
      <c r="HM25" s="28">
        <f t="shared" si="11"/>
        <v>10289</v>
      </c>
      <c r="HN25" s="28">
        <f t="shared" si="11"/>
        <v>11401</v>
      </c>
      <c r="HO25" s="28">
        <f t="shared" si="11"/>
        <v>0</v>
      </c>
      <c r="HP25" s="28">
        <f t="shared" si="11"/>
        <v>0</v>
      </c>
      <c r="HQ25" s="28">
        <f t="shared" si="11"/>
        <v>0</v>
      </c>
      <c r="HR25" s="38"/>
      <c r="HS25" s="26">
        <v>6276</v>
      </c>
      <c r="HT25" s="26">
        <v>6020</v>
      </c>
      <c r="HU25" s="26">
        <v>6399</v>
      </c>
      <c r="HV25" s="26">
        <v>5248</v>
      </c>
      <c r="HW25" s="26">
        <v>6112</v>
      </c>
      <c r="HX25" s="26">
        <v>6380</v>
      </c>
      <c r="HY25" s="26">
        <v>6342</v>
      </c>
      <c r="HZ25" s="26">
        <v>6010</v>
      </c>
      <c r="IA25" s="26">
        <v>5087</v>
      </c>
      <c r="IB25" s="26">
        <v>4271</v>
      </c>
      <c r="IC25" s="26">
        <v>4754</v>
      </c>
      <c r="ID25" s="26">
        <v>5352</v>
      </c>
      <c r="IE25" s="26">
        <v>5536</v>
      </c>
      <c r="IF25" s="26">
        <v>6322</v>
      </c>
      <c r="IG25" s="26">
        <v>7025</v>
      </c>
      <c r="IH25" s="27">
        <v>6359</v>
      </c>
      <c r="II25" s="28">
        <v>7627</v>
      </c>
      <c r="IJ25" s="28">
        <v>8970</v>
      </c>
      <c r="IK25" s="28">
        <v>9104</v>
      </c>
      <c r="IL25" s="28">
        <v>8112</v>
      </c>
      <c r="IM25" s="28">
        <v>9186</v>
      </c>
      <c r="IN25" s="28"/>
      <c r="IO25" s="28"/>
      <c r="IP25" s="28"/>
      <c r="IQ25" s="38"/>
      <c r="IR25" s="26">
        <v>1917</v>
      </c>
      <c r="IS25" s="26">
        <v>2186</v>
      </c>
      <c r="IT25" s="26">
        <v>2066</v>
      </c>
      <c r="IU25" s="26">
        <v>1562</v>
      </c>
      <c r="IV25" s="26">
        <v>3041</v>
      </c>
      <c r="IW25" s="26">
        <v>3112</v>
      </c>
      <c r="IX25" s="26">
        <v>1768</v>
      </c>
      <c r="IY25" s="26">
        <v>1819</v>
      </c>
      <c r="IZ25" s="26">
        <v>2705</v>
      </c>
      <c r="JA25" s="26">
        <v>1675</v>
      </c>
      <c r="JB25" s="26">
        <v>1859</v>
      </c>
      <c r="JC25" s="26">
        <v>1923</v>
      </c>
      <c r="JD25" s="26">
        <v>696</v>
      </c>
      <c r="JE25" s="26">
        <v>825</v>
      </c>
      <c r="JF25" s="26">
        <v>775</v>
      </c>
      <c r="JG25" s="27">
        <v>748</v>
      </c>
      <c r="JH25" s="28">
        <v>1071</v>
      </c>
      <c r="JI25" s="28">
        <v>1123</v>
      </c>
      <c r="JJ25" s="28">
        <v>1249</v>
      </c>
      <c r="JK25" s="28">
        <v>1285</v>
      </c>
      <c r="JL25" s="28">
        <v>1236</v>
      </c>
      <c r="JM25" s="28"/>
      <c r="JN25" s="28"/>
      <c r="JO25" s="28"/>
      <c r="JP25" s="38"/>
      <c r="JQ25" s="26">
        <v>448</v>
      </c>
      <c r="JR25" s="26">
        <v>394</v>
      </c>
      <c r="JS25" s="26">
        <v>490</v>
      </c>
      <c r="JT25" s="26">
        <v>391</v>
      </c>
      <c r="JU25" s="26">
        <v>592</v>
      </c>
      <c r="JV25" s="26">
        <v>439</v>
      </c>
      <c r="JW25" s="26">
        <v>1217</v>
      </c>
      <c r="JX25" s="26">
        <v>543</v>
      </c>
      <c r="JY25" s="26">
        <v>1367</v>
      </c>
      <c r="JZ25" s="26">
        <v>1329</v>
      </c>
      <c r="KA25" s="26">
        <v>1431</v>
      </c>
      <c r="KB25" s="26">
        <v>1295</v>
      </c>
      <c r="KC25" s="26">
        <v>855</v>
      </c>
      <c r="KD25" s="26">
        <v>805</v>
      </c>
      <c r="KE25" s="26">
        <v>738</v>
      </c>
      <c r="KF25" s="27">
        <v>716</v>
      </c>
      <c r="KG25" s="28">
        <v>743</v>
      </c>
      <c r="KH25" s="28">
        <v>710</v>
      </c>
      <c r="KI25" s="28">
        <v>931</v>
      </c>
      <c r="KJ25" s="28">
        <v>892</v>
      </c>
      <c r="KK25" s="28">
        <v>979</v>
      </c>
      <c r="KL25" s="28"/>
      <c r="KM25" s="28"/>
      <c r="KN25" s="28"/>
      <c r="KO25" s="38"/>
      <c r="KP25" s="26">
        <f t="shared" si="30"/>
        <v>1946</v>
      </c>
      <c r="KQ25" s="26">
        <f t="shared" si="30"/>
        <v>1830</v>
      </c>
      <c r="KR25" s="26">
        <f t="shared" si="30"/>
        <v>2075</v>
      </c>
      <c r="KS25" s="26">
        <f t="shared" si="30"/>
        <v>1920</v>
      </c>
      <c r="KT25" s="26">
        <f t="shared" si="30"/>
        <v>2936</v>
      </c>
      <c r="KU25" s="26">
        <f t="shared" si="30"/>
        <v>3012</v>
      </c>
      <c r="KV25" s="26">
        <f t="shared" si="30"/>
        <v>3499</v>
      </c>
      <c r="KW25" s="26">
        <f t="shared" si="30"/>
        <v>3816</v>
      </c>
      <c r="KX25" s="26">
        <f t="shared" si="30"/>
        <v>3150</v>
      </c>
      <c r="KY25" s="26">
        <f t="shared" si="30"/>
        <v>1338</v>
      </c>
      <c r="KZ25" s="26">
        <f t="shared" si="30"/>
        <v>2771</v>
      </c>
      <c r="LA25" s="26">
        <f t="shared" si="30"/>
        <v>2089</v>
      </c>
      <c r="LB25" s="26">
        <f t="shared" si="30"/>
        <v>2117</v>
      </c>
      <c r="LC25" s="26">
        <f t="shared" si="30"/>
        <v>1850</v>
      </c>
      <c r="LD25" s="26">
        <f t="shared" si="30"/>
        <v>1607</v>
      </c>
      <c r="LE25" s="27">
        <f t="shared" si="26"/>
        <v>2041</v>
      </c>
      <c r="LF25" s="27">
        <f t="shared" si="13"/>
        <v>2433</v>
      </c>
      <c r="LG25" s="28">
        <f t="shared" si="13"/>
        <v>3271</v>
      </c>
      <c r="LH25" s="28">
        <f t="shared" si="13"/>
        <v>2847</v>
      </c>
      <c r="LI25" s="28">
        <f t="shared" si="13"/>
        <v>2717</v>
      </c>
      <c r="LJ25" s="28">
        <f t="shared" si="13"/>
        <v>2846</v>
      </c>
      <c r="LK25" s="28">
        <f t="shared" si="13"/>
        <v>0</v>
      </c>
      <c r="LL25" s="28">
        <f t="shared" si="13"/>
        <v>0</v>
      </c>
      <c r="LM25" s="28">
        <f t="shared" si="13"/>
        <v>0</v>
      </c>
      <c r="LN25" s="38"/>
      <c r="LO25" s="26">
        <v>1328</v>
      </c>
      <c r="LP25" s="26">
        <v>1320</v>
      </c>
      <c r="LQ25" s="26">
        <v>1659</v>
      </c>
      <c r="LR25" s="26">
        <v>1409</v>
      </c>
      <c r="LS25" s="26">
        <v>2386</v>
      </c>
      <c r="LT25" s="26">
        <v>2361</v>
      </c>
      <c r="LU25" s="26">
        <v>2804</v>
      </c>
      <c r="LV25" s="26">
        <v>3268</v>
      </c>
      <c r="LW25" s="26">
        <v>2848</v>
      </c>
      <c r="LX25" s="26">
        <v>1245</v>
      </c>
      <c r="LY25" s="26">
        <v>2018</v>
      </c>
      <c r="LZ25" s="26">
        <v>1720</v>
      </c>
      <c r="MA25" s="26">
        <v>1785</v>
      </c>
      <c r="MB25" s="26">
        <v>1733</v>
      </c>
      <c r="MC25" s="26">
        <v>1485</v>
      </c>
      <c r="MD25" s="27">
        <v>1689</v>
      </c>
      <c r="ME25" s="28">
        <v>2009</v>
      </c>
      <c r="MF25" s="28">
        <v>2618</v>
      </c>
      <c r="MG25" s="28">
        <v>2078</v>
      </c>
      <c r="MH25" s="28">
        <v>2228</v>
      </c>
      <c r="MI25" s="28">
        <v>2218</v>
      </c>
      <c r="MJ25" s="28"/>
      <c r="MK25" s="28"/>
      <c r="ML25" s="28"/>
      <c r="MM25" s="38"/>
      <c r="MN25" s="26">
        <v>563</v>
      </c>
      <c r="MO25" s="26">
        <v>493</v>
      </c>
      <c r="MP25" s="26">
        <v>404</v>
      </c>
      <c r="MQ25" s="26">
        <v>492</v>
      </c>
      <c r="MR25" s="26">
        <v>508</v>
      </c>
      <c r="MS25" s="26">
        <v>613</v>
      </c>
      <c r="MT25" s="26">
        <v>619</v>
      </c>
      <c r="MU25" s="26">
        <v>522</v>
      </c>
      <c r="MV25" s="26">
        <v>251</v>
      </c>
      <c r="MW25" s="26">
        <v>93</v>
      </c>
      <c r="MX25" s="26">
        <v>317</v>
      </c>
      <c r="MY25" s="26">
        <v>271</v>
      </c>
      <c r="MZ25" s="26">
        <v>315</v>
      </c>
      <c r="NA25" s="26">
        <v>73</v>
      </c>
      <c r="NB25" s="26">
        <v>97</v>
      </c>
      <c r="NC25" s="27">
        <v>245</v>
      </c>
      <c r="ND25" s="28">
        <v>134</v>
      </c>
      <c r="NE25" s="28">
        <v>403</v>
      </c>
      <c r="NF25" s="28">
        <v>430</v>
      </c>
      <c r="NG25" s="28">
        <v>366</v>
      </c>
      <c r="NH25" s="28">
        <v>427</v>
      </c>
      <c r="NI25" s="28"/>
      <c r="NJ25" s="28"/>
      <c r="NK25" s="28"/>
      <c r="NL25" s="38"/>
      <c r="NM25" s="26">
        <v>55</v>
      </c>
      <c r="NN25" s="26">
        <v>17</v>
      </c>
      <c r="NO25" s="26">
        <v>12</v>
      </c>
      <c r="NP25" s="26">
        <v>19</v>
      </c>
      <c r="NQ25" s="26">
        <v>42</v>
      </c>
      <c r="NR25" s="26">
        <v>38</v>
      </c>
      <c r="NS25" s="26">
        <v>76</v>
      </c>
      <c r="NT25" s="26">
        <v>26</v>
      </c>
      <c r="NU25" s="26">
        <v>51</v>
      </c>
      <c r="NV25" s="26">
        <v>0</v>
      </c>
      <c r="NW25" s="26">
        <v>436</v>
      </c>
      <c r="NX25" s="26">
        <v>98</v>
      </c>
      <c r="NY25" s="26">
        <v>17</v>
      </c>
      <c r="NZ25" s="26">
        <v>44</v>
      </c>
      <c r="OA25" s="26">
        <v>25</v>
      </c>
      <c r="OB25" s="27">
        <v>107</v>
      </c>
      <c r="OC25" s="28">
        <v>290</v>
      </c>
      <c r="OD25" s="28">
        <v>250</v>
      </c>
      <c r="OE25" s="28">
        <v>339</v>
      </c>
      <c r="OF25" s="28">
        <v>123</v>
      </c>
      <c r="OG25" s="28">
        <v>201</v>
      </c>
      <c r="OH25" s="28"/>
      <c r="OI25" s="28"/>
      <c r="OJ25" s="28"/>
      <c r="OK25" s="39"/>
      <c r="OL25" s="25" t="str">
        <f t="shared" si="18"/>
        <v>Kewangan, insurans, hartanah &amp; perkhidmatan perniagaan</v>
      </c>
      <c r="OM25" s="26">
        <f>VLOOKUP($OL25,$A$3:$OK$27,COLUMN(B$2)+(COLUMN(A$2)*3),0)</f>
        <v>942312</v>
      </c>
      <c r="ON25" s="26">
        <f>VLOOKUP($OL25,$A$3:$OK$27,COLUMN(C$2)+(COLUMN(B$2)*3),0)</f>
        <v>940747</v>
      </c>
      <c r="OO25" s="26">
        <f>VLOOKUP($OL25,$A$3:$OK$27,COLUMN(D$2)+(COLUMN(C$2)*3),0)</f>
        <v>918532</v>
      </c>
      <c r="OP25" s="27">
        <f>VLOOKUP($OL25,$A$3:$OK$27,COLUMN(E$2)+(COLUMN(D$2)*3),0)</f>
        <v>904712</v>
      </c>
      <c r="OQ25" s="28">
        <f>VLOOKUP($OL25,$A$3:$OK$27,COLUMN(F$2)+(COLUMN(E$2)*3),0)</f>
        <v>916109</v>
      </c>
      <c r="OR25" s="28">
        <f>VLOOKUP($OL25,$A$3:$OK$27,COLUMN(G$2)+(COLUMN(F$2)*3),0)</f>
        <v>0</v>
      </c>
      <c r="OS25" s="29"/>
      <c r="OT25" s="26">
        <f>VLOOKUP($OL25,$A$3:$OK$27,COLUMN(AA$2)+(COLUMN(A$2)*3),0)</f>
        <v>393942</v>
      </c>
      <c r="OU25" s="26">
        <f>VLOOKUP($OL25,$A$3:$OK$27,COLUMN(AB$2)+(COLUMN(B$2)*3),0)</f>
        <v>400198</v>
      </c>
      <c r="OV25" s="26">
        <f>VLOOKUP($OL25,$A$3:$OK$27,COLUMN(AC$2)+(COLUMN(C$2)*3),0)</f>
        <v>399513</v>
      </c>
      <c r="OW25" s="27">
        <f>VLOOKUP($OL25,$A$3:$OK$27,COLUMN(AD$2)+(COLUMN(D$2)*3),0)</f>
        <v>400187</v>
      </c>
      <c r="OX25" s="28">
        <f>VLOOKUP($OL25,$A$3:$OK$27,COLUMN(AE$2)+(COLUMN(E$2)*3),0)</f>
        <v>414409</v>
      </c>
      <c r="OY25" s="28">
        <f>VLOOKUP($OL25,$A$3:$OK$27,COLUMN(AF$2)+(COLUMN(F$2)*3),0)</f>
        <v>0</v>
      </c>
      <c r="OZ25" s="29"/>
      <c r="PA25" s="26">
        <f>VLOOKUP($OL25,$A$3:$OK$27,COLUMN(AZ$2)+(COLUMN(A$2)*3),0)</f>
        <v>426011</v>
      </c>
      <c r="PB25" s="26">
        <f>VLOOKUP($OL25,$A$3:$OK$27,COLUMN(BA$2)+(COLUMN(B$2)*3),0)</f>
        <v>420649</v>
      </c>
      <c r="PC25" s="26">
        <f>VLOOKUP($OL25,$A$3:$OK$27,COLUMN(BB$2)+(COLUMN(C$2)*3),0)</f>
        <v>406695</v>
      </c>
      <c r="PD25" s="27">
        <f>VLOOKUP($OL25,$A$3:$OK$27,COLUMN(BC$2)+(COLUMN(D$2)*3),0)</f>
        <v>393358</v>
      </c>
      <c r="PE25" s="28">
        <f>VLOOKUP($OL25,$A$3:$OK$27,COLUMN(BD$2)+(COLUMN(E$2)*3),0)</f>
        <v>392772</v>
      </c>
      <c r="PF25" s="28">
        <f>VLOOKUP($OL25,$A$3:$OK$27,COLUMN(BE$2)+(COLUMN(F$2)*3),0)</f>
        <v>0</v>
      </c>
      <c r="PG25" s="29"/>
      <c r="PH25" s="26">
        <f>VLOOKUP($OL25,$A$3:$OK$27,COLUMN(BY$2)+(COLUMN(A$2)*3),0)</f>
        <v>122359</v>
      </c>
      <c r="PI25" s="26">
        <f>VLOOKUP($OL25,$A$3:$OK$27,COLUMN(BZ$2)+(COLUMN(B$2)*3),0)</f>
        <v>119900</v>
      </c>
      <c r="PJ25" s="26">
        <f>VLOOKUP($OL25,$A$3:$OK$27,COLUMN(CA$2)+(COLUMN(C$2)*3),0)</f>
        <v>112324</v>
      </c>
      <c r="PK25" s="27">
        <f>VLOOKUP($OL25,$A$3:$OK$27,COLUMN(CB$2)+(COLUMN(D$2)*3),0)</f>
        <v>111167</v>
      </c>
      <c r="PL25" s="28">
        <f>VLOOKUP($OL25,$A$3:$OK$27,COLUMN(CC$2)+(COLUMN(E$2)*3),0)</f>
        <v>108928</v>
      </c>
      <c r="PM25" s="28">
        <f>VLOOKUP($OL25,$A$3:$OK$27,COLUMN(CD$2)+(COLUMN(F$2)*3),0)</f>
        <v>0</v>
      </c>
      <c r="PN25" s="29"/>
      <c r="PO25" s="26">
        <f>VLOOKUP($OL25,$A$3:$OK$27,COLUMN(CX$2)+(COLUMN(A$2)*3),0)</f>
        <v>935111</v>
      </c>
      <c r="PP25" s="26">
        <f>VLOOKUP($OL25,$A$3:$OK$27,COLUMN(CY$2)+(COLUMN(B$2)*3),0)</f>
        <v>932375</v>
      </c>
      <c r="PQ25" s="26">
        <f>VLOOKUP($OL25,$A$3:$OK$27,COLUMN(CZ$2)+(COLUMN(C$2)*3),0)</f>
        <v>909962</v>
      </c>
      <c r="PR25" s="27">
        <f>VLOOKUP($OL25,$A$3:$OK$27,COLUMN(DA$2)+(COLUMN(D$2)*3),0)</f>
        <v>896889</v>
      </c>
      <c r="PS25" s="28">
        <f>VLOOKUP($OL25,$A$3:$OK$27,COLUMN(DB$2)+(COLUMN(E$2)*3),0)</f>
        <v>905820</v>
      </c>
      <c r="PT25" s="28">
        <f>VLOOKUP($OL25,$A$3:$OK$27,COLUMN(DC$2)+(COLUMN(F$2)*3),0)</f>
        <v>0</v>
      </c>
      <c r="PU25" s="29"/>
      <c r="PV25" s="26">
        <f>VLOOKUP($OL25,$A$3:$OK$27,COLUMN(DW$2)+(COLUMN(A$2)*3),0)</f>
        <v>388694</v>
      </c>
      <c r="PW25" s="26">
        <f>VLOOKUP($OL25,$A$3:$OK$27,COLUMN(DX$2)+(COLUMN(B$2)*3),0)</f>
        <v>394188</v>
      </c>
      <c r="PX25" s="26">
        <f>VLOOKUP($OL25,$A$3:$OK$27,COLUMN(DY$2)+(COLUMN(C$2)*3),0)</f>
        <v>394161</v>
      </c>
      <c r="PY25" s="27">
        <f>VLOOKUP($OL25,$A$3:$OK$27,COLUMN(DZ$2)+(COLUMN(D$2)*3),0)</f>
        <v>393828</v>
      </c>
      <c r="PZ25" s="28">
        <f>VLOOKUP($OL25,$A$3:$OK$27,COLUMN(EA$2)+(COLUMN(E$2)*3),0)</f>
        <v>406297</v>
      </c>
      <c r="QA25" s="28">
        <f>VLOOKUP($OL25,$A$3:$OK$27,COLUMN(EB$2)+(COLUMN(F$2)*3),0)</f>
        <v>0</v>
      </c>
      <c r="QB25" s="29"/>
      <c r="QC25" s="26">
        <f>VLOOKUP($OL25,$A$3:$OK$27,COLUMN(EV$2)+(COLUMN(A$2)*3),0)</f>
        <v>424449</v>
      </c>
      <c r="QD25" s="26">
        <f>VLOOKUP($OL25,$A$3:$OK$27,COLUMN(EW$2)+(COLUMN(B$2)*3),0)</f>
        <v>418830</v>
      </c>
      <c r="QE25" s="26">
        <f>VLOOKUP($OL25,$A$3:$OK$27,COLUMN(EX$2)+(COLUMN(C$2)*3),0)</f>
        <v>404772</v>
      </c>
      <c r="QF25" s="27">
        <f>VLOOKUP($OL25,$A$3:$OK$27,COLUMN(EY$2)+(COLUMN(D$2)*3),0)</f>
        <v>392610</v>
      </c>
      <c r="QG25" s="28">
        <f>VLOOKUP($OL25,$A$3:$OK$27,COLUMN(EZ$2)+(COLUMN(E$2)*3),0)</f>
        <v>391487</v>
      </c>
      <c r="QH25" s="28">
        <f>VLOOKUP($OL25,$A$3:$OK$27,COLUMN(FA$2)+(COLUMN(F$2)*3),0)</f>
        <v>0</v>
      </c>
      <c r="QI25" s="29"/>
      <c r="QJ25" s="26">
        <f>VLOOKUP($OL25,$A$3:$OK$27,COLUMN(FU$2)+(COLUMN(A$2)*3),0)</f>
        <v>121968</v>
      </c>
      <c r="QK25" s="26">
        <f>VLOOKUP($OL25,$A$3:$OK$27,COLUMN(FV$2)+(COLUMN(B$2)*3),0)</f>
        <v>119357</v>
      </c>
      <c r="QL25" s="26">
        <f>VLOOKUP($OL25,$A$3:$OK$27,COLUMN(FW$2)+(COLUMN(C$2)*3),0)</f>
        <v>111029</v>
      </c>
      <c r="QM25" s="27">
        <f>VLOOKUP($OL25,$A$3:$OK$27,COLUMN(FX$2)+(COLUMN(D$2)*3),0)</f>
        <v>110451</v>
      </c>
      <c r="QN25" s="28">
        <f>VLOOKUP($OL25,$A$3:$OK$27,COLUMN(FY$2)+(COLUMN(E$2)*3),0)</f>
        <v>108036</v>
      </c>
      <c r="QO25" s="28">
        <f>VLOOKUP($OL25,$A$3:$OK$27,COLUMN(FZ$2)+(COLUMN(F$2)*3),0)</f>
        <v>0</v>
      </c>
      <c r="QP25" s="29"/>
      <c r="QQ25" s="26">
        <f>VLOOKUP($OL25,$A$3:$OK$27,COLUMN(GT$2)+(COLUMN(A$2)*3),0)</f>
        <v>7201</v>
      </c>
      <c r="QR25" s="26">
        <f>VLOOKUP($OL25,$A$3:$OK$27,COLUMN(GU$2)+(COLUMN(B$2)*3),0)</f>
        <v>8372</v>
      </c>
      <c r="QS25" s="26">
        <f>VLOOKUP($OL25,$A$3:$OK$27,COLUMN(GV$2)+(COLUMN(C$2)*3),0)</f>
        <v>8570</v>
      </c>
      <c r="QT25" s="27">
        <f>VLOOKUP($OL25,$A$3:$OK$27,COLUMN(GW$2)+(COLUMN(D$2)*3),0)</f>
        <v>7823</v>
      </c>
      <c r="QU25" s="28">
        <f>VLOOKUP($OL25,$A$3:$OK$27,COLUMN(GX$2)+(COLUMN(E$2)*3),0)</f>
        <v>10289</v>
      </c>
      <c r="QV25" s="28">
        <f>VLOOKUP($OL25,$A$3:$OK$27,COLUMN(GY$2)+(COLUMN(F$2)*3),0)</f>
        <v>0</v>
      </c>
      <c r="QW25" s="29"/>
      <c r="QX25" s="26">
        <f>VLOOKUP($OL25,$A$3:$OK$27,COLUMN(HS$2)+(COLUMN(A$2)*3),0)</f>
        <v>5248</v>
      </c>
      <c r="QY25" s="26">
        <f>VLOOKUP($OL25,$A$3:$OK$27,COLUMN(HT$2)+(COLUMN(B$2)*3),0)</f>
        <v>6010</v>
      </c>
      <c r="QZ25" s="26">
        <f>VLOOKUP($OL25,$A$3:$OK$27,COLUMN(HU$2)+(COLUMN(C$2)*3),0)</f>
        <v>5352</v>
      </c>
      <c r="RA25" s="27">
        <f>VLOOKUP($OL25,$A$3:$OK$27,COLUMN(HV$2)+(COLUMN(D$2)*3),0)</f>
        <v>6359</v>
      </c>
      <c r="RB25" s="28">
        <f>VLOOKUP($OL25,$A$3:$OK$27,COLUMN(HW$2)+(COLUMN(E$2)*3),0)</f>
        <v>8112</v>
      </c>
      <c r="RC25" s="28">
        <f>VLOOKUP($OL25,$A$3:$OK$27,COLUMN(HX$2)+(COLUMN(F$2)*3),0)</f>
        <v>0</v>
      </c>
      <c r="RD25" s="29"/>
      <c r="RE25" s="26">
        <f>VLOOKUP($OL25,$A$3:$OK$27,COLUMN(IR$2)+(COLUMN(A$2)*3),0)</f>
        <v>1562</v>
      </c>
      <c r="RF25" s="26">
        <f>VLOOKUP($OL25,$A$3:$OK$27,COLUMN(IS$2)+(COLUMN(B$2)*3),0)</f>
        <v>1819</v>
      </c>
      <c r="RG25" s="26">
        <f>VLOOKUP($OL25,$A$3:$OK$27,COLUMN(IT$2)+(COLUMN(C$2)*3),0)</f>
        <v>1923</v>
      </c>
      <c r="RH25" s="27">
        <f>VLOOKUP($OL25,$A$3:$OK$27,COLUMN(IU$2)+(COLUMN(D$2)*3),0)</f>
        <v>748</v>
      </c>
      <c r="RI25" s="28">
        <f>VLOOKUP($OL25,$A$3:$OK$27,COLUMN(IV$2)+(COLUMN(E$2)*3),0)</f>
        <v>1285</v>
      </c>
      <c r="RJ25" s="28">
        <f>VLOOKUP($OL25,$A$3:$OK$27,COLUMN(IW$2)+(COLUMN(F$2)*3),0)</f>
        <v>0</v>
      </c>
      <c r="RK25" s="29"/>
      <c r="RL25" s="28">
        <f>VLOOKUP($OL25,$A$3:$OK$27,COLUMN(JQ$2)+(COLUMN(A$2)*3),0)</f>
        <v>391</v>
      </c>
      <c r="RM25" s="28">
        <f>VLOOKUP($OL25,$A$3:$OK$27,COLUMN(JR$2)+(COLUMN(B$2)*3),0)</f>
        <v>543</v>
      </c>
      <c r="RN25" s="28">
        <f>VLOOKUP($OL25,$A$3:$OK$27,COLUMN(JS$2)+(COLUMN(C$2)*3),0)</f>
        <v>1295</v>
      </c>
      <c r="RO25" s="32">
        <f>VLOOKUP($OL25,$A$3:$OK$27,COLUMN(JT$2)+(COLUMN(D$2)*3),0)</f>
        <v>716</v>
      </c>
      <c r="RP25" s="28">
        <f>VLOOKUP($OL25,$A$3:$OK$27,COLUMN(JU$2)+(COLUMN(E$2)*3),0)</f>
        <v>892</v>
      </c>
      <c r="RQ25" s="28">
        <f>VLOOKUP($OL25,$A$3:$OK$27,COLUMN(JV$2)+(COLUMN(F$2)*3),0)</f>
        <v>0</v>
      </c>
      <c r="RR25" s="29"/>
      <c r="RS25" s="28">
        <f t="shared" ca="1" si="19"/>
        <v>7771</v>
      </c>
      <c r="RT25" s="28">
        <f t="shared" ca="1" si="14"/>
        <v>13263</v>
      </c>
      <c r="RU25" s="28">
        <f t="shared" ca="1" si="14"/>
        <v>9348</v>
      </c>
      <c r="RV25" s="28">
        <f t="shared" ca="1" si="14"/>
        <v>7615</v>
      </c>
      <c r="RW25" s="28">
        <f t="shared" ca="1" si="14"/>
        <v>11268</v>
      </c>
      <c r="RX25" s="28">
        <f t="shared" ca="1" si="14"/>
        <v>2846</v>
      </c>
      <c r="RY25" s="29"/>
      <c r="RZ25" s="28">
        <f ca="1">SUM(INDIRECT(ADDRESS(ROW($A25),COLUMN(LO$2)+((COLUMN(A$2)*3)-3),4)&amp;":"&amp;ADDRESS(ROW($A25),COLUMN(LO$2)+(COLUMN(A$2)*3),4)))</f>
        <v>5716</v>
      </c>
      <c r="SA25" s="28">
        <f ca="1">SUM(INDIRECT(ADDRESS(ROW($A25),COLUMN(LP$2)+((COLUMN(B$2)*3)-3),4)&amp;":"&amp;ADDRESS(ROW($A25),COLUMN(LP$2)+(COLUMN(B$2)*3),4)))</f>
        <v>10819</v>
      </c>
      <c r="SB25" s="28">
        <f ca="1">SUM(INDIRECT(ADDRESS(ROW($A25),COLUMN(LQ$2)+((COLUMN(C$2)*3)-3),4)&amp;":"&amp;ADDRESS(ROW($A25),COLUMN(LQ$2)+(COLUMN(C$2)*3),4)))</f>
        <v>7831</v>
      </c>
      <c r="SC25" s="28">
        <f ca="1">SUM(INDIRECT(ADDRESS(ROW($A25),COLUMN(LR$2)+((COLUMN(D$2)*3)-3),4)&amp;":"&amp;ADDRESS(ROW($A25),COLUMN(LR$2)+(COLUMN(D$2)*3),4)))</f>
        <v>6692</v>
      </c>
      <c r="SD25" s="28">
        <f ca="1">SUM(INDIRECT(ADDRESS(ROW($A25),COLUMN(LS$2)+((COLUMN(E$2)*3)-3),4)&amp;":"&amp;ADDRESS(ROW($A25),COLUMN(LS$2)+(COLUMN(E$2)*3),4)))</f>
        <v>8933</v>
      </c>
      <c r="SE25" s="28">
        <f ca="1">SUM(INDIRECT(ADDRESS(ROW($A25),COLUMN(LT$2)+((COLUMN(F$2)*3)-3),4)&amp;":"&amp;ADDRESS(ROW($A25),COLUMN(LT$2)+(COLUMN(F$2)*3),4)))</f>
        <v>2218</v>
      </c>
      <c r="SF25" s="29"/>
      <c r="SG25" s="28">
        <f ca="1">SUM(INDIRECT(ADDRESS(ROW($A25),COLUMN(MN$2)+((COLUMN(A$2)*3)-3),4)&amp;":"&amp;ADDRESS(ROW($A25),COLUMN(MN$2)+(COLUMN(A$2)*3),4)))</f>
        <v>1952</v>
      </c>
      <c r="SH25" s="28">
        <f ca="1">SUM(INDIRECT(ADDRESS(ROW($A25),COLUMN(MO$2)+((COLUMN(B$2)*3)-3),4)&amp;":"&amp;ADDRESS(ROW($A25),COLUMN(MO$2)+(COLUMN(B$2)*3),4)))</f>
        <v>2262</v>
      </c>
      <c r="SI25" s="28">
        <f ca="1">SUM(INDIRECT(ADDRESS(ROW($A25),COLUMN(MP$2)+((COLUMN(C$2)*3)-3),4)&amp;":"&amp;ADDRESS(ROW($A25),COLUMN(MP$2)+(COLUMN(C$2)*3),4)))</f>
        <v>932</v>
      </c>
      <c r="SJ25" s="28">
        <f ca="1">SUM(INDIRECT(ADDRESS(ROW($A25),COLUMN(MQ$2)+((COLUMN(D$2)*3)-3),4)&amp;":"&amp;ADDRESS(ROW($A25),COLUMN(MQ$2)+(COLUMN(D$2)*3),4)))</f>
        <v>730</v>
      </c>
      <c r="SK25" s="28">
        <f ca="1">SUM(INDIRECT(ADDRESS(ROW($A25),COLUMN(MR$2)+((COLUMN(E$2)*3)-3),4)&amp;":"&amp;ADDRESS(ROW($A25),COLUMN(MR$2)+(COLUMN(E$2)*3),4)))</f>
        <v>1333</v>
      </c>
      <c r="SL25" s="28">
        <f ca="1">SUM(INDIRECT(ADDRESS(ROW($A25),COLUMN(MS$2)+((COLUMN(F$2)*3)-3),4)&amp;":"&amp;ADDRESS(ROW($A25),COLUMN(MS$2)+(COLUMN(F$2)*3),4)))</f>
        <v>427</v>
      </c>
      <c r="SM25" s="29"/>
      <c r="SN25" s="28">
        <f ca="1">SUM(INDIRECT(ADDRESS(ROW($A25),COLUMN(NM$2)+((COLUMN(A$2)*3)-3),4)&amp;":"&amp;ADDRESS(ROW($A25),COLUMN(NM$2)+(COLUMN(A$2)*3),4)))</f>
        <v>103</v>
      </c>
      <c r="SO25" s="28">
        <f ca="1">SUM(INDIRECT(ADDRESS(ROW($A25),COLUMN(NN$2)+((COLUMN(B$2)*3)-3),4)&amp;":"&amp;ADDRESS(ROW($A25),COLUMN(NN$2)+(COLUMN(B$2)*3),4)))</f>
        <v>182</v>
      </c>
      <c r="SP25" s="28">
        <f ca="1">SUM(INDIRECT(ADDRESS(ROW($A25),COLUMN(NO$2)+((COLUMN(C$2)*3)-3),4)&amp;":"&amp;ADDRESS(ROW($A25),COLUMN(NO$2)+(COLUMN(C$2)*3),4)))</f>
        <v>585</v>
      </c>
      <c r="SQ25" s="28">
        <f ca="1">SUM(INDIRECT(ADDRESS(ROW($A25),COLUMN(NP$2)+((COLUMN(D$2)*3)-3),4)&amp;":"&amp;ADDRESS(ROW($A25),COLUMN(NP$2)+(COLUMN(D$2)*3),4)))</f>
        <v>193</v>
      </c>
      <c r="SR25" s="28">
        <f ca="1">SUM(INDIRECT(ADDRESS(ROW($A25),COLUMN(NQ$2)+((COLUMN(E$2)*3)-3),4)&amp;":"&amp;ADDRESS(ROW($A25),COLUMN(NQ$2)+(COLUMN(E$2)*3),4)))</f>
        <v>1002</v>
      </c>
      <c r="SS25" s="28">
        <f ca="1">SUM(INDIRECT(ADDRESS(ROW($A25),COLUMN(NR$2)+((COLUMN(F$2)*3)-3),4)&amp;":"&amp;ADDRESS(ROW($A25),COLUMN(NR$2)+(COLUMN(F$2)*3),4)))</f>
        <v>201</v>
      </c>
      <c r="ST25" s="15"/>
    </row>
    <row r="26" spans="1:514" x14ac:dyDescent="0.3">
      <c r="A26" s="25" t="s">
        <v>137</v>
      </c>
      <c r="B26" s="26">
        <f t="shared" si="27"/>
        <v>507372</v>
      </c>
      <c r="C26" s="26">
        <f t="shared" si="27"/>
        <v>500621</v>
      </c>
      <c r="D26" s="26">
        <f t="shared" si="27"/>
        <v>509494</v>
      </c>
      <c r="E26" s="26">
        <f t="shared" si="27"/>
        <v>512725</v>
      </c>
      <c r="F26" s="26">
        <f t="shared" si="27"/>
        <v>517974</v>
      </c>
      <c r="G26" s="26">
        <f t="shared" si="27"/>
        <v>511712</v>
      </c>
      <c r="H26" s="26">
        <f t="shared" si="27"/>
        <v>518934</v>
      </c>
      <c r="I26" s="26">
        <f t="shared" si="27"/>
        <v>520491</v>
      </c>
      <c r="J26" s="26">
        <f t="shared" si="27"/>
        <v>513969</v>
      </c>
      <c r="K26" s="26">
        <f t="shared" si="27"/>
        <v>505413</v>
      </c>
      <c r="L26" s="26">
        <f t="shared" si="27"/>
        <v>505492</v>
      </c>
      <c r="M26" s="26">
        <f t="shared" si="27"/>
        <v>505717</v>
      </c>
      <c r="N26" s="26">
        <f t="shared" si="27"/>
        <v>504619</v>
      </c>
      <c r="O26" s="26">
        <f t="shared" si="27"/>
        <v>501875</v>
      </c>
      <c r="P26" s="26">
        <f t="shared" si="27"/>
        <v>501644</v>
      </c>
      <c r="Q26" s="27">
        <f t="shared" si="20"/>
        <v>504075</v>
      </c>
      <c r="R26" s="27">
        <f t="shared" si="1"/>
        <v>507168</v>
      </c>
      <c r="S26" s="28">
        <f t="shared" si="1"/>
        <v>509553</v>
      </c>
      <c r="T26" s="28">
        <f t="shared" si="1"/>
        <v>509203</v>
      </c>
      <c r="U26" s="28">
        <f t="shared" si="1"/>
        <v>509831</v>
      </c>
      <c r="V26" s="28">
        <f t="shared" si="1"/>
        <v>511728</v>
      </c>
      <c r="W26" s="28">
        <f t="shared" si="1"/>
        <v>0</v>
      </c>
      <c r="X26" s="28">
        <f t="shared" si="1"/>
        <v>0</v>
      </c>
      <c r="Y26" s="28">
        <f t="shared" si="1"/>
        <v>0</v>
      </c>
      <c r="Z26" s="40"/>
      <c r="AA26" s="26">
        <f t="shared" si="28"/>
        <v>203080</v>
      </c>
      <c r="AB26" s="26">
        <f t="shared" si="28"/>
        <v>200029</v>
      </c>
      <c r="AC26" s="26">
        <f t="shared" si="28"/>
        <v>204066</v>
      </c>
      <c r="AD26" s="26">
        <f t="shared" si="28"/>
        <v>205360</v>
      </c>
      <c r="AE26" s="26">
        <f t="shared" si="28"/>
        <v>205788</v>
      </c>
      <c r="AF26" s="26">
        <f t="shared" si="28"/>
        <v>203843</v>
      </c>
      <c r="AG26" s="26">
        <f t="shared" si="28"/>
        <v>207845</v>
      </c>
      <c r="AH26" s="26">
        <f t="shared" si="28"/>
        <v>208741</v>
      </c>
      <c r="AI26" s="26">
        <f t="shared" si="28"/>
        <v>204123</v>
      </c>
      <c r="AJ26" s="26">
        <f t="shared" si="28"/>
        <v>200995</v>
      </c>
      <c r="AK26" s="26">
        <f t="shared" si="28"/>
        <v>203373</v>
      </c>
      <c r="AL26" s="26">
        <f t="shared" si="28"/>
        <v>205409</v>
      </c>
      <c r="AM26" s="26">
        <f t="shared" si="28"/>
        <v>205547</v>
      </c>
      <c r="AN26" s="26">
        <f t="shared" si="28"/>
        <v>204277</v>
      </c>
      <c r="AO26" s="26">
        <f t="shared" si="28"/>
        <v>204155</v>
      </c>
      <c r="AP26" s="26">
        <f t="shared" si="21"/>
        <v>205101</v>
      </c>
      <c r="AQ26" s="26">
        <f t="shared" si="3"/>
        <v>206395</v>
      </c>
      <c r="AR26" s="28">
        <f t="shared" si="3"/>
        <v>207941</v>
      </c>
      <c r="AS26" s="28">
        <f t="shared" si="3"/>
        <v>207465</v>
      </c>
      <c r="AT26" s="28">
        <f t="shared" si="3"/>
        <v>208357</v>
      </c>
      <c r="AU26" s="28">
        <f t="shared" si="3"/>
        <v>209137</v>
      </c>
      <c r="AV26" s="28">
        <f t="shared" si="3"/>
        <v>0</v>
      </c>
      <c r="AW26" s="28">
        <f t="shared" si="3"/>
        <v>0</v>
      </c>
      <c r="AX26" s="28">
        <f t="shared" si="3"/>
        <v>0</v>
      </c>
      <c r="AY26" s="40"/>
      <c r="AZ26" s="26">
        <f t="shared" si="29"/>
        <v>228999</v>
      </c>
      <c r="BA26" s="26">
        <f t="shared" si="29"/>
        <v>226511</v>
      </c>
      <c r="BB26" s="26">
        <f t="shared" si="29"/>
        <v>230695</v>
      </c>
      <c r="BC26" s="26">
        <f t="shared" si="29"/>
        <v>232011</v>
      </c>
      <c r="BD26" s="26">
        <f t="shared" si="29"/>
        <v>236896</v>
      </c>
      <c r="BE26" s="26">
        <f t="shared" si="29"/>
        <v>234140</v>
      </c>
      <c r="BF26" s="26">
        <f t="shared" si="29"/>
        <v>236732</v>
      </c>
      <c r="BG26" s="26">
        <f t="shared" si="29"/>
        <v>235600</v>
      </c>
      <c r="BH26" s="26">
        <f t="shared" si="29"/>
        <v>234663</v>
      </c>
      <c r="BI26" s="26">
        <f t="shared" si="29"/>
        <v>231155</v>
      </c>
      <c r="BJ26" s="26">
        <f t="shared" si="29"/>
        <v>230166</v>
      </c>
      <c r="BK26" s="26">
        <f t="shared" si="29"/>
        <v>229287</v>
      </c>
      <c r="BL26" s="26">
        <f t="shared" si="29"/>
        <v>229305</v>
      </c>
      <c r="BM26" s="26">
        <f t="shared" si="29"/>
        <v>227765</v>
      </c>
      <c r="BN26" s="26">
        <f t="shared" si="29"/>
        <v>227949</v>
      </c>
      <c r="BO26" s="26">
        <f t="shared" si="22"/>
        <v>229365</v>
      </c>
      <c r="BP26" s="26">
        <f t="shared" si="5"/>
        <v>230446</v>
      </c>
      <c r="BQ26" s="28">
        <f t="shared" si="5"/>
        <v>230388</v>
      </c>
      <c r="BR26" s="28">
        <f t="shared" si="5"/>
        <v>230465</v>
      </c>
      <c r="BS26" s="28">
        <f t="shared" si="5"/>
        <v>231862</v>
      </c>
      <c r="BT26" s="28">
        <f t="shared" si="5"/>
        <v>233247</v>
      </c>
      <c r="BU26" s="28">
        <f t="shared" si="5"/>
        <v>0</v>
      </c>
      <c r="BV26" s="28">
        <f t="shared" si="5"/>
        <v>0</v>
      </c>
      <c r="BW26" s="28">
        <f t="shared" si="5"/>
        <v>0</v>
      </c>
      <c r="BX26" s="40"/>
      <c r="BY26" s="26">
        <f t="shared" si="15"/>
        <v>75293</v>
      </c>
      <c r="BZ26" s="26">
        <f t="shared" si="15"/>
        <v>74081</v>
      </c>
      <c r="CA26" s="26">
        <f t="shared" si="15"/>
        <v>74733</v>
      </c>
      <c r="CB26" s="26">
        <f t="shared" si="15"/>
        <v>75354</v>
      </c>
      <c r="CC26" s="26">
        <f t="shared" si="15"/>
        <v>75290</v>
      </c>
      <c r="CD26" s="26">
        <f t="shared" si="15"/>
        <v>73729</v>
      </c>
      <c r="CE26" s="26">
        <f t="shared" si="15"/>
        <v>74357</v>
      </c>
      <c r="CF26" s="26">
        <f t="shared" si="15"/>
        <v>76150</v>
      </c>
      <c r="CG26" s="26">
        <f t="shared" si="15"/>
        <v>75183</v>
      </c>
      <c r="CH26" s="26">
        <f t="shared" si="15"/>
        <v>73263</v>
      </c>
      <c r="CI26" s="26">
        <f t="shared" si="15"/>
        <v>71953</v>
      </c>
      <c r="CJ26" s="26">
        <f t="shared" si="15"/>
        <v>71021</v>
      </c>
      <c r="CK26" s="26">
        <f t="shared" si="15"/>
        <v>69767</v>
      </c>
      <c r="CL26" s="26">
        <f t="shared" si="15"/>
        <v>69833</v>
      </c>
      <c r="CM26" s="26">
        <f t="shared" si="15"/>
        <v>69540</v>
      </c>
      <c r="CN26" s="26">
        <f t="shared" si="15"/>
        <v>69609</v>
      </c>
      <c r="CO26" s="26">
        <f t="shared" si="23"/>
        <v>70327</v>
      </c>
      <c r="CP26" s="28">
        <f t="shared" si="7"/>
        <v>71224</v>
      </c>
      <c r="CQ26" s="28">
        <f t="shared" si="7"/>
        <v>71273</v>
      </c>
      <c r="CR26" s="28">
        <f t="shared" si="7"/>
        <v>69612</v>
      </c>
      <c r="CS26" s="28">
        <f t="shared" si="7"/>
        <v>69344</v>
      </c>
      <c r="CT26" s="28">
        <f t="shared" si="7"/>
        <v>0</v>
      </c>
      <c r="CU26" s="28">
        <f t="shared" si="7"/>
        <v>0</v>
      </c>
      <c r="CV26" s="28">
        <f t="shared" si="7"/>
        <v>0</v>
      </c>
      <c r="CW26" s="40"/>
      <c r="CX26" s="26">
        <f t="shared" si="16"/>
        <v>503817</v>
      </c>
      <c r="CY26" s="26">
        <f t="shared" si="16"/>
        <v>497354</v>
      </c>
      <c r="CZ26" s="26">
        <f t="shared" si="16"/>
        <v>506520</v>
      </c>
      <c r="DA26" s="26">
        <f t="shared" si="16"/>
        <v>510022</v>
      </c>
      <c r="DB26" s="26">
        <f t="shared" si="16"/>
        <v>512723</v>
      </c>
      <c r="DC26" s="26">
        <f t="shared" si="16"/>
        <v>506217</v>
      </c>
      <c r="DD26" s="26">
        <f t="shared" si="16"/>
        <v>514228</v>
      </c>
      <c r="DE26" s="26">
        <f t="shared" si="16"/>
        <v>517069</v>
      </c>
      <c r="DF26" s="26">
        <f t="shared" si="16"/>
        <v>510644</v>
      </c>
      <c r="DG26" s="26">
        <f t="shared" si="16"/>
        <v>501038</v>
      </c>
      <c r="DH26" s="26">
        <f t="shared" si="16"/>
        <v>502057</v>
      </c>
      <c r="DI26" s="26">
        <f t="shared" si="16"/>
        <v>502679</v>
      </c>
      <c r="DJ26" s="26">
        <f t="shared" si="16"/>
        <v>501899</v>
      </c>
      <c r="DK26" s="26">
        <f t="shared" si="16"/>
        <v>499361</v>
      </c>
      <c r="DL26" s="26">
        <f t="shared" si="16"/>
        <v>499383</v>
      </c>
      <c r="DM26" s="27">
        <f t="shared" si="16"/>
        <v>502064</v>
      </c>
      <c r="DN26" s="27">
        <f t="shared" si="24"/>
        <v>504888</v>
      </c>
      <c r="DO26" s="28">
        <f t="shared" si="9"/>
        <v>506201</v>
      </c>
      <c r="DP26" s="28">
        <f t="shared" si="9"/>
        <v>506699</v>
      </c>
      <c r="DQ26" s="28">
        <f t="shared" si="9"/>
        <v>507346</v>
      </c>
      <c r="DR26" s="28">
        <f t="shared" si="9"/>
        <v>509470</v>
      </c>
      <c r="DS26" s="28">
        <f t="shared" si="9"/>
        <v>0</v>
      </c>
      <c r="DT26" s="28">
        <f t="shared" si="9"/>
        <v>0</v>
      </c>
      <c r="DU26" s="28">
        <f t="shared" si="9"/>
        <v>0</v>
      </c>
      <c r="DV26" s="40"/>
      <c r="DW26" s="26">
        <v>201921</v>
      </c>
      <c r="DX26" s="26">
        <v>199135</v>
      </c>
      <c r="DY26" s="26">
        <v>202907</v>
      </c>
      <c r="DZ26" s="26">
        <v>204423</v>
      </c>
      <c r="EA26" s="26">
        <v>204945</v>
      </c>
      <c r="EB26" s="26">
        <v>202546</v>
      </c>
      <c r="EC26" s="26">
        <v>206531</v>
      </c>
      <c r="ED26" s="26">
        <v>207785</v>
      </c>
      <c r="EE26" s="26">
        <v>203224</v>
      </c>
      <c r="EF26" s="26">
        <v>199934</v>
      </c>
      <c r="EG26" s="26">
        <v>202403</v>
      </c>
      <c r="EH26" s="26">
        <v>204573</v>
      </c>
      <c r="EI26" s="26">
        <v>204692</v>
      </c>
      <c r="EJ26" s="26">
        <v>203498</v>
      </c>
      <c r="EK26" s="26">
        <v>203550</v>
      </c>
      <c r="EL26" s="27">
        <v>204545</v>
      </c>
      <c r="EM26" s="28">
        <v>205739</v>
      </c>
      <c r="EN26" s="28">
        <v>206765</v>
      </c>
      <c r="EO26" s="28">
        <v>206697</v>
      </c>
      <c r="EP26" s="28">
        <v>207607</v>
      </c>
      <c r="EQ26" s="28">
        <v>208346</v>
      </c>
      <c r="ER26" s="28"/>
      <c r="ES26" s="28"/>
      <c r="ET26" s="28"/>
      <c r="EU26" s="40"/>
      <c r="EV26" s="26">
        <v>227437</v>
      </c>
      <c r="EW26" s="26">
        <v>225159</v>
      </c>
      <c r="EX26" s="26">
        <v>229686</v>
      </c>
      <c r="EY26" s="26">
        <v>231025</v>
      </c>
      <c r="EZ26" s="26">
        <v>232980</v>
      </c>
      <c r="FA26" s="26">
        <v>230364</v>
      </c>
      <c r="FB26" s="26">
        <v>234285</v>
      </c>
      <c r="FC26" s="26">
        <v>234008</v>
      </c>
      <c r="FD26" s="26">
        <v>233001</v>
      </c>
      <c r="FE26" s="26">
        <v>228762</v>
      </c>
      <c r="FF26" s="26">
        <v>228435</v>
      </c>
      <c r="FG26" s="26">
        <v>227767</v>
      </c>
      <c r="FH26" s="26">
        <v>227962</v>
      </c>
      <c r="FI26" s="26">
        <v>226548</v>
      </c>
      <c r="FJ26" s="26">
        <v>226765</v>
      </c>
      <c r="FK26" s="27">
        <v>228253</v>
      </c>
      <c r="FL26" s="28">
        <v>229297</v>
      </c>
      <c r="FM26" s="28">
        <v>228969</v>
      </c>
      <c r="FN26" s="28">
        <v>229200</v>
      </c>
      <c r="FO26" s="28">
        <v>230526</v>
      </c>
      <c r="FP26" s="28">
        <v>232113</v>
      </c>
      <c r="FQ26" s="28"/>
      <c r="FR26" s="28"/>
      <c r="FS26" s="28"/>
      <c r="FT26" s="40"/>
      <c r="FU26" s="26">
        <v>74459</v>
      </c>
      <c r="FV26" s="26">
        <v>73060</v>
      </c>
      <c r="FW26" s="26">
        <v>73927</v>
      </c>
      <c r="FX26" s="26">
        <v>74574</v>
      </c>
      <c r="FY26" s="26">
        <v>74798</v>
      </c>
      <c r="FZ26" s="26">
        <v>73307</v>
      </c>
      <c r="GA26" s="26">
        <v>73412</v>
      </c>
      <c r="GB26" s="26">
        <v>75276</v>
      </c>
      <c r="GC26" s="26">
        <v>74419</v>
      </c>
      <c r="GD26" s="26">
        <v>72342</v>
      </c>
      <c r="GE26" s="26">
        <v>71219</v>
      </c>
      <c r="GF26" s="26">
        <v>70339</v>
      </c>
      <c r="GG26" s="26">
        <v>69245</v>
      </c>
      <c r="GH26" s="26">
        <v>69315</v>
      </c>
      <c r="GI26" s="26">
        <v>69068</v>
      </c>
      <c r="GJ26" s="27">
        <v>69266</v>
      </c>
      <c r="GK26" s="28">
        <v>69852</v>
      </c>
      <c r="GL26" s="28">
        <v>70467</v>
      </c>
      <c r="GM26" s="28">
        <v>70802</v>
      </c>
      <c r="GN26" s="28">
        <v>69213</v>
      </c>
      <c r="GO26" s="28">
        <v>69011</v>
      </c>
      <c r="GP26" s="28"/>
      <c r="GQ26" s="28"/>
      <c r="GR26" s="28"/>
      <c r="GS26" s="40"/>
      <c r="GT26" s="26">
        <f t="shared" si="17"/>
        <v>3555</v>
      </c>
      <c r="GU26" s="26">
        <f t="shared" si="17"/>
        <v>3267</v>
      </c>
      <c r="GV26" s="26">
        <f t="shared" si="17"/>
        <v>2974</v>
      </c>
      <c r="GW26" s="26">
        <f t="shared" si="17"/>
        <v>2703</v>
      </c>
      <c r="GX26" s="26">
        <f t="shared" si="17"/>
        <v>5251</v>
      </c>
      <c r="GY26" s="26">
        <f t="shared" si="17"/>
        <v>5495</v>
      </c>
      <c r="GZ26" s="26">
        <f t="shared" si="17"/>
        <v>4706</v>
      </c>
      <c r="HA26" s="26">
        <f t="shared" si="17"/>
        <v>3422</v>
      </c>
      <c r="HB26" s="26">
        <f t="shared" si="17"/>
        <v>3325</v>
      </c>
      <c r="HC26" s="26">
        <f t="shared" si="17"/>
        <v>4375</v>
      </c>
      <c r="HD26" s="26">
        <f t="shared" si="17"/>
        <v>3435</v>
      </c>
      <c r="HE26" s="26">
        <f t="shared" si="17"/>
        <v>3038</v>
      </c>
      <c r="HF26" s="26">
        <f t="shared" si="17"/>
        <v>2720</v>
      </c>
      <c r="HG26" s="26">
        <f t="shared" si="17"/>
        <v>2514</v>
      </c>
      <c r="HH26" s="26">
        <f t="shared" si="17"/>
        <v>2261</v>
      </c>
      <c r="HI26" s="27">
        <f t="shared" si="17"/>
        <v>2011</v>
      </c>
      <c r="HJ26" s="27">
        <f t="shared" si="25"/>
        <v>2280</v>
      </c>
      <c r="HK26" s="28">
        <f t="shared" si="11"/>
        <v>3352</v>
      </c>
      <c r="HL26" s="28">
        <f t="shared" si="11"/>
        <v>2504</v>
      </c>
      <c r="HM26" s="28">
        <f t="shared" si="11"/>
        <v>2485</v>
      </c>
      <c r="HN26" s="28">
        <f t="shared" si="11"/>
        <v>2258</v>
      </c>
      <c r="HO26" s="28">
        <f t="shared" si="11"/>
        <v>0</v>
      </c>
      <c r="HP26" s="28">
        <f t="shared" si="11"/>
        <v>0</v>
      </c>
      <c r="HQ26" s="28">
        <f t="shared" si="11"/>
        <v>0</v>
      </c>
      <c r="HR26" s="40"/>
      <c r="HS26" s="26">
        <v>1159</v>
      </c>
      <c r="HT26" s="26">
        <v>894</v>
      </c>
      <c r="HU26" s="26">
        <v>1159</v>
      </c>
      <c r="HV26" s="26">
        <v>937</v>
      </c>
      <c r="HW26" s="26">
        <v>843</v>
      </c>
      <c r="HX26" s="26">
        <v>1297</v>
      </c>
      <c r="HY26" s="26">
        <v>1314</v>
      </c>
      <c r="HZ26" s="26">
        <v>956</v>
      </c>
      <c r="IA26" s="26">
        <v>899</v>
      </c>
      <c r="IB26" s="26">
        <v>1061</v>
      </c>
      <c r="IC26" s="26">
        <v>970</v>
      </c>
      <c r="ID26" s="26">
        <v>836</v>
      </c>
      <c r="IE26" s="26">
        <v>855</v>
      </c>
      <c r="IF26" s="26">
        <v>779</v>
      </c>
      <c r="IG26" s="26">
        <v>605</v>
      </c>
      <c r="IH26" s="27">
        <v>556</v>
      </c>
      <c r="II26" s="28">
        <v>656</v>
      </c>
      <c r="IJ26" s="28">
        <v>1176</v>
      </c>
      <c r="IK26" s="28">
        <v>768</v>
      </c>
      <c r="IL26" s="28">
        <v>750</v>
      </c>
      <c r="IM26" s="28">
        <v>791</v>
      </c>
      <c r="IN26" s="28"/>
      <c r="IO26" s="28"/>
      <c r="IP26" s="28"/>
      <c r="IQ26" s="40"/>
      <c r="IR26" s="26">
        <v>1562</v>
      </c>
      <c r="IS26" s="26">
        <v>1352</v>
      </c>
      <c r="IT26" s="26">
        <v>1009</v>
      </c>
      <c r="IU26" s="26">
        <v>986</v>
      </c>
      <c r="IV26" s="26">
        <v>3916</v>
      </c>
      <c r="IW26" s="26">
        <v>3776</v>
      </c>
      <c r="IX26" s="26">
        <v>2447</v>
      </c>
      <c r="IY26" s="26">
        <v>1592</v>
      </c>
      <c r="IZ26" s="26">
        <v>1662</v>
      </c>
      <c r="JA26" s="26">
        <v>2393</v>
      </c>
      <c r="JB26" s="26">
        <v>1731</v>
      </c>
      <c r="JC26" s="26">
        <v>1520</v>
      </c>
      <c r="JD26" s="26">
        <v>1343</v>
      </c>
      <c r="JE26" s="26">
        <v>1217</v>
      </c>
      <c r="JF26" s="26">
        <v>1184</v>
      </c>
      <c r="JG26" s="27">
        <v>1112</v>
      </c>
      <c r="JH26" s="28">
        <v>1149</v>
      </c>
      <c r="JI26" s="28">
        <v>1419</v>
      </c>
      <c r="JJ26" s="28">
        <v>1265</v>
      </c>
      <c r="JK26" s="28">
        <v>1336</v>
      </c>
      <c r="JL26" s="28">
        <v>1134</v>
      </c>
      <c r="JM26" s="28"/>
      <c r="JN26" s="28"/>
      <c r="JO26" s="28"/>
      <c r="JP26" s="40"/>
      <c r="JQ26" s="26">
        <v>834</v>
      </c>
      <c r="JR26" s="26">
        <v>1021</v>
      </c>
      <c r="JS26" s="26">
        <v>806</v>
      </c>
      <c r="JT26" s="26">
        <v>780</v>
      </c>
      <c r="JU26" s="26">
        <v>492</v>
      </c>
      <c r="JV26" s="26">
        <v>422</v>
      </c>
      <c r="JW26" s="26">
        <v>945</v>
      </c>
      <c r="JX26" s="26">
        <v>874</v>
      </c>
      <c r="JY26" s="26">
        <v>764</v>
      </c>
      <c r="JZ26" s="26">
        <v>921</v>
      </c>
      <c r="KA26" s="26">
        <v>734</v>
      </c>
      <c r="KB26" s="26">
        <v>682</v>
      </c>
      <c r="KC26" s="26">
        <v>522</v>
      </c>
      <c r="KD26" s="26">
        <v>518</v>
      </c>
      <c r="KE26" s="26">
        <v>472</v>
      </c>
      <c r="KF26" s="27">
        <v>343</v>
      </c>
      <c r="KG26" s="28">
        <v>475</v>
      </c>
      <c r="KH26" s="28">
        <v>757</v>
      </c>
      <c r="KI26" s="28">
        <v>471</v>
      </c>
      <c r="KJ26" s="28">
        <v>399</v>
      </c>
      <c r="KK26" s="28">
        <v>333</v>
      </c>
      <c r="KL26" s="28"/>
      <c r="KM26" s="28"/>
      <c r="KN26" s="28"/>
      <c r="KO26" s="40"/>
      <c r="KP26" s="26">
        <f t="shared" si="30"/>
        <v>1689</v>
      </c>
      <c r="KQ26" s="26">
        <f t="shared" si="30"/>
        <v>1094</v>
      </c>
      <c r="KR26" s="26">
        <f t="shared" si="30"/>
        <v>1400</v>
      </c>
      <c r="KS26" s="26">
        <f t="shared" si="30"/>
        <v>1368</v>
      </c>
      <c r="KT26" s="26">
        <f t="shared" si="30"/>
        <v>2120</v>
      </c>
      <c r="KU26" s="26">
        <f t="shared" si="30"/>
        <v>2459</v>
      </c>
      <c r="KV26" s="26">
        <f t="shared" si="30"/>
        <v>2648</v>
      </c>
      <c r="KW26" s="26">
        <f t="shared" si="30"/>
        <v>1542</v>
      </c>
      <c r="KX26" s="26">
        <f t="shared" si="30"/>
        <v>1710</v>
      </c>
      <c r="KY26" s="26">
        <f t="shared" si="30"/>
        <v>459</v>
      </c>
      <c r="KZ26" s="26">
        <f t="shared" si="30"/>
        <v>771</v>
      </c>
      <c r="LA26" s="26">
        <f t="shared" si="30"/>
        <v>591</v>
      </c>
      <c r="LB26" s="26">
        <f t="shared" si="30"/>
        <v>534</v>
      </c>
      <c r="LC26" s="26">
        <f t="shared" si="30"/>
        <v>450</v>
      </c>
      <c r="LD26" s="26">
        <f t="shared" si="30"/>
        <v>497</v>
      </c>
      <c r="LE26" s="27">
        <f t="shared" si="26"/>
        <v>984</v>
      </c>
      <c r="LF26" s="27">
        <f t="shared" si="13"/>
        <v>1295</v>
      </c>
      <c r="LG26" s="28">
        <f t="shared" si="13"/>
        <v>1913</v>
      </c>
      <c r="LH26" s="28">
        <f t="shared" si="13"/>
        <v>1854</v>
      </c>
      <c r="LI26" s="28">
        <f t="shared" si="13"/>
        <v>1790</v>
      </c>
      <c r="LJ26" s="28">
        <f t="shared" si="13"/>
        <v>1502</v>
      </c>
      <c r="LK26" s="28">
        <f t="shared" si="13"/>
        <v>0</v>
      </c>
      <c r="LL26" s="28">
        <f t="shared" si="13"/>
        <v>0</v>
      </c>
      <c r="LM26" s="28">
        <f t="shared" si="13"/>
        <v>0</v>
      </c>
      <c r="LN26" s="40"/>
      <c r="LO26" s="26">
        <v>1124</v>
      </c>
      <c r="LP26" s="26">
        <v>698</v>
      </c>
      <c r="LQ26" s="26">
        <v>1082</v>
      </c>
      <c r="LR26" s="26">
        <v>1024</v>
      </c>
      <c r="LS26" s="26">
        <v>1215</v>
      </c>
      <c r="LT26" s="26">
        <v>1447</v>
      </c>
      <c r="LU26" s="26">
        <v>1661</v>
      </c>
      <c r="LV26" s="26">
        <v>1182</v>
      </c>
      <c r="LW26" s="26">
        <v>1334</v>
      </c>
      <c r="LX26" s="26">
        <v>261</v>
      </c>
      <c r="LY26" s="26">
        <v>524</v>
      </c>
      <c r="LZ26" s="26">
        <v>414</v>
      </c>
      <c r="MA26" s="26">
        <v>429</v>
      </c>
      <c r="MB26" s="26">
        <v>339</v>
      </c>
      <c r="MC26" s="26">
        <v>319</v>
      </c>
      <c r="MD26" s="27">
        <v>392</v>
      </c>
      <c r="ME26" s="28">
        <v>676</v>
      </c>
      <c r="MF26" s="28">
        <v>874</v>
      </c>
      <c r="MG26" s="28">
        <v>750</v>
      </c>
      <c r="MH26" s="28">
        <v>761</v>
      </c>
      <c r="MI26" s="28">
        <v>606</v>
      </c>
      <c r="MJ26" s="28"/>
      <c r="MK26" s="28"/>
      <c r="ML26" s="28"/>
      <c r="MM26" s="40"/>
      <c r="MN26" s="26">
        <v>427</v>
      </c>
      <c r="MO26" s="26">
        <v>316</v>
      </c>
      <c r="MP26" s="26">
        <v>284</v>
      </c>
      <c r="MQ26" s="26">
        <v>300</v>
      </c>
      <c r="MR26" s="26">
        <v>863</v>
      </c>
      <c r="MS26" s="26">
        <v>928</v>
      </c>
      <c r="MT26" s="26">
        <v>929</v>
      </c>
      <c r="MU26" s="26">
        <v>322</v>
      </c>
      <c r="MV26" s="26">
        <v>314</v>
      </c>
      <c r="MW26" s="26">
        <v>187</v>
      </c>
      <c r="MX26" s="26">
        <v>212</v>
      </c>
      <c r="MY26" s="26">
        <v>149</v>
      </c>
      <c r="MZ26" s="26">
        <v>99</v>
      </c>
      <c r="NA26" s="26">
        <v>85</v>
      </c>
      <c r="NB26" s="26">
        <v>128</v>
      </c>
      <c r="NC26" s="27">
        <v>519</v>
      </c>
      <c r="ND26" s="28">
        <v>484</v>
      </c>
      <c r="NE26" s="28">
        <v>795</v>
      </c>
      <c r="NF26" s="28">
        <v>752</v>
      </c>
      <c r="NG26" s="28">
        <v>816</v>
      </c>
      <c r="NH26" s="28">
        <v>665</v>
      </c>
      <c r="NI26" s="28"/>
      <c r="NJ26" s="28"/>
      <c r="NK26" s="28"/>
      <c r="NL26" s="40"/>
      <c r="NM26" s="26">
        <v>138</v>
      </c>
      <c r="NN26" s="26">
        <v>80</v>
      </c>
      <c r="NO26" s="26">
        <v>34</v>
      </c>
      <c r="NP26" s="26">
        <v>44</v>
      </c>
      <c r="NQ26" s="26">
        <v>42</v>
      </c>
      <c r="NR26" s="26">
        <v>84</v>
      </c>
      <c r="NS26" s="26">
        <v>58</v>
      </c>
      <c r="NT26" s="26">
        <v>38</v>
      </c>
      <c r="NU26" s="26">
        <v>62</v>
      </c>
      <c r="NV26" s="26">
        <v>11</v>
      </c>
      <c r="NW26" s="26">
        <v>35</v>
      </c>
      <c r="NX26" s="26">
        <v>28</v>
      </c>
      <c r="NY26" s="26">
        <v>6</v>
      </c>
      <c r="NZ26" s="26">
        <v>26</v>
      </c>
      <c r="OA26" s="26">
        <v>50</v>
      </c>
      <c r="OB26" s="27">
        <v>73</v>
      </c>
      <c r="OC26" s="28">
        <v>135</v>
      </c>
      <c r="OD26" s="28">
        <v>244</v>
      </c>
      <c r="OE26" s="28">
        <v>352</v>
      </c>
      <c r="OF26" s="28">
        <v>213</v>
      </c>
      <c r="OG26" s="28">
        <v>231</v>
      </c>
      <c r="OH26" s="28"/>
      <c r="OI26" s="28"/>
      <c r="OJ26" s="28"/>
      <c r="OK26" s="30"/>
      <c r="OL26" s="25" t="str">
        <f t="shared" si="18"/>
        <v>Perkhidmatan lain</v>
      </c>
      <c r="OM26" s="26">
        <f>VLOOKUP($OL26,$A$3:$OK$27,COLUMN(B$2)+(COLUMN(A$2)*3),0)</f>
        <v>512725</v>
      </c>
      <c r="ON26" s="26">
        <f>VLOOKUP($OL26,$A$3:$OK$27,COLUMN(C$2)+(COLUMN(B$2)*3),0)</f>
        <v>520491</v>
      </c>
      <c r="OO26" s="26">
        <f>VLOOKUP($OL26,$A$3:$OK$27,COLUMN(D$2)+(COLUMN(C$2)*3),0)</f>
        <v>505717</v>
      </c>
      <c r="OP26" s="27">
        <f>VLOOKUP($OL26,$A$3:$OK$27,COLUMN(E$2)+(COLUMN(D$2)*3),0)</f>
        <v>504075</v>
      </c>
      <c r="OQ26" s="28">
        <f>VLOOKUP($OL26,$A$3:$OK$27,COLUMN(F$2)+(COLUMN(E$2)*3),0)</f>
        <v>509831</v>
      </c>
      <c r="OR26" s="28">
        <f>VLOOKUP($OL26,$A$3:$OK$27,COLUMN(G$2)+(COLUMN(F$2)*3),0)</f>
        <v>0</v>
      </c>
      <c r="OS26" s="29"/>
      <c r="OT26" s="26">
        <f>VLOOKUP($OL26,$A$3:$OK$27,COLUMN(AA$2)+(COLUMN(A$2)*3),0)</f>
        <v>205360</v>
      </c>
      <c r="OU26" s="26">
        <f>VLOOKUP($OL26,$A$3:$OK$27,COLUMN(AB$2)+(COLUMN(B$2)*3),0)</f>
        <v>208741</v>
      </c>
      <c r="OV26" s="26">
        <f>VLOOKUP($OL26,$A$3:$OK$27,COLUMN(AC$2)+(COLUMN(C$2)*3),0)</f>
        <v>205409</v>
      </c>
      <c r="OW26" s="27">
        <f>VLOOKUP($OL26,$A$3:$OK$27,COLUMN(AD$2)+(COLUMN(D$2)*3),0)</f>
        <v>205101</v>
      </c>
      <c r="OX26" s="28">
        <f>VLOOKUP($OL26,$A$3:$OK$27,COLUMN(AE$2)+(COLUMN(E$2)*3),0)</f>
        <v>208357</v>
      </c>
      <c r="OY26" s="28">
        <f>VLOOKUP($OL26,$A$3:$OK$27,COLUMN(AF$2)+(COLUMN(F$2)*3),0)</f>
        <v>0</v>
      </c>
      <c r="OZ26" s="29"/>
      <c r="PA26" s="26">
        <f>VLOOKUP($OL26,$A$3:$OK$27,COLUMN(AZ$2)+(COLUMN(A$2)*3),0)</f>
        <v>232011</v>
      </c>
      <c r="PB26" s="26">
        <f>VLOOKUP($OL26,$A$3:$OK$27,COLUMN(BA$2)+(COLUMN(B$2)*3),0)</f>
        <v>235600</v>
      </c>
      <c r="PC26" s="26">
        <f>VLOOKUP($OL26,$A$3:$OK$27,COLUMN(BB$2)+(COLUMN(C$2)*3),0)</f>
        <v>229287</v>
      </c>
      <c r="PD26" s="27">
        <f>VLOOKUP($OL26,$A$3:$OK$27,COLUMN(BC$2)+(COLUMN(D$2)*3),0)</f>
        <v>229365</v>
      </c>
      <c r="PE26" s="28">
        <f>VLOOKUP($OL26,$A$3:$OK$27,COLUMN(BD$2)+(COLUMN(E$2)*3),0)</f>
        <v>231862</v>
      </c>
      <c r="PF26" s="28">
        <f>VLOOKUP($OL26,$A$3:$OK$27,COLUMN(BE$2)+(COLUMN(F$2)*3),0)</f>
        <v>0</v>
      </c>
      <c r="PG26" s="29"/>
      <c r="PH26" s="26">
        <f>VLOOKUP($OL26,$A$3:$OK$27,COLUMN(BY$2)+(COLUMN(A$2)*3),0)</f>
        <v>75354</v>
      </c>
      <c r="PI26" s="26">
        <f>VLOOKUP($OL26,$A$3:$OK$27,COLUMN(BZ$2)+(COLUMN(B$2)*3),0)</f>
        <v>76150</v>
      </c>
      <c r="PJ26" s="26">
        <f>VLOOKUP($OL26,$A$3:$OK$27,COLUMN(CA$2)+(COLUMN(C$2)*3),0)</f>
        <v>71021</v>
      </c>
      <c r="PK26" s="27">
        <f>VLOOKUP($OL26,$A$3:$OK$27,COLUMN(CB$2)+(COLUMN(D$2)*3),0)</f>
        <v>69609</v>
      </c>
      <c r="PL26" s="28">
        <f>VLOOKUP($OL26,$A$3:$OK$27,COLUMN(CC$2)+(COLUMN(E$2)*3),0)</f>
        <v>69612</v>
      </c>
      <c r="PM26" s="28">
        <f>VLOOKUP($OL26,$A$3:$OK$27,COLUMN(CD$2)+(COLUMN(F$2)*3),0)</f>
        <v>0</v>
      </c>
      <c r="PN26" s="29"/>
      <c r="PO26" s="26">
        <f>VLOOKUP($OL26,$A$3:$OK$27,COLUMN(CX$2)+(COLUMN(A$2)*3),0)</f>
        <v>510022</v>
      </c>
      <c r="PP26" s="26">
        <f>VLOOKUP($OL26,$A$3:$OK$27,COLUMN(CY$2)+(COLUMN(B$2)*3),0)</f>
        <v>517069</v>
      </c>
      <c r="PQ26" s="26">
        <f>VLOOKUP($OL26,$A$3:$OK$27,COLUMN(CZ$2)+(COLUMN(C$2)*3),0)</f>
        <v>502679</v>
      </c>
      <c r="PR26" s="27">
        <f>VLOOKUP($OL26,$A$3:$OK$27,COLUMN(DA$2)+(COLUMN(D$2)*3),0)</f>
        <v>502064</v>
      </c>
      <c r="PS26" s="28">
        <f>VLOOKUP($OL26,$A$3:$OK$27,COLUMN(DB$2)+(COLUMN(E$2)*3),0)</f>
        <v>507346</v>
      </c>
      <c r="PT26" s="28">
        <f>VLOOKUP($OL26,$A$3:$OK$27,COLUMN(DC$2)+(COLUMN(F$2)*3),0)</f>
        <v>0</v>
      </c>
      <c r="PU26" s="29"/>
      <c r="PV26" s="26">
        <f>VLOOKUP($OL26,$A$3:$OK$27,COLUMN(DW$2)+(COLUMN(A$2)*3),0)</f>
        <v>204423</v>
      </c>
      <c r="PW26" s="26">
        <f>VLOOKUP($OL26,$A$3:$OK$27,COLUMN(DX$2)+(COLUMN(B$2)*3),0)</f>
        <v>207785</v>
      </c>
      <c r="PX26" s="26">
        <f>VLOOKUP($OL26,$A$3:$OK$27,COLUMN(DY$2)+(COLUMN(C$2)*3),0)</f>
        <v>204573</v>
      </c>
      <c r="PY26" s="27">
        <f>VLOOKUP($OL26,$A$3:$OK$27,COLUMN(DZ$2)+(COLUMN(D$2)*3),0)</f>
        <v>204545</v>
      </c>
      <c r="PZ26" s="28">
        <f>VLOOKUP($OL26,$A$3:$OK$27,COLUMN(EA$2)+(COLUMN(E$2)*3),0)</f>
        <v>207607</v>
      </c>
      <c r="QA26" s="28">
        <f>VLOOKUP($OL26,$A$3:$OK$27,COLUMN(EB$2)+(COLUMN(F$2)*3),0)</f>
        <v>0</v>
      </c>
      <c r="QB26" s="29"/>
      <c r="QC26" s="26">
        <f>VLOOKUP($OL26,$A$3:$OK$27,COLUMN(EV$2)+(COLUMN(A$2)*3),0)</f>
        <v>231025</v>
      </c>
      <c r="QD26" s="26">
        <f>VLOOKUP($OL26,$A$3:$OK$27,COLUMN(EW$2)+(COLUMN(B$2)*3),0)</f>
        <v>234008</v>
      </c>
      <c r="QE26" s="26">
        <f>VLOOKUP($OL26,$A$3:$OK$27,COLUMN(EX$2)+(COLUMN(C$2)*3),0)</f>
        <v>227767</v>
      </c>
      <c r="QF26" s="27">
        <f>VLOOKUP($OL26,$A$3:$OK$27,COLUMN(EY$2)+(COLUMN(D$2)*3),0)</f>
        <v>228253</v>
      </c>
      <c r="QG26" s="28">
        <f>VLOOKUP($OL26,$A$3:$OK$27,COLUMN(EZ$2)+(COLUMN(E$2)*3),0)</f>
        <v>230526</v>
      </c>
      <c r="QH26" s="28">
        <f>VLOOKUP($OL26,$A$3:$OK$27,COLUMN(FA$2)+(COLUMN(F$2)*3),0)</f>
        <v>0</v>
      </c>
      <c r="QI26" s="29"/>
      <c r="QJ26" s="26">
        <f>VLOOKUP($OL26,$A$3:$OK$27,COLUMN(FU$2)+(COLUMN(A$2)*3),0)</f>
        <v>74574</v>
      </c>
      <c r="QK26" s="26">
        <f>VLOOKUP($OL26,$A$3:$OK$27,COLUMN(FV$2)+(COLUMN(B$2)*3),0)</f>
        <v>75276</v>
      </c>
      <c r="QL26" s="26">
        <f>VLOOKUP($OL26,$A$3:$OK$27,COLUMN(FW$2)+(COLUMN(C$2)*3),0)</f>
        <v>70339</v>
      </c>
      <c r="QM26" s="27">
        <f>VLOOKUP($OL26,$A$3:$OK$27,COLUMN(FX$2)+(COLUMN(D$2)*3),0)</f>
        <v>69266</v>
      </c>
      <c r="QN26" s="28">
        <f>VLOOKUP($OL26,$A$3:$OK$27,COLUMN(FY$2)+(COLUMN(E$2)*3),0)</f>
        <v>69213</v>
      </c>
      <c r="QO26" s="28">
        <f>VLOOKUP($OL26,$A$3:$OK$27,COLUMN(FZ$2)+(COLUMN(F$2)*3),0)</f>
        <v>0</v>
      </c>
      <c r="QP26" s="29"/>
      <c r="QQ26" s="26">
        <f>VLOOKUP($OL26,$A$3:$OK$27,COLUMN(GT$2)+(COLUMN(A$2)*3),0)</f>
        <v>2703</v>
      </c>
      <c r="QR26" s="26">
        <f>VLOOKUP($OL26,$A$3:$OK$27,COLUMN(GU$2)+(COLUMN(B$2)*3),0)</f>
        <v>3422</v>
      </c>
      <c r="QS26" s="26">
        <f>VLOOKUP($OL26,$A$3:$OK$27,COLUMN(GV$2)+(COLUMN(C$2)*3),0)</f>
        <v>3038</v>
      </c>
      <c r="QT26" s="27">
        <f>VLOOKUP($OL26,$A$3:$OK$27,COLUMN(GW$2)+(COLUMN(D$2)*3),0)</f>
        <v>2011</v>
      </c>
      <c r="QU26" s="28">
        <f>VLOOKUP($OL26,$A$3:$OK$27,COLUMN(GX$2)+(COLUMN(E$2)*3),0)</f>
        <v>2485</v>
      </c>
      <c r="QV26" s="28">
        <f>VLOOKUP($OL26,$A$3:$OK$27,COLUMN(GY$2)+(COLUMN(F$2)*3),0)</f>
        <v>0</v>
      </c>
      <c r="QW26" s="29"/>
      <c r="QX26" s="26">
        <f>VLOOKUP($OL26,$A$3:$OK$27,COLUMN(HS$2)+(COLUMN(A$2)*3),0)</f>
        <v>937</v>
      </c>
      <c r="QY26" s="26">
        <f>VLOOKUP($OL26,$A$3:$OK$27,COLUMN(HT$2)+(COLUMN(B$2)*3),0)</f>
        <v>956</v>
      </c>
      <c r="QZ26" s="26">
        <f>VLOOKUP($OL26,$A$3:$OK$27,COLUMN(HU$2)+(COLUMN(C$2)*3),0)</f>
        <v>836</v>
      </c>
      <c r="RA26" s="27">
        <f>VLOOKUP($OL26,$A$3:$OK$27,COLUMN(HV$2)+(COLUMN(D$2)*3),0)</f>
        <v>556</v>
      </c>
      <c r="RB26" s="28">
        <f>VLOOKUP($OL26,$A$3:$OK$27,COLUMN(HW$2)+(COLUMN(E$2)*3),0)</f>
        <v>750</v>
      </c>
      <c r="RC26" s="28">
        <f>VLOOKUP($OL26,$A$3:$OK$27,COLUMN(HX$2)+(COLUMN(F$2)*3),0)</f>
        <v>0</v>
      </c>
      <c r="RD26" s="29"/>
      <c r="RE26" s="26">
        <f>VLOOKUP($OL26,$A$3:$OK$27,COLUMN(IR$2)+(COLUMN(A$2)*3),0)</f>
        <v>986</v>
      </c>
      <c r="RF26" s="26">
        <f>VLOOKUP($OL26,$A$3:$OK$27,COLUMN(IS$2)+(COLUMN(B$2)*3),0)</f>
        <v>1592</v>
      </c>
      <c r="RG26" s="26">
        <f>VLOOKUP($OL26,$A$3:$OK$27,COLUMN(IT$2)+(COLUMN(C$2)*3),0)</f>
        <v>1520</v>
      </c>
      <c r="RH26" s="27">
        <f>VLOOKUP($OL26,$A$3:$OK$27,COLUMN(IU$2)+(COLUMN(D$2)*3),0)</f>
        <v>1112</v>
      </c>
      <c r="RI26" s="28">
        <f>VLOOKUP($OL26,$A$3:$OK$27,COLUMN(IV$2)+(COLUMN(E$2)*3),0)</f>
        <v>1336</v>
      </c>
      <c r="RJ26" s="28">
        <f>VLOOKUP($OL26,$A$3:$OK$27,COLUMN(IW$2)+(COLUMN(F$2)*3),0)</f>
        <v>0</v>
      </c>
      <c r="RK26" s="29"/>
      <c r="RL26" s="28">
        <f>VLOOKUP($OL26,$A$3:$OK$27,COLUMN(JQ$2)+(COLUMN(A$2)*3),0)</f>
        <v>780</v>
      </c>
      <c r="RM26" s="28">
        <f>VLOOKUP($OL26,$A$3:$OK$27,COLUMN(JR$2)+(COLUMN(B$2)*3),0)</f>
        <v>874</v>
      </c>
      <c r="RN26" s="28">
        <f>VLOOKUP($OL26,$A$3:$OK$27,COLUMN(JS$2)+(COLUMN(C$2)*3),0)</f>
        <v>682</v>
      </c>
      <c r="RO26" s="32">
        <f>VLOOKUP($OL26,$A$3:$OK$27,COLUMN(JT$2)+(COLUMN(D$2)*3),0)</f>
        <v>343</v>
      </c>
      <c r="RP26" s="28">
        <f>VLOOKUP($OL26,$A$3:$OK$27,COLUMN(JU$2)+(COLUMN(E$2)*3),0)</f>
        <v>399</v>
      </c>
      <c r="RQ26" s="28">
        <f>VLOOKUP($OL26,$A$3:$OK$27,COLUMN(JV$2)+(COLUMN(F$2)*3),0)</f>
        <v>0</v>
      </c>
      <c r="RR26" s="29"/>
      <c r="RS26" s="28">
        <f t="shared" ca="1" si="19"/>
        <v>5551</v>
      </c>
      <c r="RT26" s="28">
        <f t="shared" ca="1" si="14"/>
        <v>8769</v>
      </c>
      <c r="RU26" s="28">
        <f t="shared" ca="1" si="14"/>
        <v>3531</v>
      </c>
      <c r="RV26" s="28">
        <f t="shared" ca="1" si="14"/>
        <v>2465</v>
      </c>
      <c r="RW26" s="28">
        <f t="shared" ca="1" si="14"/>
        <v>6852</v>
      </c>
      <c r="RX26" s="28">
        <f t="shared" ca="1" si="14"/>
        <v>1502</v>
      </c>
      <c r="RY26" s="29"/>
      <c r="RZ26" s="28">
        <f ca="1">SUM(INDIRECT(ADDRESS(ROW($A26),COLUMN(LO$2)+((COLUMN(A$2)*3)-3),4)&amp;":"&amp;ADDRESS(ROW($A26),COLUMN(LO$2)+(COLUMN(A$2)*3),4)))</f>
        <v>3928</v>
      </c>
      <c r="SA26" s="28">
        <f ca="1">SUM(INDIRECT(ADDRESS(ROW($A26),COLUMN(LP$2)+((COLUMN(B$2)*3)-3),4)&amp;":"&amp;ADDRESS(ROW($A26),COLUMN(LP$2)+(COLUMN(B$2)*3),4)))</f>
        <v>5505</v>
      </c>
      <c r="SB26" s="28">
        <f ca="1">SUM(INDIRECT(ADDRESS(ROW($A26),COLUMN(LQ$2)+((COLUMN(C$2)*3)-3),4)&amp;":"&amp;ADDRESS(ROW($A26),COLUMN(LQ$2)+(COLUMN(C$2)*3),4)))</f>
        <v>2533</v>
      </c>
      <c r="SC26" s="28">
        <f ca="1">SUM(INDIRECT(ADDRESS(ROW($A26),COLUMN(LR$2)+((COLUMN(D$2)*3)-3),4)&amp;":"&amp;ADDRESS(ROW($A26),COLUMN(LR$2)+(COLUMN(D$2)*3),4)))</f>
        <v>1479</v>
      </c>
      <c r="SD26" s="28">
        <f ca="1">SUM(INDIRECT(ADDRESS(ROW($A26),COLUMN(LS$2)+((COLUMN(E$2)*3)-3),4)&amp;":"&amp;ADDRESS(ROW($A26),COLUMN(LS$2)+(COLUMN(E$2)*3),4)))</f>
        <v>3061</v>
      </c>
      <c r="SE26" s="28">
        <f ca="1">SUM(INDIRECT(ADDRESS(ROW($A26),COLUMN(LT$2)+((COLUMN(F$2)*3)-3),4)&amp;":"&amp;ADDRESS(ROW($A26),COLUMN(LT$2)+(COLUMN(F$2)*3),4)))</f>
        <v>606</v>
      </c>
      <c r="SF26" s="29"/>
      <c r="SG26" s="28">
        <f ca="1">SUM(INDIRECT(ADDRESS(ROW($A26),COLUMN(MN$2)+((COLUMN(A$2)*3)-3),4)&amp;":"&amp;ADDRESS(ROW($A26),COLUMN(MN$2)+(COLUMN(A$2)*3),4)))</f>
        <v>1327</v>
      </c>
      <c r="SH26" s="28">
        <f ca="1">SUM(INDIRECT(ADDRESS(ROW($A26),COLUMN(MO$2)+((COLUMN(B$2)*3)-3),4)&amp;":"&amp;ADDRESS(ROW($A26),COLUMN(MO$2)+(COLUMN(B$2)*3),4)))</f>
        <v>3042</v>
      </c>
      <c r="SI26" s="28">
        <f ca="1">SUM(INDIRECT(ADDRESS(ROW($A26),COLUMN(MP$2)+((COLUMN(C$2)*3)-3),4)&amp;":"&amp;ADDRESS(ROW($A26),COLUMN(MP$2)+(COLUMN(C$2)*3),4)))</f>
        <v>862</v>
      </c>
      <c r="SJ26" s="28">
        <f ca="1">SUM(INDIRECT(ADDRESS(ROW($A26),COLUMN(MQ$2)+((COLUMN(D$2)*3)-3),4)&amp;":"&amp;ADDRESS(ROW($A26),COLUMN(MQ$2)+(COLUMN(D$2)*3),4)))</f>
        <v>831</v>
      </c>
      <c r="SK26" s="28">
        <f ca="1">SUM(INDIRECT(ADDRESS(ROW($A26),COLUMN(MR$2)+((COLUMN(E$2)*3)-3),4)&amp;":"&amp;ADDRESS(ROW($A26),COLUMN(MR$2)+(COLUMN(E$2)*3),4)))</f>
        <v>2847</v>
      </c>
      <c r="SL26" s="28">
        <f ca="1">SUM(INDIRECT(ADDRESS(ROW($A26),COLUMN(MS$2)+((COLUMN(F$2)*3)-3),4)&amp;":"&amp;ADDRESS(ROW($A26),COLUMN(MS$2)+(COLUMN(F$2)*3),4)))</f>
        <v>665</v>
      </c>
      <c r="SM26" s="29"/>
      <c r="SN26" s="28">
        <f ca="1">SUM(INDIRECT(ADDRESS(ROW($A26),COLUMN(NM$2)+((COLUMN(A$2)*3)-3),4)&amp;":"&amp;ADDRESS(ROW($A26),COLUMN(NM$2)+(COLUMN(A$2)*3),4)))</f>
        <v>296</v>
      </c>
      <c r="SO26" s="28">
        <f ca="1">SUM(INDIRECT(ADDRESS(ROW($A26),COLUMN(NN$2)+((COLUMN(B$2)*3)-3),4)&amp;":"&amp;ADDRESS(ROW($A26),COLUMN(NN$2)+(COLUMN(B$2)*3),4)))</f>
        <v>222</v>
      </c>
      <c r="SP26" s="28">
        <f ca="1">SUM(INDIRECT(ADDRESS(ROW($A26),COLUMN(NO$2)+((COLUMN(C$2)*3)-3),4)&amp;":"&amp;ADDRESS(ROW($A26),COLUMN(NO$2)+(COLUMN(C$2)*3),4)))</f>
        <v>136</v>
      </c>
      <c r="SQ26" s="28">
        <f ca="1">SUM(INDIRECT(ADDRESS(ROW($A26),COLUMN(NP$2)+((COLUMN(D$2)*3)-3),4)&amp;":"&amp;ADDRESS(ROW($A26),COLUMN(NP$2)+(COLUMN(D$2)*3),4)))</f>
        <v>155</v>
      </c>
      <c r="SR26" s="28">
        <f ca="1">SUM(INDIRECT(ADDRESS(ROW($A26),COLUMN(NQ$2)+((COLUMN(E$2)*3)-3),4)&amp;":"&amp;ADDRESS(ROW($A26),COLUMN(NQ$2)+(COLUMN(E$2)*3),4)))</f>
        <v>944</v>
      </c>
      <c r="SS26" s="28">
        <f ca="1">SUM(INDIRECT(ADDRESS(ROW($A26),COLUMN(NR$2)+((COLUMN(F$2)*3)-3),4)&amp;":"&amp;ADDRESS(ROW($A26),COLUMN(NR$2)+(COLUMN(F$2)*3),4)))</f>
        <v>231</v>
      </c>
      <c r="ST26" s="15"/>
    </row>
    <row r="27" spans="1:514" x14ac:dyDescent="0.3">
      <c r="A27" s="41" t="s">
        <v>138</v>
      </c>
      <c r="B27" s="17">
        <f t="shared" si="27"/>
        <v>8467789</v>
      </c>
      <c r="C27" s="17">
        <f t="shared" si="27"/>
        <v>8474149</v>
      </c>
      <c r="D27" s="17">
        <f t="shared" si="27"/>
        <v>8530154</v>
      </c>
      <c r="E27" s="17">
        <f t="shared" si="27"/>
        <v>8542186</v>
      </c>
      <c r="F27" s="17">
        <f t="shared" si="27"/>
        <v>8549343</v>
      </c>
      <c r="G27" s="17">
        <f t="shared" si="27"/>
        <v>8619315</v>
      </c>
      <c r="H27" s="17">
        <f t="shared" si="27"/>
        <v>8651567</v>
      </c>
      <c r="I27" s="17">
        <f t="shared" si="27"/>
        <v>8661436</v>
      </c>
      <c r="J27" s="17">
        <f t="shared" si="27"/>
        <v>8566538</v>
      </c>
      <c r="K27" s="17">
        <f t="shared" si="27"/>
        <v>8383449</v>
      </c>
      <c r="L27" s="17">
        <f t="shared" si="27"/>
        <v>8472095</v>
      </c>
      <c r="M27" s="17">
        <f t="shared" si="27"/>
        <v>8457125</v>
      </c>
      <c r="N27" s="17">
        <f t="shared" si="27"/>
        <v>8423572</v>
      </c>
      <c r="O27" s="17">
        <f t="shared" si="27"/>
        <v>8351757</v>
      </c>
      <c r="P27" s="17">
        <f t="shared" si="27"/>
        <v>8405603</v>
      </c>
      <c r="Q27" s="18">
        <f t="shared" si="20"/>
        <v>8530695</v>
      </c>
      <c r="R27" s="18">
        <f t="shared" si="1"/>
        <v>8571993</v>
      </c>
      <c r="S27" s="19">
        <f t="shared" si="1"/>
        <v>8618728</v>
      </c>
      <c r="T27" s="19">
        <f t="shared" si="1"/>
        <v>8675432</v>
      </c>
      <c r="U27" s="19">
        <f t="shared" si="1"/>
        <v>8755569</v>
      </c>
      <c r="V27" s="19">
        <f t="shared" si="1"/>
        <v>8805719</v>
      </c>
      <c r="W27" s="19">
        <f t="shared" si="1"/>
        <v>0</v>
      </c>
      <c r="X27" s="19">
        <f t="shared" si="1"/>
        <v>0</v>
      </c>
      <c r="Y27" s="19">
        <f t="shared" si="1"/>
        <v>0</v>
      </c>
      <c r="Z27" s="42"/>
      <c r="AA27" s="17">
        <f t="shared" si="28"/>
        <v>2054863</v>
      </c>
      <c r="AB27" s="17">
        <f t="shared" si="28"/>
        <v>2059222</v>
      </c>
      <c r="AC27" s="17">
        <f t="shared" si="28"/>
        <v>2075228</v>
      </c>
      <c r="AD27" s="17">
        <f t="shared" si="28"/>
        <v>2082195</v>
      </c>
      <c r="AE27" s="17">
        <f t="shared" si="28"/>
        <v>2080401</v>
      </c>
      <c r="AF27" s="17">
        <f t="shared" si="28"/>
        <v>2105721</v>
      </c>
      <c r="AG27" s="17">
        <f t="shared" si="28"/>
        <v>2117020</v>
      </c>
      <c r="AH27" s="17">
        <f t="shared" si="28"/>
        <v>2100693</v>
      </c>
      <c r="AI27" s="17">
        <f t="shared" si="28"/>
        <v>2081358</v>
      </c>
      <c r="AJ27" s="17">
        <f t="shared" si="28"/>
        <v>2058150</v>
      </c>
      <c r="AK27" s="17">
        <f t="shared" si="28"/>
        <v>2069108</v>
      </c>
      <c r="AL27" s="17">
        <f t="shared" si="28"/>
        <v>2065477</v>
      </c>
      <c r="AM27" s="17">
        <f t="shared" si="28"/>
        <v>2062387</v>
      </c>
      <c r="AN27" s="17">
        <f t="shared" si="28"/>
        <v>2064266</v>
      </c>
      <c r="AO27" s="17">
        <f t="shared" si="28"/>
        <v>2075283</v>
      </c>
      <c r="AP27" s="17">
        <f t="shared" si="21"/>
        <v>2109865</v>
      </c>
      <c r="AQ27" s="17">
        <f t="shared" si="3"/>
        <v>2116867</v>
      </c>
      <c r="AR27" s="19">
        <f t="shared" si="3"/>
        <v>2143725</v>
      </c>
      <c r="AS27" s="19">
        <f t="shared" si="3"/>
        <v>2157365</v>
      </c>
      <c r="AT27" s="19">
        <f t="shared" si="3"/>
        <v>2180561</v>
      </c>
      <c r="AU27" s="19">
        <f t="shared" si="3"/>
        <v>2195743</v>
      </c>
      <c r="AV27" s="19">
        <f t="shared" si="3"/>
        <v>0</v>
      </c>
      <c r="AW27" s="19">
        <f t="shared" si="3"/>
        <v>0</v>
      </c>
      <c r="AX27" s="19">
        <f t="shared" si="3"/>
        <v>0</v>
      </c>
      <c r="AY27" s="42"/>
      <c r="AZ27" s="17">
        <f t="shared" si="29"/>
        <v>5270083</v>
      </c>
      <c r="BA27" s="17">
        <f t="shared" si="29"/>
        <v>5274929</v>
      </c>
      <c r="BB27" s="17">
        <f t="shared" si="29"/>
        <v>5312022</v>
      </c>
      <c r="BC27" s="17">
        <f t="shared" si="29"/>
        <v>5312015</v>
      </c>
      <c r="BD27" s="17">
        <f t="shared" si="29"/>
        <v>5327774</v>
      </c>
      <c r="BE27" s="17">
        <f t="shared" si="29"/>
        <v>5366970</v>
      </c>
      <c r="BF27" s="17">
        <f t="shared" si="29"/>
        <v>5394694</v>
      </c>
      <c r="BG27" s="17">
        <f t="shared" si="29"/>
        <v>5407714</v>
      </c>
      <c r="BH27" s="17">
        <f t="shared" si="29"/>
        <v>5345948</v>
      </c>
      <c r="BI27" s="17">
        <f t="shared" si="29"/>
        <v>5210292</v>
      </c>
      <c r="BJ27" s="17">
        <f t="shared" si="29"/>
        <v>5277598</v>
      </c>
      <c r="BK27" s="17">
        <f t="shared" si="29"/>
        <v>5278735</v>
      </c>
      <c r="BL27" s="17">
        <f t="shared" si="29"/>
        <v>5253329</v>
      </c>
      <c r="BM27" s="17">
        <f t="shared" si="29"/>
        <v>5194839</v>
      </c>
      <c r="BN27" s="17">
        <f t="shared" si="29"/>
        <v>5237578</v>
      </c>
      <c r="BO27" s="17">
        <f t="shared" si="22"/>
        <v>5311724</v>
      </c>
      <c r="BP27" s="17">
        <f t="shared" si="5"/>
        <v>5344142</v>
      </c>
      <c r="BQ27" s="19">
        <f t="shared" si="5"/>
        <v>5364179</v>
      </c>
      <c r="BR27" s="19">
        <f t="shared" si="5"/>
        <v>5405542</v>
      </c>
      <c r="BS27" s="19">
        <f t="shared" si="5"/>
        <v>5458057</v>
      </c>
      <c r="BT27" s="19">
        <f t="shared" si="5"/>
        <v>5494841</v>
      </c>
      <c r="BU27" s="19">
        <f t="shared" si="5"/>
        <v>0</v>
      </c>
      <c r="BV27" s="19">
        <f t="shared" si="5"/>
        <v>0</v>
      </c>
      <c r="BW27" s="19">
        <f t="shared" si="5"/>
        <v>0</v>
      </c>
      <c r="BX27" s="42"/>
      <c r="BY27" s="17">
        <f t="shared" si="15"/>
        <v>1142843</v>
      </c>
      <c r="BZ27" s="17">
        <f t="shared" si="15"/>
        <v>1139998</v>
      </c>
      <c r="CA27" s="17">
        <f t="shared" si="15"/>
        <v>1142904</v>
      </c>
      <c r="CB27" s="17">
        <f t="shared" si="15"/>
        <v>1147976</v>
      </c>
      <c r="CC27" s="17">
        <f t="shared" si="15"/>
        <v>1141168</v>
      </c>
      <c r="CD27" s="17">
        <f t="shared" si="15"/>
        <v>1146624</v>
      </c>
      <c r="CE27" s="17">
        <f t="shared" si="15"/>
        <v>1139853</v>
      </c>
      <c r="CF27" s="17">
        <f t="shared" si="15"/>
        <v>1153029</v>
      </c>
      <c r="CG27" s="17">
        <f t="shared" si="15"/>
        <v>1139232</v>
      </c>
      <c r="CH27" s="17">
        <f t="shared" si="15"/>
        <v>1115007</v>
      </c>
      <c r="CI27" s="17">
        <f t="shared" si="15"/>
        <v>1125389</v>
      </c>
      <c r="CJ27" s="17">
        <f t="shared" si="15"/>
        <v>1112913</v>
      </c>
      <c r="CK27" s="17">
        <f t="shared" si="15"/>
        <v>1107856</v>
      </c>
      <c r="CL27" s="17">
        <f t="shared" si="15"/>
        <v>1092652</v>
      </c>
      <c r="CM27" s="17">
        <f t="shared" si="15"/>
        <v>1092742</v>
      </c>
      <c r="CN27" s="17">
        <f t="shared" si="15"/>
        <v>1109106</v>
      </c>
      <c r="CO27" s="17">
        <f t="shared" si="23"/>
        <v>1110984</v>
      </c>
      <c r="CP27" s="19">
        <f t="shared" si="7"/>
        <v>1110824</v>
      </c>
      <c r="CQ27" s="19">
        <f t="shared" si="7"/>
        <v>1112525</v>
      </c>
      <c r="CR27" s="19">
        <f t="shared" si="7"/>
        <v>1116951</v>
      </c>
      <c r="CS27" s="19">
        <f t="shared" si="7"/>
        <v>1115135</v>
      </c>
      <c r="CT27" s="19">
        <f t="shared" si="7"/>
        <v>0</v>
      </c>
      <c r="CU27" s="19">
        <f t="shared" si="7"/>
        <v>0</v>
      </c>
      <c r="CV27" s="19">
        <f t="shared" si="7"/>
        <v>0</v>
      </c>
      <c r="CW27" s="42"/>
      <c r="CX27" s="17">
        <f t="shared" si="16"/>
        <v>8265529</v>
      </c>
      <c r="CY27" s="17">
        <f t="shared" si="16"/>
        <v>8273793</v>
      </c>
      <c r="CZ27" s="17">
        <f t="shared" si="16"/>
        <v>8335594</v>
      </c>
      <c r="DA27" s="17">
        <f t="shared" si="16"/>
        <v>8344573</v>
      </c>
      <c r="DB27" s="17">
        <f t="shared" si="16"/>
        <v>8348817</v>
      </c>
      <c r="DC27" s="17">
        <f t="shared" si="16"/>
        <v>8401443</v>
      </c>
      <c r="DD27" s="17">
        <f t="shared" si="16"/>
        <v>8448927</v>
      </c>
      <c r="DE27" s="17">
        <f t="shared" si="16"/>
        <v>8463454</v>
      </c>
      <c r="DF27" s="17">
        <f t="shared" si="16"/>
        <v>8400552</v>
      </c>
      <c r="DG27" s="17">
        <f t="shared" si="16"/>
        <v>8213918</v>
      </c>
      <c r="DH27" s="17">
        <f t="shared" si="16"/>
        <v>8292753</v>
      </c>
      <c r="DI27" s="17">
        <f t="shared" si="16"/>
        <v>8281203</v>
      </c>
      <c r="DJ27" s="17">
        <f t="shared" si="16"/>
        <v>8245718</v>
      </c>
      <c r="DK27" s="17">
        <f t="shared" si="16"/>
        <v>8173718</v>
      </c>
      <c r="DL27" s="17">
        <f t="shared" si="16"/>
        <v>8231563</v>
      </c>
      <c r="DM27" s="18">
        <f t="shared" si="16"/>
        <v>8347071</v>
      </c>
      <c r="DN27" s="18">
        <f t="shared" si="24"/>
        <v>8387678</v>
      </c>
      <c r="DO27" s="19">
        <f t="shared" si="9"/>
        <v>8427422</v>
      </c>
      <c r="DP27" s="19">
        <f t="shared" si="9"/>
        <v>8484171</v>
      </c>
      <c r="DQ27" s="19">
        <f t="shared" si="9"/>
        <v>8563176</v>
      </c>
      <c r="DR27" s="19">
        <f t="shared" si="9"/>
        <v>8613113</v>
      </c>
      <c r="DS27" s="19">
        <f t="shared" si="9"/>
        <v>0</v>
      </c>
      <c r="DT27" s="19">
        <f t="shared" si="9"/>
        <v>0</v>
      </c>
      <c r="DU27" s="19">
        <f t="shared" si="9"/>
        <v>0</v>
      </c>
      <c r="DV27" s="42"/>
      <c r="DW27" s="17">
        <f>SUM(DW3,DW7,DW8,DW16,DW20)</f>
        <v>2004373</v>
      </c>
      <c r="DX27" s="17">
        <f t="shared" ref="DX27:ET27" si="31">SUM(DX3,DX7,DX8,DX16,DX20)</f>
        <v>2008514</v>
      </c>
      <c r="DY27" s="17">
        <f t="shared" si="31"/>
        <v>2025352</v>
      </c>
      <c r="DZ27" s="17">
        <f t="shared" si="31"/>
        <v>2034947</v>
      </c>
      <c r="EA27" s="17">
        <f t="shared" si="31"/>
        <v>2033755</v>
      </c>
      <c r="EB27" s="17">
        <f t="shared" si="31"/>
        <v>2050728</v>
      </c>
      <c r="EC27" s="17">
        <f t="shared" si="31"/>
        <v>2064657</v>
      </c>
      <c r="ED27" s="17">
        <f t="shared" si="31"/>
        <v>2052368</v>
      </c>
      <c r="EE27" s="17">
        <f t="shared" si="31"/>
        <v>2038772</v>
      </c>
      <c r="EF27" s="17">
        <f t="shared" si="31"/>
        <v>2018971</v>
      </c>
      <c r="EG27" s="17">
        <f t="shared" si="31"/>
        <v>2028383</v>
      </c>
      <c r="EH27" s="17">
        <f t="shared" si="31"/>
        <v>2024932</v>
      </c>
      <c r="EI27" s="17">
        <f t="shared" si="31"/>
        <v>2020624</v>
      </c>
      <c r="EJ27" s="17">
        <f t="shared" si="31"/>
        <v>2021479</v>
      </c>
      <c r="EK27" s="17">
        <f t="shared" si="31"/>
        <v>2033229</v>
      </c>
      <c r="EL27" s="17">
        <f t="shared" si="31"/>
        <v>2066947</v>
      </c>
      <c r="EM27" s="17">
        <f t="shared" si="31"/>
        <v>2071994</v>
      </c>
      <c r="EN27" s="17">
        <f t="shared" si="31"/>
        <v>2094419</v>
      </c>
      <c r="EO27" s="17">
        <f t="shared" si="31"/>
        <v>2109143</v>
      </c>
      <c r="EP27" s="17">
        <f t="shared" si="31"/>
        <v>2131943</v>
      </c>
      <c r="EQ27" s="17">
        <f t="shared" si="31"/>
        <v>2146412</v>
      </c>
      <c r="ER27" s="17">
        <f t="shared" si="31"/>
        <v>0</v>
      </c>
      <c r="ES27" s="17">
        <f t="shared" si="31"/>
        <v>0</v>
      </c>
      <c r="ET27" s="17">
        <f t="shared" si="31"/>
        <v>0</v>
      </c>
      <c r="EU27" s="42"/>
      <c r="EV27" s="17">
        <f t="shared" ref="EV27:FS27" si="32">SUM(EV3,EV7,EV8,EV16,EV20)</f>
        <v>5160339</v>
      </c>
      <c r="EW27" s="17">
        <f t="shared" si="32"/>
        <v>5167183</v>
      </c>
      <c r="EX27" s="17">
        <f t="shared" si="32"/>
        <v>5208524</v>
      </c>
      <c r="EY27" s="17">
        <f t="shared" si="32"/>
        <v>5203522</v>
      </c>
      <c r="EZ27" s="17">
        <f t="shared" si="32"/>
        <v>5212181</v>
      </c>
      <c r="FA27" s="17">
        <f t="shared" si="32"/>
        <v>5244820</v>
      </c>
      <c r="FB27" s="17">
        <f t="shared" si="32"/>
        <v>5286405</v>
      </c>
      <c r="FC27" s="17">
        <f t="shared" si="32"/>
        <v>5299263</v>
      </c>
      <c r="FD27" s="17">
        <f t="shared" si="32"/>
        <v>5259149</v>
      </c>
      <c r="FE27" s="17">
        <f t="shared" si="32"/>
        <v>5117697</v>
      </c>
      <c r="FF27" s="17">
        <f t="shared" si="32"/>
        <v>5177785</v>
      </c>
      <c r="FG27" s="17">
        <f t="shared" si="32"/>
        <v>5180510</v>
      </c>
      <c r="FH27" s="17">
        <f t="shared" si="32"/>
        <v>5154671</v>
      </c>
      <c r="FI27" s="17">
        <f t="shared" si="32"/>
        <v>5096889</v>
      </c>
      <c r="FJ27" s="17">
        <f t="shared" si="32"/>
        <v>5142152</v>
      </c>
      <c r="FK27" s="17">
        <f t="shared" si="32"/>
        <v>5209017</v>
      </c>
      <c r="FL27" s="17">
        <f t="shared" si="32"/>
        <v>5241962</v>
      </c>
      <c r="FM27" s="17">
        <f t="shared" si="32"/>
        <v>5259042</v>
      </c>
      <c r="FN27" s="17">
        <f t="shared" si="32"/>
        <v>5299540</v>
      </c>
      <c r="FO27" s="17">
        <f t="shared" si="32"/>
        <v>5352116</v>
      </c>
      <c r="FP27" s="17">
        <f t="shared" si="32"/>
        <v>5388690</v>
      </c>
      <c r="FQ27" s="17">
        <f t="shared" si="32"/>
        <v>0</v>
      </c>
      <c r="FR27" s="17">
        <f t="shared" si="32"/>
        <v>0</v>
      </c>
      <c r="FS27" s="17">
        <f t="shared" si="32"/>
        <v>0</v>
      </c>
      <c r="FT27" s="42"/>
      <c r="FU27" s="17">
        <f>SUM(FU3,FU7,FU8,FU16,FU20)</f>
        <v>1100817</v>
      </c>
      <c r="FV27" s="17">
        <f t="shared" ref="FV27:GR27" si="33">SUM(FV3,FV7,FV8,FV16,FV20)</f>
        <v>1098096</v>
      </c>
      <c r="FW27" s="17">
        <f t="shared" si="33"/>
        <v>1101718</v>
      </c>
      <c r="FX27" s="17">
        <f t="shared" si="33"/>
        <v>1106104</v>
      </c>
      <c r="FY27" s="17">
        <f t="shared" si="33"/>
        <v>1102881</v>
      </c>
      <c r="FZ27" s="17">
        <f t="shared" si="33"/>
        <v>1105895</v>
      </c>
      <c r="GA27" s="17">
        <f t="shared" si="33"/>
        <v>1097865</v>
      </c>
      <c r="GB27" s="17">
        <f t="shared" si="33"/>
        <v>1111823</v>
      </c>
      <c r="GC27" s="17">
        <f t="shared" si="33"/>
        <v>1102631</v>
      </c>
      <c r="GD27" s="17">
        <f t="shared" si="33"/>
        <v>1077250</v>
      </c>
      <c r="GE27" s="17">
        <f t="shared" si="33"/>
        <v>1086585</v>
      </c>
      <c r="GF27" s="17">
        <f t="shared" si="33"/>
        <v>1075761</v>
      </c>
      <c r="GG27" s="17">
        <f t="shared" si="33"/>
        <v>1070423</v>
      </c>
      <c r="GH27" s="17">
        <f t="shared" si="33"/>
        <v>1055350</v>
      </c>
      <c r="GI27" s="17">
        <f t="shared" si="33"/>
        <v>1056182</v>
      </c>
      <c r="GJ27" s="17">
        <f t="shared" si="33"/>
        <v>1071107</v>
      </c>
      <c r="GK27" s="17">
        <f t="shared" si="33"/>
        <v>1073722</v>
      </c>
      <c r="GL27" s="17">
        <f t="shared" si="33"/>
        <v>1073961</v>
      </c>
      <c r="GM27" s="17">
        <f t="shared" si="33"/>
        <v>1075488</v>
      </c>
      <c r="GN27" s="17">
        <f t="shared" si="33"/>
        <v>1079117</v>
      </c>
      <c r="GO27" s="17">
        <f t="shared" si="33"/>
        <v>1078011</v>
      </c>
      <c r="GP27" s="17">
        <f t="shared" si="33"/>
        <v>0</v>
      </c>
      <c r="GQ27" s="17">
        <f t="shared" si="33"/>
        <v>0</v>
      </c>
      <c r="GR27" s="17">
        <f t="shared" si="33"/>
        <v>0</v>
      </c>
      <c r="GS27" s="42"/>
      <c r="GT27" s="17">
        <f t="shared" si="17"/>
        <v>202260</v>
      </c>
      <c r="GU27" s="17">
        <f t="shared" si="17"/>
        <v>200356</v>
      </c>
      <c r="GV27" s="17">
        <f t="shared" si="17"/>
        <v>194560</v>
      </c>
      <c r="GW27" s="17">
        <f t="shared" si="17"/>
        <v>197613</v>
      </c>
      <c r="GX27" s="17">
        <f t="shared" si="17"/>
        <v>200526</v>
      </c>
      <c r="GY27" s="17">
        <f t="shared" si="17"/>
        <v>217872</v>
      </c>
      <c r="GZ27" s="17">
        <f t="shared" si="17"/>
        <v>202640</v>
      </c>
      <c r="HA27" s="17">
        <f t="shared" si="17"/>
        <v>197982</v>
      </c>
      <c r="HB27" s="17">
        <f t="shared" si="17"/>
        <v>165986</v>
      </c>
      <c r="HC27" s="17">
        <f t="shared" si="17"/>
        <v>169531</v>
      </c>
      <c r="HD27" s="17">
        <f t="shared" si="17"/>
        <v>179342</v>
      </c>
      <c r="HE27" s="17">
        <f t="shared" si="17"/>
        <v>175922</v>
      </c>
      <c r="HF27" s="17">
        <f t="shared" si="17"/>
        <v>177854</v>
      </c>
      <c r="HG27" s="17">
        <f t="shared" si="17"/>
        <v>178039</v>
      </c>
      <c r="HH27" s="17">
        <f t="shared" si="17"/>
        <v>174040</v>
      </c>
      <c r="HI27" s="18">
        <f t="shared" si="17"/>
        <v>183624</v>
      </c>
      <c r="HJ27" s="18">
        <f t="shared" si="25"/>
        <v>184315</v>
      </c>
      <c r="HK27" s="19">
        <f t="shared" si="11"/>
        <v>191306</v>
      </c>
      <c r="HL27" s="19">
        <f t="shared" si="11"/>
        <v>191261</v>
      </c>
      <c r="HM27" s="19">
        <f t="shared" si="11"/>
        <v>192393</v>
      </c>
      <c r="HN27" s="19">
        <f t="shared" si="11"/>
        <v>192606</v>
      </c>
      <c r="HO27" s="19">
        <f t="shared" si="11"/>
        <v>0</v>
      </c>
      <c r="HP27" s="19">
        <f t="shared" si="11"/>
        <v>0</v>
      </c>
      <c r="HQ27" s="19">
        <f t="shared" si="11"/>
        <v>0</v>
      </c>
      <c r="HR27" s="42"/>
      <c r="HS27" s="17">
        <f>SUM(HS3,HS7,HS8,HS16,HS20)</f>
        <v>50490</v>
      </c>
      <c r="HT27" s="17">
        <f t="shared" ref="HT27:IP27" si="34">SUM(HT3,HT7,HT8,HT16,HT20)</f>
        <v>50708</v>
      </c>
      <c r="HU27" s="17">
        <f t="shared" si="34"/>
        <v>49876</v>
      </c>
      <c r="HV27" s="17">
        <f t="shared" si="34"/>
        <v>47248</v>
      </c>
      <c r="HW27" s="17">
        <f t="shared" si="34"/>
        <v>46646</v>
      </c>
      <c r="HX27" s="17">
        <f t="shared" si="34"/>
        <v>54993</v>
      </c>
      <c r="HY27" s="17">
        <f t="shared" si="34"/>
        <v>52363</v>
      </c>
      <c r="HZ27" s="17">
        <f t="shared" si="34"/>
        <v>48325</v>
      </c>
      <c r="IA27" s="17">
        <f t="shared" si="34"/>
        <v>42586</v>
      </c>
      <c r="IB27" s="17">
        <f t="shared" si="34"/>
        <v>39179</v>
      </c>
      <c r="IC27" s="17">
        <f t="shared" si="34"/>
        <v>40725</v>
      </c>
      <c r="ID27" s="17">
        <f t="shared" si="34"/>
        <v>40545</v>
      </c>
      <c r="IE27" s="17">
        <f t="shared" si="34"/>
        <v>41763</v>
      </c>
      <c r="IF27" s="17">
        <f t="shared" si="34"/>
        <v>42787</v>
      </c>
      <c r="IG27" s="17">
        <f t="shared" si="34"/>
        <v>42054</v>
      </c>
      <c r="IH27" s="17">
        <f t="shared" si="34"/>
        <v>42918</v>
      </c>
      <c r="II27" s="17">
        <f t="shared" si="34"/>
        <v>44873</v>
      </c>
      <c r="IJ27" s="17">
        <f t="shared" si="34"/>
        <v>49306</v>
      </c>
      <c r="IK27" s="17">
        <f t="shared" si="34"/>
        <v>48222</v>
      </c>
      <c r="IL27" s="17">
        <f t="shared" si="34"/>
        <v>48618</v>
      </c>
      <c r="IM27" s="17">
        <f t="shared" si="34"/>
        <v>49331</v>
      </c>
      <c r="IN27" s="17">
        <f t="shared" si="34"/>
        <v>0</v>
      </c>
      <c r="IO27" s="17">
        <f t="shared" si="34"/>
        <v>0</v>
      </c>
      <c r="IP27" s="17">
        <f t="shared" si="34"/>
        <v>0</v>
      </c>
      <c r="IQ27" s="42"/>
      <c r="IR27" s="17">
        <f>SUM(IR3,IR7,IR8,IR16,IR20)</f>
        <v>109744</v>
      </c>
      <c r="IS27" s="17">
        <f t="shared" ref="IS27:JO27" si="35">SUM(IS3,IS7,IS8,IS16,IS20)</f>
        <v>107746</v>
      </c>
      <c r="IT27" s="17">
        <f t="shared" si="35"/>
        <v>103498</v>
      </c>
      <c r="IU27" s="17">
        <f t="shared" si="35"/>
        <v>108493</v>
      </c>
      <c r="IV27" s="17">
        <f t="shared" si="35"/>
        <v>115593</v>
      </c>
      <c r="IW27" s="17">
        <f t="shared" si="35"/>
        <v>122150</v>
      </c>
      <c r="IX27" s="17">
        <f t="shared" si="35"/>
        <v>108289</v>
      </c>
      <c r="IY27" s="17">
        <f t="shared" si="35"/>
        <v>108451</v>
      </c>
      <c r="IZ27" s="17">
        <f t="shared" si="35"/>
        <v>86799</v>
      </c>
      <c r="JA27" s="17">
        <f t="shared" si="35"/>
        <v>92595</v>
      </c>
      <c r="JB27" s="17">
        <f t="shared" si="35"/>
        <v>99813</v>
      </c>
      <c r="JC27" s="17">
        <f t="shared" si="35"/>
        <v>98225</v>
      </c>
      <c r="JD27" s="17">
        <f t="shared" si="35"/>
        <v>98658</v>
      </c>
      <c r="JE27" s="17">
        <f t="shared" si="35"/>
        <v>97950</v>
      </c>
      <c r="JF27" s="17">
        <f t="shared" si="35"/>
        <v>95426</v>
      </c>
      <c r="JG27" s="17">
        <f t="shared" si="35"/>
        <v>102707</v>
      </c>
      <c r="JH27" s="17">
        <f t="shared" si="35"/>
        <v>102180</v>
      </c>
      <c r="JI27" s="17">
        <f t="shared" si="35"/>
        <v>105137</v>
      </c>
      <c r="JJ27" s="17">
        <f t="shared" si="35"/>
        <v>106002</v>
      </c>
      <c r="JK27" s="17">
        <f t="shared" si="35"/>
        <v>105941</v>
      </c>
      <c r="JL27" s="17">
        <f t="shared" si="35"/>
        <v>106151</v>
      </c>
      <c r="JM27" s="17">
        <f t="shared" si="35"/>
        <v>0</v>
      </c>
      <c r="JN27" s="17">
        <f t="shared" si="35"/>
        <v>0</v>
      </c>
      <c r="JO27" s="17">
        <f t="shared" si="35"/>
        <v>0</v>
      </c>
      <c r="JP27" s="42"/>
      <c r="JQ27" s="17">
        <f>SUM(JQ3,JQ7,JQ8,JQ16,JQ20)</f>
        <v>42026</v>
      </c>
      <c r="JR27" s="17">
        <f t="shared" ref="JR27:KN27" si="36">SUM(JR3,JR7,JR8,JR16,JR20)</f>
        <v>41902</v>
      </c>
      <c r="JS27" s="17">
        <f t="shared" si="36"/>
        <v>41186</v>
      </c>
      <c r="JT27" s="17">
        <f t="shared" si="36"/>
        <v>41872</v>
      </c>
      <c r="JU27" s="17">
        <f t="shared" si="36"/>
        <v>38287</v>
      </c>
      <c r="JV27" s="17">
        <f t="shared" si="36"/>
        <v>40729</v>
      </c>
      <c r="JW27" s="17">
        <f t="shared" si="36"/>
        <v>41988</v>
      </c>
      <c r="JX27" s="17">
        <f t="shared" si="36"/>
        <v>41206</v>
      </c>
      <c r="JY27" s="17">
        <f t="shared" si="36"/>
        <v>36601</v>
      </c>
      <c r="JZ27" s="17">
        <f t="shared" si="36"/>
        <v>37757</v>
      </c>
      <c r="KA27" s="17">
        <f t="shared" si="36"/>
        <v>38804</v>
      </c>
      <c r="KB27" s="17">
        <f t="shared" si="36"/>
        <v>37152</v>
      </c>
      <c r="KC27" s="17">
        <f t="shared" si="36"/>
        <v>37433</v>
      </c>
      <c r="KD27" s="17">
        <f t="shared" si="36"/>
        <v>37302</v>
      </c>
      <c r="KE27" s="17">
        <f t="shared" si="36"/>
        <v>36560</v>
      </c>
      <c r="KF27" s="17">
        <f t="shared" si="36"/>
        <v>37999</v>
      </c>
      <c r="KG27" s="17">
        <f t="shared" si="36"/>
        <v>37262</v>
      </c>
      <c r="KH27" s="17">
        <f t="shared" si="36"/>
        <v>36863</v>
      </c>
      <c r="KI27" s="17">
        <f t="shared" si="36"/>
        <v>37037</v>
      </c>
      <c r="KJ27" s="17">
        <f t="shared" si="36"/>
        <v>37834</v>
      </c>
      <c r="KK27" s="17">
        <f t="shared" si="36"/>
        <v>37124</v>
      </c>
      <c r="KL27" s="17">
        <f t="shared" si="36"/>
        <v>0</v>
      </c>
      <c r="KM27" s="17">
        <f t="shared" si="36"/>
        <v>0</v>
      </c>
      <c r="KN27" s="17">
        <f t="shared" si="36"/>
        <v>0</v>
      </c>
      <c r="KO27" s="42"/>
      <c r="KP27" s="17">
        <f t="shared" si="30"/>
        <v>28674</v>
      </c>
      <c r="KQ27" s="17">
        <f t="shared" si="30"/>
        <v>27319</v>
      </c>
      <c r="KR27" s="17">
        <f t="shared" si="30"/>
        <v>21480</v>
      </c>
      <c r="KS27" s="17">
        <f t="shared" si="30"/>
        <v>23644</v>
      </c>
      <c r="KT27" s="17">
        <f t="shared" si="30"/>
        <v>23468</v>
      </c>
      <c r="KU27" s="17">
        <f t="shared" si="30"/>
        <v>27150</v>
      </c>
      <c r="KV27" s="17">
        <f t="shared" si="30"/>
        <v>28101</v>
      </c>
      <c r="KW27" s="17">
        <f t="shared" si="30"/>
        <v>25239</v>
      </c>
      <c r="KX27" s="17">
        <f t="shared" si="30"/>
        <v>21874</v>
      </c>
      <c r="KY27" s="17">
        <f t="shared" si="30"/>
        <v>13673</v>
      </c>
      <c r="KZ27" s="17">
        <f t="shared" si="30"/>
        <v>21029</v>
      </c>
      <c r="LA27" s="17">
        <f t="shared" si="30"/>
        <v>16715</v>
      </c>
      <c r="LB27" s="17">
        <f t="shared" si="30"/>
        <v>17384</v>
      </c>
      <c r="LC27" s="17">
        <f t="shared" si="30"/>
        <v>16178</v>
      </c>
      <c r="LD27" s="17">
        <f t="shared" si="30"/>
        <v>15038</v>
      </c>
      <c r="LE27" s="18">
        <f t="shared" si="26"/>
        <v>20890</v>
      </c>
      <c r="LF27" s="18">
        <f t="shared" si="13"/>
        <v>25837</v>
      </c>
      <c r="LG27" s="19">
        <f t="shared" si="13"/>
        <v>29404</v>
      </c>
      <c r="LH27" s="19">
        <f t="shared" si="13"/>
        <v>30526</v>
      </c>
      <c r="LI27" s="19">
        <f t="shared" si="13"/>
        <v>30886</v>
      </c>
      <c r="LJ27" s="19">
        <f t="shared" si="13"/>
        <v>31712</v>
      </c>
      <c r="LK27" s="19">
        <f t="shared" si="13"/>
        <v>0</v>
      </c>
      <c r="LL27" s="19">
        <f t="shared" si="13"/>
        <v>0</v>
      </c>
      <c r="LM27" s="19">
        <f t="shared" si="13"/>
        <v>0</v>
      </c>
      <c r="LN27" s="42"/>
      <c r="LO27" s="17">
        <f>SUM(LO3,LO7,LO8,LO16,LO20)</f>
        <v>12568</v>
      </c>
      <c r="LP27" s="17">
        <f t="shared" ref="LP27:ML27" si="37">SUM(LP3,LP7,LP8,LP16,LP20)</f>
        <v>12778</v>
      </c>
      <c r="LQ27" s="17">
        <f t="shared" si="37"/>
        <v>9414</v>
      </c>
      <c r="LR27" s="17">
        <f t="shared" si="37"/>
        <v>10682</v>
      </c>
      <c r="LS27" s="17">
        <f t="shared" si="37"/>
        <v>10540</v>
      </c>
      <c r="LT27" s="17">
        <f t="shared" si="37"/>
        <v>12145</v>
      </c>
      <c r="LU27" s="17">
        <f t="shared" si="37"/>
        <v>10358</v>
      </c>
      <c r="LV27" s="17">
        <f t="shared" si="37"/>
        <v>11690</v>
      </c>
      <c r="LW27" s="17">
        <f t="shared" si="37"/>
        <v>10884</v>
      </c>
      <c r="LX27" s="17">
        <f t="shared" si="37"/>
        <v>3618</v>
      </c>
      <c r="LY27" s="17">
        <f t="shared" si="37"/>
        <v>5908</v>
      </c>
      <c r="LZ27" s="17">
        <f t="shared" si="37"/>
        <v>4931</v>
      </c>
      <c r="MA27" s="17">
        <f t="shared" si="37"/>
        <v>5304</v>
      </c>
      <c r="MB27" s="17">
        <f t="shared" si="37"/>
        <v>4990</v>
      </c>
      <c r="MC27" s="17">
        <f t="shared" si="37"/>
        <v>4524</v>
      </c>
      <c r="MD27" s="17">
        <f t="shared" si="37"/>
        <v>5971</v>
      </c>
      <c r="ME27" s="17">
        <f t="shared" si="37"/>
        <v>8037</v>
      </c>
      <c r="MF27" s="17">
        <f t="shared" si="37"/>
        <v>9269</v>
      </c>
      <c r="MG27" s="17">
        <f t="shared" si="37"/>
        <v>8509</v>
      </c>
      <c r="MH27" s="17">
        <f t="shared" si="37"/>
        <v>8653</v>
      </c>
      <c r="MI27" s="17">
        <f t="shared" si="37"/>
        <v>8615</v>
      </c>
      <c r="MJ27" s="17">
        <f t="shared" si="37"/>
        <v>0</v>
      </c>
      <c r="MK27" s="17">
        <f t="shared" si="37"/>
        <v>0</v>
      </c>
      <c r="ML27" s="17">
        <f t="shared" si="37"/>
        <v>0</v>
      </c>
      <c r="MM27" s="42"/>
      <c r="MN27" s="17">
        <f>SUM(MN3,MN7,MN8,MN16,MN20)</f>
        <v>13905</v>
      </c>
      <c r="MO27" s="17">
        <f t="shared" ref="MO27:NK27" si="38">SUM(MO3,MO7,MO8,MO16,MO20)</f>
        <v>13253</v>
      </c>
      <c r="MP27" s="17">
        <f t="shared" si="38"/>
        <v>11086</v>
      </c>
      <c r="MQ27" s="17">
        <f t="shared" si="38"/>
        <v>11626</v>
      </c>
      <c r="MR27" s="17">
        <f t="shared" si="38"/>
        <v>11529</v>
      </c>
      <c r="MS27" s="17">
        <f t="shared" si="38"/>
        <v>13173</v>
      </c>
      <c r="MT27" s="17">
        <f t="shared" si="38"/>
        <v>14741</v>
      </c>
      <c r="MU27" s="17">
        <f t="shared" si="38"/>
        <v>11671</v>
      </c>
      <c r="MV27" s="17">
        <f t="shared" si="38"/>
        <v>9705</v>
      </c>
      <c r="MW27" s="17">
        <f t="shared" si="38"/>
        <v>9087</v>
      </c>
      <c r="MX27" s="17">
        <f t="shared" si="38"/>
        <v>13070</v>
      </c>
      <c r="MY27" s="17">
        <f t="shared" si="38"/>
        <v>10571</v>
      </c>
      <c r="MZ27" s="17">
        <f t="shared" si="38"/>
        <v>10407</v>
      </c>
      <c r="NA27" s="17">
        <f t="shared" si="38"/>
        <v>9839</v>
      </c>
      <c r="NB27" s="17">
        <f t="shared" si="38"/>
        <v>9344</v>
      </c>
      <c r="NC27" s="17">
        <f t="shared" si="38"/>
        <v>13448</v>
      </c>
      <c r="ND27" s="17">
        <f t="shared" si="38"/>
        <v>15229</v>
      </c>
      <c r="NE27" s="17">
        <f t="shared" si="38"/>
        <v>17558</v>
      </c>
      <c r="NF27" s="17">
        <f t="shared" si="38"/>
        <v>18697</v>
      </c>
      <c r="NG27" s="17">
        <f t="shared" si="38"/>
        <v>19498</v>
      </c>
      <c r="NH27" s="17">
        <f t="shared" si="38"/>
        <v>20233</v>
      </c>
      <c r="NI27" s="17">
        <f t="shared" si="38"/>
        <v>0</v>
      </c>
      <c r="NJ27" s="17">
        <f t="shared" si="38"/>
        <v>0</v>
      </c>
      <c r="NK27" s="17">
        <f t="shared" si="38"/>
        <v>0</v>
      </c>
      <c r="NL27" s="42"/>
      <c r="NM27" s="17">
        <f>SUM(NM3,NM7,NM8,NM16,NM20)</f>
        <v>2201</v>
      </c>
      <c r="NN27" s="17">
        <f t="shared" ref="NN27:OJ27" si="39">SUM(NN3,NN7,NN8,NN16,NN20)</f>
        <v>1288</v>
      </c>
      <c r="NO27" s="17">
        <f t="shared" si="39"/>
        <v>980</v>
      </c>
      <c r="NP27" s="17">
        <f t="shared" si="39"/>
        <v>1336</v>
      </c>
      <c r="NQ27" s="17">
        <f t="shared" si="39"/>
        <v>1399</v>
      </c>
      <c r="NR27" s="17">
        <f t="shared" si="39"/>
        <v>1832</v>
      </c>
      <c r="NS27" s="17">
        <f t="shared" si="39"/>
        <v>3002</v>
      </c>
      <c r="NT27" s="17">
        <f t="shared" si="39"/>
        <v>1878</v>
      </c>
      <c r="NU27" s="17">
        <f t="shared" si="39"/>
        <v>1285</v>
      </c>
      <c r="NV27" s="17">
        <f t="shared" si="39"/>
        <v>968</v>
      </c>
      <c r="NW27" s="17">
        <f t="shared" si="39"/>
        <v>2051</v>
      </c>
      <c r="NX27" s="17">
        <f t="shared" si="39"/>
        <v>1213</v>
      </c>
      <c r="NY27" s="17">
        <f t="shared" si="39"/>
        <v>1673</v>
      </c>
      <c r="NZ27" s="17">
        <f t="shared" si="39"/>
        <v>1349</v>
      </c>
      <c r="OA27" s="17">
        <f t="shared" si="39"/>
        <v>1170</v>
      </c>
      <c r="OB27" s="17">
        <f t="shared" si="39"/>
        <v>1471</v>
      </c>
      <c r="OC27" s="17">
        <f t="shared" si="39"/>
        <v>2571</v>
      </c>
      <c r="OD27" s="17">
        <f t="shared" si="39"/>
        <v>2577</v>
      </c>
      <c r="OE27" s="17">
        <f t="shared" si="39"/>
        <v>3320</v>
      </c>
      <c r="OF27" s="17">
        <f t="shared" si="39"/>
        <v>2735</v>
      </c>
      <c r="OG27" s="17">
        <f t="shared" si="39"/>
        <v>2864</v>
      </c>
      <c r="OH27" s="17">
        <f t="shared" si="39"/>
        <v>0</v>
      </c>
      <c r="OI27" s="17">
        <f t="shared" si="39"/>
        <v>0</v>
      </c>
      <c r="OJ27" s="17">
        <f t="shared" si="39"/>
        <v>0</v>
      </c>
      <c r="OK27" s="21"/>
      <c r="OL27" s="41" t="str">
        <f t="shared" si="18"/>
        <v>Jumlah</v>
      </c>
      <c r="OM27" s="17">
        <f>VLOOKUP($OL27,$A$3:$OK$27,COLUMN(B$2)+(COLUMN(A$2)*3),0)</f>
        <v>8542186</v>
      </c>
      <c r="ON27" s="17">
        <f>VLOOKUP($OL27,$A$3:$OK$27,COLUMN(C$2)+(COLUMN(B$2)*3),0)</f>
        <v>8661436</v>
      </c>
      <c r="OO27" s="17">
        <f>VLOOKUP($OL27,$A$3:$OK$27,COLUMN(D$2)+(COLUMN(C$2)*3),0)</f>
        <v>8457125</v>
      </c>
      <c r="OP27" s="18">
        <f>VLOOKUP($OL27,$A$3:$OK$27,COLUMN(E$2)+(COLUMN(D$2)*3),0)</f>
        <v>8530695</v>
      </c>
      <c r="OQ27" s="19">
        <f>VLOOKUP($OL27,$A$3:$OK$27,COLUMN(F$2)+(COLUMN(E$2)*3),0)</f>
        <v>8755569</v>
      </c>
      <c r="OR27" s="19">
        <f>VLOOKUP($OL27,$A$3:$OK$27,COLUMN(G$2)+(COLUMN(F$2)*3),0)</f>
        <v>0</v>
      </c>
      <c r="OS27" s="42"/>
      <c r="OT27" s="17">
        <f>VLOOKUP($OL27,$A$3:$OK$27,COLUMN(AA$2)+(COLUMN(A$2)*3),0)</f>
        <v>2082195</v>
      </c>
      <c r="OU27" s="17">
        <f>VLOOKUP($OL27,$A$3:$OK$27,COLUMN(AB$2)+(COLUMN(B$2)*3),0)</f>
        <v>2100693</v>
      </c>
      <c r="OV27" s="17">
        <f>VLOOKUP($OL27,$A$3:$OK$27,COLUMN(AC$2)+(COLUMN(C$2)*3),0)</f>
        <v>2065477</v>
      </c>
      <c r="OW27" s="18">
        <f>VLOOKUP($OL27,$A$3:$OK$27,COLUMN(AD$2)+(COLUMN(D$2)*3),0)</f>
        <v>2109865</v>
      </c>
      <c r="OX27" s="19">
        <f>VLOOKUP($OL27,$A$3:$OK$27,COLUMN(AE$2)+(COLUMN(E$2)*3),0)</f>
        <v>2180561</v>
      </c>
      <c r="OY27" s="19">
        <f>VLOOKUP($OL27,$A$3:$OK$27,COLUMN(AF$2)+(COLUMN(F$2)*3),0)</f>
        <v>0</v>
      </c>
      <c r="OZ27" s="42"/>
      <c r="PA27" s="17">
        <f>VLOOKUP($OL27,$A$3:$OK$27,COLUMN(AZ$2)+(COLUMN(A$2)*3),0)</f>
        <v>5312015</v>
      </c>
      <c r="PB27" s="17">
        <f>VLOOKUP($OL27,$A$3:$OK$27,COLUMN(BA$2)+(COLUMN(B$2)*3),0)</f>
        <v>5407714</v>
      </c>
      <c r="PC27" s="17">
        <f>VLOOKUP($OL27,$A$3:$OK$27,COLUMN(BB$2)+(COLUMN(C$2)*3),0)</f>
        <v>5278735</v>
      </c>
      <c r="PD27" s="18">
        <f>VLOOKUP($OL27,$A$3:$OK$27,COLUMN(BC$2)+(COLUMN(D$2)*3),0)</f>
        <v>5311724</v>
      </c>
      <c r="PE27" s="19">
        <f>VLOOKUP($OL27,$A$3:$OK$27,COLUMN(BD$2)+(COLUMN(E$2)*3),0)</f>
        <v>5458057</v>
      </c>
      <c r="PF27" s="19">
        <f>VLOOKUP($OL27,$A$3:$OK$27,COLUMN(BE$2)+(COLUMN(F$2)*3),0)</f>
        <v>0</v>
      </c>
      <c r="PG27" s="42"/>
      <c r="PH27" s="17">
        <f>VLOOKUP($OL27,$A$3:$OK$27,COLUMN(BY$2)+(COLUMN(A$2)*3),0)</f>
        <v>1147976</v>
      </c>
      <c r="PI27" s="17">
        <f>VLOOKUP($OL27,$A$3:$OK$27,COLUMN(BZ$2)+(COLUMN(B$2)*3),0)</f>
        <v>1153029</v>
      </c>
      <c r="PJ27" s="17">
        <f>VLOOKUP($OL27,$A$3:$OK$27,COLUMN(CA$2)+(COLUMN(C$2)*3),0)</f>
        <v>1112913</v>
      </c>
      <c r="PK27" s="18">
        <f>VLOOKUP($OL27,$A$3:$OK$27,COLUMN(CB$2)+(COLUMN(D$2)*3),0)</f>
        <v>1109106</v>
      </c>
      <c r="PL27" s="19">
        <f>VLOOKUP($OL27,$A$3:$OK$27,COLUMN(CC$2)+(COLUMN(E$2)*3),0)</f>
        <v>1116951</v>
      </c>
      <c r="PM27" s="19">
        <f>VLOOKUP($OL27,$A$3:$OK$27,COLUMN(CD$2)+(COLUMN(F$2)*3),0)</f>
        <v>0</v>
      </c>
      <c r="PN27" s="42"/>
      <c r="PO27" s="17">
        <f>VLOOKUP($OL27,$A$3:$OK$27,COLUMN(CX$2)+(COLUMN(A$2)*3),0)</f>
        <v>8344573</v>
      </c>
      <c r="PP27" s="17">
        <f>VLOOKUP($OL27,$A$3:$OK$27,COLUMN(CY$2)+(COLUMN(B$2)*3),0)</f>
        <v>8463454</v>
      </c>
      <c r="PQ27" s="17">
        <f>VLOOKUP($OL27,$A$3:$OK$27,COLUMN(CZ$2)+(COLUMN(C$2)*3),0)</f>
        <v>8281203</v>
      </c>
      <c r="PR27" s="18">
        <f>VLOOKUP($OL27,$A$3:$OK$27,COLUMN(DA$2)+(COLUMN(D$2)*3),0)</f>
        <v>8347071</v>
      </c>
      <c r="PS27" s="19">
        <f>VLOOKUP($OL27,$A$3:$OK$27,COLUMN(DB$2)+(COLUMN(E$2)*3),0)</f>
        <v>8563176</v>
      </c>
      <c r="PT27" s="19">
        <f>VLOOKUP($OL27,$A$3:$OK$27,COLUMN(DC$2)+(COLUMN(F$2)*3),0)</f>
        <v>0</v>
      </c>
      <c r="PU27" s="42"/>
      <c r="PV27" s="17">
        <f>VLOOKUP($OL27,$A$3:$OK$27,COLUMN(DW$2)+(COLUMN(A$2)*3),0)</f>
        <v>2034947</v>
      </c>
      <c r="PW27" s="17">
        <f>VLOOKUP($OL27,$A$3:$OK$27,COLUMN(DX$2)+(COLUMN(B$2)*3),0)</f>
        <v>2052368</v>
      </c>
      <c r="PX27" s="17">
        <f>VLOOKUP($OL27,$A$3:$OK$27,COLUMN(DY$2)+(COLUMN(C$2)*3),0)</f>
        <v>2024932</v>
      </c>
      <c r="PY27" s="18">
        <f>VLOOKUP($OL27,$A$3:$OK$27,COLUMN(DZ$2)+(COLUMN(D$2)*3),0)</f>
        <v>2066947</v>
      </c>
      <c r="PZ27" s="19">
        <f>VLOOKUP($OL27,$A$3:$OK$27,COLUMN(EA$2)+(COLUMN(E$2)*3),0)</f>
        <v>2131943</v>
      </c>
      <c r="QA27" s="19">
        <f>VLOOKUP($OL27,$A$3:$OK$27,COLUMN(EB$2)+(COLUMN(F$2)*3),0)</f>
        <v>0</v>
      </c>
      <c r="QB27" s="42"/>
      <c r="QC27" s="17">
        <f>VLOOKUP($OL27,$A$3:$OK$27,COLUMN(EV$2)+(COLUMN(A$2)*3),0)</f>
        <v>5203522</v>
      </c>
      <c r="QD27" s="17">
        <f>VLOOKUP($OL27,$A$3:$OK$27,COLUMN(EW$2)+(COLUMN(B$2)*3),0)</f>
        <v>5299263</v>
      </c>
      <c r="QE27" s="17">
        <f>VLOOKUP($OL27,$A$3:$OK$27,COLUMN(EX$2)+(COLUMN(C$2)*3),0)</f>
        <v>5180510</v>
      </c>
      <c r="QF27" s="18">
        <f>VLOOKUP($OL27,$A$3:$OK$27,COLUMN(EY$2)+(COLUMN(D$2)*3),0)</f>
        <v>5209017</v>
      </c>
      <c r="QG27" s="19">
        <f>VLOOKUP($OL27,$A$3:$OK$27,COLUMN(EZ$2)+(COLUMN(E$2)*3),0)</f>
        <v>5352116</v>
      </c>
      <c r="QH27" s="19">
        <f>VLOOKUP($OL27,$A$3:$OK$27,COLUMN(FA$2)+(COLUMN(F$2)*3),0)</f>
        <v>0</v>
      </c>
      <c r="QI27" s="42"/>
      <c r="QJ27" s="17">
        <f>VLOOKUP($OL27,$A$3:$OK$27,COLUMN(FU$2)+(COLUMN(A$2)*3),0)</f>
        <v>1106104</v>
      </c>
      <c r="QK27" s="17">
        <f>VLOOKUP($OL27,$A$3:$OK$27,COLUMN(FV$2)+(COLUMN(B$2)*3),0)</f>
        <v>1111823</v>
      </c>
      <c r="QL27" s="17">
        <f>VLOOKUP($OL27,$A$3:$OK$27,COLUMN(FW$2)+(COLUMN(C$2)*3),0)</f>
        <v>1075761</v>
      </c>
      <c r="QM27" s="18">
        <f>VLOOKUP($OL27,$A$3:$OK$27,COLUMN(FX$2)+(COLUMN(D$2)*3),0)</f>
        <v>1071107</v>
      </c>
      <c r="QN27" s="19">
        <f>VLOOKUP($OL27,$A$3:$OK$27,COLUMN(FY$2)+(COLUMN(E$2)*3),0)</f>
        <v>1079117</v>
      </c>
      <c r="QO27" s="19">
        <f>VLOOKUP($OL27,$A$3:$OK$27,COLUMN(FZ$2)+(COLUMN(F$2)*3),0)</f>
        <v>0</v>
      </c>
      <c r="QP27" s="42"/>
      <c r="QQ27" s="17">
        <f>VLOOKUP($OL27,$A$3:$OK$27,COLUMN(GT$2)+(COLUMN(A$2)*3),0)</f>
        <v>197613</v>
      </c>
      <c r="QR27" s="17">
        <f>VLOOKUP($OL27,$A$3:$OK$27,COLUMN(GU$2)+(COLUMN(B$2)*3),0)</f>
        <v>197982</v>
      </c>
      <c r="QS27" s="17">
        <f>VLOOKUP($OL27,$A$3:$OK$27,COLUMN(GV$2)+(COLUMN(C$2)*3),0)</f>
        <v>175922</v>
      </c>
      <c r="QT27" s="18">
        <f>VLOOKUP($OL27,$A$3:$OK$27,COLUMN(GW$2)+(COLUMN(D$2)*3),0)</f>
        <v>183624</v>
      </c>
      <c r="QU27" s="19">
        <f>VLOOKUP($OL27,$A$3:$OK$27,COLUMN(GX$2)+(COLUMN(E$2)*3),0)</f>
        <v>192393</v>
      </c>
      <c r="QV27" s="19">
        <f>VLOOKUP($OL27,$A$3:$OK$27,COLUMN(GY$2)+(COLUMN(F$2)*3),0)</f>
        <v>0</v>
      </c>
      <c r="QW27" s="42"/>
      <c r="QX27" s="17">
        <f>VLOOKUP($OL27,$A$3:$OK$27,COLUMN(HS$2)+(COLUMN(A$2)*3),0)</f>
        <v>47248</v>
      </c>
      <c r="QY27" s="17">
        <f>VLOOKUP($OL27,$A$3:$OK$27,COLUMN(HT$2)+(COLUMN(B$2)*3),0)</f>
        <v>48325</v>
      </c>
      <c r="QZ27" s="17">
        <f>VLOOKUP($OL27,$A$3:$OK$27,COLUMN(HU$2)+(COLUMN(C$2)*3),0)</f>
        <v>40545</v>
      </c>
      <c r="RA27" s="18">
        <f>VLOOKUP($OL27,$A$3:$OK$27,COLUMN(HV$2)+(COLUMN(D$2)*3),0)</f>
        <v>42918</v>
      </c>
      <c r="RB27" s="19">
        <f>VLOOKUP($OL27,$A$3:$OK$27,COLUMN(HW$2)+(COLUMN(E$2)*3),0)</f>
        <v>48618</v>
      </c>
      <c r="RC27" s="19">
        <f>VLOOKUP($OL27,$A$3:$OK$27,COLUMN(HX$2)+(COLUMN(F$2)*3),0)</f>
        <v>0</v>
      </c>
      <c r="RD27" s="42"/>
      <c r="RE27" s="17">
        <f>VLOOKUP($OL27,$A$3:$OK$27,COLUMN(IR$2)+(COLUMN(A$2)*3),0)</f>
        <v>108493</v>
      </c>
      <c r="RF27" s="17">
        <f>VLOOKUP($OL27,$A$3:$OK$27,COLUMN(IS$2)+(COLUMN(B$2)*3),0)</f>
        <v>108451</v>
      </c>
      <c r="RG27" s="17">
        <f>VLOOKUP($OL27,$A$3:$OK$27,COLUMN(IT$2)+(COLUMN(C$2)*3),0)</f>
        <v>98225</v>
      </c>
      <c r="RH27" s="18">
        <f>VLOOKUP($OL27,$A$3:$OK$27,COLUMN(IU$2)+(COLUMN(D$2)*3),0)</f>
        <v>102707</v>
      </c>
      <c r="RI27" s="19">
        <f>VLOOKUP($OL27,$A$3:$OK$27,COLUMN(IV$2)+(COLUMN(E$2)*3),0)</f>
        <v>105941</v>
      </c>
      <c r="RJ27" s="19">
        <f>VLOOKUP($OL27,$A$3:$OK$27,COLUMN(IW$2)+(COLUMN(F$2)*3),0)</f>
        <v>0</v>
      </c>
      <c r="RK27" s="42"/>
      <c r="RL27" s="19">
        <f>VLOOKUP($OL27,$A$3:$OK$27,COLUMN(JQ$2)+(COLUMN(A$2)*3),0)</f>
        <v>41872</v>
      </c>
      <c r="RM27" s="19">
        <f>VLOOKUP($OL27,$A$3:$OK$27,COLUMN(JR$2)+(COLUMN(B$2)*3),0)</f>
        <v>41206</v>
      </c>
      <c r="RN27" s="19">
        <f>VLOOKUP($OL27,$A$3:$OK$27,COLUMN(JS$2)+(COLUMN(C$2)*3),0)</f>
        <v>37152</v>
      </c>
      <c r="RO27" s="23">
        <f>VLOOKUP($OL27,$A$3:$OK$27,COLUMN(JT$2)+(COLUMN(D$2)*3),0)</f>
        <v>37999</v>
      </c>
      <c r="RP27" s="19">
        <f>VLOOKUP($OL27,$A$3:$OK$27,COLUMN(JU$2)+(COLUMN(E$2)*3),0)</f>
        <v>37834</v>
      </c>
      <c r="RQ27" s="19">
        <f>VLOOKUP($OL27,$A$3:$OK$27,COLUMN(JV$2)+(COLUMN(F$2)*3),0)</f>
        <v>0</v>
      </c>
      <c r="RR27" s="42"/>
      <c r="RS27" s="19">
        <f t="shared" ca="1" si="19"/>
        <v>101117</v>
      </c>
      <c r="RT27" s="19">
        <f t="shared" ca="1" si="14"/>
        <v>103958</v>
      </c>
      <c r="RU27" s="19">
        <f t="shared" ca="1" si="14"/>
        <v>73291</v>
      </c>
      <c r="RV27" s="19">
        <f t="shared" ca="1" si="14"/>
        <v>69490</v>
      </c>
      <c r="RW27" s="19">
        <f t="shared" ca="1" si="14"/>
        <v>116653</v>
      </c>
      <c r="RX27" s="19">
        <f t="shared" ca="1" si="14"/>
        <v>31712</v>
      </c>
      <c r="RY27" s="42"/>
      <c r="RZ27" s="19">
        <f ca="1">SUM(INDIRECT(ADDRESS(ROW($A27),COLUMN(LO$2)+((COLUMN(A$2)*3)-3),4)&amp;":"&amp;ADDRESS(ROW($A27),COLUMN(LO$2)+(COLUMN(A$2)*3),4)))</f>
        <v>45442</v>
      </c>
      <c r="SA27" s="19">
        <f ca="1">SUM(INDIRECT(ADDRESS(ROW($A27),COLUMN(LP$2)+((COLUMN(B$2)*3)-3),4)&amp;":"&amp;ADDRESS(ROW($A27),COLUMN(LP$2)+(COLUMN(B$2)*3),4)))</f>
        <v>44733</v>
      </c>
      <c r="SB27" s="19">
        <f ca="1">SUM(INDIRECT(ADDRESS(ROW($A27),COLUMN(LQ$2)+((COLUMN(C$2)*3)-3),4)&amp;":"&amp;ADDRESS(ROW($A27),COLUMN(LQ$2)+(COLUMN(C$2)*3),4)))</f>
        <v>25341</v>
      </c>
      <c r="SC27" s="19">
        <f ca="1">SUM(INDIRECT(ADDRESS(ROW($A27),COLUMN(LR$2)+((COLUMN(D$2)*3)-3),4)&amp;":"&amp;ADDRESS(ROW($A27),COLUMN(LR$2)+(COLUMN(D$2)*3),4)))</f>
        <v>20789</v>
      </c>
      <c r="SD27" s="19">
        <f ca="1">SUM(INDIRECT(ADDRESS(ROW($A27),COLUMN(LS$2)+((COLUMN(E$2)*3)-3),4)&amp;":"&amp;ADDRESS(ROW($A27),COLUMN(LS$2)+(COLUMN(E$2)*3),4)))</f>
        <v>34468</v>
      </c>
      <c r="SE27" s="19">
        <f ca="1">SUM(INDIRECT(ADDRESS(ROW($A27),COLUMN(LT$2)+((COLUMN(F$2)*3)-3),4)&amp;":"&amp;ADDRESS(ROW($A27),COLUMN(LT$2)+(COLUMN(F$2)*3),4)))</f>
        <v>8615</v>
      </c>
      <c r="SF27" s="42"/>
      <c r="SG27" s="19">
        <f ca="1">SUM(INDIRECT(ADDRESS(ROW($A27),COLUMN(MN$2)+((COLUMN(A$2)*3)-3),4)&amp;":"&amp;ADDRESS(ROW($A27),COLUMN(MN$2)+(COLUMN(A$2)*3),4)))</f>
        <v>49870</v>
      </c>
      <c r="SH27" s="19">
        <f ca="1">SUM(INDIRECT(ADDRESS(ROW($A27),COLUMN(MO$2)+((COLUMN(B$2)*3)-3),4)&amp;":"&amp;ADDRESS(ROW($A27),COLUMN(MO$2)+(COLUMN(B$2)*3),4)))</f>
        <v>51114</v>
      </c>
      <c r="SI27" s="19">
        <f ca="1">SUM(INDIRECT(ADDRESS(ROW($A27),COLUMN(MP$2)+((COLUMN(C$2)*3)-3),4)&amp;":"&amp;ADDRESS(ROW($A27),COLUMN(MP$2)+(COLUMN(C$2)*3),4)))</f>
        <v>42433</v>
      </c>
      <c r="SJ27" s="19">
        <f ca="1">SUM(INDIRECT(ADDRESS(ROW($A27),COLUMN(MQ$2)+((COLUMN(D$2)*3)-3),4)&amp;":"&amp;ADDRESS(ROW($A27),COLUMN(MQ$2)+(COLUMN(D$2)*3),4)))</f>
        <v>43038</v>
      </c>
      <c r="SK27" s="19">
        <f ca="1">SUM(INDIRECT(ADDRESS(ROW($A27),COLUMN(MR$2)+((COLUMN(E$2)*3)-3),4)&amp;":"&amp;ADDRESS(ROW($A27),COLUMN(MR$2)+(COLUMN(E$2)*3),4)))</f>
        <v>70982</v>
      </c>
      <c r="SL27" s="19">
        <f ca="1">SUM(INDIRECT(ADDRESS(ROW($A27),COLUMN(MS$2)+((COLUMN(F$2)*3)-3),4)&amp;":"&amp;ADDRESS(ROW($A27),COLUMN(MS$2)+(COLUMN(F$2)*3),4)))</f>
        <v>20233</v>
      </c>
      <c r="SM27" s="42"/>
      <c r="SN27" s="19">
        <f ca="1">SUM(INDIRECT(ADDRESS(ROW($A27),COLUMN(NM$2)+((COLUMN(A$2)*3)-3),4)&amp;":"&amp;ADDRESS(ROW($A27),COLUMN(NM$2)+(COLUMN(A$2)*3),4)))</f>
        <v>5805</v>
      </c>
      <c r="SO27" s="19">
        <f ca="1">SUM(INDIRECT(ADDRESS(ROW($A27),COLUMN(NN$2)+((COLUMN(B$2)*3)-3),4)&amp;":"&amp;ADDRESS(ROW($A27),COLUMN(NN$2)+(COLUMN(B$2)*3),4)))</f>
        <v>8111</v>
      </c>
      <c r="SP27" s="19">
        <f ca="1">SUM(INDIRECT(ADDRESS(ROW($A27),COLUMN(NO$2)+((COLUMN(C$2)*3)-3),4)&amp;":"&amp;ADDRESS(ROW($A27),COLUMN(NO$2)+(COLUMN(C$2)*3),4)))</f>
        <v>5517</v>
      </c>
      <c r="SQ27" s="19">
        <f ca="1">SUM(INDIRECT(ADDRESS(ROW($A27),COLUMN(NP$2)+((COLUMN(D$2)*3)-3),4)&amp;":"&amp;ADDRESS(ROW($A27),COLUMN(NP$2)+(COLUMN(D$2)*3),4)))</f>
        <v>5663</v>
      </c>
      <c r="SR27" s="19">
        <f ca="1">SUM(INDIRECT(ADDRESS(ROW($A27),COLUMN(NQ$2)+((COLUMN(E$2)*3)-3),4)&amp;":"&amp;ADDRESS(ROW($A27),COLUMN(NQ$2)+(COLUMN(E$2)*3),4)))</f>
        <v>11203</v>
      </c>
      <c r="SS27" s="19">
        <f ca="1">SUM(INDIRECT(ADDRESS(ROW($A27),COLUMN(NR$2)+((COLUMN(F$2)*3)-3),4)&amp;":"&amp;ADDRESS(ROW($A27),COLUMN(NR$2)+(COLUMN(F$2)*3),4)))</f>
        <v>2864</v>
      </c>
      <c r="ST27" s="24"/>
    </row>
    <row r="28" spans="1:514" x14ac:dyDescent="0.3">
      <c r="A28" s="15"/>
      <c r="B28" s="15"/>
      <c r="C28" s="15"/>
      <c r="D28" s="15"/>
      <c r="E28" s="15"/>
      <c r="F28" s="15"/>
      <c r="G28" s="15"/>
      <c r="H28" s="15"/>
      <c r="I28" s="15"/>
      <c r="J28" s="15"/>
      <c r="K28" s="15"/>
      <c r="L28" s="15"/>
      <c r="M28" s="15"/>
      <c r="N28" s="15"/>
      <c r="O28" s="15"/>
      <c r="P28" s="15"/>
      <c r="Q28" s="15"/>
      <c r="R28" s="15"/>
      <c r="S28" s="15"/>
      <c r="T28" s="15"/>
      <c r="U28" s="15"/>
      <c r="V28" s="15"/>
      <c r="W28" s="15"/>
      <c r="X28" s="15"/>
      <c r="Y28" s="15"/>
      <c r="Z28" s="15"/>
      <c r="AA28" s="15"/>
      <c r="AB28" s="15"/>
      <c r="AC28" s="15"/>
      <c r="AD28" s="15"/>
      <c r="AE28" s="15"/>
      <c r="AF28" s="15"/>
      <c r="AG28" s="15"/>
      <c r="AH28" s="15"/>
      <c r="AI28" s="15"/>
      <c r="AJ28" s="15"/>
      <c r="AK28" s="15"/>
      <c r="AL28" s="15"/>
      <c r="AM28" s="15"/>
      <c r="AN28" s="15"/>
      <c r="AO28" s="15"/>
      <c r="AP28" s="15"/>
      <c r="AQ28" s="15">
        <f t="shared" si="3"/>
        <v>0</v>
      </c>
      <c r="AR28" s="15"/>
      <c r="AS28" s="15"/>
      <c r="AT28" s="15"/>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c r="BY28" s="15"/>
      <c r="BZ28" s="15"/>
      <c r="CA28" s="15"/>
      <c r="CB28" s="15"/>
      <c r="CC28" s="15"/>
      <c r="CD28" s="15"/>
      <c r="CE28" s="15"/>
      <c r="CF28" s="15"/>
      <c r="CG28" s="15"/>
      <c r="CH28" s="15"/>
      <c r="CI28" s="15"/>
      <c r="CJ28" s="15"/>
      <c r="CK28" s="15"/>
      <c r="CL28" s="15"/>
      <c r="CM28" s="15"/>
      <c r="CN28" s="15"/>
      <c r="CO28" s="15"/>
      <c r="CP28" s="15"/>
      <c r="CQ28" s="15"/>
      <c r="CR28" s="15"/>
      <c r="CS28" s="15"/>
      <c r="CT28" s="15"/>
      <c r="CU28" s="15"/>
      <c r="CV28" s="15"/>
      <c r="CW28" s="15"/>
      <c r="CX28" s="15"/>
      <c r="CY28" s="15"/>
      <c r="CZ28" s="15"/>
      <c r="DA28" s="15"/>
      <c r="DB28" s="15"/>
      <c r="DC28" s="15"/>
      <c r="DD28" s="15"/>
      <c r="DE28" s="15"/>
      <c r="DF28" s="15"/>
      <c r="DG28" s="15"/>
      <c r="DH28" s="15"/>
      <c r="DI28" s="15"/>
      <c r="DJ28" s="15"/>
      <c r="DK28" s="15"/>
      <c r="DL28" s="15"/>
      <c r="DM28" s="15"/>
      <c r="DN28" s="15">
        <f t="shared" si="24"/>
        <v>0</v>
      </c>
      <c r="DO28" s="15"/>
      <c r="DP28" s="15"/>
      <c r="DQ28" s="15"/>
      <c r="DR28" s="15"/>
      <c r="DS28" s="15"/>
      <c r="DT28" s="15"/>
      <c r="DU28" s="15"/>
      <c r="DV28" s="15"/>
      <c r="DW28" s="15"/>
      <c r="DX28" s="15"/>
      <c r="DY28" s="15"/>
      <c r="DZ28" s="15"/>
      <c r="EA28" s="15"/>
      <c r="EB28" s="15"/>
      <c r="EC28" s="15"/>
      <c r="ED28" s="15"/>
      <c r="EE28" s="15"/>
      <c r="EF28" s="15"/>
      <c r="EG28" s="15"/>
      <c r="EH28" s="15"/>
      <c r="EI28" s="15"/>
      <c r="EJ28" s="15"/>
      <c r="EK28" s="15"/>
      <c r="EL28" s="15"/>
      <c r="EM28" s="15"/>
      <c r="EN28" s="15"/>
      <c r="EO28" s="15"/>
      <c r="EP28" s="15"/>
      <c r="EQ28" s="15"/>
      <c r="ER28" s="15"/>
      <c r="ES28" s="15"/>
      <c r="ET28" s="15"/>
      <c r="EU28" s="15"/>
      <c r="EV28" s="15"/>
      <c r="EW28" s="15"/>
      <c r="EX28" s="15"/>
      <c r="EY28" s="15"/>
      <c r="EZ28" s="15"/>
      <c r="FA28" s="15"/>
      <c r="FB28" s="15"/>
      <c r="FC28" s="15"/>
      <c r="FD28" s="15"/>
      <c r="FE28" s="15"/>
      <c r="FF28" s="15"/>
      <c r="FG28" s="15"/>
      <c r="FH28" s="15"/>
      <c r="FI28" s="15"/>
      <c r="FJ28" s="15"/>
      <c r="FK28" s="15"/>
      <c r="FL28" s="15"/>
      <c r="FM28" s="15"/>
      <c r="FN28" s="15"/>
      <c r="FO28" s="15"/>
      <c r="FP28" s="15"/>
      <c r="FQ28" s="15"/>
      <c r="FR28" s="15"/>
      <c r="FS28" s="15"/>
      <c r="FT28" s="15"/>
      <c r="FU28" s="15"/>
      <c r="FV28" s="15"/>
      <c r="FW28" s="15"/>
      <c r="FX28" s="15"/>
      <c r="FY28" s="15"/>
      <c r="FZ28" s="15"/>
      <c r="GA28" s="15"/>
      <c r="GB28" s="15"/>
      <c r="GC28" s="15"/>
      <c r="GD28" s="15"/>
      <c r="GE28" s="15"/>
      <c r="GF28" s="15"/>
      <c r="GG28" s="15"/>
      <c r="GH28" s="15"/>
      <c r="GI28" s="15"/>
      <c r="GJ28" s="15"/>
      <c r="GK28" s="15"/>
      <c r="GL28" s="15"/>
      <c r="GM28" s="15"/>
      <c r="GN28" s="15"/>
      <c r="GO28" s="15"/>
      <c r="GP28" s="15"/>
      <c r="GQ28" s="15"/>
      <c r="GR28" s="15"/>
      <c r="GS28" s="15"/>
      <c r="GT28" s="15"/>
      <c r="GU28" s="15"/>
      <c r="GV28" s="15"/>
      <c r="GW28" s="15"/>
      <c r="GX28" s="15"/>
      <c r="GY28" s="15"/>
      <c r="GZ28" s="15"/>
      <c r="HA28" s="15"/>
      <c r="HB28" s="15"/>
      <c r="HC28" s="15"/>
      <c r="HD28" s="15"/>
      <c r="HE28" s="15"/>
      <c r="HF28" s="15"/>
      <c r="HG28" s="15"/>
      <c r="HH28" s="15"/>
      <c r="HI28" s="15"/>
      <c r="HJ28" s="15"/>
      <c r="HK28" s="15"/>
      <c r="HL28" s="15"/>
      <c r="HM28" s="15"/>
      <c r="HN28" s="15"/>
      <c r="HO28" s="15"/>
      <c r="HP28" s="15"/>
      <c r="HQ28" s="15"/>
      <c r="HR28" s="15"/>
      <c r="HS28" s="15"/>
      <c r="HT28" s="15"/>
      <c r="HU28" s="15"/>
      <c r="HV28" s="15"/>
      <c r="HW28" s="15"/>
      <c r="HX28" s="15"/>
      <c r="HY28" s="15"/>
      <c r="HZ28" s="15"/>
      <c r="IA28" s="15"/>
      <c r="IB28" s="15"/>
      <c r="IC28" s="15"/>
      <c r="ID28" s="15"/>
      <c r="IE28" s="15"/>
      <c r="IF28" s="15"/>
      <c r="IG28" s="15"/>
      <c r="IH28" s="15"/>
      <c r="II28" s="15"/>
      <c r="IJ28" s="15"/>
      <c r="IK28" s="15"/>
      <c r="IL28" s="15"/>
      <c r="IM28" s="15"/>
      <c r="IN28" s="15"/>
      <c r="IO28" s="15"/>
      <c r="IP28" s="15"/>
      <c r="IQ28" s="15"/>
      <c r="IR28" s="15"/>
      <c r="IS28" s="15"/>
      <c r="IT28" s="15"/>
      <c r="IU28" s="15"/>
      <c r="IV28" s="15"/>
      <c r="IW28" s="15"/>
      <c r="IX28" s="15"/>
      <c r="IY28" s="15"/>
      <c r="IZ28" s="15"/>
      <c r="JA28" s="15"/>
      <c r="JB28" s="15"/>
      <c r="JC28" s="15"/>
      <c r="JD28" s="15"/>
      <c r="JE28" s="15"/>
      <c r="JF28" s="15"/>
      <c r="JG28" s="15"/>
      <c r="JH28" s="15"/>
      <c r="JI28" s="15"/>
      <c r="JJ28" s="15"/>
      <c r="JK28" s="15"/>
      <c r="JL28" s="15"/>
      <c r="JM28" s="15"/>
      <c r="JN28" s="15"/>
      <c r="JO28" s="15"/>
      <c r="JP28" s="15"/>
      <c r="JQ28" s="15"/>
      <c r="JR28" s="15"/>
      <c r="JS28" s="15"/>
      <c r="JT28" s="15"/>
      <c r="JU28" s="15"/>
      <c r="JV28" s="15"/>
      <c r="JW28" s="15"/>
      <c r="JX28" s="15"/>
      <c r="JY28" s="15"/>
      <c r="JZ28" s="15"/>
      <c r="KA28" s="15"/>
      <c r="KB28" s="15"/>
      <c r="KC28" s="15"/>
      <c r="KD28" s="15"/>
      <c r="KE28" s="15"/>
      <c r="KF28" s="15"/>
      <c r="KG28" s="15"/>
      <c r="KH28" s="15"/>
      <c r="KI28" s="15"/>
      <c r="KJ28" s="15"/>
      <c r="KK28" s="15"/>
      <c r="KL28" s="15"/>
      <c r="KM28" s="15"/>
      <c r="KN28" s="15"/>
      <c r="KO28" s="15"/>
      <c r="KP28" s="15"/>
      <c r="KQ28" s="15"/>
      <c r="KR28" s="15"/>
      <c r="KS28" s="15"/>
      <c r="KT28" s="15"/>
      <c r="KU28" s="15"/>
      <c r="KV28" s="15"/>
      <c r="KW28" s="15"/>
      <c r="KX28" s="15"/>
      <c r="KY28" s="15"/>
      <c r="KZ28" s="15"/>
      <c r="LA28" s="15"/>
      <c r="LB28" s="15"/>
      <c r="LC28" s="15"/>
      <c r="LD28" s="15"/>
      <c r="LE28" s="15"/>
      <c r="LF28" s="15"/>
      <c r="LG28" s="15"/>
      <c r="LH28" s="15"/>
      <c r="LI28" s="15"/>
      <c r="LJ28" s="15"/>
      <c r="LK28" s="15"/>
      <c r="LL28" s="15"/>
      <c r="LM28" s="15"/>
      <c r="LN28" s="15"/>
      <c r="LO28" s="15"/>
      <c r="LP28" s="15"/>
      <c r="LQ28" s="15"/>
      <c r="LR28" s="15"/>
      <c r="LS28" s="15"/>
      <c r="LT28" s="15"/>
      <c r="LU28" s="15"/>
      <c r="LV28" s="15"/>
      <c r="LW28" s="15"/>
      <c r="LX28" s="15"/>
      <c r="LY28" s="15"/>
      <c r="LZ28" s="15"/>
      <c r="MA28" s="15"/>
      <c r="MB28" s="15"/>
      <c r="MC28" s="15"/>
      <c r="MD28" s="15"/>
      <c r="ME28" s="15"/>
      <c r="MF28" s="15"/>
      <c r="MG28" s="15"/>
      <c r="MH28" s="15"/>
      <c r="MI28" s="15"/>
      <c r="MJ28" s="15"/>
      <c r="MK28" s="15"/>
      <c r="ML28" s="15"/>
      <c r="MM28" s="15"/>
      <c r="MN28" s="15"/>
      <c r="MO28" s="15"/>
      <c r="MP28" s="15"/>
      <c r="MQ28" s="15"/>
      <c r="MR28" s="15"/>
      <c r="MS28" s="15"/>
      <c r="MT28" s="15"/>
      <c r="MU28" s="15"/>
      <c r="MV28" s="15"/>
      <c r="MW28" s="15"/>
      <c r="MX28" s="15"/>
      <c r="MY28" s="15"/>
      <c r="MZ28" s="15"/>
      <c r="NA28" s="15"/>
      <c r="NB28" s="15"/>
      <c r="NC28" s="15"/>
      <c r="ND28" s="15"/>
      <c r="NE28" s="15"/>
      <c r="NF28" s="15"/>
      <c r="NG28" s="15"/>
      <c r="NH28" s="15"/>
      <c r="NI28" s="15"/>
      <c r="NJ28" s="15"/>
      <c r="NK28" s="15"/>
      <c r="NL28" s="15"/>
      <c r="NM28" s="15"/>
      <c r="NN28" s="15"/>
      <c r="NO28" s="15"/>
      <c r="NP28" s="15"/>
      <c r="NQ28" s="15"/>
      <c r="NR28" s="15"/>
      <c r="NS28" s="15"/>
      <c r="NT28" s="15"/>
      <c r="NU28" s="15"/>
      <c r="NV28" s="15"/>
      <c r="NW28" s="15"/>
      <c r="NX28" s="15"/>
      <c r="NY28" s="15"/>
      <c r="NZ28" s="15"/>
      <c r="OA28" s="15"/>
      <c r="OB28" s="15"/>
      <c r="OC28" s="15"/>
      <c r="OD28" s="15"/>
      <c r="OE28" s="15"/>
      <c r="OF28" s="15"/>
      <c r="OG28" s="15"/>
      <c r="OH28" s="15"/>
      <c r="OI28" s="15"/>
      <c r="OJ28" s="15"/>
      <c r="OK28" s="30"/>
      <c r="OL28" s="15"/>
      <c r="OM28" s="15" t="b">
        <f t="shared" ref="OM28:OR28" si="40">SUM(OM20,OM16,OM8,OM7,OM3)=OM27</f>
        <v>1</v>
      </c>
      <c r="ON28" s="15" t="b">
        <f t="shared" si="40"/>
        <v>1</v>
      </c>
      <c r="OO28" s="15" t="b">
        <f t="shared" si="40"/>
        <v>1</v>
      </c>
      <c r="OP28" s="15" t="b">
        <f t="shared" si="40"/>
        <v>1</v>
      </c>
      <c r="OQ28" s="15" t="b">
        <f t="shared" si="40"/>
        <v>1</v>
      </c>
      <c r="OR28" s="15" t="b">
        <f t="shared" si="40"/>
        <v>1</v>
      </c>
      <c r="OS28" s="15"/>
      <c r="OT28" s="15" t="b">
        <f t="shared" ref="OT28:OY28" si="41">SUM(OT20,OT16,OT8,OT7,OT3)=OT27</f>
        <v>1</v>
      </c>
      <c r="OU28" s="15" t="b">
        <f t="shared" si="41"/>
        <v>1</v>
      </c>
      <c r="OV28" s="15" t="b">
        <f t="shared" si="41"/>
        <v>1</v>
      </c>
      <c r="OW28" s="15" t="b">
        <f t="shared" si="41"/>
        <v>1</v>
      </c>
      <c r="OX28" s="15" t="b">
        <f t="shared" si="41"/>
        <v>1</v>
      </c>
      <c r="OY28" s="15" t="b">
        <f t="shared" si="41"/>
        <v>1</v>
      </c>
      <c r="OZ28" s="15"/>
      <c r="PA28" s="15" t="b">
        <f t="shared" ref="PA28:PF28" si="42">SUM(PA20,PA16,PA8,PA7,PA3)=PA27</f>
        <v>1</v>
      </c>
      <c r="PB28" s="15" t="b">
        <f t="shared" si="42"/>
        <v>1</v>
      </c>
      <c r="PC28" s="15" t="b">
        <f t="shared" si="42"/>
        <v>1</v>
      </c>
      <c r="PD28" s="15" t="b">
        <f t="shared" si="42"/>
        <v>1</v>
      </c>
      <c r="PE28" s="15" t="b">
        <f t="shared" si="42"/>
        <v>1</v>
      </c>
      <c r="PF28" s="15" t="b">
        <f t="shared" si="42"/>
        <v>1</v>
      </c>
      <c r="PG28" s="15"/>
      <c r="PH28" s="15" t="b">
        <f t="shared" ref="PH28:PM28" si="43">SUM(PH20,PH16,PH8,PH7,PH3)=PH27</f>
        <v>1</v>
      </c>
      <c r="PI28" s="15" t="b">
        <f t="shared" si="43"/>
        <v>1</v>
      </c>
      <c r="PJ28" s="15" t="b">
        <f t="shared" si="43"/>
        <v>1</v>
      </c>
      <c r="PK28" s="15" t="b">
        <f t="shared" si="43"/>
        <v>1</v>
      </c>
      <c r="PL28" s="15" t="b">
        <f t="shared" si="43"/>
        <v>1</v>
      </c>
      <c r="PM28" s="15" t="b">
        <f t="shared" si="43"/>
        <v>1</v>
      </c>
      <c r="PN28" s="15"/>
      <c r="PO28" s="15" t="b">
        <f t="shared" ref="PO28:PT28" si="44">SUM(PO20,PO16,PO8,PO7,PO3)=PO27</f>
        <v>1</v>
      </c>
      <c r="PP28" s="15" t="b">
        <f t="shared" si="44"/>
        <v>1</v>
      </c>
      <c r="PQ28" s="15" t="b">
        <f t="shared" si="44"/>
        <v>1</v>
      </c>
      <c r="PR28" s="15" t="b">
        <f t="shared" si="44"/>
        <v>1</v>
      </c>
      <c r="PS28" s="15" t="b">
        <f t="shared" si="44"/>
        <v>1</v>
      </c>
      <c r="PT28" s="15" t="b">
        <f t="shared" si="44"/>
        <v>1</v>
      </c>
      <c r="PU28" s="15"/>
      <c r="PV28" s="15" t="b">
        <f t="shared" ref="PV28:QA28" si="45">SUM(PV20,PV16,PV8,PV7,PV3)=PV27</f>
        <v>1</v>
      </c>
      <c r="PW28" s="15" t="b">
        <f t="shared" si="45"/>
        <v>1</v>
      </c>
      <c r="PX28" s="15" t="b">
        <f t="shared" si="45"/>
        <v>1</v>
      </c>
      <c r="PY28" s="15" t="b">
        <f t="shared" si="45"/>
        <v>1</v>
      </c>
      <c r="PZ28" s="15" t="b">
        <f t="shared" si="45"/>
        <v>1</v>
      </c>
      <c r="QA28" s="15" t="b">
        <f t="shared" si="45"/>
        <v>1</v>
      </c>
      <c r="QB28" s="15"/>
      <c r="QC28" s="15" t="b">
        <f t="shared" ref="QC28:QH28" si="46">SUM(QC20,QC16,QC8,QC7,QC3)=QC27</f>
        <v>1</v>
      </c>
      <c r="QD28" s="15" t="b">
        <f t="shared" si="46"/>
        <v>1</v>
      </c>
      <c r="QE28" s="15" t="b">
        <f t="shared" si="46"/>
        <v>1</v>
      </c>
      <c r="QF28" s="15" t="b">
        <f t="shared" si="46"/>
        <v>1</v>
      </c>
      <c r="QG28" s="15" t="b">
        <f t="shared" si="46"/>
        <v>1</v>
      </c>
      <c r="QH28" s="15" t="b">
        <f t="shared" si="46"/>
        <v>1</v>
      </c>
      <c r="QI28" s="15"/>
      <c r="QJ28" s="15" t="b">
        <f t="shared" ref="QJ28:QO28" si="47">SUM(QJ20,QJ16,QJ8,QJ7,QJ3)=QJ27</f>
        <v>1</v>
      </c>
      <c r="QK28" s="15" t="b">
        <f t="shared" si="47"/>
        <v>1</v>
      </c>
      <c r="QL28" s="15" t="b">
        <f t="shared" si="47"/>
        <v>1</v>
      </c>
      <c r="QM28" s="15" t="b">
        <f t="shared" si="47"/>
        <v>1</v>
      </c>
      <c r="QN28" s="15" t="b">
        <f t="shared" si="47"/>
        <v>1</v>
      </c>
      <c r="QO28" s="15" t="b">
        <f t="shared" si="47"/>
        <v>1</v>
      </c>
      <c r="QP28" s="15"/>
      <c r="QQ28" s="15" t="b">
        <f t="shared" ref="QQ28:QV28" si="48">SUM(QQ20,QQ16,QQ8,QQ7,QQ3)=QQ27</f>
        <v>1</v>
      </c>
      <c r="QR28" s="15" t="b">
        <f t="shared" si="48"/>
        <v>1</v>
      </c>
      <c r="QS28" s="15" t="b">
        <f t="shared" si="48"/>
        <v>1</v>
      </c>
      <c r="QT28" s="15" t="b">
        <f t="shared" si="48"/>
        <v>1</v>
      </c>
      <c r="QU28" s="15" t="b">
        <f t="shared" si="48"/>
        <v>1</v>
      </c>
      <c r="QV28" s="15" t="b">
        <f t="shared" si="48"/>
        <v>1</v>
      </c>
      <c r="QW28" s="15"/>
      <c r="QX28" s="15" t="b">
        <f t="shared" ref="QX28:RC28" si="49">SUM(QX20,QX16,QX8,QX7,QX3)=QX27</f>
        <v>1</v>
      </c>
      <c r="QY28" s="15" t="b">
        <f t="shared" si="49"/>
        <v>1</v>
      </c>
      <c r="QZ28" s="15" t="b">
        <f t="shared" si="49"/>
        <v>1</v>
      </c>
      <c r="RA28" s="15" t="b">
        <f t="shared" si="49"/>
        <v>1</v>
      </c>
      <c r="RB28" s="15" t="b">
        <f t="shared" si="49"/>
        <v>1</v>
      </c>
      <c r="RC28" s="15" t="b">
        <f t="shared" si="49"/>
        <v>1</v>
      </c>
      <c r="RD28" s="15"/>
      <c r="RE28" s="15" t="b">
        <f t="shared" ref="RE28:RJ28" si="50">SUM(RE20,RE16,RE8,RE7,RE3)=RE27</f>
        <v>1</v>
      </c>
      <c r="RF28" s="15" t="b">
        <f t="shared" si="50"/>
        <v>1</v>
      </c>
      <c r="RG28" s="15" t="b">
        <f t="shared" si="50"/>
        <v>1</v>
      </c>
      <c r="RH28" s="15" t="b">
        <f t="shared" si="50"/>
        <v>1</v>
      </c>
      <c r="RI28" s="15" t="b">
        <f t="shared" si="50"/>
        <v>1</v>
      </c>
      <c r="RJ28" s="15" t="b">
        <f t="shared" si="50"/>
        <v>1</v>
      </c>
      <c r="RK28" s="15"/>
      <c r="RL28" s="15" t="b">
        <f t="shared" ref="RL28:RQ28" si="51">SUM(RL20,RL16,RL8,RL7,RL3)=RL27</f>
        <v>1</v>
      </c>
      <c r="RM28" s="15" t="b">
        <f t="shared" si="51"/>
        <v>1</v>
      </c>
      <c r="RN28" s="15" t="b">
        <f t="shared" si="51"/>
        <v>1</v>
      </c>
      <c r="RO28" s="15" t="b">
        <f t="shared" si="51"/>
        <v>1</v>
      </c>
      <c r="RP28" s="15" t="b">
        <f t="shared" si="51"/>
        <v>1</v>
      </c>
      <c r="RQ28" s="15" t="b">
        <f t="shared" si="51"/>
        <v>1</v>
      </c>
      <c r="RR28" s="15"/>
      <c r="RS28" s="15" t="b">
        <f t="shared" ref="RS28:RX28" ca="1" si="52">SUM(RS20,RS16,RS8,RS7,RS3)=RS27</f>
        <v>1</v>
      </c>
      <c r="RT28" s="15" t="b">
        <f t="shared" ca="1" si="52"/>
        <v>1</v>
      </c>
      <c r="RU28" s="15" t="b">
        <f t="shared" ca="1" si="52"/>
        <v>1</v>
      </c>
      <c r="RV28" s="15" t="b">
        <f t="shared" ca="1" si="52"/>
        <v>1</v>
      </c>
      <c r="RW28" s="15" t="b">
        <f t="shared" ca="1" si="52"/>
        <v>1</v>
      </c>
      <c r="RX28" s="15" t="b">
        <f t="shared" ca="1" si="52"/>
        <v>1</v>
      </c>
      <c r="RY28" s="15"/>
      <c r="RZ28" s="15" t="b">
        <f t="shared" ref="RZ28:SE28" ca="1" si="53">SUM(RZ20,RZ16,RZ8,RZ7,RZ3)=RZ27</f>
        <v>1</v>
      </c>
      <c r="SA28" s="15" t="b">
        <f t="shared" ca="1" si="53"/>
        <v>1</v>
      </c>
      <c r="SB28" s="15" t="b">
        <f t="shared" ca="1" si="53"/>
        <v>1</v>
      </c>
      <c r="SC28" s="15" t="b">
        <f t="shared" ca="1" si="53"/>
        <v>1</v>
      </c>
      <c r="SD28" s="15" t="b">
        <f t="shared" ca="1" si="53"/>
        <v>1</v>
      </c>
      <c r="SE28" s="15" t="b">
        <f t="shared" ca="1" si="53"/>
        <v>1</v>
      </c>
      <c r="SF28" s="15"/>
      <c r="SG28" s="15" t="b">
        <f t="shared" ref="SG28:SL28" ca="1" si="54">SUM(SG20,SG16,SG8,SG7,SG3)=SG27</f>
        <v>1</v>
      </c>
      <c r="SH28" s="15" t="b">
        <f t="shared" ca="1" si="54"/>
        <v>1</v>
      </c>
      <c r="SI28" s="15" t="b">
        <f t="shared" ca="1" si="54"/>
        <v>1</v>
      </c>
      <c r="SJ28" s="15" t="b">
        <f t="shared" ca="1" si="54"/>
        <v>1</v>
      </c>
      <c r="SK28" s="15" t="b">
        <f t="shared" ca="1" si="54"/>
        <v>1</v>
      </c>
      <c r="SL28" s="15" t="b">
        <f t="shared" ca="1" si="54"/>
        <v>1</v>
      </c>
      <c r="SM28" s="15"/>
      <c r="SN28" s="15" t="b">
        <f t="shared" ref="SN28:SS28" ca="1" si="55">SUM(SN20,SN16,SN8,SN7,SN3)=SN27</f>
        <v>1</v>
      </c>
      <c r="SO28" s="15" t="b">
        <f t="shared" ca="1" si="55"/>
        <v>1</v>
      </c>
      <c r="SP28" s="15" t="b">
        <f t="shared" ca="1" si="55"/>
        <v>1</v>
      </c>
      <c r="SQ28" s="15" t="b">
        <f t="shared" ca="1" si="55"/>
        <v>1</v>
      </c>
      <c r="SR28" s="15" t="b">
        <f t="shared" ca="1" si="55"/>
        <v>1</v>
      </c>
      <c r="SS28" s="15" t="b">
        <f t="shared" ca="1" si="55"/>
        <v>1</v>
      </c>
      <c r="ST28" s="15"/>
    </row>
    <row r="29" spans="1:514" s="43" customFormat="1" x14ac:dyDescent="0.3">
      <c r="A29" s="15"/>
      <c r="B29" s="15"/>
      <c r="C29" s="15"/>
      <c r="D29" s="15"/>
      <c r="E29" s="15"/>
      <c r="F29" s="15"/>
      <c r="G29" s="15"/>
      <c r="H29" s="15"/>
      <c r="I29" s="15"/>
      <c r="J29" s="15"/>
      <c r="K29" s="15"/>
      <c r="L29" s="15"/>
      <c r="M29" s="15"/>
      <c r="N29" s="15"/>
      <c r="O29" s="15"/>
      <c r="P29" s="15"/>
      <c r="Q29" s="15"/>
      <c r="R29" s="15"/>
      <c r="S29" s="15"/>
      <c r="T29" s="15"/>
      <c r="U29" s="15"/>
      <c r="V29" s="15"/>
      <c r="W29" s="15"/>
      <c r="X29" s="15"/>
      <c r="Y29" s="15"/>
      <c r="Z29" s="15"/>
      <c r="AA29" s="15"/>
      <c r="AB29" s="15"/>
      <c r="AC29" s="15"/>
      <c r="AD29" s="15"/>
      <c r="AE29" s="15"/>
      <c r="AF29" s="15"/>
      <c r="AG29" s="15"/>
      <c r="AH29" s="15"/>
      <c r="AI29" s="15"/>
      <c r="AJ29" s="15"/>
      <c r="AK29" s="15"/>
      <c r="AL29" s="15"/>
      <c r="AM29" s="15"/>
      <c r="AN29" s="15"/>
      <c r="AO29" s="15"/>
      <c r="AP29" s="15"/>
      <c r="AQ29" s="15"/>
      <c r="AR29" s="15"/>
      <c r="AS29" s="15"/>
      <c r="AT29" s="15"/>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c r="BY29" s="15"/>
      <c r="BZ29" s="15"/>
      <c r="CA29" s="15"/>
      <c r="CB29" s="15"/>
      <c r="CC29" s="15"/>
      <c r="CD29" s="15"/>
      <c r="CE29" s="15"/>
      <c r="CF29" s="15"/>
      <c r="CG29" s="15"/>
      <c r="CH29" s="15"/>
      <c r="CI29" s="15"/>
      <c r="CJ29" s="15"/>
      <c r="CK29" s="15"/>
      <c r="CL29" s="15"/>
      <c r="CM29" s="15"/>
      <c r="CN29" s="15"/>
      <c r="CO29" s="15"/>
      <c r="CP29" s="15"/>
      <c r="CQ29" s="15"/>
      <c r="CR29" s="15"/>
      <c r="CS29" s="15"/>
      <c r="CT29" s="15"/>
      <c r="CU29" s="15"/>
      <c r="CV29" s="15"/>
      <c r="CW29" s="15"/>
      <c r="CX29" s="15"/>
      <c r="CY29" s="15"/>
      <c r="CZ29" s="15"/>
      <c r="DA29" s="15"/>
      <c r="DB29" s="15"/>
      <c r="DC29" s="15"/>
      <c r="DD29" s="15"/>
      <c r="DE29" s="15"/>
      <c r="DF29" s="15"/>
      <c r="DG29" s="15"/>
      <c r="DH29" s="15"/>
      <c r="DI29" s="15"/>
      <c r="DJ29" s="15"/>
      <c r="DK29" s="15"/>
      <c r="DL29" s="15"/>
      <c r="DM29" s="15"/>
      <c r="DN29" s="15"/>
      <c r="DO29" s="15"/>
      <c r="DP29" s="15"/>
      <c r="DQ29" s="15"/>
      <c r="DR29" s="15"/>
      <c r="DS29" s="15"/>
      <c r="DT29" s="15"/>
      <c r="DU29" s="15"/>
      <c r="DV29" s="15"/>
      <c r="DW29" s="15"/>
      <c r="DX29" s="15"/>
      <c r="DY29" s="15"/>
      <c r="DZ29" s="15"/>
      <c r="EA29" s="15"/>
      <c r="EB29" s="15"/>
      <c r="EC29" s="15"/>
      <c r="ED29" s="15"/>
      <c r="EE29" s="15"/>
      <c r="EF29" s="15"/>
      <c r="EG29" s="15"/>
      <c r="EH29" s="15"/>
      <c r="EI29" s="15"/>
      <c r="EJ29" s="15"/>
      <c r="EK29" s="15"/>
      <c r="EL29" s="15"/>
      <c r="EM29" s="15"/>
      <c r="EN29" s="15"/>
      <c r="EO29" s="15"/>
      <c r="EP29" s="15"/>
      <c r="EQ29" s="15"/>
      <c r="ER29" s="15"/>
      <c r="ES29" s="15"/>
      <c r="ET29" s="15"/>
      <c r="EU29" s="15"/>
      <c r="EV29" s="15"/>
      <c r="EW29" s="15"/>
      <c r="EX29" s="15"/>
      <c r="EY29" s="15"/>
      <c r="EZ29" s="15"/>
      <c r="FA29" s="15"/>
      <c r="FB29" s="15"/>
      <c r="FC29" s="15"/>
      <c r="FD29" s="15"/>
      <c r="FE29" s="15"/>
      <c r="FF29" s="15"/>
      <c r="FG29" s="15"/>
      <c r="FH29" s="15"/>
      <c r="FI29" s="15"/>
      <c r="FJ29" s="15"/>
      <c r="FK29" s="15"/>
      <c r="FL29" s="15"/>
      <c r="FM29" s="15"/>
      <c r="FN29" s="15"/>
      <c r="FO29" s="15"/>
      <c r="FP29" s="15"/>
      <c r="FQ29" s="15"/>
      <c r="FR29" s="15"/>
      <c r="FS29" s="15"/>
      <c r="FT29" s="15"/>
      <c r="FU29" s="15"/>
      <c r="FV29" s="15"/>
      <c r="FW29" s="15"/>
      <c r="FX29" s="15"/>
      <c r="FY29" s="15"/>
      <c r="FZ29" s="15"/>
      <c r="GA29" s="15"/>
      <c r="GB29" s="15"/>
      <c r="GC29" s="15"/>
      <c r="GD29" s="15"/>
      <c r="GE29" s="15"/>
      <c r="GF29" s="15"/>
      <c r="GG29" s="15"/>
      <c r="GH29" s="15"/>
      <c r="GI29" s="15"/>
      <c r="GJ29" s="15"/>
      <c r="GK29" s="15"/>
      <c r="GL29" s="15"/>
      <c r="GM29" s="15"/>
      <c r="GN29" s="15"/>
      <c r="GO29" s="15"/>
      <c r="GP29" s="15"/>
      <c r="GQ29" s="15"/>
      <c r="GR29" s="15"/>
      <c r="GS29" s="15"/>
      <c r="GT29" s="15"/>
      <c r="GU29" s="15"/>
      <c r="GV29" s="15"/>
      <c r="GW29" s="15"/>
      <c r="GX29" s="15"/>
      <c r="GY29" s="15"/>
      <c r="GZ29" s="15"/>
      <c r="HA29" s="15"/>
      <c r="HB29" s="15"/>
      <c r="HC29" s="15"/>
      <c r="HD29" s="15"/>
      <c r="HE29" s="15"/>
      <c r="HF29" s="15"/>
      <c r="HG29" s="15"/>
      <c r="HH29" s="15"/>
      <c r="HI29" s="15"/>
      <c r="HJ29" s="15"/>
      <c r="HK29" s="15"/>
      <c r="HL29" s="15"/>
      <c r="HM29" s="15"/>
      <c r="HN29" s="15"/>
      <c r="HO29" s="15"/>
      <c r="HP29" s="15"/>
      <c r="HQ29" s="15"/>
      <c r="HR29" s="15"/>
      <c r="HS29" s="15"/>
      <c r="HT29" s="15"/>
      <c r="HU29" s="15"/>
      <c r="HV29" s="15"/>
      <c r="HW29" s="15"/>
      <c r="HX29" s="15"/>
      <c r="HY29" s="15"/>
      <c r="HZ29" s="15"/>
      <c r="IA29" s="15"/>
      <c r="IB29" s="15"/>
      <c r="IC29" s="15"/>
      <c r="ID29" s="15"/>
      <c r="IE29" s="15"/>
      <c r="IF29" s="15"/>
      <c r="IG29" s="15"/>
      <c r="IH29" s="15"/>
      <c r="II29" s="15"/>
      <c r="IJ29" s="15"/>
      <c r="IK29" s="15"/>
      <c r="IL29" s="15"/>
      <c r="IM29" s="15"/>
      <c r="IN29" s="15"/>
      <c r="IO29" s="15"/>
      <c r="IP29" s="15"/>
      <c r="IQ29" s="15"/>
      <c r="IR29" s="15"/>
      <c r="IS29" s="15"/>
      <c r="IT29" s="15"/>
      <c r="IU29" s="15"/>
      <c r="IV29" s="15"/>
      <c r="IW29" s="15"/>
      <c r="IX29" s="15"/>
      <c r="IY29" s="15"/>
      <c r="IZ29" s="15"/>
      <c r="JA29" s="15"/>
      <c r="JB29" s="15"/>
      <c r="JC29" s="15"/>
      <c r="JD29" s="15"/>
      <c r="JE29" s="15"/>
      <c r="JF29" s="15"/>
      <c r="JG29" s="15"/>
      <c r="JH29" s="15"/>
      <c r="JI29" s="15"/>
      <c r="JJ29" s="15"/>
      <c r="JK29" s="15"/>
      <c r="JL29" s="15"/>
      <c r="JM29" s="15"/>
      <c r="JN29" s="15"/>
      <c r="JO29" s="15"/>
      <c r="JP29" s="15"/>
      <c r="JQ29" s="15"/>
      <c r="JR29" s="15"/>
      <c r="JS29" s="15"/>
      <c r="JT29" s="15"/>
      <c r="JU29" s="15"/>
      <c r="JV29" s="15"/>
      <c r="JW29" s="15"/>
      <c r="JX29" s="15"/>
      <c r="JY29" s="15"/>
      <c r="JZ29" s="15"/>
      <c r="KA29" s="15"/>
      <c r="KB29" s="15"/>
      <c r="KC29" s="15"/>
      <c r="KD29" s="15"/>
      <c r="KE29" s="15"/>
      <c r="KF29" s="15"/>
      <c r="KG29" s="15"/>
      <c r="KH29" s="15"/>
      <c r="KI29" s="15"/>
      <c r="KJ29" s="15"/>
      <c r="KK29" s="15"/>
      <c r="KL29" s="15"/>
      <c r="KM29" s="15"/>
      <c r="KN29" s="15"/>
      <c r="KO29" s="15"/>
      <c r="KP29" s="15"/>
      <c r="KQ29" s="15"/>
      <c r="KR29" s="15"/>
      <c r="KS29" s="15"/>
      <c r="KT29" s="15"/>
      <c r="KU29" s="15"/>
      <c r="KV29" s="15"/>
      <c r="KW29" s="15"/>
      <c r="KX29" s="15"/>
      <c r="KY29" s="15"/>
      <c r="KZ29" s="15"/>
      <c r="LA29" s="15"/>
      <c r="LB29" s="15"/>
      <c r="LC29" s="15"/>
      <c r="LD29" s="15"/>
      <c r="LE29" s="15"/>
      <c r="LF29" s="15"/>
      <c r="LG29" s="15"/>
      <c r="LH29" s="15"/>
      <c r="LI29" s="15"/>
      <c r="LJ29" s="15"/>
      <c r="LK29" s="15"/>
      <c r="LL29" s="15"/>
      <c r="LM29" s="15"/>
      <c r="LN29" s="15"/>
      <c r="LO29" s="15"/>
      <c r="LP29" s="15"/>
      <c r="LQ29" s="15"/>
      <c r="LR29" s="15"/>
      <c r="LS29" s="15"/>
      <c r="LT29" s="15"/>
      <c r="LU29" s="15"/>
      <c r="LV29" s="15"/>
      <c r="LW29" s="15"/>
      <c r="LX29" s="15"/>
      <c r="LY29" s="15"/>
      <c r="LZ29" s="15"/>
      <c r="MA29" s="15"/>
      <c r="MB29" s="15"/>
      <c r="MC29" s="15"/>
      <c r="MD29" s="15"/>
      <c r="ME29" s="15"/>
      <c r="MF29" s="15"/>
      <c r="MG29" s="15"/>
      <c r="MH29" s="15"/>
      <c r="MI29" s="15"/>
      <c r="MJ29" s="15"/>
      <c r="MK29" s="15"/>
      <c r="ML29" s="15"/>
      <c r="MM29" s="15"/>
      <c r="MN29" s="15"/>
      <c r="MO29" s="15"/>
      <c r="MP29" s="15"/>
      <c r="MQ29" s="15"/>
      <c r="MR29" s="15"/>
      <c r="MS29" s="15"/>
      <c r="MT29" s="15"/>
      <c r="MU29" s="15"/>
      <c r="MV29" s="15"/>
      <c r="MW29" s="15"/>
      <c r="MX29" s="15"/>
      <c r="MY29" s="15"/>
      <c r="MZ29" s="15"/>
      <c r="NA29" s="15"/>
      <c r="NB29" s="15"/>
      <c r="NC29" s="15"/>
      <c r="ND29" s="15"/>
      <c r="NE29" s="15"/>
      <c r="NF29" s="15"/>
      <c r="NG29" s="15"/>
      <c r="NH29" s="15"/>
      <c r="NI29" s="15"/>
      <c r="NJ29" s="15"/>
      <c r="NK29" s="15"/>
      <c r="NL29" s="15"/>
      <c r="NM29" s="15"/>
      <c r="NN29" s="15"/>
      <c r="NO29" s="15"/>
      <c r="NP29" s="15"/>
      <c r="NQ29" s="15"/>
      <c r="NR29" s="15"/>
      <c r="NS29" s="15"/>
      <c r="NT29" s="15"/>
      <c r="NU29" s="15"/>
      <c r="NV29" s="15"/>
      <c r="NW29" s="15"/>
      <c r="NX29" s="15"/>
      <c r="NY29" s="15"/>
      <c r="NZ29" s="15"/>
      <c r="OA29" s="15"/>
      <c r="OB29" s="15"/>
      <c r="OC29" s="15"/>
      <c r="OD29" s="15"/>
      <c r="OE29" s="15"/>
      <c r="OF29" s="15"/>
      <c r="OG29" s="15"/>
      <c r="OH29" s="15"/>
      <c r="OI29" s="15"/>
      <c r="OJ29" s="15"/>
      <c r="OK29" s="30"/>
      <c r="OL29" s="15"/>
      <c r="OM29" s="15"/>
      <c r="ON29" s="15"/>
      <c r="OO29" s="15"/>
      <c r="OP29" s="15"/>
      <c r="OQ29" s="15"/>
      <c r="OR29" s="15"/>
      <c r="OS29" s="15"/>
      <c r="OT29" s="15"/>
      <c r="OU29" s="15"/>
      <c r="OV29" s="15"/>
      <c r="OW29" s="15"/>
      <c r="OX29" s="15"/>
      <c r="OY29" s="15"/>
      <c r="OZ29" s="15"/>
      <c r="PA29" s="15"/>
      <c r="PB29" s="15"/>
      <c r="PC29" s="15"/>
      <c r="PD29" s="15"/>
      <c r="PE29" s="15"/>
      <c r="PF29" s="15"/>
      <c r="PG29" s="15"/>
      <c r="PH29" s="15"/>
      <c r="PI29" s="15"/>
      <c r="PJ29" s="15"/>
      <c r="PK29" s="15"/>
      <c r="PL29" s="15"/>
      <c r="PM29" s="15"/>
      <c r="PN29" s="15"/>
      <c r="PO29" s="15"/>
      <c r="PP29" s="15"/>
      <c r="PQ29" s="15"/>
      <c r="PR29" s="15"/>
      <c r="PS29" s="15"/>
      <c r="PT29" s="15"/>
      <c r="PU29" s="15"/>
      <c r="PV29" s="15"/>
      <c r="PW29" s="15"/>
      <c r="PX29" s="15"/>
      <c r="PY29" s="15"/>
      <c r="PZ29" s="15"/>
      <c r="QA29" s="15"/>
      <c r="QB29" s="15"/>
      <c r="QC29" s="15"/>
      <c r="QD29" s="15"/>
      <c r="QE29" s="15"/>
      <c r="QF29" s="15"/>
      <c r="QG29" s="15"/>
      <c r="QH29" s="15"/>
      <c r="QI29" s="15"/>
      <c r="QJ29" s="15"/>
      <c r="QK29" s="15"/>
      <c r="QL29" s="15"/>
      <c r="QM29" s="15"/>
      <c r="QN29" s="15"/>
      <c r="QO29" s="15"/>
      <c r="QP29" s="15"/>
      <c r="QQ29" s="15"/>
      <c r="QR29" s="15"/>
      <c r="QS29" s="15"/>
      <c r="QT29" s="15"/>
      <c r="QU29" s="15"/>
      <c r="QV29" s="15"/>
      <c r="QW29" s="15"/>
      <c r="QX29" s="15"/>
      <c r="QY29" s="15"/>
      <c r="QZ29" s="15"/>
      <c r="RA29" s="15"/>
      <c r="RB29" s="15"/>
      <c r="RC29" s="15"/>
      <c r="RD29" s="15"/>
      <c r="RE29" s="15"/>
      <c r="RF29" s="15"/>
      <c r="RG29" s="15"/>
      <c r="RH29" s="15"/>
      <c r="RI29" s="15"/>
      <c r="RJ29" s="15"/>
      <c r="RK29" s="15"/>
      <c r="RL29" s="15"/>
      <c r="RM29" s="15"/>
      <c r="RN29" s="15"/>
      <c r="RO29" s="15"/>
      <c r="RP29" s="15"/>
      <c r="RQ29" s="15"/>
      <c r="RR29" s="15"/>
      <c r="RS29" s="15"/>
      <c r="RT29" s="15"/>
      <c r="RU29" s="15"/>
      <c r="RV29" s="15"/>
      <c r="RW29" s="15"/>
      <c r="RX29" s="15"/>
      <c r="RY29" s="15"/>
      <c r="RZ29" s="15"/>
      <c r="SA29" s="15"/>
      <c r="SB29" s="15"/>
      <c r="SC29" s="15"/>
      <c r="SD29" s="15"/>
      <c r="SE29" s="15"/>
      <c r="SF29" s="15"/>
      <c r="SG29" s="15"/>
      <c r="SH29" s="15"/>
      <c r="SI29" s="15"/>
      <c r="SJ29" s="15"/>
      <c r="SK29" s="15"/>
      <c r="SL29" s="15"/>
      <c r="SM29" s="15"/>
      <c r="SN29" s="15"/>
      <c r="SO29" s="15"/>
      <c r="SP29" s="15"/>
      <c r="SQ29" s="15"/>
      <c r="SR29" s="15"/>
      <c r="SS29" s="15"/>
      <c r="ST29" s="15"/>
    </row>
    <row r="30" spans="1:514" s="45" customFormat="1" ht="15.6" x14ac:dyDescent="0.3">
      <c r="A30" s="1" t="s">
        <v>139</v>
      </c>
      <c r="B30" s="44" t="s">
        <v>140</v>
      </c>
      <c r="C30" s="29"/>
      <c r="D30" s="29"/>
      <c r="E30" s="29"/>
      <c r="F30" s="29"/>
      <c r="G30" s="29"/>
      <c r="H30" s="44"/>
      <c r="I30" s="15"/>
      <c r="J30" s="15"/>
      <c r="K30" s="15"/>
      <c r="L30" s="15"/>
      <c r="M30" s="15"/>
      <c r="N30" s="15"/>
      <c r="O30" s="15"/>
      <c r="P30" s="15"/>
      <c r="Q30" s="15"/>
      <c r="R30" s="15"/>
      <c r="S30" s="15"/>
      <c r="T30" s="15"/>
      <c r="U30" s="15"/>
      <c r="V30" s="15"/>
      <c r="W30" s="15"/>
      <c r="X30" s="15"/>
      <c r="Y30" s="15"/>
      <c r="Z30" s="29"/>
      <c r="AA30" s="44" t="s">
        <v>140</v>
      </c>
      <c r="AB30" s="44"/>
      <c r="AC30" s="44"/>
      <c r="AD30" s="44"/>
      <c r="AE30" s="44"/>
      <c r="AF30" s="44"/>
      <c r="AG30" s="44"/>
      <c r="AH30" s="44"/>
      <c r="AI30" s="44"/>
      <c r="AJ30" s="44"/>
      <c r="AK30" s="44"/>
      <c r="AL30" s="15"/>
      <c r="AM30" s="15"/>
      <c r="AN30" s="15"/>
      <c r="AO30" s="15"/>
      <c r="AP30" s="15"/>
      <c r="AQ30" s="15"/>
      <c r="AR30" s="15"/>
      <c r="AS30" s="15"/>
      <c r="AT30" s="15"/>
      <c r="AU30" s="15"/>
      <c r="AV30" s="15"/>
      <c r="AW30" s="15"/>
      <c r="AX30" s="15"/>
      <c r="AY30" s="29"/>
      <c r="AZ30" s="44" t="s">
        <v>140</v>
      </c>
      <c r="BA30" s="29"/>
      <c r="BB30" s="44"/>
      <c r="BC30" s="29"/>
      <c r="BD30" s="44"/>
      <c r="BE30" s="29"/>
      <c r="BF30" s="44"/>
      <c r="BG30" s="29"/>
      <c r="BH30" s="44"/>
      <c r="BI30" s="44"/>
      <c r="BJ30" s="44"/>
      <c r="BK30" s="15"/>
      <c r="BL30" s="15"/>
      <c r="BM30" s="15"/>
      <c r="BN30" s="15"/>
      <c r="BO30" s="15"/>
      <c r="BP30" s="15"/>
      <c r="BQ30" s="15"/>
      <c r="BR30" s="15"/>
      <c r="BS30" s="15"/>
      <c r="BT30" s="15"/>
      <c r="BU30" s="15"/>
      <c r="BV30" s="15"/>
      <c r="BW30" s="15"/>
      <c r="BX30" s="29"/>
      <c r="BY30" s="44" t="s">
        <v>140</v>
      </c>
      <c r="BZ30" s="29"/>
      <c r="CA30" s="44"/>
      <c r="CB30" s="29"/>
      <c r="CC30" s="44"/>
      <c r="CD30" s="29"/>
      <c r="CE30" s="44"/>
      <c r="CF30" s="29"/>
      <c r="CG30" s="44"/>
      <c r="CH30" s="44"/>
      <c r="CI30" s="44"/>
      <c r="CJ30" s="15"/>
      <c r="CK30" s="15"/>
      <c r="CL30" s="15"/>
      <c r="CM30" s="15"/>
      <c r="CN30" s="15"/>
      <c r="CO30" s="15"/>
      <c r="CP30" s="15"/>
      <c r="CQ30" s="15"/>
      <c r="CR30" s="15"/>
      <c r="CS30" s="15"/>
      <c r="CT30" s="15"/>
      <c r="CU30" s="15"/>
      <c r="CV30" s="15"/>
      <c r="CW30" s="29"/>
      <c r="CX30" s="44" t="s">
        <v>141</v>
      </c>
      <c r="CY30" s="29"/>
      <c r="CZ30" s="29"/>
      <c r="DA30" s="29"/>
      <c r="DB30" s="29"/>
      <c r="DC30" s="29"/>
      <c r="DD30" s="44"/>
      <c r="DE30" s="15"/>
      <c r="DF30" s="15"/>
      <c r="DG30" s="15"/>
      <c r="DH30" s="15"/>
      <c r="DI30" s="15"/>
      <c r="DJ30" s="15"/>
      <c r="DK30" s="15"/>
      <c r="DL30" s="15"/>
      <c r="DM30" s="15"/>
      <c r="DN30" s="15"/>
      <c r="DO30" s="15"/>
      <c r="DP30" s="15"/>
      <c r="DQ30" s="15"/>
      <c r="DR30" s="15"/>
      <c r="DS30" s="15"/>
      <c r="DT30" s="15"/>
      <c r="DU30" s="15"/>
      <c r="DV30" s="29"/>
      <c r="DW30" s="44" t="s">
        <v>141</v>
      </c>
      <c r="DX30" s="44"/>
      <c r="DY30" s="44"/>
      <c r="DZ30" s="44"/>
      <c r="EA30" s="44"/>
      <c r="EB30" s="44"/>
      <c r="EC30" s="44"/>
      <c r="ED30" s="44"/>
      <c r="EE30" s="44"/>
      <c r="EF30" s="44"/>
      <c r="EG30" s="15"/>
      <c r="EH30" s="15"/>
      <c r="EI30" s="15"/>
      <c r="EJ30" s="15"/>
      <c r="EK30" s="15"/>
      <c r="EL30" s="15"/>
      <c r="EM30" s="15"/>
      <c r="EN30" s="15"/>
      <c r="EO30" s="15"/>
      <c r="EP30" s="15"/>
      <c r="EQ30" s="15"/>
      <c r="ER30" s="15"/>
      <c r="ES30" s="15"/>
      <c r="ET30" s="15"/>
      <c r="EU30" s="29"/>
      <c r="EV30" s="44" t="s">
        <v>141</v>
      </c>
      <c r="EW30" s="29"/>
      <c r="EX30" s="44"/>
      <c r="EY30" s="29"/>
      <c r="EZ30" s="44"/>
      <c r="FA30" s="29"/>
      <c r="FB30" s="44"/>
      <c r="FC30" s="29"/>
      <c r="FD30" s="44"/>
      <c r="FE30" s="44"/>
      <c r="FF30" s="15"/>
      <c r="FG30" s="15"/>
      <c r="FH30" s="15"/>
      <c r="FI30" s="15"/>
      <c r="FJ30" s="15"/>
      <c r="FK30" s="15"/>
      <c r="FL30" s="15"/>
      <c r="FM30" s="15"/>
      <c r="FN30" s="15"/>
      <c r="FO30" s="15"/>
      <c r="FP30" s="15"/>
      <c r="FQ30" s="15"/>
      <c r="FR30" s="15"/>
      <c r="FS30" s="15"/>
      <c r="FT30" s="29"/>
      <c r="FU30" s="44" t="s">
        <v>141</v>
      </c>
      <c r="FV30" s="29"/>
      <c r="FW30" s="44"/>
      <c r="FX30" s="29"/>
      <c r="FY30" s="44"/>
      <c r="FZ30" s="29"/>
      <c r="GA30" s="44"/>
      <c r="GB30" s="29"/>
      <c r="GC30" s="44"/>
      <c r="GD30" s="44"/>
      <c r="GE30" s="15"/>
      <c r="GF30" s="15"/>
      <c r="GG30" s="15"/>
      <c r="GH30" s="15"/>
      <c r="GI30" s="15"/>
      <c r="GJ30" s="15"/>
      <c r="GK30" s="15"/>
      <c r="GL30" s="15"/>
      <c r="GM30" s="15"/>
      <c r="GN30" s="15"/>
      <c r="GO30" s="15"/>
      <c r="GP30" s="15"/>
      <c r="GQ30" s="15"/>
      <c r="GR30" s="15"/>
      <c r="GS30" s="29"/>
      <c r="GT30" s="44" t="s">
        <v>142</v>
      </c>
      <c r="GU30" s="29"/>
      <c r="GV30" s="44"/>
      <c r="GW30" s="29"/>
      <c r="GX30" s="44"/>
      <c r="GY30" s="29"/>
      <c r="GZ30" s="44"/>
      <c r="HA30" s="29"/>
      <c r="HB30" s="44"/>
      <c r="HC30" s="44"/>
      <c r="HD30" s="44"/>
      <c r="HE30" s="15"/>
      <c r="HF30" s="15"/>
      <c r="HG30" s="15"/>
      <c r="HH30" s="15"/>
      <c r="HI30" s="15"/>
      <c r="HJ30" s="15"/>
      <c r="HK30" s="15"/>
      <c r="HL30" s="15"/>
      <c r="HM30" s="15"/>
      <c r="HN30" s="15"/>
      <c r="HO30" s="15"/>
      <c r="HP30" s="15"/>
      <c r="HQ30" s="15"/>
      <c r="HR30" s="29"/>
      <c r="HS30" s="44" t="s">
        <v>142</v>
      </c>
      <c r="HT30" s="29"/>
      <c r="HU30" s="44"/>
      <c r="HV30" s="29"/>
      <c r="HW30" s="44"/>
      <c r="HX30" s="29"/>
      <c r="HY30" s="44"/>
      <c r="HZ30" s="29"/>
      <c r="IA30" s="44"/>
      <c r="IB30" s="29"/>
      <c r="IC30" s="29"/>
      <c r="ID30" s="15"/>
      <c r="IE30" s="15"/>
      <c r="IF30" s="15"/>
      <c r="IG30" s="15"/>
      <c r="IH30" s="15"/>
      <c r="II30" s="15"/>
      <c r="IJ30" s="15"/>
      <c r="IK30" s="15"/>
      <c r="IL30" s="15"/>
      <c r="IM30" s="15"/>
      <c r="IN30" s="15"/>
      <c r="IO30" s="15"/>
      <c r="IP30" s="15"/>
      <c r="IQ30" s="29"/>
      <c r="IR30" s="44" t="s">
        <v>142</v>
      </c>
      <c r="IS30" s="29"/>
      <c r="IT30" s="44"/>
      <c r="IU30" s="29"/>
      <c r="IV30" s="44"/>
      <c r="IW30" s="29"/>
      <c r="IX30" s="44"/>
      <c r="IY30" s="29"/>
      <c r="IZ30" s="44"/>
      <c r="JA30" s="29"/>
      <c r="JB30" s="29"/>
      <c r="JC30" s="15"/>
      <c r="JD30" s="15"/>
      <c r="JE30" s="15"/>
      <c r="JF30" s="15"/>
      <c r="JG30" s="15"/>
      <c r="JH30" s="15"/>
      <c r="JI30" s="15"/>
      <c r="JJ30" s="15"/>
      <c r="JK30" s="15"/>
      <c r="JL30" s="15"/>
      <c r="JM30" s="15"/>
      <c r="JN30" s="15"/>
      <c r="JO30" s="15"/>
      <c r="JP30" s="29"/>
      <c r="JQ30" s="44" t="s">
        <v>142</v>
      </c>
      <c r="JR30" s="29"/>
      <c r="JS30" s="44"/>
      <c r="JT30" s="29"/>
      <c r="JU30" s="44"/>
      <c r="JV30" s="29"/>
      <c r="JW30" s="44"/>
      <c r="JX30" s="29"/>
      <c r="JY30" s="44"/>
      <c r="JZ30" s="44"/>
      <c r="KA30" s="44"/>
      <c r="KB30" s="15"/>
      <c r="KC30" s="15"/>
      <c r="KD30" s="15"/>
      <c r="KE30" s="15"/>
      <c r="KF30" s="15"/>
      <c r="KG30" s="15"/>
      <c r="KH30" s="15"/>
      <c r="KI30" s="15"/>
      <c r="KJ30" s="15"/>
      <c r="KK30" s="15"/>
      <c r="KL30" s="15"/>
      <c r="KM30" s="15"/>
      <c r="KN30" s="15"/>
      <c r="KO30" s="29"/>
      <c r="KP30" s="44" t="s">
        <v>143</v>
      </c>
      <c r="KQ30" s="44"/>
      <c r="KR30" s="44"/>
      <c r="KS30" s="44"/>
      <c r="KT30" s="44"/>
      <c r="KU30" s="44"/>
      <c r="KV30" s="44"/>
      <c r="KW30" s="44"/>
      <c r="KX30" s="44"/>
      <c r="KY30" s="44"/>
      <c r="KZ30" s="44"/>
      <c r="LA30" s="15"/>
      <c r="LB30" s="15"/>
      <c r="LC30" s="15"/>
      <c r="LD30" s="15"/>
      <c r="LE30" s="15"/>
      <c r="LF30" s="15"/>
      <c r="LG30" s="15"/>
      <c r="LH30" s="15"/>
      <c r="LI30" s="15"/>
      <c r="LJ30" s="15"/>
      <c r="LK30" s="15"/>
      <c r="LL30" s="15"/>
      <c r="LM30" s="15"/>
      <c r="LN30" s="29"/>
      <c r="LO30" s="44" t="s">
        <v>143</v>
      </c>
      <c r="LP30" s="44"/>
      <c r="LQ30" s="44"/>
      <c r="LR30" s="44"/>
      <c r="LS30" s="44"/>
      <c r="LT30" s="44"/>
      <c r="LU30" s="44"/>
      <c r="LV30" s="44"/>
      <c r="LW30" s="44"/>
      <c r="LX30" s="44"/>
      <c r="LY30" s="44"/>
      <c r="LZ30" s="15"/>
      <c r="MA30" s="15"/>
      <c r="MB30" s="15"/>
      <c r="MC30" s="15"/>
      <c r="MD30" s="15"/>
      <c r="ME30" s="15"/>
      <c r="MF30" s="15"/>
      <c r="MG30" s="15"/>
      <c r="MH30" s="15"/>
      <c r="MI30" s="15"/>
      <c r="MJ30" s="15"/>
      <c r="MK30" s="15"/>
      <c r="ML30" s="15"/>
      <c r="MM30" s="29"/>
      <c r="MN30" s="44" t="s">
        <v>143</v>
      </c>
      <c r="MO30" s="44"/>
      <c r="MP30" s="44"/>
      <c r="MQ30" s="44"/>
      <c r="MR30" s="44"/>
      <c r="MS30" s="44"/>
      <c r="MT30" s="44"/>
      <c r="MU30" s="44"/>
      <c r="MV30" s="44"/>
      <c r="MW30" s="44"/>
      <c r="MX30" s="44"/>
      <c r="MY30" s="15"/>
      <c r="MZ30" s="15"/>
      <c r="NA30" s="15"/>
      <c r="NB30" s="15"/>
      <c r="NC30" s="15"/>
      <c r="ND30" s="15"/>
      <c r="NE30" s="15"/>
      <c r="NF30" s="15"/>
      <c r="NG30" s="15"/>
      <c r="NH30" s="15"/>
      <c r="NI30" s="15"/>
      <c r="NJ30" s="15"/>
      <c r="NK30" s="15"/>
      <c r="NL30" s="29"/>
      <c r="NM30" s="44" t="s">
        <v>143</v>
      </c>
      <c r="NN30" s="44"/>
      <c r="NO30" s="44"/>
      <c r="NP30" s="44"/>
      <c r="NQ30" s="44"/>
      <c r="NR30" s="44"/>
      <c r="NS30" s="44"/>
      <c r="NT30" s="44"/>
      <c r="NU30" s="44"/>
      <c r="NV30" s="44"/>
      <c r="NW30" s="44"/>
      <c r="NX30" s="15"/>
      <c r="NY30" s="15"/>
      <c r="NZ30" s="15"/>
      <c r="OA30" s="15"/>
      <c r="OB30" s="15"/>
      <c r="OC30" s="15"/>
      <c r="OD30" s="15"/>
      <c r="OE30" s="15"/>
      <c r="OF30" s="15"/>
      <c r="OG30" s="15"/>
      <c r="OH30" s="15"/>
      <c r="OI30" s="15"/>
      <c r="OJ30" s="15"/>
      <c r="OK30" s="21"/>
      <c r="OL30" s="24"/>
      <c r="OM30" s="15"/>
      <c r="ON30" s="15"/>
      <c r="OO30" s="15"/>
      <c r="OP30" s="15"/>
      <c r="OQ30" s="15"/>
      <c r="OR30" s="15"/>
      <c r="OS30" s="29"/>
      <c r="OT30" s="44"/>
      <c r="OU30" s="44"/>
      <c r="OV30" s="15"/>
      <c r="OW30" s="15"/>
      <c r="OX30" s="15"/>
      <c r="OY30" s="15"/>
      <c r="OZ30" s="29"/>
      <c r="PA30" s="44"/>
      <c r="PB30" s="44"/>
      <c r="PC30" s="15"/>
      <c r="PD30" s="15"/>
      <c r="PE30" s="15"/>
      <c r="PF30" s="15"/>
      <c r="PG30" s="29"/>
      <c r="PH30" s="44"/>
      <c r="PI30" s="44"/>
      <c r="PJ30" s="15"/>
      <c r="PK30" s="15"/>
      <c r="PL30" s="15"/>
      <c r="PM30" s="15"/>
      <c r="PN30" s="29"/>
      <c r="PO30" s="15"/>
      <c r="PP30" s="15"/>
      <c r="PQ30" s="15"/>
      <c r="PR30" s="15"/>
      <c r="PS30" s="15"/>
      <c r="PT30" s="15"/>
      <c r="PU30" s="29"/>
      <c r="PV30" s="44"/>
      <c r="PW30" s="44"/>
      <c r="PX30" s="15"/>
      <c r="PY30" s="15"/>
      <c r="PZ30" s="15"/>
      <c r="QA30" s="15"/>
      <c r="QB30" s="29"/>
      <c r="QC30" s="44"/>
      <c r="QD30" s="44"/>
      <c r="QE30" s="15"/>
      <c r="QF30" s="15"/>
      <c r="QG30" s="15"/>
      <c r="QH30" s="15"/>
      <c r="QI30" s="29"/>
      <c r="QJ30" s="44"/>
      <c r="QK30" s="44"/>
      <c r="QL30" s="15"/>
      <c r="QM30" s="15"/>
      <c r="QN30" s="15"/>
      <c r="QO30" s="15"/>
      <c r="QP30" s="29"/>
      <c r="QQ30" s="15"/>
      <c r="QR30" s="15"/>
      <c r="QS30" s="15"/>
      <c r="QT30" s="15"/>
      <c r="QU30" s="15"/>
      <c r="QV30" s="15"/>
      <c r="QW30" s="29"/>
      <c r="QX30" s="44"/>
      <c r="QY30" s="44"/>
      <c r="QZ30" s="15"/>
      <c r="RA30" s="15"/>
      <c r="RB30" s="15"/>
      <c r="RC30" s="15"/>
      <c r="RD30" s="29"/>
      <c r="RE30" s="44"/>
      <c r="RF30" s="44"/>
      <c r="RG30" s="15"/>
      <c r="RH30" s="15"/>
      <c r="RI30" s="15"/>
      <c r="RJ30" s="15"/>
      <c r="RK30" s="29"/>
      <c r="RL30" s="44"/>
      <c r="RM30" s="44"/>
      <c r="RN30" s="15"/>
      <c r="RO30" s="15"/>
      <c r="RP30" s="15"/>
      <c r="RQ30" s="15"/>
      <c r="RR30" s="29"/>
      <c r="RS30" s="44"/>
      <c r="RT30" s="44"/>
      <c r="RU30" s="15"/>
      <c r="RV30" s="15"/>
      <c r="RW30" s="15"/>
      <c r="RX30" s="15"/>
      <c r="RY30" s="29"/>
      <c r="RZ30" s="44"/>
      <c r="SA30" s="44"/>
      <c r="SB30" s="15"/>
      <c r="SC30" s="15"/>
      <c r="SD30" s="15"/>
      <c r="SE30" s="15"/>
      <c r="SF30" s="29"/>
      <c r="SG30" s="44"/>
      <c r="SH30" s="44"/>
      <c r="SI30" s="15"/>
      <c r="SJ30" s="15"/>
      <c r="SK30" s="15"/>
      <c r="SL30" s="15"/>
      <c r="SM30" s="29"/>
      <c r="SN30" s="44"/>
      <c r="SO30" s="44"/>
      <c r="SP30" s="15"/>
      <c r="SQ30" s="15"/>
      <c r="SR30" s="15"/>
      <c r="SS30" s="15"/>
      <c r="ST30" s="15"/>
    </row>
    <row r="31" spans="1:514" s="57" customFormat="1" x14ac:dyDescent="0.3">
      <c r="A31" s="46" t="s">
        <v>6</v>
      </c>
      <c r="B31" s="47" t="str">
        <f>B$2</f>
        <v>T118</v>
      </c>
      <c r="C31" s="47" t="str">
        <f t="shared" ref="C31:BZ31" si="56">C$2</f>
        <v>T218</v>
      </c>
      <c r="D31" s="47" t="str">
        <f t="shared" si="56"/>
        <v>T318</v>
      </c>
      <c r="E31" s="47" t="str">
        <f t="shared" si="56"/>
        <v>T418</v>
      </c>
      <c r="F31" s="47" t="str">
        <f t="shared" si="56"/>
        <v>T119</v>
      </c>
      <c r="G31" s="47" t="str">
        <f t="shared" si="56"/>
        <v>T219</v>
      </c>
      <c r="H31" s="47" t="str">
        <f t="shared" si="56"/>
        <v>T319</v>
      </c>
      <c r="I31" s="47" t="str">
        <f t="shared" si="56"/>
        <v>T419</v>
      </c>
      <c r="J31" s="48" t="str">
        <f t="shared" si="56"/>
        <v>T120</v>
      </c>
      <c r="K31" s="48" t="str">
        <f t="shared" si="56"/>
        <v>T220</v>
      </c>
      <c r="L31" s="48" t="str">
        <f t="shared" si="56"/>
        <v>T320</v>
      </c>
      <c r="M31" s="48" t="str">
        <f t="shared" si="56"/>
        <v>T420</v>
      </c>
      <c r="N31" s="48" t="str">
        <f t="shared" si="56"/>
        <v>T121</v>
      </c>
      <c r="O31" s="48" t="str">
        <f t="shared" si="56"/>
        <v>T221</v>
      </c>
      <c r="P31" s="48" t="str">
        <f t="shared" si="56"/>
        <v>T321</v>
      </c>
      <c r="Q31" s="48" t="str">
        <f t="shared" si="56"/>
        <v>T421</v>
      </c>
      <c r="R31" s="49" t="str">
        <f t="shared" si="56"/>
        <v>T122</v>
      </c>
      <c r="S31" s="49" t="str">
        <f t="shared" si="56"/>
        <v>T222</v>
      </c>
      <c r="T31" s="49" t="str">
        <f t="shared" si="56"/>
        <v>T322</v>
      </c>
      <c r="U31" s="49" t="str">
        <f t="shared" si="56"/>
        <v>T422</v>
      </c>
      <c r="V31" s="49" t="str">
        <f t="shared" si="56"/>
        <v>T123</v>
      </c>
      <c r="W31" s="49" t="str">
        <f t="shared" si="56"/>
        <v>T223</v>
      </c>
      <c r="X31" s="49" t="str">
        <f t="shared" si="56"/>
        <v>T323</v>
      </c>
      <c r="Y31" s="49" t="str">
        <f t="shared" si="56"/>
        <v>T423</v>
      </c>
      <c r="Z31" s="8"/>
      <c r="AA31" s="47" t="str">
        <f t="shared" si="56"/>
        <v>HS118</v>
      </c>
      <c r="AB31" s="47" t="str">
        <f t="shared" si="56"/>
        <v>HS218</v>
      </c>
      <c r="AC31" s="47" t="str">
        <f t="shared" si="56"/>
        <v>HS318</v>
      </c>
      <c r="AD31" s="47" t="str">
        <f t="shared" si="56"/>
        <v>HS418</v>
      </c>
      <c r="AE31" s="47" t="str">
        <f t="shared" si="56"/>
        <v>HS119</v>
      </c>
      <c r="AF31" s="47" t="str">
        <f t="shared" si="56"/>
        <v>HS219</v>
      </c>
      <c r="AG31" s="47" t="str">
        <f t="shared" si="56"/>
        <v>HS319</v>
      </c>
      <c r="AH31" s="47" t="str">
        <f t="shared" si="56"/>
        <v>HS419</v>
      </c>
      <c r="AI31" s="47" t="str">
        <f t="shared" si="56"/>
        <v>HS120</v>
      </c>
      <c r="AJ31" s="47" t="str">
        <f t="shared" si="56"/>
        <v>HS220</v>
      </c>
      <c r="AK31" s="47" t="str">
        <f t="shared" si="56"/>
        <v>HS320</v>
      </c>
      <c r="AL31" s="47" t="str">
        <f t="shared" si="56"/>
        <v>HS420</v>
      </c>
      <c r="AM31" s="47" t="str">
        <f t="shared" si="56"/>
        <v>HS121</v>
      </c>
      <c r="AN31" s="47" t="str">
        <f t="shared" si="56"/>
        <v>HS221</v>
      </c>
      <c r="AO31" s="47" t="str">
        <f t="shared" si="56"/>
        <v>HS321</v>
      </c>
      <c r="AP31" s="47" t="str">
        <f t="shared" si="56"/>
        <v>HS421</v>
      </c>
      <c r="AQ31" s="49" t="str">
        <f t="shared" si="56"/>
        <v>HS122</v>
      </c>
      <c r="AR31" s="49" t="str">
        <f t="shared" si="56"/>
        <v>HS222</v>
      </c>
      <c r="AS31" s="49" t="str">
        <f t="shared" si="56"/>
        <v>HS322</v>
      </c>
      <c r="AT31" s="49" t="str">
        <f t="shared" si="56"/>
        <v>HS422</v>
      </c>
      <c r="AU31" s="49" t="str">
        <f t="shared" si="56"/>
        <v>HS123</v>
      </c>
      <c r="AV31" s="49" t="str">
        <f t="shared" si="56"/>
        <v>HS223</v>
      </c>
      <c r="AW31" s="49" t="str">
        <f t="shared" si="56"/>
        <v>HS323</v>
      </c>
      <c r="AX31" s="49" t="str">
        <f t="shared" si="56"/>
        <v>HS423</v>
      </c>
      <c r="AY31" s="8"/>
      <c r="AZ31" s="47" t="str">
        <f t="shared" si="56"/>
        <v>SS118</v>
      </c>
      <c r="BA31" s="47" t="str">
        <f t="shared" si="56"/>
        <v>SS218</v>
      </c>
      <c r="BB31" s="47" t="str">
        <f t="shared" si="56"/>
        <v>SS318</v>
      </c>
      <c r="BC31" s="47" t="str">
        <f t="shared" si="56"/>
        <v>SS418</v>
      </c>
      <c r="BD31" s="47" t="str">
        <f t="shared" si="56"/>
        <v>SS119</v>
      </c>
      <c r="BE31" s="47" t="str">
        <f t="shared" si="56"/>
        <v>SS219</v>
      </c>
      <c r="BF31" s="47" t="str">
        <f t="shared" si="56"/>
        <v>SS319</v>
      </c>
      <c r="BG31" s="47" t="str">
        <f t="shared" si="56"/>
        <v>SS419</v>
      </c>
      <c r="BH31" s="47" t="str">
        <f t="shared" si="56"/>
        <v>SS120</v>
      </c>
      <c r="BI31" s="47" t="str">
        <f t="shared" si="56"/>
        <v>SS220</v>
      </c>
      <c r="BJ31" s="47" t="str">
        <f t="shared" si="56"/>
        <v>SS320</v>
      </c>
      <c r="BK31" s="47" t="str">
        <f t="shared" si="56"/>
        <v>SS420</v>
      </c>
      <c r="BL31" s="47" t="str">
        <f t="shared" si="56"/>
        <v>SS121</v>
      </c>
      <c r="BM31" s="47" t="str">
        <f t="shared" si="56"/>
        <v>SS221</v>
      </c>
      <c r="BN31" s="47" t="str">
        <f t="shared" si="56"/>
        <v>SS321</v>
      </c>
      <c r="BO31" s="47" t="str">
        <f t="shared" si="56"/>
        <v>SS421</v>
      </c>
      <c r="BP31" s="49" t="str">
        <f t="shared" si="56"/>
        <v>SS122</v>
      </c>
      <c r="BQ31" s="49" t="str">
        <f t="shared" si="56"/>
        <v>SS222</v>
      </c>
      <c r="BR31" s="49" t="str">
        <f t="shared" si="56"/>
        <v>SS322</v>
      </c>
      <c r="BS31" s="49" t="str">
        <f t="shared" si="56"/>
        <v>SS422</v>
      </c>
      <c r="BT31" s="49" t="str">
        <f t="shared" si="56"/>
        <v>SS123</v>
      </c>
      <c r="BU31" s="49" t="str">
        <f t="shared" si="56"/>
        <v>SS223</v>
      </c>
      <c r="BV31" s="49" t="str">
        <f t="shared" si="56"/>
        <v>SS323</v>
      </c>
      <c r="BW31" s="49" t="str">
        <f t="shared" si="56"/>
        <v>SS423</v>
      </c>
      <c r="BX31" s="8"/>
      <c r="BY31" s="47" t="str">
        <f t="shared" si="56"/>
        <v>LS118</v>
      </c>
      <c r="BZ31" s="47" t="str">
        <f t="shared" si="56"/>
        <v>LS218</v>
      </c>
      <c r="CA31" s="47" t="str">
        <f t="shared" ref="CA31:CV31" si="57">CA$2</f>
        <v>LS318</v>
      </c>
      <c r="CB31" s="47" t="str">
        <f t="shared" si="57"/>
        <v>LS418</v>
      </c>
      <c r="CC31" s="47" t="str">
        <f t="shared" si="57"/>
        <v>LS119</v>
      </c>
      <c r="CD31" s="47" t="str">
        <f t="shared" si="57"/>
        <v>LS219</v>
      </c>
      <c r="CE31" s="47" t="str">
        <f t="shared" si="57"/>
        <v>LS319</v>
      </c>
      <c r="CF31" s="47" t="str">
        <f t="shared" si="57"/>
        <v>LS419</v>
      </c>
      <c r="CG31" s="47" t="str">
        <f t="shared" si="57"/>
        <v>LS120</v>
      </c>
      <c r="CH31" s="47" t="str">
        <f t="shared" si="57"/>
        <v>LS220</v>
      </c>
      <c r="CI31" s="47" t="str">
        <f t="shared" si="57"/>
        <v>LS320</v>
      </c>
      <c r="CJ31" s="47" t="str">
        <f t="shared" si="57"/>
        <v>LS420</v>
      </c>
      <c r="CK31" s="47" t="str">
        <f t="shared" si="57"/>
        <v>LS121</v>
      </c>
      <c r="CL31" s="47" t="str">
        <f t="shared" si="57"/>
        <v>LS221</v>
      </c>
      <c r="CM31" s="47" t="str">
        <f t="shared" si="57"/>
        <v>LS321</v>
      </c>
      <c r="CN31" s="47" t="str">
        <f t="shared" si="57"/>
        <v>LS421</v>
      </c>
      <c r="CO31" s="49" t="str">
        <f t="shared" si="57"/>
        <v>LS122</v>
      </c>
      <c r="CP31" s="49" t="str">
        <f t="shared" si="57"/>
        <v>LS222</v>
      </c>
      <c r="CQ31" s="49" t="str">
        <f t="shared" si="57"/>
        <v>LS322</v>
      </c>
      <c r="CR31" s="49" t="str">
        <f t="shared" si="57"/>
        <v>LS422</v>
      </c>
      <c r="CS31" s="49" t="str">
        <f t="shared" si="57"/>
        <v>LS123</v>
      </c>
      <c r="CT31" s="49" t="str">
        <f t="shared" si="57"/>
        <v>LS223</v>
      </c>
      <c r="CU31" s="49" t="str">
        <f t="shared" si="57"/>
        <v>LS323</v>
      </c>
      <c r="CV31" s="49" t="str">
        <f t="shared" si="57"/>
        <v>LS423</v>
      </c>
      <c r="CW31" s="8"/>
      <c r="CX31" s="50" t="str">
        <f t="shared" ref="CX31:DU31" si="58">CX$2</f>
        <v>T118</v>
      </c>
      <c r="CY31" s="50" t="str">
        <f t="shared" si="58"/>
        <v>T218</v>
      </c>
      <c r="CZ31" s="50" t="str">
        <f t="shared" si="58"/>
        <v>T318</v>
      </c>
      <c r="DA31" s="50" t="str">
        <f t="shared" si="58"/>
        <v>T418</v>
      </c>
      <c r="DB31" s="50" t="str">
        <f t="shared" si="58"/>
        <v>T119</v>
      </c>
      <c r="DC31" s="50" t="str">
        <f t="shared" si="58"/>
        <v>T219</v>
      </c>
      <c r="DD31" s="50" t="str">
        <f t="shared" si="58"/>
        <v>T319</v>
      </c>
      <c r="DE31" s="50" t="str">
        <f t="shared" si="58"/>
        <v>T419</v>
      </c>
      <c r="DF31" s="51" t="str">
        <f t="shared" si="58"/>
        <v>T120</v>
      </c>
      <c r="DG31" s="51" t="str">
        <f t="shared" si="58"/>
        <v>T220</v>
      </c>
      <c r="DH31" s="50" t="str">
        <f t="shared" si="58"/>
        <v>T320</v>
      </c>
      <c r="DI31" s="50" t="str">
        <f t="shared" si="58"/>
        <v>T420</v>
      </c>
      <c r="DJ31" s="50" t="str">
        <f t="shared" si="58"/>
        <v>T121</v>
      </c>
      <c r="DK31" s="50" t="str">
        <f t="shared" si="58"/>
        <v>T221</v>
      </c>
      <c r="DL31" s="50" t="str">
        <f t="shared" si="58"/>
        <v>T321</v>
      </c>
      <c r="DM31" s="51" t="str">
        <f t="shared" si="58"/>
        <v>T421</v>
      </c>
      <c r="DN31" s="50" t="str">
        <f t="shared" si="58"/>
        <v>T122</v>
      </c>
      <c r="DO31" s="50" t="str">
        <f t="shared" si="58"/>
        <v>T222</v>
      </c>
      <c r="DP31" s="50" t="str">
        <f t="shared" si="58"/>
        <v>T322</v>
      </c>
      <c r="DQ31" s="50" t="str">
        <f t="shared" si="58"/>
        <v>T422</v>
      </c>
      <c r="DR31" s="50" t="str">
        <f t="shared" si="58"/>
        <v>T123</v>
      </c>
      <c r="DS31" s="50" t="str">
        <f t="shared" si="58"/>
        <v>T223</v>
      </c>
      <c r="DT31" s="50" t="str">
        <f t="shared" si="58"/>
        <v>T323</v>
      </c>
      <c r="DU31" s="50" t="str">
        <f t="shared" si="58"/>
        <v>T423</v>
      </c>
      <c r="DV31" s="8"/>
      <c r="DW31" s="50" t="str">
        <f t="shared" ref="DW31:ET31" si="59">DW$2</f>
        <v>HS118</v>
      </c>
      <c r="DX31" s="50" t="str">
        <f t="shared" si="59"/>
        <v>HS218</v>
      </c>
      <c r="DY31" s="50" t="str">
        <f t="shared" si="59"/>
        <v>HS318</v>
      </c>
      <c r="DZ31" s="50" t="str">
        <f t="shared" si="59"/>
        <v>HS418</v>
      </c>
      <c r="EA31" s="50" t="str">
        <f t="shared" si="59"/>
        <v>HS119</v>
      </c>
      <c r="EB31" s="50" t="str">
        <f t="shared" si="59"/>
        <v>HS219</v>
      </c>
      <c r="EC31" s="50" t="str">
        <f t="shared" si="59"/>
        <v>HS319</v>
      </c>
      <c r="ED31" s="50" t="str">
        <f t="shared" si="59"/>
        <v>HS419</v>
      </c>
      <c r="EE31" s="51" t="str">
        <f t="shared" si="59"/>
        <v>HS120</v>
      </c>
      <c r="EF31" s="51" t="str">
        <f t="shared" si="59"/>
        <v>HS220</v>
      </c>
      <c r="EG31" s="50" t="str">
        <f t="shared" si="59"/>
        <v>HS320</v>
      </c>
      <c r="EH31" s="50" t="str">
        <f t="shared" si="59"/>
        <v>HS420</v>
      </c>
      <c r="EI31" s="50" t="str">
        <f t="shared" si="59"/>
        <v>HS121</v>
      </c>
      <c r="EJ31" s="50" t="str">
        <f t="shared" si="59"/>
        <v>HS221</v>
      </c>
      <c r="EK31" s="50" t="str">
        <f t="shared" si="59"/>
        <v>HS321</v>
      </c>
      <c r="EL31" s="51" t="str">
        <f t="shared" si="59"/>
        <v>HS421</v>
      </c>
      <c r="EM31" s="50" t="str">
        <f t="shared" si="59"/>
        <v>HS122</v>
      </c>
      <c r="EN31" s="50" t="str">
        <f t="shared" si="59"/>
        <v>HS222</v>
      </c>
      <c r="EO31" s="50" t="str">
        <f t="shared" si="59"/>
        <v>HS322</v>
      </c>
      <c r="EP31" s="50" t="str">
        <f t="shared" si="59"/>
        <v>HS422</v>
      </c>
      <c r="EQ31" s="50" t="str">
        <f t="shared" si="59"/>
        <v>HS123</v>
      </c>
      <c r="ER31" s="50" t="str">
        <f t="shared" si="59"/>
        <v>HS223</v>
      </c>
      <c r="ES31" s="50" t="str">
        <f t="shared" si="59"/>
        <v>HS323</v>
      </c>
      <c r="ET31" s="50" t="str">
        <f t="shared" si="59"/>
        <v>HS423</v>
      </c>
      <c r="EU31" s="8"/>
      <c r="EV31" s="50" t="str">
        <f t="shared" ref="EV31:FS31" si="60">EV$2</f>
        <v>SS118</v>
      </c>
      <c r="EW31" s="50" t="str">
        <f t="shared" si="60"/>
        <v>SS218</v>
      </c>
      <c r="EX31" s="50" t="str">
        <f t="shared" si="60"/>
        <v>SS318</v>
      </c>
      <c r="EY31" s="50" t="str">
        <f t="shared" si="60"/>
        <v>SS418</v>
      </c>
      <c r="EZ31" s="50" t="str">
        <f t="shared" si="60"/>
        <v>SS119</v>
      </c>
      <c r="FA31" s="50" t="str">
        <f t="shared" si="60"/>
        <v>SS219</v>
      </c>
      <c r="FB31" s="50" t="str">
        <f t="shared" si="60"/>
        <v>SS319</v>
      </c>
      <c r="FC31" s="50" t="str">
        <f t="shared" si="60"/>
        <v>SS419</v>
      </c>
      <c r="FD31" s="51" t="str">
        <f t="shared" si="60"/>
        <v>SS120</v>
      </c>
      <c r="FE31" s="51" t="str">
        <f t="shared" si="60"/>
        <v>SS220</v>
      </c>
      <c r="FF31" s="50" t="str">
        <f t="shared" si="60"/>
        <v>SS320</v>
      </c>
      <c r="FG31" s="50" t="str">
        <f t="shared" si="60"/>
        <v>SS420</v>
      </c>
      <c r="FH31" s="50" t="str">
        <f t="shared" si="60"/>
        <v>SS121</v>
      </c>
      <c r="FI31" s="50" t="str">
        <f t="shared" si="60"/>
        <v>SS221</v>
      </c>
      <c r="FJ31" s="50" t="str">
        <f t="shared" si="60"/>
        <v>SS321</v>
      </c>
      <c r="FK31" s="51" t="str">
        <f t="shared" si="60"/>
        <v>SS421</v>
      </c>
      <c r="FL31" s="50" t="str">
        <f t="shared" si="60"/>
        <v>SS122</v>
      </c>
      <c r="FM31" s="50" t="str">
        <f t="shared" si="60"/>
        <v>SS222</v>
      </c>
      <c r="FN31" s="50" t="str">
        <f t="shared" si="60"/>
        <v>SS322</v>
      </c>
      <c r="FO31" s="50" t="str">
        <f t="shared" si="60"/>
        <v>SS422</v>
      </c>
      <c r="FP31" s="50" t="str">
        <f t="shared" si="60"/>
        <v>SS123</v>
      </c>
      <c r="FQ31" s="50" t="str">
        <f t="shared" si="60"/>
        <v>SS223</v>
      </c>
      <c r="FR31" s="50" t="str">
        <f t="shared" si="60"/>
        <v>SS323</v>
      </c>
      <c r="FS31" s="50" t="str">
        <f t="shared" si="60"/>
        <v>SS423</v>
      </c>
      <c r="FT31" s="8"/>
      <c r="FU31" s="50" t="str">
        <f t="shared" ref="FU31:GR31" si="61">FU$2</f>
        <v>LS118</v>
      </c>
      <c r="FV31" s="50" t="str">
        <f t="shared" si="61"/>
        <v>LS218</v>
      </c>
      <c r="FW31" s="50" t="str">
        <f t="shared" si="61"/>
        <v>LS318</v>
      </c>
      <c r="FX31" s="50" t="str">
        <f t="shared" si="61"/>
        <v>LS418</v>
      </c>
      <c r="FY31" s="50" t="str">
        <f t="shared" si="61"/>
        <v>LS119</v>
      </c>
      <c r="FZ31" s="50" t="str">
        <f t="shared" si="61"/>
        <v>LS219</v>
      </c>
      <c r="GA31" s="50" t="str">
        <f t="shared" si="61"/>
        <v>LS319</v>
      </c>
      <c r="GB31" s="50" t="str">
        <f t="shared" si="61"/>
        <v>LS419</v>
      </c>
      <c r="GC31" s="51" t="str">
        <f t="shared" si="61"/>
        <v>LS120</v>
      </c>
      <c r="GD31" s="51" t="str">
        <f t="shared" si="61"/>
        <v>LS220</v>
      </c>
      <c r="GE31" s="50" t="str">
        <f t="shared" si="61"/>
        <v>LS320</v>
      </c>
      <c r="GF31" s="50" t="str">
        <f t="shared" si="61"/>
        <v>LS420</v>
      </c>
      <c r="GG31" s="50" t="str">
        <f t="shared" si="61"/>
        <v>LS121</v>
      </c>
      <c r="GH31" s="50" t="str">
        <f t="shared" si="61"/>
        <v>LS221</v>
      </c>
      <c r="GI31" s="50" t="str">
        <f t="shared" si="61"/>
        <v>LS321</v>
      </c>
      <c r="GJ31" s="51" t="str">
        <f t="shared" si="61"/>
        <v>LS421</v>
      </c>
      <c r="GK31" s="50" t="str">
        <f t="shared" si="61"/>
        <v>LS122</v>
      </c>
      <c r="GL31" s="50" t="str">
        <f t="shared" si="61"/>
        <v>LS222</v>
      </c>
      <c r="GM31" s="50" t="str">
        <f t="shared" si="61"/>
        <v>LS322</v>
      </c>
      <c r="GN31" s="50" t="str">
        <f t="shared" si="61"/>
        <v>LS422</v>
      </c>
      <c r="GO31" s="50" t="str">
        <f t="shared" si="61"/>
        <v>LS123</v>
      </c>
      <c r="GP31" s="50" t="str">
        <f t="shared" si="61"/>
        <v>LS223</v>
      </c>
      <c r="GQ31" s="50" t="str">
        <f t="shared" si="61"/>
        <v>LS323</v>
      </c>
      <c r="GR31" s="50" t="str">
        <f t="shared" si="61"/>
        <v>LS423</v>
      </c>
      <c r="GS31" s="8"/>
      <c r="GT31" s="47" t="str">
        <f t="shared" ref="GT31:HQ31" si="62">GT$2</f>
        <v>T118</v>
      </c>
      <c r="GU31" s="47" t="str">
        <f t="shared" si="62"/>
        <v>T218</v>
      </c>
      <c r="GV31" s="47" t="str">
        <f t="shared" si="62"/>
        <v>T318</v>
      </c>
      <c r="GW31" s="47" t="str">
        <f t="shared" si="62"/>
        <v>T418</v>
      </c>
      <c r="GX31" s="47" t="str">
        <f t="shared" si="62"/>
        <v>T119</v>
      </c>
      <c r="GY31" s="47" t="str">
        <f t="shared" si="62"/>
        <v>T219</v>
      </c>
      <c r="GZ31" s="47" t="str">
        <f t="shared" si="62"/>
        <v>T319</v>
      </c>
      <c r="HA31" s="47" t="str">
        <f t="shared" si="62"/>
        <v>T419</v>
      </c>
      <c r="HB31" s="48" t="str">
        <f t="shared" si="62"/>
        <v>T120</v>
      </c>
      <c r="HC31" s="48" t="str">
        <f t="shared" si="62"/>
        <v>T220</v>
      </c>
      <c r="HD31" s="48" t="str">
        <f t="shared" si="62"/>
        <v>T320</v>
      </c>
      <c r="HE31" s="48" t="str">
        <f t="shared" si="62"/>
        <v>T420</v>
      </c>
      <c r="HF31" s="48" t="str">
        <f t="shared" si="62"/>
        <v>T121</v>
      </c>
      <c r="HG31" s="48" t="str">
        <f t="shared" si="62"/>
        <v>T221</v>
      </c>
      <c r="HH31" s="48" t="str">
        <f t="shared" si="62"/>
        <v>T321</v>
      </c>
      <c r="HI31" s="48" t="str">
        <f t="shared" si="62"/>
        <v>T421</v>
      </c>
      <c r="HJ31" s="47" t="str">
        <f t="shared" si="62"/>
        <v>T122</v>
      </c>
      <c r="HK31" s="47" t="str">
        <f t="shared" si="62"/>
        <v>T222</v>
      </c>
      <c r="HL31" s="47" t="str">
        <f t="shared" si="62"/>
        <v>T322</v>
      </c>
      <c r="HM31" s="47" t="str">
        <f t="shared" si="62"/>
        <v>T422</v>
      </c>
      <c r="HN31" s="47" t="str">
        <f t="shared" si="62"/>
        <v>T123</v>
      </c>
      <c r="HO31" s="47" t="str">
        <f t="shared" si="62"/>
        <v>T223</v>
      </c>
      <c r="HP31" s="47" t="str">
        <f t="shared" si="62"/>
        <v>T323</v>
      </c>
      <c r="HQ31" s="47" t="str">
        <f t="shared" si="62"/>
        <v>T423</v>
      </c>
      <c r="HR31" s="8"/>
      <c r="HS31" s="47" t="str">
        <f t="shared" ref="HS31:IP31" si="63">HS$2</f>
        <v>HS118</v>
      </c>
      <c r="HT31" s="47" t="str">
        <f t="shared" si="63"/>
        <v>HS218</v>
      </c>
      <c r="HU31" s="47" t="str">
        <f t="shared" si="63"/>
        <v>HS318</v>
      </c>
      <c r="HV31" s="47" t="str">
        <f t="shared" si="63"/>
        <v>HS418</v>
      </c>
      <c r="HW31" s="47" t="str">
        <f t="shared" si="63"/>
        <v>HS119</v>
      </c>
      <c r="HX31" s="47" t="str">
        <f t="shared" si="63"/>
        <v>HS219</v>
      </c>
      <c r="HY31" s="47" t="str">
        <f t="shared" si="63"/>
        <v>HS319</v>
      </c>
      <c r="HZ31" s="47" t="str">
        <f t="shared" si="63"/>
        <v>HS419</v>
      </c>
      <c r="IA31" s="48" t="str">
        <f t="shared" si="63"/>
        <v>HS120</v>
      </c>
      <c r="IB31" s="47" t="str">
        <f t="shared" si="63"/>
        <v>HS220</v>
      </c>
      <c r="IC31" s="47" t="str">
        <f t="shared" si="63"/>
        <v>HS320</v>
      </c>
      <c r="ID31" s="47" t="str">
        <f t="shared" si="63"/>
        <v>HS420</v>
      </c>
      <c r="IE31" s="47" t="str">
        <f t="shared" si="63"/>
        <v>HS121</v>
      </c>
      <c r="IF31" s="47" t="str">
        <f t="shared" si="63"/>
        <v>HS221</v>
      </c>
      <c r="IG31" s="47" t="str">
        <f t="shared" si="63"/>
        <v>HS321</v>
      </c>
      <c r="IH31" s="48" t="str">
        <f t="shared" si="63"/>
        <v>HS421</v>
      </c>
      <c r="II31" s="47" t="str">
        <f t="shared" si="63"/>
        <v>HS122</v>
      </c>
      <c r="IJ31" s="47" t="str">
        <f t="shared" si="63"/>
        <v>HS222</v>
      </c>
      <c r="IK31" s="47" t="str">
        <f t="shared" si="63"/>
        <v>HS322</v>
      </c>
      <c r="IL31" s="47" t="str">
        <f t="shared" si="63"/>
        <v>HS422</v>
      </c>
      <c r="IM31" s="47" t="str">
        <f t="shared" si="63"/>
        <v>HS123</v>
      </c>
      <c r="IN31" s="47" t="str">
        <f t="shared" si="63"/>
        <v>HS223</v>
      </c>
      <c r="IO31" s="47" t="str">
        <f t="shared" si="63"/>
        <v>HS323</v>
      </c>
      <c r="IP31" s="47" t="str">
        <f t="shared" si="63"/>
        <v>HS423</v>
      </c>
      <c r="IQ31" s="8"/>
      <c r="IR31" s="47" t="str">
        <f t="shared" ref="IR31:JO31" si="64">IR$2</f>
        <v>SS118</v>
      </c>
      <c r="IS31" s="47" t="str">
        <f t="shared" si="64"/>
        <v>SS218</v>
      </c>
      <c r="IT31" s="47" t="str">
        <f t="shared" si="64"/>
        <v>SS318</v>
      </c>
      <c r="IU31" s="47" t="str">
        <f t="shared" si="64"/>
        <v>SS418</v>
      </c>
      <c r="IV31" s="47" t="str">
        <f t="shared" si="64"/>
        <v>SS119</v>
      </c>
      <c r="IW31" s="47" t="str">
        <f t="shared" si="64"/>
        <v>SS219</v>
      </c>
      <c r="IX31" s="47" t="str">
        <f t="shared" si="64"/>
        <v>SS319</v>
      </c>
      <c r="IY31" s="47" t="str">
        <f t="shared" si="64"/>
        <v>SS419</v>
      </c>
      <c r="IZ31" s="48" t="str">
        <f t="shared" si="64"/>
        <v>SS120</v>
      </c>
      <c r="JA31" s="47" t="str">
        <f t="shared" si="64"/>
        <v>SS220</v>
      </c>
      <c r="JB31" s="47" t="str">
        <f t="shared" si="64"/>
        <v>SS320</v>
      </c>
      <c r="JC31" s="47" t="str">
        <f t="shared" si="64"/>
        <v>SS420</v>
      </c>
      <c r="JD31" s="47" t="str">
        <f t="shared" si="64"/>
        <v>SS121</v>
      </c>
      <c r="JE31" s="47" t="str">
        <f t="shared" si="64"/>
        <v>SS221</v>
      </c>
      <c r="JF31" s="47" t="str">
        <f t="shared" si="64"/>
        <v>SS321</v>
      </c>
      <c r="JG31" s="48" t="str">
        <f t="shared" si="64"/>
        <v>SS421</v>
      </c>
      <c r="JH31" s="47" t="str">
        <f t="shared" si="64"/>
        <v>SS122</v>
      </c>
      <c r="JI31" s="47" t="str">
        <f t="shared" si="64"/>
        <v>SS222</v>
      </c>
      <c r="JJ31" s="47" t="str">
        <f t="shared" si="64"/>
        <v>SS322</v>
      </c>
      <c r="JK31" s="47" t="str">
        <f t="shared" si="64"/>
        <v>SS422</v>
      </c>
      <c r="JL31" s="47" t="str">
        <f t="shared" si="64"/>
        <v>SS123</v>
      </c>
      <c r="JM31" s="47" t="str">
        <f t="shared" si="64"/>
        <v>SS223</v>
      </c>
      <c r="JN31" s="47" t="str">
        <f t="shared" si="64"/>
        <v>SS323</v>
      </c>
      <c r="JO31" s="47" t="str">
        <f t="shared" si="64"/>
        <v>SS423</v>
      </c>
      <c r="JP31" s="8"/>
      <c r="JQ31" s="47" t="str">
        <f t="shared" ref="JQ31:KN31" si="65">JQ$2</f>
        <v>LS118</v>
      </c>
      <c r="JR31" s="47" t="str">
        <f t="shared" si="65"/>
        <v>LS218</v>
      </c>
      <c r="JS31" s="47" t="str">
        <f t="shared" si="65"/>
        <v>LS318</v>
      </c>
      <c r="JT31" s="47" t="str">
        <f t="shared" si="65"/>
        <v>LS418</v>
      </c>
      <c r="JU31" s="47" t="str">
        <f t="shared" si="65"/>
        <v>LS119</v>
      </c>
      <c r="JV31" s="47" t="str">
        <f t="shared" si="65"/>
        <v>LS219</v>
      </c>
      <c r="JW31" s="47" t="str">
        <f t="shared" si="65"/>
        <v>LS319</v>
      </c>
      <c r="JX31" s="47" t="str">
        <f t="shared" si="65"/>
        <v>LS419</v>
      </c>
      <c r="JY31" s="48" t="str">
        <f t="shared" si="65"/>
        <v>LS120</v>
      </c>
      <c r="JZ31" s="48" t="str">
        <f t="shared" si="65"/>
        <v>LS220</v>
      </c>
      <c r="KA31" s="48" t="str">
        <f t="shared" si="65"/>
        <v>LS320</v>
      </c>
      <c r="KB31" s="48" t="str">
        <f t="shared" si="65"/>
        <v>LS420</v>
      </c>
      <c r="KC31" s="48" t="str">
        <f t="shared" si="65"/>
        <v>LS121</v>
      </c>
      <c r="KD31" s="48" t="str">
        <f t="shared" si="65"/>
        <v>LS221</v>
      </c>
      <c r="KE31" s="48" t="str">
        <f t="shared" si="65"/>
        <v>LS321</v>
      </c>
      <c r="KF31" s="48" t="str">
        <f t="shared" si="65"/>
        <v>LS421</v>
      </c>
      <c r="KG31" s="47" t="str">
        <f t="shared" si="65"/>
        <v>LS122</v>
      </c>
      <c r="KH31" s="47" t="str">
        <f t="shared" si="65"/>
        <v>LS222</v>
      </c>
      <c r="KI31" s="47" t="str">
        <f t="shared" si="65"/>
        <v>LS322</v>
      </c>
      <c r="KJ31" s="47" t="str">
        <f t="shared" si="65"/>
        <v>LS422</v>
      </c>
      <c r="KK31" s="47" t="str">
        <f t="shared" si="65"/>
        <v>LS123</v>
      </c>
      <c r="KL31" s="47" t="str">
        <f t="shared" si="65"/>
        <v>LS223</v>
      </c>
      <c r="KM31" s="47" t="str">
        <f t="shared" si="65"/>
        <v>LS323</v>
      </c>
      <c r="KN31" s="47" t="str">
        <f t="shared" si="65"/>
        <v>LS423</v>
      </c>
      <c r="KO31" s="8"/>
      <c r="KP31" s="50" t="str">
        <f t="shared" ref="KP31:LM31" si="66">KP$2</f>
        <v>T118</v>
      </c>
      <c r="KQ31" s="50" t="str">
        <f t="shared" si="66"/>
        <v>T218</v>
      </c>
      <c r="KR31" s="50" t="str">
        <f t="shared" si="66"/>
        <v>T318</v>
      </c>
      <c r="KS31" s="50" t="str">
        <f t="shared" si="66"/>
        <v>T418</v>
      </c>
      <c r="KT31" s="50" t="str">
        <f t="shared" si="66"/>
        <v>T119</v>
      </c>
      <c r="KU31" s="50" t="str">
        <f t="shared" si="66"/>
        <v>T219</v>
      </c>
      <c r="KV31" s="50" t="str">
        <f t="shared" si="66"/>
        <v>T319</v>
      </c>
      <c r="KW31" s="50" t="str">
        <f t="shared" si="66"/>
        <v>T419</v>
      </c>
      <c r="KX31" s="51" t="str">
        <f t="shared" si="66"/>
        <v>T120</v>
      </c>
      <c r="KY31" s="51" t="str">
        <f t="shared" si="66"/>
        <v>T220</v>
      </c>
      <c r="KZ31" s="51" t="str">
        <f t="shared" si="66"/>
        <v>T320</v>
      </c>
      <c r="LA31" s="51" t="str">
        <f t="shared" si="66"/>
        <v>T420</v>
      </c>
      <c r="LB31" s="51" t="str">
        <f t="shared" si="66"/>
        <v>T121</v>
      </c>
      <c r="LC31" s="51" t="str">
        <f t="shared" si="66"/>
        <v>T221</v>
      </c>
      <c r="LD31" s="51" t="str">
        <f t="shared" si="66"/>
        <v>T321</v>
      </c>
      <c r="LE31" s="51" t="str">
        <f t="shared" si="66"/>
        <v>T421</v>
      </c>
      <c r="LF31" s="50" t="str">
        <f t="shared" si="66"/>
        <v>T122</v>
      </c>
      <c r="LG31" s="50" t="str">
        <f t="shared" si="66"/>
        <v>T222</v>
      </c>
      <c r="LH31" s="50" t="str">
        <f t="shared" si="66"/>
        <v>T322</v>
      </c>
      <c r="LI31" s="50" t="str">
        <f t="shared" si="66"/>
        <v>T422</v>
      </c>
      <c r="LJ31" s="50" t="str">
        <f t="shared" si="66"/>
        <v>T123</v>
      </c>
      <c r="LK31" s="50" t="str">
        <f t="shared" si="66"/>
        <v>T223</v>
      </c>
      <c r="LL31" s="50" t="str">
        <f t="shared" si="66"/>
        <v>T323</v>
      </c>
      <c r="LM31" s="50" t="str">
        <f t="shared" si="66"/>
        <v>T423</v>
      </c>
      <c r="LN31" s="8"/>
      <c r="LO31" s="50" t="str">
        <f t="shared" ref="LO31:ML31" si="67">LO$2</f>
        <v>HS118</v>
      </c>
      <c r="LP31" s="50" t="str">
        <f t="shared" si="67"/>
        <v>HS218</v>
      </c>
      <c r="LQ31" s="50" t="str">
        <f t="shared" si="67"/>
        <v>HS318</v>
      </c>
      <c r="LR31" s="50" t="str">
        <f t="shared" si="67"/>
        <v>HS418</v>
      </c>
      <c r="LS31" s="50" t="str">
        <f t="shared" si="67"/>
        <v>HS119</v>
      </c>
      <c r="LT31" s="50" t="str">
        <f t="shared" si="67"/>
        <v>HS219</v>
      </c>
      <c r="LU31" s="50" t="str">
        <f t="shared" si="67"/>
        <v>HS319</v>
      </c>
      <c r="LV31" s="50" t="str">
        <f t="shared" si="67"/>
        <v>HS419</v>
      </c>
      <c r="LW31" s="51" t="str">
        <f t="shared" si="67"/>
        <v>HS120</v>
      </c>
      <c r="LX31" s="51" t="str">
        <f t="shared" si="67"/>
        <v>HS220</v>
      </c>
      <c r="LY31" s="51" t="str">
        <f t="shared" si="67"/>
        <v>HS320</v>
      </c>
      <c r="LZ31" s="51" t="str">
        <f t="shared" si="67"/>
        <v>HS420</v>
      </c>
      <c r="MA31" s="51" t="str">
        <f t="shared" si="67"/>
        <v>HS121</v>
      </c>
      <c r="MB31" s="51" t="str">
        <f t="shared" si="67"/>
        <v>HS221</v>
      </c>
      <c r="MC31" s="51" t="str">
        <f t="shared" si="67"/>
        <v>HS321</v>
      </c>
      <c r="MD31" s="51" t="str">
        <f t="shared" si="67"/>
        <v>HS421</v>
      </c>
      <c r="ME31" s="50" t="str">
        <f t="shared" si="67"/>
        <v>HS122</v>
      </c>
      <c r="MF31" s="50" t="str">
        <f t="shared" si="67"/>
        <v>HS222</v>
      </c>
      <c r="MG31" s="50" t="str">
        <f t="shared" si="67"/>
        <v>HS322</v>
      </c>
      <c r="MH31" s="50" t="str">
        <f t="shared" si="67"/>
        <v>HS422</v>
      </c>
      <c r="MI31" s="50" t="str">
        <f t="shared" si="67"/>
        <v>HS123</v>
      </c>
      <c r="MJ31" s="50" t="str">
        <f t="shared" si="67"/>
        <v>HS223</v>
      </c>
      <c r="MK31" s="50" t="str">
        <f t="shared" si="67"/>
        <v>HS323</v>
      </c>
      <c r="ML31" s="50" t="str">
        <f t="shared" si="67"/>
        <v>HS423</v>
      </c>
      <c r="MM31" s="8"/>
      <c r="MN31" s="50" t="str">
        <f t="shared" ref="MN31:NK31" si="68">MN$2</f>
        <v>SS118</v>
      </c>
      <c r="MO31" s="50" t="str">
        <f t="shared" si="68"/>
        <v>SS218</v>
      </c>
      <c r="MP31" s="50" t="str">
        <f t="shared" si="68"/>
        <v>SS318</v>
      </c>
      <c r="MQ31" s="50" t="str">
        <f t="shared" si="68"/>
        <v>SS418</v>
      </c>
      <c r="MR31" s="50" t="str">
        <f t="shared" si="68"/>
        <v>SS119</v>
      </c>
      <c r="MS31" s="50" t="str">
        <f t="shared" si="68"/>
        <v>SS219</v>
      </c>
      <c r="MT31" s="50" t="str">
        <f t="shared" si="68"/>
        <v>SS319</v>
      </c>
      <c r="MU31" s="50" t="str">
        <f t="shared" si="68"/>
        <v>SS419</v>
      </c>
      <c r="MV31" s="51" t="str">
        <f t="shared" si="68"/>
        <v>SS120</v>
      </c>
      <c r="MW31" s="51" t="str">
        <f t="shared" si="68"/>
        <v>SS220</v>
      </c>
      <c r="MX31" s="50" t="str">
        <f t="shared" si="68"/>
        <v>SS320</v>
      </c>
      <c r="MY31" s="50" t="str">
        <f t="shared" si="68"/>
        <v>SS420</v>
      </c>
      <c r="MZ31" s="50" t="str">
        <f t="shared" si="68"/>
        <v>SS121</v>
      </c>
      <c r="NA31" s="50" t="str">
        <f t="shared" si="68"/>
        <v>SS221</v>
      </c>
      <c r="NB31" s="50" t="str">
        <f t="shared" si="68"/>
        <v>SS321</v>
      </c>
      <c r="NC31" s="51" t="str">
        <f t="shared" si="68"/>
        <v>SS421</v>
      </c>
      <c r="ND31" s="50" t="str">
        <f t="shared" si="68"/>
        <v>SS122</v>
      </c>
      <c r="NE31" s="50" t="str">
        <f t="shared" si="68"/>
        <v>SS222</v>
      </c>
      <c r="NF31" s="50" t="str">
        <f t="shared" si="68"/>
        <v>SS322</v>
      </c>
      <c r="NG31" s="50" t="str">
        <f t="shared" si="68"/>
        <v>SS422</v>
      </c>
      <c r="NH31" s="50" t="str">
        <f t="shared" si="68"/>
        <v>SS123</v>
      </c>
      <c r="NI31" s="50" t="str">
        <f t="shared" si="68"/>
        <v>SS223</v>
      </c>
      <c r="NJ31" s="50" t="str">
        <f t="shared" si="68"/>
        <v>SS323</v>
      </c>
      <c r="NK31" s="50" t="str">
        <f t="shared" si="68"/>
        <v>SS423</v>
      </c>
      <c r="NL31" s="8"/>
      <c r="NM31" s="50" t="str">
        <f t="shared" ref="NM31:OJ31" si="69">NM$2</f>
        <v>LS118</v>
      </c>
      <c r="NN31" s="50" t="str">
        <f t="shared" si="69"/>
        <v>LS218</v>
      </c>
      <c r="NO31" s="50" t="str">
        <f t="shared" si="69"/>
        <v>LS318</v>
      </c>
      <c r="NP31" s="50" t="str">
        <f t="shared" si="69"/>
        <v>LS418</v>
      </c>
      <c r="NQ31" s="50" t="str">
        <f t="shared" si="69"/>
        <v>LS119</v>
      </c>
      <c r="NR31" s="50" t="str">
        <f t="shared" si="69"/>
        <v>LS219</v>
      </c>
      <c r="NS31" s="50" t="str">
        <f t="shared" si="69"/>
        <v>LS319</v>
      </c>
      <c r="NT31" s="50" t="str">
        <f t="shared" si="69"/>
        <v>LS419</v>
      </c>
      <c r="NU31" s="51" t="str">
        <f t="shared" si="69"/>
        <v>LS120</v>
      </c>
      <c r="NV31" s="51" t="str">
        <f t="shared" si="69"/>
        <v>LS220</v>
      </c>
      <c r="NW31" s="50" t="str">
        <f t="shared" si="69"/>
        <v>LS320</v>
      </c>
      <c r="NX31" s="50" t="str">
        <f t="shared" si="69"/>
        <v>LS420</v>
      </c>
      <c r="NY31" s="50" t="str">
        <f t="shared" si="69"/>
        <v>LS121</v>
      </c>
      <c r="NZ31" s="50" t="str">
        <f t="shared" si="69"/>
        <v>LS221</v>
      </c>
      <c r="OA31" s="50" t="str">
        <f t="shared" si="69"/>
        <v>LS321</v>
      </c>
      <c r="OB31" s="51" t="str">
        <f t="shared" si="69"/>
        <v>LS421</v>
      </c>
      <c r="OC31" s="50" t="str">
        <f t="shared" si="69"/>
        <v>LS122</v>
      </c>
      <c r="OD31" s="50" t="str">
        <f t="shared" si="69"/>
        <v>LS222</v>
      </c>
      <c r="OE31" s="50" t="str">
        <f t="shared" si="69"/>
        <v>LS322</v>
      </c>
      <c r="OF31" s="50" t="str">
        <f t="shared" si="69"/>
        <v>LS422</v>
      </c>
      <c r="OG31" s="50" t="str">
        <f t="shared" si="69"/>
        <v>LS123</v>
      </c>
      <c r="OH31" s="50" t="str">
        <f t="shared" si="69"/>
        <v>LS223</v>
      </c>
      <c r="OI31" s="50" t="str">
        <f t="shared" si="69"/>
        <v>LS323</v>
      </c>
      <c r="OJ31" s="50" t="str">
        <f t="shared" si="69"/>
        <v>LS423</v>
      </c>
      <c r="OK31" s="21"/>
      <c r="OL31" s="46" t="s">
        <v>6</v>
      </c>
      <c r="OM31" s="52" t="str">
        <f t="shared" ref="OM31:OR31" si="70">OM$2</f>
        <v>T2018</v>
      </c>
      <c r="ON31" s="52" t="str">
        <f t="shared" si="70"/>
        <v>T2019</v>
      </c>
      <c r="OO31" s="52" t="str">
        <f t="shared" si="70"/>
        <v>T2020</v>
      </c>
      <c r="OP31" s="53" t="str">
        <f t="shared" si="70"/>
        <v>T2021</v>
      </c>
      <c r="OQ31" s="52" t="str">
        <f t="shared" si="70"/>
        <v>T2022</v>
      </c>
      <c r="OR31" s="52" t="str">
        <f t="shared" si="70"/>
        <v>T2023</v>
      </c>
      <c r="OS31" s="8"/>
      <c r="OT31" s="52" t="str">
        <f t="shared" ref="OT31:RO31" si="71">OT$2</f>
        <v>HS2018</v>
      </c>
      <c r="OU31" s="52" t="str">
        <f t="shared" si="71"/>
        <v>HS2019</v>
      </c>
      <c r="OV31" s="52" t="str">
        <f t="shared" si="71"/>
        <v>HS2020</v>
      </c>
      <c r="OW31" s="53" t="str">
        <f t="shared" si="71"/>
        <v>HS2021</v>
      </c>
      <c r="OX31" s="52" t="str">
        <f t="shared" si="71"/>
        <v>HS2022</v>
      </c>
      <c r="OY31" s="52" t="str">
        <f t="shared" si="71"/>
        <v>HS2023</v>
      </c>
      <c r="OZ31" s="8"/>
      <c r="PA31" s="52" t="str">
        <f t="shared" si="71"/>
        <v>SS2018</v>
      </c>
      <c r="PB31" s="52" t="str">
        <f t="shared" si="71"/>
        <v>SS2019</v>
      </c>
      <c r="PC31" s="52" t="str">
        <f t="shared" si="71"/>
        <v>SS2020</v>
      </c>
      <c r="PD31" s="53" t="str">
        <f t="shared" si="71"/>
        <v>SS2021</v>
      </c>
      <c r="PE31" s="52" t="str">
        <f t="shared" si="71"/>
        <v>SS2022</v>
      </c>
      <c r="PF31" s="52" t="str">
        <f t="shared" si="71"/>
        <v>SS2023</v>
      </c>
      <c r="PG31" s="8"/>
      <c r="PH31" s="52" t="str">
        <f t="shared" si="71"/>
        <v>LS2018</v>
      </c>
      <c r="PI31" s="52" t="str">
        <f t="shared" si="71"/>
        <v>LS2019</v>
      </c>
      <c r="PJ31" s="52" t="str">
        <f t="shared" si="71"/>
        <v>LS2020</v>
      </c>
      <c r="PK31" s="53" t="str">
        <f t="shared" si="71"/>
        <v>LS2021</v>
      </c>
      <c r="PL31" s="52" t="str">
        <f t="shared" si="71"/>
        <v>LS2022</v>
      </c>
      <c r="PM31" s="52" t="str">
        <f t="shared" si="71"/>
        <v>LS2023</v>
      </c>
      <c r="PN31" s="8"/>
      <c r="PO31" s="54" t="str">
        <f t="shared" si="71"/>
        <v>T2018</v>
      </c>
      <c r="PP31" s="54" t="str">
        <f t="shared" si="71"/>
        <v>T2019</v>
      </c>
      <c r="PQ31" s="54" t="str">
        <f t="shared" si="71"/>
        <v>T2020</v>
      </c>
      <c r="PR31" s="55" t="str">
        <f t="shared" si="71"/>
        <v>T2021</v>
      </c>
      <c r="PS31" s="54" t="str">
        <f t="shared" si="71"/>
        <v>T2022</v>
      </c>
      <c r="PT31" s="54" t="str">
        <f t="shared" si="71"/>
        <v>T2023</v>
      </c>
      <c r="PU31" s="8"/>
      <c r="PV31" s="54" t="str">
        <f t="shared" si="71"/>
        <v>HS2018</v>
      </c>
      <c r="PW31" s="54" t="str">
        <f t="shared" si="71"/>
        <v>HS2019</v>
      </c>
      <c r="PX31" s="54" t="str">
        <f t="shared" si="71"/>
        <v>HS2020</v>
      </c>
      <c r="PY31" s="55" t="str">
        <f t="shared" si="71"/>
        <v>HS2021</v>
      </c>
      <c r="PZ31" s="54" t="str">
        <f t="shared" si="71"/>
        <v>HS2022</v>
      </c>
      <c r="QA31" s="54" t="str">
        <f t="shared" si="71"/>
        <v>HS2023</v>
      </c>
      <c r="QB31" s="8"/>
      <c r="QC31" s="54" t="str">
        <f t="shared" si="71"/>
        <v>SS2018</v>
      </c>
      <c r="QD31" s="54" t="str">
        <f t="shared" si="71"/>
        <v>SS2019</v>
      </c>
      <c r="QE31" s="54" t="str">
        <f t="shared" si="71"/>
        <v>SS2020</v>
      </c>
      <c r="QF31" s="55" t="str">
        <f t="shared" si="71"/>
        <v>SS2021</v>
      </c>
      <c r="QG31" s="54" t="str">
        <f t="shared" si="71"/>
        <v>SS2022</v>
      </c>
      <c r="QH31" s="54" t="str">
        <f t="shared" si="71"/>
        <v>SS2023</v>
      </c>
      <c r="QI31" s="8"/>
      <c r="QJ31" s="54" t="str">
        <f t="shared" si="71"/>
        <v>LS2018</v>
      </c>
      <c r="QK31" s="54" t="str">
        <f t="shared" si="71"/>
        <v>LS2019</v>
      </c>
      <c r="QL31" s="54" t="str">
        <f t="shared" si="71"/>
        <v>LS2020</v>
      </c>
      <c r="QM31" s="54" t="str">
        <f t="shared" si="71"/>
        <v>LS2021</v>
      </c>
      <c r="QN31" s="54" t="str">
        <f t="shared" si="71"/>
        <v>LS2022</v>
      </c>
      <c r="QO31" s="54" t="str">
        <f t="shared" si="71"/>
        <v>LS2023</v>
      </c>
      <c r="QP31" s="8"/>
      <c r="QQ31" s="52" t="str">
        <f t="shared" si="71"/>
        <v>T2018</v>
      </c>
      <c r="QR31" s="52" t="str">
        <f t="shared" si="71"/>
        <v>T2019</v>
      </c>
      <c r="QS31" s="52" t="str">
        <f t="shared" si="71"/>
        <v>T2020</v>
      </c>
      <c r="QT31" s="52" t="str">
        <f t="shared" si="71"/>
        <v>T2021</v>
      </c>
      <c r="QU31" s="52" t="str">
        <f t="shared" si="71"/>
        <v>T2022</v>
      </c>
      <c r="QV31" s="52" t="str">
        <f t="shared" si="71"/>
        <v>T2023</v>
      </c>
      <c r="QW31" s="8"/>
      <c r="QX31" s="52" t="str">
        <f t="shared" si="71"/>
        <v>HS2018</v>
      </c>
      <c r="QY31" s="52" t="str">
        <f t="shared" si="71"/>
        <v>HS2019</v>
      </c>
      <c r="QZ31" s="52" t="str">
        <f t="shared" si="71"/>
        <v>HS2020</v>
      </c>
      <c r="RA31" s="52" t="str">
        <f t="shared" si="71"/>
        <v>HS2021</v>
      </c>
      <c r="RB31" s="52" t="str">
        <f t="shared" si="71"/>
        <v>HS2022</v>
      </c>
      <c r="RC31" s="52" t="str">
        <f t="shared" si="71"/>
        <v>HS2023</v>
      </c>
      <c r="RD31" s="8"/>
      <c r="RE31" s="52" t="str">
        <f t="shared" si="71"/>
        <v>SS2018</v>
      </c>
      <c r="RF31" s="52" t="str">
        <f t="shared" si="71"/>
        <v>SS2019</v>
      </c>
      <c r="RG31" s="52" t="str">
        <f t="shared" si="71"/>
        <v>SS2020</v>
      </c>
      <c r="RH31" s="53" t="str">
        <f t="shared" si="71"/>
        <v>SS2021</v>
      </c>
      <c r="RI31" s="52" t="str">
        <f t="shared" si="71"/>
        <v>SS2022</v>
      </c>
      <c r="RJ31" s="52" t="str">
        <f t="shared" si="71"/>
        <v>SS2023</v>
      </c>
      <c r="RK31" s="8"/>
      <c r="RL31" s="52" t="str">
        <f t="shared" si="71"/>
        <v>LS2018</v>
      </c>
      <c r="RM31" s="52" t="str">
        <f t="shared" si="71"/>
        <v>LS2019</v>
      </c>
      <c r="RN31" s="52" t="str">
        <f t="shared" si="71"/>
        <v>LS2020</v>
      </c>
      <c r="RO31" s="53" t="str">
        <f t="shared" si="71"/>
        <v>LS2021</v>
      </c>
      <c r="RP31" s="52" t="str">
        <f>RP$2</f>
        <v>LS2022</v>
      </c>
      <c r="RQ31" s="52" t="str">
        <f>RQ$2</f>
        <v>LS2023</v>
      </c>
      <c r="RR31" s="8"/>
      <c r="RS31" s="54" t="str">
        <f t="shared" ref="RS31:RX31" si="72">RS$2</f>
        <v>T2018</v>
      </c>
      <c r="RT31" s="54" t="str">
        <f t="shared" si="72"/>
        <v>T2019</v>
      </c>
      <c r="RU31" s="54" t="str">
        <f t="shared" si="72"/>
        <v>T2020</v>
      </c>
      <c r="RV31" s="54" t="str">
        <f t="shared" si="72"/>
        <v>T2021</v>
      </c>
      <c r="RW31" s="54" t="str">
        <f t="shared" si="72"/>
        <v>T2022</v>
      </c>
      <c r="RX31" s="54" t="str">
        <f t="shared" si="72"/>
        <v>T2023</v>
      </c>
      <c r="RY31" s="8"/>
      <c r="RZ31" s="54" t="str">
        <f t="shared" ref="RZ31:SE31" si="73">RZ$2</f>
        <v>HS2018</v>
      </c>
      <c r="SA31" s="54" t="str">
        <f t="shared" si="73"/>
        <v>HS2019</v>
      </c>
      <c r="SB31" s="54" t="str">
        <f t="shared" si="73"/>
        <v>HS2020</v>
      </c>
      <c r="SC31" s="54" t="str">
        <f t="shared" si="73"/>
        <v>HS2021</v>
      </c>
      <c r="SD31" s="54" t="str">
        <f t="shared" si="73"/>
        <v>HS2022</v>
      </c>
      <c r="SE31" s="54" t="str">
        <f t="shared" si="73"/>
        <v>HS2023</v>
      </c>
      <c r="SF31" s="8"/>
      <c r="SG31" s="54" t="str">
        <f t="shared" ref="SG31:SL31" si="74">SG$2</f>
        <v>SS2018</v>
      </c>
      <c r="SH31" s="54" t="str">
        <f t="shared" si="74"/>
        <v>SS2019</v>
      </c>
      <c r="SI31" s="54" t="str">
        <f t="shared" si="74"/>
        <v>SS2020</v>
      </c>
      <c r="SJ31" s="54" t="str">
        <f t="shared" si="74"/>
        <v>SS2021</v>
      </c>
      <c r="SK31" s="54" t="str">
        <f t="shared" si="74"/>
        <v>SS2022</v>
      </c>
      <c r="SL31" s="54" t="str">
        <f t="shared" si="74"/>
        <v>SS2023</v>
      </c>
      <c r="SM31" s="8"/>
      <c r="SN31" s="54" t="str">
        <f t="shared" ref="SN31:SS31" si="75">SN$2</f>
        <v>LS2018</v>
      </c>
      <c r="SO31" s="54" t="str">
        <f t="shared" si="75"/>
        <v>LS2019</v>
      </c>
      <c r="SP31" s="54" t="str">
        <f t="shared" si="75"/>
        <v>LS2020</v>
      </c>
      <c r="SQ31" s="54" t="str">
        <f t="shared" si="75"/>
        <v>LS2021</v>
      </c>
      <c r="SR31" s="54" t="str">
        <f t="shared" si="75"/>
        <v>LS2022</v>
      </c>
      <c r="SS31" s="54" t="str">
        <f t="shared" si="75"/>
        <v>LS2023</v>
      </c>
      <c r="ST31" s="56"/>
    </row>
    <row r="32" spans="1:514" x14ac:dyDescent="0.3">
      <c r="A32" s="58" t="str">
        <f>A$3</f>
        <v>Pertanian</v>
      </c>
      <c r="B32" s="59">
        <f>ROUND(B3/1000,1)</f>
        <v>474.5</v>
      </c>
      <c r="C32" s="59">
        <f t="shared" ref="C32:Y47" si="76">ROUND(C3/1000,1)</f>
        <v>486.6</v>
      </c>
      <c r="D32" s="59">
        <f t="shared" si="76"/>
        <v>476.4</v>
      </c>
      <c r="E32" s="59">
        <f t="shared" si="76"/>
        <v>481.5</v>
      </c>
      <c r="F32" s="59">
        <f t="shared" si="76"/>
        <v>491.9</v>
      </c>
      <c r="G32" s="59">
        <f t="shared" si="76"/>
        <v>505.2</v>
      </c>
      <c r="H32" s="59">
        <f t="shared" si="76"/>
        <v>493.8</v>
      </c>
      <c r="I32" s="59">
        <f t="shared" si="76"/>
        <v>487</v>
      </c>
      <c r="J32" s="59">
        <f t="shared" si="76"/>
        <v>483.4</v>
      </c>
      <c r="K32" s="59">
        <f t="shared" si="76"/>
        <v>478.2</v>
      </c>
      <c r="L32" s="59">
        <f t="shared" si="76"/>
        <v>473.8</v>
      </c>
      <c r="M32" s="59">
        <f t="shared" si="76"/>
        <v>472.6</v>
      </c>
      <c r="N32" s="59">
        <f t="shared" si="76"/>
        <v>467.6</v>
      </c>
      <c r="O32" s="59">
        <f t="shared" si="76"/>
        <v>465.5</v>
      </c>
      <c r="P32" s="59">
        <f t="shared" si="76"/>
        <v>468.1</v>
      </c>
      <c r="Q32" s="59">
        <f t="shared" si="76"/>
        <v>468.4</v>
      </c>
      <c r="R32" s="59">
        <f t="shared" si="76"/>
        <v>466.8</v>
      </c>
      <c r="S32" s="59">
        <f t="shared" si="76"/>
        <v>468.9</v>
      </c>
      <c r="T32" s="59">
        <f t="shared" si="76"/>
        <v>470</v>
      </c>
      <c r="U32" s="59">
        <f t="shared" si="76"/>
        <v>479.8</v>
      </c>
      <c r="V32" s="59">
        <f t="shared" si="76"/>
        <v>481.1</v>
      </c>
      <c r="W32" s="59">
        <f t="shared" si="76"/>
        <v>0</v>
      </c>
      <c r="X32" s="59">
        <f t="shared" si="76"/>
        <v>0</v>
      </c>
      <c r="Y32" s="59">
        <f t="shared" si="76"/>
        <v>0</v>
      </c>
      <c r="Z32" s="29"/>
      <c r="AA32" s="59">
        <f>ROUND(AA3/1000,1)</f>
        <v>31.4</v>
      </c>
      <c r="AB32" s="59">
        <f t="shared" ref="AB32:AX47" si="77">ROUND(AB3/1000,1)</f>
        <v>33.1</v>
      </c>
      <c r="AC32" s="59">
        <f t="shared" si="77"/>
        <v>32.299999999999997</v>
      </c>
      <c r="AD32" s="59">
        <f t="shared" si="77"/>
        <v>33.299999999999997</v>
      </c>
      <c r="AE32" s="59">
        <f t="shared" si="77"/>
        <v>33.799999999999997</v>
      </c>
      <c r="AF32" s="59">
        <f t="shared" si="77"/>
        <v>34.6</v>
      </c>
      <c r="AG32" s="59">
        <f t="shared" si="77"/>
        <v>33.700000000000003</v>
      </c>
      <c r="AH32" s="59">
        <f t="shared" si="77"/>
        <v>33.799999999999997</v>
      </c>
      <c r="AI32" s="59">
        <f t="shared" si="77"/>
        <v>32.9</v>
      </c>
      <c r="AJ32" s="59">
        <f t="shared" si="77"/>
        <v>31.1</v>
      </c>
      <c r="AK32" s="59">
        <f t="shared" si="77"/>
        <v>30.3</v>
      </c>
      <c r="AL32" s="59">
        <f t="shared" si="77"/>
        <v>29.8</v>
      </c>
      <c r="AM32" s="59">
        <f t="shared" si="77"/>
        <v>29.3</v>
      </c>
      <c r="AN32" s="59">
        <f t="shared" si="77"/>
        <v>29.2</v>
      </c>
      <c r="AO32" s="59">
        <f t="shared" si="77"/>
        <v>29.2</v>
      </c>
      <c r="AP32" s="59">
        <f t="shared" si="77"/>
        <v>29.3</v>
      </c>
      <c r="AQ32" s="59">
        <f t="shared" si="77"/>
        <v>29.5</v>
      </c>
      <c r="AR32" s="59">
        <f t="shared" si="77"/>
        <v>29.4</v>
      </c>
      <c r="AS32" s="59">
        <f t="shared" si="77"/>
        <v>29.2</v>
      </c>
      <c r="AT32" s="59">
        <f t="shared" si="77"/>
        <v>28.3</v>
      </c>
      <c r="AU32" s="59">
        <f t="shared" si="77"/>
        <v>28.1</v>
      </c>
      <c r="AV32" s="59">
        <f t="shared" si="77"/>
        <v>0</v>
      </c>
      <c r="AW32" s="59">
        <f t="shared" si="77"/>
        <v>0</v>
      </c>
      <c r="AX32" s="59">
        <f t="shared" si="77"/>
        <v>0</v>
      </c>
      <c r="AY32" s="29"/>
      <c r="AZ32" s="59">
        <f>ROUND(AZ3/1000,1)</f>
        <v>408</v>
      </c>
      <c r="BA32" s="59">
        <f t="shared" ref="BA32:BW47" si="78">ROUND(BA3/1000,1)</f>
        <v>417.5</v>
      </c>
      <c r="BB32" s="59">
        <f t="shared" si="78"/>
        <v>413.6</v>
      </c>
      <c r="BC32" s="59">
        <f t="shared" si="78"/>
        <v>417.2</v>
      </c>
      <c r="BD32" s="59">
        <f t="shared" si="78"/>
        <v>422.8</v>
      </c>
      <c r="BE32" s="59">
        <f t="shared" si="78"/>
        <v>434.2</v>
      </c>
      <c r="BF32" s="59">
        <f t="shared" si="78"/>
        <v>427.9</v>
      </c>
      <c r="BG32" s="59">
        <f t="shared" si="78"/>
        <v>422</v>
      </c>
      <c r="BH32" s="59">
        <f t="shared" si="78"/>
        <v>421.6</v>
      </c>
      <c r="BI32" s="59">
        <f t="shared" si="78"/>
        <v>419.7</v>
      </c>
      <c r="BJ32" s="59">
        <f t="shared" si="78"/>
        <v>417</v>
      </c>
      <c r="BK32" s="59">
        <f t="shared" si="78"/>
        <v>415.7</v>
      </c>
      <c r="BL32" s="59">
        <f t="shared" si="78"/>
        <v>411.4</v>
      </c>
      <c r="BM32" s="59">
        <f t="shared" si="78"/>
        <v>409.4</v>
      </c>
      <c r="BN32" s="59">
        <f t="shared" si="78"/>
        <v>411.8</v>
      </c>
      <c r="BO32" s="59">
        <f t="shared" si="78"/>
        <v>412.2</v>
      </c>
      <c r="BP32" s="59">
        <f t="shared" si="78"/>
        <v>409.8</v>
      </c>
      <c r="BQ32" s="59">
        <f t="shared" si="78"/>
        <v>411.9</v>
      </c>
      <c r="BR32" s="59">
        <f t="shared" si="78"/>
        <v>413.7</v>
      </c>
      <c r="BS32" s="59">
        <f t="shared" si="78"/>
        <v>423.5</v>
      </c>
      <c r="BT32" s="59">
        <f t="shared" si="78"/>
        <v>424.8</v>
      </c>
      <c r="BU32" s="59">
        <f t="shared" si="78"/>
        <v>0</v>
      </c>
      <c r="BV32" s="59">
        <f t="shared" si="78"/>
        <v>0</v>
      </c>
      <c r="BW32" s="59">
        <f t="shared" si="78"/>
        <v>0</v>
      </c>
      <c r="BX32" s="29"/>
      <c r="BY32" s="59">
        <f>ROUND(BY3/1000,1)</f>
        <v>35.200000000000003</v>
      </c>
      <c r="BZ32" s="59">
        <f t="shared" ref="BZ32:CV47" si="79">ROUND(BZ3/1000,1)</f>
        <v>36</v>
      </c>
      <c r="CA32" s="59">
        <f t="shared" si="79"/>
        <v>30.5</v>
      </c>
      <c r="CB32" s="59">
        <f t="shared" si="79"/>
        <v>31</v>
      </c>
      <c r="CC32" s="59">
        <f t="shared" si="79"/>
        <v>35.299999999999997</v>
      </c>
      <c r="CD32" s="59">
        <f t="shared" si="79"/>
        <v>36.4</v>
      </c>
      <c r="CE32" s="59">
        <f t="shared" si="79"/>
        <v>32.200000000000003</v>
      </c>
      <c r="CF32" s="59">
        <f t="shared" si="79"/>
        <v>31.2</v>
      </c>
      <c r="CG32" s="59">
        <f t="shared" si="79"/>
        <v>28.9</v>
      </c>
      <c r="CH32" s="59">
        <f t="shared" si="79"/>
        <v>27.5</v>
      </c>
      <c r="CI32" s="59">
        <f t="shared" si="79"/>
        <v>26.6</v>
      </c>
      <c r="CJ32" s="59">
        <f t="shared" si="79"/>
        <v>27.2</v>
      </c>
      <c r="CK32" s="59">
        <f t="shared" si="79"/>
        <v>26.9</v>
      </c>
      <c r="CL32" s="59">
        <f t="shared" si="79"/>
        <v>26.9</v>
      </c>
      <c r="CM32" s="59">
        <f t="shared" si="79"/>
        <v>27.1</v>
      </c>
      <c r="CN32" s="59">
        <f t="shared" si="79"/>
        <v>27</v>
      </c>
      <c r="CO32" s="59">
        <f t="shared" si="79"/>
        <v>27.5</v>
      </c>
      <c r="CP32" s="59">
        <f t="shared" si="79"/>
        <v>27.6</v>
      </c>
      <c r="CQ32" s="59">
        <f t="shared" si="79"/>
        <v>27.2</v>
      </c>
      <c r="CR32" s="59">
        <f t="shared" si="79"/>
        <v>28.1</v>
      </c>
      <c r="CS32" s="59">
        <f t="shared" si="79"/>
        <v>28.2</v>
      </c>
      <c r="CT32" s="59">
        <f t="shared" si="79"/>
        <v>0</v>
      </c>
      <c r="CU32" s="59">
        <f t="shared" si="79"/>
        <v>0</v>
      </c>
      <c r="CV32" s="59">
        <f t="shared" si="79"/>
        <v>0</v>
      </c>
      <c r="CW32" s="29"/>
      <c r="CX32" s="59">
        <f>ROUND(CX3/1000,1)</f>
        <v>445</v>
      </c>
      <c r="CY32" s="59">
        <f t="shared" ref="CY32:DU47" si="80">ROUND(CY3/1000,1)</f>
        <v>457.1</v>
      </c>
      <c r="CZ32" s="59">
        <f t="shared" si="80"/>
        <v>452.6</v>
      </c>
      <c r="DA32" s="59">
        <f t="shared" si="80"/>
        <v>455.6</v>
      </c>
      <c r="DB32" s="59">
        <f t="shared" si="80"/>
        <v>463.3</v>
      </c>
      <c r="DC32" s="59">
        <f t="shared" si="80"/>
        <v>475.1</v>
      </c>
      <c r="DD32" s="59">
        <f t="shared" si="80"/>
        <v>468.9</v>
      </c>
      <c r="DE32" s="59">
        <f t="shared" si="80"/>
        <v>458.7</v>
      </c>
      <c r="DF32" s="59">
        <f t="shared" si="80"/>
        <v>457</v>
      </c>
      <c r="DG32" s="59">
        <f t="shared" si="80"/>
        <v>450.1</v>
      </c>
      <c r="DH32" s="59">
        <f t="shared" si="80"/>
        <v>443.7</v>
      </c>
      <c r="DI32" s="59">
        <f t="shared" si="80"/>
        <v>443.1</v>
      </c>
      <c r="DJ32" s="59">
        <f t="shared" si="80"/>
        <v>439.1</v>
      </c>
      <c r="DK32" s="59">
        <f t="shared" si="80"/>
        <v>436.3</v>
      </c>
      <c r="DL32" s="59">
        <f t="shared" si="80"/>
        <v>439.4</v>
      </c>
      <c r="DM32" s="59">
        <f t="shared" si="80"/>
        <v>438.7</v>
      </c>
      <c r="DN32" s="59">
        <f t="shared" si="80"/>
        <v>436.7</v>
      </c>
      <c r="DO32" s="59">
        <f t="shared" si="80"/>
        <v>438.2</v>
      </c>
      <c r="DP32" s="59">
        <f t="shared" si="80"/>
        <v>439.2</v>
      </c>
      <c r="DQ32" s="59">
        <f t="shared" si="80"/>
        <v>448.1</v>
      </c>
      <c r="DR32" s="59">
        <f t="shared" si="80"/>
        <v>449.3</v>
      </c>
      <c r="DS32" s="59">
        <f t="shared" si="80"/>
        <v>0</v>
      </c>
      <c r="DT32" s="59">
        <f t="shared" si="80"/>
        <v>0</v>
      </c>
      <c r="DU32" s="59">
        <f t="shared" si="80"/>
        <v>0</v>
      </c>
      <c r="DV32" s="29"/>
      <c r="DW32" s="59">
        <f>ROUND(DW3/1000,1)</f>
        <v>26.3</v>
      </c>
      <c r="DX32" s="59">
        <f t="shared" ref="DX32:ET47" si="81">ROUND(DX3/1000,1)</f>
        <v>28.1</v>
      </c>
      <c r="DY32" s="59">
        <f t="shared" si="81"/>
        <v>27.4</v>
      </c>
      <c r="DZ32" s="59">
        <f t="shared" si="81"/>
        <v>27.8</v>
      </c>
      <c r="EA32" s="59">
        <f t="shared" si="81"/>
        <v>28.4</v>
      </c>
      <c r="EB32" s="59">
        <f t="shared" si="81"/>
        <v>29.1</v>
      </c>
      <c r="EC32" s="59">
        <f t="shared" si="81"/>
        <v>28.3</v>
      </c>
      <c r="ED32" s="59">
        <f t="shared" si="81"/>
        <v>27.7</v>
      </c>
      <c r="EE32" s="59">
        <f t="shared" si="81"/>
        <v>27.1</v>
      </c>
      <c r="EF32" s="59">
        <f t="shared" si="81"/>
        <v>26.5</v>
      </c>
      <c r="EG32" s="59">
        <f t="shared" si="81"/>
        <v>25.7</v>
      </c>
      <c r="EH32" s="59">
        <f t="shared" si="81"/>
        <v>25.3</v>
      </c>
      <c r="EI32" s="59">
        <f t="shared" si="81"/>
        <v>25</v>
      </c>
      <c r="EJ32" s="59">
        <f t="shared" si="81"/>
        <v>24.8</v>
      </c>
      <c r="EK32" s="59">
        <f t="shared" si="81"/>
        <v>24.8</v>
      </c>
      <c r="EL32" s="59">
        <f t="shared" si="81"/>
        <v>24.8</v>
      </c>
      <c r="EM32" s="59">
        <f t="shared" si="81"/>
        <v>25</v>
      </c>
      <c r="EN32" s="59">
        <f t="shared" si="81"/>
        <v>24.8</v>
      </c>
      <c r="EO32" s="59">
        <f t="shared" si="81"/>
        <v>24.6</v>
      </c>
      <c r="EP32" s="59">
        <f t="shared" si="81"/>
        <v>23.9</v>
      </c>
      <c r="EQ32" s="59">
        <f t="shared" si="81"/>
        <v>23.8</v>
      </c>
      <c r="ER32" s="59">
        <f t="shared" si="81"/>
        <v>0</v>
      </c>
      <c r="ES32" s="59">
        <f t="shared" si="81"/>
        <v>0</v>
      </c>
      <c r="ET32" s="59">
        <f t="shared" si="81"/>
        <v>0</v>
      </c>
      <c r="EU32" s="29"/>
      <c r="EV32" s="59">
        <f>ROUND(EV3/1000,1)</f>
        <v>392.1</v>
      </c>
      <c r="EW32" s="59">
        <f t="shared" ref="EW32:FS47" si="82">ROUND(EW3/1000,1)</f>
        <v>401.7</v>
      </c>
      <c r="EX32" s="59">
        <f t="shared" si="82"/>
        <v>400.7</v>
      </c>
      <c r="EY32" s="59">
        <f t="shared" si="82"/>
        <v>403.2</v>
      </c>
      <c r="EZ32" s="59">
        <f t="shared" si="82"/>
        <v>407.3</v>
      </c>
      <c r="FA32" s="59">
        <f t="shared" si="82"/>
        <v>418.2</v>
      </c>
      <c r="FB32" s="59">
        <f t="shared" si="82"/>
        <v>414.7</v>
      </c>
      <c r="FC32" s="59">
        <f t="shared" si="82"/>
        <v>406.6</v>
      </c>
      <c r="FD32" s="59">
        <f t="shared" si="82"/>
        <v>407.2</v>
      </c>
      <c r="FE32" s="59">
        <f t="shared" si="82"/>
        <v>401.9</v>
      </c>
      <c r="FF32" s="59">
        <f t="shared" si="82"/>
        <v>397.6</v>
      </c>
      <c r="FG32" s="59">
        <f t="shared" si="82"/>
        <v>396.6</v>
      </c>
      <c r="FH32" s="59">
        <f t="shared" si="82"/>
        <v>393.1</v>
      </c>
      <c r="FI32" s="59">
        <f t="shared" si="82"/>
        <v>390.7</v>
      </c>
      <c r="FJ32" s="59">
        <f t="shared" si="82"/>
        <v>393.6</v>
      </c>
      <c r="FK32" s="59">
        <f t="shared" si="82"/>
        <v>393</v>
      </c>
      <c r="FL32" s="59">
        <f t="shared" si="82"/>
        <v>390.5</v>
      </c>
      <c r="FM32" s="59">
        <f t="shared" si="82"/>
        <v>392.1</v>
      </c>
      <c r="FN32" s="59">
        <f t="shared" si="82"/>
        <v>393.8</v>
      </c>
      <c r="FO32" s="59">
        <f t="shared" si="82"/>
        <v>402.8</v>
      </c>
      <c r="FP32" s="59">
        <f t="shared" si="82"/>
        <v>404.1</v>
      </c>
      <c r="FQ32" s="59">
        <f t="shared" si="82"/>
        <v>0</v>
      </c>
      <c r="FR32" s="59">
        <f t="shared" si="82"/>
        <v>0</v>
      </c>
      <c r="FS32" s="59">
        <f t="shared" si="82"/>
        <v>0</v>
      </c>
      <c r="FT32" s="29"/>
      <c r="FU32" s="59">
        <f>ROUND(FU3/1000,1)</f>
        <v>26.7</v>
      </c>
      <c r="FV32" s="59">
        <f t="shared" ref="FV32:GR47" si="83">ROUND(FV3/1000,1)</f>
        <v>27.3</v>
      </c>
      <c r="FW32" s="59">
        <f t="shared" si="83"/>
        <v>24.5</v>
      </c>
      <c r="FX32" s="59">
        <f t="shared" si="83"/>
        <v>24.6</v>
      </c>
      <c r="FY32" s="59">
        <f t="shared" si="83"/>
        <v>27.6</v>
      </c>
      <c r="FZ32" s="59">
        <f t="shared" si="83"/>
        <v>27.8</v>
      </c>
      <c r="GA32" s="59">
        <f t="shared" si="83"/>
        <v>25.9</v>
      </c>
      <c r="GB32" s="59">
        <f t="shared" si="83"/>
        <v>24.4</v>
      </c>
      <c r="GC32" s="59">
        <f t="shared" si="83"/>
        <v>22.7</v>
      </c>
      <c r="GD32" s="59">
        <f t="shared" si="83"/>
        <v>21.7</v>
      </c>
      <c r="GE32" s="59">
        <f t="shared" si="83"/>
        <v>20.399999999999999</v>
      </c>
      <c r="GF32" s="59">
        <f t="shared" si="83"/>
        <v>21.2</v>
      </c>
      <c r="GG32" s="59">
        <f t="shared" si="83"/>
        <v>21</v>
      </c>
      <c r="GH32" s="59">
        <f t="shared" si="83"/>
        <v>20.8</v>
      </c>
      <c r="GI32" s="59">
        <f t="shared" si="83"/>
        <v>21</v>
      </c>
      <c r="GJ32" s="59">
        <f t="shared" si="83"/>
        <v>20.8</v>
      </c>
      <c r="GK32" s="59">
        <f t="shared" si="83"/>
        <v>21.2</v>
      </c>
      <c r="GL32" s="59">
        <f t="shared" si="83"/>
        <v>21.3</v>
      </c>
      <c r="GM32" s="59">
        <f t="shared" si="83"/>
        <v>20.7</v>
      </c>
      <c r="GN32" s="59">
        <f t="shared" si="83"/>
        <v>21.4</v>
      </c>
      <c r="GO32" s="59">
        <f t="shared" si="83"/>
        <v>21.5</v>
      </c>
      <c r="GP32" s="59">
        <f t="shared" si="83"/>
        <v>0</v>
      </c>
      <c r="GQ32" s="59">
        <f t="shared" si="83"/>
        <v>0</v>
      </c>
      <c r="GR32" s="59">
        <f t="shared" si="83"/>
        <v>0</v>
      </c>
      <c r="GS32" s="29"/>
      <c r="GT32" s="59">
        <f>ROUND(GT3/1000,1)</f>
        <v>29.5</v>
      </c>
      <c r="GU32" s="59">
        <f t="shared" ref="GU32:HQ47" si="84">ROUND(GU3/1000,1)</f>
        <v>29.5</v>
      </c>
      <c r="GV32" s="59">
        <f t="shared" si="84"/>
        <v>23.7</v>
      </c>
      <c r="GW32" s="59">
        <f t="shared" si="84"/>
        <v>25.9</v>
      </c>
      <c r="GX32" s="59">
        <f t="shared" si="84"/>
        <v>28.6</v>
      </c>
      <c r="GY32" s="59">
        <f t="shared" si="84"/>
        <v>30.2</v>
      </c>
      <c r="GZ32" s="59">
        <f t="shared" si="84"/>
        <v>24.9</v>
      </c>
      <c r="HA32" s="59">
        <f t="shared" si="84"/>
        <v>28.4</v>
      </c>
      <c r="HB32" s="59">
        <f t="shared" si="84"/>
        <v>26.5</v>
      </c>
      <c r="HC32" s="59">
        <f t="shared" si="84"/>
        <v>28.2</v>
      </c>
      <c r="HD32" s="59">
        <f t="shared" si="84"/>
        <v>30.2</v>
      </c>
      <c r="HE32" s="59">
        <f t="shared" si="84"/>
        <v>29.5</v>
      </c>
      <c r="HF32" s="59">
        <f t="shared" si="84"/>
        <v>28.5</v>
      </c>
      <c r="HG32" s="59">
        <f t="shared" si="84"/>
        <v>29.2</v>
      </c>
      <c r="HH32" s="59">
        <f t="shared" si="84"/>
        <v>28.7</v>
      </c>
      <c r="HI32" s="59">
        <f t="shared" si="84"/>
        <v>29.8</v>
      </c>
      <c r="HJ32" s="59">
        <f t="shared" si="84"/>
        <v>30.1</v>
      </c>
      <c r="HK32" s="59">
        <f t="shared" si="84"/>
        <v>30.7</v>
      </c>
      <c r="HL32" s="59">
        <f t="shared" si="84"/>
        <v>30.8</v>
      </c>
      <c r="HM32" s="59">
        <f t="shared" si="84"/>
        <v>31.7</v>
      </c>
      <c r="HN32" s="59">
        <f t="shared" si="84"/>
        <v>31.8</v>
      </c>
      <c r="HO32" s="59">
        <f t="shared" si="84"/>
        <v>0</v>
      </c>
      <c r="HP32" s="59">
        <f t="shared" si="84"/>
        <v>0</v>
      </c>
      <c r="HQ32" s="59">
        <f t="shared" si="84"/>
        <v>0</v>
      </c>
      <c r="HR32" s="29"/>
      <c r="HS32" s="59">
        <f>ROUND(HS3/1000,1)</f>
        <v>5.0999999999999996</v>
      </c>
      <c r="HT32" s="59">
        <f t="shared" ref="HT32:IP47" si="85">ROUND(HT3/1000,1)</f>
        <v>5</v>
      </c>
      <c r="HU32" s="59">
        <f t="shared" si="85"/>
        <v>4.9000000000000004</v>
      </c>
      <c r="HV32" s="59">
        <f t="shared" si="85"/>
        <v>5.5</v>
      </c>
      <c r="HW32" s="59">
        <f t="shared" si="85"/>
        <v>5.4</v>
      </c>
      <c r="HX32" s="59">
        <f t="shared" si="85"/>
        <v>5.5</v>
      </c>
      <c r="HY32" s="59">
        <f t="shared" si="85"/>
        <v>5.4</v>
      </c>
      <c r="HZ32" s="59">
        <f t="shared" si="85"/>
        <v>6.1</v>
      </c>
      <c r="IA32" s="59">
        <f t="shared" si="85"/>
        <v>5.9</v>
      </c>
      <c r="IB32" s="59">
        <f t="shared" si="85"/>
        <v>4.5999999999999996</v>
      </c>
      <c r="IC32" s="59">
        <f t="shared" si="85"/>
        <v>4.5999999999999996</v>
      </c>
      <c r="ID32" s="59">
        <f t="shared" si="85"/>
        <v>4.5</v>
      </c>
      <c r="IE32" s="59">
        <f t="shared" si="85"/>
        <v>4.3</v>
      </c>
      <c r="IF32" s="59">
        <f t="shared" si="85"/>
        <v>4.4000000000000004</v>
      </c>
      <c r="IG32" s="59">
        <f t="shared" si="85"/>
        <v>4.4000000000000004</v>
      </c>
      <c r="IH32" s="59">
        <f t="shared" si="85"/>
        <v>4.5</v>
      </c>
      <c r="II32" s="59">
        <f t="shared" si="85"/>
        <v>4.5</v>
      </c>
      <c r="IJ32" s="59">
        <f t="shared" si="85"/>
        <v>4.5999999999999996</v>
      </c>
      <c r="IK32" s="59">
        <f t="shared" si="85"/>
        <v>4.5</v>
      </c>
      <c r="IL32" s="59">
        <f t="shared" si="85"/>
        <v>4.3</v>
      </c>
      <c r="IM32" s="59">
        <f t="shared" si="85"/>
        <v>4.3</v>
      </c>
      <c r="IN32" s="59">
        <f t="shared" si="85"/>
        <v>0</v>
      </c>
      <c r="IO32" s="59">
        <f t="shared" si="85"/>
        <v>0</v>
      </c>
      <c r="IP32" s="59">
        <f t="shared" si="85"/>
        <v>0</v>
      </c>
      <c r="IQ32" s="29"/>
      <c r="IR32" s="59">
        <f>ROUND(IR3/1000,1)</f>
        <v>15.9</v>
      </c>
      <c r="IS32" s="59">
        <f t="shared" ref="IS32:JO47" si="86">ROUND(IS3/1000,1)</f>
        <v>15.8</v>
      </c>
      <c r="IT32" s="59">
        <f t="shared" si="86"/>
        <v>12.9</v>
      </c>
      <c r="IU32" s="59">
        <f t="shared" si="86"/>
        <v>14</v>
      </c>
      <c r="IV32" s="59">
        <f t="shared" si="86"/>
        <v>15.4</v>
      </c>
      <c r="IW32" s="59">
        <f t="shared" si="86"/>
        <v>16</v>
      </c>
      <c r="IX32" s="59">
        <f t="shared" si="86"/>
        <v>13.1</v>
      </c>
      <c r="IY32" s="59">
        <f t="shared" si="86"/>
        <v>15.4</v>
      </c>
      <c r="IZ32" s="59">
        <f t="shared" si="86"/>
        <v>14.4</v>
      </c>
      <c r="JA32" s="59">
        <f t="shared" si="86"/>
        <v>17.8</v>
      </c>
      <c r="JB32" s="59">
        <f t="shared" si="86"/>
        <v>19.3</v>
      </c>
      <c r="JC32" s="59">
        <f t="shared" si="86"/>
        <v>19.100000000000001</v>
      </c>
      <c r="JD32" s="59">
        <f t="shared" si="86"/>
        <v>18.3</v>
      </c>
      <c r="JE32" s="59">
        <f t="shared" si="86"/>
        <v>18.8</v>
      </c>
      <c r="JF32" s="59">
        <f t="shared" si="86"/>
        <v>18.2</v>
      </c>
      <c r="JG32" s="59">
        <f t="shared" si="86"/>
        <v>19.100000000000001</v>
      </c>
      <c r="JH32" s="59">
        <f t="shared" si="86"/>
        <v>19.3</v>
      </c>
      <c r="JI32" s="59">
        <f t="shared" si="86"/>
        <v>19.8</v>
      </c>
      <c r="JJ32" s="59">
        <f t="shared" si="86"/>
        <v>19.899999999999999</v>
      </c>
      <c r="JK32" s="59">
        <f t="shared" si="86"/>
        <v>20.7</v>
      </c>
      <c r="JL32" s="59">
        <f t="shared" si="86"/>
        <v>20.7</v>
      </c>
      <c r="JM32" s="59">
        <f t="shared" si="86"/>
        <v>0</v>
      </c>
      <c r="JN32" s="59">
        <f t="shared" si="86"/>
        <v>0</v>
      </c>
      <c r="JO32" s="59">
        <f t="shared" si="86"/>
        <v>0</v>
      </c>
      <c r="JP32" s="29"/>
      <c r="JQ32" s="59">
        <f>ROUND(JQ3/1000,1)</f>
        <v>8.5</v>
      </c>
      <c r="JR32" s="59">
        <f t="shared" ref="JR32:KN47" si="87">ROUND(JR3/1000,1)</f>
        <v>8.6999999999999993</v>
      </c>
      <c r="JS32" s="59">
        <f t="shared" si="87"/>
        <v>6</v>
      </c>
      <c r="JT32" s="59">
        <f t="shared" si="87"/>
        <v>6.4</v>
      </c>
      <c r="JU32" s="59">
        <f t="shared" si="87"/>
        <v>7.8</v>
      </c>
      <c r="JV32" s="59">
        <f t="shared" si="87"/>
        <v>8.6999999999999993</v>
      </c>
      <c r="JW32" s="59">
        <f t="shared" si="87"/>
        <v>6.4</v>
      </c>
      <c r="JX32" s="59">
        <f t="shared" si="87"/>
        <v>6.8</v>
      </c>
      <c r="JY32" s="59">
        <f t="shared" si="87"/>
        <v>6.2</v>
      </c>
      <c r="JZ32" s="59">
        <f t="shared" si="87"/>
        <v>5.7</v>
      </c>
      <c r="KA32" s="59">
        <f t="shared" si="87"/>
        <v>6.2</v>
      </c>
      <c r="KB32" s="59">
        <f t="shared" si="87"/>
        <v>6</v>
      </c>
      <c r="KC32" s="59">
        <f t="shared" si="87"/>
        <v>5.9</v>
      </c>
      <c r="KD32" s="59">
        <f t="shared" si="87"/>
        <v>6</v>
      </c>
      <c r="KE32" s="59">
        <f t="shared" si="87"/>
        <v>6.1</v>
      </c>
      <c r="KF32" s="59">
        <f t="shared" si="87"/>
        <v>6.2</v>
      </c>
      <c r="KG32" s="59">
        <f t="shared" si="87"/>
        <v>6.3</v>
      </c>
      <c r="KH32" s="59">
        <f t="shared" si="87"/>
        <v>6.4</v>
      </c>
      <c r="KI32" s="59">
        <f t="shared" si="87"/>
        <v>6.5</v>
      </c>
      <c r="KJ32" s="59">
        <f t="shared" si="87"/>
        <v>6.7</v>
      </c>
      <c r="KK32" s="59">
        <f t="shared" si="87"/>
        <v>6.7</v>
      </c>
      <c r="KL32" s="59">
        <f t="shared" si="87"/>
        <v>0</v>
      </c>
      <c r="KM32" s="59">
        <f t="shared" si="87"/>
        <v>0</v>
      </c>
      <c r="KN32" s="59">
        <f t="shared" si="87"/>
        <v>0</v>
      </c>
      <c r="KO32" s="29"/>
      <c r="KP32" s="60">
        <f>ROUND(KP3/1000,2)</f>
        <v>2.48</v>
      </c>
      <c r="KQ32" s="60">
        <f t="shared" ref="KQ32:LM47" si="88">ROUND(KQ3/1000,2)</f>
        <v>2.6</v>
      </c>
      <c r="KR32" s="60">
        <f t="shared" si="88"/>
        <v>1.54</v>
      </c>
      <c r="KS32" s="60">
        <f t="shared" si="88"/>
        <v>2.52</v>
      </c>
      <c r="KT32" s="60">
        <f t="shared" si="88"/>
        <v>2.16</v>
      </c>
      <c r="KU32" s="60">
        <f t="shared" si="88"/>
        <v>2.31</v>
      </c>
      <c r="KV32" s="60">
        <f t="shared" si="88"/>
        <v>3.22</v>
      </c>
      <c r="KW32" s="60">
        <f t="shared" si="88"/>
        <v>3.06</v>
      </c>
      <c r="KX32" s="60">
        <f t="shared" si="88"/>
        <v>1.1200000000000001</v>
      </c>
      <c r="KY32" s="60">
        <f t="shared" si="88"/>
        <v>0.4</v>
      </c>
      <c r="KZ32" s="60">
        <f t="shared" si="88"/>
        <v>0.9</v>
      </c>
      <c r="LA32" s="60">
        <f t="shared" si="88"/>
        <v>0.73</v>
      </c>
      <c r="LB32" s="60">
        <f t="shared" si="88"/>
        <v>0.74</v>
      </c>
      <c r="LC32" s="60">
        <f t="shared" si="88"/>
        <v>0.7</v>
      </c>
      <c r="LD32" s="60">
        <f t="shared" si="88"/>
        <v>0.74</v>
      </c>
      <c r="LE32" s="60">
        <f t="shared" si="88"/>
        <v>1.2</v>
      </c>
      <c r="LF32" s="60">
        <f t="shared" si="88"/>
        <v>1.51</v>
      </c>
      <c r="LG32" s="60">
        <f t="shared" si="88"/>
        <v>1.41</v>
      </c>
      <c r="LH32" s="60">
        <f t="shared" si="88"/>
        <v>1.39</v>
      </c>
      <c r="LI32" s="60">
        <f t="shared" si="88"/>
        <v>1.67</v>
      </c>
      <c r="LJ32" s="60">
        <f t="shared" si="88"/>
        <v>1.67</v>
      </c>
      <c r="LK32" s="60">
        <f t="shared" si="88"/>
        <v>0</v>
      </c>
      <c r="LL32" s="60">
        <f t="shared" si="88"/>
        <v>0</v>
      </c>
      <c r="LM32" s="60">
        <f t="shared" si="88"/>
        <v>0</v>
      </c>
      <c r="LN32" s="61"/>
      <c r="LO32" s="60">
        <f>ROUND(LO3/1000,2)</f>
        <v>0.49</v>
      </c>
      <c r="LP32" s="60">
        <f t="shared" ref="LP32:ML47" si="89">ROUND(LP3/1000,2)</f>
        <v>0.64</v>
      </c>
      <c r="LQ32" s="60">
        <f t="shared" si="89"/>
        <v>0.38</v>
      </c>
      <c r="LR32" s="60">
        <f t="shared" si="89"/>
        <v>0.55000000000000004</v>
      </c>
      <c r="LS32" s="60">
        <f t="shared" si="89"/>
        <v>0.54</v>
      </c>
      <c r="LT32" s="60">
        <f t="shared" si="89"/>
        <v>0.64</v>
      </c>
      <c r="LU32" s="60">
        <f t="shared" si="89"/>
        <v>0.41</v>
      </c>
      <c r="LV32" s="60">
        <f t="shared" si="89"/>
        <v>0.62</v>
      </c>
      <c r="LW32" s="60">
        <f t="shared" si="89"/>
        <v>0.43</v>
      </c>
      <c r="LX32" s="60">
        <f t="shared" si="89"/>
        <v>0.11</v>
      </c>
      <c r="LY32" s="60">
        <f t="shared" si="89"/>
        <v>0.23</v>
      </c>
      <c r="LZ32" s="60">
        <f t="shared" si="89"/>
        <v>0.09</v>
      </c>
      <c r="MA32" s="60">
        <f t="shared" si="89"/>
        <v>0.1</v>
      </c>
      <c r="MB32" s="60">
        <f t="shared" si="89"/>
        <v>0.09</v>
      </c>
      <c r="MC32" s="60">
        <f t="shared" si="89"/>
        <v>0.1</v>
      </c>
      <c r="MD32" s="60">
        <f t="shared" si="89"/>
        <v>0.08</v>
      </c>
      <c r="ME32" s="60">
        <f t="shared" si="89"/>
        <v>0.14000000000000001</v>
      </c>
      <c r="MF32" s="60">
        <f t="shared" si="89"/>
        <v>0.14000000000000001</v>
      </c>
      <c r="MG32" s="60">
        <f t="shared" si="89"/>
        <v>0.15</v>
      </c>
      <c r="MH32" s="60">
        <f t="shared" si="89"/>
        <v>0.23</v>
      </c>
      <c r="MI32" s="60">
        <f t="shared" si="89"/>
        <v>0.24</v>
      </c>
      <c r="MJ32" s="60">
        <f t="shared" si="89"/>
        <v>0</v>
      </c>
      <c r="MK32" s="60">
        <f t="shared" si="89"/>
        <v>0</v>
      </c>
      <c r="ML32" s="60">
        <f t="shared" si="89"/>
        <v>0</v>
      </c>
      <c r="MM32" s="61"/>
      <c r="MN32" s="60">
        <f>ROUND(MN3/1000,2)</f>
        <v>1.88</v>
      </c>
      <c r="MO32" s="60">
        <f t="shared" ref="MO32:NK47" si="90">ROUND(MO3/1000,2)</f>
        <v>1.87</v>
      </c>
      <c r="MP32" s="60">
        <f t="shared" si="90"/>
        <v>1.06</v>
      </c>
      <c r="MQ32" s="60">
        <f t="shared" si="90"/>
        <v>1.79</v>
      </c>
      <c r="MR32" s="60">
        <f t="shared" si="90"/>
        <v>1.47</v>
      </c>
      <c r="MS32" s="60">
        <f t="shared" si="90"/>
        <v>1.46</v>
      </c>
      <c r="MT32" s="60">
        <f t="shared" si="90"/>
        <v>1.65</v>
      </c>
      <c r="MU32" s="60">
        <f t="shared" si="90"/>
        <v>2.2999999999999998</v>
      </c>
      <c r="MV32" s="60">
        <f t="shared" si="90"/>
        <v>0.45</v>
      </c>
      <c r="MW32" s="60">
        <f t="shared" si="90"/>
        <v>0.22</v>
      </c>
      <c r="MX32" s="60">
        <f t="shared" si="90"/>
        <v>0.6</v>
      </c>
      <c r="MY32" s="60">
        <f t="shared" si="90"/>
        <v>0.56000000000000005</v>
      </c>
      <c r="MZ32" s="60">
        <f t="shared" si="90"/>
        <v>0.56999999999999995</v>
      </c>
      <c r="NA32" s="60">
        <f t="shared" si="90"/>
        <v>0.54</v>
      </c>
      <c r="NB32" s="60">
        <f t="shared" si="90"/>
        <v>0.57999999999999996</v>
      </c>
      <c r="NC32" s="60">
        <f t="shared" si="90"/>
        <v>1.06</v>
      </c>
      <c r="ND32" s="60">
        <f t="shared" si="90"/>
        <v>1.28</v>
      </c>
      <c r="NE32" s="60">
        <f t="shared" si="90"/>
        <v>1.19</v>
      </c>
      <c r="NF32" s="60">
        <f t="shared" si="90"/>
        <v>1.1599999999999999</v>
      </c>
      <c r="NG32" s="60">
        <f t="shared" si="90"/>
        <v>1.33</v>
      </c>
      <c r="NH32" s="60">
        <f t="shared" si="90"/>
        <v>1.34</v>
      </c>
      <c r="NI32" s="60">
        <f t="shared" si="90"/>
        <v>0</v>
      </c>
      <c r="NJ32" s="60">
        <f t="shared" si="90"/>
        <v>0</v>
      </c>
      <c r="NK32" s="60">
        <f t="shared" si="90"/>
        <v>0</v>
      </c>
      <c r="NL32" s="61"/>
      <c r="NM32" s="60">
        <f>ROUND(NM3/1000,2)</f>
        <v>0.11</v>
      </c>
      <c r="NN32" s="60">
        <f t="shared" ref="NN32:OJ47" si="91">ROUND(NN3/1000,2)</f>
        <v>0.1</v>
      </c>
      <c r="NO32" s="60">
        <f t="shared" si="91"/>
        <v>0.11</v>
      </c>
      <c r="NP32" s="60">
        <f t="shared" si="91"/>
        <v>0.18</v>
      </c>
      <c r="NQ32" s="60">
        <f t="shared" si="91"/>
        <v>0.15</v>
      </c>
      <c r="NR32" s="60">
        <f t="shared" si="91"/>
        <v>0.21</v>
      </c>
      <c r="NS32" s="60">
        <f t="shared" si="91"/>
        <v>1.17</v>
      </c>
      <c r="NT32" s="60">
        <f t="shared" si="91"/>
        <v>0.14000000000000001</v>
      </c>
      <c r="NU32" s="60">
        <f t="shared" si="91"/>
        <v>0.24</v>
      </c>
      <c r="NV32" s="60">
        <f t="shared" si="91"/>
        <v>7.0000000000000007E-2</v>
      </c>
      <c r="NW32" s="60">
        <f t="shared" si="91"/>
        <v>7.0000000000000007E-2</v>
      </c>
      <c r="NX32" s="60">
        <f t="shared" si="91"/>
        <v>7.0000000000000007E-2</v>
      </c>
      <c r="NY32" s="60">
        <f t="shared" si="91"/>
        <v>7.0000000000000007E-2</v>
      </c>
      <c r="NZ32" s="60">
        <f t="shared" si="91"/>
        <v>7.0000000000000007E-2</v>
      </c>
      <c r="OA32" s="60">
        <f t="shared" si="91"/>
        <v>7.0000000000000007E-2</v>
      </c>
      <c r="OB32" s="60">
        <f t="shared" si="91"/>
        <v>7.0000000000000007E-2</v>
      </c>
      <c r="OC32" s="60">
        <f t="shared" si="91"/>
        <v>0.08</v>
      </c>
      <c r="OD32" s="60">
        <f t="shared" si="91"/>
        <v>0.08</v>
      </c>
      <c r="OE32" s="60">
        <f t="shared" si="91"/>
        <v>7.0000000000000007E-2</v>
      </c>
      <c r="OF32" s="60">
        <f t="shared" si="91"/>
        <v>0.11</v>
      </c>
      <c r="OG32" s="60">
        <f t="shared" si="91"/>
        <v>0.09</v>
      </c>
      <c r="OH32" s="60">
        <f t="shared" si="91"/>
        <v>0</v>
      </c>
      <c r="OI32" s="60">
        <f t="shared" si="91"/>
        <v>0</v>
      </c>
      <c r="OJ32" s="60">
        <f t="shared" si="91"/>
        <v>0</v>
      </c>
      <c r="OK32" s="30"/>
      <c r="OL32" s="58" t="str">
        <f>$A32</f>
        <v>Pertanian</v>
      </c>
      <c r="OM32" s="59">
        <f t="shared" ref="OM32:OR47" si="92">ROUND(OM3/1000,1)</f>
        <v>481.5</v>
      </c>
      <c r="ON32" s="59">
        <f t="shared" si="92"/>
        <v>487</v>
      </c>
      <c r="OO32" s="59">
        <f t="shared" si="92"/>
        <v>472.6</v>
      </c>
      <c r="OP32" s="59">
        <f t="shared" si="92"/>
        <v>468.4</v>
      </c>
      <c r="OQ32" s="59">
        <f t="shared" si="92"/>
        <v>479.8</v>
      </c>
      <c r="OR32" s="59">
        <f t="shared" si="92"/>
        <v>0</v>
      </c>
      <c r="OS32" s="29"/>
      <c r="OT32" s="59">
        <f t="shared" ref="OT32:OY47" si="93">ROUND(OT3/1000,1)</f>
        <v>33.299999999999997</v>
      </c>
      <c r="OU32" s="59">
        <f t="shared" si="93"/>
        <v>33.799999999999997</v>
      </c>
      <c r="OV32" s="59">
        <f t="shared" si="93"/>
        <v>29.8</v>
      </c>
      <c r="OW32" s="59">
        <f t="shared" si="93"/>
        <v>29.3</v>
      </c>
      <c r="OX32" s="59">
        <f t="shared" si="93"/>
        <v>28.3</v>
      </c>
      <c r="OY32" s="59">
        <f t="shared" si="93"/>
        <v>0</v>
      </c>
      <c r="OZ32" s="29"/>
      <c r="PA32" s="59">
        <f t="shared" ref="PA32:PF47" si="94">ROUND(PA3/1000,1)</f>
        <v>417.2</v>
      </c>
      <c r="PB32" s="59">
        <f t="shared" si="94"/>
        <v>422</v>
      </c>
      <c r="PC32" s="59">
        <f t="shared" si="94"/>
        <v>415.7</v>
      </c>
      <c r="PD32" s="59">
        <f t="shared" si="94"/>
        <v>412.2</v>
      </c>
      <c r="PE32" s="59">
        <f t="shared" si="94"/>
        <v>423.5</v>
      </c>
      <c r="PF32" s="59">
        <f t="shared" si="94"/>
        <v>0</v>
      </c>
      <c r="PG32" s="29"/>
      <c r="PH32" s="59">
        <f t="shared" ref="PH32:PM47" si="95">ROUND(PH3/1000,1)</f>
        <v>31</v>
      </c>
      <c r="PI32" s="59">
        <f t="shared" si="95"/>
        <v>31.2</v>
      </c>
      <c r="PJ32" s="59">
        <f t="shared" si="95"/>
        <v>27.2</v>
      </c>
      <c r="PK32" s="59">
        <f t="shared" si="95"/>
        <v>27</v>
      </c>
      <c r="PL32" s="59">
        <f t="shared" si="95"/>
        <v>28.1</v>
      </c>
      <c r="PM32" s="59">
        <f t="shared" si="95"/>
        <v>0</v>
      </c>
      <c r="PN32" s="29"/>
      <c r="PO32" s="59">
        <f t="shared" ref="PO32:PT47" si="96">ROUND(PO3/1000,1)</f>
        <v>455.6</v>
      </c>
      <c r="PP32" s="59">
        <f t="shared" si="96"/>
        <v>458.7</v>
      </c>
      <c r="PQ32" s="59">
        <f t="shared" si="96"/>
        <v>443.1</v>
      </c>
      <c r="PR32" s="59">
        <f t="shared" si="96"/>
        <v>438.7</v>
      </c>
      <c r="PS32" s="59">
        <f t="shared" si="96"/>
        <v>448.1</v>
      </c>
      <c r="PT32" s="59">
        <f t="shared" si="96"/>
        <v>0</v>
      </c>
      <c r="PU32" s="29"/>
      <c r="PV32" s="59">
        <f t="shared" ref="PV32:QA47" si="97">ROUND(PV3/1000,1)</f>
        <v>27.8</v>
      </c>
      <c r="PW32" s="59">
        <f t="shared" si="97"/>
        <v>27.7</v>
      </c>
      <c r="PX32" s="59">
        <f t="shared" si="97"/>
        <v>25.3</v>
      </c>
      <c r="PY32" s="59">
        <f t="shared" si="97"/>
        <v>24.8</v>
      </c>
      <c r="PZ32" s="59">
        <f t="shared" si="97"/>
        <v>23.9</v>
      </c>
      <c r="QA32" s="59">
        <f t="shared" si="97"/>
        <v>0</v>
      </c>
      <c r="QB32" s="29"/>
      <c r="QC32" s="59">
        <f t="shared" ref="QC32:QH47" si="98">ROUND(QC3/1000,1)</f>
        <v>403.2</v>
      </c>
      <c r="QD32" s="59">
        <f t="shared" si="98"/>
        <v>406.6</v>
      </c>
      <c r="QE32" s="59">
        <f t="shared" si="98"/>
        <v>396.6</v>
      </c>
      <c r="QF32" s="59">
        <f t="shared" si="98"/>
        <v>393</v>
      </c>
      <c r="QG32" s="59">
        <f t="shared" si="98"/>
        <v>402.8</v>
      </c>
      <c r="QH32" s="59">
        <f t="shared" si="98"/>
        <v>0</v>
      </c>
      <c r="QI32" s="29"/>
      <c r="QJ32" s="59">
        <f t="shared" ref="QJ32:QO47" si="99">ROUND(QJ3/1000,1)</f>
        <v>24.6</v>
      </c>
      <c r="QK32" s="59">
        <f t="shared" si="99"/>
        <v>24.4</v>
      </c>
      <c r="QL32" s="59">
        <f t="shared" si="99"/>
        <v>21.2</v>
      </c>
      <c r="QM32" s="59">
        <f t="shared" si="99"/>
        <v>20.8</v>
      </c>
      <c r="QN32" s="59">
        <f t="shared" si="99"/>
        <v>21.4</v>
      </c>
      <c r="QO32" s="59">
        <f t="shared" si="99"/>
        <v>0</v>
      </c>
      <c r="QP32" s="29"/>
      <c r="QQ32" s="59">
        <f t="shared" ref="QQ32:QV47" si="100">ROUND(QQ3/1000,1)</f>
        <v>25.9</v>
      </c>
      <c r="QR32" s="59">
        <f t="shared" si="100"/>
        <v>28.4</v>
      </c>
      <c r="QS32" s="59">
        <f t="shared" si="100"/>
        <v>29.5</v>
      </c>
      <c r="QT32" s="59">
        <f t="shared" si="100"/>
        <v>29.8</v>
      </c>
      <c r="QU32" s="59">
        <f t="shared" si="100"/>
        <v>31.7</v>
      </c>
      <c r="QV32" s="59">
        <f t="shared" si="100"/>
        <v>0</v>
      </c>
      <c r="QW32" s="29"/>
      <c r="QX32" s="59">
        <f t="shared" ref="QX32:RC47" si="101">ROUND(QX3/1000,1)</f>
        <v>5.5</v>
      </c>
      <c r="QY32" s="59">
        <f t="shared" si="101"/>
        <v>6.1</v>
      </c>
      <c r="QZ32" s="59">
        <f t="shared" si="101"/>
        <v>4.5</v>
      </c>
      <c r="RA32" s="59">
        <f t="shared" si="101"/>
        <v>4.5</v>
      </c>
      <c r="RB32" s="59">
        <f t="shared" si="101"/>
        <v>4.3</v>
      </c>
      <c r="RC32" s="59">
        <f t="shared" si="101"/>
        <v>0</v>
      </c>
      <c r="RD32" s="29"/>
      <c r="RE32" s="59">
        <f t="shared" ref="RE32:RJ47" si="102">ROUND(RE3/1000,1)</f>
        <v>14</v>
      </c>
      <c r="RF32" s="59">
        <f t="shared" si="102"/>
        <v>15.4</v>
      </c>
      <c r="RG32" s="59">
        <f t="shared" si="102"/>
        <v>19.100000000000001</v>
      </c>
      <c r="RH32" s="59">
        <f t="shared" si="102"/>
        <v>19.100000000000001</v>
      </c>
      <c r="RI32" s="59">
        <f t="shared" si="102"/>
        <v>20.7</v>
      </c>
      <c r="RJ32" s="59">
        <f t="shared" si="102"/>
        <v>0</v>
      </c>
      <c r="RK32" s="29"/>
      <c r="RL32" s="59">
        <f t="shared" ref="RL32:RQ47" si="103">ROUND(RL3/1000,1)</f>
        <v>6.4</v>
      </c>
      <c r="RM32" s="59">
        <f t="shared" si="103"/>
        <v>6.8</v>
      </c>
      <c r="RN32" s="59">
        <f t="shared" si="103"/>
        <v>6</v>
      </c>
      <c r="RO32" s="59">
        <f t="shared" si="103"/>
        <v>6.2</v>
      </c>
      <c r="RP32" s="59">
        <f t="shared" si="103"/>
        <v>6.7</v>
      </c>
      <c r="RQ32" s="59">
        <f t="shared" si="103"/>
        <v>0</v>
      </c>
      <c r="RR32" s="29"/>
      <c r="RS32" s="60">
        <f t="shared" ref="RS32:RX47" ca="1" si="104">ROUND(RS3/1000,2)</f>
        <v>9.15</v>
      </c>
      <c r="RT32" s="60">
        <f t="shared" ca="1" si="104"/>
        <v>10.75</v>
      </c>
      <c r="RU32" s="60">
        <f t="shared" ca="1" si="104"/>
        <v>3.14</v>
      </c>
      <c r="RV32" s="60">
        <f t="shared" ca="1" si="104"/>
        <v>3.39</v>
      </c>
      <c r="RW32" s="60">
        <f t="shared" ca="1" si="104"/>
        <v>5.97</v>
      </c>
      <c r="RX32" s="60">
        <f t="shared" ca="1" si="104"/>
        <v>1.67</v>
      </c>
      <c r="RY32" s="61"/>
      <c r="RZ32" s="60">
        <f t="shared" ref="RZ32:SE47" ca="1" si="105">ROUND(RZ3/1000,2)</f>
        <v>2.0499999999999998</v>
      </c>
      <c r="SA32" s="60">
        <f t="shared" ca="1" si="105"/>
        <v>2.21</v>
      </c>
      <c r="SB32" s="60">
        <f t="shared" ca="1" si="105"/>
        <v>0.86</v>
      </c>
      <c r="SC32" s="60">
        <f t="shared" ca="1" si="105"/>
        <v>0.38</v>
      </c>
      <c r="SD32" s="60">
        <f t="shared" ca="1" si="105"/>
        <v>0.66</v>
      </c>
      <c r="SE32" s="60">
        <f t="shared" ca="1" si="105"/>
        <v>0.24</v>
      </c>
      <c r="SF32" s="61"/>
      <c r="SG32" s="60">
        <f t="shared" ref="SG32:SL47" ca="1" si="106">ROUND(SG3/1000,2)</f>
        <v>6.6</v>
      </c>
      <c r="SH32" s="60">
        <f t="shared" ca="1" si="106"/>
        <v>6.87</v>
      </c>
      <c r="SI32" s="60">
        <f t="shared" ca="1" si="106"/>
        <v>1.83</v>
      </c>
      <c r="SJ32" s="60">
        <f t="shared" ca="1" si="106"/>
        <v>2.74</v>
      </c>
      <c r="SK32" s="60">
        <f t="shared" ca="1" si="106"/>
        <v>4.96</v>
      </c>
      <c r="SL32" s="60">
        <f t="shared" ca="1" si="106"/>
        <v>1.34</v>
      </c>
      <c r="SM32" s="61"/>
      <c r="SN32" s="60">
        <f t="shared" ref="SN32:SS47" ca="1" si="107">ROUND(SN3/1000,2)</f>
        <v>0.49</v>
      </c>
      <c r="SO32" s="60">
        <f t="shared" ca="1" si="107"/>
        <v>1.67</v>
      </c>
      <c r="SP32" s="60">
        <f t="shared" ca="1" si="107"/>
        <v>0.45</v>
      </c>
      <c r="SQ32" s="60">
        <f t="shared" ca="1" si="107"/>
        <v>0.27</v>
      </c>
      <c r="SR32" s="60">
        <f t="shared" ca="1" si="107"/>
        <v>0.35</v>
      </c>
      <c r="SS32" s="60">
        <f t="shared" ca="1" si="107"/>
        <v>0.09</v>
      </c>
      <c r="ST32" s="15"/>
    </row>
    <row r="33" spans="1:514" x14ac:dyDescent="0.3">
      <c r="A33" s="62" t="str">
        <f>A$4</f>
        <v>Pengeluaran tanaman &amp; ternakan, pemburuan dan aktiviti perkhidmatan berkaitan</v>
      </c>
      <c r="B33" s="63">
        <f t="shared" ref="B33:U45" si="108">ROUND(B4/1000,1)</f>
        <v>432.1</v>
      </c>
      <c r="C33" s="63">
        <f t="shared" si="108"/>
        <v>444.8</v>
      </c>
      <c r="D33" s="63">
        <f t="shared" si="108"/>
        <v>434.9</v>
      </c>
      <c r="E33" s="63">
        <f t="shared" si="108"/>
        <v>440.3</v>
      </c>
      <c r="F33" s="63">
        <f t="shared" si="108"/>
        <v>450.6</v>
      </c>
      <c r="G33" s="63">
        <f t="shared" si="108"/>
        <v>464.2</v>
      </c>
      <c r="H33" s="63">
        <f t="shared" si="108"/>
        <v>453.8</v>
      </c>
      <c r="I33" s="63">
        <f t="shared" si="108"/>
        <v>446.8</v>
      </c>
      <c r="J33" s="63">
        <f t="shared" si="108"/>
        <v>443.2</v>
      </c>
      <c r="K33" s="63">
        <f t="shared" si="108"/>
        <v>440.7</v>
      </c>
      <c r="L33" s="63">
        <f t="shared" si="108"/>
        <v>438.1</v>
      </c>
      <c r="M33" s="63">
        <f t="shared" si="108"/>
        <v>436.7</v>
      </c>
      <c r="N33" s="63">
        <f t="shared" si="108"/>
        <v>432.5</v>
      </c>
      <c r="O33" s="63">
        <f t="shared" si="108"/>
        <v>430.6</v>
      </c>
      <c r="P33" s="63">
        <f t="shared" si="108"/>
        <v>433.4</v>
      </c>
      <c r="Q33" s="63">
        <f t="shared" si="108"/>
        <v>433.9</v>
      </c>
      <c r="R33" s="63">
        <f t="shared" si="108"/>
        <v>432.8</v>
      </c>
      <c r="S33" s="63">
        <f t="shared" si="108"/>
        <v>435.3</v>
      </c>
      <c r="T33" s="63">
        <f t="shared" si="108"/>
        <v>436.4</v>
      </c>
      <c r="U33" s="63">
        <f t="shared" si="108"/>
        <v>446.3</v>
      </c>
      <c r="V33" s="63">
        <f t="shared" si="76"/>
        <v>447.1</v>
      </c>
      <c r="W33" s="63">
        <f t="shared" si="76"/>
        <v>0</v>
      </c>
      <c r="X33" s="63">
        <f t="shared" si="76"/>
        <v>0</v>
      </c>
      <c r="Y33" s="63">
        <f t="shared" si="76"/>
        <v>0</v>
      </c>
      <c r="Z33" s="29"/>
      <c r="AA33" s="63">
        <f t="shared" ref="AA33:AT45" si="109">ROUND(AA4/1000,1)</f>
        <v>24.4</v>
      </c>
      <c r="AB33" s="63">
        <f t="shared" si="109"/>
        <v>26.3</v>
      </c>
      <c r="AC33" s="63">
        <f t="shared" si="109"/>
        <v>25.7</v>
      </c>
      <c r="AD33" s="63">
        <f t="shared" si="109"/>
        <v>26.4</v>
      </c>
      <c r="AE33" s="63">
        <f t="shared" si="109"/>
        <v>26.7</v>
      </c>
      <c r="AF33" s="63">
        <f t="shared" si="109"/>
        <v>27.7</v>
      </c>
      <c r="AG33" s="63">
        <f t="shared" si="109"/>
        <v>26.8</v>
      </c>
      <c r="AH33" s="63">
        <f t="shared" si="109"/>
        <v>26.7</v>
      </c>
      <c r="AI33" s="63">
        <f t="shared" si="109"/>
        <v>26</v>
      </c>
      <c r="AJ33" s="63">
        <f t="shared" si="109"/>
        <v>25.2</v>
      </c>
      <c r="AK33" s="63">
        <f t="shared" si="109"/>
        <v>24.8</v>
      </c>
      <c r="AL33" s="63">
        <f t="shared" si="109"/>
        <v>24.4</v>
      </c>
      <c r="AM33" s="63">
        <f t="shared" si="109"/>
        <v>24.1</v>
      </c>
      <c r="AN33" s="63">
        <f t="shared" si="109"/>
        <v>24</v>
      </c>
      <c r="AO33" s="63">
        <f t="shared" si="109"/>
        <v>24.1</v>
      </c>
      <c r="AP33" s="63">
        <f t="shared" si="109"/>
        <v>24.1</v>
      </c>
      <c r="AQ33" s="63">
        <f t="shared" si="109"/>
        <v>24.4</v>
      </c>
      <c r="AR33" s="63">
        <f t="shared" si="109"/>
        <v>24.4</v>
      </c>
      <c r="AS33" s="63">
        <f t="shared" si="109"/>
        <v>24.2</v>
      </c>
      <c r="AT33" s="63">
        <f t="shared" si="109"/>
        <v>23.3</v>
      </c>
      <c r="AU33" s="63">
        <f t="shared" si="77"/>
        <v>23.2</v>
      </c>
      <c r="AV33" s="63">
        <f t="shared" si="77"/>
        <v>0</v>
      </c>
      <c r="AW33" s="63">
        <f t="shared" si="77"/>
        <v>0</v>
      </c>
      <c r="AX33" s="63">
        <f t="shared" si="77"/>
        <v>0</v>
      </c>
      <c r="AY33" s="29"/>
      <c r="AZ33" s="63">
        <f t="shared" ref="AZ33:BS45" si="110">ROUND(AZ4/1000,1)</f>
        <v>375.9</v>
      </c>
      <c r="BA33" s="63">
        <f t="shared" si="110"/>
        <v>385.8</v>
      </c>
      <c r="BB33" s="63">
        <f t="shared" si="110"/>
        <v>382.3</v>
      </c>
      <c r="BC33" s="63">
        <f t="shared" si="110"/>
        <v>386.2</v>
      </c>
      <c r="BD33" s="63">
        <f t="shared" si="110"/>
        <v>391.7</v>
      </c>
      <c r="BE33" s="63">
        <f t="shared" si="110"/>
        <v>403.9</v>
      </c>
      <c r="BF33" s="63">
        <f t="shared" si="110"/>
        <v>398.2</v>
      </c>
      <c r="BG33" s="63">
        <f t="shared" si="110"/>
        <v>392.4</v>
      </c>
      <c r="BH33" s="63">
        <f t="shared" si="110"/>
        <v>391.4</v>
      </c>
      <c r="BI33" s="63">
        <f t="shared" si="110"/>
        <v>391.1</v>
      </c>
      <c r="BJ33" s="63">
        <f t="shared" si="110"/>
        <v>389.6</v>
      </c>
      <c r="BK33" s="63">
        <f t="shared" si="110"/>
        <v>388.3</v>
      </c>
      <c r="BL33" s="63">
        <f t="shared" si="110"/>
        <v>384.6</v>
      </c>
      <c r="BM33" s="63">
        <f t="shared" si="110"/>
        <v>382.8</v>
      </c>
      <c r="BN33" s="63">
        <f t="shared" si="110"/>
        <v>385.3</v>
      </c>
      <c r="BO33" s="63">
        <f t="shared" si="110"/>
        <v>385.8</v>
      </c>
      <c r="BP33" s="63">
        <f t="shared" si="110"/>
        <v>384</v>
      </c>
      <c r="BQ33" s="63">
        <f t="shared" si="110"/>
        <v>386.3</v>
      </c>
      <c r="BR33" s="63">
        <f t="shared" si="110"/>
        <v>388.2</v>
      </c>
      <c r="BS33" s="63">
        <f t="shared" si="110"/>
        <v>398.2</v>
      </c>
      <c r="BT33" s="63">
        <f t="shared" si="78"/>
        <v>398.9</v>
      </c>
      <c r="BU33" s="63">
        <f t="shared" si="78"/>
        <v>0</v>
      </c>
      <c r="BV33" s="63">
        <f t="shared" si="78"/>
        <v>0</v>
      </c>
      <c r="BW33" s="63">
        <f t="shared" si="78"/>
        <v>0</v>
      </c>
      <c r="BX33" s="29"/>
      <c r="BY33" s="63">
        <f t="shared" ref="BY33:CR45" si="111">ROUND(BY4/1000,1)</f>
        <v>31.8</v>
      </c>
      <c r="BZ33" s="63">
        <f t="shared" si="111"/>
        <v>32.6</v>
      </c>
      <c r="CA33" s="63">
        <f t="shared" si="111"/>
        <v>27</v>
      </c>
      <c r="CB33" s="63">
        <f t="shared" si="111"/>
        <v>27.8</v>
      </c>
      <c r="CC33" s="63">
        <f t="shared" si="111"/>
        <v>32.1</v>
      </c>
      <c r="CD33" s="63">
        <f t="shared" si="111"/>
        <v>32.6</v>
      </c>
      <c r="CE33" s="63">
        <f t="shared" si="111"/>
        <v>28.8</v>
      </c>
      <c r="CF33" s="63">
        <f t="shared" si="111"/>
        <v>27.8</v>
      </c>
      <c r="CG33" s="63">
        <f t="shared" si="111"/>
        <v>25.8</v>
      </c>
      <c r="CH33" s="63">
        <f t="shared" si="111"/>
        <v>24.3</v>
      </c>
      <c r="CI33" s="63">
        <f t="shared" si="111"/>
        <v>23.7</v>
      </c>
      <c r="CJ33" s="63">
        <f t="shared" si="111"/>
        <v>24</v>
      </c>
      <c r="CK33" s="63">
        <f t="shared" si="111"/>
        <v>23.8</v>
      </c>
      <c r="CL33" s="63">
        <f t="shared" si="111"/>
        <v>23.7</v>
      </c>
      <c r="CM33" s="63">
        <f t="shared" si="111"/>
        <v>24</v>
      </c>
      <c r="CN33" s="63">
        <f t="shared" si="111"/>
        <v>24</v>
      </c>
      <c r="CO33" s="63">
        <f t="shared" si="111"/>
        <v>24.3</v>
      </c>
      <c r="CP33" s="63">
        <f t="shared" si="111"/>
        <v>24.6</v>
      </c>
      <c r="CQ33" s="63">
        <f t="shared" si="111"/>
        <v>24</v>
      </c>
      <c r="CR33" s="63">
        <f t="shared" si="111"/>
        <v>24.8</v>
      </c>
      <c r="CS33" s="63">
        <f t="shared" si="79"/>
        <v>25</v>
      </c>
      <c r="CT33" s="63">
        <f t="shared" si="79"/>
        <v>0</v>
      </c>
      <c r="CU33" s="63">
        <f t="shared" si="79"/>
        <v>0</v>
      </c>
      <c r="CV33" s="63">
        <f t="shared" si="79"/>
        <v>0</v>
      </c>
      <c r="CW33" s="29"/>
      <c r="CX33" s="63">
        <f t="shared" ref="CX33:DQ45" si="112">ROUND(CX4/1000,1)</f>
        <v>406</v>
      </c>
      <c r="CY33" s="63">
        <f t="shared" si="112"/>
        <v>418.5</v>
      </c>
      <c r="CZ33" s="63">
        <f t="shared" si="112"/>
        <v>414.2</v>
      </c>
      <c r="DA33" s="63">
        <f t="shared" si="112"/>
        <v>417.3</v>
      </c>
      <c r="DB33" s="63">
        <f t="shared" si="112"/>
        <v>425.2</v>
      </c>
      <c r="DC33" s="63">
        <f t="shared" si="112"/>
        <v>437.8</v>
      </c>
      <c r="DD33" s="63">
        <f t="shared" si="112"/>
        <v>432.4</v>
      </c>
      <c r="DE33" s="63">
        <f t="shared" si="112"/>
        <v>421.9</v>
      </c>
      <c r="DF33" s="63">
        <f t="shared" si="112"/>
        <v>420</v>
      </c>
      <c r="DG33" s="63">
        <f t="shared" si="112"/>
        <v>415.2</v>
      </c>
      <c r="DH33" s="63">
        <f t="shared" si="112"/>
        <v>410.7</v>
      </c>
      <c r="DI33" s="63">
        <f t="shared" si="112"/>
        <v>409.5</v>
      </c>
      <c r="DJ33" s="63">
        <f t="shared" si="112"/>
        <v>405.9</v>
      </c>
      <c r="DK33" s="63">
        <f t="shared" si="112"/>
        <v>403.3</v>
      </c>
      <c r="DL33" s="63">
        <f t="shared" si="112"/>
        <v>406.6</v>
      </c>
      <c r="DM33" s="63">
        <f t="shared" si="112"/>
        <v>406.2</v>
      </c>
      <c r="DN33" s="63">
        <f t="shared" si="112"/>
        <v>404.7</v>
      </c>
      <c r="DO33" s="63">
        <f t="shared" si="112"/>
        <v>406.7</v>
      </c>
      <c r="DP33" s="63">
        <f t="shared" si="112"/>
        <v>407.7</v>
      </c>
      <c r="DQ33" s="63">
        <f t="shared" si="112"/>
        <v>416.8</v>
      </c>
      <c r="DR33" s="63">
        <f t="shared" si="80"/>
        <v>417.5</v>
      </c>
      <c r="DS33" s="63">
        <f t="shared" si="80"/>
        <v>0</v>
      </c>
      <c r="DT33" s="63">
        <f t="shared" si="80"/>
        <v>0</v>
      </c>
      <c r="DU33" s="63">
        <f t="shared" si="80"/>
        <v>0</v>
      </c>
      <c r="DV33" s="29"/>
      <c r="DW33" s="63">
        <f t="shared" ref="DW33:EP45" si="113">ROUND(DW4/1000,1)</f>
        <v>21.4</v>
      </c>
      <c r="DX33" s="63">
        <f t="shared" si="113"/>
        <v>23.3</v>
      </c>
      <c r="DY33" s="63">
        <f t="shared" si="113"/>
        <v>22.7</v>
      </c>
      <c r="DZ33" s="63">
        <f t="shared" si="113"/>
        <v>23.1</v>
      </c>
      <c r="EA33" s="63">
        <f t="shared" si="113"/>
        <v>23.5</v>
      </c>
      <c r="EB33" s="63">
        <f t="shared" si="113"/>
        <v>24.4</v>
      </c>
      <c r="EC33" s="63">
        <f t="shared" si="113"/>
        <v>23.6</v>
      </c>
      <c r="ED33" s="63">
        <f t="shared" si="113"/>
        <v>23</v>
      </c>
      <c r="EE33" s="63">
        <f t="shared" si="113"/>
        <v>22.4</v>
      </c>
      <c r="EF33" s="63">
        <f t="shared" si="113"/>
        <v>22.1</v>
      </c>
      <c r="EG33" s="63">
        <f t="shared" si="113"/>
        <v>21.5</v>
      </c>
      <c r="EH33" s="63">
        <f t="shared" si="113"/>
        <v>21.2</v>
      </c>
      <c r="EI33" s="63">
        <f t="shared" si="113"/>
        <v>21</v>
      </c>
      <c r="EJ33" s="63">
        <f t="shared" si="113"/>
        <v>20.9</v>
      </c>
      <c r="EK33" s="63">
        <f t="shared" si="113"/>
        <v>20.9</v>
      </c>
      <c r="EL33" s="63">
        <f t="shared" si="113"/>
        <v>20.9</v>
      </c>
      <c r="EM33" s="63">
        <f t="shared" si="113"/>
        <v>21.2</v>
      </c>
      <c r="EN33" s="63">
        <f t="shared" si="113"/>
        <v>21.1</v>
      </c>
      <c r="EO33" s="63">
        <f t="shared" si="113"/>
        <v>20.9</v>
      </c>
      <c r="EP33" s="63">
        <f t="shared" si="113"/>
        <v>20.3</v>
      </c>
      <c r="EQ33" s="63">
        <f t="shared" si="81"/>
        <v>20.100000000000001</v>
      </c>
      <c r="ER33" s="63">
        <f t="shared" si="81"/>
        <v>0</v>
      </c>
      <c r="ES33" s="63">
        <f t="shared" si="81"/>
        <v>0</v>
      </c>
      <c r="ET33" s="63">
        <f t="shared" si="81"/>
        <v>0</v>
      </c>
      <c r="EU33" s="29"/>
      <c r="EV33" s="63">
        <f t="shared" ref="EV33:FO45" si="114">ROUND(EV4/1000,1)</f>
        <v>361.1</v>
      </c>
      <c r="EW33" s="63">
        <f t="shared" si="114"/>
        <v>371.1</v>
      </c>
      <c r="EX33" s="63">
        <f t="shared" si="114"/>
        <v>370.2</v>
      </c>
      <c r="EY33" s="63">
        <f t="shared" si="114"/>
        <v>372.8</v>
      </c>
      <c r="EZ33" s="63">
        <f t="shared" si="114"/>
        <v>377.2</v>
      </c>
      <c r="FA33" s="63">
        <f t="shared" si="114"/>
        <v>388.8</v>
      </c>
      <c r="FB33" s="63">
        <f t="shared" si="114"/>
        <v>386.1</v>
      </c>
      <c r="FC33" s="63">
        <f t="shared" si="114"/>
        <v>377.8</v>
      </c>
      <c r="FD33" s="63">
        <f t="shared" si="114"/>
        <v>377.9</v>
      </c>
      <c r="FE33" s="63">
        <f t="shared" si="114"/>
        <v>374.5</v>
      </c>
      <c r="FF33" s="63">
        <f t="shared" si="114"/>
        <v>371.6</v>
      </c>
      <c r="FG33" s="63">
        <f t="shared" si="114"/>
        <v>370.3</v>
      </c>
      <c r="FH33" s="63">
        <f t="shared" si="114"/>
        <v>367</v>
      </c>
      <c r="FI33" s="63">
        <f t="shared" si="114"/>
        <v>364.7</v>
      </c>
      <c r="FJ33" s="63">
        <f t="shared" si="114"/>
        <v>367.7</v>
      </c>
      <c r="FK33" s="63">
        <f t="shared" si="114"/>
        <v>367.5</v>
      </c>
      <c r="FL33" s="63">
        <f t="shared" si="114"/>
        <v>365.5</v>
      </c>
      <c r="FM33" s="63">
        <f t="shared" si="114"/>
        <v>367.4</v>
      </c>
      <c r="FN33" s="63">
        <f t="shared" si="114"/>
        <v>369.1</v>
      </c>
      <c r="FO33" s="63">
        <f t="shared" si="114"/>
        <v>378.4</v>
      </c>
      <c r="FP33" s="63">
        <f t="shared" si="82"/>
        <v>379.1</v>
      </c>
      <c r="FQ33" s="63">
        <f t="shared" si="82"/>
        <v>0</v>
      </c>
      <c r="FR33" s="63">
        <f t="shared" si="82"/>
        <v>0</v>
      </c>
      <c r="FS33" s="63">
        <f t="shared" si="82"/>
        <v>0</v>
      </c>
      <c r="FT33" s="29"/>
      <c r="FU33" s="63">
        <f t="shared" ref="FU33:GN45" si="115">ROUND(FU4/1000,1)</f>
        <v>23.5</v>
      </c>
      <c r="FV33" s="63">
        <f t="shared" si="115"/>
        <v>24.1</v>
      </c>
      <c r="FW33" s="63">
        <f t="shared" si="115"/>
        <v>21.3</v>
      </c>
      <c r="FX33" s="63">
        <f t="shared" si="115"/>
        <v>21.5</v>
      </c>
      <c r="FY33" s="63">
        <f t="shared" si="115"/>
        <v>24.5</v>
      </c>
      <c r="FZ33" s="63">
        <f t="shared" si="115"/>
        <v>24.6</v>
      </c>
      <c r="GA33" s="63">
        <f t="shared" si="115"/>
        <v>22.7</v>
      </c>
      <c r="GB33" s="63">
        <f t="shared" si="115"/>
        <v>21.2</v>
      </c>
      <c r="GC33" s="63">
        <f t="shared" si="115"/>
        <v>19.7</v>
      </c>
      <c r="GD33" s="63">
        <f t="shared" si="115"/>
        <v>18.7</v>
      </c>
      <c r="GE33" s="63">
        <f t="shared" si="115"/>
        <v>17.600000000000001</v>
      </c>
      <c r="GF33" s="63">
        <f t="shared" si="115"/>
        <v>18</v>
      </c>
      <c r="GG33" s="63">
        <f t="shared" si="115"/>
        <v>17.899999999999999</v>
      </c>
      <c r="GH33" s="63">
        <f t="shared" si="115"/>
        <v>17.7</v>
      </c>
      <c r="GI33" s="63">
        <f t="shared" si="115"/>
        <v>18</v>
      </c>
      <c r="GJ33" s="63">
        <f t="shared" si="115"/>
        <v>17.8</v>
      </c>
      <c r="GK33" s="63">
        <f t="shared" si="115"/>
        <v>18.100000000000001</v>
      </c>
      <c r="GL33" s="63">
        <f t="shared" si="115"/>
        <v>18.3</v>
      </c>
      <c r="GM33" s="63">
        <f t="shared" si="115"/>
        <v>17.600000000000001</v>
      </c>
      <c r="GN33" s="63">
        <f t="shared" si="115"/>
        <v>18.100000000000001</v>
      </c>
      <c r="GO33" s="63">
        <f t="shared" si="83"/>
        <v>18.3</v>
      </c>
      <c r="GP33" s="63">
        <f t="shared" si="83"/>
        <v>0</v>
      </c>
      <c r="GQ33" s="63">
        <f t="shared" si="83"/>
        <v>0</v>
      </c>
      <c r="GR33" s="63">
        <f t="shared" si="83"/>
        <v>0</v>
      </c>
      <c r="GS33" s="29"/>
      <c r="GT33" s="63">
        <f t="shared" ref="GT33:HM45" si="116">ROUND(GT4/1000,1)</f>
        <v>26.1</v>
      </c>
      <c r="GU33" s="63">
        <f t="shared" si="116"/>
        <v>26.3</v>
      </c>
      <c r="GV33" s="63">
        <f t="shared" si="116"/>
        <v>20.7</v>
      </c>
      <c r="GW33" s="63">
        <f t="shared" si="116"/>
        <v>23</v>
      </c>
      <c r="GX33" s="63">
        <f t="shared" si="116"/>
        <v>25.4</v>
      </c>
      <c r="GY33" s="63">
        <f t="shared" si="116"/>
        <v>26.3</v>
      </c>
      <c r="GZ33" s="63">
        <f t="shared" si="116"/>
        <v>21.5</v>
      </c>
      <c r="HA33" s="63">
        <f t="shared" si="116"/>
        <v>24.9</v>
      </c>
      <c r="HB33" s="63">
        <f t="shared" si="116"/>
        <v>23.3</v>
      </c>
      <c r="HC33" s="63">
        <f t="shared" si="116"/>
        <v>25.4</v>
      </c>
      <c r="HD33" s="63">
        <f t="shared" si="116"/>
        <v>27.4</v>
      </c>
      <c r="HE33" s="63">
        <f t="shared" si="116"/>
        <v>27.1</v>
      </c>
      <c r="HF33" s="63">
        <f t="shared" si="116"/>
        <v>26.6</v>
      </c>
      <c r="HG33" s="63">
        <f t="shared" si="116"/>
        <v>27.3</v>
      </c>
      <c r="HH33" s="63">
        <f t="shared" si="116"/>
        <v>26.8</v>
      </c>
      <c r="HI33" s="63">
        <f t="shared" si="116"/>
        <v>27.7</v>
      </c>
      <c r="HJ33" s="63">
        <f t="shared" si="116"/>
        <v>28</v>
      </c>
      <c r="HK33" s="63">
        <f t="shared" si="116"/>
        <v>28.6</v>
      </c>
      <c r="HL33" s="63">
        <f t="shared" si="116"/>
        <v>28.7</v>
      </c>
      <c r="HM33" s="63">
        <f t="shared" si="116"/>
        <v>29.5</v>
      </c>
      <c r="HN33" s="63">
        <f t="shared" si="84"/>
        <v>29.6</v>
      </c>
      <c r="HO33" s="63">
        <f t="shared" si="84"/>
        <v>0</v>
      </c>
      <c r="HP33" s="63">
        <f t="shared" si="84"/>
        <v>0</v>
      </c>
      <c r="HQ33" s="63">
        <f t="shared" si="84"/>
        <v>0</v>
      </c>
      <c r="HR33" s="29"/>
      <c r="HS33" s="63">
        <f t="shared" ref="HS33:IL45" si="117">ROUND(HS4/1000,1)</f>
        <v>3.1</v>
      </c>
      <c r="HT33" s="63">
        <f t="shared" si="117"/>
        <v>3.1</v>
      </c>
      <c r="HU33" s="63">
        <f t="shared" si="117"/>
        <v>3</v>
      </c>
      <c r="HV33" s="63">
        <f t="shared" si="117"/>
        <v>3.3</v>
      </c>
      <c r="HW33" s="63">
        <f t="shared" si="117"/>
        <v>3.2</v>
      </c>
      <c r="HX33" s="63">
        <f t="shared" si="117"/>
        <v>3.3</v>
      </c>
      <c r="HY33" s="63">
        <f t="shared" si="117"/>
        <v>3.2</v>
      </c>
      <c r="HZ33" s="63">
        <f t="shared" si="117"/>
        <v>3.7</v>
      </c>
      <c r="IA33" s="63">
        <f t="shared" si="117"/>
        <v>3.6</v>
      </c>
      <c r="IB33" s="63">
        <f t="shared" si="117"/>
        <v>3.2</v>
      </c>
      <c r="IC33" s="63">
        <f t="shared" si="117"/>
        <v>3.3</v>
      </c>
      <c r="ID33" s="63">
        <f t="shared" si="117"/>
        <v>3.2</v>
      </c>
      <c r="IE33" s="63">
        <f t="shared" si="117"/>
        <v>3.1</v>
      </c>
      <c r="IF33" s="63">
        <f t="shared" si="117"/>
        <v>3.2</v>
      </c>
      <c r="IG33" s="63">
        <f t="shared" si="117"/>
        <v>3.2</v>
      </c>
      <c r="IH33" s="63">
        <f t="shared" si="117"/>
        <v>3.2</v>
      </c>
      <c r="II33" s="63">
        <f t="shared" si="117"/>
        <v>3.2</v>
      </c>
      <c r="IJ33" s="63">
        <f t="shared" si="117"/>
        <v>3.3</v>
      </c>
      <c r="IK33" s="63">
        <f t="shared" si="117"/>
        <v>3.3</v>
      </c>
      <c r="IL33" s="63">
        <f t="shared" si="117"/>
        <v>3.1</v>
      </c>
      <c r="IM33" s="63">
        <f t="shared" si="85"/>
        <v>3.1</v>
      </c>
      <c r="IN33" s="63">
        <f t="shared" si="85"/>
        <v>0</v>
      </c>
      <c r="IO33" s="63">
        <f t="shared" si="85"/>
        <v>0</v>
      </c>
      <c r="IP33" s="63">
        <f t="shared" si="85"/>
        <v>0</v>
      </c>
      <c r="IQ33" s="29"/>
      <c r="IR33" s="63">
        <f t="shared" ref="IR33:JK45" si="118">ROUND(IR4/1000,1)</f>
        <v>14.8</v>
      </c>
      <c r="IS33" s="63">
        <f t="shared" si="118"/>
        <v>14.7</v>
      </c>
      <c r="IT33" s="63">
        <f t="shared" si="118"/>
        <v>12.1</v>
      </c>
      <c r="IU33" s="63">
        <f t="shared" si="118"/>
        <v>13.4</v>
      </c>
      <c r="IV33" s="63">
        <f t="shared" si="118"/>
        <v>14.5</v>
      </c>
      <c r="IW33" s="63">
        <f t="shared" si="118"/>
        <v>15.1</v>
      </c>
      <c r="IX33" s="63">
        <f t="shared" si="118"/>
        <v>12.1</v>
      </c>
      <c r="IY33" s="63">
        <f t="shared" si="118"/>
        <v>14.6</v>
      </c>
      <c r="IZ33" s="63">
        <f t="shared" si="118"/>
        <v>13.5</v>
      </c>
      <c r="JA33" s="63">
        <f t="shared" si="118"/>
        <v>16.600000000000001</v>
      </c>
      <c r="JB33" s="63">
        <f t="shared" si="118"/>
        <v>18</v>
      </c>
      <c r="JC33" s="63">
        <f t="shared" si="118"/>
        <v>18</v>
      </c>
      <c r="JD33" s="63">
        <f t="shared" si="118"/>
        <v>17.600000000000001</v>
      </c>
      <c r="JE33" s="63">
        <f t="shared" si="118"/>
        <v>18.100000000000001</v>
      </c>
      <c r="JF33" s="63">
        <f t="shared" si="118"/>
        <v>17.600000000000001</v>
      </c>
      <c r="JG33" s="63">
        <f t="shared" si="118"/>
        <v>18.3</v>
      </c>
      <c r="JH33" s="63">
        <f t="shared" si="118"/>
        <v>18.5</v>
      </c>
      <c r="JI33" s="63">
        <f t="shared" si="118"/>
        <v>19</v>
      </c>
      <c r="JJ33" s="63">
        <f t="shared" si="118"/>
        <v>19</v>
      </c>
      <c r="JK33" s="63">
        <f t="shared" si="118"/>
        <v>19.8</v>
      </c>
      <c r="JL33" s="63">
        <f t="shared" si="86"/>
        <v>19.8</v>
      </c>
      <c r="JM33" s="63">
        <f t="shared" si="86"/>
        <v>0</v>
      </c>
      <c r="JN33" s="63">
        <f t="shared" si="86"/>
        <v>0</v>
      </c>
      <c r="JO33" s="63">
        <f t="shared" si="86"/>
        <v>0</v>
      </c>
      <c r="JP33" s="29"/>
      <c r="JQ33" s="63">
        <f t="shared" ref="JQ33:KJ45" si="119">ROUND(JQ4/1000,1)</f>
        <v>8.3000000000000007</v>
      </c>
      <c r="JR33" s="63">
        <f t="shared" si="119"/>
        <v>8.5</v>
      </c>
      <c r="JS33" s="63">
        <f t="shared" si="119"/>
        <v>5.6</v>
      </c>
      <c r="JT33" s="63">
        <f t="shared" si="119"/>
        <v>6.3</v>
      </c>
      <c r="JU33" s="63">
        <f t="shared" si="119"/>
        <v>7.7</v>
      </c>
      <c r="JV33" s="63">
        <f t="shared" si="119"/>
        <v>8</v>
      </c>
      <c r="JW33" s="63">
        <f t="shared" si="119"/>
        <v>6.1</v>
      </c>
      <c r="JX33" s="63">
        <f t="shared" si="119"/>
        <v>6.6</v>
      </c>
      <c r="JY33" s="63">
        <f t="shared" si="119"/>
        <v>6.2</v>
      </c>
      <c r="JZ33" s="63">
        <f t="shared" si="119"/>
        <v>5.6</v>
      </c>
      <c r="KA33" s="63">
        <f t="shared" si="119"/>
        <v>6.2</v>
      </c>
      <c r="KB33" s="63">
        <f t="shared" si="119"/>
        <v>5.9</v>
      </c>
      <c r="KC33" s="63">
        <f t="shared" si="119"/>
        <v>5.9</v>
      </c>
      <c r="KD33" s="63">
        <f t="shared" si="119"/>
        <v>6</v>
      </c>
      <c r="KE33" s="63">
        <f t="shared" si="119"/>
        <v>6</v>
      </c>
      <c r="KF33" s="63">
        <f t="shared" si="119"/>
        <v>6.1</v>
      </c>
      <c r="KG33" s="63">
        <f t="shared" si="119"/>
        <v>6.3</v>
      </c>
      <c r="KH33" s="63">
        <f t="shared" si="119"/>
        <v>6.4</v>
      </c>
      <c r="KI33" s="63">
        <f t="shared" si="119"/>
        <v>6.4</v>
      </c>
      <c r="KJ33" s="63">
        <f t="shared" si="119"/>
        <v>6.7</v>
      </c>
      <c r="KK33" s="63">
        <f t="shared" si="87"/>
        <v>6.7</v>
      </c>
      <c r="KL33" s="63">
        <f t="shared" si="87"/>
        <v>0</v>
      </c>
      <c r="KM33" s="63">
        <f t="shared" si="87"/>
        <v>0</v>
      </c>
      <c r="KN33" s="63">
        <f t="shared" si="87"/>
        <v>0</v>
      </c>
      <c r="KO33" s="29"/>
      <c r="KP33" s="64">
        <f t="shared" ref="KP33:LI45" si="120">ROUND(KP4/1000,2)</f>
        <v>1.99</v>
      </c>
      <c r="KQ33" s="64">
        <f t="shared" si="120"/>
        <v>2.1</v>
      </c>
      <c r="KR33" s="64">
        <f t="shared" si="120"/>
        <v>1.32</v>
      </c>
      <c r="KS33" s="64">
        <f t="shared" si="120"/>
        <v>2.1</v>
      </c>
      <c r="KT33" s="64">
        <f t="shared" si="120"/>
        <v>1.7</v>
      </c>
      <c r="KU33" s="64">
        <f t="shared" si="120"/>
        <v>1.86</v>
      </c>
      <c r="KV33" s="64">
        <f t="shared" si="120"/>
        <v>2.64</v>
      </c>
      <c r="KW33" s="64">
        <f t="shared" si="120"/>
        <v>2.63</v>
      </c>
      <c r="KX33" s="64">
        <f t="shared" si="120"/>
        <v>0.8</v>
      </c>
      <c r="KY33" s="64">
        <f t="shared" si="120"/>
        <v>0.35</v>
      </c>
      <c r="KZ33" s="64">
        <f t="shared" si="120"/>
        <v>0.74</v>
      </c>
      <c r="LA33" s="64">
        <f t="shared" si="120"/>
        <v>0.57999999999999996</v>
      </c>
      <c r="LB33" s="64">
        <f t="shared" si="120"/>
        <v>0.59</v>
      </c>
      <c r="LC33" s="64">
        <f t="shared" si="120"/>
        <v>0.56000000000000005</v>
      </c>
      <c r="LD33" s="64">
        <f t="shared" si="120"/>
        <v>0.6</v>
      </c>
      <c r="LE33" s="64">
        <f t="shared" si="120"/>
        <v>1.0900000000000001</v>
      </c>
      <c r="LF33" s="64">
        <f t="shared" si="120"/>
        <v>1.39</v>
      </c>
      <c r="LG33" s="64">
        <f t="shared" si="120"/>
        <v>1.29</v>
      </c>
      <c r="LH33" s="64">
        <f t="shared" si="120"/>
        <v>1.27</v>
      </c>
      <c r="LI33" s="64">
        <f t="shared" si="120"/>
        <v>1.48</v>
      </c>
      <c r="LJ33" s="64">
        <f t="shared" si="88"/>
        <v>1.52</v>
      </c>
      <c r="LK33" s="64">
        <f t="shared" si="88"/>
        <v>0</v>
      </c>
      <c r="LL33" s="64">
        <f t="shared" si="88"/>
        <v>0</v>
      </c>
      <c r="LM33" s="64">
        <f t="shared" si="88"/>
        <v>0</v>
      </c>
      <c r="LN33" s="61"/>
      <c r="LO33" s="64">
        <f t="shared" ref="LO33:MH45" si="121">ROUND(LO4/1000,2)</f>
        <v>0.31</v>
      </c>
      <c r="LP33" s="64">
        <f t="shared" si="121"/>
        <v>0.4</v>
      </c>
      <c r="LQ33" s="64">
        <f t="shared" si="121"/>
        <v>0.26</v>
      </c>
      <c r="LR33" s="64">
        <f t="shared" si="121"/>
        <v>0.36</v>
      </c>
      <c r="LS33" s="64">
        <f t="shared" si="121"/>
        <v>0.23</v>
      </c>
      <c r="LT33" s="64">
        <f t="shared" si="121"/>
        <v>0.43</v>
      </c>
      <c r="LU33" s="64">
        <f t="shared" si="121"/>
        <v>0.25</v>
      </c>
      <c r="LV33" s="64">
        <f t="shared" si="121"/>
        <v>0.41</v>
      </c>
      <c r="LW33" s="64">
        <f t="shared" si="121"/>
        <v>0.28999999999999998</v>
      </c>
      <c r="LX33" s="64">
        <f t="shared" si="121"/>
        <v>0.1</v>
      </c>
      <c r="LY33" s="64">
        <f t="shared" si="121"/>
        <v>0.13</v>
      </c>
      <c r="LZ33" s="64">
        <f t="shared" si="121"/>
        <v>0.09</v>
      </c>
      <c r="MA33" s="64">
        <f t="shared" si="121"/>
        <v>0.09</v>
      </c>
      <c r="MB33" s="64">
        <f t="shared" si="121"/>
        <v>0.09</v>
      </c>
      <c r="MC33" s="64">
        <f t="shared" si="121"/>
        <v>0.09</v>
      </c>
      <c r="MD33" s="64">
        <f t="shared" si="121"/>
        <v>7.0000000000000007E-2</v>
      </c>
      <c r="ME33" s="64">
        <f t="shared" si="121"/>
        <v>0.13</v>
      </c>
      <c r="MF33" s="64">
        <f t="shared" si="121"/>
        <v>0.13</v>
      </c>
      <c r="MG33" s="64">
        <f t="shared" si="121"/>
        <v>0.13</v>
      </c>
      <c r="MH33" s="64">
        <f t="shared" si="121"/>
        <v>0.2</v>
      </c>
      <c r="MI33" s="64">
        <f t="shared" si="89"/>
        <v>0.22</v>
      </c>
      <c r="MJ33" s="64">
        <f t="shared" si="89"/>
        <v>0</v>
      </c>
      <c r="MK33" s="64">
        <f t="shared" si="89"/>
        <v>0</v>
      </c>
      <c r="ML33" s="64">
        <f t="shared" si="89"/>
        <v>0</v>
      </c>
      <c r="MM33" s="61"/>
      <c r="MN33" s="64">
        <f t="shared" ref="MN33:NG45" si="122">ROUND(MN4/1000,2)</f>
        <v>1.64</v>
      </c>
      <c r="MO33" s="64">
        <f t="shared" si="122"/>
        <v>1.67</v>
      </c>
      <c r="MP33" s="64">
        <f t="shared" si="122"/>
        <v>0.99</v>
      </c>
      <c r="MQ33" s="64">
        <f t="shared" si="122"/>
        <v>1.64</v>
      </c>
      <c r="MR33" s="64">
        <f t="shared" si="122"/>
        <v>1.39</v>
      </c>
      <c r="MS33" s="64">
        <f t="shared" si="122"/>
        <v>1.33</v>
      </c>
      <c r="MT33" s="64">
        <f t="shared" si="122"/>
        <v>1.57</v>
      </c>
      <c r="MU33" s="64">
        <f t="shared" si="122"/>
        <v>2.13</v>
      </c>
      <c r="MV33" s="64">
        <f t="shared" si="122"/>
        <v>0.38</v>
      </c>
      <c r="MW33" s="64">
        <f t="shared" si="122"/>
        <v>0.2</v>
      </c>
      <c r="MX33" s="64">
        <f t="shared" si="122"/>
        <v>0.56000000000000005</v>
      </c>
      <c r="MY33" s="64">
        <f t="shared" si="122"/>
        <v>0.46</v>
      </c>
      <c r="MZ33" s="64">
        <f t="shared" si="122"/>
        <v>0.47</v>
      </c>
      <c r="NA33" s="64">
        <f t="shared" si="122"/>
        <v>0.45</v>
      </c>
      <c r="NB33" s="64">
        <f t="shared" si="122"/>
        <v>0.48</v>
      </c>
      <c r="NC33" s="64">
        <f t="shared" si="122"/>
        <v>0.99</v>
      </c>
      <c r="ND33" s="64">
        <f t="shared" si="122"/>
        <v>1.23</v>
      </c>
      <c r="NE33" s="64">
        <f t="shared" si="122"/>
        <v>1.1399999999999999</v>
      </c>
      <c r="NF33" s="64">
        <f t="shared" si="122"/>
        <v>1.1100000000000001</v>
      </c>
      <c r="NG33" s="64">
        <f t="shared" si="122"/>
        <v>1.24</v>
      </c>
      <c r="NH33" s="64">
        <f t="shared" si="90"/>
        <v>1.27</v>
      </c>
      <c r="NI33" s="64">
        <f t="shared" si="90"/>
        <v>0</v>
      </c>
      <c r="NJ33" s="64">
        <f t="shared" si="90"/>
        <v>0</v>
      </c>
      <c r="NK33" s="64">
        <f t="shared" si="90"/>
        <v>0</v>
      </c>
      <c r="NL33" s="61"/>
      <c r="NM33" s="64">
        <f t="shared" ref="NM33:OF45" si="123">ROUND(NM4/1000,2)</f>
        <v>0.04</v>
      </c>
      <c r="NN33" s="64">
        <f t="shared" si="123"/>
        <v>0.03</v>
      </c>
      <c r="NO33" s="64">
        <f t="shared" si="123"/>
        <v>7.0000000000000007E-2</v>
      </c>
      <c r="NP33" s="64">
        <f t="shared" si="123"/>
        <v>0.11</v>
      </c>
      <c r="NQ33" s="64">
        <f t="shared" si="123"/>
        <v>0.08</v>
      </c>
      <c r="NR33" s="64">
        <f t="shared" si="123"/>
        <v>0.09</v>
      </c>
      <c r="NS33" s="64">
        <f t="shared" si="123"/>
        <v>0.82</v>
      </c>
      <c r="NT33" s="64">
        <f t="shared" si="123"/>
        <v>0.09</v>
      </c>
      <c r="NU33" s="64">
        <f t="shared" si="123"/>
        <v>0.13</v>
      </c>
      <c r="NV33" s="64">
        <f t="shared" si="123"/>
        <v>0.05</v>
      </c>
      <c r="NW33" s="64">
        <f t="shared" si="123"/>
        <v>0.05</v>
      </c>
      <c r="NX33" s="64">
        <f t="shared" si="123"/>
        <v>0.03</v>
      </c>
      <c r="NY33" s="64">
        <f t="shared" si="123"/>
        <v>0.03</v>
      </c>
      <c r="NZ33" s="64">
        <f t="shared" si="123"/>
        <v>0.03</v>
      </c>
      <c r="OA33" s="64">
        <f t="shared" si="123"/>
        <v>0.03</v>
      </c>
      <c r="OB33" s="64">
        <f t="shared" si="123"/>
        <v>0.02</v>
      </c>
      <c r="OC33" s="64">
        <f t="shared" si="123"/>
        <v>0.03</v>
      </c>
      <c r="OD33" s="64">
        <f t="shared" si="123"/>
        <v>0.02</v>
      </c>
      <c r="OE33" s="64">
        <f t="shared" si="123"/>
        <v>0.02</v>
      </c>
      <c r="OF33" s="64">
        <f t="shared" si="123"/>
        <v>0.04</v>
      </c>
      <c r="OG33" s="64">
        <f t="shared" si="91"/>
        <v>0.03</v>
      </c>
      <c r="OH33" s="64">
        <f t="shared" si="91"/>
        <v>0</v>
      </c>
      <c r="OI33" s="64">
        <f t="shared" si="91"/>
        <v>0</v>
      </c>
      <c r="OJ33" s="64">
        <f t="shared" si="91"/>
        <v>0</v>
      </c>
      <c r="OK33" s="30"/>
      <c r="OL33" s="65" t="str">
        <f t="shared" ref="OL33:OL56" si="124">$A33</f>
        <v>Pengeluaran tanaman &amp; ternakan, pemburuan dan aktiviti perkhidmatan berkaitan</v>
      </c>
      <c r="OM33" s="63">
        <f t="shared" si="92"/>
        <v>440.3</v>
      </c>
      <c r="ON33" s="63">
        <f t="shared" si="92"/>
        <v>446.8</v>
      </c>
      <c r="OO33" s="63">
        <f t="shared" si="92"/>
        <v>436.7</v>
      </c>
      <c r="OP33" s="63">
        <f t="shared" si="92"/>
        <v>433.9</v>
      </c>
      <c r="OQ33" s="63">
        <f t="shared" si="92"/>
        <v>446.3</v>
      </c>
      <c r="OR33" s="63">
        <f t="shared" si="92"/>
        <v>0</v>
      </c>
      <c r="OS33" s="29"/>
      <c r="OT33" s="63">
        <f t="shared" si="93"/>
        <v>26.4</v>
      </c>
      <c r="OU33" s="63">
        <f t="shared" si="93"/>
        <v>26.7</v>
      </c>
      <c r="OV33" s="63">
        <f t="shared" si="93"/>
        <v>24.4</v>
      </c>
      <c r="OW33" s="63">
        <f t="shared" si="93"/>
        <v>24.1</v>
      </c>
      <c r="OX33" s="63">
        <f t="shared" si="93"/>
        <v>23.3</v>
      </c>
      <c r="OY33" s="63">
        <f t="shared" si="93"/>
        <v>0</v>
      </c>
      <c r="OZ33" s="29"/>
      <c r="PA33" s="63">
        <f t="shared" si="94"/>
        <v>386.2</v>
      </c>
      <c r="PB33" s="63">
        <f t="shared" si="94"/>
        <v>392.4</v>
      </c>
      <c r="PC33" s="63">
        <f t="shared" si="94"/>
        <v>388.3</v>
      </c>
      <c r="PD33" s="63">
        <f t="shared" si="94"/>
        <v>385.8</v>
      </c>
      <c r="PE33" s="63">
        <f t="shared" si="94"/>
        <v>398.2</v>
      </c>
      <c r="PF33" s="63">
        <f t="shared" si="94"/>
        <v>0</v>
      </c>
      <c r="PG33" s="29"/>
      <c r="PH33" s="63">
        <f t="shared" si="95"/>
        <v>27.8</v>
      </c>
      <c r="PI33" s="63">
        <f t="shared" si="95"/>
        <v>27.8</v>
      </c>
      <c r="PJ33" s="63">
        <f t="shared" si="95"/>
        <v>24</v>
      </c>
      <c r="PK33" s="63">
        <f t="shared" si="95"/>
        <v>24</v>
      </c>
      <c r="PL33" s="63">
        <f t="shared" si="95"/>
        <v>24.8</v>
      </c>
      <c r="PM33" s="63">
        <f t="shared" si="95"/>
        <v>0</v>
      </c>
      <c r="PN33" s="29"/>
      <c r="PO33" s="63">
        <f t="shared" si="96"/>
        <v>417.3</v>
      </c>
      <c r="PP33" s="63">
        <f t="shared" si="96"/>
        <v>421.9</v>
      </c>
      <c r="PQ33" s="63">
        <f t="shared" si="96"/>
        <v>409.5</v>
      </c>
      <c r="PR33" s="63">
        <f t="shared" si="96"/>
        <v>406.2</v>
      </c>
      <c r="PS33" s="63">
        <f t="shared" si="96"/>
        <v>416.8</v>
      </c>
      <c r="PT33" s="63">
        <f t="shared" si="96"/>
        <v>0</v>
      </c>
      <c r="PU33" s="29"/>
      <c r="PV33" s="63">
        <f t="shared" si="97"/>
        <v>23.1</v>
      </c>
      <c r="PW33" s="63">
        <f t="shared" si="97"/>
        <v>23</v>
      </c>
      <c r="PX33" s="63">
        <f t="shared" si="97"/>
        <v>21.2</v>
      </c>
      <c r="PY33" s="63">
        <f t="shared" si="97"/>
        <v>20.9</v>
      </c>
      <c r="PZ33" s="63">
        <f t="shared" si="97"/>
        <v>20.3</v>
      </c>
      <c r="QA33" s="63">
        <f t="shared" si="97"/>
        <v>0</v>
      </c>
      <c r="QB33" s="29"/>
      <c r="QC33" s="63">
        <f t="shared" si="98"/>
        <v>372.8</v>
      </c>
      <c r="QD33" s="63">
        <f t="shared" si="98"/>
        <v>377.8</v>
      </c>
      <c r="QE33" s="63">
        <f t="shared" si="98"/>
        <v>370.3</v>
      </c>
      <c r="QF33" s="63">
        <f t="shared" si="98"/>
        <v>367.5</v>
      </c>
      <c r="QG33" s="63">
        <f t="shared" si="98"/>
        <v>378.4</v>
      </c>
      <c r="QH33" s="63">
        <f t="shared" si="98"/>
        <v>0</v>
      </c>
      <c r="QI33" s="29"/>
      <c r="QJ33" s="63">
        <f t="shared" si="99"/>
        <v>21.5</v>
      </c>
      <c r="QK33" s="63">
        <f t="shared" si="99"/>
        <v>21.2</v>
      </c>
      <c r="QL33" s="63">
        <f t="shared" si="99"/>
        <v>18</v>
      </c>
      <c r="QM33" s="63">
        <f t="shared" si="99"/>
        <v>17.8</v>
      </c>
      <c r="QN33" s="63">
        <f t="shared" si="99"/>
        <v>18.100000000000001</v>
      </c>
      <c r="QO33" s="63">
        <f t="shared" si="99"/>
        <v>0</v>
      </c>
      <c r="QP33" s="29"/>
      <c r="QQ33" s="63">
        <f t="shared" si="100"/>
        <v>23</v>
      </c>
      <c r="QR33" s="63">
        <f t="shared" si="100"/>
        <v>24.9</v>
      </c>
      <c r="QS33" s="63">
        <f t="shared" si="100"/>
        <v>27.1</v>
      </c>
      <c r="QT33" s="63">
        <f t="shared" si="100"/>
        <v>27.7</v>
      </c>
      <c r="QU33" s="63">
        <f t="shared" si="100"/>
        <v>29.5</v>
      </c>
      <c r="QV33" s="63">
        <f t="shared" si="100"/>
        <v>0</v>
      </c>
      <c r="QW33" s="29"/>
      <c r="QX33" s="63">
        <f t="shared" si="101"/>
        <v>3.3</v>
      </c>
      <c r="QY33" s="63">
        <f t="shared" si="101"/>
        <v>3.7</v>
      </c>
      <c r="QZ33" s="63">
        <f t="shared" si="101"/>
        <v>3.2</v>
      </c>
      <c r="RA33" s="63">
        <f t="shared" si="101"/>
        <v>3.2</v>
      </c>
      <c r="RB33" s="63">
        <f t="shared" si="101"/>
        <v>3.1</v>
      </c>
      <c r="RC33" s="63">
        <f t="shared" si="101"/>
        <v>0</v>
      </c>
      <c r="RD33" s="29"/>
      <c r="RE33" s="63">
        <f t="shared" si="102"/>
        <v>13.4</v>
      </c>
      <c r="RF33" s="63">
        <f t="shared" si="102"/>
        <v>14.6</v>
      </c>
      <c r="RG33" s="63">
        <f t="shared" si="102"/>
        <v>18</v>
      </c>
      <c r="RH33" s="63">
        <f t="shared" si="102"/>
        <v>18.3</v>
      </c>
      <c r="RI33" s="63">
        <f t="shared" si="102"/>
        <v>19.8</v>
      </c>
      <c r="RJ33" s="63">
        <f t="shared" si="102"/>
        <v>0</v>
      </c>
      <c r="RK33" s="29"/>
      <c r="RL33" s="63">
        <f t="shared" si="103"/>
        <v>6.3</v>
      </c>
      <c r="RM33" s="63">
        <f t="shared" si="103"/>
        <v>6.6</v>
      </c>
      <c r="RN33" s="63">
        <f t="shared" si="103"/>
        <v>5.9</v>
      </c>
      <c r="RO33" s="63">
        <f t="shared" si="103"/>
        <v>6.1</v>
      </c>
      <c r="RP33" s="63">
        <f t="shared" si="103"/>
        <v>6.7</v>
      </c>
      <c r="RQ33" s="63">
        <f t="shared" si="103"/>
        <v>0</v>
      </c>
      <c r="RR33" s="29"/>
      <c r="RS33" s="64">
        <f t="shared" ca="1" si="104"/>
        <v>7.51</v>
      </c>
      <c r="RT33" s="64">
        <f t="shared" ca="1" si="104"/>
        <v>8.82</v>
      </c>
      <c r="RU33" s="64">
        <f t="shared" ca="1" si="104"/>
        <v>2.4700000000000002</v>
      </c>
      <c r="RV33" s="64">
        <f t="shared" ca="1" si="104"/>
        <v>2.83</v>
      </c>
      <c r="RW33" s="64">
        <f t="shared" ca="1" si="104"/>
        <v>5.42</v>
      </c>
      <c r="RX33" s="64">
        <f t="shared" ca="1" si="104"/>
        <v>1.52</v>
      </c>
      <c r="RY33" s="61"/>
      <c r="RZ33" s="64">
        <f t="shared" ca="1" si="105"/>
        <v>1.33</v>
      </c>
      <c r="SA33" s="64">
        <f t="shared" ca="1" si="105"/>
        <v>1.32</v>
      </c>
      <c r="SB33" s="64">
        <f t="shared" ca="1" si="105"/>
        <v>0.6</v>
      </c>
      <c r="SC33" s="64">
        <f t="shared" ca="1" si="105"/>
        <v>0.35</v>
      </c>
      <c r="SD33" s="64">
        <f t="shared" ca="1" si="105"/>
        <v>0.59</v>
      </c>
      <c r="SE33" s="64">
        <f t="shared" ca="1" si="105"/>
        <v>0.22</v>
      </c>
      <c r="SF33" s="61"/>
      <c r="SG33" s="64">
        <f t="shared" ca="1" si="106"/>
        <v>5.93</v>
      </c>
      <c r="SH33" s="64">
        <f t="shared" ca="1" si="106"/>
        <v>6.41</v>
      </c>
      <c r="SI33" s="64">
        <f t="shared" ca="1" si="106"/>
        <v>1.6</v>
      </c>
      <c r="SJ33" s="64">
        <f t="shared" ca="1" si="106"/>
        <v>2.38</v>
      </c>
      <c r="SK33" s="64">
        <f t="shared" ca="1" si="106"/>
        <v>4.72</v>
      </c>
      <c r="SL33" s="64">
        <f t="shared" ca="1" si="106"/>
        <v>1.27</v>
      </c>
      <c r="SM33" s="61"/>
      <c r="SN33" s="64">
        <f t="shared" ca="1" si="107"/>
        <v>0.24</v>
      </c>
      <c r="SO33" s="64">
        <f t="shared" ca="1" si="107"/>
        <v>1.08</v>
      </c>
      <c r="SP33" s="64">
        <f t="shared" ca="1" si="107"/>
        <v>0.26</v>
      </c>
      <c r="SQ33" s="64">
        <f t="shared" ca="1" si="107"/>
        <v>0.1</v>
      </c>
      <c r="SR33" s="64">
        <f t="shared" ca="1" si="107"/>
        <v>0.11</v>
      </c>
      <c r="SS33" s="64">
        <f t="shared" ca="1" si="107"/>
        <v>0.03</v>
      </c>
      <c r="ST33" s="15"/>
    </row>
    <row r="34" spans="1:514" x14ac:dyDescent="0.3">
      <c r="A34" s="62" t="str">
        <f>A$5</f>
        <v>Perhutanan &amp; pembalakan</v>
      </c>
      <c r="B34" s="63">
        <f t="shared" si="108"/>
        <v>27.2</v>
      </c>
      <c r="C34" s="63">
        <f t="shared" si="108"/>
        <v>27</v>
      </c>
      <c r="D34" s="63">
        <f t="shared" si="108"/>
        <v>27.1</v>
      </c>
      <c r="E34" s="63">
        <f t="shared" si="108"/>
        <v>27</v>
      </c>
      <c r="F34" s="63">
        <f t="shared" si="108"/>
        <v>27.5</v>
      </c>
      <c r="G34" s="63">
        <f t="shared" si="108"/>
        <v>27.2</v>
      </c>
      <c r="H34" s="63">
        <f t="shared" si="108"/>
        <v>26.5</v>
      </c>
      <c r="I34" s="63">
        <f t="shared" si="108"/>
        <v>26.5</v>
      </c>
      <c r="J34" s="63">
        <f t="shared" si="108"/>
        <v>26.8</v>
      </c>
      <c r="K34" s="63">
        <f t="shared" si="108"/>
        <v>25</v>
      </c>
      <c r="L34" s="63">
        <f t="shared" si="108"/>
        <v>22.5</v>
      </c>
      <c r="M34" s="63">
        <f t="shared" si="108"/>
        <v>23.1</v>
      </c>
      <c r="N34" s="63">
        <f t="shared" si="108"/>
        <v>22.3</v>
      </c>
      <c r="O34" s="63">
        <f t="shared" si="108"/>
        <v>22.2</v>
      </c>
      <c r="P34" s="63">
        <f t="shared" si="108"/>
        <v>21.9</v>
      </c>
      <c r="Q34" s="63">
        <f t="shared" si="108"/>
        <v>21.9</v>
      </c>
      <c r="R34" s="63">
        <f t="shared" si="108"/>
        <v>21.5</v>
      </c>
      <c r="S34" s="63">
        <f t="shared" si="108"/>
        <v>21.1</v>
      </c>
      <c r="T34" s="63">
        <f t="shared" si="108"/>
        <v>21.3</v>
      </c>
      <c r="U34" s="63">
        <f t="shared" si="108"/>
        <v>21.2</v>
      </c>
      <c r="V34" s="63">
        <f t="shared" si="76"/>
        <v>21.5</v>
      </c>
      <c r="W34" s="63">
        <f t="shared" si="76"/>
        <v>0</v>
      </c>
      <c r="X34" s="63">
        <f t="shared" si="76"/>
        <v>0</v>
      </c>
      <c r="Y34" s="63">
        <f t="shared" si="76"/>
        <v>0</v>
      </c>
      <c r="Z34" s="29"/>
      <c r="AA34" s="63">
        <f t="shared" si="109"/>
        <v>4.8</v>
      </c>
      <c r="AB34" s="63">
        <f t="shared" si="109"/>
        <v>4.7</v>
      </c>
      <c r="AC34" s="63">
        <f t="shared" si="109"/>
        <v>4.5999999999999996</v>
      </c>
      <c r="AD34" s="63">
        <f t="shared" si="109"/>
        <v>4.8</v>
      </c>
      <c r="AE34" s="63">
        <f t="shared" si="109"/>
        <v>4.8</v>
      </c>
      <c r="AF34" s="63">
        <f t="shared" si="109"/>
        <v>4.8</v>
      </c>
      <c r="AG34" s="63">
        <f t="shared" si="109"/>
        <v>4.7</v>
      </c>
      <c r="AH34" s="63">
        <f t="shared" si="109"/>
        <v>5</v>
      </c>
      <c r="AI34" s="63">
        <f t="shared" si="109"/>
        <v>4.8</v>
      </c>
      <c r="AJ34" s="63">
        <f t="shared" si="109"/>
        <v>3.9</v>
      </c>
      <c r="AK34" s="63">
        <f t="shared" si="109"/>
        <v>3.6</v>
      </c>
      <c r="AL34" s="63">
        <f t="shared" si="109"/>
        <v>3.5</v>
      </c>
      <c r="AM34" s="63">
        <f t="shared" si="109"/>
        <v>3.3</v>
      </c>
      <c r="AN34" s="63">
        <f t="shared" si="109"/>
        <v>3.3</v>
      </c>
      <c r="AO34" s="63">
        <f t="shared" si="109"/>
        <v>3.2</v>
      </c>
      <c r="AP34" s="63">
        <f t="shared" si="109"/>
        <v>3.3</v>
      </c>
      <c r="AQ34" s="63">
        <f t="shared" si="109"/>
        <v>3.2</v>
      </c>
      <c r="AR34" s="63">
        <f t="shared" si="109"/>
        <v>3.1</v>
      </c>
      <c r="AS34" s="63">
        <f t="shared" si="109"/>
        <v>3.1</v>
      </c>
      <c r="AT34" s="63">
        <f t="shared" si="109"/>
        <v>3</v>
      </c>
      <c r="AU34" s="63">
        <f t="shared" si="77"/>
        <v>3</v>
      </c>
      <c r="AV34" s="63">
        <f t="shared" si="77"/>
        <v>0</v>
      </c>
      <c r="AW34" s="63">
        <f t="shared" si="77"/>
        <v>0</v>
      </c>
      <c r="AX34" s="63">
        <f t="shared" si="77"/>
        <v>0</v>
      </c>
      <c r="AY34" s="29"/>
      <c r="AZ34" s="63">
        <f t="shared" si="110"/>
        <v>20.2</v>
      </c>
      <c r="BA34" s="63">
        <f t="shared" si="110"/>
        <v>20.100000000000001</v>
      </c>
      <c r="BB34" s="63">
        <f t="shared" si="110"/>
        <v>20.100000000000001</v>
      </c>
      <c r="BC34" s="63">
        <f t="shared" si="110"/>
        <v>20.100000000000001</v>
      </c>
      <c r="BD34" s="63">
        <f t="shared" si="110"/>
        <v>20.5</v>
      </c>
      <c r="BE34" s="63">
        <f t="shared" si="110"/>
        <v>20.100000000000001</v>
      </c>
      <c r="BF34" s="63">
        <f t="shared" si="110"/>
        <v>19.5</v>
      </c>
      <c r="BG34" s="63">
        <f t="shared" si="110"/>
        <v>19.3</v>
      </c>
      <c r="BH34" s="63">
        <f t="shared" si="110"/>
        <v>20</v>
      </c>
      <c r="BI34" s="63">
        <f t="shared" si="110"/>
        <v>19</v>
      </c>
      <c r="BJ34" s="63">
        <f t="shared" si="110"/>
        <v>17.100000000000001</v>
      </c>
      <c r="BK34" s="63">
        <f t="shared" si="110"/>
        <v>17.600000000000001</v>
      </c>
      <c r="BL34" s="63">
        <f t="shared" si="110"/>
        <v>17</v>
      </c>
      <c r="BM34" s="63">
        <f t="shared" si="110"/>
        <v>17</v>
      </c>
      <c r="BN34" s="63">
        <f t="shared" si="110"/>
        <v>16.8</v>
      </c>
      <c r="BO34" s="63">
        <f t="shared" si="110"/>
        <v>16.8</v>
      </c>
      <c r="BP34" s="63">
        <f t="shared" si="110"/>
        <v>16.600000000000001</v>
      </c>
      <c r="BQ34" s="63">
        <f t="shared" si="110"/>
        <v>16.3</v>
      </c>
      <c r="BR34" s="63">
        <f t="shared" si="110"/>
        <v>16.399999999999999</v>
      </c>
      <c r="BS34" s="63">
        <f t="shared" si="110"/>
        <v>16.3</v>
      </c>
      <c r="BT34" s="63">
        <f t="shared" si="78"/>
        <v>16.600000000000001</v>
      </c>
      <c r="BU34" s="63">
        <f t="shared" si="78"/>
        <v>0</v>
      </c>
      <c r="BV34" s="63">
        <f t="shared" si="78"/>
        <v>0</v>
      </c>
      <c r="BW34" s="63">
        <f t="shared" si="78"/>
        <v>0</v>
      </c>
      <c r="BX34" s="29"/>
      <c r="BY34" s="63">
        <f t="shared" si="111"/>
        <v>2.2000000000000002</v>
      </c>
      <c r="BZ34" s="63">
        <f t="shared" si="111"/>
        <v>2.2000000000000002</v>
      </c>
      <c r="CA34" s="63">
        <f t="shared" si="111"/>
        <v>2.4</v>
      </c>
      <c r="CB34" s="63">
        <f t="shared" si="111"/>
        <v>2.2000000000000002</v>
      </c>
      <c r="CC34" s="63">
        <f t="shared" si="111"/>
        <v>2.2000000000000002</v>
      </c>
      <c r="CD34" s="63">
        <f t="shared" si="111"/>
        <v>2.2999999999999998</v>
      </c>
      <c r="CE34" s="63">
        <f t="shared" si="111"/>
        <v>2.2000000000000002</v>
      </c>
      <c r="CF34" s="63">
        <f t="shared" si="111"/>
        <v>2.2000000000000002</v>
      </c>
      <c r="CG34" s="63">
        <f t="shared" si="111"/>
        <v>2</v>
      </c>
      <c r="CH34" s="63">
        <f t="shared" si="111"/>
        <v>2.1</v>
      </c>
      <c r="CI34" s="63">
        <f t="shared" si="111"/>
        <v>1.8</v>
      </c>
      <c r="CJ34" s="63">
        <f t="shared" si="111"/>
        <v>2</v>
      </c>
      <c r="CK34" s="63">
        <f t="shared" si="111"/>
        <v>1.9</v>
      </c>
      <c r="CL34" s="63">
        <f t="shared" si="111"/>
        <v>1.9</v>
      </c>
      <c r="CM34" s="63">
        <f t="shared" si="111"/>
        <v>1.9</v>
      </c>
      <c r="CN34" s="63">
        <f t="shared" si="111"/>
        <v>1.8</v>
      </c>
      <c r="CO34" s="63">
        <f t="shared" si="111"/>
        <v>1.8</v>
      </c>
      <c r="CP34" s="63">
        <f t="shared" si="111"/>
        <v>1.7</v>
      </c>
      <c r="CQ34" s="63">
        <f t="shared" si="111"/>
        <v>1.8</v>
      </c>
      <c r="CR34" s="63">
        <f t="shared" si="111"/>
        <v>1.9</v>
      </c>
      <c r="CS34" s="63">
        <f t="shared" si="79"/>
        <v>1.9</v>
      </c>
      <c r="CT34" s="63">
        <f t="shared" si="79"/>
        <v>0</v>
      </c>
      <c r="CU34" s="63">
        <f t="shared" si="79"/>
        <v>0</v>
      </c>
      <c r="CV34" s="63">
        <f t="shared" si="79"/>
        <v>0</v>
      </c>
      <c r="CW34" s="29"/>
      <c r="CX34" s="63">
        <f t="shared" si="112"/>
        <v>25.1</v>
      </c>
      <c r="CY34" s="63">
        <f t="shared" si="112"/>
        <v>25</v>
      </c>
      <c r="CZ34" s="63">
        <f t="shared" si="112"/>
        <v>24.8</v>
      </c>
      <c r="DA34" s="63">
        <f t="shared" si="112"/>
        <v>24.9</v>
      </c>
      <c r="DB34" s="63">
        <f t="shared" si="112"/>
        <v>25</v>
      </c>
      <c r="DC34" s="63">
        <f t="shared" si="112"/>
        <v>24.8</v>
      </c>
      <c r="DD34" s="63">
        <f t="shared" si="112"/>
        <v>24.2</v>
      </c>
      <c r="DE34" s="63">
        <f t="shared" si="112"/>
        <v>24.1</v>
      </c>
      <c r="DF34" s="63">
        <f t="shared" si="112"/>
        <v>24.4</v>
      </c>
      <c r="DG34" s="63">
        <f t="shared" si="112"/>
        <v>22.8</v>
      </c>
      <c r="DH34" s="63">
        <f t="shared" si="112"/>
        <v>20.5</v>
      </c>
      <c r="DI34" s="63">
        <f t="shared" si="112"/>
        <v>21.4</v>
      </c>
      <c r="DJ34" s="63">
        <f t="shared" si="112"/>
        <v>21</v>
      </c>
      <c r="DK34" s="63">
        <f t="shared" si="112"/>
        <v>20.9</v>
      </c>
      <c r="DL34" s="63">
        <f t="shared" si="112"/>
        <v>20.7</v>
      </c>
      <c r="DM34" s="63">
        <f t="shared" si="112"/>
        <v>20.5</v>
      </c>
      <c r="DN34" s="63">
        <f t="shared" si="112"/>
        <v>20.100000000000001</v>
      </c>
      <c r="DO34" s="63">
        <f t="shared" si="112"/>
        <v>19.600000000000001</v>
      </c>
      <c r="DP34" s="63">
        <f t="shared" si="112"/>
        <v>19.8</v>
      </c>
      <c r="DQ34" s="63">
        <f t="shared" si="112"/>
        <v>19.600000000000001</v>
      </c>
      <c r="DR34" s="63">
        <f t="shared" si="80"/>
        <v>19.899999999999999</v>
      </c>
      <c r="DS34" s="63">
        <f t="shared" si="80"/>
        <v>0</v>
      </c>
      <c r="DT34" s="63">
        <f t="shared" si="80"/>
        <v>0</v>
      </c>
      <c r="DU34" s="63">
        <f t="shared" si="80"/>
        <v>0</v>
      </c>
      <c r="DV34" s="29"/>
      <c r="DW34" s="63">
        <f t="shared" si="113"/>
        <v>3.2</v>
      </c>
      <c r="DX34" s="63">
        <f t="shared" si="113"/>
        <v>3.2</v>
      </c>
      <c r="DY34" s="63">
        <f t="shared" si="113"/>
        <v>3.1</v>
      </c>
      <c r="DZ34" s="63">
        <f t="shared" si="113"/>
        <v>3.1</v>
      </c>
      <c r="EA34" s="63">
        <f t="shared" si="113"/>
        <v>3.2</v>
      </c>
      <c r="EB34" s="63">
        <f t="shared" si="113"/>
        <v>3.2</v>
      </c>
      <c r="EC34" s="63">
        <f t="shared" si="113"/>
        <v>3.1</v>
      </c>
      <c r="ED34" s="63">
        <f t="shared" si="113"/>
        <v>3.2</v>
      </c>
      <c r="EE34" s="63">
        <f t="shared" si="113"/>
        <v>3.1</v>
      </c>
      <c r="EF34" s="63">
        <f t="shared" si="113"/>
        <v>2.9</v>
      </c>
      <c r="EG34" s="63">
        <f t="shared" si="113"/>
        <v>2.7</v>
      </c>
      <c r="EH34" s="63">
        <f t="shared" si="113"/>
        <v>2.6</v>
      </c>
      <c r="EI34" s="63">
        <f t="shared" si="113"/>
        <v>2.5</v>
      </c>
      <c r="EJ34" s="63">
        <f t="shared" si="113"/>
        <v>2.5</v>
      </c>
      <c r="EK34" s="63">
        <f t="shared" si="113"/>
        <v>2.4</v>
      </c>
      <c r="EL34" s="63">
        <f t="shared" si="113"/>
        <v>2.4</v>
      </c>
      <c r="EM34" s="63">
        <f t="shared" si="113"/>
        <v>2.4</v>
      </c>
      <c r="EN34" s="63">
        <f t="shared" si="113"/>
        <v>2.2999999999999998</v>
      </c>
      <c r="EO34" s="63">
        <f t="shared" si="113"/>
        <v>2.2999999999999998</v>
      </c>
      <c r="EP34" s="63">
        <f t="shared" si="113"/>
        <v>2.2000000000000002</v>
      </c>
      <c r="EQ34" s="63">
        <f t="shared" si="81"/>
        <v>2.2000000000000002</v>
      </c>
      <c r="ER34" s="63">
        <f t="shared" si="81"/>
        <v>0</v>
      </c>
      <c r="ES34" s="63">
        <f t="shared" si="81"/>
        <v>0</v>
      </c>
      <c r="ET34" s="63">
        <f t="shared" si="81"/>
        <v>0</v>
      </c>
      <c r="EU34" s="29"/>
      <c r="EV34" s="63">
        <f t="shared" si="114"/>
        <v>19.8</v>
      </c>
      <c r="EW34" s="63">
        <f t="shared" si="114"/>
        <v>19.7</v>
      </c>
      <c r="EX34" s="63">
        <f t="shared" si="114"/>
        <v>19.5</v>
      </c>
      <c r="EY34" s="63">
        <f t="shared" si="114"/>
        <v>19.600000000000001</v>
      </c>
      <c r="EZ34" s="63">
        <f t="shared" si="114"/>
        <v>19.7</v>
      </c>
      <c r="FA34" s="63">
        <f t="shared" si="114"/>
        <v>19.399999999999999</v>
      </c>
      <c r="FB34" s="63">
        <f t="shared" si="114"/>
        <v>18.899999999999999</v>
      </c>
      <c r="FC34" s="63">
        <f t="shared" si="114"/>
        <v>18.7</v>
      </c>
      <c r="FD34" s="63">
        <f t="shared" si="114"/>
        <v>19.3</v>
      </c>
      <c r="FE34" s="63">
        <f t="shared" si="114"/>
        <v>17.899999999999999</v>
      </c>
      <c r="FF34" s="63">
        <f t="shared" si="114"/>
        <v>16</v>
      </c>
      <c r="FG34" s="63">
        <f t="shared" si="114"/>
        <v>16.8</v>
      </c>
      <c r="FH34" s="63">
        <f t="shared" si="114"/>
        <v>16.600000000000001</v>
      </c>
      <c r="FI34" s="63">
        <f t="shared" si="114"/>
        <v>16.5</v>
      </c>
      <c r="FJ34" s="63">
        <f t="shared" si="114"/>
        <v>16.399999999999999</v>
      </c>
      <c r="FK34" s="63">
        <f t="shared" si="114"/>
        <v>16.2</v>
      </c>
      <c r="FL34" s="63">
        <f t="shared" si="114"/>
        <v>16</v>
      </c>
      <c r="FM34" s="63">
        <f t="shared" si="114"/>
        <v>15.7</v>
      </c>
      <c r="FN34" s="63">
        <f t="shared" si="114"/>
        <v>15.8</v>
      </c>
      <c r="FO34" s="63">
        <f t="shared" si="114"/>
        <v>15.6</v>
      </c>
      <c r="FP34" s="63">
        <f t="shared" si="82"/>
        <v>16</v>
      </c>
      <c r="FQ34" s="63">
        <f t="shared" si="82"/>
        <v>0</v>
      </c>
      <c r="FR34" s="63">
        <f t="shared" si="82"/>
        <v>0</v>
      </c>
      <c r="FS34" s="63">
        <f t="shared" si="82"/>
        <v>0</v>
      </c>
      <c r="FT34" s="29"/>
      <c r="FU34" s="63">
        <f t="shared" si="115"/>
        <v>2.1</v>
      </c>
      <c r="FV34" s="63">
        <f t="shared" si="115"/>
        <v>2.1</v>
      </c>
      <c r="FW34" s="63">
        <f t="shared" si="115"/>
        <v>2.1</v>
      </c>
      <c r="FX34" s="63">
        <f t="shared" si="115"/>
        <v>2.1</v>
      </c>
      <c r="FY34" s="63">
        <f t="shared" si="115"/>
        <v>2.1</v>
      </c>
      <c r="FZ34" s="63">
        <f t="shared" si="115"/>
        <v>2.2000000000000002</v>
      </c>
      <c r="GA34" s="63">
        <f t="shared" si="115"/>
        <v>2.2000000000000002</v>
      </c>
      <c r="GB34" s="63">
        <f t="shared" si="115"/>
        <v>2.2000000000000002</v>
      </c>
      <c r="GC34" s="63">
        <f t="shared" si="115"/>
        <v>2</v>
      </c>
      <c r="GD34" s="63">
        <f t="shared" si="115"/>
        <v>2.1</v>
      </c>
      <c r="GE34" s="63">
        <f t="shared" si="115"/>
        <v>1.8</v>
      </c>
      <c r="GF34" s="63">
        <f t="shared" si="115"/>
        <v>2</v>
      </c>
      <c r="GG34" s="63">
        <f t="shared" si="115"/>
        <v>1.9</v>
      </c>
      <c r="GH34" s="63">
        <f t="shared" si="115"/>
        <v>1.9</v>
      </c>
      <c r="GI34" s="63">
        <f t="shared" si="115"/>
        <v>1.9</v>
      </c>
      <c r="GJ34" s="63">
        <f t="shared" si="115"/>
        <v>1.8</v>
      </c>
      <c r="GK34" s="63">
        <f t="shared" si="115"/>
        <v>1.7</v>
      </c>
      <c r="GL34" s="63">
        <f t="shared" si="115"/>
        <v>1.7</v>
      </c>
      <c r="GM34" s="63">
        <f t="shared" si="115"/>
        <v>1.7</v>
      </c>
      <c r="GN34" s="63">
        <f t="shared" si="115"/>
        <v>1.8</v>
      </c>
      <c r="GO34" s="63">
        <f t="shared" si="83"/>
        <v>1.8</v>
      </c>
      <c r="GP34" s="63">
        <f t="shared" si="83"/>
        <v>0</v>
      </c>
      <c r="GQ34" s="63">
        <f t="shared" si="83"/>
        <v>0</v>
      </c>
      <c r="GR34" s="63">
        <f t="shared" si="83"/>
        <v>0</v>
      </c>
      <c r="GS34" s="29"/>
      <c r="GT34" s="63">
        <f t="shared" si="116"/>
        <v>2.1</v>
      </c>
      <c r="GU34" s="63">
        <f t="shared" si="116"/>
        <v>2</v>
      </c>
      <c r="GV34" s="63">
        <f t="shared" si="116"/>
        <v>2.2999999999999998</v>
      </c>
      <c r="GW34" s="63">
        <f t="shared" si="116"/>
        <v>2.1</v>
      </c>
      <c r="GX34" s="63">
        <f t="shared" si="116"/>
        <v>2.5</v>
      </c>
      <c r="GY34" s="63">
        <f t="shared" si="116"/>
        <v>2.4</v>
      </c>
      <c r="GZ34" s="63">
        <f t="shared" si="116"/>
        <v>2.2000000000000002</v>
      </c>
      <c r="HA34" s="63">
        <f t="shared" si="116"/>
        <v>2.5</v>
      </c>
      <c r="HB34" s="63">
        <f t="shared" si="116"/>
        <v>2.4</v>
      </c>
      <c r="HC34" s="63">
        <f t="shared" si="116"/>
        <v>2.2000000000000002</v>
      </c>
      <c r="HD34" s="63">
        <f t="shared" si="116"/>
        <v>2</v>
      </c>
      <c r="HE34" s="63">
        <f t="shared" si="116"/>
        <v>1.7</v>
      </c>
      <c r="HF34" s="63">
        <f t="shared" si="116"/>
        <v>1.2</v>
      </c>
      <c r="HG34" s="63">
        <f t="shared" si="116"/>
        <v>1.3</v>
      </c>
      <c r="HH34" s="63">
        <f t="shared" si="116"/>
        <v>1.3</v>
      </c>
      <c r="HI34" s="63">
        <f t="shared" si="116"/>
        <v>1.4</v>
      </c>
      <c r="HJ34" s="63">
        <f t="shared" si="116"/>
        <v>1.5</v>
      </c>
      <c r="HK34" s="63">
        <f t="shared" si="116"/>
        <v>1.4</v>
      </c>
      <c r="HL34" s="63">
        <f t="shared" si="116"/>
        <v>1.5</v>
      </c>
      <c r="HM34" s="63">
        <f t="shared" si="116"/>
        <v>1.5</v>
      </c>
      <c r="HN34" s="63">
        <f t="shared" si="84"/>
        <v>1.5</v>
      </c>
      <c r="HO34" s="63">
        <f t="shared" si="84"/>
        <v>0</v>
      </c>
      <c r="HP34" s="63">
        <f t="shared" si="84"/>
        <v>0</v>
      </c>
      <c r="HQ34" s="63">
        <f t="shared" si="84"/>
        <v>0</v>
      </c>
      <c r="HR34" s="29"/>
      <c r="HS34" s="63">
        <f t="shared" si="117"/>
        <v>1.5</v>
      </c>
      <c r="HT34" s="63">
        <f t="shared" si="117"/>
        <v>1.5</v>
      </c>
      <c r="HU34" s="63">
        <f t="shared" si="117"/>
        <v>1.4</v>
      </c>
      <c r="HV34" s="63">
        <f t="shared" si="117"/>
        <v>1.6</v>
      </c>
      <c r="HW34" s="63">
        <f t="shared" si="117"/>
        <v>1.6</v>
      </c>
      <c r="HX34" s="63">
        <f t="shared" si="117"/>
        <v>1.7</v>
      </c>
      <c r="HY34" s="63">
        <f t="shared" si="117"/>
        <v>1.6</v>
      </c>
      <c r="HZ34" s="63">
        <f t="shared" si="117"/>
        <v>1.8</v>
      </c>
      <c r="IA34" s="63">
        <f t="shared" si="117"/>
        <v>1.7</v>
      </c>
      <c r="IB34" s="63">
        <f t="shared" si="117"/>
        <v>1</v>
      </c>
      <c r="IC34" s="63">
        <f t="shared" si="117"/>
        <v>0.9</v>
      </c>
      <c r="ID34" s="63">
        <f t="shared" si="117"/>
        <v>0.9</v>
      </c>
      <c r="IE34" s="63">
        <f t="shared" si="117"/>
        <v>0.8</v>
      </c>
      <c r="IF34" s="63">
        <f t="shared" si="117"/>
        <v>0.8</v>
      </c>
      <c r="IG34" s="63">
        <f t="shared" si="117"/>
        <v>0.8</v>
      </c>
      <c r="IH34" s="63">
        <f t="shared" si="117"/>
        <v>0.8</v>
      </c>
      <c r="II34" s="63">
        <f t="shared" si="117"/>
        <v>0.8</v>
      </c>
      <c r="IJ34" s="63">
        <f t="shared" si="117"/>
        <v>0.8</v>
      </c>
      <c r="IK34" s="63">
        <f t="shared" si="117"/>
        <v>0.8</v>
      </c>
      <c r="IL34" s="63">
        <f t="shared" si="117"/>
        <v>0.8</v>
      </c>
      <c r="IM34" s="63">
        <f t="shared" si="85"/>
        <v>0.8</v>
      </c>
      <c r="IN34" s="63">
        <f t="shared" si="85"/>
        <v>0</v>
      </c>
      <c r="IO34" s="63">
        <f t="shared" si="85"/>
        <v>0</v>
      </c>
      <c r="IP34" s="63">
        <f t="shared" si="85"/>
        <v>0</v>
      </c>
      <c r="IQ34" s="29"/>
      <c r="IR34" s="63">
        <f t="shared" si="118"/>
        <v>0.4</v>
      </c>
      <c r="IS34" s="63">
        <f t="shared" si="118"/>
        <v>0.4</v>
      </c>
      <c r="IT34" s="63">
        <f t="shared" si="118"/>
        <v>0.6</v>
      </c>
      <c r="IU34" s="63">
        <f t="shared" si="118"/>
        <v>0.5</v>
      </c>
      <c r="IV34" s="63">
        <f t="shared" si="118"/>
        <v>0.8</v>
      </c>
      <c r="IW34" s="63">
        <f t="shared" si="118"/>
        <v>0.6</v>
      </c>
      <c r="IX34" s="63">
        <f t="shared" si="118"/>
        <v>0.6</v>
      </c>
      <c r="IY34" s="63">
        <f t="shared" si="118"/>
        <v>0.6</v>
      </c>
      <c r="IZ34" s="63">
        <f t="shared" si="118"/>
        <v>0.7</v>
      </c>
      <c r="JA34" s="63">
        <f t="shared" si="118"/>
        <v>1.1000000000000001</v>
      </c>
      <c r="JB34" s="63">
        <f t="shared" si="118"/>
        <v>1.1000000000000001</v>
      </c>
      <c r="JC34" s="63">
        <f t="shared" si="118"/>
        <v>0.8</v>
      </c>
      <c r="JD34" s="63">
        <f t="shared" si="118"/>
        <v>0.4</v>
      </c>
      <c r="JE34" s="63">
        <f t="shared" si="118"/>
        <v>0.5</v>
      </c>
      <c r="JF34" s="63">
        <f t="shared" si="118"/>
        <v>0.5</v>
      </c>
      <c r="JG34" s="63">
        <f t="shared" si="118"/>
        <v>0.6</v>
      </c>
      <c r="JH34" s="63">
        <f t="shared" si="118"/>
        <v>0.6</v>
      </c>
      <c r="JI34" s="63">
        <f t="shared" si="118"/>
        <v>0.6</v>
      </c>
      <c r="JJ34" s="63">
        <f t="shared" si="118"/>
        <v>0.6</v>
      </c>
      <c r="JK34" s="63">
        <f t="shared" si="118"/>
        <v>0.7</v>
      </c>
      <c r="JL34" s="63">
        <f t="shared" si="86"/>
        <v>0.7</v>
      </c>
      <c r="JM34" s="63">
        <f t="shared" si="86"/>
        <v>0</v>
      </c>
      <c r="JN34" s="63">
        <f t="shared" si="86"/>
        <v>0</v>
      </c>
      <c r="JO34" s="63">
        <f t="shared" si="86"/>
        <v>0</v>
      </c>
      <c r="JP34" s="29"/>
      <c r="JQ34" s="63">
        <f t="shared" si="119"/>
        <v>0.1</v>
      </c>
      <c r="JR34" s="63">
        <f t="shared" si="119"/>
        <v>0.1</v>
      </c>
      <c r="JS34" s="63">
        <f t="shared" si="119"/>
        <v>0.3</v>
      </c>
      <c r="JT34" s="63">
        <f t="shared" si="119"/>
        <v>0.1</v>
      </c>
      <c r="JU34" s="63">
        <f t="shared" si="119"/>
        <v>0.1</v>
      </c>
      <c r="JV34" s="63">
        <f t="shared" si="119"/>
        <v>0.1</v>
      </c>
      <c r="JW34" s="63">
        <f t="shared" si="119"/>
        <v>0.1</v>
      </c>
      <c r="JX34" s="63">
        <f t="shared" si="119"/>
        <v>0.1</v>
      </c>
      <c r="JY34" s="63">
        <f t="shared" si="119"/>
        <v>0.1</v>
      </c>
      <c r="JZ34" s="63">
        <f t="shared" si="119"/>
        <v>0.1</v>
      </c>
      <c r="KA34" s="63">
        <f t="shared" si="119"/>
        <v>0</v>
      </c>
      <c r="KB34" s="63">
        <f t="shared" si="119"/>
        <v>0</v>
      </c>
      <c r="KC34" s="63">
        <f t="shared" si="119"/>
        <v>0</v>
      </c>
      <c r="KD34" s="63">
        <f t="shared" si="119"/>
        <v>0</v>
      </c>
      <c r="KE34" s="63">
        <f t="shared" si="119"/>
        <v>0</v>
      </c>
      <c r="KF34" s="63">
        <f t="shared" si="119"/>
        <v>0</v>
      </c>
      <c r="KG34" s="63">
        <f t="shared" si="119"/>
        <v>0</v>
      </c>
      <c r="KH34" s="63">
        <f t="shared" si="119"/>
        <v>0</v>
      </c>
      <c r="KI34" s="63">
        <f t="shared" si="119"/>
        <v>0</v>
      </c>
      <c r="KJ34" s="63">
        <f t="shared" si="119"/>
        <v>0</v>
      </c>
      <c r="KK34" s="63">
        <f t="shared" si="87"/>
        <v>0</v>
      </c>
      <c r="KL34" s="63">
        <f t="shared" si="87"/>
        <v>0</v>
      </c>
      <c r="KM34" s="63">
        <f t="shared" si="87"/>
        <v>0</v>
      </c>
      <c r="KN34" s="63">
        <f t="shared" si="87"/>
        <v>0</v>
      </c>
      <c r="KO34" s="29"/>
      <c r="KP34" s="64">
        <f t="shared" si="120"/>
        <v>0.28999999999999998</v>
      </c>
      <c r="KQ34" s="64">
        <f t="shared" si="120"/>
        <v>0.33</v>
      </c>
      <c r="KR34" s="64">
        <f t="shared" si="120"/>
        <v>0.15</v>
      </c>
      <c r="KS34" s="64">
        <f t="shared" si="120"/>
        <v>0.28999999999999998</v>
      </c>
      <c r="KT34" s="64">
        <f t="shared" si="120"/>
        <v>0.31</v>
      </c>
      <c r="KU34" s="64">
        <f t="shared" si="120"/>
        <v>0.22</v>
      </c>
      <c r="KV34" s="64">
        <f t="shared" si="120"/>
        <v>0.19</v>
      </c>
      <c r="KW34" s="64">
        <f t="shared" si="120"/>
        <v>0.19</v>
      </c>
      <c r="KX34" s="64">
        <f t="shared" si="120"/>
        <v>0.13</v>
      </c>
      <c r="KY34" s="64">
        <f t="shared" si="120"/>
        <v>0.02</v>
      </c>
      <c r="KZ34" s="64">
        <f t="shared" si="120"/>
        <v>0.11</v>
      </c>
      <c r="LA34" s="64">
        <f t="shared" si="120"/>
        <v>0.04</v>
      </c>
      <c r="LB34" s="64">
        <f t="shared" si="120"/>
        <v>0.05</v>
      </c>
      <c r="LC34" s="64">
        <f t="shared" si="120"/>
        <v>0.04</v>
      </c>
      <c r="LD34" s="64">
        <f t="shared" si="120"/>
        <v>0.05</v>
      </c>
      <c r="LE34" s="64">
        <f t="shared" si="120"/>
        <v>0.06</v>
      </c>
      <c r="LF34" s="64">
        <f t="shared" si="120"/>
        <v>7.0000000000000007E-2</v>
      </c>
      <c r="LG34" s="64">
        <f t="shared" si="120"/>
        <v>7.0000000000000007E-2</v>
      </c>
      <c r="LH34" s="64">
        <f t="shared" si="120"/>
        <v>7.0000000000000007E-2</v>
      </c>
      <c r="LI34" s="64">
        <f t="shared" si="120"/>
        <v>0.09</v>
      </c>
      <c r="LJ34" s="64">
        <f t="shared" si="88"/>
        <v>0.08</v>
      </c>
      <c r="LK34" s="64">
        <f t="shared" si="88"/>
        <v>0</v>
      </c>
      <c r="LL34" s="64">
        <f t="shared" si="88"/>
        <v>0</v>
      </c>
      <c r="LM34" s="64">
        <f t="shared" si="88"/>
        <v>0</v>
      </c>
      <c r="LN34" s="61"/>
      <c r="LO34" s="64">
        <f t="shared" si="121"/>
        <v>0.1</v>
      </c>
      <c r="LP34" s="64">
        <f t="shared" si="121"/>
        <v>0.16</v>
      </c>
      <c r="LQ34" s="64">
        <f t="shared" si="121"/>
        <v>0.09</v>
      </c>
      <c r="LR34" s="64">
        <f t="shared" si="121"/>
        <v>0.16</v>
      </c>
      <c r="LS34" s="64">
        <f t="shared" si="121"/>
        <v>0.21</v>
      </c>
      <c r="LT34" s="64">
        <f t="shared" si="121"/>
        <v>0.12</v>
      </c>
      <c r="LU34" s="64">
        <f t="shared" si="121"/>
        <v>0.09</v>
      </c>
      <c r="LV34" s="64">
        <f t="shared" si="121"/>
        <v>0.13</v>
      </c>
      <c r="LW34" s="64">
        <f t="shared" si="121"/>
        <v>7.0000000000000007E-2</v>
      </c>
      <c r="LX34" s="64">
        <f t="shared" si="121"/>
        <v>0</v>
      </c>
      <c r="LY34" s="64">
        <f t="shared" si="121"/>
        <v>7.0000000000000007E-2</v>
      </c>
      <c r="LZ34" s="64">
        <f t="shared" si="121"/>
        <v>0</v>
      </c>
      <c r="MA34" s="64">
        <f t="shared" si="121"/>
        <v>0.01</v>
      </c>
      <c r="MB34" s="64">
        <f t="shared" si="121"/>
        <v>0</v>
      </c>
      <c r="MC34" s="64">
        <f t="shared" si="121"/>
        <v>0.01</v>
      </c>
      <c r="MD34" s="64">
        <f t="shared" si="121"/>
        <v>0.01</v>
      </c>
      <c r="ME34" s="64">
        <f t="shared" si="121"/>
        <v>0.01</v>
      </c>
      <c r="MF34" s="64">
        <f t="shared" si="121"/>
        <v>0.01</v>
      </c>
      <c r="MG34" s="64">
        <f t="shared" si="121"/>
        <v>0.01</v>
      </c>
      <c r="MH34" s="64">
        <f t="shared" si="121"/>
        <v>0.02</v>
      </c>
      <c r="MI34" s="64">
        <f t="shared" si="89"/>
        <v>0.01</v>
      </c>
      <c r="MJ34" s="64">
        <f t="shared" si="89"/>
        <v>0</v>
      </c>
      <c r="MK34" s="64">
        <f t="shared" si="89"/>
        <v>0</v>
      </c>
      <c r="ML34" s="64">
        <f t="shared" si="89"/>
        <v>0</v>
      </c>
      <c r="MM34" s="61"/>
      <c r="MN34" s="64">
        <f t="shared" si="122"/>
        <v>0.15</v>
      </c>
      <c r="MO34" s="64">
        <f t="shared" si="122"/>
        <v>0.14000000000000001</v>
      </c>
      <c r="MP34" s="64">
        <f t="shared" si="122"/>
        <v>0.04</v>
      </c>
      <c r="MQ34" s="64">
        <f t="shared" si="122"/>
        <v>0.09</v>
      </c>
      <c r="MR34" s="64">
        <f t="shared" si="122"/>
        <v>7.0000000000000007E-2</v>
      </c>
      <c r="MS34" s="64">
        <f t="shared" si="122"/>
        <v>0.06</v>
      </c>
      <c r="MT34" s="64">
        <f t="shared" si="122"/>
        <v>0.04</v>
      </c>
      <c r="MU34" s="64">
        <f t="shared" si="122"/>
        <v>0.03</v>
      </c>
      <c r="MV34" s="64">
        <f t="shared" si="122"/>
        <v>0.03</v>
      </c>
      <c r="MW34" s="64">
        <f t="shared" si="122"/>
        <v>0.02</v>
      </c>
      <c r="MX34" s="64">
        <f t="shared" si="122"/>
        <v>0.03</v>
      </c>
      <c r="MY34" s="64">
        <f t="shared" si="122"/>
        <v>0</v>
      </c>
      <c r="MZ34" s="64">
        <f t="shared" si="122"/>
        <v>0</v>
      </c>
      <c r="NA34" s="64">
        <f t="shared" si="122"/>
        <v>0</v>
      </c>
      <c r="NB34" s="64">
        <f t="shared" si="122"/>
        <v>0</v>
      </c>
      <c r="NC34" s="64">
        <f t="shared" si="122"/>
        <v>0.01</v>
      </c>
      <c r="ND34" s="64">
        <f t="shared" si="122"/>
        <v>0</v>
      </c>
      <c r="NE34" s="64">
        <f t="shared" si="122"/>
        <v>0.01</v>
      </c>
      <c r="NF34" s="64">
        <f t="shared" si="122"/>
        <v>0.01</v>
      </c>
      <c r="NG34" s="64">
        <f t="shared" si="122"/>
        <v>0.01</v>
      </c>
      <c r="NH34" s="64">
        <f t="shared" si="90"/>
        <v>0.02</v>
      </c>
      <c r="NI34" s="64">
        <f t="shared" si="90"/>
        <v>0</v>
      </c>
      <c r="NJ34" s="64">
        <f t="shared" si="90"/>
        <v>0</v>
      </c>
      <c r="NK34" s="64">
        <f t="shared" si="90"/>
        <v>0</v>
      </c>
      <c r="NL34" s="61"/>
      <c r="NM34" s="64">
        <f t="shared" si="123"/>
        <v>0.03</v>
      </c>
      <c r="NN34" s="64">
        <f t="shared" si="123"/>
        <v>0.03</v>
      </c>
      <c r="NO34" s="64">
        <f t="shared" si="123"/>
        <v>0.02</v>
      </c>
      <c r="NP34" s="64">
        <f t="shared" si="123"/>
        <v>0.03</v>
      </c>
      <c r="NQ34" s="64">
        <f t="shared" si="123"/>
        <v>0.03</v>
      </c>
      <c r="NR34" s="64">
        <f t="shared" si="123"/>
        <v>0.05</v>
      </c>
      <c r="NS34" s="64">
        <f t="shared" si="123"/>
        <v>0.06</v>
      </c>
      <c r="NT34" s="64">
        <f t="shared" si="123"/>
        <v>0.03</v>
      </c>
      <c r="NU34" s="64">
        <f t="shared" si="123"/>
        <v>0.02</v>
      </c>
      <c r="NV34" s="64">
        <f t="shared" si="123"/>
        <v>0</v>
      </c>
      <c r="NW34" s="64">
        <f t="shared" si="123"/>
        <v>0</v>
      </c>
      <c r="NX34" s="64">
        <f t="shared" si="123"/>
        <v>0.04</v>
      </c>
      <c r="NY34" s="64">
        <f t="shared" si="123"/>
        <v>0.04</v>
      </c>
      <c r="NZ34" s="64">
        <f t="shared" si="123"/>
        <v>0.04</v>
      </c>
      <c r="OA34" s="64">
        <f t="shared" si="123"/>
        <v>0.04</v>
      </c>
      <c r="OB34" s="64">
        <f t="shared" si="123"/>
        <v>0.05</v>
      </c>
      <c r="OC34" s="64">
        <f t="shared" si="123"/>
        <v>0.05</v>
      </c>
      <c r="OD34" s="64">
        <f t="shared" si="123"/>
        <v>0.06</v>
      </c>
      <c r="OE34" s="64">
        <f t="shared" si="123"/>
        <v>0.05</v>
      </c>
      <c r="OF34" s="64">
        <f t="shared" si="123"/>
        <v>7.0000000000000007E-2</v>
      </c>
      <c r="OG34" s="64">
        <f t="shared" si="91"/>
        <v>0.05</v>
      </c>
      <c r="OH34" s="64">
        <f t="shared" si="91"/>
        <v>0</v>
      </c>
      <c r="OI34" s="64">
        <f t="shared" si="91"/>
        <v>0</v>
      </c>
      <c r="OJ34" s="64">
        <f t="shared" si="91"/>
        <v>0</v>
      </c>
      <c r="OK34" s="30"/>
      <c r="OL34" s="65" t="str">
        <f t="shared" si="124"/>
        <v>Perhutanan &amp; pembalakan</v>
      </c>
      <c r="OM34" s="63">
        <f t="shared" si="92"/>
        <v>27</v>
      </c>
      <c r="ON34" s="63">
        <f t="shared" si="92"/>
        <v>26.5</v>
      </c>
      <c r="OO34" s="63">
        <f t="shared" si="92"/>
        <v>23.1</v>
      </c>
      <c r="OP34" s="63">
        <f t="shared" si="92"/>
        <v>21.9</v>
      </c>
      <c r="OQ34" s="63">
        <f t="shared" si="92"/>
        <v>21.2</v>
      </c>
      <c r="OR34" s="63">
        <f t="shared" si="92"/>
        <v>0</v>
      </c>
      <c r="OS34" s="29"/>
      <c r="OT34" s="63">
        <f t="shared" si="93"/>
        <v>4.8</v>
      </c>
      <c r="OU34" s="63">
        <f t="shared" si="93"/>
        <v>5</v>
      </c>
      <c r="OV34" s="63">
        <f t="shared" si="93"/>
        <v>3.5</v>
      </c>
      <c r="OW34" s="63">
        <f t="shared" si="93"/>
        <v>3.3</v>
      </c>
      <c r="OX34" s="63">
        <f t="shared" si="93"/>
        <v>3</v>
      </c>
      <c r="OY34" s="63">
        <f t="shared" si="93"/>
        <v>0</v>
      </c>
      <c r="OZ34" s="29"/>
      <c r="PA34" s="63">
        <f t="shared" si="94"/>
        <v>20.100000000000001</v>
      </c>
      <c r="PB34" s="63">
        <f t="shared" si="94"/>
        <v>19.3</v>
      </c>
      <c r="PC34" s="63">
        <f t="shared" si="94"/>
        <v>17.600000000000001</v>
      </c>
      <c r="PD34" s="63">
        <f t="shared" si="94"/>
        <v>16.8</v>
      </c>
      <c r="PE34" s="63">
        <f t="shared" si="94"/>
        <v>16.3</v>
      </c>
      <c r="PF34" s="63">
        <f t="shared" si="94"/>
        <v>0</v>
      </c>
      <c r="PG34" s="29"/>
      <c r="PH34" s="63">
        <f t="shared" si="95"/>
        <v>2.2000000000000002</v>
      </c>
      <c r="PI34" s="63">
        <f t="shared" si="95"/>
        <v>2.2000000000000002</v>
      </c>
      <c r="PJ34" s="63">
        <f t="shared" si="95"/>
        <v>2</v>
      </c>
      <c r="PK34" s="63">
        <f t="shared" si="95"/>
        <v>1.8</v>
      </c>
      <c r="PL34" s="63">
        <f t="shared" si="95"/>
        <v>1.9</v>
      </c>
      <c r="PM34" s="63">
        <f t="shared" si="95"/>
        <v>0</v>
      </c>
      <c r="PN34" s="29"/>
      <c r="PO34" s="63">
        <f t="shared" si="96"/>
        <v>24.9</v>
      </c>
      <c r="PP34" s="63">
        <f t="shared" si="96"/>
        <v>24.1</v>
      </c>
      <c r="PQ34" s="63">
        <f t="shared" si="96"/>
        <v>21.4</v>
      </c>
      <c r="PR34" s="63">
        <f t="shared" si="96"/>
        <v>20.5</v>
      </c>
      <c r="PS34" s="63">
        <f t="shared" si="96"/>
        <v>19.600000000000001</v>
      </c>
      <c r="PT34" s="63">
        <f t="shared" si="96"/>
        <v>0</v>
      </c>
      <c r="PU34" s="29"/>
      <c r="PV34" s="63">
        <f t="shared" si="97"/>
        <v>3.1</v>
      </c>
      <c r="PW34" s="63">
        <f t="shared" si="97"/>
        <v>3.2</v>
      </c>
      <c r="PX34" s="63">
        <f t="shared" si="97"/>
        <v>2.6</v>
      </c>
      <c r="PY34" s="63">
        <f t="shared" si="97"/>
        <v>2.4</v>
      </c>
      <c r="PZ34" s="63">
        <f t="shared" si="97"/>
        <v>2.2000000000000002</v>
      </c>
      <c r="QA34" s="63">
        <f t="shared" si="97"/>
        <v>0</v>
      </c>
      <c r="QB34" s="29"/>
      <c r="QC34" s="63">
        <f t="shared" si="98"/>
        <v>19.600000000000001</v>
      </c>
      <c r="QD34" s="63">
        <f t="shared" si="98"/>
        <v>18.7</v>
      </c>
      <c r="QE34" s="63">
        <f t="shared" si="98"/>
        <v>16.8</v>
      </c>
      <c r="QF34" s="63">
        <f t="shared" si="98"/>
        <v>16.2</v>
      </c>
      <c r="QG34" s="63">
        <f t="shared" si="98"/>
        <v>15.6</v>
      </c>
      <c r="QH34" s="63">
        <f t="shared" si="98"/>
        <v>0</v>
      </c>
      <c r="QI34" s="29"/>
      <c r="QJ34" s="63">
        <f t="shared" si="99"/>
        <v>2.1</v>
      </c>
      <c r="QK34" s="63">
        <f t="shared" si="99"/>
        <v>2.2000000000000002</v>
      </c>
      <c r="QL34" s="63">
        <f t="shared" si="99"/>
        <v>2</v>
      </c>
      <c r="QM34" s="63">
        <f t="shared" si="99"/>
        <v>1.8</v>
      </c>
      <c r="QN34" s="63">
        <f t="shared" si="99"/>
        <v>1.8</v>
      </c>
      <c r="QO34" s="63">
        <f t="shared" si="99"/>
        <v>0</v>
      </c>
      <c r="QP34" s="29"/>
      <c r="QQ34" s="63">
        <f t="shared" si="100"/>
        <v>2.1</v>
      </c>
      <c r="QR34" s="63">
        <f t="shared" si="100"/>
        <v>2.5</v>
      </c>
      <c r="QS34" s="63">
        <f t="shared" si="100"/>
        <v>1.7</v>
      </c>
      <c r="QT34" s="63">
        <f t="shared" si="100"/>
        <v>1.4</v>
      </c>
      <c r="QU34" s="63">
        <f t="shared" si="100"/>
        <v>1.5</v>
      </c>
      <c r="QV34" s="63">
        <f t="shared" si="100"/>
        <v>0</v>
      </c>
      <c r="QW34" s="29"/>
      <c r="QX34" s="63">
        <f t="shared" si="101"/>
        <v>1.6</v>
      </c>
      <c r="QY34" s="63">
        <f t="shared" si="101"/>
        <v>1.8</v>
      </c>
      <c r="QZ34" s="63">
        <f t="shared" si="101"/>
        <v>0.9</v>
      </c>
      <c r="RA34" s="63">
        <f t="shared" si="101"/>
        <v>0.8</v>
      </c>
      <c r="RB34" s="63">
        <f t="shared" si="101"/>
        <v>0.8</v>
      </c>
      <c r="RC34" s="63">
        <f t="shared" si="101"/>
        <v>0</v>
      </c>
      <c r="RD34" s="29"/>
      <c r="RE34" s="63">
        <f t="shared" si="102"/>
        <v>0.5</v>
      </c>
      <c r="RF34" s="63">
        <f t="shared" si="102"/>
        <v>0.6</v>
      </c>
      <c r="RG34" s="63">
        <f t="shared" si="102"/>
        <v>0.8</v>
      </c>
      <c r="RH34" s="63">
        <f t="shared" si="102"/>
        <v>0.6</v>
      </c>
      <c r="RI34" s="63">
        <f t="shared" si="102"/>
        <v>0.7</v>
      </c>
      <c r="RJ34" s="63">
        <f t="shared" si="102"/>
        <v>0</v>
      </c>
      <c r="RK34" s="29"/>
      <c r="RL34" s="63">
        <f t="shared" si="103"/>
        <v>0.1</v>
      </c>
      <c r="RM34" s="63">
        <f t="shared" si="103"/>
        <v>0.1</v>
      </c>
      <c r="RN34" s="63">
        <f t="shared" si="103"/>
        <v>0</v>
      </c>
      <c r="RO34" s="63">
        <f t="shared" si="103"/>
        <v>0</v>
      </c>
      <c r="RP34" s="63">
        <f t="shared" si="103"/>
        <v>0</v>
      </c>
      <c r="RQ34" s="63">
        <f t="shared" si="103"/>
        <v>0</v>
      </c>
      <c r="RR34" s="29"/>
      <c r="RS34" s="64">
        <f t="shared" ca="1" si="104"/>
        <v>1.05</v>
      </c>
      <c r="RT34" s="64">
        <f t="shared" ca="1" si="104"/>
        <v>0.91</v>
      </c>
      <c r="RU34" s="64">
        <f t="shared" ca="1" si="104"/>
        <v>0.3</v>
      </c>
      <c r="RV34" s="64">
        <f t="shared" ca="1" si="104"/>
        <v>0.2</v>
      </c>
      <c r="RW34" s="64">
        <f t="shared" ca="1" si="104"/>
        <v>0.28999999999999998</v>
      </c>
      <c r="RX34" s="64">
        <f t="shared" ca="1" si="104"/>
        <v>0.08</v>
      </c>
      <c r="RY34" s="61"/>
      <c r="RZ34" s="64">
        <f t="shared" ca="1" si="105"/>
        <v>0.51</v>
      </c>
      <c r="SA34" s="64">
        <f t="shared" ca="1" si="105"/>
        <v>0.55000000000000004</v>
      </c>
      <c r="SB34" s="64">
        <f t="shared" ca="1" si="105"/>
        <v>0.15</v>
      </c>
      <c r="SC34" s="64">
        <f t="shared" ca="1" si="105"/>
        <v>0.02</v>
      </c>
      <c r="SD34" s="64">
        <f t="shared" ca="1" si="105"/>
        <v>0.05</v>
      </c>
      <c r="SE34" s="64">
        <f t="shared" ca="1" si="105"/>
        <v>0.01</v>
      </c>
      <c r="SF34" s="61"/>
      <c r="SG34" s="64">
        <f t="shared" ca="1" si="106"/>
        <v>0.42</v>
      </c>
      <c r="SH34" s="64">
        <f t="shared" ca="1" si="106"/>
        <v>0.2</v>
      </c>
      <c r="SI34" s="64">
        <f t="shared" ca="1" si="106"/>
        <v>0.09</v>
      </c>
      <c r="SJ34" s="64">
        <f t="shared" ca="1" si="106"/>
        <v>0.02</v>
      </c>
      <c r="SK34" s="64">
        <f t="shared" ca="1" si="106"/>
        <v>0.02</v>
      </c>
      <c r="SL34" s="64">
        <f t="shared" ca="1" si="106"/>
        <v>0.02</v>
      </c>
      <c r="SM34" s="61"/>
      <c r="SN34" s="64">
        <f t="shared" ca="1" si="107"/>
        <v>0.12</v>
      </c>
      <c r="SO34" s="64">
        <f t="shared" ca="1" si="107"/>
        <v>0.17</v>
      </c>
      <c r="SP34" s="64">
        <f t="shared" ca="1" si="107"/>
        <v>0.06</v>
      </c>
      <c r="SQ34" s="64">
        <f t="shared" ca="1" si="107"/>
        <v>0.16</v>
      </c>
      <c r="SR34" s="64">
        <f t="shared" ca="1" si="107"/>
        <v>0.22</v>
      </c>
      <c r="SS34" s="64">
        <f t="shared" ca="1" si="107"/>
        <v>0.05</v>
      </c>
      <c r="ST34" s="15"/>
    </row>
    <row r="35" spans="1:514" x14ac:dyDescent="0.3">
      <c r="A35" s="62" t="str">
        <f>A$6</f>
        <v>Perikanan &amp; akuakultur</v>
      </c>
      <c r="B35" s="63">
        <f t="shared" si="108"/>
        <v>15.2</v>
      </c>
      <c r="C35" s="63">
        <f t="shared" si="108"/>
        <v>14.9</v>
      </c>
      <c r="D35" s="63">
        <f t="shared" si="108"/>
        <v>14.4</v>
      </c>
      <c r="E35" s="63">
        <f t="shared" si="108"/>
        <v>14.1</v>
      </c>
      <c r="F35" s="63">
        <f t="shared" si="108"/>
        <v>13.8</v>
      </c>
      <c r="G35" s="63">
        <f t="shared" si="108"/>
        <v>13.8</v>
      </c>
      <c r="H35" s="63">
        <f t="shared" si="108"/>
        <v>13.5</v>
      </c>
      <c r="I35" s="63">
        <f t="shared" si="108"/>
        <v>13.7</v>
      </c>
      <c r="J35" s="63">
        <f t="shared" si="108"/>
        <v>13.4</v>
      </c>
      <c r="K35" s="63">
        <f t="shared" si="108"/>
        <v>12.5</v>
      </c>
      <c r="L35" s="63">
        <f t="shared" si="108"/>
        <v>13.2</v>
      </c>
      <c r="M35" s="63">
        <f t="shared" si="108"/>
        <v>12.9</v>
      </c>
      <c r="N35" s="63">
        <f t="shared" si="108"/>
        <v>12.8</v>
      </c>
      <c r="O35" s="63">
        <f t="shared" si="108"/>
        <v>12.8</v>
      </c>
      <c r="P35" s="63">
        <f t="shared" si="108"/>
        <v>12.8</v>
      </c>
      <c r="Q35" s="63">
        <f t="shared" si="108"/>
        <v>12.6</v>
      </c>
      <c r="R35" s="63">
        <f t="shared" si="108"/>
        <v>12.5</v>
      </c>
      <c r="S35" s="63">
        <f t="shared" si="108"/>
        <v>12.5</v>
      </c>
      <c r="T35" s="63">
        <f t="shared" si="108"/>
        <v>12.4</v>
      </c>
      <c r="U35" s="63">
        <f t="shared" si="108"/>
        <v>12.4</v>
      </c>
      <c r="V35" s="63">
        <f t="shared" si="76"/>
        <v>12.5</v>
      </c>
      <c r="W35" s="63">
        <f t="shared" si="76"/>
        <v>0</v>
      </c>
      <c r="X35" s="63">
        <f t="shared" si="76"/>
        <v>0</v>
      </c>
      <c r="Y35" s="63">
        <f t="shared" si="76"/>
        <v>0</v>
      </c>
      <c r="Z35" s="29"/>
      <c r="AA35" s="63">
        <f t="shared" si="109"/>
        <v>2.2000000000000002</v>
      </c>
      <c r="AB35" s="63">
        <f t="shared" si="109"/>
        <v>2.1</v>
      </c>
      <c r="AC35" s="63">
        <f t="shared" si="109"/>
        <v>2.1</v>
      </c>
      <c r="AD35" s="63">
        <f t="shared" si="109"/>
        <v>2.1</v>
      </c>
      <c r="AE35" s="63">
        <f t="shared" si="109"/>
        <v>2.2000000000000002</v>
      </c>
      <c r="AF35" s="63">
        <f t="shared" si="109"/>
        <v>2.1</v>
      </c>
      <c r="AG35" s="63">
        <f t="shared" si="109"/>
        <v>2.1</v>
      </c>
      <c r="AH35" s="63">
        <f t="shared" si="109"/>
        <v>2.2000000000000002</v>
      </c>
      <c r="AI35" s="63">
        <f t="shared" si="109"/>
        <v>2.2000000000000002</v>
      </c>
      <c r="AJ35" s="63">
        <f t="shared" si="109"/>
        <v>2</v>
      </c>
      <c r="AK35" s="63">
        <f t="shared" si="109"/>
        <v>2</v>
      </c>
      <c r="AL35" s="63">
        <f t="shared" si="109"/>
        <v>1.9</v>
      </c>
      <c r="AM35" s="63">
        <f t="shared" si="109"/>
        <v>1.9</v>
      </c>
      <c r="AN35" s="63">
        <f t="shared" si="109"/>
        <v>1.9</v>
      </c>
      <c r="AO35" s="63">
        <f t="shared" si="109"/>
        <v>1.9</v>
      </c>
      <c r="AP35" s="63">
        <f t="shared" si="109"/>
        <v>1.9</v>
      </c>
      <c r="AQ35" s="63">
        <f t="shared" si="109"/>
        <v>1.9</v>
      </c>
      <c r="AR35" s="63">
        <f t="shared" si="109"/>
        <v>1.9</v>
      </c>
      <c r="AS35" s="63">
        <f t="shared" si="109"/>
        <v>1.9</v>
      </c>
      <c r="AT35" s="63">
        <f t="shared" si="109"/>
        <v>1.9</v>
      </c>
      <c r="AU35" s="63">
        <f t="shared" si="77"/>
        <v>1.9</v>
      </c>
      <c r="AV35" s="63">
        <f t="shared" si="77"/>
        <v>0</v>
      </c>
      <c r="AW35" s="63">
        <f t="shared" si="77"/>
        <v>0</v>
      </c>
      <c r="AX35" s="63">
        <f t="shared" si="77"/>
        <v>0</v>
      </c>
      <c r="AY35" s="29"/>
      <c r="AZ35" s="63">
        <f t="shared" si="110"/>
        <v>11.9</v>
      </c>
      <c r="BA35" s="63">
        <f t="shared" si="110"/>
        <v>11.6</v>
      </c>
      <c r="BB35" s="63">
        <f t="shared" si="110"/>
        <v>11.2</v>
      </c>
      <c r="BC35" s="63">
        <f t="shared" si="110"/>
        <v>10.9</v>
      </c>
      <c r="BD35" s="63">
        <f t="shared" si="110"/>
        <v>10.6</v>
      </c>
      <c r="BE35" s="63">
        <f t="shared" si="110"/>
        <v>10.1</v>
      </c>
      <c r="BF35" s="63">
        <f t="shared" si="110"/>
        <v>10.199999999999999</v>
      </c>
      <c r="BG35" s="63">
        <f t="shared" si="110"/>
        <v>10.3</v>
      </c>
      <c r="BH35" s="63">
        <f t="shared" si="110"/>
        <v>10.199999999999999</v>
      </c>
      <c r="BI35" s="63">
        <f t="shared" si="110"/>
        <v>9.5</v>
      </c>
      <c r="BJ35" s="63">
        <f t="shared" si="110"/>
        <v>10.3</v>
      </c>
      <c r="BK35" s="63">
        <f t="shared" si="110"/>
        <v>9.8000000000000007</v>
      </c>
      <c r="BL35" s="63">
        <f t="shared" si="110"/>
        <v>9.6999999999999993</v>
      </c>
      <c r="BM35" s="63">
        <f t="shared" si="110"/>
        <v>9.6999999999999993</v>
      </c>
      <c r="BN35" s="63">
        <f t="shared" si="110"/>
        <v>9.6999999999999993</v>
      </c>
      <c r="BO35" s="63">
        <f t="shared" si="110"/>
        <v>9.5</v>
      </c>
      <c r="BP35" s="63">
        <f t="shared" si="110"/>
        <v>9.1999999999999993</v>
      </c>
      <c r="BQ35" s="63">
        <f t="shared" si="110"/>
        <v>9.3000000000000007</v>
      </c>
      <c r="BR35" s="63">
        <f t="shared" si="110"/>
        <v>9.1</v>
      </c>
      <c r="BS35" s="63">
        <f t="shared" si="110"/>
        <v>9.1</v>
      </c>
      <c r="BT35" s="63">
        <f t="shared" si="78"/>
        <v>9.3000000000000007</v>
      </c>
      <c r="BU35" s="63">
        <f t="shared" si="78"/>
        <v>0</v>
      </c>
      <c r="BV35" s="63">
        <f t="shared" si="78"/>
        <v>0</v>
      </c>
      <c r="BW35" s="63">
        <f t="shared" si="78"/>
        <v>0</v>
      </c>
      <c r="BX35" s="29"/>
      <c r="BY35" s="63">
        <f t="shared" si="111"/>
        <v>1.2</v>
      </c>
      <c r="BZ35" s="63">
        <f t="shared" si="111"/>
        <v>1.2</v>
      </c>
      <c r="CA35" s="63">
        <f t="shared" si="111"/>
        <v>1.1000000000000001</v>
      </c>
      <c r="CB35" s="63">
        <f t="shared" si="111"/>
        <v>1.1000000000000001</v>
      </c>
      <c r="CC35" s="63">
        <f t="shared" si="111"/>
        <v>1</v>
      </c>
      <c r="CD35" s="63">
        <f t="shared" si="111"/>
        <v>1.6</v>
      </c>
      <c r="CE35" s="63">
        <f t="shared" si="111"/>
        <v>1.2</v>
      </c>
      <c r="CF35" s="63">
        <f t="shared" si="111"/>
        <v>1.2</v>
      </c>
      <c r="CG35" s="63">
        <f t="shared" si="111"/>
        <v>1</v>
      </c>
      <c r="CH35" s="63">
        <f t="shared" si="111"/>
        <v>1</v>
      </c>
      <c r="CI35" s="63">
        <f t="shared" si="111"/>
        <v>1</v>
      </c>
      <c r="CJ35" s="63">
        <f t="shared" si="111"/>
        <v>1.2</v>
      </c>
      <c r="CK35" s="63">
        <f t="shared" si="111"/>
        <v>1.2</v>
      </c>
      <c r="CL35" s="63">
        <f t="shared" si="111"/>
        <v>1.2</v>
      </c>
      <c r="CM35" s="63">
        <f t="shared" si="111"/>
        <v>1.2</v>
      </c>
      <c r="CN35" s="63">
        <f t="shared" si="111"/>
        <v>1.2</v>
      </c>
      <c r="CO35" s="63">
        <f t="shared" si="111"/>
        <v>1.4</v>
      </c>
      <c r="CP35" s="63">
        <f t="shared" si="111"/>
        <v>1.3</v>
      </c>
      <c r="CQ35" s="63">
        <f t="shared" si="111"/>
        <v>1.4</v>
      </c>
      <c r="CR35" s="63">
        <f t="shared" si="111"/>
        <v>1.4</v>
      </c>
      <c r="CS35" s="63">
        <f t="shared" si="79"/>
        <v>1.4</v>
      </c>
      <c r="CT35" s="63">
        <f t="shared" si="79"/>
        <v>0</v>
      </c>
      <c r="CU35" s="63">
        <f t="shared" si="79"/>
        <v>0</v>
      </c>
      <c r="CV35" s="63">
        <f t="shared" si="79"/>
        <v>0</v>
      </c>
      <c r="CW35" s="29"/>
      <c r="CX35" s="63">
        <f t="shared" si="112"/>
        <v>13.9</v>
      </c>
      <c r="CY35" s="63">
        <f t="shared" si="112"/>
        <v>13.6</v>
      </c>
      <c r="CZ35" s="63">
        <f t="shared" si="112"/>
        <v>13.6</v>
      </c>
      <c r="DA35" s="63">
        <f t="shared" si="112"/>
        <v>13.4</v>
      </c>
      <c r="DB35" s="63">
        <f t="shared" si="112"/>
        <v>13</v>
      </c>
      <c r="DC35" s="63">
        <f t="shared" si="112"/>
        <v>12.4</v>
      </c>
      <c r="DD35" s="63">
        <f t="shared" si="112"/>
        <v>12.3</v>
      </c>
      <c r="DE35" s="63">
        <f t="shared" si="112"/>
        <v>12.7</v>
      </c>
      <c r="DF35" s="63">
        <f t="shared" si="112"/>
        <v>12.6</v>
      </c>
      <c r="DG35" s="63">
        <f t="shared" si="112"/>
        <v>12.1</v>
      </c>
      <c r="DH35" s="63">
        <f t="shared" si="112"/>
        <v>12.5</v>
      </c>
      <c r="DI35" s="63">
        <f t="shared" si="112"/>
        <v>12.2</v>
      </c>
      <c r="DJ35" s="63">
        <f t="shared" si="112"/>
        <v>12.2</v>
      </c>
      <c r="DK35" s="63">
        <f t="shared" si="112"/>
        <v>12.2</v>
      </c>
      <c r="DL35" s="63">
        <f t="shared" si="112"/>
        <v>12.2</v>
      </c>
      <c r="DM35" s="63">
        <f t="shared" si="112"/>
        <v>12</v>
      </c>
      <c r="DN35" s="63">
        <f t="shared" si="112"/>
        <v>11.9</v>
      </c>
      <c r="DO35" s="63">
        <f t="shared" si="112"/>
        <v>11.9</v>
      </c>
      <c r="DP35" s="63">
        <f t="shared" si="112"/>
        <v>11.8</v>
      </c>
      <c r="DQ35" s="63">
        <f t="shared" si="112"/>
        <v>11.7</v>
      </c>
      <c r="DR35" s="63">
        <f t="shared" si="80"/>
        <v>11.9</v>
      </c>
      <c r="DS35" s="63">
        <f t="shared" si="80"/>
        <v>0</v>
      </c>
      <c r="DT35" s="63">
        <f t="shared" si="80"/>
        <v>0</v>
      </c>
      <c r="DU35" s="63">
        <f t="shared" si="80"/>
        <v>0</v>
      </c>
      <c r="DV35" s="29"/>
      <c r="DW35" s="63">
        <f t="shared" si="113"/>
        <v>1.7</v>
      </c>
      <c r="DX35" s="63">
        <f t="shared" si="113"/>
        <v>1.6</v>
      </c>
      <c r="DY35" s="63">
        <f t="shared" si="113"/>
        <v>1.6</v>
      </c>
      <c r="DZ35" s="63">
        <f t="shared" si="113"/>
        <v>1.6</v>
      </c>
      <c r="EA35" s="63">
        <f t="shared" si="113"/>
        <v>1.6</v>
      </c>
      <c r="EB35" s="63">
        <f t="shared" si="113"/>
        <v>1.5</v>
      </c>
      <c r="EC35" s="63">
        <f t="shared" si="113"/>
        <v>1.6</v>
      </c>
      <c r="ED35" s="63">
        <f t="shared" si="113"/>
        <v>1.6</v>
      </c>
      <c r="EE35" s="63">
        <f t="shared" si="113"/>
        <v>1.6</v>
      </c>
      <c r="EF35" s="63">
        <f t="shared" si="113"/>
        <v>1.6</v>
      </c>
      <c r="EG35" s="63">
        <f t="shared" si="113"/>
        <v>1.5</v>
      </c>
      <c r="EH35" s="63">
        <f t="shared" si="113"/>
        <v>1.5</v>
      </c>
      <c r="EI35" s="63">
        <f t="shared" si="113"/>
        <v>1.5</v>
      </c>
      <c r="EJ35" s="63">
        <f t="shared" si="113"/>
        <v>1.5</v>
      </c>
      <c r="EK35" s="63">
        <f t="shared" si="113"/>
        <v>1.5</v>
      </c>
      <c r="EL35" s="63">
        <f t="shared" si="113"/>
        <v>1.5</v>
      </c>
      <c r="EM35" s="63">
        <f t="shared" si="113"/>
        <v>1.5</v>
      </c>
      <c r="EN35" s="63">
        <f t="shared" si="113"/>
        <v>1.5</v>
      </c>
      <c r="EO35" s="63">
        <f t="shared" si="113"/>
        <v>1.5</v>
      </c>
      <c r="EP35" s="63">
        <f t="shared" si="113"/>
        <v>1.5</v>
      </c>
      <c r="EQ35" s="63">
        <f t="shared" si="81"/>
        <v>1.5</v>
      </c>
      <c r="ER35" s="63">
        <f t="shared" si="81"/>
        <v>0</v>
      </c>
      <c r="ES35" s="63">
        <f t="shared" si="81"/>
        <v>0</v>
      </c>
      <c r="ET35" s="63">
        <f t="shared" si="81"/>
        <v>0</v>
      </c>
      <c r="EU35" s="29"/>
      <c r="EV35" s="63">
        <f t="shared" si="114"/>
        <v>11.2</v>
      </c>
      <c r="EW35" s="63">
        <f t="shared" si="114"/>
        <v>10.9</v>
      </c>
      <c r="EX35" s="63">
        <f t="shared" si="114"/>
        <v>10.9</v>
      </c>
      <c r="EY35" s="63">
        <f t="shared" si="114"/>
        <v>10.8</v>
      </c>
      <c r="EZ35" s="63">
        <f t="shared" si="114"/>
        <v>10.4</v>
      </c>
      <c r="FA35" s="63">
        <f t="shared" si="114"/>
        <v>9.9</v>
      </c>
      <c r="FB35" s="63">
        <f t="shared" si="114"/>
        <v>9.8000000000000007</v>
      </c>
      <c r="FC35" s="63">
        <f t="shared" si="114"/>
        <v>10</v>
      </c>
      <c r="FD35" s="63">
        <f t="shared" si="114"/>
        <v>10</v>
      </c>
      <c r="FE35" s="63">
        <f t="shared" si="114"/>
        <v>9.5</v>
      </c>
      <c r="FF35" s="63">
        <f t="shared" si="114"/>
        <v>10</v>
      </c>
      <c r="FG35" s="63">
        <f t="shared" si="114"/>
        <v>9.6</v>
      </c>
      <c r="FH35" s="63">
        <f t="shared" si="114"/>
        <v>9.5</v>
      </c>
      <c r="FI35" s="63">
        <f t="shared" si="114"/>
        <v>9.5</v>
      </c>
      <c r="FJ35" s="63">
        <f t="shared" si="114"/>
        <v>9.5</v>
      </c>
      <c r="FK35" s="63">
        <f t="shared" si="114"/>
        <v>9.3000000000000007</v>
      </c>
      <c r="FL35" s="63">
        <f t="shared" si="114"/>
        <v>9</v>
      </c>
      <c r="FM35" s="63">
        <f t="shared" si="114"/>
        <v>9.1</v>
      </c>
      <c r="FN35" s="63">
        <f t="shared" si="114"/>
        <v>8.9</v>
      </c>
      <c r="FO35" s="63">
        <f t="shared" si="114"/>
        <v>8.9</v>
      </c>
      <c r="FP35" s="63">
        <f t="shared" si="82"/>
        <v>9.1</v>
      </c>
      <c r="FQ35" s="63">
        <f t="shared" si="82"/>
        <v>0</v>
      </c>
      <c r="FR35" s="63">
        <f t="shared" si="82"/>
        <v>0</v>
      </c>
      <c r="FS35" s="63">
        <f t="shared" si="82"/>
        <v>0</v>
      </c>
      <c r="FT35" s="29"/>
      <c r="FU35" s="63">
        <f t="shared" si="115"/>
        <v>1.1000000000000001</v>
      </c>
      <c r="FV35" s="63">
        <f t="shared" si="115"/>
        <v>1.1000000000000001</v>
      </c>
      <c r="FW35" s="63">
        <f t="shared" si="115"/>
        <v>1</v>
      </c>
      <c r="FX35" s="63">
        <f t="shared" si="115"/>
        <v>1</v>
      </c>
      <c r="FY35" s="63">
        <f t="shared" si="115"/>
        <v>1</v>
      </c>
      <c r="FZ35" s="63">
        <f t="shared" si="115"/>
        <v>0.9</v>
      </c>
      <c r="GA35" s="63">
        <f t="shared" si="115"/>
        <v>1</v>
      </c>
      <c r="GB35" s="63">
        <f t="shared" si="115"/>
        <v>1</v>
      </c>
      <c r="GC35" s="63">
        <f t="shared" si="115"/>
        <v>1</v>
      </c>
      <c r="GD35" s="63">
        <f t="shared" si="115"/>
        <v>1</v>
      </c>
      <c r="GE35" s="63">
        <f t="shared" si="115"/>
        <v>1</v>
      </c>
      <c r="GF35" s="63">
        <f t="shared" si="115"/>
        <v>1.2</v>
      </c>
      <c r="GG35" s="63">
        <f t="shared" si="115"/>
        <v>1.2</v>
      </c>
      <c r="GH35" s="63">
        <f t="shared" si="115"/>
        <v>1.2</v>
      </c>
      <c r="GI35" s="63">
        <f t="shared" si="115"/>
        <v>1.2</v>
      </c>
      <c r="GJ35" s="63">
        <f t="shared" si="115"/>
        <v>1.2</v>
      </c>
      <c r="GK35" s="63">
        <f t="shared" si="115"/>
        <v>1.4</v>
      </c>
      <c r="GL35" s="63">
        <f t="shared" si="115"/>
        <v>1.3</v>
      </c>
      <c r="GM35" s="63">
        <f t="shared" si="115"/>
        <v>1.4</v>
      </c>
      <c r="GN35" s="63">
        <f t="shared" si="115"/>
        <v>1.4</v>
      </c>
      <c r="GO35" s="63">
        <f t="shared" si="83"/>
        <v>1.4</v>
      </c>
      <c r="GP35" s="63">
        <f t="shared" si="83"/>
        <v>0</v>
      </c>
      <c r="GQ35" s="63">
        <f t="shared" si="83"/>
        <v>0</v>
      </c>
      <c r="GR35" s="63">
        <f t="shared" si="83"/>
        <v>0</v>
      </c>
      <c r="GS35" s="29"/>
      <c r="GT35" s="63">
        <f t="shared" si="116"/>
        <v>1.3</v>
      </c>
      <c r="GU35" s="63">
        <f t="shared" si="116"/>
        <v>1.2</v>
      </c>
      <c r="GV35" s="63">
        <f t="shared" si="116"/>
        <v>0.8</v>
      </c>
      <c r="GW35" s="63">
        <f t="shared" si="116"/>
        <v>0.7</v>
      </c>
      <c r="GX35" s="63">
        <f t="shared" si="116"/>
        <v>0.8</v>
      </c>
      <c r="GY35" s="63">
        <f t="shared" si="116"/>
        <v>1.5</v>
      </c>
      <c r="GZ35" s="63">
        <f t="shared" si="116"/>
        <v>1.2</v>
      </c>
      <c r="HA35" s="63">
        <f t="shared" si="116"/>
        <v>1</v>
      </c>
      <c r="HB35" s="63">
        <f t="shared" si="116"/>
        <v>0.8</v>
      </c>
      <c r="HC35" s="63">
        <f t="shared" si="116"/>
        <v>0.5</v>
      </c>
      <c r="HD35" s="63">
        <f t="shared" si="116"/>
        <v>0.7</v>
      </c>
      <c r="HE35" s="63">
        <f t="shared" si="116"/>
        <v>0.7</v>
      </c>
      <c r="HF35" s="63">
        <f t="shared" si="116"/>
        <v>0.6</v>
      </c>
      <c r="HG35" s="63">
        <f t="shared" si="116"/>
        <v>0.6</v>
      </c>
      <c r="HH35" s="63">
        <f t="shared" si="116"/>
        <v>0.6</v>
      </c>
      <c r="HI35" s="63">
        <f t="shared" si="116"/>
        <v>0.6</v>
      </c>
      <c r="HJ35" s="63">
        <f t="shared" si="116"/>
        <v>0.6</v>
      </c>
      <c r="HK35" s="63">
        <f t="shared" si="116"/>
        <v>0.6</v>
      </c>
      <c r="HL35" s="63">
        <f t="shared" si="116"/>
        <v>0.6</v>
      </c>
      <c r="HM35" s="63">
        <f t="shared" si="116"/>
        <v>0.6</v>
      </c>
      <c r="HN35" s="63">
        <f t="shared" si="84"/>
        <v>0.6</v>
      </c>
      <c r="HO35" s="63">
        <f t="shared" si="84"/>
        <v>0</v>
      </c>
      <c r="HP35" s="63">
        <f t="shared" si="84"/>
        <v>0</v>
      </c>
      <c r="HQ35" s="63">
        <f t="shared" si="84"/>
        <v>0</v>
      </c>
      <c r="HR35" s="29"/>
      <c r="HS35" s="63">
        <f t="shared" si="117"/>
        <v>0.5</v>
      </c>
      <c r="HT35" s="63">
        <f t="shared" si="117"/>
        <v>0.5</v>
      </c>
      <c r="HU35" s="63">
        <f t="shared" si="117"/>
        <v>0.5</v>
      </c>
      <c r="HV35" s="63">
        <f t="shared" si="117"/>
        <v>0.5</v>
      </c>
      <c r="HW35" s="63">
        <f t="shared" si="117"/>
        <v>0.6</v>
      </c>
      <c r="HX35" s="63">
        <f t="shared" si="117"/>
        <v>0.6</v>
      </c>
      <c r="HY35" s="63">
        <f t="shared" si="117"/>
        <v>0.5</v>
      </c>
      <c r="HZ35" s="63">
        <f t="shared" si="117"/>
        <v>0.6</v>
      </c>
      <c r="IA35" s="63">
        <f t="shared" si="117"/>
        <v>0.6</v>
      </c>
      <c r="IB35" s="63">
        <f t="shared" si="117"/>
        <v>0.4</v>
      </c>
      <c r="IC35" s="63">
        <f t="shared" si="117"/>
        <v>0.5</v>
      </c>
      <c r="ID35" s="63">
        <f t="shared" si="117"/>
        <v>0.4</v>
      </c>
      <c r="IE35" s="63">
        <f t="shared" si="117"/>
        <v>0.4</v>
      </c>
      <c r="IF35" s="63">
        <f t="shared" si="117"/>
        <v>0.4</v>
      </c>
      <c r="IG35" s="63">
        <f t="shared" si="117"/>
        <v>0.4</v>
      </c>
      <c r="IH35" s="63">
        <f t="shared" si="117"/>
        <v>0.4</v>
      </c>
      <c r="II35" s="63">
        <f t="shared" si="117"/>
        <v>0.4</v>
      </c>
      <c r="IJ35" s="63">
        <f t="shared" si="117"/>
        <v>0.4</v>
      </c>
      <c r="IK35" s="63">
        <f t="shared" si="117"/>
        <v>0.4</v>
      </c>
      <c r="IL35" s="63">
        <f t="shared" si="117"/>
        <v>0.4</v>
      </c>
      <c r="IM35" s="63">
        <f t="shared" si="85"/>
        <v>0.4</v>
      </c>
      <c r="IN35" s="63">
        <f t="shared" si="85"/>
        <v>0</v>
      </c>
      <c r="IO35" s="63">
        <f t="shared" si="85"/>
        <v>0</v>
      </c>
      <c r="IP35" s="63">
        <f t="shared" si="85"/>
        <v>0</v>
      </c>
      <c r="IQ35" s="29"/>
      <c r="IR35" s="63">
        <f t="shared" si="118"/>
        <v>0.7</v>
      </c>
      <c r="IS35" s="63">
        <f t="shared" si="118"/>
        <v>0.7</v>
      </c>
      <c r="IT35" s="63">
        <f t="shared" si="118"/>
        <v>0.2</v>
      </c>
      <c r="IU35" s="63">
        <f t="shared" si="118"/>
        <v>0.1</v>
      </c>
      <c r="IV35" s="63">
        <f t="shared" si="118"/>
        <v>0.2</v>
      </c>
      <c r="IW35" s="63">
        <f t="shared" si="118"/>
        <v>0.2</v>
      </c>
      <c r="IX35" s="63">
        <f t="shared" si="118"/>
        <v>0.4</v>
      </c>
      <c r="IY35" s="63">
        <f t="shared" si="118"/>
        <v>0.2</v>
      </c>
      <c r="IZ35" s="63">
        <f t="shared" si="118"/>
        <v>0.2</v>
      </c>
      <c r="JA35" s="63">
        <f t="shared" si="118"/>
        <v>0</v>
      </c>
      <c r="JB35" s="63">
        <f t="shared" si="118"/>
        <v>0.2</v>
      </c>
      <c r="JC35" s="63">
        <f t="shared" si="118"/>
        <v>0.2</v>
      </c>
      <c r="JD35" s="63">
        <f t="shared" si="118"/>
        <v>0.2</v>
      </c>
      <c r="JE35" s="63">
        <f t="shared" si="118"/>
        <v>0.2</v>
      </c>
      <c r="JF35" s="63">
        <f t="shared" si="118"/>
        <v>0.2</v>
      </c>
      <c r="JG35" s="63">
        <f t="shared" si="118"/>
        <v>0.2</v>
      </c>
      <c r="JH35" s="63">
        <f t="shared" si="118"/>
        <v>0.2</v>
      </c>
      <c r="JI35" s="63">
        <f t="shared" si="118"/>
        <v>0.2</v>
      </c>
      <c r="JJ35" s="63">
        <f t="shared" si="118"/>
        <v>0.2</v>
      </c>
      <c r="JK35" s="63">
        <f t="shared" si="118"/>
        <v>0.2</v>
      </c>
      <c r="JL35" s="63">
        <f t="shared" si="86"/>
        <v>0.2</v>
      </c>
      <c r="JM35" s="63">
        <f t="shared" si="86"/>
        <v>0</v>
      </c>
      <c r="JN35" s="63">
        <f t="shared" si="86"/>
        <v>0</v>
      </c>
      <c r="JO35" s="63">
        <f t="shared" si="86"/>
        <v>0</v>
      </c>
      <c r="JP35" s="29"/>
      <c r="JQ35" s="63">
        <f t="shared" si="119"/>
        <v>0.1</v>
      </c>
      <c r="JR35" s="63">
        <f t="shared" si="119"/>
        <v>0.1</v>
      </c>
      <c r="JS35" s="63">
        <f t="shared" si="119"/>
        <v>0.1</v>
      </c>
      <c r="JT35" s="63">
        <f t="shared" si="119"/>
        <v>0.1</v>
      </c>
      <c r="JU35" s="63">
        <f t="shared" si="119"/>
        <v>0</v>
      </c>
      <c r="JV35" s="63">
        <f t="shared" si="119"/>
        <v>0.6</v>
      </c>
      <c r="JW35" s="63">
        <f t="shared" si="119"/>
        <v>0.2</v>
      </c>
      <c r="JX35" s="63">
        <f t="shared" si="119"/>
        <v>0.2</v>
      </c>
      <c r="JY35" s="63">
        <f t="shared" si="119"/>
        <v>0</v>
      </c>
      <c r="JZ35" s="63">
        <f t="shared" si="119"/>
        <v>0</v>
      </c>
      <c r="KA35" s="63">
        <f t="shared" si="119"/>
        <v>0</v>
      </c>
      <c r="KB35" s="63">
        <f t="shared" si="119"/>
        <v>0</v>
      </c>
      <c r="KC35" s="63">
        <f t="shared" si="119"/>
        <v>0</v>
      </c>
      <c r="KD35" s="63">
        <f t="shared" si="119"/>
        <v>0</v>
      </c>
      <c r="KE35" s="63">
        <f t="shared" si="119"/>
        <v>0</v>
      </c>
      <c r="KF35" s="63">
        <f t="shared" si="119"/>
        <v>0</v>
      </c>
      <c r="KG35" s="63">
        <f t="shared" si="119"/>
        <v>0</v>
      </c>
      <c r="KH35" s="63">
        <f t="shared" si="119"/>
        <v>0</v>
      </c>
      <c r="KI35" s="63">
        <f t="shared" si="119"/>
        <v>0</v>
      </c>
      <c r="KJ35" s="63">
        <f t="shared" si="119"/>
        <v>0</v>
      </c>
      <c r="KK35" s="63">
        <f t="shared" si="87"/>
        <v>0</v>
      </c>
      <c r="KL35" s="63">
        <f t="shared" si="87"/>
        <v>0</v>
      </c>
      <c r="KM35" s="63">
        <f t="shared" si="87"/>
        <v>0</v>
      </c>
      <c r="KN35" s="63">
        <f t="shared" si="87"/>
        <v>0</v>
      </c>
      <c r="KO35" s="29"/>
      <c r="KP35" s="64">
        <f t="shared" si="120"/>
        <v>0.21</v>
      </c>
      <c r="KQ35" s="64">
        <f t="shared" si="120"/>
        <v>0.17</v>
      </c>
      <c r="KR35" s="64">
        <f t="shared" si="120"/>
        <v>0.08</v>
      </c>
      <c r="KS35" s="64">
        <f t="shared" si="120"/>
        <v>0.14000000000000001</v>
      </c>
      <c r="KT35" s="64">
        <f t="shared" si="120"/>
        <v>0.15</v>
      </c>
      <c r="KU35" s="64">
        <f t="shared" si="120"/>
        <v>0.23</v>
      </c>
      <c r="KV35" s="64">
        <f t="shared" si="120"/>
        <v>0.4</v>
      </c>
      <c r="KW35" s="64">
        <f t="shared" si="120"/>
        <v>0.24</v>
      </c>
      <c r="KX35" s="64">
        <f t="shared" si="120"/>
        <v>0.2</v>
      </c>
      <c r="KY35" s="64">
        <f t="shared" si="120"/>
        <v>0.03</v>
      </c>
      <c r="KZ35" s="64">
        <f t="shared" si="120"/>
        <v>0.05</v>
      </c>
      <c r="LA35" s="64">
        <f t="shared" si="120"/>
        <v>0.11</v>
      </c>
      <c r="LB35" s="64">
        <f t="shared" si="120"/>
        <v>0.11</v>
      </c>
      <c r="LC35" s="64">
        <f t="shared" si="120"/>
        <v>0.1</v>
      </c>
      <c r="LD35" s="64">
        <f t="shared" si="120"/>
        <v>0.1</v>
      </c>
      <c r="LE35" s="64">
        <f t="shared" si="120"/>
        <v>0.06</v>
      </c>
      <c r="LF35" s="64">
        <f t="shared" si="120"/>
        <v>0.06</v>
      </c>
      <c r="LG35" s="64">
        <f t="shared" si="120"/>
        <v>0.05</v>
      </c>
      <c r="LH35" s="64">
        <f t="shared" si="120"/>
        <v>0.06</v>
      </c>
      <c r="LI35" s="64">
        <f t="shared" si="120"/>
        <v>0.1</v>
      </c>
      <c r="LJ35" s="64">
        <f t="shared" si="88"/>
        <v>0.08</v>
      </c>
      <c r="LK35" s="64">
        <f t="shared" si="88"/>
        <v>0</v>
      </c>
      <c r="LL35" s="64">
        <f t="shared" si="88"/>
        <v>0</v>
      </c>
      <c r="LM35" s="64">
        <f t="shared" si="88"/>
        <v>0</v>
      </c>
      <c r="LN35" s="61"/>
      <c r="LO35" s="64">
        <f t="shared" si="121"/>
        <v>7.0000000000000007E-2</v>
      </c>
      <c r="LP35" s="64">
        <f t="shared" si="121"/>
        <v>0.08</v>
      </c>
      <c r="LQ35" s="64">
        <f t="shared" si="121"/>
        <v>0.03</v>
      </c>
      <c r="LR35" s="64">
        <f t="shared" si="121"/>
        <v>0.03</v>
      </c>
      <c r="LS35" s="64">
        <f t="shared" si="121"/>
        <v>0.09</v>
      </c>
      <c r="LT35" s="64">
        <f t="shared" si="121"/>
        <v>0.09</v>
      </c>
      <c r="LU35" s="64">
        <f t="shared" si="121"/>
        <v>7.0000000000000007E-2</v>
      </c>
      <c r="LV35" s="64">
        <f t="shared" si="121"/>
        <v>0.09</v>
      </c>
      <c r="LW35" s="64">
        <f t="shared" si="121"/>
        <v>7.0000000000000007E-2</v>
      </c>
      <c r="LX35" s="64">
        <f t="shared" si="121"/>
        <v>0.01</v>
      </c>
      <c r="LY35" s="64">
        <f t="shared" si="121"/>
        <v>0.03</v>
      </c>
      <c r="LZ35" s="64">
        <f t="shared" si="121"/>
        <v>0</v>
      </c>
      <c r="MA35" s="64">
        <f t="shared" si="121"/>
        <v>0</v>
      </c>
      <c r="MB35" s="64">
        <f t="shared" si="121"/>
        <v>0</v>
      </c>
      <c r="MC35" s="64">
        <f t="shared" si="121"/>
        <v>0</v>
      </c>
      <c r="MD35" s="64">
        <f t="shared" si="121"/>
        <v>0</v>
      </c>
      <c r="ME35" s="64">
        <f t="shared" si="121"/>
        <v>0</v>
      </c>
      <c r="MF35" s="64">
        <f t="shared" si="121"/>
        <v>0</v>
      </c>
      <c r="MG35" s="64">
        <f t="shared" si="121"/>
        <v>0.01</v>
      </c>
      <c r="MH35" s="64">
        <f t="shared" si="121"/>
        <v>0.01</v>
      </c>
      <c r="MI35" s="64">
        <f t="shared" si="89"/>
        <v>0.01</v>
      </c>
      <c r="MJ35" s="64">
        <f t="shared" si="89"/>
        <v>0</v>
      </c>
      <c r="MK35" s="64">
        <f t="shared" si="89"/>
        <v>0</v>
      </c>
      <c r="ML35" s="64">
        <f t="shared" si="89"/>
        <v>0</v>
      </c>
      <c r="MM35" s="61"/>
      <c r="MN35" s="64">
        <f t="shared" si="122"/>
        <v>0.09</v>
      </c>
      <c r="MO35" s="64">
        <f t="shared" si="122"/>
        <v>0.06</v>
      </c>
      <c r="MP35" s="64">
        <f t="shared" si="122"/>
        <v>0.04</v>
      </c>
      <c r="MQ35" s="64">
        <f t="shared" si="122"/>
        <v>7.0000000000000007E-2</v>
      </c>
      <c r="MR35" s="64">
        <f t="shared" si="122"/>
        <v>0.01</v>
      </c>
      <c r="MS35" s="64">
        <f t="shared" si="122"/>
        <v>7.0000000000000007E-2</v>
      </c>
      <c r="MT35" s="64">
        <f t="shared" si="122"/>
        <v>0.04</v>
      </c>
      <c r="MU35" s="64">
        <f t="shared" si="122"/>
        <v>0.14000000000000001</v>
      </c>
      <c r="MV35" s="64">
        <f t="shared" si="122"/>
        <v>0.04</v>
      </c>
      <c r="MW35" s="64">
        <f t="shared" si="122"/>
        <v>0</v>
      </c>
      <c r="MX35" s="64">
        <f t="shared" si="122"/>
        <v>0.01</v>
      </c>
      <c r="MY35" s="64">
        <f t="shared" si="122"/>
        <v>0.1</v>
      </c>
      <c r="MZ35" s="64">
        <f t="shared" si="122"/>
        <v>0.1</v>
      </c>
      <c r="NA35" s="64">
        <f t="shared" si="122"/>
        <v>0.09</v>
      </c>
      <c r="NB35" s="64">
        <f t="shared" si="122"/>
        <v>0.09</v>
      </c>
      <c r="NC35" s="64">
        <f t="shared" si="122"/>
        <v>0.05</v>
      </c>
      <c r="ND35" s="64">
        <f t="shared" si="122"/>
        <v>0.05</v>
      </c>
      <c r="NE35" s="64">
        <f t="shared" si="122"/>
        <v>0.05</v>
      </c>
      <c r="NF35" s="64">
        <f t="shared" si="122"/>
        <v>0.04</v>
      </c>
      <c r="NG35" s="64">
        <f t="shared" si="122"/>
        <v>0.08</v>
      </c>
      <c r="NH35" s="64">
        <f t="shared" si="90"/>
        <v>0.06</v>
      </c>
      <c r="NI35" s="64">
        <f t="shared" si="90"/>
        <v>0</v>
      </c>
      <c r="NJ35" s="64">
        <f t="shared" si="90"/>
        <v>0</v>
      </c>
      <c r="NK35" s="64">
        <f t="shared" si="90"/>
        <v>0</v>
      </c>
      <c r="NL35" s="61"/>
      <c r="NM35" s="64">
        <f t="shared" si="123"/>
        <v>0.04</v>
      </c>
      <c r="NN35" s="64">
        <f t="shared" si="123"/>
        <v>0.03</v>
      </c>
      <c r="NO35" s="64">
        <f t="shared" si="123"/>
        <v>0.02</v>
      </c>
      <c r="NP35" s="64">
        <f t="shared" si="123"/>
        <v>0.04</v>
      </c>
      <c r="NQ35" s="64">
        <f t="shared" si="123"/>
        <v>0.04</v>
      </c>
      <c r="NR35" s="64">
        <f t="shared" si="123"/>
        <v>7.0000000000000007E-2</v>
      </c>
      <c r="NS35" s="64">
        <f t="shared" si="123"/>
        <v>0.28999999999999998</v>
      </c>
      <c r="NT35" s="64">
        <f t="shared" si="123"/>
        <v>0.02</v>
      </c>
      <c r="NU35" s="64">
        <f t="shared" si="123"/>
        <v>0.09</v>
      </c>
      <c r="NV35" s="64">
        <f t="shared" si="123"/>
        <v>0.02</v>
      </c>
      <c r="NW35" s="64">
        <f t="shared" si="123"/>
        <v>0.01</v>
      </c>
      <c r="NX35" s="64">
        <f t="shared" si="123"/>
        <v>0.01</v>
      </c>
      <c r="NY35" s="64">
        <f t="shared" si="123"/>
        <v>0.01</v>
      </c>
      <c r="NZ35" s="64">
        <f t="shared" si="123"/>
        <v>0</v>
      </c>
      <c r="OA35" s="64">
        <f t="shared" si="123"/>
        <v>0</v>
      </c>
      <c r="OB35" s="64">
        <f t="shared" si="123"/>
        <v>0</v>
      </c>
      <c r="OC35" s="64">
        <f t="shared" si="123"/>
        <v>0</v>
      </c>
      <c r="OD35" s="64">
        <f t="shared" si="123"/>
        <v>0</v>
      </c>
      <c r="OE35" s="64">
        <f t="shared" si="123"/>
        <v>0</v>
      </c>
      <c r="OF35" s="64">
        <f t="shared" si="123"/>
        <v>0</v>
      </c>
      <c r="OG35" s="64">
        <f t="shared" si="91"/>
        <v>0.01</v>
      </c>
      <c r="OH35" s="64">
        <f t="shared" si="91"/>
        <v>0</v>
      </c>
      <c r="OI35" s="64">
        <f t="shared" si="91"/>
        <v>0</v>
      </c>
      <c r="OJ35" s="64">
        <f t="shared" si="91"/>
        <v>0</v>
      </c>
      <c r="OK35" s="30"/>
      <c r="OL35" s="65" t="str">
        <f t="shared" si="124"/>
        <v>Perikanan &amp; akuakultur</v>
      </c>
      <c r="OM35" s="63">
        <f t="shared" si="92"/>
        <v>14.1</v>
      </c>
      <c r="ON35" s="63">
        <f t="shared" si="92"/>
        <v>13.7</v>
      </c>
      <c r="OO35" s="63">
        <f t="shared" si="92"/>
        <v>12.9</v>
      </c>
      <c r="OP35" s="63">
        <f t="shared" si="92"/>
        <v>12.6</v>
      </c>
      <c r="OQ35" s="63">
        <f t="shared" si="92"/>
        <v>12.4</v>
      </c>
      <c r="OR35" s="63">
        <f t="shared" si="92"/>
        <v>0</v>
      </c>
      <c r="OS35" s="29"/>
      <c r="OT35" s="63">
        <f t="shared" si="93"/>
        <v>2.1</v>
      </c>
      <c r="OU35" s="63">
        <f t="shared" si="93"/>
        <v>2.2000000000000002</v>
      </c>
      <c r="OV35" s="63">
        <f t="shared" si="93"/>
        <v>1.9</v>
      </c>
      <c r="OW35" s="63">
        <f t="shared" si="93"/>
        <v>1.9</v>
      </c>
      <c r="OX35" s="63">
        <f t="shared" si="93"/>
        <v>1.9</v>
      </c>
      <c r="OY35" s="63">
        <f t="shared" si="93"/>
        <v>0</v>
      </c>
      <c r="OZ35" s="29"/>
      <c r="PA35" s="63">
        <f t="shared" si="94"/>
        <v>10.9</v>
      </c>
      <c r="PB35" s="63">
        <f t="shared" si="94"/>
        <v>10.3</v>
      </c>
      <c r="PC35" s="63">
        <f t="shared" si="94"/>
        <v>9.8000000000000007</v>
      </c>
      <c r="PD35" s="63">
        <f t="shared" si="94"/>
        <v>9.5</v>
      </c>
      <c r="PE35" s="63">
        <f t="shared" si="94"/>
        <v>9.1</v>
      </c>
      <c r="PF35" s="63">
        <f t="shared" si="94"/>
        <v>0</v>
      </c>
      <c r="PG35" s="29"/>
      <c r="PH35" s="63">
        <f t="shared" si="95"/>
        <v>1.1000000000000001</v>
      </c>
      <c r="PI35" s="63">
        <f t="shared" si="95"/>
        <v>1.2</v>
      </c>
      <c r="PJ35" s="63">
        <f t="shared" si="95"/>
        <v>1.2</v>
      </c>
      <c r="PK35" s="63">
        <f t="shared" si="95"/>
        <v>1.2</v>
      </c>
      <c r="PL35" s="63">
        <f t="shared" si="95"/>
        <v>1.4</v>
      </c>
      <c r="PM35" s="63">
        <f t="shared" si="95"/>
        <v>0</v>
      </c>
      <c r="PN35" s="29"/>
      <c r="PO35" s="63">
        <f t="shared" si="96"/>
        <v>13.4</v>
      </c>
      <c r="PP35" s="63">
        <f t="shared" si="96"/>
        <v>12.7</v>
      </c>
      <c r="PQ35" s="63">
        <f t="shared" si="96"/>
        <v>12.2</v>
      </c>
      <c r="PR35" s="63">
        <f t="shared" si="96"/>
        <v>12</v>
      </c>
      <c r="PS35" s="63">
        <f t="shared" si="96"/>
        <v>11.7</v>
      </c>
      <c r="PT35" s="63">
        <f t="shared" si="96"/>
        <v>0</v>
      </c>
      <c r="PU35" s="29"/>
      <c r="PV35" s="63">
        <f t="shared" si="97"/>
        <v>1.6</v>
      </c>
      <c r="PW35" s="63">
        <f t="shared" si="97"/>
        <v>1.6</v>
      </c>
      <c r="PX35" s="63">
        <f t="shared" si="97"/>
        <v>1.5</v>
      </c>
      <c r="PY35" s="63">
        <f t="shared" si="97"/>
        <v>1.5</v>
      </c>
      <c r="PZ35" s="63">
        <f t="shared" si="97"/>
        <v>1.5</v>
      </c>
      <c r="QA35" s="63">
        <f t="shared" si="97"/>
        <v>0</v>
      </c>
      <c r="QB35" s="29"/>
      <c r="QC35" s="63">
        <f t="shared" si="98"/>
        <v>10.8</v>
      </c>
      <c r="QD35" s="63">
        <f t="shared" si="98"/>
        <v>10</v>
      </c>
      <c r="QE35" s="63">
        <f t="shared" si="98"/>
        <v>9.6</v>
      </c>
      <c r="QF35" s="63">
        <f t="shared" si="98"/>
        <v>9.3000000000000007</v>
      </c>
      <c r="QG35" s="63">
        <f t="shared" si="98"/>
        <v>8.9</v>
      </c>
      <c r="QH35" s="63">
        <f t="shared" si="98"/>
        <v>0</v>
      </c>
      <c r="QI35" s="29"/>
      <c r="QJ35" s="63">
        <f t="shared" si="99"/>
        <v>1</v>
      </c>
      <c r="QK35" s="63">
        <f t="shared" si="99"/>
        <v>1</v>
      </c>
      <c r="QL35" s="63">
        <f t="shared" si="99"/>
        <v>1.2</v>
      </c>
      <c r="QM35" s="63">
        <f t="shared" si="99"/>
        <v>1.2</v>
      </c>
      <c r="QN35" s="63">
        <f t="shared" si="99"/>
        <v>1.4</v>
      </c>
      <c r="QO35" s="63">
        <f t="shared" si="99"/>
        <v>0</v>
      </c>
      <c r="QP35" s="29"/>
      <c r="QQ35" s="63">
        <f t="shared" si="100"/>
        <v>0.7</v>
      </c>
      <c r="QR35" s="63">
        <f t="shared" si="100"/>
        <v>1</v>
      </c>
      <c r="QS35" s="63">
        <f t="shared" si="100"/>
        <v>0.7</v>
      </c>
      <c r="QT35" s="63">
        <f t="shared" si="100"/>
        <v>0.6</v>
      </c>
      <c r="QU35" s="63">
        <f t="shared" si="100"/>
        <v>0.6</v>
      </c>
      <c r="QV35" s="63">
        <f t="shared" si="100"/>
        <v>0</v>
      </c>
      <c r="QW35" s="29"/>
      <c r="QX35" s="63">
        <f t="shared" si="101"/>
        <v>0.5</v>
      </c>
      <c r="QY35" s="63">
        <f t="shared" si="101"/>
        <v>0.6</v>
      </c>
      <c r="QZ35" s="63">
        <f t="shared" si="101"/>
        <v>0.4</v>
      </c>
      <c r="RA35" s="63">
        <f t="shared" si="101"/>
        <v>0.4</v>
      </c>
      <c r="RB35" s="63">
        <f t="shared" si="101"/>
        <v>0.4</v>
      </c>
      <c r="RC35" s="63">
        <f t="shared" si="101"/>
        <v>0</v>
      </c>
      <c r="RD35" s="29"/>
      <c r="RE35" s="63">
        <f t="shared" si="102"/>
        <v>0.1</v>
      </c>
      <c r="RF35" s="63">
        <f t="shared" si="102"/>
        <v>0.2</v>
      </c>
      <c r="RG35" s="63">
        <f t="shared" si="102"/>
        <v>0.2</v>
      </c>
      <c r="RH35" s="63">
        <f t="shared" si="102"/>
        <v>0.2</v>
      </c>
      <c r="RI35" s="63">
        <f t="shared" si="102"/>
        <v>0.2</v>
      </c>
      <c r="RJ35" s="63">
        <f t="shared" si="102"/>
        <v>0</v>
      </c>
      <c r="RK35" s="29"/>
      <c r="RL35" s="63">
        <f t="shared" si="103"/>
        <v>0.1</v>
      </c>
      <c r="RM35" s="63">
        <f t="shared" si="103"/>
        <v>0.2</v>
      </c>
      <c r="RN35" s="63">
        <f t="shared" si="103"/>
        <v>0</v>
      </c>
      <c r="RO35" s="63">
        <f t="shared" si="103"/>
        <v>0</v>
      </c>
      <c r="RP35" s="63">
        <f t="shared" si="103"/>
        <v>0</v>
      </c>
      <c r="RQ35" s="63">
        <f t="shared" si="103"/>
        <v>0</v>
      </c>
      <c r="RR35" s="29"/>
      <c r="RS35" s="64">
        <f t="shared" ca="1" si="104"/>
        <v>0.59</v>
      </c>
      <c r="RT35" s="64">
        <f t="shared" ca="1" si="104"/>
        <v>1.02</v>
      </c>
      <c r="RU35" s="64">
        <f t="shared" ca="1" si="104"/>
        <v>0.38</v>
      </c>
      <c r="RV35" s="64">
        <f t="shared" ca="1" si="104"/>
        <v>0.36</v>
      </c>
      <c r="RW35" s="64">
        <f t="shared" ca="1" si="104"/>
        <v>0.26</v>
      </c>
      <c r="RX35" s="64">
        <f t="shared" ca="1" si="104"/>
        <v>0.08</v>
      </c>
      <c r="RY35" s="61"/>
      <c r="RZ35" s="64">
        <f t="shared" ca="1" si="105"/>
        <v>0.21</v>
      </c>
      <c r="SA35" s="64">
        <f t="shared" ca="1" si="105"/>
        <v>0.34</v>
      </c>
      <c r="SB35" s="64">
        <f t="shared" ca="1" si="105"/>
        <v>0.11</v>
      </c>
      <c r="SC35" s="64">
        <f t="shared" ca="1" si="105"/>
        <v>0.01</v>
      </c>
      <c r="SD35" s="64">
        <f t="shared" ca="1" si="105"/>
        <v>0.02</v>
      </c>
      <c r="SE35" s="64">
        <f t="shared" ca="1" si="105"/>
        <v>0.01</v>
      </c>
      <c r="SF35" s="61"/>
      <c r="SG35" s="64">
        <f t="shared" ca="1" si="106"/>
        <v>0.25</v>
      </c>
      <c r="SH35" s="64">
        <f t="shared" ca="1" si="106"/>
        <v>0.26</v>
      </c>
      <c r="SI35" s="64">
        <f t="shared" ca="1" si="106"/>
        <v>0.14000000000000001</v>
      </c>
      <c r="SJ35" s="64">
        <f t="shared" ca="1" si="106"/>
        <v>0.34</v>
      </c>
      <c r="SK35" s="64">
        <f t="shared" ca="1" si="106"/>
        <v>0.22</v>
      </c>
      <c r="SL35" s="64">
        <f t="shared" ca="1" si="106"/>
        <v>0.06</v>
      </c>
      <c r="SM35" s="61"/>
      <c r="SN35" s="64">
        <f t="shared" ca="1" si="107"/>
        <v>0.13</v>
      </c>
      <c r="SO35" s="64">
        <f t="shared" ca="1" si="107"/>
        <v>0.42</v>
      </c>
      <c r="SP35" s="64">
        <f t="shared" ca="1" si="107"/>
        <v>0.12</v>
      </c>
      <c r="SQ35" s="64">
        <f t="shared" ca="1" si="107"/>
        <v>0.01</v>
      </c>
      <c r="SR35" s="64">
        <f t="shared" ca="1" si="107"/>
        <v>0.02</v>
      </c>
      <c r="SS35" s="64">
        <f t="shared" ca="1" si="107"/>
        <v>0.01</v>
      </c>
      <c r="ST35" s="15"/>
    </row>
    <row r="36" spans="1:514" x14ac:dyDescent="0.3">
      <c r="A36" s="58" t="str">
        <f>A$7</f>
        <v>Perlombongan &amp; Pengkuarian</v>
      </c>
      <c r="B36" s="59">
        <f t="shared" si="108"/>
        <v>81.900000000000006</v>
      </c>
      <c r="C36" s="59">
        <f t="shared" si="108"/>
        <v>82</v>
      </c>
      <c r="D36" s="59">
        <f t="shared" si="108"/>
        <v>82</v>
      </c>
      <c r="E36" s="59">
        <f t="shared" si="108"/>
        <v>82</v>
      </c>
      <c r="F36" s="59">
        <f t="shared" si="108"/>
        <v>82.2</v>
      </c>
      <c r="G36" s="59">
        <f t="shared" si="108"/>
        <v>84.1</v>
      </c>
      <c r="H36" s="59">
        <f t="shared" si="108"/>
        <v>81.3</v>
      </c>
      <c r="I36" s="59">
        <f t="shared" si="108"/>
        <v>82.5</v>
      </c>
      <c r="J36" s="59">
        <f t="shared" si="108"/>
        <v>80.099999999999994</v>
      </c>
      <c r="K36" s="59">
        <f t="shared" si="108"/>
        <v>79</v>
      </c>
      <c r="L36" s="59">
        <f t="shared" si="108"/>
        <v>79.5</v>
      </c>
      <c r="M36" s="59">
        <f t="shared" si="108"/>
        <v>79.400000000000006</v>
      </c>
      <c r="N36" s="59">
        <f t="shared" si="108"/>
        <v>79.5</v>
      </c>
      <c r="O36" s="59">
        <f t="shared" si="108"/>
        <v>78.8</v>
      </c>
      <c r="P36" s="59">
        <f t="shared" si="108"/>
        <v>78.3</v>
      </c>
      <c r="Q36" s="59">
        <f t="shared" si="108"/>
        <v>77.900000000000006</v>
      </c>
      <c r="R36" s="59">
        <f t="shared" si="108"/>
        <v>77.599999999999994</v>
      </c>
      <c r="S36" s="59">
        <f t="shared" si="108"/>
        <v>77.599999999999994</v>
      </c>
      <c r="T36" s="59">
        <f t="shared" si="108"/>
        <v>78.400000000000006</v>
      </c>
      <c r="U36" s="59">
        <f t="shared" si="108"/>
        <v>79.5</v>
      </c>
      <c r="V36" s="59">
        <f t="shared" si="76"/>
        <v>80.099999999999994</v>
      </c>
      <c r="W36" s="59">
        <f t="shared" si="76"/>
        <v>0</v>
      </c>
      <c r="X36" s="59">
        <f t="shared" si="76"/>
        <v>0</v>
      </c>
      <c r="Y36" s="59">
        <f t="shared" si="76"/>
        <v>0</v>
      </c>
      <c r="Z36" s="20"/>
      <c r="AA36" s="59">
        <f t="shared" si="109"/>
        <v>24.5</v>
      </c>
      <c r="AB36" s="59">
        <f t="shared" si="109"/>
        <v>22.6</v>
      </c>
      <c r="AC36" s="59">
        <f t="shared" si="109"/>
        <v>23.5</v>
      </c>
      <c r="AD36" s="59">
        <f t="shared" si="109"/>
        <v>24.6</v>
      </c>
      <c r="AE36" s="59">
        <f t="shared" si="109"/>
        <v>24.6</v>
      </c>
      <c r="AF36" s="59">
        <f t="shared" si="109"/>
        <v>23.7</v>
      </c>
      <c r="AG36" s="59">
        <f t="shared" si="109"/>
        <v>23.1</v>
      </c>
      <c r="AH36" s="59">
        <f t="shared" si="109"/>
        <v>24.8</v>
      </c>
      <c r="AI36" s="59">
        <f t="shared" si="109"/>
        <v>24.7</v>
      </c>
      <c r="AJ36" s="59">
        <f t="shared" si="109"/>
        <v>24.3</v>
      </c>
      <c r="AK36" s="59">
        <f t="shared" si="109"/>
        <v>24.2</v>
      </c>
      <c r="AL36" s="59">
        <f t="shared" si="109"/>
        <v>24.4</v>
      </c>
      <c r="AM36" s="59">
        <f t="shared" si="109"/>
        <v>23.7</v>
      </c>
      <c r="AN36" s="59">
        <f t="shared" si="109"/>
        <v>23.6</v>
      </c>
      <c r="AO36" s="59">
        <f t="shared" si="109"/>
        <v>23.6</v>
      </c>
      <c r="AP36" s="59">
        <f t="shared" si="109"/>
        <v>23.6</v>
      </c>
      <c r="AQ36" s="59">
        <f t="shared" si="109"/>
        <v>23.5</v>
      </c>
      <c r="AR36" s="59">
        <f t="shared" si="109"/>
        <v>23.6</v>
      </c>
      <c r="AS36" s="59">
        <f t="shared" si="109"/>
        <v>23</v>
      </c>
      <c r="AT36" s="59">
        <f t="shared" si="109"/>
        <v>23.4</v>
      </c>
      <c r="AU36" s="59">
        <f t="shared" si="77"/>
        <v>23.7</v>
      </c>
      <c r="AV36" s="59">
        <f t="shared" si="77"/>
        <v>0</v>
      </c>
      <c r="AW36" s="59">
        <f t="shared" si="77"/>
        <v>0</v>
      </c>
      <c r="AX36" s="59">
        <f t="shared" si="77"/>
        <v>0</v>
      </c>
      <c r="AY36" s="20"/>
      <c r="AZ36" s="59">
        <f t="shared" si="110"/>
        <v>47.4</v>
      </c>
      <c r="BA36" s="59">
        <f t="shared" si="110"/>
        <v>49.8</v>
      </c>
      <c r="BB36" s="59">
        <f t="shared" si="110"/>
        <v>48.9</v>
      </c>
      <c r="BC36" s="59">
        <f t="shared" si="110"/>
        <v>47.3</v>
      </c>
      <c r="BD36" s="59">
        <f t="shared" si="110"/>
        <v>47.6</v>
      </c>
      <c r="BE36" s="59">
        <f t="shared" si="110"/>
        <v>50.9</v>
      </c>
      <c r="BF36" s="59">
        <f t="shared" si="110"/>
        <v>48.6</v>
      </c>
      <c r="BG36" s="59">
        <f t="shared" si="110"/>
        <v>47.4</v>
      </c>
      <c r="BH36" s="59">
        <f t="shared" si="110"/>
        <v>46.1</v>
      </c>
      <c r="BI36" s="59">
        <f t="shared" si="110"/>
        <v>45.2</v>
      </c>
      <c r="BJ36" s="59">
        <f t="shared" si="110"/>
        <v>45.7</v>
      </c>
      <c r="BK36" s="59">
        <f t="shared" si="110"/>
        <v>45.5</v>
      </c>
      <c r="BL36" s="59">
        <f t="shared" si="110"/>
        <v>46.3</v>
      </c>
      <c r="BM36" s="59">
        <f t="shared" si="110"/>
        <v>45.8</v>
      </c>
      <c r="BN36" s="59">
        <f t="shared" si="110"/>
        <v>45.2</v>
      </c>
      <c r="BO36" s="59">
        <f t="shared" si="110"/>
        <v>44.8</v>
      </c>
      <c r="BP36" s="59">
        <f t="shared" si="110"/>
        <v>44.6</v>
      </c>
      <c r="BQ36" s="59">
        <f t="shared" si="110"/>
        <v>44.5</v>
      </c>
      <c r="BR36" s="59">
        <f t="shared" si="110"/>
        <v>45.6</v>
      </c>
      <c r="BS36" s="59">
        <f t="shared" si="110"/>
        <v>46.4</v>
      </c>
      <c r="BT36" s="59">
        <f t="shared" si="78"/>
        <v>46.7</v>
      </c>
      <c r="BU36" s="59">
        <f t="shared" si="78"/>
        <v>0</v>
      </c>
      <c r="BV36" s="59">
        <f t="shared" si="78"/>
        <v>0</v>
      </c>
      <c r="BW36" s="59">
        <f t="shared" si="78"/>
        <v>0</v>
      </c>
      <c r="BX36" s="20"/>
      <c r="BY36" s="59">
        <f t="shared" si="111"/>
        <v>10</v>
      </c>
      <c r="BZ36" s="59">
        <f t="shared" si="111"/>
        <v>9.5</v>
      </c>
      <c r="CA36" s="59">
        <f t="shared" si="111"/>
        <v>9.6</v>
      </c>
      <c r="CB36" s="59">
        <f t="shared" si="111"/>
        <v>10.1</v>
      </c>
      <c r="CC36" s="59">
        <f t="shared" si="111"/>
        <v>10</v>
      </c>
      <c r="CD36" s="59">
        <f t="shared" si="111"/>
        <v>9.4</v>
      </c>
      <c r="CE36" s="59">
        <f t="shared" si="111"/>
        <v>9.6</v>
      </c>
      <c r="CF36" s="59">
        <f t="shared" si="111"/>
        <v>10.3</v>
      </c>
      <c r="CG36" s="59">
        <f t="shared" si="111"/>
        <v>9.1999999999999993</v>
      </c>
      <c r="CH36" s="59">
        <f t="shared" si="111"/>
        <v>9.5</v>
      </c>
      <c r="CI36" s="59">
        <f t="shared" si="111"/>
        <v>9.6999999999999993</v>
      </c>
      <c r="CJ36" s="59">
        <f t="shared" si="111"/>
        <v>9.5</v>
      </c>
      <c r="CK36" s="59">
        <f t="shared" si="111"/>
        <v>9.5</v>
      </c>
      <c r="CL36" s="59">
        <f t="shared" si="111"/>
        <v>9.5</v>
      </c>
      <c r="CM36" s="59">
        <f t="shared" si="111"/>
        <v>9.5</v>
      </c>
      <c r="CN36" s="59">
        <f t="shared" si="111"/>
        <v>9.4</v>
      </c>
      <c r="CO36" s="59">
        <f t="shared" si="111"/>
        <v>9.4</v>
      </c>
      <c r="CP36" s="59">
        <f t="shared" si="111"/>
        <v>9.5</v>
      </c>
      <c r="CQ36" s="59">
        <f t="shared" si="111"/>
        <v>9.6999999999999993</v>
      </c>
      <c r="CR36" s="59">
        <f t="shared" si="111"/>
        <v>9.8000000000000007</v>
      </c>
      <c r="CS36" s="59">
        <f t="shared" si="79"/>
        <v>9.8000000000000007</v>
      </c>
      <c r="CT36" s="59">
        <f t="shared" si="79"/>
        <v>0</v>
      </c>
      <c r="CU36" s="59">
        <f t="shared" si="79"/>
        <v>0</v>
      </c>
      <c r="CV36" s="59">
        <f t="shared" si="79"/>
        <v>0</v>
      </c>
      <c r="CW36" s="20"/>
      <c r="CX36" s="59">
        <f t="shared" si="112"/>
        <v>81.599999999999994</v>
      </c>
      <c r="CY36" s="59">
        <f t="shared" si="112"/>
        <v>81.599999999999994</v>
      </c>
      <c r="CZ36" s="59">
        <f t="shared" si="112"/>
        <v>81.7</v>
      </c>
      <c r="DA36" s="59">
        <f t="shared" si="112"/>
        <v>81.7</v>
      </c>
      <c r="DB36" s="59">
        <f t="shared" si="112"/>
        <v>81.7</v>
      </c>
      <c r="DC36" s="59">
        <f t="shared" si="112"/>
        <v>83.7</v>
      </c>
      <c r="DD36" s="59">
        <f t="shared" si="112"/>
        <v>80.8</v>
      </c>
      <c r="DE36" s="59">
        <f t="shared" si="112"/>
        <v>82.2</v>
      </c>
      <c r="DF36" s="59">
        <f t="shared" si="112"/>
        <v>79.8</v>
      </c>
      <c r="DG36" s="59">
        <f t="shared" si="112"/>
        <v>78.7</v>
      </c>
      <c r="DH36" s="59">
        <f t="shared" si="112"/>
        <v>79.099999999999994</v>
      </c>
      <c r="DI36" s="59">
        <f t="shared" si="112"/>
        <v>78.900000000000006</v>
      </c>
      <c r="DJ36" s="59">
        <f t="shared" si="112"/>
        <v>79.099999999999994</v>
      </c>
      <c r="DK36" s="59">
        <f t="shared" si="112"/>
        <v>78.400000000000006</v>
      </c>
      <c r="DL36" s="59">
        <f t="shared" si="112"/>
        <v>77.900000000000006</v>
      </c>
      <c r="DM36" s="59">
        <f t="shared" si="112"/>
        <v>77.400000000000006</v>
      </c>
      <c r="DN36" s="59">
        <f t="shared" si="112"/>
        <v>77.099999999999994</v>
      </c>
      <c r="DO36" s="59">
        <f t="shared" si="112"/>
        <v>77.2</v>
      </c>
      <c r="DP36" s="59">
        <f t="shared" si="112"/>
        <v>77.900000000000006</v>
      </c>
      <c r="DQ36" s="59">
        <f t="shared" si="112"/>
        <v>79.099999999999994</v>
      </c>
      <c r="DR36" s="59">
        <f t="shared" si="80"/>
        <v>79.7</v>
      </c>
      <c r="DS36" s="59">
        <f t="shared" si="80"/>
        <v>0</v>
      </c>
      <c r="DT36" s="59">
        <f t="shared" si="80"/>
        <v>0</v>
      </c>
      <c r="DU36" s="59">
        <f t="shared" si="80"/>
        <v>0</v>
      </c>
      <c r="DV36" s="20"/>
      <c r="DW36" s="59">
        <f t="shared" si="113"/>
        <v>24.4</v>
      </c>
      <c r="DX36" s="59">
        <f t="shared" si="113"/>
        <v>22.6</v>
      </c>
      <c r="DY36" s="59">
        <f t="shared" si="113"/>
        <v>23.4</v>
      </c>
      <c r="DZ36" s="59">
        <f t="shared" si="113"/>
        <v>24.6</v>
      </c>
      <c r="EA36" s="59">
        <f t="shared" si="113"/>
        <v>24.5</v>
      </c>
      <c r="EB36" s="59">
        <f t="shared" si="113"/>
        <v>23.7</v>
      </c>
      <c r="EC36" s="59">
        <f t="shared" si="113"/>
        <v>22.9</v>
      </c>
      <c r="ED36" s="59">
        <f t="shared" si="113"/>
        <v>24.7</v>
      </c>
      <c r="EE36" s="59">
        <f t="shared" si="113"/>
        <v>24.6</v>
      </c>
      <c r="EF36" s="59">
        <f t="shared" si="113"/>
        <v>24.2</v>
      </c>
      <c r="EG36" s="59">
        <f t="shared" si="113"/>
        <v>24</v>
      </c>
      <c r="EH36" s="59">
        <f t="shared" si="113"/>
        <v>24.2</v>
      </c>
      <c r="EI36" s="59">
        <f t="shared" si="113"/>
        <v>23.5</v>
      </c>
      <c r="EJ36" s="59">
        <f t="shared" si="113"/>
        <v>23.5</v>
      </c>
      <c r="EK36" s="59">
        <f t="shared" si="113"/>
        <v>23.5</v>
      </c>
      <c r="EL36" s="59">
        <f t="shared" si="113"/>
        <v>23.5</v>
      </c>
      <c r="EM36" s="59">
        <f t="shared" si="113"/>
        <v>23.4</v>
      </c>
      <c r="EN36" s="59">
        <f t="shared" si="113"/>
        <v>23.5</v>
      </c>
      <c r="EO36" s="59">
        <f t="shared" si="113"/>
        <v>22.9</v>
      </c>
      <c r="EP36" s="59">
        <f t="shared" si="113"/>
        <v>23.2</v>
      </c>
      <c r="EQ36" s="59">
        <f t="shared" si="81"/>
        <v>23.5</v>
      </c>
      <c r="ER36" s="59">
        <f t="shared" si="81"/>
        <v>0</v>
      </c>
      <c r="ES36" s="59">
        <f t="shared" si="81"/>
        <v>0</v>
      </c>
      <c r="ET36" s="59">
        <f t="shared" si="81"/>
        <v>0</v>
      </c>
      <c r="EU36" s="20"/>
      <c r="EV36" s="59">
        <f t="shared" si="114"/>
        <v>47.2</v>
      </c>
      <c r="EW36" s="59">
        <f t="shared" si="114"/>
        <v>49.6</v>
      </c>
      <c r="EX36" s="59">
        <f t="shared" si="114"/>
        <v>48.7</v>
      </c>
      <c r="EY36" s="59">
        <f t="shared" si="114"/>
        <v>47.1</v>
      </c>
      <c r="EZ36" s="59">
        <f t="shared" si="114"/>
        <v>47.3</v>
      </c>
      <c r="FA36" s="59">
        <f t="shared" si="114"/>
        <v>50.7</v>
      </c>
      <c r="FB36" s="59">
        <f t="shared" si="114"/>
        <v>48.4</v>
      </c>
      <c r="FC36" s="59">
        <f t="shared" si="114"/>
        <v>47.3</v>
      </c>
      <c r="FD36" s="59">
        <f t="shared" si="114"/>
        <v>46</v>
      </c>
      <c r="FE36" s="59">
        <f t="shared" si="114"/>
        <v>45.1</v>
      </c>
      <c r="FF36" s="59">
        <f t="shared" si="114"/>
        <v>45.5</v>
      </c>
      <c r="FG36" s="59">
        <f t="shared" si="114"/>
        <v>45.3</v>
      </c>
      <c r="FH36" s="59">
        <f t="shared" si="114"/>
        <v>46.1</v>
      </c>
      <c r="FI36" s="59">
        <f t="shared" si="114"/>
        <v>45.6</v>
      </c>
      <c r="FJ36" s="59">
        <f t="shared" si="114"/>
        <v>45</v>
      </c>
      <c r="FK36" s="59">
        <f t="shared" si="114"/>
        <v>44.6</v>
      </c>
      <c r="FL36" s="59">
        <f t="shared" si="114"/>
        <v>44.4</v>
      </c>
      <c r="FM36" s="59">
        <f t="shared" si="114"/>
        <v>44.3</v>
      </c>
      <c r="FN36" s="59">
        <f t="shared" si="114"/>
        <v>45.4</v>
      </c>
      <c r="FO36" s="59">
        <f t="shared" si="114"/>
        <v>46.1</v>
      </c>
      <c r="FP36" s="59">
        <f t="shared" si="82"/>
        <v>46.4</v>
      </c>
      <c r="FQ36" s="59">
        <f t="shared" si="82"/>
        <v>0</v>
      </c>
      <c r="FR36" s="59">
        <f t="shared" si="82"/>
        <v>0</v>
      </c>
      <c r="FS36" s="59">
        <f t="shared" si="82"/>
        <v>0</v>
      </c>
      <c r="FT36" s="20"/>
      <c r="FU36" s="59">
        <f t="shared" si="115"/>
        <v>9.9</v>
      </c>
      <c r="FV36" s="59">
        <f t="shared" si="115"/>
        <v>9.4</v>
      </c>
      <c r="FW36" s="59">
        <f t="shared" si="115"/>
        <v>9.6</v>
      </c>
      <c r="FX36" s="59">
        <f t="shared" si="115"/>
        <v>10.1</v>
      </c>
      <c r="FY36" s="59">
        <f t="shared" si="115"/>
        <v>9.9</v>
      </c>
      <c r="FZ36" s="59">
        <f t="shared" si="115"/>
        <v>9.3000000000000007</v>
      </c>
      <c r="GA36" s="59">
        <f t="shared" si="115"/>
        <v>9.5</v>
      </c>
      <c r="GB36" s="59">
        <f t="shared" si="115"/>
        <v>10.3</v>
      </c>
      <c r="GC36" s="59">
        <f t="shared" si="115"/>
        <v>9.1999999999999993</v>
      </c>
      <c r="GD36" s="59">
        <f t="shared" si="115"/>
        <v>9.4</v>
      </c>
      <c r="GE36" s="59">
        <f t="shared" si="115"/>
        <v>9.6</v>
      </c>
      <c r="GF36" s="59">
        <f t="shared" si="115"/>
        <v>9.4</v>
      </c>
      <c r="GG36" s="59">
        <f t="shared" si="115"/>
        <v>9.5</v>
      </c>
      <c r="GH36" s="59">
        <f t="shared" si="115"/>
        <v>9.4</v>
      </c>
      <c r="GI36" s="59">
        <f t="shared" si="115"/>
        <v>9.4</v>
      </c>
      <c r="GJ36" s="59">
        <f t="shared" si="115"/>
        <v>9.4</v>
      </c>
      <c r="GK36" s="59">
        <f t="shared" si="115"/>
        <v>9.3000000000000007</v>
      </c>
      <c r="GL36" s="59">
        <f t="shared" si="115"/>
        <v>9.4</v>
      </c>
      <c r="GM36" s="59">
        <f t="shared" si="115"/>
        <v>9.6</v>
      </c>
      <c r="GN36" s="59">
        <f t="shared" si="115"/>
        <v>9.6999999999999993</v>
      </c>
      <c r="GO36" s="59">
        <f t="shared" si="83"/>
        <v>9.6999999999999993</v>
      </c>
      <c r="GP36" s="59">
        <f t="shared" si="83"/>
        <v>0</v>
      </c>
      <c r="GQ36" s="59">
        <f t="shared" si="83"/>
        <v>0</v>
      </c>
      <c r="GR36" s="59">
        <f t="shared" si="83"/>
        <v>0</v>
      </c>
      <c r="GS36" s="20"/>
      <c r="GT36" s="59">
        <f t="shared" si="116"/>
        <v>0.3</v>
      </c>
      <c r="GU36" s="59">
        <f t="shared" si="116"/>
        <v>0.3</v>
      </c>
      <c r="GV36" s="59">
        <f t="shared" si="116"/>
        <v>0.4</v>
      </c>
      <c r="GW36" s="59">
        <f t="shared" si="116"/>
        <v>0.3</v>
      </c>
      <c r="GX36" s="59">
        <f t="shared" si="116"/>
        <v>0.4</v>
      </c>
      <c r="GY36" s="59">
        <f t="shared" si="116"/>
        <v>0.3</v>
      </c>
      <c r="GZ36" s="59">
        <f t="shared" si="116"/>
        <v>0.5</v>
      </c>
      <c r="HA36" s="59">
        <f t="shared" si="116"/>
        <v>0.3</v>
      </c>
      <c r="HB36" s="59">
        <f t="shared" si="116"/>
        <v>0.3</v>
      </c>
      <c r="HC36" s="59">
        <f t="shared" si="116"/>
        <v>0.3</v>
      </c>
      <c r="HD36" s="59">
        <f t="shared" si="116"/>
        <v>0.4</v>
      </c>
      <c r="HE36" s="59">
        <f t="shared" si="116"/>
        <v>0.4</v>
      </c>
      <c r="HF36" s="59">
        <f t="shared" si="116"/>
        <v>0.4</v>
      </c>
      <c r="HG36" s="59">
        <f t="shared" si="116"/>
        <v>0.4</v>
      </c>
      <c r="HH36" s="59">
        <f t="shared" si="116"/>
        <v>0.4</v>
      </c>
      <c r="HI36" s="59">
        <f t="shared" si="116"/>
        <v>0.4</v>
      </c>
      <c r="HJ36" s="59">
        <f t="shared" si="116"/>
        <v>0.5</v>
      </c>
      <c r="HK36" s="59">
        <f t="shared" si="116"/>
        <v>0.4</v>
      </c>
      <c r="HL36" s="59">
        <f t="shared" si="116"/>
        <v>0.4</v>
      </c>
      <c r="HM36" s="59">
        <f t="shared" si="116"/>
        <v>0.4</v>
      </c>
      <c r="HN36" s="59">
        <f t="shared" si="84"/>
        <v>0.5</v>
      </c>
      <c r="HO36" s="59">
        <f t="shared" si="84"/>
        <v>0</v>
      </c>
      <c r="HP36" s="59">
        <f t="shared" si="84"/>
        <v>0</v>
      </c>
      <c r="HQ36" s="59">
        <f t="shared" si="84"/>
        <v>0</v>
      </c>
      <c r="HR36" s="20"/>
      <c r="HS36" s="59">
        <f t="shared" si="117"/>
        <v>0.1</v>
      </c>
      <c r="HT36" s="59">
        <f t="shared" si="117"/>
        <v>0.1</v>
      </c>
      <c r="HU36" s="59">
        <f t="shared" si="117"/>
        <v>0.1</v>
      </c>
      <c r="HV36" s="59">
        <f t="shared" si="117"/>
        <v>0.1</v>
      </c>
      <c r="HW36" s="59">
        <f t="shared" si="117"/>
        <v>0.1</v>
      </c>
      <c r="HX36" s="59">
        <f t="shared" si="117"/>
        <v>0.1</v>
      </c>
      <c r="HY36" s="59">
        <f t="shared" si="117"/>
        <v>0.1</v>
      </c>
      <c r="HZ36" s="59">
        <f t="shared" si="117"/>
        <v>0.1</v>
      </c>
      <c r="IA36" s="59">
        <f t="shared" si="117"/>
        <v>0.1</v>
      </c>
      <c r="IB36" s="59">
        <f t="shared" si="117"/>
        <v>0.1</v>
      </c>
      <c r="IC36" s="59">
        <f t="shared" si="117"/>
        <v>0.1</v>
      </c>
      <c r="ID36" s="59">
        <f t="shared" si="117"/>
        <v>0.1</v>
      </c>
      <c r="IE36" s="59">
        <f t="shared" si="117"/>
        <v>0.1</v>
      </c>
      <c r="IF36" s="59">
        <f t="shared" si="117"/>
        <v>0.1</v>
      </c>
      <c r="IG36" s="59">
        <f t="shared" si="117"/>
        <v>0.1</v>
      </c>
      <c r="IH36" s="59">
        <f t="shared" si="117"/>
        <v>0.1</v>
      </c>
      <c r="II36" s="59">
        <f t="shared" si="117"/>
        <v>0.1</v>
      </c>
      <c r="IJ36" s="59">
        <f t="shared" si="117"/>
        <v>0.1</v>
      </c>
      <c r="IK36" s="59">
        <f t="shared" si="117"/>
        <v>0.1</v>
      </c>
      <c r="IL36" s="59">
        <f t="shared" si="117"/>
        <v>0.1</v>
      </c>
      <c r="IM36" s="59">
        <f t="shared" si="85"/>
        <v>0.1</v>
      </c>
      <c r="IN36" s="59">
        <f t="shared" si="85"/>
        <v>0</v>
      </c>
      <c r="IO36" s="59">
        <f t="shared" si="85"/>
        <v>0</v>
      </c>
      <c r="IP36" s="59">
        <f t="shared" si="85"/>
        <v>0</v>
      </c>
      <c r="IQ36" s="20"/>
      <c r="IR36" s="59">
        <f t="shared" si="118"/>
        <v>0.2</v>
      </c>
      <c r="IS36" s="59">
        <f t="shared" si="118"/>
        <v>0.2</v>
      </c>
      <c r="IT36" s="59">
        <f t="shared" si="118"/>
        <v>0.2</v>
      </c>
      <c r="IU36" s="59">
        <f t="shared" si="118"/>
        <v>0.1</v>
      </c>
      <c r="IV36" s="59">
        <f t="shared" si="118"/>
        <v>0.2</v>
      </c>
      <c r="IW36" s="59">
        <f t="shared" si="118"/>
        <v>0.2</v>
      </c>
      <c r="IX36" s="59">
        <f t="shared" si="118"/>
        <v>0.2</v>
      </c>
      <c r="IY36" s="59">
        <f t="shared" si="118"/>
        <v>0.1</v>
      </c>
      <c r="IZ36" s="59">
        <f t="shared" si="118"/>
        <v>0.1</v>
      </c>
      <c r="JA36" s="59">
        <f t="shared" si="118"/>
        <v>0.1</v>
      </c>
      <c r="JB36" s="59">
        <f t="shared" si="118"/>
        <v>0.2</v>
      </c>
      <c r="JC36" s="59">
        <f t="shared" si="118"/>
        <v>0.2</v>
      </c>
      <c r="JD36" s="59">
        <f t="shared" si="118"/>
        <v>0.2</v>
      </c>
      <c r="JE36" s="59">
        <f t="shared" si="118"/>
        <v>0.2</v>
      </c>
      <c r="JF36" s="59">
        <f t="shared" si="118"/>
        <v>0.2</v>
      </c>
      <c r="JG36" s="59">
        <f t="shared" si="118"/>
        <v>0.2</v>
      </c>
      <c r="JH36" s="59">
        <f t="shared" si="118"/>
        <v>0.2</v>
      </c>
      <c r="JI36" s="59">
        <f t="shared" si="118"/>
        <v>0.2</v>
      </c>
      <c r="JJ36" s="59">
        <f t="shared" si="118"/>
        <v>0.2</v>
      </c>
      <c r="JK36" s="59">
        <f t="shared" si="118"/>
        <v>0.2</v>
      </c>
      <c r="JL36" s="59">
        <f t="shared" si="86"/>
        <v>0.2</v>
      </c>
      <c r="JM36" s="59">
        <f t="shared" si="86"/>
        <v>0</v>
      </c>
      <c r="JN36" s="59">
        <f t="shared" si="86"/>
        <v>0</v>
      </c>
      <c r="JO36" s="59">
        <f t="shared" si="86"/>
        <v>0</v>
      </c>
      <c r="JP36" s="20"/>
      <c r="JQ36" s="59">
        <f t="shared" si="119"/>
        <v>0.1</v>
      </c>
      <c r="JR36" s="59">
        <f t="shared" si="119"/>
        <v>0.1</v>
      </c>
      <c r="JS36" s="59">
        <f t="shared" si="119"/>
        <v>0.1</v>
      </c>
      <c r="JT36" s="59">
        <f t="shared" si="119"/>
        <v>0.1</v>
      </c>
      <c r="JU36" s="59">
        <f t="shared" si="119"/>
        <v>0.1</v>
      </c>
      <c r="JV36" s="59">
        <f t="shared" si="119"/>
        <v>0.1</v>
      </c>
      <c r="JW36" s="59">
        <f t="shared" si="119"/>
        <v>0.1</v>
      </c>
      <c r="JX36" s="59">
        <f t="shared" si="119"/>
        <v>0.1</v>
      </c>
      <c r="JY36" s="59">
        <f t="shared" si="119"/>
        <v>0.1</v>
      </c>
      <c r="JZ36" s="59">
        <f t="shared" si="119"/>
        <v>0.1</v>
      </c>
      <c r="KA36" s="59">
        <f t="shared" si="119"/>
        <v>0.1</v>
      </c>
      <c r="KB36" s="59">
        <f t="shared" si="119"/>
        <v>0.1</v>
      </c>
      <c r="KC36" s="59">
        <f t="shared" si="119"/>
        <v>0.1</v>
      </c>
      <c r="KD36" s="59">
        <f t="shared" si="119"/>
        <v>0.1</v>
      </c>
      <c r="KE36" s="59">
        <f t="shared" si="119"/>
        <v>0.1</v>
      </c>
      <c r="KF36" s="59">
        <f t="shared" si="119"/>
        <v>0.1</v>
      </c>
      <c r="KG36" s="59">
        <f t="shared" si="119"/>
        <v>0.1</v>
      </c>
      <c r="KH36" s="59">
        <f t="shared" si="119"/>
        <v>0.1</v>
      </c>
      <c r="KI36" s="59">
        <f t="shared" si="119"/>
        <v>0.1</v>
      </c>
      <c r="KJ36" s="59">
        <f t="shared" si="119"/>
        <v>0.1</v>
      </c>
      <c r="KK36" s="59">
        <f t="shared" si="87"/>
        <v>0.1</v>
      </c>
      <c r="KL36" s="59">
        <f t="shared" si="87"/>
        <v>0</v>
      </c>
      <c r="KM36" s="59">
        <f t="shared" si="87"/>
        <v>0</v>
      </c>
      <c r="KN36" s="59">
        <f t="shared" si="87"/>
        <v>0</v>
      </c>
      <c r="KO36" s="20"/>
      <c r="KP36" s="60">
        <f t="shared" si="120"/>
        <v>0.28999999999999998</v>
      </c>
      <c r="KQ36" s="60">
        <f t="shared" si="120"/>
        <v>0.24</v>
      </c>
      <c r="KR36" s="60">
        <f t="shared" si="120"/>
        <v>0.14000000000000001</v>
      </c>
      <c r="KS36" s="60">
        <f t="shared" si="120"/>
        <v>0.13</v>
      </c>
      <c r="KT36" s="60">
        <f t="shared" si="120"/>
        <v>0.2</v>
      </c>
      <c r="KU36" s="60">
        <f t="shared" si="120"/>
        <v>0.18</v>
      </c>
      <c r="KV36" s="60">
        <f t="shared" si="120"/>
        <v>0.16</v>
      </c>
      <c r="KW36" s="60">
        <f t="shared" si="120"/>
        <v>0.11</v>
      </c>
      <c r="KX36" s="60">
        <f t="shared" si="120"/>
        <v>0.08</v>
      </c>
      <c r="KY36" s="60">
        <f t="shared" si="120"/>
        <v>0.04</v>
      </c>
      <c r="KZ36" s="60">
        <f t="shared" si="120"/>
        <v>0.08</v>
      </c>
      <c r="LA36" s="60">
        <f t="shared" si="120"/>
        <v>0.09</v>
      </c>
      <c r="LB36" s="60">
        <f t="shared" si="120"/>
        <v>0.08</v>
      </c>
      <c r="LC36" s="60">
        <f t="shared" si="120"/>
        <v>0.09</v>
      </c>
      <c r="LD36" s="60">
        <f t="shared" si="120"/>
        <v>7.0000000000000007E-2</v>
      </c>
      <c r="LE36" s="60">
        <f t="shared" si="120"/>
        <v>0.09</v>
      </c>
      <c r="LF36" s="60">
        <f t="shared" si="120"/>
        <v>0.1</v>
      </c>
      <c r="LG36" s="60">
        <f t="shared" si="120"/>
        <v>0.1</v>
      </c>
      <c r="LH36" s="60">
        <f t="shared" si="120"/>
        <v>0.11</v>
      </c>
      <c r="LI36" s="60">
        <f t="shared" si="120"/>
        <v>0.13</v>
      </c>
      <c r="LJ36" s="60">
        <f t="shared" si="88"/>
        <v>0.13</v>
      </c>
      <c r="LK36" s="60">
        <f t="shared" si="88"/>
        <v>0</v>
      </c>
      <c r="LL36" s="60">
        <f t="shared" si="88"/>
        <v>0</v>
      </c>
      <c r="LM36" s="60">
        <f t="shared" si="88"/>
        <v>0</v>
      </c>
      <c r="LN36" s="66"/>
      <c r="LO36" s="60">
        <f t="shared" si="121"/>
        <v>0.1</v>
      </c>
      <c r="LP36" s="60">
        <f t="shared" si="121"/>
        <v>0.08</v>
      </c>
      <c r="LQ36" s="60">
        <f t="shared" si="121"/>
        <v>0.06</v>
      </c>
      <c r="LR36" s="60">
        <f t="shared" si="121"/>
        <v>0.05</v>
      </c>
      <c r="LS36" s="60">
        <f t="shared" si="121"/>
        <v>0.06</v>
      </c>
      <c r="LT36" s="60">
        <f t="shared" si="121"/>
        <v>0.09</v>
      </c>
      <c r="LU36" s="60">
        <f t="shared" si="121"/>
        <v>0.06</v>
      </c>
      <c r="LV36" s="60">
        <f t="shared" si="121"/>
        <v>0.05</v>
      </c>
      <c r="LW36" s="60">
        <f t="shared" si="121"/>
        <v>0.04</v>
      </c>
      <c r="LX36" s="60">
        <f t="shared" si="121"/>
        <v>0</v>
      </c>
      <c r="LY36" s="60">
        <f t="shared" si="121"/>
        <v>0.01</v>
      </c>
      <c r="LZ36" s="60">
        <f t="shared" si="121"/>
        <v>0.01</v>
      </c>
      <c r="MA36" s="60">
        <f t="shared" si="121"/>
        <v>0</v>
      </c>
      <c r="MB36" s="60">
        <f t="shared" si="121"/>
        <v>0.01</v>
      </c>
      <c r="MC36" s="60">
        <f t="shared" si="121"/>
        <v>0.01</v>
      </c>
      <c r="MD36" s="60">
        <f t="shared" si="121"/>
        <v>0.01</v>
      </c>
      <c r="ME36" s="60">
        <f t="shared" si="121"/>
        <v>0.01</v>
      </c>
      <c r="MF36" s="60">
        <f t="shared" si="121"/>
        <v>0.01</v>
      </c>
      <c r="MG36" s="60">
        <f t="shared" si="121"/>
        <v>0.01</v>
      </c>
      <c r="MH36" s="60">
        <f t="shared" si="121"/>
        <v>0.02</v>
      </c>
      <c r="MI36" s="60">
        <f t="shared" si="89"/>
        <v>0.03</v>
      </c>
      <c r="MJ36" s="60">
        <f t="shared" si="89"/>
        <v>0</v>
      </c>
      <c r="MK36" s="60">
        <f t="shared" si="89"/>
        <v>0</v>
      </c>
      <c r="ML36" s="60">
        <f t="shared" si="89"/>
        <v>0</v>
      </c>
      <c r="MM36" s="66"/>
      <c r="MN36" s="60">
        <f t="shared" si="122"/>
        <v>0.19</v>
      </c>
      <c r="MO36" s="60">
        <f t="shared" si="122"/>
        <v>0.16</v>
      </c>
      <c r="MP36" s="60">
        <f t="shared" si="122"/>
        <v>0.06</v>
      </c>
      <c r="MQ36" s="60">
        <f t="shared" si="122"/>
        <v>7.0000000000000007E-2</v>
      </c>
      <c r="MR36" s="60">
        <f t="shared" si="122"/>
        <v>0.08</v>
      </c>
      <c r="MS36" s="60">
        <f t="shared" si="122"/>
        <v>0.06</v>
      </c>
      <c r="MT36" s="60">
        <f t="shared" si="122"/>
        <v>0.09</v>
      </c>
      <c r="MU36" s="60">
        <f t="shared" si="122"/>
        <v>0.05</v>
      </c>
      <c r="MV36" s="60">
        <f t="shared" si="122"/>
        <v>0.04</v>
      </c>
      <c r="MW36" s="60">
        <f t="shared" si="122"/>
        <v>0.04</v>
      </c>
      <c r="MX36" s="60">
        <f t="shared" si="122"/>
        <v>0.06</v>
      </c>
      <c r="MY36" s="60">
        <f t="shared" si="122"/>
        <v>7.0000000000000007E-2</v>
      </c>
      <c r="MZ36" s="60">
        <f t="shared" si="122"/>
        <v>7.0000000000000007E-2</v>
      </c>
      <c r="NA36" s="60">
        <f t="shared" si="122"/>
        <v>0.08</v>
      </c>
      <c r="NB36" s="60">
        <f t="shared" si="122"/>
        <v>0.05</v>
      </c>
      <c r="NC36" s="60">
        <f t="shared" si="122"/>
        <v>7.0000000000000007E-2</v>
      </c>
      <c r="ND36" s="60">
        <f t="shared" si="122"/>
        <v>0.08</v>
      </c>
      <c r="NE36" s="60">
        <f t="shared" si="122"/>
        <v>0.08</v>
      </c>
      <c r="NF36" s="60">
        <f t="shared" si="122"/>
        <v>0.08</v>
      </c>
      <c r="NG36" s="60">
        <f t="shared" si="122"/>
        <v>0.09</v>
      </c>
      <c r="NH36" s="60">
        <f t="shared" si="90"/>
        <v>0.09</v>
      </c>
      <c r="NI36" s="60">
        <f t="shared" si="90"/>
        <v>0</v>
      </c>
      <c r="NJ36" s="60">
        <f t="shared" si="90"/>
        <v>0</v>
      </c>
      <c r="NK36" s="60">
        <f t="shared" si="90"/>
        <v>0</v>
      </c>
      <c r="NL36" s="66"/>
      <c r="NM36" s="60">
        <f t="shared" si="123"/>
        <v>0</v>
      </c>
      <c r="NN36" s="60">
        <f t="shared" si="123"/>
        <v>0</v>
      </c>
      <c r="NO36" s="60">
        <f t="shared" si="123"/>
        <v>0.01</v>
      </c>
      <c r="NP36" s="60">
        <f t="shared" si="123"/>
        <v>0.01</v>
      </c>
      <c r="NQ36" s="60">
        <f t="shared" si="123"/>
        <v>0.06</v>
      </c>
      <c r="NR36" s="60">
        <f t="shared" si="123"/>
        <v>0.03</v>
      </c>
      <c r="NS36" s="60">
        <f t="shared" si="123"/>
        <v>0.01</v>
      </c>
      <c r="NT36" s="60">
        <f t="shared" si="123"/>
        <v>0</v>
      </c>
      <c r="NU36" s="60">
        <f t="shared" si="123"/>
        <v>0</v>
      </c>
      <c r="NV36" s="60">
        <f t="shared" si="123"/>
        <v>0</v>
      </c>
      <c r="NW36" s="60">
        <f t="shared" si="123"/>
        <v>0.01</v>
      </c>
      <c r="NX36" s="60">
        <f t="shared" si="123"/>
        <v>0.01</v>
      </c>
      <c r="NY36" s="60">
        <f t="shared" si="123"/>
        <v>0.01</v>
      </c>
      <c r="NZ36" s="60">
        <f t="shared" si="123"/>
        <v>0.01</v>
      </c>
      <c r="OA36" s="60">
        <f t="shared" si="123"/>
        <v>0</v>
      </c>
      <c r="OB36" s="60">
        <f t="shared" si="123"/>
        <v>0.01</v>
      </c>
      <c r="OC36" s="60">
        <f t="shared" si="123"/>
        <v>0.01</v>
      </c>
      <c r="OD36" s="60">
        <f t="shared" si="123"/>
        <v>0.01</v>
      </c>
      <c r="OE36" s="60">
        <f t="shared" si="123"/>
        <v>0.01</v>
      </c>
      <c r="OF36" s="60">
        <f t="shared" si="123"/>
        <v>0.01</v>
      </c>
      <c r="OG36" s="60">
        <f t="shared" si="91"/>
        <v>0.01</v>
      </c>
      <c r="OH36" s="60">
        <f t="shared" si="91"/>
        <v>0</v>
      </c>
      <c r="OI36" s="60">
        <f t="shared" si="91"/>
        <v>0</v>
      </c>
      <c r="OJ36" s="60">
        <f t="shared" si="91"/>
        <v>0</v>
      </c>
      <c r="OK36" s="30"/>
      <c r="OL36" s="58" t="str">
        <f t="shared" si="124"/>
        <v>Perlombongan &amp; Pengkuarian</v>
      </c>
      <c r="OM36" s="59">
        <f t="shared" si="92"/>
        <v>82</v>
      </c>
      <c r="ON36" s="59">
        <f t="shared" si="92"/>
        <v>82.5</v>
      </c>
      <c r="OO36" s="59">
        <f t="shared" si="92"/>
        <v>79.400000000000006</v>
      </c>
      <c r="OP36" s="59">
        <f t="shared" si="92"/>
        <v>77.900000000000006</v>
      </c>
      <c r="OQ36" s="59">
        <f t="shared" si="92"/>
        <v>79.5</v>
      </c>
      <c r="OR36" s="59">
        <f t="shared" si="92"/>
        <v>0</v>
      </c>
      <c r="OS36" s="20"/>
      <c r="OT36" s="59">
        <f t="shared" si="93"/>
        <v>24.6</v>
      </c>
      <c r="OU36" s="59">
        <f t="shared" si="93"/>
        <v>24.8</v>
      </c>
      <c r="OV36" s="59">
        <f t="shared" si="93"/>
        <v>24.4</v>
      </c>
      <c r="OW36" s="59">
        <f t="shared" si="93"/>
        <v>23.6</v>
      </c>
      <c r="OX36" s="59">
        <f t="shared" si="93"/>
        <v>23.4</v>
      </c>
      <c r="OY36" s="59">
        <f t="shared" si="93"/>
        <v>0</v>
      </c>
      <c r="OZ36" s="20"/>
      <c r="PA36" s="59">
        <f t="shared" si="94"/>
        <v>47.3</v>
      </c>
      <c r="PB36" s="59">
        <f t="shared" si="94"/>
        <v>47.4</v>
      </c>
      <c r="PC36" s="59">
        <f t="shared" si="94"/>
        <v>45.5</v>
      </c>
      <c r="PD36" s="59">
        <f t="shared" si="94"/>
        <v>44.8</v>
      </c>
      <c r="PE36" s="59">
        <f t="shared" si="94"/>
        <v>46.4</v>
      </c>
      <c r="PF36" s="59">
        <f t="shared" si="94"/>
        <v>0</v>
      </c>
      <c r="PG36" s="20"/>
      <c r="PH36" s="59">
        <f t="shared" si="95"/>
        <v>10.1</v>
      </c>
      <c r="PI36" s="59">
        <f t="shared" si="95"/>
        <v>10.3</v>
      </c>
      <c r="PJ36" s="59">
        <f t="shared" si="95"/>
        <v>9.5</v>
      </c>
      <c r="PK36" s="59">
        <f t="shared" si="95"/>
        <v>9.4</v>
      </c>
      <c r="PL36" s="59">
        <f t="shared" si="95"/>
        <v>9.8000000000000007</v>
      </c>
      <c r="PM36" s="59">
        <f t="shared" si="95"/>
        <v>0</v>
      </c>
      <c r="PN36" s="20"/>
      <c r="PO36" s="59">
        <f t="shared" si="96"/>
        <v>81.7</v>
      </c>
      <c r="PP36" s="59">
        <f t="shared" si="96"/>
        <v>82.2</v>
      </c>
      <c r="PQ36" s="59">
        <f t="shared" si="96"/>
        <v>78.900000000000006</v>
      </c>
      <c r="PR36" s="59">
        <f t="shared" si="96"/>
        <v>77.400000000000006</v>
      </c>
      <c r="PS36" s="59">
        <f t="shared" si="96"/>
        <v>79.099999999999994</v>
      </c>
      <c r="PT36" s="59">
        <f t="shared" si="96"/>
        <v>0</v>
      </c>
      <c r="PU36" s="20"/>
      <c r="PV36" s="59">
        <f t="shared" si="97"/>
        <v>24.6</v>
      </c>
      <c r="PW36" s="59">
        <f t="shared" si="97"/>
        <v>24.7</v>
      </c>
      <c r="PX36" s="59">
        <f t="shared" si="97"/>
        <v>24.2</v>
      </c>
      <c r="PY36" s="59">
        <f t="shared" si="97"/>
        <v>23.5</v>
      </c>
      <c r="PZ36" s="59">
        <f t="shared" si="97"/>
        <v>23.2</v>
      </c>
      <c r="QA36" s="59">
        <f t="shared" si="97"/>
        <v>0</v>
      </c>
      <c r="QB36" s="20"/>
      <c r="QC36" s="59">
        <f t="shared" si="98"/>
        <v>47.1</v>
      </c>
      <c r="QD36" s="59">
        <f t="shared" si="98"/>
        <v>47.3</v>
      </c>
      <c r="QE36" s="59">
        <f t="shared" si="98"/>
        <v>45.3</v>
      </c>
      <c r="QF36" s="59">
        <f t="shared" si="98"/>
        <v>44.6</v>
      </c>
      <c r="QG36" s="59">
        <f t="shared" si="98"/>
        <v>46.1</v>
      </c>
      <c r="QH36" s="59">
        <f t="shared" si="98"/>
        <v>0</v>
      </c>
      <c r="QI36" s="20"/>
      <c r="QJ36" s="59">
        <f t="shared" si="99"/>
        <v>10.1</v>
      </c>
      <c r="QK36" s="59">
        <f t="shared" si="99"/>
        <v>10.3</v>
      </c>
      <c r="QL36" s="59">
        <f t="shared" si="99"/>
        <v>9.4</v>
      </c>
      <c r="QM36" s="59">
        <f t="shared" si="99"/>
        <v>9.4</v>
      </c>
      <c r="QN36" s="59">
        <f t="shared" si="99"/>
        <v>9.6999999999999993</v>
      </c>
      <c r="QO36" s="59">
        <f t="shared" si="99"/>
        <v>0</v>
      </c>
      <c r="QP36" s="20"/>
      <c r="QQ36" s="59">
        <f t="shared" si="100"/>
        <v>0.3</v>
      </c>
      <c r="QR36" s="59">
        <f t="shared" si="100"/>
        <v>0.3</v>
      </c>
      <c r="QS36" s="59">
        <f t="shared" si="100"/>
        <v>0.4</v>
      </c>
      <c r="QT36" s="59">
        <f t="shared" si="100"/>
        <v>0.4</v>
      </c>
      <c r="QU36" s="59">
        <f t="shared" si="100"/>
        <v>0.4</v>
      </c>
      <c r="QV36" s="59">
        <f t="shared" si="100"/>
        <v>0</v>
      </c>
      <c r="QW36" s="20"/>
      <c r="QX36" s="59">
        <f t="shared" si="101"/>
        <v>0.1</v>
      </c>
      <c r="QY36" s="59">
        <f t="shared" si="101"/>
        <v>0.1</v>
      </c>
      <c r="QZ36" s="59">
        <f t="shared" si="101"/>
        <v>0.1</v>
      </c>
      <c r="RA36" s="59">
        <f t="shared" si="101"/>
        <v>0.1</v>
      </c>
      <c r="RB36" s="59">
        <f t="shared" si="101"/>
        <v>0.1</v>
      </c>
      <c r="RC36" s="59">
        <f t="shared" si="101"/>
        <v>0</v>
      </c>
      <c r="RD36" s="20"/>
      <c r="RE36" s="59">
        <f t="shared" si="102"/>
        <v>0.1</v>
      </c>
      <c r="RF36" s="59">
        <f t="shared" si="102"/>
        <v>0.1</v>
      </c>
      <c r="RG36" s="59">
        <f t="shared" si="102"/>
        <v>0.2</v>
      </c>
      <c r="RH36" s="59">
        <f t="shared" si="102"/>
        <v>0.2</v>
      </c>
      <c r="RI36" s="59">
        <f t="shared" si="102"/>
        <v>0.2</v>
      </c>
      <c r="RJ36" s="59">
        <f t="shared" si="102"/>
        <v>0</v>
      </c>
      <c r="RK36" s="20"/>
      <c r="RL36" s="59">
        <f t="shared" si="103"/>
        <v>0.1</v>
      </c>
      <c r="RM36" s="59">
        <f t="shared" si="103"/>
        <v>0.1</v>
      </c>
      <c r="RN36" s="59">
        <f t="shared" si="103"/>
        <v>0.1</v>
      </c>
      <c r="RO36" s="59">
        <f t="shared" si="103"/>
        <v>0.1</v>
      </c>
      <c r="RP36" s="59">
        <f t="shared" si="103"/>
        <v>0.1</v>
      </c>
      <c r="RQ36" s="59">
        <f t="shared" si="103"/>
        <v>0</v>
      </c>
      <c r="RR36" s="20"/>
      <c r="RS36" s="60">
        <f t="shared" ca="1" si="104"/>
        <v>0.8</v>
      </c>
      <c r="RT36" s="60">
        <f t="shared" ca="1" si="104"/>
        <v>0.64</v>
      </c>
      <c r="RU36" s="60">
        <f t="shared" ca="1" si="104"/>
        <v>0.28000000000000003</v>
      </c>
      <c r="RV36" s="60">
        <f t="shared" ca="1" si="104"/>
        <v>0.33</v>
      </c>
      <c r="RW36" s="60">
        <f t="shared" ca="1" si="104"/>
        <v>0.43</v>
      </c>
      <c r="RX36" s="60">
        <f t="shared" ca="1" si="104"/>
        <v>0.13</v>
      </c>
      <c r="RY36" s="66"/>
      <c r="RZ36" s="60">
        <f t="shared" ca="1" si="105"/>
        <v>0.28999999999999998</v>
      </c>
      <c r="SA36" s="60">
        <f t="shared" ca="1" si="105"/>
        <v>0.26</v>
      </c>
      <c r="SB36" s="60">
        <f t="shared" ca="1" si="105"/>
        <v>0.05</v>
      </c>
      <c r="SC36" s="60">
        <f t="shared" ca="1" si="105"/>
        <v>0.03</v>
      </c>
      <c r="SD36" s="60">
        <f t="shared" ca="1" si="105"/>
        <v>0.06</v>
      </c>
      <c r="SE36" s="60">
        <f t="shared" ca="1" si="105"/>
        <v>0.03</v>
      </c>
      <c r="SF36" s="66"/>
      <c r="SG36" s="60">
        <f t="shared" ca="1" si="106"/>
        <v>0.48</v>
      </c>
      <c r="SH36" s="60">
        <f t="shared" ca="1" si="106"/>
        <v>0.28000000000000003</v>
      </c>
      <c r="SI36" s="60">
        <f t="shared" ca="1" si="106"/>
        <v>0.21</v>
      </c>
      <c r="SJ36" s="60">
        <f t="shared" ca="1" si="106"/>
        <v>0.28000000000000003</v>
      </c>
      <c r="SK36" s="60">
        <f t="shared" ca="1" si="106"/>
        <v>0.33</v>
      </c>
      <c r="SL36" s="60">
        <f t="shared" ca="1" si="106"/>
        <v>0.09</v>
      </c>
      <c r="SM36" s="66"/>
      <c r="SN36" s="60">
        <f t="shared" ca="1" si="107"/>
        <v>0.02</v>
      </c>
      <c r="SO36" s="60">
        <f t="shared" ca="1" si="107"/>
        <v>0.1</v>
      </c>
      <c r="SP36" s="60">
        <f t="shared" ca="1" si="107"/>
        <v>0.03</v>
      </c>
      <c r="SQ36" s="60">
        <f t="shared" ca="1" si="107"/>
        <v>0.02</v>
      </c>
      <c r="SR36" s="60">
        <f t="shared" ca="1" si="107"/>
        <v>0.04</v>
      </c>
      <c r="SS36" s="60">
        <f t="shared" ca="1" si="107"/>
        <v>0.01</v>
      </c>
      <c r="ST36" s="24"/>
    </row>
    <row r="37" spans="1:514" x14ac:dyDescent="0.3">
      <c r="A37" s="58" t="str">
        <f>A$8</f>
        <v>Pembuatan</v>
      </c>
      <c r="B37" s="59">
        <f t="shared" si="108"/>
        <v>2216</v>
      </c>
      <c r="C37" s="59">
        <f t="shared" si="108"/>
        <v>2218.6999999999998</v>
      </c>
      <c r="D37" s="59">
        <f t="shared" si="108"/>
        <v>2231.5</v>
      </c>
      <c r="E37" s="59">
        <f t="shared" si="108"/>
        <v>2244.6</v>
      </c>
      <c r="F37" s="59">
        <f t="shared" si="108"/>
        <v>2240.4</v>
      </c>
      <c r="G37" s="59">
        <f t="shared" si="108"/>
        <v>2269.6</v>
      </c>
      <c r="H37" s="59">
        <f t="shared" si="108"/>
        <v>2285.6999999999998</v>
      </c>
      <c r="I37" s="59">
        <f t="shared" si="108"/>
        <v>2283.6999999999998</v>
      </c>
      <c r="J37" s="59">
        <f t="shared" si="108"/>
        <v>2251.1999999999998</v>
      </c>
      <c r="K37" s="59">
        <f t="shared" si="108"/>
        <v>2232.1999999999998</v>
      </c>
      <c r="L37" s="59">
        <f t="shared" si="108"/>
        <v>2253.6</v>
      </c>
      <c r="M37" s="59">
        <f t="shared" si="108"/>
        <v>2257</v>
      </c>
      <c r="N37" s="59">
        <f t="shared" si="108"/>
        <v>2260.4</v>
      </c>
      <c r="O37" s="59">
        <f t="shared" si="108"/>
        <v>2258.6</v>
      </c>
      <c r="P37" s="59">
        <f t="shared" si="108"/>
        <v>2286.1999999999998</v>
      </c>
      <c r="Q37" s="59">
        <f t="shared" si="108"/>
        <v>2321.3000000000002</v>
      </c>
      <c r="R37" s="59">
        <f t="shared" si="108"/>
        <v>2343.5</v>
      </c>
      <c r="S37" s="59">
        <f t="shared" si="108"/>
        <v>2358.1999999999998</v>
      </c>
      <c r="T37" s="59">
        <f t="shared" si="108"/>
        <v>2390.5</v>
      </c>
      <c r="U37" s="59">
        <f t="shared" si="108"/>
        <v>2414.1</v>
      </c>
      <c r="V37" s="59">
        <f t="shared" si="76"/>
        <v>2429.9</v>
      </c>
      <c r="W37" s="59">
        <f t="shared" si="76"/>
        <v>0</v>
      </c>
      <c r="X37" s="59">
        <f t="shared" si="76"/>
        <v>0</v>
      </c>
      <c r="Y37" s="59">
        <f t="shared" si="76"/>
        <v>0</v>
      </c>
      <c r="Z37" s="29"/>
      <c r="AA37" s="59">
        <f t="shared" si="109"/>
        <v>418.1</v>
      </c>
      <c r="AB37" s="59">
        <f t="shared" si="109"/>
        <v>421.4</v>
      </c>
      <c r="AC37" s="59">
        <f t="shared" si="109"/>
        <v>421.4</v>
      </c>
      <c r="AD37" s="59">
        <f t="shared" si="109"/>
        <v>422.9</v>
      </c>
      <c r="AE37" s="59">
        <f t="shared" si="109"/>
        <v>419.3</v>
      </c>
      <c r="AF37" s="59">
        <f t="shared" si="109"/>
        <v>432</v>
      </c>
      <c r="AG37" s="59">
        <f t="shared" si="109"/>
        <v>438.6</v>
      </c>
      <c r="AH37" s="59">
        <f t="shared" si="109"/>
        <v>409.2</v>
      </c>
      <c r="AI37" s="59">
        <f t="shared" si="109"/>
        <v>401.9</v>
      </c>
      <c r="AJ37" s="59">
        <f t="shared" si="109"/>
        <v>394.1</v>
      </c>
      <c r="AK37" s="59">
        <f t="shared" si="109"/>
        <v>396.6</v>
      </c>
      <c r="AL37" s="59">
        <f t="shared" si="109"/>
        <v>396.4</v>
      </c>
      <c r="AM37" s="59">
        <f t="shared" si="109"/>
        <v>398.3</v>
      </c>
      <c r="AN37" s="59">
        <f t="shared" si="109"/>
        <v>402.7</v>
      </c>
      <c r="AO37" s="59">
        <f t="shared" si="109"/>
        <v>406.3</v>
      </c>
      <c r="AP37" s="59">
        <f t="shared" si="109"/>
        <v>411.9</v>
      </c>
      <c r="AQ37" s="59">
        <f t="shared" si="109"/>
        <v>415.7</v>
      </c>
      <c r="AR37" s="59">
        <f t="shared" si="109"/>
        <v>417.7</v>
      </c>
      <c r="AS37" s="59">
        <f t="shared" si="109"/>
        <v>423.8</v>
      </c>
      <c r="AT37" s="59">
        <f t="shared" si="109"/>
        <v>429.2</v>
      </c>
      <c r="AU37" s="59">
        <f t="shared" si="77"/>
        <v>432.4</v>
      </c>
      <c r="AV37" s="59">
        <f t="shared" si="77"/>
        <v>0</v>
      </c>
      <c r="AW37" s="59">
        <f t="shared" si="77"/>
        <v>0</v>
      </c>
      <c r="AX37" s="59">
        <f t="shared" si="77"/>
        <v>0</v>
      </c>
      <c r="AY37" s="29"/>
      <c r="AZ37" s="59">
        <f t="shared" si="110"/>
        <v>1639.6</v>
      </c>
      <c r="BA37" s="59">
        <f t="shared" si="110"/>
        <v>1638</v>
      </c>
      <c r="BB37" s="59">
        <f t="shared" si="110"/>
        <v>1646.7</v>
      </c>
      <c r="BC37" s="59">
        <f t="shared" si="110"/>
        <v>1658.7</v>
      </c>
      <c r="BD37" s="59">
        <f t="shared" si="110"/>
        <v>1663.6</v>
      </c>
      <c r="BE37" s="59">
        <f t="shared" si="110"/>
        <v>1677.5</v>
      </c>
      <c r="BF37" s="59">
        <f t="shared" si="110"/>
        <v>1682.7</v>
      </c>
      <c r="BG37" s="59">
        <f t="shared" si="110"/>
        <v>1715.1</v>
      </c>
      <c r="BH37" s="59">
        <f t="shared" si="110"/>
        <v>1691.3</v>
      </c>
      <c r="BI37" s="59">
        <f t="shared" si="110"/>
        <v>1675.1</v>
      </c>
      <c r="BJ37" s="59">
        <f t="shared" si="110"/>
        <v>1688.8</v>
      </c>
      <c r="BK37" s="59">
        <f t="shared" si="110"/>
        <v>1693.9</v>
      </c>
      <c r="BL37" s="59">
        <f t="shared" si="110"/>
        <v>1695.7</v>
      </c>
      <c r="BM37" s="59">
        <f t="shared" si="110"/>
        <v>1692.8</v>
      </c>
      <c r="BN37" s="59">
        <f t="shared" si="110"/>
        <v>1713.8</v>
      </c>
      <c r="BO37" s="59">
        <f t="shared" si="110"/>
        <v>1740.5</v>
      </c>
      <c r="BP37" s="59">
        <f t="shared" si="110"/>
        <v>1758.9</v>
      </c>
      <c r="BQ37" s="59">
        <f t="shared" si="110"/>
        <v>1771.2</v>
      </c>
      <c r="BR37" s="59">
        <f t="shared" si="110"/>
        <v>1795.7</v>
      </c>
      <c r="BS37" s="59">
        <f t="shared" si="110"/>
        <v>1812.3</v>
      </c>
      <c r="BT37" s="59">
        <f t="shared" si="78"/>
        <v>1823.3</v>
      </c>
      <c r="BU37" s="59">
        <f t="shared" si="78"/>
        <v>0</v>
      </c>
      <c r="BV37" s="59">
        <f t="shared" si="78"/>
        <v>0</v>
      </c>
      <c r="BW37" s="59">
        <f t="shared" si="78"/>
        <v>0</v>
      </c>
      <c r="BX37" s="29"/>
      <c r="BY37" s="59">
        <f t="shared" si="111"/>
        <v>158.30000000000001</v>
      </c>
      <c r="BZ37" s="59">
        <f t="shared" si="111"/>
        <v>159.30000000000001</v>
      </c>
      <c r="CA37" s="59">
        <f t="shared" si="111"/>
        <v>163.4</v>
      </c>
      <c r="CB37" s="59">
        <f t="shared" si="111"/>
        <v>163</v>
      </c>
      <c r="CC37" s="59">
        <f t="shared" si="111"/>
        <v>157.5</v>
      </c>
      <c r="CD37" s="59">
        <f t="shared" si="111"/>
        <v>160.1</v>
      </c>
      <c r="CE37" s="59">
        <f t="shared" si="111"/>
        <v>164.4</v>
      </c>
      <c r="CF37" s="59">
        <f t="shared" si="111"/>
        <v>159.4</v>
      </c>
      <c r="CG37" s="59">
        <f t="shared" si="111"/>
        <v>158</v>
      </c>
      <c r="CH37" s="59">
        <f t="shared" si="111"/>
        <v>163</v>
      </c>
      <c r="CI37" s="59">
        <f t="shared" si="111"/>
        <v>168.3</v>
      </c>
      <c r="CJ37" s="59">
        <f t="shared" si="111"/>
        <v>166.6</v>
      </c>
      <c r="CK37" s="59">
        <f t="shared" si="111"/>
        <v>166.4</v>
      </c>
      <c r="CL37" s="59">
        <f t="shared" si="111"/>
        <v>163</v>
      </c>
      <c r="CM37" s="59">
        <f t="shared" si="111"/>
        <v>166.1</v>
      </c>
      <c r="CN37" s="59">
        <f t="shared" si="111"/>
        <v>168.9</v>
      </c>
      <c r="CO37" s="59">
        <f t="shared" si="111"/>
        <v>169</v>
      </c>
      <c r="CP37" s="59">
        <f t="shared" si="111"/>
        <v>169.3</v>
      </c>
      <c r="CQ37" s="59">
        <f t="shared" si="111"/>
        <v>171</v>
      </c>
      <c r="CR37" s="59">
        <f t="shared" si="111"/>
        <v>172.6</v>
      </c>
      <c r="CS37" s="59">
        <f t="shared" si="79"/>
        <v>174.1</v>
      </c>
      <c r="CT37" s="59">
        <f t="shared" si="79"/>
        <v>0</v>
      </c>
      <c r="CU37" s="59">
        <f t="shared" si="79"/>
        <v>0</v>
      </c>
      <c r="CV37" s="59">
        <f t="shared" si="79"/>
        <v>0</v>
      </c>
      <c r="CW37" s="29"/>
      <c r="CX37" s="59">
        <f t="shared" si="112"/>
        <v>2107.9</v>
      </c>
      <c r="CY37" s="59">
        <f t="shared" si="112"/>
        <v>2110.6</v>
      </c>
      <c r="CZ37" s="59">
        <f t="shared" si="112"/>
        <v>2123.4</v>
      </c>
      <c r="DA37" s="59">
        <f t="shared" si="112"/>
        <v>2132</v>
      </c>
      <c r="DB37" s="59">
        <f t="shared" si="112"/>
        <v>2131.5</v>
      </c>
      <c r="DC37" s="59">
        <f t="shared" si="112"/>
        <v>2148.4</v>
      </c>
      <c r="DD37" s="59">
        <f t="shared" si="112"/>
        <v>2172.8000000000002</v>
      </c>
      <c r="DE37" s="59">
        <f t="shared" si="112"/>
        <v>2174.3000000000002</v>
      </c>
      <c r="DF37" s="59">
        <f t="shared" si="112"/>
        <v>2160.8000000000002</v>
      </c>
      <c r="DG37" s="59">
        <f t="shared" si="112"/>
        <v>2138.6999999999998</v>
      </c>
      <c r="DH37" s="59">
        <f t="shared" si="112"/>
        <v>2153.3000000000002</v>
      </c>
      <c r="DI37" s="59">
        <f t="shared" si="112"/>
        <v>2159.1999999999998</v>
      </c>
      <c r="DJ37" s="59">
        <f t="shared" si="112"/>
        <v>2159.5</v>
      </c>
      <c r="DK37" s="59">
        <f t="shared" si="112"/>
        <v>2158.4</v>
      </c>
      <c r="DL37" s="59">
        <f t="shared" si="112"/>
        <v>2187</v>
      </c>
      <c r="DM37" s="59">
        <f t="shared" si="112"/>
        <v>2217.6999999999998</v>
      </c>
      <c r="DN37" s="59">
        <f t="shared" si="112"/>
        <v>2237.3000000000002</v>
      </c>
      <c r="DO37" s="59">
        <f t="shared" si="112"/>
        <v>2251.3000000000002</v>
      </c>
      <c r="DP37" s="59">
        <f t="shared" si="112"/>
        <v>2283.1999999999998</v>
      </c>
      <c r="DQ37" s="59">
        <f t="shared" si="112"/>
        <v>2306.5</v>
      </c>
      <c r="DR37" s="59">
        <f t="shared" si="80"/>
        <v>2322.1999999999998</v>
      </c>
      <c r="DS37" s="59">
        <f t="shared" si="80"/>
        <v>0</v>
      </c>
      <c r="DT37" s="59">
        <f t="shared" si="80"/>
        <v>0</v>
      </c>
      <c r="DU37" s="59">
        <f t="shared" si="80"/>
        <v>0</v>
      </c>
      <c r="DV37" s="29"/>
      <c r="DW37" s="59">
        <f t="shared" si="113"/>
        <v>389.6</v>
      </c>
      <c r="DX37" s="59">
        <f t="shared" si="113"/>
        <v>393</v>
      </c>
      <c r="DY37" s="59">
        <f t="shared" si="113"/>
        <v>394.2</v>
      </c>
      <c r="DZ37" s="59">
        <f t="shared" si="113"/>
        <v>396.7</v>
      </c>
      <c r="EA37" s="59">
        <f t="shared" si="113"/>
        <v>394.9</v>
      </c>
      <c r="EB37" s="59">
        <f t="shared" si="113"/>
        <v>401.9</v>
      </c>
      <c r="EC37" s="59">
        <f t="shared" si="113"/>
        <v>409.9</v>
      </c>
      <c r="ED37" s="59">
        <f t="shared" si="113"/>
        <v>384</v>
      </c>
      <c r="EE37" s="59">
        <f t="shared" si="113"/>
        <v>378.7</v>
      </c>
      <c r="EF37" s="59">
        <f t="shared" si="113"/>
        <v>372.5</v>
      </c>
      <c r="EG37" s="59">
        <f t="shared" si="113"/>
        <v>374</v>
      </c>
      <c r="EH37" s="59">
        <f t="shared" si="113"/>
        <v>373.9</v>
      </c>
      <c r="EI37" s="59">
        <f t="shared" si="113"/>
        <v>375.5</v>
      </c>
      <c r="EJ37" s="59">
        <f t="shared" si="113"/>
        <v>379.3</v>
      </c>
      <c r="EK37" s="59">
        <f t="shared" si="113"/>
        <v>383.1</v>
      </c>
      <c r="EL37" s="59">
        <f t="shared" si="113"/>
        <v>388</v>
      </c>
      <c r="EM37" s="59">
        <f t="shared" si="113"/>
        <v>391.2</v>
      </c>
      <c r="EN37" s="59">
        <f t="shared" si="113"/>
        <v>393.3</v>
      </c>
      <c r="EO37" s="59">
        <f t="shared" si="113"/>
        <v>399.2</v>
      </c>
      <c r="EP37" s="59">
        <f t="shared" si="113"/>
        <v>404.5</v>
      </c>
      <c r="EQ37" s="59">
        <f t="shared" si="81"/>
        <v>407.6</v>
      </c>
      <c r="ER37" s="59">
        <f t="shared" si="81"/>
        <v>0</v>
      </c>
      <c r="ES37" s="59">
        <f t="shared" si="81"/>
        <v>0</v>
      </c>
      <c r="ET37" s="59">
        <f t="shared" si="81"/>
        <v>0</v>
      </c>
      <c r="EU37" s="29"/>
      <c r="EV37" s="59">
        <f t="shared" si="114"/>
        <v>1578.1</v>
      </c>
      <c r="EW37" s="59">
        <f t="shared" si="114"/>
        <v>1576.8</v>
      </c>
      <c r="EX37" s="59">
        <f t="shared" si="114"/>
        <v>1585.6</v>
      </c>
      <c r="EY37" s="59">
        <f t="shared" si="114"/>
        <v>1592.1</v>
      </c>
      <c r="EZ37" s="59">
        <f t="shared" si="114"/>
        <v>1595.9</v>
      </c>
      <c r="FA37" s="59">
        <f t="shared" si="114"/>
        <v>1605.2</v>
      </c>
      <c r="FB37" s="59">
        <f t="shared" si="114"/>
        <v>1618.9</v>
      </c>
      <c r="FC37" s="59">
        <f t="shared" si="114"/>
        <v>1650.1</v>
      </c>
      <c r="FD37" s="59">
        <f t="shared" si="114"/>
        <v>1640.5</v>
      </c>
      <c r="FE37" s="59">
        <f t="shared" si="114"/>
        <v>1620.8</v>
      </c>
      <c r="FF37" s="59">
        <f t="shared" si="114"/>
        <v>1630.1</v>
      </c>
      <c r="FG37" s="59">
        <f t="shared" si="114"/>
        <v>1636.7</v>
      </c>
      <c r="FH37" s="59">
        <f t="shared" si="114"/>
        <v>1637</v>
      </c>
      <c r="FI37" s="59">
        <f t="shared" si="114"/>
        <v>1635.3</v>
      </c>
      <c r="FJ37" s="59">
        <f t="shared" si="114"/>
        <v>1656.2</v>
      </c>
      <c r="FK37" s="59">
        <f t="shared" si="114"/>
        <v>1680.2</v>
      </c>
      <c r="FL37" s="59">
        <f t="shared" si="114"/>
        <v>1696.6</v>
      </c>
      <c r="FM37" s="59">
        <f t="shared" si="114"/>
        <v>1707.8</v>
      </c>
      <c r="FN37" s="59">
        <f t="shared" si="114"/>
        <v>1732.2</v>
      </c>
      <c r="FO37" s="59">
        <f t="shared" si="114"/>
        <v>1748.7</v>
      </c>
      <c r="FP37" s="59">
        <f t="shared" si="82"/>
        <v>1759.7</v>
      </c>
      <c r="FQ37" s="59">
        <f t="shared" si="82"/>
        <v>0</v>
      </c>
      <c r="FR37" s="59">
        <f t="shared" si="82"/>
        <v>0</v>
      </c>
      <c r="FS37" s="59">
        <f t="shared" si="82"/>
        <v>0</v>
      </c>
      <c r="FT37" s="29"/>
      <c r="FU37" s="59">
        <f t="shared" si="115"/>
        <v>140.19999999999999</v>
      </c>
      <c r="FV37" s="59">
        <f t="shared" si="115"/>
        <v>140.80000000000001</v>
      </c>
      <c r="FW37" s="59">
        <f t="shared" si="115"/>
        <v>143.69999999999999</v>
      </c>
      <c r="FX37" s="59">
        <f t="shared" si="115"/>
        <v>143.19999999999999</v>
      </c>
      <c r="FY37" s="59">
        <f t="shared" si="115"/>
        <v>140.69999999999999</v>
      </c>
      <c r="FZ37" s="59">
        <f t="shared" si="115"/>
        <v>141.4</v>
      </c>
      <c r="GA37" s="59">
        <f t="shared" si="115"/>
        <v>144</v>
      </c>
      <c r="GB37" s="59">
        <f t="shared" si="115"/>
        <v>140.19999999999999</v>
      </c>
      <c r="GC37" s="59">
        <f t="shared" si="115"/>
        <v>141.6</v>
      </c>
      <c r="GD37" s="59">
        <f t="shared" si="115"/>
        <v>145.4</v>
      </c>
      <c r="GE37" s="59">
        <f t="shared" si="115"/>
        <v>149.19999999999999</v>
      </c>
      <c r="GF37" s="59">
        <f t="shared" si="115"/>
        <v>148.6</v>
      </c>
      <c r="GG37" s="59">
        <f t="shared" si="115"/>
        <v>147.1</v>
      </c>
      <c r="GH37" s="59">
        <f t="shared" si="115"/>
        <v>143.9</v>
      </c>
      <c r="GI37" s="59">
        <f t="shared" si="115"/>
        <v>147.69999999999999</v>
      </c>
      <c r="GJ37" s="59">
        <f t="shared" si="115"/>
        <v>149.5</v>
      </c>
      <c r="GK37" s="59">
        <f t="shared" si="115"/>
        <v>149.5</v>
      </c>
      <c r="GL37" s="59">
        <f t="shared" si="115"/>
        <v>150.19999999999999</v>
      </c>
      <c r="GM37" s="59">
        <f t="shared" si="115"/>
        <v>151.80000000000001</v>
      </c>
      <c r="GN37" s="59">
        <f t="shared" si="115"/>
        <v>153.4</v>
      </c>
      <c r="GO37" s="59">
        <f t="shared" si="83"/>
        <v>154.9</v>
      </c>
      <c r="GP37" s="59">
        <f t="shared" si="83"/>
        <v>0</v>
      </c>
      <c r="GQ37" s="59">
        <f t="shared" si="83"/>
        <v>0</v>
      </c>
      <c r="GR37" s="59">
        <f t="shared" si="83"/>
        <v>0</v>
      </c>
      <c r="GS37" s="29"/>
      <c r="GT37" s="59">
        <f t="shared" si="116"/>
        <v>108.1</v>
      </c>
      <c r="GU37" s="59">
        <f t="shared" si="116"/>
        <v>108.2</v>
      </c>
      <c r="GV37" s="59">
        <f t="shared" si="116"/>
        <v>108.1</v>
      </c>
      <c r="GW37" s="59">
        <f t="shared" si="116"/>
        <v>112.7</v>
      </c>
      <c r="GX37" s="59">
        <f t="shared" si="116"/>
        <v>109</v>
      </c>
      <c r="GY37" s="59">
        <f t="shared" si="116"/>
        <v>121.2</v>
      </c>
      <c r="GZ37" s="59">
        <f t="shared" si="116"/>
        <v>112.9</v>
      </c>
      <c r="HA37" s="59">
        <f t="shared" si="116"/>
        <v>109.4</v>
      </c>
      <c r="HB37" s="59">
        <f t="shared" si="116"/>
        <v>90.3</v>
      </c>
      <c r="HC37" s="59">
        <f t="shared" si="116"/>
        <v>93.5</v>
      </c>
      <c r="HD37" s="59">
        <f t="shared" si="116"/>
        <v>100.4</v>
      </c>
      <c r="HE37" s="59">
        <f t="shared" si="116"/>
        <v>97.8</v>
      </c>
      <c r="HF37" s="59">
        <f t="shared" si="116"/>
        <v>100.9</v>
      </c>
      <c r="HG37" s="59">
        <f t="shared" si="116"/>
        <v>100.1</v>
      </c>
      <c r="HH37" s="59">
        <f t="shared" si="116"/>
        <v>99.2</v>
      </c>
      <c r="HI37" s="59">
        <f t="shared" si="116"/>
        <v>103.6</v>
      </c>
      <c r="HJ37" s="59">
        <f t="shared" si="116"/>
        <v>106.2</v>
      </c>
      <c r="HK37" s="59">
        <f t="shared" si="116"/>
        <v>106.9</v>
      </c>
      <c r="HL37" s="59">
        <f t="shared" si="116"/>
        <v>107.3</v>
      </c>
      <c r="HM37" s="59">
        <f t="shared" si="116"/>
        <v>107.5</v>
      </c>
      <c r="HN37" s="59">
        <f t="shared" si="84"/>
        <v>107.7</v>
      </c>
      <c r="HO37" s="59">
        <f t="shared" si="84"/>
        <v>0</v>
      </c>
      <c r="HP37" s="59">
        <f t="shared" si="84"/>
        <v>0</v>
      </c>
      <c r="HQ37" s="59">
        <f t="shared" si="84"/>
        <v>0</v>
      </c>
      <c r="HR37" s="29"/>
      <c r="HS37" s="59">
        <f t="shared" si="117"/>
        <v>28.4</v>
      </c>
      <c r="HT37" s="59">
        <f t="shared" si="117"/>
        <v>28.4</v>
      </c>
      <c r="HU37" s="59">
        <f t="shared" si="117"/>
        <v>27.2</v>
      </c>
      <c r="HV37" s="59">
        <f t="shared" si="117"/>
        <v>26.2</v>
      </c>
      <c r="HW37" s="59">
        <f t="shared" si="117"/>
        <v>24.5</v>
      </c>
      <c r="HX37" s="59">
        <f t="shared" si="117"/>
        <v>30.1</v>
      </c>
      <c r="HY37" s="59">
        <f t="shared" si="117"/>
        <v>28.7</v>
      </c>
      <c r="HZ37" s="59">
        <f t="shared" si="117"/>
        <v>25.2</v>
      </c>
      <c r="IA37" s="59">
        <f t="shared" si="117"/>
        <v>23.2</v>
      </c>
      <c r="IB37" s="59">
        <f t="shared" si="117"/>
        <v>21.6</v>
      </c>
      <c r="IC37" s="59">
        <f t="shared" si="117"/>
        <v>22.6</v>
      </c>
      <c r="ID37" s="59">
        <f t="shared" si="117"/>
        <v>22.5</v>
      </c>
      <c r="IE37" s="59">
        <f t="shared" si="117"/>
        <v>22.9</v>
      </c>
      <c r="IF37" s="59">
        <f t="shared" si="117"/>
        <v>23.4</v>
      </c>
      <c r="IG37" s="59">
        <f t="shared" si="117"/>
        <v>23.2</v>
      </c>
      <c r="IH37" s="59">
        <f t="shared" si="117"/>
        <v>23.8</v>
      </c>
      <c r="II37" s="59">
        <f t="shared" si="117"/>
        <v>24.5</v>
      </c>
      <c r="IJ37" s="59">
        <f t="shared" si="117"/>
        <v>24.5</v>
      </c>
      <c r="IK37" s="59">
        <f t="shared" si="117"/>
        <v>24.6</v>
      </c>
      <c r="IL37" s="59">
        <f t="shared" si="117"/>
        <v>24.8</v>
      </c>
      <c r="IM37" s="59">
        <f t="shared" si="85"/>
        <v>24.8</v>
      </c>
      <c r="IN37" s="59">
        <f t="shared" si="85"/>
        <v>0</v>
      </c>
      <c r="IO37" s="59">
        <f t="shared" si="85"/>
        <v>0</v>
      </c>
      <c r="IP37" s="59">
        <f t="shared" si="85"/>
        <v>0</v>
      </c>
      <c r="IQ37" s="29"/>
      <c r="IR37" s="59">
        <f t="shared" si="118"/>
        <v>61.5</v>
      </c>
      <c r="IS37" s="59">
        <f t="shared" si="118"/>
        <v>61.3</v>
      </c>
      <c r="IT37" s="59">
        <f t="shared" si="118"/>
        <v>61.1</v>
      </c>
      <c r="IU37" s="59">
        <f t="shared" si="118"/>
        <v>66.599999999999994</v>
      </c>
      <c r="IV37" s="59">
        <f t="shared" si="118"/>
        <v>67.7</v>
      </c>
      <c r="IW37" s="59">
        <f t="shared" si="118"/>
        <v>72.3</v>
      </c>
      <c r="IX37" s="59">
        <f t="shared" si="118"/>
        <v>63.9</v>
      </c>
      <c r="IY37" s="59">
        <f t="shared" si="118"/>
        <v>65</v>
      </c>
      <c r="IZ37" s="59">
        <f t="shared" si="118"/>
        <v>50.7</v>
      </c>
      <c r="JA37" s="59">
        <f t="shared" si="118"/>
        <v>54.2</v>
      </c>
      <c r="JB37" s="59">
        <f t="shared" si="118"/>
        <v>58.7</v>
      </c>
      <c r="JC37" s="59">
        <f t="shared" si="118"/>
        <v>57.2</v>
      </c>
      <c r="JD37" s="59">
        <f t="shared" si="118"/>
        <v>58.6</v>
      </c>
      <c r="JE37" s="59">
        <f t="shared" si="118"/>
        <v>57.6</v>
      </c>
      <c r="JF37" s="59">
        <f t="shared" si="118"/>
        <v>57.6</v>
      </c>
      <c r="JG37" s="59">
        <f t="shared" si="118"/>
        <v>60.3</v>
      </c>
      <c r="JH37" s="59">
        <f t="shared" si="118"/>
        <v>62.3</v>
      </c>
      <c r="JI37" s="59">
        <f t="shared" si="118"/>
        <v>63.4</v>
      </c>
      <c r="JJ37" s="59">
        <f t="shared" si="118"/>
        <v>63.5</v>
      </c>
      <c r="JK37" s="59">
        <f t="shared" si="118"/>
        <v>63.5</v>
      </c>
      <c r="JL37" s="59">
        <f t="shared" si="86"/>
        <v>63.6</v>
      </c>
      <c r="JM37" s="59">
        <f t="shared" si="86"/>
        <v>0</v>
      </c>
      <c r="JN37" s="59">
        <f t="shared" si="86"/>
        <v>0</v>
      </c>
      <c r="JO37" s="59">
        <f t="shared" si="86"/>
        <v>0</v>
      </c>
      <c r="JP37" s="29"/>
      <c r="JQ37" s="59">
        <f t="shared" si="119"/>
        <v>18.100000000000001</v>
      </c>
      <c r="JR37" s="59">
        <f t="shared" si="119"/>
        <v>18.5</v>
      </c>
      <c r="JS37" s="59">
        <f t="shared" si="119"/>
        <v>19.7</v>
      </c>
      <c r="JT37" s="59">
        <f t="shared" si="119"/>
        <v>19.8</v>
      </c>
      <c r="JU37" s="59">
        <f t="shared" si="119"/>
        <v>16.7</v>
      </c>
      <c r="JV37" s="59">
        <f t="shared" si="119"/>
        <v>18.8</v>
      </c>
      <c r="JW37" s="59">
        <f t="shared" si="119"/>
        <v>20.399999999999999</v>
      </c>
      <c r="JX37" s="59">
        <f t="shared" si="119"/>
        <v>19.2</v>
      </c>
      <c r="JY37" s="59">
        <f t="shared" si="119"/>
        <v>16.399999999999999</v>
      </c>
      <c r="JZ37" s="59">
        <f t="shared" si="119"/>
        <v>17.600000000000001</v>
      </c>
      <c r="KA37" s="59">
        <f t="shared" si="119"/>
        <v>19</v>
      </c>
      <c r="KB37" s="59">
        <f t="shared" si="119"/>
        <v>18.100000000000001</v>
      </c>
      <c r="KC37" s="59">
        <f t="shared" si="119"/>
        <v>19.399999999999999</v>
      </c>
      <c r="KD37" s="59">
        <f t="shared" si="119"/>
        <v>19.2</v>
      </c>
      <c r="KE37" s="59">
        <f t="shared" si="119"/>
        <v>18.399999999999999</v>
      </c>
      <c r="KF37" s="59">
        <f t="shared" si="119"/>
        <v>19.399999999999999</v>
      </c>
      <c r="KG37" s="59">
        <f t="shared" si="119"/>
        <v>19.399999999999999</v>
      </c>
      <c r="KH37" s="59">
        <f t="shared" si="119"/>
        <v>19.100000000000001</v>
      </c>
      <c r="KI37" s="59">
        <f t="shared" si="119"/>
        <v>19.100000000000001</v>
      </c>
      <c r="KJ37" s="59">
        <f t="shared" si="119"/>
        <v>19.2</v>
      </c>
      <c r="KK37" s="59">
        <f t="shared" si="87"/>
        <v>19.3</v>
      </c>
      <c r="KL37" s="59">
        <f t="shared" si="87"/>
        <v>0</v>
      </c>
      <c r="KM37" s="59">
        <f t="shared" si="87"/>
        <v>0</v>
      </c>
      <c r="KN37" s="59">
        <f t="shared" si="87"/>
        <v>0</v>
      </c>
      <c r="KO37" s="29"/>
      <c r="KP37" s="60">
        <f t="shared" si="120"/>
        <v>7.43</v>
      </c>
      <c r="KQ37" s="60">
        <f t="shared" si="120"/>
        <v>5.71</v>
      </c>
      <c r="KR37" s="60">
        <f t="shared" si="120"/>
        <v>3.55</v>
      </c>
      <c r="KS37" s="60">
        <f t="shared" si="120"/>
        <v>3.56</v>
      </c>
      <c r="KT37" s="60">
        <f t="shared" si="120"/>
        <v>4.1100000000000003</v>
      </c>
      <c r="KU37" s="60">
        <f t="shared" si="120"/>
        <v>5.65</v>
      </c>
      <c r="KV37" s="60">
        <f t="shared" si="120"/>
        <v>5.95</v>
      </c>
      <c r="KW37" s="60">
        <f t="shared" si="120"/>
        <v>3.44</v>
      </c>
      <c r="KX37" s="60">
        <f t="shared" si="120"/>
        <v>4.25</v>
      </c>
      <c r="KY37" s="60">
        <f t="shared" si="120"/>
        <v>5.46</v>
      </c>
      <c r="KZ37" s="60">
        <f t="shared" si="120"/>
        <v>9.02</v>
      </c>
      <c r="LA37" s="60">
        <f t="shared" si="120"/>
        <v>6.77</v>
      </c>
      <c r="LB37" s="60">
        <f t="shared" si="120"/>
        <v>7.37</v>
      </c>
      <c r="LC37" s="60">
        <f t="shared" si="120"/>
        <v>7.21</v>
      </c>
      <c r="LD37" s="60">
        <f t="shared" si="120"/>
        <v>6.61</v>
      </c>
      <c r="LE37" s="60">
        <f t="shared" si="120"/>
        <v>8</v>
      </c>
      <c r="LF37" s="60">
        <f t="shared" si="120"/>
        <v>8.6</v>
      </c>
      <c r="LG37" s="60">
        <f t="shared" si="120"/>
        <v>9</v>
      </c>
      <c r="LH37" s="60">
        <f t="shared" si="120"/>
        <v>9.8000000000000007</v>
      </c>
      <c r="LI37" s="60">
        <f t="shared" si="120"/>
        <v>10.1</v>
      </c>
      <c r="LJ37" s="60">
        <f t="shared" si="88"/>
        <v>10.54</v>
      </c>
      <c r="LK37" s="60">
        <f t="shared" si="88"/>
        <v>0</v>
      </c>
      <c r="LL37" s="60">
        <f t="shared" si="88"/>
        <v>0</v>
      </c>
      <c r="LM37" s="60">
        <f t="shared" si="88"/>
        <v>0</v>
      </c>
      <c r="LN37" s="61"/>
      <c r="LO37" s="60">
        <f t="shared" si="121"/>
        <v>3.2</v>
      </c>
      <c r="LP37" s="60">
        <f t="shared" si="121"/>
        <v>2.21</v>
      </c>
      <c r="LQ37" s="60">
        <f t="shared" si="121"/>
        <v>1.23</v>
      </c>
      <c r="LR37" s="60">
        <f t="shared" si="121"/>
        <v>1</v>
      </c>
      <c r="LS37" s="60">
        <f t="shared" si="121"/>
        <v>1.36</v>
      </c>
      <c r="LT37" s="60">
        <f t="shared" si="121"/>
        <v>2.21</v>
      </c>
      <c r="LU37" s="60">
        <f t="shared" si="121"/>
        <v>1.3</v>
      </c>
      <c r="LV37" s="60">
        <f t="shared" si="121"/>
        <v>0.89</v>
      </c>
      <c r="LW37" s="60">
        <f t="shared" si="121"/>
        <v>0.86</v>
      </c>
      <c r="LX37" s="60">
        <f t="shared" si="121"/>
        <v>0.55000000000000004</v>
      </c>
      <c r="LY37" s="60">
        <f t="shared" si="121"/>
        <v>1.24</v>
      </c>
      <c r="LZ37" s="60">
        <f t="shared" si="121"/>
        <v>0.92</v>
      </c>
      <c r="MA37" s="60">
        <f t="shared" si="121"/>
        <v>1.1000000000000001</v>
      </c>
      <c r="MB37" s="60">
        <f t="shared" si="121"/>
        <v>1.22</v>
      </c>
      <c r="MC37" s="60">
        <f t="shared" si="121"/>
        <v>1.1599999999999999</v>
      </c>
      <c r="MD37" s="60">
        <f t="shared" si="121"/>
        <v>1.42</v>
      </c>
      <c r="ME37" s="60">
        <f t="shared" si="121"/>
        <v>1.71</v>
      </c>
      <c r="MF37" s="60">
        <f t="shared" si="121"/>
        <v>1.87</v>
      </c>
      <c r="MG37" s="60">
        <f t="shared" si="121"/>
        <v>2.0499999999999998</v>
      </c>
      <c r="MH37" s="60">
        <f t="shared" si="121"/>
        <v>2.15</v>
      </c>
      <c r="MI37" s="60">
        <f t="shared" si="89"/>
        <v>2.27</v>
      </c>
      <c r="MJ37" s="60">
        <f t="shared" si="89"/>
        <v>0</v>
      </c>
      <c r="MK37" s="60">
        <f t="shared" si="89"/>
        <v>0</v>
      </c>
      <c r="ML37" s="60">
        <f t="shared" si="89"/>
        <v>0</v>
      </c>
      <c r="MM37" s="61"/>
      <c r="MN37" s="60">
        <f t="shared" si="122"/>
        <v>4.0999999999999996</v>
      </c>
      <c r="MO37" s="60">
        <f t="shared" si="122"/>
        <v>3.29</v>
      </c>
      <c r="MP37" s="60">
        <f t="shared" si="122"/>
        <v>2.04</v>
      </c>
      <c r="MQ37" s="60">
        <f t="shared" si="122"/>
        <v>2.36</v>
      </c>
      <c r="MR37" s="60">
        <f t="shared" si="122"/>
        <v>2.5499999999999998</v>
      </c>
      <c r="MS37" s="60">
        <f t="shared" si="122"/>
        <v>3.09</v>
      </c>
      <c r="MT37" s="60">
        <f t="shared" si="122"/>
        <v>3.98</v>
      </c>
      <c r="MU37" s="60">
        <f t="shared" si="122"/>
        <v>2.42</v>
      </c>
      <c r="MV37" s="60">
        <f t="shared" si="122"/>
        <v>3.11</v>
      </c>
      <c r="MW37" s="60">
        <f t="shared" si="122"/>
        <v>4.47</v>
      </c>
      <c r="MX37" s="60">
        <f t="shared" si="122"/>
        <v>7.01</v>
      </c>
      <c r="MY37" s="60">
        <f t="shared" si="122"/>
        <v>5.38</v>
      </c>
      <c r="MZ37" s="60">
        <f t="shared" si="122"/>
        <v>5.57</v>
      </c>
      <c r="NA37" s="60">
        <f t="shared" si="122"/>
        <v>5.29</v>
      </c>
      <c r="NB37" s="60">
        <f t="shared" si="122"/>
        <v>4.8499999999999996</v>
      </c>
      <c r="NC37" s="60">
        <f t="shared" si="122"/>
        <v>5.85</v>
      </c>
      <c r="ND37" s="60">
        <f t="shared" si="122"/>
        <v>6.13</v>
      </c>
      <c r="NE37" s="60">
        <f t="shared" si="122"/>
        <v>6.36</v>
      </c>
      <c r="NF37" s="60">
        <f t="shared" si="122"/>
        <v>6.92</v>
      </c>
      <c r="NG37" s="60">
        <f t="shared" si="122"/>
        <v>7.09</v>
      </c>
      <c r="NH37" s="60">
        <f t="shared" si="90"/>
        <v>7.36</v>
      </c>
      <c r="NI37" s="60">
        <f t="shared" si="90"/>
        <v>0</v>
      </c>
      <c r="NJ37" s="60">
        <f t="shared" si="90"/>
        <v>0</v>
      </c>
      <c r="NK37" s="60">
        <f t="shared" si="90"/>
        <v>0</v>
      </c>
      <c r="NL37" s="61"/>
      <c r="NM37" s="60">
        <f t="shared" si="123"/>
        <v>0.13</v>
      </c>
      <c r="NN37" s="60">
        <f t="shared" si="123"/>
        <v>0.22</v>
      </c>
      <c r="NO37" s="60">
        <f t="shared" si="123"/>
        <v>0.28999999999999998</v>
      </c>
      <c r="NP37" s="60">
        <f t="shared" si="123"/>
        <v>0.2</v>
      </c>
      <c r="NQ37" s="60">
        <f t="shared" si="123"/>
        <v>0.2</v>
      </c>
      <c r="NR37" s="60">
        <f t="shared" si="123"/>
        <v>0.35</v>
      </c>
      <c r="NS37" s="60">
        <f t="shared" si="123"/>
        <v>0.68</v>
      </c>
      <c r="NT37" s="60">
        <f t="shared" si="123"/>
        <v>0.14000000000000001</v>
      </c>
      <c r="NU37" s="60">
        <f t="shared" si="123"/>
        <v>0.28999999999999998</v>
      </c>
      <c r="NV37" s="60">
        <f t="shared" si="123"/>
        <v>0.44</v>
      </c>
      <c r="NW37" s="60">
        <f t="shared" si="123"/>
        <v>0.77</v>
      </c>
      <c r="NX37" s="60">
        <f t="shared" si="123"/>
        <v>0.48</v>
      </c>
      <c r="NY37" s="60">
        <f t="shared" si="123"/>
        <v>0.7</v>
      </c>
      <c r="NZ37" s="60">
        <f t="shared" si="123"/>
        <v>0.7</v>
      </c>
      <c r="OA37" s="60">
        <f t="shared" si="123"/>
        <v>0.6</v>
      </c>
      <c r="OB37" s="60">
        <f t="shared" si="123"/>
        <v>0.73</v>
      </c>
      <c r="OC37" s="60">
        <f t="shared" si="123"/>
        <v>0.75</v>
      </c>
      <c r="OD37" s="60">
        <f t="shared" si="123"/>
        <v>0.77</v>
      </c>
      <c r="OE37" s="60">
        <f t="shared" si="123"/>
        <v>0.83</v>
      </c>
      <c r="OF37" s="60">
        <f t="shared" si="123"/>
        <v>0.86</v>
      </c>
      <c r="OG37" s="60">
        <f t="shared" si="91"/>
        <v>0.91</v>
      </c>
      <c r="OH37" s="60">
        <f t="shared" si="91"/>
        <v>0</v>
      </c>
      <c r="OI37" s="60">
        <f t="shared" si="91"/>
        <v>0</v>
      </c>
      <c r="OJ37" s="60">
        <f t="shared" si="91"/>
        <v>0</v>
      </c>
      <c r="OK37" s="30"/>
      <c r="OL37" s="58" t="str">
        <f t="shared" si="124"/>
        <v>Pembuatan</v>
      </c>
      <c r="OM37" s="59">
        <f t="shared" si="92"/>
        <v>2244.6</v>
      </c>
      <c r="ON37" s="59">
        <f t="shared" si="92"/>
        <v>2283.6999999999998</v>
      </c>
      <c r="OO37" s="59">
        <f t="shared" si="92"/>
        <v>2257</v>
      </c>
      <c r="OP37" s="59">
        <f t="shared" si="92"/>
        <v>2321.3000000000002</v>
      </c>
      <c r="OQ37" s="59">
        <f t="shared" si="92"/>
        <v>2414.1</v>
      </c>
      <c r="OR37" s="59">
        <f t="shared" si="92"/>
        <v>0</v>
      </c>
      <c r="OS37" s="29"/>
      <c r="OT37" s="59">
        <f t="shared" si="93"/>
        <v>422.9</v>
      </c>
      <c r="OU37" s="59">
        <f t="shared" si="93"/>
        <v>409.2</v>
      </c>
      <c r="OV37" s="59">
        <f t="shared" si="93"/>
        <v>396.4</v>
      </c>
      <c r="OW37" s="59">
        <f t="shared" si="93"/>
        <v>411.9</v>
      </c>
      <c r="OX37" s="59">
        <f t="shared" si="93"/>
        <v>429.2</v>
      </c>
      <c r="OY37" s="59">
        <f t="shared" si="93"/>
        <v>0</v>
      </c>
      <c r="OZ37" s="29"/>
      <c r="PA37" s="59">
        <f t="shared" si="94"/>
        <v>1658.7</v>
      </c>
      <c r="PB37" s="59">
        <f t="shared" si="94"/>
        <v>1715.1</v>
      </c>
      <c r="PC37" s="59">
        <f t="shared" si="94"/>
        <v>1693.9</v>
      </c>
      <c r="PD37" s="59">
        <f t="shared" si="94"/>
        <v>1740.5</v>
      </c>
      <c r="PE37" s="59">
        <f t="shared" si="94"/>
        <v>1812.3</v>
      </c>
      <c r="PF37" s="59">
        <f t="shared" si="94"/>
        <v>0</v>
      </c>
      <c r="PG37" s="29"/>
      <c r="PH37" s="59">
        <f t="shared" si="95"/>
        <v>163</v>
      </c>
      <c r="PI37" s="59">
        <f t="shared" si="95"/>
        <v>159.4</v>
      </c>
      <c r="PJ37" s="59">
        <f t="shared" si="95"/>
        <v>166.6</v>
      </c>
      <c r="PK37" s="59">
        <f t="shared" si="95"/>
        <v>168.9</v>
      </c>
      <c r="PL37" s="59">
        <f t="shared" si="95"/>
        <v>172.6</v>
      </c>
      <c r="PM37" s="59">
        <f t="shared" si="95"/>
        <v>0</v>
      </c>
      <c r="PN37" s="29"/>
      <c r="PO37" s="59">
        <f t="shared" si="96"/>
        <v>2132</v>
      </c>
      <c r="PP37" s="59">
        <f t="shared" si="96"/>
        <v>2174.3000000000002</v>
      </c>
      <c r="PQ37" s="59">
        <f t="shared" si="96"/>
        <v>2159.1999999999998</v>
      </c>
      <c r="PR37" s="59">
        <f t="shared" si="96"/>
        <v>2217.6999999999998</v>
      </c>
      <c r="PS37" s="59">
        <f t="shared" si="96"/>
        <v>2306.5</v>
      </c>
      <c r="PT37" s="59">
        <f t="shared" si="96"/>
        <v>0</v>
      </c>
      <c r="PU37" s="29"/>
      <c r="PV37" s="59">
        <f t="shared" si="97"/>
        <v>396.7</v>
      </c>
      <c r="PW37" s="59">
        <f t="shared" si="97"/>
        <v>384</v>
      </c>
      <c r="PX37" s="59">
        <f t="shared" si="97"/>
        <v>373.9</v>
      </c>
      <c r="PY37" s="59">
        <f t="shared" si="97"/>
        <v>388</v>
      </c>
      <c r="PZ37" s="59">
        <f t="shared" si="97"/>
        <v>404.5</v>
      </c>
      <c r="QA37" s="59">
        <f t="shared" si="97"/>
        <v>0</v>
      </c>
      <c r="QB37" s="29"/>
      <c r="QC37" s="59">
        <f t="shared" si="98"/>
        <v>1592.1</v>
      </c>
      <c r="QD37" s="59">
        <f t="shared" si="98"/>
        <v>1650.1</v>
      </c>
      <c r="QE37" s="59">
        <f t="shared" si="98"/>
        <v>1636.7</v>
      </c>
      <c r="QF37" s="59">
        <f t="shared" si="98"/>
        <v>1680.2</v>
      </c>
      <c r="QG37" s="59">
        <f t="shared" si="98"/>
        <v>1748.7</v>
      </c>
      <c r="QH37" s="59">
        <f t="shared" si="98"/>
        <v>0</v>
      </c>
      <c r="QI37" s="29"/>
      <c r="QJ37" s="59">
        <f t="shared" si="99"/>
        <v>143.19999999999999</v>
      </c>
      <c r="QK37" s="59">
        <f t="shared" si="99"/>
        <v>140.19999999999999</v>
      </c>
      <c r="QL37" s="59">
        <f t="shared" si="99"/>
        <v>148.6</v>
      </c>
      <c r="QM37" s="59">
        <f t="shared" si="99"/>
        <v>149.5</v>
      </c>
      <c r="QN37" s="59">
        <f t="shared" si="99"/>
        <v>153.4</v>
      </c>
      <c r="QO37" s="59">
        <f t="shared" si="99"/>
        <v>0</v>
      </c>
      <c r="QP37" s="29"/>
      <c r="QQ37" s="59">
        <f t="shared" si="100"/>
        <v>112.7</v>
      </c>
      <c r="QR37" s="59">
        <f t="shared" si="100"/>
        <v>109.4</v>
      </c>
      <c r="QS37" s="59">
        <f t="shared" si="100"/>
        <v>97.8</v>
      </c>
      <c r="QT37" s="59">
        <f t="shared" si="100"/>
        <v>103.6</v>
      </c>
      <c r="QU37" s="59">
        <f t="shared" si="100"/>
        <v>107.5</v>
      </c>
      <c r="QV37" s="59">
        <f t="shared" si="100"/>
        <v>0</v>
      </c>
      <c r="QW37" s="29"/>
      <c r="QX37" s="59">
        <f t="shared" si="101"/>
        <v>26.2</v>
      </c>
      <c r="QY37" s="59">
        <f t="shared" si="101"/>
        <v>25.2</v>
      </c>
      <c r="QZ37" s="59">
        <f t="shared" si="101"/>
        <v>22.5</v>
      </c>
      <c r="RA37" s="59">
        <f t="shared" si="101"/>
        <v>23.8</v>
      </c>
      <c r="RB37" s="59">
        <f t="shared" si="101"/>
        <v>24.8</v>
      </c>
      <c r="RC37" s="59">
        <f t="shared" si="101"/>
        <v>0</v>
      </c>
      <c r="RD37" s="29"/>
      <c r="RE37" s="59">
        <f t="shared" si="102"/>
        <v>66.599999999999994</v>
      </c>
      <c r="RF37" s="59">
        <f t="shared" si="102"/>
        <v>65</v>
      </c>
      <c r="RG37" s="59">
        <f t="shared" si="102"/>
        <v>57.2</v>
      </c>
      <c r="RH37" s="59">
        <f t="shared" si="102"/>
        <v>60.3</v>
      </c>
      <c r="RI37" s="59">
        <f t="shared" si="102"/>
        <v>63.5</v>
      </c>
      <c r="RJ37" s="59">
        <f t="shared" si="102"/>
        <v>0</v>
      </c>
      <c r="RK37" s="29"/>
      <c r="RL37" s="59">
        <f t="shared" si="103"/>
        <v>19.8</v>
      </c>
      <c r="RM37" s="59">
        <f t="shared" si="103"/>
        <v>19.2</v>
      </c>
      <c r="RN37" s="59">
        <f t="shared" si="103"/>
        <v>18.100000000000001</v>
      </c>
      <c r="RO37" s="59">
        <f t="shared" si="103"/>
        <v>19.399999999999999</v>
      </c>
      <c r="RP37" s="59">
        <f t="shared" si="103"/>
        <v>19.2</v>
      </c>
      <c r="RQ37" s="59">
        <f t="shared" si="103"/>
        <v>0</v>
      </c>
      <c r="RR37" s="29"/>
      <c r="RS37" s="60">
        <f t="shared" ca="1" si="104"/>
        <v>20.25</v>
      </c>
      <c r="RT37" s="60">
        <f t="shared" ca="1" si="104"/>
        <v>19.16</v>
      </c>
      <c r="RU37" s="60">
        <f t="shared" ca="1" si="104"/>
        <v>25.5</v>
      </c>
      <c r="RV37" s="60">
        <f t="shared" ca="1" si="104"/>
        <v>29.19</v>
      </c>
      <c r="RW37" s="60">
        <f t="shared" ca="1" si="104"/>
        <v>37.49</v>
      </c>
      <c r="RX37" s="60">
        <f t="shared" ca="1" si="104"/>
        <v>10.54</v>
      </c>
      <c r="RY37" s="61"/>
      <c r="RZ37" s="60">
        <f t="shared" ca="1" si="105"/>
        <v>7.62</v>
      </c>
      <c r="SA37" s="60">
        <f t="shared" ca="1" si="105"/>
        <v>5.76</v>
      </c>
      <c r="SB37" s="60">
        <f t="shared" ca="1" si="105"/>
        <v>3.56</v>
      </c>
      <c r="SC37" s="60">
        <f t="shared" ca="1" si="105"/>
        <v>4.9000000000000004</v>
      </c>
      <c r="SD37" s="60">
        <f t="shared" ca="1" si="105"/>
        <v>7.78</v>
      </c>
      <c r="SE37" s="60">
        <f t="shared" ca="1" si="105"/>
        <v>2.27</v>
      </c>
      <c r="SF37" s="61"/>
      <c r="SG37" s="60">
        <f t="shared" ca="1" si="106"/>
        <v>11.79</v>
      </c>
      <c r="SH37" s="60">
        <f t="shared" ca="1" si="106"/>
        <v>12.04</v>
      </c>
      <c r="SI37" s="60">
        <f t="shared" ca="1" si="106"/>
        <v>19.96</v>
      </c>
      <c r="SJ37" s="60">
        <f t="shared" ca="1" si="106"/>
        <v>21.57</v>
      </c>
      <c r="SK37" s="60">
        <f t="shared" ca="1" si="106"/>
        <v>26.5</v>
      </c>
      <c r="SL37" s="60">
        <f t="shared" ca="1" si="106"/>
        <v>7.36</v>
      </c>
      <c r="SM37" s="61"/>
      <c r="SN37" s="60">
        <f t="shared" ca="1" si="107"/>
        <v>0.84</v>
      </c>
      <c r="SO37" s="60">
        <f t="shared" ca="1" si="107"/>
        <v>1.36</v>
      </c>
      <c r="SP37" s="60">
        <f t="shared" ca="1" si="107"/>
        <v>1.98</v>
      </c>
      <c r="SQ37" s="60">
        <f t="shared" ca="1" si="107"/>
        <v>2.73</v>
      </c>
      <c r="SR37" s="60">
        <f t="shared" ca="1" si="107"/>
        <v>3.21</v>
      </c>
      <c r="SS37" s="60">
        <f t="shared" ca="1" si="107"/>
        <v>0.91</v>
      </c>
      <c r="ST37" s="15"/>
    </row>
    <row r="38" spans="1:514" x14ac:dyDescent="0.3">
      <c r="A38" s="62" t="str">
        <f>A$9</f>
        <v>Prosesan makanan, minuman &amp; produk tembakau</v>
      </c>
      <c r="B38" s="63">
        <f t="shared" si="108"/>
        <v>279.89999999999998</v>
      </c>
      <c r="C38" s="63">
        <f t="shared" si="108"/>
        <v>278.8</v>
      </c>
      <c r="D38" s="63">
        <f t="shared" si="108"/>
        <v>280.2</v>
      </c>
      <c r="E38" s="63">
        <f t="shared" si="108"/>
        <v>281.60000000000002</v>
      </c>
      <c r="F38" s="63">
        <f t="shared" si="108"/>
        <v>276</v>
      </c>
      <c r="G38" s="63">
        <f t="shared" si="108"/>
        <v>280.10000000000002</v>
      </c>
      <c r="H38" s="63">
        <f t="shared" si="108"/>
        <v>285</v>
      </c>
      <c r="I38" s="63">
        <f t="shared" si="108"/>
        <v>283.2</v>
      </c>
      <c r="J38" s="63">
        <f t="shared" si="108"/>
        <v>282.8</v>
      </c>
      <c r="K38" s="63">
        <f t="shared" si="108"/>
        <v>285.5</v>
      </c>
      <c r="L38" s="63">
        <f t="shared" si="108"/>
        <v>287.39999999999998</v>
      </c>
      <c r="M38" s="63">
        <f t="shared" si="108"/>
        <v>286.10000000000002</v>
      </c>
      <c r="N38" s="63">
        <f t="shared" si="108"/>
        <v>289.5</v>
      </c>
      <c r="O38" s="63">
        <f t="shared" si="108"/>
        <v>287</v>
      </c>
      <c r="P38" s="63">
        <f t="shared" si="108"/>
        <v>289.5</v>
      </c>
      <c r="Q38" s="63">
        <f t="shared" si="108"/>
        <v>291.7</v>
      </c>
      <c r="R38" s="63">
        <f t="shared" si="108"/>
        <v>296.39999999999998</v>
      </c>
      <c r="S38" s="63">
        <f t="shared" si="108"/>
        <v>299.60000000000002</v>
      </c>
      <c r="T38" s="63">
        <f t="shared" si="108"/>
        <v>305.3</v>
      </c>
      <c r="U38" s="63">
        <f t="shared" si="108"/>
        <v>312.8</v>
      </c>
      <c r="V38" s="63">
        <f t="shared" si="76"/>
        <v>320.8</v>
      </c>
      <c r="W38" s="63">
        <f t="shared" si="76"/>
        <v>0</v>
      </c>
      <c r="X38" s="63">
        <f t="shared" si="76"/>
        <v>0</v>
      </c>
      <c r="Y38" s="63">
        <f t="shared" si="76"/>
        <v>0</v>
      </c>
      <c r="Z38" s="29"/>
      <c r="AA38" s="63">
        <f t="shared" si="109"/>
        <v>39.4</v>
      </c>
      <c r="AB38" s="63">
        <f t="shared" si="109"/>
        <v>39.299999999999997</v>
      </c>
      <c r="AC38" s="63">
        <f t="shared" si="109"/>
        <v>38.4</v>
      </c>
      <c r="AD38" s="63">
        <f t="shared" si="109"/>
        <v>37.799999999999997</v>
      </c>
      <c r="AE38" s="63">
        <f t="shared" si="109"/>
        <v>38.299999999999997</v>
      </c>
      <c r="AF38" s="63">
        <f t="shared" si="109"/>
        <v>39.299999999999997</v>
      </c>
      <c r="AG38" s="63">
        <f t="shared" si="109"/>
        <v>39.799999999999997</v>
      </c>
      <c r="AH38" s="63">
        <f t="shared" si="109"/>
        <v>37.1</v>
      </c>
      <c r="AI38" s="63">
        <f t="shared" si="109"/>
        <v>37</v>
      </c>
      <c r="AJ38" s="63">
        <f t="shared" si="109"/>
        <v>37</v>
      </c>
      <c r="AK38" s="63">
        <f t="shared" si="109"/>
        <v>37</v>
      </c>
      <c r="AL38" s="63">
        <f t="shared" si="109"/>
        <v>37</v>
      </c>
      <c r="AM38" s="63">
        <f t="shared" si="109"/>
        <v>37.299999999999997</v>
      </c>
      <c r="AN38" s="63">
        <f t="shared" si="109"/>
        <v>37.5</v>
      </c>
      <c r="AO38" s="63">
        <f t="shared" si="109"/>
        <v>37.700000000000003</v>
      </c>
      <c r="AP38" s="63">
        <f t="shared" si="109"/>
        <v>38.299999999999997</v>
      </c>
      <c r="AQ38" s="63">
        <f t="shared" si="109"/>
        <v>38.6</v>
      </c>
      <c r="AR38" s="63">
        <f t="shared" si="109"/>
        <v>39</v>
      </c>
      <c r="AS38" s="63">
        <f t="shared" si="109"/>
        <v>39.799999999999997</v>
      </c>
      <c r="AT38" s="63">
        <f t="shared" si="109"/>
        <v>40.799999999999997</v>
      </c>
      <c r="AU38" s="63">
        <f t="shared" si="77"/>
        <v>41.8</v>
      </c>
      <c r="AV38" s="63">
        <f t="shared" si="77"/>
        <v>0</v>
      </c>
      <c r="AW38" s="63">
        <f t="shared" si="77"/>
        <v>0</v>
      </c>
      <c r="AX38" s="63">
        <f t="shared" si="77"/>
        <v>0</v>
      </c>
      <c r="AY38" s="29"/>
      <c r="AZ38" s="63">
        <f t="shared" si="110"/>
        <v>207.8</v>
      </c>
      <c r="BA38" s="63">
        <f t="shared" si="110"/>
        <v>206.4</v>
      </c>
      <c r="BB38" s="63">
        <f t="shared" si="110"/>
        <v>209.3</v>
      </c>
      <c r="BC38" s="63">
        <f t="shared" si="110"/>
        <v>211.2</v>
      </c>
      <c r="BD38" s="63">
        <f t="shared" si="110"/>
        <v>206.2</v>
      </c>
      <c r="BE38" s="63">
        <f t="shared" si="110"/>
        <v>209.7</v>
      </c>
      <c r="BF38" s="63">
        <f t="shared" si="110"/>
        <v>211.6</v>
      </c>
      <c r="BG38" s="63">
        <f t="shared" si="110"/>
        <v>214.3</v>
      </c>
      <c r="BH38" s="63">
        <f t="shared" si="110"/>
        <v>211.9</v>
      </c>
      <c r="BI38" s="63">
        <f t="shared" si="110"/>
        <v>213.9</v>
      </c>
      <c r="BJ38" s="63">
        <f t="shared" si="110"/>
        <v>215.7</v>
      </c>
      <c r="BK38" s="63">
        <f t="shared" si="110"/>
        <v>214.4</v>
      </c>
      <c r="BL38" s="63">
        <f t="shared" si="110"/>
        <v>216.8</v>
      </c>
      <c r="BM38" s="63">
        <f t="shared" si="110"/>
        <v>214.8</v>
      </c>
      <c r="BN38" s="63">
        <f t="shared" si="110"/>
        <v>217.4</v>
      </c>
      <c r="BO38" s="63">
        <f t="shared" si="110"/>
        <v>219.2</v>
      </c>
      <c r="BP38" s="63">
        <f t="shared" si="110"/>
        <v>223.3</v>
      </c>
      <c r="BQ38" s="63">
        <f t="shared" si="110"/>
        <v>225.8</v>
      </c>
      <c r="BR38" s="63">
        <f t="shared" si="110"/>
        <v>230.3</v>
      </c>
      <c r="BS38" s="63">
        <f t="shared" si="110"/>
        <v>235.9</v>
      </c>
      <c r="BT38" s="63">
        <f t="shared" si="78"/>
        <v>241.8</v>
      </c>
      <c r="BU38" s="63">
        <f t="shared" si="78"/>
        <v>0</v>
      </c>
      <c r="BV38" s="63">
        <f t="shared" si="78"/>
        <v>0</v>
      </c>
      <c r="BW38" s="63">
        <f t="shared" si="78"/>
        <v>0</v>
      </c>
      <c r="BX38" s="29"/>
      <c r="BY38" s="63">
        <f t="shared" si="111"/>
        <v>32.700000000000003</v>
      </c>
      <c r="BZ38" s="63">
        <f t="shared" si="111"/>
        <v>33.1</v>
      </c>
      <c r="CA38" s="63">
        <f t="shared" si="111"/>
        <v>32.5</v>
      </c>
      <c r="CB38" s="63">
        <f t="shared" si="111"/>
        <v>32.5</v>
      </c>
      <c r="CC38" s="63">
        <f t="shared" si="111"/>
        <v>31.4</v>
      </c>
      <c r="CD38" s="63">
        <f t="shared" si="111"/>
        <v>31.2</v>
      </c>
      <c r="CE38" s="63">
        <f t="shared" si="111"/>
        <v>33.6</v>
      </c>
      <c r="CF38" s="63">
        <f t="shared" si="111"/>
        <v>31.7</v>
      </c>
      <c r="CG38" s="63">
        <f t="shared" si="111"/>
        <v>33.799999999999997</v>
      </c>
      <c r="CH38" s="63">
        <f t="shared" si="111"/>
        <v>34.6</v>
      </c>
      <c r="CI38" s="63">
        <f t="shared" si="111"/>
        <v>34.700000000000003</v>
      </c>
      <c r="CJ38" s="63">
        <f t="shared" si="111"/>
        <v>34.700000000000003</v>
      </c>
      <c r="CK38" s="63">
        <f t="shared" si="111"/>
        <v>35.299999999999997</v>
      </c>
      <c r="CL38" s="63">
        <f t="shared" si="111"/>
        <v>34.700000000000003</v>
      </c>
      <c r="CM38" s="63">
        <f t="shared" si="111"/>
        <v>34.5</v>
      </c>
      <c r="CN38" s="63">
        <f t="shared" si="111"/>
        <v>34.299999999999997</v>
      </c>
      <c r="CO38" s="63">
        <f t="shared" si="111"/>
        <v>34.6</v>
      </c>
      <c r="CP38" s="63">
        <f t="shared" si="111"/>
        <v>34.799999999999997</v>
      </c>
      <c r="CQ38" s="63">
        <f t="shared" si="111"/>
        <v>35.200000000000003</v>
      </c>
      <c r="CR38" s="63">
        <f t="shared" si="111"/>
        <v>36.1</v>
      </c>
      <c r="CS38" s="63">
        <f t="shared" si="79"/>
        <v>37.200000000000003</v>
      </c>
      <c r="CT38" s="63">
        <f t="shared" si="79"/>
        <v>0</v>
      </c>
      <c r="CU38" s="63">
        <f t="shared" si="79"/>
        <v>0</v>
      </c>
      <c r="CV38" s="63">
        <f t="shared" si="79"/>
        <v>0</v>
      </c>
      <c r="CW38" s="29"/>
      <c r="CX38" s="63">
        <f t="shared" si="112"/>
        <v>267.3</v>
      </c>
      <c r="CY38" s="63">
        <f t="shared" si="112"/>
        <v>266.5</v>
      </c>
      <c r="CZ38" s="63">
        <f t="shared" si="112"/>
        <v>266.39999999999998</v>
      </c>
      <c r="DA38" s="63">
        <f t="shared" si="112"/>
        <v>265.2</v>
      </c>
      <c r="DB38" s="63">
        <f t="shared" si="112"/>
        <v>264.39999999999998</v>
      </c>
      <c r="DC38" s="63">
        <f t="shared" si="112"/>
        <v>267.89999999999998</v>
      </c>
      <c r="DD38" s="63">
        <f t="shared" si="112"/>
        <v>272.10000000000002</v>
      </c>
      <c r="DE38" s="63">
        <f t="shared" si="112"/>
        <v>270.8</v>
      </c>
      <c r="DF38" s="63">
        <f t="shared" si="112"/>
        <v>270.5</v>
      </c>
      <c r="DG38" s="63">
        <f t="shared" si="112"/>
        <v>272</v>
      </c>
      <c r="DH38" s="63">
        <f t="shared" si="112"/>
        <v>274.39999999999998</v>
      </c>
      <c r="DI38" s="63">
        <f t="shared" si="112"/>
        <v>272.8</v>
      </c>
      <c r="DJ38" s="63">
        <f t="shared" si="112"/>
        <v>274.5</v>
      </c>
      <c r="DK38" s="63">
        <f t="shared" si="112"/>
        <v>274.7</v>
      </c>
      <c r="DL38" s="63">
        <f t="shared" si="112"/>
        <v>277.3</v>
      </c>
      <c r="DM38" s="63">
        <f t="shared" si="112"/>
        <v>279.3</v>
      </c>
      <c r="DN38" s="63">
        <f t="shared" si="112"/>
        <v>283.5</v>
      </c>
      <c r="DO38" s="63">
        <f t="shared" si="112"/>
        <v>286.2</v>
      </c>
      <c r="DP38" s="63">
        <f t="shared" si="112"/>
        <v>291.8</v>
      </c>
      <c r="DQ38" s="63">
        <f t="shared" si="112"/>
        <v>299.3</v>
      </c>
      <c r="DR38" s="63">
        <f t="shared" si="80"/>
        <v>307.2</v>
      </c>
      <c r="DS38" s="63">
        <f t="shared" si="80"/>
        <v>0</v>
      </c>
      <c r="DT38" s="63">
        <f t="shared" si="80"/>
        <v>0</v>
      </c>
      <c r="DU38" s="63">
        <f t="shared" si="80"/>
        <v>0</v>
      </c>
      <c r="DV38" s="29"/>
      <c r="DW38" s="63">
        <f t="shared" si="113"/>
        <v>36.799999999999997</v>
      </c>
      <c r="DX38" s="63">
        <f t="shared" si="113"/>
        <v>37.1</v>
      </c>
      <c r="DY38" s="63">
        <f t="shared" si="113"/>
        <v>36.1</v>
      </c>
      <c r="DZ38" s="63">
        <f t="shared" si="113"/>
        <v>35.700000000000003</v>
      </c>
      <c r="EA38" s="63">
        <f t="shared" si="113"/>
        <v>36.200000000000003</v>
      </c>
      <c r="EB38" s="63">
        <f t="shared" si="113"/>
        <v>36.6</v>
      </c>
      <c r="EC38" s="63">
        <f t="shared" si="113"/>
        <v>37.299999999999997</v>
      </c>
      <c r="ED38" s="63">
        <f t="shared" si="113"/>
        <v>34.9</v>
      </c>
      <c r="EE38" s="63">
        <f t="shared" si="113"/>
        <v>35</v>
      </c>
      <c r="EF38" s="63">
        <f t="shared" si="113"/>
        <v>35</v>
      </c>
      <c r="EG38" s="63">
        <f t="shared" si="113"/>
        <v>35</v>
      </c>
      <c r="EH38" s="63">
        <f t="shared" si="113"/>
        <v>34.9</v>
      </c>
      <c r="EI38" s="63">
        <f t="shared" si="113"/>
        <v>35.200000000000003</v>
      </c>
      <c r="EJ38" s="63">
        <f t="shared" si="113"/>
        <v>35.4</v>
      </c>
      <c r="EK38" s="63">
        <f t="shared" si="113"/>
        <v>35.5</v>
      </c>
      <c r="EL38" s="63">
        <f t="shared" si="113"/>
        <v>36.1</v>
      </c>
      <c r="EM38" s="63">
        <f t="shared" si="113"/>
        <v>36.4</v>
      </c>
      <c r="EN38" s="63">
        <f t="shared" si="113"/>
        <v>36.700000000000003</v>
      </c>
      <c r="EO38" s="63">
        <f t="shared" si="113"/>
        <v>37.6</v>
      </c>
      <c r="EP38" s="63">
        <f t="shared" si="113"/>
        <v>38.6</v>
      </c>
      <c r="EQ38" s="63">
        <f t="shared" si="81"/>
        <v>39.5</v>
      </c>
      <c r="ER38" s="63">
        <f t="shared" si="81"/>
        <v>0</v>
      </c>
      <c r="ES38" s="63">
        <f t="shared" si="81"/>
        <v>0</v>
      </c>
      <c r="ET38" s="63">
        <f t="shared" si="81"/>
        <v>0</v>
      </c>
      <c r="EU38" s="29"/>
      <c r="EV38" s="63">
        <f t="shared" si="114"/>
        <v>201.2</v>
      </c>
      <c r="EW38" s="63">
        <f t="shared" si="114"/>
        <v>200.5</v>
      </c>
      <c r="EX38" s="63">
        <f t="shared" si="114"/>
        <v>202.1</v>
      </c>
      <c r="EY38" s="63">
        <f t="shared" si="114"/>
        <v>201.1</v>
      </c>
      <c r="EZ38" s="63">
        <f t="shared" si="114"/>
        <v>199.6</v>
      </c>
      <c r="FA38" s="63">
        <f t="shared" si="114"/>
        <v>203.2</v>
      </c>
      <c r="FB38" s="63">
        <f t="shared" si="114"/>
        <v>205</v>
      </c>
      <c r="FC38" s="63">
        <f t="shared" si="114"/>
        <v>207.8</v>
      </c>
      <c r="FD38" s="63">
        <f t="shared" si="114"/>
        <v>205.7</v>
      </c>
      <c r="FE38" s="63">
        <f t="shared" si="114"/>
        <v>206</v>
      </c>
      <c r="FF38" s="63">
        <f t="shared" si="114"/>
        <v>208.3</v>
      </c>
      <c r="FG38" s="63">
        <f t="shared" si="114"/>
        <v>206.8</v>
      </c>
      <c r="FH38" s="63">
        <f t="shared" si="114"/>
        <v>208.2</v>
      </c>
      <c r="FI38" s="63">
        <f t="shared" si="114"/>
        <v>208.6</v>
      </c>
      <c r="FJ38" s="63">
        <f t="shared" si="114"/>
        <v>211.2</v>
      </c>
      <c r="FK38" s="63">
        <f t="shared" si="114"/>
        <v>212.8</v>
      </c>
      <c r="FL38" s="63">
        <f t="shared" si="114"/>
        <v>216.5</v>
      </c>
      <c r="FM38" s="63">
        <f t="shared" si="114"/>
        <v>218.6</v>
      </c>
      <c r="FN38" s="63">
        <f t="shared" si="114"/>
        <v>223</v>
      </c>
      <c r="FO38" s="63">
        <f t="shared" si="114"/>
        <v>228.7</v>
      </c>
      <c r="FP38" s="63">
        <f t="shared" si="82"/>
        <v>234.6</v>
      </c>
      <c r="FQ38" s="63">
        <f t="shared" si="82"/>
        <v>0</v>
      </c>
      <c r="FR38" s="63">
        <f t="shared" si="82"/>
        <v>0</v>
      </c>
      <c r="FS38" s="63">
        <f t="shared" si="82"/>
        <v>0</v>
      </c>
      <c r="FT38" s="29"/>
      <c r="FU38" s="63">
        <f t="shared" si="115"/>
        <v>29.2</v>
      </c>
      <c r="FV38" s="63">
        <f t="shared" si="115"/>
        <v>28.9</v>
      </c>
      <c r="FW38" s="63">
        <f t="shared" si="115"/>
        <v>28.2</v>
      </c>
      <c r="FX38" s="63">
        <f t="shared" si="115"/>
        <v>28.5</v>
      </c>
      <c r="FY38" s="63">
        <f t="shared" si="115"/>
        <v>28.6</v>
      </c>
      <c r="FZ38" s="63">
        <f t="shared" si="115"/>
        <v>28.1</v>
      </c>
      <c r="GA38" s="63">
        <f t="shared" si="115"/>
        <v>29.7</v>
      </c>
      <c r="GB38" s="63">
        <f t="shared" si="115"/>
        <v>28.1</v>
      </c>
      <c r="GC38" s="63">
        <f t="shared" si="115"/>
        <v>29.8</v>
      </c>
      <c r="GD38" s="63">
        <f t="shared" si="115"/>
        <v>31</v>
      </c>
      <c r="GE38" s="63">
        <f t="shared" si="115"/>
        <v>31.1</v>
      </c>
      <c r="GF38" s="63">
        <f t="shared" si="115"/>
        <v>31.1</v>
      </c>
      <c r="GG38" s="63">
        <f t="shared" si="115"/>
        <v>31.1</v>
      </c>
      <c r="GH38" s="63">
        <f t="shared" si="115"/>
        <v>30.7</v>
      </c>
      <c r="GI38" s="63">
        <f t="shared" si="115"/>
        <v>30.5</v>
      </c>
      <c r="GJ38" s="63">
        <f t="shared" si="115"/>
        <v>30.4</v>
      </c>
      <c r="GK38" s="63">
        <f t="shared" si="115"/>
        <v>30.7</v>
      </c>
      <c r="GL38" s="63">
        <f t="shared" si="115"/>
        <v>30.8</v>
      </c>
      <c r="GM38" s="63">
        <f t="shared" si="115"/>
        <v>31.2</v>
      </c>
      <c r="GN38" s="63">
        <f t="shared" si="115"/>
        <v>32</v>
      </c>
      <c r="GO38" s="63">
        <f t="shared" si="83"/>
        <v>33.1</v>
      </c>
      <c r="GP38" s="63">
        <f t="shared" si="83"/>
        <v>0</v>
      </c>
      <c r="GQ38" s="63">
        <f t="shared" si="83"/>
        <v>0</v>
      </c>
      <c r="GR38" s="63">
        <f t="shared" si="83"/>
        <v>0</v>
      </c>
      <c r="GS38" s="29"/>
      <c r="GT38" s="63">
        <f t="shared" si="116"/>
        <v>12.7</v>
      </c>
      <c r="GU38" s="63">
        <f t="shared" si="116"/>
        <v>12.3</v>
      </c>
      <c r="GV38" s="63">
        <f t="shared" si="116"/>
        <v>13.9</v>
      </c>
      <c r="GW38" s="63">
        <f t="shared" si="116"/>
        <v>16.3</v>
      </c>
      <c r="GX38" s="63">
        <f t="shared" si="116"/>
        <v>11.6</v>
      </c>
      <c r="GY38" s="63">
        <f t="shared" si="116"/>
        <v>12.3</v>
      </c>
      <c r="GZ38" s="63">
        <f t="shared" si="116"/>
        <v>12.9</v>
      </c>
      <c r="HA38" s="63">
        <f t="shared" si="116"/>
        <v>12.3</v>
      </c>
      <c r="HB38" s="63">
        <f t="shared" si="116"/>
        <v>12.3</v>
      </c>
      <c r="HC38" s="63">
        <f t="shared" si="116"/>
        <v>13.5</v>
      </c>
      <c r="HD38" s="63">
        <f t="shared" si="116"/>
        <v>13</v>
      </c>
      <c r="HE38" s="63">
        <f t="shared" si="116"/>
        <v>13.3</v>
      </c>
      <c r="HF38" s="63">
        <f t="shared" si="116"/>
        <v>15</v>
      </c>
      <c r="HG38" s="63">
        <f t="shared" si="116"/>
        <v>12.4</v>
      </c>
      <c r="HH38" s="63">
        <f t="shared" si="116"/>
        <v>12.2</v>
      </c>
      <c r="HI38" s="63">
        <f t="shared" si="116"/>
        <v>12.4</v>
      </c>
      <c r="HJ38" s="63">
        <f t="shared" si="116"/>
        <v>12.9</v>
      </c>
      <c r="HK38" s="63">
        <f t="shared" si="116"/>
        <v>13.4</v>
      </c>
      <c r="HL38" s="63">
        <f t="shared" si="116"/>
        <v>13.5</v>
      </c>
      <c r="HM38" s="63">
        <f t="shared" si="116"/>
        <v>13.5</v>
      </c>
      <c r="HN38" s="63">
        <f t="shared" si="84"/>
        <v>13.5</v>
      </c>
      <c r="HO38" s="63">
        <f t="shared" si="84"/>
        <v>0</v>
      </c>
      <c r="HP38" s="63">
        <f t="shared" si="84"/>
        <v>0</v>
      </c>
      <c r="HQ38" s="63">
        <f t="shared" si="84"/>
        <v>0</v>
      </c>
      <c r="HR38" s="29"/>
      <c r="HS38" s="63">
        <f t="shared" si="117"/>
        <v>2.5</v>
      </c>
      <c r="HT38" s="63">
        <f t="shared" si="117"/>
        <v>2.2999999999999998</v>
      </c>
      <c r="HU38" s="63">
        <f t="shared" si="117"/>
        <v>2.2999999999999998</v>
      </c>
      <c r="HV38" s="63">
        <f t="shared" si="117"/>
        <v>2.1</v>
      </c>
      <c r="HW38" s="63">
        <f t="shared" si="117"/>
        <v>2.1</v>
      </c>
      <c r="HX38" s="63">
        <f t="shared" si="117"/>
        <v>2.7</v>
      </c>
      <c r="HY38" s="63">
        <f t="shared" si="117"/>
        <v>2.5</v>
      </c>
      <c r="HZ38" s="63">
        <f t="shared" si="117"/>
        <v>2.2000000000000002</v>
      </c>
      <c r="IA38" s="63">
        <f t="shared" si="117"/>
        <v>2</v>
      </c>
      <c r="IB38" s="63">
        <f t="shared" si="117"/>
        <v>2</v>
      </c>
      <c r="IC38" s="63">
        <f t="shared" si="117"/>
        <v>2.1</v>
      </c>
      <c r="ID38" s="63">
        <f t="shared" si="117"/>
        <v>2.1</v>
      </c>
      <c r="IE38" s="63">
        <f t="shared" si="117"/>
        <v>2.1</v>
      </c>
      <c r="IF38" s="63">
        <f t="shared" si="117"/>
        <v>2.1</v>
      </c>
      <c r="IG38" s="63">
        <f t="shared" si="117"/>
        <v>2.1</v>
      </c>
      <c r="IH38" s="63">
        <f t="shared" si="117"/>
        <v>2.2000000000000002</v>
      </c>
      <c r="II38" s="63">
        <f t="shared" si="117"/>
        <v>2.2000000000000002</v>
      </c>
      <c r="IJ38" s="63">
        <f t="shared" si="117"/>
        <v>2.2000000000000002</v>
      </c>
      <c r="IK38" s="63">
        <f t="shared" si="117"/>
        <v>2.2999999999999998</v>
      </c>
      <c r="IL38" s="63">
        <f t="shared" si="117"/>
        <v>2.2999999999999998</v>
      </c>
      <c r="IM38" s="63">
        <f t="shared" si="85"/>
        <v>2.2999999999999998</v>
      </c>
      <c r="IN38" s="63">
        <f t="shared" si="85"/>
        <v>0</v>
      </c>
      <c r="IO38" s="63">
        <f t="shared" si="85"/>
        <v>0</v>
      </c>
      <c r="IP38" s="63">
        <f t="shared" si="85"/>
        <v>0</v>
      </c>
      <c r="IQ38" s="29"/>
      <c r="IR38" s="63">
        <f t="shared" si="118"/>
        <v>6.7</v>
      </c>
      <c r="IS38" s="63">
        <f t="shared" si="118"/>
        <v>5.8</v>
      </c>
      <c r="IT38" s="63">
        <f t="shared" si="118"/>
        <v>7.3</v>
      </c>
      <c r="IU38" s="63">
        <f t="shared" si="118"/>
        <v>10.1</v>
      </c>
      <c r="IV38" s="63">
        <f t="shared" si="118"/>
        <v>6.6</v>
      </c>
      <c r="IW38" s="63">
        <f t="shared" si="118"/>
        <v>6.4</v>
      </c>
      <c r="IX38" s="63">
        <f t="shared" si="118"/>
        <v>6.5</v>
      </c>
      <c r="IY38" s="63">
        <f t="shared" si="118"/>
        <v>6.5</v>
      </c>
      <c r="IZ38" s="63">
        <f t="shared" si="118"/>
        <v>6.3</v>
      </c>
      <c r="JA38" s="63">
        <f t="shared" si="118"/>
        <v>7.9</v>
      </c>
      <c r="JB38" s="63">
        <f t="shared" si="118"/>
        <v>7.4</v>
      </c>
      <c r="JC38" s="63">
        <f t="shared" si="118"/>
        <v>7.6</v>
      </c>
      <c r="JD38" s="63">
        <f t="shared" si="118"/>
        <v>8.6</v>
      </c>
      <c r="JE38" s="63">
        <f t="shared" si="118"/>
        <v>6.3</v>
      </c>
      <c r="JF38" s="63">
        <f t="shared" si="118"/>
        <v>6.1</v>
      </c>
      <c r="JG38" s="63">
        <f t="shared" si="118"/>
        <v>6.3</v>
      </c>
      <c r="JH38" s="63">
        <f t="shared" si="118"/>
        <v>6.8</v>
      </c>
      <c r="JI38" s="63">
        <f t="shared" si="118"/>
        <v>7.2</v>
      </c>
      <c r="JJ38" s="63">
        <f t="shared" si="118"/>
        <v>7.2</v>
      </c>
      <c r="JK38" s="63">
        <f t="shared" si="118"/>
        <v>7.2</v>
      </c>
      <c r="JL38" s="63">
        <f t="shared" si="86"/>
        <v>7.2</v>
      </c>
      <c r="JM38" s="63">
        <f t="shared" si="86"/>
        <v>0</v>
      </c>
      <c r="JN38" s="63">
        <f t="shared" si="86"/>
        <v>0</v>
      </c>
      <c r="JO38" s="63">
        <f t="shared" si="86"/>
        <v>0</v>
      </c>
      <c r="JP38" s="29"/>
      <c r="JQ38" s="63">
        <f t="shared" si="119"/>
        <v>3.5</v>
      </c>
      <c r="JR38" s="63">
        <f t="shared" si="119"/>
        <v>4.2</v>
      </c>
      <c r="JS38" s="63">
        <f t="shared" si="119"/>
        <v>4.3</v>
      </c>
      <c r="JT38" s="63">
        <f t="shared" si="119"/>
        <v>4.0999999999999996</v>
      </c>
      <c r="JU38" s="63">
        <f t="shared" si="119"/>
        <v>2.9</v>
      </c>
      <c r="JV38" s="63">
        <f t="shared" si="119"/>
        <v>3.2</v>
      </c>
      <c r="JW38" s="63">
        <f t="shared" si="119"/>
        <v>3.8</v>
      </c>
      <c r="JX38" s="63">
        <f t="shared" si="119"/>
        <v>3.6</v>
      </c>
      <c r="JY38" s="63">
        <f t="shared" si="119"/>
        <v>4</v>
      </c>
      <c r="JZ38" s="63">
        <f t="shared" si="119"/>
        <v>3.6</v>
      </c>
      <c r="KA38" s="63">
        <f t="shared" si="119"/>
        <v>3.6</v>
      </c>
      <c r="KB38" s="63">
        <f t="shared" si="119"/>
        <v>3.6</v>
      </c>
      <c r="KC38" s="63">
        <f t="shared" si="119"/>
        <v>4.3</v>
      </c>
      <c r="KD38" s="63">
        <f t="shared" si="119"/>
        <v>4</v>
      </c>
      <c r="KE38" s="63">
        <f t="shared" si="119"/>
        <v>4</v>
      </c>
      <c r="KF38" s="63">
        <f t="shared" si="119"/>
        <v>3.8</v>
      </c>
      <c r="KG38" s="63">
        <f t="shared" si="119"/>
        <v>3.9</v>
      </c>
      <c r="KH38" s="63">
        <f t="shared" si="119"/>
        <v>4</v>
      </c>
      <c r="KI38" s="63">
        <f t="shared" si="119"/>
        <v>4</v>
      </c>
      <c r="KJ38" s="63">
        <f t="shared" si="119"/>
        <v>4</v>
      </c>
      <c r="KK38" s="63">
        <f t="shared" si="87"/>
        <v>4</v>
      </c>
      <c r="KL38" s="63">
        <f t="shared" si="87"/>
        <v>0</v>
      </c>
      <c r="KM38" s="63">
        <f t="shared" si="87"/>
        <v>0</v>
      </c>
      <c r="KN38" s="63">
        <f t="shared" si="87"/>
        <v>0</v>
      </c>
      <c r="KO38" s="29"/>
      <c r="KP38" s="64">
        <f t="shared" si="120"/>
        <v>0.43</v>
      </c>
      <c r="KQ38" s="64">
        <f t="shared" si="120"/>
        <v>0.3</v>
      </c>
      <c r="KR38" s="64">
        <f t="shared" si="120"/>
        <v>0.25</v>
      </c>
      <c r="KS38" s="64">
        <f t="shared" si="120"/>
        <v>0.24</v>
      </c>
      <c r="KT38" s="64">
        <f t="shared" si="120"/>
        <v>0.18</v>
      </c>
      <c r="KU38" s="64">
        <f t="shared" si="120"/>
        <v>0.44</v>
      </c>
      <c r="KV38" s="64">
        <f t="shared" si="120"/>
        <v>0.52</v>
      </c>
      <c r="KW38" s="64">
        <f t="shared" si="120"/>
        <v>0.24</v>
      </c>
      <c r="KX38" s="64">
        <f t="shared" si="120"/>
        <v>0.18</v>
      </c>
      <c r="KY38" s="64">
        <f t="shared" si="120"/>
        <v>0.41</v>
      </c>
      <c r="KZ38" s="64">
        <f t="shared" si="120"/>
        <v>0.39</v>
      </c>
      <c r="LA38" s="64">
        <f t="shared" si="120"/>
        <v>0.22</v>
      </c>
      <c r="LB38" s="64">
        <f t="shared" si="120"/>
        <v>0.24</v>
      </c>
      <c r="LC38" s="64">
        <f t="shared" si="120"/>
        <v>0.2</v>
      </c>
      <c r="LD38" s="64">
        <f t="shared" si="120"/>
        <v>0.2</v>
      </c>
      <c r="LE38" s="64">
        <f t="shared" si="120"/>
        <v>0.37</v>
      </c>
      <c r="LF38" s="64">
        <f t="shared" si="120"/>
        <v>0.49</v>
      </c>
      <c r="LG38" s="64">
        <f t="shared" si="120"/>
        <v>0.52</v>
      </c>
      <c r="LH38" s="64">
        <f t="shared" si="120"/>
        <v>0.57999999999999996</v>
      </c>
      <c r="LI38" s="64">
        <f t="shared" si="120"/>
        <v>0.65</v>
      </c>
      <c r="LJ38" s="64">
        <f t="shared" si="88"/>
        <v>0.72</v>
      </c>
      <c r="LK38" s="64">
        <f t="shared" si="88"/>
        <v>0</v>
      </c>
      <c r="LL38" s="64">
        <f t="shared" si="88"/>
        <v>0</v>
      </c>
      <c r="LM38" s="64">
        <f t="shared" si="88"/>
        <v>0</v>
      </c>
      <c r="LN38" s="61"/>
      <c r="LO38" s="64">
        <f t="shared" si="121"/>
        <v>0.14000000000000001</v>
      </c>
      <c r="LP38" s="64">
        <f t="shared" si="121"/>
        <v>0.06</v>
      </c>
      <c r="LQ38" s="64">
        <f t="shared" si="121"/>
        <v>0.06</v>
      </c>
      <c r="LR38" s="64">
        <f t="shared" si="121"/>
        <v>7.0000000000000007E-2</v>
      </c>
      <c r="LS38" s="64">
        <f t="shared" si="121"/>
        <v>0.04</v>
      </c>
      <c r="LT38" s="64">
        <f t="shared" si="121"/>
        <v>0.17</v>
      </c>
      <c r="LU38" s="64">
        <f t="shared" si="121"/>
        <v>0.06</v>
      </c>
      <c r="LV38" s="64">
        <f t="shared" si="121"/>
        <v>0.05</v>
      </c>
      <c r="LW38" s="64">
        <f t="shared" si="121"/>
        <v>0.03</v>
      </c>
      <c r="LX38" s="64">
        <f t="shared" si="121"/>
        <v>0.05</v>
      </c>
      <c r="LY38" s="64">
        <f t="shared" si="121"/>
        <v>0.08</v>
      </c>
      <c r="LZ38" s="64">
        <f t="shared" si="121"/>
        <v>0.04</v>
      </c>
      <c r="MA38" s="64">
        <f t="shared" si="121"/>
        <v>0.1</v>
      </c>
      <c r="MB38" s="64">
        <f t="shared" si="121"/>
        <v>0.09</v>
      </c>
      <c r="MC38" s="64">
        <f t="shared" si="121"/>
        <v>0.09</v>
      </c>
      <c r="MD38" s="64">
        <f t="shared" si="121"/>
        <v>0.14000000000000001</v>
      </c>
      <c r="ME38" s="64">
        <f t="shared" si="121"/>
        <v>0.17</v>
      </c>
      <c r="MF38" s="64">
        <f t="shared" si="121"/>
        <v>0.21</v>
      </c>
      <c r="MG38" s="64">
        <f t="shared" si="121"/>
        <v>0.24</v>
      </c>
      <c r="MH38" s="64">
        <f t="shared" si="121"/>
        <v>0.25</v>
      </c>
      <c r="MI38" s="64">
        <f t="shared" si="89"/>
        <v>0.28000000000000003</v>
      </c>
      <c r="MJ38" s="64">
        <f t="shared" si="89"/>
        <v>0</v>
      </c>
      <c r="MK38" s="64">
        <f t="shared" si="89"/>
        <v>0</v>
      </c>
      <c r="ML38" s="64">
        <f t="shared" si="89"/>
        <v>0</v>
      </c>
      <c r="MM38" s="61"/>
      <c r="MN38" s="64">
        <f t="shared" si="122"/>
        <v>0.26</v>
      </c>
      <c r="MO38" s="64">
        <f t="shared" si="122"/>
        <v>0.19</v>
      </c>
      <c r="MP38" s="64">
        <f t="shared" si="122"/>
        <v>0.16</v>
      </c>
      <c r="MQ38" s="64">
        <f t="shared" si="122"/>
        <v>0.14000000000000001</v>
      </c>
      <c r="MR38" s="64">
        <f t="shared" si="122"/>
        <v>0.11</v>
      </c>
      <c r="MS38" s="64">
        <f t="shared" si="122"/>
        <v>0.24</v>
      </c>
      <c r="MT38" s="64">
        <f t="shared" si="122"/>
        <v>0.31</v>
      </c>
      <c r="MU38" s="64">
        <f t="shared" si="122"/>
        <v>0.15</v>
      </c>
      <c r="MV38" s="64">
        <f t="shared" si="122"/>
        <v>0.12</v>
      </c>
      <c r="MW38" s="64">
        <f t="shared" si="122"/>
        <v>0.28999999999999998</v>
      </c>
      <c r="MX38" s="64">
        <f t="shared" si="122"/>
        <v>0.2</v>
      </c>
      <c r="MY38" s="64">
        <f t="shared" si="122"/>
        <v>0.13</v>
      </c>
      <c r="MZ38" s="64">
        <f t="shared" si="122"/>
        <v>7.0000000000000007E-2</v>
      </c>
      <c r="NA38" s="64">
        <f t="shared" si="122"/>
        <v>0.02</v>
      </c>
      <c r="NB38" s="64">
        <f t="shared" si="122"/>
        <v>0.01</v>
      </c>
      <c r="NC38" s="64">
        <f t="shared" si="122"/>
        <v>0.1</v>
      </c>
      <c r="ND38" s="64">
        <f t="shared" si="122"/>
        <v>0.17</v>
      </c>
      <c r="NE38" s="64">
        <f t="shared" si="122"/>
        <v>0.15</v>
      </c>
      <c r="NF38" s="64">
        <f t="shared" si="122"/>
        <v>0.18</v>
      </c>
      <c r="NG38" s="64">
        <f t="shared" si="122"/>
        <v>0.21</v>
      </c>
      <c r="NH38" s="64">
        <f t="shared" si="90"/>
        <v>0.24</v>
      </c>
      <c r="NI38" s="64">
        <f t="shared" si="90"/>
        <v>0</v>
      </c>
      <c r="NJ38" s="64">
        <f t="shared" si="90"/>
        <v>0</v>
      </c>
      <c r="NK38" s="64">
        <f t="shared" si="90"/>
        <v>0</v>
      </c>
      <c r="NL38" s="61"/>
      <c r="NM38" s="64">
        <f t="shared" si="123"/>
        <v>0.03</v>
      </c>
      <c r="NN38" s="64">
        <f t="shared" si="123"/>
        <v>0.04</v>
      </c>
      <c r="NO38" s="64">
        <f t="shared" si="123"/>
        <v>0.02</v>
      </c>
      <c r="NP38" s="64">
        <f t="shared" si="123"/>
        <v>0.03</v>
      </c>
      <c r="NQ38" s="64">
        <f t="shared" si="123"/>
        <v>0.02</v>
      </c>
      <c r="NR38" s="64">
        <f t="shared" si="123"/>
        <v>0.03</v>
      </c>
      <c r="NS38" s="64">
        <f t="shared" si="123"/>
        <v>0.16</v>
      </c>
      <c r="NT38" s="64">
        <f t="shared" si="123"/>
        <v>0.03</v>
      </c>
      <c r="NU38" s="64">
        <f t="shared" si="123"/>
        <v>0.03</v>
      </c>
      <c r="NV38" s="64">
        <f t="shared" si="123"/>
        <v>7.0000000000000007E-2</v>
      </c>
      <c r="NW38" s="64">
        <f t="shared" si="123"/>
        <v>0.11</v>
      </c>
      <c r="NX38" s="64">
        <f t="shared" si="123"/>
        <v>0.06</v>
      </c>
      <c r="NY38" s="64">
        <f t="shared" si="123"/>
        <v>0.08</v>
      </c>
      <c r="NZ38" s="64">
        <f t="shared" si="123"/>
        <v>0.1</v>
      </c>
      <c r="OA38" s="64">
        <f t="shared" si="123"/>
        <v>0.09</v>
      </c>
      <c r="OB38" s="64">
        <f t="shared" si="123"/>
        <v>0.13</v>
      </c>
      <c r="OC38" s="64">
        <f t="shared" si="123"/>
        <v>0.15</v>
      </c>
      <c r="OD38" s="64">
        <f t="shared" si="123"/>
        <v>0.16</v>
      </c>
      <c r="OE38" s="64">
        <f t="shared" si="123"/>
        <v>0.17</v>
      </c>
      <c r="OF38" s="64">
        <f t="shared" si="123"/>
        <v>0.19</v>
      </c>
      <c r="OG38" s="64">
        <f t="shared" si="91"/>
        <v>0.2</v>
      </c>
      <c r="OH38" s="64">
        <f t="shared" si="91"/>
        <v>0</v>
      </c>
      <c r="OI38" s="64">
        <f t="shared" si="91"/>
        <v>0</v>
      </c>
      <c r="OJ38" s="64">
        <f t="shared" si="91"/>
        <v>0</v>
      </c>
      <c r="OK38" s="30"/>
      <c r="OL38" s="62" t="str">
        <f t="shared" si="124"/>
        <v>Prosesan makanan, minuman &amp; produk tembakau</v>
      </c>
      <c r="OM38" s="63">
        <f t="shared" si="92"/>
        <v>281.60000000000002</v>
      </c>
      <c r="ON38" s="63">
        <f t="shared" si="92"/>
        <v>283.2</v>
      </c>
      <c r="OO38" s="63">
        <f t="shared" si="92"/>
        <v>286.10000000000002</v>
      </c>
      <c r="OP38" s="63">
        <f t="shared" si="92"/>
        <v>291.7</v>
      </c>
      <c r="OQ38" s="63">
        <f t="shared" si="92"/>
        <v>312.8</v>
      </c>
      <c r="OR38" s="63">
        <f t="shared" si="92"/>
        <v>0</v>
      </c>
      <c r="OS38" s="29"/>
      <c r="OT38" s="63">
        <f t="shared" si="93"/>
        <v>37.799999999999997</v>
      </c>
      <c r="OU38" s="63">
        <f t="shared" si="93"/>
        <v>37.1</v>
      </c>
      <c r="OV38" s="63">
        <f t="shared" si="93"/>
        <v>37</v>
      </c>
      <c r="OW38" s="63">
        <f t="shared" si="93"/>
        <v>38.299999999999997</v>
      </c>
      <c r="OX38" s="63">
        <f t="shared" si="93"/>
        <v>40.799999999999997</v>
      </c>
      <c r="OY38" s="63">
        <f t="shared" si="93"/>
        <v>0</v>
      </c>
      <c r="OZ38" s="29"/>
      <c r="PA38" s="63">
        <f t="shared" si="94"/>
        <v>211.2</v>
      </c>
      <c r="PB38" s="63">
        <f t="shared" si="94"/>
        <v>214.3</v>
      </c>
      <c r="PC38" s="63">
        <f t="shared" si="94"/>
        <v>214.4</v>
      </c>
      <c r="PD38" s="63">
        <f t="shared" si="94"/>
        <v>219.2</v>
      </c>
      <c r="PE38" s="63">
        <f t="shared" si="94"/>
        <v>235.9</v>
      </c>
      <c r="PF38" s="63">
        <f t="shared" si="94"/>
        <v>0</v>
      </c>
      <c r="PG38" s="29"/>
      <c r="PH38" s="63">
        <f t="shared" si="95"/>
        <v>32.5</v>
      </c>
      <c r="PI38" s="63">
        <f t="shared" si="95"/>
        <v>31.7</v>
      </c>
      <c r="PJ38" s="63">
        <f t="shared" si="95"/>
        <v>34.700000000000003</v>
      </c>
      <c r="PK38" s="63">
        <f t="shared" si="95"/>
        <v>34.299999999999997</v>
      </c>
      <c r="PL38" s="63">
        <f t="shared" si="95"/>
        <v>36.1</v>
      </c>
      <c r="PM38" s="63">
        <f t="shared" si="95"/>
        <v>0</v>
      </c>
      <c r="PN38" s="29"/>
      <c r="PO38" s="63">
        <f t="shared" si="96"/>
        <v>265.2</v>
      </c>
      <c r="PP38" s="63">
        <f t="shared" si="96"/>
        <v>270.8</v>
      </c>
      <c r="PQ38" s="63">
        <f t="shared" si="96"/>
        <v>272.8</v>
      </c>
      <c r="PR38" s="63">
        <f t="shared" si="96"/>
        <v>279.3</v>
      </c>
      <c r="PS38" s="63">
        <f t="shared" si="96"/>
        <v>299.3</v>
      </c>
      <c r="PT38" s="63">
        <f t="shared" si="96"/>
        <v>0</v>
      </c>
      <c r="PU38" s="29"/>
      <c r="PV38" s="63">
        <f t="shared" si="97"/>
        <v>35.700000000000003</v>
      </c>
      <c r="PW38" s="63">
        <f t="shared" si="97"/>
        <v>34.9</v>
      </c>
      <c r="PX38" s="63">
        <f t="shared" si="97"/>
        <v>34.9</v>
      </c>
      <c r="PY38" s="63">
        <f t="shared" si="97"/>
        <v>36.1</v>
      </c>
      <c r="PZ38" s="63">
        <f t="shared" si="97"/>
        <v>38.6</v>
      </c>
      <c r="QA38" s="63">
        <f t="shared" si="97"/>
        <v>0</v>
      </c>
      <c r="QB38" s="29"/>
      <c r="QC38" s="63">
        <f t="shared" si="98"/>
        <v>201.1</v>
      </c>
      <c r="QD38" s="63">
        <f t="shared" si="98"/>
        <v>207.8</v>
      </c>
      <c r="QE38" s="63">
        <f t="shared" si="98"/>
        <v>206.8</v>
      </c>
      <c r="QF38" s="63">
        <f t="shared" si="98"/>
        <v>212.8</v>
      </c>
      <c r="QG38" s="63">
        <f t="shared" si="98"/>
        <v>228.7</v>
      </c>
      <c r="QH38" s="63">
        <f t="shared" si="98"/>
        <v>0</v>
      </c>
      <c r="QI38" s="29"/>
      <c r="QJ38" s="63">
        <f t="shared" si="99"/>
        <v>28.5</v>
      </c>
      <c r="QK38" s="63">
        <f t="shared" si="99"/>
        <v>28.1</v>
      </c>
      <c r="QL38" s="63">
        <f t="shared" si="99"/>
        <v>31.1</v>
      </c>
      <c r="QM38" s="63">
        <f t="shared" si="99"/>
        <v>30.4</v>
      </c>
      <c r="QN38" s="63">
        <f t="shared" si="99"/>
        <v>32</v>
      </c>
      <c r="QO38" s="63">
        <f t="shared" si="99"/>
        <v>0</v>
      </c>
      <c r="QP38" s="29"/>
      <c r="QQ38" s="63">
        <f t="shared" si="100"/>
        <v>16.3</v>
      </c>
      <c r="QR38" s="63">
        <f t="shared" si="100"/>
        <v>12.3</v>
      </c>
      <c r="QS38" s="63">
        <f t="shared" si="100"/>
        <v>13.3</v>
      </c>
      <c r="QT38" s="63">
        <f t="shared" si="100"/>
        <v>12.4</v>
      </c>
      <c r="QU38" s="63">
        <f t="shared" si="100"/>
        <v>13.5</v>
      </c>
      <c r="QV38" s="63">
        <f t="shared" si="100"/>
        <v>0</v>
      </c>
      <c r="QW38" s="29"/>
      <c r="QX38" s="63">
        <f t="shared" si="101"/>
        <v>2.1</v>
      </c>
      <c r="QY38" s="63">
        <f t="shared" si="101"/>
        <v>2.2000000000000002</v>
      </c>
      <c r="QZ38" s="63">
        <f t="shared" si="101"/>
        <v>2.1</v>
      </c>
      <c r="RA38" s="63">
        <f t="shared" si="101"/>
        <v>2.2000000000000002</v>
      </c>
      <c r="RB38" s="63">
        <f t="shared" si="101"/>
        <v>2.2999999999999998</v>
      </c>
      <c r="RC38" s="63">
        <f t="shared" si="101"/>
        <v>0</v>
      </c>
      <c r="RD38" s="29"/>
      <c r="RE38" s="63">
        <f t="shared" si="102"/>
        <v>10.1</v>
      </c>
      <c r="RF38" s="63">
        <f t="shared" si="102"/>
        <v>6.5</v>
      </c>
      <c r="RG38" s="63">
        <f t="shared" si="102"/>
        <v>7.6</v>
      </c>
      <c r="RH38" s="63">
        <f t="shared" si="102"/>
        <v>6.3</v>
      </c>
      <c r="RI38" s="63">
        <f t="shared" si="102"/>
        <v>7.2</v>
      </c>
      <c r="RJ38" s="63">
        <f t="shared" si="102"/>
        <v>0</v>
      </c>
      <c r="RK38" s="29"/>
      <c r="RL38" s="63">
        <f t="shared" si="103"/>
        <v>4.0999999999999996</v>
      </c>
      <c r="RM38" s="63">
        <f t="shared" si="103"/>
        <v>3.6</v>
      </c>
      <c r="RN38" s="63">
        <f t="shared" si="103"/>
        <v>3.6</v>
      </c>
      <c r="RO38" s="63">
        <f t="shared" si="103"/>
        <v>3.8</v>
      </c>
      <c r="RP38" s="63">
        <f t="shared" si="103"/>
        <v>4</v>
      </c>
      <c r="RQ38" s="63">
        <f t="shared" si="103"/>
        <v>0</v>
      </c>
      <c r="RR38" s="29"/>
      <c r="RS38" s="64">
        <f t="shared" ca="1" si="104"/>
        <v>1.22</v>
      </c>
      <c r="RT38" s="64">
        <f t="shared" ca="1" si="104"/>
        <v>1.37</v>
      </c>
      <c r="RU38" s="64">
        <f t="shared" ca="1" si="104"/>
        <v>1.2</v>
      </c>
      <c r="RV38" s="64">
        <f t="shared" ca="1" si="104"/>
        <v>1.01</v>
      </c>
      <c r="RW38" s="64">
        <f t="shared" ca="1" si="104"/>
        <v>2.2400000000000002</v>
      </c>
      <c r="RX38" s="64">
        <f t="shared" ca="1" si="104"/>
        <v>0.72</v>
      </c>
      <c r="RY38" s="61"/>
      <c r="RZ38" s="64">
        <f t="shared" ca="1" si="105"/>
        <v>0.34</v>
      </c>
      <c r="SA38" s="64">
        <f t="shared" ca="1" si="105"/>
        <v>0.32</v>
      </c>
      <c r="SB38" s="64">
        <f t="shared" ca="1" si="105"/>
        <v>0.2</v>
      </c>
      <c r="SC38" s="64">
        <f t="shared" ca="1" si="105"/>
        <v>0.42</v>
      </c>
      <c r="SD38" s="64">
        <f t="shared" ca="1" si="105"/>
        <v>0.86</v>
      </c>
      <c r="SE38" s="64">
        <f t="shared" ca="1" si="105"/>
        <v>0.28000000000000003</v>
      </c>
      <c r="SF38" s="61"/>
      <c r="SG38" s="64">
        <f t="shared" ca="1" si="106"/>
        <v>0.76</v>
      </c>
      <c r="SH38" s="64">
        <f t="shared" ca="1" si="106"/>
        <v>0.81</v>
      </c>
      <c r="SI38" s="64">
        <f t="shared" ca="1" si="106"/>
        <v>0.74</v>
      </c>
      <c r="SJ38" s="64">
        <f t="shared" ca="1" si="106"/>
        <v>0.19</v>
      </c>
      <c r="SK38" s="64">
        <f t="shared" ca="1" si="106"/>
        <v>0.7</v>
      </c>
      <c r="SL38" s="64">
        <f t="shared" ca="1" si="106"/>
        <v>0.24</v>
      </c>
      <c r="SM38" s="61"/>
      <c r="SN38" s="64">
        <f t="shared" ca="1" si="107"/>
        <v>0.12</v>
      </c>
      <c r="SO38" s="64">
        <f t="shared" ca="1" si="107"/>
        <v>0.24</v>
      </c>
      <c r="SP38" s="64">
        <f t="shared" ca="1" si="107"/>
        <v>0.26</v>
      </c>
      <c r="SQ38" s="64">
        <f t="shared" ca="1" si="107"/>
        <v>0.4</v>
      </c>
      <c r="SR38" s="64">
        <f t="shared" ca="1" si="107"/>
        <v>0.67</v>
      </c>
      <c r="SS38" s="64">
        <f t="shared" ca="1" si="107"/>
        <v>0.2</v>
      </c>
      <c r="ST38" s="15"/>
    </row>
    <row r="39" spans="1:514" x14ac:dyDescent="0.3">
      <c r="A39" s="62" t="str">
        <f>A$10</f>
        <v>Produk tekstil, pakaian &amp; kulit</v>
      </c>
      <c r="B39" s="63">
        <f t="shared" si="108"/>
        <v>96.7</v>
      </c>
      <c r="C39" s="63">
        <f t="shared" si="108"/>
        <v>95.3</v>
      </c>
      <c r="D39" s="63">
        <f t="shared" si="108"/>
        <v>92.8</v>
      </c>
      <c r="E39" s="63">
        <f t="shared" si="108"/>
        <v>91.2</v>
      </c>
      <c r="F39" s="63">
        <f t="shared" si="108"/>
        <v>93.9</v>
      </c>
      <c r="G39" s="63">
        <f t="shared" si="108"/>
        <v>95.3</v>
      </c>
      <c r="H39" s="63">
        <f t="shared" si="108"/>
        <v>96.5</v>
      </c>
      <c r="I39" s="63">
        <f t="shared" si="108"/>
        <v>95.3</v>
      </c>
      <c r="J39" s="63">
        <f t="shared" si="108"/>
        <v>90.9</v>
      </c>
      <c r="K39" s="63">
        <f t="shared" si="108"/>
        <v>85.1</v>
      </c>
      <c r="L39" s="63">
        <f t="shared" si="108"/>
        <v>80.7</v>
      </c>
      <c r="M39" s="63">
        <f t="shared" si="108"/>
        <v>81.3</v>
      </c>
      <c r="N39" s="63">
        <f t="shared" si="108"/>
        <v>80.099999999999994</v>
      </c>
      <c r="O39" s="63">
        <f t="shared" si="108"/>
        <v>79.2</v>
      </c>
      <c r="P39" s="63">
        <f t="shared" si="108"/>
        <v>79.900000000000006</v>
      </c>
      <c r="Q39" s="63">
        <f t="shared" si="108"/>
        <v>83.6</v>
      </c>
      <c r="R39" s="63">
        <f t="shared" si="108"/>
        <v>84.2</v>
      </c>
      <c r="S39" s="63">
        <f t="shared" si="108"/>
        <v>83.9</v>
      </c>
      <c r="T39" s="63">
        <f t="shared" si="108"/>
        <v>84.1</v>
      </c>
      <c r="U39" s="63">
        <f t="shared" si="108"/>
        <v>86</v>
      </c>
      <c r="V39" s="63">
        <f t="shared" si="76"/>
        <v>87.2</v>
      </c>
      <c r="W39" s="63">
        <f t="shared" si="76"/>
        <v>0</v>
      </c>
      <c r="X39" s="63">
        <f t="shared" si="76"/>
        <v>0</v>
      </c>
      <c r="Y39" s="63">
        <f t="shared" si="76"/>
        <v>0</v>
      </c>
      <c r="Z39" s="29"/>
      <c r="AA39" s="63">
        <f t="shared" si="109"/>
        <v>12.6</v>
      </c>
      <c r="AB39" s="63">
        <f t="shared" si="109"/>
        <v>12</v>
      </c>
      <c r="AC39" s="63">
        <f t="shared" si="109"/>
        <v>11.8</v>
      </c>
      <c r="AD39" s="63">
        <f t="shared" si="109"/>
        <v>11.7</v>
      </c>
      <c r="AE39" s="63">
        <f t="shared" si="109"/>
        <v>11.9</v>
      </c>
      <c r="AF39" s="63">
        <f t="shared" si="109"/>
        <v>12</v>
      </c>
      <c r="AG39" s="63">
        <f t="shared" si="109"/>
        <v>12.1</v>
      </c>
      <c r="AH39" s="63">
        <f t="shared" si="109"/>
        <v>11.4</v>
      </c>
      <c r="AI39" s="63">
        <f t="shared" si="109"/>
        <v>10.9</v>
      </c>
      <c r="AJ39" s="63">
        <f t="shared" si="109"/>
        <v>9.3000000000000007</v>
      </c>
      <c r="AK39" s="63">
        <f t="shared" si="109"/>
        <v>9.1</v>
      </c>
      <c r="AL39" s="63">
        <f t="shared" si="109"/>
        <v>9.1</v>
      </c>
      <c r="AM39" s="63">
        <f t="shared" si="109"/>
        <v>8.9</v>
      </c>
      <c r="AN39" s="63">
        <f t="shared" si="109"/>
        <v>9.1999999999999993</v>
      </c>
      <c r="AO39" s="63">
        <f t="shared" si="109"/>
        <v>9.3000000000000007</v>
      </c>
      <c r="AP39" s="63">
        <f t="shared" si="109"/>
        <v>9.6</v>
      </c>
      <c r="AQ39" s="63">
        <f t="shared" si="109"/>
        <v>9.6999999999999993</v>
      </c>
      <c r="AR39" s="63">
        <f t="shared" si="109"/>
        <v>9.6</v>
      </c>
      <c r="AS39" s="63">
        <f t="shared" si="109"/>
        <v>9.6999999999999993</v>
      </c>
      <c r="AT39" s="63">
        <f t="shared" si="109"/>
        <v>9.9</v>
      </c>
      <c r="AU39" s="63">
        <f t="shared" si="77"/>
        <v>10.1</v>
      </c>
      <c r="AV39" s="63">
        <f t="shared" si="77"/>
        <v>0</v>
      </c>
      <c r="AW39" s="63">
        <f t="shared" si="77"/>
        <v>0</v>
      </c>
      <c r="AX39" s="63">
        <f t="shared" si="77"/>
        <v>0</v>
      </c>
      <c r="AY39" s="29"/>
      <c r="AZ39" s="63">
        <f t="shared" si="110"/>
        <v>76.2</v>
      </c>
      <c r="BA39" s="63">
        <f t="shared" si="110"/>
        <v>76</v>
      </c>
      <c r="BB39" s="63">
        <f t="shared" si="110"/>
        <v>74</v>
      </c>
      <c r="BC39" s="63">
        <f t="shared" si="110"/>
        <v>72.3</v>
      </c>
      <c r="BD39" s="63">
        <f t="shared" si="110"/>
        <v>75.2</v>
      </c>
      <c r="BE39" s="63">
        <f t="shared" si="110"/>
        <v>75.599999999999994</v>
      </c>
      <c r="BF39" s="63">
        <f t="shared" si="110"/>
        <v>76.7</v>
      </c>
      <c r="BG39" s="63">
        <f t="shared" si="110"/>
        <v>76.5</v>
      </c>
      <c r="BH39" s="63">
        <f t="shared" si="110"/>
        <v>72.900000000000006</v>
      </c>
      <c r="BI39" s="63">
        <f t="shared" si="110"/>
        <v>69.2</v>
      </c>
      <c r="BJ39" s="63">
        <f t="shared" si="110"/>
        <v>65.2</v>
      </c>
      <c r="BK39" s="63">
        <f t="shared" si="110"/>
        <v>65.8</v>
      </c>
      <c r="BL39" s="63">
        <f t="shared" si="110"/>
        <v>65</v>
      </c>
      <c r="BM39" s="63">
        <f t="shared" si="110"/>
        <v>64.5</v>
      </c>
      <c r="BN39" s="63">
        <f t="shared" si="110"/>
        <v>65</v>
      </c>
      <c r="BO39" s="63">
        <f t="shared" si="110"/>
        <v>68.099999999999994</v>
      </c>
      <c r="BP39" s="63">
        <f t="shared" si="110"/>
        <v>68.599999999999994</v>
      </c>
      <c r="BQ39" s="63">
        <f t="shared" si="110"/>
        <v>68.400000000000006</v>
      </c>
      <c r="BR39" s="63">
        <f t="shared" si="110"/>
        <v>68.400000000000006</v>
      </c>
      <c r="BS39" s="63">
        <f t="shared" si="110"/>
        <v>70.099999999999994</v>
      </c>
      <c r="BT39" s="63">
        <f t="shared" si="78"/>
        <v>71.2</v>
      </c>
      <c r="BU39" s="63">
        <f t="shared" si="78"/>
        <v>0</v>
      </c>
      <c r="BV39" s="63">
        <f t="shared" si="78"/>
        <v>0</v>
      </c>
      <c r="BW39" s="63">
        <f t="shared" si="78"/>
        <v>0</v>
      </c>
      <c r="BX39" s="29"/>
      <c r="BY39" s="63">
        <f t="shared" si="111"/>
        <v>7.9</v>
      </c>
      <c r="BZ39" s="63">
        <f t="shared" si="111"/>
        <v>7.3</v>
      </c>
      <c r="CA39" s="63">
        <f t="shared" si="111"/>
        <v>7</v>
      </c>
      <c r="CB39" s="63">
        <f t="shared" si="111"/>
        <v>7.1</v>
      </c>
      <c r="CC39" s="63">
        <f t="shared" si="111"/>
        <v>6.8</v>
      </c>
      <c r="CD39" s="63">
        <f t="shared" si="111"/>
        <v>7.7</v>
      </c>
      <c r="CE39" s="63">
        <f t="shared" si="111"/>
        <v>7.7</v>
      </c>
      <c r="CF39" s="63">
        <f t="shared" si="111"/>
        <v>7.4</v>
      </c>
      <c r="CG39" s="63">
        <f t="shared" si="111"/>
        <v>7.1</v>
      </c>
      <c r="CH39" s="63">
        <f t="shared" si="111"/>
        <v>6.6</v>
      </c>
      <c r="CI39" s="63">
        <f t="shared" si="111"/>
        <v>6.4</v>
      </c>
      <c r="CJ39" s="63">
        <f t="shared" si="111"/>
        <v>6.4</v>
      </c>
      <c r="CK39" s="63">
        <f t="shared" si="111"/>
        <v>6.1</v>
      </c>
      <c r="CL39" s="63">
        <f t="shared" si="111"/>
        <v>5.4</v>
      </c>
      <c r="CM39" s="63">
        <f t="shared" si="111"/>
        <v>5.6</v>
      </c>
      <c r="CN39" s="63">
        <f t="shared" si="111"/>
        <v>5.9</v>
      </c>
      <c r="CO39" s="63">
        <f t="shared" si="111"/>
        <v>6</v>
      </c>
      <c r="CP39" s="63">
        <f t="shared" si="111"/>
        <v>5.9</v>
      </c>
      <c r="CQ39" s="63">
        <f t="shared" si="111"/>
        <v>5.9</v>
      </c>
      <c r="CR39" s="63">
        <f t="shared" si="111"/>
        <v>6</v>
      </c>
      <c r="CS39" s="63">
        <f t="shared" si="79"/>
        <v>5.9</v>
      </c>
      <c r="CT39" s="63">
        <f t="shared" si="79"/>
        <v>0</v>
      </c>
      <c r="CU39" s="63">
        <f t="shared" si="79"/>
        <v>0</v>
      </c>
      <c r="CV39" s="63">
        <f t="shared" si="79"/>
        <v>0</v>
      </c>
      <c r="CW39" s="29"/>
      <c r="CX39" s="63">
        <f t="shared" si="112"/>
        <v>91</v>
      </c>
      <c r="CY39" s="63">
        <f t="shared" si="112"/>
        <v>90.3</v>
      </c>
      <c r="CZ39" s="63">
        <f t="shared" si="112"/>
        <v>88.1</v>
      </c>
      <c r="DA39" s="63">
        <f t="shared" si="112"/>
        <v>87.4</v>
      </c>
      <c r="DB39" s="63">
        <f t="shared" si="112"/>
        <v>89.2</v>
      </c>
      <c r="DC39" s="63">
        <f t="shared" si="112"/>
        <v>90.5</v>
      </c>
      <c r="DD39" s="63">
        <f t="shared" si="112"/>
        <v>92</v>
      </c>
      <c r="DE39" s="63">
        <f t="shared" si="112"/>
        <v>91.2</v>
      </c>
      <c r="DF39" s="63">
        <f t="shared" si="112"/>
        <v>87.4</v>
      </c>
      <c r="DG39" s="63">
        <f t="shared" si="112"/>
        <v>82</v>
      </c>
      <c r="DH39" s="63">
        <f t="shared" si="112"/>
        <v>77.7</v>
      </c>
      <c r="DI39" s="63">
        <f t="shared" si="112"/>
        <v>78.2</v>
      </c>
      <c r="DJ39" s="63">
        <f t="shared" si="112"/>
        <v>77.599999999999994</v>
      </c>
      <c r="DK39" s="63">
        <f t="shared" si="112"/>
        <v>76.599999999999994</v>
      </c>
      <c r="DL39" s="63">
        <f t="shared" si="112"/>
        <v>77.3</v>
      </c>
      <c r="DM39" s="63">
        <f t="shared" si="112"/>
        <v>80.7</v>
      </c>
      <c r="DN39" s="63">
        <f t="shared" si="112"/>
        <v>81.2</v>
      </c>
      <c r="DO39" s="63">
        <f t="shared" si="112"/>
        <v>80.8</v>
      </c>
      <c r="DP39" s="63">
        <f t="shared" si="112"/>
        <v>81</v>
      </c>
      <c r="DQ39" s="63">
        <f t="shared" si="112"/>
        <v>82.9</v>
      </c>
      <c r="DR39" s="63">
        <f t="shared" si="80"/>
        <v>84.1</v>
      </c>
      <c r="DS39" s="63">
        <f t="shared" si="80"/>
        <v>0</v>
      </c>
      <c r="DT39" s="63">
        <f t="shared" si="80"/>
        <v>0</v>
      </c>
      <c r="DU39" s="63">
        <f t="shared" si="80"/>
        <v>0</v>
      </c>
      <c r="DV39" s="29"/>
      <c r="DW39" s="63">
        <f t="shared" si="113"/>
        <v>11.9</v>
      </c>
      <c r="DX39" s="63">
        <f t="shared" si="113"/>
        <v>11.2</v>
      </c>
      <c r="DY39" s="63">
        <f t="shared" si="113"/>
        <v>11.1</v>
      </c>
      <c r="DZ39" s="63">
        <f t="shared" si="113"/>
        <v>10.9</v>
      </c>
      <c r="EA39" s="63">
        <f t="shared" si="113"/>
        <v>11.3</v>
      </c>
      <c r="EB39" s="63">
        <f t="shared" si="113"/>
        <v>11.1</v>
      </c>
      <c r="EC39" s="63">
        <f t="shared" si="113"/>
        <v>11.3</v>
      </c>
      <c r="ED39" s="63">
        <f t="shared" si="113"/>
        <v>10.7</v>
      </c>
      <c r="EE39" s="63">
        <f t="shared" si="113"/>
        <v>10.3</v>
      </c>
      <c r="EF39" s="63">
        <f t="shared" si="113"/>
        <v>8.8000000000000007</v>
      </c>
      <c r="EG39" s="63">
        <f t="shared" si="113"/>
        <v>8.6999999999999993</v>
      </c>
      <c r="EH39" s="63">
        <f t="shared" si="113"/>
        <v>8.6</v>
      </c>
      <c r="EI39" s="63">
        <f t="shared" si="113"/>
        <v>8.5</v>
      </c>
      <c r="EJ39" s="63">
        <f t="shared" si="113"/>
        <v>8.8000000000000007</v>
      </c>
      <c r="EK39" s="63">
        <f t="shared" si="113"/>
        <v>8.8000000000000007</v>
      </c>
      <c r="EL39" s="63">
        <f t="shared" si="113"/>
        <v>9</v>
      </c>
      <c r="EM39" s="63">
        <f t="shared" si="113"/>
        <v>9.1</v>
      </c>
      <c r="EN39" s="63">
        <f t="shared" si="113"/>
        <v>9.1</v>
      </c>
      <c r="EO39" s="63">
        <f t="shared" si="113"/>
        <v>9.1</v>
      </c>
      <c r="EP39" s="63">
        <f t="shared" si="113"/>
        <v>9.4</v>
      </c>
      <c r="EQ39" s="63">
        <f t="shared" si="81"/>
        <v>9.5</v>
      </c>
      <c r="ER39" s="63">
        <f t="shared" si="81"/>
        <v>0</v>
      </c>
      <c r="ES39" s="63">
        <f t="shared" si="81"/>
        <v>0</v>
      </c>
      <c r="ET39" s="63">
        <f t="shared" si="81"/>
        <v>0</v>
      </c>
      <c r="EU39" s="29"/>
      <c r="EV39" s="63">
        <f t="shared" si="114"/>
        <v>71.900000000000006</v>
      </c>
      <c r="EW39" s="63">
        <f t="shared" si="114"/>
        <v>72.400000000000006</v>
      </c>
      <c r="EX39" s="63">
        <f t="shared" si="114"/>
        <v>70.7</v>
      </c>
      <c r="EY39" s="63">
        <f t="shared" si="114"/>
        <v>70</v>
      </c>
      <c r="EZ39" s="63">
        <f t="shared" si="114"/>
        <v>71.7</v>
      </c>
      <c r="FA39" s="63">
        <f t="shared" si="114"/>
        <v>72.5</v>
      </c>
      <c r="FB39" s="63">
        <f t="shared" si="114"/>
        <v>73.8</v>
      </c>
      <c r="FC39" s="63">
        <f t="shared" si="114"/>
        <v>73.8</v>
      </c>
      <c r="FD39" s="63">
        <f t="shared" si="114"/>
        <v>70.8</v>
      </c>
      <c r="FE39" s="63">
        <f t="shared" si="114"/>
        <v>67.400000000000006</v>
      </c>
      <c r="FF39" s="63">
        <f t="shared" si="114"/>
        <v>63.4</v>
      </c>
      <c r="FG39" s="63">
        <f t="shared" si="114"/>
        <v>64</v>
      </c>
      <c r="FH39" s="63">
        <f t="shared" si="114"/>
        <v>63.6</v>
      </c>
      <c r="FI39" s="63">
        <f t="shared" si="114"/>
        <v>63</v>
      </c>
      <c r="FJ39" s="63">
        <f t="shared" si="114"/>
        <v>63.5</v>
      </c>
      <c r="FK39" s="63">
        <f t="shared" si="114"/>
        <v>66.5</v>
      </c>
      <c r="FL39" s="63">
        <f t="shared" si="114"/>
        <v>66.900000000000006</v>
      </c>
      <c r="FM39" s="63">
        <f t="shared" si="114"/>
        <v>66.599999999999994</v>
      </c>
      <c r="FN39" s="63">
        <f t="shared" si="114"/>
        <v>66.7</v>
      </c>
      <c r="FO39" s="63">
        <f t="shared" si="114"/>
        <v>68.3</v>
      </c>
      <c r="FP39" s="63">
        <f t="shared" si="82"/>
        <v>69.400000000000006</v>
      </c>
      <c r="FQ39" s="63">
        <f t="shared" si="82"/>
        <v>0</v>
      </c>
      <c r="FR39" s="63">
        <f t="shared" si="82"/>
        <v>0</v>
      </c>
      <c r="FS39" s="63">
        <f t="shared" si="82"/>
        <v>0</v>
      </c>
      <c r="FT39" s="29"/>
      <c r="FU39" s="63">
        <f t="shared" si="115"/>
        <v>7.2</v>
      </c>
      <c r="FV39" s="63">
        <f t="shared" si="115"/>
        <v>6.7</v>
      </c>
      <c r="FW39" s="63">
        <f t="shared" si="115"/>
        <v>6.3</v>
      </c>
      <c r="FX39" s="63">
        <f t="shared" si="115"/>
        <v>6.5</v>
      </c>
      <c r="FY39" s="63">
        <f t="shared" si="115"/>
        <v>6.2</v>
      </c>
      <c r="FZ39" s="63">
        <f t="shared" si="115"/>
        <v>6.8</v>
      </c>
      <c r="GA39" s="63">
        <f t="shared" si="115"/>
        <v>6.9</v>
      </c>
      <c r="GB39" s="63">
        <f t="shared" si="115"/>
        <v>6.7</v>
      </c>
      <c r="GC39" s="63">
        <f t="shared" si="115"/>
        <v>6.3</v>
      </c>
      <c r="GD39" s="63">
        <f t="shared" si="115"/>
        <v>5.8</v>
      </c>
      <c r="GE39" s="63">
        <f t="shared" si="115"/>
        <v>5.6</v>
      </c>
      <c r="GF39" s="63">
        <f t="shared" si="115"/>
        <v>5.5</v>
      </c>
      <c r="GG39" s="63">
        <f t="shared" si="115"/>
        <v>5.4</v>
      </c>
      <c r="GH39" s="63">
        <f t="shared" si="115"/>
        <v>4.8</v>
      </c>
      <c r="GI39" s="63">
        <f t="shared" si="115"/>
        <v>5</v>
      </c>
      <c r="GJ39" s="63">
        <f t="shared" si="115"/>
        <v>5.2</v>
      </c>
      <c r="GK39" s="63">
        <f t="shared" si="115"/>
        <v>5.2</v>
      </c>
      <c r="GL39" s="63">
        <f t="shared" si="115"/>
        <v>5.2</v>
      </c>
      <c r="GM39" s="63">
        <f t="shared" si="115"/>
        <v>5.2</v>
      </c>
      <c r="GN39" s="63">
        <f t="shared" si="115"/>
        <v>5.2</v>
      </c>
      <c r="GO39" s="63">
        <f t="shared" si="83"/>
        <v>5.2</v>
      </c>
      <c r="GP39" s="63">
        <f t="shared" si="83"/>
        <v>0</v>
      </c>
      <c r="GQ39" s="63">
        <f t="shared" si="83"/>
        <v>0</v>
      </c>
      <c r="GR39" s="63">
        <f t="shared" si="83"/>
        <v>0</v>
      </c>
      <c r="GS39" s="29"/>
      <c r="GT39" s="63">
        <f t="shared" si="116"/>
        <v>5.7</v>
      </c>
      <c r="GU39" s="63">
        <f t="shared" si="116"/>
        <v>4.9000000000000004</v>
      </c>
      <c r="GV39" s="63">
        <f t="shared" si="116"/>
        <v>4.7</v>
      </c>
      <c r="GW39" s="63">
        <f t="shared" si="116"/>
        <v>3.8</v>
      </c>
      <c r="GX39" s="63">
        <f t="shared" si="116"/>
        <v>4.7</v>
      </c>
      <c r="GY39" s="63">
        <f t="shared" si="116"/>
        <v>4.8</v>
      </c>
      <c r="GZ39" s="63">
        <f t="shared" si="116"/>
        <v>4.5999999999999996</v>
      </c>
      <c r="HA39" s="63">
        <f t="shared" si="116"/>
        <v>4.0999999999999996</v>
      </c>
      <c r="HB39" s="63">
        <f t="shared" si="116"/>
        <v>3.4</v>
      </c>
      <c r="HC39" s="63">
        <f t="shared" si="116"/>
        <v>3.1</v>
      </c>
      <c r="HD39" s="63">
        <f t="shared" si="116"/>
        <v>3.1</v>
      </c>
      <c r="HE39" s="63">
        <f t="shared" si="116"/>
        <v>3.1</v>
      </c>
      <c r="HF39" s="63">
        <f t="shared" si="116"/>
        <v>2.5</v>
      </c>
      <c r="HG39" s="63">
        <f t="shared" si="116"/>
        <v>2.6</v>
      </c>
      <c r="HH39" s="63">
        <f t="shared" si="116"/>
        <v>2.6</v>
      </c>
      <c r="HI39" s="63">
        <f t="shared" si="116"/>
        <v>2.9</v>
      </c>
      <c r="HJ39" s="63">
        <f t="shared" si="116"/>
        <v>3</v>
      </c>
      <c r="HK39" s="63">
        <f t="shared" si="116"/>
        <v>3.1</v>
      </c>
      <c r="HL39" s="63">
        <f t="shared" si="116"/>
        <v>3.2</v>
      </c>
      <c r="HM39" s="63">
        <f t="shared" si="116"/>
        <v>3.2</v>
      </c>
      <c r="HN39" s="63">
        <f t="shared" si="84"/>
        <v>3.1</v>
      </c>
      <c r="HO39" s="63">
        <f t="shared" si="84"/>
        <v>0</v>
      </c>
      <c r="HP39" s="63">
        <f t="shared" si="84"/>
        <v>0</v>
      </c>
      <c r="HQ39" s="63">
        <f t="shared" si="84"/>
        <v>0</v>
      </c>
      <c r="HR39" s="29"/>
      <c r="HS39" s="63">
        <f t="shared" si="117"/>
        <v>0.7</v>
      </c>
      <c r="HT39" s="63">
        <f t="shared" si="117"/>
        <v>0.7</v>
      </c>
      <c r="HU39" s="63">
        <f t="shared" si="117"/>
        <v>0.7</v>
      </c>
      <c r="HV39" s="63">
        <f t="shared" si="117"/>
        <v>0.8</v>
      </c>
      <c r="HW39" s="63">
        <f t="shared" si="117"/>
        <v>0.6</v>
      </c>
      <c r="HX39" s="63">
        <f t="shared" si="117"/>
        <v>0.9</v>
      </c>
      <c r="HY39" s="63">
        <f t="shared" si="117"/>
        <v>0.8</v>
      </c>
      <c r="HZ39" s="63">
        <f t="shared" si="117"/>
        <v>0.8</v>
      </c>
      <c r="IA39" s="63">
        <f t="shared" si="117"/>
        <v>0.6</v>
      </c>
      <c r="IB39" s="63">
        <f t="shared" si="117"/>
        <v>0.5</v>
      </c>
      <c r="IC39" s="63">
        <f t="shared" si="117"/>
        <v>0.4</v>
      </c>
      <c r="ID39" s="63">
        <f t="shared" si="117"/>
        <v>0.5</v>
      </c>
      <c r="IE39" s="63">
        <f t="shared" si="117"/>
        <v>0.4</v>
      </c>
      <c r="IF39" s="63">
        <f t="shared" si="117"/>
        <v>0.5</v>
      </c>
      <c r="IG39" s="63">
        <f t="shared" si="117"/>
        <v>0.5</v>
      </c>
      <c r="IH39" s="63">
        <f t="shared" si="117"/>
        <v>0.5</v>
      </c>
      <c r="II39" s="63">
        <f t="shared" si="117"/>
        <v>0.5</v>
      </c>
      <c r="IJ39" s="63">
        <f t="shared" si="117"/>
        <v>0.6</v>
      </c>
      <c r="IK39" s="63">
        <f t="shared" si="117"/>
        <v>0.6</v>
      </c>
      <c r="IL39" s="63">
        <f t="shared" si="117"/>
        <v>0.6</v>
      </c>
      <c r="IM39" s="63">
        <f t="shared" si="85"/>
        <v>0.6</v>
      </c>
      <c r="IN39" s="63">
        <f t="shared" si="85"/>
        <v>0</v>
      </c>
      <c r="IO39" s="63">
        <f t="shared" si="85"/>
        <v>0</v>
      </c>
      <c r="IP39" s="63">
        <f t="shared" si="85"/>
        <v>0</v>
      </c>
      <c r="IQ39" s="29"/>
      <c r="IR39" s="63">
        <f t="shared" si="118"/>
        <v>4.2</v>
      </c>
      <c r="IS39" s="63">
        <f t="shared" si="118"/>
        <v>3.6</v>
      </c>
      <c r="IT39" s="63">
        <f t="shared" si="118"/>
        <v>3.3</v>
      </c>
      <c r="IU39" s="63">
        <f t="shared" si="118"/>
        <v>2.2999999999999998</v>
      </c>
      <c r="IV39" s="63">
        <f t="shared" si="118"/>
        <v>3.5</v>
      </c>
      <c r="IW39" s="63">
        <f t="shared" si="118"/>
        <v>3.1</v>
      </c>
      <c r="IX39" s="63">
        <f t="shared" si="118"/>
        <v>3</v>
      </c>
      <c r="IY39" s="63">
        <f t="shared" si="118"/>
        <v>2.7</v>
      </c>
      <c r="IZ39" s="63">
        <f t="shared" si="118"/>
        <v>2</v>
      </c>
      <c r="JA39" s="63">
        <f t="shared" si="118"/>
        <v>1.8</v>
      </c>
      <c r="JB39" s="63">
        <f t="shared" si="118"/>
        <v>1.8</v>
      </c>
      <c r="JC39" s="63">
        <f t="shared" si="118"/>
        <v>1.8</v>
      </c>
      <c r="JD39" s="63">
        <f t="shared" si="118"/>
        <v>1.4</v>
      </c>
      <c r="JE39" s="63">
        <f t="shared" si="118"/>
        <v>1.5</v>
      </c>
      <c r="JF39" s="63">
        <f t="shared" si="118"/>
        <v>1.5</v>
      </c>
      <c r="JG39" s="63">
        <f t="shared" si="118"/>
        <v>1.6</v>
      </c>
      <c r="JH39" s="63">
        <f t="shared" si="118"/>
        <v>1.7</v>
      </c>
      <c r="JI39" s="63">
        <f t="shared" si="118"/>
        <v>1.8</v>
      </c>
      <c r="JJ39" s="63">
        <f t="shared" si="118"/>
        <v>1.8</v>
      </c>
      <c r="JK39" s="63">
        <f t="shared" si="118"/>
        <v>1.8</v>
      </c>
      <c r="JL39" s="63">
        <f t="shared" si="86"/>
        <v>1.8</v>
      </c>
      <c r="JM39" s="63">
        <f t="shared" si="86"/>
        <v>0</v>
      </c>
      <c r="JN39" s="63">
        <f t="shared" si="86"/>
        <v>0</v>
      </c>
      <c r="JO39" s="63">
        <f t="shared" si="86"/>
        <v>0</v>
      </c>
      <c r="JP39" s="29"/>
      <c r="JQ39" s="63">
        <f t="shared" si="119"/>
        <v>0.7</v>
      </c>
      <c r="JR39" s="63">
        <f t="shared" si="119"/>
        <v>0.6</v>
      </c>
      <c r="JS39" s="63">
        <f t="shared" si="119"/>
        <v>0.7</v>
      </c>
      <c r="JT39" s="63">
        <f t="shared" si="119"/>
        <v>0.7</v>
      </c>
      <c r="JU39" s="63">
        <f t="shared" si="119"/>
        <v>0.6</v>
      </c>
      <c r="JV39" s="63">
        <f t="shared" si="119"/>
        <v>0.9</v>
      </c>
      <c r="JW39" s="63">
        <f t="shared" si="119"/>
        <v>0.9</v>
      </c>
      <c r="JX39" s="63">
        <f t="shared" si="119"/>
        <v>0.7</v>
      </c>
      <c r="JY39" s="63">
        <f t="shared" si="119"/>
        <v>0.8</v>
      </c>
      <c r="JZ39" s="63">
        <f t="shared" si="119"/>
        <v>0.9</v>
      </c>
      <c r="KA39" s="63">
        <f t="shared" si="119"/>
        <v>0.8</v>
      </c>
      <c r="KB39" s="63">
        <f t="shared" si="119"/>
        <v>0.8</v>
      </c>
      <c r="KC39" s="63">
        <f t="shared" si="119"/>
        <v>0.7</v>
      </c>
      <c r="KD39" s="63">
        <f t="shared" si="119"/>
        <v>0.6</v>
      </c>
      <c r="KE39" s="63">
        <f t="shared" si="119"/>
        <v>0.7</v>
      </c>
      <c r="KF39" s="63">
        <f t="shared" si="119"/>
        <v>0.8</v>
      </c>
      <c r="KG39" s="63">
        <f t="shared" si="119"/>
        <v>0.8</v>
      </c>
      <c r="KH39" s="63">
        <f t="shared" si="119"/>
        <v>0.8</v>
      </c>
      <c r="KI39" s="63">
        <f t="shared" si="119"/>
        <v>0.8</v>
      </c>
      <c r="KJ39" s="63">
        <f t="shared" si="119"/>
        <v>0.8</v>
      </c>
      <c r="KK39" s="63">
        <f t="shared" si="87"/>
        <v>0.8</v>
      </c>
      <c r="KL39" s="63">
        <f t="shared" si="87"/>
        <v>0</v>
      </c>
      <c r="KM39" s="63">
        <f t="shared" si="87"/>
        <v>0</v>
      </c>
      <c r="KN39" s="63">
        <f t="shared" si="87"/>
        <v>0</v>
      </c>
      <c r="KO39" s="29"/>
      <c r="KP39" s="64">
        <f t="shared" si="120"/>
        <v>0.22</v>
      </c>
      <c r="KQ39" s="64">
        <f t="shared" si="120"/>
        <v>0.19</v>
      </c>
      <c r="KR39" s="64">
        <f t="shared" si="120"/>
        <v>7.0000000000000007E-2</v>
      </c>
      <c r="KS39" s="64">
        <f t="shared" si="120"/>
        <v>0.09</v>
      </c>
      <c r="KT39" s="64">
        <f t="shared" si="120"/>
        <v>0.14000000000000001</v>
      </c>
      <c r="KU39" s="64">
        <f t="shared" si="120"/>
        <v>0.27</v>
      </c>
      <c r="KV39" s="64">
        <f t="shared" si="120"/>
        <v>0.3</v>
      </c>
      <c r="KW39" s="64">
        <f t="shared" si="120"/>
        <v>0.1</v>
      </c>
      <c r="KX39" s="64">
        <f t="shared" si="120"/>
        <v>0.09</v>
      </c>
      <c r="KY39" s="64">
        <f t="shared" si="120"/>
        <v>0.01</v>
      </c>
      <c r="KZ39" s="64">
        <f t="shared" si="120"/>
        <v>0.18</v>
      </c>
      <c r="LA39" s="64">
        <f t="shared" si="120"/>
        <v>0.24</v>
      </c>
      <c r="LB39" s="64">
        <f t="shared" si="120"/>
        <v>0.31</v>
      </c>
      <c r="LC39" s="64">
        <f t="shared" si="120"/>
        <v>0.33</v>
      </c>
      <c r="LD39" s="64">
        <f t="shared" si="120"/>
        <v>0.33</v>
      </c>
      <c r="LE39" s="64">
        <f t="shared" si="120"/>
        <v>0.4</v>
      </c>
      <c r="LF39" s="64">
        <f t="shared" si="120"/>
        <v>0.43</v>
      </c>
      <c r="LG39" s="64">
        <f t="shared" si="120"/>
        <v>0.42</v>
      </c>
      <c r="LH39" s="64">
        <f t="shared" si="120"/>
        <v>0.43</v>
      </c>
      <c r="LI39" s="64">
        <f t="shared" si="120"/>
        <v>0.44</v>
      </c>
      <c r="LJ39" s="64">
        <f t="shared" si="88"/>
        <v>0.44</v>
      </c>
      <c r="LK39" s="64">
        <f t="shared" si="88"/>
        <v>0</v>
      </c>
      <c r="LL39" s="64">
        <f t="shared" si="88"/>
        <v>0</v>
      </c>
      <c r="LM39" s="64">
        <f t="shared" si="88"/>
        <v>0</v>
      </c>
      <c r="LN39" s="61"/>
      <c r="LO39" s="64">
        <f t="shared" si="121"/>
        <v>0.01</v>
      </c>
      <c r="LP39" s="64">
        <f t="shared" si="121"/>
        <v>0.03</v>
      </c>
      <c r="LQ39" s="64">
        <f t="shared" si="121"/>
        <v>0.01</v>
      </c>
      <c r="LR39" s="64">
        <f t="shared" si="121"/>
        <v>0.01</v>
      </c>
      <c r="LS39" s="64">
        <f t="shared" si="121"/>
        <v>0.01</v>
      </c>
      <c r="LT39" s="64">
        <f t="shared" si="121"/>
        <v>0.01</v>
      </c>
      <c r="LU39" s="64">
        <f t="shared" si="121"/>
        <v>0.02</v>
      </c>
      <c r="LV39" s="64">
        <f t="shared" si="121"/>
        <v>0.01</v>
      </c>
      <c r="LW39" s="64">
        <f t="shared" si="121"/>
        <v>0.01</v>
      </c>
      <c r="LX39" s="64">
        <f t="shared" si="121"/>
        <v>0.01</v>
      </c>
      <c r="LY39" s="64">
        <f t="shared" si="121"/>
        <v>0.02</v>
      </c>
      <c r="LZ39" s="64">
        <f t="shared" si="121"/>
        <v>0.01</v>
      </c>
      <c r="MA39" s="64">
        <f t="shared" si="121"/>
        <v>0</v>
      </c>
      <c r="MB39" s="64">
        <f t="shared" si="121"/>
        <v>0.01</v>
      </c>
      <c r="MC39" s="64">
        <f t="shared" si="121"/>
        <v>0</v>
      </c>
      <c r="MD39" s="64">
        <f t="shared" si="121"/>
        <v>0.01</v>
      </c>
      <c r="ME39" s="64">
        <f t="shared" si="121"/>
        <v>0.02</v>
      </c>
      <c r="MF39" s="64">
        <f t="shared" si="121"/>
        <v>0.02</v>
      </c>
      <c r="MG39" s="64">
        <f t="shared" si="121"/>
        <v>0.02</v>
      </c>
      <c r="MH39" s="64">
        <f t="shared" si="121"/>
        <v>0.02</v>
      </c>
      <c r="MI39" s="64">
        <f t="shared" si="89"/>
        <v>0.02</v>
      </c>
      <c r="MJ39" s="64">
        <f t="shared" si="89"/>
        <v>0</v>
      </c>
      <c r="MK39" s="64">
        <f t="shared" si="89"/>
        <v>0</v>
      </c>
      <c r="ML39" s="64">
        <f t="shared" si="89"/>
        <v>0</v>
      </c>
      <c r="MM39" s="61"/>
      <c r="MN39" s="64">
        <f t="shared" si="122"/>
        <v>0.21</v>
      </c>
      <c r="MO39" s="64">
        <f t="shared" si="122"/>
        <v>0.15</v>
      </c>
      <c r="MP39" s="64">
        <f t="shared" si="122"/>
        <v>0.06</v>
      </c>
      <c r="MQ39" s="64">
        <f t="shared" si="122"/>
        <v>7.0000000000000007E-2</v>
      </c>
      <c r="MR39" s="64">
        <f t="shared" si="122"/>
        <v>0.13</v>
      </c>
      <c r="MS39" s="64">
        <f t="shared" si="122"/>
        <v>0.16</v>
      </c>
      <c r="MT39" s="64">
        <f t="shared" si="122"/>
        <v>0.22</v>
      </c>
      <c r="MU39" s="64">
        <f t="shared" si="122"/>
        <v>0.1</v>
      </c>
      <c r="MV39" s="64">
        <f t="shared" si="122"/>
        <v>0.08</v>
      </c>
      <c r="MW39" s="64">
        <f t="shared" si="122"/>
        <v>0</v>
      </c>
      <c r="MX39" s="64">
        <f t="shared" si="122"/>
        <v>0.14000000000000001</v>
      </c>
      <c r="MY39" s="64">
        <f t="shared" si="122"/>
        <v>0.21</v>
      </c>
      <c r="MZ39" s="64">
        <f t="shared" si="122"/>
        <v>0.26</v>
      </c>
      <c r="NA39" s="64">
        <f t="shared" si="122"/>
        <v>0.27</v>
      </c>
      <c r="NB39" s="64">
        <f t="shared" si="122"/>
        <v>0.27</v>
      </c>
      <c r="NC39" s="64">
        <f t="shared" si="122"/>
        <v>0.32</v>
      </c>
      <c r="ND39" s="64">
        <f t="shared" si="122"/>
        <v>0.35</v>
      </c>
      <c r="NE39" s="64">
        <f t="shared" si="122"/>
        <v>0.33</v>
      </c>
      <c r="NF39" s="64">
        <f t="shared" si="122"/>
        <v>0.34</v>
      </c>
      <c r="NG39" s="64">
        <f t="shared" si="122"/>
        <v>0.35</v>
      </c>
      <c r="NH39" s="64">
        <f t="shared" si="90"/>
        <v>0.35</v>
      </c>
      <c r="NI39" s="64">
        <f t="shared" si="90"/>
        <v>0</v>
      </c>
      <c r="NJ39" s="64">
        <f t="shared" si="90"/>
        <v>0</v>
      </c>
      <c r="NK39" s="64">
        <f t="shared" si="90"/>
        <v>0</v>
      </c>
      <c r="NL39" s="61"/>
      <c r="NM39" s="64">
        <f t="shared" si="123"/>
        <v>0</v>
      </c>
      <c r="NN39" s="64">
        <f t="shared" si="123"/>
        <v>0</v>
      </c>
      <c r="NO39" s="64">
        <f t="shared" si="123"/>
        <v>0</v>
      </c>
      <c r="NP39" s="64">
        <f t="shared" si="123"/>
        <v>0.01</v>
      </c>
      <c r="NQ39" s="64">
        <f t="shared" si="123"/>
        <v>0</v>
      </c>
      <c r="NR39" s="64">
        <f t="shared" si="123"/>
        <v>0.1</v>
      </c>
      <c r="NS39" s="64">
        <f t="shared" si="123"/>
        <v>0.06</v>
      </c>
      <c r="NT39" s="64">
        <f t="shared" si="123"/>
        <v>0</v>
      </c>
      <c r="NU39" s="64">
        <f t="shared" si="123"/>
        <v>0</v>
      </c>
      <c r="NV39" s="64">
        <f t="shared" si="123"/>
        <v>0</v>
      </c>
      <c r="NW39" s="64">
        <f t="shared" si="123"/>
        <v>0.02</v>
      </c>
      <c r="NX39" s="64">
        <f t="shared" si="123"/>
        <v>0.02</v>
      </c>
      <c r="NY39" s="64">
        <f t="shared" si="123"/>
        <v>0.05</v>
      </c>
      <c r="NZ39" s="64">
        <f t="shared" si="123"/>
        <v>0.06</v>
      </c>
      <c r="OA39" s="64">
        <f t="shared" si="123"/>
        <v>7.0000000000000007E-2</v>
      </c>
      <c r="OB39" s="64">
        <f t="shared" si="123"/>
        <v>7.0000000000000007E-2</v>
      </c>
      <c r="OC39" s="64">
        <f t="shared" si="123"/>
        <v>7.0000000000000007E-2</v>
      </c>
      <c r="OD39" s="64">
        <f t="shared" si="123"/>
        <v>7.0000000000000007E-2</v>
      </c>
      <c r="OE39" s="64">
        <f t="shared" si="123"/>
        <v>7.0000000000000007E-2</v>
      </c>
      <c r="OF39" s="64">
        <f t="shared" si="123"/>
        <v>7.0000000000000007E-2</v>
      </c>
      <c r="OG39" s="64">
        <f t="shared" si="91"/>
        <v>7.0000000000000007E-2</v>
      </c>
      <c r="OH39" s="64">
        <f t="shared" si="91"/>
        <v>0</v>
      </c>
      <c r="OI39" s="64">
        <f t="shared" si="91"/>
        <v>0</v>
      </c>
      <c r="OJ39" s="64">
        <f t="shared" si="91"/>
        <v>0</v>
      </c>
      <c r="OK39" s="30"/>
      <c r="OL39" s="62" t="str">
        <f t="shared" si="124"/>
        <v>Produk tekstil, pakaian &amp; kulit</v>
      </c>
      <c r="OM39" s="63">
        <f t="shared" si="92"/>
        <v>91.2</v>
      </c>
      <c r="ON39" s="63">
        <f t="shared" si="92"/>
        <v>95.3</v>
      </c>
      <c r="OO39" s="63">
        <f t="shared" si="92"/>
        <v>81.3</v>
      </c>
      <c r="OP39" s="63">
        <f t="shared" si="92"/>
        <v>83.6</v>
      </c>
      <c r="OQ39" s="63">
        <f t="shared" si="92"/>
        <v>86</v>
      </c>
      <c r="OR39" s="63">
        <f t="shared" si="92"/>
        <v>0</v>
      </c>
      <c r="OS39" s="29"/>
      <c r="OT39" s="63">
        <f t="shared" si="93"/>
        <v>11.7</v>
      </c>
      <c r="OU39" s="63">
        <f t="shared" si="93"/>
        <v>11.4</v>
      </c>
      <c r="OV39" s="63">
        <f t="shared" si="93"/>
        <v>9.1</v>
      </c>
      <c r="OW39" s="63">
        <f t="shared" si="93"/>
        <v>9.6</v>
      </c>
      <c r="OX39" s="63">
        <f t="shared" si="93"/>
        <v>9.9</v>
      </c>
      <c r="OY39" s="63">
        <f t="shared" si="93"/>
        <v>0</v>
      </c>
      <c r="OZ39" s="29"/>
      <c r="PA39" s="63">
        <f t="shared" si="94"/>
        <v>72.3</v>
      </c>
      <c r="PB39" s="63">
        <f t="shared" si="94"/>
        <v>76.5</v>
      </c>
      <c r="PC39" s="63">
        <f t="shared" si="94"/>
        <v>65.8</v>
      </c>
      <c r="PD39" s="63">
        <f t="shared" si="94"/>
        <v>68.099999999999994</v>
      </c>
      <c r="PE39" s="63">
        <f t="shared" si="94"/>
        <v>70.099999999999994</v>
      </c>
      <c r="PF39" s="63">
        <f t="shared" si="94"/>
        <v>0</v>
      </c>
      <c r="PG39" s="29"/>
      <c r="PH39" s="63">
        <f t="shared" si="95"/>
        <v>7.1</v>
      </c>
      <c r="PI39" s="63">
        <f t="shared" si="95"/>
        <v>7.4</v>
      </c>
      <c r="PJ39" s="63">
        <f t="shared" si="95"/>
        <v>6.4</v>
      </c>
      <c r="PK39" s="63">
        <f t="shared" si="95"/>
        <v>5.9</v>
      </c>
      <c r="PL39" s="63">
        <f t="shared" si="95"/>
        <v>6</v>
      </c>
      <c r="PM39" s="63">
        <f t="shared" si="95"/>
        <v>0</v>
      </c>
      <c r="PN39" s="29"/>
      <c r="PO39" s="63">
        <f t="shared" si="96"/>
        <v>87.4</v>
      </c>
      <c r="PP39" s="63">
        <f t="shared" si="96"/>
        <v>91.2</v>
      </c>
      <c r="PQ39" s="63">
        <f t="shared" si="96"/>
        <v>78.2</v>
      </c>
      <c r="PR39" s="63">
        <f t="shared" si="96"/>
        <v>80.7</v>
      </c>
      <c r="PS39" s="63">
        <f t="shared" si="96"/>
        <v>82.9</v>
      </c>
      <c r="PT39" s="63">
        <f t="shared" si="96"/>
        <v>0</v>
      </c>
      <c r="PU39" s="29"/>
      <c r="PV39" s="63">
        <f t="shared" si="97"/>
        <v>10.9</v>
      </c>
      <c r="PW39" s="63">
        <f t="shared" si="97"/>
        <v>10.7</v>
      </c>
      <c r="PX39" s="63">
        <f t="shared" si="97"/>
        <v>8.6</v>
      </c>
      <c r="PY39" s="63">
        <f t="shared" si="97"/>
        <v>9</v>
      </c>
      <c r="PZ39" s="63">
        <f t="shared" si="97"/>
        <v>9.4</v>
      </c>
      <c r="QA39" s="63">
        <f t="shared" si="97"/>
        <v>0</v>
      </c>
      <c r="QB39" s="29"/>
      <c r="QC39" s="63">
        <f t="shared" si="98"/>
        <v>70</v>
      </c>
      <c r="QD39" s="63">
        <f t="shared" si="98"/>
        <v>73.8</v>
      </c>
      <c r="QE39" s="63">
        <f t="shared" si="98"/>
        <v>64</v>
      </c>
      <c r="QF39" s="63">
        <f t="shared" si="98"/>
        <v>66.5</v>
      </c>
      <c r="QG39" s="63">
        <f t="shared" si="98"/>
        <v>68.3</v>
      </c>
      <c r="QH39" s="63">
        <f t="shared" si="98"/>
        <v>0</v>
      </c>
      <c r="QI39" s="29"/>
      <c r="QJ39" s="63">
        <f t="shared" si="99"/>
        <v>6.5</v>
      </c>
      <c r="QK39" s="63">
        <f t="shared" si="99"/>
        <v>6.7</v>
      </c>
      <c r="QL39" s="63">
        <f t="shared" si="99"/>
        <v>5.5</v>
      </c>
      <c r="QM39" s="63">
        <f t="shared" si="99"/>
        <v>5.2</v>
      </c>
      <c r="QN39" s="63">
        <f t="shared" si="99"/>
        <v>5.2</v>
      </c>
      <c r="QO39" s="63">
        <f t="shared" si="99"/>
        <v>0</v>
      </c>
      <c r="QP39" s="29"/>
      <c r="QQ39" s="63">
        <f t="shared" si="100"/>
        <v>3.8</v>
      </c>
      <c r="QR39" s="63">
        <f t="shared" si="100"/>
        <v>4.0999999999999996</v>
      </c>
      <c r="QS39" s="63">
        <f t="shared" si="100"/>
        <v>3.1</v>
      </c>
      <c r="QT39" s="63">
        <f t="shared" si="100"/>
        <v>2.9</v>
      </c>
      <c r="QU39" s="63">
        <f t="shared" si="100"/>
        <v>3.2</v>
      </c>
      <c r="QV39" s="63">
        <f t="shared" si="100"/>
        <v>0</v>
      </c>
      <c r="QW39" s="29"/>
      <c r="QX39" s="63">
        <f t="shared" si="101"/>
        <v>0.8</v>
      </c>
      <c r="QY39" s="63">
        <f t="shared" si="101"/>
        <v>0.8</v>
      </c>
      <c r="QZ39" s="63">
        <f t="shared" si="101"/>
        <v>0.5</v>
      </c>
      <c r="RA39" s="63">
        <f t="shared" si="101"/>
        <v>0.5</v>
      </c>
      <c r="RB39" s="63">
        <f t="shared" si="101"/>
        <v>0.6</v>
      </c>
      <c r="RC39" s="63">
        <f t="shared" si="101"/>
        <v>0</v>
      </c>
      <c r="RD39" s="29"/>
      <c r="RE39" s="63">
        <f t="shared" si="102"/>
        <v>2.2999999999999998</v>
      </c>
      <c r="RF39" s="63">
        <f t="shared" si="102"/>
        <v>2.7</v>
      </c>
      <c r="RG39" s="63">
        <f t="shared" si="102"/>
        <v>1.8</v>
      </c>
      <c r="RH39" s="63">
        <f t="shared" si="102"/>
        <v>1.6</v>
      </c>
      <c r="RI39" s="63">
        <f t="shared" si="102"/>
        <v>1.8</v>
      </c>
      <c r="RJ39" s="63">
        <f t="shared" si="102"/>
        <v>0</v>
      </c>
      <c r="RK39" s="29"/>
      <c r="RL39" s="63">
        <f t="shared" si="103"/>
        <v>0.7</v>
      </c>
      <c r="RM39" s="63">
        <f t="shared" si="103"/>
        <v>0.7</v>
      </c>
      <c r="RN39" s="63">
        <f t="shared" si="103"/>
        <v>0.8</v>
      </c>
      <c r="RO39" s="63">
        <f t="shared" si="103"/>
        <v>0.8</v>
      </c>
      <c r="RP39" s="63">
        <f t="shared" si="103"/>
        <v>0.8</v>
      </c>
      <c r="RQ39" s="63">
        <f t="shared" si="103"/>
        <v>0</v>
      </c>
      <c r="RR39" s="29"/>
      <c r="RS39" s="64">
        <f t="shared" ca="1" si="104"/>
        <v>0.56000000000000005</v>
      </c>
      <c r="RT39" s="64">
        <f t="shared" ca="1" si="104"/>
        <v>0.8</v>
      </c>
      <c r="RU39" s="64">
        <f t="shared" ca="1" si="104"/>
        <v>0.52</v>
      </c>
      <c r="RV39" s="64">
        <f t="shared" ca="1" si="104"/>
        <v>1.37</v>
      </c>
      <c r="RW39" s="64">
        <f t="shared" ca="1" si="104"/>
        <v>1.72</v>
      </c>
      <c r="RX39" s="64">
        <f t="shared" ca="1" si="104"/>
        <v>0.44</v>
      </c>
      <c r="RY39" s="61"/>
      <c r="RZ39" s="64">
        <f t="shared" ca="1" si="105"/>
        <v>0.05</v>
      </c>
      <c r="SA39" s="64">
        <f t="shared" ca="1" si="105"/>
        <v>0.05</v>
      </c>
      <c r="SB39" s="64">
        <f t="shared" ca="1" si="105"/>
        <v>0.05</v>
      </c>
      <c r="SC39" s="64">
        <f t="shared" ca="1" si="105"/>
        <v>0.02</v>
      </c>
      <c r="SD39" s="64">
        <f t="shared" ca="1" si="105"/>
        <v>7.0000000000000007E-2</v>
      </c>
      <c r="SE39" s="64">
        <f t="shared" ca="1" si="105"/>
        <v>0.02</v>
      </c>
      <c r="SF39" s="61"/>
      <c r="SG39" s="64">
        <f t="shared" ca="1" si="106"/>
        <v>0.49</v>
      </c>
      <c r="SH39" s="64">
        <f t="shared" ca="1" si="106"/>
        <v>0.59</v>
      </c>
      <c r="SI39" s="64">
        <f t="shared" ca="1" si="106"/>
        <v>0.44</v>
      </c>
      <c r="SJ39" s="64">
        <f t="shared" ca="1" si="106"/>
        <v>1.1100000000000001</v>
      </c>
      <c r="SK39" s="64">
        <f t="shared" ca="1" si="106"/>
        <v>1.38</v>
      </c>
      <c r="SL39" s="64">
        <f t="shared" ca="1" si="106"/>
        <v>0.35</v>
      </c>
      <c r="SM39" s="61"/>
      <c r="SN39" s="64">
        <f t="shared" ca="1" si="107"/>
        <v>0.02</v>
      </c>
      <c r="SO39" s="64">
        <f t="shared" ca="1" si="107"/>
        <v>0.17</v>
      </c>
      <c r="SP39" s="64">
        <f t="shared" ca="1" si="107"/>
        <v>0.03</v>
      </c>
      <c r="SQ39" s="64">
        <f t="shared" ca="1" si="107"/>
        <v>0.24</v>
      </c>
      <c r="SR39" s="64">
        <f t="shared" ca="1" si="107"/>
        <v>0.28000000000000003</v>
      </c>
      <c r="SS39" s="64">
        <f t="shared" ca="1" si="107"/>
        <v>7.0000000000000007E-2</v>
      </c>
      <c r="ST39" s="15"/>
    </row>
    <row r="40" spans="1:514" s="67" customFormat="1" x14ac:dyDescent="0.3">
      <c r="A40" s="62" t="str">
        <f>A$11</f>
        <v>Produk kayu, perabot, keluaran kertas &amp; percetakan</v>
      </c>
      <c r="B40" s="63">
        <f t="shared" si="108"/>
        <v>304.39999999999998</v>
      </c>
      <c r="C40" s="63">
        <f t="shared" si="108"/>
        <v>303.5</v>
      </c>
      <c r="D40" s="63">
        <f t="shared" si="108"/>
        <v>306.5</v>
      </c>
      <c r="E40" s="63">
        <f t="shared" si="108"/>
        <v>306.2</v>
      </c>
      <c r="F40" s="63">
        <f t="shared" si="108"/>
        <v>306.3</v>
      </c>
      <c r="G40" s="63">
        <f t="shared" si="108"/>
        <v>313</v>
      </c>
      <c r="H40" s="63">
        <f t="shared" si="108"/>
        <v>313.89999999999998</v>
      </c>
      <c r="I40" s="63">
        <f t="shared" si="108"/>
        <v>313.8</v>
      </c>
      <c r="J40" s="63">
        <f t="shared" si="108"/>
        <v>305.39999999999998</v>
      </c>
      <c r="K40" s="63">
        <f t="shared" si="108"/>
        <v>294.89999999999998</v>
      </c>
      <c r="L40" s="63">
        <f t="shared" si="108"/>
        <v>297.39999999999998</v>
      </c>
      <c r="M40" s="63">
        <f t="shared" si="108"/>
        <v>293.60000000000002</v>
      </c>
      <c r="N40" s="63">
        <f t="shared" si="108"/>
        <v>295.10000000000002</v>
      </c>
      <c r="O40" s="63">
        <f t="shared" si="108"/>
        <v>287.7</v>
      </c>
      <c r="P40" s="63">
        <f t="shared" si="108"/>
        <v>299</v>
      </c>
      <c r="Q40" s="63">
        <f t="shared" si="108"/>
        <v>302.10000000000002</v>
      </c>
      <c r="R40" s="63">
        <f t="shared" si="108"/>
        <v>303.3</v>
      </c>
      <c r="S40" s="63">
        <f t="shared" si="108"/>
        <v>303.2</v>
      </c>
      <c r="T40" s="63">
        <f t="shared" si="108"/>
        <v>306.10000000000002</v>
      </c>
      <c r="U40" s="63">
        <f t="shared" si="108"/>
        <v>308.2</v>
      </c>
      <c r="V40" s="63">
        <f t="shared" si="76"/>
        <v>309.60000000000002</v>
      </c>
      <c r="W40" s="63">
        <f t="shared" si="76"/>
        <v>0</v>
      </c>
      <c r="X40" s="63">
        <f t="shared" si="76"/>
        <v>0</v>
      </c>
      <c r="Y40" s="63">
        <f t="shared" si="76"/>
        <v>0</v>
      </c>
      <c r="Z40" s="20"/>
      <c r="AA40" s="63">
        <f t="shared" si="109"/>
        <v>40.799999999999997</v>
      </c>
      <c r="AB40" s="63">
        <f t="shared" si="109"/>
        <v>41.8</v>
      </c>
      <c r="AC40" s="63">
        <f t="shared" si="109"/>
        <v>40.9</v>
      </c>
      <c r="AD40" s="63">
        <f t="shared" si="109"/>
        <v>40.1</v>
      </c>
      <c r="AE40" s="63">
        <f t="shared" si="109"/>
        <v>39.700000000000003</v>
      </c>
      <c r="AF40" s="63">
        <f t="shared" si="109"/>
        <v>41.7</v>
      </c>
      <c r="AG40" s="63">
        <f t="shared" si="109"/>
        <v>42.5</v>
      </c>
      <c r="AH40" s="63">
        <f t="shared" si="109"/>
        <v>39.700000000000003</v>
      </c>
      <c r="AI40" s="63">
        <f t="shared" si="109"/>
        <v>38.1</v>
      </c>
      <c r="AJ40" s="63">
        <f t="shared" si="109"/>
        <v>35.700000000000003</v>
      </c>
      <c r="AK40" s="63">
        <f t="shared" si="109"/>
        <v>35</v>
      </c>
      <c r="AL40" s="63">
        <f t="shared" si="109"/>
        <v>34.200000000000003</v>
      </c>
      <c r="AM40" s="63">
        <f t="shared" si="109"/>
        <v>34.5</v>
      </c>
      <c r="AN40" s="63">
        <f t="shared" si="109"/>
        <v>34.200000000000003</v>
      </c>
      <c r="AO40" s="63">
        <f t="shared" si="109"/>
        <v>34.9</v>
      </c>
      <c r="AP40" s="63">
        <f t="shared" si="109"/>
        <v>35.4</v>
      </c>
      <c r="AQ40" s="63">
        <f t="shared" si="109"/>
        <v>35.4</v>
      </c>
      <c r="AR40" s="63">
        <f t="shared" si="109"/>
        <v>35.5</v>
      </c>
      <c r="AS40" s="63">
        <f t="shared" si="109"/>
        <v>35.9</v>
      </c>
      <c r="AT40" s="63">
        <f t="shared" si="109"/>
        <v>36.4</v>
      </c>
      <c r="AU40" s="63">
        <f t="shared" si="77"/>
        <v>36.700000000000003</v>
      </c>
      <c r="AV40" s="63">
        <f t="shared" si="77"/>
        <v>0</v>
      </c>
      <c r="AW40" s="63">
        <f t="shared" si="77"/>
        <v>0</v>
      </c>
      <c r="AX40" s="63">
        <f t="shared" si="77"/>
        <v>0</v>
      </c>
      <c r="AY40" s="20"/>
      <c r="AZ40" s="63">
        <f t="shared" si="110"/>
        <v>227.4</v>
      </c>
      <c r="BA40" s="63">
        <f t="shared" si="110"/>
        <v>225.2</v>
      </c>
      <c r="BB40" s="63">
        <f t="shared" si="110"/>
        <v>226.4</v>
      </c>
      <c r="BC40" s="63">
        <f t="shared" si="110"/>
        <v>224.9</v>
      </c>
      <c r="BD40" s="63">
        <f t="shared" si="110"/>
        <v>226.3</v>
      </c>
      <c r="BE40" s="63">
        <f t="shared" si="110"/>
        <v>229.4</v>
      </c>
      <c r="BF40" s="63">
        <f t="shared" si="110"/>
        <v>228.8</v>
      </c>
      <c r="BG40" s="63">
        <f t="shared" si="110"/>
        <v>231.8</v>
      </c>
      <c r="BH40" s="63">
        <f t="shared" si="110"/>
        <v>230</v>
      </c>
      <c r="BI40" s="63">
        <f t="shared" si="110"/>
        <v>222.4</v>
      </c>
      <c r="BJ40" s="63">
        <f t="shared" si="110"/>
        <v>223.9</v>
      </c>
      <c r="BK40" s="63">
        <f t="shared" si="110"/>
        <v>221.7</v>
      </c>
      <c r="BL40" s="63">
        <f t="shared" si="110"/>
        <v>223.4</v>
      </c>
      <c r="BM40" s="63">
        <f t="shared" si="110"/>
        <v>217.3</v>
      </c>
      <c r="BN40" s="63">
        <f t="shared" si="110"/>
        <v>225.3</v>
      </c>
      <c r="BO40" s="63">
        <f t="shared" si="110"/>
        <v>226.7</v>
      </c>
      <c r="BP40" s="63">
        <f t="shared" si="110"/>
        <v>228.1</v>
      </c>
      <c r="BQ40" s="63">
        <f t="shared" si="110"/>
        <v>228.2</v>
      </c>
      <c r="BR40" s="63">
        <f t="shared" si="110"/>
        <v>230.2</v>
      </c>
      <c r="BS40" s="63">
        <f t="shared" si="110"/>
        <v>231.6</v>
      </c>
      <c r="BT40" s="63">
        <f t="shared" si="78"/>
        <v>232.9</v>
      </c>
      <c r="BU40" s="63">
        <f t="shared" si="78"/>
        <v>0</v>
      </c>
      <c r="BV40" s="63">
        <f t="shared" si="78"/>
        <v>0</v>
      </c>
      <c r="BW40" s="63">
        <f t="shared" si="78"/>
        <v>0</v>
      </c>
      <c r="BX40" s="20"/>
      <c r="BY40" s="63">
        <f t="shared" si="111"/>
        <v>36.200000000000003</v>
      </c>
      <c r="BZ40" s="63">
        <f t="shared" si="111"/>
        <v>36.4</v>
      </c>
      <c r="CA40" s="63">
        <f t="shared" si="111"/>
        <v>39.200000000000003</v>
      </c>
      <c r="CB40" s="63">
        <f t="shared" si="111"/>
        <v>41.2</v>
      </c>
      <c r="CC40" s="63">
        <f t="shared" si="111"/>
        <v>40.299999999999997</v>
      </c>
      <c r="CD40" s="63">
        <f t="shared" si="111"/>
        <v>42</v>
      </c>
      <c r="CE40" s="63">
        <f t="shared" si="111"/>
        <v>42.6</v>
      </c>
      <c r="CF40" s="63">
        <f t="shared" si="111"/>
        <v>42.3</v>
      </c>
      <c r="CG40" s="63">
        <f t="shared" si="111"/>
        <v>37.4</v>
      </c>
      <c r="CH40" s="63">
        <f t="shared" si="111"/>
        <v>36.799999999999997</v>
      </c>
      <c r="CI40" s="63">
        <f t="shared" si="111"/>
        <v>38.5</v>
      </c>
      <c r="CJ40" s="63">
        <f t="shared" si="111"/>
        <v>37.799999999999997</v>
      </c>
      <c r="CK40" s="63">
        <f t="shared" si="111"/>
        <v>37.200000000000003</v>
      </c>
      <c r="CL40" s="63">
        <f t="shared" si="111"/>
        <v>36.299999999999997</v>
      </c>
      <c r="CM40" s="63">
        <f t="shared" si="111"/>
        <v>38.799999999999997</v>
      </c>
      <c r="CN40" s="63">
        <f t="shared" si="111"/>
        <v>40</v>
      </c>
      <c r="CO40" s="63">
        <f t="shared" si="111"/>
        <v>39.700000000000003</v>
      </c>
      <c r="CP40" s="63">
        <f t="shared" si="111"/>
        <v>39.5</v>
      </c>
      <c r="CQ40" s="63">
        <f t="shared" si="111"/>
        <v>40</v>
      </c>
      <c r="CR40" s="63">
        <f t="shared" si="111"/>
        <v>40.1</v>
      </c>
      <c r="CS40" s="63">
        <f t="shared" si="79"/>
        <v>40.1</v>
      </c>
      <c r="CT40" s="63">
        <f t="shared" si="79"/>
        <v>0</v>
      </c>
      <c r="CU40" s="63">
        <f t="shared" si="79"/>
        <v>0</v>
      </c>
      <c r="CV40" s="63">
        <f t="shared" si="79"/>
        <v>0</v>
      </c>
      <c r="CW40" s="20"/>
      <c r="CX40" s="63">
        <f t="shared" si="112"/>
        <v>288.8</v>
      </c>
      <c r="CY40" s="63">
        <f t="shared" si="112"/>
        <v>288.5</v>
      </c>
      <c r="CZ40" s="63">
        <f t="shared" si="112"/>
        <v>290.7</v>
      </c>
      <c r="DA40" s="63">
        <f t="shared" si="112"/>
        <v>290.7</v>
      </c>
      <c r="DB40" s="63">
        <f t="shared" si="112"/>
        <v>290.60000000000002</v>
      </c>
      <c r="DC40" s="63">
        <f t="shared" si="112"/>
        <v>296.10000000000002</v>
      </c>
      <c r="DD40" s="63">
        <f t="shared" si="112"/>
        <v>297.39999999999998</v>
      </c>
      <c r="DE40" s="63">
        <f t="shared" si="112"/>
        <v>296.60000000000002</v>
      </c>
      <c r="DF40" s="63">
        <f t="shared" si="112"/>
        <v>293.8</v>
      </c>
      <c r="DG40" s="63">
        <f t="shared" si="112"/>
        <v>284.7</v>
      </c>
      <c r="DH40" s="63">
        <f t="shared" si="112"/>
        <v>286.60000000000002</v>
      </c>
      <c r="DI40" s="63">
        <f t="shared" si="112"/>
        <v>283.3</v>
      </c>
      <c r="DJ40" s="63">
        <f t="shared" si="112"/>
        <v>283.60000000000002</v>
      </c>
      <c r="DK40" s="63">
        <f t="shared" si="112"/>
        <v>276.39999999999998</v>
      </c>
      <c r="DL40" s="63">
        <f t="shared" si="112"/>
        <v>287.39999999999998</v>
      </c>
      <c r="DM40" s="63">
        <f t="shared" si="112"/>
        <v>289.39999999999998</v>
      </c>
      <c r="DN40" s="63">
        <f t="shared" si="112"/>
        <v>290.3</v>
      </c>
      <c r="DO40" s="63">
        <f t="shared" si="112"/>
        <v>290.10000000000002</v>
      </c>
      <c r="DP40" s="63">
        <f t="shared" si="112"/>
        <v>292.7</v>
      </c>
      <c r="DQ40" s="63">
        <f t="shared" si="112"/>
        <v>294.7</v>
      </c>
      <c r="DR40" s="63">
        <f t="shared" si="80"/>
        <v>296</v>
      </c>
      <c r="DS40" s="63">
        <f t="shared" si="80"/>
        <v>0</v>
      </c>
      <c r="DT40" s="63">
        <f t="shared" si="80"/>
        <v>0</v>
      </c>
      <c r="DU40" s="63">
        <f t="shared" si="80"/>
        <v>0</v>
      </c>
      <c r="DV40" s="20"/>
      <c r="DW40" s="63">
        <f t="shared" si="113"/>
        <v>37.700000000000003</v>
      </c>
      <c r="DX40" s="63">
        <f t="shared" si="113"/>
        <v>38.799999999999997</v>
      </c>
      <c r="DY40" s="63">
        <f t="shared" si="113"/>
        <v>38</v>
      </c>
      <c r="DZ40" s="63">
        <f t="shared" si="113"/>
        <v>37.5</v>
      </c>
      <c r="EA40" s="63">
        <f t="shared" si="113"/>
        <v>37.299999999999997</v>
      </c>
      <c r="EB40" s="63">
        <f t="shared" si="113"/>
        <v>38.6</v>
      </c>
      <c r="EC40" s="63">
        <f t="shared" si="113"/>
        <v>39.700000000000003</v>
      </c>
      <c r="ED40" s="63">
        <f t="shared" si="113"/>
        <v>37.200000000000003</v>
      </c>
      <c r="EE40" s="63">
        <f t="shared" si="113"/>
        <v>35.9</v>
      </c>
      <c r="EF40" s="63">
        <f t="shared" si="113"/>
        <v>34</v>
      </c>
      <c r="EG40" s="63">
        <f t="shared" si="113"/>
        <v>33.299999999999997</v>
      </c>
      <c r="EH40" s="63">
        <f t="shared" si="113"/>
        <v>32.5</v>
      </c>
      <c r="EI40" s="63">
        <f t="shared" si="113"/>
        <v>32.799999999999997</v>
      </c>
      <c r="EJ40" s="63">
        <f t="shared" si="113"/>
        <v>32.6</v>
      </c>
      <c r="EK40" s="63">
        <f t="shared" si="113"/>
        <v>33.299999999999997</v>
      </c>
      <c r="EL40" s="63">
        <f t="shared" si="113"/>
        <v>33.6</v>
      </c>
      <c r="EM40" s="63">
        <f t="shared" si="113"/>
        <v>33.6</v>
      </c>
      <c r="EN40" s="63">
        <f t="shared" si="113"/>
        <v>33.700000000000003</v>
      </c>
      <c r="EO40" s="63">
        <f t="shared" si="113"/>
        <v>34.1</v>
      </c>
      <c r="EP40" s="63">
        <f t="shared" si="113"/>
        <v>34.6</v>
      </c>
      <c r="EQ40" s="63">
        <f t="shared" si="81"/>
        <v>34.799999999999997</v>
      </c>
      <c r="ER40" s="63">
        <f t="shared" si="81"/>
        <v>0</v>
      </c>
      <c r="ES40" s="63">
        <f t="shared" si="81"/>
        <v>0</v>
      </c>
      <c r="ET40" s="63">
        <f t="shared" si="81"/>
        <v>0</v>
      </c>
      <c r="EU40" s="20"/>
      <c r="EV40" s="63">
        <f t="shared" si="114"/>
        <v>218.4</v>
      </c>
      <c r="EW40" s="63">
        <f t="shared" si="114"/>
        <v>216.9</v>
      </c>
      <c r="EX40" s="63">
        <f t="shared" si="114"/>
        <v>217.8</v>
      </c>
      <c r="EY40" s="63">
        <f t="shared" si="114"/>
        <v>217.6</v>
      </c>
      <c r="EZ40" s="63">
        <f t="shared" si="114"/>
        <v>218.1</v>
      </c>
      <c r="FA40" s="63">
        <f t="shared" si="114"/>
        <v>221.3</v>
      </c>
      <c r="FB40" s="63">
        <f t="shared" si="114"/>
        <v>221.2</v>
      </c>
      <c r="FC40" s="63">
        <f t="shared" si="114"/>
        <v>223.8</v>
      </c>
      <c r="FD40" s="63">
        <f t="shared" si="114"/>
        <v>224.2</v>
      </c>
      <c r="FE40" s="63">
        <f t="shared" si="114"/>
        <v>217.8</v>
      </c>
      <c r="FF40" s="63">
        <f t="shared" si="114"/>
        <v>218.9</v>
      </c>
      <c r="FG40" s="63">
        <f t="shared" si="114"/>
        <v>217.3</v>
      </c>
      <c r="FH40" s="63">
        <f t="shared" si="114"/>
        <v>217.9</v>
      </c>
      <c r="FI40" s="63">
        <f t="shared" si="114"/>
        <v>212</v>
      </c>
      <c r="FJ40" s="63">
        <f t="shared" si="114"/>
        <v>220</v>
      </c>
      <c r="FK40" s="63">
        <f t="shared" si="114"/>
        <v>221</v>
      </c>
      <c r="FL40" s="63">
        <f t="shared" si="114"/>
        <v>222.1</v>
      </c>
      <c r="FM40" s="63">
        <f t="shared" si="114"/>
        <v>221.8</v>
      </c>
      <c r="FN40" s="63">
        <f t="shared" si="114"/>
        <v>223.7</v>
      </c>
      <c r="FO40" s="63">
        <f t="shared" si="114"/>
        <v>225.1</v>
      </c>
      <c r="FP40" s="63">
        <f t="shared" si="82"/>
        <v>226.3</v>
      </c>
      <c r="FQ40" s="63">
        <f t="shared" si="82"/>
        <v>0</v>
      </c>
      <c r="FR40" s="63">
        <f t="shared" si="82"/>
        <v>0</v>
      </c>
      <c r="FS40" s="63">
        <f t="shared" si="82"/>
        <v>0</v>
      </c>
      <c r="FT40" s="20"/>
      <c r="FU40" s="63">
        <f t="shared" si="115"/>
        <v>32.6</v>
      </c>
      <c r="FV40" s="63">
        <f t="shared" si="115"/>
        <v>32.799999999999997</v>
      </c>
      <c r="FW40" s="63">
        <f t="shared" si="115"/>
        <v>34.9</v>
      </c>
      <c r="FX40" s="63">
        <f t="shared" si="115"/>
        <v>35.6</v>
      </c>
      <c r="FY40" s="63">
        <f t="shared" si="115"/>
        <v>35.200000000000003</v>
      </c>
      <c r="FZ40" s="63">
        <f t="shared" si="115"/>
        <v>36.200000000000003</v>
      </c>
      <c r="GA40" s="63">
        <f t="shared" si="115"/>
        <v>36.5</v>
      </c>
      <c r="GB40" s="63">
        <f t="shared" si="115"/>
        <v>35.5</v>
      </c>
      <c r="GC40" s="63">
        <f t="shared" si="115"/>
        <v>33.700000000000003</v>
      </c>
      <c r="GD40" s="63">
        <f t="shared" si="115"/>
        <v>32.9</v>
      </c>
      <c r="GE40" s="63">
        <f t="shared" si="115"/>
        <v>34.4</v>
      </c>
      <c r="GF40" s="63">
        <f t="shared" si="115"/>
        <v>33.4</v>
      </c>
      <c r="GG40" s="63">
        <f t="shared" si="115"/>
        <v>32.9</v>
      </c>
      <c r="GH40" s="63">
        <f t="shared" si="115"/>
        <v>31.7</v>
      </c>
      <c r="GI40" s="63">
        <f t="shared" si="115"/>
        <v>34.1</v>
      </c>
      <c r="GJ40" s="63">
        <f t="shared" si="115"/>
        <v>34.799999999999997</v>
      </c>
      <c r="GK40" s="63">
        <f t="shared" si="115"/>
        <v>34.6</v>
      </c>
      <c r="GL40" s="63">
        <f t="shared" si="115"/>
        <v>34.6</v>
      </c>
      <c r="GM40" s="63">
        <f t="shared" si="115"/>
        <v>34.9</v>
      </c>
      <c r="GN40" s="63">
        <f t="shared" si="115"/>
        <v>35</v>
      </c>
      <c r="GO40" s="63">
        <f t="shared" si="83"/>
        <v>34.9</v>
      </c>
      <c r="GP40" s="63">
        <f t="shared" si="83"/>
        <v>0</v>
      </c>
      <c r="GQ40" s="63">
        <f t="shared" si="83"/>
        <v>0</v>
      </c>
      <c r="GR40" s="63">
        <f t="shared" si="83"/>
        <v>0</v>
      </c>
      <c r="GS40" s="20"/>
      <c r="GT40" s="63">
        <f t="shared" si="116"/>
        <v>15.6</v>
      </c>
      <c r="GU40" s="63">
        <f t="shared" si="116"/>
        <v>15</v>
      </c>
      <c r="GV40" s="63">
        <f t="shared" si="116"/>
        <v>15.8</v>
      </c>
      <c r="GW40" s="63">
        <f t="shared" si="116"/>
        <v>15.5</v>
      </c>
      <c r="GX40" s="63">
        <f t="shared" si="116"/>
        <v>15.7</v>
      </c>
      <c r="GY40" s="63">
        <f t="shared" si="116"/>
        <v>16.899999999999999</v>
      </c>
      <c r="GZ40" s="63">
        <f t="shared" si="116"/>
        <v>16.600000000000001</v>
      </c>
      <c r="HA40" s="63">
        <f t="shared" si="116"/>
        <v>17.2</v>
      </c>
      <c r="HB40" s="63">
        <f t="shared" si="116"/>
        <v>11.7</v>
      </c>
      <c r="HC40" s="63">
        <f t="shared" si="116"/>
        <v>10.199999999999999</v>
      </c>
      <c r="HD40" s="63">
        <f t="shared" si="116"/>
        <v>10.8</v>
      </c>
      <c r="HE40" s="63">
        <f t="shared" si="116"/>
        <v>10.3</v>
      </c>
      <c r="HF40" s="63">
        <f t="shared" si="116"/>
        <v>11.6</v>
      </c>
      <c r="HG40" s="63">
        <f t="shared" si="116"/>
        <v>11.4</v>
      </c>
      <c r="HH40" s="63">
        <f t="shared" si="116"/>
        <v>11.6</v>
      </c>
      <c r="HI40" s="63">
        <f t="shared" si="116"/>
        <v>12.8</v>
      </c>
      <c r="HJ40" s="63">
        <f t="shared" si="116"/>
        <v>13</v>
      </c>
      <c r="HK40" s="63">
        <f t="shared" si="116"/>
        <v>13.1</v>
      </c>
      <c r="HL40" s="63">
        <f t="shared" si="116"/>
        <v>13.4</v>
      </c>
      <c r="HM40" s="63">
        <f t="shared" si="116"/>
        <v>13.5</v>
      </c>
      <c r="HN40" s="63">
        <f t="shared" si="84"/>
        <v>13.6</v>
      </c>
      <c r="HO40" s="63">
        <f t="shared" si="84"/>
        <v>0</v>
      </c>
      <c r="HP40" s="63">
        <f t="shared" si="84"/>
        <v>0</v>
      </c>
      <c r="HQ40" s="63">
        <f t="shared" si="84"/>
        <v>0</v>
      </c>
      <c r="HR40" s="20"/>
      <c r="HS40" s="63">
        <f t="shared" si="117"/>
        <v>3</v>
      </c>
      <c r="HT40" s="63">
        <f t="shared" si="117"/>
        <v>3</v>
      </c>
      <c r="HU40" s="63">
        <f t="shared" si="117"/>
        <v>2.9</v>
      </c>
      <c r="HV40" s="63">
        <f t="shared" si="117"/>
        <v>2.7</v>
      </c>
      <c r="HW40" s="63">
        <f t="shared" si="117"/>
        <v>2.4</v>
      </c>
      <c r="HX40" s="63">
        <f t="shared" si="117"/>
        <v>3.1</v>
      </c>
      <c r="HY40" s="63">
        <f t="shared" si="117"/>
        <v>2.8</v>
      </c>
      <c r="HZ40" s="63">
        <f t="shared" si="117"/>
        <v>2.5</v>
      </c>
      <c r="IA40" s="63">
        <f t="shared" si="117"/>
        <v>2.2000000000000002</v>
      </c>
      <c r="IB40" s="63">
        <f t="shared" si="117"/>
        <v>1.8</v>
      </c>
      <c r="IC40" s="63">
        <f t="shared" si="117"/>
        <v>1.7</v>
      </c>
      <c r="ID40" s="63">
        <f t="shared" si="117"/>
        <v>1.6</v>
      </c>
      <c r="IE40" s="63">
        <f t="shared" si="117"/>
        <v>1.7</v>
      </c>
      <c r="IF40" s="63">
        <f t="shared" si="117"/>
        <v>1.6</v>
      </c>
      <c r="IG40" s="63">
        <f t="shared" si="117"/>
        <v>1.6</v>
      </c>
      <c r="IH40" s="63">
        <f t="shared" si="117"/>
        <v>1.7</v>
      </c>
      <c r="II40" s="63">
        <f t="shared" si="117"/>
        <v>1.8</v>
      </c>
      <c r="IJ40" s="63">
        <f t="shared" si="117"/>
        <v>1.8</v>
      </c>
      <c r="IK40" s="63">
        <f t="shared" si="117"/>
        <v>1.8</v>
      </c>
      <c r="IL40" s="63">
        <f t="shared" si="117"/>
        <v>1.9</v>
      </c>
      <c r="IM40" s="63">
        <f t="shared" si="85"/>
        <v>1.9</v>
      </c>
      <c r="IN40" s="63">
        <f t="shared" si="85"/>
        <v>0</v>
      </c>
      <c r="IO40" s="63">
        <f t="shared" si="85"/>
        <v>0</v>
      </c>
      <c r="IP40" s="63">
        <f t="shared" si="85"/>
        <v>0</v>
      </c>
      <c r="IQ40" s="20"/>
      <c r="IR40" s="63">
        <f t="shared" si="118"/>
        <v>9</v>
      </c>
      <c r="IS40" s="63">
        <f t="shared" si="118"/>
        <v>8.3000000000000007</v>
      </c>
      <c r="IT40" s="63">
        <f t="shared" si="118"/>
        <v>8.6</v>
      </c>
      <c r="IU40" s="63">
        <f t="shared" si="118"/>
        <v>7.3</v>
      </c>
      <c r="IV40" s="63">
        <f t="shared" si="118"/>
        <v>8.1</v>
      </c>
      <c r="IW40" s="63">
        <f t="shared" si="118"/>
        <v>8.1</v>
      </c>
      <c r="IX40" s="63">
        <f t="shared" si="118"/>
        <v>7.7</v>
      </c>
      <c r="IY40" s="63">
        <f t="shared" si="118"/>
        <v>7.9</v>
      </c>
      <c r="IZ40" s="63">
        <f t="shared" si="118"/>
        <v>5.7</v>
      </c>
      <c r="JA40" s="63">
        <f t="shared" si="118"/>
        <v>4.5999999999999996</v>
      </c>
      <c r="JB40" s="63">
        <f t="shared" si="118"/>
        <v>5</v>
      </c>
      <c r="JC40" s="63">
        <f t="shared" si="118"/>
        <v>4.3</v>
      </c>
      <c r="JD40" s="63">
        <f t="shared" si="118"/>
        <v>5.5</v>
      </c>
      <c r="JE40" s="63">
        <f t="shared" si="118"/>
        <v>5.2</v>
      </c>
      <c r="JF40" s="63">
        <f t="shared" si="118"/>
        <v>5.3</v>
      </c>
      <c r="JG40" s="63">
        <f t="shared" si="118"/>
        <v>5.8</v>
      </c>
      <c r="JH40" s="63">
        <f t="shared" si="118"/>
        <v>6</v>
      </c>
      <c r="JI40" s="63">
        <f t="shared" si="118"/>
        <v>6.3</v>
      </c>
      <c r="JJ40" s="63">
        <f t="shared" si="118"/>
        <v>6.5</v>
      </c>
      <c r="JK40" s="63">
        <f t="shared" si="118"/>
        <v>6.5</v>
      </c>
      <c r="JL40" s="63">
        <f t="shared" si="86"/>
        <v>6.6</v>
      </c>
      <c r="JM40" s="63">
        <f t="shared" si="86"/>
        <v>0</v>
      </c>
      <c r="JN40" s="63">
        <f t="shared" si="86"/>
        <v>0</v>
      </c>
      <c r="JO40" s="63">
        <f t="shared" si="86"/>
        <v>0</v>
      </c>
      <c r="JP40" s="20"/>
      <c r="JQ40" s="63">
        <f t="shared" si="119"/>
        <v>3.6</v>
      </c>
      <c r="JR40" s="63">
        <f t="shared" si="119"/>
        <v>3.7</v>
      </c>
      <c r="JS40" s="63">
        <f t="shared" si="119"/>
        <v>4.3</v>
      </c>
      <c r="JT40" s="63">
        <f t="shared" si="119"/>
        <v>5.6</v>
      </c>
      <c r="JU40" s="63">
        <f t="shared" si="119"/>
        <v>5.0999999999999996</v>
      </c>
      <c r="JV40" s="63">
        <f t="shared" si="119"/>
        <v>5.7</v>
      </c>
      <c r="JW40" s="63">
        <f t="shared" si="119"/>
        <v>6.1</v>
      </c>
      <c r="JX40" s="63">
        <f t="shared" si="119"/>
        <v>6.7</v>
      </c>
      <c r="JY40" s="63">
        <f t="shared" si="119"/>
        <v>3.8</v>
      </c>
      <c r="JZ40" s="63">
        <f t="shared" si="119"/>
        <v>3.9</v>
      </c>
      <c r="KA40" s="63">
        <f t="shared" si="119"/>
        <v>4.0999999999999996</v>
      </c>
      <c r="KB40" s="63">
        <f t="shared" si="119"/>
        <v>4.3</v>
      </c>
      <c r="KC40" s="63">
        <f t="shared" si="119"/>
        <v>4.3</v>
      </c>
      <c r="KD40" s="63">
        <f t="shared" si="119"/>
        <v>4.5999999999999996</v>
      </c>
      <c r="KE40" s="63">
        <f t="shared" si="119"/>
        <v>4.5999999999999996</v>
      </c>
      <c r="KF40" s="63">
        <f t="shared" si="119"/>
        <v>5.2</v>
      </c>
      <c r="KG40" s="63">
        <f t="shared" si="119"/>
        <v>5.2</v>
      </c>
      <c r="KH40" s="63">
        <f t="shared" si="119"/>
        <v>4.9000000000000004</v>
      </c>
      <c r="KI40" s="63">
        <f t="shared" si="119"/>
        <v>5</v>
      </c>
      <c r="KJ40" s="63">
        <f t="shared" si="119"/>
        <v>5.0999999999999996</v>
      </c>
      <c r="KK40" s="63">
        <f t="shared" si="87"/>
        <v>5.0999999999999996</v>
      </c>
      <c r="KL40" s="63">
        <f t="shared" si="87"/>
        <v>0</v>
      </c>
      <c r="KM40" s="63">
        <f t="shared" si="87"/>
        <v>0</v>
      </c>
      <c r="KN40" s="63">
        <f t="shared" si="87"/>
        <v>0</v>
      </c>
      <c r="KO40" s="20"/>
      <c r="KP40" s="64">
        <f t="shared" si="120"/>
        <v>0.63</v>
      </c>
      <c r="KQ40" s="64">
        <f t="shared" si="120"/>
        <v>0.59</v>
      </c>
      <c r="KR40" s="64">
        <f t="shared" si="120"/>
        <v>0.31</v>
      </c>
      <c r="KS40" s="64">
        <f t="shared" si="120"/>
        <v>0.34</v>
      </c>
      <c r="KT40" s="64">
        <f t="shared" si="120"/>
        <v>0.44</v>
      </c>
      <c r="KU40" s="64">
        <f t="shared" si="120"/>
        <v>0.55000000000000004</v>
      </c>
      <c r="KV40" s="64">
        <f t="shared" si="120"/>
        <v>0.51</v>
      </c>
      <c r="KW40" s="64">
        <f t="shared" si="120"/>
        <v>0.36</v>
      </c>
      <c r="KX40" s="64">
        <f t="shared" si="120"/>
        <v>0.32</v>
      </c>
      <c r="KY40" s="64">
        <f t="shared" si="120"/>
        <v>0.1</v>
      </c>
      <c r="KZ40" s="64">
        <f t="shared" si="120"/>
        <v>0.47</v>
      </c>
      <c r="LA40" s="64">
        <f t="shared" si="120"/>
        <v>0.36</v>
      </c>
      <c r="LB40" s="64">
        <f t="shared" si="120"/>
        <v>0.43</v>
      </c>
      <c r="LC40" s="64">
        <f t="shared" si="120"/>
        <v>0.46</v>
      </c>
      <c r="LD40" s="64">
        <f t="shared" si="120"/>
        <v>0.46</v>
      </c>
      <c r="LE40" s="64">
        <f t="shared" si="120"/>
        <v>0.66</v>
      </c>
      <c r="LF40" s="64">
        <f t="shared" si="120"/>
        <v>0.73</v>
      </c>
      <c r="LG40" s="64">
        <f t="shared" si="120"/>
        <v>0.77</v>
      </c>
      <c r="LH40" s="64">
        <f t="shared" si="120"/>
        <v>0.84</v>
      </c>
      <c r="LI40" s="64">
        <f t="shared" si="120"/>
        <v>0.89</v>
      </c>
      <c r="LJ40" s="64">
        <f t="shared" si="88"/>
        <v>0.92</v>
      </c>
      <c r="LK40" s="64">
        <f t="shared" si="88"/>
        <v>0</v>
      </c>
      <c r="LL40" s="64">
        <f t="shared" si="88"/>
        <v>0</v>
      </c>
      <c r="LM40" s="64">
        <f t="shared" si="88"/>
        <v>0</v>
      </c>
      <c r="LN40" s="66"/>
      <c r="LO40" s="64">
        <f t="shared" si="121"/>
        <v>0.24</v>
      </c>
      <c r="LP40" s="64">
        <f t="shared" si="121"/>
        <v>0.3</v>
      </c>
      <c r="LQ40" s="64">
        <f t="shared" si="121"/>
        <v>0.12</v>
      </c>
      <c r="LR40" s="64">
        <f t="shared" si="121"/>
        <v>0.12</v>
      </c>
      <c r="LS40" s="64">
        <f t="shared" si="121"/>
        <v>0.21</v>
      </c>
      <c r="LT40" s="64">
        <f t="shared" si="121"/>
        <v>0.33</v>
      </c>
      <c r="LU40" s="64">
        <f t="shared" si="121"/>
        <v>0.2</v>
      </c>
      <c r="LV40" s="64">
        <f t="shared" si="121"/>
        <v>0.14000000000000001</v>
      </c>
      <c r="LW40" s="64">
        <f t="shared" si="121"/>
        <v>0.1</v>
      </c>
      <c r="LX40" s="64">
        <f t="shared" si="121"/>
        <v>0.03</v>
      </c>
      <c r="LY40" s="64">
        <f t="shared" si="121"/>
        <v>0.09</v>
      </c>
      <c r="LZ40" s="64">
        <f t="shared" si="121"/>
        <v>0.05</v>
      </c>
      <c r="MA40" s="64">
        <f t="shared" si="121"/>
        <v>0.15</v>
      </c>
      <c r="MB40" s="64">
        <f t="shared" si="121"/>
        <v>0.16</v>
      </c>
      <c r="MC40" s="64">
        <f t="shared" si="121"/>
        <v>0.16</v>
      </c>
      <c r="MD40" s="64">
        <f t="shared" si="121"/>
        <v>0.18</v>
      </c>
      <c r="ME40" s="64">
        <f t="shared" si="121"/>
        <v>0.21</v>
      </c>
      <c r="MF40" s="64">
        <f t="shared" si="121"/>
        <v>0.24</v>
      </c>
      <c r="MG40" s="64">
        <f t="shared" si="121"/>
        <v>0.26</v>
      </c>
      <c r="MH40" s="64">
        <f t="shared" si="121"/>
        <v>0.28999999999999998</v>
      </c>
      <c r="MI40" s="64">
        <f t="shared" si="89"/>
        <v>0.31</v>
      </c>
      <c r="MJ40" s="64">
        <f t="shared" si="89"/>
        <v>0</v>
      </c>
      <c r="MK40" s="64">
        <f t="shared" si="89"/>
        <v>0</v>
      </c>
      <c r="ML40" s="64">
        <f t="shared" si="89"/>
        <v>0</v>
      </c>
      <c r="MM40" s="66"/>
      <c r="MN40" s="64">
        <f t="shared" si="122"/>
        <v>0.37</v>
      </c>
      <c r="MO40" s="64">
        <f t="shared" si="122"/>
        <v>0.24</v>
      </c>
      <c r="MP40" s="64">
        <f t="shared" si="122"/>
        <v>0.13</v>
      </c>
      <c r="MQ40" s="64">
        <f t="shared" si="122"/>
        <v>0.17</v>
      </c>
      <c r="MR40" s="64">
        <f t="shared" si="122"/>
        <v>0.19</v>
      </c>
      <c r="MS40" s="64">
        <f t="shared" si="122"/>
        <v>0.14000000000000001</v>
      </c>
      <c r="MT40" s="64">
        <f t="shared" si="122"/>
        <v>0.25</v>
      </c>
      <c r="MU40" s="64">
        <f t="shared" si="122"/>
        <v>0.2</v>
      </c>
      <c r="MV40" s="64">
        <f t="shared" si="122"/>
        <v>0.2</v>
      </c>
      <c r="MW40" s="64">
        <f t="shared" si="122"/>
        <v>0.06</v>
      </c>
      <c r="MX40" s="64">
        <f t="shared" si="122"/>
        <v>0.36</v>
      </c>
      <c r="MY40" s="64">
        <f t="shared" si="122"/>
        <v>0.27</v>
      </c>
      <c r="MZ40" s="64">
        <f t="shared" si="122"/>
        <v>0.24</v>
      </c>
      <c r="NA40" s="64">
        <f t="shared" si="122"/>
        <v>0.28000000000000003</v>
      </c>
      <c r="NB40" s="64">
        <f t="shared" si="122"/>
        <v>0.28999999999999998</v>
      </c>
      <c r="NC40" s="64">
        <f t="shared" si="122"/>
        <v>0.47</v>
      </c>
      <c r="ND40" s="64">
        <f t="shared" si="122"/>
        <v>0.52</v>
      </c>
      <c r="NE40" s="64">
        <f t="shared" si="122"/>
        <v>0.52</v>
      </c>
      <c r="NF40" s="64">
        <f t="shared" si="122"/>
        <v>0.56999999999999995</v>
      </c>
      <c r="NG40" s="64">
        <f t="shared" si="122"/>
        <v>0.59</v>
      </c>
      <c r="NH40" s="64">
        <f t="shared" si="90"/>
        <v>0.59</v>
      </c>
      <c r="NI40" s="64">
        <f t="shared" si="90"/>
        <v>0</v>
      </c>
      <c r="NJ40" s="64">
        <f t="shared" si="90"/>
        <v>0</v>
      </c>
      <c r="NK40" s="64">
        <f t="shared" si="90"/>
        <v>0</v>
      </c>
      <c r="NL40" s="66"/>
      <c r="NM40" s="64">
        <f t="shared" si="123"/>
        <v>0.02</v>
      </c>
      <c r="NN40" s="64">
        <f t="shared" si="123"/>
        <v>0.05</v>
      </c>
      <c r="NO40" s="64">
        <f t="shared" si="123"/>
        <v>0.06</v>
      </c>
      <c r="NP40" s="64">
        <f t="shared" si="123"/>
        <v>0.05</v>
      </c>
      <c r="NQ40" s="64">
        <f t="shared" si="123"/>
        <v>0.03</v>
      </c>
      <c r="NR40" s="64">
        <f t="shared" si="123"/>
        <v>0.08</v>
      </c>
      <c r="NS40" s="64">
        <f t="shared" si="123"/>
        <v>7.0000000000000007E-2</v>
      </c>
      <c r="NT40" s="64">
        <f t="shared" si="123"/>
        <v>0.02</v>
      </c>
      <c r="NU40" s="64">
        <f t="shared" si="123"/>
        <v>0.02</v>
      </c>
      <c r="NV40" s="64">
        <f t="shared" si="123"/>
        <v>0.01</v>
      </c>
      <c r="NW40" s="64">
        <f t="shared" si="123"/>
        <v>0.02</v>
      </c>
      <c r="NX40" s="64">
        <f t="shared" si="123"/>
        <v>0.04</v>
      </c>
      <c r="NY40" s="64">
        <f t="shared" si="123"/>
        <v>0.03</v>
      </c>
      <c r="NZ40" s="64">
        <f t="shared" si="123"/>
        <v>0.01</v>
      </c>
      <c r="OA40" s="64">
        <f t="shared" si="123"/>
        <v>0.01</v>
      </c>
      <c r="OB40" s="64">
        <f t="shared" si="123"/>
        <v>0.02</v>
      </c>
      <c r="OC40" s="64">
        <f t="shared" si="123"/>
        <v>0.01</v>
      </c>
      <c r="OD40" s="64">
        <f t="shared" si="123"/>
        <v>0.02</v>
      </c>
      <c r="OE40" s="64">
        <f t="shared" si="123"/>
        <v>0.02</v>
      </c>
      <c r="OF40" s="64">
        <f t="shared" si="123"/>
        <v>0.02</v>
      </c>
      <c r="OG40" s="64">
        <f t="shared" si="91"/>
        <v>0.02</v>
      </c>
      <c r="OH40" s="64">
        <f t="shared" si="91"/>
        <v>0</v>
      </c>
      <c r="OI40" s="64">
        <f t="shared" si="91"/>
        <v>0</v>
      </c>
      <c r="OJ40" s="64">
        <f t="shared" si="91"/>
        <v>0</v>
      </c>
      <c r="OK40" s="30"/>
      <c r="OL40" s="62" t="str">
        <f t="shared" si="124"/>
        <v>Produk kayu, perabot, keluaran kertas &amp; percetakan</v>
      </c>
      <c r="OM40" s="63">
        <f t="shared" si="92"/>
        <v>306.2</v>
      </c>
      <c r="ON40" s="63">
        <f t="shared" si="92"/>
        <v>313.8</v>
      </c>
      <c r="OO40" s="63">
        <f t="shared" si="92"/>
        <v>293.60000000000002</v>
      </c>
      <c r="OP40" s="63">
        <f t="shared" si="92"/>
        <v>302.10000000000002</v>
      </c>
      <c r="OQ40" s="63">
        <f t="shared" si="92"/>
        <v>308.2</v>
      </c>
      <c r="OR40" s="63">
        <f t="shared" si="92"/>
        <v>0</v>
      </c>
      <c r="OS40" s="20"/>
      <c r="OT40" s="63">
        <f t="shared" si="93"/>
        <v>40.1</v>
      </c>
      <c r="OU40" s="63">
        <f t="shared" si="93"/>
        <v>39.700000000000003</v>
      </c>
      <c r="OV40" s="63">
        <f t="shared" si="93"/>
        <v>34.200000000000003</v>
      </c>
      <c r="OW40" s="63">
        <f t="shared" si="93"/>
        <v>35.4</v>
      </c>
      <c r="OX40" s="63">
        <f t="shared" si="93"/>
        <v>36.4</v>
      </c>
      <c r="OY40" s="63">
        <f t="shared" si="93"/>
        <v>0</v>
      </c>
      <c r="OZ40" s="20"/>
      <c r="PA40" s="63">
        <f t="shared" si="94"/>
        <v>224.9</v>
      </c>
      <c r="PB40" s="63">
        <f t="shared" si="94"/>
        <v>231.8</v>
      </c>
      <c r="PC40" s="63">
        <f t="shared" si="94"/>
        <v>221.7</v>
      </c>
      <c r="PD40" s="63">
        <f t="shared" si="94"/>
        <v>226.7</v>
      </c>
      <c r="PE40" s="63">
        <f t="shared" si="94"/>
        <v>231.6</v>
      </c>
      <c r="PF40" s="63">
        <f t="shared" si="94"/>
        <v>0</v>
      </c>
      <c r="PG40" s="20"/>
      <c r="PH40" s="63">
        <f t="shared" si="95"/>
        <v>41.2</v>
      </c>
      <c r="PI40" s="63">
        <f t="shared" si="95"/>
        <v>42.3</v>
      </c>
      <c r="PJ40" s="63">
        <f t="shared" si="95"/>
        <v>37.799999999999997</v>
      </c>
      <c r="PK40" s="63">
        <f t="shared" si="95"/>
        <v>40</v>
      </c>
      <c r="PL40" s="63">
        <f t="shared" si="95"/>
        <v>40.1</v>
      </c>
      <c r="PM40" s="63">
        <f t="shared" si="95"/>
        <v>0</v>
      </c>
      <c r="PN40" s="20"/>
      <c r="PO40" s="63">
        <f t="shared" si="96"/>
        <v>290.7</v>
      </c>
      <c r="PP40" s="63">
        <f t="shared" si="96"/>
        <v>296.60000000000002</v>
      </c>
      <c r="PQ40" s="63">
        <f t="shared" si="96"/>
        <v>283.3</v>
      </c>
      <c r="PR40" s="63">
        <f t="shared" si="96"/>
        <v>289.39999999999998</v>
      </c>
      <c r="PS40" s="63">
        <f t="shared" si="96"/>
        <v>294.7</v>
      </c>
      <c r="PT40" s="63">
        <f t="shared" si="96"/>
        <v>0</v>
      </c>
      <c r="PU40" s="20"/>
      <c r="PV40" s="63">
        <f t="shared" si="97"/>
        <v>37.5</v>
      </c>
      <c r="PW40" s="63">
        <f t="shared" si="97"/>
        <v>37.200000000000003</v>
      </c>
      <c r="PX40" s="63">
        <f t="shared" si="97"/>
        <v>32.5</v>
      </c>
      <c r="PY40" s="63">
        <f t="shared" si="97"/>
        <v>33.6</v>
      </c>
      <c r="PZ40" s="63">
        <f t="shared" si="97"/>
        <v>34.6</v>
      </c>
      <c r="QA40" s="63">
        <f t="shared" si="97"/>
        <v>0</v>
      </c>
      <c r="QB40" s="20"/>
      <c r="QC40" s="63">
        <f t="shared" si="98"/>
        <v>217.6</v>
      </c>
      <c r="QD40" s="63">
        <f t="shared" si="98"/>
        <v>223.8</v>
      </c>
      <c r="QE40" s="63">
        <f t="shared" si="98"/>
        <v>217.3</v>
      </c>
      <c r="QF40" s="63">
        <f t="shared" si="98"/>
        <v>221</v>
      </c>
      <c r="QG40" s="63">
        <f t="shared" si="98"/>
        <v>225.1</v>
      </c>
      <c r="QH40" s="63">
        <f t="shared" si="98"/>
        <v>0</v>
      </c>
      <c r="QI40" s="20"/>
      <c r="QJ40" s="63">
        <f t="shared" si="99"/>
        <v>35.6</v>
      </c>
      <c r="QK40" s="63">
        <f t="shared" si="99"/>
        <v>35.5</v>
      </c>
      <c r="QL40" s="63">
        <f t="shared" si="99"/>
        <v>33.4</v>
      </c>
      <c r="QM40" s="63">
        <f t="shared" si="99"/>
        <v>34.799999999999997</v>
      </c>
      <c r="QN40" s="63">
        <f t="shared" si="99"/>
        <v>35</v>
      </c>
      <c r="QO40" s="63">
        <f t="shared" si="99"/>
        <v>0</v>
      </c>
      <c r="QP40" s="20"/>
      <c r="QQ40" s="63">
        <f t="shared" si="100"/>
        <v>15.5</v>
      </c>
      <c r="QR40" s="63">
        <f t="shared" si="100"/>
        <v>17.2</v>
      </c>
      <c r="QS40" s="63">
        <f t="shared" si="100"/>
        <v>10.3</v>
      </c>
      <c r="QT40" s="63">
        <f t="shared" si="100"/>
        <v>12.8</v>
      </c>
      <c r="QU40" s="63">
        <f t="shared" si="100"/>
        <v>13.5</v>
      </c>
      <c r="QV40" s="63">
        <f t="shared" si="100"/>
        <v>0</v>
      </c>
      <c r="QW40" s="20"/>
      <c r="QX40" s="63">
        <f t="shared" si="101"/>
        <v>2.7</v>
      </c>
      <c r="QY40" s="63">
        <f t="shared" si="101"/>
        <v>2.5</v>
      </c>
      <c r="QZ40" s="63">
        <f t="shared" si="101"/>
        <v>1.6</v>
      </c>
      <c r="RA40" s="63">
        <f t="shared" si="101"/>
        <v>1.7</v>
      </c>
      <c r="RB40" s="63">
        <f t="shared" si="101"/>
        <v>1.9</v>
      </c>
      <c r="RC40" s="63">
        <f t="shared" si="101"/>
        <v>0</v>
      </c>
      <c r="RD40" s="20"/>
      <c r="RE40" s="63">
        <f t="shared" si="102"/>
        <v>7.3</v>
      </c>
      <c r="RF40" s="63">
        <f t="shared" si="102"/>
        <v>7.9</v>
      </c>
      <c r="RG40" s="63">
        <f t="shared" si="102"/>
        <v>4.3</v>
      </c>
      <c r="RH40" s="63">
        <f t="shared" si="102"/>
        <v>5.8</v>
      </c>
      <c r="RI40" s="63">
        <f t="shared" si="102"/>
        <v>6.5</v>
      </c>
      <c r="RJ40" s="63">
        <f t="shared" si="102"/>
        <v>0</v>
      </c>
      <c r="RK40" s="20"/>
      <c r="RL40" s="63">
        <f t="shared" si="103"/>
        <v>5.6</v>
      </c>
      <c r="RM40" s="63">
        <f t="shared" si="103"/>
        <v>6.7</v>
      </c>
      <c r="RN40" s="63">
        <f t="shared" si="103"/>
        <v>4.3</v>
      </c>
      <c r="RO40" s="63">
        <f t="shared" si="103"/>
        <v>5.2</v>
      </c>
      <c r="RP40" s="63">
        <f t="shared" si="103"/>
        <v>5.0999999999999996</v>
      </c>
      <c r="RQ40" s="63">
        <f t="shared" si="103"/>
        <v>0</v>
      </c>
      <c r="RR40" s="20"/>
      <c r="RS40" s="64">
        <f t="shared" ca="1" si="104"/>
        <v>1.87</v>
      </c>
      <c r="RT40" s="64">
        <f t="shared" ca="1" si="104"/>
        <v>1.86</v>
      </c>
      <c r="RU40" s="64">
        <f t="shared" ca="1" si="104"/>
        <v>1.25</v>
      </c>
      <c r="RV40" s="64">
        <f t="shared" ca="1" si="104"/>
        <v>2</v>
      </c>
      <c r="RW40" s="64">
        <f t="shared" ca="1" si="104"/>
        <v>3.23</v>
      </c>
      <c r="RX40" s="64">
        <f t="shared" ca="1" si="104"/>
        <v>0.92</v>
      </c>
      <c r="RY40" s="66"/>
      <c r="RZ40" s="64">
        <f t="shared" ca="1" si="105"/>
        <v>0.78</v>
      </c>
      <c r="SA40" s="64">
        <f t="shared" ca="1" si="105"/>
        <v>0.88</v>
      </c>
      <c r="SB40" s="64">
        <f t="shared" ca="1" si="105"/>
        <v>0.27</v>
      </c>
      <c r="SC40" s="64">
        <f t="shared" ca="1" si="105"/>
        <v>0.66</v>
      </c>
      <c r="SD40" s="64">
        <f t="shared" ca="1" si="105"/>
        <v>0.99</v>
      </c>
      <c r="SE40" s="64">
        <f t="shared" ca="1" si="105"/>
        <v>0.31</v>
      </c>
      <c r="SF40" s="66"/>
      <c r="SG40" s="64">
        <f t="shared" ca="1" si="106"/>
        <v>0.92</v>
      </c>
      <c r="SH40" s="64">
        <f t="shared" ca="1" si="106"/>
        <v>0.79</v>
      </c>
      <c r="SI40" s="64">
        <f t="shared" ca="1" si="106"/>
        <v>0.89</v>
      </c>
      <c r="SJ40" s="64">
        <f t="shared" ca="1" si="106"/>
        <v>1.28</v>
      </c>
      <c r="SK40" s="64">
        <f t="shared" ca="1" si="106"/>
        <v>2.19</v>
      </c>
      <c r="SL40" s="64">
        <f t="shared" ca="1" si="106"/>
        <v>0.59</v>
      </c>
      <c r="SM40" s="66"/>
      <c r="SN40" s="64">
        <f t="shared" ca="1" si="107"/>
        <v>0.17</v>
      </c>
      <c r="SO40" s="64">
        <f t="shared" ca="1" si="107"/>
        <v>0.19</v>
      </c>
      <c r="SP40" s="64">
        <f t="shared" ca="1" si="107"/>
        <v>0.09</v>
      </c>
      <c r="SQ40" s="64">
        <f t="shared" ca="1" si="107"/>
        <v>7.0000000000000007E-2</v>
      </c>
      <c r="SR40" s="64">
        <f t="shared" ca="1" si="107"/>
        <v>0.06</v>
      </c>
      <c r="SS40" s="64">
        <f t="shared" ca="1" si="107"/>
        <v>0.02</v>
      </c>
      <c r="ST40" s="24"/>
    </row>
    <row r="41" spans="1:514" s="67" customFormat="1" x14ac:dyDescent="0.3">
      <c r="A41" s="62" t="str">
        <f>A$12</f>
        <v>Produk petroleum, kimia, getah &amp; plastik</v>
      </c>
      <c r="B41" s="63">
        <f t="shared" si="108"/>
        <v>401.6</v>
      </c>
      <c r="C41" s="63">
        <f t="shared" si="108"/>
        <v>403</v>
      </c>
      <c r="D41" s="63">
        <f t="shared" si="108"/>
        <v>408.7</v>
      </c>
      <c r="E41" s="63">
        <f t="shared" si="108"/>
        <v>413.5</v>
      </c>
      <c r="F41" s="63">
        <f t="shared" si="108"/>
        <v>409.2</v>
      </c>
      <c r="G41" s="63">
        <f t="shared" si="108"/>
        <v>416.1</v>
      </c>
      <c r="H41" s="63">
        <f t="shared" si="108"/>
        <v>419.6</v>
      </c>
      <c r="I41" s="63">
        <f t="shared" si="108"/>
        <v>416.5</v>
      </c>
      <c r="J41" s="63">
        <f t="shared" si="108"/>
        <v>413.6</v>
      </c>
      <c r="K41" s="63">
        <f t="shared" si="108"/>
        <v>419.9</v>
      </c>
      <c r="L41" s="63">
        <f t="shared" si="108"/>
        <v>428.6</v>
      </c>
      <c r="M41" s="63">
        <f t="shared" si="108"/>
        <v>429.4</v>
      </c>
      <c r="N41" s="63">
        <f t="shared" si="108"/>
        <v>430.7</v>
      </c>
      <c r="O41" s="63">
        <f t="shared" si="108"/>
        <v>437.4</v>
      </c>
      <c r="P41" s="63">
        <f t="shared" si="108"/>
        <v>437.3</v>
      </c>
      <c r="Q41" s="63">
        <f t="shared" si="108"/>
        <v>440.6</v>
      </c>
      <c r="R41" s="63">
        <f t="shared" si="108"/>
        <v>445.9</v>
      </c>
      <c r="S41" s="63">
        <f t="shared" si="108"/>
        <v>450</v>
      </c>
      <c r="T41" s="63">
        <f t="shared" si="108"/>
        <v>457.4</v>
      </c>
      <c r="U41" s="63">
        <f t="shared" si="108"/>
        <v>456.9</v>
      </c>
      <c r="V41" s="63">
        <f t="shared" si="76"/>
        <v>457.3</v>
      </c>
      <c r="W41" s="63">
        <f t="shared" si="76"/>
        <v>0</v>
      </c>
      <c r="X41" s="63">
        <f t="shared" si="76"/>
        <v>0</v>
      </c>
      <c r="Y41" s="63">
        <f t="shared" si="76"/>
        <v>0</v>
      </c>
      <c r="Z41" s="20"/>
      <c r="AA41" s="63">
        <f t="shared" si="109"/>
        <v>76.099999999999994</v>
      </c>
      <c r="AB41" s="63">
        <f t="shared" si="109"/>
        <v>75.7</v>
      </c>
      <c r="AC41" s="63">
        <f t="shared" si="109"/>
        <v>77.3</v>
      </c>
      <c r="AD41" s="63">
        <f t="shared" si="109"/>
        <v>79.5</v>
      </c>
      <c r="AE41" s="63">
        <f t="shared" si="109"/>
        <v>77.8</v>
      </c>
      <c r="AF41" s="63">
        <f t="shared" si="109"/>
        <v>81</v>
      </c>
      <c r="AG41" s="63">
        <f t="shared" si="109"/>
        <v>82.9</v>
      </c>
      <c r="AH41" s="63">
        <f t="shared" si="109"/>
        <v>77.8</v>
      </c>
      <c r="AI41" s="63">
        <f t="shared" si="109"/>
        <v>75.400000000000006</v>
      </c>
      <c r="AJ41" s="63">
        <f t="shared" si="109"/>
        <v>75.2</v>
      </c>
      <c r="AK41" s="63">
        <f t="shared" si="109"/>
        <v>76.8</v>
      </c>
      <c r="AL41" s="63">
        <f t="shared" si="109"/>
        <v>78</v>
      </c>
      <c r="AM41" s="63">
        <f t="shared" si="109"/>
        <v>78.5</v>
      </c>
      <c r="AN41" s="63">
        <f t="shared" si="109"/>
        <v>80.5</v>
      </c>
      <c r="AO41" s="63">
        <f t="shared" si="109"/>
        <v>80.5</v>
      </c>
      <c r="AP41" s="63">
        <f t="shared" si="109"/>
        <v>81.2</v>
      </c>
      <c r="AQ41" s="63">
        <f t="shared" si="109"/>
        <v>82.4</v>
      </c>
      <c r="AR41" s="63">
        <f t="shared" si="109"/>
        <v>83</v>
      </c>
      <c r="AS41" s="63">
        <f t="shared" si="109"/>
        <v>83.6</v>
      </c>
      <c r="AT41" s="63">
        <f t="shared" si="109"/>
        <v>83.7</v>
      </c>
      <c r="AU41" s="63">
        <f t="shared" si="77"/>
        <v>84</v>
      </c>
      <c r="AV41" s="63">
        <f t="shared" si="77"/>
        <v>0</v>
      </c>
      <c r="AW41" s="63">
        <f t="shared" si="77"/>
        <v>0</v>
      </c>
      <c r="AX41" s="63">
        <f t="shared" si="77"/>
        <v>0</v>
      </c>
      <c r="AY41" s="20"/>
      <c r="AZ41" s="63">
        <f t="shared" si="110"/>
        <v>300.8</v>
      </c>
      <c r="BA41" s="63">
        <f t="shared" si="110"/>
        <v>301.7</v>
      </c>
      <c r="BB41" s="63">
        <f t="shared" si="110"/>
        <v>303.8</v>
      </c>
      <c r="BC41" s="63">
        <f t="shared" si="110"/>
        <v>307.7</v>
      </c>
      <c r="BD41" s="63">
        <f t="shared" si="110"/>
        <v>306.3</v>
      </c>
      <c r="BE41" s="63">
        <f t="shared" si="110"/>
        <v>309.89999999999998</v>
      </c>
      <c r="BF41" s="63">
        <f t="shared" si="110"/>
        <v>311</v>
      </c>
      <c r="BG41" s="63">
        <f t="shared" si="110"/>
        <v>313.2</v>
      </c>
      <c r="BH41" s="63">
        <f t="shared" si="110"/>
        <v>312</v>
      </c>
      <c r="BI41" s="63">
        <f t="shared" si="110"/>
        <v>317.7</v>
      </c>
      <c r="BJ41" s="63">
        <f t="shared" si="110"/>
        <v>324</v>
      </c>
      <c r="BK41" s="63">
        <f t="shared" si="110"/>
        <v>323.89999999999998</v>
      </c>
      <c r="BL41" s="63">
        <f t="shared" si="110"/>
        <v>324.60000000000002</v>
      </c>
      <c r="BM41" s="63">
        <f t="shared" si="110"/>
        <v>330.1</v>
      </c>
      <c r="BN41" s="63">
        <f t="shared" si="110"/>
        <v>330.6</v>
      </c>
      <c r="BO41" s="63">
        <f t="shared" si="110"/>
        <v>334.3</v>
      </c>
      <c r="BP41" s="63">
        <f t="shared" si="110"/>
        <v>338.6</v>
      </c>
      <c r="BQ41" s="63">
        <f t="shared" si="110"/>
        <v>341.7</v>
      </c>
      <c r="BR41" s="63">
        <f t="shared" si="110"/>
        <v>347.9</v>
      </c>
      <c r="BS41" s="63">
        <f t="shared" si="110"/>
        <v>347.2</v>
      </c>
      <c r="BT41" s="63">
        <f t="shared" si="78"/>
        <v>347.3</v>
      </c>
      <c r="BU41" s="63">
        <f t="shared" si="78"/>
        <v>0</v>
      </c>
      <c r="BV41" s="63">
        <f t="shared" si="78"/>
        <v>0</v>
      </c>
      <c r="BW41" s="63">
        <f t="shared" si="78"/>
        <v>0</v>
      </c>
      <c r="BX41" s="20"/>
      <c r="BY41" s="63">
        <f t="shared" si="111"/>
        <v>24.7</v>
      </c>
      <c r="BZ41" s="63">
        <f t="shared" si="111"/>
        <v>25.7</v>
      </c>
      <c r="CA41" s="63">
        <f t="shared" si="111"/>
        <v>27.6</v>
      </c>
      <c r="CB41" s="63">
        <f t="shared" si="111"/>
        <v>26.4</v>
      </c>
      <c r="CC41" s="63">
        <f t="shared" si="111"/>
        <v>25.1</v>
      </c>
      <c r="CD41" s="63">
        <f t="shared" si="111"/>
        <v>25.2</v>
      </c>
      <c r="CE41" s="63">
        <f t="shared" si="111"/>
        <v>25.7</v>
      </c>
      <c r="CF41" s="63">
        <f t="shared" si="111"/>
        <v>25.5</v>
      </c>
      <c r="CG41" s="63">
        <f t="shared" si="111"/>
        <v>26.2</v>
      </c>
      <c r="CH41" s="63">
        <f t="shared" si="111"/>
        <v>27</v>
      </c>
      <c r="CI41" s="63">
        <f t="shared" si="111"/>
        <v>27.8</v>
      </c>
      <c r="CJ41" s="63">
        <f t="shared" si="111"/>
        <v>27.4</v>
      </c>
      <c r="CK41" s="63">
        <f t="shared" si="111"/>
        <v>27.6</v>
      </c>
      <c r="CL41" s="63">
        <f t="shared" si="111"/>
        <v>26.8</v>
      </c>
      <c r="CM41" s="63">
        <f t="shared" si="111"/>
        <v>26.2</v>
      </c>
      <c r="CN41" s="63">
        <f t="shared" si="111"/>
        <v>25.1</v>
      </c>
      <c r="CO41" s="63">
        <f t="shared" si="111"/>
        <v>24.9</v>
      </c>
      <c r="CP41" s="63">
        <f t="shared" si="111"/>
        <v>25.3</v>
      </c>
      <c r="CQ41" s="63">
        <f t="shared" si="111"/>
        <v>26</v>
      </c>
      <c r="CR41" s="63">
        <f t="shared" si="111"/>
        <v>26</v>
      </c>
      <c r="CS41" s="63">
        <f t="shared" si="79"/>
        <v>26</v>
      </c>
      <c r="CT41" s="63">
        <f t="shared" si="79"/>
        <v>0</v>
      </c>
      <c r="CU41" s="63">
        <f t="shared" si="79"/>
        <v>0</v>
      </c>
      <c r="CV41" s="63">
        <f t="shared" si="79"/>
        <v>0</v>
      </c>
      <c r="CW41" s="20"/>
      <c r="CX41" s="63">
        <f t="shared" si="112"/>
        <v>380.3</v>
      </c>
      <c r="CY41" s="63">
        <f t="shared" si="112"/>
        <v>381.9</v>
      </c>
      <c r="CZ41" s="63">
        <f t="shared" si="112"/>
        <v>387.3</v>
      </c>
      <c r="DA41" s="63">
        <f t="shared" si="112"/>
        <v>388.9</v>
      </c>
      <c r="DB41" s="63">
        <f t="shared" si="112"/>
        <v>387</v>
      </c>
      <c r="DC41" s="63">
        <f t="shared" si="112"/>
        <v>392.2</v>
      </c>
      <c r="DD41" s="63">
        <f t="shared" si="112"/>
        <v>397.2</v>
      </c>
      <c r="DE41" s="63">
        <f t="shared" si="112"/>
        <v>395.8</v>
      </c>
      <c r="DF41" s="63">
        <f t="shared" si="112"/>
        <v>396</v>
      </c>
      <c r="DG41" s="63">
        <f t="shared" si="112"/>
        <v>402.6</v>
      </c>
      <c r="DH41" s="63">
        <f t="shared" si="112"/>
        <v>409.7</v>
      </c>
      <c r="DI41" s="63">
        <f t="shared" si="112"/>
        <v>411</v>
      </c>
      <c r="DJ41" s="63">
        <f t="shared" si="112"/>
        <v>412</v>
      </c>
      <c r="DK41" s="63">
        <f t="shared" si="112"/>
        <v>418.7</v>
      </c>
      <c r="DL41" s="63">
        <f t="shared" si="112"/>
        <v>419.1</v>
      </c>
      <c r="DM41" s="63">
        <f t="shared" si="112"/>
        <v>420.6</v>
      </c>
      <c r="DN41" s="63">
        <f t="shared" si="112"/>
        <v>425.3</v>
      </c>
      <c r="DO41" s="63">
        <f t="shared" si="112"/>
        <v>429.4</v>
      </c>
      <c r="DP41" s="63">
        <f t="shared" si="112"/>
        <v>436.9</v>
      </c>
      <c r="DQ41" s="63">
        <f t="shared" si="112"/>
        <v>436.3</v>
      </c>
      <c r="DR41" s="63">
        <f t="shared" si="80"/>
        <v>437</v>
      </c>
      <c r="DS41" s="63">
        <f t="shared" si="80"/>
        <v>0</v>
      </c>
      <c r="DT41" s="63">
        <f t="shared" si="80"/>
        <v>0</v>
      </c>
      <c r="DU41" s="63">
        <f t="shared" si="80"/>
        <v>0</v>
      </c>
      <c r="DV41" s="20"/>
      <c r="DW41" s="63">
        <f t="shared" si="113"/>
        <v>70.8</v>
      </c>
      <c r="DX41" s="63">
        <f t="shared" si="113"/>
        <v>70.400000000000006</v>
      </c>
      <c r="DY41" s="63">
        <f t="shared" si="113"/>
        <v>72</v>
      </c>
      <c r="DZ41" s="63">
        <f t="shared" si="113"/>
        <v>74.2</v>
      </c>
      <c r="EA41" s="63">
        <f t="shared" si="113"/>
        <v>72.900000000000006</v>
      </c>
      <c r="EB41" s="63">
        <f t="shared" si="113"/>
        <v>75.099999999999994</v>
      </c>
      <c r="EC41" s="63">
        <f t="shared" si="113"/>
        <v>77.2</v>
      </c>
      <c r="ED41" s="63">
        <f t="shared" si="113"/>
        <v>72.8</v>
      </c>
      <c r="EE41" s="63">
        <f t="shared" si="113"/>
        <v>71.400000000000006</v>
      </c>
      <c r="EF41" s="63">
        <f t="shared" si="113"/>
        <v>71.400000000000006</v>
      </c>
      <c r="EG41" s="63">
        <f t="shared" si="113"/>
        <v>72.5</v>
      </c>
      <c r="EH41" s="63">
        <f t="shared" si="113"/>
        <v>73.599999999999994</v>
      </c>
      <c r="EI41" s="63">
        <f t="shared" si="113"/>
        <v>73.8</v>
      </c>
      <c r="EJ41" s="63">
        <f t="shared" si="113"/>
        <v>75.900000000000006</v>
      </c>
      <c r="EK41" s="63">
        <f t="shared" si="113"/>
        <v>75.900000000000006</v>
      </c>
      <c r="EL41" s="63">
        <f t="shared" si="113"/>
        <v>76.5</v>
      </c>
      <c r="EM41" s="63">
        <f t="shared" si="113"/>
        <v>77.599999999999994</v>
      </c>
      <c r="EN41" s="63">
        <f t="shared" si="113"/>
        <v>78.3</v>
      </c>
      <c r="EO41" s="63">
        <f t="shared" si="113"/>
        <v>78.900000000000006</v>
      </c>
      <c r="EP41" s="63">
        <f t="shared" si="113"/>
        <v>79</v>
      </c>
      <c r="EQ41" s="63">
        <f t="shared" si="81"/>
        <v>79.3</v>
      </c>
      <c r="ER41" s="63">
        <f t="shared" si="81"/>
        <v>0</v>
      </c>
      <c r="ES41" s="63">
        <f t="shared" si="81"/>
        <v>0</v>
      </c>
      <c r="ET41" s="63">
        <f t="shared" si="81"/>
        <v>0</v>
      </c>
      <c r="EU41" s="20"/>
      <c r="EV41" s="63">
        <f t="shared" si="114"/>
        <v>287.60000000000002</v>
      </c>
      <c r="EW41" s="63">
        <f t="shared" si="114"/>
        <v>288.60000000000002</v>
      </c>
      <c r="EX41" s="63">
        <f t="shared" si="114"/>
        <v>290.8</v>
      </c>
      <c r="EY41" s="63">
        <f t="shared" si="114"/>
        <v>291.10000000000002</v>
      </c>
      <c r="EZ41" s="63">
        <f t="shared" si="114"/>
        <v>291.7</v>
      </c>
      <c r="FA41" s="63">
        <f t="shared" si="114"/>
        <v>294.5</v>
      </c>
      <c r="FB41" s="63">
        <f t="shared" si="114"/>
        <v>297.3</v>
      </c>
      <c r="FC41" s="63">
        <f t="shared" si="114"/>
        <v>300.10000000000002</v>
      </c>
      <c r="FD41" s="63">
        <f t="shared" si="114"/>
        <v>300.8</v>
      </c>
      <c r="FE41" s="63">
        <f t="shared" si="114"/>
        <v>307</v>
      </c>
      <c r="FF41" s="63">
        <f t="shared" si="114"/>
        <v>312.60000000000002</v>
      </c>
      <c r="FG41" s="63">
        <f t="shared" si="114"/>
        <v>312.8</v>
      </c>
      <c r="FH41" s="63">
        <f t="shared" si="114"/>
        <v>313.39999999999998</v>
      </c>
      <c r="FI41" s="63">
        <f t="shared" si="114"/>
        <v>318.39999999999998</v>
      </c>
      <c r="FJ41" s="63">
        <f t="shared" si="114"/>
        <v>318.7</v>
      </c>
      <c r="FK41" s="63">
        <f t="shared" si="114"/>
        <v>321.10000000000002</v>
      </c>
      <c r="FL41" s="63">
        <f t="shared" si="114"/>
        <v>324.89999999999998</v>
      </c>
      <c r="FM41" s="63">
        <f t="shared" si="114"/>
        <v>327.8</v>
      </c>
      <c r="FN41" s="63">
        <f t="shared" si="114"/>
        <v>334.1</v>
      </c>
      <c r="FO41" s="63">
        <f t="shared" si="114"/>
        <v>333.3</v>
      </c>
      <c r="FP41" s="63">
        <f t="shared" si="82"/>
        <v>333.6</v>
      </c>
      <c r="FQ41" s="63">
        <f t="shared" si="82"/>
        <v>0</v>
      </c>
      <c r="FR41" s="63">
        <f t="shared" si="82"/>
        <v>0</v>
      </c>
      <c r="FS41" s="63">
        <f t="shared" si="82"/>
        <v>0</v>
      </c>
      <c r="FT41" s="20"/>
      <c r="FU41" s="63">
        <f t="shared" si="115"/>
        <v>22</v>
      </c>
      <c r="FV41" s="63">
        <f t="shared" si="115"/>
        <v>22.9</v>
      </c>
      <c r="FW41" s="63">
        <f t="shared" si="115"/>
        <v>24.6</v>
      </c>
      <c r="FX41" s="63">
        <f t="shared" si="115"/>
        <v>23.6</v>
      </c>
      <c r="FY41" s="63">
        <f t="shared" si="115"/>
        <v>22.5</v>
      </c>
      <c r="FZ41" s="63">
        <f t="shared" si="115"/>
        <v>22.6</v>
      </c>
      <c r="GA41" s="63">
        <f t="shared" si="115"/>
        <v>22.8</v>
      </c>
      <c r="GB41" s="63">
        <f t="shared" si="115"/>
        <v>22.9</v>
      </c>
      <c r="GC41" s="63">
        <f t="shared" si="115"/>
        <v>23.8</v>
      </c>
      <c r="GD41" s="63">
        <f t="shared" si="115"/>
        <v>24.1</v>
      </c>
      <c r="GE41" s="63">
        <f t="shared" si="115"/>
        <v>24.5</v>
      </c>
      <c r="GF41" s="63">
        <f t="shared" si="115"/>
        <v>24.6</v>
      </c>
      <c r="GG41" s="63">
        <f t="shared" si="115"/>
        <v>24.8</v>
      </c>
      <c r="GH41" s="63">
        <f t="shared" si="115"/>
        <v>24.4</v>
      </c>
      <c r="GI41" s="63">
        <f t="shared" si="115"/>
        <v>24.4</v>
      </c>
      <c r="GJ41" s="63">
        <f t="shared" si="115"/>
        <v>23</v>
      </c>
      <c r="GK41" s="63">
        <f t="shared" si="115"/>
        <v>22.9</v>
      </c>
      <c r="GL41" s="63">
        <f t="shared" si="115"/>
        <v>23.4</v>
      </c>
      <c r="GM41" s="63">
        <f t="shared" si="115"/>
        <v>24</v>
      </c>
      <c r="GN41" s="63">
        <f t="shared" si="115"/>
        <v>24</v>
      </c>
      <c r="GO41" s="63">
        <f t="shared" si="83"/>
        <v>24.1</v>
      </c>
      <c r="GP41" s="63">
        <f t="shared" si="83"/>
        <v>0</v>
      </c>
      <c r="GQ41" s="63">
        <f t="shared" si="83"/>
        <v>0</v>
      </c>
      <c r="GR41" s="63">
        <f t="shared" si="83"/>
        <v>0</v>
      </c>
      <c r="GS41" s="20"/>
      <c r="GT41" s="63">
        <f t="shared" si="116"/>
        <v>21.2</v>
      </c>
      <c r="GU41" s="63">
        <f t="shared" si="116"/>
        <v>21.1</v>
      </c>
      <c r="GV41" s="63">
        <f t="shared" si="116"/>
        <v>21.4</v>
      </c>
      <c r="GW41" s="63">
        <f t="shared" si="116"/>
        <v>24.6</v>
      </c>
      <c r="GX41" s="63">
        <f t="shared" si="116"/>
        <v>22.2</v>
      </c>
      <c r="GY41" s="63">
        <f t="shared" si="116"/>
        <v>23.9</v>
      </c>
      <c r="GZ41" s="63">
        <f t="shared" si="116"/>
        <v>22.4</v>
      </c>
      <c r="HA41" s="63">
        <f t="shared" si="116"/>
        <v>20.7</v>
      </c>
      <c r="HB41" s="63">
        <f t="shared" si="116"/>
        <v>17.600000000000001</v>
      </c>
      <c r="HC41" s="63">
        <f t="shared" si="116"/>
        <v>17.3</v>
      </c>
      <c r="HD41" s="63">
        <f t="shared" si="116"/>
        <v>18.899999999999999</v>
      </c>
      <c r="HE41" s="63">
        <f t="shared" si="116"/>
        <v>18.399999999999999</v>
      </c>
      <c r="HF41" s="63">
        <f t="shared" si="116"/>
        <v>18.7</v>
      </c>
      <c r="HG41" s="63">
        <f t="shared" si="116"/>
        <v>18.8</v>
      </c>
      <c r="HH41" s="63">
        <f t="shared" si="116"/>
        <v>18.2</v>
      </c>
      <c r="HI41" s="63">
        <f t="shared" si="116"/>
        <v>19.899999999999999</v>
      </c>
      <c r="HJ41" s="63">
        <f t="shared" si="116"/>
        <v>20.6</v>
      </c>
      <c r="HK41" s="63">
        <f t="shared" si="116"/>
        <v>20.6</v>
      </c>
      <c r="HL41" s="63">
        <f t="shared" si="116"/>
        <v>20.5</v>
      </c>
      <c r="HM41" s="63">
        <f t="shared" si="116"/>
        <v>20.6</v>
      </c>
      <c r="HN41" s="63">
        <f t="shared" si="84"/>
        <v>20.399999999999999</v>
      </c>
      <c r="HO41" s="63">
        <f t="shared" si="84"/>
        <v>0</v>
      </c>
      <c r="HP41" s="63">
        <f t="shared" si="84"/>
        <v>0</v>
      </c>
      <c r="HQ41" s="63">
        <f t="shared" si="84"/>
        <v>0</v>
      </c>
      <c r="HR41" s="20"/>
      <c r="HS41" s="63">
        <f t="shared" si="117"/>
        <v>5.4</v>
      </c>
      <c r="HT41" s="63">
        <f t="shared" si="117"/>
        <v>5.3</v>
      </c>
      <c r="HU41" s="63">
        <f t="shared" si="117"/>
        <v>5.3</v>
      </c>
      <c r="HV41" s="63">
        <f t="shared" si="117"/>
        <v>5.3</v>
      </c>
      <c r="HW41" s="63">
        <f t="shared" si="117"/>
        <v>4.9000000000000004</v>
      </c>
      <c r="HX41" s="63">
        <f t="shared" si="117"/>
        <v>5.9</v>
      </c>
      <c r="HY41" s="63">
        <f t="shared" si="117"/>
        <v>5.8</v>
      </c>
      <c r="HZ41" s="63">
        <f t="shared" si="117"/>
        <v>5</v>
      </c>
      <c r="IA41" s="63">
        <f t="shared" si="117"/>
        <v>4</v>
      </c>
      <c r="IB41" s="63">
        <f t="shared" si="117"/>
        <v>3.8</v>
      </c>
      <c r="IC41" s="63">
        <f t="shared" si="117"/>
        <v>4.3</v>
      </c>
      <c r="ID41" s="63">
        <f t="shared" si="117"/>
        <v>4.4000000000000004</v>
      </c>
      <c r="IE41" s="63">
        <f t="shared" si="117"/>
        <v>4.7</v>
      </c>
      <c r="IF41" s="63">
        <f t="shared" si="117"/>
        <v>4.5999999999999996</v>
      </c>
      <c r="IG41" s="63">
        <f t="shared" si="117"/>
        <v>4.5999999999999996</v>
      </c>
      <c r="IH41" s="63">
        <f t="shared" si="117"/>
        <v>4.7</v>
      </c>
      <c r="II41" s="63">
        <f t="shared" si="117"/>
        <v>4.8</v>
      </c>
      <c r="IJ41" s="63">
        <f t="shared" si="117"/>
        <v>4.7</v>
      </c>
      <c r="IK41" s="63">
        <f t="shared" si="117"/>
        <v>4.7</v>
      </c>
      <c r="IL41" s="63">
        <f t="shared" si="117"/>
        <v>4.7</v>
      </c>
      <c r="IM41" s="63">
        <f t="shared" si="85"/>
        <v>4.7</v>
      </c>
      <c r="IN41" s="63">
        <f t="shared" si="85"/>
        <v>0</v>
      </c>
      <c r="IO41" s="63">
        <f t="shared" si="85"/>
        <v>0</v>
      </c>
      <c r="IP41" s="63">
        <f t="shared" si="85"/>
        <v>0</v>
      </c>
      <c r="IQ41" s="20"/>
      <c r="IR41" s="63">
        <f t="shared" si="118"/>
        <v>13.2</v>
      </c>
      <c r="IS41" s="63">
        <f t="shared" si="118"/>
        <v>13</v>
      </c>
      <c r="IT41" s="63">
        <f t="shared" si="118"/>
        <v>13.1</v>
      </c>
      <c r="IU41" s="63">
        <f t="shared" si="118"/>
        <v>16.600000000000001</v>
      </c>
      <c r="IV41" s="63">
        <f t="shared" si="118"/>
        <v>14.7</v>
      </c>
      <c r="IW41" s="63">
        <f t="shared" si="118"/>
        <v>15.5</v>
      </c>
      <c r="IX41" s="63">
        <f t="shared" si="118"/>
        <v>13.7</v>
      </c>
      <c r="IY41" s="63">
        <f t="shared" si="118"/>
        <v>13.1</v>
      </c>
      <c r="IZ41" s="63">
        <f t="shared" si="118"/>
        <v>11.2</v>
      </c>
      <c r="JA41" s="63">
        <f t="shared" si="118"/>
        <v>10.6</v>
      </c>
      <c r="JB41" s="63">
        <f t="shared" si="118"/>
        <v>11.3</v>
      </c>
      <c r="JC41" s="63">
        <f t="shared" si="118"/>
        <v>11.1</v>
      </c>
      <c r="JD41" s="63">
        <f t="shared" si="118"/>
        <v>11.2</v>
      </c>
      <c r="JE41" s="63">
        <f t="shared" si="118"/>
        <v>11.7</v>
      </c>
      <c r="JF41" s="63">
        <f t="shared" si="118"/>
        <v>11.9</v>
      </c>
      <c r="JG41" s="63">
        <f t="shared" si="118"/>
        <v>13.2</v>
      </c>
      <c r="JH41" s="63">
        <f t="shared" si="118"/>
        <v>13.7</v>
      </c>
      <c r="JI41" s="63">
        <f t="shared" si="118"/>
        <v>13.9</v>
      </c>
      <c r="JJ41" s="63">
        <f t="shared" si="118"/>
        <v>13.8</v>
      </c>
      <c r="JK41" s="63">
        <f t="shared" si="118"/>
        <v>13.9</v>
      </c>
      <c r="JL41" s="63">
        <f t="shared" si="86"/>
        <v>13.7</v>
      </c>
      <c r="JM41" s="63">
        <f t="shared" si="86"/>
        <v>0</v>
      </c>
      <c r="JN41" s="63">
        <f t="shared" si="86"/>
        <v>0</v>
      </c>
      <c r="JO41" s="63">
        <f t="shared" si="86"/>
        <v>0</v>
      </c>
      <c r="JP41" s="20"/>
      <c r="JQ41" s="63">
        <f t="shared" si="119"/>
        <v>2.7</v>
      </c>
      <c r="JR41" s="63">
        <f t="shared" si="119"/>
        <v>2.7</v>
      </c>
      <c r="JS41" s="63">
        <f t="shared" si="119"/>
        <v>3</v>
      </c>
      <c r="JT41" s="63">
        <f t="shared" si="119"/>
        <v>2.7</v>
      </c>
      <c r="JU41" s="63">
        <f t="shared" si="119"/>
        <v>2.6</v>
      </c>
      <c r="JV41" s="63">
        <f t="shared" si="119"/>
        <v>2.6</v>
      </c>
      <c r="JW41" s="63">
        <f t="shared" si="119"/>
        <v>3</v>
      </c>
      <c r="JX41" s="63">
        <f t="shared" si="119"/>
        <v>2.6</v>
      </c>
      <c r="JY41" s="63">
        <f t="shared" si="119"/>
        <v>2.4</v>
      </c>
      <c r="JZ41" s="63">
        <f t="shared" si="119"/>
        <v>2.9</v>
      </c>
      <c r="KA41" s="63">
        <f t="shared" si="119"/>
        <v>3.3</v>
      </c>
      <c r="KB41" s="63">
        <f t="shared" si="119"/>
        <v>2.9</v>
      </c>
      <c r="KC41" s="63">
        <f t="shared" si="119"/>
        <v>2.8</v>
      </c>
      <c r="KD41" s="63">
        <f t="shared" si="119"/>
        <v>2.5</v>
      </c>
      <c r="KE41" s="63">
        <f t="shared" si="119"/>
        <v>1.7</v>
      </c>
      <c r="KF41" s="63">
        <f t="shared" si="119"/>
        <v>2</v>
      </c>
      <c r="KG41" s="63">
        <f t="shared" si="119"/>
        <v>2</v>
      </c>
      <c r="KH41" s="63">
        <f t="shared" si="119"/>
        <v>2</v>
      </c>
      <c r="KI41" s="63">
        <f t="shared" si="119"/>
        <v>2</v>
      </c>
      <c r="KJ41" s="63">
        <f t="shared" si="119"/>
        <v>2</v>
      </c>
      <c r="KK41" s="63">
        <f t="shared" si="87"/>
        <v>1.9</v>
      </c>
      <c r="KL41" s="63">
        <f t="shared" si="87"/>
        <v>0</v>
      </c>
      <c r="KM41" s="63">
        <f t="shared" si="87"/>
        <v>0</v>
      </c>
      <c r="KN41" s="63">
        <f t="shared" si="87"/>
        <v>0</v>
      </c>
      <c r="KO41" s="20"/>
      <c r="KP41" s="64">
        <f t="shared" si="120"/>
        <v>1.51</v>
      </c>
      <c r="KQ41" s="64">
        <f t="shared" si="120"/>
        <v>1.0900000000000001</v>
      </c>
      <c r="KR41" s="64">
        <f t="shared" si="120"/>
        <v>0.79</v>
      </c>
      <c r="KS41" s="64">
        <f t="shared" si="120"/>
        <v>1.1000000000000001</v>
      </c>
      <c r="KT41" s="64">
        <f t="shared" si="120"/>
        <v>1.1599999999999999</v>
      </c>
      <c r="KU41" s="64">
        <f t="shared" si="120"/>
        <v>1.51</v>
      </c>
      <c r="KV41" s="64">
        <f t="shared" si="120"/>
        <v>1.47</v>
      </c>
      <c r="KW41" s="64">
        <f t="shared" si="120"/>
        <v>0.72</v>
      </c>
      <c r="KX41" s="64">
        <f t="shared" si="120"/>
        <v>1.44</v>
      </c>
      <c r="KY41" s="64">
        <f t="shared" si="120"/>
        <v>1.73</v>
      </c>
      <c r="KZ41" s="64">
        <f t="shared" si="120"/>
        <v>3.81</v>
      </c>
      <c r="LA41" s="64">
        <f t="shared" si="120"/>
        <v>1.92</v>
      </c>
      <c r="LB41" s="64">
        <f t="shared" si="120"/>
        <v>2.0499999999999998</v>
      </c>
      <c r="LC41" s="64">
        <f t="shared" si="120"/>
        <v>2.11</v>
      </c>
      <c r="LD41" s="64">
        <f t="shared" si="120"/>
        <v>1.79</v>
      </c>
      <c r="LE41" s="64">
        <f t="shared" si="120"/>
        <v>2.17</v>
      </c>
      <c r="LF41" s="64">
        <f t="shared" si="120"/>
        <v>2.2999999999999998</v>
      </c>
      <c r="LG41" s="64">
        <f t="shared" si="120"/>
        <v>2.33</v>
      </c>
      <c r="LH41" s="64">
        <f t="shared" si="120"/>
        <v>2.48</v>
      </c>
      <c r="LI41" s="64">
        <f t="shared" si="120"/>
        <v>2.6</v>
      </c>
      <c r="LJ41" s="64">
        <f t="shared" si="88"/>
        <v>2.76</v>
      </c>
      <c r="LK41" s="64">
        <f t="shared" si="88"/>
        <v>0</v>
      </c>
      <c r="LL41" s="64">
        <f t="shared" si="88"/>
        <v>0</v>
      </c>
      <c r="LM41" s="64">
        <f t="shared" si="88"/>
        <v>0</v>
      </c>
      <c r="LN41" s="66"/>
      <c r="LO41" s="64">
        <f t="shared" si="121"/>
        <v>0.7</v>
      </c>
      <c r="LP41" s="64">
        <f t="shared" si="121"/>
        <v>0.49</v>
      </c>
      <c r="LQ41" s="64">
        <f t="shared" si="121"/>
        <v>0.31</v>
      </c>
      <c r="LR41" s="64">
        <f t="shared" si="121"/>
        <v>0.28999999999999998</v>
      </c>
      <c r="LS41" s="64">
        <f t="shared" si="121"/>
        <v>0.32</v>
      </c>
      <c r="LT41" s="64">
        <f t="shared" si="121"/>
        <v>0.51</v>
      </c>
      <c r="LU41" s="64">
        <f t="shared" si="121"/>
        <v>0.31</v>
      </c>
      <c r="LV41" s="64">
        <f t="shared" si="121"/>
        <v>0.23</v>
      </c>
      <c r="LW41" s="64">
        <f t="shared" si="121"/>
        <v>0.27</v>
      </c>
      <c r="LX41" s="64">
        <f t="shared" si="121"/>
        <v>0.2</v>
      </c>
      <c r="LY41" s="64">
        <f t="shared" si="121"/>
        <v>0.41</v>
      </c>
      <c r="LZ41" s="64">
        <f t="shared" si="121"/>
        <v>0.34</v>
      </c>
      <c r="MA41" s="64">
        <f t="shared" si="121"/>
        <v>0.33</v>
      </c>
      <c r="MB41" s="64">
        <f t="shared" si="121"/>
        <v>0.36</v>
      </c>
      <c r="MC41" s="64">
        <f t="shared" si="121"/>
        <v>0.34</v>
      </c>
      <c r="MD41" s="64">
        <f t="shared" si="121"/>
        <v>0.4</v>
      </c>
      <c r="ME41" s="64">
        <f t="shared" si="121"/>
        <v>0.51</v>
      </c>
      <c r="MF41" s="64">
        <f t="shared" si="121"/>
        <v>0.52</v>
      </c>
      <c r="MG41" s="64">
        <f t="shared" si="121"/>
        <v>0.55000000000000004</v>
      </c>
      <c r="MH41" s="64">
        <f t="shared" si="121"/>
        <v>0.59</v>
      </c>
      <c r="MI41" s="64">
        <f t="shared" si="89"/>
        <v>0.62</v>
      </c>
      <c r="MJ41" s="64">
        <f t="shared" si="89"/>
        <v>0</v>
      </c>
      <c r="MK41" s="64">
        <f t="shared" si="89"/>
        <v>0</v>
      </c>
      <c r="ML41" s="64">
        <f t="shared" si="89"/>
        <v>0</v>
      </c>
      <c r="MM41" s="66"/>
      <c r="MN41" s="64">
        <f t="shared" si="122"/>
        <v>0.77</v>
      </c>
      <c r="MO41" s="64">
        <f t="shared" si="122"/>
        <v>0.55000000000000004</v>
      </c>
      <c r="MP41" s="64">
        <f t="shared" si="122"/>
        <v>0.32</v>
      </c>
      <c r="MQ41" s="64">
        <f t="shared" si="122"/>
        <v>0.75</v>
      </c>
      <c r="MR41" s="64">
        <f t="shared" si="122"/>
        <v>0.73</v>
      </c>
      <c r="MS41" s="64">
        <f t="shared" si="122"/>
        <v>0.95</v>
      </c>
      <c r="MT41" s="64">
        <f t="shared" si="122"/>
        <v>0.94</v>
      </c>
      <c r="MU41" s="64">
        <f t="shared" si="122"/>
        <v>0.42</v>
      </c>
      <c r="MV41" s="64">
        <f t="shared" si="122"/>
        <v>0.99</v>
      </c>
      <c r="MW41" s="64">
        <f t="shared" si="122"/>
        <v>1.23</v>
      </c>
      <c r="MX41" s="64">
        <f t="shared" si="122"/>
        <v>2.93</v>
      </c>
      <c r="MY41" s="64">
        <f t="shared" si="122"/>
        <v>1.29</v>
      </c>
      <c r="MZ41" s="64">
        <f t="shared" si="122"/>
        <v>1.33</v>
      </c>
      <c r="NA41" s="64">
        <f t="shared" si="122"/>
        <v>1.47</v>
      </c>
      <c r="NB41" s="64">
        <f t="shared" si="122"/>
        <v>1.29</v>
      </c>
      <c r="NC41" s="64">
        <f t="shared" si="122"/>
        <v>1.55</v>
      </c>
      <c r="ND41" s="64">
        <f t="shared" si="122"/>
        <v>1.57</v>
      </c>
      <c r="NE41" s="64">
        <f t="shared" si="122"/>
        <v>1.6</v>
      </c>
      <c r="NF41" s="64">
        <f t="shared" si="122"/>
        <v>1.7</v>
      </c>
      <c r="NG41" s="64">
        <f t="shared" si="122"/>
        <v>1.79</v>
      </c>
      <c r="NH41" s="64">
        <f t="shared" si="90"/>
        <v>1.9</v>
      </c>
      <c r="NI41" s="64">
        <f t="shared" si="90"/>
        <v>0</v>
      </c>
      <c r="NJ41" s="64">
        <f t="shared" si="90"/>
        <v>0</v>
      </c>
      <c r="NK41" s="64">
        <f t="shared" si="90"/>
        <v>0</v>
      </c>
      <c r="NL41" s="66"/>
      <c r="NM41" s="64">
        <f t="shared" si="123"/>
        <v>0.03</v>
      </c>
      <c r="NN41" s="64">
        <f t="shared" si="123"/>
        <v>0.05</v>
      </c>
      <c r="NO41" s="64">
        <f t="shared" si="123"/>
        <v>0.16</v>
      </c>
      <c r="NP41" s="64">
        <f t="shared" si="123"/>
        <v>0.06</v>
      </c>
      <c r="NQ41" s="64">
        <f t="shared" si="123"/>
        <v>0.11</v>
      </c>
      <c r="NR41" s="64">
        <f t="shared" si="123"/>
        <v>0.06</v>
      </c>
      <c r="NS41" s="64">
        <f t="shared" si="123"/>
        <v>0.22</v>
      </c>
      <c r="NT41" s="64">
        <f t="shared" si="123"/>
        <v>7.0000000000000007E-2</v>
      </c>
      <c r="NU41" s="64">
        <f t="shared" si="123"/>
        <v>0.19</v>
      </c>
      <c r="NV41" s="64">
        <f t="shared" si="123"/>
        <v>0.3</v>
      </c>
      <c r="NW41" s="64">
        <f t="shared" si="123"/>
        <v>0.47</v>
      </c>
      <c r="NX41" s="64">
        <f t="shared" si="123"/>
        <v>0.28000000000000003</v>
      </c>
      <c r="NY41" s="64">
        <f t="shared" si="123"/>
        <v>0.4</v>
      </c>
      <c r="NZ41" s="64">
        <f t="shared" si="123"/>
        <v>0.28000000000000003</v>
      </c>
      <c r="OA41" s="64">
        <f t="shared" si="123"/>
        <v>0.17</v>
      </c>
      <c r="OB41" s="64">
        <f t="shared" si="123"/>
        <v>0.23</v>
      </c>
      <c r="OC41" s="64">
        <f t="shared" si="123"/>
        <v>0.22</v>
      </c>
      <c r="OD41" s="64">
        <f t="shared" si="123"/>
        <v>0.22</v>
      </c>
      <c r="OE41" s="64">
        <f t="shared" si="123"/>
        <v>0.22</v>
      </c>
      <c r="OF41" s="64">
        <f t="shared" si="123"/>
        <v>0.23</v>
      </c>
      <c r="OG41" s="64">
        <f t="shared" si="91"/>
        <v>0.24</v>
      </c>
      <c r="OH41" s="64">
        <f t="shared" si="91"/>
        <v>0</v>
      </c>
      <c r="OI41" s="64">
        <f t="shared" si="91"/>
        <v>0</v>
      </c>
      <c r="OJ41" s="64">
        <f t="shared" si="91"/>
        <v>0</v>
      </c>
      <c r="OK41" s="68"/>
      <c r="OL41" s="62" t="str">
        <f t="shared" si="124"/>
        <v>Produk petroleum, kimia, getah &amp; plastik</v>
      </c>
      <c r="OM41" s="63">
        <f t="shared" si="92"/>
        <v>413.5</v>
      </c>
      <c r="ON41" s="63">
        <f t="shared" si="92"/>
        <v>416.5</v>
      </c>
      <c r="OO41" s="63">
        <f t="shared" si="92"/>
        <v>429.4</v>
      </c>
      <c r="OP41" s="63">
        <f t="shared" si="92"/>
        <v>440.6</v>
      </c>
      <c r="OQ41" s="63">
        <f t="shared" si="92"/>
        <v>456.9</v>
      </c>
      <c r="OR41" s="63">
        <f t="shared" si="92"/>
        <v>0</v>
      </c>
      <c r="OS41" s="20"/>
      <c r="OT41" s="63">
        <f t="shared" si="93"/>
        <v>79.5</v>
      </c>
      <c r="OU41" s="63">
        <f t="shared" si="93"/>
        <v>77.8</v>
      </c>
      <c r="OV41" s="63">
        <f t="shared" si="93"/>
        <v>78</v>
      </c>
      <c r="OW41" s="63">
        <f t="shared" si="93"/>
        <v>81.2</v>
      </c>
      <c r="OX41" s="63">
        <f t="shared" si="93"/>
        <v>83.7</v>
      </c>
      <c r="OY41" s="63">
        <f t="shared" si="93"/>
        <v>0</v>
      </c>
      <c r="OZ41" s="20"/>
      <c r="PA41" s="63">
        <f t="shared" si="94"/>
        <v>307.7</v>
      </c>
      <c r="PB41" s="63">
        <f t="shared" si="94"/>
        <v>313.2</v>
      </c>
      <c r="PC41" s="63">
        <f t="shared" si="94"/>
        <v>323.89999999999998</v>
      </c>
      <c r="PD41" s="63">
        <f t="shared" si="94"/>
        <v>334.3</v>
      </c>
      <c r="PE41" s="63">
        <f t="shared" si="94"/>
        <v>347.2</v>
      </c>
      <c r="PF41" s="63">
        <f t="shared" si="94"/>
        <v>0</v>
      </c>
      <c r="PG41" s="20"/>
      <c r="PH41" s="63">
        <f t="shared" si="95"/>
        <v>26.4</v>
      </c>
      <c r="PI41" s="63">
        <f t="shared" si="95"/>
        <v>25.5</v>
      </c>
      <c r="PJ41" s="63">
        <f t="shared" si="95"/>
        <v>27.4</v>
      </c>
      <c r="PK41" s="63">
        <f t="shared" si="95"/>
        <v>25.1</v>
      </c>
      <c r="PL41" s="63">
        <f t="shared" si="95"/>
        <v>26</v>
      </c>
      <c r="PM41" s="63">
        <f t="shared" si="95"/>
        <v>0</v>
      </c>
      <c r="PN41" s="20"/>
      <c r="PO41" s="63">
        <f t="shared" si="96"/>
        <v>388.9</v>
      </c>
      <c r="PP41" s="63">
        <f t="shared" si="96"/>
        <v>395.8</v>
      </c>
      <c r="PQ41" s="63">
        <f t="shared" si="96"/>
        <v>411</v>
      </c>
      <c r="PR41" s="63">
        <f t="shared" si="96"/>
        <v>420.6</v>
      </c>
      <c r="PS41" s="63">
        <f t="shared" si="96"/>
        <v>436.3</v>
      </c>
      <c r="PT41" s="63">
        <f t="shared" si="96"/>
        <v>0</v>
      </c>
      <c r="PU41" s="20"/>
      <c r="PV41" s="63">
        <f t="shared" si="97"/>
        <v>74.2</v>
      </c>
      <c r="PW41" s="63">
        <f t="shared" si="97"/>
        <v>72.8</v>
      </c>
      <c r="PX41" s="63">
        <f t="shared" si="97"/>
        <v>73.599999999999994</v>
      </c>
      <c r="PY41" s="63">
        <f t="shared" si="97"/>
        <v>76.5</v>
      </c>
      <c r="PZ41" s="63">
        <f t="shared" si="97"/>
        <v>79</v>
      </c>
      <c r="QA41" s="63">
        <f t="shared" si="97"/>
        <v>0</v>
      </c>
      <c r="QB41" s="20"/>
      <c r="QC41" s="63">
        <f t="shared" si="98"/>
        <v>291.10000000000002</v>
      </c>
      <c r="QD41" s="63">
        <f t="shared" si="98"/>
        <v>300.10000000000002</v>
      </c>
      <c r="QE41" s="63">
        <f t="shared" si="98"/>
        <v>312.8</v>
      </c>
      <c r="QF41" s="63">
        <f t="shared" si="98"/>
        <v>321.10000000000002</v>
      </c>
      <c r="QG41" s="63">
        <f t="shared" si="98"/>
        <v>333.3</v>
      </c>
      <c r="QH41" s="63">
        <f t="shared" si="98"/>
        <v>0</v>
      </c>
      <c r="QI41" s="20"/>
      <c r="QJ41" s="63">
        <f t="shared" si="99"/>
        <v>23.6</v>
      </c>
      <c r="QK41" s="63">
        <f t="shared" si="99"/>
        <v>22.9</v>
      </c>
      <c r="QL41" s="63">
        <f t="shared" si="99"/>
        <v>24.6</v>
      </c>
      <c r="QM41" s="63">
        <f t="shared" si="99"/>
        <v>23</v>
      </c>
      <c r="QN41" s="63">
        <f t="shared" si="99"/>
        <v>24</v>
      </c>
      <c r="QO41" s="63">
        <f t="shared" si="99"/>
        <v>0</v>
      </c>
      <c r="QP41" s="20"/>
      <c r="QQ41" s="63">
        <f t="shared" si="100"/>
        <v>24.6</v>
      </c>
      <c r="QR41" s="63">
        <f t="shared" si="100"/>
        <v>20.7</v>
      </c>
      <c r="QS41" s="63">
        <f t="shared" si="100"/>
        <v>18.399999999999999</v>
      </c>
      <c r="QT41" s="63">
        <f t="shared" si="100"/>
        <v>19.899999999999999</v>
      </c>
      <c r="QU41" s="63">
        <f t="shared" si="100"/>
        <v>20.6</v>
      </c>
      <c r="QV41" s="63">
        <f t="shared" si="100"/>
        <v>0</v>
      </c>
      <c r="QW41" s="20"/>
      <c r="QX41" s="63">
        <f t="shared" si="101"/>
        <v>5.3</v>
      </c>
      <c r="QY41" s="63">
        <f t="shared" si="101"/>
        <v>5</v>
      </c>
      <c r="QZ41" s="63">
        <f t="shared" si="101"/>
        <v>4.4000000000000004</v>
      </c>
      <c r="RA41" s="63">
        <f t="shared" si="101"/>
        <v>4.7</v>
      </c>
      <c r="RB41" s="63">
        <f t="shared" si="101"/>
        <v>4.7</v>
      </c>
      <c r="RC41" s="63">
        <f t="shared" si="101"/>
        <v>0</v>
      </c>
      <c r="RD41" s="20"/>
      <c r="RE41" s="63">
        <f t="shared" si="102"/>
        <v>16.600000000000001</v>
      </c>
      <c r="RF41" s="63">
        <f t="shared" si="102"/>
        <v>13.1</v>
      </c>
      <c r="RG41" s="63">
        <f t="shared" si="102"/>
        <v>11.1</v>
      </c>
      <c r="RH41" s="63">
        <f t="shared" si="102"/>
        <v>13.2</v>
      </c>
      <c r="RI41" s="63">
        <f t="shared" si="102"/>
        <v>13.9</v>
      </c>
      <c r="RJ41" s="63">
        <f t="shared" si="102"/>
        <v>0</v>
      </c>
      <c r="RK41" s="20"/>
      <c r="RL41" s="63">
        <f t="shared" si="103"/>
        <v>2.7</v>
      </c>
      <c r="RM41" s="63">
        <f t="shared" si="103"/>
        <v>2.6</v>
      </c>
      <c r="RN41" s="63">
        <f t="shared" si="103"/>
        <v>2.9</v>
      </c>
      <c r="RO41" s="63">
        <f t="shared" si="103"/>
        <v>2</v>
      </c>
      <c r="RP41" s="63">
        <f t="shared" si="103"/>
        <v>2</v>
      </c>
      <c r="RQ41" s="63">
        <f t="shared" si="103"/>
        <v>0</v>
      </c>
      <c r="RR41" s="20"/>
      <c r="RS41" s="64">
        <f t="shared" ca="1" si="104"/>
        <v>4.49</v>
      </c>
      <c r="RT41" s="64">
        <f t="shared" ca="1" si="104"/>
        <v>4.8499999999999996</v>
      </c>
      <c r="RU41" s="64">
        <f t="shared" ca="1" si="104"/>
        <v>8.9</v>
      </c>
      <c r="RV41" s="64">
        <f t="shared" ca="1" si="104"/>
        <v>8.1199999999999992</v>
      </c>
      <c r="RW41" s="64">
        <f t="shared" ca="1" si="104"/>
        <v>9.6999999999999993</v>
      </c>
      <c r="RX41" s="64">
        <f t="shared" ca="1" si="104"/>
        <v>2.76</v>
      </c>
      <c r="RY41" s="66"/>
      <c r="RZ41" s="64">
        <f t="shared" ca="1" si="105"/>
        <v>1.79</v>
      </c>
      <c r="SA41" s="64">
        <f t="shared" ca="1" si="105"/>
        <v>1.37</v>
      </c>
      <c r="SB41" s="64">
        <f t="shared" ca="1" si="105"/>
        <v>1.22</v>
      </c>
      <c r="SC41" s="64">
        <f t="shared" ca="1" si="105"/>
        <v>1.42</v>
      </c>
      <c r="SD41" s="64">
        <f t="shared" ca="1" si="105"/>
        <v>2.16</v>
      </c>
      <c r="SE41" s="64">
        <f t="shared" ca="1" si="105"/>
        <v>0.62</v>
      </c>
      <c r="SF41" s="66"/>
      <c r="SG41" s="64">
        <f t="shared" ca="1" si="106"/>
        <v>2.39</v>
      </c>
      <c r="SH41" s="64">
        <f t="shared" ca="1" si="106"/>
        <v>3.03</v>
      </c>
      <c r="SI41" s="64">
        <f t="shared" ca="1" si="106"/>
        <v>6.44</v>
      </c>
      <c r="SJ41" s="64">
        <f t="shared" ca="1" si="106"/>
        <v>5.64</v>
      </c>
      <c r="SK41" s="64">
        <f t="shared" ca="1" si="106"/>
        <v>6.65</v>
      </c>
      <c r="SL41" s="64">
        <f t="shared" ca="1" si="106"/>
        <v>1.9</v>
      </c>
      <c r="SM41" s="66"/>
      <c r="SN41" s="64">
        <f t="shared" ca="1" si="107"/>
        <v>0.3</v>
      </c>
      <c r="SO41" s="64">
        <f t="shared" ca="1" si="107"/>
        <v>0.45</v>
      </c>
      <c r="SP41" s="64">
        <f t="shared" ca="1" si="107"/>
        <v>1.23</v>
      </c>
      <c r="SQ41" s="64">
        <f t="shared" ca="1" si="107"/>
        <v>1.06</v>
      </c>
      <c r="SR41" s="64">
        <f t="shared" ca="1" si="107"/>
        <v>0.89</v>
      </c>
      <c r="SS41" s="64">
        <f t="shared" ca="1" si="107"/>
        <v>0.24</v>
      </c>
      <c r="ST41" s="24"/>
    </row>
    <row r="42" spans="1:514" x14ac:dyDescent="0.3">
      <c r="A42" s="62" t="str">
        <f>A$13</f>
        <v>Produk mineral bukan logam, logam asas &amp; produk logam yang direka</v>
      </c>
      <c r="B42" s="63">
        <f t="shared" si="108"/>
        <v>352</v>
      </c>
      <c r="C42" s="63">
        <f t="shared" si="108"/>
        <v>351.2</v>
      </c>
      <c r="D42" s="63">
        <f t="shared" si="108"/>
        <v>350</v>
      </c>
      <c r="E42" s="63">
        <f t="shared" si="108"/>
        <v>351.2</v>
      </c>
      <c r="F42" s="63">
        <f t="shared" si="108"/>
        <v>351</v>
      </c>
      <c r="G42" s="63">
        <f t="shared" si="108"/>
        <v>355.7</v>
      </c>
      <c r="H42" s="63">
        <f t="shared" si="108"/>
        <v>356.7</v>
      </c>
      <c r="I42" s="63">
        <f t="shared" si="108"/>
        <v>356.6</v>
      </c>
      <c r="J42" s="63">
        <f t="shared" si="108"/>
        <v>350.3</v>
      </c>
      <c r="K42" s="63">
        <f t="shared" si="108"/>
        <v>350.8</v>
      </c>
      <c r="L42" s="63">
        <f t="shared" si="108"/>
        <v>352.1</v>
      </c>
      <c r="M42" s="63">
        <f t="shared" si="108"/>
        <v>352.7</v>
      </c>
      <c r="N42" s="63">
        <f t="shared" si="108"/>
        <v>354.9</v>
      </c>
      <c r="O42" s="63">
        <f t="shared" si="108"/>
        <v>353.9</v>
      </c>
      <c r="P42" s="63">
        <f t="shared" si="108"/>
        <v>355.5</v>
      </c>
      <c r="Q42" s="63">
        <f t="shared" si="108"/>
        <v>359.6</v>
      </c>
      <c r="R42" s="63">
        <f t="shared" si="108"/>
        <v>361.8</v>
      </c>
      <c r="S42" s="63">
        <f t="shared" si="108"/>
        <v>361.1</v>
      </c>
      <c r="T42" s="63">
        <f t="shared" si="108"/>
        <v>363.5</v>
      </c>
      <c r="U42" s="63">
        <f t="shared" si="108"/>
        <v>365.9</v>
      </c>
      <c r="V42" s="63">
        <f t="shared" si="76"/>
        <v>367.2</v>
      </c>
      <c r="W42" s="63">
        <f t="shared" si="76"/>
        <v>0</v>
      </c>
      <c r="X42" s="63">
        <f t="shared" si="76"/>
        <v>0</v>
      </c>
      <c r="Y42" s="63">
        <f t="shared" si="76"/>
        <v>0</v>
      </c>
      <c r="Z42" s="29"/>
      <c r="AA42" s="63">
        <f t="shared" si="109"/>
        <v>60.9</v>
      </c>
      <c r="AB42" s="63">
        <f t="shared" si="109"/>
        <v>61.2</v>
      </c>
      <c r="AC42" s="63">
        <f t="shared" si="109"/>
        <v>61</v>
      </c>
      <c r="AD42" s="63">
        <f t="shared" si="109"/>
        <v>60</v>
      </c>
      <c r="AE42" s="63">
        <f t="shared" si="109"/>
        <v>59.3</v>
      </c>
      <c r="AF42" s="63">
        <f t="shared" si="109"/>
        <v>61.5</v>
      </c>
      <c r="AG42" s="63">
        <f t="shared" si="109"/>
        <v>61.8</v>
      </c>
      <c r="AH42" s="63">
        <f t="shared" si="109"/>
        <v>58.2</v>
      </c>
      <c r="AI42" s="63">
        <f t="shared" si="109"/>
        <v>56.4</v>
      </c>
      <c r="AJ42" s="63">
        <f t="shared" si="109"/>
        <v>57.1</v>
      </c>
      <c r="AK42" s="63">
        <f t="shared" si="109"/>
        <v>57.9</v>
      </c>
      <c r="AL42" s="63">
        <f t="shared" si="109"/>
        <v>57.4</v>
      </c>
      <c r="AM42" s="63">
        <f t="shared" si="109"/>
        <v>57.8</v>
      </c>
      <c r="AN42" s="63">
        <f t="shared" si="109"/>
        <v>57</v>
      </c>
      <c r="AO42" s="63">
        <f t="shared" si="109"/>
        <v>56.9</v>
      </c>
      <c r="AP42" s="63">
        <f t="shared" si="109"/>
        <v>57.1</v>
      </c>
      <c r="AQ42" s="63">
        <f t="shared" si="109"/>
        <v>57</v>
      </c>
      <c r="AR42" s="63">
        <f t="shared" si="109"/>
        <v>56.8</v>
      </c>
      <c r="AS42" s="63">
        <f t="shared" si="109"/>
        <v>57.2</v>
      </c>
      <c r="AT42" s="63">
        <f t="shared" si="109"/>
        <v>57.5</v>
      </c>
      <c r="AU42" s="63">
        <f t="shared" si="77"/>
        <v>57.7</v>
      </c>
      <c r="AV42" s="63">
        <f t="shared" si="77"/>
        <v>0</v>
      </c>
      <c r="AW42" s="63">
        <f t="shared" si="77"/>
        <v>0</v>
      </c>
      <c r="AX42" s="63">
        <f t="shared" si="77"/>
        <v>0</v>
      </c>
      <c r="AY42" s="29"/>
      <c r="AZ42" s="63">
        <f t="shared" si="110"/>
        <v>265.10000000000002</v>
      </c>
      <c r="BA42" s="63">
        <f t="shared" si="110"/>
        <v>263.39999999999998</v>
      </c>
      <c r="BB42" s="63">
        <f t="shared" si="110"/>
        <v>262.10000000000002</v>
      </c>
      <c r="BC42" s="63">
        <f t="shared" si="110"/>
        <v>265.5</v>
      </c>
      <c r="BD42" s="63">
        <f t="shared" si="110"/>
        <v>266.60000000000002</v>
      </c>
      <c r="BE42" s="63">
        <f t="shared" si="110"/>
        <v>269.89999999999998</v>
      </c>
      <c r="BF42" s="63">
        <f t="shared" si="110"/>
        <v>270.60000000000002</v>
      </c>
      <c r="BG42" s="63">
        <f t="shared" si="110"/>
        <v>275.5</v>
      </c>
      <c r="BH42" s="63">
        <f t="shared" si="110"/>
        <v>270.5</v>
      </c>
      <c r="BI42" s="63">
        <f t="shared" si="110"/>
        <v>265.5</v>
      </c>
      <c r="BJ42" s="63">
        <f t="shared" si="110"/>
        <v>267.2</v>
      </c>
      <c r="BK42" s="63">
        <f t="shared" si="110"/>
        <v>268.60000000000002</v>
      </c>
      <c r="BL42" s="63">
        <f t="shared" si="110"/>
        <v>270.10000000000002</v>
      </c>
      <c r="BM42" s="63">
        <f t="shared" si="110"/>
        <v>268.89999999999998</v>
      </c>
      <c r="BN42" s="63">
        <f t="shared" si="110"/>
        <v>270.5</v>
      </c>
      <c r="BO42" s="63">
        <f t="shared" si="110"/>
        <v>274</v>
      </c>
      <c r="BP42" s="63">
        <f t="shared" si="110"/>
        <v>276.2</v>
      </c>
      <c r="BQ42" s="63">
        <f t="shared" si="110"/>
        <v>275.8</v>
      </c>
      <c r="BR42" s="63">
        <f t="shared" si="110"/>
        <v>277.8</v>
      </c>
      <c r="BS42" s="63">
        <f t="shared" si="110"/>
        <v>279.7</v>
      </c>
      <c r="BT42" s="63">
        <f t="shared" si="78"/>
        <v>280.7</v>
      </c>
      <c r="BU42" s="63">
        <f t="shared" si="78"/>
        <v>0</v>
      </c>
      <c r="BV42" s="63">
        <f t="shared" si="78"/>
        <v>0</v>
      </c>
      <c r="BW42" s="63">
        <f t="shared" si="78"/>
        <v>0</v>
      </c>
      <c r="BX42" s="29"/>
      <c r="BY42" s="63">
        <f t="shared" si="111"/>
        <v>26</v>
      </c>
      <c r="BZ42" s="63">
        <f t="shared" si="111"/>
        <v>26.6</v>
      </c>
      <c r="CA42" s="63">
        <f t="shared" si="111"/>
        <v>26.8</v>
      </c>
      <c r="CB42" s="63">
        <f t="shared" si="111"/>
        <v>25.6</v>
      </c>
      <c r="CC42" s="63">
        <f t="shared" si="111"/>
        <v>25.1</v>
      </c>
      <c r="CD42" s="63">
        <f t="shared" si="111"/>
        <v>24.3</v>
      </c>
      <c r="CE42" s="63">
        <f t="shared" si="111"/>
        <v>24.3</v>
      </c>
      <c r="CF42" s="63">
        <f t="shared" si="111"/>
        <v>22.9</v>
      </c>
      <c r="CG42" s="63">
        <f t="shared" si="111"/>
        <v>23.4</v>
      </c>
      <c r="CH42" s="63">
        <f t="shared" si="111"/>
        <v>28.2</v>
      </c>
      <c r="CI42" s="63">
        <f t="shared" si="111"/>
        <v>27</v>
      </c>
      <c r="CJ42" s="63">
        <f t="shared" si="111"/>
        <v>26.8</v>
      </c>
      <c r="CK42" s="63">
        <f t="shared" si="111"/>
        <v>27</v>
      </c>
      <c r="CL42" s="63">
        <f t="shared" si="111"/>
        <v>28</v>
      </c>
      <c r="CM42" s="63">
        <f t="shared" si="111"/>
        <v>28.1</v>
      </c>
      <c r="CN42" s="63">
        <f t="shared" si="111"/>
        <v>28.5</v>
      </c>
      <c r="CO42" s="63">
        <f t="shared" si="111"/>
        <v>28.6</v>
      </c>
      <c r="CP42" s="63">
        <f t="shared" si="111"/>
        <v>28.4</v>
      </c>
      <c r="CQ42" s="63">
        <f t="shared" si="111"/>
        <v>28.5</v>
      </c>
      <c r="CR42" s="63">
        <f t="shared" si="111"/>
        <v>28.7</v>
      </c>
      <c r="CS42" s="63">
        <f t="shared" si="79"/>
        <v>28.8</v>
      </c>
      <c r="CT42" s="63">
        <f t="shared" si="79"/>
        <v>0</v>
      </c>
      <c r="CU42" s="63">
        <f t="shared" si="79"/>
        <v>0</v>
      </c>
      <c r="CV42" s="63">
        <f t="shared" si="79"/>
        <v>0</v>
      </c>
      <c r="CW42" s="29"/>
      <c r="CX42" s="63">
        <f t="shared" si="112"/>
        <v>336.5</v>
      </c>
      <c r="CY42" s="63">
        <f t="shared" si="112"/>
        <v>335.3</v>
      </c>
      <c r="CZ42" s="63">
        <f t="shared" si="112"/>
        <v>333.6</v>
      </c>
      <c r="DA42" s="63">
        <f t="shared" si="112"/>
        <v>333.8</v>
      </c>
      <c r="DB42" s="63">
        <f t="shared" si="112"/>
        <v>333.7</v>
      </c>
      <c r="DC42" s="63">
        <f t="shared" si="112"/>
        <v>336.8</v>
      </c>
      <c r="DD42" s="63">
        <f t="shared" si="112"/>
        <v>341.3</v>
      </c>
      <c r="DE42" s="63">
        <f t="shared" si="112"/>
        <v>342.1</v>
      </c>
      <c r="DF42" s="63">
        <f t="shared" si="112"/>
        <v>339.7</v>
      </c>
      <c r="DG42" s="63">
        <f t="shared" si="112"/>
        <v>339.1</v>
      </c>
      <c r="DH42" s="63">
        <f t="shared" si="112"/>
        <v>338.6</v>
      </c>
      <c r="DI42" s="63">
        <f t="shared" si="112"/>
        <v>339.8</v>
      </c>
      <c r="DJ42" s="63">
        <f t="shared" si="112"/>
        <v>341</v>
      </c>
      <c r="DK42" s="63">
        <f t="shared" si="112"/>
        <v>339.5</v>
      </c>
      <c r="DL42" s="63">
        <f t="shared" si="112"/>
        <v>341.4</v>
      </c>
      <c r="DM42" s="63">
        <f t="shared" si="112"/>
        <v>345.4</v>
      </c>
      <c r="DN42" s="63">
        <f t="shared" si="112"/>
        <v>347.1</v>
      </c>
      <c r="DO42" s="63">
        <f t="shared" si="112"/>
        <v>346.9</v>
      </c>
      <c r="DP42" s="63">
        <f t="shared" si="112"/>
        <v>349.6</v>
      </c>
      <c r="DQ42" s="63">
        <f t="shared" si="112"/>
        <v>352.1</v>
      </c>
      <c r="DR42" s="63">
        <f t="shared" si="80"/>
        <v>353.3</v>
      </c>
      <c r="DS42" s="63">
        <f t="shared" si="80"/>
        <v>0</v>
      </c>
      <c r="DT42" s="63">
        <f t="shared" si="80"/>
        <v>0</v>
      </c>
      <c r="DU42" s="63">
        <f t="shared" si="80"/>
        <v>0</v>
      </c>
      <c r="DV42" s="29"/>
      <c r="DW42" s="63">
        <f t="shared" si="113"/>
        <v>56.6</v>
      </c>
      <c r="DX42" s="63">
        <f t="shared" si="113"/>
        <v>57.1</v>
      </c>
      <c r="DY42" s="63">
        <f t="shared" si="113"/>
        <v>57</v>
      </c>
      <c r="DZ42" s="63">
        <f t="shared" si="113"/>
        <v>56.1</v>
      </c>
      <c r="EA42" s="63">
        <f t="shared" si="113"/>
        <v>55.8</v>
      </c>
      <c r="EB42" s="63">
        <f t="shared" si="113"/>
        <v>57.5</v>
      </c>
      <c r="EC42" s="63">
        <f t="shared" si="113"/>
        <v>58</v>
      </c>
      <c r="ED42" s="63">
        <f t="shared" si="113"/>
        <v>54.7</v>
      </c>
      <c r="EE42" s="63">
        <f t="shared" si="113"/>
        <v>52.9</v>
      </c>
      <c r="EF42" s="63">
        <f t="shared" si="113"/>
        <v>53.8</v>
      </c>
      <c r="EG42" s="63">
        <f t="shared" si="113"/>
        <v>54.4</v>
      </c>
      <c r="EH42" s="63">
        <f t="shared" si="113"/>
        <v>53.9</v>
      </c>
      <c r="EI42" s="63">
        <f t="shared" si="113"/>
        <v>54.2</v>
      </c>
      <c r="EJ42" s="63">
        <f t="shared" si="113"/>
        <v>53.5</v>
      </c>
      <c r="EK42" s="63">
        <f t="shared" si="113"/>
        <v>53.5</v>
      </c>
      <c r="EL42" s="63">
        <f t="shared" si="113"/>
        <v>53.6</v>
      </c>
      <c r="EM42" s="63">
        <f t="shared" si="113"/>
        <v>53.4</v>
      </c>
      <c r="EN42" s="63">
        <f t="shared" si="113"/>
        <v>53.4</v>
      </c>
      <c r="EO42" s="63">
        <f t="shared" si="113"/>
        <v>53.8</v>
      </c>
      <c r="EP42" s="63">
        <f t="shared" si="113"/>
        <v>54.1</v>
      </c>
      <c r="EQ42" s="63">
        <f t="shared" si="81"/>
        <v>54.2</v>
      </c>
      <c r="ER42" s="63">
        <f t="shared" si="81"/>
        <v>0</v>
      </c>
      <c r="ES42" s="63">
        <f t="shared" si="81"/>
        <v>0</v>
      </c>
      <c r="ET42" s="63">
        <f t="shared" si="81"/>
        <v>0</v>
      </c>
      <c r="EU42" s="29"/>
      <c r="EV42" s="63">
        <f t="shared" si="114"/>
        <v>257.5</v>
      </c>
      <c r="EW42" s="63">
        <f t="shared" si="114"/>
        <v>255.1</v>
      </c>
      <c r="EX42" s="63">
        <f t="shared" si="114"/>
        <v>253.3</v>
      </c>
      <c r="EY42" s="63">
        <f t="shared" si="114"/>
        <v>254.9</v>
      </c>
      <c r="EZ42" s="63">
        <f t="shared" si="114"/>
        <v>255.4</v>
      </c>
      <c r="FA42" s="63">
        <f t="shared" si="114"/>
        <v>258.10000000000002</v>
      </c>
      <c r="FB42" s="63">
        <f t="shared" si="114"/>
        <v>262.2</v>
      </c>
      <c r="FC42" s="63">
        <f t="shared" si="114"/>
        <v>266.89999999999998</v>
      </c>
      <c r="FD42" s="63">
        <f t="shared" si="114"/>
        <v>265.8</v>
      </c>
      <c r="FE42" s="63">
        <f t="shared" si="114"/>
        <v>260.2</v>
      </c>
      <c r="FF42" s="63">
        <f t="shared" si="114"/>
        <v>260.3</v>
      </c>
      <c r="FG42" s="63">
        <f t="shared" si="114"/>
        <v>262</v>
      </c>
      <c r="FH42" s="63">
        <f t="shared" si="114"/>
        <v>263</v>
      </c>
      <c r="FI42" s="63">
        <f t="shared" si="114"/>
        <v>261.60000000000002</v>
      </c>
      <c r="FJ42" s="63">
        <f t="shared" si="114"/>
        <v>263.2</v>
      </c>
      <c r="FK42" s="63">
        <f t="shared" si="114"/>
        <v>266.7</v>
      </c>
      <c r="FL42" s="63">
        <f t="shared" si="114"/>
        <v>268.5</v>
      </c>
      <c r="FM42" s="63">
        <f t="shared" si="114"/>
        <v>268.39999999999998</v>
      </c>
      <c r="FN42" s="63">
        <f t="shared" si="114"/>
        <v>270.5</v>
      </c>
      <c r="FO42" s="63">
        <f t="shared" si="114"/>
        <v>272.39999999999998</v>
      </c>
      <c r="FP42" s="63">
        <f t="shared" si="82"/>
        <v>273.5</v>
      </c>
      <c r="FQ42" s="63">
        <f t="shared" si="82"/>
        <v>0</v>
      </c>
      <c r="FR42" s="63">
        <f t="shared" si="82"/>
        <v>0</v>
      </c>
      <c r="FS42" s="63">
        <f t="shared" si="82"/>
        <v>0</v>
      </c>
      <c r="FT42" s="29"/>
      <c r="FU42" s="63">
        <f t="shared" si="115"/>
        <v>22.4</v>
      </c>
      <c r="FV42" s="63">
        <f t="shared" si="115"/>
        <v>23.1</v>
      </c>
      <c r="FW42" s="63">
        <f t="shared" si="115"/>
        <v>23.4</v>
      </c>
      <c r="FX42" s="63">
        <f t="shared" si="115"/>
        <v>22.8</v>
      </c>
      <c r="FY42" s="63">
        <f t="shared" si="115"/>
        <v>22.5</v>
      </c>
      <c r="FZ42" s="63">
        <f t="shared" si="115"/>
        <v>21.2</v>
      </c>
      <c r="GA42" s="63">
        <f t="shared" si="115"/>
        <v>21.1</v>
      </c>
      <c r="GB42" s="63">
        <f t="shared" si="115"/>
        <v>20.6</v>
      </c>
      <c r="GC42" s="63">
        <f t="shared" si="115"/>
        <v>21</v>
      </c>
      <c r="GD42" s="63">
        <f t="shared" si="115"/>
        <v>25.1</v>
      </c>
      <c r="GE42" s="63">
        <f t="shared" si="115"/>
        <v>23.9</v>
      </c>
      <c r="GF42" s="63">
        <f t="shared" si="115"/>
        <v>23.9</v>
      </c>
      <c r="GG42" s="63">
        <f t="shared" si="115"/>
        <v>23.7</v>
      </c>
      <c r="GH42" s="63">
        <f t="shared" si="115"/>
        <v>24.5</v>
      </c>
      <c r="GI42" s="63">
        <f t="shared" si="115"/>
        <v>24.7</v>
      </c>
      <c r="GJ42" s="63">
        <f t="shared" si="115"/>
        <v>25.1</v>
      </c>
      <c r="GK42" s="63">
        <f t="shared" si="115"/>
        <v>25.2</v>
      </c>
      <c r="GL42" s="63">
        <f t="shared" si="115"/>
        <v>25.2</v>
      </c>
      <c r="GM42" s="63">
        <f t="shared" si="115"/>
        <v>25.3</v>
      </c>
      <c r="GN42" s="63">
        <f t="shared" si="115"/>
        <v>25.6</v>
      </c>
      <c r="GO42" s="63">
        <f t="shared" si="83"/>
        <v>25.6</v>
      </c>
      <c r="GP42" s="63">
        <f t="shared" si="83"/>
        <v>0</v>
      </c>
      <c r="GQ42" s="63">
        <f t="shared" si="83"/>
        <v>0</v>
      </c>
      <c r="GR42" s="63">
        <f t="shared" si="83"/>
        <v>0</v>
      </c>
      <c r="GS42" s="29"/>
      <c r="GT42" s="63">
        <f t="shared" si="116"/>
        <v>15.5</v>
      </c>
      <c r="GU42" s="63">
        <f t="shared" si="116"/>
        <v>15.9</v>
      </c>
      <c r="GV42" s="63">
        <f t="shared" si="116"/>
        <v>16.399999999999999</v>
      </c>
      <c r="GW42" s="63">
        <f t="shared" si="116"/>
        <v>17.399999999999999</v>
      </c>
      <c r="GX42" s="63">
        <f t="shared" si="116"/>
        <v>17.3</v>
      </c>
      <c r="GY42" s="63">
        <f t="shared" si="116"/>
        <v>19</v>
      </c>
      <c r="GZ42" s="63">
        <f t="shared" si="116"/>
        <v>15.4</v>
      </c>
      <c r="HA42" s="63">
        <f t="shared" si="116"/>
        <v>14.4</v>
      </c>
      <c r="HB42" s="63">
        <f t="shared" si="116"/>
        <v>10.6</v>
      </c>
      <c r="HC42" s="63">
        <f t="shared" si="116"/>
        <v>11.7</v>
      </c>
      <c r="HD42" s="63">
        <f t="shared" si="116"/>
        <v>13.5</v>
      </c>
      <c r="HE42" s="63">
        <f t="shared" si="116"/>
        <v>12.9</v>
      </c>
      <c r="HF42" s="63">
        <f t="shared" si="116"/>
        <v>13.9</v>
      </c>
      <c r="HG42" s="63">
        <f t="shared" si="116"/>
        <v>14.4</v>
      </c>
      <c r="HH42" s="63">
        <f t="shared" si="116"/>
        <v>14.1</v>
      </c>
      <c r="HI42" s="63">
        <f t="shared" si="116"/>
        <v>14.1</v>
      </c>
      <c r="HJ42" s="63">
        <f t="shared" si="116"/>
        <v>14.7</v>
      </c>
      <c r="HK42" s="63">
        <f t="shared" si="116"/>
        <v>14.2</v>
      </c>
      <c r="HL42" s="63">
        <f t="shared" si="116"/>
        <v>13.9</v>
      </c>
      <c r="HM42" s="63">
        <f t="shared" si="116"/>
        <v>13.8</v>
      </c>
      <c r="HN42" s="63">
        <f t="shared" si="84"/>
        <v>13.9</v>
      </c>
      <c r="HO42" s="63">
        <f t="shared" si="84"/>
        <v>0</v>
      </c>
      <c r="HP42" s="63">
        <f t="shared" si="84"/>
        <v>0</v>
      </c>
      <c r="HQ42" s="63">
        <f t="shared" si="84"/>
        <v>0</v>
      </c>
      <c r="HR42" s="29"/>
      <c r="HS42" s="63">
        <f t="shared" si="117"/>
        <v>4.4000000000000004</v>
      </c>
      <c r="HT42" s="63">
        <f t="shared" si="117"/>
        <v>4.0999999999999996</v>
      </c>
      <c r="HU42" s="63">
        <f t="shared" si="117"/>
        <v>4.0999999999999996</v>
      </c>
      <c r="HV42" s="63">
        <f t="shared" si="117"/>
        <v>3.9</v>
      </c>
      <c r="HW42" s="63">
        <f t="shared" si="117"/>
        <v>3.5</v>
      </c>
      <c r="HX42" s="63">
        <f t="shared" si="117"/>
        <v>4</v>
      </c>
      <c r="HY42" s="63">
        <f t="shared" si="117"/>
        <v>3.9</v>
      </c>
      <c r="HZ42" s="63">
        <f t="shared" si="117"/>
        <v>3.5</v>
      </c>
      <c r="IA42" s="63">
        <f t="shared" si="117"/>
        <v>3.5</v>
      </c>
      <c r="IB42" s="63">
        <f t="shared" si="117"/>
        <v>3.3</v>
      </c>
      <c r="IC42" s="63">
        <f t="shared" si="117"/>
        <v>3.6</v>
      </c>
      <c r="ID42" s="63">
        <f t="shared" si="117"/>
        <v>3.5</v>
      </c>
      <c r="IE42" s="63">
        <f t="shared" si="117"/>
        <v>3.6</v>
      </c>
      <c r="IF42" s="63">
        <f t="shared" si="117"/>
        <v>3.5</v>
      </c>
      <c r="IG42" s="63">
        <f t="shared" si="117"/>
        <v>3.4</v>
      </c>
      <c r="IH42" s="63">
        <f t="shared" si="117"/>
        <v>3.5</v>
      </c>
      <c r="II42" s="63">
        <f t="shared" si="117"/>
        <v>3.6</v>
      </c>
      <c r="IJ42" s="63">
        <f t="shared" si="117"/>
        <v>3.5</v>
      </c>
      <c r="IK42" s="63">
        <f t="shared" si="117"/>
        <v>3.4</v>
      </c>
      <c r="IL42" s="63">
        <f t="shared" si="117"/>
        <v>3.5</v>
      </c>
      <c r="IM42" s="63">
        <f t="shared" si="85"/>
        <v>3.4</v>
      </c>
      <c r="IN42" s="63">
        <f t="shared" si="85"/>
        <v>0</v>
      </c>
      <c r="IO42" s="63">
        <f t="shared" si="85"/>
        <v>0</v>
      </c>
      <c r="IP42" s="63">
        <f t="shared" si="85"/>
        <v>0</v>
      </c>
      <c r="IQ42" s="29"/>
      <c r="IR42" s="63">
        <f t="shared" si="118"/>
        <v>7.5</v>
      </c>
      <c r="IS42" s="63">
        <f t="shared" si="118"/>
        <v>8.3000000000000007</v>
      </c>
      <c r="IT42" s="63">
        <f t="shared" si="118"/>
        <v>8.9</v>
      </c>
      <c r="IU42" s="63">
        <f t="shared" si="118"/>
        <v>10.7</v>
      </c>
      <c r="IV42" s="63">
        <f t="shared" si="118"/>
        <v>11.2</v>
      </c>
      <c r="IW42" s="63">
        <f t="shared" si="118"/>
        <v>11.8</v>
      </c>
      <c r="IX42" s="63">
        <f t="shared" si="118"/>
        <v>8.4</v>
      </c>
      <c r="IY42" s="63">
        <f t="shared" si="118"/>
        <v>8.6</v>
      </c>
      <c r="IZ42" s="63">
        <f t="shared" si="118"/>
        <v>4.7</v>
      </c>
      <c r="JA42" s="63">
        <f t="shared" si="118"/>
        <v>5.3</v>
      </c>
      <c r="JB42" s="63">
        <f t="shared" si="118"/>
        <v>6.9</v>
      </c>
      <c r="JC42" s="63">
        <f t="shared" si="118"/>
        <v>6.6</v>
      </c>
      <c r="JD42" s="63">
        <f t="shared" si="118"/>
        <v>7.1</v>
      </c>
      <c r="JE42" s="63">
        <f t="shared" si="118"/>
        <v>7.3</v>
      </c>
      <c r="JF42" s="63">
        <f t="shared" si="118"/>
        <v>7.2</v>
      </c>
      <c r="JG42" s="63">
        <f t="shared" si="118"/>
        <v>7.3</v>
      </c>
      <c r="JH42" s="63">
        <f t="shared" si="118"/>
        <v>7.7</v>
      </c>
      <c r="JI42" s="63">
        <f t="shared" si="118"/>
        <v>7.5</v>
      </c>
      <c r="JJ42" s="63">
        <f t="shared" si="118"/>
        <v>7.3</v>
      </c>
      <c r="JK42" s="63">
        <f t="shared" si="118"/>
        <v>7.3</v>
      </c>
      <c r="JL42" s="63">
        <f t="shared" si="86"/>
        <v>7.2</v>
      </c>
      <c r="JM42" s="63">
        <f t="shared" si="86"/>
        <v>0</v>
      </c>
      <c r="JN42" s="63">
        <f t="shared" si="86"/>
        <v>0</v>
      </c>
      <c r="JO42" s="63">
        <f t="shared" si="86"/>
        <v>0</v>
      </c>
      <c r="JP42" s="29"/>
      <c r="JQ42" s="63">
        <f t="shared" si="119"/>
        <v>3.6</v>
      </c>
      <c r="JR42" s="63">
        <f t="shared" si="119"/>
        <v>3.5</v>
      </c>
      <c r="JS42" s="63">
        <f t="shared" si="119"/>
        <v>3.4</v>
      </c>
      <c r="JT42" s="63">
        <f t="shared" si="119"/>
        <v>2.8</v>
      </c>
      <c r="JU42" s="63">
        <f t="shared" si="119"/>
        <v>2.7</v>
      </c>
      <c r="JV42" s="63">
        <f t="shared" si="119"/>
        <v>3.1</v>
      </c>
      <c r="JW42" s="63">
        <f t="shared" si="119"/>
        <v>3.2</v>
      </c>
      <c r="JX42" s="63">
        <f t="shared" si="119"/>
        <v>2.2999999999999998</v>
      </c>
      <c r="JY42" s="63">
        <f t="shared" si="119"/>
        <v>2.4</v>
      </c>
      <c r="JZ42" s="63">
        <f t="shared" si="119"/>
        <v>3.1</v>
      </c>
      <c r="KA42" s="63">
        <f t="shared" si="119"/>
        <v>3.1</v>
      </c>
      <c r="KB42" s="63">
        <f t="shared" si="119"/>
        <v>2.9</v>
      </c>
      <c r="KC42" s="63">
        <f t="shared" si="119"/>
        <v>3.3</v>
      </c>
      <c r="KD42" s="63">
        <f t="shared" si="119"/>
        <v>3.6</v>
      </c>
      <c r="KE42" s="63">
        <f t="shared" si="119"/>
        <v>3.5</v>
      </c>
      <c r="KF42" s="63">
        <f t="shared" si="119"/>
        <v>3.3</v>
      </c>
      <c r="KG42" s="63">
        <f t="shared" si="119"/>
        <v>3.4</v>
      </c>
      <c r="KH42" s="63">
        <f t="shared" si="119"/>
        <v>3.3</v>
      </c>
      <c r="KI42" s="63">
        <f t="shared" si="119"/>
        <v>3.2</v>
      </c>
      <c r="KJ42" s="63">
        <f t="shared" si="119"/>
        <v>3.1</v>
      </c>
      <c r="KK42" s="63">
        <f t="shared" si="87"/>
        <v>3.2</v>
      </c>
      <c r="KL42" s="63">
        <f t="shared" si="87"/>
        <v>0</v>
      </c>
      <c r="KM42" s="63">
        <f t="shared" si="87"/>
        <v>0</v>
      </c>
      <c r="KN42" s="63">
        <f t="shared" si="87"/>
        <v>0</v>
      </c>
      <c r="KO42" s="29"/>
      <c r="KP42" s="64">
        <f t="shared" si="120"/>
        <v>0.56999999999999995</v>
      </c>
      <c r="KQ42" s="64">
        <f t="shared" si="120"/>
        <v>0.37</v>
      </c>
      <c r="KR42" s="64">
        <f t="shared" si="120"/>
        <v>0.3</v>
      </c>
      <c r="KS42" s="64">
        <f t="shared" si="120"/>
        <v>0.28000000000000003</v>
      </c>
      <c r="KT42" s="64">
        <f t="shared" si="120"/>
        <v>0.28000000000000003</v>
      </c>
      <c r="KU42" s="64">
        <f t="shared" si="120"/>
        <v>0.53</v>
      </c>
      <c r="KV42" s="64">
        <f t="shared" si="120"/>
        <v>0.41</v>
      </c>
      <c r="KW42" s="64">
        <f t="shared" si="120"/>
        <v>0.26</v>
      </c>
      <c r="KX42" s="64">
        <f t="shared" si="120"/>
        <v>0.22</v>
      </c>
      <c r="KY42" s="64">
        <f t="shared" si="120"/>
        <v>0.28999999999999998</v>
      </c>
      <c r="KZ42" s="64">
        <f t="shared" si="120"/>
        <v>0.65</v>
      </c>
      <c r="LA42" s="64">
        <f t="shared" si="120"/>
        <v>0.99</v>
      </c>
      <c r="LB42" s="64">
        <f t="shared" si="120"/>
        <v>0.71</v>
      </c>
      <c r="LC42" s="64">
        <f t="shared" si="120"/>
        <v>0.85</v>
      </c>
      <c r="LD42" s="64">
        <f t="shared" si="120"/>
        <v>0.83</v>
      </c>
      <c r="LE42" s="64">
        <f t="shared" si="120"/>
        <v>0.98</v>
      </c>
      <c r="LF42" s="64">
        <f t="shared" si="120"/>
        <v>1.04</v>
      </c>
      <c r="LG42" s="64">
        <f t="shared" si="120"/>
        <v>1.06</v>
      </c>
      <c r="LH42" s="64">
        <f t="shared" si="120"/>
        <v>1.18</v>
      </c>
      <c r="LI42" s="64">
        <f t="shared" si="120"/>
        <v>1.22</v>
      </c>
      <c r="LJ42" s="64">
        <f t="shared" si="88"/>
        <v>1.27</v>
      </c>
      <c r="LK42" s="64">
        <f t="shared" si="88"/>
        <v>0</v>
      </c>
      <c r="LL42" s="64">
        <f t="shared" si="88"/>
        <v>0</v>
      </c>
      <c r="LM42" s="64">
        <f t="shared" si="88"/>
        <v>0</v>
      </c>
      <c r="LN42" s="61"/>
      <c r="LO42" s="64">
        <f t="shared" si="121"/>
        <v>0.26</v>
      </c>
      <c r="LP42" s="64">
        <f t="shared" si="121"/>
        <v>0.16</v>
      </c>
      <c r="LQ42" s="64">
        <f t="shared" si="121"/>
        <v>0.1</v>
      </c>
      <c r="LR42" s="64">
        <f t="shared" si="121"/>
        <v>0.09</v>
      </c>
      <c r="LS42" s="64">
        <f t="shared" si="121"/>
        <v>0.06</v>
      </c>
      <c r="LT42" s="64">
        <f t="shared" si="121"/>
        <v>0.16</v>
      </c>
      <c r="LU42" s="64">
        <f t="shared" si="121"/>
        <v>7.0000000000000007E-2</v>
      </c>
      <c r="LV42" s="64">
        <f t="shared" si="121"/>
        <v>7.0000000000000007E-2</v>
      </c>
      <c r="LW42" s="64">
        <f t="shared" si="121"/>
        <v>0.08</v>
      </c>
      <c r="LX42" s="64">
        <f t="shared" si="121"/>
        <v>0.04</v>
      </c>
      <c r="LY42" s="64">
        <f t="shared" si="121"/>
        <v>0.23</v>
      </c>
      <c r="LZ42" s="64">
        <f t="shared" si="121"/>
        <v>0.14000000000000001</v>
      </c>
      <c r="MA42" s="64">
        <f t="shared" si="121"/>
        <v>0.16</v>
      </c>
      <c r="MB42" s="64">
        <f t="shared" si="121"/>
        <v>0.15</v>
      </c>
      <c r="MC42" s="64">
        <f t="shared" si="121"/>
        <v>0.13</v>
      </c>
      <c r="MD42" s="64">
        <f t="shared" si="121"/>
        <v>0.15</v>
      </c>
      <c r="ME42" s="64">
        <f t="shared" si="121"/>
        <v>0.18</v>
      </c>
      <c r="MF42" s="64">
        <f t="shared" si="121"/>
        <v>0.21</v>
      </c>
      <c r="MG42" s="64">
        <f t="shared" si="121"/>
        <v>0.23</v>
      </c>
      <c r="MH42" s="64">
        <f t="shared" si="121"/>
        <v>0.25</v>
      </c>
      <c r="MI42" s="64">
        <f t="shared" si="89"/>
        <v>0.27</v>
      </c>
      <c r="MJ42" s="64">
        <f t="shared" si="89"/>
        <v>0</v>
      </c>
      <c r="MK42" s="64">
        <f t="shared" si="89"/>
        <v>0</v>
      </c>
      <c r="ML42" s="64">
        <f t="shared" si="89"/>
        <v>0</v>
      </c>
      <c r="MM42" s="61"/>
      <c r="MN42" s="64">
        <f t="shared" si="122"/>
        <v>0.28999999999999998</v>
      </c>
      <c r="MO42" s="64">
        <f t="shared" si="122"/>
        <v>0.17</v>
      </c>
      <c r="MP42" s="64">
        <f t="shared" si="122"/>
        <v>0.18</v>
      </c>
      <c r="MQ42" s="64">
        <f t="shared" si="122"/>
        <v>0.17</v>
      </c>
      <c r="MR42" s="64">
        <f t="shared" si="122"/>
        <v>0.2</v>
      </c>
      <c r="MS42" s="64">
        <f t="shared" si="122"/>
        <v>0.34</v>
      </c>
      <c r="MT42" s="64">
        <f t="shared" si="122"/>
        <v>0.3</v>
      </c>
      <c r="MU42" s="64">
        <f t="shared" si="122"/>
        <v>0.18</v>
      </c>
      <c r="MV42" s="64">
        <f t="shared" si="122"/>
        <v>0.13</v>
      </c>
      <c r="MW42" s="64">
        <f t="shared" si="122"/>
        <v>0.21</v>
      </c>
      <c r="MX42" s="64">
        <f t="shared" si="122"/>
        <v>0.38</v>
      </c>
      <c r="MY42" s="64">
        <f t="shared" si="122"/>
        <v>0.8</v>
      </c>
      <c r="MZ42" s="64">
        <f t="shared" si="122"/>
        <v>0.48</v>
      </c>
      <c r="NA42" s="64">
        <f t="shared" si="122"/>
        <v>0.54</v>
      </c>
      <c r="NB42" s="64">
        <f t="shared" si="122"/>
        <v>0.54</v>
      </c>
      <c r="NC42" s="64">
        <f t="shared" si="122"/>
        <v>0.66</v>
      </c>
      <c r="ND42" s="64">
        <f t="shared" si="122"/>
        <v>0.68</v>
      </c>
      <c r="NE42" s="64">
        <f t="shared" si="122"/>
        <v>0.67</v>
      </c>
      <c r="NF42" s="64">
        <f t="shared" si="122"/>
        <v>0.75</v>
      </c>
      <c r="NG42" s="64">
        <f t="shared" si="122"/>
        <v>0.76</v>
      </c>
      <c r="NH42" s="64">
        <f t="shared" si="90"/>
        <v>0.77</v>
      </c>
      <c r="NI42" s="64">
        <f t="shared" si="90"/>
        <v>0</v>
      </c>
      <c r="NJ42" s="64">
        <f t="shared" si="90"/>
        <v>0</v>
      </c>
      <c r="NK42" s="64">
        <f t="shared" si="90"/>
        <v>0</v>
      </c>
      <c r="NL42" s="61"/>
      <c r="NM42" s="64">
        <f t="shared" si="123"/>
        <v>0.02</v>
      </c>
      <c r="NN42" s="64">
        <f t="shared" si="123"/>
        <v>0.04</v>
      </c>
      <c r="NO42" s="64">
        <f t="shared" si="123"/>
        <v>0.03</v>
      </c>
      <c r="NP42" s="64">
        <f t="shared" si="123"/>
        <v>0.03</v>
      </c>
      <c r="NQ42" s="64">
        <f t="shared" si="123"/>
        <v>0.02</v>
      </c>
      <c r="NR42" s="64">
        <f t="shared" si="123"/>
        <v>0.04</v>
      </c>
      <c r="NS42" s="64">
        <f t="shared" si="123"/>
        <v>0.04</v>
      </c>
      <c r="NT42" s="64">
        <f t="shared" si="123"/>
        <v>0.01</v>
      </c>
      <c r="NU42" s="64">
        <f t="shared" si="123"/>
        <v>0.01</v>
      </c>
      <c r="NV42" s="64">
        <f t="shared" si="123"/>
        <v>0.04</v>
      </c>
      <c r="NW42" s="64">
        <f t="shared" si="123"/>
        <v>0.04</v>
      </c>
      <c r="NX42" s="64">
        <f t="shared" si="123"/>
        <v>0.05</v>
      </c>
      <c r="NY42" s="64">
        <f t="shared" si="123"/>
        <v>0.06</v>
      </c>
      <c r="NZ42" s="64">
        <f t="shared" si="123"/>
        <v>0.16</v>
      </c>
      <c r="OA42" s="64">
        <f t="shared" si="123"/>
        <v>0.16</v>
      </c>
      <c r="OB42" s="64">
        <f t="shared" si="123"/>
        <v>0.18</v>
      </c>
      <c r="OC42" s="64">
        <f t="shared" si="123"/>
        <v>0.19</v>
      </c>
      <c r="OD42" s="64">
        <f t="shared" si="123"/>
        <v>0.18</v>
      </c>
      <c r="OE42" s="64">
        <f t="shared" si="123"/>
        <v>0.2</v>
      </c>
      <c r="OF42" s="64">
        <f t="shared" si="123"/>
        <v>0.21</v>
      </c>
      <c r="OG42" s="64">
        <f t="shared" si="91"/>
        <v>0.23</v>
      </c>
      <c r="OH42" s="64">
        <f t="shared" si="91"/>
        <v>0</v>
      </c>
      <c r="OI42" s="64">
        <f t="shared" si="91"/>
        <v>0</v>
      </c>
      <c r="OJ42" s="64">
        <f t="shared" si="91"/>
        <v>0</v>
      </c>
      <c r="OK42" s="37"/>
      <c r="OL42" s="62" t="str">
        <f t="shared" si="124"/>
        <v>Produk mineral bukan logam, logam asas &amp; produk logam yang direka</v>
      </c>
      <c r="OM42" s="63">
        <f t="shared" si="92"/>
        <v>351.2</v>
      </c>
      <c r="ON42" s="63">
        <f t="shared" si="92"/>
        <v>356.6</v>
      </c>
      <c r="OO42" s="63">
        <f t="shared" si="92"/>
        <v>352.7</v>
      </c>
      <c r="OP42" s="63">
        <f t="shared" si="92"/>
        <v>359.6</v>
      </c>
      <c r="OQ42" s="63">
        <f t="shared" si="92"/>
        <v>365.9</v>
      </c>
      <c r="OR42" s="63">
        <f t="shared" si="92"/>
        <v>0</v>
      </c>
      <c r="OS42" s="29"/>
      <c r="OT42" s="63">
        <f t="shared" si="93"/>
        <v>60</v>
      </c>
      <c r="OU42" s="63">
        <f t="shared" si="93"/>
        <v>58.2</v>
      </c>
      <c r="OV42" s="63">
        <f t="shared" si="93"/>
        <v>57.4</v>
      </c>
      <c r="OW42" s="63">
        <f t="shared" si="93"/>
        <v>57.1</v>
      </c>
      <c r="OX42" s="63">
        <f t="shared" si="93"/>
        <v>57.5</v>
      </c>
      <c r="OY42" s="63">
        <f t="shared" si="93"/>
        <v>0</v>
      </c>
      <c r="OZ42" s="29"/>
      <c r="PA42" s="63">
        <f t="shared" si="94"/>
        <v>265.5</v>
      </c>
      <c r="PB42" s="63">
        <f t="shared" si="94"/>
        <v>275.5</v>
      </c>
      <c r="PC42" s="63">
        <f t="shared" si="94"/>
        <v>268.60000000000002</v>
      </c>
      <c r="PD42" s="63">
        <f t="shared" si="94"/>
        <v>274</v>
      </c>
      <c r="PE42" s="63">
        <f t="shared" si="94"/>
        <v>279.7</v>
      </c>
      <c r="PF42" s="63">
        <f t="shared" si="94"/>
        <v>0</v>
      </c>
      <c r="PG42" s="29"/>
      <c r="PH42" s="63">
        <f t="shared" si="95"/>
        <v>25.6</v>
      </c>
      <c r="PI42" s="63">
        <f t="shared" si="95"/>
        <v>22.9</v>
      </c>
      <c r="PJ42" s="63">
        <f t="shared" si="95"/>
        <v>26.8</v>
      </c>
      <c r="PK42" s="63">
        <f t="shared" si="95"/>
        <v>28.5</v>
      </c>
      <c r="PL42" s="63">
        <f t="shared" si="95"/>
        <v>28.7</v>
      </c>
      <c r="PM42" s="63">
        <f t="shared" si="95"/>
        <v>0</v>
      </c>
      <c r="PN42" s="29"/>
      <c r="PO42" s="63">
        <f t="shared" si="96"/>
        <v>333.8</v>
      </c>
      <c r="PP42" s="63">
        <f t="shared" si="96"/>
        <v>342.1</v>
      </c>
      <c r="PQ42" s="63">
        <f t="shared" si="96"/>
        <v>339.8</v>
      </c>
      <c r="PR42" s="63">
        <f t="shared" si="96"/>
        <v>345.4</v>
      </c>
      <c r="PS42" s="63">
        <f t="shared" si="96"/>
        <v>352.1</v>
      </c>
      <c r="PT42" s="63">
        <f t="shared" si="96"/>
        <v>0</v>
      </c>
      <c r="PU42" s="29"/>
      <c r="PV42" s="63">
        <f t="shared" si="97"/>
        <v>56.1</v>
      </c>
      <c r="PW42" s="63">
        <f t="shared" si="97"/>
        <v>54.7</v>
      </c>
      <c r="PX42" s="63">
        <f t="shared" si="97"/>
        <v>53.9</v>
      </c>
      <c r="PY42" s="63">
        <f t="shared" si="97"/>
        <v>53.6</v>
      </c>
      <c r="PZ42" s="63">
        <f t="shared" si="97"/>
        <v>54.1</v>
      </c>
      <c r="QA42" s="63">
        <f t="shared" si="97"/>
        <v>0</v>
      </c>
      <c r="QB42" s="29"/>
      <c r="QC42" s="63">
        <f t="shared" si="98"/>
        <v>254.9</v>
      </c>
      <c r="QD42" s="63">
        <f t="shared" si="98"/>
        <v>266.89999999999998</v>
      </c>
      <c r="QE42" s="63">
        <f t="shared" si="98"/>
        <v>262</v>
      </c>
      <c r="QF42" s="63">
        <f t="shared" si="98"/>
        <v>266.7</v>
      </c>
      <c r="QG42" s="63">
        <f t="shared" si="98"/>
        <v>272.39999999999998</v>
      </c>
      <c r="QH42" s="63">
        <f t="shared" si="98"/>
        <v>0</v>
      </c>
      <c r="QI42" s="29"/>
      <c r="QJ42" s="63">
        <f t="shared" si="99"/>
        <v>22.8</v>
      </c>
      <c r="QK42" s="63">
        <f t="shared" si="99"/>
        <v>20.6</v>
      </c>
      <c r="QL42" s="63">
        <f t="shared" si="99"/>
        <v>23.9</v>
      </c>
      <c r="QM42" s="63">
        <f t="shared" si="99"/>
        <v>25.1</v>
      </c>
      <c r="QN42" s="63">
        <f t="shared" si="99"/>
        <v>25.6</v>
      </c>
      <c r="QO42" s="63">
        <f t="shared" si="99"/>
        <v>0</v>
      </c>
      <c r="QP42" s="29"/>
      <c r="QQ42" s="63">
        <f t="shared" si="100"/>
        <v>17.399999999999999</v>
      </c>
      <c r="QR42" s="63">
        <f t="shared" si="100"/>
        <v>14.4</v>
      </c>
      <c r="QS42" s="63">
        <f t="shared" si="100"/>
        <v>12.9</v>
      </c>
      <c r="QT42" s="63">
        <f t="shared" si="100"/>
        <v>14.1</v>
      </c>
      <c r="QU42" s="63">
        <f t="shared" si="100"/>
        <v>13.8</v>
      </c>
      <c r="QV42" s="63">
        <f t="shared" si="100"/>
        <v>0</v>
      </c>
      <c r="QW42" s="29"/>
      <c r="QX42" s="63">
        <f t="shared" si="101"/>
        <v>3.9</v>
      </c>
      <c r="QY42" s="63">
        <f t="shared" si="101"/>
        <v>3.5</v>
      </c>
      <c r="QZ42" s="63">
        <f t="shared" si="101"/>
        <v>3.5</v>
      </c>
      <c r="RA42" s="63">
        <f t="shared" si="101"/>
        <v>3.5</v>
      </c>
      <c r="RB42" s="63">
        <f t="shared" si="101"/>
        <v>3.5</v>
      </c>
      <c r="RC42" s="63">
        <f t="shared" si="101"/>
        <v>0</v>
      </c>
      <c r="RD42" s="29"/>
      <c r="RE42" s="63">
        <f t="shared" si="102"/>
        <v>10.7</v>
      </c>
      <c r="RF42" s="63">
        <f t="shared" si="102"/>
        <v>8.6</v>
      </c>
      <c r="RG42" s="63">
        <f t="shared" si="102"/>
        <v>6.6</v>
      </c>
      <c r="RH42" s="63">
        <f t="shared" si="102"/>
        <v>7.3</v>
      </c>
      <c r="RI42" s="63">
        <f t="shared" si="102"/>
        <v>7.3</v>
      </c>
      <c r="RJ42" s="63">
        <f t="shared" si="102"/>
        <v>0</v>
      </c>
      <c r="RK42" s="29"/>
      <c r="RL42" s="63">
        <f t="shared" si="103"/>
        <v>2.8</v>
      </c>
      <c r="RM42" s="63">
        <f t="shared" si="103"/>
        <v>2.2999999999999998</v>
      </c>
      <c r="RN42" s="63">
        <f t="shared" si="103"/>
        <v>2.9</v>
      </c>
      <c r="RO42" s="63">
        <f t="shared" si="103"/>
        <v>3.3</v>
      </c>
      <c r="RP42" s="63">
        <f t="shared" si="103"/>
        <v>3.1</v>
      </c>
      <c r="RQ42" s="63">
        <f t="shared" si="103"/>
        <v>0</v>
      </c>
      <c r="RR42" s="29"/>
      <c r="RS42" s="64">
        <f t="shared" ca="1" si="104"/>
        <v>1.52</v>
      </c>
      <c r="RT42" s="64">
        <f t="shared" ca="1" si="104"/>
        <v>1.48</v>
      </c>
      <c r="RU42" s="64">
        <f t="shared" ca="1" si="104"/>
        <v>2.15</v>
      </c>
      <c r="RV42" s="64">
        <f t="shared" ca="1" si="104"/>
        <v>3.37</v>
      </c>
      <c r="RW42" s="64">
        <f t="shared" ca="1" si="104"/>
        <v>4.51</v>
      </c>
      <c r="RX42" s="64">
        <f t="shared" ca="1" si="104"/>
        <v>1.27</v>
      </c>
      <c r="RY42" s="61"/>
      <c r="RZ42" s="64">
        <f t="shared" ca="1" si="105"/>
        <v>0.61</v>
      </c>
      <c r="SA42" s="64">
        <f t="shared" ca="1" si="105"/>
        <v>0.36</v>
      </c>
      <c r="SB42" s="64">
        <f t="shared" ca="1" si="105"/>
        <v>0.49</v>
      </c>
      <c r="SC42" s="64">
        <f t="shared" ca="1" si="105"/>
        <v>0.6</v>
      </c>
      <c r="SD42" s="64">
        <f t="shared" ca="1" si="105"/>
        <v>0.87</v>
      </c>
      <c r="SE42" s="64">
        <f t="shared" ca="1" si="105"/>
        <v>0.27</v>
      </c>
      <c r="SF42" s="61"/>
      <c r="SG42" s="64">
        <f t="shared" ca="1" si="106"/>
        <v>0.8</v>
      </c>
      <c r="SH42" s="64">
        <f t="shared" ca="1" si="106"/>
        <v>1.01</v>
      </c>
      <c r="SI42" s="64">
        <f t="shared" ca="1" si="106"/>
        <v>1.52</v>
      </c>
      <c r="SJ42" s="64">
        <f t="shared" ca="1" si="106"/>
        <v>2.23</v>
      </c>
      <c r="SK42" s="64">
        <f t="shared" ca="1" si="106"/>
        <v>2.86</v>
      </c>
      <c r="SL42" s="64">
        <f t="shared" ca="1" si="106"/>
        <v>0.77</v>
      </c>
      <c r="SM42" s="61"/>
      <c r="SN42" s="64">
        <f t="shared" ca="1" si="107"/>
        <v>0.11</v>
      </c>
      <c r="SO42" s="64">
        <f t="shared" ca="1" si="107"/>
        <v>0.11</v>
      </c>
      <c r="SP42" s="64">
        <f t="shared" ca="1" si="107"/>
        <v>0.13</v>
      </c>
      <c r="SQ42" s="64">
        <f t="shared" ca="1" si="107"/>
        <v>0.55000000000000004</v>
      </c>
      <c r="SR42" s="64">
        <f t="shared" ca="1" si="107"/>
        <v>0.78</v>
      </c>
      <c r="SS42" s="64">
        <f t="shared" ca="1" si="107"/>
        <v>0.23</v>
      </c>
      <c r="ST42" s="15"/>
    </row>
    <row r="43" spans="1:514" x14ac:dyDescent="0.3">
      <c r="A43" s="62" t="str">
        <f>A$14</f>
        <v>Produk elektrik, elektronik &amp; optikal</v>
      </c>
      <c r="B43" s="63">
        <f t="shared" si="108"/>
        <v>569</v>
      </c>
      <c r="C43" s="63">
        <f t="shared" si="108"/>
        <v>571</v>
      </c>
      <c r="D43" s="63">
        <f t="shared" si="108"/>
        <v>577</v>
      </c>
      <c r="E43" s="63">
        <f t="shared" si="108"/>
        <v>584.4</v>
      </c>
      <c r="F43" s="63">
        <f t="shared" si="108"/>
        <v>585.5</v>
      </c>
      <c r="G43" s="63">
        <f t="shared" si="108"/>
        <v>587.4</v>
      </c>
      <c r="H43" s="63">
        <f t="shared" si="108"/>
        <v>592</v>
      </c>
      <c r="I43" s="63">
        <f t="shared" si="108"/>
        <v>596.1</v>
      </c>
      <c r="J43" s="63">
        <f t="shared" si="108"/>
        <v>588.79999999999995</v>
      </c>
      <c r="K43" s="63">
        <f t="shared" si="108"/>
        <v>579.79999999999995</v>
      </c>
      <c r="L43" s="63">
        <f t="shared" si="108"/>
        <v>590.70000000000005</v>
      </c>
      <c r="M43" s="63">
        <f t="shared" si="108"/>
        <v>597.29999999999995</v>
      </c>
      <c r="N43" s="63">
        <f t="shared" si="108"/>
        <v>594.6</v>
      </c>
      <c r="O43" s="63">
        <f t="shared" si="108"/>
        <v>597.79999999999995</v>
      </c>
      <c r="P43" s="63">
        <f t="shared" si="108"/>
        <v>606.29999999999995</v>
      </c>
      <c r="Q43" s="63">
        <f t="shared" si="108"/>
        <v>621</v>
      </c>
      <c r="R43" s="63">
        <f t="shared" si="108"/>
        <v>623.9</v>
      </c>
      <c r="S43" s="63">
        <f t="shared" si="108"/>
        <v>630.1</v>
      </c>
      <c r="T43" s="63">
        <f t="shared" si="108"/>
        <v>641.20000000000005</v>
      </c>
      <c r="U43" s="63">
        <f t="shared" si="108"/>
        <v>650.4</v>
      </c>
      <c r="V43" s="63">
        <f t="shared" si="76"/>
        <v>650.4</v>
      </c>
      <c r="W43" s="63">
        <f t="shared" si="76"/>
        <v>0</v>
      </c>
      <c r="X43" s="63">
        <f t="shared" si="76"/>
        <v>0</v>
      </c>
      <c r="Y43" s="63">
        <f t="shared" si="76"/>
        <v>0</v>
      </c>
      <c r="Z43" s="29"/>
      <c r="AA43" s="63">
        <f t="shared" si="109"/>
        <v>138.6</v>
      </c>
      <c r="AB43" s="63">
        <f t="shared" si="109"/>
        <v>140.4</v>
      </c>
      <c r="AC43" s="63">
        <f t="shared" si="109"/>
        <v>141.80000000000001</v>
      </c>
      <c r="AD43" s="63">
        <f t="shared" si="109"/>
        <v>142.9</v>
      </c>
      <c r="AE43" s="63">
        <f t="shared" si="109"/>
        <v>141.30000000000001</v>
      </c>
      <c r="AF43" s="63">
        <f t="shared" si="109"/>
        <v>143.69999999999999</v>
      </c>
      <c r="AG43" s="63">
        <f t="shared" si="109"/>
        <v>145.6</v>
      </c>
      <c r="AH43" s="63">
        <f t="shared" si="109"/>
        <v>135.5</v>
      </c>
      <c r="AI43" s="63">
        <f t="shared" si="109"/>
        <v>134.6</v>
      </c>
      <c r="AJ43" s="63">
        <f t="shared" si="109"/>
        <v>130.6</v>
      </c>
      <c r="AK43" s="63">
        <f t="shared" si="109"/>
        <v>131.6</v>
      </c>
      <c r="AL43" s="63">
        <f t="shared" si="109"/>
        <v>131.69999999999999</v>
      </c>
      <c r="AM43" s="63">
        <f t="shared" si="109"/>
        <v>131.9</v>
      </c>
      <c r="AN43" s="63">
        <f t="shared" si="109"/>
        <v>135.30000000000001</v>
      </c>
      <c r="AO43" s="63">
        <f t="shared" si="109"/>
        <v>137.80000000000001</v>
      </c>
      <c r="AP43" s="63">
        <f t="shared" si="109"/>
        <v>140.80000000000001</v>
      </c>
      <c r="AQ43" s="63">
        <f t="shared" si="109"/>
        <v>141.9</v>
      </c>
      <c r="AR43" s="63">
        <f t="shared" si="109"/>
        <v>143</v>
      </c>
      <c r="AS43" s="63">
        <f t="shared" si="109"/>
        <v>146.30000000000001</v>
      </c>
      <c r="AT43" s="63">
        <f t="shared" si="109"/>
        <v>149.19999999999999</v>
      </c>
      <c r="AU43" s="63">
        <f t="shared" si="77"/>
        <v>149.9</v>
      </c>
      <c r="AV43" s="63">
        <f t="shared" si="77"/>
        <v>0</v>
      </c>
      <c r="AW43" s="63">
        <f t="shared" si="77"/>
        <v>0</v>
      </c>
      <c r="AX43" s="63">
        <f t="shared" si="77"/>
        <v>0</v>
      </c>
      <c r="AY43" s="29"/>
      <c r="AZ43" s="63">
        <f t="shared" si="110"/>
        <v>411.5</v>
      </c>
      <c r="BA43" s="63">
        <f t="shared" si="110"/>
        <v>412.1</v>
      </c>
      <c r="BB43" s="63">
        <f t="shared" si="110"/>
        <v>416.6</v>
      </c>
      <c r="BC43" s="63">
        <f t="shared" si="110"/>
        <v>423.1</v>
      </c>
      <c r="BD43" s="63">
        <f t="shared" si="110"/>
        <v>426.6</v>
      </c>
      <c r="BE43" s="63">
        <f t="shared" si="110"/>
        <v>425.5</v>
      </c>
      <c r="BF43" s="63">
        <f t="shared" si="110"/>
        <v>428.2</v>
      </c>
      <c r="BG43" s="63">
        <f t="shared" si="110"/>
        <v>442.6</v>
      </c>
      <c r="BH43" s="63">
        <f t="shared" si="110"/>
        <v>436.5</v>
      </c>
      <c r="BI43" s="63">
        <f t="shared" si="110"/>
        <v>431.3</v>
      </c>
      <c r="BJ43" s="63">
        <f t="shared" si="110"/>
        <v>437.9</v>
      </c>
      <c r="BK43" s="63">
        <f t="shared" si="110"/>
        <v>444.8</v>
      </c>
      <c r="BL43" s="63">
        <f t="shared" si="110"/>
        <v>442.3</v>
      </c>
      <c r="BM43" s="63">
        <f t="shared" si="110"/>
        <v>442.5</v>
      </c>
      <c r="BN43" s="63">
        <f t="shared" si="110"/>
        <v>447.6</v>
      </c>
      <c r="BO43" s="63">
        <f t="shared" si="110"/>
        <v>457.3</v>
      </c>
      <c r="BP43" s="63">
        <f t="shared" si="110"/>
        <v>459.2</v>
      </c>
      <c r="BQ43" s="63">
        <f t="shared" si="110"/>
        <v>464.3</v>
      </c>
      <c r="BR43" s="63">
        <f t="shared" si="110"/>
        <v>472</v>
      </c>
      <c r="BS43" s="63">
        <f t="shared" si="110"/>
        <v>478</v>
      </c>
      <c r="BT43" s="63">
        <f t="shared" si="78"/>
        <v>477</v>
      </c>
      <c r="BU43" s="63">
        <f t="shared" si="78"/>
        <v>0</v>
      </c>
      <c r="BV43" s="63">
        <f t="shared" si="78"/>
        <v>0</v>
      </c>
      <c r="BW43" s="63">
        <f t="shared" si="78"/>
        <v>0</v>
      </c>
      <c r="BX43" s="29"/>
      <c r="BY43" s="63">
        <f t="shared" si="111"/>
        <v>18.899999999999999</v>
      </c>
      <c r="BZ43" s="63">
        <f t="shared" si="111"/>
        <v>18.5</v>
      </c>
      <c r="CA43" s="63">
        <f t="shared" si="111"/>
        <v>18.7</v>
      </c>
      <c r="CB43" s="63">
        <f t="shared" si="111"/>
        <v>18.399999999999999</v>
      </c>
      <c r="CC43" s="63">
        <f t="shared" si="111"/>
        <v>17.600000000000001</v>
      </c>
      <c r="CD43" s="63">
        <f t="shared" si="111"/>
        <v>18.2</v>
      </c>
      <c r="CE43" s="63">
        <f t="shared" si="111"/>
        <v>18.3</v>
      </c>
      <c r="CF43" s="63">
        <f t="shared" si="111"/>
        <v>18</v>
      </c>
      <c r="CG43" s="63">
        <f t="shared" si="111"/>
        <v>17.8</v>
      </c>
      <c r="CH43" s="63">
        <f t="shared" si="111"/>
        <v>17.8</v>
      </c>
      <c r="CI43" s="63">
        <f t="shared" si="111"/>
        <v>21.3</v>
      </c>
      <c r="CJ43" s="63">
        <f t="shared" si="111"/>
        <v>20.8</v>
      </c>
      <c r="CK43" s="63">
        <f t="shared" si="111"/>
        <v>20.399999999999999</v>
      </c>
      <c r="CL43" s="63">
        <f t="shared" si="111"/>
        <v>20</v>
      </c>
      <c r="CM43" s="63">
        <f t="shared" si="111"/>
        <v>20.9</v>
      </c>
      <c r="CN43" s="63">
        <f t="shared" si="111"/>
        <v>22.9</v>
      </c>
      <c r="CO43" s="63">
        <f t="shared" si="111"/>
        <v>22.7</v>
      </c>
      <c r="CP43" s="63">
        <f t="shared" si="111"/>
        <v>22.7</v>
      </c>
      <c r="CQ43" s="63">
        <f t="shared" si="111"/>
        <v>22.9</v>
      </c>
      <c r="CR43" s="63">
        <f t="shared" si="111"/>
        <v>23.2</v>
      </c>
      <c r="CS43" s="63">
        <f t="shared" si="79"/>
        <v>23.4</v>
      </c>
      <c r="CT43" s="63">
        <f t="shared" si="79"/>
        <v>0</v>
      </c>
      <c r="CU43" s="63">
        <f t="shared" si="79"/>
        <v>0</v>
      </c>
      <c r="CV43" s="63">
        <f t="shared" si="79"/>
        <v>0</v>
      </c>
      <c r="CW43" s="29"/>
      <c r="CX43" s="63">
        <f t="shared" si="112"/>
        <v>542</v>
      </c>
      <c r="CY43" s="63">
        <f t="shared" si="112"/>
        <v>543.29999999999995</v>
      </c>
      <c r="CZ43" s="63">
        <f t="shared" si="112"/>
        <v>552.20000000000005</v>
      </c>
      <c r="DA43" s="63">
        <f t="shared" si="112"/>
        <v>559.70000000000005</v>
      </c>
      <c r="DB43" s="63">
        <f t="shared" si="112"/>
        <v>557.4</v>
      </c>
      <c r="DC43" s="63">
        <f t="shared" si="112"/>
        <v>553.70000000000005</v>
      </c>
      <c r="DD43" s="63">
        <f t="shared" si="112"/>
        <v>561</v>
      </c>
      <c r="DE43" s="63">
        <f t="shared" si="112"/>
        <v>565.9</v>
      </c>
      <c r="DF43" s="63">
        <f t="shared" si="112"/>
        <v>563</v>
      </c>
      <c r="DG43" s="63">
        <f t="shared" si="112"/>
        <v>550.9</v>
      </c>
      <c r="DH43" s="63">
        <f t="shared" si="112"/>
        <v>558.6</v>
      </c>
      <c r="DI43" s="63">
        <f t="shared" si="112"/>
        <v>566.29999999999995</v>
      </c>
      <c r="DJ43" s="63">
        <f t="shared" si="112"/>
        <v>564</v>
      </c>
      <c r="DK43" s="63">
        <f t="shared" si="112"/>
        <v>566.20000000000005</v>
      </c>
      <c r="DL43" s="63">
        <f t="shared" si="112"/>
        <v>574.9</v>
      </c>
      <c r="DM43" s="63">
        <f t="shared" si="112"/>
        <v>589.1</v>
      </c>
      <c r="DN43" s="63">
        <f t="shared" si="112"/>
        <v>591.6</v>
      </c>
      <c r="DO43" s="63">
        <f t="shared" si="112"/>
        <v>597.6</v>
      </c>
      <c r="DP43" s="63">
        <f t="shared" si="112"/>
        <v>608.29999999999995</v>
      </c>
      <c r="DQ43" s="63">
        <f t="shared" si="112"/>
        <v>617.20000000000005</v>
      </c>
      <c r="DR43" s="63">
        <f t="shared" si="80"/>
        <v>617.20000000000005</v>
      </c>
      <c r="DS43" s="63">
        <f t="shared" si="80"/>
        <v>0</v>
      </c>
      <c r="DT43" s="63">
        <f t="shared" si="80"/>
        <v>0</v>
      </c>
      <c r="DU43" s="63">
        <f t="shared" si="80"/>
        <v>0</v>
      </c>
      <c r="DV43" s="29"/>
      <c r="DW43" s="63">
        <f t="shared" si="113"/>
        <v>129.30000000000001</v>
      </c>
      <c r="DX43" s="63">
        <f t="shared" si="113"/>
        <v>130.80000000000001</v>
      </c>
      <c r="DY43" s="63">
        <f t="shared" si="113"/>
        <v>132.6</v>
      </c>
      <c r="DZ43" s="63">
        <f t="shared" si="113"/>
        <v>134.30000000000001</v>
      </c>
      <c r="EA43" s="63">
        <f t="shared" si="113"/>
        <v>133.19999999999999</v>
      </c>
      <c r="EB43" s="63">
        <f t="shared" si="113"/>
        <v>133.69999999999999</v>
      </c>
      <c r="EC43" s="63">
        <f t="shared" si="113"/>
        <v>136.1</v>
      </c>
      <c r="ED43" s="63">
        <f t="shared" si="113"/>
        <v>127.3</v>
      </c>
      <c r="EE43" s="63">
        <f t="shared" si="113"/>
        <v>126</v>
      </c>
      <c r="EF43" s="63">
        <f t="shared" si="113"/>
        <v>122.9</v>
      </c>
      <c r="EG43" s="63">
        <f t="shared" si="113"/>
        <v>123.8</v>
      </c>
      <c r="EH43" s="63">
        <f t="shared" si="113"/>
        <v>124</v>
      </c>
      <c r="EI43" s="63">
        <f t="shared" si="113"/>
        <v>124.3</v>
      </c>
      <c r="EJ43" s="63">
        <f t="shared" si="113"/>
        <v>126.9</v>
      </c>
      <c r="EK43" s="63">
        <f t="shared" si="113"/>
        <v>129.4</v>
      </c>
      <c r="EL43" s="63">
        <f t="shared" si="113"/>
        <v>132.19999999999999</v>
      </c>
      <c r="EM43" s="63">
        <f t="shared" si="113"/>
        <v>133.1</v>
      </c>
      <c r="EN43" s="63">
        <f t="shared" si="113"/>
        <v>134.1</v>
      </c>
      <c r="EO43" s="63">
        <f t="shared" si="113"/>
        <v>137.19999999999999</v>
      </c>
      <c r="EP43" s="63">
        <f t="shared" si="113"/>
        <v>140.1</v>
      </c>
      <c r="EQ43" s="63">
        <f t="shared" si="81"/>
        <v>140.80000000000001</v>
      </c>
      <c r="ER43" s="63">
        <f t="shared" si="81"/>
        <v>0</v>
      </c>
      <c r="ES43" s="63">
        <f t="shared" si="81"/>
        <v>0</v>
      </c>
      <c r="ET43" s="63">
        <f t="shared" si="81"/>
        <v>0</v>
      </c>
      <c r="EU43" s="29"/>
      <c r="EV43" s="63">
        <f t="shared" si="114"/>
        <v>396.4</v>
      </c>
      <c r="EW43" s="63">
        <f t="shared" si="114"/>
        <v>396.3</v>
      </c>
      <c r="EX43" s="63">
        <f t="shared" si="114"/>
        <v>403.5</v>
      </c>
      <c r="EY43" s="63">
        <f t="shared" si="114"/>
        <v>409.5</v>
      </c>
      <c r="EZ43" s="63">
        <f t="shared" si="114"/>
        <v>408.5</v>
      </c>
      <c r="FA43" s="63">
        <f t="shared" si="114"/>
        <v>403.9</v>
      </c>
      <c r="FB43" s="63">
        <f t="shared" si="114"/>
        <v>408.9</v>
      </c>
      <c r="FC43" s="63">
        <f t="shared" si="114"/>
        <v>422.8</v>
      </c>
      <c r="FD43" s="63">
        <f t="shared" si="114"/>
        <v>421.2</v>
      </c>
      <c r="FE43" s="63">
        <f t="shared" si="114"/>
        <v>412.4</v>
      </c>
      <c r="FF43" s="63">
        <f t="shared" si="114"/>
        <v>416.5</v>
      </c>
      <c r="FG43" s="63">
        <f t="shared" si="114"/>
        <v>424</v>
      </c>
      <c r="FH43" s="63">
        <f t="shared" si="114"/>
        <v>422.2</v>
      </c>
      <c r="FI43" s="63">
        <f t="shared" si="114"/>
        <v>422.1</v>
      </c>
      <c r="FJ43" s="63">
        <f t="shared" si="114"/>
        <v>427.6</v>
      </c>
      <c r="FK43" s="63">
        <f t="shared" si="114"/>
        <v>437</v>
      </c>
      <c r="FL43" s="63">
        <f t="shared" si="114"/>
        <v>438.9</v>
      </c>
      <c r="FM43" s="63">
        <f t="shared" si="114"/>
        <v>443.8</v>
      </c>
      <c r="FN43" s="63">
        <f t="shared" si="114"/>
        <v>451.3</v>
      </c>
      <c r="FO43" s="63">
        <f t="shared" si="114"/>
        <v>457.1</v>
      </c>
      <c r="FP43" s="63">
        <f t="shared" si="82"/>
        <v>456</v>
      </c>
      <c r="FQ43" s="63">
        <f t="shared" si="82"/>
        <v>0</v>
      </c>
      <c r="FR43" s="63">
        <f t="shared" si="82"/>
        <v>0</v>
      </c>
      <c r="FS43" s="63">
        <f t="shared" si="82"/>
        <v>0</v>
      </c>
      <c r="FT43" s="29"/>
      <c r="FU43" s="63">
        <f t="shared" si="115"/>
        <v>16.399999999999999</v>
      </c>
      <c r="FV43" s="63">
        <f t="shared" si="115"/>
        <v>16.2</v>
      </c>
      <c r="FW43" s="63">
        <f t="shared" si="115"/>
        <v>16.100000000000001</v>
      </c>
      <c r="FX43" s="63">
        <f t="shared" si="115"/>
        <v>16</v>
      </c>
      <c r="FY43" s="63">
        <f t="shared" si="115"/>
        <v>15.7</v>
      </c>
      <c r="FZ43" s="63">
        <f t="shared" si="115"/>
        <v>16</v>
      </c>
      <c r="GA43" s="63">
        <f t="shared" si="115"/>
        <v>16</v>
      </c>
      <c r="GB43" s="63">
        <f t="shared" si="115"/>
        <v>15.7</v>
      </c>
      <c r="GC43" s="63">
        <f t="shared" si="115"/>
        <v>15.8</v>
      </c>
      <c r="GD43" s="63">
        <f t="shared" si="115"/>
        <v>15.6</v>
      </c>
      <c r="GE43" s="63">
        <f t="shared" si="115"/>
        <v>18.3</v>
      </c>
      <c r="GF43" s="63">
        <f t="shared" si="115"/>
        <v>18.3</v>
      </c>
      <c r="GG43" s="63">
        <f t="shared" si="115"/>
        <v>17.5</v>
      </c>
      <c r="GH43" s="63">
        <f t="shared" si="115"/>
        <v>17.100000000000001</v>
      </c>
      <c r="GI43" s="63">
        <f t="shared" si="115"/>
        <v>17.899999999999999</v>
      </c>
      <c r="GJ43" s="63">
        <f t="shared" si="115"/>
        <v>19.8</v>
      </c>
      <c r="GK43" s="63">
        <f t="shared" si="115"/>
        <v>19.600000000000001</v>
      </c>
      <c r="GL43" s="63">
        <f t="shared" si="115"/>
        <v>19.7</v>
      </c>
      <c r="GM43" s="63">
        <f t="shared" si="115"/>
        <v>19.8</v>
      </c>
      <c r="GN43" s="63">
        <f t="shared" si="115"/>
        <v>20.100000000000001</v>
      </c>
      <c r="GO43" s="63">
        <f t="shared" si="83"/>
        <v>20.399999999999999</v>
      </c>
      <c r="GP43" s="63">
        <f t="shared" si="83"/>
        <v>0</v>
      </c>
      <c r="GQ43" s="63">
        <f t="shared" si="83"/>
        <v>0</v>
      </c>
      <c r="GR43" s="63">
        <f t="shared" si="83"/>
        <v>0</v>
      </c>
      <c r="GS43" s="29"/>
      <c r="GT43" s="63">
        <f t="shared" si="116"/>
        <v>26.9</v>
      </c>
      <c r="GU43" s="63">
        <f t="shared" si="116"/>
        <v>27.7</v>
      </c>
      <c r="GV43" s="63">
        <f t="shared" si="116"/>
        <v>24.8</v>
      </c>
      <c r="GW43" s="63">
        <f t="shared" si="116"/>
        <v>24.7</v>
      </c>
      <c r="GX43" s="63">
        <f t="shared" si="116"/>
        <v>28.1</v>
      </c>
      <c r="GY43" s="63">
        <f t="shared" si="116"/>
        <v>33.700000000000003</v>
      </c>
      <c r="GZ43" s="63">
        <f t="shared" si="116"/>
        <v>31</v>
      </c>
      <c r="HA43" s="63">
        <f t="shared" si="116"/>
        <v>30.2</v>
      </c>
      <c r="HB43" s="63">
        <f t="shared" si="116"/>
        <v>25.8</v>
      </c>
      <c r="HC43" s="63">
        <f t="shared" si="116"/>
        <v>28.9</v>
      </c>
      <c r="HD43" s="63">
        <f t="shared" si="116"/>
        <v>32.1</v>
      </c>
      <c r="HE43" s="63">
        <f t="shared" si="116"/>
        <v>31</v>
      </c>
      <c r="HF43" s="63">
        <f t="shared" si="116"/>
        <v>30.6</v>
      </c>
      <c r="HG43" s="63">
        <f t="shared" si="116"/>
        <v>31.6</v>
      </c>
      <c r="HH43" s="63">
        <f t="shared" si="116"/>
        <v>31.4</v>
      </c>
      <c r="HI43" s="63">
        <f t="shared" si="116"/>
        <v>31.9</v>
      </c>
      <c r="HJ43" s="63">
        <f t="shared" si="116"/>
        <v>32.200000000000003</v>
      </c>
      <c r="HK43" s="63">
        <f t="shared" si="116"/>
        <v>32.5</v>
      </c>
      <c r="HL43" s="63">
        <f t="shared" si="116"/>
        <v>32.9</v>
      </c>
      <c r="HM43" s="63">
        <f t="shared" si="116"/>
        <v>33.1</v>
      </c>
      <c r="HN43" s="63">
        <f t="shared" si="84"/>
        <v>33.200000000000003</v>
      </c>
      <c r="HO43" s="63">
        <f t="shared" si="84"/>
        <v>0</v>
      </c>
      <c r="HP43" s="63">
        <f t="shared" si="84"/>
        <v>0</v>
      </c>
      <c r="HQ43" s="63">
        <f t="shared" si="84"/>
        <v>0</v>
      </c>
      <c r="HR43" s="29"/>
      <c r="HS43" s="63">
        <f t="shared" si="117"/>
        <v>9.4</v>
      </c>
      <c r="HT43" s="63">
        <f t="shared" si="117"/>
        <v>9.5</v>
      </c>
      <c r="HU43" s="63">
        <f t="shared" si="117"/>
        <v>9.1999999999999993</v>
      </c>
      <c r="HV43" s="63">
        <f t="shared" si="117"/>
        <v>8.6</v>
      </c>
      <c r="HW43" s="63">
        <f t="shared" si="117"/>
        <v>8.1</v>
      </c>
      <c r="HX43" s="63">
        <f t="shared" si="117"/>
        <v>10</v>
      </c>
      <c r="HY43" s="63">
        <f t="shared" si="117"/>
        <v>9.4</v>
      </c>
      <c r="HZ43" s="63">
        <f t="shared" si="117"/>
        <v>8.1999999999999993</v>
      </c>
      <c r="IA43" s="63">
        <f t="shared" si="117"/>
        <v>8.5</v>
      </c>
      <c r="IB43" s="63">
        <f t="shared" si="117"/>
        <v>7.7</v>
      </c>
      <c r="IC43" s="63">
        <f t="shared" si="117"/>
        <v>7.8</v>
      </c>
      <c r="ID43" s="63">
        <f t="shared" si="117"/>
        <v>7.7</v>
      </c>
      <c r="IE43" s="63">
        <f t="shared" si="117"/>
        <v>7.6</v>
      </c>
      <c r="IF43" s="63">
        <f t="shared" si="117"/>
        <v>8.4</v>
      </c>
      <c r="IG43" s="63">
        <f t="shared" si="117"/>
        <v>8.4</v>
      </c>
      <c r="IH43" s="63">
        <f t="shared" si="117"/>
        <v>8.5</v>
      </c>
      <c r="II43" s="63">
        <f t="shared" si="117"/>
        <v>8.8000000000000007</v>
      </c>
      <c r="IJ43" s="63">
        <f t="shared" si="117"/>
        <v>8.9</v>
      </c>
      <c r="IK43" s="63">
        <f t="shared" si="117"/>
        <v>9.1</v>
      </c>
      <c r="IL43" s="63">
        <f t="shared" si="117"/>
        <v>9.1</v>
      </c>
      <c r="IM43" s="63">
        <f t="shared" si="85"/>
        <v>9.1</v>
      </c>
      <c r="IN43" s="63">
        <f t="shared" si="85"/>
        <v>0</v>
      </c>
      <c r="IO43" s="63">
        <f t="shared" si="85"/>
        <v>0</v>
      </c>
      <c r="IP43" s="63">
        <f t="shared" si="85"/>
        <v>0</v>
      </c>
      <c r="IQ43" s="29"/>
      <c r="IR43" s="63">
        <f t="shared" si="118"/>
        <v>15.1</v>
      </c>
      <c r="IS43" s="63">
        <f t="shared" si="118"/>
        <v>15.9</v>
      </c>
      <c r="IT43" s="63">
        <f t="shared" si="118"/>
        <v>13</v>
      </c>
      <c r="IU43" s="63">
        <f t="shared" si="118"/>
        <v>13.6</v>
      </c>
      <c r="IV43" s="63">
        <f t="shared" si="118"/>
        <v>18.100000000000001</v>
      </c>
      <c r="IW43" s="63">
        <f t="shared" si="118"/>
        <v>21.5</v>
      </c>
      <c r="IX43" s="63">
        <f t="shared" si="118"/>
        <v>19.3</v>
      </c>
      <c r="IY43" s="63">
        <f t="shared" si="118"/>
        <v>19.8</v>
      </c>
      <c r="IZ43" s="63">
        <f t="shared" si="118"/>
        <v>15.3</v>
      </c>
      <c r="JA43" s="63">
        <f t="shared" si="118"/>
        <v>18.899999999999999</v>
      </c>
      <c r="JB43" s="63">
        <f t="shared" si="118"/>
        <v>21.3</v>
      </c>
      <c r="JC43" s="63">
        <f t="shared" si="118"/>
        <v>20.9</v>
      </c>
      <c r="JD43" s="63">
        <f t="shared" si="118"/>
        <v>20.100000000000001</v>
      </c>
      <c r="JE43" s="63">
        <f t="shared" si="118"/>
        <v>20.399999999999999</v>
      </c>
      <c r="JF43" s="63">
        <f t="shared" si="118"/>
        <v>20</v>
      </c>
      <c r="JG43" s="63">
        <f t="shared" si="118"/>
        <v>20.3</v>
      </c>
      <c r="JH43" s="63">
        <f t="shared" si="118"/>
        <v>20.3</v>
      </c>
      <c r="JI43" s="63">
        <f t="shared" si="118"/>
        <v>20.5</v>
      </c>
      <c r="JJ43" s="63">
        <f t="shared" si="118"/>
        <v>20.8</v>
      </c>
      <c r="JK43" s="63">
        <f t="shared" si="118"/>
        <v>20.9</v>
      </c>
      <c r="JL43" s="63">
        <f t="shared" si="86"/>
        <v>21</v>
      </c>
      <c r="JM43" s="63">
        <f t="shared" si="86"/>
        <v>0</v>
      </c>
      <c r="JN43" s="63">
        <f t="shared" si="86"/>
        <v>0</v>
      </c>
      <c r="JO43" s="63">
        <f t="shared" si="86"/>
        <v>0</v>
      </c>
      <c r="JP43" s="29"/>
      <c r="JQ43" s="63">
        <f t="shared" si="119"/>
        <v>2.5</v>
      </c>
      <c r="JR43" s="63">
        <f t="shared" si="119"/>
        <v>2.2999999999999998</v>
      </c>
      <c r="JS43" s="63">
        <f t="shared" si="119"/>
        <v>2.6</v>
      </c>
      <c r="JT43" s="63">
        <f t="shared" si="119"/>
        <v>2.4</v>
      </c>
      <c r="JU43" s="63">
        <f t="shared" si="119"/>
        <v>1.9</v>
      </c>
      <c r="JV43" s="63">
        <f t="shared" si="119"/>
        <v>2.2000000000000002</v>
      </c>
      <c r="JW43" s="63">
        <f t="shared" si="119"/>
        <v>2.2999999999999998</v>
      </c>
      <c r="JX43" s="63">
        <f t="shared" si="119"/>
        <v>2.2000000000000002</v>
      </c>
      <c r="JY43" s="63">
        <f t="shared" si="119"/>
        <v>1.9</v>
      </c>
      <c r="JZ43" s="63">
        <f t="shared" si="119"/>
        <v>2.2000000000000002</v>
      </c>
      <c r="KA43" s="63">
        <f t="shared" si="119"/>
        <v>3</v>
      </c>
      <c r="KB43" s="63">
        <f t="shared" si="119"/>
        <v>2.5</v>
      </c>
      <c r="KC43" s="63">
        <f t="shared" si="119"/>
        <v>2.9</v>
      </c>
      <c r="KD43" s="63">
        <f t="shared" si="119"/>
        <v>2.9</v>
      </c>
      <c r="KE43" s="63">
        <f t="shared" si="119"/>
        <v>2.9</v>
      </c>
      <c r="KF43" s="63">
        <f t="shared" si="119"/>
        <v>3.1</v>
      </c>
      <c r="KG43" s="63">
        <f t="shared" si="119"/>
        <v>3.1</v>
      </c>
      <c r="KH43" s="63">
        <f t="shared" si="119"/>
        <v>3.1</v>
      </c>
      <c r="KI43" s="63">
        <f t="shared" si="119"/>
        <v>3.1</v>
      </c>
      <c r="KJ43" s="63">
        <f t="shared" si="119"/>
        <v>3.1</v>
      </c>
      <c r="KK43" s="63">
        <f t="shared" si="87"/>
        <v>3.1</v>
      </c>
      <c r="KL43" s="63">
        <f t="shared" si="87"/>
        <v>0</v>
      </c>
      <c r="KM43" s="63">
        <f t="shared" si="87"/>
        <v>0</v>
      </c>
      <c r="KN43" s="63">
        <f t="shared" si="87"/>
        <v>0</v>
      </c>
      <c r="KO43" s="29"/>
      <c r="KP43" s="64">
        <f t="shared" si="120"/>
        <v>3.42</v>
      </c>
      <c r="KQ43" s="64">
        <f t="shared" si="120"/>
        <v>2.88</v>
      </c>
      <c r="KR43" s="64">
        <f t="shared" si="120"/>
        <v>1.54</v>
      </c>
      <c r="KS43" s="64">
        <f t="shared" si="120"/>
        <v>1.19</v>
      </c>
      <c r="KT43" s="64">
        <f t="shared" si="120"/>
        <v>1.47</v>
      </c>
      <c r="KU43" s="64">
        <f t="shared" si="120"/>
        <v>1.77</v>
      </c>
      <c r="KV43" s="64">
        <f t="shared" si="120"/>
        <v>2.11</v>
      </c>
      <c r="KW43" s="64">
        <f t="shared" si="120"/>
        <v>1.29</v>
      </c>
      <c r="KX43" s="64">
        <f t="shared" si="120"/>
        <v>1.6</v>
      </c>
      <c r="KY43" s="64">
        <f t="shared" si="120"/>
        <v>2.61</v>
      </c>
      <c r="KZ43" s="64">
        <f t="shared" si="120"/>
        <v>3.19</v>
      </c>
      <c r="LA43" s="64">
        <f t="shared" si="120"/>
        <v>2.52</v>
      </c>
      <c r="LB43" s="64">
        <f t="shared" si="120"/>
        <v>3.2</v>
      </c>
      <c r="LC43" s="64">
        <f t="shared" si="120"/>
        <v>2.84</v>
      </c>
      <c r="LD43" s="64">
        <f t="shared" si="120"/>
        <v>2.57</v>
      </c>
      <c r="LE43" s="64">
        <f t="shared" si="120"/>
        <v>2.85</v>
      </c>
      <c r="LF43" s="64">
        <f t="shared" si="120"/>
        <v>2.97</v>
      </c>
      <c r="LG43" s="64">
        <f t="shared" si="120"/>
        <v>3.22</v>
      </c>
      <c r="LH43" s="64">
        <f t="shared" si="120"/>
        <v>3.52</v>
      </c>
      <c r="LI43" s="64">
        <f t="shared" si="120"/>
        <v>3.48</v>
      </c>
      <c r="LJ43" s="64">
        <f t="shared" si="88"/>
        <v>3.49</v>
      </c>
      <c r="LK43" s="64">
        <f t="shared" si="88"/>
        <v>0</v>
      </c>
      <c r="LL43" s="64">
        <f t="shared" si="88"/>
        <v>0</v>
      </c>
      <c r="LM43" s="64">
        <f t="shared" si="88"/>
        <v>0</v>
      </c>
      <c r="LN43" s="61"/>
      <c r="LO43" s="64">
        <f t="shared" si="121"/>
        <v>1.54</v>
      </c>
      <c r="LP43" s="64">
        <f t="shared" si="121"/>
        <v>1.06</v>
      </c>
      <c r="LQ43" s="64">
        <f t="shared" si="121"/>
        <v>0.56000000000000005</v>
      </c>
      <c r="LR43" s="64">
        <f t="shared" si="121"/>
        <v>0.36</v>
      </c>
      <c r="LS43" s="64">
        <f t="shared" si="121"/>
        <v>0.57999999999999996</v>
      </c>
      <c r="LT43" s="64">
        <f t="shared" si="121"/>
        <v>0.75</v>
      </c>
      <c r="LU43" s="64">
        <f t="shared" si="121"/>
        <v>0.44</v>
      </c>
      <c r="LV43" s="64">
        <f t="shared" si="121"/>
        <v>0.28000000000000003</v>
      </c>
      <c r="LW43" s="64">
        <f t="shared" si="121"/>
        <v>0.28000000000000003</v>
      </c>
      <c r="LX43" s="64">
        <f t="shared" si="121"/>
        <v>0.22</v>
      </c>
      <c r="LY43" s="64">
        <f t="shared" si="121"/>
        <v>0.34</v>
      </c>
      <c r="LZ43" s="64">
        <f t="shared" si="121"/>
        <v>0.17</v>
      </c>
      <c r="MA43" s="64">
        <f t="shared" si="121"/>
        <v>0.17</v>
      </c>
      <c r="MB43" s="64">
        <f t="shared" si="121"/>
        <v>0.28000000000000003</v>
      </c>
      <c r="MC43" s="64">
        <f t="shared" si="121"/>
        <v>0.28999999999999998</v>
      </c>
      <c r="MD43" s="64">
        <f t="shared" si="121"/>
        <v>0.37</v>
      </c>
      <c r="ME43" s="64">
        <f t="shared" si="121"/>
        <v>0.47</v>
      </c>
      <c r="MF43" s="64">
        <f t="shared" si="121"/>
        <v>0.51</v>
      </c>
      <c r="MG43" s="64">
        <f t="shared" si="121"/>
        <v>0.56000000000000005</v>
      </c>
      <c r="MH43" s="64">
        <f t="shared" si="121"/>
        <v>0.56000000000000005</v>
      </c>
      <c r="MI43" s="64">
        <f t="shared" si="89"/>
        <v>0.57999999999999996</v>
      </c>
      <c r="MJ43" s="64">
        <f t="shared" si="89"/>
        <v>0</v>
      </c>
      <c r="MK43" s="64">
        <f t="shared" si="89"/>
        <v>0</v>
      </c>
      <c r="ML43" s="64">
        <f t="shared" si="89"/>
        <v>0</v>
      </c>
      <c r="MM43" s="61"/>
      <c r="MN43" s="64">
        <f t="shared" si="122"/>
        <v>1.85</v>
      </c>
      <c r="MO43" s="64">
        <f t="shared" si="122"/>
        <v>1.78</v>
      </c>
      <c r="MP43" s="64">
        <f t="shared" si="122"/>
        <v>0.96</v>
      </c>
      <c r="MQ43" s="64">
        <f t="shared" si="122"/>
        <v>0.81</v>
      </c>
      <c r="MR43" s="64">
        <f t="shared" si="122"/>
        <v>0.88</v>
      </c>
      <c r="MS43" s="64">
        <f t="shared" si="122"/>
        <v>0.97</v>
      </c>
      <c r="MT43" s="64">
        <f t="shared" si="122"/>
        <v>1.56</v>
      </c>
      <c r="MU43" s="64">
        <f t="shared" si="122"/>
        <v>1</v>
      </c>
      <c r="MV43" s="64">
        <f t="shared" si="122"/>
        <v>1.28</v>
      </c>
      <c r="MW43" s="64">
        <f t="shared" si="122"/>
        <v>2.36</v>
      </c>
      <c r="MX43" s="64">
        <f t="shared" si="122"/>
        <v>2.73</v>
      </c>
      <c r="MY43" s="64">
        <f t="shared" si="122"/>
        <v>2.3199999999999998</v>
      </c>
      <c r="MZ43" s="64">
        <f t="shared" si="122"/>
        <v>2.95</v>
      </c>
      <c r="NA43" s="64">
        <f t="shared" si="122"/>
        <v>2.4700000000000002</v>
      </c>
      <c r="NB43" s="64">
        <f t="shared" si="122"/>
        <v>2.19</v>
      </c>
      <c r="NC43" s="64">
        <f t="shared" si="122"/>
        <v>2.38</v>
      </c>
      <c r="ND43" s="64">
        <f t="shared" si="122"/>
        <v>2.41</v>
      </c>
      <c r="NE43" s="64">
        <f t="shared" si="122"/>
        <v>2.61</v>
      </c>
      <c r="NF43" s="64">
        <f t="shared" si="122"/>
        <v>2.86</v>
      </c>
      <c r="NG43" s="64">
        <f t="shared" si="122"/>
        <v>2.82</v>
      </c>
      <c r="NH43" s="64">
        <f t="shared" si="90"/>
        <v>2.8</v>
      </c>
      <c r="NI43" s="64">
        <f t="shared" si="90"/>
        <v>0</v>
      </c>
      <c r="NJ43" s="64">
        <f t="shared" si="90"/>
        <v>0</v>
      </c>
      <c r="NK43" s="64">
        <f t="shared" si="90"/>
        <v>0</v>
      </c>
      <c r="NL43" s="61"/>
      <c r="NM43" s="64">
        <f t="shared" si="123"/>
        <v>0.02</v>
      </c>
      <c r="NN43" s="64">
        <f t="shared" si="123"/>
        <v>0.04</v>
      </c>
      <c r="NO43" s="64">
        <f t="shared" si="123"/>
        <v>0.02</v>
      </c>
      <c r="NP43" s="64">
        <f t="shared" si="123"/>
        <v>0.03</v>
      </c>
      <c r="NQ43" s="64">
        <f t="shared" si="123"/>
        <v>0.01</v>
      </c>
      <c r="NR43" s="64">
        <f t="shared" si="123"/>
        <v>0.04</v>
      </c>
      <c r="NS43" s="64">
        <f t="shared" si="123"/>
        <v>0.11</v>
      </c>
      <c r="NT43" s="64">
        <f t="shared" si="123"/>
        <v>0.01</v>
      </c>
      <c r="NU43" s="64">
        <f t="shared" si="123"/>
        <v>0.05</v>
      </c>
      <c r="NV43" s="64">
        <f t="shared" si="123"/>
        <v>0.03</v>
      </c>
      <c r="NW43" s="64">
        <f t="shared" si="123"/>
        <v>0.12</v>
      </c>
      <c r="NX43" s="64">
        <f t="shared" si="123"/>
        <v>0.02</v>
      </c>
      <c r="NY43" s="64">
        <f t="shared" si="123"/>
        <v>0.08</v>
      </c>
      <c r="NZ43" s="64">
        <f t="shared" si="123"/>
        <v>0.09</v>
      </c>
      <c r="OA43" s="64">
        <f t="shared" si="123"/>
        <v>0.09</v>
      </c>
      <c r="OB43" s="64">
        <f t="shared" si="123"/>
        <v>0.1</v>
      </c>
      <c r="OC43" s="64">
        <f t="shared" si="123"/>
        <v>0.09</v>
      </c>
      <c r="OD43" s="64">
        <f t="shared" si="123"/>
        <v>0.1</v>
      </c>
      <c r="OE43" s="64">
        <f t="shared" si="123"/>
        <v>0.11</v>
      </c>
      <c r="OF43" s="64">
        <f t="shared" si="123"/>
        <v>0.1</v>
      </c>
      <c r="OG43" s="64">
        <f t="shared" si="91"/>
        <v>0.11</v>
      </c>
      <c r="OH43" s="64">
        <f t="shared" si="91"/>
        <v>0</v>
      </c>
      <c r="OI43" s="64">
        <f t="shared" si="91"/>
        <v>0</v>
      </c>
      <c r="OJ43" s="64">
        <f t="shared" si="91"/>
        <v>0</v>
      </c>
      <c r="OK43" s="36"/>
      <c r="OL43" s="62" t="str">
        <f t="shared" si="124"/>
        <v>Produk elektrik, elektronik &amp; optikal</v>
      </c>
      <c r="OM43" s="63">
        <f t="shared" si="92"/>
        <v>584.4</v>
      </c>
      <c r="ON43" s="63">
        <f t="shared" si="92"/>
        <v>596.1</v>
      </c>
      <c r="OO43" s="63">
        <f t="shared" si="92"/>
        <v>597.29999999999995</v>
      </c>
      <c r="OP43" s="63">
        <f t="shared" si="92"/>
        <v>621</v>
      </c>
      <c r="OQ43" s="63">
        <f t="shared" si="92"/>
        <v>650.4</v>
      </c>
      <c r="OR43" s="63">
        <f t="shared" si="92"/>
        <v>0</v>
      </c>
      <c r="OS43" s="29"/>
      <c r="OT43" s="63">
        <f t="shared" si="93"/>
        <v>142.9</v>
      </c>
      <c r="OU43" s="63">
        <f t="shared" si="93"/>
        <v>135.5</v>
      </c>
      <c r="OV43" s="63">
        <f t="shared" si="93"/>
        <v>131.69999999999999</v>
      </c>
      <c r="OW43" s="63">
        <f t="shared" si="93"/>
        <v>140.80000000000001</v>
      </c>
      <c r="OX43" s="63">
        <f t="shared" si="93"/>
        <v>149.19999999999999</v>
      </c>
      <c r="OY43" s="63">
        <f t="shared" si="93"/>
        <v>0</v>
      </c>
      <c r="OZ43" s="29"/>
      <c r="PA43" s="63">
        <f t="shared" si="94"/>
        <v>423.1</v>
      </c>
      <c r="PB43" s="63">
        <f t="shared" si="94"/>
        <v>442.6</v>
      </c>
      <c r="PC43" s="63">
        <f t="shared" si="94"/>
        <v>444.8</v>
      </c>
      <c r="PD43" s="63">
        <f t="shared" si="94"/>
        <v>457.3</v>
      </c>
      <c r="PE43" s="63">
        <f t="shared" si="94"/>
        <v>478</v>
      </c>
      <c r="PF43" s="63">
        <f t="shared" si="94"/>
        <v>0</v>
      </c>
      <c r="PG43" s="29"/>
      <c r="PH43" s="63">
        <f t="shared" si="95"/>
        <v>18.399999999999999</v>
      </c>
      <c r="PI43" s="63">
        <f t="shared" si="95"/>
        <v>18</v>
      </c>
      <c r="PJ43" s="63">
        <f t="shared" si="95"/>
        <v>20.8</v>
      </c>
      <c r="PK43" s="63">
        <f t="shared" si="95"/>
        <v>22.9</v>
      </c>
      <c r="PL43" s="63">
        <f t="shared" si="95"/>
        <v>23.2</v>
      </c>
      <c r="PM43" s="63">
        <f t="shared" si="95"/>
        <v>0</v>
      </c>
      <c r="PN43" s="29"/>
      <c r="PO43" s="63">
        <f t="shared" si="96"/>
        <v>559.70000000000005</v>
      </c>
      <c r="PP43" s="63">
        <f t="shared" si="96"/>
        <v>565.9</v>
      </c>
      <c r="PQ43" s="63">
        <f t="shared" si="96"/>
        <v>566.29999999999995</v>
      </c>
      <c r="PR43" s="63">
        <f t="shared" si="96"/>
        <v>589.1</v>
      </c>
      <c r="PS43" s="63">
        <f t="shared" si="96"/>
        <v>617.20000000000005</v>
      </c>
      <c r="PT43" s="63">
        <f t="shared" si="96"/>
        <v>0</v>
      </c>
      <c r="PU43" s="29"/>
      <c r="PV43" s="63">
        <f t="shared" si="97"/>
        <v>134.30000000000001</v>
      </c>
      <c r="PW43" s="63">
        <f t="shared" si="97"/>
        <v>127.3</v>
      </c>
      <c r="PX43" s="63">
        <f t="shared" si="97"/>
        <v>124</v>
      </c>
      <c r="PY43" s="63">
        <f t="shared" si="97"/>
        <v>132.19999999999999</v>
      </c>
      <c r="PZ43" s="63">
        <f t="shared" si="97"/>
        <v>140.1</v>
      </c>
      <c r="QA43" s="63">
        <f t="shared" si="97"/>
        <v>0</v>
      </c>
      <c r="QB43" s="29"/>
      <c r="QC43" s="63">
        <f t="shared" si="98"/>
        <v>409.5</v>
      </c>
      <c r="QD43" s="63">
        <f t="shared" si="98"/>
        <v>422.8</v>
      </c>
      <c r="QE43" s="63">
        <f t="shared" si="98"/>
        <v>424</v>
      </c>
      <c r="QF43" s="63">
        <f t="shared" si="98"/>
        <v>437</v>
      </c>
      <c r="QG43" s="63">
        <f t="shared" si="98"/>
        <v>457.1</v>
      </c>
      <c r="QH43" s="63">
        <f t="shared" si="98"/>
        <v>0</v>
      </c>
      <c r="QI43" s="29"/>
      <c r="QJ43" s="63">
        <f t="shared" si="99"/>
        <v>16</v>
      </c>
      <c r="QK43" s="63">
        <f t="shared" si="99"/>
        <v>15.7</v>
      </c>
      <c r="QL43" s="63">
        <f t="shared" si="99"/>
        <v>18.3</v>
      </c>
      <c r="QM43" s="63">
        <f t="shared" si="99"/>
        <v>19.8</v>
      </c>
      <c r="QN43" s="63">
        <f t="shared" si="99"/>
        <v>20.100000000000001</v>
      </c>
      <c r="QO43" s="63">
        <f t="shared" si="99"/>
        <v>0</v>
      </c>
      <c r="QP43" s="29"/>
      <c r="QQ43" s="63">
        <f t="shared" si="100"/>
        <v>24.7</v>
      </c>
      <c r="QR43" s="63">
        <f t="shared" si="100"/>
        <v>30.2</v>
      </c>
      <c r="QS43" s="63">
        <f t="shared" si="100"/>
        <v>31</v>
      </c>
      <c r="QT43" s="63">
        <f t="shared" si="100"/>
        <v>31.9</v>
      </c>
      <c r="QU43" s="63">
        <f t="shared" si="100"/>
        <v>33.1</v>
      </c>
      <c r="QV43" s="63">
        <f t="shared" si="100"/>
        <v>0</v>
      </c>
      <c r="QW43" s="29"/>
      <c r="QX43" s="63">
        <f t="shared" si="101"/>
        <v>8.6</v>
      </c>
      <c r="QY43" s="63">
        <f t="shared" si="101"/>
        <v>8.1999999999999993</v>
      </c>
      <c r="QZ43" s="63">
        <f t="shared" si="101"/>
        <v>7.7</v>
      </c>
      <c r="RA43" s="63">
        <f t="shared" si="101"/>
        <v>8.5</v>
      </c>
      <c r="RB43" s="63">
        <f t="shared" si="101"/>
        <v>9.1</v>
      </c>
      <c r="RC43" s="63">
        <f t="shared" si="101"/>
        <v>0</v>
      </c>
      <c r="RD43" s="29"/>
      <c r="RE43" s="63">
        <f t="shared" si="102"/>
        <v>13.6</v>
      </c>
      <c r="RF43" s="63">
        <f t="shared" si="102"/>
        <v>19.8</v>
      </c>
      <c r="RG43" s="63">
        <f t="shared" si="102"/>
        <v>20.9</v>
      </c>
      <c r="RH43" s="63">
        <f t="shared" si="102"/>
        <v>20.3</v>
      </c>
      <c r="RI43" s="63">
        <f t="shared" si="102"/>
        <v>20.9</v>
      </c>
      <c r="RJ43" s="63">
        <f t="shared" si="102"/>
        <v>0</v>
      </c>
      <c r="RK43" s="29"/>
      <c r="RL43" s="63">
        <f t="shared" si="103"/>
        <v>2.4</v>
      </c>
      <c r="RM43" s="63">
        <f t="shared" si="103"/>
        <v>2.2000000000000002</v>
      </c>
      <c r="RN43" s="63">
        <f t="shared" si="103"/>
        <v>2.5</v>
      </c>
      <c r="RO43" s="63">
        <f t="shared" si="103"/>
        <v>3.1</v>
      </c>
      <c r="RP43" s="63">
        <f t="shared" si="103"/>
        <v>3.1</v>
      </c>
      <c r="RQ43" s="63">
        <f t="shared" si="103"/>
        <v>0</v>
      </c>
      <c r="RR43" s="29"/>
      <c r="RS43" s="64">
        <f t="shared" ca="1" si="104"/>
        <v>9.02</v>
      </c>
      <c r="RT43" s="64">
        <f t="shared" ca="1" si="104"/>
        <v>6.63</v>
      </c>
      <c r="RU43" s="64">
        <f t="shared" ca="1" si="104"/>
        <v>9.91</v>
      </c>
      <c r="RV43" s="64">
        <f t="shared" ca="1" si="104"/>
        <v>11.46</v>
      </c>
      <c r="RW43" s="64">
        <f t="shared" ca="1" si="104"/>
        <v>13.19</v>
      </c>
      <c r="RX43" s="64">
        <f t="shared" ca="1" si="104"/>
        <v>3.49</v>
      </c>
      <c r="RY43" s="61"/>
      <c r="RZ43" s="64">
        <f t="shared" ca="1" si="105"/>
        <v>3.52</v>
      </c>
      <c r="SA43" s="64">
        <f t="shared" ca="1" si="105"/>
        <v>2.04</v>
      </c>
      <c r="SB43" s="64">
        <f t="shared" ca="1" si="105"/>
        <v>1</v>
      </c>
      <c r="SC43" s="64">
        <f t="shared" ca="1" si="105"/>
        <v>1.1100000000000001</v>
      </c>
      <c r="SD43" s="64">
        <f t="shared" ca="1" si="105"/>
        <v>2.09</v>
      </c>
      <c r="SE43" s="64">
        <f t="shared" ca="1" si="105"/>
        <v>0.57999999999999996</v>
      </c>
      <c r="SF43" s="61"/>
      <c r="SG43" s="64">
        <f t="shared" ca="1" si="106"/>
        <v>5.39</v>
      </c>
      <c r="SH43" s="64">
        <f t="shared" ca="1" si="106"/>
        <v>4.41</v>
      </c>
      <c r="SI43" s="64">
        <f t="shared" ca="1" si="106"/>
        <v>8.68</v>
      </c>
      <c r="SJ43" s="64">
        <f t="shared" ca="1" si="106"/>
        <v>9.99</v>
      </c>
      <c r="SK43" s="64">
        <f t="shared" ca="1" si="106"/>
        <v>10.69</v>
      </c>
      <c r="SL43" s="64">
        <f t="shared" ca="1" si="106"/>
        <v>2.8</v>
      </c>
      <c r="SM43" s="61"/>
      <c r="SN43" s="64">
        <f t="shared" ca="1" si="107"/>
        <v>0.11</v>
      </c>
      <c r="SO43" s="64">
        <f t="shared" ca="1" si="107"/>
        <v>0.18</v>
      </c>
      <c r="SP43" s="64">
        <f t="shared" ca="1" si="107"/>
        <v>0.22</v>
      </c>
      <c r="SQ43" s="64">
        <f t="shared" ca="1" si="107"/>
        <v>0.36</v>
      </c>
      <c r="SR43" s="64">
        <f t="shared" ca="1" si="107"/>
        <v>0.4</v>
      </c>
      <c r="SS43" s="64">
        <f t="shared" ca="1" si="107"/>
        <v>0.11</v>
      </c>
      <c r="ST43" s="15"/>
    </row>
    <row r="44" spans="1:514" x14ac:dyDescent="0.3">
      <c r="A44" s="62" t="str">
        <f>A$15</f>
        <v>Peralatan pengangkutan, pembuatan lain &amp; pembaikan</v>
      </c>
      <c r="B44" s="63">
        <f t="shared" si="108"/>
        <v>212.5</v>
      </c>
      <c r="C44" s="63">
        <f t="shared" si="108"/>
        <v>215.9</v>
      </c>
      <c r="D44" s="63">
        <f t="shared" si="108"/>
        <v>216.3</v>
      </c>
      <c r="E44" s="63">
        <f t="shared" si="108"/>
        <v>216.7</v>
      </c>
      <c r="F44" s="63">
        <f t="shared" si="108"/>
        <v>218.5</v>
      </c>
      <c r="G44" s="63">
        <f t="shared" si="108"/>
        <v>221.9</v>
      </c>
      <c r="H44" s="63">
        <f t="shared" si="108"/>
        <v>221.9</v>
      </c>
      <c r="I44" s="63">
        <f t="shared" si="108"/>
        <v>222.3</v>
      </c>
      <c r="J44" s="63">
        <f t="shared" si="108"/>
        <v>219.4</v>
      </c>
      <c r="K44" s="63">
        <f t="shared" si="108"/>
        <v>216.2</v>
      </c>
      <c r="L44" s="63">
        <f t="shared" si="108"/>
        <v>216.7</v>
      </c>
      <c r="M44" s="63">
        <f t="shared" si="108"/>
        <v>216.5</v>
      </c>
      <c r="N44" s="63">
        <f t="shared" si="108"/>
        <v>215.5</v>
      </c>
      <c r="O44" s="63">
        <f t="shared" si="108"/>
        <v>215.5</v>
      </c>
      <c r="P44" s="63">
        <f t="shared" si="108"/>
        <v>218.6</v>
      </c>
      <c r="Q44" s="63">
        <f t="shared" si="108"/>
        <v>222.7</v>
      </c>
      <c r="R44" s="63">
        <f t="shared" si="108"/>
        <v>228</v>
      </c>
      <c r="S44" s="63">
        <f t="shared" si="108"/>
        <v>230.3</v>
      </c>
      <c r="T44" s="63">
        <f t="shared" si="108"/>
        <v>232.8</v>
      </c>
      <c r="U44" s="63">
        <f t="shared" si="108"/>
        <v>233.9</v>
      </c>
      <c r="V44" s="63">
        <f t="shared" si="76"/>
        <v>237.4</v>
      </c>
      <c r="W44" s="63">
        <f t="shared" si="76"/>
        <v>0</v>
      </c>
      <c r="X44" s="63">
        <f t="shared" si="76"/>
        <v>0</v>
      </c>
      <c r="Y44" s="63">
        <f t="shared" si="76"/>
        <v>0</v>
      </c>
      <c r="Z44" s="29"/>
      <c r="AA44" s="63">
        <f t="shared" si="109"/>
        <v>49.7</v>
      </c>
      <c r="AB44" s="63">
        <f t="shared" si="109"/>
        <v>51.1</v>
      </c>
      <c r="AC44" s="63">
        <f t="shared" si="109"/>
        <v>50.3</v>
      </c>
      <c r="AD44" s="63">
        <f t="shared" si="109"/>
        <v>50.8</v>
      </c>
      <c r="AE44" s="63">
        <f t="shared" si="109"/>
        <v>51.1</v>
      </c>
      <c r="AF44" s="63">
        <f t="shared" si="109"/>
        <v>52.8</v>
      </c>
      <c r="AG44" s="63">
        <f t="shared" si="109"/>
        <v>53.9</v>
      </c>
      <c r="AH44" s="63">
        <f t="shared" si="109"/>
        <v>49.4</v>
      </c>
      <c r="AI44" s="63">
        <f t="shared" si="109"/>
        <v>49.6</v>
      </c>
      <c r="AJ44" s="63">
        <f t="shared" si="109"/>
        <v>49</v>
      </c>
      <c r="AK44" s="63">
        <f t="shared" si="109"/>
        <v>49.1</v>
      </c>
      <c r="AL44" s="63">
        <f t="shared" si="109"/>
        <v>49.1</v>
      </c>
      <c r="AM44" s="63">
        <f t="shared" si="109"/>
        <v>49.4</v>
      </c>
      <c r="AN44" s="63">
        <f t="shared" si="109"/>
        <v>49.1</v>
      </c>
      <c r="AO44" s="63">
        <f t="shared" si="109"/>
        <v>49.3</v>
      </c>
      <c r="AP44" s="63">
        <f t="shared" si="109"/>
        <v>49.7</v>
      </c>
      <c r="AQ44" s="63">
        <f t="shared" si="109"/>
        <v>50.7</v>
      </c>
      <c r="AR44" s="63">
        <f t="shared" si="109"/>
        <v>50.7</v>
      </c>
      <c r="AS44" s="63">
        <f t="shared" si="109"/>
        <v>51.3</v>
      </c>
      <c r="AT44" s="63">
        <f t="shared" si="109"/>
        <v>51.6</v>
      </c>
      <c r="AU44" s="63">
        <f t="shared" si="77"/>
        <v>52.3</v>
      </c>
      <c r="AV44" s="63">
        <f t="shared" si="77"/>
        <v>0</v>
      </c>
      <c r="AW44" s="63">
        <f t="shared" si="77"/>
        <v>0</v>
      </c>
      <c r="AX44" s="63">
        <f t="shared" si="77"/>
        <v>0</v>
      </c>
      <c r="AY44" s="29"/>
      <c r="AZ44" s="63">
        <f t="shared" si="110"/>
        <v>150.9</v>
      </c>
      <c r="BA44" s="63">
        <f t="shared" si="110"/>
        <v>153.19999999999999</v>
      </c>
      <c r="BB44" s="63">
        <f t="shared" si="110"/>
        <v>154.4</v>
      </c>
      <c r="BC44" s="63">
        <f t="shared" si="110"/>
        <v>154.1</v>
      </c>
      <c r="BD44" s="63">
        <f t="shared" si="110"/>
        <v>156.4</v>
      </c>
      <c r="BE44" s="63">
        <f t="shared" si="110"/>
        <v>157.6</v>
      </c>
      <c r="BF44" s="63">
        <f t="shared" si="110"/>
        <v>155.9</v>
      </c>
      <c r="BG44" s="63">
        <f t="shared" si="110"/>
        <v>161.19999999999999</v>
      </c>
      <c r="BH44" s="63">
        <f t="shared" si="110"/>
        <v>157.5</v>
      </c>
      <c r="BI44" s="63">
        <f t="shared" si="110"/>
        <v>155.19999999999999</v>
      </c>
      <c r="BJ44" s="63">
        <f t="shared" si="110"/>
        <v>154.9</v>
      </c>
      <c r="BK44" s="63">
        <f t="shared" si="110"/>
        <v>154.69999999999999</v>
      </c>
      <c r="BL44" s="63">
        <f t="shared" si="110"/>
        <v>153.4</v>
      </c>
      <c r="BM44" s="63">
        <f t="shared" si="110"/>
        <v>154.69999999999999</v>
      </c>
      <c r="BN44" s="63">
        <f t="shared" si="110"/>
        <v>157.30000000000001</v>
      </c>
      <c r="BO44" s="63">
        <f t="shared" si="110"/>
        <v>160.9</v>
      </c>
      <c r="BP44" s="63">
        <f t="shared" si="110"/>
        <v>164.9</v>
      </c>
      <c r="BQ44" s="63">
        <f t="shared" si="110"/>
        <v>167</v>
      </c>
      <c r="BR44" s="63">
        <f t="shared" si="110"/>
        <v>169.1</v>
      </c>
      <c r="BS44" s="63">
        <f t="shared" si="110"/>
        <v>169.8</v>
      </c>
      <c r="BT44" s="63">
        <f t="shared" si="78"/>
        <v>172.4</v>
      </c>
      <c r="BU44" s="63">
        <f t="shared" si="78"/>
        <v>0</v>
      </c>
      <c r="BV44" s="63">
        <f t="shared" si="78"/>
        <v>0</v>
      </c>
      <c r="BW44" s="63">
        <f t="shared" si="78"/>
        <v>0</v>
      </c>
      <c r="BX44" s="29"/>
      <c r="BY44" s="63">
        <f t="shared" si="111"/>
        <v>11.9</v>
      </c>
      <c r="BZ44" s="63">
        <f t="shared" si="111"/>
        <v>11.7</v>
      </c>
      <c r="CA44" s="63">
        <f t="shared" si="111"/>
        <v>11.6</v>
      </c>
      <c r="CB44" s="63">
        <f t="shared" si="111"/>
        <v>11.8</v>
      </c>
      <c r="CC44" s="63">
        <f t="shared" si="111"/>
        <v>11</v>
      </c>
      <c r="CD44" s="63">
        <f t="shared" si="111"/>
        <v>11.5</v>
      </c>
      <c r="CE44" s="63">
        <f t="shared" si="111"/>
        <v>12.2</v>
      </c>
      <c r="CF44" s="63">
        <f t="shared" si="111"/>
        <v>11.7</v>
      </c>
      <c r="CG44" s="63">
        <f t="shared" si="111"/>
        <v>12.3</v>
      </c>
      <c r="CH44" s="63">
        <f t="shared" si="111"/>
        <v>12</v>
      </c>
      <c r="CI44" s="63">
        <f t="shared" si="111"/>
        <v>12.7</v>
      </c>
      <c r="CJ44" s="63">
        <f t="shared" si="111"/>
        <v>12.8</v>
      </c>
      <c r="CK44" s="63">
        <f t="shared" si="111"/>
        <v>12.8</v>
      </c>
      <c r="CL44" s="63">
        <f t="shared" si="111"/>
        <v>11.8</v>
      </c>
      <c r="CM44" s="63">
        <f t="shared" si="111"/>
        <v>12</v>
      </c>
      <c r="CN44" s="63">
        <f t="shared" si="111"/>
        <v>12.2</v>
      </c>
      <c r="CO44" s="63">
        <f t="shared" si="111"/>
        <v>12.4</v>
      </c>
      <c r="CP44" s="63">
        <f t="shared" si="111"/>
        <v>12.5</v>
      </c>
      <c r="CQ44" s="63">
        <f t="shared" si="111"/>
        <v>12.4</v>
      </c>
      <c r="CR44" s="63">
        <f t="shared" si="111"/>
        <v>12.5</v>
      </c>
      <c r="CS44" s="63">
        <f t="shared" si="79"/>
        <v>12.7</v>
      </c>
      <c r="CT44" s="63">
        <f t="shared" si="79"/>
        <v>0</v>
      </c>
      <c r="CU44" s="63">
        <f t="shared" si="79"/>
        <v>0</v>
      </c>
      <c r="CV44" s="63">
        <f t="shared" si="79"/>
        <v>0</v>
      </c>
      <c r="CW44" s="29"/>
      <c r="CX44" s="63">
        <f t="shared" si="112"/>
        <v>202</v>
      </c>
      <c r="CY44" s="63">
        <f t="shared" si="112"/>
        <v>204.7</v>
      </c>
      <c r="CZ44" s="63">
        <f t="shared" si="112"/>
        <v>205.1</v>
      </c>
      <c r="DA44" s="63">
        <f t="shared" si="112"/>
        <v>206.3</v>
      </c>
      <c r="DB44" s="63">
        <f t="shared" si="112"/>
        <v>209.2</v>
      </c>
      <c r="DC44" s="63">
        <f t="shared" si="112"/>
        <v>211.3</v>
      </c>
      <c r="DD44" s="63">
        <f t="shared" si="112"/>
        <v>211.8</v>
      </c>
      <c r="DE44" s="63">
        <f t="shared" si="112"/>
        <v>211.9</v>
      </c>
      <c r="DF44" s="63">
        <f t="shared" si="112"/>
        <v>210.4</v>
      </c>
      <c r="DG44" s="63">
        <f t="shared" si="112"/>
        <v>207.4</v>
      </c>
      <c r="DH44" s="63">
        <f t="shared" si="112"/>
        <v>207.8</v>
      </c>
      <c r="DI44" s="63">
        <f t="shared" si="112"/>
        <v>207.8</v>
      </c>
      <c r="DJ44" s="63">
        <f t="shared" si="112"/>
        <v>206.9</v>
      </c>
      <c r="DK44" s="63">
        <f t="shared" si="112"/>
        <v>206.5</v>
      </c>
      <c r="DL44" s="63">
        <f t="shared" si="112"/>
        <v>209.6</v>
      </c>
      <c r="DM44" s="63">
        <f t="shared" si="112"/>
        <v>213.2</v>
      </c>
      <c r="DN44" s="63">
        <f t="shared" si="112"/>
        <v>218.2</v>
      </c>
      <c r="DO44" s="63">
        <f t="shared" si="112"/>
        <v>220.3</v>
      </c>
      <c r="DP44" s="63">
        <f t="shared" si="112"/>
        <v>222.9</v>
      </c>
      <c r="DQ44" s="63">
        <f t="shared" si="112"/>
        <v>224.1</v>
      </c>
      <c r="DR44" s="63">
        <f t="shared" si="80"/>
        <v>227.4</v>
      </c>
      <c r="DS44" s="63">
        <f t="shared" si="80"/>
        <v>0</v>
      </c>
      <c r="DT44" s="63">
        <f t="shared" si="80"/>
        <v>0</v>
      </c>
      <c r="DU44" s="63">
        <f t="shared" si="80"/>
        <v>0</v>
      </c>
      <c r="DV44" s="29"/>
      <c r="DW44" s="63">
        <f t="shared" si="113"/>
        <v>46.6</v>
      </c>
      <c r="DX44" s="63">
        <f t="shared" si="113"/>
        <v>47.6</v>
      </c>
      <c r="DY44" s="63">
        <f t="shared" si="113"/>
        <v>47.4</v>
      </c>
      <c r="DZ44" s="63">
        <f t="shared" si="113"/>
        <v>48.1</v>
      </c>
      <c r="EA44" s="63">
        <f t="shared" si="113"/>
        <v>48.2</v>
      </c>
      <c r="EB44" s="63">
        <f t="shared" si="113"/>
        <v>49.2</v>
      </c>
      <c r="EC44" s="63">
        <f t="shared" si="113"/>
        <v>50.4</v>
      </c>
      <c r="ED44" s="63">
        <f t="shared" si="113"/>
        <v>46.3</v>
      </c>
      <c r="EE44" s="63">
        <f t="shared" si="113"/>
        <v>47.2</v>
      </c>
      <c r="EF44" s="63">
        <f t="shared" si="113"/>
        <v>46.6</v>
      </c>
      <c r="EG44" s="63">
        <f t="shared" si="113"/>
        <v>46.3</v>
      </c>
      <c r="EH44" s="63">
        <f t="shared" si="113"/>
        <v>46.3</v>
      </c>
      <c r="EI44" s="63">
        <f t="shared" si="113"/>
        <v>46.6</v>
      </c>
      <c r="EJ44" s="63">
        <f t="shared" si="113"/>
        <v>46.3</v>
      </c>
      <c r="EK44" s="63">
        <f t="shared" si="113"/>
        <v>46.6</v>
      </c>
      <c r="EL44" s="63">
        <f t="shared" si="113"/>
        <v>47</v>
      </c>
      <c r="EM44" s="63">
        <f t="shared" si="113"/>
        <v>48</v>
      </c>
      <c r="EN44" s="63">
        <f t="shared" si="113"/>
        <v>48</v>
      </c>
      <c r="EO44" s="63">
        <f t="shared" si="113"/>
        <v>48.5</v>
      </c>
      <c r="EP44" s="63">
        <f t="shared" si="113"/>
        <v>48.9</v>
      </c>
      <c r="EQ44" s="63">
        <f t="shared" si="81"/>
        <v>49.6</v>
      </c>
      <c r="ER44" s="63">
        <f t="shared" si="81"/>
        <v>0</v>
      </c>
      <c r="ES44" s="63">
        <f t="shared" si="81"/>
        <v>0</v>
      </c>
      <c r="ET44" s="63">
        <f t="shared" si="81"/>
        <v>0</v>
      </c>
      <c r="EU44" s="29"/>
      <c r="EV44" s="63">
        <f t="shared" si="114"/>
        <v>145.1</v>
      </c>
      <c r="EW44" s="63">
        <f t="shared" si="114"/>
        <v>146.9</v>
      </c>
      <c r="EX44" s="63">
        <f t="shared" si="114"/>
        <v>147.4</v>
      </c>
      <c r="EY44" s="63">
        <f t="shared" si="114"/>
        <v>148</v>
      </c>
      <c r="EZ44" s="63">
        <f t="shared" si="114"/>
        <v>150.80000000000001</v>
      </c>
      <c r="FA44" s="63">
        <f t="shared" si="114"/>
        <v>151.69999999999999</v>
      </c>
      <c r="FB44" s="63">
        <f t="shared" si="114"/>
        <v>150.5</v>
      </c>
      <c r="FC44" s="63">
        <f t="shared" si="114"/>
        <v>154.9</v>
      </c>
      <c r="FD44" s="63">
        <f t="shared" si="114"/>
        <v>152</v>
      </c>
      <c r="FE44" s="63">
        <f t="shared" si="114"/>
        <v>149.9</v>
      </c>
      <c r="FF44" s="63">
        <f t="shared" si="114"/>
        <v>150</v>
      </c>
      <c r="FG44" s="63">
        <f t="shared" si="114"/>
        <v>149.80000000000001</v>
      </c>
      <c r="FH44" s="63">
        <f t="shared" si="114"/>
        <v>148.6</v>
      </c>
      <c r="FI44" s="63">
        <f t="shared" si="114"/>
        <v>149.4</v>
      </c>
      <c r="FJ44" s="63">
        <f t="shared" si="114"/>
        <v>152</v>
      </c>
      <c r="FK44" s="63">
        <f t="shared" si="114"/>
        <v>155.1</v>
      </c>
      <c r="FL44" s="63">
        <f t="shared" si="114"/>
        <v>158.9</v>
      </c>
      <c r="FM44" s="63">
        <f t="shared" si="114"/>
        <v>160.9</v>
      </c>
      <c r="FN44" s="63">
        <f t="shared" si="114"/>
        <v>163</v>
      </c>
      <c r="FO44" s="63">
        <f t="shared" si="114"/>
        <v>163.9</v>
      </c>
      <c r="FP44" s="63">
        <f t="shared" si="82"/>
        <v>166.3</v>
      </c>
      <c r="FQ44" s="63">
        <f t="shared" si="82"/>
        <v>0</v>
      </c>
      <c r="FR44" s="63">
        <f t="shared" si="82"/>
        <v>0</v>
      </c>
      <c r="FS44" s="63">
        <f t="shared" si="82"/>
        <v>0</v>
      </c>
      <c r="FT44" s="29"/>
      <c r="FU44" s="63">
        <f t="shared" si="115"/>
        <v>10.3</v>
      </c>
      <c r="FV44" s="63">
        <f t="shared" si="115"/>
        <v>10.3</v>
      </c>
      <c r="FW44" s="63">
        <f t="shared" si="115"/>
        <v>10.199999999999999</v>
      </c>
      <c r="FX44" s="63">
        <f t="shared" si="115"/>
        <v>10.199999999999999</v>
      </c>
      <c r="FY44" s="63">
        <f t="shared" si="115"/>
        <v>10.1</v>
      </c>
      <c r="FZ44" s="63">
        <f t="shared" si="115"/>
        <v>10.4</v>
      </c>
      <c r="GA44" s="63">
        <f t="shared" si="115"/>
        <v>11</v>
      </c>
      <c r="GB44" s="63">
        <f t="shared" si="115"/>
        <v>10.6</v>
      </c>
      <c r="GC44" s="63">
        <f t="shared" si="115"/>
        <v>11.2</v>
      </c>
      <c r="GD44" s="63">
        <f t="shared" si="115"/>
        <v>10.9</v>
      </c>
      <c r="GE44" s="63">
        <f t="shared" si="115"/>
        <v>11.5</v>
      </c>
      <c r="GF44" s="63">
        <f t="shared" si="115"/>
        <v>11.7</v>
      </c>
      <c r="GG44" s="63">
        <f t="shared" si="115"/>
        <v>11.7</v>
      </c>
      <c r="GH44" s="63">
        <f t="shared" si="115"/>
        <v>10.7</v>
      </c>
      <c r="GI44" s="63">
        <f t="shared" si="115"/>
        <v>11</v>
      </c>
      <c r="GJ44" s="63">
        <f t="shared" si="115"/>
        <v>11.1</v>
      </c>
      <c r="GK44" s="63">
        <f t="shared" si="115"/>
        <v>11.3</v>
      </c>
      <c r="GL44" s="63">
        <f t="shared" si="115"/>
        <v>11.4</v>
      </c>
      <c r="GM44" s="63">
        <f t="shared" si="115"/>
        <v>11.3</v>
      </c>
      <c r="GN44" s="63">
        <f t="shared" si="115"/>
        <v>11.4</v>
      </c>
      <c r="GO44" s="63">
        <f t="shared" si="83"/>
        <v>11.6</v>
      </c>
      <c r="GP44" s="63">
        <f t="shared" si="83"/>
        <v>0</v>
      </c>
      <c r="GQ44" s="63">
        <f t="shared" si="83"/>
        <v>0</v>
      </c>
      <c r="GR44" s="63">
        <f t="shared" si="83"/>
        <v>0</v>
      </c>
      <c r="GS44" s="29"/>
      <c r="GT44" s="63">
        <f t="shared" si="116"/>
        <v>10.5</v>
      </c>
      <c r="GU44" s="63">
        <f t="shared" si="116"/>
        <v>11.2</v>
      </c>
      <c r="GV44" s="63">
        <f t="shared" si="116"/>
        <v>11.2</v>
      </c>
      <c r="GW44" s="63">
        <f t="shared" si="116"/>
        <v>10.4</v>
      </c>
      <c r="GX44" s="63">
        <f t="shared" si="116"/>
        <v>9.3000000000000007</v>
      </c>
      <c r="GY44" s="63">
        <f t="shared" si="116"/>
        <v>10.6</v>
      </c>
      <c r="GZ44" s="63">
        <f t="shared" si="116"/>
        <v>10.1</v>
      </c>
      <c r="HA44" s="63">
        <f t="shared" si="116"/>
        <v>10.4</v>
      </c>
      <c r="HB44" s="63">
        <f t="shared" si="116"/>
        <v>9</v>
      </c>
      <c r="HC44" s="63">
        <f t="shared" si="116"/>
        <v>8.8000000000000007</v>
      </c>
      <c r="HD44" s="63">
        <f t="shared" si="116"/>
        <v>8.9</v>
      </c>
      <c r="HE44" s="63">
        <f t="shared" si="116"/>
        <v>8.6999999999999993</v>
      </c>
      <c r="HF44" s="63">
        <f t="shared" si="116"/>
        <v>8.6</v>
      </c>
      <c r="HG44" s="63">
        <f t="shared" si="116"/>
        <v>9</v>
      </c>
      <c r="HH44" s="63">
        <f t="shared" si="116"/>
        <v>9</v>
      </c>
      <c r="HI44" s="63">
        <f t="shared" si="116"/>
        <v>9.5</v>
      </c>
      <c r="HJ44" s="63">
        <f t="shared" si="116"/>
        <v>9.8000000000000007</v>
      </c>
      <c r="HK44" s="63">
        <f t="shared" si="116"/>
        <v>10</v>
      </c>
      <c r="HL44" s="63">
        <f t="shared" si="116"/>
        <v>9.9</v>
      </c>
      <c r="HM44" s="63">
        <f t="shared" si="116"/>
        <v>9.8000000000000007</v>
      </c>
      <c r="HN44" s="63">
        <f t="shared" si="84"/>
        <v>9.9</v>
      </c>
      <c r="HO44" s="63">
        <f t="shared" si="84"/>
        <v>0</v>
      </c>
      <c r="HP44" s="63">
        <f t="shared" si="84"/>
        <v>0</v>
      </c>
      <c r="HQ44" s="63">
        <f t="shared" si="84"/>
        <v>0</v>
      </c>
      <c r="HR44" s="29"/>
      <c r="HS44" s="63">
        <f t="shared" si="117"/>
        <v>3.1</v>
      </c>
      <c r="HT44" s="63">
        <f t="shared" si="117"/>
        <v>3.5</v>
      </c>
      <c r="HU44" s="63">
        <f t="shared" si="117"/>
        <v>2.9</v>
      </c>
      <c r="HV44" s="63">
        <f t="shared" si="117"/>
        <v>2.7</v>
      </c>
      <c r="HW44" s="63">
        <f t="shared" si="117"/>
        <v>2.9</v>
      </c>
      <c r="HX44" s="63">
        <f t="shared" si="117"/>
        <v>3.6</v>
      </c>
      <c r="HY44" s="63">
        <f t="shared" si="117"/>
        <v>3.5</v>
      </c>
      <c r="HZ44" s="63">
        <f t="shared" si="117"/>
        <v>3.1</v>
      </c>
      <c r="IA44" s="63">
        <f t="shared" si="117"/>
        <v>2.4</v>
      </c>
      <c r="IB44" s="63">
        <f t="shared" si="117"/>
        <v>2.5</v>
      </c>
      <c r="IC44" s="63">
        <f t="shared" si="117"/>
        <v>2.8</v>
      </c>
      <c r="ID44" s="63">
        <f t="shared" si="117"/>
        <v>2.7</v>
      </c>
      <c r="IE44" s="63">
        <f t="shared" si="117"/>
        <v>2.8</v>
      </c>
      <c r="IF44" s="63">
        <f t="shared" si="117"/>
        <v>2.8</v>
      </c>
      <c r="IG44" s="63">
        <f t="shared" si="117"/>
        <v>2.6</v>
      </c>
      <c r="IH44" s="63">
        <f t="shared" si="117"/>
        <v>2.6</v>
      </c>
      <c r="II44" s="63">
        <f t="shared" si="117"/>
        <v>2.7</v>
      </c>
      <c r="IJ44" s="63">
        <f t="shared" si="117"/>
        <v>2.7</v>
      </c>
      <c r="IK44" s="63">
        <f t="shared" si="117"/>
        <v>2.7</v>
      </c>
      <c r="IL44" s="63">
        <f t="shared" si="117"/>
        <v>2.7</v>
      </c>
      <c r="IM44" s="63">
        <f t="shared" si="85"/>
        <v>2.7</v>
      </c>
      <c r="IN44" s="63">
        <f t="shared" si="85"/>
        <v>0</v>
      </c>
      <c r="IO44" s="63">
        <f t="shared" si="85"/>
        <v>0</v>
      </c>
      <c r="IP44" s="63">
        <f t="shared" si="85"/>
        <v>0</v>
      </c>
      <c r="IQ44" s="29"/>
      <c r="IR44" s="63">
        <f t="shared" si="118"/>
        <v>5.8</v>
      </c>
      <c r="IS44" s="63">
        <f t="shared" si="118"/>
        <v>6.3</v>
      </c>
      <c r="IT44" s="63">
        <f t="shared" si="118"/>
        <v>7</v>
      </c>
      <c r="IU44" s="63">
        <f t="shared" si="118"/>
        <v>6.1</v>
      </c>
      <c r="IV44" s="63">
        <f t="shared" si="118"/>
        <v>5.5</v>
      </c>
      <c r="IW44" s="63">
        <f t="shared" si="118"/>
        <v>5.9</v>
      </c>
      <c r="IX44" s="63">
        <f t="shared" si="118"/>
        <v>5.4</v>
      </c>
      <c r="IY44" s="63">
        <f t="shared" si="118"/>
        <v>6.3</v>
      </c>
      <c r="IZ44" s="63">
        <f t="shared" si="118"/>
        <v>5.5</v>
      </c>
      <c r="JA44" s="63">
        <f t="shared" si="118"/>
        <v>5.2</v>
      </c>
      <c r="JB44" s="63">
        <f t="shared" si="118"/>
        <v>4.9000000000000004</v>
      </c>
      <c r="JC44" s="63">
        <f t="shared" si="118"/>
        <v>4.8</v>
      </c>
      <c r="JD44" s="63">
        <f t="shared" si="118"/>
        <v>4.7</v>
      </c>
      <c r="JE44" s="63">
        <f t="shared" si="118"/>
        <v>5.2</v>
      </c>
      <c r="JF44" s="63">
        <f t="shared" si="118"/>
        <v>5.4</v>
      </c>
      <c r="JG44" s="63">
        <f t="shared" si="118"/>
        <v>5.8</v>
      </c>
      <c r="JH44" s="63">
        <f t="shared" si="118"/>
        <v>6</v>
      </c>
      <c r="JI44" s="63">
        <f t="shared" si="118"/>
        <v>6.2</v>
      </c>
      <c r="JJ44" s="63">
        <f t="shared" si="118"/>
        <v>6.1</v>
      </c>
      <c r="JK44" s="63">
        <f t="shared" si="118"/>
        <v>6</v>
      </c>
      <c r="JL44" s="63">
        <f t="shared" si="86"/>
        <v>6.1</v>
      </c>
      <c r="JM44" s="63">
        <f t="shared" si="86"/>
        <v>0</v>
      </c>
      <c r="JN44" s="63">
        <f t="shared" si="86"/>
        <v>0</v>
      </c>
      <c r="JO44" s="63">
        <f t="shared" si="86"/>
        <v>0</v>
      </c>
      <c r="JP44" s="29"/>
      <c r="JQ44" s="63">
        <f t="shared" si="119"/>
        <v>1.6</v>
      </c>
      <c r="JR44" s="63">
        <f t="shared" si="119"/>
        <v>1.4</v>
      </c>
      <c r="JS44" s="63">
        <f t="shared" si="119"/>
        <v>1.4</v>
      </c>
      <c r="JT44" s="63">
        <f t="shared" si="119"/>
        <v>1.6</v>
      </c>
      <c r="JU44" s="63">
        <f t="shared" si="119"/>
        <v>0.9</v>
      </c>
      <c r="JV44" s="63">
        <f t="shared" si="119"/>
        <v>1.1000000000000001</v>
      </c>
      <c r="JW44" s="63">
        <f t="shared" si="119"/>
        <v>1.2</v>
      </c>
      <c r="JX44" s="63">
        <f t="shared" si="119"/>
        <v>1.1000000000000001</v>
      </c>
      <c r="JY44" s="63">
        <f t="shared" si="119"/>
        <v>1.1000000000000001</v>
      </c>
      <c r="JZ44" s="63">
        <f t="shared" si="119"/>
        <v>1.1000000000000001</v>
      </c>
      <c r="KA44" s="63">
        <f t="shared" si="119"/>
        <v>1.2</v>
      </c>
      <c r="KB44" s="63">
        <f t="shared" si="119"/>
        <v>1.1000000000000001</v>
      </c>
      <c r="KC44" s="63">
        <f t="shared" si="119"/>
        <v>1.1000000000000001</v>
      </c>
      <c r="KD44" s="63">
        <f t="shared" si="119"/>
        <v>1.1000000000000001</v>
      </c>
      <c r="KE44" s="63">
        <f t="shared" si="119"/>
        <v>1</v>
      </c>
      <c r="KF44" s="63">
        <f t="shared" si="119"/>
        <v>1.1000000000000001</v>
      </c>
      <c r="KG44" s="63">
        <f t="shared" si="119"/>
        <v>1.1000000000000001</v>
      </c>
      <c r="KH44" s="63">
        <f t="shared" si="119"/>
        <v>1.1000000000000001</v>
      </c>
      <c r="KI44" s="63">
        <f t="shared" si="119"/>
        <v>1.1000000000000001</v>
      </c>
      <c r="KJ44" s="63">
        <f t="shared" si="119"/>
        <v>1.1000000000000001</v>
      </c>
      <c r="KK44" s="63">
        <f t="shared" si="87"/>
        <v>1.1000000000000001</v>
      </c>
      <c r="KL44" s="63">
        <f t="shared" si="87"/>
        <v>0</v>
      </c>
      <c r="KM44" s="63">
        <f t="shared" si="87"/>
        <v>0</v>
      </c>
      <c r="KN44" s="63">
        <f t="shared" si="87"/>
        <v>0</v>
      </c>
      <c r="KO44" s="29"/>
      <c r="KP44" s="64">
        <f t="shared" si="120"/>
        <v>0.65</v>
      </c>
      <c r="KQ44" s="64">
        <f t="shared" si="120"/>
        <v>0.3</v>
      </c>
      <c r="KR44" s="64">
        <f t="shared" si="120"/>
        <v>0.28999999999999998</v>
      </c>
      <c r="KS44" s="64">
        <f t="shared" si="120"/>
        <v>0.33</v>
      </c>
      <c r="KT44" s="64">
        <f t="shared" si="120"/>
        <v>0.46</v>
      </c>
      <c r="KU44" s="64">
        <f t="shared" si="120"/>
        <v>0.59</v>
      </c>
      <c r="KV44" s="64">
        <f t="shared" si="120"/>
        <v>0.63</v>
      </c>
      <c r="KW44" s="64">
        <f t="shared" si="120"/>
        <v>0.49</v>
      </c>
      <c r="KX44" s="64">
        <f t="shared" si="120"/>
        <v>0.41</v>
      </c>
      <c r="KY44" s="64">
        <f t="shared" si="120"/>
        <v>0.32</v>
      </c>
      <c r="KZ44" s="64">
        <f t="shared" si="120"/>
        <v>0.34</v>
      </c>
      <c r="LA44" s="64">
        <f t="shared" si="120"/>
        <v>0.52</v>
      </c>
      <c r="LB44" s="64">
        <f t="shared" si="120"/>
        <v>0.44</v>
      </c>
      <c r="LC44" s="64">
        <f t="shared" si="120"/>
        <v>0.42</v>
      </c>
      <c r="LD44" s="64">
        <f t="shared" si="120"/>
        <v>0.43</v>
      </c>
      <c r="LE44" s="64">
        <f t="shared" si="120"/>
        <v>0.56999999999999995</v>
      </c>
      <c r="LF44" s="64">
        <f t="shared" si="120"/>
        <v>0.64</v>
      </c>
      <c r="LG44" s="64">
        <f t="shared" si="120"/>
        <v>0.68</v>
      </c>
      <c r="LH44" s="64">
        <f t="shared" si="120"/>
        <v>0.77</v>
      </c>
      <c r="LI44" s="64">
        <f t="shared" si="120"/>
        <v>0.81</v>
      </c>
      <c r="LJ44" s="64">
        <f t="shared" si="88"/>
        <v>0.94</v>
      </c>
      <c r="LK44" s="64">
        <f t="shared" si="88"/>
        <v>0</v>
      </c>
      <c r="LL44" s="64">
        <f t="shared" si="88"/>
        <v>0</v>
      </c>
      <c r="LM44" s="64">
        <f t="shared" si="88"/>
        <v>0</v>
      </c>
      <c r="LN44" s="61"/>
      <c r="LO44" s="64">
        <f t="shared" si="121"/>
        <v>0.3</v>
      </c>
      <c r="LP44" s="64">
        <f t="shared" si="121"/>
        <v>0.09</v>
      </c>
      <c r="LQ44" s="64">
        <f t="shared" si="121"/>
        <v>7.0000000000000007E-2</v>
      </c>
      <c r="LR44" s="64">
        <f t="shared" si="121"/>
        <v>0.08</v>
      </c>
      <c r="LS44" s="64">
        <f t="shared" si="121"/>
        <v>0.14000000000000001</v>
      </c>
      <c r="LT44" s="64">
        <f t="shared" si="121"/>
        <v>0.28999999999999998</v>
      </c>
      <c r="LU44" s="64">
        <f t="shared" si="121"/>
        <v>0.2</v>
      </c>
      <c r="LV44" s="64">
        <f t="shared" si="121"/>
        <v>0.11</v>
      </c>
      <c r="LW44" s="64">
        <f t="shared" si="121"/>
        <v>0.09</v>
      </c>
      <c r="LX44" s="64">
        <f t="shared" si="121"/>
        <v>0</v>
      </c>
      <c r="LY44" s="64">
        <f t="shared" si="121"/>
        <v>0.06</v>
      </c>
      <c r="LZ44" s="64">
        <f t="shared" si="121"/>
        <v>0.17</v>
      </c>
      <c r="MA44" s="64">
        <f t="shared" si="121"/>
        <v>0.19</v>
      </c>
      <c r="MB44" s="64">
        <f t="shared" si="121"/>
        <v>0.17</v>
      </c>
      <c r="MC44" s="64">
        <f t="shared" si="121"/>
        <v>0.15</v>
      </c>
      <c r="MD44" s="64">
        <f t="shared" si="121"/>
        <v>0.17</v>
      </c>
      <c r="ME44" s="64">
        <f t="shared" si="121"/>
        <v>0.17</v>
      </c>
      <c r="MF44" s="64">
        <f t="shared" si="121"/>
        <v>0.18</v>
      </c>
      <c r="MG44" s="64">
        <f t="shared" si="121"/>
        <v>0.2</v>
      </c>
      <c r="MH44" s="64">
        <f t="shared" si="121"/>
        <v>0.2</v>
      </c>
      <c r="MI44" s="64">
        <f t="shared" si="89"/>
        <v>0.2</v>
      </c>
      <c r="MJ44" s="64">
        <f t="shared" si="89"/>
        <v>0</v>
      </c>
      <c r="MK44" s="64">
        <f t="shared" si="89"/>
        <v>0</v>
      </c>
      <c r="ML44" s="64">
        <f t="shared" si="89"/>
        <v>0</v>
      </c>
      <c r="MM44" s="61"/>
      <c r="MN44" s="64">
        <f t="shared" si="122"/>
        <v>0.35</v>
      </c>
      <c r="MO44" s="64">
        <f t="shared" si="122"/>
        <v>0.21</v>
      </c>
      <c r="MP44" s="64">
        <f t="shared" si="122"/>
        <v>0.22</v>
      </c>
      <c r="MQ44" s="64">
        <f t="shared" si="122"/>
        <v>0.25</v>
      </c>
      <c r="MR44" s="64">
        <f t="shared" si="122"/>
        <v>0.32</v>
      </c>
      <c r="MS44" s="64">
        <f t="shared" si="122"/>
        <v>0.3</v>
      </c>
      <c r="MT44" s="64">
        <f t="shared" si="122"/>
        <v>0.41</v>
      </c>
      <c r="MU44" s="64">
        <f t="shared" si="122"/>
        <v>0.37</v>
      </c>
      <c r="MV44" s="64">
        <f t="shared" si="122"/>
        <v>0.31</v>
      </c>
      <c r="MW44" s="64">
        <f t="shared" si="122"/>
        <v>0.32</v>
      </c>
      <c r="MX44" s="64">
        <f t="shared" si="122"/>
        <v>0.27</v>
      </c>
      <c r="MY44" s="64">
        <f t="shared" si="122"/>
        <v>0.35</v>
      </c>
      <c r="MZ44" s="64">
        <f t="shared" si="122"/>
        <v>0.25</v>
      </c>
      <c r="NA44" s="64">
        <f t="shared" si="122"/>
        <v>0.24</v>
      </c>
      <c r="NB44" s="64">
        <f t="shared" si="122"/>
        <v>0.26</v>
      </c>
      <c r="NC44" s="64">
        <f t="shared" si="122"/>
        <v>0.38</v>
      </c>
      <c r="ND44" s="64">
        <f t="shared" si="122"/>
        <v>0.45</v>
      </c>
      <c r="NE44" s="64">
        <f t="shared" si="122"/>
        <v>0.47</v>
      </c>
      <c r="NF44" s="64">
        <f t="shared" si="122"/>
        <v>0.53</v>
      </c>
      <c r="NG44" s="64">
        <f t="shared" si="122"/>
        <v>0.57999999999999996</v>
      </c>
      <c r="NH44" s="64">
        <f t="shared" si="90"/>
        <v>0.7</v>
      </c>
      <c r="NI44" s="64">
        <f t="shared" si="90"/>
        <v>0</v>
      </c>
      <c r="NJ44" s="64">
        <f t="shared" si="90"/>
        <v>0</v>
      </c>
      <c r="NK44" s="64">
        <f t="shared" si="90"/>
        <v>0</v>
      </c>
      <c r="NL44" s="61"/>
      <c r="NM44" s="64">
        <f t="shared" si="123"/>
        <v>0</v>
      </c>
      <c r="NN44" s="64">
        <f t="shared" si="123"/>
        <v>0</v>
      </c>
      <c r="NO44" s="64">
        <f t="shared" si="123"/>
        <v>0</v>
      </c>
      <c r="NP44" s="64">
        <f t="shared" si="123"/>
        <v>0</v>
      </c>
      <c r="NQ44" s="64">
        <f t="shared" si="123"/>
        <v>0</v>
      </c>
      <c r="NR44" s="64">
        <f t="shared" si="123"/>
        <v>0</v>
      </c>
      <c r="NS44" s="64">
        <f t="shared" si="123"/>
        <v>0.02</v>
      </c>
      <c r="NT44" s="64">
        <f t="shared" si="123"/>
        <v>0</v>
      </c>
      <c r="NU44" s="64">
        <f t="shared" si="123"/>
        <v>0</v>
      </c>
      <c r="NV44" s="64">
        <f t="shared" si="123"/>
        <v>0</v>
      </c>
      <c r="NW44" s="64">
        <f t="shared" si="123"/>
        <v>0</v>
      </c>
      <c r="NX44" s="64">
        <f t="shared" si="123"/>
        <v>0.01</v>
      </c>
      <c r="NY44" s="64">
        <f t="shared" si="123"/>
        <v>0</v>
      </c>
      <c r="NZ44" s="64">
        <f t="shared" si="123"/>
        <v>0.01</v>
      </c>
      <c r="OA44" s="64">
        <f t="shared" si="123"/>
        <v>0.02</v>
      </c>
      <c r="OB44" s="64">
        <f t="shared" si="123"/>
        <v>0.02</v>
      </c>
      <c r="OC44" s="64">
        <f t="shared" si="123"/>
        <v>0.03</v>
      </c>
      <c r="OD44" s="64">
        <f t="shared" si="123"/>
        <v>0.03</v>
      </c>
      <c r="OE44" s="64">
        <f t="shared" si="123"/>
        <v>0.03</v>
      </c>
      <c r="OF44" s="64">
        <f t="shared" si="123"/>
        <v>0.03</v>
      </c>
      <c r="OG44" s="64">
        <f t="shared" si="91"/>
        <v>0.04</v>
      </c>
      <c r="OH44" s="64">
        <f t="shared" si="91"/>
        <v>0</v>
      </c>
      <c r="OI44" s="64">
        <f t="shared" si="91"/>
        <v>0</v>
      </c>
      <c r="OJ44" s="64">
        <f t="shared" si="91"/>
        <v>0</v>
      </c>
      <c r="OK44" s="37"/>
      <c r="OL44" s="62" t="str">
        <f t="shared" si="124"/>
        <v>Peralatan pengangkutan, pembuatan lain &amp; pembaikan</v>
      </c>
      <c r="OM44" s="63">
        <f t="shared" si="92"/>
        <v>216.7</v>
      </c>
      <c r="ON44" s="63">
        <f t="shared" si="92"/>
        <v>222.3</v>
      </c>
      <c r="OO44" s="63">
        <f t="shared" si="92"/>
        <v>216.5</v>
      </c>
      <c r="OP44" s="63">
        <f t="shared" si="92"/>
        <v>222.7</v>
      </c>
      <c r="OQ44" s="63">
        <f t="shared" si="92"/>
        <v>233.9</v>
      </c>
      <c r="OR44" s="63">
        <f t="shared" si="92"/>
        <v>0</v>
      </c>
      <c r="OS44" s="29"/>
      <c r="OT44" s="63">
        <f t="shared" si="93"/>
        <v>50.8</v>
      </c>
      <c r="OU44" s="63">
        <f t="shared" si="93"/>
        <v>49.4</v>
      </c>
      <c r="OV44" s="63">
        <f t="shared" si="93"/>
        <v>49.1</v>
      </c>
      <c r="OW44" s="63">
        <f t="shared" si="93"/>
        <v>49.7</v>
      </c>
      <c r="OX44" s="63">
        <f t="shared" si="93"/>
        <v>51.6</v>
      </c>
      <c r="OY44" s="63">
        <f t="shared" si="93"/>
        <v>0</v>
      </c>
      <c r="OZ44" s="29"/>
      <c r="PA44" s="63">
        <f t="shared" si="94"/>
        <v>154.1</v>
      </c>
      <c r="PB44" s="63">
        <f t="shared" si="94"/>
        <v>161.19999999999999</v>
      </c>
      <c r="PC44" s="63">
        <f t="shared" si="94"/>
        <v>154.69999999999999</v>
      </c>
      <c r="PD44" s="63">
        <f t="shared" si="94"/>
        <v>160.9</v>
      </c>
      <c r="PE44" s="63">
        <f t="shared" si="94"/>
        <v>169.8</v>
      </c>
      <c r="PF44" s="63">
        <f t="shared" si="94"/>
        <v>0</v>
      </c>
      <c r="PG44" s="29"/>
      <c r="PH44" s="63">
        <f t="shared" si="95"/>
        <v>11.8</v>
      </c>
      <c r="PI44" s="63">
        <f t="shared" si="95"/>
        <v>11.7</v>
      </c>
      <c r="PJ44" s="63">
        <f t="shared" si="95"/>
        <v>12.8</v>
      </c>
      <c r="PK44" s="63">
        <f t="shared" si="95"/>
        <v>12.2</v>
      </c>
      <c r="PL44" s="63">
        <f t="shared" si="95"/>
        <v>12.5</v>
      </c>
      <c r="PM44" s="63">
        <f t="shared" si="95"/>
        <v>0</v>
      </c>
      <c r="PN44" s="29"/>
      <c r="PO44" s="63">
        <f t="shared" si="96"/>
        <v>206.3</v>
      </c>
      <c r="PP44" s="63">
        <f t="shared" si="96"/>
        <v>211.9</v>
      </c>
      <c r="PQ44" s="63">
        <f t="shared" si="96"/>
        <v>207.8</v>
      </c>
      <c r="PR44" s="63">
        <f t="shared" si="96"/>
        <v>213.2</v>
      </c>
      <c r="PS44" s="63">
        <f t="shared" si="96"/>
        <v>224.1</v>
      </c>
      <c r="PT44" s="63">
        <f t="shared" si="96"/>
        <v>0</v>
      </c>
      <c r="PU44" s="29"/>
      <c r="PV44" s="63">
        <f t="shared" si="97"/>
        <v>48.1</v>
      </c>
      <c r="PW44" s="63">
        <f t="shared" si="97"/>
        <v>46.3</v>
      </c>
      <c r="PX44" s="63">
        <f t="shared" si="97"/>
        <v>46.3</v>
      </c>
      <c r="PY44" s="63">
        <f t="shared" si="97"/>
        <v>47</v>
      </c>
      <c r="PZ44" s="63">
        <f t="shared" si="97"/>
        <v>48.9</v>
      </c>
      <c r="QA44" s="63">
        <f t="shared" si="97"/>
        <v>0</v>
      </c>
      <c r="QB44" s="29"/>
      <c r="QC44" s="63">
        <f t="shared" si="98"/>
        <v>148</v>
      </c>
      <c r="QD44" s="63">
        <f t="shared" si="98"/>
        <v>154.9</v>
      </c>
      <c r="QE44" s="63">
        <f t="shared" si="98"/>
        <v>149.80000000000001</v>
      </c>
      <c r="QF44" s="63">
        <f t="shared" si="98"/>
        <v>155.1</v>
      </c>
      <c r="QG44" s="63">
        <f t="shared" si="98"/>
        <v>163.9</v>
      </c>
      <c r="QH44" s="63">
        <f t="shared" si="98"/>
        <v>0</v>
      </c>
      <c r="QI44" s="29"/>
      <c r="QJ44" s="63">
        <f t="shared" si="99"/>
        <v>10.199999999999999</v>
      </c>
      <c r="QK44" s="63">
        <f t="shared" si="99"/>
        <v>10.6</v>
      </c>
      <c r="QL44" s="63">
        <f t="shared" si="99"/>
        <v>11.7</v>
      </c>
      <c r="QM44" s="63">
        <f t="shared" si="99"/>
        <v>11.1</v>
      </c>
      <c r="QN44" s="63">
        <f t="shared" si="99"/>
        <v>11.4</v>
      </c>
      <c r="QO44" s="63">
        <f t="shared" si="99"/>
        <v>0</v>
      </c>
      <c r="QP44" s="29"/>
      <c r="QQ44" s="63">
        <f t="shared" si="100"/>
        <v>10.4</v>
      </c>
      <c r="QR44" s="63">
        <f t="shared" si="100"/>
        <v>10.4</v>
      </c>
      <c r="QS44" s="63">
        <f t="shared" si="100"/>
        <v>8.6999999999999993</v>
      </c>
      <c r="QT44" s="63">
        <f t="shared" si="100"/>
        <v>9.5</v>
      </c>
      <c r="QU44" s="63">
        <f t="shared" si="100"/>
        <v>9.8000000000000007</v>
      </c>
      <c r="QV44" s="63">
        <f t="shared" si="100"/>
        <v>0</v>
      </c>
      <c r="QW44" s="29"/>
      <c r="QX44" s="63">
        <f t="shared" si="101"/>
        <v>2.7</v>
      </c>
      <c r="QY44" s="63">
        <f t="shared" si="101"/>
        <v>3.1</v>
      </c>
      <c r="QZ44" s="63">
        <f t="shared" si="101"/>
        <v>2.7</v>
      </c>
      <c r="RA44" s="63">
        <f t="shared" si="101"/>
        <v>2.6</v>
      </c>
      <c r="RB44" s="63">
        <f t="shared" si="101"/>
        <v>2.7</v>
      </c>
      <c r="RC44" s="63">
        <f t="shared" si="101"/>
        <v>0</v>
      </c>
      <c r="RD44" s="29"/>
      <c r="RE44" s="63">
        <f t="shared" si="102"/>
        <v>6.1</v>
      </c>
      <c r="RF44" s="63">
        <f t="shared" si="102"/>
        <v>6.3</v>
      </c>
      <c r="RG44" s="63">
        <f t="shared" si="102"/>
        <v>4.8</v>
      </c>
      <c r="RH44" s="63">
        <f t="shared" si="102"/>
        <v>5.8</v>
      </c>
      <c r="RI44" s="63">
        <f t="shared" si="102"/>
        <v>6</v>
      </c>
      <c r="RJ44" s="63">
        <f t="shared" si="102"/>
        <v>0</v>
      </c>
      <c r="RK44" s="29"/>
      <c r="RL44" s="63">
        <f t="shared" si="103"/>
        <v>1.6</v>
      </c>
      <c r="RM44" s="63">
        <f t="shared" si="103"/>
        <v>1.1000000000000001</v>
      </c>
      <c r="RN44" s="63">
        <f t="shared" si="103"/>
        <v>1.1000000000000001</v>
      </c>
      <c r="RO44" s="63">
        <f t="shared" si="103"/>
        <v>1.1000000000000001</v>
      </c>
      <c r="RP44" s="63">
        <f t="shared" si="103"/>
        <v>1.1000000000000001</v>
      </c>
      <c r="RQ44" s="63">
        <f t="shared" si="103"/>
        <v>0</v>
      </c>
      <c r="RR44" s="29"/>
      <c r="RS44" s="64">
        <f t="shared" ca="1" si="104"/>
        <v>1.58</v>
      </c>
      <c r="RT44" s="64">
        <f t="shared" ca="1" si="104"/>
        <v>2.17</v>
      </c>
      <c r="RU44" s="64">
        <f t="shared" ca="1" si="104"/>
        <v>1.59</v>
      </c>
      <c r="RV44" s="64">
        <f t="shared" ca="1" si="104"/>
        <v>1.86</v>
      </c>
      <c r="RW44" s="64">
        <f t="shared" ca="1" si="104"/>
        <v>2.9</v>
      </c>
      <c r="RX44" s="64">
        <f t="shared" ca="1" si="104"/>
        <v>0.94</v>
      </c>
      <c r="RY44" s="61"/>
      <c r="RZ44" s="64">
        <f t="shared" ca="1" si="105"/>
        <v>0.53</v>
      </c>
      <c r="SA44" s="64">
        <f t="shared" ca="1" si="105"/>
        <v>0.74</v>
      </c>
      <c r="SB44" s="64">
        <f t="shared" ca="1" si="105"/>
        <v>0.32</v>
      </c>
      <c r="SC44" s="64">
        <f t="shared" ca="1" si="105"/>
        <v>0.68</v>
      </c>
      <c r="SD44" s="64">
        <f t="shared" ca="1" si="105"/>
        <v>0.74</v>
      </c>
      <c r="SE44" s="64">
        <f t="shared" ca="1" si="105"/>
        <v>0.2</v>
      </c>
      <c r="SF44" s="61"/>
      <c r="SG44" s="64">
        <f t="shared" ca="1" si="106"/>
        <v>1.04</v>
      </c>
      <c r="SH44" s="64">
        <f t="shared" ca="1" si="106"/>
        <v>1.4</v>
      </c>
      <c r="SI44" s="64">
        <f t="shared" ca="1" si="106"/>
        <v>1.25</v>
      </c>
      <c r="SJ44" s="64">
        <f t="shared" ca="1" si="106"/>
        <v>1.1200000000000001</v>
      </c>
      <c r="SK44" s="64">
        <f t="shared" ca="1" si="106"/>
        <v>2.04</v>
      </c>
      <c r="SL44" s="64">
        <f t="shared" ca="1" si="106"/>
        <v>0.7</v>
      </c>
      <c r="SM44" s="61"/>
      <c r="SN44" s="64">
        <f t="shared" ca="1" si="107"/>
        <v>0.01</v>
      </c>
      <c r="SO44" s="64">
        <f t="shared" ca="1" si="107"/>
        <v>0.03</v>
      </c>
      <c r="SP44" s="64">
        <f t="shared" ca="1" si="107"/>
        <v>0.01</v>
      </c>
      <c r="SQ44" s="64">
        <f t="shared" ca="1" si="107"/>
        <v>0.05</v>
      </c>
      <c r="SR44" s="64">
        <f t="shared" ca="1" si="107"/>
        <v>0.12</v>
      </c>
      <c r="SS44" s="64">
        <f t="shared" ca="1" si="107"/>
        <v>0.04</v>
      </c>
      <c r="ST44" s="15"/>
    </row>
    <row r="45" spans="1:514" x14ac:dyDescent="0.3">
      <c r="A45" s="58" t="str">
        <f>A$16</f>
        <v>Pembinaan</v>
      </c>
      <c r="B45" s="59">
        <f t="shared" si="108"/>
        <v>1315.2</v>
      </c>
      <c r="C45" s="59">
        <f t="shared" si="108"/>
        <v>1312.4</v>
      </c>
      <c r="D45" s="59">
        <f t="shared" si="108"/>
        <v>1328.8</v>
      </c>
      <c r="E45" s="59">
        <f t="shared" si="108"/>
        <v>1312.9</v>
      </c>
      <c r="F45" s="59">
        <f t="shared" si="108"/>
        <v>1297.4000000000001</v>
      </c>
      <c r="G45" s="59">
        <f t="shared" si="108"/>
        <v>1309.9000000000001</v>
      </c>
      <c r="H45" s="59">
        <f t="shared" si="108"/>
        <v>1319.1</v>
      </c>
      <c r="I45" s="59">
        <f t="shared" si="108"/>
        <v>1331.1</v>
      </c>
      <c r="J45" s="59">
        <f t="shared" si="108"/>
        <v>1304.5</v>
      </c>
      <c r="K45" s="59">
        <f t="shared" si="108"/>
        <v>1250.8</v>
      </c>
      <c r="L45" s="59">
        <f t="shared" si="108"/>
        <v>1283</v>
      </c>
      <c r="M45" s="59">
        <f t="shared" si="108"/>
        <v>1280.0999999999999</v>
      </c>
      <c r="N45" s="59">
        <f t="shared" si="108"/>
        <v>1255.4000000000001</v>
      </c>
      <c r="O45" s="59">
        <f t="shared" si="108"/>
        <v>1236.7</v>
      </c>
      <c r="P45" s="59">
        <f t="shared" si="108"/>
        <v>1231.0999999999999</v>
      </c>
      <c r="Q45" s="59">
        <f t="shared" ref="Q45:U45" si="125">ROUND(Q16/1000,1)</f>
        <v>1249.2</v>
      </c>
      <c r="R45" s="59">
        <f t="shared" si="125"/>
        <v>1241.9000000000001</v>
      </c>
      <c r="S45" s="59">
        <f t="shared" si="125"/>
        <v>1238.4000000000001</v>
      </c>
      <c r="T45" s="59">
        <f t="shared" si="125"/>
        <v>1237.0999999999999</v>
      </c>
      <c r="U45" s="59">
        <f t="shared" si="125"/>
        <v>1250.8</v>
      </c>
      <c r="V45" s="59">
        <f t="shared" si="76"/>
        <v>1256.5</v>
      </c>
      <c r="W45" s="59">
        <f t="shared" si="76"/>
        <v>0</v>
      </c>
      <c r="X45" s="59">
        <f t="shared" si="76"/>
        <v>0</v>
      </c>
      <c r="Y45" s="59">
        <f t="shared" si="76"/>
        <v>0</v>
      </c>
      <c r="Z45" s="29"/>
      <c r="AA45" s="59">
        <f t="shared" si="109"/>
        <v>155.1</v>
      </c>
      <c r="AB45" s="59">
        <f t="shared" si="109"/>
        <v>157.4</v>
      </c>
      <c r="AC45" s="59">
        <f t="shared" si="109"/>
        <v>157</v>
      </c>
      <c r="AD45" s="59">
        <f t="shared" si="109"/>
        <v>154.80000000000001</v>
      </c>
      <c r="AE45" s="59">
        <f t="shared" si="109"/>
        <v>153.30000000000001</v>
      </c>
      <c r="AF45" s="59">
        <f t="shared" si="109"/>
        <v>159.19999999999999</v>
      </c>
      <c r="AG45" s="59">
        <f t="shared" si="109"/>
        <v>151.9</v>
      </c>
      <c r="AH45" s="59">
        <f t="shared" si="109"/>
        <v>155.80000000000001</v>
      </c>
      <c r="AI45" s="59">
        <f t="shared" si="109"/>
        <v>151.30000000000001</v>
      </c>
      <c r="AJ45" s="59">
        <f t="shared" si="109"/>
        <v>144.19999999999999</v>
      </c>
      <c r="AK45" s="59">
        <f t="shared" si="109"/>
        <v>144.80000000000001</v>
      </c>
      <c r="AL45" s="59">
        <f t="shared" si="109"/>
        <v>143.69999999999999</v>
      </c>
      <c r="AM45" s="59">
        <f t="shared" si="109"/>
        <v>138.69999999999999</v>
      </c>
      <c r="AN45" s="59">
        <f t="shared" si="109"/>
        <v>136.30000000000001</v>
      </c>
      <c r="AO45" s="59">
        <f t="shared" si="109"/>
        <v>135.30000000000001</v>
      </c>
      <c r="AP45" s="59">
        <f t="shared" ref="AP45:AT45" si="126">ROUND(AP16/1000,1)</f>
        <v>141.4</v>
      </c>
      <c r="AQ45" s="59">
        <f t="shared" si="126"/>
        <v>140.30000000000001</v>
      </c>
      <c r="AR45" s="59">
        <f t="shared" si="126"/>
        <v>139.1</v>
      </c>
      <c r="AS45" s="59">
        <f t="shared" si="126"/>
        <v>139.5</v>
      </c>
      <c r="AT45" s="59">
        <f t="shared" si="126"/>
        <v>141.5</v>
      </c>
      <c r="AU45" s="59">
        <f t="shared" si="77"/>
        <v>141.9</v>
      </c>
      <c r="AV45" s="59">
        <f t="shared" si="77"/>
        <v>0</v>
      </c>
      <c r="AW45" s="59">
        <f t="shared" si="77"/>
        <v>0</v>
      </c>
      <c r="AX45" s="59">
        <f t="shared" si="77"/>
        <v>0</v>
      </c>
      <c r="AY45" s="29"/>
      <c r="AZ45" s="59">
        <f t="shared" si="110"/>
        <v>1109.8</v>
      </c>
      <c r="BA45" s="59">
        <f t="shared" si="110"/>
        <v>1102.3</v>
      </c>
      <c r="BB45" s="59">
        <f t="shared" si="110"/>
        <v>1119.3</v>
      </c>
      <c r="BC45" s="59">
        <f t="shared" si="110"/>
        <v>1106.7</v>
      </c>
      <c r="BD45" s="59">
        <f t="shared" si="110"/>
        <v>1094.7</v>
      </c>
      <c r="BE45" s="59">
        <f t="shared" si="110"/>
        <v>1098.0999999999999</v>
      </c>
      <c r="BF45" s="59">
        <f t="shared" si="110"/>
        <v>1115.3</v>
      </c>
      <c r="BG45" s="59">
        <f t="shared" si="110"/>
        <v>1124.3</v>
      </c>
      <c r="BH45" s="59">
        <f t="shared" si="110"/>
        <v>1103.7</v>
      </c>
      <c r="BI45" s="59">
        <f t="shared" si="110"/>
        <v>1059.0999999999999</v>
      </c>
      <c r="BJ45" s="59">
        <f t="shared" si="110"/>
        <v>1089.8</v>
      </c>
      <c r="BK45" s="59">
        <f t="shared" si="110"/>
        <v>1089.8</v>
      </c>
      <c r="BL45" s="59">
        <f t="shared" si="110"/>
        <v>1070.7</v>
      </c>
      <c r="BM45" s="59">
        <f t="shared" si="110"/>
        <v>1055.9000000000001</v>
      </c>
      <c r="BN45" s="59">
        <f t="shared" si="110"/>
        <v>1051.5999999999999</v>
      </c>
      <c r="BO45" s="59">
        <f t="shared" ref="BO45:BS45" si="127">ROUND(BO16/1000,1)</f>
        <v>1061.9000000000001</v>
      </c>
      <c r="BP45" s="59">
        <f t="shared" si="127"/>
        <v>1056.4000000000001</v>
      </c>
      <c r="BQ45" s="59">
        <f t="shared" si="127"/>
        <v>1054.4000000000001</v>
      </c>
      <c r="BR45" s="59">
        <f t="shared" si="127"/>
        <v>1053.2</v>
      </c>
      <c r="BS45" s="59">
        <f t="shared" si="127"/>
        <v>1062.5999999999999</v>
      </c>
      <c r="BT45" s="59">
        <f t="shared" si="78"/>
        <v>1067.3</v>
      </c>
      <c r="BU45" s="59">
        <f t="shared" si="78"/>
        <v>0</v>
      </c>
      <c r="BV45" s="59">
        <f t="shared" si="78"/>
        <v>0</v>
      </c>
      <c r="BW45" s="59">
        <f t="shared" si="78"/>
        <v>0</v>
      </c>
      <c r="BX45" s="29"/>
      <c r="BY45" s="59">
        <f t="shared" si="111"/>
        <v>50.2</v>
      </c>
      <c r="BZ45" s="59">
        <f t="shared" si="111"/>
        <v>52.7</v>
      </c>
      <c r="CA45" s="59">
        <f t="shared" si="111"/>
        <v>52.6</v>
      </c>
      <c r="CB45" s="59">
        <f t="shared" si="111"/>
        <v>51.4</v>
      </c>
      <c r="CC45" s="59">
        <f t="shared" si="111"/>
        <v>49.4</v>
      </c>
      <c r="CD45" s="59">
        <f t="shared" si="111"/>
        <v>52.6</v>
      </c>
      <c r="CE45" s="59">
        <f t="shared" si="111"/>
        <v>51.9</v>
      </c>
      <c r="CF45" s="59">
        <f t="shared" si="111"/>
        <v>50.9</v>
      </c>
      <c r="CG45" s="59">
        <f t="shared" si="111"/>
        <v>49.5</v>
      </c>
      <c r="CH45" s="59">
        <f t="shared" si="111"/>
        <v>47.4</v>
      </c>
      <c r="CI45" s="59">
        <f t="shared" si="111"/>
        <v>48.4</v>
      </c>
      <c r="CJ45" s="59">
        <f t="shared" si="111"/>
        <v>46.6</v>
      </c>
      <c r="CK45" s="59">
        <f t="shared" si="111"/>
        <v>46.1</v>
      </c>
      <c r="CL45" s="59">
        <f t="shared" si="111"/>
        <v>44.5</v>
      </c>
      <c r="CM45" s="59">
        <f t="shared" si="111"/>
        <v>44.2</v>
      </c>
      <c r="CN45" s="59">
        <f t="shared" ref="CN45:CR45" si="128">ROUND(CN16/1000,1)</f>
        <v>46</v>
      </c>
      <c r="CO45" s="59">
        <f t="shared" si="128"/>
        <v>45.2</v>
      </c>
      <c r="CP45" s="59">
        <f t="shared" si="128"/>
        <v>44.9</v>
      </c>
      <c r="CQ45" s="59">
        <f t="shared" si="128"/>
        <v>44.5</v>
      </c>
      <c r="CR45" s="59">
        <f t="shared" si="128"/>
        <v>46.7</v>
      </c>
      <c r="CS45" s="59">
        <f t="shared" si="79"/>
        <v>47.4</v>
      </c>
      <c r="CT45" s="59">
        <f t="shared" si="79"/>
        <v>0</v>
      </c>
      <c r="CU45" s="59">
        <f t="shared" si="79"/>
        <v>0</v>
      </c>
      <c r="CV45" s="59">
        <f t="shared" si="79"/>
        <v>0</v>
      </c>
      <c r="CW45" s="29"/>
      <c r="CX45" s="59">
        <f t="shared" si="112"/>
        <v>1294</v>
      </c>
      <c r="CY45" s="59">
        <f t="shared" si="112"/>
        <v>1290.5</v>
      </c>
      <c r="CZ45" s="59">
        <f t="shared" si="112"/>
        <v>1306.3</v>
      </c>
      <c r="DA45" s="59">
        <f t="shared" si="112"/>
        <v>1291.4000000000001</v>
      </c>
      <c r="DB45" s="59">
        <f t="shared" si="112"/>
        <v>1277.7</v>
      </c>
      <c r="DC45" s="59">
        <f t="shared" si="112"/>
        <v>1287.5999999999999</v>
      </c>
      <c r="DD45" s="59">
        <f t="shared" si="112"/>
        <v>1295.8</v>
      </c>
      <c r="DE45" s="59">
        <f t="shared" si="112"/>
        <v>1308.3</v>
      </c>
      <c r="DF45" s="59">
        <f t="shared" si="112"/>
        <v>1286.0999999999999</v>
      </c>
      <c r="DG45" s="59">
        <f t="shared" si="112"/>
        <v>1232.5999999999999</v>
      </c>
      <c r="DH45" s="59">
        <f t="shared" si="112"/>
        <v>1262.4000000000001</v>
      </c>
      <c r="DI45" s="59">
        <f t="shared" si="112"/>
        <v>1258.9000000000001</v>
      </c>
      <c r="DJ45" s="59">
        <f t="shared" si="112"/>
        <v>1234.2</v>
      </c>
      <c r="DK45" s="59">
        <f t="shared" si="112"/>
        <v>1216</v>
      </c>
      <c r="DL45" s="59">
        <f t="shared" si="112"/>
        <v>1210.7</v>
      </c>
      <c r="DM45" s="59">
        <f t="shared" ref="DM45:DQ45" si="129">ROUND(DM16/1000,1)</f>
        <v>1227.3</v>
      </c>
      <c r="DN45" s="59">
        <f t="shared" si="129"/>
        <v>1219.7</v>
      </c>
      <c r="DO45" s="59">
        <f t="shared" si="129"/>
        <v>1215.7</v>
      </c>
      <c r="DP45" s="59">
        <f t="shared" si="129"/>
        <v>1214.4000000000001</v>
      </c>
      <c r="DQ45" s="59">
        <f t="shared" si="129"/>
        <v>1227.5</v>
      </c>
      <c r="DR45" s="59">
        <f t="shared" si="80"/>
        <v>1233.2</v>
      </c>
      <c r="DS45" s="59">
        <f t="shared" si="80"/>
        <v>0</v>
      </c>
      <c r="DT45" s="59">
        <f t="shared" si="80"/>
        <v>0</v>
      </c>
      <c r="DU45" s="59">
        <f t="shared" si="80"/>
        <v>0</v>
      </c>
      <c r="DV45" s="29"/>
      <c r="DW45" s="59">
        <f t="shared" si="113"/>
        <v>149</v>
      </c>
      <c r="DX45" s="59">
        <f t="shared" si="113"/>
        <v>151.19999999999999</v>
      </c>
      <c r="DY45" s="59">
        <f t="shared" si="113"/>
        <v>150.9</v>
      </c>
      <c r="DZ45" s="59">
        <f t="shared" si="113"/>
        <v>149.30000000000001</v>
      </c>
      <c r="EA45" s="59">
        <f t="shared" si="113"/>
        <v>147.69999999999999</v>
      </c>
      <c r="EB45" s="59">
        <f t="shared" si="113"/>
        <v>152.69999999999999</v>
      </c>
      <c r="EC45" s="59">
        <f t="shared" si="113"/>
        <v>145.5</v>
      </c>
      <c r="ED45" s="59">
        <f t="shared" si="113"/>
        <v>150</v>
      </c>
      <c r="EE45" s="59">
        <f t="shared" si="113"/>
        <v>146.69999999999999</v>
      </c>
      <c r="EF45" s="59">
        <f t="shared" si="113"/>
        <v>139.9</v>
      </c>
      <c r="EG45" s="59">
        <f t="shared" si="113"/>
        <v>140.30000000000001</v>
      </c>
      <c r="EH45" s="59">
        <f t="shared" si="113"/>
        <v>139.19999999999999</v>
      </c>
      <c r="EI45" s="59">
        <f t="shared" si="113"/>
        <v>134.30000000000001</v>
      </c>
      <c r="EJ45" s="59">
        <f t="shared" si="113"/>
        <v>132</v>
      </c>
      <c r="EK45" s="59">
        <f t="shared" si="113"/>
        <v>131.19999999999999</v>
      </c>
      <c r="EL45" s="59">
        <f t="shared" ref="EL45:EP45" si="130">ROUND(EL16/1000,1)</f>
        <v>136.80000000000001</v>
      </c>
      <c r="EM45" s="59">
        <f t="shared" si="130"/>
        <v>135.6</v>
      </c>
      <c r="EN45" s="59">
        <f t="shared" si="130"/>
        <v>134.4</v>
      </c>
      <c r="EO45" s="59">
        <f t="shared" si="130"/>
        <v>135</v>
      </c>
      <c r="EP45" s="59">
        <f t="shared" si="130"/>
        <v>136.9</v>
      </c>
      <c r="EQ45" s="59">
        <f t="shared" si="81"/>
        <v>137.30000000000001</v>
      </c>
      <c r="ER45" s="59">
        <f t="shared" si="81"/>
        <v>0</v>
      </c>
      <c r="ES45" s="59">
        <f t="shared" si="81"/>
        <v>0</v>
      </c>
      <c r="ET45" s="59">
        <f t="shared" si="81"/>
        <v>0</v>
      </c>
      <c r="EU45" s="29"/>
      <c r="EV45" s="59">
        <f t="shared" si="114"/>
        <v>1099.7</v>
      </c>
      <c r="EW45" s="59">
        <f t="shared" si="114"/>
        <v>1091.7</v>
      </c>
      <c r="EX45" s="59">
        <f t="shared" si="114"/>
        <v>1108.3</v>
      </c>
      <c r="EY45" s="59">
        <f t="shared" si="114"/>
        <v>1095.8</v>
      </c>
      <c r="EZ45" s="59">
        <f t="shared" si="114"/>
        <v>1085</v>
      </c>
      <c r="FA45" s="59">
        <f t="shared" si="114"/>
        <v>1087.4000000000001</v>
      </c>
      <c r="FB45" s="59">
        <f t="shared" si="114"/>
        <v>1104</v>
      </c>
      <c r="FC45" s="59">
        <f t="shared" si="114"/>
        <v>1112.5999999999999</v>
      </c>
      <c r="FD45" s="59">
        <f t="shared" si="114"/>
        <v>1094.5999999999999</v>
      </c>
      <c r="FE45" s="59">
        <f t="shared" si="114"/>
        <v>1049.8</v>
      </c>
      <c r="FF45" s="59">
        <f t="shared" si="114"/>
        <v>1078.5999999999999</v>
      </c>
      <c r="FG45" s="59">
        <f t="shared" si="114"/>
        <v>1077.7</v>
      </c>
      <c r="FH45" s="59">
        <f t="shared" si="114"/>
        <v>1058.3</v>
      </c>
      <c r="FI45" s="59">
        <f t="shared" si="114"/>
        <v>1044</v>
      </c>
      <c r="FJ45" s="59">
        <f t="shared" si="114"/>
        <v>1039.5</v>
      </c>
      <c r="FK45" s="59">
        <f t="shared" ref="FK45:FO45" si="131">ROUND(FK16/1000,1)</f>
        <v>1049.3</v>
      </c>
      <c r="FL45" s="59">
        <f t="shared" si="131"/>
        <v>1044.0999999999999</v>
      </c>
      <c r="FM45" s="59">
        <f t="shared" si="131"/>
        <v>1041.7</v>
      </c>
      <c r="FN45" s="59">
        <f t="shared" si="131"/>
        <v>1040.2</v>
      </c>
      <c r="FO45" s="59">
        <f t="shared" si="131"/>
        <v>1049.2</v>
      </c>
      <c r="FP45" s="59">
        <f t="shared" si="82"/>
        <v>1053.8</v>
      </c>
      <c r="FQ45" s="59">
        <f t="shared" si="82"/>
        <v>0</v>
      </c>
      <c r="FR45" s="59">
        <f t="shared" si="82"/>
        <v>0</v>
      </c>
      <c r="FS45" s="59">
        <f t="shared" si="82"/>
        <v>0</v>
      </c>
      <c r="FT45" s="29"/>
      <c r="FU45" s="59">
        <f t="shared" si="115"/>
        <v>45.2</v>
      </c>
      <c r="FV45" s="59">
        <f t="shared" si="115"/>
        <v>47.5</v>
      </c>
      <c r="FW45" s="59">
        <f t="shared" si="115"/>
        <v>47.2</v>
      </c>
      <c r="FX45" s="59">
        <f t="shared" si="115"/>
        <v>46.3</v>
      </c>
      <c r="FY45" s="59">
        <f t="shared" si="115"/>
        <v>45</v>
      </c>
      <c r="FZ45" s="59">
        <f t="shared" si="115"/>
        <v>47.5</v>
      </c>
      <c r="GA45" s="59">
        <f t="shared" si="115"/>
        <v>46.3</v>
      </c>
      <c r="GB45" s="59">
        <f t="shared" si="115"/>
        <v>45.7</v>
      </c>
      <c r="GC45" s="59">
        <f t="shared" si="115"/>
        <v>44.8</v>
      </c>
      <c r="GD45" s="59">
        <f t="shared" si="115"/>
        <v>42.9</v>
      </c>
      <c r="GE45" s="59">
        <f t="shared" si="115"/>
        <v>43.6</v>
      </c>
      <c r="GF45" s="59">
        <f t="shared" si="115"/>
        <v>42</v>
      </c>
      <c r="GG45" s="59">
        <f t="shared" si="115"/>
        <v>41.5</v>
      </c>
      <c r="GH45" s="59">
        <f t="shared" si="115"/>
        <v>40</v>
      </c>
      <c r="GI45" s="59">
        <f t="shared" si="115"/>
        <v>40</v>
      </c>
      <c r="GJ45" s="59">
        <f t="shared" ref="GJ45:GN45" si="132">ROUND(GJ16/1000,1)</f>
        <v>41.1</v>
      </c>
      <c r="GK45" s="59">
        <f t="shared" si="132"/>
        <v>40</v>
      </c>
      <c r="GL45" s="59">
        <f t="shared" si="132"/>
        <v>39.6</v>
      </c>
      <c r="GM45" s="59">
        <f t="shared" si="132"/>
        <v>39.200000000000003</v>
      </c>
      <c r="GN45" s="59">
        <f t="shared" si="132"/>
        <v>41.4</v>
      </c>
      <c r="GO45" s="59">
        <f t="shared" si="83"/>
        <v>42.1</v>
      </c>
      <c r="GP45" s="59">
        <f t="shared" si="83"/>
        <v>0</v>
      </c>
      <c r="GQ45" s="59">
        <f t="shared" si="83"/>
        <v>0</v>
      </c>
      <c r="GR45" s="59">
        <f t="shared" si="83"/>
        <v>0</v>
      </c>
      <c r="GS45" s="29"/>
      <c r="GT45" s="59">
        <f t="shared" si="116"/>
        <v>21.2</v>
      </c>
      <c r="GU45" s="59">
        <f t="shared" si="116"/>
        <v>21.9</v>
      </c>
      <c r="GV45" s="59">
        <f t="shared" si="116"/>
        <v>22.5</v>
      </c>
      <c r="GW45" s="59">
        <f t="shared" si="116"/>
        <v>21.4</v>
      </c>
      <c r="GX45" s="59">
        <f t="shared" si="116"/>
        <v>19.8</v>
      </c>
      <c r="GY45" s="59">
        <f t="shared" si="116"/>
        <v>22.3</v>
      </c>
      <c r="GZ45" s="59">
        <f t="shared" si="116"/>
        <v>23.3</v>
      </c>
      <c r="HA45" s="59">
        <f t="shared" si="116"/>
        <v>22.8</v>
      </c>
      <c r="HB45" s="59">
        <f t="shared" si="116"/>
        <v>18.399999999999999</v>
      </c>
      <c r="HC45" s="59">
        <f t="shared" si="116"/>
        <v>18.2</v>
      </c>
      <c r="HD45" s="59">
        <f t="shared" si="116"/>
        <v>20.6</v>
      </c>
      <c r="HE45" s="59">
        <f t="shared" si="116"/>
        <v>21.2</v>
      </c>
      <c r="HF45" s="59">
        <f t="shared" si="116"/>
        <v>21.2</v>
      </c>
      <c r="HG45" s="59">
        <f t="shared" si="116"/>
        <v>20.7</v>
      </c>
      <c r="HH45" s="59">
        <f t="shared" si="116"/>
        <v>20.5</v>
      </c>
      <c r="HI45" s="59">
        <f t="shared" ref="HI45:HM45" si="133">ROUND(HI16/1000,1)</f>
        <v>22</v>
      </c>
      <c r="HJ45" s="59">
        <f t="shared" si="133"/>
        <v>22.2</v>
      </c>
      <c r="HK45" s="59">
        <f t="shared" si="133"/>
        <v>22.6</v>
      </c>
      <c r="HL45" s="59">
        <f t="shared" si="133"/>
        <v>22.7</v>
      </c>
      <c r="HM45" s="59">
        <f t="shared" si="133"/>
        <v>23.3</v>
      </c>
      <c r="HN45" s="59">
        <f t="shared" si="84"/>
        <v>23.3</v>
      </c>
      <c r="HO45" s="59">
        <f t="shared" si="84"/>
        <v>0</v>
      </c>
      <c r="HP45" s="59">
        <f t="shared" si="84"/>
        <v>0</v>
      </c>
      <c r="HQ45" s="59">
        <f t="shared" si="84"/>
        <v>0</v>
      </c>
      <c r="HR45" s="29"/>
      <c r="HS45" s="59">
        <f t="shared" si="117"/>
        <v>6.1</v>
      </c>
      <c r="HT45" s="59">
        <f t="shared" si="117"/>
        <v>6.2</v>
      </c>
      <c r="HU45" s="59">
        <f t="shared" si="117"/>
        <v>6</v>
      </c>
      <c r="HV45" s="59">
        <f t="shared" si="117"/>
        <v>5.5</v>
      </c>
      <c r="HW45" s="59">
        <f t="shared" si="117"/>
        <v>5.6</v>
      </c>
      <c r="HX45" s="59">
        <f t="shared" si="117"/>
        <v>6.4</v>
      </c>
      <c r="HY45" s="59">
        <f t="shared" si="117"/>
        <v>6.4</v>
      </c>
      <c r="HZ45" s="59">
        <f t="shared" si="117"/>
        <v>5.8</v>
      </c>
      <c r="IA45" s="59">
        <f t="shared" si="117"/>
        <v>4.5999999999999996</v>
      </c>
      <c r="IB45" s="59">
        <f t="shared" si="117"/>
        <v>4.3</v>
      </c>
      <c r="IC45" s="59">
        <f t="shared" si="117"/>
        <v>4.5</v>
      </c>
      <c r="ID45" s="59">
        <f t="shared" si="117"/>
        <v>4.5</v>
      </c>
      <c r="IE45" s="59">
        <f t="shared" si="117"/>
        <v>4.4000000000000004</v>
      </c>
      <c r="IF45" s="59">
        <f t="shared" si="117"/>
        <v>4.3</v>
      </c>
      <c r="IG45" s="59">
        <f t="shared" si="117"/>
        <v>4.0999999999999996</v>
      </c>
      <c r="IH45" s="59">
        <f t="shared" ref="IH45:IL45" si="134">ROUND(IH16/1000,1)</f>
        <v>4.5999999999999996</v>
      </c>
      <c r="II45" s="59">
        <f t="shared" si="134"/>
        <v>4.7</v>
      </c>
      <c r="IJ45" s="59">
        <f t="shared" si="134"/>
        <v>4.7</v>
      </c>
      <c r="IK45" s="59">
        <f t="shared" si="134"/>
        <v>4.5</v>
      </c>
      <c r="IL45" s="59">
        <f t="shared" si="134"/>
        <v>4.5999999999999996</v>
      </c>
      <c r="IM45" s="59">
        <f t="shared" si="85"/>
        <v>4.5999999999999996</v>
      </c>
      <c r="IN45" s="59">
        <f t="shared" si="85"/>
        <v>0</v>
      </c>
      <c r="IO45" s="59">
        <f t="shared" si="85"/>
        <v>0</v>
      </c>
      <c r="IP45" s="59">
        <f t="shared" si="85"/>
        <v>0</v>
      </c>
      <c r="IQ45" s="29"/>
      <c r="IR45" s="59">
        <f t="shared" si="118"/>
        <v>10.1</v>
      </c>
      <c r="IS45" s="59">
        <f t="shared" si="118"/>
        <v>10.5</v>
      </c>
      <c r="IT45" s="59">
        <f t="shared" si="118"/>
        <v>11</v>
      </c>
      <c r="IU45" s="59">
        <f t="shared" si="118"/>
        <v>10.9</v>
      </c>
      <c r="IV45" s="59">
        <f t="shared" si="118"/>
        <v>9.8000000000000007</v>
      </c>
      <c r="IW45" s="59">
        <f t="shared" si="118"/>
        <v>10.7</v>
      </c>
      <c r="IX45" s="59">
        <f t="shared" si="118"/>
        <v>11.2</v>
      </c>
      <c r="IY45" s="59">
        <f t="shared" si="118"/>
        <v>11.8</v>
      </c>
      <c r="IZ45" s="59">
        <f t="shared" si="118"/>
        <v>9.1</v>
      </c>
      <c r="JA45" s="59">
        <f t="shared" si="118"/>
        <v>9.4</v>
      </c>
      <c r="JB45" s="59">
        <f t="shared" si="118"/>
        <v>11.2</v>
      </c>
      <c r="JC45" s="59">
        <f t="shared" si="118"/>
        <v>12.1</v>
      </c>
      <c r="JD45" s="59">
        <f t="shared" si="118"/>
        <v>12.3</v>
      </c>
      <c r="JE45" s="59">
        <f t="shared" si="118"/>
        <v>12</v>
      </c>
      <c r="JF45" s="59">
        <f t="shared" si="118"/>
        <v>12.1</v>
      </c>
      <c r="JG45" s="59">
        <f t="shared" ref="JG45:JK45" si="135">ROUND(JG16/1000,1)</f>
        <v>12.5</v>
      </c>
      <c r="JH45" s="59">
        <f t="shared" si="135"/>
        <v>12.3</v>
      </c>
      <c r="JI45" s="59">
        <f t="shared" si="135"/>
        <v>12.7</v>
      </c>
      <c r="JJ45" s="59">
        <f t="shared" si="135"/>
        <v>13</v>
      </c>
      <c r="JK45" s="59">
        <f t="shared" si="135"/>
        <v>13.4</v>
      </c>
      <c r="JL45" s="59">
        <f t="shared" si="86"/>
        <v>13.5</v>
      </c>
      <c r="JM45" s="59">
        <f t="shared" si="86"/>
        <v>0</v>
      </c>
      <c r="JN45" s="59">
        <f t="shared" si="86"/>
        <v>0</v>
      </c>
      <c r="JO45" s="59">
        <f t="shared" si="86"/>
        <v>0</v>
      </c>
      <c r="JP45" s="29"/>
      <c r="JQ45" s="59">
        <f t="shared" si="119"/>
        <v>5</v>
      </c>
      <c r="JR45" s="59">
        <f t="shared" si="119"/>
        <v>5.0999999999999996</v>
      </c>
      <c r="JS45" s="59">
        <f t="shared" si="119"/>
        <v>5.4</v>
      </c>
      <c r="JT45" s="59">
        <f t="shared" si="119"/>
        <v>5.0999999999999996</v>
      </c>
      <c r="JU45" s="59">
        <f t="shared" si="119"/>
        <v>4.4000000000000004</v>
      </c>
      <c r="JV45" s="59">
        <f t="shared" si="119"/>
        <v>5.2</v>
      </c>
      <c r="JW45" s="59">
        <f t="shared" si="119"/>
        <v>5.7</v>
      </c>
      <c r="JX45" s="59">
        <f t="shared" si="119"/>
        <v>5.2</v>
      </c>
      <c r="JY45" s="59">
        <f t="shared" si="119"/>
        <v>4.7</v>
      </c>
      <c r="JZ45" s="59">
        <f t="shared" si="119"/>
        <v>4.5999999999999996</v>
      </c>
      <c r="KA45" s="59">
        <f t="shared" si="119"/>
        <v>4.8</v>
      </c>
      <c r="KB45" s="59">
        <f t="shared" si="119"/>
        <v>4.5999999999999996</v>
      </c>
      <c r="KC45" s="59">
        <f t="shared" si="119"/>
        <v>4.5</v>
      </c>
      <c r="KD45" s="59">
        <f t="shared" si="119"/>
        <v>4.5</v>
      </c>
      <c r="KE45" s="59">
        <f t="shared" si="119"/>
        <v>4.2</v>
      </c>
      <c r="KF45" s="59">
        <f t="shared" ref="KF45:KJ45" si="136">ROUND(KF16/1000,1)</f>
        <v>4.8</v>
      </c>
      <c r="KG45" s="59">
        <f t="shared" si="136"/>
        <v>5.2</v>
      </c>
      <c r="KH45" s="59">
        <f t="shared" si="136"/>
        <v>5.3</v>
      </c>
      <c r="KI45" s="59">
        <f t="shared" si="136"/>
        <v>5.3</v>
      </c>
      <c r="KJ45" s="59">
        <f t="shared" si="136"/>
        <v>5.3</v>
      </c>
      <c r="KK45" s="59">
        <f t="shared" si="87"/>
        <v>5.2</v>
      </c>
      <c r="KL45" s="59">
        <f t="shared" si="87"/>
        <v>0</v>
      </c>
      <c r="KM45" s="59">
        <f t="shared" si="87"/>
        <v>0</v>
      </c>
      <c r="KN45" s="59">
        <f t="shared" si="87"/>
        <v>0</v>
      </c>
      <c r="KO45" s="29"/>
      <c r="KP45" s="60">
        <f t="shared" si="120"/>
        <v>4.6900000000000004</v>
      </c>
      <c r="KQ45" s="60">
        <f t="shared" si="120"/>
        <v>5.09</v>
      </c>
      <c r="KR45" s="60">
        <f t="shared" si="120"/>
        <v>4.5199999999999996</v>
      </c>
      <c r="KS45" s="60">
        <f t="shared" si="120"/>
        <v>5.65</v>
      </c>
      <c r="KT45" s="60">
        <f t="shared" si="120"/>
        <v>4.75</v>
      </c>
      <c r="KU45" s="60">
        <f t="shared" si="120"/>
        <v>5.32</v>
      </c>
      <c r="KV45" s="60">
        <f t="shared" si="120"/>
        <v>5.23</v>
      </c>
      <c r="KW45" s="60">
        <f t="shared" si="120"/>
        <v>6.98</v>
      </c>
      <c r="KX45" s="60">
        <f t="shared" si="120"/>
        <v>4.97</v>
      </c>
      <c r="KY45" s="60">
        <f t="shared" si="120"/>
        <v>3.59</v>
      </c>
      <c r="KZ45" s="60">
        <f t="shared" si="120"/>
        <v>2.86</v>
      </c>
      <c r="LA45" s="60">
        <f t="shared" si="120"/>
        <v>2.72</v>
      </c>
      <c r="LB45" s="60">
        <f t="shared" si="120"/>
        <v>2.82</v>
      </c>
      <c r="LC45" s="60">
        <f t="shared" si="120"/>
        <v>2.73</v>
      </c>
      <c r="LD45" s="60">
        <f t="shared" si="120"/>
        <v>2.36</v>
      </c>
      <c r="LE45" s="60">
        <f t="shared" ref="LE45:LI45" si="137">ROUND(LE16/1000,2)</f>
        <v>2.84</v>
      </c>
      <c r="LF45" s="60">
        <f t="shared" si="137"/>
        <v>3.34</v>
      </c>
      <c r="LG45" s="60">
        <f t="shared" si="137"/>
        <v>3.45</v>
      </c>
      <c r="LH45" s="60">
        <f t="shared" si="137"/>
        <v>3.5</v>
      </c>
      <c r="LI45" s="60">
        <f t="shared" si="137"/>
        <v>3.08</v>
      </c>
      <c r="LJ45" s="60">
        <f t="shared" si="88"/>
        <v>3.25</v>
      </c>
      <c r="LK45" s="60">
        <f t="shared" si="88"/>
        <v>0</v>
      </c>
      <c r="LL45" s="60">
        <f t="shared" si="88"/>
        <v>0</v>
      </c>
      <c r="LM45" s="60">
        <f t="shared" si="88"/>
        <v>0</v>
      </c>
      <c r="LN45" s="61"/>
      <c r="LO45" s="60">
        <f t="shared" si="121"/>
        <v>2</v>
      </c>
      <c r="LP45" s="60">
        <f t="shared" si="121"/>
        <v>2.09</v>
      </c>
      <c r="LQ45" s="60">
        <f t="shared" si="121"/>
        <v>1.33</v>
      </c>
      <c r="LR45" s="60">
        <f t="shared" si="121"/>
        <v>2.06</v>
      </c>
      <c r="LS45" s="60">
        <f t="shared" si="121"/>
        <v>1.89</v>
      </c>
      <c r="LT45" s="60">
        <f t="shared" si="121"/>
        <v>2.2000000000000002</v>
      </c>
      <c r="LU45" s="60">
        <f t="shared" si="121"/>
        <v>1.45</v>
      </c>
      <c r="LV45" s="60">
        <f t="shared" si="121"/>
        <v>2.25</v>
      </c>
      <c r="LW45" s="60">
        <f t="shared" si="121"/>
        <v>1.67</v>
      </c>
      <c r="LX45" s="60">
        <f t="shared" si="121"/>
        <v>0.61</v>
      </c>
      <c r="LY45" s="60">
        <f t="shared" si="121"/>
        <v>0.31</v>
      </c>
      <c r="LZ45" s="60">
        <f t="shared" si="121"/>
        <v>0.27</v>
      </c>
      <c r="MA45" s="60">
        <f t="shared" si="121"/>
        <v>0.32</v>
      </c>
      <c r="MB45" s="60">
        <f t="shared" si="121"/>
        <v>0.34</v>
      </c>
      <c r="MC45" s="60">
        <f t="shared" si="121"/>
        <v>0.23</v>
      </c>
      <c r="MD45" s="60">
        <f t="shared" ref="MD45:MH45" si="138">ROUND(MD16/1000,2)</f>
        <v>0.33</v>
      </c>
      <c r="ME45" s="60">
        <f t="shared" si="138"/>
        <v>0.34</v>
      </c>
      <c r="MF45" s="60">
        <f t="shared" si="138"/>
        <v>0.35</v>
      </c>
      <c r="MG45" s="60">
        <f t="shared" si="138"/>
        <v>0.38</v>
      </c>
      <c r="MH45" s="60">
        <f t="shared" si="138"/>
        <v>0.36</v>
      </c>
      <c r="MI45" s="60">
        <f t="shared" si="89"/>
        <v>0.41</v>
      </c>
      <c r="MJ45" s="60">
        <f t="shared" si="89"/>
        <v>0</v>
      </c>
      <c r="MK45" s="60">
        <f t="shared" si="89"/>
        <v>0</v>
      </c>
      <c r="ML45" s="60">
        <f t="shared" si="89"/>
        <v>0</v>
      </c>
      <c r="MM45" s="61"/>
      <c r="MN45" s="60">
        <f t="shared" si="122"/>
        <v>2.42</v>
      </c>
      <c r="MO45" s="60">
        <f t="shared" si="122"/>
        <v>2.86</v>
      </c>
      <c r="MP45" s="60">
        <f t="shared" si="122"/>
        <v>3.02</v>
      </c>
      <c r="MQ45" s="60">
        <f t="shared" si="122"/>
        <v>3.31</v>
      </c>
      <c r="MR45" s="60">
        <f t="shared" si="122"/>
        <v>2.66</v>
      </c>
      <c r="MS45" s="60">
        <f t="shared" si="122"/>
        <v>2.83</v>
      </c>
      <c r="MT45" s="60">
        <f t="shared" si="122"/>
        <v>3.21</v>
      </c>
      <c r="MU45" s="60">
        <f t="shared" si="122"/>
        <v>3.6</v>
      </c>
      <c r="MV45" s="60">
        <f t="shared" si="122"/>
        <v>2.93</v>
      </c>
      <c r="MW45" s="60">
        <f t="shared" si="122"/>
        <v>2.7</v>
      </c>
      <c r="MX45" s="60">
        <f t="shared" si="122"/>
        <v>2.17</v>
      </c>
      <c r="MY45" s="60">
        <f t="shared" si="122"/>
        <v>2.15</v>
      </c>
      <c r="MZ45" s="60">
        <f t="shared" si="122"/>
        <v>2.1800000000000002</v>
      </c>
      <c r="NA45" s="60">
        <f t="shared" si="122"/>
        <v>2.12</v>
      </c>
      <c r="NB45" s="60">
        <f t="shared" si="122"/>
        <v>1.89</v>
      </c>
      <c r="NC45" s="60">
        <f t="shared" ref="NC45:NG45" si="139">ROUND(NC16/1000,2)</f>
        <v>2.19</v>
      </c>
      <c r="ND45" s="60">
        <f t="shared" si="139"/>
        <v>2.66</v>
      </c>
      <c r="NE45" s="60">
        <f t="shared" si="139"/>
        <v>2.73</v>
      </c>
      <c r="NF45" s="60">
        <f t="shared" si="139"/>
        <v>2.81</v>
      </c>
      <c r="NG45" s="60">
        <f t="shared" si="139"/>
        <v>2.46</v>
      </c>
      <c r="NH45" s="60">
        <f t="shared" si="90"/>
        <v>2.5</v>
      </c>
      <c r="NI45" s="60">
        <f t="shared" si="90"/>
        <v>0</v>
      </c>
      <c r="NJ45" s="60">
        <f t="shared" si="90"/>
        <v>0</v>
      </c>
      <c r="NK45" s="60">
        <f t="shared" si="90"/>
        <v>0</v>
      </c>
      <c r="NL45" s="61"/>
      <c r="NM45" s="60">
        <f t="shared" si="123"/>
        <v>0.27</v>
      </c>
      <c r="NN45" s="60">
        <f t="shared" si="123"/>
        <v>0.13</v>
      </c>
      <c r="NO45" s="60">
        <f t="shared" si="123"/>
        <v>0.17</v>
      </c>
      <c r="NP45" s="60">
        <f t="shared" si="123"/>
        <v>0.28000000000000003</v>
      </c>
      <c r="NQ45" s="60">
        <f t="shared" si="123"/>
        <v>0.2</v>
      </c>
      <c r="NR45" s="60">
        <f t="shared" si="123"/>
        <v>0.3</v>
      </c>
      <c r="NS45" s="60">
        <f t="shared" si="123"/>
        <v>0.57999999999999996</v>
      </c>
      <c r="NT45" s="60">
        <f t="shared" si="123"/>
        <v>1.1299999999999999</v>
      </c>
      <c r="NU45" s="60">
        <f t="shared" si="123"/>
        <v>0.37</v>
      </c>
      <c r="NV45" s="60">
        <f t="shared" si="123"/>
        <v>0.28000000000000003</v>
      </c>
      <c r="NW45" s="60">
        <f t="shared" si="123"/>
        <v>0.38</v>
      </c>
      <c r="NX45" s="60">
        <f t="shared" si="123"/>
        <v>0.31</v>
      </c>
      <c r="NY45" s="60">
        <f t="shared" si="123"/>
        <v>0.32</v>
      </c>
      <c r="NZ45" s="60">
        <f t="shared" si="123"/>
        <v>0.28000000000000003</v>
      </c>
      <c r="OA45" s="60">
        <f t="shared" si="123"/>
        <v>0.24</v>
      </c>
      <c r="OB45" s="60">
        <f t="shared" ref="OB45:OF45" si="140">ROUND(OB16/1000,2)</f>
        <v>0.32</v>
      </c>
      <c r="OC45" s="60">
        <f t="shared" si="140"/>
        <v>0.35</v>
      </c>
      <c r="OD45" s="60">
        <f t="shared" si="140"/>
        <v>0.37</v>
      </c>
      <c r="OE45" s="60">
        <f t="shared" si="140"/>
        <v>0.31</v>
      </c>
      <c r="OF45" s="60">
        <f t="shared" si="140"/>
        <v>0.27</v>
      </c>
      <c r="OG45" s="60">
        <f t="shared" si="91"/>
        <v>0.34</v>
      </c>
      <c r="OH45" s="60">
        <f t="shared" si="91"/>
        <v>0</v>
      </c>
      <c r="OI45" s="60">
        <f t="shared" si="91"/>
        <v>0</v>
      </c>
      <c r="OJ45" s="60">
        <f t="shared" si="91"/>
        <v>0</v>
      </c>
      <c r="OK45" s="37"/>
      <c r="OL45" s="58" t="str">
        <f t="shared" si="124"/>
        <v>Pembinaan</v>
      </c>
      <c r="OM45" s="59">
        <f t="shared" si="92"/>
        <v>1312.9</v>
      </c>
      <c r="ON45" s="59">
        <f t="shared" si="92"/>
        <v>1331.1</v>
      </c>
      <c r="OO45" s="59">
        <f t="shared" si="92"/>
        <v>1280.0999999999999</v>
      </c>
      <c r="OP45" s="59">
        <f t="shared" si="92"/>
        <v>1249.2</v>
      </c>
      <c r="OQ45" s="59">
        <f t="shared" si="92"/>
        <v>1250.8</v>
      </c>
      <c r="OR45" s="59">
        <f t="shared" si="92"/>
        <v>0</v>
      </c>
      <c r="OS45" s="29"/>
      <c r="OT45" s="59">
        <f t="shared" si="93"/>
        <v>154.80000000000001</v>
      </c>
      <c r="OU45" s="59">
        <f t="shared" si="93"/>
        <v>155.80000000000001</v>
      </c>
      <c r="OV45" s="59">
        <f t="shared" si="93"/>
        <v>143.69999999999999</v>
      </c>
      <c r="OW45" s="59">
        <f t="shared" si="93"/>
        <v>141.4</v>
      </c>
      <c r="OX45" s="59">
        <f t="shared" si="93"/>
        <v>141.5</v>
      </c>
      <c r="OY45" s="59">
        <f t="shared" si="93"/>
        <v>0</v>
      </c>
      <c r="OZ45" s="29"/>
      <c r="PA45" s="59">
        <f t="shared" si="94"/>
        <v>1106.7</v>
      </c>
      <c r="PB45" s="59">
        <f t="shared" si="94"/>
        <v>1124.3</v>
      </c>
      <c r="PC45" s="59">
        <f t="shared" si="94"/>
        <v>1089.8</v>
      </c>
      <c r="PD45" s="59">
        <f t="shared" si="94"/>
        <v>1061.9000000000001</v>
      </c>
      <c r="PE45" s="59">
        <f t="shared" si="94"/>
        <v>1062.5999999999999</v>
      </c>
      <c r="PF45" s="59">
        <f t="shared" si="94"/>
        <v>0</v>
      </c>
      <c r="PG45" s="29"/>
      <c r="PH45" s="59">
        <f t="shared" si="95"/>
        <v>51.4</v>
      </c>
      <c r="PI45" s="59">
        <f t="shared" si="95"/>
        <v>50.9</v>
      </c>
      <c r="PJ45" s="59">
        <f t="shared" si="95"/>
        <v>46.6</v>
      </c>
      <c r="PK45" s="59">
        <f t="shared" si="95"/>
        <v>46</v>
      </c>
      <c r="PL45" s="59">
        <f t="shared" si="95"/>
        <v>46.7</v>
      </c>
      <c r="PM45" s="59">
        <f t="shared" si="95"/>
        <v>0</v>
      </c>
      <c r="PN45" s="29"/>
      <c r="PO45" s="59">
        <f t="shared" si="96"/>
        <v>1291.4000000000001</v>
      </c>
      <c r="PP45" s="59">
        <f t="shared" si="96"/>
        <v>1308.3</v>
      </c>
      <c r="PQ45" s="59">
        <f t="shared" si="96"/>
        <v>1258.9000000000001</v>
      </c>
      <c r="PR45" s="59">
        <f t="shared" si="96"/>
        <v>1227.3</v>
      </c>
      <c r="PS45" s="59">
        <f t="shared" si="96"/>
        <v>1227.5</v>
      </c>
      <c r="PT45" s="59">
        <f t="shared" si="96"/>
        <v>0</v>
      </c>
      <c r="PU45" s="29"/>
      <c r="PV45" s="59">
        <f t="shared" si="97"/>
        <v>149.30000000000001</v>
      </c>
      <c r="PW45" s="59">
        <f t="shared" si="97"/>
        <v>150</v>
      </c>
      <c r="PX45" s="59">
        <f t="shared" si="97"/>
        <v>139.19999999999999</v>
      </c>
      <c r="PY45" s="59">
        <f t="shared" si="97"/>
        <v>136.80000000000001</v>
      </c>
      <c r="PZ45" s="59">
        <f t="shared" si="97"/>
        <v>136.9</v>
      </c>
      <c r="QA45" s="59">
        <f t="shared" si="97"/>
        <v>0</v>
      </c>
      <c r="QB45" s="29"/>
      <c r="QC45" s="59">
        <f t="shared" si="98"/>
        <v>1095.8</v>
      </c>
      <c r="QD45" s="59">
        <f t="shared" si="98"/>
        <v>1112.5999999999999</v>
      </c>
      <c r="QE45" s="59">
        <f t="shared" si="98"/>
        <v>1077.7</v>
      </c>
      <c r="QF45" s="59">
        <f t="shared" si="98"/>
        <v>1049.3</v>
      </c>
      <c r="QG45" s="59">
        <f t="shared" si="98"/>
        <v>1049.2</v>
      </c>
      <c r="QH45" s="59">
        <f t="shared" si="98"/>
        <v>0</v>
      </c>
      <c r="QI45" s="29"/>
      <c r="QJ45" s="59">
        <f t="shared" si="99"/>
        <v>46.3</v>
      </c>
      <c r="QK45" s="59">
        <f t="shared" si="99"/>
        <v>45.7</v>
      </c>
      <c r="QL45" s="59">
        <f t="shared" si="99"/>
        <v>42</v>
      </c>
      <c r="QM45" s="59">
        <f t="shared" si="99"/>
        <v>41.1</v>
      </c>
      <c r="QN45" s="59">
        <f t="shared" si="99"/>
        <v>41.4</v>
      </c>
      <c r="QO45" s="59">
        <f t="shared" si="99"/>
        <v>0</v>
      </c>
      <c r="QP45" s="29"/>
      <c r="QQ45" s="59">
        <f t="shared" si="100"/>
        <v>21.4</v>
      </c>
      <c r="QR45" s="59">
        <f t="shared" si="100"/>
        <v>22.8</v>
      </c>
      <c r="QS45" s="59">
        <f t="shared" si="100"/>
        <v>21.2</v>
      </c>
      <c r="QT45" s="59">
        <f t="shared" si="100"/>
        <v>22</v>
      </c>
      <c r="QU45" s="59">
        <f t="shared" si="100"/>
        <v>23.3</v>
      </c>
      <c r="QV45" s="59">
        <f t="shared" si="100"/>
        <v>0</v>
      </c>
      <c r="QW45" s="29"/>
      <c r="QX45" s="59">
        <f t="shared" si="101"/>
        <v>5.5</v>
      </c>
      <c r="QY45" s="59">
        <f t="shared" si="101"/>
        <v>5.8</v>
      </c>
      <c r="QZ45" s="59">
        <f t="shared" si="101"/>
        <v>4.5</v>
      </c>
      <c r="RA45" s="59">
        <f t="shared" si="101"/>
        <v>4.5999999999999996</v>
      </c>
      <c r="RB45" s="59">
        <f t="shared" si="101"/>
        <v>4.5999999999999996</v>
      </c>
      <c r="RC45" s="59">
        <f t="shared" si="101"/>
        <v>0</v>
      </c>
      <c r="RD45" s="29"/>
      <c r="RE45" s="59">
        <f t="shared" si="102"/>
        <v>10.9</v>
      </c>
      <c r="RF45" s="59">
        <f t="shared" si="102"/>
        <v>11.8</v>
      </c>
      <c r="RG45" s="59">
        <f t="shared" si="102"/>
        <v>12.1</v>
      </c>
      <c r="RH45" s="59">
        <f t="shared" si="102"/>
        <v>12.5</v>
      </c>
      <c r="RI45" s="59">
        <f t="shared" si="102"/>
        <v>13.4</v>
      </c>
      <c r="RJ45" s="59">
        <f t="shared" si="102"/>
        <v>0</v>
      </c>
      <c r="RK45" s="29"/>
      <c r="RL45" s="59">
        <f t="shared" si="103"/>
        <v>5.0999999999999996</v>
      </c>
      <c r="RM45" s="59">
        <f t="shared" si="103"/>
        <v>5.2</v>
      </c>
      <c r="RN45" s="59">
        <f t="shared" si="103"/>
        <v>4.5999999999999996</v>
      </c>
      <c r="RO45" s="59">
        <f t="shared" si="103"/>
        <v>4.8</v>
      </c>
      <c r="RP45" s="59">
        <f t="shared" si="103"/>
        <v>5.3</v>
      </c>
      <c r="RQ45" s="59">
        <f t="shared" si="103"/>
        <v>0</v>
      </c>
      <c r="RR45" s="29"/>
      <c r="RS45" s="60">
        <f t="shared" ca="1" si="104"/>
        <v>19.940000000000001</v>
      </c>
      <c r="RT45" s="60">
        <f t="shared" ca="1" si="104"/>
        <v>22.28</v>
      </c>
      <c r="RU45" s="60">
        <f t="shared" ca="1" si="104"/>
        <v>14.15</v>
      </c>
      <c r="RV45" s="60">
        <f t="shared" ca="1" si="104"/>
        <v>10.76</v>
      </c>
      <c r="RW45" s="60">
        <f t="shared" ca="1" si="104"/>
        <v>13.37</v>
      </c>
      <c r="RX45" s="60">
        <f t="shared" ca="1" si="104"/>
        <v>3.25</v>
      </c>
      <c r="RY45" s="61"/>
      <c r="RZ45" s="60">
        <f t="shared" ca="1" si="105"/>
        <v>7.48</v>
      </c>
      <c r="SA45" s="60">
        <f t="shared" ca="1" si="105"/>
        <v>7.79</v>
      </c>
      <c r="SB45" s="60">
        <f t="shared" ca="1" si="105"/>
        <v>2.86</v>
      </c>
      <c r="SC45" s="60">
        <f t="shared" ca="1" si="105"/>
        <v>1.22</v>
      </c>
      <c r="SD45" s="60">
        <f t="shared" ca="1" si="105"/>
        <v>1.43</v>
      </c>
      <c r="SE45" s="60">
        <f t="shared" ca="1" si="105"/>
        <v>0.41</v>
      </c>
      <c r="SF45" s="61"/>
      <c r="SG45" s="60">
        <f t="shared" ca="1" si="106"/>
        <v>11.61</v>
      </c>
      <c r="SH45" s="60">
        <f t="shared" ca="1" si="106"/>
        <v>12.29</v>
      </c>
      <c r="SI45" s="60">
        <f t="shared" ca="1" si="106"/>
        <v>9.9499999999999993</v>
      </c>
      <c r="SJ45" s="60">
        <f t="shared" ca="1" si="106"/>
        <v>8.3800000000000008</v>
      </c>
      <c r="SK45" s="60">
        <f t="shared" ca="1" si="106"/>
        <v>10.65</v>
      </c>
      <c r="SL45" s="60">
        <f t="shared" ca="1" si="106"/>
        <v>2.5</v>
      </c>
      <c r="SM45" s="61"/>
      <c r="SN45" s="60">
        <f t="shared" ca="1" si="107"/>
        <v>0.85</v>
      </c>
      <c r="SO45" s="60">
        <f t="shared" ca="1" si="107"/>
        <v>2.2000000000000002</v>
      </c>
      <c r="SP45" s="60">
        <f t="shared" ca="1" si="107"/>
        <v>1.33</v>
      </c>
      <c r="SQ45" s="60">
        <f t="shared" ca="1" si="107"/>
        <v>1.1599999999999999</v>
      </c>
      <c r="SR45" s="60">
        <f t="shared" ca="1" si="107"/>
        <v>1.3</v>
      </c>
      <c r="SS45" s="60">
        <f t="shared" ca="1" si="107"/>
        <v>0.34</v>
      </c>
      <c r="ST45" s="15"/>
    </row>
    <row r="46" spans="1:514" x14ac:dyDescent="0.3">
      <c r="A46" s="62" t="str">
        <f>A$17</f>
        <v>Pembinaan bangunan</v>
      </c>
      <c r="B46" s="63">
        <f t="shared" ref="B46:U56" si="141">ROUND(B17/1000,1)</f>
        <v>663.2</v>
      </c>
      <c r="C46" s="63">
        <f t="shared" si="141"/>
        <v>664.8</v>
      </c>
      <c r="D46" s="63">
        <f t="shared" si="141"/>
        <v>675.1</v>
      </c>
      <c r="E46" s="63">
        <f t="shared" si="141"/>
        <v>668</v>
      </c>
      <c r="F46" s="63">
        <f t="shared" si="141"/>
        <v>676</v>
      </c>
      <c r="G46" s="63">
        <f t="shared" si="141"/>
        <v>691.8</v>
      </c>
      <c r="H46" s="63">
        <f t="shared" si="141"/>
        <v>688.3</v>
      </c>
      <c r="I46" s="63">
        <f t="shared" si="141"/>
        <v>692.9</v>
      </c>
      <c r="J46" s="63">
        <f t="shared" si="141"/>
        <v>685.3</v>
      </c>
      <c r="K46" s="63">
        <f t="shared" si="141"/>
        <v>673</v>
      </c>
      <c r="L46" s="63">
        <f t="shared" si="141"/>
        <v>675.5</v>
      </c>
      <c r="M46" s="63">
        <f t="shared" si="141"/>
        <v>675</v>
      </c>
      <c r="N46" s="63">
        <f t="shared" si="141"/>
        <v>667.2</v>
      </c>
      <c r="O46" s="63">
        <f t="shared" si="141"/>
        <v>663</v>
      </c>
      <c r="P46" s="63">
        <f t="shared" si="141"/>
        <v>659</v>
      </c>
      <c r="Q46" s="63">
        <f t="shared" si="141"/>
        <v>671</v>
      </c>
      <c r="R46" s="63">
        <f t="shared" si="141"/>
        <v>667.4</v>
      </c>
      <c r="S46" s="63">
        <f t="shared" si="141"/>
        <v>665.5</v>
      </c>
      <c r="T46" s="63">
        <f t="shared" si="141"/>
        <v>665.4</v>
      </c>
      <c r="U46" s="63">
        <f t="shared" si="141"/>
        <v>673.2</v>
      </c>
      <c r="V46" s="63">
        <f t="shared" si="76"/>
        <v>676.6</v>
      </c>
      <c r="W46" s="63">
        <f t="shared" si="76"/>
        <v>0</v>
      </c>
      <c r="X46" s="63">
        <f t="shared" si="76"/>
        <v>0</v>
      </c>
      <c r="Y46" s="63">
        <f t="shared" si="76"/>
        <v>0</v>
      </c>
      <c r="Z46" s="29"/>
      <c r="AA46" s="63">
        <f t="shared" ref="AA46:AT56" si="142">ROUND(AA17/1000,1)</f>
        <v>75.2</v>
      </c>
      <c r="AB46" s="63">
        <f t="shared" si="142"/>
        <v>75.3</v>
      </c>
      <c r="AC46" s="63">
        <f t="shared" si="142"/>
        <v>76.8</v>
      </c>
      <c r="AD46" s="63">
        <f t="shared" si="142"/>
        <v>73.900000000000006</v>
      </c>
      <c r="AE46" s="63">
        <f t="shared" si="142"/>
        <v>74.400000000000006</v>
      </c>
      <c r="AF46" s="63">
        <f t="shared" si="142"/>
        <v>76.2</v>
      </c>
      <c r="AG46" s="63">
        <f t="shared" si="142"/>
        <v>73.099999999999994</v>
      </c>
      <c r="AH46" s="63">
        <f t="shared" si="142"/>
        <v>72.7</v>
      </c>
      <c r="AI46" s="63">
        <f t="shared" si="142"/>
        <v>71.7</v>
      </c>
      <c r="AJ46" s="63">
        <f t="shared" si="142"/>
        <v>67.599999999999994</v>
      </c>
      <c r="AK46" s="63">
        <f t="shared" si="142"/>
        <v>67</v>
      </c>
      <c r="AL46" s="63">
        <f t="shared" si="142"/>
        <v>66.8</v>
      </c>
      <c r="AM46" s="63">
        <f t="shared" si="142"/>
        <v>65.5</v>
      </c>
      <c r="AN46" s="63">
        <f t="shared" si="142"/>
        <v>64.3</v>
      </c>
      <c r="AO46" s="63">
        <f t="shared" si="142"/>
        <v>63.3</v>
      </c>
      <c r="AP46" s="63">
        <f t="shared" si="142"/>
        <v>69.7</v>
      </c>
      <c r="AQ46" s="63">
        <f t="shared" si="142"/>
        <v>68.7</v>
      </c>
      <c r="AR46" s="63">
        <f t="shared" si="142"/>
        <v>67.8</v>
      </c>
      <c r="AS46" s="63">
        <f t="shared" si="142"/>
        <v>68.3</v>
      </c>
      <c r="AT46" s="63">
        <f t="shared" si="142"/>
        <v>69.8</v>
      </c>
      <c r="AU46" s="63">
        <f t="shared" si="77"/>
        <v>69.900000000000006</v>
      </c>
      <c r="AV46" s="63">
        <f t="shared" si="77"/>
        <v>0</v>
      </c>
      <c r="AW46" s="63">
        <f t="shared" si="77"/>
        <v>0</v>
      </c>
      <c r="AX46" s="63">
        <f t="shared" si="77"/>
        <v>0</v>
      </c>
      <c r="AY46" s="29"/>
      <c r="AZ46" s="63">
        <f t="shared" ref="AZ46:BS56" si="143">ROUND(AZ17/1000,1)</f>
        <v>560.9</v>
      </c>
      <c r="BA46" s="63">
        <f t="shared" si="143"/>
        <v>561.5</v>
      </c>
      <c r="BB46" s="63">
        <f t="shared" si="143"/>
        <v>570.6</v>
      </c>
      <c r="BC46" s="63">
        <f t="shared" si="143"/>
        <v>567.1</v>
      </c>
      <c r="BD46" s="63">
        <f t="shared" si="143"/>
        <v>576</v>
      </c>
      <c r="BE46" s="63">
        <f t="shared" si="143"/>
        <v>588.4</v>
      </c>
      <c r="BF46" s="63">
        <f t="shared" si="143"/>
        <v>588.20000000000005</v>
      </c>
      <c r="BG46" s="63">
        <f t="shared" si="143"/>
        <v>594.79999999999995</v>
      </c>
      <c r="BH46" s="63">
        <f t="shared" si="143"/>
        <v>588.4</v>
      </c>
      <c r="BI46" s="63">
        <f t="shared" si="143"/>
        <v>581.79999999999995</v>
      </c>
      <c r="BJ46" s="63">
        <f t="shared" si="143"/>
        <v>584.79999999999995</v>
      </c>
      <c r="BK46" s="63">
        <f t="shared" si="143"/>
        <v>584.70000000000005</v>
      </c>
      <c r="BL46" s="63">
        <f t="shared" si="143"/>
        <v>578.5</v>
      </c>
      <c r="BM46" s="63">
        <f t="shared" si="143"/>
        <v>576.29999999999995</v>
      </c>
      <c r="BN46" s="63">
        <f t="shared" si="143"/>
        <v>573.70000000000005</v>
      </c>
      <c r="BO46" s="63">
        <f t="shared" si="143"/>
        <v>577.9</v>
      </c>
      <c r="BP46" s="63">
        <f t="shared" si="143"/>
        <v>575.9</v>
      </c>
      <c r="BQ46" s="63">
        <f t="shared" si="143"/>
        <v>575.1</v>
      </c>
      <c r="BR46" s="63">
        <f t="shared" si="143"/>
        <v>574.5</v>
      </c>
      <c r="BS46" s="63">
        <f t="shared" si="143"/>
        <v>578.9</v>
      </c>
      <c r="BT46" s="63">
        <f t="shared" si="78"/>
        <v>581.9</v>
      </c>
      <c r="BU46" s="63">
        <f t="shared" si="78"/>
        <v>0</v>
      </c>
      <c r="BV46" s="63">
        <f t="shared" si="78"/>
        <v>0</v>
      </c>
      <c r="BW46" s="63">
        <f t="shared" si="78"/>
        <v>0</v>
      </c>
      <c r="BX46" s="29"/>
      <c r="BY46" s="63">
        <f t="shared" ref="BY46:CR56" si="144">ROUND(BY17/1000,1)</f>
        <v>27</v>
      </c>
      <c r="BZ46" s="63">
        <f t="shared" si="144"/>
        <v>28</v>
      </c>
      <c r="CA46" s="63">
        <f t="shared" si="144"/>
        <v>27.8</v>
      </c>
      <c r="CB46" s="63">
        <f t="shared" si="144"/>
        <v>27</v>
      </c>
      <c r="CC46" s="63">
        <f t="shared" si="144"/>
        <v>25.6</v>
      </c>
      <c r="CD46" s="63">
        <f t="shared" si="144"/>
        <v>27.2</v>
      </c>
      <c r="CE46" s="63">
        <f t="shared" si="144"/>
        <v>27</v>
      </c>
      <c r="CF46" s="63">
        <f t="shared" si="144"/>
        <v>25.4</v>
      </c>
      <c r="CG46" s="63">
        <f t="shared" si="144"/>
        <v>25.3</v>
      </c>
      <c r="CH46" s="63">
        <f t="shared" si="144"/>
        <v>23.5</v>
      </c>
      <c r="CI46" s="63">
        <f t="shared" si="144"/>
        <v>23.8</v>
      </c>
      <c r="CJ46" s="63">
        <f t="shared" si="144"/>
        <v>23.5</v>
      </c>
      <c r="CK46" s="63">
        <f t="shared" si="144"/>
        <v>23.3</v>
      </c>
      <c r="CL46" s="63">
        <f t="shared" si="144"/>
        <v>22.4</v>
      </c>
      <c r="CM46" s="63">
        <f t="shared" si="144"/>
        <v>22.1</v>
      </c>
      <c r="CN46" s="63">
        <f t="shared" si="144"/>
        <v>23.4</v>
      </c>
      <c r="CO46" s="63">
        <f t="shared" si="144"/>
        <v>22.8</v>
      </c>
      <c r="CP46" s="63">
        <f t="shared" si="144"/>
        <v>22.7</v>
      </c>
      <c r="CQ46" s="63">
        <f t="shared" si="144"/>
        <v>22.5</v>
      </c>
      <c r="CR46" s="63">
        <f t="shared" si="144"/>
        <v>24.5</v>
      </c>
      <c r="CS46" s="63">
        <f t="shared" si="79"/>
        <v>24.7</v>
      </c>
      <c r="CT46" s="63">
        <f t="shared" si="79"/>
        <v>0</v>
      </c>
      <c r="CU46" s="63">
        <f t="shared" si="79"/>
        <v>0</v>
      </c>
      <c r="CV46" s="63">
        <f t="shared" si="79"/>
        <v>0</v>
      </c>
      <c r="CW46" s="29"/>
      <c r="CX46" s="63">
        <f t="shared" ref="CX46:DQ56" si="145">ROUND(CX17/1000,1)</f>
        <v>653.70000000000005</v>
      </c>
      <c r="CY46" s="63">
        <f t="shared" si="145"/>
        <v>652.79999999999995</v>
      </c>
      <c r="CZ46" s="63">
        <f t="shared" si="145"/>
        <v>662.2</v>
      </c>
      <c r="DA46" s="63">
        <f t="shared" si="145"/>
        <v>656.2</v>
      </c>
      <c r="DB46" s="63">
        <f t="shared" si="145"/>
        <v>663.8</v>
      </c>
      <c r="DC46" s="63">
        <f t="shared" si="145"/>
        <v>678.8</v>
      </c>
      <c r="DD46" s="63">
        <f t="shared" si="145"/>
        <v>672.8</v>
      </c>
      <c r="DE46" s="63">
        <f t="shared" si="145"/>
        <v>680.2</v>
      </c>
      <c r="DF46" s="63">
        <f t="shared" si="145"/>
        <v>674.7</v>
      </c>
      <c r="DG46" s="63">
        <f t="shared" si="145"/>
        <v>662.6</v>
      </c>
      <c r="DH46" s="63">
        <f t="shared" si="145"/>
        <v>663.4</v>
      </c>
      <c r="DI46" s="63">
        <f t="shared" si="145"/>
        <v>662.5</v>
      </c>
      <c r="DJ46" s="63">
        <f t="shared" si="145"/>
        <v>654.6</v>
      </c>
      <c r="DK46" s="63">
        <f t="shared" si="145"/>
        <v>650.70000000000005</v>
      </c>
      <c r="DL46" s="63">
        <f t="shared" si="145"/>
        <v>647.20000000000005</v>
      </c>
      <c r="DM46" s="63">
        <f t="shared" si="145"/>
        <v>658.4</v>
      </c>
      <c r="DN46" s="63">
        <f t="shared" si="145"/>
        <v>654.70000000000005</v>
      </c>
      <c r="DO46" s="63">
        <f t="shared" si="145"/>
        <v>652.6</v>
      </c>
      <c r="DP46" s="63">
        <f t="shared" si="145"/>
        <v>652.20000000000005</v>
      </c>
      <c r="DQ46" s="63">
        <f t="shared" si="145"/>
        <v>659.7</v>
      </c>
      <c r="DR46" s="63">
        <f t="shared" si="80"/>
        <v>663.1</v>
      </c>
      <c r="DS46" s="63">
        <f t="shared" si="80"/>
        <v>0</v>
      </c>
      <c r="DT46" s="63">
        <f t="shared" si="80"/>
        <v>0</v>
      </c>
      <c r="DU46" s="63">
        <f t="shared" si="80"/>
        <v>0</v>
      </c>
      <c r="DV46" s="29"/>
      <c r="DW46" s="63">
        <f t="shared" ref="DW46:EP56" si="146">ROUND(DW17/1000,1)</f>
        <v>71.3</v>
      </c>
      <c r="DX46" s="63">
        <f t="shared" si="146"/>
        <v>72</v>
      </c>
      <c r="DY46" s="63">
        <f t="shared" si="146"/>
        <v>73.099999999999994</v>
      </c>
      <c r="DZ46" s="63">
        <f t="shared" si="146"/>
        <v>71.099999999999994</v>
      </c>
      <c r="EA46" s="63">
        <f t="shared" si="146"/>
        <v>71.7</v>
      </c>
      <c r="EB46" s="63">
        <f t="shared" si="146"/>
        <v>72.3</v>
      </c>
      <c r="EC46" s="63">
        <f t="shared" si="146"/>
        <v>69.3</v>
      </c>
      <c r="ED46" s="63">
        <f t="shared" si="146"/>
        <v>69.599999999999994</v>
      </c>
      <c r="EE46" s="63">
        <f t="shared" si="146"/>
        <v>69.2</v>
      </c>
      <c r="EF46" s="63">
        <f t="shared" si="146"/>
        <v>65.3</v>
      </c>
      <c r="EG46" s="63">
        <f t="shared" si="146"/>
        <v>64.599999999999994</v>
      </c>
      <c r="EH46" s="63">
        <f t="shared" si="146"/>
        <v>64.400000000000006</v>
      </c>
      <c r="EI46" s="63">
        <f t="shared" si="146"/>
        <v>63.2</v>
      </c>
      <c r="EJ46" s="63">
        <f t="shared" si="146"/>
        <v>62</v>
      </c>
      <c r="EK46" s="63">
        <f t="shared" si="146"/>
        <v>61.1</v>
      </c>
      <c r="EL46" s="63">
        <f t="shared" si="146"/>
        <v>67.2</v>
      </c>
      <c r="EM46" s="63">
        <f t="shared" si="146"/>
        <v>66.2</v>
      </c>
      <c r="EN46" s="63">
        <f t="shared" si="146"/>
        <v>65.3</v>
      </c>
      <c r="EO46" s="63">
        <f t="shared" si="146"/>
        <v>65.900000000000006</v>
      </c>
      <c r="EP46" s="63">
        <f t="shared" si="146"/>
        <v>67.3</v>
      </c>
      <c r="EQ46" s="63">
        <f t="shared" si="81"/>
        <v>67.400000000000006</v>
      </c>
      <c r="ER46" s="63">
        <f t="shared" si="81"/>
        <v>0</v>
      </c>
      <c r="ES46" s="63">
        <f t="shared" si="81"/>
        <v>0</v>
      </c>
      <c r="ET46" s="63">
        <f t="shared" si="81"/>
        <v>0</v>
      </c>
      <c r="EU46" s="29"/>
      <c r="EV46" s="63">
        <f t="shared" ref="EV46:FO56" si="147">ROUND(EV17/1000,1)</f>
        <v>558.5</v>
      </c>
      <c r="EW46" s="63">
        <f t="shared" si="147"/>
        <v>555.70000000000005</v>
      </c>
      <c r="EX46" s="63">
        <f t="shared" si="147"/>
        <v>564.29999999999995</v>
      </c>
      <c r="EY46" s="63">
        <f t="shared" si="147"/>
        <v>561.1</v>
      </c>
      <c r="EZ46" s="63">
        <f t="shared" si="147"/>
        <v>568.79999999999995</v>
      </c>
      <c r="FA46" s="63">
        <f t="shared" si="147"/>
        <v>582.29999999999995</v>
      </c>
      <c r="FB46" s="63">
        <f t="shared" si="147"/>
        <v>579.70000000000005</v>
      </c>
      <c r="FC46" s="63">
        <f t="shared" si="147"/>
        <v>587</v>
      </c>
      <c r="FD46" s="63">
        <f t="shared" si="147"/>
        <v>581.9</v>
      </c>
      <c r="FE46" s="63">
        <f t="shared" si="147"/>
        <v>575.29999999999995</v>
      </c>
      <c r="FF46" s="63">
        <f t="shared" si="147"/>
        <v>576.70000000000005</v>
      </c>
      <c r="FG46" s="63">
        <f t="shared" si="147"/>
        <v>576.29999999999995</v>
      </c>
      <c r="FH46" s="63">
        <f t="shared" si="147"/>
        <v>570</v>
      </c>
      <c r="FI46" s="63">
        <f t="shared" si="147"/>
        <v>568</v>
      </c>
      <c r="FJ46" s="63">
        <f t="shared" si="147"/>
        <v>565.70000000000005</v>
      </c>
      <c r="FK46" s="63">
        <f t="shared" si="147"/>
        <v>569.6</v>
      </c>
      <c r="FL46" s="63">
        <f t="shared" si="147"/>
        <v>567.70000000000005</v>
      </c>
      <c r="FM46" s="63">
        <f t="shared" si="147"/>
        <v>566.6</v>
      </c>
      <c r="FN46" s="63">
        <f t="shared" si="147"/>
        <v>565.79999999999995</v>
      </c>
      <c r="FO46" s="63">
        <f t="shared" si="147"/>
        <v>570</v>
      </c>
      <c r="FP46" s="63">
        <f t="shared" si="82"/>
        <v>572.9</v>
      </c>
      <c r="FQ46" s="63">
        <f t="shared" si="82"/>
        <v>0</v>
      </c>
      <c r="FR46" s="63">
        <f t="shared" si="82"/>
        <v>0</v>
      </c>
      <c r="FS46" s="63">
        <f t="shared" si="82"/>
        <v>0</v>
      </c>
      <c r="FT46" s="29"/>
      <c r="FU46" s="63">
        <f t="shared" ref="FU46:GN56" si="148">ROUND(FU17/1000,1)</f>
        <v>23.9</v>
      </c>
      <c r="FV46" s="63">
        <f t="shared" si="148"/>
        <v>25</v>
      </c>
      <c r="FW46" s="63">
        <f t="shared" si="148"/>
        <v>24.7</v>
      </c>
      <c r="FX46" s="63">
        <f t="shared" si="148"/>
        <v>24</v>
      </c>
      <c r="FY46" s="63">
        <f t="shared" si="148"/>
        <v>23.2</v>
      </c>
      <c r="FZ46" s="63">
        <f t="shared" si="148"/>
        <v>24.2</v>
      </c>
      <c r="GA46" s="63">
        <f t="shared" si="148"/>
        <v>23.7</v>
      </c>
      <c r="GB46" s="63">
        <f t="shared" si="148"/>
        <v>23.6</v>
      </c>
      <c r="GC46" s="63">
        <f t="shared" si="148"/>
        <v>23.6</v>
      </c>
      <c r="GD46" s="63">
        <f t="shared" si="148"/>
        <v>22</v>
      </c>
      <c r="GE46" s="63">
        <f t="shared" si="148"/>
        <v>22.1</v>
      </c>
      <c r="GF46" s="63">
        <f t="shared" si="148"/>
        <v>21.8</v>
      </c>
      <c r="GG46" s="63">
        <f t="shared" si="148"/>
        <v>21.5</v>
      </c>
      <c r="GH46" s="63">
        <f t="shared" si="148"/>
        <v>20.7</v>
      </c>
      <c r="GI46" s="63">
        <f t="shared" si="148"/>
        <v>20.5</v>
      </c>
      <c r="GJ46" s="63">
        <f t="shared" si="148"/>
        <v>21.7</v>
      </c>
      <c r="GK46" s="63">
        <f t="shared" si="148"/>
        <v>20.9</v>
      </c>
      <c r="GL46" s="63">
        <f t="shared" si="148"/>
        <v>20.7</v>
      </c>
      <c r="GM46" s="63">
        <f t="shared" si="148"/>
        <v>20.5</v>
      </c>
      <c r="GN46" s="63">
        <f t="shared" si="148"/>
        <v>22.5</v>
      </c>
      <c r="GO46" s="63">
        <f t="shared" si="83"/>
        <v>22.7</v>
      </c>
      <c r="GP46" s="63">
        <f t="shared" si="83"/>
        <v>0</v>
      </c>
      <c r="GQ46" s="63">
        <f t="shared" si="83"/>
        <v>0</v>
      </c>
      <c r="GR46" s="63">
        <f t="shared" si="83"/>
        <v>0</v>
      </c>
      <c r="GS46" s="29"/>
      <c r="GT46" s="63">
        <f t="shared" ref="GT46:HM56" si="149">ROUND(GT17/1000,1)</f>
        <v>9.5</v>
      </c>
      <c r="GU46" s="63">
        <f t="shared" si="149"/>
        <v>12</v>
      </c>
      <c r="GV46" s="63">
        <f t="shared" si="149"/>
        <v>13</v>
      </c>
      <c r="GW46" s="63">
        <f t="shared" si="149"/>
        <v>11.8</v>
      </c>
      <c r="GX46" s="63">
        <f t="shared" si="149"/>
        <v>12.2</v>
      </c>
      <c r="GY46" s="63">
        <f t="shared" si="149"/>
        <v>13.1</v>
      </c>
      <c r="GZ46" s="63">
        <f t="shared" si="149"/>
        <v>15.5</v>
      </c>
      <c r="HA46" s="63">
        <f t="shared" si="149"/>
        <v>12.7</v>
      </c>
      <c r="HB46" s="63">
        <f t="shared" si="149"/>
        <v>10.6</v>
      </c>
      <c r="HC46" s="63">
        <f t="shared" si="149"/>
        <v>10.4</v>
      </c>
      <c r="HD46" s="63">
        <f t="shared" si="149"/>
        <v>12.1</v>
      </c>
      <c r="HE46" s="63">
        <f t="shared" si="149"/>
        <v>12.5</v>
      </c>
      <c r="HF46" s="63">
        <f t="shared" si="149"/>
        <v>12.6</v>
      </c>
      <c r="HG46" s="63">
        <f t="shared" si="149"/>
        <v>12.3</v>
      </c>
      <c r="HH46" s="63">
        <f t="shared" si="149"/>
        <v>11.8</v>
      </c>
      <c r="HI46" s="63">
        <f t="shared" si="149"/>
        <v>12.5</v>
      </c>
      <c r="HJ46" s="63">
        <f t="shared" si="149"/>
        <v>12.7</v>
      </c>
      <c r="HK46" s="63">
        <f t="shared" si="149"/>
        <v>12.9</v>
      </c>
      <c r="HL46" s="63">
        <f t="shared" si="149"/>
        <v>13.1</v>
      </c>
      <c r="HM46" s="63">
        <f t="shared" si="149"/>
        <v>13.5</v>
      </c>
      <c r="HN46" s="63">
        <f t="shared" si="84"/>
        <v>13.5</v>
      </c>
      <c r="HO46" s="63">
        <f t="shared" si="84"/>
        <v>0</v>
      </c>
      <c r="HP46" s="63">
        <f t="shared" si="84"/>
        <v>0</v>
      </c>
      <c r="HQ46" s="63">
        <f t="shared" si="84"/>
        <v>0</v>
      </c>
      <c r="HR46" s="29"/>
      <c r="HS46" s="63">
        <f t="shared" ref="HS46:IL56" si="150">ROUND(HS17/1000,1)</f>
        <v>4</v>
      </c>
      <c r="HT46" s="63">
        <f t="shared" si="150"/>
        <v>3.3</v>
      </c>
      <c r="HU46" s="63">
        <f t="shared" si="150"/>
        <v>3.6</v>
      </c>
      <c r="HV46" s="63">
        <f t="shared" si="150"/>
        <v>2.8</v>
      </c>
      <c r="HW46" s="63">
        <f t="shared" si="150"/>
        <v>2.7</v>
      </c>
      <c r="HX46" s="63">
        <f t="shared" si="150"/>
        <v>3.9</v>
      </c>
      <c r="HY46" s="63">
        <f t="shared" si="150"/>
        <v>3.7</v>
      </c>
      <c r="HZ46" s="63">
        <f t="shared" si="150"/>
        <v>3.1</v>
      </c>
      <c r="IA46" s="63">
        <f t="shared" si="150"/>
        <v>2.5</v>
      </c>
      <c r="IB46" s="63">
        <f t="shared" si="150"/>
        <v>2.2999999999999998</v>
      </c>
      <c r="IC46" s="63">
        <f t="shared" si="150"/>
        <v>2.4</v>
      </c>
      <c r="ID46" s="63">
        <f t="shared" si="150"/>
        <v>2.4</v>
      </c>
      <c r="IE46" s="63">
        <f t="shared" si="150"/>
        <v>2.2999999999999998</v>
      </c>
      <c r="IF46" s="63">
        <f t="shared" si="150"/>
        <v>2.2999999999999998</v>
      </c>
      <c r="IG46" s="63">
        <f t="shared" si="150"/>
        <v>2.2000000000000002</v>
      </c>
      <c r="IH46" s="63">
        <f t="shared" si="150"/>
        <v>2.5</v>
      </c>
      <c r="II46" s="63">
        <f t="shared" si="150"/>
        <v>2.5</v>
      </c>
      <c r="IJ46" s="63">
        <f t="shared" si="150"/>
        <v>2.5</v>
      </c>
      <c r="IK46" s="63">
        <f t="shared" si="150"/>
        <v>2.4</v>
      </c>
      <c r="IL46" s="63">
        <f t="shared" si="150"/>
        <v>2.5</v>
      </c>
      <c r="IM46" s="63">
        <f t="shared" si="85"/>
        <v>2.5</v>
      </c>
      <c r="IN46" s="63">
        <f t="shared" si="85"/>
        <v>0</v>
      </c>
      <c r="IO46" s="63">
        <f t="shared" si="85"/>
        <v>0</v>
      </c>
      <c r="IP46" s="63">
        <f t="shared" si="85"/>
        <v>0</v>
      </c>
      <c r="IQ46" s="29"/>
      <c r="IR46" s="63">
        <f t="shared" ref="IR46:JK56" si="151">ROUND(IR17/1000,1)</f>
        <v>2.4</v>
      </c>
      <c r="IS46" s="63">
        <f t="shared" si="151"/>
        <v>5.8</v>
      </c>
      <c r="IT46" s="63">
        <f t="shared" si="151"/>
        <v>6.3</v>
      </c>
      <c r="IU46" s="63">
        <f t="shared" si="151"/>
        <v>5.9</v>
      </c>
      <c r="IV46" s="63">
        <f t="shared" si="151"/>
        <v>7.1</v>
      </c>
      <c r="IW46" s="63">
        <f t="shared" si="151"/>
        <v>6.1</v>
      </c>
      <c r="IX46" s="63">
        <f t="shared" si="151"/>
        <v>8.5</v>
      </c>
      <c r="IY46" s="63">
        <f t="shared" si="151"/>
        <v>7.7</v>
      </c>
      <c r="IZ46" s="63">
        <f t="shared" si="151"/>
        <v>6.4</v>
      </c>
      <c r="JA46" s="63">
        <f t="shared" si="151"/>
        <v>6.6</v>
      </c>
      <c r="JB46" s="63">
        <f t="shared" si="151"/>
        <v>8</v>
      </c>
      <c r="JC46" s="63">
        <f t="shared" si="151"/>
        <v>8.3000000000000007</v>
      </c>
      <c r="JD46" s="63">
        <f t="shared" si="151"/>
        <v>8.5</v>
      </c>
      <c r="JE46" s="63">
        <f t="shared" si="151"/>
        <v>8.3000000000000007</v>
      </c>
      <c r="JF46" s="63">
        <f t="shared" si="151"/>
        <v>8</v>
      </c>
      <c r="JG46" s="63">
        <f t="shared" si="151"/>
        <v>8.3000000000000007</v>
      </c>
      <c r="JH46" s="63">
        <f t="shared" si="151"/>
        <v>8.3000000000000007</v>
      </c>
      <c r="JI46" s="63">
        <f t="shared" si="151"/>
        <v>8.5</v>
      </c>
      <c r="JJ46" s="63">
        <f t="shared" si="151"/>
        <v>8.6999999999999993</v>
      </c>
      <c r="JK46" s="63">
        <f t="shared" si="151"/>
        <v>9</v>
      </c>
      <c r="JL46" s="63">
        <f t="shared" si="86"/>
        <v>9</v>
      </c>
      <c r="JM46" s="63">
        <f t="shared" si="86"/>
        <v>0</v>
      </c>
      <c r="JN46" s="63">
        <f t="shared" si="86"/>
        <v>0</v>
      </c>
      <c r="JO46" s="63">
        <f t="shared" si="86"/>
        <v>0</v>
      </c>
      <c r="JP46" s="29"/>
      <c r="JQ46" s="63">
        <f t="shared" ref="JQ46:KJ56" si="152">ROUND(JQ17/1000,1)</f>
        <v>3.1</v>
      </c>
      <c r="JR46" s="63">
        <f t="shared" si="152"/>
        <v>3</v>
      </c>
      <c r="JS46" s="63">
        <f t="shared" si="152"/>
        <v>3</v>
      </c>
      <c r="JT46" s="63">
        <f t="shared" si="152"/>
        <v>3</v>
      </c>
      <c r="JU46" s="63">
        <f t="shared" si="152"/>
        <v>2.2999999999999998</v>
      </c>
      <c r="JV46" s="63">
        <f t="shared" si="152"/>
        <v>3</v>
      </c>
      <c r="JW46" s="63">
        <f t="shared" si="152"/>
        <v>3.3</v>
      </c>
      <c r="JX46" s="63">
        <f t="shared" si="152"/>
        <v>1.9</v>
      </c>
      <c r="JY46" s="63">
        <f t="shared" si="152"/>
        <v>1.7</v>
      </c>
      <c r="JZ46" s="63">
        <f t="shared" si="152"/>
        <v>1.5</v>
      </c>
      <c r="KA46" s="63">
        <f t="shared" si="152"/>
        <v>1.7</v>
      </c>
      <c r="KB46" s="63">
        <f t="shared" si="152"/>
        <v>1.8</v>
      </c>
      <c r="KC46" s="63">
        <f t="shared" si="152"/>
        <v>1.8</v>
      </c>
      <c r="KD46" s="63">
        <f t="shared" si="152"/>
        <v>1.7</v>
      </c>
      <c r="KE46" s="63">
        <f t="shared" si="152"/>
        <v>1.6</v>
      </c>
      <c r="KF46" s="63">
        <f t="shared" si="152"/>
        <v>1.7</v>
      </c>
      <c r="KG46" s="63">
        <f t="shared" si="152"/>
        <v>1.9</v>
      </c>
      <c r="KH46" s="63">
        <f t="shared" si="152"/>
        <v>2</v>
      </c>
      <c r="KI46" s="63">
        <f t="shared" si="152"/>
        <v>2</v>
      </c>
      <c r="KJ46" s="63">
        <f t="shared" si="152"/>
        <v>2</v>
      </c>
      <c r="KK46" s="63">
        <f t="shared" si="87"/>
        <v>2</v>
      </c>
      <c r="KL46" s="63">
        <f t="shared" si="87"/>
        <v>0</v>
      </c>
      <c r="KM46" s="63">
        <f t="shared" si="87"/>
        <v>0</v>
      </c>
      <c r="KN46" s="63">
        <f t="shared" si="87"/>
        <v>0</v>
      </c>
      <c r="KO46" s="29"/>
      <c r="KP46" s="64">
        <f t="shared" ref="KP46:LI56" si="153">ROUND(KP17/1000,2)</f>
        <v>4.01</v>
      </c>
      <c r="KQ46" s="64">
        <f t="shared" si="153"/>
        <v>4.57</v>
      </c>
      <c r="KR46" s="64">
        <f t="shared" si="153"/>
        <v>4.01</v>
      </c>
      <c r="KS46" s="64">
        <f t="shared" si="153"/>
        <v>5.31</v>
      </c>
      <c r="KT46" s="64">
        <f t="shared" si="153"/>
        <v>4.21</v>
      </c>
      <c r="KU46" s="64">
        <f t="shared" si="153"/>
        <v>4.92</v>
      </c>
      <c r="KV46" s="64">
        <f t="shared" si="153"/>
        <v>4.74</v>
      </c>
      <c r="KW46" s="64">
        <f t="shared" si="153"/>
        <v>6.08</v>
      </c>
      <c r="KX46" s="64">
        <f t="shared" si="153"/>
        <v>4.3</v>
      </c>
      <c r="KY46" s="64">
        <f t="shared" si="153"/>
        <v>3.49</v>
      </c>
      <c r="KZ46" s="64">
        <f t="shared" si="153"/>
        <v>2.5299999999999998</v>
      </c>
      <c r="LA46" s="64">
        <f t="shared" si="153"/>
        <v>2.4300000000000002</v>
      </c>
      <c r="LB46" s="64">
        <f t="shared" si="153"/>
        <v>2.46</v>
      </c>
      <c r="LC46" s="64">
        <f t="shared" si="153"/>
        <v>2.37</v>
      </c>
      <c r="LD46" s="64">
        <f t="shared" si="153"/>
        <v>2.12</v>
      </c>
      <c r="LE46" s="64">
        <f t="shared" si="153"/>
        <v>2.4700000000000002</v>
      </c>
      <c r="LF46" s="64">
        <f t="shared" si="153"/>
        <v>3.01</v>
      </c>
      <c r="LG46" s="64">
        <f t="shared" si="153"/>
        <v>3.1</v>
      </c>
      <c r="LH46" s="64">
        <f t="shared" si="153"/>
        <v>3.15</v>
      </c>
      <c r="LI46" s="64">
        <f t="shared" si="153"/>
        <v>2.72</v>
      </c>
      <c r="LJ46" s="64">
        <f t="shared" si="88"/>
        <v>2.82</v>
      </c>
      <c r="LK46" s="64">
        <f t="shared" si="88"/>
        <v>0</v>
      </c>
      <c r="LL46" s="64">
        <f t="shared" si="88"/>
        <v>0</v>
      </c>
      <c r="LM46" s="64">
        <f t="shared" si="88"/>
        <v>0</v>
      </c>
      <c r="LN46" s="61"/>
      <c r="LO46" s="64">
        <f t="shared" ref="LO46:MH56" si="154">ROUND(LO17/1000,2)</f>
        <v>1.74</v>
      </c>
      <c r="LP46" s="64">
        <f t="shared" si="154"/>
        <v>1.79</v>
      </c>
      <c r="LQ46" s="64">
        <f t="shared" si="154"/>
        <v>1.18</v>
      </c>
      <c r="LR46" s="64">
        <f t="shared" si="154"/>
        <v>1.95</v>
      </c>
      <c r="LS46" s="64">
        <f t="shared" si="154"/>
        <v>1.73</v>
      </c>
      <c r="LT46" s="64">
        <f t="shared" si="154"/>
        <v>2.04</v>
      </c>
      <c r="LU46" s="64">
        <f t="shared" si="154"/>
        <v>1.27</v>
      </c>
      <c r="LV46" s="64">
        <f t="shared" si="154"/>
        <v>2.0299999999999998</v>
      </c>
      <c r="LW46" s="64">
        <f t="shared" si="154"/>
        <v>1.44</v>
      </c>
      <c r="LX46" s="64">
        <f t="shared" si="154"/>
        <v>0.53</v>
      </c>
      <c r="LY46" s="64">
        <f t="shared" si="154"/>
        <v>0.12</v>
      </c>
      <c r="LZ46" s="64">
        <f t="shared" si="154"/>
        <v>0.1</v>
      </c>
      <c r="MA46" s="64">
        <f t="shared" si="154"/>
        <v>0.09</v>
      </c>
      <c r="MB46" s="64">
        <f t="shared" si="154"/>
        <v>0.08</v>
      </c>
      <c r="MC46" s="64">
        <f t="shared" si="154"/>
        <v>0.06</v>
      </c>
      <c r="MD46" s="64">
        <f t="shared" si="154"/>
        <v>0.11</v>
      </c>
      <c r="ME46" s="64">
        <f t="shared" si="154"/>
        <v>0.21</v>
      </c>
      <c r="MF46" s="64">
        <f t="shared" si="154"/>
        <v>0.2</v>
      </c>
      <c r="MG46" s="64">
        <f t="shared" si="154"/>
        <v>0.22</v>
      </c>
      <c r="MH46" s="64">
        <f t="shared" si="154"/>
        <v>0.22</v>
      </c>
      <c r="MI46" s="64">
        <f t="shared" si="89"/>
        <v>0.25</v>
      </c>
      <c r="MJ46" s="64">
        <f t="shared" si="89"/>
        <v>0</v>
      </c>
      <c r="MK46" s="64">
        <f t="shared" si="89"/>
        <v>0</v>
      </c>
      <c r="ML46" s="64">
        <f t="shared" si="89"/>
        <v>0</v>
      </c>
      <c r="MM46" s="61"/>
      <c r="MN46" s="64">
        <f t="shared" ref="MN46:NG56" si="155">ROUND(MN17/1000,2)</f>
        <v>2.0699999999999998</v>
      </c>
      <c r="MO46" s="64">
        <f t="shared" si="155"/>
        <v>2.74</v>
      </c>
      <c r="MP46" s="64">
        <f t="shared" si="155"/>
        <v>2.74</v>
      </c>
      <c r="MQ46" s="64">
        <f t="shared" si="155"/>
        <v>3.18</v>
      </c>
      <c r="MR46" s="64">
        <f t="shared" si="155"/>
        <v>2.36</v>
      </c>
      <c r="MS46" s="64">
        <f t="shared" si="155"/>
        <v>2.68</v>
      </c>
      <c r="MT46" s="64">
        <f t="shared" si="155"/>
        <v>2.97</v>
      </c>
      <c r="MU46" s="64">
        <f t="shared" si="155"/>
        <v>3.2</v>
      </c>
      <c r="MV46" s="64">
        <f t="shared" si="155"/>
        <v>2.58</v>
      </c>
      <c r="MW46" s="64">
        <f t="shared" si="155"/>
        <v>2.68</v>
      </c>
      <c r="MX46" s="64">
        <f t="shared" si="155"/>
        <v>2.08</v>
      </c>
      <c r="MY46" s="64">
        <f t="shared" si="155"/>
        <v>2.04</v>
      </c>
      <c r="MZ46" s="64">
        <f t="shared" si="155"/>
        <v>2.08</v>
      </c>
      <c r="NA46" s="64">
        <f t="shared" si="155"/>
        <v>2.0299999999999998</v>
      </c>
      <c r="NB46" s="64">
        <f t="shared" si="155"/>
        <v>1.83</v>
      </c>
      <c r="NC46" s="64">
        <f t="shared" si="155"/>
        <v>2.08</v>
      </c>
      <c r="ND46" s="64">
        <f t="shared" si="155"/>
        <v>2.5099999999999998</v>
      </c>
      <c r="NE46" s="64">
        <f t="shared" si="155"/>
        <v>2.59</v>
      </c>
      <c r="NF46" s="64">
        <f t="shared" si="155"/>
        <v>2.68</v>
      </c>
      <c r="NG46" s="64">
        <f t="shared" si="155"/>
        <v>2.2799999999999998</v>
      </c>
      <c r="NH46" s="64">
        <f t="shared" si="90"/>
        <v>2.2999999999999998</v>
      </c>
      <c r="NI46" s="64">
        <f t="shared" si="90"/>
        <v>0</v>
      </c>
      <c r="NJ46" s="64">
        <f t="shared" si="90"/>
        <v>0</v>
      </c>
      <c r="NK46" s="64">
        <f t="shared" si="90"/>
        <v>0</v>
      </c>
      <c r="NL46" s="61"/>
      <c r="NM46" s="64">
        <f t="shared" ref="NM46:OF56" si="156">ROUND(NM17/1000,2)</f>
        <v>0.2</v>
      </c>
      <c r="NN46" s="64">
        <f t="shared" si="156"/>
        <v>0.04</v>
      </c>
      <c r="NO46" s="64">
        <f t="shared" si="156"/>
        <v>0.09</v>
      </c>
      <c r="NP46" s="64">
        <f t="shared" si="156"/>
        <v>0.19</v>
      </c>
      <c r="NQ46" s="64">
        <f t="shared" si="156"/>
        <v>0.11</v>
      </c>
      <c r="NR46" s="64">
        <f t="shared" si="156"/>
        <v>0.21</v>
      </c>
      <c r="NS46" s="64">
        <f t="shared" si="156"/>
        <v>0.49</v>
      </c>
      <c r="NT46" s="64">
        <f t="shared" si="156"/>
        <v>0.84</v>
      </c>
      <c r="NU46" s="64">
        <f t="shared" si="156"/>
        <v>0.28000000000000003</v>
      </c>
      <c r="NV46" s="64">
        <f t="shared" si="156"/>
        <v>0.28000000000000003</v>
      </c>
      <c r="NW46" s="64">
        <f t="shared" si="156"/>
        <v>0.33</v>
      </c>
      <c r="NX46" s="64">
        <f t="shared" si="156"/>
        <v>0.28000000000000003</v>
      </c>
      <c r="NY46" s="64">
        <f t="shared" si="156"/>
        <v>0.28999999999999998</v>
      </c>
      <c r="NZ46" s="64">
        <f t="shared" si="156"/>
        <v>0.25</v>
      </c>
      <c r="OA46" s="64">
        <f t="shared" si="156"/>
        <v>0.23</v>
      </c>
      <c r="OB46" s="64">
        <f t="shared" si="156"/>
        <v>0.28999999999999998</v>
      </c>
      <c r="OC46" s="64">
        <f t="shared" si="156"/>
        <v>0.28999999999999998</v>
      </c>
      <c r="OD46" s="64">
        <f t="shared" si="156"/>
        <v>0.31</v>
      </c>
      <c r="OE46" s="64">
        <f t="shared" si="156"/>
        <v>0.26</v>
      </c>
      <c r="OF46" s="64">
        <f t="shared" si="156"/>
        <v>0.22</v>
      </c>
      <c r="OG46" s="64">
        <f t="shared" si="91"/>
        <v>0.27</v>
      </c>
      <c r="OH46" s="64">
        <f t="shared" si="91"/>
        <v>0</v>
      </c>
      <c r="OI46" s="64">
        <f t="shared" si="91"/>
        <v>0</v>
      </c>
      <c r="OJ46" s="64">
        <f t="shared" si="91"/>
        <v>0</v>
      </c>
      <c r="OK46" s="37"/>
      <c r="OL46" s="62" t="str">
        <f t="shared" si="124"/>
        <v>Pembinaan bangunan</v>
      </c>
      <c r="OM46" s="63">
        <f t="shared" si="92"/>
        <v>668</v>
      </c>
      <c r="ON46" s="63">
        <f t="shared" si="92"/>
        <v>692.9</v>
      </c>
      <c r="OO46" s="63">
        <f t="shared" si="92"/>
        <v>675</v>
      </c>
      <c r="OP46" s="63">
        <f t="shared" si="92"/>
        <v>671</v>
      </c>
      <c r="OQ46" s="63">
        <f t="shared" si="92"/>
        <v>673.2</v>
      </c>
      <c r="OR46" s="63">
        <f t="shared" si="92"/>
        <v>0</v>
      </c>
      <c r="OS46" s="29"/>
      <c r="OT46" s="63">
        <f t="shared" si="93"/>
        <v>73.900000000000006</v>
      </c>
      <c r="OU46" s="63">
        <f t="shared" si="93"/>
        <v>72.7</v>
      </c>
      <c r="OV46" s="63">
        <f t="shared" si="93"/>
        <v>66.8</v>
      </c>
      <c r="OW46" s="63">
        <f t="shared" si="93"/>
        <v>69.7</v>
      </c>
      <c r="OX46" s="63">
        <f t="shared" si="93"/>
        <v>69.8</v>
      </c>
      <c r="OY46" s="63">
        <f t="shared" si="93"/>
        <v>0</v>
      </c>
      <c r="OZ46" s="29"/>
      <c r="PA46" s="63">
        <f t="shared" si="94"/>
        <v>567.1</v>
      </c>
      <c r="PB46" s="63">
        <f t="shared" si="94"/>
        <v>594.79999999999995</v>
      </c>
      <c r="PC46" s="63">
        <f t="shared" si="94"/>
        <v>584.70000000000005</v>
      </c>
      <c r="PD46" s="63">
        <f t="shared" si="94"/>
        <v>577.9</v>
      </c>
      <c r="PE46" s="63">
        <f t="shared" si="94"/>
        <v>578.9</v>
      </c>
      <c r="PF46" s="63">
        <f t="shared" si="94"/>
        <v>0</v>
      </c>
      <c r="PG46" s="29"/>
      <c r="PH46" s="63">
        <f t="shared" si="95"/>
        <v>27</v>
      </c>
      <c r="PI46" s="63">
        <f t="shared" si="95"/>
        <v>25.4</v>
      </c>
      <c r="PJ46" s="63">
        <f t="shared" si="95"/>
        <v>23.5</v>
      </c>
      <c r="PK46" s="63">
        <f t="shared" si="95"/>
        <v>23.4</v>
      </c>
      <c r="PL46" s="63">
        <f t="shared" si="95"/>
        <v>24.5</v>
      </c>
      <c r="PM46" s="63">
        <f t="shared" si="95"/>
        <v>0</v>
      </c>
      <c r="PN46" s="29"/>
      <c r="PO46" s="63">
        <f t="shared" si="96"/>
        <v>656.2</v>
      </c>
      <c r="PP46" s="63">
        <f t="shared" si="96"/>
        <v>680.2</v>
      </c>
      <c r="PQ46" s="63">
        <f t="shared" si="96"/>
        <v>662.5</v>
      </c>
      <c r="PR46" s="63">
        <f t="shared" si="96"/>
        <v>658.4</v>
      </c>
      <c r="PS46" s="63">
        <f t="shared" si="96"/>
        <v>659.7</v>
      </c>
      <c r="PT46" s="63">
        <f t="shared" si="96"/>
        <v>0</v>
      </c>
      <c r="PU46" s="29"/>
      <c r="PV46" s="63">
        <f t="shared" si="97"/>
        <v>71.099999999999994</v>
      </c>
      <c r="PW46" s="63">
        <f t="shared" si="97"/>
        <v>69.599999999999994</v>
      </c>
      <c r="PX46" s="63">
        <f t="shared" si="97"/>
        <v>64.400000000000006</v>
      </c>
      <c r="PY46" s="63">
        <f t="shared" si="97"/>
        <v>67.2</v>
      </c>
      <c r="PZ46" s="63">
        <f t="shared" si="97"/>
        <v>67.3</v>
      </c>
      <c r="QA46" s="63">
        <f t="shared" si="97"/>
        <v>0</v>
      </c>
      <c r="QB46" s="29"/>
      <c r="QC46" s="63">
        <f t="shared" si="98"/>
        <v>561.1</v>
      </c>
      <c r="QD46" s="63">
        <f t="shared" si="98"/>
        <v>587</v>
      </c>
      <c r="QE46" s="63">
        <f t="shared" si="98"/>
        <v>576.29999999999995</v>
      </c>
      <c r="QF46" s="63">
        <f t="shared" si="98"/>
        <v>569.6</v>
      </c>
      <c r="QG46" s="63">
        <f t="shared" si="98"/>
        <v>570</v>
      </c>
      <c r="QH46" s="63">
        <f t="shared" si="98"/>
        <v>0</v>
      </c>
      <c r="QI46" s="29"/>
      <c r="QJ46" s="63">
        <f t="shared" si="99"/>
        <v>24</v>
      </c>
      <c r="QK46" s="63">
        <f t="shared" si="99"/>
        <v>23.6</v>
      </c>
      <c r="QL46" s="63">
        <f t="shared" si="99"/>
        <v>21.8</v>
      </c>
      <c r="QM46" s="63">
        <f t="shared" si="99"/>
        <v>21.7</v>
      </c>
      <c r="QN46" s="63">
        <f t="shared" si="99"/>
        <v>22.5</v>
      </c>
      <c r="QO46" s="63">
        <f t="shared" si="99"/>
        <v>0</v>
      </c>
      <c r="QP46" s="29"/>
      <c r="QQ46" s="63">
        <f t="shared" si="100"/>
        <v>11.8</v>
      </c>
      <c r="QR46" s="63">
        <f t="shared" si="100"/>
        <v>12.7</v>
      </c>
      <c r="QS46" s="63">
        <f t="shared" si="100"/>
        <v>12.5</v>
      </c>
      <c r="QT46" s="63">
        <f t="shared" si="100"/>
        <v>12.5</v>
      </c>
      <c r="QU46" s="63">
        <f t="shared" si="100"/>
        <v>13.5</v>
      </c>
      <c r="QV46" s="63">
        <f t="shared" si="100"/>
        <v>0</v>
      </c>
      <c r="QW46" s="29"/>
      <c r="QX46" s="63">
        <f t="shared" si="101"/>
        <v>2.8</v>
      </c>
      <c r="QY46" s="63">
        <f t="shared" si="101"/>
        <v>3.1</v>
      </c>
      <c r="QZ46" s="63">
        <f t="shared" si="101"/>
        <v>2.4</v>
      </c>
      <c r="RA46" s="63">
        <f t="shared" si="101"/>
        <v>2.5</v>
      </c>
      <c r="RB46" s="63">
        <f t="shared" si="101"/>
        <v>2.5</v>
      </c>
      <c r="RC46" s="63">
        <f t="shared" si="101"/>
        <v>0</v>
      </c>
      <c r="RD46" s="29"/>
      <c r="RE46" s="63">
        <f t="shared" si="102"/>
        <v>5.9</v>
      </c>
      <c r="RF46" s="63">
        <f t="shared" si="102"/>
        <v>7.7</v>
      </c>
      <c r="RG46" s="63">
        <f t="shared" si="102"/>
        <v>8.3000000000000007</v>
      </c>
      <c r="RH46" s="63">
        <f t="shared" si="102"/>
        <v>8.3000000000000007</v>
      </c>
      <c r="RI46" s="63">
        <f t="shared" si="102"/>
        <v>9</v>
      </c>
      <c r="RJ46" s="63">
        <f t="shared" si="102"/>
        <v>0</v>
      </c>
      <c r="RK46" s="29"/>
      <c r="RL46" s="63">
        <f t="shared" si="103"/>
        <v>3</v>
      </c>
      <c r="RM46" s="63">
        <f t="shared" si="103"/>
        <v>1.9</v>
      </c>
      <c r="RN46" s="63">
        <f t="shared" si="103"/>
        <v>1.8</v>
      </c>
      <c r="RO46" s="63">
        <f t="shared" si="103"/>
        <v>1.7</v>
      </c>
      <c r="RP46" s="63">
        <f t="shared" si="103"/>
        <v>2</v>
      </c>
      <c r="RQ46" s="63">
        <f t="shared" si="103"/>
        <v>0</v>
      </c>
      <c r="RR46" s="29"/>
      <c r="RS46" s="64">
        <f t="shared" ca="1" si="104"/>
        <v>17.899999999999999</v>
      </c>
      <c r="RT46" s="64">
        <f t="shared" ca="1" si="104"/>
        <v>19.940000000000001</v>
      </c>
      <c r="RU46" s="64">
        <f t="shared" ca="1" si="104"/>
        <v>12.74</v>
      </c>
      <c r="RV46" s="64">
        <f t="shared" ca="1" si="104"/>
        <v>9.41</v>
      </c>
      <c r="RW46" s="64">
        <f t="shared" ca="1" si="104"/>
        <v>11.99</v>
      </c>
      <c r="RX46" s="64">
        <f t="shared" ca="1" si="104"/>
        <v>2.82</v>
      </c>
      <c r="RY46" s="61"/>
      <c r="RZ46" s="64">
        <f t="shared" ca="1" si="105"/>
        <v>6.65</v>
      </c>
      <c r="SA46" s="64">
        <f t="shared" ca="1" si="105"/>
        <v>7.07</v>
      </c>
      <c r="SB46" s="64">
        <f t="shared" ca="1" si="105"/>
        <v>2.19</v>
      </c>
      <c r="SC46" s="64">
        <f t="shared" ca="1" si="105"/>
        <v>0.34</v>
      </c>
      <c r="SD46" s="64">
        <f t="shared" ca="1" si="105"/>
        <v>0.85</v>
      </c>
      <c r="SE46" s="64">
        <f t="shared" ca="1" si="105"/>
        <v>0.25</v>
      </c>
      <c r="SF46" s="61"/>
      <c r="SG46" s="64">
        <f t="shared" ca="1" si="106"/>
        <v>10.73</v>
      </c>
      <c r="SH46" s="64">
        <f t="shared" ca="1" si="106"/>
        <v>11.22</v>
      </c>
      <c r="SI46" s="64">
        <f t="shared" ca="1" si="106"/>
        <v>9.3800000000000008</v>
      </c>
      <c r="SJ46" s="64">
        <f t="shared" ca="1" si="106"/>
        <v>8.02</v>
      </c>
      <c r="SK46" s="64">
        <f t="shared" ca="1" si="106"/>
        <v>10.06</v>
      </c>
      <c r="SL46" s="64">
        <f t="shared" ca="1" si="106"/>
        <v>2.2999999999999998</v>
      </c>
      <c r="SM46" s="61"/>
      <c r="SN46" s="64">
        <f t="shared" ca="1" si="107"/>
        <v>0.52</v>
      </c>
      <c r="SO46" s="64">
        <f t="shared" ca="1" si="107"/>
        <v>1.65</v>
      </c>
      <c r="SP46" s="64">
        <f t="shared" ca="1" si="107"/>
        <v>1.17</v>
      </c>
      <c r="SQ46" s="64">
        <f t="shared" ca="1" si="107"/>
        <v>1.05</v>
      </c>
      <c r="SR46" s="64">
        <f t="shared" ca="1" si="107"/>
        <v>1.08</v>
      </c>
      <c r="SS46" s="64">
        <f t="shared" ca="1" si="107"/>
        <v>0.27</v>
      </c>
      <c r="ST46" s="15"/>
    </row>
    <row r="47" spans="1:514" x14ac:dyDescent="0.3">
      <c r="A47" s="62" t="str">
        <f>A$18</f>
        <v xml:space="preserve">Kejuruteraan awam </v>
      </c>
      <c r="B47" s="63">
        <f t="shared" si="141"/>
        <v>343.6</v>
      </c>
      <c r="C47" s="63">
        <f t="shared" si="141"/>
        <v>338.8</v>
      </c>
      <c r="D47" s="63">
        <f t="shared" si="141"/>
        <v>344.3</v>
      </c>
      <c r="E47" s="63">
        <f t="shared" si="141"/>
        <v>338.3</v>
      </c>
      <c r="F47" s="63">
        <f t="shared" si="141"/>
        <v>319</v>
      </c>
      <c r="G47" s="63">
        <f t="shared" si="141"/>
        <v>326.3</v>
      </c>
      <c r="H47" s="63">
        <f t="shared" si="141"/>
        <v>341.2</v>
      </c>
      <c r="I47" s="63">
        <f t="shared" si="141"/>
        <v>343.5</v>
      </c>
      <c r="J47" s="63">
        <f t="shared" si="141"/>
        <v>326.5</v>
      </c>
      <c r="K47" s="63">
        <f t="shared" si="141"/>
        <v>304.2</v>
      </c>
      <c r="L47" s="63">
        <f t="shared" si="141"/>
        <v>318</v>
      </c>
      <c r="M47" s="63">
        <f t="shared" si="141"/>
        <v>312</v>
      </c>
      <c r="N47" s="63">
        <f t="shared" si="141"/>
        <v>296.60000000000002</v>
      </c>
      <c r="O47" s="63">
        <f t="shared" si="141"/>
        <v>292.2</v>
      </c>
      <c r="P47" s="63">
        <f t="shared" si="141"/>
        <v>290.5</v>
      </c>
      <c r="Q47" s="63">
        <f t="shared" si="141"/>
        <v>289.3</v>
      </c>
      <c r="R47" s="63">
        <f t="shared" si="141"/>
        <v>288.8</v>
      </c>
      <c r="S47" s="63">
        <f t="shared" si="141"/>
        <v>288.2</v>
      </c>
      <c r="T47" s="63">
        <f t="shared" si="141"/>
        <v>288.5</v>
      </c>
      <c r="U47" s="63">
        <f t="shared" si="141"/>
        <v>289.8</v>
      </c>
      <c r="V47" s="63">
        <f t="shared" si="76"/>
        <v>291.7</v>
      </c>
      <c r="W47" s="63">
        <f t="shared" si="76"/>
        <v>0</v>
      </c>
      <c r="X47" s="63">
        <f t="shared" si="76"/>
        <v>0</v>
      </c>
      <c r="Y47" s="63">
        <f t="shared" si="76"/>
        <v>0</v>
      </c>
      <c r="Z47" s="29"/>
      <c r="AA47" s="63">
        <f t="shared" si="142"/>
        <v>38</v>
      </c>
      <c r="AB47" s="63">
        <f t="shared" si="142"/>
        <v>40.4</v>
      </c>
      <c r="AC47" s="63">
        <f t="shared" si="142"/>
        <v>38.299999999999997</v>
      </c>
      <c r="AD47" s="63">
        <f t="shared" si="142"/>
        <v>38.5</v>
      </c>
      <c r="AE47" s="63">
        <f t="shared" si="142"/>
        <v>35.5</v>
      </c>
      <c r="AF47" s="63">
        <f t="shared" si="142"/>
        <v>39.1</v>
      </c>
      <c r="AG47" s="63">
        <f t="shared" si="142"/>
        <v>36.700000000000003</v>
      </c>
      <c r="AH47" s="63">
        <f t="shared" si="142"/>
        <v>38.799999999999997</v>
      </c>
      <c r="AI47" s="63">
        <f t="shared" si="142"/>
        <v>35.1</v>
      </c>
      <c r="AJ47" s="63">
        <f t="shared" si="142"/>
        <v>32.5</v>
      </c>
      <c r="AK47" s="63">
        <f t="shared" si="142"/>
        <v>33.5</v>
      </c>
      <c r="AL47" s="63">
        <f t="shared" si="142"/>
        <v>33.200000000000003</v>
      </c>
      <c r="AM47" s="63">
        <f t="shared" si="142"/>
        <v>28.9</v>
      </c>
      <c r="AN47" s="63">
        <f t="shared" si="142"/>
        <v>28</v>
      </c>
      <c r="AO47" s="63">
        <f t="shared" si="142"/>
        <v>27.4</v>
      </c>
      <c r="AP47" s="63">
        <f t="shared" si="142"/>
        <v>27.1</v>
      </c>
      <c r="AQ47" s="63">
        <f t="shared" si="142"/>
        <v>27</v>
      </c>
      <c r="AR47" s="63">
        <f t="shared" si="142"/>
        <v>26.8</v>
      </c>
      <c r="AS47" s="63">
        <f t="shared" si="142"/>
        <v>26.5</v>
      </c>
      <c r="AT47" s="63">
        <f t="shared" si="142"/>
        <v>27.1</v>
      </c>
      <c r="AU47" s="63">
        <f t="shared" si="77"/>
        <v>27.2</v>
      </c>
      <c r="AV47" s="63">
        <f t="shared" si="77"/>
        <v>0</v>
      </c>
      <c r="AW47" s="63">
        <f t="shared" si="77"/>
        <v>0</v>
      </c>
      <c r="AX47" s="63">
        <f t="shared" si="77"/>
        <v>0</v>
      </c>
      <c r="AY47" s="29"/>
      <c r="AZ47" s="63">
        <f t="shared" si="143"/>
        <v>292.8</v>
      </c>
      <c r="BA47" s="63">
        <f t="shared" si="143"/>
        <v>285.3</v>
      </c>
      <c r="BB47" s="63">
        <f t="shared" si="143"/>
        <v>293.10000000000002</v>
      </c>
      <c r="BC47" s="63">
        <f t="shared" si="143"/>
        <v>287.10000000000002</v>
      </c>
      <c r="BD47" s="63">
        <f t="shared" si="143"/>
        <v>270.5</v>
      </c>
      <c r="BE47" s="63">
        <f t="shared" si="143"/>
        <v>273.10000000000002</v>
      </c>
      <c r="BF47" s="63">
        <f t="shared" si="143"/>
        <v>290.2</v>
      </c>
      <c r="BG47" s="63">
        <f t="shared" si="143"/>
        <v>291.2</v>
      </c>
      <c r="BH47" s="63">
        <f t="shared" si="143"/>
        <v>278.8</v>
      </c>
      <c r="BI47" s="63">
        <f t="shared" si="143"/>
        <v>259.89999999999998</v>
      </c>
      <c r="BJ47" s="63">
        <f t="shared" si="143"/>
        <v>272.39999999999998</v>
      </c>
      <c r="BK47" s="63">
        <f t="shared" si="143"/>
        <v>266.5</v>
      </c>
      <c r="BL47" s="63">
        <f t="shared" si="143"/>
        <v>257.2</v>
      </c>
      <c r="BM47" s="63">
        <f t="shared" si="143"/>
        <v>254</v>
      </c>
      <c r="BN47" s="63">
        <f t="shared" si="143"/>
        <v>252.6</v>
      </c>
      <c r="BO47" s="63">
        <f t="shared" si="143"/>
        <v>251.7</v>
      </c>
      <c r="BP47" s="63">
        <f t="shared" si="143"/>
        <v>251</v>
      </c>
      <c r="BQ47" s="63">
        <f t="shared" si="143"/>
        <v>250.7</v>
      </c>
      <c r="BR47" s="63">
        <f t="shared" si="143"/>
        <v>251.5</v>
      </c>
      <c r="BS47" s="63">
        <f t="shared" si="143"/>
        <v>251.9</v>
      </c>
      <c r="BT47" s="63">
        <f t="shared" si="78"/>
        <v>253.1</v>
      </c>
      <c r="BU47" s="63">
        <f t="shared" si="78"/>
        <v>0</v>
      </c>
      <c r="BV47" s="63">
        <f t="shared" si="78"/>
        <v>0</v>
      </c>
      <c r="BW47" s="63">
        <f t="shared" si="78"/>
        <v>0</v>
      </c>
      <c r="BX47" s="29"/>
      <c r="BY47" s="63">
        <f t="shared" si="144"/>
        <v>12.8</v>
      </c>
      <c r="BZ47" s="63">
        <f t="shared" si="144"/>
        <v>13.1</v>
      </c>
      <c r="CA47" s="63">
        <f t="shared" si="144"/>
        <v>12.9</v>
      </c>
      <c r="CB47" s="63">
        <f t="shared" si="144"/>
        <v>12.7</v>
      </c>
      <c r="CC47" s="63">
        <f t="shared" si="144"/>
        <v>13</v>
      </c>
      <c r="CD47" s="63">
        <f t="shared" si="144"/>
        <v>14.1</v>
      </c>
      <c r="CE47" s="63">
        <f t="shared" si="144"/>
        <v>14.3</v>
      </c>
      <c r="CF47" s="63">
        <f t="shared" si="144"/>
        <v>13.5</v>
      </c>
      <c r="CG47" s="63">
        <f t="shared" si="144"/>
        <v>12.6</v>
      </c>
      <c r="CH47" s="63">
        <f t="shared" si="144"/>
        <v>11.8</v>
      </c>
      <c r="CI47" s="63">
        <f t="shared" si="144"/>
        <v>12.2</v>
      </c>
      <c r="CJ47" s="63">
        <f t="shared" si="144"/>
        <v>12.3</v>
      </c>
      <c r="CK47" s="63">
        <f t="shared" si="144"/>
        <v>10.5</v>
      </c>
      <c r="CL47" s="63">
        <f t="shared" si="144"/>
        <v>10.3</v>
      </c>
      <c r="CM47" s="63">
        <f t="shared" si="144"/>
        <v>10.5</v>
      </c>
      <c r="CN47" s="63">
        <f t="shared" si="144"/>
        <v>10.5</v>
      </c>
      <c r="CO47" s="63">
        <f t="shared" si="144"/>
        <v>10.8</v>
      </c>
      <c r="CP47" s="63">
        <f t="shared" si="144"/>
        <v>10.7</v>
      </c>
      <c r="CQ47" s="63">
        <f t="shared" si="144"/>
        <v>10.5</v>
      </c>
      <c r="CR47" s="63">
        <f t="shared" si="144"/>
        <v>10.8</v>
      </c>
      <c r="CS47" s="63">
        <f t="shared" si="79"/>
        <v>11.4</v>
      </c>
      <c r="CT47" s="63">
        <f t="shared" si="79"/>
        <v>0</v>
      </c>
      <c r="CU47" s="63">
        <f t="shared" si="79"/>
        <v>0</v>
      </c>
      <c r="CV47" s="63">
        <f t="shared" si="79"/>
        <v>0</v>
      </c>
      <c r="CW47" s="29"/>
      <c r="CX47" s="63">
        <f t="shared" si="145"/>
        <v>337.4</v>
      </c>
      <c r="CY47" s="63">
        <f t="shared" si="145"/>
        <v>333.2</v>
      </c>
      <c r="CZ47" s="63">
        <f t="shared" si="145"/>
        <v>338.2</v>
      </c>
      <c r="DA47" s="63">
        <f t="shared" si="145"/>
        <v>333.6</v>
      </c>
      <c r="DB47" s="63">
        <f t="shared" si="145"/>
        <v>314.3</v>
      </c>
      <c r="DC47" s="63">
        <f t="shared" si="145"/>
        <v>321</v>
      </c>
      <c r="DD47" s="63">
        <f t="shared" si="145"/>
        <v>336.7</v>
      </c>
      <c r="DE47" s="63">
        <f t="shared" si="145"/>
        <v>337.6</v>
      </c>
      <c r="DF47" s="63">
        <f t="shared" si="145"/>
        <v>322.3</v>
      </c>
      <c r="DG47" s="63">
        <f t="shared" si="145"/>
        <v>300.2</v>
      </c>
      <c r="DH47" s="63">
        <f t="shared" si="145"/>
        <v>313.60000000000002</v>
      </c>
      <c r="DI47" s="63">
        <f t="shared" si="145"/>
        <v>306.89999999999998</v>
      </c>
      <c r="DJ47" s="63">
        <f t="shared" si="145"/>
        <v>291.3</v>
      </c>
      <c r="DK47" s="63">
        <f t="shared" si="145"/>
        <v>287</v>
      </c>
      <c r="DL47" s="63">
        <f t="shared" si="145"/>
        <v>284.89999999999998</v>
      </c>
      <c r="DM47" s="63">
        <f t="shared" si="145"/>
        <v>283.39999999999998</v>
      </c>
      <c r="DN47" s="63">
        <f t="shared" si="145"/>
        <v>282.8</v>
      </c>
      <c r="DO47" s="63">
        <f t="shared" si="145"/>
        <v>282</v>
      </c>
      <c r="DP47" s="63">
        <f t="shared" si="145"/>
        <v>282.3</v>
      </c>
      <c r="DQ47" s="63">
        <f t="shared" si="145"/>
        <v>283.5</v>
      </c>
      <c r="DR47" s="63">
        <f t="shared" si="80"/>
        <v>285.3</v>
      </c>
      <c r="DS47" s="63">
        <f t="shared" si="80"/>
        <v>0</v>
      </c>
      <c r="DT47" s="63">
        <f t="shared" si="80"/>
        <v>0</v>
      </c>
      <c r="DU47" s="63">
        <f t="shared" si="80"/>
        <v>0</v>
      </c>
      <c r="DV47" s="29"/>
      <c r="DW47" s="63">
        <f t="shared" si="146"/>
        <v>36.799999999999997</v>
      </c>
      <c r="DX47" s="63">
        <f t="shared" si="146"/>
        <v>38.4</v>
      </c>
      <c r="DY47" s="63">
        <f t="shared" si="146"/>
        <v>36.799999999999997</v>
      </c>
      <c r="DZ47" s="63">
        <f t="shared" si="146"/>
        <v>36.700000000000003</v>
      </c>
      <c r="EA47" s="63">
        <f t="shared" si="146"/>
        <v>34</v>
      </c>
      <c r="EB47" s="63">
        <f t="shared" si="146"/>
        <v>37.6</v>
      </c>
      <c r="EC47" s="63">
        <f t="shared" si="146"/>
        <v>35.200000000000003</v>
      </c>
      <c r="ED47" s="63">
        <f t="shared" si="146"/>
        <v>37.4</v>
      </c>
      <c r="EE47" s="63">
        <f t="shared" si="146"/>
        <v>34.200000000000003</v>
      </c>
      <c r="EF47" s="63">
        <f t="shared" si="146"/>
        <v>31.6</v>
      </c>
      <c r="EG47" s="63">
        <f t="shared" si="146"/>
        <v>32.6</v>
      </c>
      <c r="EH47" s="63">
        <f t="shared" si="146"/>
        <v>32.299999999999997</v>
      </c>
      <c r="EI47" s="63">
        <f t="shared" si="146"/>
        <v>28</v>
      </c>
      <c r="EJ47" s="63">
        <f t="shared" si="146"/>
        <v>27.1</v>
      </c>
      <c r="EK47" s="63">
        <f t="shared" si="146"/>
        <v>26.6</v>
      </c>
      <c r="EL47" s="63">
        <f t="shared" si="146"/>
        <v>26.2</v>
      </c>
      <c r="EM47" s="63">
        <f t="shared" si="146"/>
        <v>26</v>
      </c>
      <c r="EN47" s="63">
        <f t="shared" si="146"/>
        <v>25.9</v>
      </c>
      <c r="EO47" s="63">
        <f t="shared" si="146"/>
        <v>25.6</v>
      </c>
      <c r="EP47" s="63">
        <f t="shared" si="146"/>
        <v>26.2</v>
      </c>
      <c r="EQ47" s="63">
        <f t="shared" si="81"/>
        <v>26.4</v>
      </c>
      <c r="ER47" s="63">
        <f t="shared" si="81"/>
        <v>0</v>
      </c>
      <c r="ES47" s="63">
        <f t="shared" si="81"/>
        <v>0</v>
      </c>
      <c r="ET47" s="63">
        <f t="shared" si="81"/>
        <v>0</v>
      </c>
      <c r="EU47" s="29"/>
      <c r="EV47" s="63">
        <f t="shared" si="147"/>
        <v>289.10000000000002</v>
      </c>
      <c r="EW47" s="63">
        <f t="shared" si="147"/>
        <v>283.2</v>
      </c>
      <c r="EX47" s="63">
        <f t="shared" si="147"/>
        <v>290</v>
      </c>
      <c r="EY47" s="63">
        <f t="shared" si="147"/>
        <v>285.5</v>
      </c>
      <c r="EZ47" s="63">
        <f t="shared" si="147"/>
        <v>268.7</v>
      </c>
      <c r="FA47" s="63">
        <f t="shared" si="147"/>
        <v>270.8</v>
      </c>
      <c r="FB47" s="63">
        <f t="shared" si="147"/>
        <v>288.89999999999998</v>
      </c>
      <c r="FC47" s="63">
        <f t="shared" si="147"/>
        <v>288</v>
      </c>
      <c r="FD47" s="63">
        <f t="shared" si="147"/>
        <v>276.7</v>
      </c>
      <c r="FE47" s="63">
        <f t="shared" si="147"/>
        <v>257.8</v>
      </c>
      <c r="FF47" s="63">
        <f t="shared" si="147"/>
        <v>269.89999999999998</v>
      </c>
      <c r="FG47" s="63">
        <f t="shared" si="147"/>
        <v>263.39999999999998</v>
      </c>
      <c r="FH47" s="63">
        <f t="shared" si="147"/>
        <v>253.9</v>
      </c>
      <c r="FI47" s="63">
        <f t="shared" si="147"/>
        <v>250.8</v>
      </c>
      <c r="FJ47" s="63">
        <f t="shared" si="147"/>
        <v>249.1</v>
      </c>
      <c r="FK47" s="63">
        <f t="shared" si="147"/>
        <v>248.1</v>
      </c>
      <c r="FL47" s="63">
        <f t="shared" si="147"/>
        <v>247.5</v>
      </c>
      <c r="FM47" s="63">
        <f t="shared" si="147"/>
        <v>247.1</v>
      </c>
      <c r="FN47" s="63">
        <f t="shared" si="147"/>
        <v>247.8</v>
      </c>
      <c r="FO47" s="63">
        <f t="shared" si="147"/>
        <v>248</v>
      </c>
      <c r="FP47" s="63">
        <f t="shared" si="82"/>
        <v>249.2</v>
      </c>
      <c r="FQ47" s="63">
        <f t="shared" si="82"/>
        <v>0</v>
      </c>
      <c r="FR47" s="63">
        <f t="shared" si="82"/>
        <v>0</v>
      </c>
      <c r="FS47" s="63">
        <f t="shared" si="82"/>
        <v>0</v>
      </c>
      <c r="FT47" s="29"/>
      <c r="FU47" s="63">
        <f t="shared" si="148"/>
        <v>11.5</v>
      </c>
      <c r="FV47" s="63">
        <f t="shared" si="148"/>
        <v>11.6</v>
      </c>
      <c r="FW47" s="63">
        <f t="shared" si="148"/>
        <v>11.4</v>
      </c>
      <c r="FX47" s="63">
        <f t="shared" si="148"/>
        <v>11.4</v>
      </c>
      <c r="FY47" s="63">
        <f t="shared" si="148"/>
        <v>11.7</v>
      </c>
      <c r="FZ47" s="63">
        <f t="shared" si="148"/>
        <v>12.6</v>
      </c>
      <c r="GA47" s="63">
        <f t="shared" si="148"/>
        <v>12.6</v>
      </c>
      <c r="GB47" s="63">
        <f t="shared" si="148"/>
        <v>12.2</v>
      </c>
      <c r="GC47" s="63">
        <f t="shared" si="148"/>
        <v>11.5</v>
      </c>
      <c r="GD47" s="63">
        <f t="shared" si="148"/>
        <v>10.8</v>
      </c>
      <c r="GE47" s="63">
        <f t="shared" si="148"/>
        <v>11.1</v>
      </c>
      <c r="GF47" s="63">
        <f t="shared" si="148"/>
        <v>11.2</v>
      </c>
      <c r="GG47" s="63">
        <f t="shared" si="148"/>
        <v>9.3000000000000007</v>
      </c>
      <c r="GH47" s="63">
        <f t="shared" si="148"/>
        <v>9</v>
      </c>
      <c r="GI47" s="63">
        <f t="shared" si="148"/>
        <v>9.1999999999999993</v>
      </c>
      <c r="GJ47" s="63">
        <f t="shared" si="148"/>
        <v>9.1999999999999993</v>
      </c>
      <c r="GK47" s="63">
        <f t="shared" si="148"/>
        <v>9.1999999999999993</v>
      </c>
      <c r="GL47" s="63">
        <f t="shared" si="148"/>
        <v>9.1</v>
      </c>
      <c r="GM47" s="63">
        <f t="shared" si="148"/>
        <v>8.9</v>
      </c>
      <c r="GN47" s="63">
        <f t="shared" si="148"/>
        <v>9.1999999999999993</v>
      </c>
      <c r="GO47" s="63">
        <f t="shared" si="83"/>
        <v>9.6999999999999993</v>
      </c>
      <c r="GP47" s="63">
        <f t="shared" si="83"/>
        <v>0</v>
      </c>
      <c r="GQ47" s="63">
        <f t="shared" si="83"/>
        <v>0</v>
      </c>
      <c r="GR47" s="63">
        <f t="shared" si="83"/>
        <v>0</v>
      </c>
      <c r="GS47" s="29"/>
      <c r="GT47" s="63">
        <f t="shared" si="149"/>
        <v>6.3</v>
      </c>
      <c r="GU47" s="63">
        <f t="shared" si="149"/>
        <v>5.6</v>
      </c>
      <c r="GV47" s="63">
        <f t="shared" si="149"/>
        <v>6.1</v>
      </c>
      <c r="GW47" s="63">
        <f t="shared" si="149"/>
        <v>4.7</v>
      </c>
      <c r="GX47" s="63">
        <f t="shared" si="149"/>
        <v>4.7</v>
      </c>
      <c r="GY47" s="63">
        <f t="shared" si="149"/>
        <v>5.2</v>
      </c>
      <c r="GZ47" s="63">
        <f t="shared" si="149"/>
        <v>4.5</v>
      </c>
      <c r="HA47" s="63">
        <f t="shared" si="149"/>
        <v>6</v>
      </c>
      <c r="HB47" s="63">
        <f t="shared" si="149"/>
        <v>4.0999999999999996</v>
      </c>
      <c r="HC47" s="63">
        <f t="shared" si="149"/>
        <v>4</v>
      </c>
      <c r="HD47" s="63">
        <f t="shared" si="149"/>
        <v>4.5</v>
      </c>
      <c r="HE47" s="63">
        <f t="shared" si="149"/>
        <v>5.2</v>
      </c>
      <c r="HF47" s="63">
        <f t="shared" si="149"/>
        <v>5.4</v>
      </c>
      <c r="HG47" s="63">
        <f t="shared" si="149"/>
        <v>5.3</v>
      </c>
      <c r="HH47" s="63">
        <f t="shared" si="149"/>
        <v>5.6</v>
      </c>
      <c r="HI47" s="63">
        <f t="shared" si="149"/>
        <v>5.9</v>
      </c>
      <c r="HJ47" s="63">
        <f t="shared" si="149"/>
        <v>6</v>
      </c>
      <c r="HK47" s="63">
        <f t="shared" si="149"/>
        <v>6.2</v>
      </c>
      <c r="HL47" s="63">
        <f t="shared" si="149"/>
        <v>6.2</v>
      </c>
      <c r="HM47" s="63">
        <f t="shared" si="149"/>
        <v>6.4</v>
      </c>
      <c r="HN47" s="63">
        <f t="shared" si="84"/>
        <v>6.4</v>
      </c>
      <c r="HO47" s="63">
        <f t="shared" si="84"/>
        <v>0</v>
      </c>
      <c r="HP47" s="63">
        <f t="shared" si="84"/>
        <v>0</v>
      </c>
      <c r="HQ47" s="63">
        <f t="shared" si="84"/>
        <v>0</v>
      </c>
      <c r="HR47" s="29"/>
      <c r="HS47" s="63">
        <f t="shared" si="150"/>
        <v>1.1000000000000001</v>
      </c>
      <c r="HT47" s="63">
        <f t="shared" si="150"/>
        <v>2</v>
      </c>
      <c r="HU47" s="63">
        <f t="shared" si="150"/>
        <v>1.5</v>
      </c>
      <c r="HV47" s="63">
        <f t="shared" si="150"/>
        <v>1.9</v>
      </c>
      <c r="HW47" s="63">
        <f t="shared" si="150"/>
        <v>1.5</v>
      </c>
      <c r="HX47" s="63">
        <f t="shared" si="150"/>
        <v>1.5</v>
      </c>
      <c r="HY47" s="63">
        <f t="shared" si="150"/>
        <v>1.5</v>
      </c>
      <c r="HZ47" s="63">
        <f t="shared" si="150"/>
        <v>1.5</v>
      </c>
      <c r="IA47" s="63">
        <f t="shared" si="150"/>
        <v>0.9</v>
      </c>
      <c r="IB47" s="63">
        <f t="shared" si="150"/>
        <v>0.8</v>
      </c>
      <c r="IC47" s="63">
        <f t="shared" si="150"/>
        <v>0.9</v>
      </c>
      <c r="ID47" s="63">
        <f t="shared" si="150"/>
        <v>0.9</v>
      </c>
      <c r="IE47" s="63">
        <f t="shared" si="150"/>
        <v>0.9</v>
      </c>
      <c r="IF47" s="63">
        <f t="shared" si="150"/>
        <v>0.9</v>
      </c>
      <c r="IG47" s="63">
        <f t="shared" si="150"/>
        <v>0.8</v>
      </c>
      <c r="IH47" s="63">
        <f t="shared" si="150"/>
        <v>0.9</v>
      </c>
      <c r="II47" s="63">
        <f t="shared" si="150"/>
        <v>1</v>
      </c>
      <c r="IJ47" s="63">
        <f t="shared" si="150"/>
        <v>1</v>
      </c>
      <c r="IK47" s="63">
        <f t="shared" si="150"/>
        <v>0.9</v>
      </c>
      <c r="IL47" s="63">
        <f t="shared" si="150"/>
        <v>0.9</v>
      </c>
      <c r="IM47" s="63">
        <f t="shared" si="85"/>
        <v>0.9</v>
      </c>
      <c r="IN47" s="63">
        <f t="shared" si="85"/>
        <v>0</v>
      </c>
      <c r="IO47" s="63">
        <f t="shared" si="85"/>
        <v>0</v>
      </c>
      <c r="IP47" s="63">
        <f t="shared" si="85"/>
        <v>0</v>
      </c>
      <c r="IQ47" s="29"/>
      <c r="IR47" s="63">
        <f t="shared" si="151"/>
        <v>3.8</v>
      </c>
      <c r="IS47" s="63">
        <f t="shared" si="151"/>
        <v>2.1</v>
      </c>
      <c r="IT47" s="63">
        <f t="shared" si="151"/>
        <v>3.1</v>
      </c>
      <c r="IU47" s="63">
        <f t="shared" si="151"/>
        <v>1.6</v>
      </c>
      <c r="IV47" s="63">
        <f t="shared" si="151"/>
        <v>1.8</v>
      </c>
      <c r="IW47" s="63">
        <f t="shared" si="151"/>
        <v>2.2999999999999998</v>
      </c>
      <c r="IX47" s="63">
        <f t="shared" si="151"/>
        <v>1.3</v>
      </c>
      <c r="IY47" s="63">
        <f t="shared" si="151"/>
        <v>3.3</v>
      </c>
      <c r="IZ47" s="63">
        <f t="shared" si="151"/>
        <v>2.1</v>
      </c>
      <c r="JA47" s="63">
        <f t="shared" si="151"/>
        <v>2.1</v>
      </c>
      <c r="JB47" s="63">
        <f t="shared" si="151"/>
        <v>2.5</v>
      </c>
      <c r="JC47" s="63">
        <f t="shared" si="151"/>
        <v>3.1</v>
      </c>
      <c r="JD47" s="63">
        <f t="shared" si="151"/>
        <v>3.3</v>
      </c>
      <c r="JE47" s="63">
        <f t="shared" si="151"/>
        <v>3.2</v>
      </c>
      <c r="JF47" s="63">
        <f t="shared" si="151"/>
        <v>3.6</v>
      </c>
      <c r="JG47" s="63">
        <f t="shared" si="151"/>
        <v>3.6</v>
      </c>
      <c r="JH47" s="63">
        <f t="shared" si="151"/>
        <v>3.5</v>
      </c>
      <c r="JI47" s="63">
        <f t="shared" si="151"/>
        <v>3.7</v>
      </c>
      <c r="JJ47" s="63">
        <f t="shared" si="151"/>
        <v>3.7</v>
      </c>
      <c r="JK47" s="63">
        <f t="shared" si="151"/>
        <v>3.9</v>
      </c>
      <c r="JL47" s="63">
        <f t="shared" si="86"/>
        <v>3.8</v>
      </c>
      <c r="JM47" s="63">
        <f t="shared" si="86"/>
        <v>0</v>
      </c>
      <c r="JN47" s="63">
        <f t="shared" si="86"/>
        <v>0</v>
      </c>
      <c r="JO47" s="63">
        <f t="shared" si="86"/>
        <v>0</v>
      </c>
      <c r="JP47" s="29"/>
      <c r="JQ47" s="63">
        <f t="shared" si="152"/>
        <v>1.4</v>
      </c>
      <c r="JR47" s="63">
        <f t="shared" si="152"/>
        <v>1.5</v>
      </c>
      <c r="JS47" s="63">
        <f t="shared" si="152"/>
        <v>1.5</v>
      </c>
      <c r="JT47" s="63">
        <f t="shared" si="152"/>
        <v>1.3</v>
      </c>
      <c r="JU47" s="63">
        <f t="shared" si="152"/>
        <v>1.4</v>
      </c>
      <c r="JV47" s="63">
        <f t="shared" si="152"/>
        <v>1.4</v>
      </c>
      <c r="JW47" s="63">
        <f t="shared" si="152"/>
        <v>1.6</v>
      </c>
      <c r="JX47" s="63">
        <f t="shared" si="152"/>
        <v>1.3</v>
      </c>
      <c r="JY47" s="63">
        <f t="shared" si="152"/>
        <v>1.1000000000000001</v>
      </c>
      <c r="JZ47" s="63">
        <f t="shared" si="152"/>
        <v>1.1000000000000001</v>
      </c>
      <c r="KA47" s="63">
        <f t="shared" si="152"/>
        <v>1.1000000000000001</v>
      </c>
      <c r="KB47" s="63">
        <f t="shared" si="152"/>
        <v>1.1000000000000001</v>
      </c>
      <c r="KC47" s="63">
        <f t="shared" si="152"/>
        <v>1.2</v>
      </c>
      <c r="KD47" s="63">
        <f t="shared" si="152"/>
        <v>1.3</v>
      </c>
      <c r="KE47" s="63">
        <f t="shared" si="152"/>
        <v>1.3</v>
      </c>
      <c r="KF47" s="63">
        <f t="shared" si="152"/>
        <v>1.3</v>
      </c>
      <c r="KG47" s="63">
        <f t="shared" si="152"/>
        <v>1.5</v>
      </c>
      <c r="KH47" s="63">
        <f t="shared" si="152"/>
        <v>1.6</v>
      </c>
      <c r="KI47" s="63">
        <f t="shared" si="152"/>
        <v>1.6</v>
      </c>
      <c r="KJ47" s="63">
        <f t="shared" si="152"/>
        <v>1.6</v>
      </c>
      <c r="KK47" s="63">
        <f t="shared" si="87"/>
        <v>1.6</v>
      </c>
      <c r="KL47" s="63">
        <f t="shared" si="87"/>
        <v>0</v>
      </c>
      <c r="KM47" s="63">
        <f t="shared" si="87"/>
        <v>0</v>
      </c>
      <c r="KN47" s="63">
        <f t="shared" si="87"/>
        <v>0</v>
      </c>
      <c r="KO47" s="29"/>
      <c r="KP47" s="64">
        <f t="shared" si="153"/>
        <v>0.39</v>
      </c>
      <c r="KQ47" s="64">
        <f t="shared" si="153"/>
        <v>0.33</v>
      </c>
      <c r="KR47" s="64">
        <f t="shared" si="153"/>
        <v>0.22</v>
      </c>
      <c r="KS47" s="64">
        <f t="shared" si="153"/>
        <v>0.2</v>
      </c>
      <c r="KT47" s="64">
        <f t="shared" si="153"/>
        <v>0.28999999999999998</v>
      </c>
      <c r="KU47" s="64">
        <f t="shared" si="153"/>
        <v>0.24</v>
      </c>
      <c r="KV47" s="64">
        <f t="shared" si="153"/>
        <v>0.3</v>
      </c>
      <c r="KW47" s="64">
        <f t="shared" si="153"/>
        <v>0.53</v>
      </c>
      <c r="KX47" s="64">
        <f t="shared" si="153"/>
        <v>0.5</v>
      </c>
      <c r="KY47" s="64">
        <f t="shared" si="153"/>
        <v>0.11</v>
      </c>
      <c r="KZ47" s="64">
        <f t="shared" si="153"/>
        <v>0.25</v>
      </c>
      <c r="LA47" s="64">
        <f t="shared" si="153"/>
        <v>0.21</v>
      </c>
      <c r="LB47" s="64">
        <f t="shared" si="153"/>
        <v>0.26</v>
      </c>
      <c r="LC47" s="64">
        <f t="shared" si="153"/>
        <v>0.28999999999999998</v>
      </c>
      <c r="LD47" s="64">
        <f t="shared" si="153"/>
        <v>0.18</v>
      </c>
      <c r="LE47" s="64">
        <f t="shared" si="153"/>
        <v>0.27</v>
      </c>
      <c r="LF47" s="64">
        <f t="shared" si="153"/>
        <v>0.22</v>
      </c>
      <c r="LG47" s="64">
        <f t="shared" si="153"/>
        <v>0.26</v>
      </c>
      <c r="LH47" s="64">
        <f t="shared" si="153"/>
        <v>0.23</v>
      </c>
      <c r="LI47" s="64">
        <f t="shared" si="153"/>
        <v>0.25</v>
      </c>
      <c r="LJ47" s="64">
        <f t="shared" si="88"/>
        <v>0.24</v>
      </c>
      <c r="LK47" s="64">
        <f t="shared" si="88"/>
        <v>0</v>
      </c>
      <c r="LL47" s="64">
        <f t="shared" si="88"/>
        <v>0</v>
      </c>
      <c r="LM47" s="64">
        <f t="shared" si="88"/>
        <v>0</v>
      </c>
      <c r="LN47" s="61"/>
      <c r="LO47" s="64">
        <f t="shared" si="154"/>
        <v>0.14000000000000001</v>
      </c>
      <c r="LP47" s="64">
        <f t="shared" si="154"/>
        <v>0.19</v>
      </c>
      <c r="LQ47" s="64">
        <f t="shared" si="154"/>
        <v>0.08</v>
      </c>
      <c r="LR47" s="64">
        <f t="shared" si="154"/>
        <v>0.1</v>
      </c>
      <c r="LS47" s="64">
        <f t="shared" si="154"/>
        <v>0.09</v>
      </c>
      <c r="LT47" s="64">
        <f t="shared" si="154"/>
        <v>0.09</v>
      </c>
      <c r="LU47" s="64">
        <f t="shared" si="154"/>
        <v>0.12</v>
      </c>
      <c r="LV47" s="64">
        <f t="shared" si="154"/>
        <v>0.17</v>
      </c>
      <c r="LW47" s="64">
        <f t="shared" si="154"/>
        <v>0.19</v>
      </c>
      <c r="LX47" s="64">
        <f t="shared" si="154"/>
        <v>0.08</v>
      </c>
      <c r="LY47" s="64">
        <f t="shared" si="154"/>
        <v>0.18</v>
      </c>
      <c r="LZ47" s="64">
        <f t="shared" si="154"/>
        <v>0.16</v>
      </c>
      <c r="MA47" s="64">
        <f t="shared" si="154"/>
        <v>0.21</v>
      </c>
      <c r="MB47" s="64">
        <f t="shared" si="154"/>
        <v>0.24</v>
      </c>
      <c r="MC47" s="64">
        <f t="shared" si="154"/>
        <v>0.15</v>
      </c>
      <c r="MD47" s="64">
        <f t="shared" si="154"/>
        <v>0.21</v>
      </c>
      <c r="ME47" s="64">
        <f t="shared" si="154"/>
        <v>0.13</v>
      </c>
      <c r="MF47" s="64">
        <f t="shared" si="154"/>
        <v>0.14000000000000001</v>
      </c>
      <c r="MG47" s="64">
        <f t="shared" si="154"/>
        <v>0.14000000000000001</v>
      </c>
      <c r="MH47" s="64">
        <f t="shared" si="154"/>
        <v>0.12</v>
      </c>
      <c r="MI47" s="64">
        <f t="shared" si="89"/>
        <v>0.12</v>
      </c>
      <c r="MJ47" s="64">
        <f t="shared" si="89"/>
        <v>0</v>
      </c>
      <c r="MK47" s="64">
        <f t="shared" si="89"/>
        <v>0</v>
      </c>
      <c r="ML47" s="64">
        <f t="shared" si="89"/>
        <v>0</v>
      </c>
      <c r="MM47" s="61"/>
      <c r="MN47" s="64">
        <f t="shared" si="155"/>
        <v>0.21</v>
      </c>
      <c r="MO47" s="64">
        <f t="shared" si="155"/>
        <v>7.0000000000000007E-2</v>
      </c>
      <c r="MP47" s="64">
        <f t="shared" si="155"/>
        <v>0.1</v>
      </c>
      <c r="MQ47" s="64">
        <f t="shared" si="155"/>
        <v>0.06</v>
      </c>
      <c r="MR47" s="64">
        <f t="shared" si="155"/>
        <v>0.15</v>
      </c>
      <c r="MS47" s="64">
        <f t="shared" si="155"/>
        <v>0.1</v>
      </c>
      <c r="MT47" s="64">
        <f t="shared" si="155"/>
        <v>0.14000000000000001</v>
      </c>
      <c r="MU47" s="64">
        <f t="shared" si="155"/>
        <v>0.28000000000000003</v>
      </c>
      <c r="MV47" s="64">
        <f t="shared" si="155"/>
        <v>0.23</v>
      </c>
      <c r="MW47" s="64">
        <f t="shared" si="155"/>
        <v>0.03</v>
      </c>
      <c r="MX47" s="64">
        <f t="shared" si="155"/>
        <v>0.03</v>
      </c>
      <c r="MY47" s="64">
        <f t="shared" si="155"/>
        <v>0.03</v>
      </c>
      <c r="MZ47" s="64">
        <f t="shared" si="155"/>
        <v>0.02</v>
      </c>
      <c r="NA47" s="64">
        <f t="shared" si="155"/>
        <v>0.02</v>
      </c>
      <c r="NB47" s="64">
        <f t="shared" si="155"/>
        <v>0.02</v>
      </c>
      <c r="NC47" s="64">
        <f t="shared" si="155"/>
        <v>0.04</v>
      </c>
      <c r="ND47" s="64">
        <f t="shared" si="155"/>
        <v>0.05</v>
      </c>
      <c r="NE47" s="64">
        <f t="shared" si="155"/>
        <v>7.0000000000000007E-2</v>
      </c>
      <c r="NF47" s="64">
        <f t="shared" si="155"/>
        <v>0.06</v>
      </c>
      <c r="NG47" s="64">
        <f t="shared" si="155"/>
        <v>0.1</v>
      </c>
      <c r="NH47" s="64">
        <f t="shared" si="90"/>
        <v>0.08</v>
      </c>
      <c r="NI47" s="64">
        <f t="shared" si="90"/>
        <v>0</v>
      </c>
      <c r="NJ47" s="64">
        <f t="shared" si="90"/>
        <v>0</v>
      </c>
      <c r="NK47" s="64">
        <f t="shared" si="90"/>
        <v>0</v>
      </c>
      <c r="NL47" s="61"/>
      <c r="NM47" s="64">
        <f t="shared" si="156"/>
        <v>0.04</v>
      </c>
      <c r="NN47" s="64">
        <f t="shared" si="156"/>
        <v>7.0000000000000007E-2</v>
      </c>
      <c r="NO47" s="64">
        <f t="shared" si="156"/>
        <v>0.04</v>
      </c>
      <c r="NP47" s="64">
        <f t="shared" si="156"/>
        <v>0.04</v>
      </c>
      <c r="NQ47" s="64">
        <f t="shared" si="156"/>
        <v>0.05</v>
      </c>
      <c r="NR47" s="64">
        <f t="shared" si="156"/>
        <v>0.04</v>
      </c>
      <c r="NS47" s="64">
        <f t="shared" si="156"/>
        <v>0.04</v>
      </c>
      <c r="NT47" s="64">
        <f t="shared" si="156"/>
        <v>0.09</v>
      </c>
      <c r="NU47" s="64">
        <f t="shared" si="156"/>
        <v>0.09</v>
      </c>
      <c r="NV47" s="64">
        <f t="shared" si="156"/>
        <v>0</v>
      </c>
      <c r="NW47" s="64">
        <f t="shared" si="156"/>
        <v>0.04</v>
      </c>
      <c r="NX47" s="64">
        <f t="shared" si="156"/>
        <v>0.02</v>
      </c>
      <c r="NY47" s="64">
        <f t="shared" si="156"/>
        <v>0.02</v>
      </c>
      <c r="NZ47" s="64">
        <f t="shared" si="156"/>
        <v>0.03</v>
      </c>
      <c r="OA47" s="64">
        <f t="shared" si="156"/>
        <v>0.01</v>
      </c>
      <c r="OB47" s="64">
        <f t="shared" si="156"/>
        <v>0.02</v>
      </c>
      <c r="OC47" s="64">
        <f t="shared" si="156"/>
        <v>0.04</v>
      </c>
      <c r="OD47" s="64">
        <f t="shared" si="156"/>
        <v>0.05</v>
      </c>
      <c r="OE47" s="64">
        <f t="shared" si="156"/>
        <v>0.04</v>
      </c>
      <c r="OF47" s="64">
        <f t="shared" si="156"/>
        <v>0.03</v>
      </c>
      <c r="OG47" s="64">
        <f t="shared" si="91"/>
        <v>0.05</v>
      </c>
      <c r="OH47" s="64">
        <f t="shared" si="91"/>
        <v>0</v>
      </c>
      <c r="OI47" s="64">
        <f t="shared" si="91"/>
        <v>0</v>
      </c>
      <c r="OJ47" s="64">
        <f t="shared" si="91"/>
        <v>0</v>
      </c>
      <c r="OK47" s="9"/>
      <c r="OL47" s="62" t="str">
        <f t="shared" si="124"/>
        <v xml:space="preserve">Kejuruteraan awam </v>
      </c>
      <c r="OM47" s="63">
        <f t="shared" si="92"/>
        <v>338.3</v>
      </c>
      <c r="ON47" s="63">
        <f t="shared" si="92"/>
        <v>343.5</v>
      </c>
      <c r="OO47" s="63">
        <f t="shared" si="92"/>
        <v>312</v>
      </c>
      <c r="OP47" s="63">
        <f t="shared" si="92"/>
        <v>289.3</v>
      </c>
      <c r="OQ47" s="63">
        <f t="shared" si="92"/>
        <v>289.8</v>
      </c>
      <c r="OR47" s="63">
        <f t="shared" si="92"/>
        <v>0</v>
      </c>
      <c r="OS47" s="29"/>
      <c r="OT47" s="63">
        <f t="shared" si="93"/>
        <v>38.5</v>
      </c>
      <c r="OU47" s="63">
        <f t="shared" si="93"/>
        <v>38.799999999999997</v>
      </c>
      <c r="OV47" s="63">
        <f t="shared" si="93"/>
        <v>33.200000000000003</v>
      </c>
      <c r="OW47" s="63">
        <f t="shared" si="93"/>
        <v>27.1</v>
      </c>
      <c r="OX47" s="63">
        <f t="shared" si="93"/>
        <v>27.1</v>
      </c>
      <c r="OY47" s="63">
        <f t="shared" si="93"/>
        <v>0</v>
      </c>
      <c r="OZ47" s="29"/>
      <c r="PA47" s="63">
        <f t="shared" si="94"/>
        <v>287.10000000000002</v>
      </c>
      <c r="PB47" s="63">
        <f t="shared" si="94"/>
        <v>291.2</v>
      </c>
      <c r="PC47" s="63">
        <f t="shared" si="94"/>
        <v>266.5</v>
      </c>
      <c r="PD47" s="63">
        <f t="shared" si="94"/>
        <v>251.7</v>
      </c>
      <c r="PE47" s="63">
        <f t="shared" si="94"/>
        <v>251.9</v>
      </c>
      <c r="PF47" s="63">
        <f t="shared" si="94"/>
        <v>0</v>
      </c>
      <c r="PG47" s="29"/>
      <c r="PH47" s="63">
        <f t="shared" si="95"/>
        <v>12.7</v>
      </c>
      <c r="PI47" s="63">
        <f t="shared" si="95"/>
        <v>13.5</v>
      </c>
      <c r="PJ47" s="63">
        <f t="shared" si="95"/>
        <v>12.3</v>
      </c>
      <c r="PK47" s="63">
        <f t="shared" si="95"/>
        <v>10.5</v>
      </c>
      <c r="PL47" s="63">
        <f t="shared" si="95"/>
        <v>10.8</v>
      </c>
      <c r="PM47" s="63">
        <f t="shared" si="95"/>
        <v>0</v>
      </c>
      <c r="PN47" s="29"/>
      <c r="PO47" s="63">
        <f t="shared" si="96"/>
        <v>333.6</v>
      </c>
      <c r="PP47" s="63">
        <f t="shared" si="96"/>
        <v>337.6</v>
      </c>
      <c r="PQ47" s="63">
        <f t="shared" si="96"/>
        <v>306.89999999999998</v>
      </c>
      <c r="PR47" s="63">
        <f t="shared" si="96"/>
        <v>283.39999999999998</v>
      </c>
      <c r="PS47" s="63">
        <f t="shared" si="96"/>
        <v>283.5</v>
      </c>
      <c r="PT47" s="63">
        <f t="shared" si="96"/>
        <v>0</v>
      </c>
      <c r="PU47" s="29"/>
      <c r="PV47" s="63">
        <f t="shared" si="97"/>
        <v>36.700000000000003</v>
      </c>
      <c r="PW47" s="63">
        <f t="shared" si="97"/>
        <v>37.4</v>
      </c>
      <c r="PX47" s="63">
        <f t="shared" si="97"/>
        <v>32.299999999999997</v>
      </c>
      <c r="PY47" s="63">
        <f t="shared" si="97"/>
        <v>26.2</v>
      </c>
      <c r="PZ47" s="63">
        <f t="shared" si="97"/>
        <v>26.2</v>
      </c>
      <c r="QA47" s="63">
        <f t="shared" si="97"/>
        <v>0</v>
      </c>
      <c r="QB47" s="29"/>
      <c r="QC47" s="63">
        <f t="shared" si="98"/>
        <v>285.5</v>
      </c>
      <c r="QD47" s="63">
        <f t="shared" si="98"/>
        <v>288</v>
      </c>
      <c r="QE47" s="63">
        <f t="shared" si="98"/>
        <v>263.39999999999998</v>
      </c>
      <c r="QF47" s="63">
        <f t="shared" si="98"/>
        <v>248.1</v>
      </c>
      <c r="QG47" s="63">
        <f t="shared" si="98"/>
        <v>248</v>
      </c>
      <c r="QH47" s="63">
        <f t="shared" si="98"/>
        <v>0</v>
      </c>
      <c r="QI47" s="29"/>
      <c r="QJ47" s="63">
        <f t="shared" si="99"/>
        <v>11.4</v>
      </c>
      <c r="QK47" s="63">
        <f t="shared" si="99"/>
        <v>12.2</v>
      </c>
      <c r="QL47" s="63">
        <f t="shared" si="99"/>
        <v>11.2</v>
      </c>
      <c r="QM47" s="63">
        <f t="shared" si="99"/>
        <v>9.1999999999999993</v>
      </c>
      <c r="QN47" s="63">
        <f t="shared" si="99"/>
        <v>9.1999999999999993</v>
      </c>
      <c r="QO47" s="63">
        <f t="shared" si="99"/>
        <v>0</v>
      </c>
      <c r="QP47" s="29"/>
      <c r="QQ47" s="63">
        <f t="shared" si="100"/>
        <v>4.7</v>
      </c>
      <c r="QR47" s="63">
        <f t="shared" si="100"/>
        <v>6</v>
      </c>
      <c r="QS47" s="63">
        <f t="shared" si="100"/>
        <v>5.2</v>
      </c>
      <c r="QT47" s="63">
        <f t="shared" si="100"/>
        <v>5.9</v>
      </c>
      <c r="QU47" s="63">
        <f t="shared" si="100"/>
        <v>6.4</v>
      </c>
      <c r="QV47" s="63">
        <f t="shared" si="100"/>
        <v>0</v>
      </c>
      <c r="QW47" s="29"/>
      <c r="QX47" s="63">
        <f t="shared" si="101"/>
        <v>1.9</v>
      </c>
      <c r="QY47" s="63">
        <f t="shared" si="101"/>
        <v>1.5</v>
      </c>
      <c r="QZ47" s="63">
        <f t="shared" si="101"/>
        <v>0.9</v>
      </c>
      <c r="RA47" s="63">
        <f t="shared" si="101"/>
        <v>0.9</v>
      </c>
      <c r="RB47" s="63">
        <f t="shared" si="101"/>
        <v>0.9</v>
      </c>
      <c r="RC47" s="63">
        <f t="shared" si="101"/>
        <v>0</v>
      </c>
      <c r="RD47" s="29"/>
      <c r="RE47" s="63">
        <f t="shared" si="102"/>
        <v>1.6</v>
      </c>
      <c r="RF47" s="63">
        <f t="shared" si="102"/>
        <v>3.3</v>
      </c>
      <c r="RG47" s="63">
        <f t="shared" si="102"/>
        <v>3.1</v>
      </c>
      <c r="RH47" s="63">
        <f t="shared" si="102"/>
        <v>3.6</v>
      </c>
      <c r="RI47" s="63">
        <f t="shared" si="102"/>
        <v>3.9</v>
      </c>
      <c r="RJ47" s="63">
        <f t="shared" si="102"/>
        <v>0</v>
      </c>
      <c r="RK47" s="29"/>
      <c r="RL47" s="63">
        <f t="shared" si="103"/>
        <v>1.3</v>
      </c>
      <c r="RM47" s="63">
        <f t="shared" si="103"/>
        <v>1.3</v>
      </c>
      <c r="RN47" s="63">
        <f t="shared" si="103"/>
        <v>1.1000000000000001</v>
      </c>
      <c r="RO47" s="63">
        <f t="shared" si="103"/>
        <v>1.3</v>
      </c>
      <c r="RP47" s="63">
        <f t="shared" si="103"/>
        <v>1.6</v>
      </c>
      <c r="RQ47" s="63">
        <f t="shared" si="103"/>
        <v>0</v>
      </c>
      <c r="RR47" s="29"/>
      <c r="RS47" s="64">
        <f t="shared" ca="1" si="104"/>
        <v>1.1399999999999999</v>
      </c>
      <c r="RT47" s="64">
        <f t="shared" ca="1" si="104"/>
        <v>1.35</v>
      </c>
      <c r="RU47" s="64">
        <f t="shared" ca="1" si="104"/>
        <v>1.07</v>
      </c>
      <c r="RV47" s="64">
        <f t="shared" ca="1" si="104"/>
        <v>1</v>
      </c>
      <c r="RW47" s="64">
        <f t="shared" ca="1" si="104"/>
        <v>0.95</v>
      </c>
      <c r="RX47" s="64">
        <f t="shared" ca="1" si="104"/>
        <v>0.24</v>
      </c>
      <c r="RY47" s="61"/>
      <c r="RZ47" s="64">
        <f t="shared" ca="1" si="105"/>
        <v>0.51</v>
      </c>
      <c r="SA47" s="64">
        <f t="shared" ca="1" si="105"/>
        <v>0.47</v>
      </c>
      <c r="SB47" s="64">
        <f t="shared" ca="1" si="105"/>
        <v>0.61</v>
      </c>
      <c r="SC47" s="64">
        <f t="shared" ca="1" si="105"/>
        <v>0.81</v>
      </c>
      <c r="SD47" s="64">
        <f t="shared" ca="1" si="105"/>
        <v>0.52</v>
      </c>
      <c r="SE47" s="64">
        <f t="shared" ca="1" si="105"/>
        <v>0.12</v>
      </c>
      <c r="SF47" s="61"/>
      <c r="SG47" s="64">
        <f t="shared" ca="1" si="106"/>
        <v>0.44</v>
      </c>
      <c r="SH47" s="64">
        <f t="shared" ca="1" si="106"/>
        <v>0.67</v>
      </c>
      <c r="SI47" s="64">
        <f t="shared" ca="1" si="106"/>
        <v>0.31</v>
      </c>
      <c r="SJ47" s="64">
        <f t="shared" ca="1" si="106"/>
        <v>0.1</v>
      </c>
      <c r="SK47" s="64">
        <f t="shared" ca="1" si="106"/>
        <v>0.27</v>
      </c>
      <c r="SL47" s="64">
        <f t="shared" ca="1" si="106"/>
        <v>0.08</v>
      </c>
      <c r="SM47" s="61"/>
      <c r="SN47" s="64">
        <f t="shared" ca="1" si="107"/>
        <v>0.2</v>
      </c>
      <c r="SO47" s="64">
        <f t="shared" ca="1" si="107"/>
        <v>0.22</v>
      </c>
      <c r="SP47" s="64">
        <f t="shared" ca="1" si="107"/>
        <v>0.15</v>
      </c>
      <c r="SQ47" s="64">
        <f t="shared" ca="1" si="107"/>
        <v>0.09</v>
      </c>
      <c r="SR47" s="64">
        <f t="shared" ca="1" si="107"/>
        <v>0.16</v>
      </c>
      <c r="SS47" s="64">
        <f t="shared" ca="1" si="107"/>
        <v>0.05</v>
      </c>
      <c r="ST47" s="15"/>
    </row>
    <row r="48" spans="1:514" x14ac:dyDescent="0.3">
      <c r="A48" s="62" t="str">
        <f>A$19</f>
        <v xml:space="preserve">Aktiviti pembinaan pertukangan khas </v>
      </c>
      <c r="B48" s="63">
        <f t="shared" si="141"/>
        <v>308.39999999999998</v>
      </c>
      <c r="C48" s="63">
        <f t="shared" si="141"/>
        <v>308.8</v>
      </c>
      <c r="D48" s="63">
        <f t="shared" si="141"/>
        <v>309.39999999999998</v>
      </c>
      <c r="E48" s="63">
        <f t="shared" si="141"/>
        <v>306.60000000000002</v>
      </c>
      <c r="F48" s="63">
        <f t="shared" si="141"/>
        <v>302.5</v>
      </c>
      <c r="G48" s="63">
        <f t="shared" si="141"/>
        <v>291.8</v>
      </c>
      <c r="H48" s="63">
        <f t="shared" si="141"/>
        <v>289.60000000000002</v>
      </c>
      <c r="I48" s="63">
        <f t="shared" si="141"/>
        <v>294.60000000000002</v>
      </c>
      <c r="J48" s="63">
        <f t="shared" si="141"/>
        <v>292.7</v>
      </c>
      <c r="K48" s="63">
        <f t="shared" si="141"/>
        <v>273.60000000000002</v>
      </c>
      <c r="L48" s="63">
        <f t="shared" si="141"/>
        <v>289.5</v>
      </c>
      <c r="M48" s="63">
        <f t="shared" si="141"/>
        <v>293.10000000000002</v>
      </c>
      <c r="N48" s="63">
        <f t="shared" si="141"/>
        <v>291.60000000000002</v>
      </c>
      <c r="O48" s="63">
        <f t="shared" si="141"/>
        <v>281.5</v>
      </c>
      <c r="P48" s="63">
        <f t="shared" si="141"/>
        <v>281.60000000000002</v>
      </c>
      <c r="Q48" s="63">
        <f t="shared" si="141"/>
        <v>289</v>
      </c>
      <c r="R48" s="63">
        <f t="shared" si="141"/>
        <v>285.7</v>
      </c>
      <c r="S48" s="63">
        <f t="shared" si="141"/>
        <v>284.60000000000002</v>
      </c>
      <c r="T48" s="63">
        <f t="shared" si="141"/>
        <v>283.3</v>
      </c>
      <c r="U48" s="63">
        <f t="shared" si="141"/>
        <v>287.8</v>
      </c>
      <c r="V48" s="63">
        <f t="shared" ref="V48:Y56" si="157">ROUND(V19/1000,1)</f>
        <v>288.2</v>
      </c>
      <c r="W48" s="63">
        <f t="shared" si="157"/>
        <v>0</v>
      </c>
      <c r="X48" s="63">
        <f t="shared" si="157"/>
        <v>0</v>
      </c>
      <c r="Y48" s="63">
        <f t="shared" si="157"/>
        <v>0</v>
      </c>
      <c r="Z48" s="29"/>
      <c r="AA48" s="63">
        <f t="shared" si="142"/>
        <v>41.9</v>
      </c>
      <c r="AB48" s="63">
        <f t="shared" si="142"/>
        <v>41.8</v>
      </c>
      <c r="AC48" s="63">
        <f t="shared" si="142"/>
        <v>41.9</v>
      </c>
      <c r="AD48" s="63">
        <f t="shared" si="142"/>
        <v>42.3</v>
      </c>
      <c r="AE48" s="63">
        <f t="shared" si="142"/>
        <v>43.4</v>
      </c>
      <c r="AF48" s="63">
        <f t="shared" si="142"/>
        <v>43.9</v>
      </c>
      <c r="AG48" s="63">
        <f t="shared" si="142"/>
        <v>42.1</v>
      </c>
      <c r="AH48" s="63">
        <f t="shared" si="142"/>
        <v>44.2</v>
      </c>
      <c r="AI48" s="63">
        <f t="shared" si="142"/>
        <v>44.5</v>
      </c>
      <c r="AJ48" s="63">
        <f t="shared" si="142"/>
        <v>44.2</v>
      </c>
      <c r="AK48" s="63">
        <f t="shared" si="142"/>
        <v>44.3</v>
      </c>
      <c r="AL48" s="63">
        <f t="shared" si="142"/>
        <v>43.8</v>
      </c>
      <c r="AM48" s="63">
        <f t="shared" si="142"/>
        <v>44.3</v>
      </c>
      <c r="AN48" s="63">
        <f t="shared" si="142"/>
        <v>44</v>
      </c>
      <c r="AO48" s="63">
        <f t="shared" si="142"/>
        <v>44.7</v>
      </c>
      <c r="AP48" s="63">
        <f t="shared" si="142"/>
        <v>44.7</v>
      </c>
      <c r="AQ48" s="63">
        <f t="shared" si="142"/>
        <v>44.6</v>
      </c>
      <c r="AR48" s="63">
        <f t="shared" si="142"/>
        <v>44.5</v>
      </c>
      <c r="AS48" s="63">
        <f t="shared" si="142"/>
        <v>44.7</v>
      </c>
      <c r="AT48" s="63">
        <f t="shared" si="142"/>
        <v>44.6</v>
      </c>
      <c r="AU48" s="63">
        <f t="shared" ref="AU48:AX56" si="158">ROUND(AU19/1000,1)</f>
        <v>44.7</v>
      </c>
      <c r="AV48" s="63">
        <f t="shared" si="158"/>
        <v>0</v>
      </c>
      <c r="AW48" s="63">
        <f t="shared" si="158"/>
        <v>0</v>
      </c>
      <c r="AX48" s="63">
        <f t="shared" si="158"/>
        <v>0</v>
      </c>
      <c r="AY48" s="29"/>
      <c r="AZ48" s="63">
        <f t="shared" si="143"/>
        <v>256.10000000000002</v>
      </c>
      <c r="BA48" s="63">
        <f t="shared" si="143"/>
        <v>255.4</v>
      </c>
      <c r="BB48" s="63">
        <f t="shared" si="143"/>
        <v>255.5</v>
      </c>
      <c r="BC48" s="63">
        <f t="shared" si="143"/>
        <v>252.6</v>
      </c>
      <c r="BD48" s="63">
        <f t="shared" si="143"/>
        <v>248.3</v>
      </c>
      <c r="BE48" s="63">
        <f t="shared" si="143"/>
        <v>236.6</v>
      </c>
      <c r="BF48" s="63">
        <f t="shared" si="143"/>
        <v>236.8</v>
      </c>
      <c r="BG48" s="63">
        <f t="shared" si="143"/>
        <v>238.4</v>
      </c>
      <c r="BH48" s="63">
        <f t="shared" si="143"/>
        <v>236.6</v>
      </c>
      <c r="BI48" s="63">
        <f t="shared" si="143"/>
        <v>217.4</v>
      </c>
      <c r="BJ48" s="63">
        <f t="shared" si="143"/>
        <v>232.7</v>
      </c>
      <c r="BK48" s="63">
        <f t="shared" si="143"/>
        <v>238.6</v>
      </c>
      <c r="BL48" s="63">
        <f t="shared" si="143"/>
        <v>235</v>
      </c>
      <c r="BM48" s="63">
        <f t="shared" si="143"/>
        <v>225.7</v>
      </c>
      <c r="BN48" s="63">
        <f t="shared" si="143"/>
        <v>225.2</v>
      </c>
      <c r="BO48" s="63">
        <f t="shared" si="143"/>
        <v>232.2</v>
      </c>
      <c r="BP48" s="63">
        <f t="shared" si="143"/>
        <v>229.5</v>
      </c>
      <c r="BQ48" s="63">
        <f t="shared" si="143"/>
        <v>228.6</v>
      </c>
      <c r="BR48" s="63">
        <f t="shared" si="143"/>
        <v>227.2</v>
      </c>
      <c r="BS48" s="63">
        <f t="shared" si="143"/>
        <v>231.8</v>
      </c>
      <c r="BT48" s="63">
        <f t="shared" ref="BT48:BW56" si="159">ROUND(BT19/1000,1)</f>
        <v>232.3</v>
      </c>
      <c r="BU48" s="63">
        <f t="shared" si="159"/>
        <v>0</v>
      </c>
      <c r="BV48" s="63">
        <f t="shared" si="159"/>
        <v>0</v>
      </c>
      <c r="BW48" s="63">
        <f t="shared" si="159"/>
        <v>0</v>
      </c>
      <c r="BX48" s="29"/>
      <c r="BY48" s="63">
        <f t="shared" si="144"/>
        <v>10.3</v>
      </c>
      <c r="BZ48" s="63">
        <f t="shared" si="144"/>
        <v>11.6</v>
      </c>
      <c r="CA48" s="63">
        <f t="shared" si="144"/>
        <v>12</v>
      </c>
      <c r="CB48" s="63">
        <f t="shared" si="144"/>
        <v>11.7</v>
      </c>
      <c r="CC48" s="63">
        <f t="shared" si="144"/>
        <v>10.8</v>
      </c>
      <c r="CD48" s="63">
        <f t="shared" si="144"/>
        <v>11.4</v>
      </c>
      <c r="CE48" s="63">
        <f t="shared" si="144"/>
        <v>10.7</v>
      </c>
      <c r="CF48" s="63">
        <f t="shared" si="144"/>
        <v>12</v>
      </c>
      <c r="CG48" s="63">
        <f t="shared" si="144"/>
        <v>11.6</v>
      </c>
      <c r="CH48" s="63">
        <f t="shared" si="144"/>
        <v>12</v>
      </c>
      <c r="CI48" s="63">
        <f t="shared" si="144"/>
        <v>12.4</v>
      </c>
      <c r="CJ48" s="63">
        <f t="shared" si="144"/>
        <v>10.8</v>
      </c>
      <c r="CK48" s="63">
        <f t="shared" si="144"/>
        <v>12.3</v>
      </c>
      <c r="CL48" s="63">
        <f t="shared" si="144"/>
        <v>11.8</v>
      </c>
      <c r="CM48" s="63">
        <f t="shared" si="144"/>
        <v>11.6</v>
      </c>
      <c r="CN48" s="63">
        <f t="shared" si="144"/>
        <v>12.1</v>
      </c>
      <c r="CO48" s="63">
        <f t="shared" si="144"/>
        <v>11.6</v>
      </c>
      <c r="CP48" s="63">
        <f t="shared" si="144"/>
        <v>11.5</v>
      </c>
      <c r="CQ48" s="63">
        <f t="shared" si="144"/>
        <v>11.4</v>
      </c>
      <c r="CR48" s="63">
        <f t="shared" si="144"/>
        <v>11.4</v>
      </c>
      <c r="CS48" s="63">
        <f t="shared" ref="CS48:CV56" si="160">ROUND(CS19/1000,1)</f>
        <v>11.3</v>
      </c>
      <c r="CT48" s="63">
        <f t="shared" si="160"/>
        <v>0</v>
      </c>
      <c r="CU48" s="63">
        <f t="shared" si="160"/>
        <v>0</v>
      </c>
      <c r="CV48" s="63">
        <f t="shared" si="160"/>
        <v>0</v>
      </c>
      <c r="CW48" s="29"/>
      <c r="CX48" s="63">
        <f t="shared" si="145"/>
        <v>302.89999999999998</v>
      </c>
      <c r="CY48" s="63">
        <f t="shared" si="145"/>
        <v>304.5</v>
      </c>
      <c r="CZ48" s="63">
        <f t="shared" si="145"/>
        <v>305.89999999999998</v>
      </c>
      <c r="DA48" s="63">
        <f t="shared" si="145"/>
        <v>301.7</v>
      </c>
      <c r="DB48" s="63">
        <f t="shared" si="145"/>
        <v>299.60000000000002</v>
      </c>
      <c r="DC48" s="63">
        <f t="shared" si="145"/>
        <v>287.8</v>
      </c>
      <c r="DD48" s="63">
        <f t="shared" si="145"/>
        <v>286.3</v>
      </c>
      <c r="DE48" s="63">
        <f t="shared" si="145"/>
        <v>290.5</v>
      </c>
      <c r="DF48" s="63">
        <f t="shared" si="145"/>
        <v>289.10000000000002</v>
      </c>
      <c r="DG48" s="63">
        <f t="shared" si="145"/>
        <v>269.8</v>
      </c>
      <c r="DH48" s="63">
        <f t="shared" si="145"/>
        <v>285.5</v>
      </c>
      <c r="DI48" s="63">
        <f t="shared" si="145"/>
        <v>289.5</v>
      </c>
      <c r="DJ48" s="63">
        <f t="shared" si="145"/>
        <v>288.3</v>
      </c>
      <c r="DK48" s="63">
        <f t="shared" si="145"/>
        <v>278.3</v>
      </c>
      <c r="DL48" s="63">
        <f t="shared" si="145"/>
        <v>278.5</v>
      </c>
      <c r="DM48" s="63">
        <f t="shared" si="145"/>
        <v>285.39999999999998</v>
      </c>
      <c r="DN48" s="63">
        <f t="shared" si="145"/>
        <v>282.2</v>
      </c>
      <c r="DO48" s="63">
        <f t="shared" si="145"/>
        <v>281.10000000000002</v>
      </c>
      <c r="DP48" s="63">
        <f t="shared" si="145"/>
        <v>279.89999999999998</v>
      </c>
      <c r="DQ48" s="63">
        <f t="shared" si="145"/>
        <v>284.3</v>
      </c>
      <c r="DR48" s="63">
        <f t="shared" ref="DR48:DU56" si="161">ROUND(DR19/1000,1)</f>
        <v>284.89999999999998</v>
      </c>
      <c r="DS48" s="63">
        <f t="shared" si="161"/>
        <v>0</v>
      </c>
      <c r="DT48" s="63">
        <f t="shared" si="161"/>
        <v>0</v>
      </c>
      <c r="DU48" s="63">
        <f t="shared" si="161"/>
        <v>0</v>
      </c>
      <c r="DV48" s="29"/>
      <c r="DW48" s="63">
        <f t="shared" si="146"/>
        <v>40.9</v>
      </c>
      <c r="DX48" s="63">
        <f t="shared" si="146"/>
        <v>40.799999999999997</v>
      </c>
      <c r="DY48" s="63">
        <f t="shared" si="146"/>
        <v>41</v>
      </c>
      <c r="DZ48" s="63">
        <f t="shared" si="146"/>
        <v>41.6</v>
      </c>
      <c r="EA48" s="63">
        <f t="shared" si="146"/>
        <v>42</v>
      </c>
      <c r="EB48" s="63">
        <f t="shared" si="146"/>
        <v>42.8</v>
      </c>
      <c r="EC48" s="63">
        <f t="shared" si="146"/>
        <v>40.9</v>
      </c>
      <c r="ED48" s="63">
        <f t="shared" si="146"/>
        <v>43</v>
      </c>
      <c r="EE48" s="63">
        <f t="shared" si="146"/>
        <v>43.3</v>
      </c>
      <c r="EF48" s="63">
        <f t="shared" si="146"/>
        <v>43</v>
      </c>
      <c r="EG48" s="63">
        <f t="shared" si="146"/>
        <v>43.1</v>
      </c>
      <c r="EH48" s="63">
        <f t="shared" si="146"/>
        <v>42.5</v>
      </c>
      <c r="EI48" s="63">
        <f t="shared" si="146"/>
        <v>43.1</v>
      </c>
      <c r="EJ48" s="63">
        <f t="shared" si="146"/>
        <v>42.9</v>
      </c>
      <c r="EK48" s="63">
        <f t="shared" si="146"/>
        <v>43.6</v>
      </c>
      <c r="EL48" s="63">
        <f t="shared" si="146"/>
        <v>43.4</v>
      </c>
      <c r="EM48" s="63">
        <f t="shared" si="146"/>
        <v>43.4</v>
      </c>
      <c r="EN48" s="63">
        <f t="shared" si="146"/>
        <v>43.3</v>
      </c>
      <c r="EO48" s="63">
        <f t="shared" si="146"/>
        <v>43.5</v>
      </c>
      <c r="EP48" s="63">
        <f t="shared" si="146"/>
        <v>43.4</v>
      </c>
      <c r="EQ48" s="63">
        <f t="shared" ref="EQ48:ET56" si="162">ROUND(EQ19/1000,1)</f>
        <v>43.5</v>
      </c>
      <c r="ER48" s="63">
        <f t="shared" si="162"/>
        <v>0</v>
      </c>
      <c r="ES48" s="63">
        <f t="shared" si="162"/>
        <v>0</v>
      </c>
      <c r="ET48" s="63">
        <f t="shared" si="162"/>
        <v>0</v>
      </c>
      <c r="EU48" s="29"/>
      <c r="EV48" s="63">
        <f t="shared" si="147"/>
        <v>252.2</v>
      </c>
      <c r="EW48" s="63">
        <f t="shared" si="147"/>
        <v>252.8</v>
      </c>
      <c r="EX48" s="63">
        <f t="shared" si="147"/>
        <v>253.9</v>
      </c>
      <c r="EY48" s="63">
        <f t="shared" si="147"/>
        <v>249.2</v>
      </c>
      <c r="EZ48" s="63">
        <f t="shared" si="147"/>
        <v>247.4</v>
      </c>
      <c r="FA48" s="63">
        <f t="shared" si="147"/>
        <v>234.3</v>
      </c>
      <c r="FB48" s="63">
        <f t="shared" si="147"/>
        <v>235.4</v>
      </c>
      <c r="FC48" s="63">
        <f t="shared" si="147"/>
        <v>237.6</v>
      </c>
      <c r="FD48" s="63">
        <f t="shared" si="147"/>
        <v>236.1</v>
      </c>
      <c r="FE48" s="63">
        <f t="shared" si="147"/>
        <v>216.7</v>
      </c>
      <c r="FF48" s="63">
        <f t="shared" si="147"/>
        <v>232</v>
      </c>
      <c r="FG48" s="63">
        <f t="shared" si="147"/>
        <v>238</v>
      </c>
      <c r="FH48" s="63">
        <f t="shared" si="147"/>
        <v>234.4</v>
      </c>
      <c r="FI48" s="63">
        <f t="shared" si="147"/>
        <v>225.1</v>
      </c>
      <c r="FJ48" s="63">
        <f t="shared" si="147"/>
        <v>224.7</v>
      </c>
      <c r="FK48" s="63">
        <f t="shared" si="147"/>
        <v>231.6</v>
      </c>
      <c r="FL48" s="63">
        <f t="shared" si="147"/>
        <v>228.9</v>
      </c>
      <c r="FM48" s="63">
        <f t="shared" si="147"/>
        <v>228</v>
      </c>
      <c r="FN48" s="63">
        <f t="shared" si="147"/>
        <v>226.6</v>
      </c>
      <c r="FO48" s="63">
        <f t="shared" si="147"/>
        <v>231.2</v>
      </c>
      <c r="FP48" s="63">
        <f t="shared" ref="FP48:FS56" si="163">ROUND(FP19/1000,1)</f>
        <v>231.7</v>
      </c>
      <c r="FQ48" s="63">
        <f t="shared" si="163"/>
        <v>0</v>
      </c>
      <c r="FR48" s="63">
        <f t="shared" si="163"/>
        <v>0</v>
      </c>
      <c r="FS48" s="63">
        <f t="shared" si="163"/>
        <v>0</v>
      </c>
      <c r="FT48" s="29"/>
      <c r="FU48" s="63">
        <f t="shared" si="148"/>
        <v>9.8000000000000007</v>
      </c>
      <c r="FV48" s="63">
        <f t="shared" si="148"/>
        <v>10.9</v>
      </c>
      <c r="FW48" s="63">
        <f t="shared" si="148"/>
        <v>11</v>
      </c>
      <c r="FX48" s="63">
        <f t="shared" si="148"/>
        <v>10.9</v>
      </c>
      <c r="FY48" s="63">
        <f t="shared" si="148"/>
        <v>10.1</v>
      </c>
      <c r="FZ48" s="63">
        <f t="shared" si="148"/>
        <v>10.7</v>
      </c>
      <c r="GA48" s="63">
        <f t="shared" si="148"/>
        <v>9.9</v>
      </c>
      <c r="GB48" s="63">
        <f t="shared" si="148"/>
        <v>10</v>
      </c>
      <c r="GC48" s="63">
        <f t="shared" si="148"/>
        <v>9.6999999999999993</v>
      </c>
      <c r="GD48" s="63">
        <f t="shared" si="148"/>
        <v>10.1</v>
      </c>
      <c r="GE48" s="63">
        <f t="shared" si="148"/>
        <v>10.4</v>
      </c>
      <c r="GF48" s="63">
        <f t="shared" si="148"/>
        <v>9</v>
      </c>
      <c r="GG48" s="63">
        <f t="shared" si="148"/>
        <v>10.7</v>
      </c>
      <c r="GH48" s="63">
        <f t="shared" si="148"/>
        <v>10.3</v>
      </c>
      <c r="GI48" s="63">
        <f t="shared" si="148"/>
        <v>10.3</v>
      </c>
      <c r="GJ48" s="63">
        <f t="shared" si="148"/>
        <v>10.3</v>
      </c>
      <c r="GK48" s="63">
        <f t="shared" si="148"/>
        <v>9.9</v>
      </c>
      <c r="GL48" s="63">
        <f t="shared" si="148"/>
        <v>9.8000000000000007</v>
      </c>
      <c r="GM48" s="63">
        <f t="shared" si="148"/>
        <v>9.8000000000000007</v>
      </c>
      <c r="GN48" s="63">
        <f t="shared" si="148"/>
        <v>9.6999999999999993</v>
      </c>
      <c r="GO48" s="63">
        <f t="shared" ref="GO48:GR56" si="164">ROUND(GO19/1000,1)</f>
        <v>9.6999999999999993</v>
      </c>
      <c r="GP48" s="63">
        <f t="shared" si="164"/>
        <v>0</v>
      </c>
      <c r="GQ48" s="63">
        <f t="shared" si="164"/>
        <v>0</v>
      </c>
      <c r="GR48" s="63">
        <f t="shared" si="164"/>
        <v>0</v>
      </c>
      <c r="GS48" s="29"/>
      <c r="GT48" s="63">
        <f t="shared" si="149"/>
        <v>5.4</v>
      </c>
      <c r="GU48" s="63">
        <f t="shared" si="149"/>
        <v>4.2</v>
      </c>
      <c r="GV48" s="63">
        <f t="shared" si="149"/>
        <v>3.4</v>
      </c>
      <c r="GW48" s="63">
        <f t="shared" si="149"/>
        <v>4.9000000000000004</v>
      </c>
      <c r="GX48" s="63">
        <f t="shared" si="149"/>
        <v>2.9</v>
      </c>
      <c r="GY48" s="63">
        <f t="shared" si="149"/>
        <v>4</v>
      </c>
      <c r="GZ48" s="63">
        <f t="shared" si="149"/>
        <v>3.3</v>
      </c>
      <c r="HA48" s="63">
        <f t="shared" si="149"/>
        <v>4.0999999999999996</v>
      </c>
      <c r="HB48" s="63">
        <f t="shared" si="149"/>
        <v>3.6</v>
      </c>
      <c r="HC48" s="63">
        <f t="shared" si="149"/>
        <v>3.8</v>
      </c>
      <c r="HD48" s="63">
        <f t="shared" si="149"/>
        <v>4</v>
      </c>
      <c r="HE48" s="63">
        <f t="shared" si="149"/>
        <v>3.6</v>
      </c>
      <c r="HF48" s="63">
        <f t="shared" si="149"/>
        <v>3.3</v>
      </c>
      <c r="HG48" s="63">
        <f t="shared" si="149"/>
        <v>3.1</v>
      </c>
      <c r="HH48" s="63">
        <f t="shared" si="149"/>
        <v>3</v>
      </c>
      <c r="HI48" s="63">
        <f t="shared" si="149"/>
        <v>3.6</v>
      </c>
      <c r="HJ48" s="63">
        <f t="shared" si="149"/>
        <v>3.5</v>
      </c>
      <c r="HK48" s="63">
        <f t="shared" si="149"/>
        <v>3.5</v>
      </c>
      <c r="HL48" s="63">
        <f t="shared" si="149"/>
        <v>3.4</v>
      </c>
      <c r="HM48" s="63">
        <f t="shared" si="149"/>
        <v>3.4</v>
      </c>
      <c r="HN48" s="63">
        <f t="shared" ref="HN48:HQ56" si="165">ROUND(HN19/1000,1)</f>
        <v>3.4</v>
      </c>
      <c r="HO48" s="63">
        <f t="shared" si="165"/>
        <v>0</v>
      </c>
      <c r="HP48" s="63">
        <f t="shared" si="165"/>
        <v>0</v>
      </c>
      <c r="HQ48" s="63">
        <f t="shared" si="165"/>
        <v>0</v>
      </c>
      <c r="HR48" s="29"/>
      <c r="HS48" s="63">
        <f t="shared" si="150"/>
        <v>1</v>
      </c>
      <c r="HT48" s="63">
        <f t="shared" si="150"/>
        <v>1</v>
      </c>
      <c r="HU48" s="63">
        <f t="shared" si="150"/>
        <v>0.9</v>
      </c>
      <c r="HV48" s="63">
        <f t="shared" si="150"/>
        <v>0.8</v>
      </c>
      <c r="HW48" s="63">
        <f t="shared" si="150"/>
        <v>1.4</v>
      </c>
      <c r="HX48" s="63">
        <f t="shared" si="150"/>
        <v>1</v>
      </c>
      <c r="HY48" s="63">
        <f t="shared" si="150"/>
        <v>1.1000000000000001</v>
      </c>
      <c r="HZ48" s="63">
        <f t="shared" si="150"/>
        <v>1.2</v>
      </c>
      <c r="IA48" s="63">
        <f t="shared" si="150"/>
        <v>1.2</v>
      </c>
      <c r="IB48" s="63">
        <f t="shared" si="150"/>
        <v>1.2</v>
      </c>
      <c r="IC48" s="63">
        <f t="shared" si="150"/>
        <v>1.2</v>
      </c>
      <c r="ID48" s="63">
        <f t="shared" si="150"/>
        <v>1.2</v>
      </c>
      <c r="IE48" s="63">
        <f t="shared" si="150"/>
        <v>1.1000000000000001</v>
      </c>
      <c r="IF48" s="63">
        <f t="shared" si="150"/>
        <v>1.1000000000000001</v>
      </c>
      <c r="IG48" s="63">
        <f t="shared" si="150"/>
        <v>1.1000000000000001</v>
      </c>
      <c r="IH48" s="63">
        <f t="shared" si="150"/>
        <v>1.2</v>
      </c>
      <c r="II48" s="63">
        <f t="shared" si="150"/>
        <v>1.2</v>
      </c>
      <c r="IJ48" s="63">
        <f t="shared" si="150"/>
        <v>1.2</v>
      </c>
      <c r="IK48" s="63">
        <f t="shared" si="150"/>
        <v>1.2</v>
      </c>
      <c r="IL48" s="63">
        <f t="shared" si="150"/>
        <v>1.2</v>
      </c>
      <c r="IM48" s="63">
        <f t="shared" ref="IM48:IP56" si="166">ROUND(IM19/1000,1)</f>
        <v>1.2</v>
      </c>
      <c r="IN48" s="63">
        <f t="shared" si="166"/>
        <v>0</v>
      </c>
      <c r="IO48" s="63">
        <f t="shared" si="166"/>
        <v>0</v>
      </c>
      <c r="IP48" s="63">
        <f t="shared" si="166"/>
        <v>0</v>
      </c>
      <c r="IQ48" s="29"/>
      <c r="IR48" s="63">
        <f t="shared" si="151"/>
        <v>3.9</v>
      </c>
      <c r="IS48" s="63">
        <f t="shared" si="151"/>
        <v>2.6</v>
      </c>
      <c r="IT48" s="63">
        <f t="shared" si="151"/>
        <v>1.6</v>
      </c>
      <c r="IU48" s="63">
        <f t="shared" si="151"/>
        <v>3.4</v>
      </c>
      <c r="IV48" s="63">
        <f t="shared" si="151"/>
        <v>0.9</v>
      </c>
      <c r="IW48" s="63">
        <f t="shared" si="151"/>
        <v>2.2999999999999998</v>
      </c>
      <c r="IX48" s="63">
        <f t="shared" si="151"/>
        <v>1.4</v>
      </c>
      <c r="IY48" s="63">
        <f t="shared" si="151"/>
        <v>0.8</v>
      </c>
      <c r="IZ48" s="63">
        <f t="shared" si="151"/>
        <v>0.6</v>
      </c>
      <c r="JA48" s="63">
        <f t="shared" si="151"/>
        <v>0.7</v>
      </c>
      <c r="JB48" s="63">
        <f t="shared" si="151"/>
        <v>0.7</v>
      </c>
      <c r="JC48" s="63">
        <f t="shared" si="151"/>
        <v>0.6</v>
      </c>
      <c r="JD48" s="63">
        <f t="shared" si="151"/>
        <v>0.6</v>
      </c>
      <c r="JE48" s="63">
        <f t="shared" si="151"/>
        <v>0.6</v>
      </c>
      <c r="JF48" s="63">
        <f t="shared" si="151"/>
        <v>0.6</v>
      </c>
      <c r="JG48" s="63">
        <f t="shared" si="151"/>
        <v>0.6</v>
      </c>
      <c r="JH48" s="63">
        <f t="shared" si="151"/>
        <v>0.6</v>
      </c>
      <c r="JI48" s="63">
        <f t="shared" si="151"/>
        <v>0.6</v>
      </c>
      <c r="JJ48" s="63">
        <f t="shared" si="151"/>
        <v>0.6</v>
      </c>
      <c r="JK48" s="63">
        <f t="shared" si="151"/>
        <v>0.6</v>
      </c>
      <c r="JL48" s="63">
        <f t="shared" ref="JL48:JO56" si="167">ROUND(JL19/1000,1)</f>
        <v>0.6</v>
      </c>
      <c r="JM48" s="63">
        <f t="shared" si="167"/>
        <v>0</v>
      </c>
      <c r="JN48" s="63">
        <f t="shared" si="167"/>
        <v>0</v>
      </c>
      <c r="JO48" s="63">
        <f t="shared" si="167"/>
        <v>0</v>
      </c>
      <c r="JP48" s="29"/>
      <c r="JQ48" s="63">
        <f t="shared" si="152"/>
        <v>0.5</v>
      </c>
      <c r="JR48" s="63">
        <f t="shared" si="152"/>
        <v>0.7</v>
      </c>
      <c r="JS48" s="63">
        <f t="shared" si="152"/>
        <v>0.9</v>
      </c>
      <c r="JT48" s="63">
        <f t="shared" si="152"/>
        <v>0.7</v>
      </c>
      <c r="JU48" s="63">
        <f t="shared" si="152"/>
        <v>0.7</v>
      </c>
      <c r="JV48" s="63">
        <f t="shared" si="152"/>
        <v>0.7</v>
      </c>
      <c r="JW48" s="63">
        <f t="shared" si="152"/>
        <v>0.7</v>
      </c>
      <c r="JX48" s="63">
        <f t="shared" si="152"/>
        <v>2.1</v>
      </c>
      <c r="JY48" s="63">
        <f t="shared" si="152"/>
        <v>1.8</v>
      </c>
      <c r="JZ48" s="63">
        <f t="shared" si="152"/>
        <v>2</v>
      </c>
      <c r="KA48" s="63">
        <f t="shared" si="152"/>
        <v>2</v>
      </c>
      <c r="KB48" s="63">
        <f t="shared" si="152"/>
        <v>1.7</v>
      </c>
      <c r="KC48" s="63">
        <f t="shared" si="152"/>
        <v>1.5</v>
      </c>
      <c r="KD48" s="63">
        <f t="shared" si="152"/>
        <v>1.5</v>
      </c>
      <c r="KE48" s="63">
        <f t="shared" si="152"/>
        <v>1.3</v>
      </c>
      <c r="KF48" s="63">
        <f t="shared" si="152"/>
        <v>1.8</v>
      </c>
      <c r="KG48" s="63">
        <f t="shared" si="152"/>
        <v>1.7</v>
      </c>
      <c r="KH48" s="63">
        <f t="shared" si="152"/>
        <v>1.7</v>
      </c>
      <c r="KI48" s="63">
        <f t="shared" si="152"/>
        <v>1.7</v>
      </c>
      <c r="KJ48" s="63">
        <f t="shared" si="152"/>
        <v>1.6</v>
      </c>
      <c r="KK48" s="63">
        <f t="shared" ref="KK48:KN56" si="168">ROUND(KK19/1000,1)</f>
        <v>1.6</v>
      </c>
      <c r="KL48" s="63">
        <f t="shared" si="168"/>
        <v>0</v>
      </c>
      <c r="KM48" s="63">
        <f t="shared" si="168"/>
        <v>0</v>
      </c>
      <c r="KN48" s="63">
        <f t="shared" si="168"/>
        <v>0</v>
      </c>
      <c r="KO48" s="29"/>
      <c r="KP48" s="64">
        <f t="shared" si="153"/>
        <v>0.28999999999999998</v>
      </c>
      <c r="KQ48" s="64">
        <f t="shared" si="153"/>
        <v>0.19</v>
      </c>
      <c r="KR48" s="64">
        <f t="shared" si="153"/>
        <v>0.28999999999999998</v>
      </c>
      <c r="KS48" s="64">
        <f t="shared" si="153"/>
        <v>0.14000000000000001</v>
      </c>
      <c r="KT48" s="64">
        <f t="shared" si="153"/>
        <v>0.25</v>
      </c>
      <c r="KU48" s="64">
        <f t="shared" si="153"/>
        <v>0.16</v>
      </c>
      <c r="KV48" s="64">
        <f t="shared" si="153"/>
        <v>0.2</v>
      </c>
      <c r="KW48" s="64">
        <f t="shared" si="153"/>
        <v>0.37</v>
      </c>
      <c r="KX48" s="64">
        <f t="shared" si="153"/>
        <v>0.17</v>
      </c>
      <c r="KY48" s="64">
        <f t="shared" si="153"/>
        <v>0</v>
      </c>
      <c r="KZ48" s="64">
        <f t="shared" si="153"/>
        <v>0.08</v>
      </c>
      <c r="LA48" s="64">
        <f t="shared" si="153"/>
        <v>0.08</v>
      </c>
      <c r="LB48" s="64">
        <f t="shared" si="153"/>
        <v>0.1</v>
      </c>
      <c r="LC48" s="64">
        <f t="shared" si="153"/>
        <v>0.08</v>
      </c>
      <c r="LD48" s="64">
        <f t="shared" si="153"/>
        <v>7.0000000000000007E-2</v>
      </c>
      <c r="LE48" s="64">
        <f t="shared" si="153"/>
        <v>0.1</v>
      </c>
      <c r="LF48" s="64">
        <f t="shared" si="153"/>
        <v>0.12</v>
      </c>
      <c r="LG48" s="64">
        <f t="shared" si="153"/>
        <v>0.09</v>
      </c>
      <c r="LH48" s="64">
        <f t="shared" si="153"/>
        <v>0.11</v>
      </c>
      <c r="LI48" s="64">
        <f t="shared" si="153"/>
        <v>0.12</v>
      </c>
      <c r="LJ48" s="64">
        <f t="shared" ref="LJ48:LM56" si="169">ROUND(LJ19/1000,2)</f>
        <v>0.19</v>
      </c>
      <c r="LK48" s="64">
        <f t="shared" si="169"/>
        <v>0</v>
      </c>
      <c r="LL48" s="64">
        <f t="shared" si="169"/>
        <v>0</v>
      </c>
      <c r="LM48" s="64">
        <f t="shared" si="169"/>
        <v>0</v>
      </c>
      <c r="LN48" s="61"/>
      <c r="LO48" s="64">
        <f t="shared" si="154"/>
        <v>0.12</v>
      </c>
      <c r="LP48" s="64">
        <f t="shared" si="154"/>
        <v>0.12</v>
      </c>
      <c r="LQ48" s="64">
        <f t="shared" si="154"/>
        <v>7.0000000000000007E-2</v>
      </c>
      <c r="LR48" s="64">
        <f t="shared" si="154"/>
        <v>0.02</v>
      </c>
      <c r="LS48" s="64">
        <f t="shared" si="154"/>
        <v>0.08</v>
      </c>
      <c r="LT48" s="64">
        <f t="shared" si="154"/>
        <v>7.0000000000000007E-2</v>
      </c>
      <c r="LU48" s="64">
        <f t="shared" si="154"/>
        <v>0.06</v>
      </c>
      <c r="LV48" s="64">
        <f t="shared" si="154"/>
        <v>0.05</v>
      </c>
      <c r="LW48" s="64">
        <f t="shared" si="154"/>
        <v>0.04</v>
      </c>
      <c r="LX48" s="64">
        <f t="shared" si="154"/>
        <v>0</v>
      </c>
      <c r="LY48" s="64">
        <f t="shared" si="154"/>
        <v>0.01</v>
      </c>
      <c r="LZ48" s="64">
        <f t="shared" si="154"/>
        <v>0.01</v>
      </c>
      <c r="MA48" s="64">
        <f t="shared" si="154"/>
        <v>0.02</v>
      </c>
      <c r="MB48" s="64">
        <f t="shared" si="154"/>
        <v>0.01</v>
      </c>
      <c r="MC48" s="64">
        <f t="shared" si="154"/>
        <v>0.01</v>
      </c>
      <c r="MD48" s="64">
        <f t="shared" si="154"/>
        <v>0.02</v>
      </c>
      <c r="ME48" s="64">
        <f t="shared" si="154"/>
        <v>0.01</v>
      </c>
      <c r="MF48" s="64">
        <f t="shared" si="154"/>
        <v>0.01</v>
      </c>
      <c r="MG48" s="64">
        <f t="shared" si="154"/>
        <v>0.03</v>
      </c>
      <c r="MH48" s="64">
        <f t="shared" si="154"/>
        <v>0.02</v>
      </c>
      <c r="MI48" s="64">
        <f t="shared" ref="MI48:ML56" si="170">ROUND(MI19/1000,2)</f>
        <v>0.05</v>
      </c>
      <c r="MJ48" s="64">
        <f t="shared" si="170"/>
        <v>0</v>
      </c>
      <c r="MK48" s="64">
        <f t="shared" si="170"/>
        <v>0</v>
      </c>
      <c r="ML48" s="64">
        <f t="shared" si="170"/>
        <v>0</v>
      </c>
      <c r="MM48" s="61"/>
      <c r="MN48" s="64">
        <f t="shared" si="155"/>
        <v>0.14000000000000001</v>
      </c>
      <c r="MO48" s="64">
        <f t="shared" si="155"/>
        <v>0.05</v>
      </c>
      <c r="MP48" s="64">
        <f t="shared" si="155"/>
        <v>0.18</v>
      </c>
      <c r="MQ48" s="64">
        <f t="shared" si="155"/>
        <v>0.08</v>
      </c>
      <c r="MR48" s="64">
        <f t="shared" si="155"/>
        <v>0.14000000000000001</v>
      </c>
      <c r="MS48" s="64">
        <f t="shared" si="155"/>
        <v>0.05</v>
      </c>
      <c r="MT48" s="64">
        <f t="shared" si="155"/>
        <v>0.1</v>
      </c>
      <c r="MU48" s="64">
        <f t="shared" si="155"/>
        <v>0.12</v>
      </c>
      <c r="MV48" s="64">
        <f t="shared" si="155"/>
        <v>0.12</v>
      </c>
      <c r="MW48" s="64">
        <f t="shared" si="155"/>
        <v>0</v>
      </c>
      <c r="MX48" s="64">
        <f t="shared" si="155"/>
        <v>7.0000000000000007E-2</v>
      </c>
      <c r="MY48" s="64">
        <f t="shared" si="155"/>
        <v>7.0000000000000007E-2</v>
      </c>
      <c r="MZ48" s="64">
        <f t="shared" si="155"/>
        <v>0.08</v>
      </c>
      <c r="NA48" s="64">
        <f t="shared" si="155"/>
        <v>0.06</v>
      </c>
      <c r="NB48" s="64">
        <f t="shared" si="155"/>
        <v>0.05</v>
      </c>
      <c r="NC48" s="64">
        <f t="shared" si="155"/>
        <v>0.08</v>
      </c>
      <c r="ND48" s="64">
        <f t="shared" si="155"/>
        <v>0.09</v>
      </c>
      <c r="NE48" s="64">
        <f t="shared" si="155"/>
        <v>7.0000000000000007E-2</v>
      </c>
      <c r="NF48" s="64">
        <f t="shared" si="155"/>
        <v>7.0000000000000007E-2</v>
      </c>
      <c r="NG48" s="64">
        <f t="shared" si="155"/>
        <v>0.09</v>
      </c>
      <c r="NH48" s="64">
        <f t="shared" ref="NH48:NK56" si="171">ROUND(NH19/1000,2)</f>
        <v>0.12</v>
      </c>
      <c r="NI48" s="64">
        <f t="shared" si="171"/>
        <v>0</v>
      </c>
      <c r="NJ48" s="64">
        <f t="shared" si="171"/>
        <v>0</v>
      </c>
      <c r="NK48" s="64">
        <f t="shared" si="171"/>
        <v>0</v>
      </c>
      <c r="NL48" s="61"/>
      <c r="NM48" s="64">
        <f t="shared" si="156"/>
        <v>0.04</v>
      </c>
      <c r="NN48" s="64">
        <f t="shared" si="156"/>
        <v>0.02</v>
      </c>
      <c r="NO48" s="64">
        <f t="shared" si="156"/>
        <v>0.04</v>
      </c>
      <c r="NP48" s="64">
        <f t="shared" si="156"/>
        <v>0.04</v>
      </c>
      <c r="NQ48" s="64">
        <f t="shared" si="156"/>
        <v>0.04</v>
      </c>
      <c r="NR48" s="64">
        <f t="shared" si="156"/>
        <v>0.04</v>
      </c>
      <c r="NS48" s="64">
        <f t="shared" si="156"/>
        <v>0.05</v>
      </c>
      <c r="NT48" s="64">
        <f t="shared" si="156"/>
        <v>0.2</v>
      </c>
      <c r="NU48" s="64">
        <f t="shared" si="156"/>
        <v>0.01</v>
      </c>
      <c r="NV48" s="64">
        <f t="shared" si="156"/>
        <v>0</v>
      </c>
      <c r="NW48" s="64">
        <f t="shared" si="156"/>
        <v>0</v>
      </c>
      <c r="NX48" s="64">
        <f t="shared" si="156"/>
        <v>0</v>
      </c>
      <c r="NY48" s="64">
        <f t="shared" si="156"/>
        <v>0.01</v>
      </c>
      <c r="NZ48" s="64">
        <f t="shared" si="156"/>
        <v>0</v>
      </c>
      <c r="OA48" s="64">
        <f t="shared" si="156"/>
        <v>0</v>
      </c>
      <c r="OB48" s="64">
        <f t="shared" si="156"/>
        <v>0.01</v>
      </c>
      <c r="OC48" s="64">
        <f t="shared" si="156"/>
        <v>0.02</v>
      </c>
      <c r="OD48" s="64">
        <f t="shared" si="156"/>
        <v>0.01</v>
      </c>
      <c r="OE48" s="64">
        <f t="shared" si="156"/>
        <v>0.01</v>
      </c>
      <c r="OF48" s="64">
        <f t="shared" si="156"/>
        <v>0.01</v>
      </c>
      <c r="OG48" s="64">
        <f t="shared" ref="OG48:OJ56" si="172">ROUND(OG19/1000,2)</f>
        <v>0.02</v>
      </c>
      <c r="OH48" s="64">
        <f t="shared" si="172"/>
        <v>0</v>
      </c>
      <c r="OI48" s="64">
        <f t="shared" si="172"/>
        <v>0</v>
      </c>
      <c r="OJ48" s="64">
        <f t="shared" si="172"/>
        <v>0</v>
      </c>
      <c r="OK48" s="37"/>
      <c r="OL48" s="62" t="str">
        <f t="shared" si="124"/>
        <v xml:space="preserve">Aktiviti pembinaan pertukangan khas </v>
      </c>
      <c r="OM48" s="63">
        <f t="shared" ref="OM48:OR56" si="173">ROUND(OM19/1000,1)</f>
        <v>306.60000000000002</v>
      </c>
      <c r="ON48" s="63">
        <f t="shared" si="173"/>
        <v>294.60000000000002</v>
      </c>
      <c r="OO48" s="63">
        <f t="shared" si="173"/>
        <v>293.10000000000002</v>
      </c>
      <c r="OP48" s="63">
        <f t="shared" si="173"/>
        <v>289</v>
      </c>
      <c r="OQ48" s="63">
        <f t="shared" si="173"/>
        <v>287.8</v>
      </c>
      <c r="OR48" s="63">
        <f t="shared" si="173"/>
        <v>0</v>
      </c>
      <c r="OS48" s="29"/>
      <c r="OT48" s="63">
        <f t="shared" ref="OT48:OY56" si="174">ROUND(OT19/1000,1)</f>
        <v>42.3</v>
      </c>
      <c r="OU48" s="63">
        <f t="shared" si="174"/>
        <v>44.2</v>
      </c>
      <c r="OV48" s="63">
        <f t="shared" si="174"/>
        <v>43.8</v>
      </c>
      <c r="OW48" s="63">
        <f t="shared" si="174"/>
        <v>44.7</v>
      </c>
      <c r="OX48" s="63">
        <f t="shared" si="174"/>
        <v>44.6</v>
      </c>
      <c r="OY48" s="63">
        <f t="shared" si="174"/>
        <v>0</v>
      </c>
      <c r="OZ48" s="29"/>
      <c r="PA48" s="63">
        <f t="shared" ref="PA48:PF56" si="175">ROUND(PA19/1000,1)</f>
        <v>252.6</v>
      </c>
      <c r="PB48" s="63">
        <f t="shared" si="175"/>
        <v>238.4</v>
      </c>
      <c r="PC48" s="63">
        <f t="shared" si="175"/>
        <v>238.6</v>
      </c>
      <c r="PD48" s="63">
        <f t="shared" si="175"/>
        <v>232.2</v>
      </c>
      <c r="PE48" s="63">
        <f t="shared" si="175"/>
        <v>231.8</v>
      </c>
      <c r="PF48" s="63">
        <f t="shared" si="175"/>
        <v>0</v>
      </c>
      <c r="PG48" s="29"/>
      <c r="PH48" s="63">
        <f t="shared" ref="PH48:PM56" si="176">ROUND(PH19/1000,1)</f>
        <v>11.7</v>
      </c>
      <c r="PI48" s="63">
        <f t="shared" si="176"/>
        <v>12</v>
      </c>
      <c r="PJ48" s="63">
        <f t="shared" si="176"/>
        <v>10.8</v>
      </c>
      <c r="PK48" s="63">
        <f t="shared" si="176"/>
        <v>12.1</v>
      </c>
      <c r="PL48" s="63">
        <f t="shared" si="176"/>
        <v>11.4</v>
      </c>
      <c r="PM48" s="63">
        <f t="shared" si="176"/>
        <v>0</v>
      </c>
      <c r="PN48" s="29"/>
      <c r="PO48" s="63">
        <f t="shared" ref="PO48:PT56" si="177">ROUND(PO19/1000,1)</f>
        <v>301.7</v>
      </c>
      <c r="PP48" s="63">
        <f t="shared" si="177"/>
        <v>290.5</v>
      </c>
      <c r="PQ48" s="63">
        <f t="shared" si="177"/>
        <v>289.5</v>
      </c>
      <c r="PR48" s="63">
        <f t="shared" si="177"/>
        <v>285.39999999999998</v>
      </c>
      <c r="PS48" s="63">
        <f t="shared" si="177"/>
        <v>284.3</v>
      </c>
      <c r="PT48" s="63">
        <f t="shared" si="177"/>
        <v>0</v>
      </c>
      <c r="PU48" s="29"/>
      <c r="PV48" s="63">
        <f t="shared" ref="PV48:QA56" si="178">ROUND(PV19/1000,1)</f>
        <v>41.6</v>
      </c>
      <c r="PW48" s="63">
        <f t="shared" si="178"/>
        <v>43</v>
      </c>
      <c r="PX48" s="63">
        <f t="shared" si="178"/>
        <v>42.5</v>
      </c>
      <c r="PY48" s="63">
        <f t="shared" si="178"/>
        <v>43.4</v>
      </c>
      <c r="PZ48" s="63">
        <f t="shared" si="178"/>
        <v>43.4</v>
      </c>
      <c r="QA48" s="63">
        <f t="shared" si="178"/>
        <v>0</v>
      </c>
      <c r="QB48" s="29"/>
      <c r="QC48" s="63">
        <f t="shared" ref="QC48:QH56" si="179">ROUND(QC19/1000,1)</f>
        <v>249.2</v>
      </c>
      <c r="QD48" s="63">
        <f t="shared" si="179"/>
        <v>237.6</v>
      </c>
      <c r="QE48" s="63">
        <f t="shared" si="179"/>
        <v>238</v>
      </c>
      <c r="QF48" s="63">
        <f t="shared" si="179"/>
        <v>231.6</v>
      </c>
      <c r="QG48" s="63">
        <f t="shared" si="179"/>
        <v>231.2</v>
      </c>
      <c r="QH48" s="63">
        <f t="shared" si="179"/>
        <v>0</v>
      </c>
      <c r="QI48" s="29"/>
      <c r="QJ48" s="63">
        <f t="shared" ref="QJ48:QO56" si="180">ROUND(QJ19/1000,1)</f>
        <v>10.9</v>
      </c>
      <c r="QK48" s="63">
        <f t="shared" si="180"/>
        <v>10</v>
      </c>
      <c r="QL48" s="63">
        <f t="shared" si="180"/>
        <v>9</v>
      </c>
      <c r="QM48" s="63">
        <f t="shared" si="180"/>
        <v>10.3</v>
      </c>
      <c r="QN48" s="63">
        <f t="shared" si="180"/>
        <v>9.6999999999999993</v>
      </c>
      <c r="QO48" s="63">
        <f t="shared" si="180"/>
        <v>0</v>
      </c>
      <c r="QP48" s="29"/>
      <c r="QQ48" s="63">
        <f t="shared" ref="QQ48:QV56" si="181">ROUND(QQ19/1000,1)</f>
        <v>4.9000000000000004</v>
      </c>
      <c r="QR48" s="63">
        <f t="shared" si="181"/>
        <v>4.0999999999999996</v>
      </c>
      <c r="QS48" s="63">
        <f t="shared" si="181"/>
        <v>3.6</v>
      </c>
      <c r="QT48" s="63">
        <f t="shared" si="181"/>
        <v>3.6</v>
      </c>
      <c r="QU48" s="63">
        <f t="shared" si="181"/>
        <v>3.4</v>
      </c>
      <c r="QV48" s="63">
        <f t="shared" si="181"/>
        <v>0</v>
      </c>
      <c r="QW48" s="29"/>
      <c r="QX48" s="63">
        <f t="shared" ref="QX48:RC56" si="182">ROUND(QX19/1000,1)</f>
        <v>0.8</v>
      </c>
      <c r="QY48" s="63">
        <f t="shared" si="182"/>
        <v>1.2</v>
      </c>
      <c r="QZ48" s="63">
        <f t="shared" si="182"/>
        <v>1.2</v>
      </c>
      <c r="RA48" s="63">
        <f t="shared" si="182"/>
        <v>1.2</v>
      </c>
      <c r="RB48" s="63">
        <f t="shared" si="182"/>
        <v>1.2</v>
      </c>
      <c r="RC48" s="63">
        <f t="shared" si="182"/>
        <v>0</v>
      </c>
      <c r="RD48" s="29"/>
      <c r="RE48" s="63">
        <f t="shared" ref="RE48:RJ56" si="183">ROUND(RE19/1000,1)</f>
        <v>3.4</v>
      </c>
      <c r="RF48" s="63">
        <f t="shared" si="183"/>
        <v>0.8</v>
      </c>
      <c r="RG48" s="63">
        <f t="shared" si="183"/>
        <v>0.6</v>
      </c>
      <c r="RH48" s="63">
        <f t="shared" si="183"/>
        <v>0.6</v>
      </c>
      <c r="RI48" s="63">
        <f t="shared" si="183"/>
        <v>0.6</v>
      </c>
      <c r="RJ48" s="63">
        <f t="shared" si="183"/>
        <v>0</v>
      </c>
      <c r="RK48" s="29"/>
      <c r="RL48" s="63">
        <f t="shared" ref="RL48:RQ56" si="184">ROUND(RL19/1000,1)</f>
        <v>0.7</v>
      </c>
      <c r="RM48" s="63">
        <f t="shared" si="184"/>
        <v>2.1</v>
      </c>
      <c r="RN48" s="63">
        <f t="shared" si="184"/>
        <v>1.7</v>
      </c>
      <c r="RO48" s="63">
        <f t="shared" si="184"/>
        <v>1.8</v>
      </c>
      <c r="RP48" s="63">
        <f t="shared" si="184"/>
        <v>1.6</v>
      </c>
      <c r="RQ48" s="63">
        <f t="shared" si="184"/>
        <v>0</v>
      </c>
      <c r="RR48" s="29"/>
      <c r="RS48" s="64">
        <f t="shared" ref="RS48:RX56" ca="1" si="185">ROUND(RS19/1000,2)</f>
        <v>0.91</v>
      </c>
      <c r="RT48" s="64">
        <f t="shared" ca="1" si="185"/>
        <v>0.99</v>
      </c>
      <c r="RU48" s="64">
        <f t="shared" ca="1" si="185"/>
        <v>0.33</v>
      </c>
      <c r="RV48" s="64">
        <f t="shared" ca="1" si="185"/>
        <v>0.35</v>
      </c>
      <c r="RW48" s="64">
        <f t="shared" ca="1" si="185"/>
        <v>0.44</v>
      </c>
      <c r="RX48" s="64">
        <f t="shared" ca="1" si="185"/>
        <v>0.19</v>
      </c>
      <c r="RY48" s="61"/>
      <c r="RZ48" s="64">
        <f t="shared" ref="RZ48:SE56" ca="1" si="186">ROUND(RZ19/1000,2)</f>
        <v>0.33</v>
      </c>
      <c r="SA48" s="64">
        <f t="shared" ca="1" si="186"/>
        <v>0.25</v>
      </c>
      <c r="SB48" s="64">
        <f t="shared" ca="1" si="186"/>
        <v>0.06</v>
      </c>
      <c r="SC48" s="64">
        <f t="shared" ca="1" si="186"/>
        <v>0.06</v>
      </c>
      <c r="SD48" s="64">
        <f t="shared" ca="1" si="186"/>
        <v>0.06</v>
      </c>
      <c r="SE48" s="64">
        <f t="shared" ca="1" si="186"/>
        <v>0.05</v>
      </c>
      <c r="SF48" s="61"/>
      <c r="SG48" s="64">
        <f t="shared" ref="SG48:SL56" ca="1" si="187">ROUND(SG19/1000,2)</f>
        <v>0.45</v>
      </c>
      <c r="SH48" s="64">
        <f t="shared" ca="1" si="187"/>
        <v>0.41</v>
      </c>
      <c r="SI48" s="64">
        <f t="shared" ca="1" si="187"/>
        <v>0.26</v>
      </c>
      <c r="SJ48" s="64">
        <f t="shared" ca="1" si="187"/>
        <v>0.27</v>
      </c>
      <c r="SK48" s="64">
        <f t="shared" ca="1" si="187"/>
        <v>0.32</v>
      </c>
      <c r="SL48" s="64">
        <f t="shared" ca="1" si="187"/>
        <v>0.12</v>
      </c>
      <c r="SM48" s="61"/>
      <c r="SN48" s="64">
        <f t="shared" ref="SN48:SS56" ca="1" si="188">ROUND(SN19/1000,2)</f>
        <v>0.13</v>
      </c>
      <c r="SO48" s="64">
        <f t="shared" ca="1" si="188"/>
        <v>0.33</v>
      </c>
      <c r="SP48" s="64">
        <f t="shared" ca="1" si="188"/>
        <v>0.01</v>
      </c>
      <c r="SQ48" s="64">
        <f t="shared" ca="1" si="188"/>
        <v>0.02</v>
      </c>
      <c r="SR48" s="64">
        <f t="shared" ca="1" si="188"/>
        <v>0.06</v>
      </c>
      <c r="SS48" s="64">
        <f t="shared" ca="1" si="188"/>
        <v>0.02</v>
      </c>
      <c r="ST48" s="15"/>
    </row>
    <row r="49" spans="1:514" x14ac:dyDescent="0.3">
      <c r="A49" s="58" t="str">
        <f>A$20</f>
        <v>Perkhidmatan</v>
      </c>
      <c r="B49" s="59">
        <f t="shared" si="141"/>
        <v>4380.2</v>
      </c>
      <c r="C49" s="59">
        <f t="shared" si="141"/>
        <v>4374.3999999999996</v>
      </c>
      <c r="D49" s="59">
        <f t="shared" si="141"/>
        <v>4411.3999999999996</v>
      </c>
      <c r="E49" s="59">
        <f t="shared" si="141"/>
        <v>4421.2</v>
      </c>
      <c r="F49" s="59">
        <f t="shared" si="141"/>
        <v>4437.3999999999996</v>
      </c>
      <c r="G49" s="59">
        <f t="shared" si="141"/>
        <v>4450.5</v>
      </c>
      <c r="H49" s="59">
        <f t="shared" si="141"/>
        <v>4471.7</v>
      </c>
      <c r="I49" s="59">
        <f t="shared" si="141"/>
        <v>4477.1000000000004</v>
      </c>
      <c r="J49" s="59">
        <f t="shared" si="141"/>
        <v>4447.3999999999996</v>
      </c>
      <c r="K49" s="59">
        <f t="shared" si="141"/>
        <v>4343.2</v>
      </c>
      <c r="L49" s="59">
        <f t="shared" si="141"/>
        <v>4382.1000000000004</v>
      </c>
      <c r="M49" s="59">
        <f t="shared" si="141"/>
        <v>4368</v>
      </c>
      <c r="N49" s="59">
        <f t="shared" si="141"/>
        <v>4360.6000000000004</v>
      </c>
      <c r="O49" s="59">
        <f t="shared" si="141"/>
        <v>4312.1000000000004</v>
      </c>
      <c r="P49" s="59">
        <f t="shared" si="141"/>
        <v>4341.8999999999996</v>
      </c>
      <c r="Q49" s="59">
        <f t="shared" si="141"/>
        <v>4413.8999999999996</v>
      </c>
      <c r="R49" s="59">
        <f t="shared" si="141"/>
        <v>4442.2</v>
      </c>
      <c r="S49" s="59">
        <f t="shared" si="141"/>
        <v>4475.7</v>
      </c>
      <c r="T49" s="59">
        <f t="shared" si="141"/>
        <v>4499.3999999999996</v>
      </c>
      <c r="U49" s="59">
        <f t="shared" si="141"/>
        <v>4531.3999999999996</v>
      </c>
      <c r="V49" s="59">
        <f t="shared" si="157"/>
        <v>4558.1000000000004</v>
      </c>
      <c r="W49" s="59">
        <f t="shared" si="157"/>
        <v>0</v>
      </c>
      <c r="X49" s="59">
        <f t="shared" si="157"/>
        <v>0</v>
      </c>
      <c r="Y49" s="59">
        <f t="shared" si="157"/>
        <v>0</v>
      </c>
      <c r="Z49" s="29"/>
      <c r="AA49" s="59">
        <f t="shared" si="142"/>
        <v>1425.7</v>
      </c>
      <c r="AB49" s="59">
        <f t="shared" si="142"/>
        <v>1424.6</v>
      </c>
      <c r="AC49" s="59">
        <f t="shared" si="142"/>
        <v>1441.1</v>
      </c>
      <c r="AD49" s="59">
        <f t="shared" si="142"/>
        <v>1446.6</v>
      </c>
      <c r="AE49" s="59">
        <f t="shared" si="142"/>
        <v>1449.4</v>
      </c>
      <c r="AF49" s="59">
        <f t="shared" si="142"/>
        <v>1456.2</v>
      </c>
      <c r="AG49" s="59">
        <f t="shared" si="142"/>
        <v>1469.8</v>
      </c>
      <c r="AH49" s="59">
        <f t="shared" si="142"/>
        <v>1477.1</v>
      </c>
      <c r="AI49" s="59">
        <f t="shared" si="142"/>
        <v>1470.5</v>
      </c>
      <c r="AJ49" s="59">
        <f t="shared" si="142"/>
        <v>1464.4</v>
      </c>
      <c r="AK49" s="59">
        <f t="shared" si="142"/>
        <v>1473.3</v>
      </c>
      <c r="AL49" s="59">
        <f t="shared" si="142"/>
        <v>1471.1</v>
      </c>
      <c r="AM49" s="59">
        <f t="shared" si="142"/>
        <v>1472.4</v>
      </c>
      <c r="AN49" s="59">
        <f t="shared" si="142"/>
        <v>1472.4</v>
      </c>
      <c r="AO49" s="59">
        <f t="shared" si="142"/>
        <v>1480.8</v>
      </c>
      <c r="AP49" s="59">
        <f t="shared" si="142"/>
        <v>1503.7</v>
      </c>
      <c r="AQ49" s="59">
        <f t="shared" si="142"/>
        <v>1507.9</v>
      </c>
      <c r="AR49" s="59">
        <f t="shared" si="142"/>
        <v>1533.9</v>
      </c>
      <c r="AS49" s="59">
        <f t="shared" si="142"/>
        <v>1541.9</v>
      </c>
      <c r="AT49" s="59">
        <f t="shared" si="142"/>
        <v>1558.2</v>
      </c>
      <c r="AU49" s="59">
        <f t="shared" si="158"/>
        <v>1569.7</v>
      </c>
      <c r="AV49" s="59">
        <f t="shared" si="158"/>
        <v>0</v>
      </c>
      <c r="AW49" s="59">
        <f t="shared" si="158"/>
        <v>0</v>
      </c>
      <c r="AX49" s="59">
        <f t="shared" si="158"/>
        <v>0</v>
      </c>
      <c r="AY49" s="29"/>
      <c r="AZ49" s="59">
        <f t="shared" si="143"/>
        <v>2065.1999999999998</v>
      </c>
      <c r="BA49" s="59">
        <f t="shared" si="143"/>
        <v>2067.3000000000002</v>
      </c>
      <c r="BB49" s="59">
        <f t="shared" si="143"/>
        <v>2083.6</v>
      </c>
      <c r="BC49" s="59">
        <f t="shared" si="143"/>
        <v>2082.1</v>
      </c>
      <c r="BD49" s="59">
        <f t="shared" si="143"/>
        <v>2099.1</v>
      </c>
      <c r="BE49" s="59">
        <f t="shared" si="143"/>
        <v>2106.4</v>
      </c>
      <c r="BF49" s="59">
        <f t="shared" si="143"/>
        <v>2120.1999999999998</v>
      </c>
      <c r="BG49" s="59">
        <f t="shared" si="143"/>
        <v>2098.9</v>
      </c>
      <c r="BH49" s="59">
        <f t="shared" si="143"/>
        <v>2083.3000000000002</v>
      </c>
      <c r="BI49" s="59">
        <f t="shared" si="143"/>
        <v>2011.2</v>
      </c>
      <c r="BJ49" s="59">
        <f t="shared" si="143"/>
        <v>2036.3</v>
      </c>
      <c r="BK49" s="59">
        <f t="shared" si="143"/>
        <v>2033.9</v>
      </c>
      <c r="BL49" s="59">
        <f t="shared" si="143"/>
        <v>2029.3</v>
      </c>
      <c r="BM49" s="59">
        <f t="shared" si="143"/>
        <v>1990.9</v>
      </c>
      <c r="BN49" s="59">
        <f t="shared" si="143"/>
        <v>2015.2</v>
      </c>
      <c r="BO49" s="59">
        <f t="shared" si="143"/>
        <v>2052.3000000000002</v>
      </c>
      <c r="BP49" s="59">
        <f t="shared" si="143"/>
        <v>2074.4</v>
      </c>
      <c r="BQ49" s="59">
        <f t="shared" si="143"/>
        <v>2082.3000000000002</v>
      </c>
      <c r="BR49" s="59">
        <f t="shared" si="143"/>
        <v>2097.3000000000002</v>
      </c>
      <c r="BS49" s="59">
        <f t="shared" si="143"/>
        <v>2113.3000000000002</v>
      </c>
      <c r="BT49" s="59">
        <f t="shared" si="159"/>
        <v>2132.8000000000002</v>
      </c>
      <c r="BU49" s="59">
        <f t="shared" si="159"/>
        <v>0</v>
      </c>
      <c r="BV49" s="59">
        <f t="shared" si="159"/>
        <v>0</v>
      </c>
      <c r="BW49" s="59">
        <f t="shared" si="159"/>
        <v>0</v>
      </c>
      <c r="BX49" s="29"/>
      <c r="BY49" s="59">
        <f t="shared" si="144"/>
        <v>889.2</v>
      </c>
      <c r="BZ49" s="59">
        <f t="shared" si="144"/>
        <v>882.5</v>
      </c>
      <c r="CA49" s="59">
        <f t="shared" si="144"/>
        <v>886.7</v>
      </c>
      <c r="CB49" s="59">
        <f t="shared" si="144"/>
        <v>892.4</v>
      </c>
      <c r="CC49" s="59">
        <f t="shared" si="144"/>
        <v>888.9</v>
      </c>
      <c r="CD49" s="59">
        <f t="shared" si="144"/>
        <v>888</v>
      </c>
      <c r="CE49" s="59">
        <f t="shared" si="144"/>
        <v>881.7</v>
      </c>
      <c r="CF49" s="59">
        <f t="shared" si="144"/>
        <v>901.1</v>
      </c>
      <c r="CG49" s="59">
        <f t="shared" si="144"/>
        <v>893.6</v>
      </c>
      <c r="CH49" s="59">
        <f t="shared" si="144"/>
        <v>867.6</v>
      </c>
      <c r="CI49" s="59">
        <f t="shared" si="144"/>
        <v>872.5</v>
      </c>
      <c r="CJ49" s="59">
        <f t="shared" si="144"/>
        <v>863</v>
      </c>
      <c r="CK49" s="59">
        <f t="shared" si="144"/>
        <v>858.9</v>
      </c>
      <c r="CL49" s="59">
        <f t="shared" si="144"/>
        <v>848.8</v>
      </c>
      <c r="CM49" s="59">
        <f t="shared" si="144"/>
        <v>845.9</v>
      </c>
      <c r="CN49" s="59">
        <f t="shared" si="144"/>
        <v>857.9</v>
      </c>
      <c r="CO49" s="59">
        <f t="shared" si="144"/>
        <v>859.9</v>
      </c>
      <c r="CP49" s="59">
        <f t="shared" si="144"/>
        <v>859.5</v>
      </c>
      <c r="CQ49" s="59">
        <f t="shared" si="144"/>
        <v>860.2</v>
      </c>
      <c r="CR49" s="59">
        <f t="shared" si="144"/>
        <v>859.8</v>
      </c>
      <c r="CS49" s="59">
        <f t="shared" si="160"/>
        <v>855.6</v>
      </c>
      <c r="CT49" s="59">
        <f t="shared" si="160"/>
        <v>0</v>
      </c>
      <c r="CU49" s="59">
        <f t="shared" si="160"/>
        <v>0</v>
      </c>
      <c r="CV49" s="59">
        <f t="shared" si="160"/>
        <v>0</v>
      </c>
      <c r="CW49" s="29"/>
      <c r="CX49" s="59">
        <f t="shared" si="145"/>
        <v>4337</v>
      </c>
      <c r="CY49" s="59">
        <f t="shared" si="145"/>
        <v>4334</v>
      </c>
      <c r="CZ49" s="59">
        <f t="shared" si="145"/>
        <v>4371.5</v>
      </c>
      <c r="DA49" s="59">
        <f t="shared" si="145"/>
        <v>4383.8</v>
      </c>
      <c r="DB49" s="59">
        <f t="shared" si="145"/>
        <v>4394.7</v>
      </c>
      <c r="DC49" s="59">
        <f t="shared" si="145"/>
        <v>4406.7</v>
      </c>
      <c r="DD49" s="59">
        <f t="shared" si="145"/>
        <v>4430.7</v>
      </c>
      <c r="DE49" s="59">
        <f t="shared" si="145"/>
        <v>4440</v>
      </c>
      <c r="DF49" s="59">
        <f t="shared" si="145"/>
        <v>4416.8999999999996</v>
      </c>
      <c r="DG49" s="59">
        <f t="shared" si="145"/>
        <v>4313.8</v>
      </c>
      <c r="DH49" s="59">
        <f t="shared" si="145"/>
        <v>4354.2</v>
      </c>
      <c r="DI49" s="59">
        <f t="shared" si="145"/>
        <v>4341</v>
      </c>
      <c r="DJ49" s="59">
        <f t="shared" si="145"/>
        <v>4333.8</v>
      </c>
      <c r="DK49" s="59">
        <f t="shared" si="145"/>
        <v>4284.5</v>
      </c>
      <c r="DL49" s="59">
        <f t="shared" si="145"/>
        <v>4316.6000000000004</v>
      </c>
      <c r="DM49" s="59">
        <f t="shared" si="145"/>
        <v>4386</v>
      </c>
      <c r="DN49" s="59">
        <f t="shared" si="145"/>
        <v>4416.8999999999996</v>
      </c>
      <c r="DO49" s="59">
        <f t="shared" si="145"/>
        <v>4445.1000000000004</v>
      </c>
      <c r="DP49" s="59">
        <f t="shared" si="145"/>
        <v>4469.3999999999996</v>
      </c>
      <c r="DQ49" s="59">
        <f t="shared" si="145"/>
        <v>4501.8999999999996</v>
      </c>
      <c r="DR49" s="59">
        <f t="shared" si="161"/>
        <v>4528.7</v>
      </c>
      <c r="DS49" s="59">
        <f t="shared" si="161"/>
        <v>0</v>
      </c>
      <c r="DT49" s="59">
        <f t="shared" si="161"/>
        <v>0</v>
      </c>
      <c r="DU49" s="59">
        <f t="shared" si="161"/>
        <v>0</v>
      </c>
      <c r="DV49" s="29"/>
      <c r="DW49" s="59">
        <f t="shared" si="146"/>
        <v>1415</v>
      </c>
      <c r="DX49" s="59">
        <f t="shared" si="146"/>
        <v>1413.6</v>
      </c>
      <c r="DY49" s="59">
        <f t="shared" si="146"/>
        <v>1429.4</v>
      </c>
      <c r="DZ49" s="59">
        <f t="shared" si="146"/>
        <v>1436.6</v>
      </c>
      <c r="EA49" s="59">
        <f t="shared" si="146"/>
        <v>1438.3</v>
      </c>
      <c r="EB49" s="59">
        <f t="shared" si="146"/>
        <v>1443.3</v>
      </c>
      <c r="EC49" s="59">
        <f t="shared" si="146"/>
        <v>1458</v>
      </c>
      <c r="ED49" s="59">
        <f t="shared" si="146"/>
        <v>1466</v>
      </c>
      <c r="EE49" s="59">
        <f t="shared" si="146"/>
        <v>1461.6</v>
      </c>
      <c r="EF49" s="59">
        <f t="shared" si="146"/>
        <v>1455.9</v>
      </c>
      <c r="EG49" s="59">
        <f t="shared" si="146"/>
        <v>1464.4</v>
      </c>
      <c r="EH49" s="59">
        <f t="shared" si="146"/>
        <v>1462.2</v>
      </c>
      <c r="EI49" s="59">
        <f t="shared" si="146"/>
        <v>1462.3</v>
      </c>
      <c r="EJ49" s="59">
        <f t="shared" si="146"/>
        <v>1461.8</v>
      </c>
      <c r="EK49" s="59">
        <f t="shared" si="146"/>
        <v>1470.6</v>
      </c>
      <c r="EL49" s="59">
        <f t="shared" si="146"/>
        <v>1493.9</v>
      </c>
      <c r="EM49" s="59">
        <f t="shared" si="146"/>
        <v>1496.9</v>
      </c>
      <c r="EN49" s="59">
        <f t="shared" si="146"/>
        <v>1518.4</v>
      </c>
      <c r="EO49" s="59">
        <f t="shared" si="146"/>
        <v>1527.5</v>
      </c>
      <c r="EP49" s="59">
        <f t="shared" si="146"/>
        <v>1543.4</v>
      </c>
      <c r="EQ49" s="59">
        <f t="shared" si="162"/>
        <v>1554.2</v>
      </c>
      <c r="ER49" s="59">
        <f t="shared" si="162"/>
        <v>0</v>
      </c>
      <c r="ES49" s="59">
        <f t="shared" si="162"/>
        <v>0</v>
      </c>
      <c r="ET49" s="59">
        <f t="shared" si="162"/>
        <v>0</v>
      </c>
      <c r="EU49" s="29"/>
      <c r="EV49" s="59">
        <f t="shared" si="147"/>
        <v>2043.3</v>
      </c>
      <c r="EW49" s="59">
        <f t="shared" si="147"/>
        <v>2047.4</v>
      </c>
      <c r="EX49" s="59">
        <f t="shared" si="147"/>
        <v>2065.3000000000002</v>
      </c>
      <c r="EY49" s="59">
        <f t="shared" si="147"/>
        <v>2065.3000000000002</v>
      </c>
      <c r="EZ49" s="59">
        <f t="shared" si="147"/>
        <v>2076.6999999999998</v>
      </c>
      <c r="FA49" s="59">
        <f t="shared" si="147"/>
        <v>2083.4</v>
      </c>
      <c r="FB49" s="59">
        <f t="shared" si="147"/>
        <v>2100.4</v>
      </c>
      <c r="FC49" s="59">
        <f t="shared" si="147"/>
        <v>2082.8000000000002</v>
      </c>
      <c r="FD49" s="59">
        <f t="shared" si="147"/>
        <v>2070.8000000000002</v>
      </c>
      <c r="FE49" s="59">
        <f t="shared" si="147"/>
        <v>2000.1</v>
      </c>
      <c r="FF49" s="59">
        <f t="shared" si="147"/>
        <v>2026</v>
      </c>
      <c r="FG49" s="59">
        <f t="shared" si="147"/>
        <v>2024.2</v>
      </c>
      <c r="FH49" s="59">
        <f t="shared" si="147"/>
        <v>2020.1</v>
      </c>
      <c r="FI49" s="59">
        <f t="shared" si="147"/>
        <v>1981.5</v>
      </c>
      <c r="FJ49" s="59">
        <f t="shared" si="147"/>
        <v>2007.9</v>
      </c>
      <c r="FK49" s="59">
        <f t="shared" si="147"/>
        <v>2041.8</v>
      </c>
      <c r="FL49" s="59">
        <f t="shared" si="147"/>
        <v>2066.4</v>
      </c>
      <c r="FM49" s="59">
        <f t="shared" si="147"/>
        <v>2073.1999999999998</v>
      </c>
      <c r="FN49" s="59">
        <f t="shared" si="147"/>
        <v>2087.9</v>
      </c>
      <c r="FO49" s="59">
        <f t="shared" si="147"/>
        <v>2105.3000000000002</v>
      </c>
      <c r="FP49" s="59">
        <f t="shared" si="163"/>
        <v>2124.6999999999998</v>
      </c>
      <c r="FQ49" s="59">
        <f t="shared" si="163"/>
        <v>0</v>
      </c>
      <c r="FR49" s="59">
        <f t="shared" si="163"/>
        <v>0</v>
      </c>
      <c r="FS49" s="59">
        <f t="shared" si="163"/>
        <v>0</v>
      </c>
      <c r="FT49" s="29"/>
      <c r="FU49" s="59">
        <f t="shared" si="148"/>
        <v>878.8</v>
      </c>
      <c r="FV49" s="59">
        <f t="shared" si="148"/>
        <v>873</v>
      </c>
      <c r="FW49" s="59">
        <f t="shared" si="148"/>
        <v>876.8</v>
      </c>
      <c r="FX49" s="59">
        <f t="shared" si="148"/>
        <v>881.9</v>
      </c>
      <c r="FY49" s="59">
        <f t="shared" si="148"/>
        <v>879.7</v>
      </c>
      <c r="FZ49" s="59">
        <f t="shared" si="148"/>
        <v>880</v>
      </c>
      <c r="GA49" s="59">
        <f t="shared" si="148"/>
        <v>872.3</v>
      </c>
      <c r="GB49" s="59">
        <f t="shared" si="148"/>
        <v>891.2</v>
      </c>
      <c r="GC49" s="59">
        <f t="shared" si="148"/>
        <v>884.4</v>
      </c>
      <c r="GD49" s="59">
        <f t="shared" si="148"/>
        <v>857.8</v>
      </c>
      <c r="GE49" s="59">
        <f t="shared" si="148"/>
        <v>863.8</v>
      </c>
      <c r="GF49" s="59">
        <f t="shared" si="148"/>
        <v>854.6</v>
      </c>
      <c r="GG49" s="59">
        <f t="shared" si="148"/>
        <v>851.4</v>
      </c>
      <c r="GH49" s="59">
        <f t="shared" si="148"/>
        <v>841.3</v>
      </c>
      <c r="GI49" s="59">
        <f t="shared" si="148"/>
        <v>838.1</v>
      </c>
      <c r="GJ49" s="59">
        <f t="shared" si="148"/>
        <v>850.3</v>
      </c>
      <c r="GK49" s="59">
        <f t="shared" si="148"/>
        <v>853.6</v>
      </c>
      <c r="GL49" s="59">
        <f t="shared" si="148"/>
        <v>853.5</v>
      </c>
      <c r="GM49" s="59">
        <f t="shared" si="148"/>
        <v>854.1</v>
      </c>
      <c r="GN49" s="59">
        <f t="shared" si="148"/>
        <v>853.3</v>
      </c>
      <c r="GO49" s="59">
        <f t="shared" si="164"/>
        <v>849.8</v>
      </c>
      <c r="GP49" s="59">
        <f t="shared" si="164"/>
        <v>0</v>
      </c>
      <c r="GQ49" s="59">
        <f t="shared" si="164"/>
        <v>0</v>
      </c>
      <c r="GR49" s="59">
        <f t="shared" si="164"/>
        <v>0</v>
      </c>
      <c r="GS49" s="29"/>
      <c r="GT49" s="59">
        <f t="shared" si="149"/>
        <v>43.1</v>
      </c>
      <c r="GU49" s="59">
        <f t="shared" si="149"/>
        <v>40.5</v>
      </c>
      <c r="GV49" s="59">
        <f t="shared" si="149"/>
        <v>39.9</v>
      </c>
      <c r="GW49" s="59">
        <f t="shared" si="149"/>
        <v>37.4</v>
      </c>
      <c r="GX49" s="59">
        <f t="shared" si="149"/>
        <v>42.7</v>
      </c>
      <c r="GY49" s="59">
        <f t="shared" si="149"/>
        <v>43.9</v>
      </c>
      <c r="GZ49" s="59">
        <f t="shared" si="149"/>
        <v>41.1</v>
      </c>
      <c r="HA49" s="59">
        <f t="shared" si="149"/>
        <v>37.1</v>
      </c>
      <c r="HB49" s="59">
        <f t="shared" si="149"/>
        <v>30.5</v>
      </c>
      <c r="HC49" s="59">
        <f t="shared" si="149"/>
        <v>29.4</v>
      </c>
      <c r="HD49" s="59">
        <f t="shared" si="149"/>
        <v>27.9</v>
      </c>
      <c r="HE49" s="59">
        <f t="shared" si="149"/>
        <v>27</v>
      </c>
      <c r="HF49" s="59">
        <f t="shared" si="149"/>
        <v>26.8</v>
      </c>
      <c r="HG49" s="59">
        <f t="shared" si="149"/>
        <v>27.6</v>
      </c>
      <c r="HH49" s="59">
        <f t="shared" si="149"/>
        <v>25.3</v>
      </c>
      <c r="HI49" s="59">
        <f t="shared" si="149"/>
        <v>27.9</v>
      </c>
      <c r="HJ49" s="59">
        <f t="shared" si="149"/>
        <v>25.3</v>
      </c>
      <c r="HK49" s="59">
        <f t="shared" si="149"/>
        <v>30.6</v>
      </c>
      <c r="HL49" s="59">
        <f t="shared" si="149"/>
        <v>30</v>
      </c>
      <c r="HM49" s="59">
        <f t="shared" si="149"/>
        <v>29.4</v>
      </c>
      <c r="HN49" s="59">
        <f t="shared" si="165"/>
        <v>29.4</v>
      </c>
      <c r="HO49" s="59">
        <f t="shared" si="165"/>
        <v>0</v>
      </c>
      <c r="HP49" s="59">
        <f t="shared" si="165"/>
        <v>0</v>
      </c>
      <c r="HQ49" s="59">
        <f t="shared" si="165"/>
        <v>0</v>
      </c>
      <c r="HR49" s="29"/>
      <c r="HS49" s="59">
        <f t="shared" si="150"/>
        <v>10.8</v>
      </c>
      <c r="HT49" s="59">
        <f t="shared" si="150"/>
        <v>11</v>
      </c>
      <c r="HU49" s="59">
        <f t="shared" si="150"/>
        <v>11.7</v>
      </c>
      <c r="HV49" s="59">
        <f t="shared" si="150"/>
        <v>10.1</v>
      </c>
      <c r="HW49" s="59">
        <f t="shared" si="150"/>
        <v>11.1</v>
      </c>
      <c r="HX49" s="59">
        <f t="shared" si="150"/>
        <v>12.8</v>
      </c>
      <c r="HY49" s="59">
        <f t="shared" si="150"/>
        <v>11.8</v>
      </c>
      <c r="HZ49" s="59">
        <f t="shared" si="150"/>
        <v>11.1</v>
      </c>
      <c r="IA49" s="59">
        <f t="shared" si="150"/>
        <v>8.8000000000000007</v>
      </c>
      <c r="IB49" s="59">
        <f t="shared" si="150"/>
        <v>8.5</v>
      </c>
      <c r="IC49" s="59">
        <f t="shared" si="150"/>
        <v>8.9</v>
      </c>
      <c r="ID49" s="59">
        <f t="shared" si="150"/>
        <v>8.9</v>
      </c>
      <c r="IE49" s="59">
        <f t="shared" si="150"/>
        <v>10.1</v>
      </c>
      <c r="IF49" s="59">
        <f t="shared" si="150"/>
        <v>10.6</v>
      </c>
      <c r="IG49" s="59">
        <f t="shared" si="150"/>
        <v>10.199999999999999</v>
      </c>
      <c r="IH49" s="59">
        <f t="shared" si="150"/>
        <v>9.8000000000000007</v>
      </c>
      <c r="II49" s="59">
        <f t="shared" si="150"/>
        <v>11</v>
      </c>
      <c r="IJ49" s="59">
        <f t="shared" si="150"/>
        <v>15.5</v>
      </c>
      <c r="IK49" s="59">
        <f t="shared" si="150"/>
        <v>14.4</v>
      </c>
      <c r="IL49" s="59">
        <f t="shared" si="150"/>
        <v>14.8</v>
      </c>
      <c r="IM49" s="59">
        <f t="shared" si="166"/>
        <v>15.5</v>
      </c>
      <c r="IN49" s="59">
        <f t="shared" si="166"/>
        <v>0</v>
      </c>
      <c r="IO49" s="59">
        <f t="shared" si="166"/>
        <v>0</v>
      </c>
      <c r="IP49" s="59">
        <f t="shared" si="166"/>
        <v>0</v>
      </c>
      <c r="IQ49" s="29"/>
      <c r="IR49" s="59">
        <f t="shared" si="151"/>
        <v>22</v>
      </c>
      <c r="IS49" s="59">
        <f t="shared" si="151"/>
        <v>20</v>
      </c>
      <c r="IT49" s="59">
        <f t="shared" si="151"/>
        <v>18.3</v>
      </c>
      <c r="IU49" s="59">
        <f t="shared" si="151"/>
        <v>16.8</v>
      </c>
      <c r="IV49" s="59">
        <f t="shared" si="151"/>
        <v>22.4</v>
      </c>
      <c r="IW49" s="59">
        <f t="shared" si="151"/>
        <v>23</v>
      </c>
      <c r="IX49" s="59">
        <f t="shared" si="151"/>
        <v>19.8</v>
      </c>
      <c r="IY49" s="59">
        <f t="shared" si="151"/>
        <v>16.2</v>
      </c>
      <c r="IZ49" s="59">
        <f t="shared" si="151"/>
        <v>12.5</v>
      </c>
      <c r="JA49" s="59">
        <f t="shared" si="151"/>
        <v>11</v>
      </c>
      <c r="JB49" s="59">
        <f t="shared" si="151"/>
        <v>10.3</v>
      </c>
      <c r="JC49" s="59">
        <f t="shared" si="151"/>
        <v>9.6999999999999993</v>
      </c>
      <c r="JD49" s="59">
        <f t="shared" si="151"/>
        <v>9.1999999999999993</v>
      </c>
      <c r="JE49" s="59">
        <f t="shared" si="151"/>
        <v>9.4</v>
      </c>
      <c r="JF49" s="59">
        <f t="shared" si="151"/>
        <v>7.3</v>
      </c>
      <c r="JG49" s="59">
        <f t="shared" si="151"/>
        <v>10.5</v>
      </c>
      <c r="JH49" s="59">
        <f t="shared" si="151"/>
        <v>8</v>
      </c>
      <c r="JI49" s="59">
        <f t="shared" si="151"/>
        <v>9.1</v>
      </c>
      <c r="JJ49" s="59">
        <f t="shared" si="151"/>
        <v>9.4</v>
      </c>
      <c r="JK49" s="59">
        <f t="shared" si="151"/>
        <v>8</v>
      </c>
      <c r="JL49" s="59">
        <f t="shared" si="167"/>
        <v>8.1</v>
      </c>
      <c r="JM49" s="59">
        <f t="shared" si="167"/>
        <v>0</v>
      </c>
      <c r="JN49" s="59">
        <f t="shared" si="167"/>
        <v>0</v>
      </c>
      <c r="JO49" s="59">
        <f t="shared" si="167"/>
        <v>0</v>
      </c>
      <c r="JP49" s="29"/>
      <c r="JQ49" s="59">
        <f t="shared" si="152"/>
        <v>10.4</v>
      </c>
      <c r="JR49" s="59">
        <f t="shared" si="152"/>
        <v>9.5</v>
      </c>
      <c r="JS49" s="59">
        <f t="shared" si="152"/>
        <v>9.9</v>
      </c>
      <c r="JT49" s="59">
        <f t="shared" si="152"/>
        <v>10.5</v>
      </c>
      <c r="JU49" s="59">
        <f t="shared" si="152"/>
        <v>9.1999999999999993</v>
      </c>
      <c r="JV49" s="59">
        <f t="shared" si="152"/>
        <v>8</v>
      </c>
      <c r="JW49" s="59">
        <f t="shared" si="152"/>
        <v>9.4</v>
      </c>
      <c r="JX49" s="59">
        <f t="shared" si="152"/>
        <v>9.9</v>
      </c>
      <c r="JY49" s="59">
        <f t="shared" si="152"/>
        <v>9.1999999999999993</v>
      </c>
      <c r="JZ49" s="59">
        <f t="shared" si="152"/>
        <v>9.8000000000000007</v>
      </c>
      <c r="KA49" s="59">
        <f t="shared" si="152"/>
        <v>8.6999999999999993</v>
      </c>
      <c r="KB49" s="59">
        <f t="shared" si="152"/>
        <v>8.4</v>
      </c>
      <c r="KC49" s="59">
        <f t="shared" si="152"/>
        <v>7.6</v>
      </c>
      <c r="KD49" s="59">
        <f t="shared" si="152"/>
        <v>7.5</v>
      </c>
      <c r="KE49" s="59">
        <f t="shared" si="152"/>
        <v>7.8</v>
      </c>
      <c r="KF49" s="59">
        <f t="shared" si="152"/>
        <v>7.5</v>
      </c>
      <c r="KG49" s="59">
        <f t="shared" si="152"/>
        <v>6.3</v>
      </c>
      <c r="KH49" s="59">
        <f t="shared" si="152"/>
        <v>6.1</v>
      </c>
      <c r="KI49" s="59">
        <f t="shared" si="152"/>
        <v>6.1</v>
      </c>
      <c r="KJ49" s="59">
        <f t="shared" si="152"/>
        <v>6.6</v>
      </c>
      <c r="KK49" s="59">
        <f t="shared" si="168"/>
        <v>5.8</v>
      </c>
      <c r="KL49" s="59">
        <f t="shared" si="168"/>
        <v>0</v>
      </c>
      <c r="KM49" s="59">
        <f t="shared" si="168"/>
        <v>0</v>
      </c>
      <c r="KN49" s="59">
        <f t="shared" si="168"/>
        <v>0</v>
      </c>
      <c r="KO49" s="29"/>
      <c r="KP49" s="60">
        <f t="shared" si="153"/>
        <v>13.8</v>
      </c>
      <c r="KQ49" s="60">
        <f t="shared" si="153"/>
        <v>13.67</v>
      </c>
      <c r="KR49" s="60">
        <f t="shared" si="153"/>
        <v>11.73</v>
      </c>
      <c r="KS49" s="60">
        <f t="shared" si="153"/>
        <v>11.78</v>
      </c>
      <c r="KT49" s="60">
        <f t="shared" si="153"/>
        <v>12.25</v>
      </c>
      <c r="KU49" s="60">
        <f t="shared" si="153"/>
        <v>13.69</v>
      </c>
      <c r="KV49" s="60">
        <f t="shared" si="153"/>
        <v>13.53</v>
      </c>
      <c r="KW49" s="60">
        <f t="shared" si="153"/>
        <v>11.66</v>
      </c>
      <c r="KX49" s="60">
        <f t="shared" si="153"/>
        <v>11.46</v>
      </c>
      <c r="KY49" s="60">
        <f t="shared" si="153"/>
        <v>4.1900000000000004</v>
      </c>
      <c r="KZ49" s="60">
        <f t="shared" si="153"/>
        <v>8.17</v>
      </c>
      <c r="LA49" s="60">
        <f t="shared" si="153"/>
        <v>6.41</v>
      </c>
      <c r="LB49" s="60">
        <f t="shared" si="153"/>
        <v>6.36</v>
      </c>
      <c r="LC49" s="60">
        <f t="shared" si="153"/>
        <v>5.44</v>
      </c>
      <c r="LD49" s="60">
        <f t="shared" si="153"/>
        <v>5.25</v>
      </c>
      <c r="LE49" s="60">
        <f t="shared" si="153"/>
        <v>8.76</v>
      </c>
      <c r="LF49" s="60">
        <f t="shared" si="153"/>
        <v>12.29</v>
      </c>
      <c r="LG49" s="60">
        <f t="shared" si="153"/>
        <v>15.45</v>
      </c>
      <c r="LH49" s="60">
        <f t="shared" si="153"/>
        <v>15.73</v>
      </c>
      <c r="LI49" s="60">
        <f t="shared" si="153"/>
        <v>15.91</v>
      </c>
      <c r="LJ49" s="60">
        <f t="shared" si="169"/>
        <v>16.12</v>
      </c>
      <c r="LK49" s="60">
        <f t="shared" si="169"/>
        <v>0</v>
      </c>
      <c r="LL49" s="60">
        <f t="shared" si="169"/>
        <v>0</v>
      </c>
      <c r="LM49" s="60">
        <f t="shared" si="169"/>
        <v>0</v>
      </c>
      <c r="LN49" s="61"/>
      <c r="LO49" s="60">
        <f t="shared" si="154"/>
        <v>6.79</v>
      </c>
      <c r="LP49" s="60">
        <f t="shared" si="154"/>
        <v>7.76</v>
      </c>
      <c r="LQ49" s="60">
        <f t="shared" si="154"/>
        <v>6.42</v>
      </c>
      <c r="LR49" s="60">
        <f t="shared" si="154"/>
        <v>7.03</v>
      </c>
      <c r="LS49" s="60">
        <f t="shared" si="154"/>
        <v>6.69</v>
      </c>
      <c r="LT49" s="60">
        <f t="shared" si="154"/>
        <v>7.01</v>
      </c>
      <c r="LU49" s="60">
        <f t="shared" si="154"/>
        <v>7.14</v>
      </c>
      <c r="LV49" s="60">
        <f t="shared" si="154"/>
        <v>7.89</v>
      </c>
      <c r="LW49" s="60">
        <f t="shared" si="154"/>
        <v>7.9</v>
      </c>
      <c r="LX49" s="60">
        <f t="shared" si="154"/>
        <v>2.35</v>
      </c>
      <c r="LY49" s="60">
        <f t="shared" si="154"/>
        <v>4.13</v>
      </c>
      <c r="LZ49" s="60">
        <f t="shared" si="154"/>
        <v>3.64</v>
      </c>
      <c r="MA49" s="60">
        <f t="shared" si="154"/>
        <v>3.78</v>
      </c>
      <c r="MB49" s="60">
        <f t="shared" si="154"/>
        <v>3.33</v>
      </c>
      <c r="MC49" s="60">
        <f t="shared" si="154"/>
        <v>3.02</v>
      </c>
      <c r="MD49" s="60">
        <f t="shared" si="154"/>
        <v>4.1399999999999997</v>
      </c>
      <c r="ME49" s="60">
        <f t="shared" si="154"/>
        <v>5.83</v>
      </c>
      <c r="MF49" s="60">
        <f t="shared" si="154"/>
        <v>6.9</v>
      </c>
      <c r="MG49" s="60">
        <f t="shared" si="154"/>
        <v>5.91</v>
      </c>
      <c r="MH49" s="60">
        <f t="shared" si="154"/>
        <v>5.89</v>
      </c>
      <c r="MI49" s="60">
        <f t="shared" si="170"/>
        <v>5.66</v>
      </c>
      <c r="MJ49" s="60">
        <f t="shared" si="170"/>
        <v>0</v>
      </c>
      <c r="MK49" s="60">
        <f t="shared" si="170"/>
        <v>0</v>
      </c>
      <c r="ML49" s="60">
        <f t="shared" si="170"/>
        <v>0</v>
      </c>
      <c r="MM49" s="61"/>
      <c r="MN49" s="60">
        <f t="shared" si="155"/>
        <v>5.31</v>
      </c>
      <c r="MO49" s="60">
        <f t="shared" si="155"/>
        <v>5.08</v>
      </c>
      <c r="MP49" s="60">
        <f t="shared" si="155"/>
        <v>4.91</v>
      </c>
      <c r="MQ49" s="60">
        <f t="shared" si="155"/>
        <v>4.09</v>
      </c>
      <c r="MR49" s="60">
        <f t="shared" si="155"/>
        <v>4.7699999999999996</v>
      </c>
      <c r="MS49" s="60">
        <f t="shared" si="155"/>
        <v>5.73</v>
      </c>
      <c r="MT49" s="60">
        <f t="shared" si="155"/>
        <v>5.82</v>
      </c>
      <c r="MU49" s="60">
        <f t="shared" si="155"/>
        <v>3.31</v>
      </c>
      <c r="MV49" s="60">
        <f t="shared" si="155"/>
        <v>3.18</v>
      </c>
      <c r="MW49" s="60">
        <f t="shared" si="155"/>
        <v>1.66</v>
      </c>
      <c r="MX49" s="60">
        <f t="shared" si="155"/>
        <v>3.22</v>
      </c>
      <c r="MY49" s="60">
        <f t="shared" si="155"/>
        <v>2.42</v>
      </c>
      <c r="MZ49" s="60">
        <f t="shared" si="155"/>
        <v>2.0099999999999998</v>
      </c>
      <c r="NA49" s="60">
        <f t="shared" si="155"/>
        <v>1.82</v>
      </c>
      <c r="NB49" s="60">
        <f t="shared" si="155"/>
        <v>1.97</v>
      </c>
      <c r="NC49" s="60">
        <f t="shared" si="155"/>
        <v>4.28</v>
      </c>
      <c r="ND49" s="60">
        <f t="shared" si="155"/>
        <v>5.08</v>
      </c>
      <c r="NE49" s="60">
        <f t="shared" si="155"/>
        <v>7.21</v>
      </c>
      <c r="NF49" s="60">
        <f t="shared" si="155"/>
        <v>7.72</v>
      </c>
      <c r="NG49" s="60">
        <f t="shared" si="155"/>
        <v>8.5299999999999994</v>
      </c>
      <c r="NH49" s="60">
        <f t="shared" si="171"/>
        <v>8.94</v>
      </c>
      <c r="NI49" s="60">
        <f t="shared" si="171"/>
        <v>0</v>
      </c>
      <c r="NJ49" s="60">
        <f t="shared" si="171"/>
        <v>0</v>
      </c>
      <c r="NK49" s="60">
        <f t="shared" si="171"/>
        <v>0</v>
      </c>
      <c r="NL49" s="61"/>
      <c r="NM49" s="60">
        <f t="shared" si="156"/>
        <v>1.69</v>
      </c>
      <c r="NN49" s="60">
        <f t="shared" si="156"/>
        <v>0.84</v>
      </c>
      <c r="NO49" s="60">
        <f t="shared" si="156"/>
        <v>0.4</v>
      </c>
      <c r="NP49" s="60">
        <f t="shared" si="156"/>
        <v>0.67</v>
      </c>
      <c r="NQ49" s="60">
        <f t="shared" si="156"/>
        <v>0.79</v>
      </c>
      <c r="NR49" s="60">
        <f t="shared" si="156"/>
        <v>0.95</v>
      </c>
      <c r="NS49" s="60">
        <f t="shared" si="156"/>
        <v>0.56999999999999995</v>
      </c>
      <c r="NT49" s="60">
        <f t="shared" si="156"/>
        <v>0.46</v>
      </c>
      <c r="NU49" s="60">
        <f t="shared" si="156"/>
        <v>0.38</v>
      </c>
      <c r="NV49" s="60">
        <f t="shared" si="156"/>
        <v>0.18</v>
      </c>
      <c r="NW49" s="60">
        <f t="shared" si="156"/>
        <v>0.82</v>
      </c>
      <c r="NX49" s="60">
        <f t="shared" si="156"/>
        <v>0.35</v>
      </c>
      <c r="NY49" s="60">
        <f t="shared" si="156"/>
        <v>0.57999999999999996</v>
      </c>
      <c r="NZ49" s="60">
        <f t="shared" si="156"/>
        <v>0.28999999999999998</v>
      </c>
      <c r="OA49" s="60">
        <f t="shared" si="156"/>
        <v>0.26</v>
      </c>
      <c r="OB49" s="60">
        <f t="shared" si="156"/>
        <v>0.35</v>
      </c>
      <c r="OC49" s="60">
        <f t="shared" si="156"/>
        <v>1.38</v>
      </c>
      <c r="OD49" s="60">
        <f t="shared" si="156"/>
        <v>1.34</v>
      </c>
      <c r="OE49" s="60">
        <f t="shared" si="156"/>
        <v>2.1</v>
      </c>
      <c r="OF49" s="60">
        <f t="shared" si="156"/>
        <v>1.49</v>
      </c>
      <c r="OG49" s="60">
        <f t="shared" si="172"/>
        <v>1.52</v>
      </c>
      <c r="OH49" s="60">
        <f t="shared" si="172"/>
        <v>0</v>
      </c>
      <c r="OI49" s="60">
        <f t="shared" si="172"/>
        <v>0</v>
      </c>
      <c r="OJ49" s="60">
        <f t="shared" si="172"/>
        <v>0</v>
      </c>
      <c r="OK49" s="37"/>
      <c r="OL49" s="58" t="str">
        <f t="shared" si="124"/>
        <v>Perkhidmatan</v>
      </c>
      <c r="OM49" s="59">
        <f t="shared" si="173"/>
        <v>4421.2</v>
      </c>
      <c r="ON49" s="59">
        <f t="shared" si="173"/>
        <v>4477.1000000000004</v>
      </c>
      <c r="OO49" s="59">
        <f t="shared" si="173"/>
        <v>4368</v>
      </c>
      <c r="OP49" s="59">
        <f t="shared" si="173"/>
        <v>4413.8999999999996</v>
      </c>
      <c r="OQ49" s="59">
        <f t="shared" si="173"/>
        <v>4531.3999999999996</v>
      </c>
      <c r="OR49" s="59">
        <f t="shared" si="173"/>
        <v>0</v>
      </c>
      <c r="OS49" s="29"/>
      <c r="OT49" s="59">
        <f t="shared" si="174"/>
        <v>1446.6</v>
      </c>
      <c r="OU49" s="59">
        <f t="shared" si="174"/>
        <v>1477.1</v>
      </c>
      <c r="OV49" s="59">
        <f t="shared" si="174"/>
        <v>1471.1</v>
      </c>
      <c r="OW49" s="59">
        <f t="shared" si="174"/>
        <v>1503.7</v>
      </c>
      <c r="OX49" s="59">
        <f t="shared" si="174"/>
        <v>1558.2</v>
      </c>
      <c r="OY49" s="59">
        <f t="shared" si="174"/>
        <v>0</v>
      </c>
      <c r="OZ49" s="29"/>
      <c r="PA49" s="59">
        <f t="shared" si="175"/>
        <v>2082.1</v>
      </c>
      <c r="PB49" s="59">
        <f t="shared" si="175"/>
        <v>2098.9</v>
      </c>
      <c r="PC49" s="59">
        <f t="shared" si="175"/>
        <v>2033.9</v>
      </c>
      <c r="PD49" s="59">
        <f t="shared" si="175"/>
        <v>2052.3000000000002</v>
      </c>
      <c r="PE49" s="59">
        <f t="shared" si="175"/>
        <v>2113.3000000000002</v>
      </c>
      <c r="PF49" s="59">
        <f t="shared" si="175"/>
        <v>0</v>
      </c>
      <c r="PG49" s="29"/>
      <c r="PH49" s="59">
        <f t="shared" si="176"/>
        <v>892.4</v>
      </c>
      <c r="PI49" s="59">
        <f t="shared" si="176"/>
        <v>901.1</v>
      </c>
      <c r="PJ49" s="59">
        <f t="shared" si="176"/>
        <v>863</v>
      </c>
      <c r="PK49" s="59">
        <f t="shared" si="176"/>
        <v>857.9</v>
      </c>
      <c r="PL49" s="59">
        <f t="shared" si="176"/>
        <v>859.8</v>
      </c>
      <c r="PM49" s="59">
        <f t="shared" si="176"/>
        <v>0</v>
      </c>
      <c r="PN49" s="29"/>
      <c r="PO49" s="59">
        <f t="shared" si="177"/>
        <v>4383.8</v>
      </c>
      <c r="PP49" s="59">
        <f t="shared" si="177"/>
        <v>4440</v>
      </c>
      <c r="PQ49" s="59">
        <f t="shared" si="177"/>
        <v>4341</v>
      </c>
      <c r="PR49" s="59">
        <f t="shared" si="177"/>
        <v>4386</v>
      </c>
      <c r="PS49" s="59">
        <f t="shared" si="177"/>
        <v>4501.8999999999996</v>
      </c>
      <c r="PT49" s="59">
        <f t="shared" si="177"/>
        <v>0</v>
      </c>
      <c r="PU49" s="29"/>
      <c r="PV49" s="59">
        <f t="shared" si="178"/>
        <v>1436.6</v>
      </c>
      <c r="PW49" s="59">
        <f t="shared" si="178"/>
        <v>1466</v>
      </c>
      <c r="PX49" s="59">
        <f t="shared" si="178"/>
        <v>1462.2</v>
      </c>
      <c r="PY49" s="59">
        <f t="shared" si="178"/>
        <v>1493.9</v>
      </c>
      <c r="PZ49" s="59">
        <f t="shared" si="178"/>
        <v>1543.4</v>
      </c>
      <c r="QA49" s="59">
        <f t="shared" si="178"/>
        <v>0</v>
      </c>
      <c r="QB49" s="29"/>
      <c r="QC49" s="59">
        <f t="shared" si="179"/>
        <v>2065.3000000000002</v>
      </c>
      <c r="QD49" s="59">
        <f t="shared" si="179"/>
        <v>2082.8000000000002</v>
      </c>
      <c r="QE49" s="59">
        <f t="shared" si="179"/>
        <v>2024.2</v>
      </c>
      <c r="QF49" s="59">
        <f t="shared" si="179"/>
        <v>2041.8</v>
      </c>
      <c r="QG49" s="59">
        <f t="shared" si="179"/>
        <v>2105.3000000000002</v>
      </c>
      <c r="QH49" s="59">
        <f t="shared" si="179"/>
        <v>0</v>
      </c>
      <c r="QI49" s="29"/>
      <c r="QJ49" s="59">
        <f t="shared" si="180"/>
        <v>881.9</v>
      </c>
      <c r="QK49" s="59">
        <f t="shared" si="180"/>
        <v>891.2</v>
      </c>
      <c r="QL49" s="59">
        <f t="shared" si="180"/>
        <v>854.6</v>
      </c>
      <c r="QM49" s="59">
        <f t="shared" si="180"/>
        <v>850.3</v>
      </c>
      <c r="QN49" s="59">
        <f t="shared" si="180"/>
        <v>853.3</v>
      </c>
      <c r="QO49" s="59">
        <f t="shared" si="180"/>
        <v>0</v>
      </c>
      <c r="QP49" s="29"/>
      <c r="QQ49" s="59">
        <f t="shared" si="181"/>
        <v>37.4</v>
      </c>
      <c r="QR49" s="59">
        <f t="shared" si="181"/>
        <v>37.1</v>
      </c>
      <c r="QS49" s="59">
        <f t="shared" si="181"/>
        <v>27</v>
      </c>
      <c r="QT49" s="59">
        <f t="shared" si="181"/>
        <v>27.9</v>
      </c>
      <c r="QU49" s="59">
        <f t="shared" si="181"/>
        <v>29.4</v>
      </c>
      <c r="QV49" s="59">
        <f t="shared" si="181"/>
        <v>0</v>
      </c>
      <c r="QW49" s="29"/>
      <c r="QX49" s="59">
        <f t="shared" si="182"/>
        <v>10.1</v>
      </c>
      <c r="QY49" s="59">
        <f t="shared" si="182"/>
        <v>11.1</v>
      </c>
      <c r="QZ49" s="59">
        <f t="shared" si="182"/>
        <v>8.9</v>
      </c>
      <c r="RA49" s="59">
        <f t="shared" si="182"/>
        <v>9.8000000000000007</v>
      </c>
      <c r="RB49" s="59">
        <f t="shared" si="182"/>
        <v>14.8</v>
      </c>
      <c r="RC49" s="59">
        <f t="shared" si="182"/>
        <v>0</v>
      </c>
      <c r="RD49" s="29"/>
      <c r="RE49" s="59">
        <f t="shared" si="183"/>
        <v>16.8</v>
      </c>
      <c r="RF49" s="59">
        <f t="shared" si="183"/>
        <v>16.2</v>
      </c>
      <c r="RG49" s="59">
        <f t="shared" si="183"/>
        <v>9.6999999999999993</v>
      </c>
      <c r="RH49" s="59">
        <f t="shared" si="183"/>
        <v>10.5</v>
      </c>
      <c r="RI49" s="59">
        <f t="shared" si="183"/>
        <v>8</v>
      </c>
      <c r="RJ49" s="59">
        <f t="shared" si="183"/>
        <v>0</v>
      </c>
      <c r="RK49" s="29"/>
      <c r="RL49" s="59">
        <f t="shared" si="184"/>
        <v>10.5</v>
      </c>
      <c r="RM49" s="59">
        <f t="shared" si="184"/>
        <v>9.9</v>
      </c>
      <c r="RN49" s="59">
        <f t="shared" si="184"/>
        <v>8.4</v>
      </c>
      <c r="RO49" s="59">
        <f t="shared" si="184"/>
        <v>7.5</v>
      </c>
      <c r="RP49" s="59">
        <f t="shared" si="184"/>
        <v>6.6</v>
      </c>
      <c r="RQ49" s="59">
        <f t="shared" si="184"/>
        <v>0</v>
      </c>
      <c r="RR49" s="29"/>
      <c r="RS49" s="60">
        <f t="shared" ca="1" si="185"/>
        <v>50.98</v>
      </c>
      <c r="RT49" s="60">
        <f t="shared" ca="1" si="185"/>
        <v>51.13</v>
      </c>
      <c r="RU49" s="60">
        <f t="shared" ca="1" si="185"/>
        <v>30.22</v>
      </c>
      <c r="RV49" s="60">
        <f t="shared" ca="1" si="185"/>
        <v>25.82</v>
      </c>
      <c r="RW49" s="60">
        <f t="shared" ca="1" si="185"/>
        <v>59.39</v>
      </c>
      <c r="RX49" s="60">
        <f t="shared" ca="1" si="185"/>
        <v>16.12</v>
      </c>
      <c r="RY49" s="61"/>
      <c r="RZ49" s="60">
        <f t="shared" ca="1" si="186"/>
        <v>27.99</v>
      </c>
      <c r="SA49" s="60">
        <f t="shared" ca="1" si="186"/>
        <v>28.72</v>
      </c>
      <c r="SB49" s="60">
        <f t="shared" ca="1" si="186"/>
        <v>18.010000000000002</v>
      </c>
      <c r="SC49" s="60">
        <f t="shared" ca="1" si="186"/>
        <v>14.27</v>
      </c>
      <c r="SD49" s="60">
        <f t="shared" ca="1" si="186"/>
        <v>24.54</v>
      </c>
      <c r="SE49" s="60">
        <f t="shared" ca="1" si="186"/>
        <v>5.66</v>
      </c>
      <c r="SF49" s="61"/>
      <c r="SG49" s="60">
        <f t="shared" ca="1" si="187"/>
        <v>19.39</v>
      </c>
      <c r="SH49" s="60">
        <f t="shared" ca="1" si="187"/>
        <v>19.63</v>
      </c>
      <c r="SI49" s="60">
        <f t="shared" ca="1" si="187"/>
        <v>10.48</v>
      </c>
      <c r="SJ49" s="60">
        <f t="shared" ca="1" si="187"/>
        <v>10.07</v>
      </c>
      <c r="SK49" s="60">
        <f t="shared" ca="1" si="187"/>
        <v>28.54</v>
      </c>
      <c r="SL49" s="60">
        <f t="shared" ca="1" si="187"/>
        <v>8.94</v>
      </c>
      <c r="SM49" s="61"/>
      <c r="SN49" s="60">
        <f t="shared" ca="1" si="188"/>
        <v>3.6</v>
      </c>
      <c r="SO49" s="60">
        <f t="shared" ca="1" si="188"/>
        <v>2.78</v>
      </c>
      <c r="SP49" s="60">
        <f t="shared" ca="1" si="188"/>
        <v>1.73</v>
      </c>
      <c r="SQ49" s="60">
        <f t="shared" ca="1" si="188"/>
        <v>1.48</v>
      </c>
      <c r="SR49" s="60">
        <f t="shared" ca="1" si="188"/>
        <v>6.31</v>
      </c>
      <c r="SS49" s="60">
        <f t="shared" ca="1" si="188"/>
        <v>1.52</v>
      </c>
      <c r="ST49" s="15"/>
    </row>
    <row r="50" spans="1:514" x14ac:dyDescent="0.3">
      <c r="A50" s="62" t="str">
        <f>A$21</f>
        <v>Perdagangan borong &amp; runcit</v>
      </c>
      <c r="B50" s="63">
        <f t="shared" si="141"/>
        <v>1503.8</v>
      </c>
      <c r="C50" s="63">
        <f t="shared" si="141"/>
        <v>1518.7</v>
      </c>
      <c r="D50" s="63">
        <f t="shared" si="141"/>
        <v>1522.5</v>
      </c>
      <c r="E50" s="63">
        <f t="shared" si="141"/>
        <v>1525.7</v>
      </c>
      <c r="F50" s="63">
        <f t="shared" si="141"/>
        <v>1537</v>
      </c>
      <c r="G50" s="63">
        <f t="shared" si="141"/>
        <v>1555.1</v>
      </c>
      <c r="H50" s="63">
        <f t="shared" si="141"/>
        <v>1557.1</v>
      </c>
      <c r="I50" s="63">
        <f t="shared" si="141"/>
        <v>1559.9</v>
      </c>
      <c r="J50" s="63">
        <f t="shared" si="141"/>
        <v>1552.5</v>
      </c>
      <c r="K50" s="63">
        <f t="shared" si="141"/>
        <v>1535</v>
      </c>
      <c r="L50" s="63">
        <f t="shared" si="141"/>
        <v>1551.9</v>
      </c>
      <c r="M50" s="63">
        <f t="shared" si="141"/>
        <v>1553.1</v>
      </c>
      <c r="N50" s="63">
        <f t="shared" si="141"/>
        <v>1555</v>
      </c>
      <c r="O50" s="63">
        <f t="shared" si="141"/>
        <v>1537.4</v>
      </c>
      <c r="P50" s="63">
        <f t="shared" si="141"/>
        <v>1557.9</v>
      </c>
      <c r="Q50" s="63">
        <f t="shared" si="141"/>
        <v>1602.1</v>
      </c>
      <c r="R50" s="63">
        <f t="shared" si="141"/>
        <v>1615.5</v>
      </c>
      <c r="S50" s="63">
        <f t="shared" si="141"/>
        <v>1647</v>
      </c>
      <c r="T50" s="63">
        <f t="shared" si="141"/>
        <v>1657.1</v>
      </c>
      <c r="U50" s="63">
        <f t="shared" si="141"/>
        <v>1668.7</v>
      </c>
      <c r="V50" s="63">
        <f t="shared" si="157"/>
        <v>1671.1</v>
      </c>
      <c r="W50" s="63">
        <f t="shared" si="157"/>
        <v>0</v>
      </c>
      <c r="X50" s="63">
        <f t="shared" si="157"/>
        <v>0</v>
      </c>
      <c r="Y50" s="63">
        <f t="shared" si="157"/>
        <v>0</v>
      </c>
      <c r="Z50" s="35"/>
      <c r="AA50" s="63">
        <f t="shared" si="142"/>
        <v>515.70000000000005</v>
      </c>
      <c r="AB50" s="63">
        <f t="shared" si="142"/>
        <v>522.29999999999995</v>
      </c>
      <c r="AC50" s="63">
        <f t="shared" si="142"/>
        <v>521.6</v>
      </c>
      <c r="AD50" s="63">
        <f t="shared" si="142"/>
        <v>526.79999999999995</v>
      </c>
      <c r="AE50" s="63">
        <f t="shared" si="142"/>
        <v>528.4</v>
      </c>
      <c r="AF50" s="63">
        <f t="shared" si="142"/>
        <v>534.9</v>
      </c>
      <c r="AG50" s="63">
        <f t="shared" si="142"/>
        <v>536.70000000000005</v>
      </c>
      <c r="AH50" s="63">
        <f t="shared" si="142"/>
        <v>544.4</v>
      </c>
      <c r="AI50" s="63">
        <f t="shared" si="142"/>
        <v>542</v>
      </c>
      <c r="AJ50" s="63">
        <f t="shared" si="142"/>
        <v>544.29999999999995</v>
      </c>
      <c r="AK50" s="63">
        <f t="shared" si="142"/>
        <v>546.29999999999995</v>
      </c>
      <c r="AL50" s="63">
        <f t="shared" si="142"/>
        <v>546.20000000000005</v>
      </c>
      <c r="AM50" s="63">
        <f t="shared" si="142"/>
        <v>545.4</v>
      </c>
      <c r="AN50" s="63">
        <f t="shared" si="142"/>
        <v>547.6</v>
      </c>
      <c r="AO50" s="63">
        <f t="shared" si="142"/>
        <v>555.20000000000005</v>
      </c>
      <c r="AP50" s="63">
        <f t="shared" si="142"/>
        <v>570</v>
      </c>
      <c r="AQ50" s="63">
        <f t="shared" si="142"/>
        <v>566.79999999999995</v>
      </c>
      <c r="AR50" s="63">
        <f t="shared" si="142"/>
        <v>586.9</v>
      </c>
      <c r="AS50" s="63">
        <f t="shared" si="142"/>
        <v>587.79999999999995</v>
      </c>
      <c r="AT50" s="63">
        <f t="shared" si="142"/>
        <v>594.6</v>
      </c>
      <c r="AU50" s="63">
        <f t="shared" si="158"/>
        <v>595.20000000000005</v>
      </c>
      <c r="AV50" s="63">
        <f t="shared" si="158"/>
        <v>0</v>
      </c>
      <c r="AW50" s="63">
        <f t="shared" si="158"/>
        <v>0</v>
      </c>
      <c r="AX50" s="63">
        <f t="shared" si="158"/>
        <v>0</v>
      </c>
      <c r="AY50" s="35"/>
      <c r="AZ50" s="63">
        <f t="shared" si="143"/>
        <v>757.8</v>
      </c>
      <c r="BA50" s="63">
        <f t="shared" si="143"/>
        <v>766</v>
      </c>
      <c r="BB50" s="63">
        <f t="shared" si="143"/>
        <v>770.6</v>
      </c>
      <c r="BC50" s="63">
        <f t="shared" si="143"/>
        <v>769.5</v>
      </c>
      <c r="BD50" s="63">
        <f t="shared" si="143"/>
        <v>779.3</v>
      </c>
      <c r="BE50" s="63">
        <f t="shared" si="143"/>
        <v>788.8</v>
      </c>
      <c r="BF50" s="63">
        <f t="shared" si="143"/>
        <v>793</v>
      </c>
      <c r="BG50" s="63">
        <f t="shared" si="143"/>
        <v>783.6</v>
      </c>
      <c r="BH50" s="63">
        <f t="shared" si="143"/>
        <v>778.8</v>
      </c>
      <c r="BI50" s="63">
        <f t="shared" si="143"/>
        <v>758.6</v>
      </c>
      <c r="BJ50" s="63">
        <f t="shared" si="143"/>
        <v>773.6</v>
      </c>
      <c r="BK50" s="63">
        <f t="shared" si="143"/>
        <v>775.9</v>
      </c>
      <c r="BL50" s="63">
        <f t="shared" si="143"/>
        <v>777.1</v>
      </c>
      <c r="BM50" s="63">
        <f t="shared" si="143"/>
        <v>761.7</v>
      </c>
      <c r="BN50" s="63">
        <f t="shared" si="143"/>
        <v>774.9</v>
      </c>
      <c r="BO50" s="63">
        <f t="shared" si="143"/>
        <v>799.1</v>
      </c>
      <c r="BP50" s="63">
        <f t="shared" si="143"/>
        <v>812.8</v>
      </c>
      <c r="BQ50" s="63">
        <f t="shared" si="143"/>
        <v>820.8</v>
      </c>
      <c r="BR50" s="63">
        <f t="shared" si="143"/>
        <v>828.7</v>
      </c>
      <c r="BS50" s="63">
        <f t="shared" si="143"/>
        <v>837.5</v>
      </c>
      <c r="BT50" s="63">
        <f t="shared" si="159"/>
        <v>843.2</v>
      </c>
      <c r="BU50" s="63">
        <f t="shared" si="159"/>
        <v>0</v>
      </c>
      <c r="BV50" s="63">
        <f t="shared" si="159"/>
        <v>0</v>
      </c>
      <c r="BW50" s="63">
        <f t="shared" si="159"/>
        <v>0</v>
      </c>
      <c r="BX50" s="35"/>
      <c r="BY50" s="63">
        <f t="shared" si="144"/>
        <v>230.3</v>
      </c>
      <c r="BZ50" s="63">
        <f t="shared" si="144"/>
        <v>230.4</v>
      </c>
      <c r="CA50" s="63">
        <f t="shared" si="144"/>
        <v>230.4</v>
      </c>
      <c r="CB50" s="63">
        <f t="shared" si="144"/>
        <v>229.4</v>
      </c>
      <c r="CC50" s="63">
        <f t="shared" si="144"/>
        <v>229.3</v>
      </c>
      <c r="CD50" s="63">
        <f t="shared" si="144"/>
        <v>231.4</v>
      </c>
      <c r="CE50" s="63">
        <f t="shared" si="144"/>
        <v>227.4</v>
      </c>
      <c r="CF50" s="63">
        <f t="shared" si="144"/>
        <v>231.9</v>
      </c>
      <c r="CG50" s="63">
        <f t="shared" si="144"/>
        <v>231.7</v>
      </c>
      <c r="CH50" s="63">
        <f t="shared" si="144"/>
        <v>232.1</v>
      </c>
      <c r="CI50" s="63">
        <f t="shared" si="144"/>
        <v>232</v>
      </c>
      <c r="CJ50" s="63">
        <f t="shared" si="144"/>
        <v>231</v>
      </c>
      <c r="CK50" s="63">
        <f t="shared" si="144"/>
        <v>232.6</v>
      </c>
      <c r="CL50" s="63">
        <f t="shared" si="144"/>
        <v>228.2</v>
      </c>
      <c r="CM50" s="63">
        <f t="shared" si="144"/>
        <v>227.8</v>
      </c>
      <c r="CN50" s="63">
        <f t="shared" si="144"/>
        <v>233</v>
      </c>
      <c r="CO50" s="63">
        <f t="shared" si="144"/>
        <v>235.9</v>
      </c>
      <c r="CP50" s="63">
        <f t="shared" si="144"/>
        <v>239.2</v>
      </c>
      <c r="CQ50" s="63">
        <f t="shared" si="144"/>
        <v>240.6</v>
      </c>
      <c r="CR50" s="63">
        <f t="shared" si="144"/>
        <v>236.6</v>
      </c>
      <c r="CS50" s="63">
        <f t="shared" si="160"/>
        <v>232.7</v>
      </c>
      <c r="CT50" s="63">
        <f t="shared" si="160"/>
        <v>0</v>
      </c>
      <c r="CU50" s="63">
        <f t="shared" si="160"/>
        <v>0</v>
      </c>
      <c r="CV50" s="63">
        <f t="shared" si="160"/>
        <v>0</v>
      </c>
      <c r="CW50" s="35"/>
      <c r="CX50" s="63">
        <f t="shared" si="145"/>
        <v>1488.5</v>
      </c>
      <c r="CY50" s="63">
        <f t="shared" si="145"/>
        <v>1504.2</v>
      </c>
      <c r="CZ50" s="63">
        <f t="shared" si="145"/>
        <v>1509.3</v>
      </c>
      <c r="DA50" s="63">
        <f t="shared" si="145"/>
        <v>1513.8</v>
      </c>
      <c r="DB50" s="63">
        <f t="shared" si="145"/>
        <v>1524.7</v>
      </c>
      <c r="DC50" s="63">
        <f t="shared" si="145"/>
        <v>1543.7</v>
      </c>
      <c r="DD50" s="63">
        <f t="shared" si="145"/>
        <v>1546.2</v>
      </c>
      <c r="DE50" s="63">
        <f t="shared" si="145"/>
        <v>1549.9</v>
      </c>
      <c r="DF50" s="63">
        <f t="shared" si="145"/>
        <v>1545.8</v>
      </c>
      <c r="DG50" s="63">
        <f t="shared" si="145"/>
        <v>1528.7</v>
      </c>
      <c r="DH50" s="63">
        <f t="shared" si="145"/>
        <v>1544.2</v>
      </c>
      <c r="DI50" s="63">
        <f t="shared" si="145"/>
        <v>1545.5</v>
      </c>
      <c r="DJ50" s="63">
        <f t="shared" si="145"/>
        <v>1545.5</v>
      </c>
      <c r="DK50" s="63">
        <f t="shared" si="145"/>
        <v>1527.8</v>
      </c>
      <c r="DL50" s="63">
        <f t="shared" si="145"/>
        <v>1549.9</v>
      </c>
      <c r="DM50" s="63">
        <f t="shared" si="145"/>
        <v>1591.3</v>
      </c>
      <c r="DN50" s="63">
        <f t="shared" si="145"/>
        <v>1607.8</v>
      </c>
      <c r="DO50" s="63">
        <f t="shared" si="145"/>
        <v>1636</v>
      </c>
      <c r="DP50" s="63">
        <f t="shared" si="145"/>
        <v>1646.4</v>
      </c>
      <c r="DQ50" s="63">
        <f t="shared" si="145"/>
        <v>1657.7</v>
      </c>
      <c r="DR50" s="63">
        <f t="shared" si="161"/>
        <v>1660.7</v>
      </c>
      <c r="DS50" s="63">
        <f t="shared" si="161"/>
        <v>0</v>
      </c>
      <c r="DT50" s="63">
        <f t="shared" si="161"/>
        <v>0</v>
      </c>
      <c r="DU50" s="63">
        <f t="shared" si="161"/>
        <v>0</v>
      </c>
      <c r="DV50" s="35"/>
      <c r="DW50" s="63">
        <f t="shared" si="146"/>
        <v>514</v>
      </c>
      <c r="DX50" s="63">
        <f t="shared" si="146"/>
        <v>519.70000000000005</v>
      </c>
      <c r="DY50" s="63">
        <f t="shared" si="146"/>
        <v>519.5</v>
      </c>
      <c r="DZ50" s="63">
        <f t="shared" si="146"/>
        <v>524.79999999999995</v>
      </c>
      <c r="EA50" s="63">
        <f t="shared" si="146"/>
        <v>526.6</v>
      </c>
      <c r="EB50" s="63">
        <f t="shared" si="146"/>
        <v>533</v>
      </c>
      <c r="EC50" s="63">
        <f t="shared" si="146"/>
        <v>534.70000000000005</v>
      </c>
      <c r="ED50" s="63">
        <f t="shared" si="146"/>
        <v>541.79999999999995</v>
      </c>
      <c r="EE50" s="63">
        <f t="shared" si="146"/>
        <v>540.20000000000005</v>
      </c>
      <c r="EF50" s="63">
        <f t="shared" si="146"/>
        <v>542.4</v>
      </c>
      <c r="EG50" s="63">
        <f t="shared" si="146"/>
        <v>544.29999999999995</v>
      </c>
      <c r="EH50" s="63">
        <f t="shared" si="146"/>
        <v>544.6</v>
      </c>
      <c r="EI50" s="63">
        <f t="shared" si="146"/>
        <v>543.20000000000005</v>
      </c>
      <c r="EJ50" s="63">
        <f t="shared" si="146"/>
        <v>545.29999999999995</v>
      </c>
      <c r="EK50" s="63">
        <f t="shared" si="146"/>
        <v>553.4</v>
      </c>
      <c r="EL50" s="63">
        <f t="shared" si="146"/>
        <v>567.79999999999995</v>
      </c>
      <c r="EM50" s="63">
        <f t="shared" si="146"/>
        <v>564.9</v>
      </c>
      <c r="EN50" s="63">
        <f t="shared" si="146"/>
        <v>582.5</v>
      </c>
      <c r="EO50" s="63">
        <f t="shared" si="146"/>
        <v>584.1</v>
      </c>
      <c r="EP50" s="63">
        <f t="shared" si="146"/>
        <v>589.70000000000005</v>
      </c>
      <c r="EQ50" s="63">
        <f t="shared" si="162"/>
        <v>590.5</v>
      </c>
      <c r="ER50" s="63">
        <f t="shared" si="162"/>
        <v>0</v>
      </c>
      <c r="ES50" s="63">
        <f t="shared" si="162"/>
        <v>0</v>
      </c>
      <c r="ET50" s="63">
        <f t="shared" si="162"/>
        <v>0</v>
      </c>
      <c r="EU50" s="35"/>
      <c r="EV50" s="63">
        <f t="shared" si="147"/>
        <v>748</v>
      </c>
      <c r="EW50" s="63">
        <f t="shared" si="147"/>
        <v>756.8</v>
      </c>
      <c r="EX50" s="63">
        <f t="shared" si="147"/>
        <v>763.1</v>
      </c>
      <c r="EY50" s="63">
        <f t="shared" si="147"/>
        <v>762.6</v>
      </c>
      <c r="EZ50" s="63">
        <f t="shared" si="147"/>
        <v>770.6</v>
      </c>
      <c r="FA50" s="63">
        <f t="shared" si="147"/>
        <v>780.9</v>
      </c>
      <c r="FB50" s="63">
        <f t="shared" si="147"/>
        <v>785.3</v>
      </c>
      <c r="FC50" s="63">
        <f t="shared" si="147"/>
        <v>777.7</v>
      </c>
      <c r="FD50" s="63">
        <f t="shared" si="147"/>
        <v>776.5</v>
      </c>
      <c r="FE50" s="63">
        <f t="shared" si="147"/>
        <v>757.4</v>
      </c>
      <c r="FF50" s="63">
        <f t="shared" si="147"/>
        <v>770.7</v>
      </c>
      <c r="FG50" s="63">
        <f t="shared" si="147"/>
        <v>772.8</v>
      </c>
      <c r="FH50" s="63">
        <f t="shared" si="147"/>
        <v>773.1</v>
      </c>
      <c r="FI50" s="63">
        <f t="shared" si="147"/>
        <v>757.7</v>
      </c>
      <c r="FJ50" s="63">
        <f t="shared" si="147"/>
        <v>772.3</v>
      </c>
      <c r="FK50" s="63">
        <f t="shared" si="147"/>
        <v>793.7</v>
      </c>
      <c r="FL50" s="63">
        <f t="shared" si="147"/>
        <v>809.2</v>
      </c>
      <c r="FM50" s="63">
        <f t="shared" si="147"/>
        <v>816.7</v>
      </c>
      <c r="FN50" s="63">
        <f t="shared" si="147"/>
        <v>824.2</v>
      </c>
      <c r="FO50" s="63">
        <f t="shared" si="147"/>
        <v>834.9</v>
      </c>
      <c r="FP50" s="63">
        <f t="shared" si="163"/>
        <v>840.4</v>
      </c>
      <c r="FQ50" s="63">
        <f t="shared" si="163"/>
        <v>0</v>
      </c>
      <c r="FR50" s="63">
        <f t="shared" si="163"/>
        <v>0</v>
      </c>
      <c r="FS50" s="63">
        <f t="shared" si="163"/>
        <v>0</v>
      </c>
      <c r="FT50" s="35"/>
      <c r="FU50" s="63">
        <f t="shared" si="148"/>
        <v>226.6</v>
      </c>
      <c r="FV50" s="63">
        <f t="shared" si="148"/>
        <v>227.7</v>
      </c>
      <c r="FW50" s="63">
        <f t="shared" si="148"/>
        <v>226.7</v>
      </c>
      <c r="FX50" s="63">
        <f t="shared" si="148"/>
        <v>226.3</v>
      </c>
      <c r="FY50" s="63">
        <f t="shared" si="148"/>
        <v>227.6</v>
      </c>
      <c r="FZ50" s="63">
        <f t="shared" si="148"/>
        <v>229.8</v>
      </c>
      <c r="GA50" s="63">
        <f t="shared" si="148"/>
        <v>226.3</v>
      </c>
      <c r="GB50" s="63">
        <f t="shared" si="148"/>
        <v>230.3</v>
      </c>
      <c r="GC50" s="63">
        <f t="shared" si="148"/>
        <v>229</v>
      </c>
      <c r="GD50" s="63">
        <f t="shared" si="148"/>
        <v>229</v>
      </c>
      <c r="GE50" s="63">
        <f t="shared" si="148"/>
        <v>229.2</v>
      </c>
      <c r="GF50" s="63">
        <f t="shared" si="148"/>
        <v>228.1</v>
      </c>
      <c r="GG50" s="63">
        <f t="shared" si="148"/>
        <v>229.2</v>
      </c>
      <c r="GH50" s="63">
        <f t="shared" si="148"/>
        <v>224.8</v>
      </c>
      <c r="GI50" s="63">
        <f t="shared" si="148"/>
        <v>224.3</v>
      </c>
      <c r="GJ50" s="63">
        <f t="shared" si="148"/>
        <v>229.8</v>
      </c>
      <c r="GK50" s="63">
        <f t="shared" si="148"/>
        <v>233.7</v>
      </c>
      <c r="GL50" s="63">
        <f t="shared" si="148"/>
        <v>236.9</v>
      </c>
      <c r="GM50" s="63">
        <f t="shared" si="148"/>
        <v>238.1</v>
      </c>
      <c r="GN50" s="63">
        <f t="shared" si="148"/>
        <v>233</v>
      </c>
      <c r="GO50" s="63">
        <f t="shared" si="164"/>
        <v>229.7</v>
      </c>
      <c r="GP50" s="63">
        <f t="shared" si="164"/>
        <v>0</v>
      </c>
      <c r="GQ50" s="63">
        <f t="shared" si="164"/>
        <v>0</v>
      </c>
      <c r="GR50" s="63">
        <f t="shared" si="164"/>
        <v>0</v>
      </c>
      <c r="GS50" s="35"/>
      <c r="GT50" s="63">
        <f t="shared" si="149"/>
        <v>15.3</v>
      </c>
      <c r="GU50" s="63">
        <f t="shared" si="149"/>
        <v>14.5</v>
      </c>
      <c r="GV50" s="63">
        <f t="shared" si="149"/>
        <v>13.3</v>
      </c>
      <c r="GW50" s="63">
        <f t="shared" si="149"/>
        <v>11.9</v>
      </c>
      <c r="GX50" s="63">
        <f t="shared" si="149"/>
        <v>12.3</v>
      </c>
      <c r="GY50" s="63">
        <f t="shared" si="149"/>
        <v>11.4</v>
      </c>
      <c r="GZ50" s="63">
        <f t="shared" si="149"/>
        <v>10.8</v>
      </c>
      <c r="HA50" s="63">
        <f t="shared" si="149"/>
        <v>10</v>
      </c>
      <c r="HB50" s="63">
        <f t="shared" si="149"/>
        <v>6.7</v>
      </c>
      <c r="HC50" s="63">
        <f t="shared" si="149"/>
        <v>6.3</v>
      </c>
      <c r="HD50" s="63">
        <f t="shared" si="149"/>
        <v>7.8</v>
      </c>
      <c r="HE50" s="63">
        <f t="shared" si="149"/>
        <v>7.6</v>
      </c>
      <c r="HF50" s="63">
        <f t="shared" si="149"/>
        <v>9.5</v>
      </c>
      <c r="HG50" s="63">
        <f t="shared" si="149"/>
        <v>9.6</v>
      </c>
      <c r="HH50" s="63">
        <f t="shared" si="149"/>
        <v>7.9</v>
      </c>
      <c r="HI50" s="63">
        <f t="shared" si="149"/>
        <v>10.8</v>
      </c>
      <c r="HJ50" s="63">
        <f t="shared" si="149"/>
        <v>7.7</v>
      </c>
      <c r="HK50" s="63">
        <f t="shared" si="149"/>
        <v>10.9</v>
      </c>
      <c r="HL50" s="63">
        <f t="shared" si="149"/>
        <v>10.7</v>
      </c>
      <c r="HM50" s="63">
        <f t="shared" si="149"/>
        <v>11</v>
      </c>
      <c r="HN50" s="63">
        <f t="shared" si="165"/>
        <v>10.4</v>
      </c>
      <c r="HO50" s="63">
        <f t="shared" si="165"/>
        <v>0</v>
      </c>
      <c r="HP50" s="63">
        <f t="shared" si="165"/>
        <v>0</v>
      </c>
      <c r="HQ50" s="63">
        <f t="shared" si="165"/>
        <v>0</v>
      </c>
      <c r="HR50" s="35"/>
      <c r="HS50" s="63">
        <f t="shared" si="150"/>
        <v>1.7</v>
      </c>
      <c r="HT50" s="63">
        <f t="shared" si="150"/>
        <v>2.6</v>
      </c>
      <c r="HU50" s="63">
        <f t="shared" si="150"/>
        <v>2.1</v>
      </c>
      <c r="HV50" s="63">
        <f t="shared" si="150"/>
        <v>2</v>
      </c>
      <c r="HW50" s="63">
        <f t="shared" si="150"/>
        <v>1.8</v>
      </c>
      <c r="HX50" s="63">
        <f t="shared" si="150"/>
        <v>1.9</v>
      </c>
      <c r="HY50" s="63">
        <f t="shared" si="150"/>
        <v>2</v>
      </c>
      <c r="HZ50" s="63">
        <f t="shared" si="150"/>
        <v>2.6</v>
      </c>
      <c r="IA50" s="63">
        <f t="shared" si="150"/>
        <v>1.8</v>
      </c>
      <c r="IB50" s="63">
        <f t="shared" si="150"/>
        <v>2</v>
      </c>
      <c r="IC50" s="63">
        <f t="shared" si="150"/>
        <v>2</v>
      </c>
      <c r="ID50" s="63">
        <f t="shared" si="150"/>
        <v>1.7</v>
      </c>
      <c r="IE50" s="63">
        <f t="shared" si="150"/>
        <v>2.2000000000000002</v>
      </c>
      <c r="IF50" s="63">
        <f t="shared" si="150"/>
        <v>2.2999999999999998</v>
      </c>
      <c r="IG50" s="63">
        <f t="shared" si="150"/>
        <v>1.8</v>
      </c>
      <c r="IH50" s="63">
        <f t="shared" si="150"/>
        <v>2.2000000000000002</v>
      </c>
      <c r="II50" s="63">
        <f t="shared" si="150"/>
        <v>1.8</v>
      </c>
      <c r="IJ50" s="63">
        <f t="shared" si="150"/>
        <v>4.4000000000000004</v>
      </c>
      <c r="IK50" s="63">
        <f t="shared" si="150"/>
        <v>3.7</v>
      </c>
      <c r="IL50" s="63">
        <f t="shared" si="150"/>
        <v>4.9000000000000004</v>
      </c>
      <c r="IM50" s="63">
        <f t="shared" si="166"/>
        <v>4.7</v>
      </c>
      <c r="IN50" s="63">
        <f t="shared" si="166"/>
        <v>0</v>
      </c>
      <c r="IO50" s="63">
        <f t="shared" si="166"/>
        <v>0</v>
      </c>
      <c r="IP50" s="63">
        <f t="shared" si="166"/>
        <v>0</v>
      </c>
      <c r="IQ50" s="35"/>
      <c r="IR50" s="63">
        <f t="shared" si="151"/>
        <v>9.8000000000000007</v>
      </c>
      <c r="IS50" s="63">
        <f t="shared" si="151"/>
        <v>9.1</v>
      </c>
      <c r="IT50" s="63">
        <f t="shared" si="151"/>
        <v>7.4</v>
      </c>
      <c r="IU50" s="63">
        <f t="shared" si="151"/>
        <v>6.8</v>
      </c>
      <c r="IV50" s="63">
        <f t="shared" si="151"/>
        <v>8.8000000000000007</v>
      </c>
      <c r="IW50" s="63">
        <f t="shared" si="151"/>
        <v>7.9</v>
      </c>
      <c r="IX50" s="63">
        <f t="shared" si="151"/>
        <v>7.7</v>
      </c>
      <c r="IY50" s="63">
        <f t="shared" si="151"/>
        <v>5.9</v>
      </c>
      <c r="IZ50" s="63">
        <f t="shared" si="151"/>
        <v>2.2999999999999998</v>
      </c>
      <c r="JA50" s="63">
        <f t="shared" si="151"/>
        <v>1.2</v>
      </c>
      <c r="JB50" s="63">
        <f t="shared" si="151"/>
        <v>2.9</v>
      </c>
      <c r="JC50" s="63">
        <f t="shared" si="151"/>
        <v>3.1</v>
      </c>
      <c r="JD50" s="63">
        <f t="shared" si="151"/>
        <v>3.9</v>
      </c>
      <c r="JE50" s="63">
        <f t="shared" si="151"/>
        <v>4</v>
      </c>
      <c r="JF50" s="63">
        <f t="shared" si="151"/>
        <v>2.6</v>
      </c>
      <c r="JG50" s="63">
        <f t="shared" si="151"/>
        <v>5.4</v>
      </c>
      <c r="JH50" s="63">
        <f t="shared" si="151"/>
        <v>3.6</v>
      </c>
      <c r="JI50" s="63">
        <f t="shared" si="151"/>
        <v>4.0999999999999996</v>
      </c>
      <c r="JJ50" s="63">
        <f t="shared" si="151"/>
        <v>4.5</v>
      </c>
      <c r="JK50" s="63">
        <f t="shared" si="151"/>
        <v>2.5</v>
      </c>
      <c r="JL50" s="63">
        <f t="shared" si="167"/>
        <v>2.8</v>
      </c>
      <c r="JM50" s="63">
        <f t="shared" si="167"/>
        <v>0</v>
      </c>
      <c r="JN50" s="63">
        <f t="shared" si="167"/>
        <v>0</v>
      </c>
      <c r="JO50" s="63">
        <f t="shared" si="167"/>
        <v>0</v>
      </c>
      <c r="JP50" s="35"/>
      <c r="JQ50" s="63">
        <f t="shared" si="152"/>
        <v>3.7</v>
      </c>
      <c r="JR50" s="63">
        <f t="shared" si="152"/>
        <v>2.8</v>
      </c>
      <c r="JS50" s="63">
        <f t="shared" si="152"/>
        <v>3.7</v>
      </c>
      <c r="JT50" s="63">
        <f t="shared" si="152"/>
        <v>3.1</v>
      </c>
      <c r="JU50" s="63">
        <f t="shared" si="152"/>
        <v>1.7</v>
      </c>
      <c r="JV50" s="63">
        <f t="shared" si="152"/>
        <v>1.6</v>
      </c>
      <c r="JW50" s="63">
        <f t="shared" si="152"/>
        <v>1.2</v>
      </c>
      <c r="JX50" s="63">
        <f t="shared" si="152"/>
        <v>1.6</v>
      </c>
      <c r="JY50" s="63">
        <f t="shared" si="152"/>
        <v>2.7</v>
      </c>
      <c r="JZ50" s="63">
        <f t="shared" si="152"/>
        <v>3.1</v>
      </c>
      <c r="KA50" s="63">
        <f t="shared" si="152"/>
        <v>2.8</v>
      </c>
      <c r="KB50" s="63">
        <f t="shared" si="152"/>
        <v>2.8</v>
      </c>
      <c r="KC50" s="63">
        <f t="shared" si="152"/>
        <v>3.4</v>
      </c>
      <c r="KD50" s="63">
        <f t="shared" si="152"/>
        <v>3.4</v>
      </c>
      <c r="KE50" s="63">
        <f t="shared" si="152"/>
        <v>3.5</v>
      </c>
      <c r="KF50" s="63">
        <f t="shared" si="152"/>
        <v>3.2</v>
      </c>
      <c r="KG50" s="63">
        <f t="shared" si="152"/>
        <v>2.2000000000000002</v>
      </c>
      <c r="KH50" s="63">
        <f t="shared" si="152"/>
        <v>2.4</v>
      </c>
      <c r="KI50" s="63">
        <f t="shared" si="152"/>
        <v>2.5</v>
      </c>
      <c r="KJ50" s="63">
        <f t="shared" si="152"/>
        <v>3.6</v>
      </c>
      <c r="KK50" s="63">
        <f t="shared" si="168"/>
        <v>3</v>
      </c>
      <c r="KL50" s="63">
        <f t="shared" si="168"/>
        <v>0</v>
      </c>
      <c r="KM50" s="63">
        <f t="shared" si="168"/>
        <v>0</v>
      </c>
      <c r="KN50" s="63">
        <f t="shared" si="168"/>
        <v>0</v>
      </c>
      <c r="KO50" s="35"/>
      <c r="KP50" s="64">
        <f t="shared" si="153"/>
        <v>6.1</v>
      </c>
      <c r="KQ50" s="64">
        <f t="shared" si="153"/>
        <v>7.51</v>
      </c>
      <c r="KR50" s="64">
        <f t="shared" si="153"/>
        <v>4.53</v>
      </c>
      <c r="KS50" s="64">
        <f t="shared" si="153"/>
        <v>4.9000000000000004</v>
      </c>
      <c r="KT50" s="64">
        <f t="shared" si="153"/>
        <v>3.88</v>
      </c>
      <c r="KU50" s="64">
        <f t="shared" si="153"/>
        <v>4.51</v>
      </c>
      <c r="KV50" s="64">
        <f t="shared" si="153"/>
        <v>3.77</v>
      </c>
      <c r="KW50" s="64">
        <f t="shared" si="153"/>
        <v>3.59</v>
      </c>
      <c r="KX50" s="64">
        <f t="shared" si="153"/>
        <v>3.61</v>
      </c>
      <c r="KY50" s="64">
        <f t="shared" si="153"/>
        <v>1.63</v>
      </c>
      <c r="KZ50" s="64">
        <f t="shared" si="153"/>
        <v>2.88</v>
      </c>
      <c r="LA50" s="64">
        <f t="shared" si="153"/>
        <v>2.12</v>
      </c>
      <c r="LB50" s="64">
        <f t="shared" si="153"/>
        <v>2.2999999999999998</v>
      </c>
      <c r="LC50" s="64">
        <f t="shared" si="153"/>
        <v>1.78</v>
      </c>
      <c r="LD50" s="64">
        <f t="shared" si="153"/>
        <v>1.82</v>
      </c>
      <c r="LE50" s="64">
        <f t="shared" si="153"/>
        <v>3.12</v>
      </c>
      <c r="LF50" s="64">
        <f t="shared" si="153"/>
        <v>4.7300000000000004</v>
      </c>
      <c r="LG50" s="64">
        <f t="shared" si="153"/>
        <v>6.66</v>
      </c>
      <c r="LH50" s="64">
        <f t="shared" si="153"/>
        <v>6.79</v>
      </c>
      <c r="LI50" s="64">
        <f t="shared" si="153"/>
        <v>8.39</v>
      </c>
      <c r="LJ50" s="64">
        <f t="shared" si="169"/>
        <v>8.65</v>
      </c>
      <c r="LK50" s="64">
        <f t="shared" si="169"/>
        <v>0</v>
      </c>
      <c r="LL50" s="64">
        <f t="shared" si="169"/>
        <v>0</v>
      </c>
      <c r="LM50" s="64">
        <f t="shared" si="169"/>
        <v>0</v>
      </c>
      <c r="LN50" s="69"/>
      <c r="LO50" s="64">
        <f t="shared" si="154"/>
        <v>2.63</v>
      </c>
      <c r="LP50" s="64">
        <f t="shared" si="154"/>
        <v>4.2300000000000004</v>
      </c>
      <c r="LQ50" s="64">
        <f t="shared" si="154"/>
        <v>1.71</v>
      </c>
      <c r="LR50" s="64">
        <f t="shared" si="154"/>
        <v>2.82</v>
      </c>
      <c r="LS50" s="64">
        <f t="shared" si="154"/>
        <v>1.78</v>
      </c>
      <c r="LT50" s="64">
        <f t="shared" si="154"/>
        <v>1.92</v>
      </c>
      <c r="LU50" s="64">
        <f t="shared" si="154"/>
        <v>1.47</v>
      </c>
      <c r="LV50" s="64">
        <f t="shared" si="154"/>
        <v>2.2400000000000002</v>
      </c>
      <c r="LW50" s="64">
        <f t="shared" si="154"/>
        <v>2.0299999999999998</v>
      </c>
      <c r="LX50" s="64">
        <f t="shared" si="154"/>
        <v>0.55000000000000004</v>
      </c>
      <c r="LY50" s="64">
        <f t="shared" si="154"/>
        <v>0.84</v>
      </c>
      <c r="LZ50" s="64">
        <f t="shared" si="154"/>
        <v>0.59</v>
      </c>
      <c r="MA50" s="64">
        <f t="shared" si="154"/>
        <v>0.68</v>
      </c>
      <c r="MB50" s="64">
        <f t="shared" si="154"/>
        <v>0.48</v>
      </c>
      <c r="MC50" s="64">
        <f t="shared" si="154"/>
        <v>0.56000000000000005</v>
      </c>
      <c r="MD50" s="64">
        <f t="shared" si="154"/>
        <v>0.95</v>
      </c>
      <c r="ME50" s="64">
        <f t="shared" si="154"/>
        <v>1.1299999999999999</v>
      </c>
      <c r="MF50" s="64">
        <f t="shared" si="154"/>
        <v>1.79</v>
      </c>
      <c r="MG50" s="64">
        <f t="shared" si="154"/>
        <v>1.1599999999999999</v>
      </c>
      <c r="MH50" s="64">
        <f t="shared" si="154"/>
        <v>1.32</v>
      </c>
      <c r="MI50" s="64">
        <f t="shared" si="170"/>
        <v>1.37</v>
      </c>
      <c r="MJ50" s="64">
        <f t="shared" si="170"/>
        <v>0</v>
      </c>
      <c r="MK50" s="64">
        <f t="shared" si="170"/>
        <v>0</v>
      </c>
      <c r="ML50" s="64">
        <f t="shared" si="170"/>
        <v>0</v>
      </c>
      <c r="MM50" s="69"/>
      <c r="MN50" s="64">
        <f t="shared" si="155"/>
        <v>2.85</v>
      </c>
      <c r="MO50" s="64">
        <f t="shared" si="155"/>
        <v>3.02</v>
      </c>
      <c r="MP50" s="64">
        <f t="shared" si="155"/>
        <v>2.67</v>
      </c>
      <c r="MQ50" s="64">
        <f t="shared" si="155"/>
        <v>1.88</v>
      </c>
      <c r="MR50" s="64">
        <f t="shared" si="155"/>
        <v>1.96</v>
      </c>
      <c r="MS50" s="64">
        <f t="shared" si="155"/>
        <v>2.41</v>
      </c>
      <c r="MT50" s="64">
        <f t="shared" si="155"/>
        <v>2.23</v>
      </c>
      <c r="MU50" s="64">
        <f t="shared" si="155"/>
        <v>1.28</v>
      </c>
      <c r="MV50" s="64">
        <f t="shared" si="155"/>
        <v>1.51</v>
      </c>
      <c r="MW50" s="64">
        <f t="shared" si="155"/>
        <v>0.94</v>
      </c>
      <c r="MX50" s="64">
        <f t="shared" si="155"/>
        <v>1.83</v>
      </c>
      <c r="MY50" s="64">
        <f t="shared" si="155"/>
        <v>1.39</v>
      </c>
      <c r="MZ50" s="64">
        <f t="shared" si="155"/>
        <v>1.22</v>
      </c>
      <c r="NA50" s="64">
        <f t="shared" si="155"/>
        <v>1.2</v>
      </c>
      <c r="NB50" s="64">
        <f t="shared" si="155"/>
        <v>1.22</v>
      </c>
      <c r="NC50" s="64">
        <f t="shared" si="155"/>
        <v>2.14</v>
      </c>
      <c r="ND50" s="64">
        <f t="shared" si="155"/>
        <v>2.99</v>
      </c>
      <c r="NE50" s="64">
        <f t="shared" si="155"/>
        <v>4.3099999999999996</v>
      </c>
      <c r="NF50" s="64">
        <f t="shared" si="155"/>
        <v>4.55</v>
      </c>
      <c r="NG50" s="64">
        <f t="shared" si="155"/>
        <v>6.21</v>
      </c>
      <c r="NH50" s="64">
        <f t="shared" si="171"/>
        <v>6.55</v>
      </c>
      <c r="NI50" s="64">
        <f t="shared" si="171"/>
        <v>0</v>
      </c>
      <c r="NJ50" s="64">
        <f t="shared" si="171"/>
        <v>0</v>
      </c>
      <c r="NK50" s="64">
        <f t="shared" si="171"/>
        <v>0</v>
      </c>
      <c r="NL50" s="69"/>
      <c r="NM50" s="64">
        <f t="shared" si="156"/>
        <v>0.61</v>
      </c>
      <c r="NN50" s="64">
        <f t="shared" si="156"/>
        <v>0.25</v>
      </c>
      <c r="NO50" s="64">
        <f t="shared" si="156"/>
        <v>0.16</v>
      </c>
      <c r="NP50" s="64">
        <f t="shared" si="156"/>
        <v>0.2</v>
      </c>
      <c r="NQ50" s="64">
        <f t="shared" si="156"/>
        <v>0.15</v>
      </c>
      <c r="NR50" s="64">
        <f t="shared" si="156"/>
        <v>0.18</v>
      </c>
      <c r="NS50" s="64">
        <f t="shared" si="156"/>
        <v>7.0000000000000007E-2</v>
      </c>
      <c r="NT50" s="64">
        <f t="shared" si="156"/>
        <v>7.0000000000000007E-2</v>
      </c>
      <c r="NU50" s="64">
        <f t="shared" si="156"/>
        <v>7.0000000000000007E-2</v>
      </c>
      <c r="NV50" s="64">
        <f t="shared" si="156"/>
        <v>0.14000000000000001</v>
      </c>
      <c r="NW50" s="64">
        <f t="shared" si="156"/>
        <v>0.21</v>
      </c>
      <c r="NX50" s="64">
        <f t="shared" si="156"/>
        <v>0.14000000000000001</v>
      </c>
      <c r="NY50" s="64">
        <f t="shared" si="156"/>
        <v>0.4</v>
      </c>
      <c r="NZ50" s="64">
        <f t="shared" si="156"/>
        <v>0.11</v>
      </c>
      <c r="OA50" s="64">
        <f t="shared" si="156"/>
        <v>0.05</v>
      </c>
      <c r="OB50" s="64">
        <f t="shared" si="156"/>
        <v>0.03</v>
      </c>
      <c r="OC50" s="64">
        <f t="shared" si="156"/>
        <v>0.61</v>
      </c>
      <c r="OD50" s="64">
        <f t="shared" si="156"/>
        <v>0.56000000000000005</v>
      </c>
      <c r="OE50" s="64">
        <f t="shared" si="156"/>
        <v>1.0900000000000001</v>
      </c>
      <c r="OF50" s="64">
        <f t="shared" si="156"/>
        <v>0.87</v>
      </c>
      <c r="OG50" s="64">
        <f t="shared" si="172"/>
        <v>0.74</v>
      </c>
      <c r="OH50" s="64">
        <f t="shared" si="172"/>
        <v>0</v>
      </c>
      <c r="OI50" s="64">
        <f t="shared" si="172"/>
        <v>0</v>
      </c>
      <c r="OJ50" s="64">
        <f t="shared" si="172"/>
        <v>0</v>
      </c>
      <c r="OK50" s="37"/>
      <c r="OL50" s="62" t="str">
        <f t="shared" si="124"/>
        <v>Perdagangan borong &amp; runcit</v>
      </c>
      <c r="OM50" s="63">
        <f t="shared" si="173"/>
        <v>1525.7</v>
      </c>
      <c r="ON50" s="63">
        <f t="shared" si="173"/>
        <v>1559.9</v>
      </c>
      <c r="OO50" s="63">
        <f t="shared" si="173"/>
        <v>1553.1</v>
      </c>
      <c r="OP50" s="63">
        <f t="shared" si="173"/>
        <v>1602.1</v>
      </c>
      <c r="OQ50" s="63">
        <f t="shared" si="173"/>
        <v>1668.7</v>
      </c>
      <c r="OR50" s="63">
        <f t="shared" si="173"/>
        <v>0</v>
      </c>
      <c r="OS50" s="35"/>
      <c r="OT50" s="63">
        <f t="shared" si="174"/>
        <v>526.79999999999995</v>
      </c>
      <c r="OU50" s="63">
        <f t="shared" si="174"/>
        <v>544.4</v>
      </c>
      <c r="OV50" s="63">
        <f t="shared" si="174"/>
        <v>546.20000000000005</v>
      </c>
      <c r="OW50" s="63">
        <f t="shared" si="174"/>
        <v>570</v>
      </c>
      <c r="OX50" s="63">
        <f t="shared" si="174"/>
        <v>594.6</v>
      </c>
      <c r="OY50" s="63">
        <f t="shared" si="174"/>
        <v>0</v>
      </c>
      <c r="OZ50" s="35"/>
      <c r="PA50" s="63">
        <f t="shared" si="175"/>
        <v>769.5</v>
      </c>
      <c r="PB50" s="63">
        <f t="shared" si="175"/>
        <v>783.6</v>
      </c>
      <c r="PC50" s="63">
        <f t="shared" si="175"/>
        <v>775.9</v>
      </c>
      <c r="PD50" s="63">
        <f t="shared" si="175"/>
        <v>799.1</v>
      </c>
      <c r="PE50" s="63">
        <f t="shared" si="175"/>
        <v>837.5</v>
      </c>
      <c r="PF50" s="63">
        <f t="shared" si="175"/>
        <v>0</v>
      </c>
      <c r="PG50" s="35"/>
      <c r="PH50" s="63">
        <f t="shared" si="176"/>
        <v>229.4</v>
      </c>
      <c r="PI50" s="63">
        <f t="shared" si="176"/>
        <v>231.9</v>
      </c>
      <c r="PJ50" s="63">
        <f t="shared" si="176"/>
        <v>231</v>
      </c>
      <c r="PK50" s="63">
        <f t="shared" si="176"/>
        <v>233</v>
      </c>
      <c r="PL50" s="63">
        <f t="shared" si="176"/>
        <v>236.6</v>
      </c>
      <c r="PM50" s="63">
        <f t="shared" si="176"/>
        <v>0</v>
      </c>
      <c r="PN50" s="35"/>
      <c r="PO50" s="63">
        <f t="shared" si="177"/>
        <v>1513.8</v>
      </c>
      <c r="PP50" s="63">
        <f t="shared" si="177"/>
        <v>1549.9</v>
      </c>
      <c r="PQ50" s="63">
        <f t="shared" si="177"/>
        <v>1545.5</v>
      </c>
      <c r="PR50" s="63">
        <f t="shared" si="177"/>
        <v>1591.3</v>
      </c>
      <c r="PS50" s="63">
        <f t="shared" si="177"/>
        <v>1657.7</v>
      </c>
      <c r="PT50" s="63">
        <f t="shared" si="177"/>
        <v>0</v>
      </c>
      <c r="PU50" s="35"/>
      <c r="PV50" s="63">
        <f t="shared" si="178"/>
        <v>524.79999999999995</v>
      </c>
      <c r="PW50" s="63">
        <f t="shared" si="178"/>
        <v>541.79999999999995</v>
      </c>
      <c r="PX50" s="63">
        <f t="shared" si="178"/>
        <v>544.6</v>
      </c>
      <c r="PY50" s="63">
        <f t="shared" si="178"/>
        <v>567.79999999999995</v>
      </c>
      <c r="PZ50" s="63">
        <f t="shared" si="178"/>
        <v>589.70000000000005</v>
      </c>
      <c r="QA50" s="63">
        <f t="shared" si="178"/>
        <v>0</v>
      </c>
      <c r="QB50" s="35"/>
      <c r="QC50" s="63">
        <f t="shared" si="179"/>
        <v>762.6</v>
      </c>
      <c r="QD50" s="63">
        <f t="shared" si="179"/>
        <v>777.7</v>
      </c>
      <c r="QE50" s="63">
        <f t="shared" si="179"/>
        <v>772.8</v>
      </c>
      <c r="QF50" s="63">
        <f t="shared" si="179"/>
        <v>793.7</v>
      </c>
      <c r="QG50" s="63">
        <f t="shared" si="179"/>
        <v>834.9</v>
      </c>
      <c r="QH50" s="63">
        <f t="shared" si="179"/>
        <v>0</v>
      </c>
      <c r="QI50" s="35"/>
      <c r="QJ50" s="63">
        <f t="shared" si="180"/>
        <v>226.3</v>
      </c>
      <c r="QK50" s="63">
        <f t="shared" si="180"/>
        <v>230.3</v>
      </c>
      <c r="QL50" s="63">
        <f t="shared" si="180"/>
        <v>228.1</v>
      </c>
      <c r="QM50" s="63">
        <f t="shared" si="180"/>
        <v>229.8</v>
      </c>
      <c r="QN50" s="63">
        <f t="shared" si="180"/>
        <v>233</v>
      </c>
      <c r="QO50" s="63">
        <f t="shared" si="180"/>
        <v>0</v>
      </c>
      <c r="QP50" s="35"/>
      <c r="QQ50" s="63">
        <f t="shared" si="181"/>
        <v>11.9</v>
      </c>
      <c r="QR50" s="63">
        <f t="shared" si="181"/>
        <v>10</v>
      </c>
      <c r="QS50" s="63">
        <f t="shared" si="181"/>
        <v>7.6</v>
      </c>
      <c r="QT50" s="63">
        <f t="shared" si="181"/>
        <v>10.8</v>
      </c>
      <c r="QU50" s="63">
        <f t="shared" si="181"/>
        <v>11</v>
      </c>
      <c r="QV50" s="63">
        <f t="shared" si="181"/>
        <v>0</v>
      </c>
      <c r="QW50" s="35"/>
      <c r="QX50" s="63">
        <f t="shared" si="182"/>
        <v>2</v>
      </c>
      <c r="QY50" s="63">
        <f t="shared" si="182"/>
        <v>2.6</v>
      </c>
      <c r="QZ50" s="63">
        <f t="shared" si="182"/>
        <v>1.7</v>
      </c>
      <c r="RA50" s="63">
        <f t="shared" si="182"/>
        <v>2.2000000000000002</v>
      </c>
      <c r="RB50" s="63">
        <f t="shared" si="182"/>
        <v>4.9000000000000004</v>
      </c>
      <c r="RC50" s="63">
        <f t="shared" si="182"/>
        <v>0</v>
      </c>
      <c r="RD50" s="35"/>
      <c r="RE50" s="63">
        <f t="shared" si="183"/>
        <v>6.8</v>
      </c>
      <c r="RF50" s="63">
        <f t="shared" si="183"/>
        <v>5.9</v>
      </c>
      <c r="RG50" s="63">
        <f t="shared" si="183"/>
        <v>3.1</v>
      </c>
      <c r="RH50" s="63">
        <f t="shared" si="183"/>
        <v>5.4</v>
      </c>
      <c r="RI50" s="63">
        <f t="shared" si="183"/>
        <v>2.5</v>
      </c>
      <c r="RJ50" s="63">
        <f t="shared" si="183"/>
        <v>0</v>
      </c>
      <c r="RK50" s="35"/>
      <c r="RL50" s="63">
        <f t="shared" si="184"/>
        <v>3.1</v>
      </c>
      <c r="RM50" s="63">
        <f t="shared" si="184"/>
        <v>1.6</v>
      </c>
      <c r="RN50" s="63">
        <f t="shared" si="184"/>
        <v>2.8</v>
      </c>
      <c r="RO50" s="63">
        <f t="shared" si="184"/>
        <v>3.2</v>
      </c>
      <c r="RP50" s="63">
        <f t="shared" si="184"/>
        <v>3.6</v>
      </c>
      <c r="RQ50" s="63">
        <f t="shared" si="184"/>
        <v>0</v>
      </c>
      <c r="RR50" s="35"/>
      <c r="RS50" s="64">
        <f t="shared" ca="1" si="185"/>
        <v>23.04</v>
      </c>
      <c r="RT50" s="64">
        <f t="shared" ca="1" si="185"/>
        <v>15.75</v>
      </c>
      <c r="RU50" s="64">
        <f t="shared" ca="1" si="185"/>
        <v>10.24</v>
      </c>
      <c r="RV50" s="64">
        <f t="shared" ca="1" si="185"/>
        <v>9.02</v>
      </c>
      <c r="RW50" s="64">
        <f t="shared" ca="1" si="185"/>
        <v>26.57</v>
      </c>
      <c r="RX50" s="64">
        <f t="shared" ca="1" si="185"/>
        <v>8.65</v>
      </c>
      <c r="RY50" s="69"/>
      <c r="RZ50" s="64">
        <f t="shared" ca="1" si="186"/>
        <v>11.39</v>
      </c>
      <c r="SA50" s="64">
        <f t="shared" ca="1" si="186"/>
        <v>7.4</v>
      </c>
      <c r="SB50" s="64">
        <f t="shared" ca="1" si="186"/>
        <v>4.01</v>
      </c>
      <c r="SC50" s="64">
        <f t="shared" ca="1" si="186"/>
        <v>2.66</v>
      </c>
      <c r="SD50" s="64">
        <f t="shared" ca="1" si="186"/>
        <v>5.39</v>
      </c>
      <c r="SE50" s="64">
        <f t="shared" ca="1" si="186"/>
        <v>1.37</v>
      </c>
      <c r="SF50" s="69"/>
      <c r="SG50" s="64">
        <f t="shared" ca="1" si="187"/>
        <v>10.43</v>
      </c>
      <c r="SH50" s="64">
        <f t="shared" ca="1" si="187"/>
        <v>7.88</v>
      </c>
      <c r="SI50" s="64">
        <f t="shared" ca="1" si="187"/>
        <v>5.67</v>
      </c>
      <c r="SJ50" s="64">
        <f t="shared" ca="1" si="187"/>
        <v>5.78</v>
      </c>
      <c r="SK50" s="64">
        <f t="shared" ca="1" si="187"/>
        <v>18.05</v>
      </c>
      <c r="SL50" s="64">
        <f t="shared" ca="1" si="187"/>
        <v>6.55</v>
      </c>
      <c r="SM50" s="69"/>
      <c r="SN50" s="64">
        <f t="shared" ca="1" si="188"/>
        <v>1.22</v>
      </c>
      <c r="SO50" s="64">
        <f t="shared" ca="1" si="188"/>
        <v>0.47</v>
      </c>
      <c r="SP50" s="64">
        <f t="shared" ca="1" si="188"/>
        <v>0.56000000000000005</v>
      </c>
      <c r="SQ50" s="64">
        <f t="shared" ca="1" si="188"/>
        <v>0.57999999999999996</v>
      </c>
      <c r="SR50" s="64">
        <f t="shared" ca="1" si="188"/>
        <v>3.12</v>
      </c>
      <c r="SS50" s="64">
        <f t="shared" ca="1" si="188"/>
        <v>0.74</v>
      </c>
      <c r="ST50" s="70"/>
    </row>
    <row r="51" spans="1:514" x14ac:dyDescent="0.3">
      <c r="A51" s="62" t="str">
        <f>A$22</f>
        <v>Makanan &amp; minuman dan penginapan</v>
      </c>
      <c r="B51" s="63">
        <f t="shared" si="141"/>
        <v>802</v>
      </c>
      <c r="C51" s="63">
        <f t="shared" si="141"/>
        <v>805.6</v>
      </c>
      <c r="D51" s="63">
        <f t="shared" si="141"/>
        <v>814.9</v>
      </c>
      <c r="E51" s="63">
        <f t="shared" si="141"/>
        <v>832.2</v>
      </c>
      <c r="F51" s="63">
        <f t="shared" si="141"/>
        <v>819.1</v>
      </c>
      <c r="G51" s="63">
        <f t="shared" si="141"/>
        <v>831.4</v>
      </c>
      <c r="H51" s="63">
        <f t="shared" si="141"/>
        <v>837</v>
      </c>
      <c r="I51" s="63">
        <f t="shared" si="141"/>
        <v>852.3</v>
      </c>
      <c r="J51" s="63">
        <f t="shared" si="141"/>
        <v>836.3</v>
      </c>
      <c r="K51" s="63">
        <f t="shared" si="141"/>
        <v>768.1</v>
      </c>
      <c r="L51" s="63">
        <f t="shared" si="141"/>
        <v>790.4</v>
      </c>
      <c r="M51" s="63">
        <f t="shared" si="141"/>
        <v>792.4</v>
      </c>
      <c r="N51" s="63">
        <f t="shared" si="141"/>
        <v>789.3</v>
      </c>
      <c r="O51" s="63">
        <f t="shared" si="141"/>
        <v>763.1</v>
      </c>
      <c r="P51" s="63">
        <f t="shared" si="141"/>
        <v>774.7</v>
      </c>
      <c r="Q51" s="63">
        <f t="shared" si="141"/>
        <v>787.9</v>
      </c>
      <c r="R51" s="63">
        <f t="shared" si="141"/>
        <v>790.6</v>
      </c>
      <c r="S51" s="63">
        <f t="shared" si="141"/>
        <v>780.5</v>
      </c>
      <c r="T51" s="63">
        <f t="shared" si="141"/>
        <v>782.9</v>
      </c>
      <c r="U51" s="63">
        <f t="shared" si="141"/>
        <v>793.8</v>
      </c>
      <c r="V51" s="63">
        <f t="shared" si="157"/>
        <v>804.2</v>
      </c>
      <c r="W51" s="63">
        <f t="shared" si="157"/>
        <v>0</v>
      </c>
      <c r="X51" s="63">
        <f t="shared" si="157"/>
        <v>0</v>
      </c>
      <c r="Y51" s="63">
        <f t="shared" si="157"/>
        <v>0</v>
      </c>
      <c r="Z51" s="35"/>
      <c r="AA51" s="63">
        <f t="shared" si="142"/>
        <v>108.7</v>
      </c>
      <c r="AB51" s="63">
        <f t="shared" si="142"/>
        <v>109.5</v>
      </c>
      <c r="AC51" s="63">
        <f t="shared" si="142"/>
        <v>110.6</v>
      </c>
      <c r="AD51" s="63">
        <f t="shared" si="142"/>
        <v>113.7</v>
      </c>
      <c r="AE51" s="63">
        <f t="shared" si="142"/>
        <v>112.2</v>
      </c>
      <c r="AF51" s="63">
        <f t="shared" si="142"/>
        <v>113.6</v>
      </c>
      <c r="AG51" s="63">
        <f t="shared" si="142"/>
        <v>115.1</v>
      </c>
      <c r="AH51" s="63">
        <f t="shared" si="142"/>
        <v>117.8</v>
      </c>
      <c r="AI51" s="63">
        <f t="shared" si="142"/>
        <v>115.7</v>
      </c>
      <c r="AJ51" s="63">
        <f t="shared" si="142"/>
        <v>110.6</v>
      </c>
      <c r="AK51" s="63">
        <f t="shared" si="142"/>
        <v>111.5</v>
      </c>
      <c r="AL51" s="63">
        <f t="shared" si="142"/>
        <v>112</v>
      </c>
      <c r="AM51" s="63">
        <f t="shared" si="142"/>
        <v>111.2</v>
      </c>
      <c r="AN51" s="63">
        <f t="shared" si="142"/>
        <v>110.4</v>
      </c>
      <c r="AO51" s="63">
        <f t="shared" si="142"/>
        <v>110.7</v>
      </c>
      <c r="AP51" s="63">
        <f t="shared" si="142"/>
        <v>113.4</v>
      </c>
      <c r="AQ51" s="63">
        <f t="shared" si="142"/>
        <v>114.4</v>
      </c>
      <c r="AR51" s="63">
        <f t="shared" si="142"/>
        <v>113.6</v>
      </c>
      <c r="AS51" s="63">
        <f t="shared" si="142"/>
        <v>113.9</v>
      </c>
      <c r="AT51" s="63">
        <f t="shared" si="142"/>
        <v>114.9</v>
      </c>
      <c r="AU51" s="63">
        <f t="shared" si="158"/>
        <v>114.6</v>
      </c>
      <c r="AV51" s="63">
        <f t="shared" si="158"/>
        <v>0</v>
      </c>
      <c r="AW51" s="63">
        <f t="shared" si="158"/>
        <v>0</v>
      </c>
      <c r="AX51" s="63">
        <f t="shared" si="158"/>
        <v>0</v>
      </c>
      <c r="AY51" s="35"/>
      <c r="AZ51" s="63">
        <f t="shared" si="143"/>
        <v>344.7</v>
      </c>
      <c r="BA51" s="63">
        <f t="shared" si="143"/>
        <v>346.6</v>
      </c>
      <c r="BB51" s="63">
        <f t="shared" si="143"/>
        <v>352.8</v>
      </c>
      <c r="BC51" s="63">
        <f t="shared" si="143"/>
        <v>359.3</v>
      </c>
      <c r="BD51" s="63">
        <f t="shared" si="143"/>
        <v>353.9</v>
      </c>
      <c r="BE51" s="63">
        <f t="shared" si="143"/>
        <v>360.4</v>
      </c>
      <c r="BF51" s="63">
        <f t="shared" si="143"/>
        <v>366.4</v>
      </c>
      <c r="BG51" s="63">
        <f t="shared" si="143"/>
        <v>367.6</v>
      </c>
      <c r="BH51" s="63">
        <f t="shared" si="143"/>
        <v>358.2</v>
      </c>
      <c r="BI51" s="63">
        <f t="shared" si="143"/>
        <v>322.3</v>
      </c>
      <c r="BJ51" s="63">
        <f t="shared" si="143"/>
        <v>336.1</v>
      </c>
      <c r="BK51" s="63">
        <f t="shared" si="143"/>
        <v>337.2</v>
      </c>
      <c r="BL51" s="63">
        <f t="shared" si="143"/>
        <v>337</v>
      </c>
      <c r="BM51" s="63">
        <f t="shared" si="143"/>
        <v>319.39999999999998</v>
      </c>
      <c r="BN51" s="63">
        <f t="shared" si="143"/>
        <v>332.4</v>
      </c>
      <c r="BO51" s="63">
        <f t="shared" si="143"/>
        <v>339.2</v>
      </c>
      <c r="BP51" s="63">
        <f t="shared" si="143"/>
        <v>340.1</v>
      </c>
      <c r="BQ51" s="63">
        <f t="shared" si="143"/>
        <v>335.1</v>
      </c>
      <c r="BR51" s="63">
        <f t="shared" si="143"/>
        <v>338</v>
      </c>
      <c r="BS51" s="63">
        <f t="shared" si="143"/>
        <v>343.9</v>
      </c>
      <c r="BT51" s="63">
        <f t="shared" si="159"/>
        <v>351.3</v>
      </c>
      <c r="BU51" s="63">
        <f t="shared" si="159"/>
        <v>0</v>
      </c>
      <c r="BV51" s="63">
        <f t="shared" si="159"/>
        <v>0</v>
      </c>
      <c r="BW51" s="63">
        <f t="shared" si="159"/>
        <v>0</v>
      </c>
      <c r="BX51" s="35"/>
      <c r="BY51" s="63">
        <f t="shared" si="144"/>
        <v>348.6</v>
      </c>
      <c r="BZ51" s="63">
        <f t="shared" si="144"/>
        <v>349.5</v>
      </c>
      <c r="CA51" s="63">
        <f t="shared" si="144"/>
        <v>351.5</v>
      </c>
      <c r="CB51" s="63">
        <f t="shared" si="144"/>
        <v>359.3</v>
      </c>
      <c r="CC51" s="63">
        <f t="shared" si="144"/>
        <v>353</v>
      </c>
      <c r="CD51" s="63">
        <f t="shared" si="144"/>
        <v>357.3</v>
      </c>
      <c r="CE51" s="63">
        <f t="shared" si="144"/>
        <v>355.5</v>
      </c>
      <c r="CF51" s="63">
        <f t="shared" si="144"/>
        <v>367</v>
      </c>
      <c r="CG51" s="63">
        <f t="shared" si="144"/>
        <v>362.4</v>
      </c>
      <c r="CH51" s="63">
        <f t="shared" si="144"/>
        <v>335.2</v>
      </c>
      <c r="CI51" s="63">
        <f t="shared" si="144"/>
        <v>342.8</v>
      </c>
      <c r="CJ51" s="63">
        <f t="shared" si="144"/>
        <v>343.2</v>
      </c>
      <c r="CK51" s="63">
        <f t="shared" si="144"/>
        <v>341.1</v>
      </c>
      <c r="CL51" s="63">
        <f t="shared" si="144"/>
        <v>333.3</v>
      </c>
      <c r="CM51" s="63">
        <f t="shared" si="144"/>
        <v>331.6</v>
      </c>
      <c r="CN51" s="63">
        <f t="shared" si="144"/>
        <v>335.3</v>
      </c>
      <c r="CO51" s="63">
        <f t="shared" si="144"/>
        <v>336.1</v>
      </c>
      <c r="CP51" s="63">
        <f t="shared" si="144"/>
        <v>331.8</v>
      </c>
      <c r="CQ51" s="63">
        <f t="shared" si="144"/>
        <v>330.9</v>
      </c>
      <c r="CR51" s="63">
        <f t="shared" si="144"/>
        <v>335.1</v>
      </c>
      <c r="CS51" s="63">
        <f t="shared" si="160"/>
        <v>338.3</v>
      </c>
      <c r="CT51" s="63">
        <f t="shared" si="160"/>
        <v>0</v>
      </c>
      <c r="CU51" s="63">
        <f t="shared" si="160"/>
        <v>0</v>
      </c>
      <c r="CV51" s="63">
        <f t="shared" si="160"/>
        <v>0</v>
      </c>
      <c r="CW51" s="35"/>
      <c r="CX51" s="63">
        <f t="shared" si="145"/>
        <v>791.3</v>
      </c>
      <c r="CY51" s="63">
        <f t="shared" si="145"/>
        <v>794.9</v>
      </c>
      <c r="CZ51" s="63">
        <f t="shared" si="145"/>
        <v>803.9</v>
      </c>
      <c r="DA51" s="63">
        <f t="shared" si="145"/>
        <v>820.9</v>
      </c>
      <c r="DB51" s="63">
        <f t="shared" si="145"/>
        <v>812.7</v>
      </c>
      <c r="DC51" s="63">
        <f t="shared" si="145"/>
        <v>821.9</v>
      </c>
      <c r="DD51" s="63">
        <f t="shared" si="145"/>
        <v>826.7</v>
      </c>
      <c r="DE51" s="63">
        <f t="shared" si="145"/>
        <v>842.3</v>
      </c>
      <c r="DF51" s="63">
        <f t="shared" si="145"/>
        <v>830.8</v>
      </c>
      <c r="DG51" s="63">
        <f t="shared" si="145"/>
        <v>762.5</v>
      </c>
      <c r="DH51" s="63">
        <f t="shared" si="145"/>
        <v>786.4</v>
      </c>
      <c r="DI51" s="63">
        <f t="shared" si="145"/>
        <v>788.7</v>
      </c>
      <c r="DJ51" s="63">
        <f t="shared" si="145"/>
        <v>786.1</v>
      </c>
      <c r="DK51" s="63">
        <f t="shared" si="145"/>
        <v>760</v>
      </c>
      <c r="DL51" s="63">
        <f t="shared" si="145"/>
        <v>772</v>
      </c>
      <c r="DM51" s="63">
        <f t="shared" si="145"/>
        <v>784.9</v>
      </c>
      <c r="DN51" s="63">
        <f t="shared" si="145"/>
        <v>788.4</v>
      </c>
      <c r="DO51" s="63">
        <f t="shared" si="145"/>
        <v>778.2</v>
      </c>
      <c r="DP51" s="63">
        <f t="shared" si="145"/>
        <v>780.3</v>
      </c>
      <c r="DQ51" s="63">
        <f t="shared" si="145"/>
        <v>790.8</v>
      </c>
      <c r="DR51" s="63">
        <f t="shared" si="161"/>
        <v>801.4</v>
      </c>
      <c r="DS51" s="63">
        <f t="shared" si="161"/>
        <v>0</v>
      </c>
      <c r="DT51" s="63">
        <f t="shared" si="161"/>
        <v>0</v>
      </c>
      <c r="DU51" s="63">
        <f t="shared" si="161"/>
        <v>0</v>
      </c>
      <c r="DV51" s="35"/>
      <c r="DW51" s="63">
        <f t="shared" si="146"/>
        <v>108.2</v>
      </c>
      <c r="DX51" s="63">
        <f t="shared" si="146"/>
        <v>109.2</v>
      </c>
      <c r="DY51" s="63">
        <f t="shared" si="146"/>
        <v>110.1</v>
      </c>
      <c r="DZ51" s="63">
        <f t="shared" si="146"/>
        <v>113.3</v>
      </c>
      <c r="EA51" s="63">
        <f t="shared" si="146"/>
        <v>111.7</v>
      </c>
      <c r="EB51" s="63">
        <f t="shared" si="146"/>
        <v>113.1</v>
      </c>
      <c r="EC51" s="63">
        <f t="shared" si="146"/>
        <v>114.5</v>
      </c>
      <c r="ED51" s="63">
        <f t="shared" si="146"/>
        <v>117.4</v>
      </c>
      <c r="EE51" s="63">
        <f t="shared" si="146"/>
        <v>115.4</v>
      </c>
      <c r="EF51" s="63">
        <f t="shared" si="146"/>
        <v>110.5</v>
      </c>
      <c r="EG51" s="63">
        <f t="shared" si="146"/>
        <v>111.1</v>
      </c>
      <c r="EH51" s="63">
        <f t="shared" si="146"/>
        <v>111.5</v>
      </c>
      <c r="EI51" s="63">
        <f t="shared" si="146"/>
        <v>110.8</v>
      </c>
      <c r="EJ51" s="63">
        <f t="shared" si="146"/>
        <v>110</v>
      </c>
      <c r="EK51" s="63">
        <f t="shared" si="146"/>
        <v>110.5</v>
      </c>
      <c r="EL51" s="63">
        <f t="shared" si="146"/>
        <v>113.2</v>
      </c>
      <c r="EM51" s="63">
        <f t="shared" si="146"/>
        <v>114.2</v>
      </c>
      <c r="EN51" s="63">
        <f t="shared" si="146"/>
        <v>113.4</v>
      </c>
      <c r="EO51" s="63">
        <f t="shared" si="146"/>
        <v>113.7</v>
      </c>
      <c r="EP51" s="63">
        <f t="shared" si="146"/>
        <v>114.4</v>
      </c>
      <c r="EQ51" s="63">
        <f t="shared" si="162"/>
        <v>114.4</v>
      </c>
      <c r="ER51" s="63">
        <f t="shared" si="162"/>
        <v>0</v>
      </c>
      <c r="ES51" s="63">
        <f t="shared" si="162"/>
        <v>0</v>
      </c>
      <c r="ET51" s="63">
        <f t="shared" si="162"/>
        <v>0</v>
      </c>
      <c r="EU51" s="35"/>
      <c r="EV51" s="63">
        <f t="shared" si="147"/>
        <v>337.8</v>
      </c>
      <c r="EW51" s="63">
        <f t="shared" si="147"/>
        <v>340.3</v>
      </c>
      <c r="EX51" s="63">
        <f t="shared" si="147"/>
        <v>346.1</v>
      </c>
      <c r="EY51" s="63">
        <f t="shared" si="147"/>
        <v>353.3</v>
      </c>
      <c r="EZ51" s="63">
        <f t="shared" si="147"/>
        <v>350.9</v>
      </c>
      <c r="FA51" s="63">
        <f t="shared" si="147"/>
        <v>355.4</v>
      </c>
      <c r="FB51" s="63">
        <f t="shared" si="147"/>
        <v>360.6</v>
      </c>
      <c r="FC51" s="63">
        <f t="shared" si="147"/>
        <v>362.2</v>
      </c>
      <c r="FD51" s="63">
        <f t="shared" si="147"/>
        <v>354.7</v>
      </c>
      <c r="FE51" s="63">
        <f t="shared" si="147"/>
        <v>318.8</v>
      </c>
      <c r="FF51" s="63">
        <f t="shared" si="147"/>
        <v>334</v>
      </c>
      <c r="FG51" s="63">
        <f t="shared" si="147"/>
        <v>335.5</v>
      </c>
      <c r="FH51" s="63">
        <f t="shared" si="147"/>
        <v>335.4</v>
      </c>
      <c r="FI51" s="63">
        <f t="shared" si="147"/>
        <v>317.8</v>
      </c>
      <c r="FJ51" s="63">
        <f t="shared" si="147"/>
        <v>331.1</v>
      </c>
      <c r="FK51" s="63">
        <f t="shared" si="147"/>
        <v>337.6</v>
      </c>
      <c r="FL51" s="63">
        <f t="shared" si="147"/>
        <v>339.1</v>
      </c>
      <c r="FM51" s="63">
        <f t="shared" si="147"/>
        <v>333.7</v>
      </c>
      <c r="FN51" s="63">
        <f t="shared" si="147"/>
        <v>336.5</v>
      </c>
      <c r="FO51" s="63">
        <f t="shared" si="147"/>
        <v>341.7</v>
      </c>
      <c r="FP51" s="63">
        <f t="shared" si="163"/>
        <v>349.1</v>
      </c>
      <c r="FQ51" s="63">
        <f t="shared" si="163"/>
        <v>0</v>
      </c>
      <c r="FR51" s="63">
        <f t="shared" si="163"/>
        <v>0</v>
      </c>
      <c r="FS51" s="63">
        <f t="shared" si="163"/>
        <v>0</v>
      </c>
      <c r="FT51" s="35"/>
      <c r="FU51" s="63">
        <f t="shared" si="148"/>
        <v>345.3</v>
      </c>
      <c r="FV51" s="63">
        <f t="shared" si="148"/>
        <v>345.5</v>
      </c>
      <c r="FW51" s="63">
        <f t="shared" si="148"/>
        <v>347.6</v>
      </c>
      <c r="FX51" s="63">
        <f t="shared" si="148"/>
        <v>354.2</v>
      </c>
      <c r="FY51" s="63">
        <f t="shared" si="148"/>
        <v>350.1</v>
      </c>
      <c r="FZ51" s="63">
        <f t="shared" si="148"/>
        <v>353.4</v>
      </c>
      <c r="GA51" s="63">
        <f t="shared" si="148"/>
        <v>351.7</v>
      </c>
      <c r="GB51" s="63">
        <f t="shared" si="148"/>
        <v>362.7</v>
      </c>
      <c r="GC51" s="63">
        <f t="shared" si="148"/>
        <v>360.7</v>
      </c>
      <c r="GD51" s="63">
        <f t="shared" si="148"/>
        <v>333.2</v>
      </c>
      <c r="GE51" s="63">
        <f t="shared" si="148"/>
        <v>341.3</v>
      </c>
      <c r="GF51" s="63">
        <f t="shared" si="148"/>
        <v>341.6</v>
      </c>
      <c r="GG51" s="63">
        <f t="shared" si="148"/>
        <v>339.9</v>
      </c>
      <c r="GH51" s="63">
        <f t="shared" si="148"/>
        <v>332.2</v>
      </c>
      <c r="GI51" s="63">
        <f t="shared" si="148"/>
        <v>330.4</v>
      </c>
      <c r="GJ51" s="63">
        <f t="shared" si="148"/>
        <v>334.1</v>
      </c>
      <c r="GK51" s="63">
        <f t="shared" si="148"/>
        <v>335.2</v>
      </c>
      <c r="GL51" s="63">
        <f t="shared" si="148"/>
        <v>331.1</v>
      </c>
      <c r="GM51" s="63">
        <f t="shared" si="148"/>
        <v>330.1</v>
      </c>
      <c r="GN51" s="63">
        <f t="shared" si="148"/>
        <v>334.6</v>
      </c>
      <c r="GO51" s="63">
        <f t="shared" si="164"/>
        <v>338</v>
      </c>
      <c r="GP51" s="63">
        <f t="shared" si="164"/>
        <v>0</v>
      </c>
      <c r="GQ51" s="63">
        <f t="shared" si="164"/>
        <v>0</v>
      </c>
      <c r="GR51" s="63">
        <f t="shared" si="164"/>
        <v>0</v>
      </c>
      <c r="GS51" s="35"/>
      <c r="GT51" s="63">
        <f t="shared" si="149"/>
        <v>10.7</v>
      </c>
      <c r="GU51" s="63">
        <f t="shared" si="149"/>
        <v>10.7</v>
      </c>
      <c r="GV51" s="63">
        <f t="shared" si="149"/>
        <v>11</v>
      </c>
      <c r="GW51" s="63">
        <f t="shared" si="149"/>
        <v>11.4</v>
      </c>
      <c r="GX51" s="63">
        <f t="shared" si="149"/>
        <v>6.4</v>
      </c>
      <c r="GY51" s="63">
        <f t="shared" si="149"/>
        <v>9.5</v>
      </c>
      <c r="GZ51" s="63">
        <f t="shared" si="149"/>
        <v>10.3</v>
      </c>
      <c r="HA51" s="63">
        <f t="shared" si="149"/>
        <v>10</v>
      </c>
      <c r="HB51" s="63">
        <f t="shared" si="149"/>
        <v>5.5</v>
      </c>
      <c r="HC51" s="63">
        <f t="shared" si="149"/>
        <v>5.6</v>
      </c>
      <c r="HD51" s="63">
        <f t="shared" si="149"/>
        <v>4</v>
      </c>
      <c r="HE51" s="63">
        <f t="shared" si="149"/>
        <v>3.7</v>
      </c>
      <c r="HF51" s="63">
        <f t="shared" si="149"/>
        <v>3.2</v>
      </c>
      <c r="HG51" s="63">
        <f t="shared" si="149"/>
        <v>3.1</v>
      </c>
      <c r="HH51" s="63">
        <f t="shared" si="149"/>
        <v>2.7</v>
      </c>
      <c r="HI51" s="63">
        <f t="shared" si="149"/>
        <v>2.9</v>
      </c>
      <c r="HJ51" s="63">
        <f t="shared" si="149"/>
        <v>2.1</v>
      </c>
      <c r="HK51" s="63">
        <f t="shared" si="149"/>
        <v>2.2999999999999998</v>
      </c>
      <c r="HL51" s="63">
        <f t="shared" si="149"/>
        <v>2.6</v>
      </c>
      <c r="HM51" s="63">
        <f t="shared" si="149"/>
        <v>3.1</v>
      </c>
      <c r="HN51" s="63">
        <f t="shared" si="165"/>
        <v>2.8</v>
      </c>
      <c r="HO51" s="63">
        <f t="shared" si="165"/>
        <v>0</v>
      </c>
      <c r="HP51" s="63">
        <f t="shared" si="165"/>
        <v>0</v>
      </c>
      <c r="HQ51" s="63">
        <f t="shared" si="165"/>
        <v>0</v>
      </c>
      <c r="HR51" s="35"/>
      <c r="HS51" s="63">
        <f t="shared" si="150"/>
        <v>0.4</v>
      </c>
      <c r="HT51" s="63">
        <f t="shared" si="150"/>
        <v>0.4</v>
      </c>
      <c r="HU51" s="63">
        <f t="shared" si="150"/>
        <v>0.4</v>
      </c>
      <c r="HV51" s="63">
        <f t="shared" si="150"/>
        <v>0.4</v>
      </c>
      <c r="HW51" s="63">
        <f t="shared" si="150"/>
        <v>0.5</v>
      </c>
      <c r="HX51" s="63">
        <f t="shared" si="150"/>
        <v>0.6</v>
      </c>
      <c r="HY51" s="63">
        <f t="shared" si="150"/>
        <v>0.6</v>
      </c>
      <c r="HZ51" s="63">
        <f t="shared" si="150"/>
        <v>0.4</v>
      </c>
      <c r="IA51" s="63">
        <f t="shared" si="150"/>
        <v>0.3</v>
      </c>
      <c r="IB51" s="63">
        <f t="shared" si="150"/>
        <v>0.1</v>
      </c>
      <c r="IC51" s="63">
        <f t="shared" si="150"/>
        <v>0.3</v>
      </c>
      <c r="ID51" s="63">
        <f t="shared" si="150"/>
        <v>0.4</v>
      </c>
      <c r="IE51" s="63">
        <f t="shared" si="150"/>
        <v>0.4</v>
      </c>
      <c r="IF51" s="63">
        <f t="shared" si="150"/>
        <v>0.3</v>
      </c>
      <c r="IG51" s="63">
        <f t="shared" si="150"/>
        <v>0.2</v>
      </c>
      <c r="IH51" s="63">
        <f t="shared" si="150"/>
        <v>0.2</v>
      </c>
      <c r="II51" s="63">
        <f t="shared" si="150"/>
        <v>0.3</v>
      </c>
      <c r="IJ51" s="63">
        <f t="shared" si="150"/>
        <v>0.2</v>
      </c>
      <c r="IK51" s="63">
        <f t="shared" si="150"/>
        <v>0.3</v>
      </c>
      <c r="IL51" s="63">
        <f t="shared" si="150"/>
        <v>0.5</v>
      </c>
      <c r="IM51" s="63">
        <f t="shared" si="166"/>
        <v>0.2</v>
      </c>
      <c r="IN51" s="63">
        <f t="shared" si="166"/>
        <v>0</v>
      </c>
      <c r="IO51" s="63">
        <f t="shared" si="166"/>
        <v>0</v>
      </c>
      <c r="IP51" s="63">
        <f t="shared" si="166"/>
        <v>0</v>
      </c>
      <c r="IQ51" s="35"/>
      <c r="IR51" s="63">
        <f t="shared" si="151"/>
        <v>6.9</v>
      </c>
      <c r="IS51" s="63">
        <f t="shared" si="151"/>
        <v>6.3</v>
      </c>
      <c r="IT51" s="63">
        <f t="shared" si="151"/>
        <v>6.7</v>
      </c>
      <c r="IU51" s="63">
        <f t="shared" si="151"/>
        <v>6</v>
      </c>
      <c r="IV51" s="63">
        <f t="shared" si="151"/>
        <v>3</v>
      </c>
      <c r="IW51" s="63">
        <f t="shared" si="151"/>
        <v>5</v>
      </c>
      <c r="IX51" s="63">
        <f t="shared" si="151"/>
        <v>5.8</v>
      </c>
      <c r="IY51" s="63">
        <f t="shared" si="151"/>
        <v>5.3</v>
      </c>
      <c r="IZ51" s="63">
        <f t="shared" si="151"/>
        <v>3.4</v>
      </c>
      <c r="JA51" s="63">
        <f t="shared" si="151"/>
        <v>3.5</v>
      </c>
      <c r="JB51" s="63">
        <f t="shared" si="151"/>
        <v>2.1</v>
      </c>
      <c r="JC51" s="63">
        <f t="shared" si="151"/>
        <v>1.7</v>
      </c>
      <c r="JD51" s="63">
        <f t="shared" si="151"/>
        <v>1.6</v>
      </c>
      <c r="JE51" s="63">
        <f t="shared" si="151"/>
        <v>1.6</v>
      </c>
      <c r="JF51" s="63">
        <f t="shared" si="151"/>
        <v>1.3</v>
      </c>
      <c r="JG51" s="63">
        <f t="shared" si="151"/>
        <v>1.6</v>
      </c>
      <c r="JH51" s="63">
        <f t="shared" si="151"/>
        <v>1</v>
      </c>
      <c r="JI51" s="63">
        <f t="shared" si="151"/>
        <v>1.4</v>
      </c>
      <c r="JJ51" s="63">
        <f t="shared" si="151"/>
        <v>1.5</v>
      </c>
      <c r="JK51" s="63">
        <f t="shared" si="151"/>
        <v>2.2000000000000002</v>
      </c>
      <c r="JL51" s="63">
        <f t="shared" si="167"/>
        <v>2.2000000000000002</v>
      </c>
      <c r="JM51" s="63">
        <f t="shared" si="167"/>
        <v>0</v>
      </c>
      <c r="JN51" s="63">
        <f t="shared" si="167"/>
        <v>0</v>
      </c>
      <c r="JO51" s="63">
        <f t="shared" si="167"/>
        <v>0</v>
      </c>
      <c r="JP51" s="35"/>
      <c r="JQ51" s="63">
        <f t="shared" si="152"/>
        <v>3.4</v>
      </c>
      <c r="JR51" s="63">
        <f t="shared" si="152"/>
        <v>4.0999999999999996</v>
      </c>
      <c r="JS51" s="63">
        <f t="shared" si="152"/>
        <v>3.8</v>
      </c>
      <c r="JT51" s="63">
        <f t="shared" si="152"/>
        <v>5</v>
      </c>
      <c r="JU51" s="63">
        <f t="shared" si="152"/>
        <v>2.9</v>
      </c>
      <c r="JV51" s="63">
        <f t="shared" si="152"/>
        <v>4</v>
      </c>
      <c r="JW51" s="63">
        <f t="shared" si="152"/>
        <v>3.9</v>
      </c>
      <c r="JX51" s="63">
        <f t="shared" si="152"/>
        <v>4.2</v>
      </c>
      <c r="JY51" s="63">
        <f t="shared" si="152"/>
        <v>1.8</v>
      </c>
      <c r="JZ51" s="63">
        <f t="shared" si="152"/>
        <v>2</v>
      </c>
      <c r="KA51" s="63">
        <f t="shared" si="152"/>
        <v>1.5</v>
      </c>
      <c r="KB51" s="63">
        <f t="shared" si="152"/>
        <v>1.6</v>
      </c>
      <c r="KC51" s="63">
        <f t="shared" si="152"/>
        <v>1.2</v>
      </c>
      <c r="KD51" s="63">
        <f t="shared" si="152"/>
        <v>1.2</v>
      </c>
      <c r="KE51" s="63">
        <f t="shared" si="152"/>
        <v>1.2</v>
      </c>
      <c r="KF51" s="63">
        <f t="shared" si="152"/>
        <v>1.2</v>
      </c>
      <c r="KG51" s="63">
        <f t="shared" si="152"/>
        <v>0.9</v>
      </c>
      <c r="KH51" s="63">
        <f t="shared" si="152"/>
        <v>0.7</v>
      </c>
      <c r="KI51" s="63">
        <f t="shared" si="152"/>
        <v>0.8</v>
      </c>
      <c r="KJ51" s="63">
        <f t="shared" si="152"/>
        <v>0.5</v>
      </c>
      <c r="KK51" s="63">
        <f t="shared" si="168"/>
        <v>0.3</v>
      </c>
      <c r="KL51" s="63">
        <f t="shared" si="168"/>
        <v>0</v>
      </c>
      <c r="KM51" s="63">
        <f t="shared" si="168"/>
        <v>0</v>
      </c>
      <c r="KN51" s="63">
        <f t="shared" si="168"/>
        <v>0</v>
      </c>
      <c r="KO51" s="35"/>
      <c r="KP51" s="64">
        <f t="shared" si="153"/>
        <v>2.2200000000000002</v>
      </c>
      <c r="KQ51" s="64">
        <f t="shared" si="153"/>
        <v>1.79</v>
      </c>
      <c r="KR51" s="64">
        <f t="shared" si="153"/>
        <v>2.0499999999999998</v>
      </c>
      <c r="KS51" s="64">
        <f t="shared" si="153"/>
        <v>1.92</v>
      </c>
      <c r="KT51" s="64">
        <f t="shared" si="153"/>
        <v>1.1399999999999999</v>
      </c>
      <c r="KU51" s="64">
        <f t="shared" si="153"/>
        <v>2.21</v>
      </c>
      <c r="KV51" s="64">
        <f t="shared" si="153"/>
        <v>1.72</v>
      </c>
      <c r="KW51" s="64">
        <f t="shared" si="153"/>
        <v>1.01</v>
      </c>
      <c r="KX51" s="64">
        <f t="shared" si="153"/>
        <v>0.48</v>
      </c>
      <c r="KY51" s="64">
        <f t="shared" si="153"/>
        <v>0.05</v>
      </c>
      <c r="KZ51" s="64">
        <f t="shared" si="153"/>
        <v>0.4</v>
      </c>
      <c r="LA51" s="64">
        <f t="shared" si="153"/>
        <v>0.37</v>
      </c>
      <c r="LB51" s="64">
        <f t="shared" si="153"/>
        <v>0.08</v>
      </c>
      <c r="LC51" s="64">
        <f t="shared" si="153"/>
        <v>0.09</v>
      </c>
      <c r="LD51" s="64">
        <f t="shared" si="153"/>
        <v>0.16</v>
      </c>
      <c r="LE51" s="64">
        <f t="shared" si="153"/>
        <v>0.73</v>
      </c>
      <c r="LF51" s="64">
        <f t="shared" si="153"/>
        <v>0.71</v>
      </c>
      <c r="LG51" s="64">
        <f t="shared" si="153"/>
        <v>0.52</v>
      </c>
      <c r="LH51" s="64">
        <f t="shared" si="153"/>
        <v>0.88</v>
      </c>
      <c r="LI51" s="64">
        <f t="shared" si="153"/>
        <v>1</v>
      </c>
      <c r="LJ51" s="64">
        <f t="shared" si="169"/>
        <v>0.95</v>
      </c>
      <c r="LK51" s="64">
        <f t="shared" si="169"/>
        <v>0</v>
      </c>
      <c r="LL51" s="64">
        <f t="shared" si="169"/>
        <v>0</v>
      </c>
      <c r="LM51" s="64">
        <f t="shared" si="169"/>
        <v>0</v>
      </c>
      <c r="LN51" s="69"/>
      <c r="LO51" s="64">
        <f t="shared" si="154"/>
        <v>0.57999999999999996</v>
      </c>
      <c r="LP51" s="64">
        <f t="shared" si="154"/>
        <v>0.49</v>
      </c>
      <c r="LQ51" s="64">
        <f t="shared" si="154"/>
        <v>0.77</v>
      </c>
      <c r="LR51" s="64">
        <f t="shared" si="154"/>
        <v>0.52</v>
      </c>
      <c r="LS51" s="64">
        <f t="shared" si="154"/>
        <v>0.22</v>
      </c>
      <c r="LT51" s="64">
        <f t="shared" si="154"/>
        <v>0.37</v>
      </c>
      <c r="LU51" s="64">
        <f t="shared" si="154"/>
        <v>0.21</v>
      </c>
      <c r="LV51" s="64">
        <f t="shared" si="154"/>
        <v>0.14000000000000001</v>
      </c>
      <c r="LW51" s="64">
        <f t="shared" si="154"/>
        <v>0.16</v>
      </c>
      <c r="LX51" s="64">
        <f t="shared" si="154"/>
        <v>0</v>
      </c>
      <c r="LY51" s="64">
        <f t="shared" si="154"/>
        <v>0.09</v>
      </c>
      <c r="LZ51" s="64">
        <f t="shared" si="154"/>
        <v>7.0000000000000007E-2</v>
      </c>
      <c r="MA51" s="64">
        <f t="shared" si="154"/>
        <v>0</v>
      </c>
      <c r="MB51" s="64">
        <f t="shared" si="154"/>
        <v>0</v>
      </c>
      <c r="MC51" s="64">
        <f t="shared" si="154"/>
        <v>0.01</v>
      </c>
      <c r="MD51" s="64">
        <f t="shared" si="154"/>
        <v>0.21</v>
      </c>
      <c r="ME51" s="64">
        <f t="shared" si="154"/>
        <v>0.23</v>
      </c>
      <c r="MF51" s="64">
        <f t="shared" si="154"/>
        <v>0.18</v>
      </c>
      <c r="MG51" s="64">
        <f t="shared" si="154"/>
        <v>0.21</v>
      </c>
      <c r="MH51" s="64">
        <f t="shared" si="154"/>
        <v>0.32</v>
      </c>
      <c r="MI51" s="64">
        <f t="shared" si="170"/>
        <v>0.27</v>
      </c>
      <c r="MJ51" s="64">
        <f t="shared" si="170"/>
        <v>0</v>
      </c>
      <c r="MK51" s="64">
        <f t="shared" si="170"/>
        <v>0</v>
      </c>
      <c r="ML51" s="64">
        <f t="shared" si="170"/>
        <v>0</v>
      </c>
      <c r="MM51" s="69"/>
      <c r="MN51" s="64">
        <f t="shared" si="155"/>
        <v>1.08</v>
      </c>
      <c r="MO51" s="64">
        <f t="shared" si="155"/>
        <v>0.93</v>
      </c>
      <c r="MP51" s="64">
        <f t="shared" si="155"/>
        <v>1.1299999999999999</v>
      </c>
      <c r="MQ51" s="64">
        <f t="shared" si="155"/>
        <v>1.08</v>
      </c>
      <c r="MR51" s="64">
        <f t="shared" si="155"/>
        <v>0.67</v>
      </c>
      <c r="MS51" s="64">
        <f t="shared" si="155"/>
        <v>1.38</v>
      </c>
      <c r="MT51" s="64">
        <f t="shared" si="155"/>
        <v>1.28</v>
      </c>
      <c r="MU51" s="64">
        <f t="shared" si="155"/>
        <v>0.68</v>
      </c>
      <c r="MV51" s="64">
        <f t="shared" si="155"/>
        <v>0.28000000000000003</v>
      </c>
      <c r="MW51" s="64">
        <f t="shared" si="155"/>
        <v>0.05</v>
      </c>
      <c r="MX51" s="64">
        <f t="shared" si="155"/>
        <v>0.31</v>
      </c>
      <c r="MY51" s="64">
        <f t="shared" si="155"/>
        <v>0.3</v>
      </c>
      <c r="MZ51" s="64">
        <f t="shared" si="155"/>
        <v>0.08</v>
      </c>
      <c r="NA51" s="64">
        <f t="shared" si="155"/>
        <v>7.0000000000000007E-2</v>
      </c>
      <c r="NB51" s="64">
        <f t="shared" si="155"/>
        <v>0.13</v>
      </c>
      <c r="NC51" s="64">
        <f t="shared" si="155"/>
        <v>0.48</v>
      </c>
      <c r="ND51" s="64">
        <f t="shared" si="155"/>
        <v>0.42</v>
      </c>
      <c r="NE51" s="64">
        <f t="shared" si="155"/>
        <v>0.31</v>
      </c>
      <c r="NF51" s="64">
        <f t="shared" si="155"/>
        <v>0.53</v>
      </c>
      <c r="NG51" s="64">
        <f t="shared" si="155"/>
        <v>0.56999999999999995</v>
      </c>
      <c r="NH51" s="64">
        <f t="shared" si="171"/>
        <v>0.52</v>
      </c>
      <c r="NI51" s="64">
        <f t="shared" si="171"/>
        <v>0</v>
      </c>
      <c r="NJ51" s="64">
        <f t="shared" si="171"/>
        <v>0</v>
      </c>
      <c r="NK51" s="64">
        <f t="shared" si="171"/>
        <v>0</v>
      </c>
      <c r="NL51" s="69"/>
      <c r="NM51" s="64">
        <f t="shared" si="156"/>
        <v>0.55000000000000004</v>
      </c>
      <c r="NN51" s="64">
        <f t="shared" si="156"/>
        <v>0.37</v>
      </c>
      <c r="NO51" s="64">
        <f t="shared" si="156"/>
        <v>0.16</v>
      </c>
      <c r="NP51" s="64">
        <f t="shared" si="156"/>
        <v>0.33</v>
      </c>
      <c r="NQ51" s="64">
        <f t="shared" si="156"/>
        <v>0.25</v>
      </c>
      <c r="NR51" s="64">
        <f t="shared" si="156"/>
        <v>0.46</v>
      </c>
      <c r="NS51" s="64">
        <f t="shared" si="156"/>
        <v>0.24</v>
      </c>
      <c r="NT51" s="64">
        <f t="shared" si="156"/>
        <v>0.2</v>
      </c>
      <c r="NU51" s="64">
        <f t="shared" si="156"/>
        <v>0.04</v>
      </c>
      <c r="NV51" s="64">
        <f t="shared" si="156"/>
        <v>0</v>
      </c>
      <c r="NW51" s="64">
        <f t="shared" si="156"/>
        <v>0</v>
      </c>
      <c r="NX51" s="64">
        <f t="shared" si="156"/>
        <v>0</v>
      </c>
      <c r="NY51" s="64">
        <f t="shared" si="156"/>
        <v>0</v>
      </c>
      <c r="NZ51" s="64">
        <f t="shared" si="156"/>
        <v>0.02</v>
      </c>
      <c r="OA51" s="64">
        <f t="shared" si="156"/>
        <v>0.03</v>
      </c>
      <c r="OB51" s="64">
        <f t="shared" si="156"/>
        <v>0.04</v>
      </c>
      <c r="OC51" s="64">
        <f t="shared" si="156"/>
        <v>0.06</v>
      </c>
      <c r="OD51" s="64">
        <f t="shared" si="156"/>
        <v>0.03</v>
      </c>
      <c r="OE51" s="64">
        <f t="shared" si="156"/>
        <v>0.15</v>
      </c>
      <c r="OF51" s="64">
        <f t="shared" si="156"/>
        <v>0.12</v>
      </c>
      <c r="OG51" s="64">
        <f t="shared" si="172"/>
        <v>0.16</v>
      </c>
      <c r="OH51" s="64">
        <f t="shared" si="172"/>
        <v>0</v>
      </c>
      <c r="OI51" s="64">
        <f t="shared" si="172"/>
        <v>0</v>
      </c>
      <c r="OJ51" s="64">
        <f t="shared" si="172"/>
        <v>0</v>
      </c>
      <c r="OK51" s="37"/>
      <c r="OL51" s="62" t="str">
        <f t="shared" si="124"/>
        <v>Makanan &amp; minuman dan penginapan</v>
      </c>
      <c r="OM51" s="63">
        <f t="shared" si="173"/>
        <v>832.2</v>
      </c>
      <c r="ON51" s="63">
        <f t="shared" si="173"/>
        <v>852.3</v>
      </c>
      <c r="OO51" s="63">
        <f t="shared" si="173"/>
        <v>792.4</v>
      </c>
      <c r="OP51" s="63">
        <f t="shared" si="173"/>
        <v>787.9</v>
      </c>
      <c r="OQ51" s="63">
        <f t="shared" si="173"/>
        <v>793.8</v>
      </c>
      <c r="OR51" s="63">
        <f t="shared" si="173"/>
        <v>0</v>
      </c>
      <c r="OS51" s="35"/>
      <c r="OT51" s="63">
        <f t="shared" si="174"/>
        <v>113.7</v>
      </c>
      <c r="OU51" s="63">
        <f t="shared" si="174"/>
        <v>117.8</v>
      </c>
      <c r="OV51" s="63">
        <f t="shared" si="174"/>
        <v>112</v>
      </c>
      <c r="OW51" s="63">
        <f t="shared" si="174"/>
        <v>113.4</v>
      </c>
      <c r="OX51" s="63">
        <f t="shared" si="174"/>
        <v>114.9</v>
      </c>
      <c r="OY51" s="63">
        <f t="shared" si="174"/>
        <v>0</v>
      </c>
      <c r="OZ51" s="35"/>
      <c r="PA51" s="63">
        <f t="shared" si="175"/>
        <v>359.3</v>
      </c>
      <c r="PB51" s="63">
        <f t="shared" si="175"/>
        <v>367.6</v>
      </c>
      <c r="PC51" s="63">
        <f t="shared" si="175"/>
        <v>337.2</v>
      </c>
      <c r="PD51" s="63">
        <f t="shared" si="175"/>
        <v>339.2</v>
      </c>
      <c r="PE51" s="63">
        <f t="shared" si="175"/>
        <v>343.9</v>
      </c>
      <c r="PF51" s="63">
        <f t="shared" si="175"/>
        <v>0</v>
      </c>
      <c r="PG51" s="35"/>
      <c r="PH51" s="63">
        <f t="shared" si="176"/>
        <v>359.3</v>
      </c>
      <c r="PI51" s="63">
        <f t="shared" si="176"/>
        <v>367</v>
      </c>
      <c r="PJ51" s="63">
        <f t="shared" si="176"/>
        <v>343.2</v>
      </c>
      <c r="PK51" s="63">
        <f t="shared" si="176"/>
        <v>335.3</v>
      </c>
      <c r="PL51" s="63">
        <f t="shared" si="176"/>
        <v>335.1</v>
      </c>
      <c r="PM51" s="63">
        <f t="shared" si="176"/>
        <v>0</v>
      </c>
      <c r="PN51" s="35"/>
      <c r="PO51" s="63">
        <f t="shared" si="177"/>
        <v>820.9</v>
      </c>
      <c r="PP51" s="63">
        <f t="shared" si="177"/>
        <v>842.3</v>
      </c>
      <c r="PQ51" s="63">
        <f t="shared" si="177"/>
        <v>788.7</v>
      </c>
      <c r="PR51" s="63">
        <f t="shared" si="177"/>
        <v>784.9</v>
      </c>
      <c r="PS51" s="63">
        <f t="shared" si="177"/>
        <v>790.8</v>
      </c>
      <c r="PT51" s="63">
        <f t="shared" si="177"/>
        <v>0</v>
      </c>
      <c r="PU51" s="35"/>
      <c r="PV51" s="63">
        <f t="shared" si="178"/>
        <v>113.3</v>
      </c>
      <c r="PW51" s="63">
        <f t="shared" si="178"/>
        <v>117.4</v>
      </c>
      <c r="PX51" s="63">
        <f t="shared" si="178"/>
        <v>111.5</v>
      </c>
      <c r="PY51" s="63">
        <f t="shared" si="178"/>
        <v>113.2</v>
      </c>
      <c r="PZ51" s="63">
        <f t="shared" si="178"/>
        <v>114.4</v>
      </c>
      <c r="QA51" s="63">
        <f t="shared" si="178"/>
        <v>0</v>
      </c>
      <c r="QB51" s="35"/>
      <c r="QC51" s="63">
        <f t="shared" si="179"/>
        <v>353.3</v>
      </c>
      <c r="QD51" s="63">
        <f t="shared" si="179"/>
        <v>362.2</v>
      </c>
      <c r="QE51" s="63">
        <f t="shared" si="179"/>
        <v>335.5</v>
      </c>
      <c r="QF51" s="63">
        <f t="shared" si="179"/>
        <v>337.6</v>
      </c>
      <c r="QG51" s="63">
        <f t="shared" si="179"/>
        <v>341.7</v>
      </c>
      <c r="QH51" s="63">
        <f t="shared" si="179"/>
        <v>0</v>
      </c>
      <c r="QI51" s="35"/>
      <c r="QJ51" s="63">
        <f t="shared" si="180"/>
        <v>354.2</v>
      </c>
      <c r="QK51" s="63">
        <f t="shared" si="180"/>
        <v>362.7</v>
      </c>
      <c r="QL51" s="63">
        <f t="shared" si="180"/>
        <v>341.6</v>
      </c>
      <c r="QM51" s="63">
        <f t="shared" si="180"/>
        <v>334.1</v>
      </c>
      <c r="QN51" s="63">
        <f t="shared" si="180"/>
        <v>334.6</v>
      </c>
      <c r="QO51" s="63">
        <f t="shared" si="180"/>
        <v>0</v>
      </c>
      <c r="QP51" s="35"/>
      <c r="QQ51" s="63">
        <f t="shared" si="181"/>
        <v>11.4</v>
      </c>
      <c r="QR51" s="63">
        <f t="shared" si="181"/>
        <v>10</v>
      </c>
      <c r="QS51" s="63">
        <f t="shared" si="181"/>
        <v>3.7</v>
      </c>
      <c r="QT51" s="63">
        <f t="shared" si="181"/>
        <v>2.9</v>
      </c>
      <c r="QU51" s="63">
        <f t="shared" si="181"/>
        <v>3.1</v>
      </c>
      <c r="QV51" s="63">
        <f t="shared" si="181"/>
        <v>0</v>
      </c>
      <c r="QW51" s="35"/>
      <c r="QX51" s="63">
        <f t="shared" si="182"/>
        <v>0.4</v>
      </c>
      <c r="QY51" s="63">
        <f t="shared" si="182"/>
        <v>0.4</v>
      </c>
      <c r="QZ51" s="63">
        <f t="shared" si="182"/>
        <v>0.4</v>
      </c>
      <c r="RA51" s="63">
        <f t="shared" si="182"/>
        <v>0.2</v>
      </c>
      <c r="RB51" s="63">
        <f t="shared" si="182"/>
        <v>0.5</v>
      </c>
      <c r="RC51" s="63">
        <f t="shared" si="182"/>
        <v>0</v>
      </c>
      <c r="RD51" s="35"/>
      <c r="RE51" s="63">
        <f t="shared" si="183"/>
        <v>6</v>
      </c>
      <c r="RF51" s="63">
        <f t="shared" si="183"/>
        <v>5.3</v>
      </c>
      <c r="RG51" s="63">
        <f t="shared" si="183"/>
        <v>1.7</v>
      </c>
      <c r="RH51" s="63">
        <f t="shared" si="183"/>
        <v>1.6</v>
      </c>
      <c r="RI51" s="63">
        <f t="shared" si="183"/>
        <v>2.2000000000000002</v>
      </c>
      <c r="RJ51" s="63">
        <f t="shared" si="183"/>
        <v>0</v>
      </c>
      <c r="RK51" s="35"/>
      <c r="RL51" s="63">
        <f t="shared" si="184"/>
        <v>5</v>
      </c>
      <c r="RM51" s="63">
        <f t="shared" si="184"/>
        <v>4.2</v>
      </c>
      <c r="RN51" s="63">
        <f t="shared" si="184"/>
        <v>1.6</v>
      </c>
      <c r="RO51" s="63">
        <f t="shared" si="184"/>
        <v>1.2</v>
      </c>
      <c r="RP51" s="63">
        <f t="shared" si="184"/>
        <v>0.5</v>
      </c>
      <c r="RQ51" s="63">
        <f t="shared" si="184"/>
        <v>0</v>
      </c>
      <c r="RR51" s="35"/>
      <c r="RS51" s="64">
        <f t="shared" ca="1" si="185"/>
        <v>7.98</v>
      </c>
      <c r="RT51" s="64">
        <f t="shared" ca="1" si="185"/>
        <v>6.08</v>
      </c>
      <c r="RU51" s="64">
        <f t="shared" ca="1" si="185"/>
        <v>1.3</v>
      </c>
      <c r="RV51" s="64">
        <f t="shared" ca="1" si="185"/>
        <v>1.07</v>
      </c>
      <c r="RW51" s="64">
        <f t="shared" ca="1" si="185"/>
        <v>3.1</v>
      </c>
      <c r="RX51" s="64">
        <f t="shared" ca="1" si="185"/>
        <v>0.95</v>
      </c>
      <c r="RY51" s="69"/>
      <c r="RZ51" s="64">
        <f t="shared" ca="1" si="186"/>
        <v>2.35</v>
      </c>
      <c r="SA51" s="64">
        <f t="shared" ca="1" si="186"/>
        <v>0.94</v>
      </c>
      <c r="SB51" s="64">
        <f t="shared" ca="1" si="186"/>
        <v>0.32</v>
      </c>
      <c r="SC51" s="64">
        <f t="shared" ca="1" si="186"/>
        <v>0.23</v>
      </c>
      <c r="SD51" s="64">
        <f t="shared" ca="1" si="186"/>
        <v>0.93</v>
      </c>
      <c r="SE51" s="64">
        <f t="shared" ca="1" si="186"/>
        <v>0.27</v>
      </c>
      <c r="SF51" s="69"/>
      <c r="SG51" s="64">
        <f t="shared" ca="1" si="187"/>
        <v>4.21</v>
      </c>
      <c r="SH51" s="64">
        <f t="shared" ca="1" si="187"/>
        <v>4</v>
      </c>
      <c r="SI51" s="64">
        <f t="shared" ca="1" si="187"/>
        <v>0.94</v>
      </c>
      <c r="SJ51" s="64">
        <f t="shared" ca="1" si="187"/>
        <v>0.76</v>
      </c>
      <c r="SK51" s="64">
        <f t="shared" ca="1" si="187"/>
        <v>1.83</v>
      </c>
      <c r="SL51" s="64">
        <f t="shared" ca="1" si="187"/>
        <v>0.52</v>
      </c>
      <c r="SM51" s="69"/>
      <c r="SN51" s="64">
        <f t="shared" ca="1" si="188"/>
        <v>1.41</v>
      </c>
      <c r="SO51" s="64">
        <f t="shared" ca="1" si="188"/>
        <v>1.1499999999999999</v>
      </c>
      <c r="SP51" s="64">
        <f t="shared" ca="1" si="188"/>
        <v>0.05</v>
      </c>
      <c r="SQ51" s="64">
        <f t="shared" ca="1" si="188"/>
        <v>0.08</v>
      </c>
      <c r="SR51" s="64">
        <f t="shared" ca="1" si="188"/>
        <v>0.35</v>
      </c>
      <c r="SS51" s="64">
        <f t="shared" ca="1" si="188"/>
        <v>0.16</v>
      </c>
      <c r="ST51" s="70"/>
    </row>
    <row r="52" spans="1:514" x14ac:dyDescent="0.3">
      <c r="A52" s="62" t="str">
        <f>A$23</f>
        <v>Pengangkutan &amp; penyimpanan</v>
      </c>
      <c r="B52" s="63">
        <f t="shared" si="141"/>
        <v>393.6</v>
      </c>
      <c r="C52" s="63">
        <f t="shared" si="141"/>
        <v>390.8</v>
      </c>
      <c r="D52" s="63">
        <f t="shared" si="141"/>
        <v>387.6</v>
      </c>
      <c r="E52" s="63">
        <f t="shared" si="141"/>
        <v>389.7</v>
      </c>
      <c r="F52" s="63">
        <f t="shared" si="141"/>
        <v>391.8</v>
      </c>
      <c r="G52" s="63">
        <f t="shared" si="141"/>
        <v>389.7</v>
      </c>
      <c r="H52" s="63">
        <f t="shared" si="141"/>
        <v>386.2</v>
      </c>
      <c r="I52" s="63">
        <f t="shared" si="141"/>
        <v>386.3</v>
      </c>
      <c r="J52" s="63">
        <f t="shared" si="141"/>
        <v>387.2</v>
      </c>
      <c r="K52" s="63">
        <f t="shared" si="141"/>
        <v>379.8</v>
      </c>
      <c r="L52" s="63">
        <f t="shared" si="141"/>
        <v>378.3</v>
      </c>
      <c r="M52" s="63">
        <f t="shared" si="141"/>
        <v>374.7</v>
      </c>
      <c r="N52" s="63">
        <f t="shared" si="141"/>
        <v>376.7</v>
      </c>
      <c r="O52" s="63">
        <f t="shared" si="141"/>
        <v>375.8</v>
      </c>
      <c r="P52" s="63">
        <f t="shared" si="141"/>
        <v>374.5</v>
      </c>
      <c r="Q52" s="63">
        <f t="shared" si="141"/>
        <v>387.7</v>
      </c>
      <c r="R52" s="63">
        <f t="shared" si="141"/>
        <v>395.1</v>
      </c>
      <c r="S52" s="63">
        <f t="shared" si="141"/>
        <v>402.5</v>
      </c>
      <c r="T52" s="63">
        <f t="shared" si="141"/>
        <v>406</v>
      </c>
      <c r="U52" s="63">
        <f t="shared" si="141"/>
        <v>411</v>
      </c>
      <c r="V52" s="63">
        <f t="shared" si="157"/>
        <v>416.5</v>
      </c>
      <c r="W52" s="63">
        <f t="shared" si="157"/>
        <v>0</v>
      </c>
      <c r="X52" s="63">
        <f t="shared" si="157"/>
        <v>0</v>
      </c>
      <c r="Y52" s="63">
        <f t="shared" si="157"/>
        <v>0</v>
      </c>
      <c r="Z52" s="29"/>
      <c r="AA52" s="63">
        <f t="shared" si="142"/>
        <v>79.8</v>
      </c>
      <c r="AB52" s="63">
        <f t="shared" si="142"/>
        <v>80.3</v>
      </c>
      <c r="AC52" s="63">
        <f t="shared" si="142"/>
        <v>79.2</v>
      </c>
      <c r="AD52" s="63">
        <f t="shared" si="142"/>
        <v>79.400000000000006</v>
      </c>
      <c r="AE52" s="63">
        <f t="shared" si="142"/>
        <v>78.599999999999994</v>
      </c>
      <c r="AF52" s="63">
        <f t="shared" si="142"/>
        <v>79.400000000000006</v>
      </c>
      <c r="AG52" s="63">
        <f t="shared" si="142"/>
        <v>78.2</v>
      </c>
      <c r="AH52" s="63">
        <f t="shared" si="142"/>
        <v>78.7</v>
      </c>
      <c r="AI52" s="63">
        <f t="shared" si="142"/>
        <v>80.2</v>
      </c>
      <c r="AJ52" s="63">
        <f t="shared" si="142"/>
        <v>79.7</v>
      </c>
      <c r="AK52" s="63">
        <f t="shared" si="142"/>
        <v>79</v>
      </c>
      <c r="AL52" s="63">
        <f t="shared" si="142"/>
        <v>78.400000000000006</v>
      </c>
      <c r="AM52" s="63">
        <f t="shared" si="142"/>
        <v>79.7</v>
      </c>
      <c r="AN52" s="63">
        <f t="shared" si="142"/>
        <v>79.7</v>
      </c>
      <c r="AO52" s="63">
        <f t="shared" si="142"/>
        <v>79.2</v>
      </c>
      <c r="AP52" s="63">
        <f t="shared" si="142"/>
        <v>82.5</v>
      </c>
      <c r="AQ52" s="63">
        <f t="shared" si="142"/>
        <v>84</v>
      </c>
      <c r="AR52" s="63">
        <f t="shared" si="142"/>
        <v>85.7</v>
      </c>
      <c r="AS52" s="63">
        <f t="shared" si="142"/>
        <v>87.6</v>
      </c>
      <c r="AT52" s="63">
        <f t="shared" si="142"/>
        <v>90.1</v>
      </c>
      <c r="AU52" s="63">
        <f t="shared" si="158"/>
        <v>92.4</v>
      </c>
      <c r="AV52" s="63">
        <f t="shared" si="158"/>
        <v>0</v>
      </c>
      <c r="AW52" s="63">
        <f t="shared" si="158"/>
        <v>0</v>
      </c>
      <c r="AX52" s="63">
        <f t="shared" si="158"/>
        <v>0</v>
      </c>
      <c r="AY52" s="29"/>
      <c r="AZ52" s="63">
        <f t="shared" si="143"/>
        <v>225.4</v>
      </c>
      <c r="BA52" s="63">
        <f t="shared" si="143"/>
        <v>224.6</v>
      </c>
      <c r="BB52" s="63">
        <f t="shared" si="143"/>
        <v>223.3</v>
      </c>
      <c r="BC52" s="63">
        <f t="shared" si="143"/>
        <v>224.3</v>
      </c>
      <c r="BD52" s="63">
        <f t="shared" si="143"/>
        <v>225.3</v>
      </c>
      <c r="BE52" s="63">
        <f t="shared" si="143"/>
        <v>225.3</v>
      </c>
      <c r="BF52" s="63">
        <f t="shared" si="143"/>
        <v>223.7</v>
      </c>
      <c r="BG52" s="63">
        <f t="shared" si="143"/>
        <v>221.2</v>
      </c>
      <c r="BH52" s="63">
        <f t="shared" si="143"/>
        <v>222.1</v>
      </c>
      <c r="BI52" s="63">
        <f t="shared" si="143"/>
        <v>212.8</v>
      </c>
      <c r="BJ52" s="63">
        <f t="shared" si="143"/>
        <v>211.9</v>
      </c>
      <c r="BK52" s="63">
        <f t="shared" si="143"/>
        <v>210</v>
      </c>
      <c r="BL52" s="63">
        <f t="shared" si="143"/>
        <v>210.6</v>
      </c>
      <c r="BM52" s="63">
        <f t="shared" si="143"/>
        <v>208.9</v>
      </c>
      <c r="BN52" s="63">
        <f t="shared" si="143"/>
        <v>208</v>
      </c>
      <c r="BO52" s="63">
        <f t="shared" si="143"/>
        <v>215.2</v>
      </c>
      <c r="BP52" s="63">
        <f t="shared" si="143"/>
        <v>221.1</v>
      </c>
      <c r="BQ52" s="63">
        <f t="shared" si="143"/>
        <v>227</v>
      </c>
      <c r="BR52" s="63">
        <f t="shared" si="143"/>
        <v>229</v>
      </c>
      <c r="BS52" s="63">
        <f t="shared" si="143"/>
        <v>228.9</v>
      </c>
      <c r="BT52" s="63">
        <f t="shared" si="159"/>
        <v>233.7</v>
      </c>
      <c r="BU52" s="63">
        <f t="shared" si="159"/>
        <v>0</v>
      </c>
      <c r="BV52" s="63">
        <f t="shared" si="159"/>
        <v>0</v>
      </c>
      <c r="BW52" s="63">
        <f t="shared" si="159"/>
        <v>0</v>
      </c>
      <c r="BX52" s="29"/>
      <c r="BY52" s="63">
        <f t="shared" si="144"/>
        <v>88.4</v>
      </c>
      <c r="BZ52" s="63">
        <f t="shared" si="144"/>
        <v>86</v>
      </c>
      <c r="CA52" s="63">
        <f t="shared" si="144"/>
        <v>85.1</v>
      </c>
      <c r="CB52" s="63">
        <f t="shared" si="144"/>
        <v>86.1</v>
      </c>
      <c r="CC52" s="63">
        <f t="shared" si="144"/>
        <v>87.8</v>
      </c>
      <c r="CD52" s="63">
        <f t="shared" si="144"/>
        <v>85</v>
      </c>
      <c r="CE52" s="63">
        <f t="shared" si="144"/>
        <v>84.3</v>
      </c>
      <c r="CF52" s="63">
        <f t="shared" si="144"/>
        <v>86.5</v>
      </c>
      <c r="CG52" s="63">
        <f t="shared" si="144"/>
        <v>84.8</v>
      </c>
      <c r="CH52" s="63">
        <f t="shared" si="144"/>
        <v>87.4</v>
      </c>
      <c r="CI52" s="63">
        <f t="shared" si="144"/>
        <v>87.4</v>
      </c>
      <c r="CJ52" s="63">
        <f t="shared" si="144"/>
        <v>86.3</v>
      </c>
      <c r="CK52" s="63">
        <f t="shared" si="144"/>
        <v>86.4</v>
      </c>
      <c r="CL52" s="63">
        <f t="shared" si="144"/>
        <v>87.2</v>
      </c>
      <c r="CM52" s="63">
        <f t="shared" si="144"/>
        <v>87.2</v>
      </c>
      <c r="CN52" s="63">
        <f t="shared" si="144"/>
        <v>90</v>
      </c>
      <c r="CO52" s="63">
        <f t="shared" si="144"/>
        <v>90</v>
      </c>
      <c r="CP52" s="63">
        <f t="shared" si="144"/>
        <v>89.7</v>
      </c>
      <c r="CQ52" s="63">
        <f t="shared" si="144"/>
        <v>89.4</v>
      </c>
      <c r="CR52" s="63">
        <f t="shared" si="144"/>
        <v>92.1</v>
      </c>
      <c r="CS52" s="63">
        <f t="shared" si="160"/>
        <v>90.4</v>
      </c>
      <c r="CT52" s="63">
        <f t="shared" si="160"/>
        <v>0</v>
      </c>
      <c r="CU52" s="63">
        <f t="shared" si="160"/>
        <v>0</v>
      </c>
      <c r="CV52" s="63">
        <f t="shared" si="160"/>
        <v>0</v>
      </c>
      <c r="CW52" s="29"/>
      <c r="CX52" s="63">
        <f t="shared" si="145"/>
        <v>390</v>
      </c>
      <c r="CY52" s="63">
        <f t="shared" si="145"/>
        <v>388.2</v>
      </c>
      <c r="CZ52" s="63">
        <f t="shared" si="145"/>
        <v>384.9</v>
      </c>
      <c r="DA52" s="63">
        <f t="shared" si="145"/>
        <v>386.3</v>
      </c>
      <c r="DB52" s="63">
        <f t="shared" si="145"/>
        <v>383.9</v>
      </c>
      <c r="DC52" s="63">
        <f t="shared" si="145"/>
        <v>384.2</v>
      </c>
      <c r="DD52" s="63">
        <f t="shared" si="145"/>
        <v>381.1</v>
      </c>
      <c r="DE52" s="63">
        <f t="shared" si="145"/>
        <v>381.5</v>
      </c>
      <c r="DF52" s="63">
        <f t="shared" si="145"/>
        <v>382</v>
      </c>
      <c r="DG52" s="63">
        <f t="shared" si="145"/>
        <v>374.6</v>
      </c>
      <c r="DH52" s="63">
        <f t="shared" si="145"/>
        <v>374.4</v>
      </c>
      <c r="DI52" s="63">
        <f t="shared" si="145"/>
        <v>371.1</v>
      </c>
      <c r="DJ52" s="63">
        <f t="shared" si="145"/>
        <v>372.9</v>
      </c>
      <c r="DK52" s="63">
        <f t="shared" si="145"/>
        <v>371.9</v>
      </c>
      <c r="DL52" s="63">
        <f t="shared" si="145"/>
        <v>371.4</v>
      </c>
      <c r="DM52" s="63">
        <f t="shared" si="145"/>
        <v>384.1</v>
      </c>
      <c r="DN52" s="63">
        <f t="shared" si="145"/>
        <v>392.5</v>
      </c>
      <c r="DO52" s="63">
        <f t="shared" si="145"/>
        <v>400.7</v>
      </c>
      <c r="DP52" s="63">
        <f t="shared" si="145"/>
        <v>404.3</v>
      </c>
      <c r="DQ52" s="63">
        <f t="shared" si="145"/>
        <v>409.4</v>
      </c>
      <c r="DR52" s="63">
        <f t="shared" si="161"/>
        <v>415</v>
      </c>
      <c r="DS52" s="63">
        <f t="shared" si="161"/>
        <v>0</v>
      </c>
      <c r="DT52" s="63">
        <f t="shared" si="161"/>
        <v>0</v>
      </c>
      <c r="DU52" s="63">
        <f t="shared" si="161"/>
        <v>0</v>
      </c>
      <c r="DV52" s="29"/>
      <c r="DW52" s="63">
        <f t="shared" si="146"/>
        <v>79.3</v>
      </c>
      <c r="DX52" s="63">
        <f t="shared" si="146"/>
        <v>79.7</v>
      </c>
      <c r="DY52" s="63">
        <f t="shared" si="146"/>
        <v>78.3</v>
      </c>
      <c r="DZ52" s="63">
        <f t="shared" si="146"/>
        <v>78.400000000000006</v>
      </c>
      <c r="EA52" s="63">
        <f t="shared" si="146"/>
        <v>77.3</v>
      </c>
      <c r="EB52" s="63">
        <f t="shared" si="146"/>
        <v>78.099999999999994</v>
      </c>
      <c r="EC52" s="63">
        <f t="shared" si="146"/>
        <v>77.2</v>
      </c>
      <c r="ED52" s="63">
        <f t="shared" si="146"/>
        <v>77.900000000000006</v>
      </c>
      <c r="EE52" s="63">
        <f t="shared" si="146"/>
        <v>79.8</v>
      </c>
      <c r="EF52" s="63">
        <f t="shared" si="146"/>
        <v>78.8</v>
      </c>
      <c r="EG52" s="63">
        <f t="shared" si="146"/>
        <v>78.599999999999994</v>
      </c>
      <c r="EH52" s="63">
        <f t="shared" si="146"/>
        <v>78.099999999999994</v>
      </c>
      <c r="EI52" s="63">
        <f t="shared" si="146"/>
        <v>79</v>
      </c>
      <c r="EJ52" s="63">
        <f t="shared" si="146"/>
        <v>79.099999999999994</v>
      </c>
      <c r="EK52" s="63">
        <f t="shared" si="146"/>
        <v>79</v>
      </c>
      <c r="EL52" s="63">
        <f t="shared" si="146"/>
        <v>82.2</v>
      </c>
      <c r="EM52" s="63">
        <f t="shared" si="146"/>
        <v>83.8</v>
      </c>
      <c r="EN52" s="63">
        <f t="shared" si="146"/>
        <v>85.6</v>
      </c>
      <c r="EO52" s="63">
        <f t="shared" si="146"/>
        <v>87.5</v>
      </c>
      <c r="EP52" s="63">
        <f t="shared" si="146"/>
        <v>89.9</v>
      </c>
      <c r="EQ52" s="63">
        <f t="shared" si="162"/>
        <v>92.2</v>
      </c>
      <c r="ER52" s="63">
        <f t="shared" si="162"/>
        <v>0</v>
      </c>
      <c r="ES52" s="63">
        <f t="shared" si="162"/>
        <v>0</v>
      </c>
      <c r="ET52" s="63">
        <f t="shared" si="162"/>
        <v>0</v>
      </c>
      <c r="EU52" s="29"/>
      <c r="EV52" s="63">
        <f t="shared" si="147"/>
        <v>224.3</v>
      </c>
      <c r="EW52" s="63">
        <f t="shared" si="147"/>
        <v>223.7</v>
      </c>
      <c r="EX52" s="63">
        <f t="shared" si="147"/>
        <v>222.5</v>
      </c>
      <c r="EY52" s="63">
        <f t="shared" si="147"/>
        <v>222.9</v>
      </c>
      <c r="EZ52" s="63">
        <f t="shared" si="147"/>
        <v>222.2</v>
      </c>
      <c r="FA52" s="63">
        <f t="shared" si="147"/>
        <v>222.8</v>
      </c>
      <c r="FB52" s="63">
        <f t="shared" si="147"/>
        <v>221.8</v>
      </c>
      <c r="FC52" s="63">
        <f t="shared" si="147"/>
        <v>219.7</v>
      </c>
      <c r="FD52" s="63">
        <f t="shared" si="147"/>
        <v>219.7</v>
      </c>
      <c r="FE52" s="63">
        <f t="shared" si="147"/>
        <v>210.5</v>
      </c>
      <c r="FF52" s="63">
        <f t="shared" si="147"/>
        <v>210.3</v>
      </c>
      <c r="FG52" s="63">
        <f t="shared" si="147"/>
        <v>208.6</v>
      </c>
      <c r="FH52" s="63">
        <f t="shared" si="147"/>
        <v>209</v>
      </c>
      <c r="FI52" s="63">
        <f t="shared" si="147"/>
        <v>207.2</v>
      </c>
      <c r="FJ52" s="63">
        <f t="shared" si="147"/>
        <v>206.6</v>
      </c>
      <c r="FK52" s="63">
        <f t="shared" si="147"/>
        <v>213.6</v>
      </c>
      <c r="FL52" s="63">
        <f t="shared" si="147"/>
        <v>220.1</v>
      </c>
      <c r="FM52" s="63">
        <f t="shared" si="147"/>
        <v>226.3</v>
      </c>
      <c r="FN52" s="63">
        <f t="shared" si="147"/>
        <v>228.3</v>
      </c>
      <c r="FO52" s="63">
        <f t="shared" si="147"/>
        <v>228.3</v>
      </c>
      <c r="FP52" s="63">
        <f t="shared" si="163"/>
        <v>233.2</v>
      </c>
      <c r="FQ52" s="63">
        <f t="shared" si="163"/>
        <v>0</v>
      </c>
      <c r="FR52" s="63">
        <f t="shared" si="163"/>
        <v>0</v>
      </c>
      <c r="FS52" s="63">
        <f t="shared" si="163"/>
        <v>0</v>
      </c>
      <c r="FT52" s="29"/>
      <c r="FU52" s="63">
        <f t="shared" si="148"/>
        <v>86.4</v>
      </c>
      <c r="FV52" s="63">
        <f t="shared" si="148"/>
        <v>84.7</v>
      </c>
      <c r="FW52" s="63">
        <f t="shared" si="148"/>
        <v>84.1</v>
      </c>
      <c r="FX52" s="63">
        <f t="shared" si="148"/>
        <v>84.9</v>
      </c>
      <c r="FY52" s="63">
        <f t="shared" si="148"/>
        <v>84.3</v>
      </c>
      <c r="FZ52" s="63">
        <f t="shared" si="148"/>
        <v>83.3</v>
      </c>
      <c r="GA52" s="63">
        <f t="shared" si="148"/>
        <v>82.1</v>
      </c>
      <c r="GB52" s="63">
        <f t="shared" si="148"/>
        <v>83.8</v>
      </c>
      <c r="GC52" s="63">
        <f t="shared" si="148"/>
        <v>82.5</v>
      </c>
      <c r="GD52" s="63">
        <f t="shared" si="148"/>
        <v>85.2</v>
      </c>
      <c r="GE52" s="63">
        <f t="shared" si="148"/>
        <v>85.5</v>
      </c>
      <c r="GF52" s="63">
        <f t="shared" si="148"/>
        <v>84.4</v>
      </c>
      <c r="GG52" s="63">
        <f t="shared" si="148"/>
        <v>84.9</v>
      </c>
      <c r="GH52" s="63">
        <f t="shared" si="148"/>
        <v>85.7</v>
      </c>
      <c r="GI52" s="63">
        <f t="shared" si="148"/>
        <v>85.8</v>
      </c>
      <c r="GJ52" s="63">
        <f t="shared" si="148"/>
        <v>88.4</v>
      </c>
      <c r="GK52" s="63">
        <f t="shared" si="148"/>
        <v>88.6</v>
      </c>
      <c r="GL52" s="63">
        <f t="shared" si="148"/>
        <v>88.7</v>
      </c>
      <c r="GM52" s="63">
        <f t="shared" si="148"/>
        <v>88.5</v>
      </c>
      <c r="GN52" s="63">
        <f t="shared" si="148"/>
        <v>91.2</v>
      </c>
      <c r="GO52" s="63">
        <f t="shared" si="164"/>
        <v>89.7</v>
      </c>
      <c r="GP52" s="63">
        <f t="shared" si="164"/>
        <v>0</v>
      </c>
      <c r="GQ52" s="63">
        <f t="shared" si="164"/>
        <v>0</v>
      </c>
      <c r="GR52" s="63">
        <f t="shared" si="164"/>
        <v>0</v>
      </c>
      <c r="GS52" s="29"/>
      <c r="GT52" s="63">
        <f t="shared" si="149"/>
        <v>3.6</v>
      </c>
      <c r="GU52" s="63">
        <f t="shared" si="149"/>
        <v>2.6</v>
      </c>
      <c r="GV52" s="63">
        <f t="shared" si="149"/>
        <v>2.8</v>
      </c>
      <c r="GW52" s="63">
        <f t="shared" si="149"/>
        <v>3.4</v>
      </c>
      <c r="GX52" s="63">
        <f t="shared" si="149"/>
        <v>7.9</v>
      </c>
      <c r="GY52" s="63">
        <f t="shared" si="149"/>
        <v>5.6</v>
      </c>
      <c r="GZ52" s="63">
        <f t="shared" si="149"/>
        <v>5</v>
      </c>
      <c r="HA52" s="63">
        <f t="shared" si="149"/>
        <v>4.9000000000000004</v>
      </c>
      <c r="HB52" s="63">
        <f t="shared" si="149"/>
        <v>5.0999999999999996</v>
      </c>
      <c r="HC52" s="63">
        <f t="shared" si="149"/>
        <v>5.3</v>
      </c>
      <c r="HD52" s="63">
        <f t="shared" si="149"/>
        <v>3.9</v>
      </c>
      <c r="HE52" s="63">
        <f t="shared" si="149"/>
        <v>3.6</v>
      </c>
      <c r="HF52" s="63">
        <f t="shared" si="149"/>
        <v>3.8</v>
      </c>
      <c r="HG52" s="63">
        <f t="shared" si="149"/>
        <v>3.9</v>
      </c>
      <c r="HH52" s="63">
        <f t="shared" si="149"/>
        <v>3.1</v>
      </c>
      <c r="HI52" s="63">
        <f t="shared" si="149"/>
        <v>3.6</v>
      </c>
      <c r="HJ52" s="63">
        <f t="shared" si="149"/>
        <v>2.6</v>
      </c>
      <c r="HK52" s="63">
        <f t="shared" si="149"/>
        <v>1.8</v>
      </c>
      <c r="HL52" s="63">
        <f t="shared" si="149"/>
        <v>1.7</v>
      </c>
      <c r="HM52" s="63">
        <f t="shared" si="149"/>
        <v>1.6</v>
      </c>
      <c r="HN52" s="63">
        <f t="shared" si="165"/>
        <v>1.5</v>
      </c>
      <c r="HO52" s="63">
        <f t="shared" si="165"/>
        <v>0</v>
      </c>
      <c r="HP52" s="63">
        <f t="shared" si="165"/>
        <v>0</v>
      </c>
      <c r="HQ52" s="63">
        <f t="shared" si="165"/>
        <v>0</v>
      </c>
      <c r="HR52" s="29"/>
      <c r="HS52" s="63">
        <f t="shared" si="150"/>
        <v>0.5</v>
      </c>
      <c r="HT52" s="63">
        <f t="shared" si="150"/>
        <v>0.5</v>
      </c>
      <c r="HU52" s="63">
        <f t="shared" si="150"/>
        <v>0.9</v>
      </c>
      <c r="HV52" s="63">
        <f t="shared" si="150"/>
        <v>0.9</v>
      </c>
      <c r="HW52" s="63">
        <f t="shared" si="150"/>
        <v>1.3</v>
      </c>
      <c r="HX52" s="63">
        <f t="shared" si="150"/>
        <v>1.4</v>
      </c>
      <c r="HY52" s="63">
        <f t="shared" si="150"/>
        <v>0.9</v>
      </c>
      <c r="HZ52" s="63">
        <f t="shared" si="150"/>
        <v>0.7</v>
      </c>
      <c r="IA52" s="63">
        <f t="shared" si="150"/>
        <v>0.4</v>
      </c>
      <c r="IB52" s="63">
        <f t="shared" si="150"/>
        <v>0.9</v>
      </c>
      <c r="IC52" s="63">
        <f t="shared" si="150"/>
        <v>0.4</v>
      </c>
      <c r="ID52" s="63">
        <f t="shared" si="150"/>
        <v>0.3</v>
      </c>
      <c r="IE52" s="63">
        <f t="shared" si="150"/>
        <v>0.7</v>
      </c>
      <c r="IF52" s="63">
        <f t="shared" si="150"/>
        <v>0.6</v>
      </c>
      <c r="IG52" s="63">
        <f t="shared" si="150"/>
        <v>0.2</v>
      </c>
      <c r="IH52" s="63">
        <f t="shared" si="150"/>
        <v>0.3</v>
      </c>
      <c r="II52" s="63">
        <f t="shared" si="150"/>
        <v>0.2</v>
      </c>
      <c r="IJ52" s="63">
        <f t="shared" si="150"/>
        <v>0.1</v>
      </c>
      <c r="IK52" s="63">
        <f t="shared" si="150"/>
        <v>0.1</v>
      </c>
      <c r="IL52" s="63">
        <f t="shared" si="150"/>
        <v>0.2</v>
      </c>
      <c r="IM52" s="63">
        <f t="shared" si="166"/>
        <v>0.2</v>
      </c>
      <c r="IN52" s="63">
        <f t="shared" si="166"/>
        <v>0</v>
      </c>
      <c r="IO52" s="63">
        <f t="shared" si="166"/>
        <v>0</v>
      </c>
      <c r="IP52" s="63">
        <f t="shared" si="166"/>
        <v>0</v>
      </c>
      <c r="IQ52" s="29"/>
      <c r="IR52" s="63">
        <f t="shared" si="151"/>
        <v>1.2</v>
      </c>
      <c r="IS52" s="63">
        <f t="shared" si="151"/>
        <v>0.8</v>
      </c>
      <c r="IT52" s="63">
        <f t="shared" si="151"/>
        <v>0.8</v>
      </c>
      <c r="IU52" s="63">
        <f t="shared" si="151"/>
        <v>1.4</v>
      </c>
      <c r="IV52" s="63">
        <f t="shared" si="151"/>
        <v>3.1</v>
      </c>
      <c r="IW52" s="63">
        <f t="shared" si="151"/>
        <v>2.5</v>
      </c>
      <c r="IX52" s="63">
        <f t="shared" si="151"/>
        <v>1.9</v>
      </c>
      <c r="IY52" s="63">
        <f t="shared" si="151"/>
        <v>1.5</v>
      </c>
      <c r="IZ52" s="63">
        <f t="shared" si="151"/>
        <v>2.4</v>
      </c>
      <c r="JA52" s="63">
        <f t="shared" si="151"/>
        <v>2.2999999999999998</v>
      </c>
      <c r="JB52" s="63">
        <f t="shared" si="151"/>
        <v>1.6</v>
      </c>
      <c r="JC52" s="63">
        <f t="shared" si="151"/>
        <v>1.4</v>
      </c>
      <c r="JD52" s="63">
        <f t="shared" si="151"/>
        <v>1.6</v>
      </c>
      <c r="JE52" s="63">
        <f t="shared" si="151"/>
        <v>1.7</v>
      </c>
      <c r="JF52" s="63">
        <f t="shared" si="151"/>
        <v>1.4</v>
      </c>
      <c r="JG52" s="63">
        <f t="shared" si="151"/>
        <v>1.6</v>
      </c>
      <c r="JH52" s="63">
        <f t="shared" si="151"/>
        <v>1</v>
      </c>
      <c r="JI52" s="63">
        <f t="shared" si="151"/>
        <v>0.7</v>
      </c>
      <c r="JJ52" s="63">
        <f t="shared" si="151"/>
        <v>0.6</v>
      </c>
      <c r="JK52" s="63">
        <f t="shared" si="151"/>
        <v>0.5</v>
      </c>
      <c r="JL52" s="63">
        <f t="shared" si="167"/>
        <v>0.5</v>
      </c>
      <c r="JM52" s="63">
        <f t="shared" si="167"/>
        <v>0</v>
      </c>
      <c r="JN52" s="63">
        <f t="shared" si="167"/>
        <v>0</v>
      </c>
      <c r="JO52" s="63">
        <f t="shared" si="167"/>
        <v>0</v>
      </c>
      <c r="JP52" s="29"/>
      <c r="JQ52" s="63">
        <f t="shared" si="152"/>
        <v>2</v>
      </c>
      <c r="JR52" s="63">
        <f t="shared" si="152"/>
        <v>1.2</v>
      </c>
      <c r="JS52" s="63">
        <f t="shared" si="152"/>
        <v>1</v>
      </c>
      <c r="JT52" s="63">
        <f t="shared" si="152"/>
        <v>1.1000000000000001</v>
      </c>
      <c r="JU52" s="63">
        <f t="shared" si="152"/>
        <v>3.5</v>
      </c>
      <c r="JV52" s="63">
        <f t="shared" si="152"/>
        <v>1.7</v>
      </c>
      <c r="JW52" s="63">
        <f t="shared" si="152"/>
        <v>2.2000000000000002</v>
      </c>
      <c r="JX52" s="63">
        <f t="shared" si="152"/>
        <v>2.7</v>
      </c>
      <c r="JY52" s="63">
        <f t="shared" si="152"/>
        <v>2.2999999999999998</v>
      </c>
      <c r="JZ52" s="63">
        <f t="shared" si="152"/>
        <v>2.2000000000000002</v>
      </c>
      <c r="KA52" s="63">
        <f t="shared" si="152"/>
        <v>2</v>
      </c>
      <c r="KB52" s="63">
        <f t="shared" si="152"/>
        <v>1.8</v>
      </c>
      <c r="KC52" s="63">
        <f t="shared" si="152"/>
        <v>1.5</v>
      </c>
      <c r="KD52" s="63">
        <f t="shared" si="152"/>
        <v>1.5</v>
      </c>
      <c r="KE52" s="63">
        <f t="shared" si="152"/>
        <v>1.5</v>
      </c>
      <c r="KF52" s="63">
        <f t="shared" si="152"/>
        <v>1.6</v>
      </c>
      <c r="KG52" s="63">
        <f t="shared" si="152"/>
        <v>1.4</v>
      </c>
      <c r="KH52" s="63">
        <f t="shared" si="152"/>
        <v>1</v>
      </c>
      <c r="KI52" s="63">
        <f t="shared" si="152"/>
        <v>0.9</v>
      </c>
      <c r="KJ52" s="63">
        <f t="shared" si="152"/>
        <v>0.8</v>
      </c>
      <c r="KK52" s="63">
        <f t="shared" si="168"/>
        <v>0.7</v>
      </c>
      <c r="KL52" s="63">
        <f t="shared" si="168"/>
        <v>0</v>
      </c>
      <c r="KM52" s="63">
        <f t="shared" si="168"/>
        <v>0</v>
      </c>
      <c r="KN52" s="63">
        <f t="shared" si="168"/>
        <v>0</v>
      </c>
      <c r="KO52" s="29"/>
      <c r="KP52" s="64">
        <f t="shared" si="153"/>
        <v>0.82</v>
      </c>
      <c r="KQ52" s="64">
        <f t="shared" si="153"/>
        <v>0.45</v>
      </c>
      <c r="KR52" s="64">
        <f t="shared" si="153"/>
        <v>0.77</v>
      </c>
      <c r="KS52" s="64">
        <f t="shared" si="153"/>
        <v>0.53</v>
      </c>
      <c r="KT52" s="64">
        <f t="shared" si="153"/>
        <v>1.61</v>
      </c>
      <c r="KU52" s="64">
        <f t="shared" si="153"/>
        <v>0.92</v>
      </c>
      <c r="KV52" s="64">
        <f t="shared" si="153"/>
        <v>1.25</v>
      </c>
      <c r="KW52" s="64">
        <f t="shared" si="153"/>
        <v>1.1299999999999999</v>
      </c>
      <c r="KX52" s="64">
        <f t="shared" si="153"/>
        <v>1.7</v>
      </c>
      <c r="KY52" s="64">
        <f t="shared" si="153"/>
        <v>0.51</v>
      </c>
      <c r="KZ52" s="64">
        <f t="shared" si="153"/>
        <v>0.78</v>
      </c>
      <c r="LA52" s="64">
        <f t="shared" si="153"/>
        <v>0.45</v>
      </c>
      <c r="LB52" s="64">
        <f t="shared" si="153"/>
        <v>0.88</v>
      </c>
      <c r="LC52" s="64">
        <f t="shared" si="153"/>
        <v>0.79</v>
      </c>
      <c r="LD52" s="64">
        <f t="shared" si="153"/>
        <v>0.44</v>
      </c>
      <c r="LE52" s="64">
        <f t="shared" si="153"/>
        <v>0.91</v>
      </c>
      <c r="LF52" s="64">
        <f t="shared" si="153"/>
        <v>1.94</v>
      </c>
      <c r="LG52" s="64">
        <f t="shared" si="153"/>
        <v>1.74</v>
      </c>
      <c r="LH52" s="64">
        <f t="shared" si="153"/>
        <v>2.0099999999999998</v>
      </c>
      <c r="LI52" s="64">
        <f t="shared" si="153"/>
        <v>1.26</v>
      </c>
      <c r="LJ52" s="64">
        <f t="shared" si="169"/>
        <v>1.36</v>
      </c>
      <c r="LK52" s="64">
        <f t="shared" si="169"/>
        <v>0</v>
      </c>
      <c r="LL52" s="64">
        <f t="shared" si="169"/>
        <v>0</v>
      </c>
      <c r="LM52" s="64">
        <f t="shared" si="169"/>
        <v>0</v>
      </c>
      <c r="LN52" s="61"/>
      <c r="LO52" s="64">
        <f t="shared" si="154"/>
        <v>0.2</v>
      </c>
      <c r="LP52" s="64">
        <f t="shared" si="154"/>
        <v>0.15</v>
      </c>
      <c r="LQ52" s="64">
        <f t="shared" si="154"/>
        <v>0.47</v>
      </c>
      <c r="LR52" s="64">
        <f t="shared" si="154"/>
        <v>0.24</v>
      </c>
      <c r="LS52" s="64">
        <f t="shared" si="154"/>
        <v>0.64</v>
      </c>
      <c r="LT52" s="64">
        <f t="shared" si="154"/>
        <v>0.39</v>
      </c>
      <c r="LU52" s="64">
        <f t="shared" si="154"/>
        <v>0.44</v>
      </c>
      <c r="LV52" s="64">
        <f t="shared" si="154"/>
        <v>0.51</v>
      </c>
      <c r="LW52" s="64">
        <f t="shared" si="154"/>
        <v>0.77</v>
      </c>
      <c r="LX52" s="64">
        <f t="shared" si="154"/>
        <v>0.13</v>
      </c>
      <c r="LY52" s="64">
        <f t="shared" si="154"/>
        <v>0.27</v>
      </c>
      <c r="LZ52" s="64">
        <f t="shared" si="154"/>
        <v>0.23</v>
      </c>
      <c r="MA52" s="64">
        <f t="shared" si="154"/>
        <v>0.51</v>
      </c>
      <c r="MB52" s="64">
        <f t="shared" si="154"/>
        <v>0.42</v>
      </c>
      <c r="MC52" s="64">
        <f t="shared" si="154"/>
        <v>0.18</v>
      </c>
      <c r="MD52" s="64">
        <f t="shared" si="154"/>
        <v>0.33</v>
      </c>
      <c r="ME52" s="64">
        <f t="shared" si="154"/>
        <v>0.88</v>
      </c>
      <c r="MF52" s="64">
        <f t="shared" si="154"/>
        <v>0.53</v>
      </c>
      <c r="MG52" s="64">
        <f t="shared" si="154"/>
        <v>0.88</v>
      </c>
      <c r="MH52" s="64">
        <f t="shared" si="154"/>
        <v>0.89</v>
      </c>
      <c r="MI52" s="64">
        <f t="shared" si="170"/>
        <v>0.76</v>
      </c>
      <c r="MJ52" s="64">
        <f t="shared" si="170"/>
        <v>0</v>
      </c>
      <c r="MK52" s="64">
        <f t="shared" si="170"/>
        <v>0</v>
      </c>
      <c r="ML52" s="64">
        <f t="shared" si="170"/>
        <v>0</v>
      </c>
      <c r="MM52" s="61"/>
      <c r="MN52" s="64">
        <f t="shared" si="155"/>
        <v>0.28999999999999998</v>
      </c>
      <c r="MO52" s="64">
        <f t="shared" si="155"/>
        <v>0.19</v>
      </c>
      <c r="MP52" s="64">
        <f t="shared" si="155"/>
        <v>0.26</v>
      </c>
      <c r="MQ52" s="64">
        <f t="shared" si="155"/>
        <v>0.21</v>
      </c>
      <c r="MR52" s="64">
        <f t="shared" si="155"/>
        <v>0.67</v>
      </c>
      <c r="MS52" s="64">
        <f t="shared" si="155"/>
        <v>0.33</v>
      </c>
      <c r="MT52" s="64">
        <f t="shared" si="155"/>
        <v>0.68</v>
      </c>
      <c r="MU52" s="64">
        <f t="shared" si="155"/>
        <v>0.49</v>
      </c>
      <c r="MV52" s="64">
        <f t="shared" si="155"/>
        <v>0.78</v>
      </c>
      <c r="MW52" s="64">
        <f t="shared" si="155"/>
        <v>0.34</v>
      </c>
      <c r="MX52" s="64">
        <f t="shared" si="155"/>
        <v>0.37</v>
      </c>
      <c r="MY52" s="64">
        <f t="shared" si="155"/>
        <v>0.14000000000000001</v>
      </c>
      <c r="MZ52" s="64">
        <f t="shared" si="155"/>
        <v>0.21</v>
      </c>
      <c r="NA52" s="64">
        <f t="shared" si="155"/>
        <v>0.28000000000000003</v>
      </c>
      <c r="NB52" s="64">
        <f t="shared" si="155"/>
        <v>0.16</v>
      </c>
      <c r="NC52" s="64">
        <f t="shared" si="155"/>
        <v>0.53</v>
      </c>
      <c r="ND52" s="64">
        <f t="shared" si="155"/>
        <v>0.86</v>
      </c>
      <c r="NE52" s="64">
        <f t="shared" si="155"/>
        <v>1.05</v>
      </c>
      <c r="NF52" s="64">
        <f t="shared" si="155"/>
        <v>1.04</v>
      </c>
      <c r="NG52" s="64">
        <f t="shared" si="155"/>
        <v>0.27</v>
      </c>
      <c r="NH52" s="64">
        <f t="shared" si="171"/>
        <v>0.47</v>
      </c>
      <c r="NI52" s="64">
        <f t="shared" si="171"/>
        <v>0</v>
      </c>
      <c r="NJ52" s="64">
        <f t="shared" si="171"/>
        <v>0</v>
      </c>
      <c r="NK52" s="64">
        <f t="shared" si="171"/>
        <v>0</v>
      </c>
      <c r="NL52" s="61"/>
      <c r="NM52" s="64">
        <f t="shared" si="156"/>
        <v>0.33</v>
      </c>
      <c r="NN52" s="64">
        <f t="shared" si="156"/>
        <v>0.12</v>
      </c>
      <c r="NO52" s="64">
        <f t="shared" si="156"/>
        <v>0.04</v>
      </c>
      <c r="NP52" s="64">
        <f t="shared" si="156"/>
        <v>0.08</v>
      </c>
      <c r="NQ52" s="64">
        <f t="shared" si="156"/>
        <v>0.3</v>
      </c>
      <c r="NR52" s="64">
        <f t="shared" si="156"/>
        <v>0.19</v>
      </c>
      <c r="NS52" s="64">
        <f t="shared" si="156"/>
        <v>0.13</v>
      </c>
      <c r="NT52" s="64">
        <f t="shared" si="156"/>
        <v>0.13</v>
      </c>
      <c r="NU52" s="64">
        <f t="shared" si="156"/>
        <v>0.15</v>
      </c>
      <c r="NV52" s="64">
        <f t="shared" si="156"/>
        <v>0.03</v>
      </c>
      <c r="NW52" s="64">
        <f t="shared" si="156"/>
        <v>0.14000000000000001</v>
      </c>
      <c r="NX52" s="64">
        <f t="shared" si="156"/>
        <v>0.08</v>
      </c>
      <c r="NY52" s="64">
        <f t="shared" si="156"/>
        <v>0.16</v>
      </c>
      <c r="NZ52" s="64">
        <f t="shared" si="156"/>
        <v>0.1</v>
      </c>
      <c r="OA52" s="64">
        <f t="shared" si="156"/>
        <v>0.1</v>
      </c>
      <c r="OB52" s="64">
        <f t="shared" si="156"/>
        <v>0.05</v>
      </c>
      <c r="OC52" s="64">
        <f t="shared" si="156"/>
        <v>0.21</v>
      </c>
      <c r="OD52" s="64">
        <f t="shared" si="156"/>
        <v>0.17</v>
      </c>
      <c r="OE52" s="64">
        <f t="shared" si="156"/>
        <v>0.09</v>
      </c>
      <c r="OF52" s="64">
        <f t="shared" si="156"/>
        <v>0.11</v>
      </c>
      <c r="OG52" s="64">
        <f t="shared" si="172"/>
        <v>0.12</v>
      </c>
      <c r="OH52" s="64">
        <f t="shared" si="172"/>
        <v>0</v>
      </c>
      <c r="OI52" s="64">
        <f t="shared" si="172"/>
        <v>0</v>
      </c>
      <c r="OJ52" s="64">
        <f t="shared" si="172"/>
        <v>0</v>
      </c>
      <c r="OK52" s="37"/>
      <c r="OL52" s="62" t="str">
        <f t="shared" si="124"/>
        <v>Pengangkutan &amp; penyimpanan</v>
      </c>
      <c r="OM52" s="63">
        <f t="shared" si="173"/>
        <v>389.7</v>
      </c>
      <c r="ON52" s="63">
        <f t="shared" si="173"/>
        <v>386.3</v>
      </c>
      <c r="OO52" s="63">
        <f t="shared" si="173"/>
        <v>374.7</v>
      </c>
      <c r="OP52" s="63">
        <f t="shared" si="173"/>
        <v>387.7</v>
      </c>
      <c r="OQ52" s="63">
        <f t="shared" si="173"/>
        <v>411</v>
      </c>
      <c r="OR52" s="63">
        <f t="shared" si="173"/>
        <v>0</v>
      </c>
      <c r="OS52" s="29"/>
      <c r="OT52" s="63">
        <f t="shared" si="174"/>
        <v>79.400000000000006</v>
      </c>
      <c r="OU52" s="63">
        <f t="shared" si="174"/>
        <v>78.7</v>
      </c>
      <c r="OV52" s="63">
        <f t="shared" si="174"/>
        <v>78.400000000000006</v>
      </c>
      <c r="OW52" s="63">
        <f t="shared" si="174"/>
        <v>82.5</v>
      </c>
      <c r="OX52" s="63">
        <f t="shared" si="174"/>
        <v>90.1</v>
      </c>
      <c r="OY52" s="63">
        <f t="shared" si="174"/>
        <v>0</v>
      </c>
      <c r="OZ52" s="29"/>
      <c r="PA52" s="63">
        <f t="shared" si="175"/>
        <v>224.3</v>
      </c>
      <c r="PB52" s="63">
        <f t="shared" si="175"/>
        <v>221.2</v>
      </c>
      <c r="PC52" s="63">
        <f t="shared" si="175"/>
        <v>210</v>
      </c>
      <c r="PD52" s="63">
        <f t="shared" si="175"/>
        <v>215.2</v>
      </c>
      <c r="PE52" s="63">
        <f t="shared" si="175"/>
        <v>228.9</v>
      </c>
      <c r="PF52" s="63">
        <f t="shared" si="175"/>
        <v>0</v>
      </c>
      <c r="PG52" s="29"/>
      <c r="PH52" s="63">
        <f t="shared" si="176"/>
        <v>86.1</v>
      </c>
      <c r="PI52" s="63">
        <f t="shared" si="176"/>
        <v>86.5</v>
      </c>
      <c r="PJ52" s="63">
        <f t="shared" si="176"/>
        <v>86.3</v>
      </c>
      <c r="PK52" s="63">
        <f t="shared" si="176"/>
        <v>90</v>
      </c>
      <c r="PL52" s="63">
        <f t="shared" si="176"/>
        <v>92.1</v>
      </c>
      <c r="PM52" s="63">
        <f t="shared" si="176"/>
        <v>0</v>
      </c>
      <c r="PN52" s="29"/>
      <c r="PO52" s="63">
        <f t="shared" si="177"/>
        <v>386.3</v>
      </c>
      <c r="PP52" s="63">
        <f t="shared" si="177"/>
        <v>381.5</v>
      </c>
      <c r="PQ52" s="63">
        <f t="shared" si="177"/>
        <v>371.1</v>
      </c>
      <c r="PR52" s="63">
        <f t="shared" si="177"/>
        <v>384.1</v>
      </c>
      <c r="PS52" s="63">
        <f t="shared" si="177"/>
        <v>409.4</v>
      </c>
      <c r="PT52" s="63">
        <f t="shared" si="177"/>
        <v>0</v>
      </c>
      <c r="PU52" s="29"/>
      <c r="PV52" s="63">
        <f t="shared" si="178"/>
        <v>78.400000000000006</v>
      </c>
      <c r="PW52" s="63">
        <f t="shared" si="178"/>
        <v>77.900000000000006</v>
      </c>
      <c r="PX52" s="63">
        <f t="shared" si="178"/>
        <v>78.099999999999994</v>
      </c>
      <c r="PY52" s="63">
        <f t="shared" si="178"/>
        <v>82.2</v>
      </c>
      <c r="PZ52" s="63">
        <f t="shared" si="178"/>
        <v>89.9</v>
      </c>
      <c r="QA52" s="63">
        <f t="shared" si="178"/>
        <v>0</v>
      </c>
      <c r="QB52" s="29"/>
      <c r="QC52" s="63">
        <f t="shared" si="179"/>
        <v>222.9</v>
      </c>
      <c r="QD52" s="63">
        <f t="shared" si="179"/>
        <v>219.7</v>
      </c>
      <c r="QE52" s="63">
        <f t="shared" si="179"/>
        <v>208.6</v>
      </c>
      <c r="QF52" s="63">
        <f t="shared" si="179"/>
        <v>213.6</v>
      </c>
      <c r="QG52" s="63">
        <f t="shared" si="179"/>
        <v>228.3</v>
      </c>
      <c r="QH52" s="63">
        <f t="shared" si="179"/>
        <v>0</v>
      </c>
      <c r="QI52" s="29"/>
      <c r="QJ52" s="63">
        <f t="shared" si="180"/>
        <v>84.9</v>
      </c>
      <c r="QK52" s="63">
        <f t="shared" si="180"/>
        <v>83.8</v>
      </c>
      <c r="QL52" s="63">
        <f t="shared" si="180"/>
        <v>84.4</v>
      </c>
      <c r="QM52" s="63">
        <f t="shared" si="180"/>
        <v>88.4</v>
      </c>
      <c r="QN52" s="63">
        <f t="shared" si="180"/>
        <v>91.2</v>
      </c>
      <c r="QO52" s="63">
        <f t="shared" si="180"/>
        <v>0</v>
      </c>
      <c r="QP52" s="29"/>
      <c r="QQ52" s="63">
        <f t="shared" si="181"/>
        <v>3.4</v>
      </c>
      <c r="QR52" s="63">
        <f t="shared" si="181"/>
        <v>4.9000000000000004</v>
      </c>
      <c r="QS52" s="63">
        <f t="shared" si="181"/>
        <v>3.6</v>
      </c>
      <c r="QT52" s="63">
        <f t="shared" si="181"/>
        <v>3.6</v>
      </c>
      <c r="QU52" s="63">
        <f t="shared" si="181"/>
        <v>1.6</v>
      </c>
      <c r="QV52" s="63">
        <f t="shared" si="181"/>
        <v>0</v>
      </c>
      <c r="QW52" s="29"/>
      <c r="QX52" s="63">
        <f t="shared" si="182"/>
        <v>0.9</v>
      </c>
      <c r="QY52" s="63">
        <f t="shared" si="182"/>
        <v>0.7</v>
      </c>
      <c r="QZ52" s="63">
        <f t="shared" si="182"/>
        <v>0.3</v>
      </c>
      <c r="RA52" s="63">
        <f t="shared" si="182"/>
        <v>0.3</v>
      </c>
      <c r="RB52" s="63">
        <f t="shared" si="182"/>
        <v>0.2</v>
      </c>
      <c r="RC52" s="63">
        <f t="shared" si="182"/>
        <v>0</v>
      </c>
      <c r="RD52" s="29"/>
      <c r="RE52" s="63">
        <f t="shared" si="183"/>
        <v>1.4</v>
      </c>
      <c r="RF52" s="63">
        <f t="shared" si="183"/>
        <v>1.5</v>
      </c>
      <c r="RG52" s="63">
        <f t="shared" si="183"/>
        <v>1.4</v>
      </c>
      <c r="RH52" s="63">
        <f t="shared" si="183"/>
        <v>1.6</v>
      </c>
      <c r="RI52" s="63">
        <f t="shared" si="183"/>
        <v>0.5</v>
      </c>
      <c r="RJ52" s="63">
        <f t="shared" si="183"/>
        <v>0</v>
      </c>
      <c r="RK52" s="29"/>
      <c r="RL52" s="63">
        <f t="shared" si="184"/>
        <v>1.1000000000000001</v>
      </c>
      <c r="RM52" s="63">
        <f t="shared" si="184"/>
        <v>2.7</v>
      </c>
      <c r="RN52" s="63">
        <f t="shared" si="184"/>
        <v>1.8</v>
      </c>
      <c r="RO52" s="63">
        <f t="shared" si="184"/>
        <v>1.6</v>
      </c>
      <c r="RP52" s="63">
        <f t="shared" si="184"/>
        <v>0.8</v>
      </c>
      <c r="RQ52" s="63">
        <f t="shared" si="184"/>
        <v>0</v>
      </c>
      <c r="RR52" s="29"/>
      <c r="RS52" s="64">
        <f t="shared" ca="1" si="185"/>
        <v>2.57</v>
      </c>
      <c r="RT52" s="64">
        <f t="shared" ca="1" si="185"/>
        <v>4.91</v>
      </c>
      <c r="RU52" s="64">
        <f t="shared" ca="1" si="185"/>
        <v>3.43</v>
      </c>
      <c r="RV52" s="64">
        <f t="shared" ca="1" si="185"/>
        <v>3.02</v>
      </c>
      <c r="RW52" s="64">
        <f t="shared" ca="1" si="185"/>
        <v>6.95</v>
      </c>
      <c r="RX52" s="64">
        <f t="shared" ca="1" si="185"/>
        <v>1.36</v>
      </c>
      <c r="RY52" s="61"/>
      <c r="RZ52" s="64">
        <f t="shared" ca="1" si="186"/>
        <v>1.06</v>
      </c>
      <c r="SA52" s="64">
        <f t="shared" ca="1" si="186"/>
        <v>1.98</v>
      </c>
      <c r="SB52" s="64">
        <f t="shared" ca="1" si="186"/>
        <v>1.4</v>
      </c>
      <c r="SC52" s="64">
        <f t="shared" ca="1" si="186"/>
        <v>1.44</v>
      </c>
      <c r="SD52" s="64">
        <f t="shared" ca="1" si="186"/>
        <v>3.17</v>
      </c>
      <c r="SE52" s="64">
        <f t="shared" ca="1" si="186"/>
        <v>0.76</v>
      </c>
      <c r="SF52" s="61"/>
      <c r="SG52" s="64">
        <f t="shared" ca="1" si="187"/>
        <v>0.96</v>
      </c>
      <c r="SH52" s="64">
        <f t="shared" ca="1" si="187"/>
        <v>2.17</v>
      </c>
      <c r="SI52" s="64">
        <f t="shared" ca="1" si="187"/>
        <v>1.63</v>
      </c>
      <c r="SJ52" s="64">
        <f t="shared" ca="1" si="187"/>
        <v>1.18</v>
      </c>
      <c r="SK52" s="64">
        <f t="shared" ca="1" si="187"/>
        <v>3.21</v>
      </c>
      <c r="SL52" s="64">
        <f t="shared" ca="1" si="187"/>
        <v>0.47</v>
      </c>
      <c r="SM52" s="61"/>
      <c r="SN52" s="64">
        <f t="shared" ca="1" si="188"/>
        <v>0.56000000000000005</v>
      </c>
      <c r="SO52" s="64">
        <f t="shared" ca="1" si="188"/>
        <v>0.75</v>
      </c>
      <c r="SP52" s="64">
        <f t="shared" ca="1" si="188"/>
        <v>0.4</v>
      </c>
      <c r="SQ52" s="64">
        <f t="shared" ca="1" si="188"/>
        <v>0.4</v>
      </c>
      <c r="SR52" s="64">
        <f t="shared" ca="1" si="188"/>
        <v>0.56999999999999995</v>
      </c>
      <c r="SS52" s="64">
        <f t="shared" ca="1" si="188"/>
        <v>0.12</v>
      </c>
      <c r="ST52" s="15"/>
    </row>
    <row r="53" spans="1:514" x14ac:dyDescent="0.3">
      <c r="A53" s="62" t="str">
        <f>A$24</f>
        <v>Maklumat &amp; komunikasi</v>
      </c>
      <c r="B53" s="63">
        <f t="shared" si="141"/>
        <v>225.8</v>
      </c>
      <c r="C53" s="63">
        <f t="shared" si="141"/>
        <v>222.1</v>
      </c>
      <c r="D53" s="63">
        <f t="shared" si="141"/>
        <v>224.7</v>
      </c>
      <c r="E53" s="63">
        <f t="shared" si="141"/>
        <v>218.5</v>
      </c>
      <c r="F53" s="63">
        <f t="shared" si="141"/>
        <v>222.8</v>
      </c>
      <c r="G53" s="63">
        <f t="shared" si="141"/>
        <v>224.2</v>
      </c>
      <c r="H53" s="63">
        <f t="shared" si="141"/>
        <v>225.1</v>
      </c>
      <c r="I53" s="63">
        <f t="shared" si="141"/>
        <v>217.4</v>
      </c>
      <c r="J53" s="63">
        <f t="shared" si="141"/>
        <v>220.8</v>
      </c>
      <c r="K53" s="63">
        <f t="shared" si="141"/>
        <v>219.4</v>
      </c>
      <c r="L53" s="63">
        <f t="shared" si="141"/>
        <v>221.5</v>
      </c>
      <c r="M53" s="63">
        <f t="shared" si="141"/>
        <v>223.6</v>
      </c>
      <c r="N53" s="63">
        <f t="shared" si="141"/>
        <v>224.1</v>
      </c>
      <c r="O53" s="63">
        <f t="shared" si="141"/>
        <v>224.9</v>
      </c>
      <c r="P53" s="63">
        <f t="shared" si="141"/>
        <v>226.3</v>
      </c>
      <c r="Q53" s="63">
        <f t="shared" si="141"/>
        <v>227.4</v>
      </c>
      <c r="R53" s="63">
        <f t="shared" si="141"/>
        <v>229.2</v>
      </c>
      <c r="S53" s="63">
        <f t="shared" si="141"/>
        <v>230.1</v>
      </c>
      <c r="T53" s="63">
        <f t="shared" si="141"/>
        <v>231.4</v>
      </c>
      <c r="U53" s="63">
        <f t="shared" si="141"/>
        <v>231.9</v>
      </c>
      <c r="V53" s="63">
        <f t="shared" si="157"/>
        <v>232.4</v>
      </c>
      <c r="W53" s="63">
        <f t="shared" si="157"/>
        <v>0</v>
      </c>
      <c r="X53" s="63">
        <f t="shared" si="157"/>
        <v>0</v>
      </c>
      <c r="Y53" s="63">
        <f t="shared" si="157"/>
        <v>0</v>
      </c>
      <c r="Z53" s="29"/>
      <c r="AA53" s="63">
        <f t="shared" si="142"/>
        <v>131.19999999999999</v>
      </c>
      <c r="AB53" s="63">
        <f t="shared" si="142"/>
        <v>129.6</v>
      </c>
      <c r="AC53" s="63">
        <f t="shared" si="142"/>
        <v>130.80000000000001</v>
      </c>
      <c r="AD53" s="63">
        <f t="shared" si="142"/>
        <v>127.5</v>
      </c>
      <c r="AE53" s="63">
        <f t="shared" si="142"/>
        <v>129.19999999999999</v>
      </c>
      <c r="AF53" s="63">
        <f t="shared" si="142"/>
        <v>130.69999999999999</v>
      </c>
      <c r="AG53" s="63">
        <f t="shared" si="142"/>
        <v>131.30000000000001</v>
      </c>
      <c r="AH53" s="63">
        <f t="shared" si="142"/>
        <v>127.3</v>
      </c>
      <c r="AI53" s="63">
        <f t="shared" si="142"/>
        <v>128</v>
      </c>
      <c r="AJ53" s="63">
        <f t="shared" si="142"/>
        <v>127.2</v>
      </c>
      <c r="AK53" s="63">
        <f t="shared" si="142"/>
        <v>128</v>
      </c>
      <c r="AL53" s="63">
        <f t="shared" si="142"/>
        <v>129.6</v>
      </c>
      <c r="AM53" s="63">
        <f t="shared" si="142"/>
        <v>130.9</v>
      </c>
      <c r="AN53" s="63">
        <f t="shared" si="142"/>
        <v>131.30000000000001</v>
      </c>
      <c r="AO53" s="63">
        <f t="shared" si="142"/>
        <v>131.9</v>
      </c>
      <c r="AP53" s="63">
        <f t="shared" si="142"/>
        <v>132.6</v>
      </c>
      <c r="AQ53" s="63">
        <f t="shared" si="142"/>
        <v>134.1</v>
      </c>
      <c r="AR53" s="63">
        <f t="shared" si="142"/>
        <v>134.4</v>
      </c>
      <c r="AS53" s="63">
        <f t="shared" si="142"/>
        <v>135.69999999999999</v>
      </c>
      <c r="AT53" s="63">
        <f t="shared" si="142"/>
        <v>135.80000000000001</v>
      </c>
      <c r="AU53" s="63">
        <f t="shared" si="158"/>
        <v>136.30000000000001</v>
      </c>
      <c r="AV53" s="63">
        <f t="shared" si="158"/>
        <v>0</v>
      </c>
      <c r="AW53" s="63">
        <f t="shared" si="158"/>
        <v>0</v>
      </c>
      <c r="AX53" s="63">
        <f t="shared" si="158"/>
        <v>0</v>
      </c>
      <c r="AY53" s="29"/>
      <c r="AZ53" s="63">
        <f t="shared" si="143"/>
        <v>73.599999999999994</v>
      </c>
      <c r="BA53" s="63">
        <f t="shared" si="143"/>
        <v>72</v>
      </c>
      <c r="BB53" s="63">
        <f t="shared" si="143"/>
        <v>73.2</v>
      </c>
      <c r="BC53" s="63">
        <f t="shared" si="143"/>
        <v>71.099999999999994</v>
      </c>
      <c r="BD53" s="63">
        <f t="shared" si="143"/>
        <v>73.2</v>
      </c>
      <c r="BE53" s="63">
        <f t="shared" si="143"/>
        <v>73.2</v>
      </c>
      <c r="BF53" s="63">
        <f t="shared" si="143"/>
        <v>73.599999999999994</v>
      </c>
      <c r="BG53" s="63">
        <f t="shared" si="143"/>
        <v>70.3</v>
      </c>
      <c r="BH53" s="63">
        <f t="shared" si="143"/>
        <v>73.2</v>
      </c>
      <c r="BI53" s="63">
        <f t="shared" si="143"/>
        <v>72.8</v>
      </c>
      <c r="BJ53" s="63">
        <f t="shared" si="143"/>
        <v>74.2</v>
      </c>
      <c r="BK53" s="63">
        <f t="shared" si="143"/>
        <v>74.8</v>
      </c>
      <c r="BL53" s="63">
        <f t="shared" si="143"/>
        <v>74.2</v>
      </c>
      <c r="BM53" s="63">
        <f t="shared" si="143"/>
        <v>74.8</v>
      </c>
      <c r="BN53" s="63">
        <f t="shared" si="143"/>
        <v>75.5</v>
      </c>
      <c r="BO53" s="63">
        <f t="shared" si="143"/>
        <v>76.099999999999994</v>
      </c>
      <c r="BP53" s="63">
        <f t="shared" si="143"/>
        <v>76.599999999999994</v>
      </c>
      <c r="BQ53" s="63">
        <f t="shared" si="143"/>
        <v>77.5</v>
      </c>
      <c r="BR53" s="63">
        <f t="shared" si="143"/>
        <v>78.2</v>
      </c>
      <c r="BS53" s="63">
        <f t="shared" si="143"/>
        <v>78.5</v>
      </c>
      <c r="BT53" s="63">
        <f t="shared" si="159"/>
        <v>78.400000000000006</v>
      </c>
      <c r="BU53" s="63">
        <f t="shared" si="159"/>
        <v>0</v>
      </c>
      <c r="BV53" s="63">
        <f t="shared" si="159"/>
        <v>0</v>
      </c>
      <c r="BW53" s="63">
        <f t="shared" si="159"/>
        <v>0</v>
      </c>
      <c r="BX53" s="29"/>
      <c r="BY53" s="63">
        <f t="shared" si="144"/>
        <v>21</v>
      </c>
      <c r="BZ53" s="63">
        <f t="shared" si="144"/>
        <v>20.6</v>
      </c>
      <c r="CA53" s="63">
        <f t="shared" si="144"/>
        <v>20.7</v>
      </c>
      <c r="CB53" s="63">
        <f t="shared" si="144"/>
        <v>20</v>
      </c>
      <c r="CC53" s="63">
        <f t="shared" si="144"/>
        <v>20.399999999999999</v>
      </c>
      <c r="CD53" s="63">
        <f t="shared" si="144"/>
        <v>20.399999999999999</v>
      </c>
      <c r="CE53" s="63">
        <f t="shared" si="144"/>
        <v>20.2</v>
      </c>
      <c r="CF53" s="63">
        <f t="shared" si="144"/>
        <v>19.7</v>
      </c>
      <c r="CG53" s="63">
        <f t="shared" si="144"/>
        <v>19.5</v>
      </c>
      <c r="CH53" s="63">
        <f t="shared" si="144"/>
        <v>19.399999999999999</v>
      </c>
      <c r="CI53" s="63">
        <f t="shared" si="144"/>
        <v>19.3</v>
      </c>
      <c r="CJ53" s="63">
        <f t="shared" si="144"/>
        <v>19.2</v>
      </c>
      <c r="CK53" s="63">
        <f t="shared" si="144"/>
        <v>19</v>
      </c>
      <c r="CL53" s="63">
        <f t="shared" si="144"/>
        <v>18.899999999999999</v>
      </c>
      <c r="CM53" s="63">
        <f t="shared" si="144"/>
        <v>18.899999999999999</v>
      </c>
      <c r="CN53" s="63">
        <f t="shared" si="144"/>
        <v>18.8</v>
      </c>
      <c r="CO53" s="63">
        <f t="shared" si="144"/>
        <v>18.399999999999999</v>
      </c>
      <c r="CP53" s="63">
        <f t="shared" si="144"/>
        <v>18.3</v>
      </c>
      <c r="CQ53" s="63">
        <f t="shared" si="144"/>
        <v>17.600000000000001</v>
      </c>
      <c r="CR53" s="63">
        <f t="shared" si="144"/>
        <v>17.600000000000001</v>
      </c>
      <c r="CS53" s="63">
        <f t="shared" si="160"/>
        <v>17.7</v>
      </c>
      <c r="CT53" s="63">
        <f t="shared" si="160"/>
        <v>0</v>
      </c>
      <c r="CU53" s="63">
        <f t="shared" si="160"/>
        <v>0</v>
      </c>
      <c r="CV53" s="63">
        <f t="shared" si="160"/>
        <v>0</v>
      </c>
      <c r="CW53" s="29"/>
      <c r="CX53" s="63">
        <f t="shared" si="145"/>
        <v>224.5</v>
      </c>
      <c r="CY53" s="63">
        <f t="shared" si="145"/>
        <v>221.4</v>
      </c>
      <c r="CZ53" s="63">
        <f t="shared" si="145"/>
        <v>223.8</v>
      </c>
      <c r="DA53" s="63">
        <f t="shared" si="145"/>
        <v>217.8</v>
      </c>
      <c r="DB53" s="63">
        <f t="shared" si="145"/>
        <v>221.6</v>
      </c>
      <c r="DC53" s="63">
        <f t="shared" si="145"/>
        <v>222.3</v>
      </c>
      <c r="DD53" s="63">
        <f t="shared" si="145"/>
        <v>224.2</v>
      </c>
      <c r="DE53" s="63">
        <f t="shared" si="145"/>
        <v>216.9</v>
      </c>
      <c r="DF53" s="63">
        <f t="shared" si="145"/>
        <v>220.1</v>
      </c>
      <c r="DG53" s="63">
        <f t="shared" si="145"/>
        <v>218.9</v>
      </c>
      <c r="DH53" s="63">
        <f t="shared" si="145"/>
        <v>220.8</v>
      </c>
      <c r="DI53" s="63">
        <f t="shared" si="145"/>
        <v>223</v>
      </c>
      <c r="DJ53" s="63">
        <f t="shared" si="145"/>
        <v>223.5</v>
      </c>
      <c r="DK53" s="63">
        <f t="shared" si="145"/>
        <v>224.4</v>
      </c>
      <c r="DL53" s="63">
        <f t="shared" si="145"/>
        <v>225.6</v>
      </c>
      <c r="DM53" s="63">
        <f t="shared" si="145"/>
        <v>226.7</v>
      </c>
      <c r="DN53" s="63">
        <f t="shared" si="145"/>
        <v>228.1</v>
      </c>
      <c r="DO53" s="63">
        <f t="shared" si="145"/>
        <v>228.8</v>
      </c>
      <c r="DP53" s="63">
        <f t="shared" si="145"/>
        <v>230.2</v>
      </c>
      <c r="DQ53" s="63">
        <f t="shared" si="145"/>
        <v>230.9</v>
      </c>
      <c r="DR53" s="63">
        <f t="shared" si="161"/>
        <v>231.4</v>
      </c>
      <c r="DS53" s="63">
        <f t="shared" si="161"/>
        <v>0</v>
      </c>
      <c r="DT53" s="63">
        <f t="shared" si="161"/>
        <v>0</v>
      </c>
      <c r="DU53" s="63">
        <f t="shared" si="161"/>
        <v>0</v>
      </c>
      <c r="DV53" s="29"/>
      <c r="DW53" s="63">
        <f t="shared" si="146"/>
        <v>130.5</v>
      </c>
      <c r="DX53" s="63">
        <f t="shared" si="146"/>
        <v>129</v>
      </c>
      <c r="DY53" s="63">
        <f t="shared" si="146"/>
        <v>130.1</v>
      </c>
      <c r="DZ53" s="63">
        <f t="shared" si="146"/>
        <v>126.9</v>
      </c>
      <c r="EA53" s="63">
        <f t="shared" si="146"/>
        <v>128.69999999999999</v>
      </c>
      <c r="EB53" s="63">
        <f t="shared" si="146"/>
        <v>129.4</v>
      </c>
      <c r="EC53" s="63">
        <f t="shared" si="146"/>
        <v>130.6</v>
      </c>
      <c r="ED53" s="63">
        <f t="shared" si="146"/>
        <v>126.9</v>
      </c>
      <c r="EE53" s="63">
        <f t="shared" si="146"/>
        <v>127.6</v>
      </c>
      <c r="EF53" s="63">
        <f t="shared" si="146"/>
        <v>127</v>
      </c>
      <c r="EG53" s="63">
        <f t="shared" si="146"/>
        <v>127.6</v>
      </c>
      <c r="EH53" s="63">
        <f t="shared" si="146"/>
        <v>129.30000000000001</v>
      </c>
      <c r="EI53" s="63">
        <f t="shared" si="146"/>
        <v>130.6</v>
      </c>
      <c r="EJ53" s="63">
        <f t="shared" si="146"/>
        <v>131</v>
      </c>
      <c r="EK53" s="63">
        <f t="shared" si="146"/>
        <v>131.6</v>
      </c>
      <c r="EL53" s="63">
        <f t="shared" si="146"/>
        <v>132.30000000000001</v>
      </c>
      <c r="EM53" s="63">
        <f t="shared" si="146"/>
        <v>133.69999999999999</v>
      </c>
      <c r="EN53" s="63">
        <f t="shared" si="146"/>
        <v>133.9</v>
      </c>
      <c r="EO53" s="63">
        <f t="shared" si="146"/>
        <v>135.19999999999999</v>
      </c>
      <c r="EP53" s="63">
        <f t="shared" si="146"/>
        <v>135.4</v>
      </c>
      <c r="EQ53" s="63">
        <f t="shared" si="162"/>
        <v>135.9</v>
      </c>
      <c r="ER53" s="63">
        <f t="shared" si="162"/>
        <v>0</v>
      </c>
      <c r="ES53" s="63">
        <f t="shared" si="162"/>
        <v>0</v>
      </c>
      <c r="ET53" s="63">
        <f t="shared" si="162"/>
        <v>0</v>
      </c>
      <c r="EU53" s="29"/>
      <c r="EV53" s="63">
        <f t="shared" si="147"/>
        <v>73</v>
      </c>
      <c r="EW53" s="63">
        <f t="shared" si="147"/>
        <v>71.8</v>
      </c>
      <c r="EX53" s="63">
        <f t="shared" si="147"/>
        <v>73</v>
      </c>
      <c r="EY53" s="63">
        <f t="shared" si="147"/>
        <v>71</v>
      </c>
      <c r="EZ53" s="63">
        <f t="shared" si="147"/>
        <v>72.599999999999994</v>
      </c>
      <c r="FA53" s="63">
        <f t="shared" si="147"/>
        <v>72.5</v>
      </c>
      <c r="FB53" s="63">
        <f t="shared" si="147"/>
        <v>73.5</v>
      </c>
      <c r="FC53" s="63">
        <f t="shared" si="147"/>
        <v>70.3</v>
      </c>
      <c r="FD53" s="63">
        <f t="shared" si="147"/>
        <v>73.2</v>
      </c>
      <c r="FE53" s="63">
        <f t="shared" si="147"/>
        <v>72.8</v>
      </c>
      <c r="FF53" s="63">
        <f t="shared" si="147"/>
        <v>74.2</v>
      </c>
      <c r="FG53" s="63">
        <f t="shared" si="147"/>
        <v>74.7</v>
      </c>
      <c r="FH53" s="63">
        <f t="shared" si="147"/>
        <v>74.099999999999994</v>
      </c>
      <c r="FI53" s="63">
        <f t="shared" si="147"/>
        <v>74.7</v>
      </c>
      <c r="FJ53" s="63">
        <f t="shared" si="147"/>
        <v>75.400000000000006</v>
      </c>
      <c r="FK53" s="63">
        <f t="shared" si="147"/>
        <v>76</v>
      </c>
      <c r="FL53" s="63">
        <f t="shared" si="147"/>
        <v>76.5</v>
      </c>
      <c r="FM53" s="63">
        <f t="shared" si="147"/>
        <v>77.2</v>
      </c>
      <c r="FN53" s="63">
        <f t="shared" si="147"/>
        <v>77.900000000000006</v>
      </c>
      <c r="FO53" s="63">
        <f t="shared" si="147"/>
        <v>78.3</v>
      </c>
      <c r="FP53" s="63">
        <f t="shared" si="163"/>
        <v>78.2</v>
      </c>
      <c r="FQ53" s="63">
        <f t="shared" si="163"/>
        <v>0</v>
      </c>
      <c r="FR53" s="63">
        <f t="shared" si="163"/>
        <v>0</v>
      </c>
      <c r="FS53" s="63">
        <f t="shared" si="163"/>
        <v>0</v>
      </c>
      <c r="FT53" s="29"/>
      <c r="FU53" s="63">
        <f t="shared" si="148"/>
        <v>21</v>
      </c>
      <c r="FV53" s="63">
        <f t="shared" si="148"/>
        <v>20.6</v>
      </c>
      <c r="FW53" s="63">
        <f t="shared" si="148"/>
        <v>20.7</v>
      </c>
      <c r="FX53" s="63">
        <f t="shared" si="148"/>
        <v>19.899999999999999</v>
      </c>
      <c r="FY53" s="63">
        <f t="shared" si="148"/>
        <v>20.399999999999999</v>
      </c>
      <c r="FZ53" s="63">
        <f t="shared" si="148"/>
        <v>20.399999999999999</v>
      </c>
      <c r="GA53" s="63">
        <f t="shared" si="148"/>
        <v>20.2</v>
      </c>
      <c r="GB53" s="63">
        <f t="shared" si="148"/>
        <v>19.7</v>
      </c>
      <c r="GC53" s="63">
        <f t="shared" si="148"/>
        <v>19.3</v>
      </c>
      <c r="GD53" s="63">
        <f t="shared" si="148"/>
        <v>19.2</v>
      </c>
      <c r="GE53" s="63">
        <f t="shared" si="148"/>
        <v>19</v>
      </c>
      <c r="GF53" s="63">
        <f t="shared" si="148"/>
        <v>19</v>
      </c>
      <c r="GG53" s="63">
        <f t="shared" si="148"/>
        <v>18.8</v>
      </c>
      <c r="GH53" s="63">
        <f t="shared" si="148"/>
        <v>18.7</v>
      </c>
      <c r="GI53" s="63">
        <f t="shared" si="148"/>
        <v>18.600000000000001</v>
      </c>
      <c r="GJ53" s="63">
        <f t="shared" si="148"/>
        <v>18.3</v>
      </c>
      <c r="GK53" s="63">
        <f t="shared" si="148"/>
        <v>17.899999999999999</v>
      </c>
      <c r="GL53" s="63">
        <f t="shared" si="148"/>
        <v>17.7</v>
      </c>
      <c r="GM53" s="63">
        <f t="shared" si="148"/>
        <v>17.100000000000001</v>
      </c>
      <c r="GN53" s="63">
        <f t="shared" si="148"/>
        <v>17.2</v>
      </c>
      <c r="GO53" s="63">
        <f t="shared" si="164"/>
        <v>17.3</v>
      </c>
      <c r="GP53" s="63">
        <f t="shared" si="164"/>
        <v>0</v>
      </c>
      <c r="GQ53" s="63">
        <f t="shared" si="164"/>
        <v>0</v>
      </c>
      <c r="GR53" s="63">
        <f t="shared" si="164"/>
        <v>0</v>
      </c>
      <c r="GS53" s="29"/>
      <c r="GT53" s="63">
        <f t="shared" si="149"/>
        <v>1.3</v>
      </c>
      <c r="GU53" s="63">
        <f t="shared" si="149"/>
        <v>0.7</v>
      </c>
      <c r="GV53" s="63">
        <f t="shared" si="149"/>
        <v>0.9</v>
      </c>
      <c r="GW53" s="63">
        <f t="shared" si="149"/>
        <v>0.8</v>
      </c>
      <c r="GX53" s="63">
        <f t="shared" si="149"/>
        <v>1.2</v>
      </c>
      <c r="GY53" s="63">
        <f t="shared" si="149"/>
        <v>2</v>
      </c>
      <c r="GZ53" s="63">
        <f t="shared" si="149"/>
        <v>0.9</v>
      </c>
      <c r="HA53" s="63">
        <f t="shared" si="149"/>
        <v>0.5</v>
      </c>
      <c r="HB53" s="63">
        <f t="shared" si="149"/>
        <v>0.7</v>
      </c>
      <c r="HC53" s="63">
        <f t="shared" si="149"/>
        <v>0.5</v>
      </c>
      <c r="HD53" s="63">
        <f t="shared" si="149"/>
        <v>0.7</v>
      </c>
      <c r="HE53" s="63">
        <f t="shared" si="149"/>
        <v>0.6</v>
      </c>
      <c r="HF53" s="63">
        <f t="shared" si="149"/>
        <v>0.6</v>
      </c>
      <c r="HG53" s="63">
        <f t="shared" si="149"/>
        <v>0.5</v>
      </c>
      <c r="HH53" s="63">
        <f t="shared" si="149"/>
        <v>0.7</v>
      </c>
      <c r="HI53" s="63">
        <f t="shared" si="149"/>
        <v>0.7</v>
      </c>
      <c r="HJ53" s="63">
        <f t="shared" si="149"/>
        <v>1.1000000000000001</v>
      </c>
      <c r="HK53" s="63">
        <f t="shared" si="149"/>
        <v>1.4</v>
      </c>
      <c r="HL53" s="63">
        <f t="shared" si="149"/>
        <v>1.2</v>
      </c>
      <c r="HM53" s="63">
        <f t="shared" si="149"/>
        <v>1</v>
      </c>
      <c r="HN53" s="63">
        <f t="shared" si="165"/>
        <v>1</v>
      </c>
      <c r="HO53" s="63">
        <f t="shared" si="165"/>
        <v>0</v>
      </c>
      <c r="HP53" s="63">
        <f t="shared" si="165"/>
        <v>0</v>
      </c>
      <c r="HQ53" s="63">
        <f t="shared" si="165"/>
        <v>0</v>
      </c>
      <c r="HR53" s="29"/>
      <c r="HS53" s="63">
        <f t="shared" si="150"/>
        <v>0.6</v>
      </c>
      <c r="HT53" s="63">
        <f t="shared" si="150"/>
        <v>0.6</v>
      </c>
      <c r="HU53" s="63">
        <f t="shared" si="150"/>
        <v>0.7</v>
      </c>
      <c r="HV53" s="63">
        <f t="shared" si="150"/>
        <v>0.6</v>
      </c>
      <c r="HW53" s="63">
        <f t="shared" si="150"/>
        <v>0.5</v>
      </c>
      <c r="HX53" s="63">
        <f t="shared" si="150"/>
        <v>1.3</v>
      </c>
      <c r="HY53" s="63">
        <f t="shared" si="150"/>
        <v>0.7</v>
      </c>
      <c r="HZ53" s="63">
        <f t="shared" si="150"/>
        <v>0.4</v>
      </c>
      <c r="IA53" s="63">
        <f t="shared" si="150"/>
        <v>0.4</v>
      </c>
      <c r="IB53" s="63">
        <f t="shared" si="150"/>
        <v>0.2</v>
      </c>
      <c r="IC53" s="63">
        <f t="shared" si="150"/>
        <v>0.4</v>
      </c>
      <c r="ID53" s="63">
        <f t="shared" si="150"/>
        <v>0.3</v>
      </c>
      <c r="IE53" s="63">
        <f t="shared" si="150"/>
        <v>0.3</v>
      </c>
      <c r="IF53" s="63">
        <f t="shared" si="150"/>
        <v>0.2</v>
      </c>
      <c r="IG53" s="63">
        <f t="shared" si="150"/>
        <v>0.3</v>
      </c>
      <c r="IH53" s="63">
        <f t="shared" si="150"/>
        <v>0.2</v>
      </c>
      <c r="II53" s="63">
        <f t="shared" si="150"/>
        <v>0.4</v>
      </c>
      <c r="IJ53" s="63">
        <f t="shared" si="150"/>
        <v>0.6</v>
      </c>
      <c r="IK53" s="63">
        <f t="shared" si="150"/>
        <v>0.5</v>
      </c>
      <c r="IL53" s="63">
        <f t="shared" si="150"/>
        <v>0.4</v>
      </c>
      <c r="IM53" s="63">
        <f t="shared" si="166"/>
        <v>0.4</v>
      </c>
      <c r="IN53" s="63">
        <f t="shared" si="166"/>
        <v>0</v>
      </c>
      <c r="IO53" s="63">
        <f t="shared" si="166"/>
        <v>0</v>
      </c>
      <c r="IP53" s="63">
        <f t="shared" si="166"/>
        <v>0</v>
      </c>
      <c r="IQ53" s="29"/>
      <c r="IR53" s="63">
        <f t="shared" si="151"/>
        <v>0.6</v>
      </c>
      <c r="IS53" s="63">
        <f t="shared" si="151"/>
        <v>0.2</v>
      </c>
      <c r="IT53" s="63">
        <f t="shared" si="151"/>
        <v>0.2</v>
      </c>
      <c r="IU53" s="63">
        <f t="shared" si="151"/>
        <v>0.1</v>
      </c>
      <c r="IV53" s="63">
        <f t="shared" si="151"/>
        <v>0.6</v>
      </c>
      <c r="IW53" s="63">
        <f t="shared" si="151"/>
        <v>0.7</v>
      </c>
      <c r="IX53" s="63">
        <f t="shared" si="151"/>
        <v>0.2</v>
      </c>
      <c r="IY53" s="63">
        <f t="shared" si="151"/>
        <v>0.1</v>
      </c>
      <c r="IZ53" s="63">
        <f t="shared" si="151"/>
        <v>0</v>
      </c>
      <c r="JA53" s="63">
        <f t="shared" si="151"/>
        <v>0</v>
      </c>
      <c r="JB53" s="63">
        <f t="shared" si="151"/>
        <v>0.1</v>
      </c>
      <c r="JC53" s="63">
        <f t="shared" si="151"/>
        <v>0</v>
      </c>
      <c r="JD53" s="63">
        <f t="shared" si="151"/>
        <v>0.1</v>
      </c>
      <c r="JE53" s="63">
        <f t="shared" si="151"/>
        <v>0.1</v>
      </c>
      <c r="JF53" s="63">
        <f t="shared" si="151"/>
        <v>0.1</v>
      </c>
      <c r="JG53" s="63">
        <f t="shared" si="151"/>
        <v>0.1</v>
      </c>
      <c r="JH53" s="63">
        <f t="shared" si="151"/>
        <v>0.1</v>
      </c>
      <c r="JI53" s="63">
        <f t="shared" si="151"/>
        <v>0.3</v>
      </c>
      <c r="JJ53" s="63">
        <f t="shared" si="151"/>
        <v>0.2</v>
      </c>
      <c r="JK53" s="63">
        <f t="shared" si="151"/>
        <v>0.2</v>
      </c>
      <c r="JL53" s="63">
        <f t="shared" si="167"/>
        <v>0.2</v>
      </c>
      <c r="JM53" s="63">
        <f t="shared" si="167"/>
        <v>0</v>
      </c>
      <c r="JN53" s="63">
        <f t="shared" si="167"/>
        <v>0</v>
      </c>
      <c r="JO53" s="63">
        <f t="shared" si="167"/>
        <v>0</v>
      </c>
      <c r="JP53" s="29"/>
      <c r="JQ53" s="63">
        <f t="shared" si="152"/>
        <v>0</v>
      </c>
      <c r="JR53" s="63">
        <f t="shared" si="152"/>
        <v>0</v>
      </c>
      <c r="JS53" s="63">
        <f t="shared" si="152"/>
        <v>0.1</v>
      </c>
      <c r="JT53" s="63">
        <f t="shared" si="152"/>
        <v>0</v>
      </c>
      <c r="JU53" s="63">
        <f t="shared" si="152"/>
        <v>0.1</v>
      </c>
      <c r="JV53" s="63">
        <f t="shared" si="152"/>
        <v>0</v>
      </c>
      <c r="JW53" s="63">
        <f t="shared" si="152"/>
        <v>0</v>
      </c>
      <c r="JX53" s="63">
        <f t="shared" si="152"/>
        <v>0</v>
      </c>
      <c r="JY53" s="63">
        <f t="shared" si="152"/>
        <v>0.3</v>
      </c>
      <c r="JZ53" s="63">
        <f t="shared" si="152"/>
        <v>0.2</v>
      </c>
      <c r="KA53" s="63">
        <f t="shared" si="152"/>
        <v>0.2</v>
      </c>
      <c r="KB53" s="63">
        <f t="shared" si="152"/>
        <v>0.2</v>
      </c>
      <c r="KC53" s="63">
        <f t="shared" si="152"/>
        <v>0.2</v>
      </c>
      <c r="KD53" s="63">
        <f t="shared" si="152"/>
        <v>0.2</v>
      </c>
      <c r="KE53" s="63">
        <f t="shared" si="152"/>
        <v>0.4</v>
      </c>
      <c r="KF53" s="63">
        <f t="shared" si="152"/>
        <v>0.4</v>
      </c>
      <c r="KG53" s="63">
        <f t="shared" si="152"/>
        <v>0.5</v>
      </c>
      <c r="KH53" s="63">
        <f t="shared" si="152"/>
        <v>0.5</v>
      </c>
      <c r="KI53" s="63">
        <f t="shared" si="152"/>
        <v>0.5</v>
      </c>
      <c r="KJ53" s="63">
        <f t="shared" si="152"/>
        <v>0.4</v>
      </c>
      <c r="KK53" s="63">
        <f t="shared" si="168"/>
        <v>0.5</v>
      </c>
      <c r="KL53" s="63">
        <f t="shared" si="168"/>
        <v>0</v>
      </c>
      <c r="KM53" s="63">
        <f t="shared" si="168"/>
        <v>0</v>
      </c>
      <c r="KN53" s="63">
        <f t="shared" si="168"/>
        <v>0</v>
      </c>
      <c r="KO53" s="29"/>
      <c r="KP53" s="64">
        <f t="shared" si="153"/>
        <v>1.03</v>
      </c>
      <c r="KQ53" s="64">
        <f t="shared" si="153"/>
        <v>1</v>
      </c>
      <c r="KR53" s="64">
        <f t="shared" si="153"/>
        <v>0.9</v>
      </c>
      <c r="KS53" s="64">
        <f t="shared" si="153"/>
        <v>1.1399999999999999</v>
      </c>
      <c r="KT53" s="64">
        <f t="shared" si="153"/>
        <v>0.56000000000000005</v>
      </c>
      <c r="KU53" s="64">
        <f t="shared" si="153"/>
        <v>0.59</v>
      </c>
      <c r="KV53" s="64">
        <f t="shared" si="153"/>
        <v>0.64</v>
      </c>
      <c r="KW53" s="64">
        <f t="shared" si="153"/>
        <v>0.56999999999999995</v>
      </c>
      <c r="KX53" s="64">
        <f t="shared" si="153"/>
        <v>0.81</v>
      </c>
      <c r="KY53" s="64">
        <f t="shared" si="153"/>
        <v>0.2</v>
      </c>
      <c r="KZ53" s="64">
        <f t="shared" si="153"/>
        <v>0.56999999999999995</v>
      </c>
      <c r="LA53" s="64">
        <f t="shared" si="153"/>
        <v>0.79</v>
      </c>
      <c r="LB53" s="64">
        <f t="shared" si="153"/>
        <v>0.46</v>
      </c>
      <c r="LC53" s="64">
        <f t="shared" si="153"/>
        <v>0.48</v>
      </c>
      <c r="LD53" s="64">
        <f t="shared" si="153"/>
        <v>0.73</v>
      </c>
      <c r="LE53" s="64">
        <f t="shared" si="153"/>
        <v>0.98</v>
      </c>
      <c r="LF53" s="64">
        <f t="shared" si="153"/>
        <v>1.19</v>
      </c>
      <c r="LG53" s="64">
        <f t="shared" si="153"/>
        <v>1.35</v>
      </c>
      <c r="LH53" s="64">
        <f t="shared" si="153"/>
        <v>1.35</v>
      </c>
      <c r="LI53" s="64">
        <f t="shared" si="153"/>
        <v>0.76</v>
      </c>
      <c r="LJ53" s="64">
        <f t="shared" si="169"/>
        <v>0.81</v>
      </c>
      <c r="LK53" s="64">
        <f t="shared" si="169"/>
        <v>0</v>
      </c>
      <c r="LL53" s="64">
        <f t="shared" si="169"/>
        <v>0</v>
      </c>
      <c r="LM53" s="64">
        <f t="shared" si="169"/>
        <v>0</v>
      </c>
      <c r="LN53" s="61"/>
      <c r="LO53" s="64">
        <f t="shared" si="154"/>
        <v>0.93</v>
      </c>
      <c r="LP53" s="64">
        <f t="shared" si="154"/>
        <v>0.87</v>
      </c>
      <c r="LQ53" s="64">
        <f t="shared" si="154"/>
        <v>0.73</v>
      </c>
      <c r="LR53" s="64">
        <f t="shared" si="154"/>
        <v>1.02</v>
      </c>
      <c r="LS53" s="64">
        <f t="shared" si="154"/>
        <v>0.45</v>
      </c>
      <c r="LT53" s="64">
        <f t="shared" si="154"/>
        <v>0.51</v>
      </c>
      <c r="LU53" s="64">
        <f t="shared" si="154"/>
        <v>0.56000000000000005</v>
      </c>
      <c r="LV53" s="64">
        <f t="shared" si="154"/>
        <v>0.55000000000000004</v>
      </c>
      <c r="LW53" s="64">
        <f t="shared" si="154"/>
        <v>0.75</v>
      </c>
      <c r="LX53" s="64">
        <f t="shared" si="154"/>
        <v>0.15</v>
      </c>
      <c r="LY53" s="64">
        <f t="shared" si="154"/>
        <v>0.38</v>
      </c>
      <c r="LZ53" s="64">
        <f t="shared" si="154"/>
        <v>0.62</v>
      </c>
      <c r="MA53" s="64">
        <f t="shared" si="154"/>
        <v>0.37</v>
      </c>
      <c r="MB53" s="64">
        <f t="shared" si="154"/>
        <v>0.36</v>
      </c>
      <c r="MC53" s="64">
        <f t="shared" si="154"/>
        <v>0.48</v>
      </c>
      <c r="MD53" s="64">
        <f t="shared" si="154"/>
        <v>0.56000000000000005</v>
      </c>
      <c r="ME53" s="64">
        <f t="shared" si="154"/>
        <v>0.92</v>
      </c>
      <c r="MF53" s="64">
        <f t="shared" si="154"/>
        <v>0.91</v>
      </c>
      <c r="MG53" s="64">
        <f t="shared" si="154"/>
        <v>0.84</v>
      </c>
      <c r="MH53" s="64">
        <f t="shared" si="154"/>
        <v>0.38</v>
      </c>
      <c r="MI53" s="64">
        <f t="shared" si="170"/>
        <v>0.44</v>
      </c>
      <c r="MJ53" s="64">
        <f t="shared" si="170"/>
        <v>0</v>
      </c>
      <c r="MK53" s="64">
        <f t="shared" si="170"/>
        <v>0</v>
      </c>
      <c r="ML53" s="64">
        <f t="shared" si="170"/>
        <v>0</v>
      </c>
      <c r="MM53" s="61"/>
      <c r="MN53" s="64">
        <f t="shared" si="155"/>
        <v>0.09</v>
      </c>
      <c r="MO53" s="64">
        <f t="shared" si="155"/>
        <v>0.13</v>
      </c>
      <c r="MP53" s="64">
        <f t="shared" si="155"/>
        <v>0.16</v>
      </c>
      <c r="MQ53" s="64">
        <f t="shared" si="155"/>
        <v>0.13</v>
      </c>
      <c r="MR53" s="64">
        <f t="shared" si="155"/>
        <v>0.1</v>
      </c>
      <c r="MS53" s="64">
        <f t="shared" si="155"/>
        <v>7.0000000000000007E-2</v>
      </c>
      <c r="MT53" s="64">
        <f t="shared" si="155"/>
        <v>0.08</v>
      </c>
      <c r="MU53" s="64">
        <f t="shared" si="155"/>
        <v>0.01</v>
      </c>
      <c r="MV53" s="64">
        <f t="shared" si="155"/>
        <v>0.05</v>
      </c>
      <c r="MW53" s="64">
        <f t="shared" si="155"/>
        <v>0.04</v>
      </c>
      <c r="MX53" s="64">
        <f t="shared" si="155"/>
        <v>0.19</v>
      </c>
      <c r="MY53" s="64">
        <f t="shared" si="155"/>
        <v>0.17</v>
      </c>
      <c r="MZ53" s="64">
        <f t="shared" si="155"/>
        <v>0.09</v>
      </c>
      <c r="NA53" s="64">
        <f t="shared" si="155"/>
        <v>0.12</v>
      </c>
      <c r="NB53" s="64">
        <f t="shared" si="155"/>
        <v>0.24</v>
      </c>
      <c r="NC53" s="64">
        <f t="shared" si="155"/>
        <v>0.36</v>
      </c>
      <c r="ND53" s="64">
        <f t="shared" si="155"/>
        <v>0.2</v>
      </c>
      <c r="NE53" s="64">
        <f t="shared" si="155"/>
        <v>0.35</v>
      </c>
      <c r="NF53" s="64">
        <f t="shared" si="155"/>
        <v>0.42</v>
      </c>
      <c r="NG53" s="64">
        <f t="shared" si="155"/>
        <v>0.31</v>
      </c>
      <c r="NH53" s="64">
        <f t="shared" si="171"/>
        <v>0.31</v>
      </c>
      <c r="NI53" s="64">
        <f t="shared" si="171"/>
        <v>0</v>
      </c>
      <c r="NJ53" s="64">
        <f t="shared" si="171"/>
        <v>0</v>
      </c>
      <c r="NK53" s="64">
        <f t="shared" si="171"/>
        <v>0</v>
      </c>
      <c r="NL53" s="61"/>
      <c r="NM53" s="64">
        <f t="shared" si="156"/>
        <v>0.01</v>
      </c>
      <c r="NN53" s="64">
        <f t="shared" si="156"/>
        <v>0</v>
      </c>
      <c r="NO53" s="64">
        <f t="shared" si="156"/>
        <v>0</v>
      </c>
      <c r="NP53" s="64">
        <f t="shared" si="156"/>
        <v>0</v>
      </c>
      <c r="NQ53" s="64">
        <f t="shared" si="156"/>
        <v>0.01</v>
      </c>
      <c r="NR53" s="64">
        <f t="shared" si="156"/>
        <v>0</v>
      </c>
      <c r="NS53" s="64">
        <f t="shared" si="156"/>
        <v>0</v>
      </c>
      <c r="NT53" s="64">
        <f t="shared" si="156"/>
        <v>0</v>
      </c>
      <c r="NU53" s="64">
        <f t="shared" si="156"/>
        <v>0</v>
      </c>
      <c r="NV53" s="64">
        <f t="shared" si="156"/>
        <v>0</v>
      </c>
      <c r="NW53" s="64">
        <f t="shared" si="156"/>
        <v>0</v>
      </c>
      <c r="NX53" s="64">
        <f t="shared" si="156"/>
        <v>0</v>
      </c>
      <c r="NY53" s="64">
        <f t="shared" si="156"/>
        <v>0</v>
      </c>
      <c r="NZ53" s="64">
        <f t="shared" si="156"/>
        <v>0</v>
      </c>
      <c r="OA53" s="64">
        <f t="shared" si="156"/>
        <v>0.02</v>
      </c>
      <c r="OB53" s="64">
        <f t="shared" si="156"/>
        <v>0.06</v>
      </c>
      <c r="OC53" s="64">
        <f t="shared" si="156"/>
        <v>0.08</v>
      </c>
      <c r="OD53" s="64">
        <f t="shared" si="156"/>
        <v>0.09</v>
      </c>
      <c r="OE53" s="64">
        <f t="shared" si="156"/>
        <v>0.09</v>
      </c>
      <c r="OF53" s="64">
        <f t="shared" si="156"/>
        <v>0.06</v>
      </c>
      <c r="OG53" s="64">
        <f t="shared" si="172"/>
        <v>7.0000000000000007E-2</v>
      </c>
      <c r="OH53" s="64">
        <f t="shared" si="172"/>
        <v>0</v>
      </c>
      <c r="OI53" s="64">
        <f t="shared" si="172"/>
        <v>0</v>
      </c>
      <c r="OJ53" s="64">
        <f t="shared" si="172"/>
        <v>0</v>
      </c>
      <c r="OK53" s="37"/>
      <c r="OL53" s="62" t="str">
        <f t="shared" si="124"/>
        <v>Maklumat &amp; komunikasi</v>
      </c>
      <c r="OM53" s="63">
        <f t="shared" si="173"/>
        <v>218.5</v>
      </c>
      <c r="ON53" s="63">
        <f t="shared" si="173"/>
        <v>217.4</v>
      </c>
      <c r="OO53" s="63">
        <f t="shared" si="173"/>
        <v>223.6</v>
      </c>
      <c r="OP53" s="63">
        <f t="shared" si="173"/>
        <v>227.4</v>
      </c>
      <c r="OQ53" s="63">
        <f t="shared" si="173"/>
        <v>231.9</v>
      </c>
      <c r="OR53" s="63">
        <f t="shared" si="173"/>
        <v>0</v>
      </c>
      <c r="OS53" s="29"/>
      <c r="OT53" s="63">
        <f t="shared" si="174"/>
        <v>127.5</v>
      </c>
      <c r="OU53" s="63">
        <f t="shared" si="174"/>
        <v>127.3</v>
      </c>
      <c r="OV53" s="63">
        <f t="shared" si="174"/>
        <v>129.6</v>
      </c>
      <c r="OW53" s="63">
        <f t="shared" si="174"/>
        <v>132.6</v>
      </c>
      <c r="OX53" s="63">
        <f t="shared" si="174"/>
        <v>135.80000000000001</v>
      </c>
      <c r="OY53" s="63">
        <f t="shared" si="174"/>
        <v>0</v>
      </c>
      <c r="OZ53" s="29"/>
      <c r="PA53" s="63">
        <f t="shared" si="175"/>
        <v>71.099999999999994</v>
      </c>
      <c r="PB53" s="63">
        <f t="shared" si="175"/>
        <v>70.3</v>
      </c>
      <c r="PC53" s="63">
        <f t="shared" si="175"/>
        <v>74.8</v>
      </c>
      <c r="PD53" s="63">
        <f t="shared" si="175"/>
        <v>76.099999999999994</v>
      </c>
      <c r="PE53" s="63">
        <f t="shared" si="175"/>
        <v>78.5</v>
      </c>
      <c r="PF53" s="63">
        <f t="shared" si="175"/>
        <v>0</v>
      </c>
      <c r="PG53" s="29"/>
      <c r="PH53" s="63">
        <f t="shared" si="176"/>
        <v>20</v>
      </c>
      <c r="PI53" s="63">
        <f t="shared" si="176"/>
        <v>19.7</v>
      </c>
      <c r="PJ53" s="63">
        <f t="shared" si="176"/>
        <v>19.2</v>
      </c>
      <c r="PK53" s="63">
        <f t="shared" si="176"/>
        <v>18.8</v>
      </c>
      <c r="PL53" s="63">
        <f t="shared" si="176"/>
        <v>17.600000000000001</v>
      </c>
      <c r="PM53" s="63">
        <f t="shared" si="176"/>
        <v>0</v>
      </c>
      <c r="PN53" s="29"/>
      <c r="PO53" s="63">
        <f t="shared" si="177"/>
        <v>217.8</v>
      </c>
      <c r="PP53" s="63">
        <f t="shared" si="177"/>
        <v>216.9</v>
      </c>
      <c r="PQ53" s="63">
        <f t="shared" si="177"/>
        <v>223</v>
      </c>
      <c r="PR53" s="63">
        <f t="shared" si="177"/>
        <v>226.7</v>
      </c>
      <c r="PS53" s="63">
        <f t="shared" si="177"/>
        <v>230.9</v>
      </c>
      <c r="PT53" s="63">
        <f t="shared" si="177"/>
        <v>0</v>
      </c>
      <c r="PU53" s="29"/>
      <c r="PV53" s="63">
        <f t="shared" si="178"/>
        <v>126.9</v>
      </c>
      <c r="PW53" s="63">
        <f t="shared" si="178"/>
        <v>126.9</v>
      </c>
      <c r="PX53" s="63">
        <f t="shared" si="178"/>
        <v>129.30000000000001</v>
      </c>
      <c r="PY53" s="63">
        <f t="shared" si="178"/>
        <v>132.30000000000001</v>
      </c>
      <c r="PZ53" s="63">
        <f t="shared" si="178"/>
        <v>135.4</v>
      </c>
      <c r="QA53" s="63">
        <f t="shared" si="178"/>
        <v>0</v>
      </c>
      <c r="QB53" s="29"/>
      <c r="QC53" s="63">
        <f t="shared" si="179"/>
        <v>71</v>
      </c>
      <c r="QD53" s="63">
        <f t="shared" si="179"/>
        <v>70.3</v>
      </c>
      <c r="QE53" s="63">
        <f t="shared" si="179"/>
        <v>74.7</v>
      </c>
      <c r="QF53" s="63">
        <f t="shared" si="179"/>
        <v>76</v>
      </c>
      <c r="QG53" s="63">
        <f t="shared" si="179"/>
        <v>78.3</v>
      </c>
      <c r="QH53" s="63">
        <f t="shared" si="179"/>
        <v>0</v>
      </c>
      <c r="QI53" s="29"/>
      <c r="QJ53" s="63">
        <f t="shared" si="180"/>
        <v>19.899999999999999</v>
      </c>
      <c r="QK53" s="63">
        <f t="shared" si="180"/>
        <v>19.7</v>
      </c>
      <c r="QL53" s="63">
        <f t="shared" si="180"/>
        <v>19</v>
      </c>
      <c r="QM53" s="63">
        <f t="shared" si="180"/>
        <v>18.3</v>
      </c>
      <c r="QN53" s="63">
        <f t="shared" si="180"/>
        <v>17.2</v>
      </c>
      <c r="QO53" s="63">
        <f t="shared" si="180"/>
        <v>0</v>
      </c>
      <c r="QP53" s="29"/>
      <c r="QQ53" s="63">
        <f t="shared" si="181"/>
        <v>0.8</v>
      </c>
      <c r="QR53" s="63">
        <f t="shared" si="181"/>
        <v>0.5</v>
      </c>
      <c r="QS53" s="63">
        <f t="shared" si="181"/>
        <v>0.6</v>
      </c>
      <c r="QT53" s="63">
        <f t="shared" si="181"/>
        <v>0.7</v>
      </c>
      <c r="QU53" s="63">
        <f t="shared" si="181"/>
        <v>1</v>
      </c>
      <c r="QV53" s="63">
        <f t="shared" si="181"/>
        <v>0</v>
      </c>
      <c r="QW53" s="29"/>
      <c r="QX53" s="63">
        <f t="shared" si="182"/>
        <v>0.6</v>
      </c>
      <c r="QY53" s="63">
        <f t="shared" si="182"/>
        <v>0.4</v>
      </c>
      <c r="QZ53" s="63">
        <f t="shared" si="182"/>
        <v>0.3</v>
      </c>
      <c r="RA53" s="63">
        <f t="shared" si="182"/>
        <v>0.2</v>
      </c>
      <c r="RB53" s="63">
        <f t="shared" si="182"/>
        <v>0.4</v>
      </c>
      <c r="RC53" s="63">
        <f t="shared" si="182"/>
        <v>0</v>
      </c>
      <c r="RD53" s="29"/>
      <c r="RE53" s="63">
        <f t="shared" si="183"/>
        <v>0.1</v>
      </c>
      <c r="RF53" s="63">
        <f t="shared" si="183"/>
        <v>0.1</v>
      </c>
      <c r="RG53" s="63">
        <f t="shared" si="183"/>
        <v>0</v>
      </c>
      <c r="RH53" s="63">
        <f t="shared" si="183"/>
        <v>0.1</v>
      </c>
      <c r="RI53" s="63">
        <f t="shared" si="183"/>
        <v>0.2</v>
      </c>
      <c r="RJ53" s="63">
        <f t="shared" si="183"/>
        <v>0</v>
      </c>
      <c r="RK53" s="29"/>
      <c r="RL53" s="63">
        <f t="shared" si="184"/>
        <v>0</v>
      </c>
      <c r="RM53" s="63">
        <f t="shared" si="184"/>
        <v>0</v>
      </c>
      <c r="RN53" s="63">
        <f t="shared" si="184"/>
        <v>0.2</v>
      </c>
      <c r="RO53" s="63">
        <f t="shared" si="184"/>
        <v>0.4</v>
      </c>
      <c r="RP53" s="63">
        <f t="shared" si="184"/>
        <v>0.4</v>
      </c>
      <c r="RQ53" s="63">
        <f t="shared" si="184"/>
        <v>0</v>
      </c>
      <c r="RR53" s="29"/>
      <c r="RS53" s="64">
        <f t="shared" ca="1" si="185"/>
        <v>4.07</v>
      </c>
      <c r="RT53" s="64">
        <f t="shared" ca="1" si="185"/>
        <v>2.35</v>
      </c>
      <c r="RU53" s="64">
        <f t="shared" ca="1" si="185"/>
        <v>2.36</v>
      </c>
      <c r="RV53" s="64">
        <f t="shared" ca="1" si="185"/>
        <v>2.64</v>
      </c>
      <c r="RW53" s="64">
        <f t="shared" ca="1" si="185"/>
        <v>4.6399999999999997</v>
      </c>
      <c r="RX53" s="64">
        <f t="shared" ca="1" si="185"/>
        <v>0.81</v>
      </c>
      <c r="RY53" s="61"/>
      <c r="RZ53" s="64">
        <f t="shared" ca="1" si="186"/>
        <v>3.55</v>
      </c>
      <c r="SA53" s="64">
        <f t="shared" ca="1" si="186"/>
        <v>2.0699999999999998</v>
      </c>
      <c r="SB53" s="64">
        <f t="shared" ca="1" si="186"/>
        <v>1.91</v>
      </c>
      <c r="SC53" s="64">
        <f t="shared" ca="1" si="186"/>
        <v>1.77</v>
      </c>
      <c r="SD53" s="64">
        <f t="shared" ca="1" si="186"/>
        <v>3.05</v>
      </c>
      <c r="SE53" s="64">
        <f t="shared" ca="1" si="186"/>
        <v>0.44</v>
      </c>
      <c r="SF53" s="61"/>
      <c r="SG53" s="64">
        <f t="shared" ca="1" si="187"/>
        <v>0.51</v>
      </c>
      <c r="SH53" s="64">
        <f t="shared" ca="1" si="187"/>
        <v>0.27</v>
      </c>
      <c r="SI53" s="64">
        <f t="shared" ca="1" si="187"/>
        <v>0.45</v>
      </c>
      <c r="SJ53" s="64">
        <f t="shared" ca="1" si="187"/>
        <v>0.8</v>
      </c>
      <c r="SK53" s="64">
        <f t="shared" ca="1" si="187"/>
        <v>1.28</v>
      </c>
      <c r="SL53" s="64">
        <f t="shared" ca="1" si="187"/>
        <v>0.31</v>
      </c>
      <c r="SM53" s="61"/>
      <c r="SN53" s="64">
        <f t="shared" ca="1" si="188"/>
        <v>0.01</v>
      </c>
      <c r="SO53" s="64">
        <f t="shared" ca="1" si="188"/>
        <v>0.01</v>
      </c>
      <c r="SP53" s="64">
        <f t="shared" ca="1" si="188"/>
        <v>0</v>
      </c>
      <c r="SQ53" s="64">
        <f t="shared" ca="1" si="188"/>
        <v>7.0000000000000007E-2</v>
      </c>
      <c r="SR53" s="64">
        <f t="shared" ca="1" si="188"/>
        <v>0.32</v>
      </c>
      <c r="SS53" s="64">
        <f t="shared" ca="1" si="188"/>
        <v>7.0000000000000007E-2</v>
      </c>
      <c r="ST53" s="15"/>
    </row>
    <row r="54" spans="1:514" x14ac:dyDescent="0.3">
      <c r="A54" s="62" t="str">
        <f>A$25</f>
        <v>Kewangan, insurans, hartanah &amp; perkhidmatan perniagaan</v>
      </c>
      <c r="B54" s="63">
        <f t="shared" si="141"/>
        <v>947.5</v>
      </c>
      <c r="C54" s="63">
        <f t="shared" si="141"/>
        <v>936.6</v>
      </c>
      <c r="D54" s="63">
        <f t="shared" si="141"/>
        <v>952.1</v>
      </c>
      <c r="E54" s="63">
        <f t="shared" si="141"/>
        <v>942.3</v>
      </c>
      <c r="F54" s="63">
        <f t="shared" si="141"/>
        <v>948.7</v>
      </c>
      <c r="G54" s="63">
        <f t="shared" si="141"/>
        <v>938.3</v>
      </c>
      <c r="H54" s="63">
        <f t="shared" si="141"/>
        <v>947.4</v>
      </c>
      <c r="I54" s="63">
        <f t="shared" si="141"/>
        <v>940.7</v>
      </c>
      <c r="J54" s="63">
        <f t="shared" si="141"/>
        <v>936.6</v>
      </c>
      <c r="K54" s="63">
        <f t="shared" si="141"/>
        <v>935.4</v>
      </c>
      <c r="L54" s="63">
        <f t="shared" si="141"/>
        <v>934.6</v>
      </c>
      <c r="M54" s="63">
        <f t="shared" si="141"/>
        <v>918.5</v>
      </c>
      <c r="N54" s="63">
        <f t="shared" si="141"/>
        <v>911</v>
      </c>
      <c r="O54" s="63">
        <f t="shared" si="141"/>
        <v>909</v>
      </c>
      <c r="P54" s="63">
        <f t="shared" si="141"/>
        <v>906.8</v>
      </c>
      <c r="Q54" s="63">
        <f t="shared" si="141"/>
        <v>904.7</v>
      </c>
      <c r="R54" s="63">
        <f t="shared" si="141"/>
        <v>904.7</v>
      </c>
      <c r="S54" s="63">
        <f t="shared" si="141"/>
        <v>905.9</v>
      </c>
      <c r="T54" s="63">
        <f t="shared" si="141"/>
        <v>912.8</v>
      </c>
      <c r="U54" s="63">
        <f t="shared" si="141"/>
        <v>916.1</v>
      </c>
      <c r="V54" s="63">
        <f t="shared" si="157"/>
        <v>922.1</v>
      </c>
      <c r="W54" s="63">
        <f t="shared" si="157"/>
        <v>0</v>
      </c>
      <c r="X54" s="63">
        <f t="shared" si="157"/>
        <v>0</v>
      </c>
      <c r="Y54" s="63">
        <f t="shared" si="157"/>
        <v>0</v>
      </c>
      <c r="Z54" s="38"/>
      <c r="AA54" s="63">
        <f t="shared" si="142"/>
        <v>387.3</v>
      </c>
      <c r="AB54" s="63">
        <f t="shared" si="142"/>
        <v>382.9</v>
      </c>
      <c r="AC54" s="63">
        <f t="shared" si="142"/>
        <v>394.8</v>
      </c>
      <c r="AD54" s="63">
        <f t="shared" si="142"/>
        <v>393.9</v>
      </c>
      <c r="AE54" s="63">
        <f t="shared" si="142"/>
        <v>395.2</v>
      </c>
      <c r="AF54" s="63">
        <f t="shared" si="142"/>
        <v>393.6</v>
      </c>
      <c r="AG54" s="63">
        <f t="shared" si="142"/>
        <v>400.7</v>
      </c>
      <c r="AH54" s="63">
        <f t="shared" si="142"/>
        <v>400.2</v>
      </c>
      <c r="AI54" s="63">
        <f t="shared" si="142"/>
        <v>400.4</v>
      </c>
      <c r="AJ54" s="63">
        <f t="shared" si="142"/>
        <v>401.6</v>
      </c>
      <c r="AK54" s="63">
        <f t="shared" si="142"/>
        <v>405.2</v>
      </c>
      <c r="AL54" s="63">
        <f t="shared" si="142"/>
        <v>399.5</v>
      </c>
      <c r="AM54" s="63">
        <f t="shared" si="142"/>
        <v>399.6</v>
      </c>
      <c r="AN54" s="63">
        <f t="shared" si="142"/>
        <v>399.2</v>
      </c>
      <c r="AO54" s="63">
        <f t="shared" si="142"/>
        <v>399.6</v>
      </c>
      <c r="AP54" s="63">
        <f t="shared" si="142"/>
        <v>400.2</v>
      </c>
      <c r="AQ54" s="63">
        <f t="shared" si="142"/>
        <v>402.2</v>
      </c>
      <c r="AR54" s="63">
        <f t="shared" si="142"/>
        <v>405.3</v>
      </c>
      <c r="AS54" s="63">
        <f t="shared" si="142"/>
        <v>409.4</v>
      </c>
      <c r="AT54" s="63">
        <f t="shared" si="142"/>
        <v>414.4</v>
      </c>
      <c r="AU54" s="63">
        <f t="shared" si="158"/>
        <v>422</v>
      </c>
      <c r="AV54" s="63">
        <f t="shared" si="158"/>
        <v>0</v>
      </c>
      <c r="AW54" s="63">
        <f t="shared" si="158"/>
        <v>0</v>
      </c>
      <c r="AX54" s="63">
        <f t="shared" si="158"/>
        <v>0</v>
      </c>
      <c r="AY54" s="38"/>
      <c r="AZ54" s="63">
        <f t="shared" si="143"/>
        <v>434.7</v>
      </c>
      <c r="BA54" s="63">
        <f t="shared" si="143"/>
        <v>431.7</v>
      </c>
      <c r="BB54" s="63">
        <f t="shared" si="143"/>
        <v>433</v>
      </c>
      <c r="BC54" s="63">
        <f t="shared" si="143"/>
        <v>426</v>
      </c>
      <c r="BD54" s="63">
        <f t="shared" si="143"/>
        <v>430.5</v>
      </c>
      <c r="BE54" s="63">
        <f t="shared" si="143"/>
        <v>424.5</v>
      </c>
      <c r="BF54" s="63">
        <f t="shared" si="143"/>
        <v>426.8</v>
      </c>
      <c r="BG54" s="63">
        <f t="shared" si="143"/>
        <v>420.6</v>
      </c>
      <c r="BH54" s="63">
        <f t="shared" si="143"/>
        <v>416.3</v>
      </c>
      <c r="BI54" s="63">
        <f t="shared" si="143"/>
        <v>413.6</v>
      </c>
      <c r="BJ54" s="63">
        <f t="shared" si="143"/>
        <v>410.3</v>
      </c>
      <c r="BK54" s="63">
        <f t="shared" si="143"/>
        <v>406.7</v>
      </c>
      <c r="BL54" s="63">
        <f t="shared" si="143"/>
        <v>401.2</v>
      </c>
      <c r="BM54" s="63">
        <f t="shared" si="143"/>
        <v>398.4</v>
      </c>
      <c r="BN54" s="63">
        <f t="shared" si="143"/>
        <v>396.5</v>
      </c>
      <c r="BO54" s="63">
        <f t="shared" si="143"/>
        <v>393.4</v>
      </c>
      <c r="BP54" s="63">
        <f t="shared" si="143"/>
        <v>393.4</v>
      </c>
      <c r="BQ54" s="63">
        <f t="shared" si="143"/>
        <v>391.5</v>
      </c>
      <c r="BR54" s="63">
        <f t="shared" si="143"/>
        <v>393</v>
      </c>
      <c r="BS54" s="63">
        <f t="shared" si="143"/>
        <v>392.8</v>
      </c>
      <c r="BT54" s="63">
        <f t="shared" si="159"/>
        <v>393</v>
      </c>
      <c r="BU54" s="63">
        <f t="shared" si="159"/>
        <v>0</v>
      </c>
      <c r="BV54" s="63">
        <f t="shared" si="159"/>
        <v>0</v>
      </c>
      <c r="BW54" s="63">
        <f t="shared" si="159"/>
        <v>0</v>
      </c>
      <c r="BX54" s="38"/>
      <c r="BY54" s="63">
        <f t="shared" si="144"/>
        <v>125.5</v>
      </c>
      <c r="BZ54" s="63">
        <f t="shared" si="144"/>
        <v>121.9</v>
      </c>
      <c r="CA54" s="63">
        <f t="shared" si="144"/>
        <v>124.3</v>
      </c>
      <c r="CB54" s="63">
        <f t="shared" si="144"/>
        <v>122.4</v>
      </c>
      <c r="CC54" s="63">
        <f t="shared" si="144"/>
        <v>123.1</v>
      </c>
      <c r="CD54" s="63">
        <f t="shared" si="144"/>
        <v>120.2</v>
      </c>
      <c r="CE54" s="63">
        <f t="shared" si="144"/>
        <v>119.9</v>
      </c>
      <c r="CF54" s="63">
        <f t="shared" si="144"/>
        <v>119.9</v>
      </c>
      <c r="CG54" s="63">
        <f t="shared" si="144"/>
        <v>119.9</v>
      </c>
      <c r="CH54" s="63">
        <f t="shared" si="144"/>
        <v>120.2</v>
      </c>
      <c r="CI54" s="63">
        <f t="shared" si="144"/>
        <v>119</v>
      </c>
      <c r="CJ54" s="63">
        <f t="shared" si="144"/>
        <v>112.3</v>
      </c>
      <c r="CK54" s="63">
        <f t="shared" si="144"/>
        <v>110.1</v>
      </c>
      <c r="CL54" s="63">
        <f t="shared" si="144"/>
        <v>111.4</v>
      </c>
      <c r="CM54" s="63">
        <f t="shared" si="144"/>
        <v>110.7</v>
      </c>
      <c r="CN54" s="63">
        <f t="shared" si="144"/>
        <v>111.2</v>
      </c>
      <c r="CO54" s="63">
        <f t="shared" si="144"/>
        <v>109.2</v>
      </c>
      <c r="CP54" s="63">
        <f t="shared" si="144"/>
        <v>109.2</v>
      </c>
      <c r="CQ54" s="63">
        <f t="shared" si="144"/>
        <v>110.4</v>
      </c>
      <c r="CR54" s="63">
        <f t="shared" si="144"/>
        <v>108.9</v>
      </c>
      <c r="CS54" s="63">
        <f t="shared" si="160"/>
        <v>107.1</v>
      </c>
      <c r="CT54" s="63">
        <f t="shared" si="160"/>
        <v>0</v>
      </c>
      <c r="CU54" s="63">
        <f t="shared" si="160"/>
        <v>0</v>
      </c>
      <c r="CV54" s="63">
        <f t="shared" si="160"/>
        <v>0</v>
      </c>
      <c r="CW54" s="38"/>
      <c r="CX54" s="63">
        <f t="shared" si="145"/>
        <v>938.9</v>
      </c>
      <c r="CY54" s="63">
        <f t="shared" si="145"/>
        <v>928</v>
      </c>
      <c r="CZ54" s="63">
        <f t="shared" si="145"/>
        <v>943.2</v>
      </c>
      <c r="DA54" s="63">
        <f t="shared" si="145"/>
        <v>935.1</v>
      </c>
      <c r="DB54" s="63">
        <f t="shared" si="145"/>
        <v>939</v>
      </c>
      <c r="DC54" s="63">
        <f t="shared" si="145"/>
        <v>928.4</v>
      </c>
      <c r="DD54" s="63">
        <f t="shared" si="145"/>
        <v>938.1</v>
      </c>
      <c r="DE54" s="63">
        <f t="shared" si="145"/>
        <v>932.4</v>
      </c>
      <c r="DF54" s="63">
        <f t="shared" si="145"/>
        <v>927.5</v>
      </c>
      <c r="DG54" s="63">
        <f t="shared" si="145"/>
        <v>928.1</v>
      </c>
      <c r="DH54" s="63">
        <f t="shared" si="145"/>
        <v>926.5</v>
      </c>
      <c r="DI54" s="63">
        <f t="shared" si="145"/>
        <v>910</v>
      </c>
      <c r="DJ54" s="63">
        <f t="shared" si="145"/>
        <v>903.9</v>
      </c>
      <c r="DK54" s="63">
        <f t="shared" si="145"/>
        <v>901</v>
      </c>
      <c r="DL54" s="63">
        <f t="shared" si="145"/>
        <v>898.3</v>
      </c>
      <c r="DM54" s="63">
        <f t="shared" si="145"/>
        <v>896.9</v>
      </c>
      <c r="DN54" s="63">
        <f t="shared" si="145"/>
        <v>895.3</v>
      </c>
      <c r="DO54" s="63">
        <f t="shared" si="145"/>
        <v>895.1</v>
      </c>
      <c r="DP54" s="63">
        <f t="shared" si="145"/>
        <v>901.5</v>
      </c>
      <c r="DQ54" s="63">
        <f t="shared" si="145"/>
        <v>905.8</v>
      </c>
      <c r="DR54" s="63">
        <f t="shared" si="161"/>
        <v>910.7</v>
      </c>
      <c r="DS54" s="63">
        <f t="shared" si="161"/>
        <v>0</v>
      </c>
      <c r="DT54" s="63">
        <f t="shared" si="161"/>
        <v>0</v>
      </c>
      <c r="DU54" s="63">
        <f t="shared" si="161"/>
        <v>0</v>
      </c>
      <c r="DV54" s="38"/>
      <c r="DW54" s="63">
        <f t="shared" si="146"/>
        <v>381</v>
      </c>
      <c r="DX54" s="63">
        <f t="shared" si="146"/>
        <v>376.9</v>
      </c>
      <c r="DY54" s="63">
        <f t="shared" si="146"/>
        <v>388.4</v>
      </c>
      <c r="DZ54" s="63">
        <f t="shared" si="146"/>
        <v>388.7</v>
      </c>
      <c r="EA54" s="63">
        <f t="shared" si="146"/>
        <v>389</v>
      </c>
      <c r="EB54" s="63">
        <f t="shared" si="146"/>
        <v>387.2</v>
      </c>
      <c r="EC54" s="63">
        <f t="shared" si="146"/>
        <v>394.4</v>
      </c>
      <c r="ED54" s="63">
        <f t="shared" si="146"/>
        <v>394.2</v>
      </c>
      <c r="EE54" s="63">
        <f t="shared" si="146"/>
        <v>395.3</v>
      </c>
      <c r="EF54" s="63">
        <f t="shared" si="146"/>
        <v>397.3</v>
      </c>
      <c r="EG54" s="63">
        <f t="shared" si="146"/>
        <v>400.4</v>
      </c>
      <c r="EH54" s="63">
        <f t="shared" si="146"/>
        <v>394.2</v>
      </c>
      <c r="EI54" s="63">
        <f t="shared" si="146"/>
        <v>394.1</v>
      </c>
      <c r="EJ54" s="63">
        <f t="shared" si="146"/>
        <v>392.9</v>
      </c>
      <c r="EK54" s="63">
        <f t="shared" si="146"/>
        <v>392.6</v>
      </c>
      <c r="EL54" s="63">
        <f t="shared" si="146"/>
        <v>393.8</v>
      </c>
      <c r="EM54" s="63">
        <f t="shared" si="146"/>
        <v>394.5</v>
      </c>
      <c r="EN54" s="63">
        <f t="shared" si="146"/>
        <v>396.3</v>
      </c>
      <c r="EO54" s="63">
        <f t="shared" si="146"/>
        <v>400.3</v>
      </c>
      <c r="EP54" s="63">
        <f t="shared" si="146"/>
        <v>406.3</v>
      </c>
      <c r="EQ54" s="63">
        <f t="shared" si="162"/>
        <v>412.8</v>
      </c>
      <c r="ER54" s="63">
        <f t="shared" si="162"/>
        <v>0</v>
      </c>
      <c r="ES54" s="63">
        <f t="shared" si="162"/>
        <v>0</v>
      </c>
      <c r="ET54" s="63">
        <f t="shared" si="162"/>
        <v>0</v>
      </c>
      <c r="EU54" s="38"/>
      <c r="EV54" s="63">
        <f t="shared" si="147"/>
        <v>432.8</v>
      </c>
      <c r="EW54" s="63">
        <f t="shared" si="147"/>
        <v>429.6</v>
      </c>
      <c r="EX54" s="63">
        <f t="shared" si="147"/>
        <v>430.9</v>
      </c>
      <c r="EY54" s="63">
        <f t="shared" si="147"/>
        <v>424.4</v>
      </c>
      <c r="EZ54" s="63">
        <f t="shared" si="147"/>
        <v>427.4</v>
      </c>
      <c r="FA54" s="63">
        <f t="shared" si="147"/>
        <v>421.4</v>
      </c>
      <c r="FB54" s="63">
        <f t="shared" si="147"/>
        <v>425</v>
      </c>
      <c r="FC54" s="63">
        <f t="shared" si="147"/>
        <v>418.8</v>
      </c>
      <c r="FD54" s="63">
        <f t="shared" si="147"/>
        <v>413.6</v>
      </c>
      <c r="FE54" s="63">
        <f t="shared" si="147"/>
        <v>411.9</v>
      </c>
      <c r="FF54" s="63">
        <f t="shared" si="147"/>
        <v>408.5</v>
      </c>
      <c r="FG54" s="63">
        <f t="shared" si="147"/>
        <v>404.8</v>
      </c>
      <c r="FH54" s="63">
        <f t="shared" si="147"/>
        <v>400.5</v>
      </c>
      <c r="FI54" s="63">
        <f t="shared" si="147"/>
        <v>397.5</v>
      </c>
      <c r="FJ54" s="63">
        <f t="shared" si="147"/>
        <v>395.7</v>
      </c>
      <c r="FK54" s="63">
        <f t="shared" si="147"/>
        <v>392.6</v>
      </c>
      <c r="FL54" s="63">
        <f t="shared" si="147"/>
        <v>392.3</v>
      </c>
      <c r="FM54" s="63">
        <f t="shared" si="147"/>
        <v>390.3</v>
      </c>
      <c r="FN54" s="63">
        <f t="shared" si="147"/>
        <v>391.8</v>
      </c>
      <c r="FO54" s="63">
        <f t="shared" si="147"/>
        <v>391.5</v>
      </c>
      <c r="FP54" s="63">
        <f t="shared" si="163"/>
        <v>391.7</v>
      </c>
      <c r="FQ54" s="63">
        <f t="shared" si="163"/>
        <v>0</v>
      </c>
      <c r="FR54" s="63">
        <f t="shared" si="163"/>
        <v>0</v>
      </c>
      <c r="FS54" s="63">
        <f t="shared" si="163"/>
        <v>0</v>
      </c>
      <c r="FT54" s="38"/>
      <c r="FU54" s="63">
        <f t="shared" si="148"/>
        <v>125</v>
      </c>
      <c r="FV54" s="63">
        <f t="shared" si="148"/>
        <v>121.5</v>
      </c>
      <c r="FW54" s="63">
        <f t="shared" si="148"/>
        <v>123.8</v>
      </c>
      <c r="FX54" s="63">
        <f t="shared" si="148"/>
        <v>122</v>
      </c>
      <c r="FY54" s="63">
        <f t="shared" si="148"/>
        <v>122.5</v>
      </c>
      <c r="FZ54" s="63">
        <f t="shared" si="148"/>
        <v>119.8</v>
      </c>
      <c r="GA54" s="63">
        <f t="shared" si="148"/>
        <v>118.7</v>
      </c>
      <c r="GB54" s="63">
        <f t="shared" si="148"/>
        <v>119.4</v>
      </c>
      <c r="GC54" s="63">
        <f t="shared" si="148"/>
        <v>118.6</v>
      </c>
      <c r="GD54" s="63">
        <f t="shared" si="148"/>
        <v>118.9</v>
      </c>
      <c r="GE54" s="63">
        <f t="shared" si="148"/>
        <v>117.6</v>
      </c>
      <c r="GF54" s="63">
        <f t="shared" si="148"/>
        <v>111</v>
      </c>
      <c r="GG54" s="63">
        <f t="shared" si="148"/>
        <v>109.3</v>
      </c>
      <c r="GH54" s="63">
        <f t="shared" si="148"/>
        <v>110.6</v>
      </c>
      <c r="GI54" s="63">
        <f t="shared" si="148"/>
        <v>110</v>
      </c>
      <c r="GJ54" s="63">
        <f t="shared" si="148"/>
        <v>110.5</v>
      </c>
      <c r="GK54" s="63">
        <f t="shared" si="148"/>
        <v>108.5</v>
      </c>
      <c r="GL54" s="63">
        <f t="shared" si="148"/>
        <v>108.5</v>
      </c>
      <c r="GM54" s="63">
        <f t="shared" si="148"/>
        <v>109.5</v>
      </c>
      <c r="GN54" s="63">
        <f t="shared" si="148"/>
        <v>108</v>
      </c>
      <c r="GO54" s="63">
        <f t="shared" si="164"/>
        <v>106.2</v>
      </c>
      <c r="GP54" s="63">
        <f t="shared" si="164"/>
        <v>0</v>
      </c>
      <c r="GQ54" s="63">
        <f t="shared" si="164"/>
        <v>0</v>
      </c>
      <c r="GR54" s="63">
        <f t="shared" si="164"/>
        <v>0</v>
      </c>
      <c r="GS54" s="38"/>
      <c r="GT54" s="63">
        <f t="shared" si="149"/>
        <v>8.6</v>
      </c>
      <c r="GU54" s="63">
        <f t="shared" si="149"/>
        <v>8.6</v>
      </c>
      <c r="GV54" s="63">
        <f t="shared" si="149"/>
        <v>9</v>
      </c>
      <c r="GW54" s="63">
        <f t="shared" si="149"/>
        <v>7.2</v>
      </c>
      <c r="GX54" s="63">
        <f t="shared" si="149"/>
        <v>9.6999999999999993</v>
      </c>
      <c r="GY54" s="63">
        <f t="shared" si="149"/>
        <v>9.9</v>
      </c>
      <c r="GZ54" s="63">
        <f t="shared" si="149"/>
        <v>9.3000000000000007</v>
      </c>
      <c r="HA54" s="63">
        <f t="shared" si="149"/>
        <v>8.4</v>
      </c>
      <c r="HB54" s="63">
        <f t="shared" si="149"/>
        <v>9.1999999999999993</v>
      </c>
      <c r="HC54" s="63">
        <f t="shared" si="149"/>
        <v>7.3</v>
      </c>
      <c r="HD54" s="63">
        <f t="shared" si="149"/>
        <v>8</v>
      </c>
      <c r="HE54" s="63">
        <f t="shared" si="149"/>
        <v>8.6</v>
      </c>
      <c r="HF54" s="63">
        <f t="shared" si="149"/>
        <v>7.1</v>
      </c>
      <c r="HG54" s="63">
        <f t="shared" si="149"/>
        <v>8</v>
      </c>
      <c r="HH54" s="63">
        <f t="shared" si="149"/>
        <v>8.5</v>
      </c>
      <c r="HI54" s="63">
        <f t="shared" si="149"/>
        <v>7.8</v>
      </c>
      <c r="HJ54" s="63">
        <f t="shared" si="149"/>
        <v>9.4</v>
      </c>
      <c r="HK54" s="63">
        <f t="shared" si="149"/>
        <v>10.8</v>
      </c>
      <c r="HL54" s="63">
        <f t="shared" si="149"/>
        <v>11.3</v>
      </c>
      <c r="HM54" s="63">
        <f t="shared" si="149"/>
        <v>10.3</v>
      </c>
      <c r="HN54" s="63">
        <f t="shared" si="165"/>
        <v>11.4</v>
      </c>
      <c r="HO54" s="63">
        <f t="shared" si="165"/>
        <v>0</v>
      </c>
      <c r="HP54" s="63">
        <f t="shared" si="165"/>
        <v>0</v>
      </c>
      <c r="HQ54" s="63">
        <f t="shared" si="165"/>
        <v>0</v>
      </c>
      <c r="HR54" s="38"/>
      <c r="HS54" s="63">
        <f t="shared" si="150"/>
        <v>6.3</v>
      </c>
      <c r="HT54" s="63">
        <f t="shared" si="150"/>
        <v>6</v>
      </c>
      <c r="HU54" s="63">
        <f t="shared" si="150"/>
        <v>6.4</v>
      </c>
      <c r="HV54" s="63">
        <f t="shared" si="150"/>
        <v>5.2</v>
      </c>
      <c r="HW54" s="63">
        <f t="shared" si="150"/>
        <v>6.1</v>
      </c>
      <c r="HX54" s="63">
        <f t="shared" si="150"/>
        <v>6.4</v>
      </c>
      <c r="HY54" s="63">
        <f t="shared" si="150"/>
        <v>6.3</v>
      </c>
      <c r="HZ54" s="63">
        <f t="shared" si="150"/>
        <v>6</v>
      </c>
      <c r="IA54" s="63">
        <f t="shared" si="150"/>
        <v>5.0999999999999996</v>
      </c>
      <c r="IB54" s="63">
        <f t="shared" si="150"/>
        <v>4.3</v>
      </c>
      <c r="IC54" s="63">
        <f t="shared" si="150"/>
        <v>4.8</v>
      </c>
      <c r="ID54" s="63">
        <f t="shared" si="150"/>
        <v>5.4</v>
      </c>
      <c r="IE54" s="63">
        <f t="shared" si="150"/>
        <v>5.5</v>
      </c>
      <c r="IF54" s="63">
        <f t="shared" si="150"/>
        <v>6.3</v>
      </c>
      <c r="IG54" s="63">
        <f t="shared" si="150"/>
        <v>7</v>
      </c>
      <c r="IH54" s="63">
        <f t="shared" si="150"/>
        <v>6.4</v>
      </c>
      <c r="II54" s="63">
        <f t="shared" si="150"/>
        <v>7.6</v>
      </c>
      <c r="IJ54" s="63">
        <f t="shared" si="150"/>
        <v>9</v>
      </c>
      <c r="IK54" s="63">
        <f t="shared" si="150"/>
        <v>9.1</v>
      </c>
      <c r="IL54" s="63">
        <f t="shared" si="150"/>
        <v>8.1</v>
      </c>
      <c r="IM54" s="63">
        <f t="shared" si="166"/>
        <v>9.1999999999999993</v>
      </c>
      <c r="IN54" s="63">
        <f t="shared" si="166"/>
        <v>0</v>
      </c>
      <c r="IO54" s="63">
        <f t="shared" si="166"/>
        <v>0</v>
      </c>
      <c r="IP54" s="63">
        <f t="shared" si="166"/>
        <v>0</v>
      </c>
      <c r="IQ54" s="38"/>
      <c r="IR54" s="63">
        <f t="shared" si="151"/>
        <v>1.9</v>
      </c>
      <c r="IS54" s="63">
        <f t="shared" si="151"/>
        <v>2.2000000000000002</v>
      </c>
      <c r="IT54" s="63">
        <f t="shared" si="151"/>
        <v>2.1</v>
      </c>
      <c r="IU54" s="63">
        <f t="shared" si="151"/>
        <v>1.6</v>
      </c>
      <c r="IV54" s="63">
        <f t="shared" si="151"/>
        <v>3</v>
      </c>
      <c r="IW54" s="63">
        <f t="shared" si="151"/>
        <v>3.1</v>
      </c>
      <c r="IX54" s="63">
        <f t="shared" si="151"/>
        <v>1.8</v>
      </c>
      <c r="IY54" s="63">
        <f t="shared" si="151"/>
        <v>1.8</v>
      </c>
      <c r="IZ54" s="63">
        <f t="shared" si="151"/>
        <v>2.7</v>
      </c>
      <c r="JA54" s="63">
        <f t="shared" si="151"/>
        <v>1.7</v>
      </c>
      <c r="JB54" s="63">
        <f t="shared" si="151"/>
        <v>1.9</v>
      </c>
      <c r="JC54" s="63">
        <f t="shared" si="151"/>
        <v>1.9</v>
      </c>
      <c r="JD54" s="63">
        <f t="shared" si="151"/>
        <v>0.7</v>
      </c>
      <c r="JE54" s="63">
        <f t="shared" si="151"/>
        <v>0.8</v>
      </c>
      <c r="JF54" s="63">
        <f t="shared" si="151"/>
        <v>0.8</v>
      </c>
      <c r="JG54" s="63">
        <f t="shared" si="151"/>
        <v>0.7</v>
      </c>
      <c r="JH54" s="63">
        <f t="shared" si="151"/>
        <v>1.1000000000000001</v>
      </c>
      <c r="JI54" s="63">
        <f t="shared" si="151"/>
        <v>1.1000000000000001</v>
      </c>
      <c r="JJ54" s="63">
        <f t="shared" si="151"/>
        <v>1.2</v>
      </c>
      <c r="JK54" s="63">
        <f t="shared" si="151"/>
        <v>1.3</v>
      </c>
      <c r="JL54" s="63">
        <f t="shared" si="167"/>
        <v>1.2</v>
      </c>
      <c r="JM54" s="63">
        <f t="shared" si="167"/>
        <v>0</v>
      </c>
      <c r="JN54" s="63">
        <f t="shared" si="167"/>
        <v>0</v>
      </c>
      <c r="JO54" s="63">
        <f t="shared" si="167"/>
        <v>0</v>
      </c>
      <c r="JP54" s="38"/>
      <c r="JQ54" s="63">
        <f t="shared" si="152"/>
        <v>0.4</v>
      </c>
      <c r="JR54" s="63">
        <f t="shared" si="152"/>
        <v>0.4</v>
      </c>
      <c r="JS54" s="63">
        <f t="shared" si="152"/>
        <v>0.5</v>
      </c>
      <c r="JT54" s="63">
        <f t="shared" si="152"/>
        <v>0.4</v>
      </c>
      <c r="JU54" s="63">
        <f t="shared" si="152"/>
        <v>0.6</v>
      </c>
      <c r="JV54" s="63">
        <f t="shared" si="152"/>
        <v>0.4</v>
      </c>
      <c r="JW54" s="63">
        <f t="shared" si="152"/>
        <v>1.2</v>
      </c>
      <c r="JX54" s="63">
        <f t="shared" si="152"/>
        <v>0.5</v>
      </c>
      <c r="JY54" s="63">
        <f t="shared" si="152"/>
        <v>1.4</v>
      </c>
      <c r="JZ54" s="63">
        <f t="shared" si="152"/>
        <v>1.3</v>
      </c>
      <c r="KA54" s="63">
        <f t="shared" si="152"/>
        <v>1.4</v>
      </c>
      <c r="KB54" s="63">
        <f t="shared" si="152"/>
        <v>1.3</v>
      </c>
      <c r="KC54" s="63">
        <f t="shared" si="152"/>
        <v>0.9</v>
      </c>
      <c r="KD54" s="63">
        <f t="shared" si="152"/>
        <v>0.8</v>
      </c>
      <c r="KE54" s="63">
        <f t="shared" si="152"/>
        <v>0.7</v>
      </c>
      <c r="KF54" s="63">
        <f t="shared" si="152"/>
        <v>0.7</v>
      </c>
      <c r="KG54" s="63">
        <f t="shared" si="152"/>
        <v>0.7</v>
      </c>
      <c r="KH54" s="63">
        <f t="shared" si="152"/>
        <v>0.7</v>
      </c>
      <c r="KI54" s="63">
        <f t="shared" si="152"/>
        <v>0.9</v>
      </c>
      <c r="KJ54" s="63">
        <f t="shared" si="152"/>
        <v>0.9</v>
      </c>
      <c r="KK54" s="63">
        <f t="shared" si="168"/>
        <v>1</v>
      </c>
      <c r="KL54" s="63">
        <f t="shared" si="168"/>
        <v>0</v>
      </c>
      <c r="KM54" s="63">
        <f t="shared" si="168"/>
        <v>0</v>
      </c>
      <c r="KN54" s="63">
        <f t="shared" si="168"/>
        <v>0</v>
      </c>
      <c r="KO54" s="38"/>
      <c r="KP54" s="64">
        <f t="shared" si="153"/>
        <v>1.95</v>
      </c>
      <c r="KQ54" s="64">
        <f t="shared" si="153"/>
        <v>1.83</v>
      </c>
      <c r="KR54" s="64">
        <f t="shared" si="153"/>
        <v>2.08</v>
      </c>
      <c r="KS54" s="64">
        <f t="shared" si="153"/>
        <v>1.92</v>
      </c>
      <c r="KT54" s="64">
        <f t="shared" si="153"/>
        <v>2.94</v>
      </c>
      <c r="KU54" s="64">
        <f t="shared" si="153"/>
        <v>3.01</v>
      </c>
      <c r="KV54" s="64">
        <f t="shared" si="153"/>
        <v>3.5</v>
      </c>
      <c r="KW54" s="64">
        <f t="shared" si="153"/>
        <v>3.82</v>
      </c>
      <c r="KX54" s="64">
        <f t="shared" si="153"/>
        <v>3.15</v>
      </c>
      <c r="KY54" s="64">
        <f t="shared" si="153"/>
        <v>1.34</v>
      </c>
      <c r="KZ54" s="64">
        <f t="shared" si="153"/>
        <v>2.77</v>
      </c>
      <c r="LA54" s="64">
        <f t="shared" si="153"/>
        <v>2.09</v>
      </c>
      <c r="LB54" s="64">
        <f t="shared" si="153"/>
        <v>2.12</v>
      </c>
      <c r="LC54" s="64">
        <f t="shared" si="153"/>
        <v>1.85</v>
      </c>
      <c r="LD54" s="64">
        <f t="shared" si="153"/>
        <v>1.61</v>
      </c>
      <c r="LE54" s="64">
        <f t="shared" si="153"/>
        <v>2.04</v>
      </c>
      <c r="LF54" s="64">
        <f t="shared" si="153"/>
        <v>2.4300000000000002</v>
      </c>
      <c r="LG54" s="64">
        <f t="shared" si="153"/>
        <v>3.27</v>
      </c>
      <c r="LH54" s="64">
        <f t="shared" si="153"/>
        <v>2.85</v>
      </c>
      <c r="LI54" s="64">
        <f t="shared" si="153"/>
        <v>2.72</v>
      </c>
      <c r="LJ54" s="64">
        <f t="shared" si="169"/>
        <v>2.85</v>
      </c>
      <c r="LK54" s="64">
        <f t="shared" si="169"/>
        <v>0</v>
      </c>
      <c r="LL54" s="64">
        <f t="shared" si="169"/>
        <v>0</v>
      </c>
      <c r="LM54" s="64">
        <f t="shared" si="169"/>
        <v>0</v>
      </c>
      <c r="LN54" s="71"/>
      <c r="LO54" s="64">
        <f t="shared" si="154"/>
        <v>1.33</v>
      </c>
      <c r="LP54" s="64">
        <f t="shared" si="154"/>
        <v>1.32</v>
      </c>
      <c r="LQ54" s="64">
        <f t="shared" si="154"/>
        <v>1.66</v>
      </c>
      <c r="LR54" s="64">
        <f t="shared" si="154"/>
        <v>1.41</v>
      </c>
      <c r="LS54" s="64">
        <f t="shared" si="154"/>
        <v>2.39</v>
      </c>
      <c r="LT54" s="64">
        <f t="shared" si="154"/>
        <v>2.36</v>
      </c>
      <c r="LU54" s="64">
        <f t="shared" si="154"/>
        <v>2.8</v>
      </c>
      <c r="LV54" s="64">
        <f t="shared" si="154"/>
        <v>3.27</v>
      </c>
      <c r="LW54" s="64">
        <f t="shared" si="154"/>
        <v>2.85</v>
      </c>
      <c r="LX54" s="64">
        <f t="shared" si="154"/>
        <v>1.25</v>
      </c>
      <c r="LY54" s="64">
        <f t="shared" si="154"/>
        <v>2.02</v>
      </c>
      <c r="LZ54" s="64">
        <f t="shared" si="154"/>
        <v>1.72</v>
      </c>
      <c r="MA54" s="64">
        <f t="shared" si="154"/>
        <v>1.79</v>
      </c>
      <c r="MB54" s="64">
        <f t="shared" si="154"/>
        <v>1.73</v>
      </c>
      <c r="MC54" s="64">
        <f t="shared" si="154"/>
        <v>1.49</v>
      </c>
      <c r="MD54" s="64">
        <f t="shared" si="154"/>
        <v>1.69</v>
      </c>
      <c r="ME54" s="64">
        <f t="shared" si="154"/>
        <v>2.0099999999999998</v>
      </c>
      <c r="MF54" s="64">
        <f t="shared" si="154"/>
        <v>2.62</v>
      </c>
      <c r="MG54" s="64">
        <f t="shared" si="154"/>
        <v>2.08</v>
      </c>
      <c r="MH54" s="64">
        <f t="shared" si="154"/>
        <v>2.23</v>
      </c>
      <c r="MI54" s="64">
        <f t="shared" si="170"/>
        <v>2.2200000000000002</v>
      </c>
      <c r="MJ54" s="64">
        <f t="shared" si="170"/>
        <v>0</v>
      </c>
      <c r="MK54" s="64">
        <f t="shared" si="170"/>
        <v>0</v>
      </c>
      <c r="ML54" s="64">
        <f t="shared" si="170"/>
        <v>0</v>
      </c>
      <c r="MM54" s="71"/>
      <c r="MN54" s="64">
        <f t="shared" si="155"/>
        <v>0.56000000000000005</v>
      </c>
      <c r="MO54" s="64">
        <f t="shared" si="155"/>
        <v>0.49</v>
      </c>
      <c r="MP54" s="64">
        <f t="shared" si="155"/>
        <v>0.4</v>
      </c>
      <c r="MQ54" s="64">
        <f t="shared" si="155"/>
        <v>0.49</v>
      </c>
      <c r="MR54" s="64">
        <f t="shared" si="155"/>
        <v>0.51</v>
      </c>
      <c r="MS54" s="64">
        <f t="shared" si="155"/>
        <v>0.61</v>
      </c>
      <c r="MT54" s="64">
        <f t="shared" si="155"/>
        <v>0.62</v>
      </c>
      <c r="MU54" s="64">
        <f t="shared" si="155"/>
        <v>0.52</v>
      </c>
      <c r="MV54" s="64">
        <f t="shared" si="155"/>
        <v>0.25</v>
      </c>
      <c r="MW54" s="64">
        <f t="shared" si="155"/>
        <v>0.09</v>
      </c>
      <c r="MX54" s="64">
        <f t="shared" si="155"/>
        <v>0.32</v>
      </c>
      <c r="MY54" s="64">
        <f t="shared" si="155"/>
        <v>0.27</v>
      </c>
      <c r="MZ54" s="64">
        <f t="shared" si="155"/>
        <v>0.32</v>
      </c>
      <c r="NA54" s="64">
        <f t="shared" si="155"/>
        <v>7.0000000000000007E-2</v>
      </c>
      <c r="NB54" s="64">
        <f t="shared" si="155"/>
        <v>0.1</v>
      </c>
      <c r="NC54" s="64">
        <f t="shared" si="155"/>
        <v>0.25</v>
      </c>
      <c r="ND54" s="64">
        <f t="shared" si="155"/>
        <v>0.13</v>
      </c>
      <c r="NE54" s="64">
        <f t="shared" si="155"/>
        <v>0.4</v>
      </c>
      <c r="NF54" s="64">
        <f t="shared" si="155"/>
        <v>0.43</v>
      </c>
      <c r="NG54" s="64">
        <f t="shared" si="155"/>
        <v>0.37</v>
      </c>
      <c r="NH54" s="64">
        <f t="shared" si="171"/>
        <v>0.43</v>
      </c>
      <c r="NI54" s="64">
        <f t="shared" si="171"/>
        <v>0</v>
      </c>
      <c r="NJ54" s="64">
        <f t="shared" si="171"/>
        <v>0</v>
      </c>
      <c r="NK54" s="64">
        <f t="shared" si="171"/>
        <v>0</v>
      </c>
      <c r="NL54" s="71"/>
      <c r="NM54" s="64">
        <f t="shared" si="156"/>
        <v>0.06</v>
      </c>
      <c r="NN54" s="64">
        <f t="shared" si="156"/>
        <v>0.02</v>
      </c>
      <c r="NO54" s="64">
        <f t="shared" si="156"/>
        <v>0.01</v>
      </c>
      <c r="NP54" s="64">
        <f t="shared" si="156"/>
        <v>0.02</v>
      </c>
      <c r="NQ54" s="64">
        <f t="shared" si="156"/>
        <v>0.04</v>
      </c>
      <c r="NR54" s="64">
        <f t="shared" si="156"/>
        <v>0.04</v>
      </c>
      <c r="NS54" s="64">
        <f t="shared" si="156"/>
        <v>0.08</v>
      </c>
      <c r="NT54" s="64">
        <f t="shared" si="156"/>
        <v>0.03</v>
      </c>
      <c r="NU54" s="64">
        <f t="shared" si="156"/>
        <v>0.05</v>
      </c>
      <c r="NV54" s="64">
        <f t="shared" si="156"/>
        <v>0</v>
      </c>
      <c r="NW54" s="64">
        <f t="shared" si="156"/>
        <v>0.44</v>
      </c>
      <c r="NX54" s="64">
        <f t="shared" si="156"/>
        <v>0.1</v>
      </c>
      <c r="NY54" s="64">
        <f t="shared" si="156"/>
        <v>0.02</v>
      </c>
      <c r="NZ54" s="64">
        <f t="shared" si="156"/>
        <v>0.04</v>
      </c>
      <c r="OA54" s="64">
        <f t="shared" si="156"/>
        <v>0.03</v>
      </c>
      <c r="OB54" s="64">
        <f t="shared" si="156"/>
        <v>0.11</v>
      </c>
      <c r="OC54" s="64">
        <f t="shared" si="156"/>
        <v>0.28999999999999998</v>
      </c>
      <c r="OD54" s="64">
        <f t="shared" si="156"/>
        <v>0.25</v>
      </c>
      <c r="OE54" s="64">
        <f t="shared" si="156"/>
        <v>0.34</v>
      </c>
      <c r="OF54" s="64">
        <f t="shared" si="156"/>
        <v>0.12</v>
      </c>
      <c r="OG54" s="64">
        <f t="shared" si="172"/>
        <v>0.2</v>
      </c>
      <c r="OH54" s="64">
        <f t="shared" si="172"/>
        <v>0</v>
      </c>
      <c r="OI54" s="64">
        <f t="shared" si="172"/>
        <v>0</v>
      </c>
      <c r="OJ54" s="64">
        <f t="shared" si="172"/>
        <v>0</v>
      </c>
      <c r="OK54" s="37"/>
      <c r="OL54" s="62" t="str">
        <f t="shared" si="124"/>
        <v>Kewangan, insurans, hartanah &amp; perkhidmatan perniagaan</v>
      </c>
      <c r="OM54" s="63">
        <f t="shared" si="173"/>
        <v>942.3</v>
      </c>
      <c r="ON54" s="63">
        <f t="shared" si="173"/>
        <v>940.7</v>
      </c>
      <c r="OO54" s="63">
        <f t="shared" si="173"/>
        <v>918.5</v>
      </c>
      <c r="OP54" s="63">
        <f t="shared" si="173"/>
        <v>904.7</v>
      </c>
      <c r="OQ54" s="63">
        <f t="shared" si="173"/>
        <v>916.1</v>
      </c>
      <c r="OR54" s="63">
        <f t="shared" si="173"/>
        <v>0</v>
      </c>
      <c r="OS54" s="38"/>
      <c r="OT54" s="63">
        <f t="shared" si="174"/>
        <v>393.9</v>
      </c>
      <c r="OU54" s="63">
        <f t="shared" si="174"/>
        <v>400.2</v>
      </c>
      <c r="OV54" s="63">
        <f t="shared" si="174"/>
        <v>399.5</v>
      </c>
      <c r="OW54" s="63">
        <f t="shared" si="174"/>
        <v>400.2</v>
      </c>
      <c r="OX54" s="63">
        <f t="shared" si="174"/>
        <v>414.4</v>
      </c>
      <c r="OY54" s="63">
        <f t="shared" si="174"/>
        <v>0</v>
      </c>
      <c r="OZ54" s="38"/>
      <c r="PA54" s="63">
        <f t="shared" si="175"/>
        <v>426</v>
      </c>
      <c r="PB54" s="63">
        <f t="shared" si="175"/>
        <v>420.6</v>
      </c>
      <c r="PC54" s="63">
        <f t="shared" si="175"/>
        <v>406.7</v>
      </c>
      <c r="PD54" s="63">
        <f t="shared" si="175"/>
        <v>393.4</v>
      </c>
      <c r="PE54" s="63">
        <f t="shared" si="175"/>
        <v>392.8</v>
      </c>
      <c r="PF54" s="63">
        <f t="shared" si="175"/>
        <v>0</v>
      </c>
      <c r="PG54" s="38"/>
      <c r="PH54" s="63">
        <f t="shared" si="176"/>
        <v>122.4</v>
      </c>
      <c r="PI54" s="63">
        <f t="shared" si="176"/>
        <v>119.9</v>
      </c>
      <c r="PJ54" s="63">
        <f t="shared" si="176"/>
        <v>112.3</v>
      </c>
      <c r="PK54" s="63">
        <f t="shared" si="176"/>
        <v>111.2</v>
      </c>
      <c r="PL54" s="63">
        <f t="shared" si="176"/>
        <v>108.9</v>
      </c>
      <c r="PM54" s="63">
        <f t="shared" si="176"/>
        <v>0</v>
      </c>
      <c r="PN54" s="38"/>
      <c r="PO54" s="63">
        <f t="shared" si="177"/>
        <v>935.1</v>
      </c>
      <c r="PP54" s="63">
        <f t="shared" si="177"/>
        <v>932.4</v>
      </c>
      <c r="PQ54" s="63">
        <f t="shared" si="177"/>
        <v>910</v>
      </c>
      <c r="PR54" s="63">
        <f t="shared" si="177"/>
        <v>896.9</v>
      </c>
      <c r="PS54" s="63">
        <f t="shared" si="177"/>
        <v>905.8</v>
      </c>
      <c r="PT54" s="63">
        <f t="shared" si="177"/>
        <v>0</v>
      </c>
      <c r="PU54" s="38"/>
      <c r="PV54" s="63">
        <f t="shared" si="178"/>
        <v>388.7</v>
      </c>
      <c r="PW54" s="63">
        <f t="shared" si="178"/>
        <v>394.2</v>
      </c>
      <c r="PX54" s="63">
        <f t="shared" si="178"/>
        <v>394.2</v>
      </c>
      <c r="PY54" s="63">
        <f t="shared" si="178"/>
        <v>393.8</v>
      </c>
      <c r="PZ54" s="63">
        <f t="shared" si="178"/>
        <v>406.3</v>
      </c>
      <c r="QA54" s="63">
        <f t="shared" si="178"/>
        <v>0</v>
      </c>
      <c r="QB54" s="38"/>
      <c r="QC54" s="63">
        <f t="shared" si="179"/>
        <v>424.4</v>
      </c>
      <c r="QD54" s="63">
        <f t="shared" si="179"/>
        <v>418.8</v>
      </c>
      <c r="QE54" s="63">
        <f t="shared" si="179"/>
        <v>404.8</v>
      </c>
      <c r="QF54" s="63">
        <f t="shared" si="179"/>
        <v>392.6</v>
      </c>
      <c r="QG54" s="63">
        <f t="shared" si="179"/>
        <v>391.5</v>
      </c>
      <c r="QH54" s="63">
        <f t="shared" si="179"/>
        <v>0</v>
      </c>
      <c r="QI54" s="38"/>
      <c r="QJ54" s="63">
        <f t="shared" si="180"/>
        <v>122</v>
      </c>
      <c r="QK54" s="63">
        <f t="shared" si="180"/>
        <v>119.4</v>
      </c>
      <c r="QL54" s="63">
        <f t="shared" si="180"/>
        <v>111</v>
      </c>
      <c r="QM54" s="63">
        <f t="shared" si="180"/>
        <v>110.5</v>
      </c>
      <c r="QN54" s="63">
        <f t="shared" si="180"/>
        <v>108</v>
      </c>
      <c r="QO54" s="63">
        <f t="shared" si="180"/>
        <v>0</v>
      </c>
      <c r="QP54" s="38"/>
      <c r="QQ54" s="63">
        <f t="shared" si="181"/>
        <v>7.2</v>
      </c>
      <c r="QR54" s="63">
        <f t="shared" si="181"/>
        <v>8.4</v>
      </c>
      <c r="QS54" s="63">
        <f t="shared" si="181"/>
        <v>8.6</v>
      </c>
      <c r="QT54" s="63">
        <f t="shared" si="181"/>
        <v>7.8</v>
      </c>
      <c r="QU54" s="63">
        <f t="shared" si="181"/>
        <v>10.3</v>
      </c>
      <c r="QV54" s="63">
        <f t="shared" si="181"/>
        <v>0</v>
      </c>
      <c r="QW54" s="38"/>
      <c r="QX54" s="63">
        <f t="shared" si="182"/>
        <v>5.2</v>
      </c>
      <c r="QY54" s="63">
        <f t="shared" si="182"/>
        <v>6</v>
      </c>
      <c r="QZ54" s="63">
        <f t="shared" si="182"/>
        <v>5.4</v>
      </c>
      <c r="RA54" s="63">
        <f t="shared" si="182"/>
        <v>6.4</v>
      </c>
      <c r="RB54" s="63">
        <f t="shared" si="182"/>
        <v>8.1</v>
      </c>
      <c r="RC54" s="63">
        <f t="shared" si="182"/>
        <v>0</v>
      </c>
      <c r="RD54" s="38"/>
      <c r="RE54" s="63">
        <f t="shared" si="183"/>
        <v>1.6</v>
      </c>
      <c r="RF54" s="63">
        <f t="shared" si="183"/>
        <v>1.8</v>
      </c>
      <c r="RG54" s="63">
        <f t="shared" si="183"/>
        <v>1.9</v>
      </c>
      <c r="RH54" s="63">
        <f t="shared" si="183"/>
        <v>0.7</v>
      </c>
      <c r="RI54" s="63">
        <f t="shared" si="183"/>
        <v>1.3</v>
      </c>
      <c r="RJ54" s="63">
        <f t="shared" si="183"/>
        <v>0</v>
      </c>
      <c r="RK54" s="38"/>
      <c r="RL54" s="63">
        <f t="shared" si="184"/>
        <v>0.4</v>
      </c>
      <c r="RM54" s="63">
        <f t="shared" si="184"/>
        <v>0.5</v>
      </c>
      <c r="RN54" s="63">
        <f t="shared" si="184"/>
        <v>1.3</v>
      </c>
      <c r="RO54" s="63">
        <f t="shared" si="184"/>
        <v>0.7</v>
      </c>
      <c r="RP54" s="63">
        <f t="shared" si="184"/>
        <v>0.9</v>
      </c>
      <c r="RQ54" s="63">
        <f t="shared" si="184"/>
        <v>0</v>
      </c>
      <c r="RR54" s="38"/>
      <c r="RS54" s="64">
        <f t="shared" ca="1" si="185"/>
        <v>7.77</v>
      </c>
      <c r="RT54" s="64">
        <f t="shared" ca="1" si="185"/>
        <v>13.26</v>
      </c>
      <c r="RU54" s="64">
        <f t="shared" ca="1" si="185"/>
        <v>9.35</v>
      </c>
      <c r="RV54" s="64">
        <f t="shared" ca="1" si="185"/>
        <v>7.62</v>
      </c>
      <c r="RW54" s="64">
        <f t="shared" ca="1" si="185"/>
        <v>11.27</v>
      </c>
      <c r="RX54" s="64">
        <f t="shared" ca="1" si="185"/>
        <v>2.85</v>
      </c>
      <c r="RY54" s="71"/>
      <c r="RZ54" s="64">
        <f t="shared" ca="1" si="186"/>
        <v>5.72</v>
      </c>
      <c r="SA54" s="64">
        <f t="shared" ca="1" si="186"/>
        <v>10.82</v>
      </c>
      <c r="SB54" s="64">
        <f t="shared" ca="1" si="186"/>
        <v>7.83</v>
      </c>
      <c r="SC54" s="64">
        <f t="shared" ca="1" si="186"/>
        <v>6.69</v>
      </c>
      <c r="SD54" s="64">
        <f t="shared" ca="1" si="186"/>
        <v>8.93</v>
      </c>
      <c r="SE54" s="64">
        <f t="shared" ca="1" si="186"/>
        <v>2.2200000000000002</v>
      </c>
      <c r="SF54" s="71"/>
      <c r="SG54" s="64">
        <f t="shared" ca="1" si="187"/>
        <v>1.95</v>
      </c>
      <c r="SH54" s="64">
        <f t="shared" ca="1" si="187"/>
        <v>2.2599999999999998</v>
      </c>
      <c r="SI54" s="64">
        <f t="shared" ca="1" si="187"/>
        <v>0.93</v>
      </c>
      <c r="SJ54" s="64">
        <f t="shared" ca="1" si="187"/>
        <v>0.73</v>
      </c>
      <c r="SK54" s="64">
        <f t="shared" ca="1" si="187"/>
        <v>1.33</v>
      </c>
      <c r="SL54" s="64">
        <f t="shared" ca="1" si="187"/>
        <v>0.43</v>
      </c>
      <c r="SM54" s="71"/>
      <c r="SN54" s="64">
        <f t="shared" ca="1" si="188"/>
        <v>0.1</v>
      </c>
      <c r="SO54" s="64">
        <f t="shared" ca="1" si="188"/>
        <v>0.18</v>
      </c>
      <c r="SP54" s="64">
        <f t="shared" ca="1" si="188"/>
        <v>0.59</v>
      </c>
      <c r="SQ54" s="64">
        <f t="shared" ca="1" si="188"/>
        <v>0.19</v>
      </c>
      <c r="SR54" s="64">
        <f t="shared" ca="1" si="188"/>
        <v>1</v>
      </c>
      <c r="SS54" s="64">
        <f t="shared" ca="1" si="188"/>
        <v>0.2</v>
      </c>
      <c r="ST54" s="40"/>
    </row>
    <row r="55" spans="1:514" x14ac:dyDescent="0.3">
      <c r="A55" s="62" t="str">
        <f>A$26</f>
        <v>Perkhidmatan lain</v>
      </c>
      <c r="B55" s="63">
        <f t="shared" si="141"/>
        <v>507.4</v>
      </c>
      <c r="C55" s="63">
        <f t="shared" si="141"/>
        <v>500.6</v>
      </c>
      <c r="D55" s="63">
        <f t="shared" si="141"/>
        <v>509.5</v>
      </c>
      <c r="E55" s="63">
        <f t="shared" si="141"/>
        <v>512.70000000000005</v>
      </c>
      <c r="F55" s="63">
        <f t="shared" si="141"/>
        <v>518</v>
      </c>
      <c r="G55" s="63">
        <f t="shared" si="141"/>
        <v>511.7</v>
      </c>
      <c r="H55" s="63">
        <f t="shared" si="141"/>
        <v>518.9</v>
      </c>
      <c r="I55" s="63">
        <f t="shared" si="141"/>
        <v>520.5</v>
      </c>
      <c r="J55" s="63">
        <f t="shared" si="141"/>
        <v>514</v>
      </c>
      <c r="K55" s="63">
        <f t="shared" si="141"/>
        <v>505.4</v>
      </c>
      <c r="L55" s="63">
        <f t="shared" si="141"/>
        <v>505.5</v>
      </c>
      <c r="M55" s="63">
        <f t="shared" si="141"/>
        <v>505.7</v>
      </c>
      <c r="N55" s="63">
        <f t="shared" si="141"/>
        <v>504.6</v>
      </c>
      <c r="O55" s="63">
        <f t="shared" si="141"/>
        <v>501.9</v>
      </c>
      <c r="P55" s="63">
        <f t="shared" si="141"/>
        <v>501.6</v>
      </c>
      <c r="Q55" s="63">
        <f t="shared" si="141"/>
        <v>504.1</v>
      </c>
      <c r="R55" s="63">
        <f t="shared" si="141"/>
        <v>507.2</v>
      </c>
      <c r="S55" s="63">
        <f t="shared" si="141"/>
        <v>509.6</v>
      </c>
      <c r="T55" s="63">
        <f t="shared" si="141"/>
        <v>509.2</v>
      </c>
      <c r="U55" s="63">
        <f t="shared" si="141"/>
        <v>509.8</v>
      </c>
      <c r="V55" s="63">
        <f t="shared" si="157"/>
        <v>511.7</v>
      </c>
      <c r="W55" s="63">
        <f t="shared" si="157"/>
        <v>0</v>
      </c>
      <c r="X55" s="63">
        <f t="shared" si="157"/>
        <v>0</v>
      </c>
      <c r="Y55" s="63">
        <f t="shared" si="157"/>
        <v>0</v>
      </c>
      <c r="Z55" s="40"/>
      <c r="AA55" s="63">
        <f t="shared" si="142"/>
        <v>203.1</v>
      </c>
      <c r="AB55" s="63">
        <f t="shared" si="142"/>
        <v>200</v>
      </c>
      <c r="AC55" s="63">
        <f t="shared" si="142"/>
        <v>204.1</v>
      </c>
      <c r="AD55" s="63">
        <f t="shared" si="142"/>
        <v>205.4</v>
      </c>
      <c r="AE55" s="63">
        <f t="shared" si="142"/>
        <v>205.8</v>
      </c>
      <c r="AF55" s="63">
        <f t="shared" si="142"/>
        <v>203.8</v>
      </c>
      <c r="AG55" s="63">
        <f t="shared" si="142"/>
        <v>207.8</v>
      </c>
      <c r="AH55" s="63">
        <f t="shared" si="142"/>
        <v>208.7</v>
      </c>
      <c r="AI55" s="63">
        <f t="shared" si="142"/>
        <v>204.1</v>
      </c>
      <c r="AJ55" s="63">
        <f t="shared" si="142"/>
        <v>201</v>
      </c>
      <c r="AK55" s="63">
        <f t="shared" si="142"/>
        <v>203.4</v>
      </c>
      <c r="AL55" s="63">
        <f t="shared" si="142"/>
        <v>205.4</v>
      </c>
      <c r="AM55" s="63">
        <f t="shared" si="142"/>
        <v>205.5</v>
      </c>
      <c r="AN55" s="63">
        <f t="shared" si="142"/>
        <v>204.3</v>
      </c>
      <c r="AO55" s="63">
        <f t="shared" si="142"/>
        <v>204.2</v>
      </c>
      <c r="AP55" s="63">
        <f t="shared" si="142"/>
        <v>205.1</v>
      </c>
      <c r="AQ55" s="63">
        <f t="shared" si="142"/>
        <v>206.4</v>
      </c>
      <c r="AR55" s="63">
        <f t="shared" si="142"/>
        <v>207.9</v>
      </c>
      <c r="AS55" s="63">
        <f t="shared" si="142"/>
        <v>207.5</v>
      </c>
      <c r="AT55" s="63">
        <f t="shared" si="142"/>
        <v>208.4</v>
      </c>
      <c r="AU55" s="63">
        <f t="shared" si="158"/>
        <v>209.1</v>
      </c>
      <c r="AV55" s="63">
        <f t="shared" si="158"/>
        <v>0</v>
      </c>
      <c r="AW55" s="63">
        <f t="shared" si="158"/>
        <v>0</v>
      </c>
      <c r="AX55" s="63">
        <f t="shared" si="158"/>
        <v>0</v>
      </c>
      <c r="AY55" s="40"/>
      <c r="AZ55" s="63">
        <f t="shared" si="143"/>
        <v>229</v>
      </c>
      <c r="BA55" s="63">
        <f t="shared" si="143"/>
        <v>226.5</v>
      </c>
      <c r="BB55" s="63">
        <f t="shared" si="143"/>
        <v>230.7</v>
      </c>
      <c r="BC55" s="63">
        <f t="shared" si="143"/>
        <v>232</v>
      </c>
      <c r="BD55" s="63">
        <f t="shared" si="143"/>
        <v>236.9</v>
      </c>
      <c r="BE55" s="63">
        <f t="shared" si="143"/>
        <v>234.1</v>
      </c>
      <c r="BF55" s="63">
        <f t="shared" si="143"/>
        <v>236.7</v>
      </c>
      <c r="BG55" s="63">
        <f t="shared" si="143"/>
        <v>235.6</v>
      </c>
      <c r="BH55" s="63">
        <f t="shared" si="143"/>
        <v>234.7</v>
      </c>
      <c r="BI55" s="63">
        <f t="shared" si="143"/>
        <v>231.2</v>
      </c>
      <c r="BJ55" s="63">
        <f t="shared" si="143"/>
        <v>230.2</v>
      </c>
      <c r="BK55" s="63">
        <f t="shared" si="143"/>
        <v>229.3</v>
      </c>
      <c r="BL55" s="63">
        <f t="shared" si="143"/>
        <v>229.3</v>
      </c>
      <c r="BM55" s="63">
        <f t="shared" si="143"/>
        <v>227.8</v>
      </c>
      <c r="BN55" s="63">
        <f t="shared" si="143"/>
        <v>227.9</v>
      </c>
      <c r="BO55" s="63">
        <f t="shared" si="143"/>
        <v>229.4</v>
      </c>
      <c r="BP55" s="63">
        <f t="shared" si="143"/>
        <v>230.4</v>
      </c>
      <c r="BQ55" s="63">
        <f t="shared" si="143"/>
        <v>230.4</v>
      </c>
      <c r="BR55" s="63">
        <f t="shared" si="143"/>
        <v>230.5</v>
      </c>
      <c r="BS55" s="63">
        <f t="shared" si="143"/>
        <v>231.9</v>
      </c>
      <c r="BT55" s="63">
        <f t="shared" si="159"/>
        <v>233.2</v>
      </c>
      <c r="BU55" s="63">
        <f t="shared" si="159"/>
        <v>0</v>
      </c>
      <c r="BV55" s="63">
        <f t="shared" si="159"/>
        <v>0</v>
      </c>
      <c r="BW55" s="63">
        <f t="shared" si="159"/>
        <v>0</v>
      </c>
      <c r="BX55" s="40"/>
      <c r="BY55" s="63">
        <f t="shared" si="144"/>
        <v>75.3</v>
      </c>
      <c r="BZ55" s="63">
        <f t="shared" si="144"/>
        <v>74.099999999999994</v>
      </c>
      <c r="CA55" s="63">
        <f t="shared" si="144"/>
        <v>74.7</v>
      </c>
      <c r="CB55" s="63">
        <f t="shared" si="144"/>
        <v>75.400000000000006</v>
      </c>
      <c r="CC55" s="63">
        <f t="shared" si="144"/>
        <v>75.3</v>
      </c>
      <c r="CD55" s="63">
        <f t="shared" si="144"/>
        <v>73.7</v>
      </c>
      <c r="CE55" s="63">
        <f t="shared" si="144"/>
        <v>74.400000000000006</v>
      </c>
      <c r="CF55" s="63">
        <f t="shared" si="144"/>
        <v>76.2</v>
      </c>
      <c r="CG55" s="63">
        <f t="shared" si="144"/>
        <v>75.2</v>
      </c>
      <c r="CH55" s="63">
        <f t="shared" si="144"/>
        <v>73.3</v>
      </c>
      <c r="CI55" s="63">
        <f t="shared" si="144"/>
        <v>72</v>
      </c>
      <c r="CJ55" s="63">
        <f t="shared" si="144"/>
        <v>71</v>
      </c>
      <c r="CK55" s="63">
        <f t="shared" si="144"/>
        <v>69.8</v>
      </c>
      <c r="CL55" s="63">
        <f t="shared" si="144"/>
        <v>69.8</v>
      </c>
      <c r="CM55" s="63">
        <f t="shared" si="144"/>
        <v>69.5</v>
      </c>
      <c r="CN55" s="63">
        <f t="shared" si="144"/>
        <v>69.599999999999994</v>
      </c>
      <c r="CO55" s="63">
        <f t="shared" si="144"/>
        <v>70.3</v>
      </c>
      <c r="CP55" s="63">
        <f t="shared" si="144"/>
        <v>71.2</v>
      </c>
      <c r="CQ55" s="63">
        <f t="shared" si="144"/>
        <v>71.3</v>
      </c>
      <c r="CR55" s="63">
        <f t="shared" si="144"/>
        <v>69.599999999999994</v>
      </c>
      <c r="CS55" s="63">
        <f t="shared" si="160"/>
        <v>69.3</v>
      </c>
      <c r="CT55" s="63">
        <f t="shared" si="160"/>
        <v>0</v>
      </c>
      <c r="CU55" s="63">
        <f t="shared" si="160"/>
        <v>0</v>
      </c>
      <c r="CV55" s="63">
        <f t="shared" si="160"/>
        <v>0</v>
      </c>
      <c r="CW55" s="40"/>
      <c r="CX55" s="63">
        <f t="shared" si="145"/>
        <v>503.8</v>
      </c>
      <c r="CY55" s="63">
        <f t="shared" si="145"/>
        <v>497.4</v>
      </c>
      <c r="CZ55" s="63">
        <f t="shared" si="145"/>
        <v>506.5</v>
      </c>
      <c r="DA55" s="63">
        <f t="shared" si="145"/>
        <v>510</v>
      </c>
      <c r="DB55" s="63">
        <f t="shared" si="145"/>
        <v>512.70000000000005</v>
      </c>
      <c r="DC55" s="63">
        <f t="shared" si="145"/>
        <v>506.2</v>
      </c>
      <c r="DD55" s="63">
        <f t="shared" si="145"/>
        <v>514.20000000000005</v>
      </c>
      <c r="DE55" s="63">
        <f t="shared" si="145"/>
        <v>517.1</v>
      </c>
      <c r="DF55" s="63">
        <f t="shared" si="145"/>
        <v>510.6</v>
      </c>
      <c r="DG55" s="63">
        <f t="shared" si="145"/>
        <v>501</v>
      </c>
      <c r="DH55" s="63">
        <f t="shared" si="145"/>
        <v>502.1</v>
      </c>
      <c r="DI55" s="63">
        <f t="shared" si="145"/>
        <v>502.7</v>
      </c>
      <c r="DJ55" s="63">
        <f t="shared" si="145"/>
        <v>501.9</v>
      </c>
      <c r="DK55" s="63">
        <f t="shared" si="145"/>
        <v>499.4</v>
      </c>
      <c r="DL55" s="63">
        <f t="shared" si="145"/>
        <v>499.4</v>
      </c>
      <c r="DM55" s="63">
        <f t="shared" si="145"/>
        <v>502.1</v>
      </c>
      <c r="DN55" s="63">
        <f t="shared" si="145"/>
        <v>504.9</v>
      </c>
      <c r="DO55" s="63">
        <f t="shared" si="145"/>
        <v>506.2</v>
      </c>
      <c r="DP55" s="63">
        <f t="shared" si="145"/>
        <v>506.7</v>
      </c>
      <c r="DQ55" s="63">
        <f t="shared" si="145"/>
        <v>507.3</v>
      </c>
      <c r="DR55" s="63">
        <f t="shared" si="161"/>
        <v>509.5</v>
      </c>
      <c r="DS55" s="63">
        <f t="shared" si="161"/>
        <v>0</v>
      </c>
      <c r="DT55" s="63">
        <f t="shared" si="161"/>
        <v>0</v>
      </c>
      <c r="DU55" s="63">
        <f t="shared" si="161"/>
        <v>0</v>
      </c>
      <c r="DV55" s="40"/>
      <c r="DW55" s="63">
        <f t="shared" si="146"/>
        <v>201.9</v>
      </c>
      <c r="DX55" s="63">
        <f t="shared" si="146"/>
        <v>199.1</v>
      </c>
      <c r="DY55" s="63">
        <f t="shared" si="146"/>
        <v>202.9</v>
      </c>
      <c r="DZ55" s="63">
        <f t="shared" si="146"/>
        <v>204.4</v>
      </c>
      <c r="EA55" s="63">
        <f t="shared" si="146"/>
        <v>204.9</v>
      </c>
      <c r="EB55" s="63">
        <f t="shared" si="146"/>
        <v>202.5</v>
      </c>
      <c r="EC55" s="63">
        <f t="shared" si="146"/>
        <v>206.5</v>
      </c>
      <c r="ED55" s="63">
        <f t="shared" si="146"/>
        <v>207.8</v>
      </c>
      <c r="EE55" s="63">
        <f t="shared" si="146"/>
        <v>203.2</v>
      </c>
      <c r="EF55" s="63">
        <f t="shared" si="146"/>
        <v>199.9</v>
      </c>
      <c r="EG55" s="63">
        <f t="shared" si="146"/>
        <v>202.4</v>
      </c>
      <c r="EH55" s="63">
        <f t="shared" si="146"/>
        <v>204.6</v>
      </c>
      <c r="EI55" s="63">
        <f t="shared" si="146"/>
        <v>204.7</v>
      </c>
      <c r="EJ55" s="63">
        <f t="shared" si="146"/>
        <v>203.5</v>
      </c>
      <c r="EK55" s="63">
        <f t="shared" si="146"/>
        <v>203.6</v>
      </c>
      <c r="EL55" s="63">
        <f t="shared" si="146"/>
        <v>204.5</v>
      </c>
      <c r="EM55" s="63">
        <f t="shared" si="146"/>
        <v>205.7</v>
      </c>
      <c r="EN55" s="63">
        <f t="shared" si="146"/>
        <v>206.8</v>
      </c>
      <c r="EO55" s="63">
        <f t="shared" si="146"/>
        <v>206.7</v>
      </c>
      <c r="EP55" s="63">
        <f t="shared" si="146"/>
        <v>207.6</v>
      </c>
      <c r="EQ55" s="63">
        <f t="shared" si="162"/>
        <v>208.3</v>
      </c>
      <c r="ER55" s="63">
        <f t="shared" si="162"/>
        <v>0</v>
      </c>
      <c r="ES55" s="63">
        <f t="shared" si="162"/>
        <v>0</v>
      </c>
      <c r="ET55" s="63">
        <f t="shared" si="162"/>
        <v>0</v>
      </c>
      <c r="EU55" s="40"/>
      <c r="EV55" s="63">
        <f t="shared" si="147"/>
        <v>227.4</v>
      </c>
      <c r="EW55" s="63">
        <f t="shared" si="147"/>
        <v>225.2</v>
      </c>
      <c r="EX55" s="63">
        <f t="shared" si="147"/>
        <v>229.7</v>
      </c>
      <c r="EY55" s="63">
        <f t="shared" si="147"/>
        <v>231</v>
      </c>
      <c r="EZ55" s="63">
        <f t="shared" si="147"/>
        <v>233</v>
      </c>
      <c r="FA55" s="63">
        <f t="shared" si="147"/>
        <v>230.4</v>
      </c>
      <c r="FB55" s="63">
        <f t="shared" si="147"/>
        <v>234.3</v>
      </c>
      <c r="FC55" s="63">
        <f t="shared" si="147"/>
        <v>234</v>
      </c>
      <c r="FD55" s="63">
        <f t="shared" si="147"/>
        <v>233</v>
      </c>
      <c r="FE55" s="63">
        <f t="shared" si="147"/>
        <v>228.8</v>
      </c>
      <c r="FF55" s="63">
        <f t="shared" si="147"/>
        <v>228.4</v>
      </c>
      <c r="FG55" s="63">
        <f t="shared" si="147"/>
        <v>227.8</v>
      </c>
      <c r="FH55" s="63">
        <f t="shared" si="147"/>
        <v>228</v>
      </c>
      <c r="FI55" s="63">
        <f t="shared" si="147"/>
        <v>226.5</v>
      </c>
      <c r="FJ55" s="63">
        <f t="shared" si="147"/>
        <v>226.8</v>
      </c>
      <c r="FK55" s="63">
        <f t="shared" si="147"/>
        <v>228.3</v>
      </c>
      <c r="FL55" s="63">
        <f t="shared" si="147"/>
        <v>229.3</v>
      </c>
      <c r="FM55" s="63">
        <f t="shared" si="147"/>
        <v>229</v>
      </c>
      <c r="FN55" s="63">
        <f t="shared" si="147"/>
        <v>229.2</v>
      </c>
      <c r="FO55" s="63">
        <f t="shared" si="147"/>
        <v>230.5</v>
      </c>
      <c r="FP55" s="63">
        <f t="shared" si="163"/>
        <v>232.1</v>
      </c>
      <c r="FQ55" s="63">
        <f t="shared" si="163"/>
        <v>0</v>
      </c>
      <c r="FR55" s="63">
        <f t="shared" si="163"/>
        <v>0</v>
      </c>
      <c r="FS55" s="63">
        <f t="shared" si="163"/>
        <v>0</v>
      </c>
      <c r="FT55" s="40"/>
      <c r="FU55" s="63">
        <f t="shared" si="148"/>
        <v>74.5</v>
      </c>
      <c r="FV55" s="63">
        <f t="shared" si="148"/>
        <v>73.099999999999994</v>
      </c>
      <c r="FW55" s="63">
        <f t="shared" si="148"/>
        <v>73.900000000000006</v>
      </c>
      <c r="FX55" s="63">
        <f t="shared" si="148"/>
        <v>74.599999999999994</v>
      </c>
      <c r="FY55" s="63">
        <f t="shared" si="148"/>
        <v>74.8</v>
      </c>
      <c r="FZ55" s="63">
        <f t="shared" si="148"/>
        <v>73.3</v>
      </c>
      <c r="GA55" s="63">
        <f t="shared" si="148"/>
        <v>73.400000000000006</v>
      </c>
      <c r="GB55" s="63">
        <f t="shared" si="148"/>
        <v>75.3</v>
      </c>
      <c r="GC55" s="63">
        <f t="shared" si="148"/>
        <v>74.400000000000006</v>
      </c>
      <c r="GD55" s="63">
        <f t="shared" si="148"/>
        <v>72.3</v>
      </c>
      <c r="GE55" s="63">
        <f t="shared" si="148"/>
        <v>71.2</v>
      </c>
      <c r="GF55" s="63">
        <f t="shared" si="148"/>
        <v>70.3</v>
      </c>
      <c r="GG55" s="63">
        <f t="shared" si="148"/>
        <v>69.2</v>
      </c>
      <c r="GH55" s="63">
        <f t="shared" si="148"/>
        <v>69.3</v>
      </c>
      <c r="GI55" s="63">
        <f t="shared" si="148"/>
        <v>69.099999999999994</v>
      </c>
      <c r="GJ55" s="63">
        <f t="shared" si="148"/>
        <v>69.3</v>
      </c>
      <c r="GK55" s="63">
        <f t="shared" si="148"/>
        <v>69.900000000000006</v>
      </c>
      <c r="GL55" s="63">
        <f t="shared" si="148"/>
        <v>70.5</v>
      </c>
      <c r="GM55" s="63">
        <f t="shared" si="148"/>
        <v>70.8</v>
      </c>
      <c r="GN55" s="63">
        <f t="shared" si="148"/>
        <v>69.2</v>
      </c>
      <c r="GO55" s="63">
        <f t="shared" si="164"/>
        <v>69</v>
      </c>
      <c r="GP55" s="63">
        <f t="shared" si="164"/>
        <v>0</v>
      </c>
      <c r="GQ55" s="63">
        <f t="shared" si="164"/>
        <v>0</v>
      </c>
      <c r="GR55" s="63">
        <f t="shared" si="164"/>
        <v>0</v>
      </c>
      <c r="GS55" s="40"/>
      <c r="GT55" s="63">
        <f t="shared" si="149"/>
        <v>3.6</v>
      </c>
      <c r="GU55" s="63">
        <f t="shared" si="149"/>
        <v>3.3</v>
      </c>
      <c r="GV55" s="63">
        <f t="shared" si="149"/>
        <v>3</v>
      </c>
      <c r="GW55" s="63">
        <f t="shared" si="149"/>
        <v>2.7</v>
      </c>
      <c r="GX55" s="63">
        <f t="shared" si="149"/>
        <v>5.3</v>
      </c>
      <c r="GY55" s="63">
        <f t="shared" si="149"/>
        <v>5.5</v>
      </c>
      <c r="GZ55" s="63">
        <f t="shared" si="149"/>
        <v>4.7</v>
      </c>
      <c r="HA55" s="63">
        <f t="shared" si="149"/>
        <v>3.4</v>
      </c>
      <c r="HB55" s="63">
        <f t="shared" si="149"/>
        <v>3.3</v>
      </c>
      <c r="HC55" s="63">
        <f t="shared" si="149"/>
        <v>4.4000000000000004</v>
      </c>
      <c r="HD55" s="63">
        <f t="shared" si="149"/>
        <v>3.4</v>
      </c>
      <c r="HE55" s="63">
        <f t="shared" si="149"/>
        <v>3</v>
      </c>
      <c r="HF55" s="63">
        <f t="shared" si="149"/>
        <v>2.7</v>
      </c>
      <c r="HG55" s="63">
        <f t="shared" si="149"/>
        <v>2.5</v>
      </c>
      <c r="HH55" s="63">
        <f t="shared" si="149"/>
        <v>2.2999999999999998</v>
      </c>
      <c r="HI55" s="63">
        <f t="shared" si="149"/>
        <v>2</v>
      </c>
      <c r="HJ55" s="63">
        <f t="shared" si="149"/>
        <v>2.2999999999999998</v>
      </c>
      <c r="HK55" s="63">
        <f t="shared" si="149"/>
        <v>3.4</v>
      </c>
      <c r="HL55" s="63">
        <f t="shared" si="149"/>
        <v>2.5</v>
      </c>
      <c r="HM55" s="63">
        <f t="shared" si="149"/>
        <v>2.5</v>
      </c>
      <c r="HN55" s="63">
        <f t="shared" si="165"/>
        <v>2.2999999999999998</v>
      </c>
      <c r="HO55" s="63">
        <f t="shared" si="165"/>
        <v>0</v>
      </c>
      <c r="HP55" s="63">
        <f t="shared" si="165"/>
        <v>0</v>
      </c>
      <c r="HQ55" s="63">
        <f t="shared" si="165"/>
        <v>0</v>
      </c>
      <c r="HR55" s="40"/>
      <c r="HS55" s="63">
        <f t="shared" si="150"/>
        <v>1.2</v>
      </c>
      <c r="HT55" s="63">
        <f t="shared" si="150"/>
        <v>0.9</v>
      </c>
      <c r="HU55" s="63">
        <f t="shared" si="150"/>
        <v>1.2</v>
      </c>
      <c r="HV55" s="63">
        <f t="shared" si="150"/>
        <v>0.9</v>
      </c>
      <c r="HW55" s="63">
        <f t="shared" si="150"/>
        <v>0.8</v>
      </c>
      <c r="HX55" s="63">
        <f t="shared" si="150"/>
        <v>1.3</v>
      </c>
      <c r="HY55" s="63">
        <f t="shared" si="150"/>
        <v>1.3</v>
      </c>
      <c r="HZ55" s="63">
        <f t="shared" si="150"/>
        <v>1</v>
      </c>
      <c r="IA55" s="63">
        <f t="shared" si="150"/>
        <v>0.9</v>
      </c>
      <c r="IB55" s="63">
        <f t="shared" si="150"/>
        <v>1.1000000000000001</v>
      </c>
      <c r="IC55" s="63">
        <f t="shared" si="150"/>
        <v>1</v>
      </c>
      <c r="ID55" s="63">
        <f t="shared" si="150"/>
        <v>0.8</v>
      </c>
      <c r="IE55" s="63">
        <f t="shared" si="150"/>
        <v>0.9</v>
      </c>
      <c r="IF55" s="63">
        <f t="shared" si="150"/>
        <v>0.8</v>
      </c>
      <c r="IG55" s="63">
        <f t="shared" si="150"/>
        <v>0.6</v>
      </c>
      <c r="IH55" s="63">
        <f t="shared" si="150"/>
        <v>0.6</v>
      </c>
      <c r="II55" s="63">
        <f t="shared" si="150"/>
        <v>0.7</v>
      </c>
      <c r="IJ55" s="63">
        <f t="shared" si="150"/>
        <v>1.2</v>
      </c>
      <c r="IK55" s="63">
        <f t="shared" si="150"/>
        <v>0.8</v>
      </c>
      <c r="IL55" s="63">
        <f t="shared" si="150"/>
        <v>0.8</v>
      </c>
      <c r="IM55" s="63">
        <f t="shared" si="166"/>
        <v>0.8</v>
      </c>
      <c r="IN55" s="63">
        <f t="shared" si="166"/>
        <v>0</v>
      </c>
      <c r="IO55" s="63">
        <f t="shared" si="166"/>
        <v>0</v>
      </c>
      <c r="IP55" s="63">
        <f t="shared" si="166"/>
        <v>0</v>
      </c>
      <c r="IQ55" s="40"/>
      <c r="IR55" s="63">
        <f t="shared" si="151"/>
        <v>1.6</v>
      </c>
      <c r="IS55" s="63">
        <f t="shared" si="151"/>
        <v>1.4</v>
      </c>
      <c r="IT55" s="63">
        <f t="shared" si="151"/>
        <v>1</v>
      </c>
      <c r="IU55" s="63">
        <f t="shared" si="151"/>
        <v>1</v>
      </c>
      <c r="IV55" s="63">
        <f t="shared" si="151"/>
        <v>3.9</v>
      </c>
      <c r="IW55" s="63">
        <f t="shared" si="151"/>
        <v>3.8</v>
      </c>
      <c r="IX55" s="63">
        <f t="shared" si="151"/>
        <v>2.4</v>
      </c>
      <c r="IY55" s="63">
        <f t="shared" si="151"/>
        <v>1.6</v>
      </c>
      <c r="IZ55" s="63">
        <f t="shared" si="151"/>
        <v>1.7</v>
      </c>
      <c r="JA55" s="63">
        <f t="shared" si="151"/>
        <v>2.4</v>
      </c>
      <c r="JB55" s="63">
        <f t="shared" si="151"/>
        <v>1.7</v>
      </c>
      <c r="JC55" s="63">
        <f t="shared" si="151"/>
        <v>1.5</v>
      </c>
      <c r="JD55" s="63">
        <f t="shared" si="151"/>
        <v>1.3</v>
      </c>
      <c r="JE55" s="63">
        <f t="shared" si="151"/>
        <v>1.2</v>
      </c>
      <c r="JF55" s="63">
        <f t="shared" si="151"/>
        <v>1.2</v>
      </c>
      <c r="JG55" s="63">
        <f t="shared" si="151"/>
        <v>1.1000000000000001</v>
      </c>
      <c r="JH55" s="63">
        <f t="shared" si="151"/>
        <v>1.1000000000000001</v>
      </c>
      <c r="JI55" s="63">
        <f t="shared" si="151"/>
        <v>1.4</v>
      </c>
      <c r="JJ55" s="63">
        <f t="shared" si="151"/>
        <v>1.3</v>
      </c>
      <c r="JK55" s="63">
        <f t="shared" si="151"/>
        <v>1.3</v>
      </c>
      <c r="JL55" s="63">
        <f t="shared" si="167"/>
        <v>1.1000000000000001</v>
      </c>
      <c r="JM55" s="63">
        <f t="shared" si="167"/>
        <v>0</v>
      </c>
      <c r="JN55" s="63">
        <f t="shared" si="167"/>
        <v>0</v>
      </c>
      <c r="JO55" s="63">
        <f t="shared" si="167"/>
        <v>0</v>
      </c>
      <c r="JP55" s="40"/>
      <c r="JQ55" s="63">
        <f t="shared" si="152"/>
        <v>0.8</v>
      </c>
      <c r="JR55" s="63">
        <f t="shared" si="152"/>
        <v>1</v>
      </c>
      <c r="JS55" s="63">
        <f t="shared" si="152"/>
        <v>0.8</v>
      </c>
      <c r="JT55" s="63">
        <f t="shared" si="152"/>
        <v>0.8</v>
      </c>
      <c r="JU55" s="63">
        <f t="shared" si="152"/>
        <v>0.5</v>
      </c>
      <c r="JV55" s="63">
        <f t="shared" si="152"/>
        <v>0.4</v>
      </c>
      <c r="JW55" s="63">
        <f t="shared" si="152"/>
        <v>0.9</v>
      </c>
      <c r="JX55" s="63">
        <f t="shared" si="152"/>
        <v>0.9</v>
      </c>
      <c r="JY55" s="63">
        <f t="shared" si="152"/>
        <v>0.8</v>
      </c>
      <c r="JZ55" s="63">
        <f t="shared" si="152"/>
        <v>0.9</v>
      </c>
      <c r="KA55" s="63">
        <f t="shared" si="152"/>
        <v>0.7</v>
      </c>
      <c r="KB55" s="63">
        <f t="shared" si="152"/>
        <v>0.7</v>
      </c>
      <c r="KC55" s="63">
        <f t="shared" si="152"/>
        <v>0.5</v>
      </c>
      <c r="KD55" s="63">
        <f t="shared" si="152"/>
        <v>0.5</v>
      </c>
      <c r="KE55" s="63">
        <f t="shared" si="152"/>
        <v>0.5</v>
      </c>
      <c r="KF55" s="63">
        <f t="shared" si="152"/>
        <v>0.3</v>
      </c>
      <c r="KG55" s="63">
        <f t="shared" si="152"/>
        <v>0.5</v>
      </c>
      <c r="KH55" s="63">
        <f t="shared" si="152"/>
        <v>0.8</v>
      </c>
      <c r="KI55" s="63">
        <f t="shared" si="152"/>
        <v>0.5</v>
      </c>
      <c r="KJ55" s="63">
        <f t="shared" si="152"/>
        <v>0.4</v>
      </c>
      <c r="KK55" s="63">
        <f t="shared" si="168"/>
        <v>0.3</v>
      </c>
      <c r="KL55" s="63">
        <f t="shared" si="168"/>
        <v>0</v>
      </c>
      <c r="KM55" s="63">
        <f t="shared" si="168"/>
        <v>0</v>
      </c>
      <c r="KN55" s="63">
        <f t="shared" si="168"/>
        <v>0</v>
      </c>
      <c r="KO55" s="40"/>
      <c r="KP55" s="64">
        <f t="shared" si="153"/>
        <v>1.69</v>
      </c>
      <c r="KQ55" s="64">
        <f t="shared" si="153"/>
        <v>1.0900000000000001</v>
      </c>
      <c r="KR55" s="64">
        <f t="shared" si="153"/>
        <v>1.4</v>
      </c>
      <c r="KS55" s="64">
        <f t="shared" si="153"/>
        <v>1.37</v>
      </c>
      <c r="KT55" s="64">
        <f t="shared" si="153"/>
        <v>2.12</v>
      </c>
      <c r="KU55" s="64">
        <f t="shared" si="153"/>
        <v>2.46</v>
      </c>
      <c r="KV55" s="64">
        <f t="shared" si="153"/>
        <v>2.65</v>
      </c>
      <c r="KW55" s="64">
        <f t="shared" si="153"/>
        <v>1.54</v>
      </c>
      <c r="KX55" s="64">
        <f t="shared" si="153"/>
        <v>1.71</v>
      </c>
      <c r="KY55" s="64">
        <f t="shared" si="153"/>
        <v>0.46</v>
      </c>
      <c r="KZ55" s="64">
        <f t="shared" si="153"/>
        <v>0.77</v>
      </c>
      <c r="LA55" s="64">
        <f t="shared" si="153"/>
        <v>0.59</v>
      </c>
      <c r="LB55" s="64">
        <f t="shared" si="153"/>
        <v>0.53</v>
      </c>
      <c r="LC55" s="64">
        <f t="shared" si="153"/>
        <v>0.45</v>
      </c>
      <c r="LD55" s="64">
        <f t="shared" si="153"/>
        <v>0.5</v>
      </c>
      <c r="LE55" s="64">
        <f t="shared" si="153"/>
        <v>0.98</v>
      </c>
      <c r="LF55" s="64">
        <f t="shared" si="153"/>
        <v>1.3</v>
      </c>
      <c r="LG55" s="64">
        <f t="shared" si="153"/>
        <v>1.91</v>
      </c>
      <c r="LH55" s="64">
        <f t="shared" si="153"/>
        <v>1.85</v>
      </c>
      <c r="LI55" s="64">
        <f t="shared" si="153"/>
        <v>1.79</v>
      </c>
      <c r="LJ55" s="64">
        <f t="shared" si="169"/>
        <v>1.5</v>
      </c>
      <c r="LK55" s="64">
        <f t="shared" si="169"/>
        <v>0</v>
      </c>
      <c r="LL55" s="64">
        <f t="shared" si="169"/>
        <v>0</v>
      </c>
      <c r="LM55" s="64">
        <f t="shared" si="169"/>
        <v>0</v>
      </c>
      <c r="LN55" s="71"/>
      <c r="LO55" s="64">
        <f t="shared" si="154"/>
        <v>1.1200000000000001</v>
      </c>
      <c r="LP55" s="64">
        <f t="shared" si="154"/>
        <v>0.7</v>
      </c>
      <c r="LQ55" s="64">
        <f t="shared" si="154"/>
        <v>1.08</v>
      </c>
      <c r="LR55" s="64">
        <f t="shared" si="154"/>
        <v>1.02</v>
      </c>
      <c r="LS55" s="64">
        <f t="shared" si="154"/>
        <v>1.22</v>
      </c>
      <c r="LT55" s="64">
        <f t="shared" si="154"/>
        <v>1.45</v>
      </c>
      <c r="LU55" s="64">
        <f t="shared" si="154"/>
        <v>1.66</v>
      </c>
      <c r="LV55" s="64">
        <f t="shared" si="154"/>
        <v>1.18</v>
      </c>
      <c r="LW55" s="64">
        <f t="shared" si="154"/>
        <v>1.33</v>
      </c>
      <c r="LX55" s="64">
        <f t="shared" si="154"/>
        <v>0.26</v>
      </c>
      <c r="LY55" s="64">
        <f t="shared" si="154"/>
        <v>0.52</v>
      </c>
      <c r="LZ55" s="64">
        <f t="shared" si="154"/>
        <v>0.41</v>
      </c>
      <c r="MA55" s="64">
        <f t="shared" si="154"/>
        <v>0.43</v>
      </c>
      <c r="MB55" s="64">
        <f t="shared" si="154"/>
        <v>0.34</v>
      </c>
      <c r="MC55" s="64">
        <f t="shared" si="154"/>
        <v>0.32</v>
      </c>
      <c r="MD55" s="64">
        <f t="shared" si="154"/>
        <v>0.39</v>
      </c>
      <c r="ME55" s="64">
        <f t="shared" si="154"/>
        <v>0.68</v>
      </c>
      <c r="MF55" s="64">
        <f t="shared" si="154"/>
        <v>0.87</v>
      </c>
      <c r="MG55" s="64">
        <f t="shared" si="154"/>
        <v>0.75</v>
      </c>
      <c r="MH55" s="64">
        <f t="shared" si="154"/>
        <v>0.76</v>
      </c>
      <c r="MI55" s="64">
        <f t="shared" si="170"/>
        <v>0.61</v>
      </c>
      <c r="MJ55" s="64">
        <f t="shared" si="170"/>
        <v>0</v>
      </c>
      <c r="MK55" s="64">
        <f t="shared" si="170"/>
        <v>0</v>
      </c>
      <c r="ML55" s="64">
        <f t="shared" si="170"/>
        <v>0</v>
      </c>
      <c r="MM55" s="71"/>
      <c r="MN55" s="64">
        <f t="shared" si="155"/>
        <v>0.43</v>
      </c>
      <c r="MO55" s="64">
        <f t="shared" si="155"/>
        <v>0.32</v>
      </c>
      <c r="MP55" s="64">
        <f t="shared" si="155"/>
        <v>0.28000000000000003</v>
      </c>
      <c r="MQ55" s="64">
        <f t="shared" si="155"/>
        <v>0.3</v>
      </c>
      <c r="MR55" s="64">
        <f t="shared" si="155"/>
        <v>0.86</v>
      </c>
      <c r="MS55" s="64">
        <f t="shared" si="155"/>
        <v>0.93</v>
      </c>
      <c r="MT55" s="64">
        <f t="shared" si="155"/>
        <v>0.93</v>
      </c>
      <c r="MU55" s="64">
        <f t="shared" si="155"/>
        <v>0.32</v>
      </c>
      <c r="MV55" s="64">
        <f t="shared" si="155"/>
        <v>0.31</v>
      </c>
      <c r="MW55" s="64">
        <f t="shared" si="155"/>
        <v>0.19</v>
      </c>
      <c r="MX55" s="64">
        <f t="shared" si="155"/>
        <v>0.21</v>
      </c>
      <c r="MY55" s="64">
        <f t="shared" si="155"/>
        <v>0.15</v>
      </c>
      <c r="MZ55" s="64">
        <f t="shared" si="155"/>
        <v>0.1</v>
      </c>
      <c r="NA55" s="64">
        <f t="shared" si="155"/>
        <v>0.09</v>
      </c>
      <c r="NB55" s="64">
        <f t="shared" si="155"/>
        <v>0.13</v>
      </c>
      <c r="NC55" s="64">
        <f t="shared" si="155"/>
        <v>0.52</v>
      </c>
      <c r="ND55" s="64">
        <f t="shared" si="155"/>
        <v>0.48</v>
      </c>
      <c r="NE55" s="64">
        <f t="shared" si="155"/>
        <v>0.8</v>
      </c>
      <c r="NF55" s="64">
        <f t="shared" si="155"/>
        <v>0.75</v>
      </c>
      <c r="NG55" s="64">
        <f t="shared" si="155"/>
        <v>0.82</v>
      </c>
      <c r="NH55" s="64">
        <f t="shared" si="171"/>
        <v>0.67</v>
      </c>
      <c r="NI55" s="64">
        <f t="shared" si="171"/>
        <v>0</v>
      </c>
      <c r="NJ55" s="64">
        <f t="shared" si="171"/>
        <v>0</v>
      </c>
      <c r="NK55" s="64">
        <f t="shared" si="171"/>
        <v>0</v>
      </c>
      <c r="NL55" s="71"/>
      <c r="NM55" s="64">
        <f t="shared" si="156"/>
        <v>0.14000000000000001</v>
      </c>
      <c r="NN55" s="64">
        <f t="shared" si="156"/>
        <v>0.08</v>
      </c>
      <c r="NO55" s="64">
        <f t="shared" si="156"/>
        <v>0.03</v>
      </c>
      <c r="NP55" s="64">
        <f t="shared" si="156"/>
        <v>0.04</v>
      </c>
      <c r="NQ55" s="64">
        <f t="shared" si="156"/>
        <v>0.04</v>
      </c>
      <c r="NR55" s="64">
        <f t="shared" si="156"/>
        <v>0.08</v>
      </c>
      <c r="NS55" s="64">
        <f t="shared" si="156"/>
        <v>0.06</v>
      </c>
      <c r="NT55" s="64">
        <f t="shared" si="156"/>
        <v>0.04</v>
      </c>
      <c r="NU55" s="64">
        <f t="shared" si="156"/>
        <v>0.06</v>
      </c>
      <c r="NV55" s="64">
        <f t="shared" si="156"/>
        <v>0.01</v>
      </c>
      <c r="NW55" s="64">
        <f t="shared" si="156"/>
        <v>0.04</v>
      </c>
      <c r="NX55" s="64">
        <f t="shared" si="156"/>
        <v>0.03</v>
      </c>
      <c r="NY55" s="64">
        <f t="shared" si="156"/>
        <v>0.01</v>
      </c>
      <c r="NZ55" s="64">
        <f t="shared" si="156"/>
        <v>0.03</v>
      </c>
      <c r="OA55" s="64">
        <f t="shared" si="156"/>
        <v>0.05</v>
      </c>
      <c r="OB55" s="64">
        <f t="shared" si="156"/>
        <v>7.0000000000000007E-2</v>
      </c>
      <c r="OC55" s="64">
        <f t="shared" si="156"/>
        <v>0.14000000000000001</v>
      </c>
      <c r="OD55" s="64">
        <f t="shared" si="156"/>
        <v>0.24</v>
      </c>
      <c r="OE55" s="64">
        <f t="shared" si="156"/>
        <v>0.35</v>
      </c>
      <c r="OF55" s="64">
        <f t="shared" si="156"/>
        <v>0.21</v>
      </c>
      <c r="OG55" s="64">
        <f t="shared" si="172"/>
        <v>0.23</v>
      </c>
      <c r="OH55" s="64">
        <f t="shared" si="172"/>
        <v>0</v>
      </c>
      <c r="OI55" s="64">
        <f t="shared" si="172"/>
        <v>0</v>
      </c>
      <c r="OJ55" s="64">
        <f t="shared" si="172"/>
        <v>0</v>
      </c>
      <c r="OK55" s="37"/>
      <c r="OL55" s="62" t="str">
        <f t="shared" si="124"/>
        <v>Perkhidmatan lain</v>
      </c>
      <c r="OM55" s="63">
        <f t="shared" si="173"/>
        <v>512.70000000000005</v>
      </c>
      <c r="ON55" s="63">
        <f t="shared" si="173"/>
        <v>520.5</v>
      </c>
      <c r="OO55" s="63">
        <f t="shared" si="173"/>
        <v>505.7</v>
      </c>
      <c r="OP55" s="63">
        <f t="shared" si="173"/>
        <v>504.1</v>
      </c>
      <c r="OQ55" s="63">
        <f t="shared" si="173"/>
        <v>509.8</v>
      </c>
      <c r="OR55" s="63">
        <f t="shared" si="173"/>
        <v>0</v>
      </c>
      <c r="OS55" s="40"/>
      <c r="OT55" s="63">
        <f t="shared" si="174"/>
        <v>205.4</v>
      </c>
      <c r="OU55" s="63">
        <f t="shared" si="174"/>
        <v>208.7</v>
      </c>
      <c r="OV55" s="63">
        <f t="shared" si="174"/>
        <v>205.4</v>
      </c>
      <c r="OW55" s="63">
        <f t="shared" si="174"/>
        <v>205.1</v>
      </c>
      <c r="OX55" s="63">
        <f t="shared" si="174"/>
        <v>208.4</v>
      </c>
      <c r="OY55" s="63">
        <f t="shared" si="174"/>
        <v>0</v>
      </c>
      <c r="OZ55" s="40"/>
      <c r="PA55" s="63">
        <f t="shared" si="175"/>
        <v>232</v>
      </c>
      <c r="PB55" s="63">
        <f t="shared" si="175"/>
        <v>235.6</v>
      </c>
      <c r="PC55" s="63">
        <f t="shared" si="175"/>
        <v>229.3</v>
      </c>
      <c r="PD55" s="63">
        <f t="shared" si="175"/>
        <v>229.4</v>
      </c>
      <c r="PE55" s="63">
        <f t="shared" si="175"/>
        <v>231.9</v>
      </c>
      <c r="PF55" s="63">
        <f t="shared" si="175"/>
        <v>0</v>
      </c>
      <c r="PG55" s="40"/>
      <c r="PH55" s="63">
        <f t="shared" si="176"/>
        <v>75.400000000000006</v>
      </c>
      <c r="PI55" s="63">
        <f t="shared" si="176"/>
        <v>76.2</v>
      </c>
      <c r="PJ55" s="63">
        <f t="shared" si="176"/>
        <v>71</v>
      </c>
      <c r="PK55" s="63">
        <f t="shared" si="176"/>
        <v>69.599999999999994</v>
      </c>
      <c r="PL55" s="63">
        <f t="shared" si="176"/>
        <v>69.599999999999994</v>
      </c>
      <c r="PM55" s="63">
        <f t="shared" si="176"/>
        <v>0</v>
      </c>
      <c r="PN55" s="40"/>
      <c r="PO55" s="63">
        <f t="shared" si="177"/>
        <v>510</v>
      </c>
      <c r="PP55" s="63">
        <f t="shared" si="177"/>
        <v>517.1</v>
      </c>
      <c r="PQ55" s="63">
        <f t="shared" si="177"/>
        <v>502.7</v>
      </c>
      <c r="PR55" s="63">
        <f t="shared" si="177"/>
        <v>502.1</v>
      </c>
      <c r="PS55" s="63">
        <f t="shared" si="177"/>
        <v>507.3</v>
      </c>
      <c r="PT55" s="63">
        <f t="shared" si="177"/>
        <v>0</v>
      </c>
      <c r="PU55" s="40"/>
      <c r="PV55" s="63">
        <f t="shared" si="178"/>
        <v>204.4</v>
      </c>
      <c r="PW55" s="63">
        <f t="shared" si="178"/>
        <v>207.8</v>
      </c>
      <c r="PX55" s="63">
        <f t="shared" si="178"/>
        <v>204.6</v>
      </c>
      <c r="PY55" s="63">
        <f t="shared" si="178"/>
        <v>204.5</v>
      </c>
      <c r="PZ55" s="63">
        <f t="shared" si="178"/>
        <v>207.6</v>
      </c>
      <c r="QA55" s="63">
        <f t="shared" si="178"/>
        <v>0</v>
      </c>
      <c r="QB55" s="40"/>
      <c r="QC55" s="63">
        <f t="shared" si="179"/>
        <v>231</v>
      </c>
      <c r="QD55" s="63">
        <f t="shared" si="179"/>
        <v>234</v>
      </c>
      <c r="QE55" s="63">
        <f t="shared" si="179"/>
        <v>227.8</v>
      </c>
      <c r="QF55" s="63">
        <f t="shared" si="179"/>
        <v>228.3</v>
      </c>
      <c r="QG55" s="63">
        <f t="shared" si="179"/>
        <v>230.5</v>
      </c>
      <c r="QH55" s="63">
        <f t="shared" si="179"/>
        <v>0</v>
      </c>
      <c r="QI55" s="40"/>
      <c r="QJ55" s="63">
        <f t="shared" si="180"/>
        <v>74.599999999999994</v>
      </c>
      <c r="QK55" s="63">
        <f t="shared" si="180"/>
        <v>75.3</v>
      </c>
      <c r="QL55" s="63">
        <f t="shared" si="180"/>
        <v>70.3</v>
      </c>
      <c r="QM55" s="63">
        <f t="shared" si="180"/>
        <v>69.3</v>
      </c>
      <c r="QN55" s="63">
        <f t="shared" si="180"/>
        <v>69.2</v>
      </c>
      <c r="QO55" s="63">
        <f t="shared" si="180"/>
        <v>0</v>
      </c>
      <c r="QP55" s="40"/>
      <c r="QQ55" s="63">
        <f t="shared" si="181"/>
        <v>2.7</v>
      </c>
      <c r="QR55" s="63">
        <f t="shared" si="181"/>
        <v>3.4</v>
      </c>
      <c r="QS55" s="63">
        <f t="shared" si="181"/>
        <v>3</v>
      </c>
      <c r="QT55" s="63">
        <f t="shared" si="181"/>
        <v>2</v>
      </c>
      <c r="QU55" s="63">
        <f t="shared" si="181"/>
        <v>2.5</v>
      </c>
      <c r="QV55" s="63">
        <f t="shared" si="181"/>
        <v>0</v>
      </c>
      <c r="QW55" s="40"/>
      <c r="QX55" s="63">
        <f t="shared" si="182"/>
        <v>0.9</v>
      </c>
      <c r="QY55" s="63">
        <f t="shared" si="182"/>
        <v>1</v>
      </c>
      <c r="QZ55" s="63">
        <f t="shared" si="182"/>
        <v>0.8</v>
      </c>
      <c r="RA55" s="63">
        <f t="shared" si="182"/>
        <v>0.6</v>
      </c>
      <c r="RB55" s="63">
        <f t="shared" si="182"/>
        <v>0.8</v>
      </c>
      <c r="RC55" s="63">
        <f t="shared" si="182"/>
        <v>0</v>
      </c>
      <c r="RD55" s="40"/>
      <c r="RE55" s="63">
        <f t="shared" si="183"/>
        <v>1</v>
      </c>
      <c r="RF55" s="63">
        <f t="shared" si="183"/>
        <v>1.6</v>
      </c>
      <c r="RG55" s="63">
        <f t="shared" si="183"/>
        <v>1.5</v>
      </c>
      <c r="RH55" s="63">
        <f t="shared" si="183"/>
        <v>1.1000000000000001</v>
      </c>
      <c r="RI55" s="63">
        <f t="shared" si="183"/>
        <v>1.3</v>
      </c>
      <c r="RJ55" s="63">
        <f t="shared" si="183"/>
        <v>0</v>
      </c>
      <c r="RK55" s="40"/>
      <c r="RL55" s="63">
        <f t="shared" si="184"/>
        <v>0.8</v>
      </c>
      <c r="RM55" s="63">
        <f t="shared" si="184"/>
        <v>0.9</v>
      </c>
      <c r="RN55" s="63">
        <f t="shared" si="184"/>
        <v>0.7</v>
      </c>
      <c r="RO55" s="63">
        <f t="shared" si="184"/>
        <v>0.3</v>
      </c>
      <c r="RP55" s="63">
        <f t="shared" si="184"/>
        <v>0.4</v>
      </c>
      <c r="RQ55" s="63">
        <f t="shared" si="184"/>
        <v>0</v>
      </c>
      <c r="RR55" s="40"/>
      <c r="RS55" s="64">
        <f t="shared" ca="1" si="185"/>
        <v>5.55</v>
      </c>
      <c r="RT55" s="64">
        <f t="shared" ca="1" si="185"/>
        <v>8.77</v>
      </c>
      <c r="RU55" s="64">
        <f t="shared" ca="1" si="185"/>
        <v>3.53</v>
      </c>
      <c r="RV55" s="64">
        <f t="shared" ca="1" si="185"/>
        <v>2.4700000000000002</v>
      </c>
      <c r="RW55" s="64">
        <f t="shared" ca="1" si="185"/>
        <v>6.85</v>
      </c>
      <c r="RX55" s="64">
        <f t="shared" ca="1" si="185"/>
        <v>1.5</v>
      </c>
      <c r="RY55" s="71"/>
      <c r="RZ55" s="64">
        <f t="shared" ca="1" si="186"/>
        <v>3.93</v>
      </c>
      <c r="SA55" s="64">
        <f t="shared" ca="1" si="186"/>
        <v>5.51</v>
      </c>
      <c r="SB55" s="64">
        <f t="shared" ca="1" si="186"/>
        <v>2.5299999999999998</v>
      </c>
      <c r="SC55" s="64">
        <f t="shared" ca="1" si="186"/>
        <v>1.48</v>
      </c>
      <c r="SD55" s="64">
        <f t="shared" ca="1" si="186"/>
        <v>3.06</v>
      </c>
      <c r="SE55" s="64">
        <f t="shared" ca="1" si="186"/>
        <v>0.61</v>
      </c>
      <c r="SF55" s="71"/>
      <c r="SG55" s="64">
        <f t="shared" ca="1" si="187"/>
        <v>1.33</v>
      </c>
      <c r="SH55" s="64">
        <f t="shared" ca="1" si="187"/>
        <v>3.04</v>
      </c>
      <c r="SI55" s="64">
        <f t="shared" ca="1" si="187"/>
        <v>0.86</v>
      </c>
      <c r="SJ55" s="64">
        <f t="shared" ca="1" si="187"/>
        <v>0.83</v>
      </c>
      <c r="SK55" s="64">
        <f t="shared" ca="1" si="187"/>
        <v>2.85</v>
      </c>
      <c r="SL55" s="64">
        <f t="shared" ca="1" si="187"/>
        <v>0.67</v>
      </c>
      <c r="SM55" s="71"/>
      <c r="SN55" s="64">
        <f t="shared" ca="1" si="188"/>
        <v>0.3</v>
      </c>
      <c r="SO55" s="64">
        <f t="shared" ca="1" si="188"/>
        <v>0.22</v>
      </c>
      <c r="SP55" s="64">
        <f t="shared" ca="1" si="188"/>
        <v>0.14000000000000001</v>
      </c>
      <c r="SQ55" s="64">
        <f t="shared" ca="1" si="188"/>
        <v>0.16</v>
      </c>
      <c r="SR55" s="64">
        <f t="shared" ca="1" si="188"/>
        <v>0.94</v>
      </c>
      <c r="SS55" s="64">
        <f t="shared" ca="1" si="188"/>
        <v>0.23</v>
      </c>
      <c r="ST55" s="40"/>
    </row>
    <row r="56" spans="1:514" ht="14.25" customHeight="1" x14ac:dyDescent="0.3">
      <c r="A56" s="46" t="str">
        <f>A$27</f>
        <v>Jumlah</v>
      </c>
      <c r="B56" s="59">
        <f t="shared" si="141"/>
        <v>8467.7999999999993</v>
      </c>
      <c r="C56" s="59">
        <f t="shared" si="141"/>
        <v>8474.1</v>
      </c>
      <c r="D56" s="59">
        <f t="shared" si="141"/>
        <v>8530.2000000000007</v>
      </c>
      <c r="E56" s="59">
        <f t="shared" si="141"/>
        <v>8542.2000000000007</v>
      </c>
      <c r="F56" s="59">
        <f t="shared" si="141"/>
        <v>8549.2999999999993</v>
      </c>
      <c r="G56" s="59">
        <f t="shared" si="141"/>
        <v>8619.2999999999993</v>
      </c>
      <c r="H56" s="59">
        <f t="shared" si="141"/>
        <v>8651.6</v>
      </c>
      <c r="I56" s="59">
        <f t="shared" si="141"/>
        <v>8661.4</v>
      </c>
      <c r="J56" s="59">
        <f t="shared" si="141"/>
        <v>8566.5</v>
      </c>
      <c r="K56" s="59">
        <f t="shared" si="141"/>
        <v>8383.4</v>
      </c>
      <c r="L56" s="59">
        <f t="shared" si="141"/>
        <v>8472.1</v>
      </c>
      <c r="M56" s="59">
        <f t="shared" si="141"/>
        <v>8457.1</v>
      </c>
      <c r="N56" s="59">
        <f t="shared" si="141"/>
        <v>8423.6</v>
      </c>
      <c r="O56" s="59">
        <f t="shared" si="141"/>
        <v>8351.7999999999993</v>
      </c>
      <c r="P56" s="59">
        <f t="shared" si="141"/>
        <v>8405.6</v>
      </c>
      <c r="Q56" s="59">
        <f t="shared" si="141"/>
        <v>8530.7000000000007</v>
      </c>
      <c r="R56" s="59">
        <f t="shared" si="141"/>
        <v>8572</v>
      </c>
      <c r="S56" s="59">
        <f t="shared" si="141"/>
        <v>8618.7000000000007</v>
      </c>
      <c r="T56" s="59">
        <f t="shared" si="141"/>
        <v>8675.4</v>
      </c>
      <c r="U56" s="59">
        <f t="shared" si="141"/>
        <v>8755.6</v>
      </c>
      <c r="V56" s="59">
        <f t="shared" si="157"/>
        <v>8805.7000000000007</v>
      </c>
      <c r="W56" s="59">
        <f t="shared" si="157"/>
        <v>0</v>
      </c>
      <c r="X56" s="59">
        <f t="shared" si="157"/>
        <v>0</v>
      </c>
      <c r="Y56" s="59">
        <f t="shared" si="157"/>
        <v>0</v>
      </c>
      <c r="Z56" s="72"/>
      <c r="AA56" s="59">
        <f t="shared" si="142"/>
        <v>2054.9</v>
      </c>
      <c r="AB56" s="59">
        <f t="shared" si="142"/>
        <v>2059.1999999999998</v>
      </c>
      <c r="AC56" s="59">
        <f t="shared" si="142"/>
        <v>2075.1999999999998</v>
      </c>
      <c r="AD56" s="59">
        <f t="shared" si="142"/>
        <v>2082.1999999999998</v>
      </c>
      <c r="AE56" s="59">
        <f t="shared" si="142"/>
        <v>2080.4</v>
      </c>
      <c r="AF56" s="59">
        <f t="shared" si="142"/>
        <v>2105.6999999999998</v>
      </c>
      <c r="AG56" s="59">
        <f t="shared" si="142"/>
        <v>2117</v>
      </c>
      <c r="AH56" s="59">
        <f t="shared" si="142"/>
        <v>2100.6999999999998</v>
      </c>
      <c r="AI56" s="59">
        <f t="shared" si="142"/>
        <v>2081.4</v>
      </c>
      <c r="AJ56" s="59">
        <f t="shared" si="142"/>
        <v>2058.1999999999998</v>
      </c>
      <c r="AK56" s="59">
        <f t="shared" si="142"/>
        <v>2069.1</v>
      </c>
      <c r="AL56" s="59">
        <f t="shared" si="142"/>
        <v>2065.5</v>
      </c>
      <c r="AM56" s="59">
        <f t="shared" si="142"/>
        <v>2062.4</v>
      </c>
      <c r="AN56" s="59">
        <f t="shared" si="142"/>
        <v>2064.3000000000002</v>
      </c>
      <c r="AO56" s="59">
        <f t="shared" si="142"/>
        <v>2075.3000000000002</v>
      </c>
      <c r="AP56" s="59">
        <f t="shared" si="142"/>
        <v>2109.9</v>
      </c>
      <c r="AQ56" s="59">
        <f t="shared" si="142"/>
        <v>2116.9</v>
      </c>
      <c r="AR56" s="59">
        <f t="shared" si="142"/>
        <v>2143.6999999999998</v>
      </c>
      <c r="AS56" s="59">
        <f t="shared" si="142"/>
        <v>2157.4</v>
      </c>
      <c r="AT56" s="59">
        <f t="shared" si="142"/>
        <v>2180.6</v>
      </c>
      <c r="AU56" s="59">
        <f t="shared" si="158"/>
        <v>2195.6999999999998</v>
      </c>
      <c r="AV56" s="59">
        <f t="shared" si="158"/>
        <v>0</v>
      </c>
      <c r="AW56" s="59">
        <f t="shared" si="158"/>
        <v>0</v>
      </c>
      <c r="AX56" s="59">
        <f t="shared" si="158"/>
        <v>0</v>
      </c>
      <c r="AY56" s="72"/>
      <c r="AZ56" s="59">
        <f t="shared" si="143"/>
        <v>5270.1</v>
      </c>
      <c r="BA56" s="59">
        <f t="shared" si="143"/>
        <v>5274.9</v>
      </c>
      <c r="BB56" s="59">
        <f t="shared" si="143"/>
        <v>5312</v>
      </c>
      <c r="BC56" s="59">
        <f t="shared" si="143"/>
        <v>5312</v>
      </c>
      <c r="BD56" s="59">
        <f t="shared" si="143"/>
        <v>5327.8</v>
      </c>
      <c r="BE56" s="59">
        <f t="shared" si="143"/>
        <v>5367</v>
      </c>
      <c r="BF56" s="59">
        <f t="shared" si="143"/>
        <v>5394.7</v>
      </c>
      <c r="BG56" s="59">
        <f t="shared" si="143"/>
        <v>5407.7</v>
      </c>
      <c r="BH56" s="59">
        <f t="shared" si="143"/>
        <v>5345.9</v>
      </c>
      <c r="BI56" s="59">
        <f t="shared" si="143"/>
        <v>5210.3</v>
      </c>
      <c r="BJ56" s="59">
        <f t="shared" si="143"/>
        <v>5277.6</v>
      </c>
      <c r="BK56" s="59">
        <f t="shared" si="143"/>
        <v>5278.7</v>
      </c>
      <c r="BL56" s="59">
        <f t="shared" si="143"/>
        <v>5253.3</v>
      </c>
      <c r="BM56" s="59">
        <f t="shared" si="143"/>
        <v>5194.8</v>
      </c>
      <c r="BN56" s="59">
        <f t="shared" si="143"/>
        <v>5237.6000000000004</v>
      </c>
      <c r="BO56" s="59">
        <f t="shared" si="143"/>
        <v>5311.7</v>
      </c>
      <c r="BP56" s="59">
        <f t="shared" si="143"/>
        <v>5344.1</v>
      </c>
      <c r="BQ56" s="59">
        <f t="shared" si="143"/>
        <v>5364.2</v>
      </c>
      <c r="BR56" s="59">
        <f t="shared" si="143"/>
        <v>5405.5</v>
      </c>
      <c r="BS56" s="59">
        <f t="shared" si="143"/>
        <v>5458.1</v>
      </c>
      <c r="BT56" s="59">
        <f t="shared" si="159"/>
        <v>5494.8</v>
      </c>
      <c r="BU56" s="59">
        <f t="shared" si="159"/>
        <v>0</v>
      </c>
      <c r="BV56" s="59">
        <f t="shared" si="159"/>
        <v>0</v>
      </c>
      <c r="BW56" s="59">
        <f t="shared" si="159"/>
        <v>0</v>
      </c>
      <c r="BX56" s="72"/>
      <c r="BY56" s="59">
        <f t="shared" si="144"/>
        <v>1142.8</v>
      </c>
      <c r="BZ56" s="59">
        <f t="shared" si="144"/>
        <v>1140</v>
      </c>
      <c r="CA56" s="59">
        <f t="shared" si="144"/>
        <v>1142.9000000000001</v>
      </c>
      <c r="CB56" s="59">
        <f t="shared" si="144"/>
        <v>1148</v>
      </c>
      <c r="CC56" s="59">
        <f t="shared" si="144"/>
        <v>1141.2</v>
      </c>
      <c r="CD56" s="59">
        <f t="shared" si="144"/>
        <v>1146.5999999999999</v>
      </c>
      <c r="CE56" s="59">
        <f t="shared" si="144"/>
        <v>1139.9000000000001</v>
      </c>
      <c r="CF56" s="59">
        <f t="shared" si="144"/>
        <v>1153</v>
      </c>
      <c r="CG56" s="59">
        <f t="shared" si="144"/>
        <v>1139.2</v>
      </c>
      <c r="CH56" s="59">
        <f t="shared" si="144"/>
        <v>1115</v>
      </c>
      <c r="CI56" s="59">
        <f t="shared" si="144"/>
        <v>1125.4000000000001</v>
      </c>
      <c r="CJ56" s="59">
        <f t="shared" si="144"/>
        <v>1112.9000000000001</v>
      </c>
      <c r="CK56" s="59">
        <f t="shared" si="144"/>
        <v>1107.9000000000001</v>
      </c>
      <c r="CL56" s="59">
        <f t="shared" si="144"/>
        <v>1092.7</v>
      </c>
      <c r="CM56" s="59">
        <f t="shared" si="144"/>
        <v>1092.7</v>
      </c>
      <c r="CN56" s="59">
        <f t="shared" si="144"/>
        <v>1109.0999999999999</v>
      </c>
      <c r="CO56" s="59">
        <f t="shared" si="144"/>
        <v>1111</v>
      </c>
      <c r="CP56" s="59">
        <f t="shared" si="144"/>
        <v>1110.8</v>
      </c>
      <c r="CQ56" s="59">
        <f t="shared" si="144"/>
        <v>1112.5</v>
      </c>
      <c r="CR56" s="59">
        <f t="shared" si="144"/>
        <v>1117</v>
      </c>
      <c r="CS56" s="59">
        <f t="shared" si="160"/>
        <v>1115.0999999999999</v>
      </c>
      <c r="CT56" s="59">
        <f t="shared" si="160"/>
        <v>0</v>
      </c>
      <c r="CU56" s="59">
        <f t="shared" si="160"/>
        <v>0</v>
      </c>
      <c r="CV56" s="59">
        <f t="shared" si="160"/>
        <v>0</v>
      </c>
      <c r="CW56" s="72"/>
      <c r="CX56" s="59">
        <f t="shared" si="145"/>
        <v>8265.5</v>
      </c>
      <c r="CY56" s="59">
        <f t="shared" si="145"/>
        <v>8273.7999999999993</v>
      </c>
      <c r="CZ56" s="59">
        <f t="shared" si="145"/>
        <v>8335.6</v>
      </c>
      <c r="DA56" s="59">
        <f t="shared" si="145"/>
        <v>8344.6</v>
      </c>
      <c r="DB56" s="59">
        <f t="shared" si="145"/>
        <v>8348.7999999999993</v>
      </c>
      <c r="DC56" s="59">
        <f t="shared" si="145"/>
        <v>8401.4</v>
      </c>
      <c r="DD56" s="59">
        <f t="shared" si="145"/>
        <v>8448.9</v>
      </c>
      <c r="DE56" s="59">
        <f t="shared" si="145"/>
        <v>8463.5</v>
      </c>
      <c r="DF56" s="59">
        <f t="shared" si="145"/>
        <v>8400.6</v>
      </c>
      <c r="DG56" s="59">
        <f t="shared" si="145"/>
        <v>8213.9</v>
      </c>
      <c r="DH56" s="59">
        <f t="shared" si="145"/>
        <v>8292.7999999999993</v>
      </c>
      <c r="DI56" s="59">
        <f t="shared" si="145"/>
        <v>8281.2000000000007</v>
      </c>
      <c r="DJ56" s="59">
        <f t="shared" si="145"/>
        <v>8245.7000000000007</v>
      </c>
      <c r="DK56" s="59">
        <f t="shared" si="145"/>
        <v>8173.7</v>
      </c>
      <c r="DL56" s="59">
        <f t="shared" si="145"/>
        <v>8231.6</v>
      </c>
      <c r="DM56" s="59">
        <f t="shared" si="145"/>
        <v>8347.1</v>
      </c>
      <c r="DN56" s="59">
        <f t="shared" si="145"/>
        <v>8387.7000000000007</v>
      </c>
      <c r="DO56" s="59">
        <f t="shared" si="145"/>
        <v>8427.4</v>
      </c>
      <c r="DP56" s="59">
        <f t="shared" si="145"/>
        <v>8484.2000000000007</v>
      </c>
      <c r="DQ56" s="59">
        <f t="shared" si="145"/>
        <v>8563.2000000000007</v>
      </c>
      <c r="DR56" s="59">
        <f t="shared" si="161"/>
        <v>8613.1</v>
      </c>
      <c r="DS56" s="59">
        <f t="shared" si="161"/>
        <v>0</v>
      </c>
      <c r="DT56" s="59">
        <f t="shared" si="161"/>
        <v>0</v>
      </c>
      <c r="DU56" s="59">
        <f t="shared" si="161"/>
        <v>0</v>
      </c>
      <c r="DV56" s="72"/>
      <c r="DW56" s="59">
        <f t="shared" si="146"/>
        <v>2004.4</v>
      </c>
      <c r="DX56" s="59">
        <f t="shared" si="146"/>
        <v>2008.5</v>
      </c>
      <c r="DY56" s="59">
        <f t="shared" si="146"/>
        <v>2025.4</v>
      </c>
      <c r="DZ56" s="59">
        <f t="shared" si="146"/>
        <v>2034.9</v>
      </c>
      <c r="EA56" s="59">
        <f t="shared" si="146"/>
        <v>2033.8</v>
      </c>
      <c r="EB56" s="59">
        <f t="shared" si="146"/>
        <v>2050.6999999999998</v>
      </c>
      <c r="EC56" s="59">
        <f t="shared" si="146"/>
        <v>2064.6999999999998</v>
      </c>
      <c r="ED56" s="59">
        <f t="shared" si="146"/>
        <v>2052.4</v>
      </c>
      <c r="EE56" s="59">
        <f t="shared" si="146"/>
        <v>2038.8</v>
      </c>
      <c r="EF56" s="59">
        <f t="shared" si="146"/>
        <v>2019</v>
      </c>
      <c r="EG56" s="59">
        <f t="shared" si="146"/>
        <v>2028.4</v>
      </c>
      <c r="EH56" s="59">
        <f t="shared" si="146"/>
        <v>2024.9</v>
      </c>
      <c r="EI56" s="59">
        <f t="shared" si="146"/>
        <v>2020.6</v>
      </c>
      <c r="EJ56" s="59">
        <f t="shared" si="146"/>
        <v>2021.5</v>
      </c>
      <c r="EK56" s="59">
        <f t="shared" si="146"/>
        <v>2033.2</v>
      </c>
      <c r="EL56" s="59">
        <f t="shared" si="146"/>
        <v>2066.9</v>
      </c>
      <c r="EM56" s="59">
        <f t="shared" si="146"/>
        <v>2072</v>
      </c>
      <c r="EN56" s="59">
        <f t="shared" si="146"/>
        <v>2094.4</v>
      </c>
      <c r="EO56" s="59">
        <f t="shared" si="146"/>
        <v>2109.1</v>
      </c>
      <c r="EP56" s="59">
        <f t="shared" si="146"/>
        <v>2131.9</v>
      </c>
      <c r="EQ56" s="59">
        <f t="shared" si="162"/>
        <v>2146.4</v>
      </c>
      <c r="ER56" s="59">
        <f t="shared" si="162"/>
        <v>0</v>
      </c>
      <c r="ES56" s="59">
        <f t="shared" si="162"/>
        <v>0</v>
      </c>
      <c r="ET56" s="59">
        <f t="shared" si="162"/>
        <v>0</v>
      </c>
      <c r="EU56" s="72"/>
      <c r="EV56" s="59">
        <f t="shared" si="147"/>
        <v>5160.3</v>
      </c>
      <c r="EW56" s="59">
        <f t="shared" si="147"/>
        <v>5167.2</v>
      </c>
      <c r="EX56" s="59">
        <f t="shared" si="147"/>
        <v>5208.5</v>
      </c>
      <c r="EY56" s="59">
        <f t="shared" si="147"/>
        <v>5203.5</v>
      </c>
      <c r="EZ56" s="59">
        <f t="shared" si="147"/>
        <v>5212.2</v>
      </c>
      <c r="FA56" s="59">
        <f t="shared" si="147"/>
        <v>5244.8</v>
      </c>
      <c r="FB56" s="59">
        <f t="shared" si="147"/>
        <v>5286.4</v>
      </c>
      <c r="FC56" s="59">
        <f t="shared" si="147"/>
        <v>5299.3</v>
      </c>
      <c r="FD56" s="59">
        <f t="shared" si="147"/>
        <v>5259.1</v>
      </c>
      <c r="FE56" s="59">
        <f t="shared" si="147"/>
        <v>5117.7</v>
      </c>
      <c r="FF56" s="59">
        <f t="shared" si="147"/>
        <v>5177.8</v>
      </c>
      <c r="FG56" s="59">
        <f t="shared" si="147"/>
        <v>5180.5</v>
      </c>
      <c r="FH56" s="59">
        <f t="shared" si="147"/>
        <v>5154.7</v>
      </c>
      <c r="FI56" s="59">
        <f t="shared" si="147"/>
        <v>5096.8999999999996</v>
      </c>
      <c r="FJ56" s="59">
        <f t="shared" si="147"/>
        <v>5142.2</v>
      </c>
      <c r="FK56" s="59">
        <f t="shared" si="147"/>
        <v>5209</v>
      </c>
      <c r="FL56" s="59">
        <f t="shared" si="147"/>
        <v>5242</v>
      </c>
      <c r="FM56" s="59">
        <f t="shared" si="147"/>
        <v>5259</v>
      </c>
      <c r="FN56" s="59">
        <f t="shared" si="147"/>
        <v>5299.5</v>
      </c>
      <c r="FO56" s="59">
        <f t="shared" si="147"/>
        <v>5352.1</v>
      </c>
      <c r="FP56" s="59">
        <f t="shared" si="163"/>
        <v>5388.7</v>
      </c>
      <c r="FQ56" s="59">
        <f t="shared" si="163"/>
        <v>0</v>
      </c>
      <c r="FR56" s="59">
        <f t="shared" si="163"/>
        <v>0</v>
      </c>
      <c r="FS56" s="59">
        <f t="shared" si="163"/>
        <v>0</v>
      </c>
      <c r="FT56" s="72"/>
      <c r="FU56" s="59">
        <f t="shared" si="148"/>
        <v>1100.8</v>
      </c>
      <c r="FV56" s="59">
        <f t="shared" si="148"/>
        <v>1098.0999999999999</v>
      </c>
      <c r="FW56" s="59">
        <f t="shared" si="148"/>
        <v>1101.7</v>
      </c>
      <c r="FX56" s="59">
        <f t="shared" si="148"/>
        <v>1106.0999999999999</v>
      </c>
      <c r="FY56" s="59">
        <f t="shared" si="148"/>
        <v>1102.9000000000001</v>
      </c>
      <c r="FZ56" s="59">
        <f t="shared" si="148"/>
        <v>1105.9000000000001</v>
      </c>
      <c r="GA56" s="59">
        <f t="shared" si="148"/>
        <v>1097.9000000000001</v>
      </c>
      <c r="GB56" s="59">
        <f t="shared" si="148"/>
        <v>1111.8</v>
      </c>
      <c r="GC56" s="59">
        <f t="shared" si="148"/>
        <v>1102.5999999999999</v>
      </c>
      <c r="GD56" s="59">
        <f t="shared" si="148"/>
        <v>1077.3</v>
      </c>
      <c r="GE56" s="59">
        <f t="shared" si="148"/>
        <v>1086.5999999999999</v>
      </c>
      <c r="GF56" s="59">
        <f t="shared" si="148"/>
        <v>1075.8</v>
      </c>
      <c r="GG56" s="59">
        <f t="shared" si="148"/>
        <v>1070.4000000000001</v>
      </c>
      <c r="GH56" s="59">
        <f t="shared" si="148"/>
        <v>1055.4000000000001</v>
      </c>
      <c r="GI56" s="59">
        <f t="shared" si="148"/>
        <v>1056.2</v>
      </c>
      <c r="GJ56" s="59">
        <f t="shared" si="148"/>
        <v>1071.0999999999999</v>
      </c>
      <c r="GK56" s="59">
        <f t="shared" si="148"/>
        <v>1073.7</v>
      </c>
      <c r="GL56" s="59">
        <f t="shared" si="148"/>
        <v>1074</v>
      </c>
      <c r="GM56" s="59">
        <f t="shared" si="148"/>
        <v>1075.5</v>
      </c>
      <c r="GN56" s="59">
        <f t="shared" si="148"/>
        <v>1079.0999999999999</v>
      </c>
      <c r="GO56" s="59">
        <f t="shared" si="164"/>
        <v>1078</v>
      </c>
      <c r="GP56" s="59">
        <f t="shared" si="164"/>
        <v>0</v>
      </c>
      <c r="GQ56" s="59">
        <f t="shared" si="164"/>
        <v>0</v>
      </c>
      <c r="GR56" s="59">
        <f t="shared" si="164"/>
        <v>0</v>
      </c>
      <c r="GS56" s="72"/>
      <c r="GT56" s="59">
        <f t="shared" si="149"/>
        <v>202.3</v>
      </c>
      <c r="GU56" s="59">
        <f t="shared" si="149"/>
        <v>200.4</v>
      </c>
      <c r="GV56" s="59">
        <f t="shared" si="149"/>
        <v>194.6</v>
      </c>
      <c r="GW56" s="59">
        <f t="shared" si="149"/>
        <v>197.6</v>
      </c>
      <c r="GX56" s="59">
        <f t="shared" si="149"/>
        <v>200.5</v>
      </c>
      <c r="GY56" s="59">
        <f t="shared" si="149"/>
        <v>217.9</v>
      </c>
      <c r="GZ56" s="59">
        <f t="shared" si="149"/>
        <v>202.6</v>
      </c>
      <c r="HA56" s="59">
        <f t="shared" si="149"/>
        <v>198</v>
      </c>
      <c r="HB56" s="59">
        <f t="shared" si="149"/>
        <v>166</v>
      </c>
      <c r="HC56" s="59">
        <f t="shared" si="149"/>
        <v>169.5</v>
      </c>
      <c r="HD56" s="59">
        <f t="shared" si="149"/>
        <v>179.3</v>
      </c>
      <c r="HE56" s="59">
        <f t="shared" si="149"/>
        <v>175.9</v>
      </c>
      <c r="HF56" s="59">
        <f t="shared" si="149"/>
        <v>177.9</v>
      </c>
      <c r="HG56" s="59">
        <f t="shared" si="149"/>
        <v>178</v>
      </c>
      <c r="HH56" s="59">
        <f t="shared" si="149"/>
        <v>174</v>
      </c>
      <c r="HI56" s="59">
        <f t="shared" si="149"/>
        <v>183.6</v>
      </c>
      <c r="HJ56" s="59">
        <f t="shared" si="149"/>
        <v>184.3</v>
      </c>
      <c r="HK56" s="59">
        <f t="shared" si="149"/>
        <v>191.3</v>
      </c>
      <c r="HL56" s="59">
        <f t="shared" si="149"/>
        <v>191.3</v>
      </c>
      <c r="HM56" s="59">
        <f t="shared" si="149"/>
        <v>192.4</v>
      </c>
      <c r="HN56" s="59">
        <f t="shared" si="165"/>
        <v>192.6</v>
      </c>
      <c r="HO56" s="59">
        <f t="shared" si="165"/>
        <v>0</v>
      </c>
      <c r="HP56" s="59">
        <f t="shared" si="165"/>
        <v>0</v>
      </c>
      <c r="HQ56" s="59">
        <f t="shared" si="165"/>
        <v>0</v>
      </c>
      <c r="HR56" s="72"/>
      <c r="HS56" s="59">
        <f t="shared" si="150"/>
        <v>50.5</v>
      </c>
      <c r="HT56" s="59">
        <f t="shared" si="150"/>
        <v>50.7</v>
      </c>
      <c r="HU56" s="59">
        <f t="shared" si="150"/>
        <v>49.9</v>
      </c>
      <c r="HV56" s="59">
        <f t="shared" si="150"/>
        <v>47.2</v>
      </c>
      <c r="HW56" s="59">
        <f t="shared" si="150"/>
        <v>46.6</v>
      </c>
      <c r="HX56" s="59">
        <f t="shared" si="150"/>
        <v>55</v>
      </c>
      <c r="HY56" s="59">
        <f t="shared" si="150"/>
        <v>52.4</v>
      </c>
      <c r="HZ56" s="59">
        <f t="shared" si="150"/>
        <v>48.3</v>
      </c>
      <c r="IA56" s="59">
        <f t="shared" si="150"/>
        <v>42.6</v>
      </c>
      <c r="IB56" s="59">
        <f t="shared" si="150"/>
        <v>39.200000000000003</v>
      </c>
      <c r="IC56" s="59">
        <f t="shared" si="150"/>
        <v>40.700000000000003</v>
      </c>
      <c r="ID56" s="59">
        <f t="shared" si="150"/>
        <v>40.5</v>
      </c>
      <c r="IE56" s="59">
        <f t="shared" si="150"/>
        <v>41.8</v>
      </c>
      <c r="IF56" s="59">
        <f t="shared" si="150"/>
        <v>42.8</v>
      </c>
      <c r="IG56" s="59">
        <f t="shared" si="150"/>
        <v>42.1</v>
      </c>
      <c r="IH56" s="59">
        <f t="shared" si="150"/>
        <v>42.9</v>
      </c>
      <c r="II56" s="59">
        <f t="shared" si="150"/>
        <v>44.9</v>
      </c>
      <c r="IJ56" s="59">
        <f t="shared" si="150"/>
        <v>49.3</v>
      </c>
      <c r="IK56" s="59">
        <f t="shared" si="150"/>
        <v>48.2</v>
      </c>
      <c r="IL56" s="59">
        <f t="shared" si="150"/>
        <v>48.6</v>
      </c>
      <c r="IM56" s="59">
        <f t="shared" si="166"/>
        <v>49.3</v>
      </c>
      <c r="IN56" s="59">
        <f t="shared" si="166"/>
        <v>0</v>
      </c>
      <c r="IO56" s="59">
        <f t="shared" si="166"/>
        <v>0</v>
      </c>
      <c r="IP56" s="59">
        <f t="shared" si="166"/>
        <v>0</v>
      </c>
      <c r="IQ56" s="72"/>
      <c r="IR56" s="59">
        <f t="shared" si="151"/>
        <v>109.7</v>
      </c>
      <c r="IS56" s="59">
        <f t="shared" si="151"/>
        <v>107.7</v>
      </c>
      <c r="IT56" s="59">
        <f t="shared" si="151"/>
        <v>103.5</v>
      </c>
      <c r="IU56" s="59">
        <f t="shared" si="151"/>
        <v>108.5</v>
      </c>
      <c r="IV56" s="59">
        <f t="shared" si="151"/>
        <v>115.6</v>
      </c>
      <c r="IW56" s="59">
        <f t="shared" si="151"/>
        <v>122.2</v>
      </c>
      <c r="IX56" s="59">
        <f t="shared" si="151"/>
        <v>108.3</v>
      </c>
      <c r="IY56" s="59">
        <f t="shared" si="151"/>
        <v>108.5</v>
      </c>
      <c r="IZ56" s="59">
        <f t="shared" si="151"/>
        <v>86.8</v>
      </c>
      <c r="JA56" s="59">
        <f t="shared" si="151"/>
        <v>92.6</v>
      </c>
      <c r="JB56" s="59">
        <f t="shared" si="151"/>
        <v>99.8</v>
      </c>
      <c r="JC56" s="59">
        <f t="shared" si="151"/>
        <v>98.2</v>
      </c>
      <c r="JD56" s="59">
        <f t="shared" si="151"/>
        <v>98.7</v>
      </c>
      <c r="JE56" s="59">
        <f t="shared" si="151"/>
        <v>98</v>
      </c>
      <c r="JF56" s="59">
        <f t="shared" si="151"/>
        <v>95.4</v>
      </c>
      <c r="JG56" s="59">
        <f t="shared" si="151"/>
        <v>102.7</v>
      </c>
      <c r="JH56" s="59">
        <f t="shared" si="151"/>
        <v>102.2</v>
      </c>
      <c r="JI56" s="59">
        <f t="shared" si="151"/>
        <v>105.1</v>
      </c>
      <c r="JJ56" s="59">
        <f t="shared" si="151"/>
        <v>106</v>
      </c>
      <c r="JK56" s="59">
        <f t="shared" si="151"/>
        <v>105.9</v>
      </c>
      <c r="JL56" s="59">
        <f t="shared" si="167"/>
        <v>106.2</v>
      </c>
      <c r="JM56" s="59">
        <f t="shared" si="167"/>
        <v>0</v>
      </c>
      <c r="JN56" s="59">
        <f t="shared" si="167"/>
        <v>0</v>
      </c>
      <c r="JO56" s="59">
        <f t="shared" si="167"/>
        <v>0</v>
      </c>
      <c r="JP56" s="72"/>
      <c r="JQ56" s="59">
        <f t="shared" si="152"/>
        <v>42</v>
      </c>
      <c r="JR56" s="59">
        <f t="shared" si="152"/>
        <v>41.9</v>
      </c>
      <c r="JS56" s="59">
        <f t="shared" si="152"/>
        <v>41.2</v>
      </c>
      <c r="JT56" s="59">
        <f t="shared" si="152"/>
        <v>41.9</v>
      </c>
      <c r="JU56" s="59">
        <f t="shared" si="152"/>
        <v>38.299999999999997</v>
      </c>
      <c r="JV56" s="59">
        <f t="shared" si="152"/>
        <v>40.700000000000003</v>
      </c>
      <c r="JW56" s="59">
        <f t="shared" si="152"/>
        <v>42</v>
      </c>
      <c r="JX56" s="59">
        <f t="shared" si="152"/>
        <v>41.2</v>
      </c>
      <c r="JY56" s="59">
        <f t="shared" si="152"/>
        <v>36.6</v>
      </c>
      <c r="JZ56" s="59">
        <f t="shared" si="152"/>
        <v>37.799999999999997</v>
      </c>
      <c r="KA56" s="59">
        <f t="shared" si="152"/>
        <v>38.799999999999997</v>
      </c>
      <c r="KB56" s="59">
        <f t="shared" si="152"/>
        <v>37.200000000000003</v>
      </c>
      <c r="KC56" s="59">
        <f t="shared" si="152"/>
        <v>37.4</v>
      </c>
      <c r="KD56" s="59">
        <f t="shared" si="152"/>
        <v>37.299999999999997</v>
      </c>
      <c r="KE56" s="59">
        <f t="shared" si="152"/>
        <v>36.6</v>
      </c>
      <c r="KF56" s="59">
        <f t="shared" si="152"/>
        <v>38</v>
      </c>
      <c r="KG56" s="59">
        <f t="shared" si="152"/>
        <v>37.299999999999997</v>
      </c>
      <c r="KH56" s="59">
        <f t="shared" si="152"/>
        <v>36.9</v>
      </c>
      <c r="KI56" s="59">
        <f t="shared" si="152"/>
        <v>37</v>
      </c>
      <c r="KJ56" s="59">
        <f t="shared" si="152"/>
        <v>37.799999999999997</v>
      </c>
      <c r="KK56" s="59">
        <f t="shared" si="168"/>
        <v>37.1</v>
      </c>
      <c r="KL56" s="59">
        <f t="shared" si="168"/>
        <v>0</v>
      </c>
      <c r="KM56" s="59">
        <f t="shared" si="168"/>
        <v>0</v>
      </c>
      <c r="KN56" s="59">
        <f t="shared" si="168"/>
        <v>0</v>
      </c>
      <c r="KO56" s="72"/>
      <c r="KP56" s="60">
        <f t="shared" si="153"/>
        <v>28.67</v>
      </c>
      <c r="KQ56" s="60">
        <f t="shared" si="153"/>
        <v>27.32</v>
      </c>
      <c r="KR56" s="60">
        <f t="shared" si="153"/>
        <v>21.48</v>
      </c>
      <c r="KS56" s="60">
        <f t="shared" si="153"/>
        <v>23.64</v>
      </c>
      <c r="KT56" s="60">
        <f t="shared" si="153"/>
        <v>23.47</v>
      </c>
      <c r="KU56" s="60">
        <f t="shared" si="153"/>
        <v>27.15</v>
      </c>
      <c r="KV56" s="60">
        <f t="shared" si="153"/>
        <v>28.1</v>
      </c>
      <c r="KW56" s="60">
        <f t="shared" si="153"/>
        <v>25.24</v>
      </c>
      <c r="KX56" s="60">
        <f t="shared" si="153"/>
        <v>21.87</v>
      </c>
      <c r="KY56" s="60">
        <f t="shared" si="153"/>
        <v>13.67</v>
      </c>
      <c r="KZ56" s="60">
        <f t="shared" si="153"/>
        <v>21.03</v>
      </c>
      <c r="LA56" s="60">
        <f t="shared" si="153"/>
        <v>16.72</v>
      </c>
      <c r="LB56" s="60">
        <f t="shared" si="153"/>
        <v>17.38</v>
      </c>
      <c r="LC56" s="60">
        <f t="shared" si="153"/>
        <v>16.18</v>
      </c>
      <c r="LD56" s="60">
        <f t="shared" si="153"/>
        <v>15.04</v>
      </c>
      <c r="LE56" s="60">
        <f t="shared" si="153"/>
        <v>20.89</v>
      </c>
      <c r="LF56" s="60">
        <f t="shared" si="153"/>
        <v>25.84</v>
      </c>
      <c r="LG56" s="60">
        <f t="shared" si="153"/>
        <v>29.4</v>
      </c>
      <c r="LH56" s="60">
        <f t="shared" si="153"/>
        <v>30.53</v>
      </c>
      <c r="LI56" s="60">
        <f t="shared" si="153"/>
        <v>30.89</v>
      </c>
      <c r="LJ56" s="60">
        <f t="shared" si="169"/>
        <v>31.71</v>
      </c>
      <c r="LK56" s="60">
        <f t="shared" si="169"/>
        <v>0</v>
      </c>
      <c r="LL56" s="60">
        <f t="shared" si="169"/>
        <v>0</v>
      </c>
      <c r="LM56" s="60">
        <f t="shared" si="169"/>
        <v>0</v>
      </c>
      <c r="LN56" s="73"/>
      <c r="LO56" s="60">
        <f t="shared" si="154"/>
        <v>12.57</v>
      </c>
      <c r="LP56" s="60">
        <f t="shared" si="154"/>
        <v>12.78</v>
      </c>
      <c r="LQ56" s="60">
        <f t="shared" si="154"/>
        <v>9.41</v>
      </c>
      <c r="LR56" s="60">
        <f t="shared" si="154"/>
        <v>10.68</v>
      </c>
      <c r="LS56" s="60">
        <f t="shared" si="154"/>
        <v>10.54</v>
      </c>
      <c r="LT56" s="60">
        <f t="shared" si="154"/>
        <v>12.15</v>
      </c>
      <c r="LU56" s="60">
        <f t="shared" si="154"/>
        <v>10.36</v>
      </c>
      <c r="LV56" s="60">
        <f t="shared" si="154"/>
        <v>11.69</v>
      </c>
      <c r="LW56" s="60">
        <f t="shared" si="154"/>
        <v>10.88</v>
      </c>
      <c r="LX56" s="60">
        <f t="shared" si="154"/>
        <v>3.62</v>
      </c>
      <c r="LY56" s="60">
        <f t="shared" si="154"/>
        <v>5.91</v>
      </c>
      <c r="LZ56" s="60">
        <f t="shared" si="154"/>
        <v>4.93</v>
      </c>
      <c r="MA56" s="60">
        <f t="shared" si="154"/>
        <v>5.3</v>
      </c>
      <c r="MB56" s="60">
        <f t="shared" si="154"/>
        <v>4.99</v>
      </c>
      <c r="MC56" s="60">
        <f t="shared" si="154"/>
        <v>4.5199999999999996</v>
      </c>
      <c r="MD56" s="60">
        <f t="shared" si="154"/>
        <v>5.97</v>
      </c>
      <c r="ME56" s="60">
        <f t="shared" si="154"/>
        <v>8.0399999999999991</v>
      </c>
      <c r="MF56" s="60">
        <f t="shared" si="154"/>
        <v>9.27</v>
      </c>
      <c r="MG56" s="60">
        <f t="shared" si="154"/>
        <v>8.51</v>
      </c>
      <c r="MH56" s="60">
        <f t="shared" si="154"/>
        <v>8.65</v>
      </c>
      <c r="MI56" s="60">
        <f t="shared" si="170"/>
        <v>8.6199999999999992</v>
      </c>
      <c r="MJ56" s="60">
        <f t="shared" si="170"/>
        <v>0</v>
      </c>
      <c r="MK56" s="60">
        <f t="shared" si="170"/>
        <v>0</v>
      </c>
      <c r="ML56" s="60">
        <f t="shared" si="170"/>
        <v>0</v>
      </c>
      <c r="MM56" s="73"/>
      <c r="MN56" s="60">
        <f t="shared" si="155"/>
        <v>13.91</v>
      </c>
      <c r="MO56" s="60">
        <f t="shared" si="155"/>
        <v>13.25</v>
      </c>
      <c r="MP56" s="60">
        <f t="shared" si="155"/>
        <v>11.09</v>
      </c>
      <c r="MQ56" s="60">
        <f t="shared" si="155"/>
        <v>11.63</v>
      </c>
      <c r="MR56" s="60">
        <f t="shared" si="155"/>
        <v>11.53</v>
      </c>
      <c r="MS56" s="60">
        <f t="shared" si="155"/>
        <v>13.17</v>
      </c>
      <c r="MT56" s="60">
        <f t="shared" si="155"/>
        <v>14.74</v>
      </c>
      <c r="MU56" s="60">
        <f t="shared" si="155"/>
        <v>11.67</v>
      </c>
      <c r="MV56" s="60">
        <f t="shared" si="155"/>
        <v>9.7100000000000009</v>
      </c>
      <c r="MW56" s="60">
        <f t="shared" si="155"/>
        <v>9.09</v>
      </c>
      <c r="MX56" s="60">
        <f t="shared" si="155"/>
        <v>13.07</v>
      </c>
      <c r="MY56" s="60">
        <f t="shared" si="155"/>
        <v>10.57</v>
      </c>
      <c r="MZ56" s="60">
        <f t="shared" si="155"/>
        <v>10.41</v>
      </c>
      <c r="NA56" s="60">
        <f t="shared" si="155"/>
        <v>9.84</v>
      </c>
      <c r="NB56" s="60">
        <f t="shared" si="155"/>
        <v>9.34</v>
      </c>
      <c r="NC56" s="60">
        <f t="shared" si="155"/>
        <v>13.45</v>
      </c>
      <c r="ND56" s="60">
        <f t="shared" si="155"/>
        <v>15.23</v>
      </c>
      <c r="NE56" s="60">
        <f t="shared" si="155"/>
        <v>17.559999999999999</v>
      </c>
      <c r="NF56" s="60">
        <f t="shared" si="155"/>
        <v>18.7</v>
      </c>
      <c r="NG56" s="60">
        <f t="shared" si="155"/>
        <v>19.5</v>
      </c>
      <c r="NH56" s="60">
        <f t="shared" si="171"/>
        <v>20.23</v>
      </c>
      <c r="NI56" s="60">
        <f t="shared" si="171"/>
        <v>0</v>
      </c>
      <c r="NJ56" s="60">
        <f t="shared" si="171"/>
        <v>0</v>
      </c>
      <c r="NK56" s="60">
        <f t="shared" si="171"/>
        <v>0</v>
      </c>
      <c r="NL56" s="73"/>
      <c r="NM56" s="60">
        <f t="shared" si="156"/>
        <v>2.2000000000000002</v>
      </c>
      <c r="NN56" s="60">
        <f t="shared" si="156"/>
        <v>1.29</v>
      </c>
      <c r="NO56" s="60">
        <f t="shared" si="156"/>
        <v>0.98</v>
      </c>
      <c r="NP56" s="60">
        <f t="shared" si="156"/>
        <v>1.34</v>
      </c>
      <c r="NQ56" s="60">
        <f t="shared" si="156"/>
        <v>1.4</v>
      </c>
      <c r="NR56" s="60">
        <f t="shared" si="156"/>
        <v>1.83</v>
      </c>
      <c r="NS56" s="60">
        <f t="shared" si="156"/>
        <v>3</v>
      </c>
      <c r="NT56" s="60">
        <f t="shared" si="156"/>
        <v>1.88</v>
      </c>
      <c r="NU56" s="60">
        <f t="shared" si="156"/>
        <v>1.29</v>
      </c>
      <c r="NV56" s="60">
        <f t="shared" si="156"/>
        <v>0.97</v>
      </c>
      <c r="NW56" s="60">
        <f t="shared" si="156"/>
        <v>2.0499999999999998</v>
      </c>
      <c r="NX56" s="60">
        <f t="shared" si="156"/>
        <v>1.21</v>
      </c>
      <c r="NY56" s="60">
        <f t="shared" si="156"/>
        <v>1.67</v>
      </c>
      <c r="NZ56" s="60">
        <f t="shared" si="156"/>
        <v>1.35</v>
      </c>
      <c r="OA56" s="60">
        <f t="shared" si="156"/>
        <v>1.17</v>
      </c>
      <c r="OB56" s="60">
        <f t="shared" si="156"/>
        <v>1.47</v>
      </c>
      <c r="OC56" s="60">
        <f t="shared" si="156"/>
        <v>2.57</v>
      </c>
      <c r="OD56" s="60">
        <f t="shared" si="156"/>
        <v>2.58</v>
      </c>
      <c r="OE56" s="60">
        <f t="shared" si="156"/>
        <v>3.32</v>
      </c>
      <c r="OF56" s="60">
        <f t="shared" si="156"/>
        <v>2.74</v>
      </c>
      <c r="OG56" s="60">
        <f t="shared" si="172"/>
        <v>2.86</v>
      </c>
      <c r="OH56" s="60">
        <f t="shared" si="172"/>
        <v>0</v>
      </c>
      <c r="OI56" s="60">
        <f t="shared" si="172"/>
        <v>0</v>
      </c>
      <c r="OJ56" s="60">
        <f t="shared" si="172"/>
        <v>0</v>
      </c>
      <c r="OK56" s="37"/>
      <c r="OL56" s="46" t="str">
        <f t="shared" si="124"/>
        <v>Jumlah</v>
      </c>
      <c r="OM56" s="59">
        <f t="shared" si="173"/>
        <v>8542.2000000000007</v>
      </c>
      <c r="ON56" s="59">
        <f t="shared" si="173"/>
        <v>8661.4</v>
      </c>
      <c r="OO56" s="59">
        <f t="shared" si="173"/>
        <v>8457.1</v>
      </c>
      <c r="OP56" s="59">
        <f t="shared" si="173"/>
        <v>8530.7000000000007</v>
      </c>
      <c r="OQ56" s="59">
        <f t="shared" si="173"/>
        <v>8755.6</v>
      </c>
      <c r="OR56" s="59">
        <f t="shared" si="173"/>
        <v>0</v>
      </c>
      <c r="OS56" s="72"/>
      <c r="OT56" s="59">
        <f t="shared" si="174"/>
        <v>2082.1999999999998</v>
      </c>
      <c r="OU56" s="59">
        <f t="shared" si="174"/>
        <v>2100.6999999999998</v>
      </c>
      <c r="OV56" s="59">
        <f t="shared" si="174"/>
        <v>2065.5</v>
      </c>
      <c r="OW56" s="59">
        <f t="shared" si="174"/>
        <v>2109.9</v>
      </c>
      <c r="OX56" s="59">
        <f t="shared" si="174"/>
        <v>2180.6</v>
      </c>
      <c r="OY56" s="59">
        <f t="shared" si="174"/>
        <v>0</v>
      </c>
      <c r="OZ56" s="72"/>
      <c r="PA56" s="59">
        <f t="shared" si="175"/>
        <v>5312</v>
      </c>
      <c r="PB56" s="59">
        <f t="shared" si="175"/>
        <v>5407.7</v>
      </c>
      <c r="PC56" s="59">
        <f t="shared" si="175"/>
        <v>5278.7</v>
      </c>
      <c r="PD56" s="59">
        <f t="shared" si="175"/>
        <v>5311.7</v>
      </c>
      <c r="PE56" s="59">
        <f t="shared" si="175"/>
        <v>5458.1</v>
      </c>
      <c r="PF56" s="59">
        <f t="shared" si="175"/>
        <v>0</v>
      </c>
      <c r="PG56" s="72"/>
      <c r="PH56" s="59">
        <f t="shared" si="176"/>
        <v>1148</v>
      </c>
      <c r="PI56" s="59">
        <f t="shared" si="176"/>
        <v>1153</v>
      </c>
      <c r="PJ56" s="59">
        <f t="shared" si="176"/>
        <v>1112.9000000000001</v>
      </c>
      <c r="PK56" s="59">
        <f t="shared" si="176"/>
        <v>1109.0999999999999</v>
      </c>
      <c r="PL56" s="59">
        <f t="shared" si="176"/>
        <v>1117</v>
      </c>
      <c r="PM56" s="59">
        <f t="shared" si="176"/>
        <v>0</v>
      </c>
      <c r="PN56" s="72"/>
      <c r="PO56" s="59">
        <f t="shared" si="177"/>
        <v>8344.6</v>
      </c>
      <c r="PP56" s="59">
        <f t="shared" si="177"/>
        <v>8463.5</v>
      </c>
      <c r="PQ56" s="59">
        <f t="shared" si="177"/>
        <v>8281.2000000000007</v>
      </c>
      <c r="PR56" s="59">
        <f t="shared" si="177"/>
        <v>8347.1</v>
      </c>
      <c r="PS56" s="59">
        <f t="shared" si="177"/>
        <v>8563.2000000000007</v>
      </c>
      <c r="PT56" s="59">
        <f t="shared" si="177"/>
        <v>0</v>
      </c>
      <c r="PU56" s="72"/>
      <c r="PV56" s="59">
        <f t="shared" si="178"/>
        <v>2034.9</v>
      </c>
      <c r="PW56" s="59">
        <f t="shared" si="178"/>
        <v>2052.4</v>
      </c>
      <c r="PX56" s="59">
        <f t="shared" si="178"/>
        <v>2024.9</v>
      </c>
      <c r="PY56" s="59">
        <f t="shared" si="178"/>
        <v>2066.9</v>
      </c>
      <c r="PZ56" s="59">
        <f t="shared" si="178"/>
        <v>2131.9</v>
      </c>
      <c r="QA56" s="59">
        <f t="shared" si="178"/>
        <v>0</v>
      </c>
      <c r="QB56" s="72"/>
      <c r="QC56" s="59">
        <f t="shared" si="179"/>
        <v>5203.5</v>
      </c>
      <c r="QD56" s="59">
        <f t="shared" si="179"/>
        <v>5299.3</v>
      </c>
      <c r="QE56" s="59">
        <f t="shared" si="179"/>
        <v>5180.5</v>
      </c>
      <c r="QF56" s="59">
        <f t="shared" si="179"/>
        <v>5209</v>
      </c>
      <c r="QG56" s="59">
        <f t="shared" si="179"/>
        <v>5352.1</v>
      </c>
      <c r="QH56" s="59">
        <f t="shared" si="179"/>
        <v>0</v>
      </c>
      <c r="QI56" s="72"/>
      <c r="QJ56" s="59">
        <f t="shared" si="180"/>
        <v>1106.0999999999999</v>
      </c>
      <c r="QK56" s="59">
        <f t="shared" si="180"/>
        <v>1111.8</v>
      </c>
      <c r="QL56" s="59">
        <f t="shared" si="180"/>
        <v>1075.8</v>
      </c>
      <c r="QM56" s="59">
        <f t="shared" si="180"/>
        <v>1071.0999999999999</v>
      </c>
      <c r="QN56" s="59">
        <f t="shared" si="180"/>
        <v>1079.0999999999999</v>
      </c>
      <c r="QO56" s="59">
        <f t="shared" si="180"/>
        <v>0</v>
      </c>
      <c r="QP56" s="72"/>
      <c r="QQ56" s="59">
        <f t="shared" si="181"/>
        <v>197.6</v>
      </c>
      <c r="QR56" s="59">
        <f t="shared" si="181"/>
        <v>198</v>
      </c>
      <c r="QS56" s="59">
        <f t="shared" si="181"/>
        <v>175.9</v>
      </c>
      <c r="QT56" s="59">
        <f t="shared" si="181"/>
        <v>183.6</v>
      </c>
      <c r="QU56" s="59">
        <f t="shared" si="181"/>
        <v>192.4</v>
      </c>
      <c r="QV56" s="59">
        <f t="shared" si="181"/>
        <v>0</v>
      </c>
      <c r="QW56" s="72"/>
      <c r="QX56" s="59">
        <f t="shared" si="182"/>
        <v>47.2</v>
      </c>
      <c r="QY56" s="59">
        <f t="shared" si="182"/>
        <v>48.3</v>
      </c>
      <c r="QZ56" s="59">
        <f t="shared" si="182"/>
        <v>40.5</v>
      </c>
      <c r="RA56" s="59">
        <f t="shared" si="182"/>
        <v>42.9</v>
      </c>
      <c r="RB56" s="59">
        <f t="shared" si="182"/>
        <v>48.6</v>
      </c>
      <c r="RC56" s="59">
        <f t="shared" si="182"/>
        <v>0</v>
      </c>
      <c r="RD56" s="72"/>
      <c r="RE56" s="59">
        <f t="shared" si="183"/>
        <v>108.5</v>
      </c>
      <c r="RF56" s="59">
        <f t="shared" si="183"/>
        <v>108.5</v>
      </c>
      <c r="RG56" s="59">
        <f t="shared" si="183"/>
        <v>98.2</v>
      </c>
      <c r="RH56" s="59">
        <f t="shared" si="183"/>
        <v>102.7</v>
      </c>
      <c r="RI56" s="59">
        <f t="shared" si="183"/>
        <v>105.9</v>
      </c>
      <c r="RJ56" s="59">
        <f t="shared" si="183"/>
        <v>0</v>
      </c>
      <c r="RK56" s="72"/>
      <c r="RL56" s="59">
        <f t="shared" si="184"/>
        <v>41.9</v>
      </c>
      <c r="RM56" s="59">
        <f t="shared" si="184"/>
        <v>41.2</v>
      </c>
      <c r="RN56" s="59">
        <f t="shared" si="184"/>
        <v>37.200000000000003</v>
      </c>
      <c r="RO56" s="59">
        <f t="shared" si="184"/>
        <v>38</v>
      </c>
      <c r="RP56" s="59">
        <f t="shared" si="184"/>
        <v>37.799999999999997</v>
      </c>
      <c r="RQ56" s="59">
        <f t="shared" si="184"/>
        <v>0</v>
      </c>
      <c r="RR56" s="72"/>
      <c r="RS56" s="60">
        <f t="shared" ca="1" si="185"/>
        <v>101.12</v>
      </c>
      <c r="RT56" s="60">
        <f t="shared" ca="1" si="185"/>
        <v>103.96</v>
      </c>
      <c r="RU56" s="60">
        <f t="shared" ca="1" si="185"/>
        <v>73.290000000000006</v>
      </c>
      <c r="RV56" s="60">
        <f t="shared" ca="1" si="185"/>
        <v>69.489999999999995</v>
      </c>
      <c r="RW56" s="60">
        <f t="shared" ca="1" si="185"/>
        <v>116.65</v>
      </c>
      <c r="RX56" s="60">
        <f t="shared" ca="1" si="185"/>
        <v>31.71</v>
      </c>
      <c r="RY56" s="73"/>
      <c r="RZ56" s="60">
        <f t="shared" ca="1" si="186"/>
        <v>45.44</v>
      </c>
      <c r="SA56" s="60">
        <f t="shared" ca="1" si="186"/>
        <v>44.73</v>
      </c>
      <c r="SB56" s="60">
        <f t="shared" ca="1" si="186"/>
        <v>25.34</v>
      </c>
      <c r="SC56" s="60">
        <f t="shared" ca="1" si="186"/>
        <v>20.79</v>
      </c>
      <c r="SD56" s="60">
        <f t="shared" ca="1" si="186"/>
        <v>34.47</v>
      </c>
      <c r="SE56" s="60">
        <f t="shared" ca="1" si="186"/>
        <v>8.6199999999999992</v>
      </c>
      <c r="SF56" s="73"/>
      <c r="SG56" s="60">
        <f t="shared" ca="1" si="187"/>
        <v>49.87</v>
      </c>
      <c r="SH56" s="60">
        <f t="shared" ca="1" si="187"/>
        <v>51.11</v>
      </c>
      <c r="SI56" s="60">
        <f t="shared" ca="1" si="187"/>
        <v>42.43</v>
      </c>
      <c r="SJ56" s="60">
        <f t="shared" ca="1" si="187"/>
        <v>43.04</v>
      </c>
      <c r="SK56" s="60">
        <f t="shared" ca="1" si="187"/>
        <v>70.98</v>
      </c>
      <c r="SL56" s="60">
        <f t="shared" ca="1" si="187"/>
        <v>20.23</v>
      </c>
      <c r="SM56" s="73"/>
      <c r="SN56" s="60">
        <f t="shared" ca="1" si="188"/>
        <v>5.81</v>
      </c>
      <c r="SO56" s="60">
        <f t="shared" ca="1" si="188"/>
        <v>8.11</v>
      </c>
      <c r="SP56" s="60">
        <f t="shared" ca="1" si="188"/>
        <v>5.52</v>
      </c>
      <c r="SQ56" s="60">
        <f t="shared" ca="1" si="188"/>
        <v>5.66</v>
      </c>
      <c r="SR56" s="60">
        <f t="shared" ca="1" si="188"/>
        <v>11.2</v>
      </c>
      <c r="SS56" s="60">
        <f t="shared" ca="1" si="188"/>
        <v>2.86</v>
      </c>
      <c r="ST56" s="15"/>
    </row>
    <row r="57" spans="1:514" x14ac:dyDescent="0.3">
      <c r="A57" s="15"/>
      <c r="B57" s="15"/>
      <c r="C57" s="15"/>
      <c r="D57" s="15"/>
      <c r="E57" s="15"/>
      <c r="F57" s="15"/>
      <c r="G57" s="15"/>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15"/>
      <c r="AM57" s="15"/>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c r="CC57" s="15"/>
      <c r="CD57" s="15"/>
      <c r="CE57" s="15"/>
      <c r="CF57" s="15"/>
      <c r="CG57" s="15"/>
      <c r="CH57" s="15"/>
      <c r="CI57" s="15"/>
      <c r="CJ57" s="15"/>
      <c r="CK57" s="15"/>
      <c r="CL57" s="15"/>
      <c r="CM57" s="15"/>
      <c r="CN57" s="15"/>
      <c r="CO57" s="15"/>
      <c r="CP57" s="15"/>
      <c r="CQ57" s="15"/>
      <c r="CR57" s="15"/>
      <c r="CS57" s="15"/>
      <c r="CT57" s="15"/>
      <c r="CU57" s="15"/>
      <c r="CV57" s="15"/>
      <c r="CW57" s="15"/>
      <c r="CX57" s="15"/>
      <c r="CY57" s="15"/>
      <c r="CZ57" s="15"/>
      <c r="DA57" s="15"/>
      <c r="DB57" s="15"/>
      <c r="DC57" s="15"/>
      <c r="DD57" s="15"/>
      <c r="DE57" s="15"/>
      <c r="DF57" s="15"/>
      <c r="DG57" s="15"/>
      <c r="DH57" s="15"/>
      <c r="DI57" s="15"/>
      <c r="DJ57" s="15"/>
      <c r="DK57" s="15"/>
      <c r="DL57" s="15"/>
      <c r="DM57" s="15"/>
      <c r="DN57" s="15"/>
      <c r="DO57" s="15"/>
      <c r="DP57" s="15"/>
      <c r="DQ57" s="15"/>
      <c r="DR57" s="15"/>
      <c r="DS57" s="15"/>
      <c r="DT57" s="15"/>
      <c r="DU57" s="15"/>
      <c r="DV57" s="15"/>
      <c r="DW57" s="15"/>
      <c r="DX57" s="15"/>
      <c r="DY57" s="15"/>
      <c r="DZ57" s="15"/>
      <c r="EA57" s="15"/>
      <c r="EB57" s="15"/>
      <c r="EC57" s="15"/>
      <c r="ED57" s="15"/>
      <c r="EE57" s="15"/>
      <c r="EF57" s="15"/>
      <c r="EG57" s="15"/>
      <c r="EH57" s="15"/>
      <c r="EI57" s="15"/>
      <c r="EJ57" s="15"/>
      <c r="EK57" s="15"/>
      <c r="EL57" s="15"/>
      <c r="EM57" s="15"/>
      <c r="EN57" s="15"/>
      <c r="EO57" s="15"/>
      <c r="EP57" s="15"/>
      <c r="EQ57" s="15"/>
      <c r="ER57" s="15"/>
      <c r="ES57" s="15"/>
      <c r="ET57" s="15"/>
      <c r="EU57" s="15"/>
      <c r="EV57" s="15"/>
      <c r="EW57" s="15"/>
      <c r="EX57" s="15"/>
      <c r="EY57" s="15"/>
      <c r="EZ57" s="15"/>
      <c r="FA57" s="15"/>
      <c r="FB57" s="15"/>
      <c r="FC57" s="15"/>
      <c r="FD57" s="15"/>
      <c r="FE57" s="15"/>
      <c r="FF57" s="15"/>
      <c r="FG57" s="15"/>
      <c r="FH57" s="15"/>
      <c r="FI57" s="15"/>
      <c r="FJ57" s="15"/>
      <c r="FK57" s="15"/>
      <c r="FL57" s="15"/>
      <c r="FM57" s="15"/>
      <c r="FN57" s="15"/>
      <c r="FO57" s="15"/>
      <c r="FP57" s="15"/>
      <c r="FQ57" s="15"/>
      <c r="FR57" s="15"/>
      <c r="FS57" s="15"/>
      <c r="FT57" s="15"/>
      <c r="FU57" s="15"/>
      <c r="FV57" s="15"/>
      <c r="FW57" s="15"/>
      <c r="FX57" s="15"/>
      <c r="FY57" s="15"/>
      <c r="FZ57" s="15"/>
      <c r="GA57" s="15"/>
      <c r="GB57" s="15"/>
      <c r="GC57" s="15"/>
      <c r="GD57" s="15"/>
      <c r="GE57" s="15"/>
      <c r="GF57" s="15"/>
      <c r="GG57" s="15"/>
      <c r="GH57" s="15"/>
      <c r="GI57" s="15"/>
      <c r="GJ57" s="15"/>
      <c r="GK57" s="15"/>
      <c r="GL57" s="15"/>
      <c r="GM57" s="15"/>
      <c r="GN57" s="15"/>
      <c r="GO57" s="15"/>
      <c r="GP57" s="15"/>
      <c r="GQ57" s="15"/>
      <c r="GR57" s="15"/>
      <c r="GS57" s="15"/>
      <c r="GT57" s="15"/>
      <c r="GU57" s="15"/>
      <c r="GV57" s="15"/>
      <c r="GW57" s="15"/>
      <c r="GX57" s="15"/>
      <c r="GY57" s="15"/>
      <c r="GZ57" s="15"/>
      <c r="HA57" s="15"/>
      <c r="HB57" s="15"/>
      <c r="HC57" s="15"/>
      <c r="HD57" s="15"/>
      <c r="HE57" s="15"/>
      <c r="HF57" s="15"/>
      <c r="HG57" s="15"/>
      <c r="HH57" s="15"/>
      <c r="HI57" s="15"/>
      <c r="HJ57" s="15"/>
      <c r="HK57" s="15"/>
      <c r="HL57" s="15"/>
      <c r="HM57" s="15"/>
      <c r="HN57" s="15"/>
      <c r="HO57" s="15"/>
      <c r="HP57" s="15"/>
      <c r="HQ57" s="15"/>
      <c r="HR57" s="15"/>
      <c r="HS57" s="15"/>
      <c r="HT57" s="15"/>
      <c r="HU57" s="15"/>
      <c r="HV57" s="15"/>
      <c r="HW57" s="15"/>
      <c r="HX57" s="15"/>
      <c r="HY57" s="15"/>
      <c r="HZ57" s="15"/>
      <c r="IA57" s="15"/>
      <c r="IB57" s="15"/>
      <c r="IC57" s="15"/>
      <c r="ID57" s="15"/>
      <c r="IE57" s="15"/>
      <c r="IF57" s="15"/>
      <c r="IG57" s="15"/>
      <c r="IH57" s="15"/>
      <c r="II57" s="15"/>
      <c r="IJ57" s="15"/>
      <c r="IK57" s="15"/>
      <c r="IL57" s="15"/>
      <c r="IM57" s="15"/>
      <c r="IN57" s="15"/>
      <c r="IO57" s="15"/>
      <c r="IP57" s="15"/>
      <c r="IQ57" s="15"/>
      <c r="IR57" s="15"/>
      <c r="IS57" s="15"/>
      <c r="IT57" s="15"/>
      <c r="IU57" s="15"/>
      <c r="IV57" s="15"/>
      <c r="IW57" s="15"/>
      <c r="IX57" s="15"/>
      <c r="IY57" s="15"/>
      <c r="IZ57" s="15"/>
      <c r="JA57" s="15"/>
      <c r="JB57" s="15"/>
      <c r="JC57" s="15"/>
      <c r="JD57" s="15"/>
      <c r="JE57" s="15"/>
      <c r="JF57" s="15"/>
      <c r="JG57" s="15"/>
      <c r="JH57" s="15"/>
      <c r="JI57" s="15"/>
      <c r="JJ57" s="15"/>
      <c r="JK57" s="15"/>
      <c r="JL57" s="15"/>
      <c r="JM57" s="15"/>
      <c r="JN57" s="15"/>
      <c r="JO57" s="15"/>
      <c r="JP57" s="15"/>
      <c r="JQ57" s="15"/>
      <c r="JR57" s="15"/>
      <c r="JS57" s="15"/>
      <c r="JT57" s="15"/>
      <c r="JU57" s="15"/>
      <c r="JV57" s="15"/>
      <c r="JW57" s="15"/>
      <c r="JX57" s="15"/>
      <c r="JY57" s="15"/>
      <c r="JZ57" s="15"/>
      <c r="KA57" s="15"/>
      <c r="KB57" s="15"/>
      <c r="KC57" s="15"/>
      <c r="KD57" s="15"/>
      <c r="KE57" s="15"/>
      <c r="KF57" s="15"/>
      <c r="KG57" s="15"/>
      <c r="KH57" s="15"/>
      <c r="KI57" s="15"/>
      <c r="KJ57" s="15"/>
      <c r="KK57" s="15"/>
      <c r="KL57" s="15"/>
      <c r="KM57" s="15"/>
      <c r="KN57" s="15"/>
      <c r="KO57" s="15"/>
      <c r="KP57" s="15"/>
      <c r="KQ57" s="15"/>
      <c r="KR57" s="15"/>
      <c r="KS57" s="15"/>
      <c r="KT57" s="15"/>
      <c r="KU57" s="15"/>
      <c r="KV57" s="15"/>
      <c r="KW57" s="15"/>
      <c r="KX57" s="15"/>
      <c r="KY57" s="15"/>
      <c r="KZ57" s="15"/>
      <c r="LA57" s="15"/>
      <c r="LB57" s="15"/>
      <c r="LC57" s="15"/>
      <c r="LD57" s="15"/>
      <c r="LE57" s="15"/>
      <c r="LF57" s="15"/>
      <c r="LG57" s="15"/>
      <c r="LH57" s="15"/>
      <c r="LI57" s="15"/>
      <c r="LJ57" s="15"/>
      <c r="LK57" s="15"/>
      <c r="LL57" s="15"/>
      <c r="LM57" s="15"/>
      <c r="LN57" s="15"/>
      <c r="LO57" s="15"/>
      <c r="LP57" s="15"/>
      <c r="LQ57" s="15"/>
      <c r="LR57" s="15"/>
      <c r="LS57" s="15"/>
      <c r="LT57" s="15"/>
      <c r="LU57" s="15"/>
      <c r="LV57" s="15"/>
      <c r="LW57" s="15"/>
      <c r="LX57" s="15"/>
      <c r="LY57" s="15"/>
      <c r="LZ57" s="15"/>
      <c r="MA57" s="15"/>
      <c r="MB57" s="15"/>
      <c r="MC57" s="15"/>
      <c r="MD57" s="15"/>
      <c r="ME57" s="15"/>
      <c r="MF57" s="15"/>
      <c r="MG57" s="15"/>
      <c r="MH57" s="15"/>
      <c r="MI57" s="15"/>
      <c r="MJ57" s="15"/>
      <c r="MK57" s="15"/>
      <c r="ML57" s="15"/>
      <c r="MM57" s="15"/>
      <c r="MN57" s="15"/>
      <c r="MO57" s="15"/>
      <c r="MP57" s="15"/>
      <c r="MQ57" s="15"/>
      <c r="MR57" s="15"/>
      <c r="MS57" s="15"/>
      <c r="MT57" s="15"/>
      <c r="MU57" s="15"/>
      <c r="MV57" s="15"/>
      <c r="MW57" s="15"/>
      <c r="MX57" s="15"/>
      <c r="MY57" s="15"/>
      <c r="MZ57" s="15"/>
      <c r="NA57" s="15"/>
      <c r="NB57" s="15"/>
      <c r="NC57" s="15"/>
      <c r="ND57" s="15"/>
      <c r="NE57" s="15"/>
      <c r="NF57" s="15"/>
      <c r="NG57" s="15"/>
      <c r="NH57" s="15"/>
      <c r="NI57" s="15"/>
      <c r="NJ57" s="15"/>
      <c r="NK57" s="15"/>
      <c r="NL57" s="15"/>
      <c r="NM57" s="15"/>
      <c r="NN57" s="15"/>
      <c r="NO57" s="15"/>
      <c r="NP57" s="15"/>
      <c r="NQ57" s="15"/>
      <c r="NR57" s="15"/>
      <c r="NS57" s="15"/>
      <c r="NT57" s="15"/>
      <c r="NU57" s="15"/>
      <c r="NV57" s="15"/>
      <c r="NW57" s="15"/>
      <c r="NX57" s="15"/>
      <c r="NY57" s="15"/>
      <c r="NZ57" s="15"/>
      <c r="OA57" s="15"/>
      <c r="OB57" s="15"/>
      <c r="OC57" s="15"/>
      <c r="OD57" s="15"/>
      <c r="OE57" s="15"/>
      <c r="OF57" s="15"/>
      <c r="OG57" s="15"/>
      <c r="OH57" s="15"/>
      <c r="OI57" s="15"/>
      <c r="OJ57" s="15"/>
      <c r="OK57" s="37"/>
      <c r="OL57" s="15"/>
      <c r="OM57" s="15"/>
      <c r="ON57" s="15"/>
      <c r="OO57" s="15"/>
      <c r="OP57" s="15"/>
      <c r="OQ57" s="15"/>
      <c r="OR57" s="15"/>
      <c r="OS57" s="15"/>
      <c r="OT57" s="15"/>
      <c r="OU57" s="15"/>
      <c r="OV57" s="15"/>
      <c r="OW57" s="15"/>
      <c r="OX57" s="15"/>
      <c r="OY57" s="15"/>
      <c r="OZ57" s="15"/>
      <c r="PA57" s="15"/>
      <c r="PB57" s="15"/>
      <c r="PC57" s="15"/>
      <c r="PD57" s="15"/>
      <c r="PE57" s="15"/>
      <c r="PF57" s="15"/>
      <c r="PG57" s="15"/>
      <c r="PH57" s="15"/>
      <c r="PI57" s="15"/>
      <c r="PJ57" s="15"/>
      <c r="PK57" s="15"/>
      <c r="PL57" s="15"/>
      <c r="PM57" s="15"/>
      <c r="PN57" s="15"/>
      <c r="PO57" s="15"/>
      <c r="PP57" s="15"/>
      <c r="PQ57" s="15"/>
      <c r="PR57" s="15"/>
      <c r="PS57" s="15"/>
      <c r="PT57" s="15"/>
      <c r="PU57" s="15"/>
      <c r="PV57" s="15"/>
      <c r="PW57" s="15"/>
      <c r="PX57" s="15"/>
      <c r="PY57" s="15"/>
      <c r="PZ57" s="15"/>
      <c r="QA57" s="15"/>
      <c r="QB57" s="15"/>
      <c r="QC57" s="15"/>
      <c r="QD57" s="15"/>
      <c r="QE57" s="15"/>
      <c r="QF57" s="15"/>
      <c r="QG57" s="15"/>
      <c r="QH57" s="15"/>
      <c r="QI57" s="15"/>
      <c r="QJ57" s="15"/>
      <c r="QK57" s="15"/>
      <c r="QL57" s="15"/>
      <c r="QM57" s="15"/>
      <c r="QN57" s="15"/>
      <c r="QO57" s="15"/>
      <c r="QP57" s="15"/>
      <c r="QQ57" s="15"/>
      <c r="QR57" s="15"/>
      <c r="QS57" s="15"/>
      <c r="QT57" s="15"/>
      <c r="QU57" s="15"/>
      <c r="QV57" s="15"/>
      <c r="QW57" s="15"/>
      <c r="QX57" s="15"/>
      <c r="QY57" s="15"/>
      <c r="QZ57" s="15"/>
      <c r="RA57" s="15"/>
      <c r="RB57" s="15"/>
      <c r="RC57" s="15"/>
      <c r="RD57" s="15"/>
      <c r="RE57" s="15"/>
      <c r="RF57" s="15"/>
      <c r="RG57" s="15"/>
      <c r="RH57" s="15"/>
      <c r="RI57" s="15"/>
      <c r="RJ57" s="15"/>
      <c r="RK57" s="15"/>
      <c r="RL57" s="15"/>
      <c r="RM57" s="15"/>
      <c r="RN57" s="15"/>
      <c r="RO57" s="15"/>
      <c r="RP57" s="15"/>
      <c r="RQ57" s="15"/>
      <c r="RR57" s="15"/>
      <c r="RS57" s="15"/>
      <c r="RT57" s="15"/>
      <c r="RU57" s="15"/>
      <c r="RV57" s="15"/>
      <c r="RW57" s="15"/>
      <c r="RX57" s="15"/>
      <c r="RY57" s="15"/>
      <c r="RZ57" s="15"/>
      <c r="SA57" s="15"/>
      <c r="SB57" s="15"/>
      <c r="SC57" s="15"/>
      <c r="SD57" s="15"/>
      <c r="SE57" s="15"/>
      <c r="SF57" s="15"/>
      <c r="SG57" s="15"/>
      <c r="SH57" s="15"/>
      <c r="SI57" s="15"/>
      <c r="SJ57" s="15"/>
      <c r="SK57" s="15"/>
      <c r="SL57" s="15"/>
      <c r="SM57" s="15"/>
      <c r="SN57" s="15"/>
      <c r="SO57" s="15"/>
      <c r="SP57" s="15"/>
      <c r="SQ57" s="15"/>
      <c r="SR57" s="15"/>
      <c r="SS57" s="15"/>
      <c r="ST57" s="15"/>
    </row>
    <row r="58" spans="1:514" s="43" customFormat="1" x14ac:dyDescent="0.3">
      <c r="A58" s="15"/>
      <c r="B58" s="15"/>
      <c r="C58" s="15"/>
      <c r="D58" s="15"/>
      <c r="E58" s="15"/>
      <c r="F58" s="15"/>
      <c r="G58" s="15"/>
      <c r="H58" s="15"/>
      <c r="I58" s="15"/>
      <c r="J58" s="15"/>
      <c r="K58" s="15"/>
      <c r="L58" s="15"/>
      <c r="M58" s="15"/>
      <c r="N58" s="15"/>
      <c r="O58" s="15"/>
      <c r="P58" s="15"/>
      <c r="Q58" s="15"/>
      <c r="R58" s="15"/>
      <c r="S58" s="15"/>
      <c r="T58" s="15"/>
      <c r="U58" s="15"/>
      <c r="V58" s="15"/>
      <c r="W58" s="15"/>
      <c r="X58" s="15"/>
      <c r="Y58" s="15"/>
      <c r="Z58" s="15"/>
      <c r="AA58" s="15"/>
      <c r="AB58" s="15"/>
      <c r="AC58" s="15"/>
      <c r="AD58" s="15"/>
      <c r="AE58" s="15"/>
      <c r="AF58" s="15"/>
      <c r="AG58" s="15"/>
      <c r="AH58" s="15"/>
      <c r="AI58" s="15"/>
      <c r="AJ58" s="15"/>
      <c r="AK58" s="15"/>
      <c r="AL58" s="15"/>
      <c r="AM58" s="15"/>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c r="CC58" s="15"/>
      <c r="CD58" s="15"/>
      <c r="CE58" s="15"/>
      <c r="CF58" s="15"/>
      <c r="CG58" s="15"/>
      <c r="CH58" s="15"/>
      <c r="CI58" s="15"/>
      <c r="CJ58" s="15"/>
      <c r="CK58" s="15"/>
      <c r="CL58" s="15"/>
      <c r="CM58" s="15"/>
      <c r="CN58" s="15"/>
      <c r="CO58" s="15"/>
      <c r="CP58" s="15"/>
      <c r="CQ58" s="15"/>
      <c r="CR58" s="15"/>
      <c r="CS58" s="15"/>
      <c r="CT58" s="15"/>
      <c r="CU58" s="15"/>
      <c r="CV58" s="15"/>
      <c r="CW58" s="15"/>
      <c r="CX58" s="15"/>
      <c r="CY58" s="15"/>
      <c r="CZ58" s="15"/>
      <c r="DA58" s="15"/>
      <c r="DB58" s="15"/>
      <c r="DC58" s="15"/>
      <c r="DD58" s="15"/>
      <c r="DE58" s="15"/>
      <c r="DF58" s="15"/>
      <c r="DG58" s="15"/>
      <c r="DH58" s="15"/>
      <c r="DI58" s="15"/>
      <c r="DJ58" s="15"/>
      <c r="DK58" s="15"/>
      <c r="DL58" s="15"/>
      <c r="DM58" s="15"/>
      <c r="DN58" s="15"/>
      <c r="DO58" s="15"/>
      <c r="DP58" s="15"/>
      <c r="DQ58" s="15"/>
      <c r="DR58" s="15"/>
      <c r="DS58" s="15"/>
      <c r="DT58" s="15"/>
      <c r="DU58" s="15"/>
      <c r="DV58" s="15"/>
      <c r="DW58" s="15"/>
      <c r="DX58" s="15"/>
      <c r="DY58" s="15"/>
      <c r="DZ58" s="15"/>
      <c r="EA58" s="15"/>
      <c r="EB58" s="15"/>
      <c r="EC58" s="15"/>
      <c r="ED58" s="15"/>
      <c r="EE58" s="15"/>
      <c r="EF58" s="15"/>
      <c r="EG58" s="15"/>
      <c r="EH58" s="15"/>
      <c r="EI58" s="15"/>
      <c r="EJ58" s="15"/>
      <c r="EK58" s="15"/>
      <c r="EL58" s="15"/>
      <c r="EM58" s="15"/>
      <c r="EN58" s="15"/>
      <c r="EO58" s="15"/>
      <c r="EP58" s="15"/>
      <c r="EQ58" s="15"/>
      <c r="ER58" s="15"/>
      <c r="ES58" s="15"/>
      <c r="ET58" s="15"/>
      <c r="EU58" s="15"/>
      <c r="EV58" s="15"/>
      <c r="EW58" s="15"/>
      <c r="EX58" s="15"/>
      <c r="EY58" s="15"/>
      <c r="EZ58" s="15"/>
      <c r="FA58" s="15"/>
      <c r="FB58" s="15"/>
      <c r="FC58" s="15"/>
      <c r="FD58" s="15"/>
      <c r="FE58" s="15"/>
      <c r="FF58" s="15"/>
      <c r="FG58" s="15"/>
      <c r="FH58" s="15"/>
      <c r="FI58" s="15"/>
      <c r="FJ58" s="15"/>
      <c r="FK58" s="15"/>
      <c r="FL58" s="15"/>
      <c r="FM58" s="15"/>
      <c r="FN58" s="15"/>
      <c r="FO58" s="15"/>
      <c r="FP58" s="15"/>
      <c r="FQ58" s="15"/>
      <c r="FR58" s="15"/>
      <c r="FS58" s="15"/>
      <c r="FT58" s="15"/>
      <c r="FU58" s="15"/>
      <c r="FV58" s="15"/>
      <c r="FW58" s="15"/>
      <c r="FX58" s="15"/>
      <c r="FY58" s="15"/>
      <c r="FZ58" s="15"/>
      <c r="GA58" s="15"/>
      <c r="GB58" s="15"/>
      <c r="GC58" s="15"/>
      <c r="GD58" s="15"/>
      <c r="GE58" s="15"/>
      <c r="GF58" s="15"/>
      <c r="GG58" s="15"/>
      <c r="GH58" s="15"/>
      <c r="GI58" s="15"/>
      <c r="GJ58" s="15"/>
      <c r="GK58" s="15"/>
      <c r="GL58" s="15"/>
      <c r="GM58" s="15"/>
      <c r="GN58" s="15"/>
      <c r="GO58" s="15"/>
      <c r="GP58" s="15"/>
      <c r="GQ58" s="15"/>
      <c r="GR58" s="15"/>
      <c r="GS58" s="15"/>
      <c r="GT58" s="15"/>
      <c r="GU58" s="15"/>
      <c r="GV58" s="15"/>
      <c r="GW58" s="15"/>
      <c r="GX58" s="15"/>
      <c r="GY58" s="15"/>
      <c r="GZ58" s="15"/>
      <c r="HA58" s="15"/>
      <c r="HB58" s="15"/>
      <c r="HC58" s="15"/>
      <c r="HD58" s="15"/>
      <c r="HE58" s="15"/>
      <c r="HF58" s="15"/>
      <c r="HG58" s="15"/>
      <c r="HH58" s="15"/>
      <c r="HI58" s="15"/>
      <c r="HJ58" s="15"/>
      <c r="HK58" s="15"/>
      <c r="HL58" s="15"/>
      <c r="HM58" s="15"/>
      <c r="HN58" s="15"/>
      <c r="HO58" s="15"/>
      <c r="HP58" s="15"/>
      <c r="HQ58" s="15"/>
      <c r="HR58" s="15"/>
      <c r="HS58" s="15"/>
      <c r="HT58" s="15"/>
      <c r="HU58" s="15"/>
      <c r="HV58" s="15"/>
      <c r="HW58" s="15"/>
      <c r="HX58" s="15"/>
      <c r="HY58" s="15"/>
      <c r="HZ58" s="15"/>
      <c r="IA58" s="15"/>
      <c r="IB58" s="15"/>
      <c r="IC58" s="15"/>
      <c r="ID58" s="15"/>
      <c r="IE58" s="15"/>
      <c r="IF58" s="15"/>
      <c r="IG58" s="15"/>
      <c r="IH58" s="15"/>
      <c r="II58" s="15"/>
      <c r="IJ58" s="15"/>
      <c r="IK58" s="15"/>
      <c r="IL58" s="15"/>
      <c r="IM58" s="15"/>
      <c r="IN58" s="15"/>
      <c r="IO58" s="15"/>
      <c r="IP58" s="15"/>
      <c r="IQ58" s="15"/>
      <c r="IR58" s="15"/>
      <c r="IS58" s="15"/>
      <c r="IT58" s="15"/>
      <c r="IU58" s="15"/>
      <c r="IV58" s="15"/>
      <c r="IW58" s="15"/>
      <c r="IX58" s="15"/>
      <c r="IY58" s="15"/>
      <c r="IZ58" s="15"/>
      <c r="JA58" s="15"/>
      <c r="JB58" s="15"/>
      <c r="JC58" s="15"/>
      <c r="JD58" s="15"/>
      <c r="JE58" s="15"/>
      <c r="JF58" s="15"/>
      <c r="JG58" s="15"/>
      <c r="JH58" s="15"/>
      <c r="JI58" s="15"/>
      <c r="JJ58" s="15"/>
      <c r="JK58" s="15"/>
      <c r="JL58" s="15"/>
      <c r="JM58" s="15"/>
      <c r="JN58" s="15"/>
      <c r="JO58" s="15"/>
      <c r="JP58" s="15"/>
      <c r="JQ58" s="15"/>
      <c r="JR58" s="15"/>
      <c r="JS58" s="15"/>
      <c r="JT58" s="15"/>
      <c r="JU58" s="15"/>
      <c r="JV58" s="15"/>
      <c r="JW58" s="15"/>
      <c r="JX58" s="15"/>
      <c r="JY58" s="15"/>
      <c r="JZ58" s="15"/>
      <c r="KA58" s="15"/>
      <c r="KB58" s="15"/>
      <c r="KC58" s="15"/>
      <c r="KD58" s="15"/>
      <c r="KE58" s="15"/>
      <c r="KF58" s="15"/>
      <c r="KG58" s="15"/>
      <c r="KH58" s="15"/>
      <c r="KI58" s="15"/>
      <c r="KJ58" s="15"/>
      <c r="KK58" s="15"/>
      <c r="KL58" s="15"/>
      <c r="KM58" s="15"/>
      <c r="KN58" s="15"/>
      <c r="KO58" s="15"/>
      <c r="KP58" s="15"/>
      <c r="KQ58" s="15"/>
      <c r="KR58" s="15"/>
      <c r="KS58" s="15"/>
      <c r="KT58" s="15"/>
      <c r="KU58" s="15"/>
      <c r="KV58" s="15"/>
      <c r="KW58" s="15"/>
      <c r="KX58" s="15"/>
      <c r="KY58" s="15"/>
      <c r="KZ58" s="15"/>
      <c r="LA58" s="15"/>
      <c r="LB58" s="15"/>
      <c r="LC58" s="15"/>
      <c r="LD58" s="15"/>
      <c r="LE58" s="15"/>
      <c r="LF58" s="15"/>
      <c r="LG58" s="15"/>
      <c r="LH58" s="15"/>
      <c r="LI58" s="15"/>
      <c r="LJ58" s="15"/>
      <c r="LK58" s="15"/>
      <c r="LL58" s="15"/>
      <c r="LM58" s="15"/>
      <c r="LN58" s="15"/>
      <c r="LO58" s="15"/>
      <c r="LP58" s="15"/>
      <c r="LQ58" s="15"/>
      <c r="LR58" s="15"/>
      <c r="LS58" s="15"/>
      <c r="LT58" s="15"/>
      <c r="LU58" s="15"/>
      <c r="LV58" s="15"/>
      <c r="LW58" s="15"/>
      <c r="LX58" s="15"/>
      <c r="LY58" s="15"/>
      <c r="LZ58" s="15"/>
      <c r="MA58" s="15"/>
      <c r="MB58" s="15"/>
      <c r="MC58" s="15"/>
      <c r="MD58" s="15"/>
      <c r="ME58" s="15"/>
      <c r="MF58" s="15"/>
      <c r="MG58" s="15"/>
      <c r="MH58" s="15"/>
      <c r="MI58" s="15"/>
      <c r="MJ58" s="15"/>
      <c r="MK58" s="15"/>
      <c r="ML58" s="15"/>
      <c r="MM58" s="15"/>
      <c r="MN58" s="15"/>
      <c r="MO58" s="15"/>
      <c r="MP58" s="15"/>
      <c r="MQ58" s="15"/>
      <c r="MR58" s="15"/>
      <c r="MS58" s="15"/>
      <c r="MT58" s="15"/>
      <c r="MU58" s="15"/>
      <c r="MV58" s="15"/>
      <c r="MW58" s="15"/>
      <c r="MX58" s="15"/>
      <c r="MY58" s="15"/>
      <c r="MZ58" s="15"/>
      <c r="NA58" s="15"/>
      <c r="NB58" s="15"/>
      <c r="NC58" s="15"/>
      <c r="ND58" s="15"/>
      <c r="NE58" s="15"/>
      <c r="NF58" s="15"/>
      <c r="NG58" s="15"/>
      <c r="NH58" s="15"/>
      <c r="NI58" s="15"/>
      <c r="NJ58" s="15"/>
      <c r="NK58" s="15"/>
      <c r="NL58" s="15"/>
      <c r="NM58" s="15"/>
      <c r="NN58" s="15"/>
      <c r="NO58" s="15"/>
      <c r="NP58" s="15"/>
      <c r="NQ58" s="15"/>
      <c r="NR58" s="15"/>
      <c r="NS58" s="15"/>
      <c r="NT58" s="15"/>
      <c r="NU58" s="15"/>
      <c r="NV58" s="15"/>
      <c r="NW58" s="15"/>
      <c r="NX58" s="15"/>
      <c r="NY58" s="15"/>
      <c r="NZ58" s="15"/>
      <c r="OA58" s="15"/>
      <c r="OB58" s="15"/>
      <c r="OC58" s="15"/>
      <c r="OD58" s="15"/>
      <c r="OE58" s="15"/>
      <c r="OF58" s="15"/>
      <c r="OG58" s="15"/>
      <c r="OH58" s="15"/>
      <c r="OI58" s="15"/>
      <c r="OJ58" s="15"/>
      <c r="OK58" s="37"/>
      <c r="OL58" s="15"/>
      <c r="OM58" s="15"/>
      <c r="ON58" s="15"/>
      <c r="OO58" s="15"/>
      <c r="OP58" s="15"/>
      <c r="OQ58" s="15"/>
      <c r="OR58" s="15"/>
      <c r="OS58" s="15"/>
      <c r="OT58" s="15"/>
      <c r="OU58" s="15"/>
      <c r="OV58" s="15"/>
      <c r="OW58" s="15"/>
      <c r="OX58" s="15"/>
      <c r="OY58" s="15"/>
      <c r="OZ58" s="15"/>
      <c r="PA58" s="15"/>
      <c r="PB58" s="15"/>
      <c r="PC58" s="15"/>
      <c r="PD58" s="15"/>
      <c r="PE58" s="15"/>
      <c r="PF58" s="15"/>
      <c r="PG58" s="15"/>
      <c r="PH58" s="15"/>
      <c r="PI58" s="15"/>
      <c r="PJ58" s="15"/>
      <c r="PK58" s="15"/>
      <c r="PL58" s="15"/>
      <c r="PM58" s="15"/>
      <c r="PN58" s="15"/>
      <c r="PO58" s="15"/>
      <c r="PP58" s="15"/>
      <c r="PQ58" s="15"/>
      <c r="PR58" s="15"/>
      <c r="PS58" s="15"/>
      <c r="PT58" s="15"/>
      <c r="PU58" s="15"/>
      <c r="PV58" s="15"/>
      <c r="PW58" s="15"/>
      <c r="PX58" s="15"/>
      <c r="PY58" s="15"/>
      <c r="PZ58" s="15"/>
      <c r="QA58" s="15"/>
      <c r="QB58" s="15"/>
      <c r="QC58" s="15"/>
      <c r="QD58" s="15"/>
      <c r="QE58" s="15"/>
      <c r="QF58" s="15"/>
      <c r="QG58" s="15"/>
      <c r="QH58" s="15"/>
      <c r="QI58" s="15"/>
      <c r="QJ58" s="15"/>
      <c r="QK58" s="15"/>
      <c r="QL58" s="15"/>
      <c r="QM58" s="15"/>
      <c r="QN58" s="15"/>
      <c r="QO58" s="15"/>
      <c r="QP58" s="15"/>
      <c r="QQ58" s="15"/>
      <c r="QR58" s="15"/>
      <c r="QS58" s="15"/>
      <c r="QT58" s="15"/>
      <c r="QU58" s="15"/>
      <c r="QV58" s="15"/>
      <c r="QW58" s="15"/>
      <c r="QX58" s="15"/>
      <c r="QY58" s="15"/>
      <c r="QZ58" s="15"/>
      <c r="RA58" s="15"/>
      <c r="RB58" s="15"/>
      <c r="RC58" s="15"/>
      <c r="RD58" s="15"/>
      <c r="RE58" s="15"/>
      <c r="RF58" s="15"/>
      <c r="RG58" s="15"/>
      <c r="RH58" s="15"/>
      <c r="RI58" s="15"/>
      <c r="RJ58" s="15"/>
      <c r="RK58" s="15"/>
      <c r="RL58" s="15"/>
      <c r="RM58" s="15"/>
      <c r="RN58" s="15"/>
      <c r="RO58" s="15"/>
      <c r="RP58" s="15"/>
      <c r="RQ58" s="15"/>
      <c r="RR58" s="15"/>
      <c r="RS58" s="15"/>
      <c r="RT58" s="15"/>
      <c r="RU58" s="15"/>
      <c r="RV58" s="15"/>
      <c r="RW58" s="15"/>
      <c r="RX58" s="15"/>
      <c r="RY58" s="15"/>
      <c r="RZ58" s="15"/>
      <c r="SA58" s="15"/>
      <c r="SB58" s="15"/>
      <c r="SC58" s="15"/>
      <c r="SD58" s="15"/>
      <c r="SE58" s="15"/>
      <c r="SF58" s="15"/>
      <c r="SG58" s="15"/>
      <c r="SH58" s="15"/>
      <c r="SI58" s="15"/>
      <c r="SJ58" s="15"/>
      <c r="SK58" s="15"/>
      <c r="SL58" s="15"/>
      <c r="SM58" s="15"/>
      <c r="SN58" s="15"/>
      <c r="SO58" s="15"/>
      <c r="SP58" s="15"/>
      <c r="SQ58" s="15"/>
      <c r="SR58" s="15"/>
      <c r="SS58" s="15"/>
      <c r="ST58" s="15"/>
    </row>
    <row r="59" spans="1:514" s="45" customFormat="1" ht="15.6" x14ac:dyDescent="0.3">
      <c r="A59" s="1" t="s">
        <v>144</v>
      </c>
      <c r="B59" s="44" t="s">
        <v>140</v>
      </c>
      <c r="C59" s="29"/>
      <c r="D59" s="29"/>
      <c r="E59" s="29"/>
      <c r="F59" s="29"/>
      <c r="G59" s="29"/>
      <c r="H59" s="44"/>
      <c r="I59" s="15"/>
      <c r="J59" s="15"/>
      <c r="K59" s="15"/>
      <c r="L59" s="15"/>
      <c r="M59" s="15"/>
      <c r="N59" s="15"/>
      <c r="O59" s="15"/>
      <c r="P59" s="15"/>
      <c r="Q59" s="15"/>
      <c r="R59" s="15"/>
      <c r="S59" s="15"/>
      <c r="T59" s="15"/>
      <c r="U59" s="15"/>
      <c r="V59" s="15"/>
      <c r="W59" s="15"/>
      <c r="X59" s="15"/>
      <c r="Y59" s="15"/>
      <c r="Z59" s="29"/>
      <c r="AA59" s="44" t="s">
        <v>140</v>
      </c>
      <c r="AB59" s="44"/>
      <c r="AC59" s="44"/>
      <c r="AD59" s="44"/>
      <c r="AE59" s="44"/>
      <c r="AF59" s="44"/>
      <c r="AG59" s="44"/>
      <c r="AH59" s="44"/>
      <c r="AI59" s="44"/>
      <c r="AJ59" s="44"/>
      <c r="AK59" s="44"/>
      <c r="AL59" s="44"/>
      <c r="AM59" s="44"/>
      <c r="AN59" s="44"/>
      <c r="AO59" s="44"/>
      <c r="AP59" s="44"/>
      <c r="AQ59" s="15"/>
      <c r="AR59" s="15"/>
      <c r="AS59" s="15"/>
      <c r="AT59" s="15"/>
      <c r="AU59" s="15"/>
      <c r="AV59" s="15"/>
      <c r="AW59" s="15"/>
      <c r="AX59" s="15"/>
      <c r="AY59" s="29"/>
      <c r="AZ59" s="44" t="s">
        <v>140</v>
      </c>
      <c r="BA59" s="29"/>
      <c r="BB59" s="44"/>
      <c r="BC59" s="29"/>
      <c r="BD59" s="44"/>
      <c r="BE59" s="29"/>
      <c r="BF59" s="44"/>
      <c r="BG59" s="29"/>
      <c r="BH59" s="44"/>
      <c r="BI59" s="44"/>
      <c r="BJ59" s="44"/>
      <c r="BK59" s="44"/>
      <c r="BL59" s="44"/>
      <c r="BM59" s="44"/>
      <c r="BN59" s="44"/>
      <c r="BO59" s="44"/>
      <c r="BP59" s="15"/>
      <c r="BQ59" s="15"/>
      <c r="BR59" s="15"/>
      <c r="BS59" s="15"/>
      <c r="BT59" s="15"/>
      <c r="BU59" s="15"/>
      <c r="BV59" s="15"/>
      <c r="BW59" s="15"/>
      <c r="BX59" s="29"/>
      <c r="BY59" s="44" t="s">
        <v>140</v>
      </c>
      <c r="BZ59" s="29"/>
      <c r="CA59" s="44"/>
      <c r="CB59" s="29"/>
      <c r="CC59" s="44"/>
      <c r="CD59" s="29"/>
      <c r="CE59" s="44"/>
      <c r="CF59" s="29"/>
      <c r="CG59" s="44"/>
      <c r="CH59" s="44"/>
      <c r="CI59" s="44"/>
      <c r="CJ59" s="44"/>
      <c r="CK59" s="44"/>
      <c r="CL59" s="44"/>
      <c r="CM59" s="44"/>
      <c r="CN59" s="44"/>
      <c r="CO59" s="15"/>
      <c r="CP59" s="15"/>
      <c r="CQ59" s="15"/>
      <c r="CR59" s="15"/>
      <c r="CS59" s="15"/>
      <c r="CT59" s="15"/>
      <c r="CU59" s="15"/>
      <c r="CV59" s="15"/>
      <c r="CW59" s="29"/>
      <c r="CX59" s="44" t="s">
        <v>141</v>
      </c>
      <c r="CY59" s="29"/>
      <c r="CZ59" s="29"/>
      <c r="DA59" s="29"/>
      <c r="DB59" s="29"/>
      <c r="DC59" s="29"/>
      <c r="DD59" s="44"/>
      <c r="DE59" s="15"/>
      <c r="DF59" s="15"/>
      <c r="DG59" s="15"/>
      <c r="DH59" s="15"/>
      <c r="DI59" s="15"/>
      <c r="DJ59" s="15"/>
      <c r="DK59" s="15"/>
      <c r="DL59" s="15"/>
      <c r="DM59" s="15"/>
      <c r="DN59" s="15"/>
      <c r="DO59" s="15"/>
      <c r="DP59" s="15"/>
      <c r="DQ59" s="15"/>
      <c r="DR59" s="15"/>
      <c r="DS59" s="15"/>
      <c r="DT59" s="15"/>
      <c r="DU59" s="15"/>
      <c r="DV59" s="29"/>
      <c r="DW59" s="44" t="s">
        <v>141</v>
      </c>
      <c r="DX59" s="44"/>
      <c r="DY59" s="44"/>
      <c r="DZ59" s="44"/>
      <c r="EA59" s="44"/>
      <c r="EB59" s="44"/>
      <c r="EC59" s="44"/>
      <c r="ED59" s="44"/>
      <c r="EE59" s="44"/>
      <c r="EF59" s="44"/>
      <c r="EG59" s="15"/>
      <c r="EH59" s="15"/>
      <c r="EI59" s="15"/>
      <c r="EJ59" s="15"/>
      <c r="EK59" s="15"/>
      <c r="EL59" s="15"/>
      <c r="EM59" s="15"/>
      <c r="EN59" s="15"/>
      <c r="EO59" s="15"/>
      <c r="EP59" s="15"/>
      <c r="EQ59" s="15"/>
      <c r="ER59" s="15"/>
      <c r="ES59" s="15"/>
      <c r="ET59" s="15"/>
      <c r="EU59" s="29"/>
      <c r="EV59" s="44" t="s">
        <v>141</v>
      </c>
      <c r="EW59" s="29"/>
      <c r="EX59" s="44"/>
      <c r="EY59" s="29"/>
      <c r="EZ59" s="44"/>
      <c r="FA59" s="29"/>
      <c r="FB59" s="44"/>
      <c r="FC59" s="29"/>
      <c r="FD59" s="44"/>
      <c r="FE59" s="44"/>
      <c r="FF59" s="15"/>
      <c r="FG59" s="15"/>
      <c r="FH59" s="15"/>
      <c r="FI59" s="15"/>
      <c r="FJ59" s="15"/>
      <c r="FK59" s="15"/>
      <c r="FL59" s="15"/>
      <c r="FM59" s="15"/>
      <c r="FN59" s="15"/>
      <c r="FO59" s="15"/>
      <c r="FP59" s="15"/>
      <c r="FQ59" s="15"/>
      <c r="FR59" s="15"/>
      <c r="FS59" s="15"/>
      <c r="FT59" s="29"/>
      <c r="FU59" s="44" t="s">
        <v>141</v>
      </c>
      <c r="FV59" s="29"/>
      <c r="FW59" s="44"/>
      <c r="FX59" s="29"/>
      <c r="FY59" s="44"/>
      <c r="FZ59" s="29"/>
      <c r="GA59" s="44"/>
      <c r="GB59" s="29"/>
      <c r="GC59" s="44"/>
      <c r="GD59" s="44"/>
      <c r="GE59" s="15"/>
      <c r="GF59" s="15"/>
      <c r="GG59" s="15"/>
      <c r="GH59" s="15"/>
      <c r="GI59" s="15"/>
      <c r="GJ59" s="15"/>
      <c r="GK59" s="15"/>
      <c r="GL59" s="15"/>
      <c r="GM59" s="15"/>
      <c r="GN59" s="15"/>
      <c r="GO59" s="15"/>
      <c r="GP59" s="15"/>
      <c r="GQ59" s="15"/>
      <c r="GR59" s="15"/>
      <c r="GS59" s="29"/>
      <c r="GT59" s="44" t="s">
        <v>142</v>
      </c>
      <c r="GU59" s="29"/>
      <c r="GV59" s="44"/>
      <c r="GW59" s="29"/>
      <c r="GX59" s="44"/>
      <c r="GY59" s="29"/>
      <c r="GZ59" s="44"/>
      <c r="HA59" s="29"/>
      <c r="HB59" s="44"/>
      <c r="HC59" s="44"/>
      <c r="HD59" s="44"/>
      <c r="HE59" s="44"/>
      <c r="HF59" s="44"/>
      <c r="HG59" s="44"/>
      <c r="HH59" s="44"/>
      <c r="HI59" s="44"/>
      <c r="HJ59" s="44"/>
      <c r="HK59" s="44"/>
      <c r="HL59" s="44"/>
      <c r="HM59" s="44"/>
      <c r="HN59" s="44"/>
      <c r="HO59" s="44"/>
      <c r="HP59" s="44"/>
      <c r="HQ59" s="44"/>
      <c r="HR59" s="29"/>
      <c r="HS59" s="44" t="s">
        <v>142</v>
      </c>
      <c r="HT59" s="29"/>
      <c r="HU59" s="44"/>
      <c r="HV59" s="29"/>
      <c r="HW59" s="44"/>
      <c r="HX59" s="29"/>
      <c r="HY59" s="44"/>
      <c r="HZ59" s="29"/>
      <c r="IA59" s="44"/>
      <c r="IB59" s="29"/>
      <c r="IC59" s="29"/>
      <c r="ID59" s="29"/>
      <c r="IE59" s="29"/>
      <c r="IF59" s="29"/>
      <c r="IG59" s="29"/>
      <c r="IH59" s="29"/>
      <c r="II59" s="29"/>
      <c r="IJ59" s="29"/>
      <c r="IK59" s="29"/>
      <c r="IL59" s="29"/>
      <c r="IM59" s="29"/>
      <c r="IN59" s="29"/>
      <c r="IO59" s="29"/>
      <c r="IP59" s="29"/>
      <c r="IQ59" s="29"/>
      <c r="IR59" s="44" t="s">
        <v>142</v>
      </c>
      <c r="IS59" s="29"/>
      <c r="IT59" s="44"/>
      <c r="IU59" s="29"/>
      <c r="IV59" s="44"/>
      <c r="IW59" s="29"/>
      <c r="IX59" s="44"/>
      <c r="IY59" s="29"/>
      <c r="IZ59" s="44"/>
      <c r="JA59" s="29"/>
      <c r="JB59" s="29"/>
      <c r="JC59" s="29"/>
      <c r="JD59" s="29"/>
      <c r="JE59" s="29"/>
      <c r="JF59" s="29"/>
      <c r="JG59" s="29"/>
      <c r="JH59" s="29"/>
      <c r="JI59" s="29"/>
      <c r="JJ59" s="29"/>
      <c r="JK59" s="29"/>
      <c r="JL59" s="29"/>
      <c r="JM59" s="29"/>
      <c r="JN59" s="29"/>
      <c r="JO59" s="29"/>
      <c r="JP59" s="29"/>
      <c r="JQ59" s="44" t="s">
        <v>142</v>
      </c>
      <c r="JR59" s="29"/>
      <c r="JS59" s="44"/>
      <c r="JT59" s="29"/>
      <c r="JU59" s="44"/>
      <c r="JV59" s="29"/>
      <c r="JW59" s="44"/>
      <c r="JX59" s="29"/>
      <c r="JY59" s="44"/>
      <c r="JZ59" s="44"/>
      <c r="KA59" s="44"/>
      <c r="KB59" s="44"/>
      <c r="KC59" s="44"/>
      <c r="KD59" s="44"/>
      <c r="KE59" s="44"/>
      <c r="KF59" s="44"/>
      <c r="KG59" s="44"/>
      <c r="KH59" s="44"/>
      <c r="KI59" s="44"/>
      <c r="KJ59" s="44"/>
      <c r="KK59" s="44"/>
      <c r="KL59" s="44"/>
      <c r="KM59" s="44"/>
      <c r="KN59" s="44"/>
      <c r="KO59" s="29"/>
      <c r="KP59" s="44" t="s">
        <v>143</v>
      </c>
      <c r="KQ59" s="44"/>
      <c r="KR59" s="44"/>
      <c r="KS59" s="44"/>
      <c r="KT59" s="44"/>
      <c r="KU59" s="44"/>
      <c r="KV59" s="44"/>
      <c r="KW59" s="44"/>
      <c r="KX59" s="44"/>
      <c r="KY59" s="44"/>
      <c r="KZ59" s="44"/>
      <c r="LA59" s="44"/>
      <c r="LB59" s="44"/>
      <c r="LC59" s="44"/>
      <c r="LD59" s="44"/>
      <c r="LE59" s="44"/>
      <c r="LF59" s="44"/>
      <c r="LG59" s="44"/>
      <c r="LH59" s="44"/>
      <c r="LI59" s="44"/>
      <c r="LJ59" s="44"/>
      <c r="LK59" s="44"/>
      <c r="LL59" s="44"/>
      <c r="LM59" s="44"/>
      <c r="LN59" s="29"/>
      <c r="LO59" s="44" t="s">
        <v>143</v>
      </c>
      <c r="LP59" s="44"/>
      <c r="LQ59" s="44"/>
      <c r="LR59" s="44"/>
      <c r="LS59" s="44"/>
      <c r="LT59" s="44"/>
      <c r="LU59" s="44"/>
      <c r="LV59" s="44"/>
      <c r="LW59" s="44"/>
      <c r="LX59" s="44"/>
      <c r="LY59" s="44"/>
      <c r="LZ59" s="44"/>
      <c r="MA59" s="44"/>
      <c r="MB59" s="44"/>
      <c r="MC59" s="44"/>
      <c r="MD59" s="44"/>
      <c r="ME59" s="44"/>
      <c r="MF59" s="44"/>
      <c r="MG59" s="44"/>
      <c r="MH59" s="44"/>
      <c r="MI59" s="44"/>
      <c r="MJ59" s="44"/>
      <c r="MK59" s="44"/>
      <c r="ML59" s="44"/>
      <c r="MM59" s="29"/>
      <c r="MN59" s="44" t="s">
        <v>143</v>
      </c>
      <c r="MO59" s="44"/>
      <c r="MP59" s="44"/>
      <c r="MQ59" s="44"/>
      <c r="MR59" s="44"/>
      <c r="MS59" s="44"/>
      <c r="MT59" s="44"/>
      <c r="MU59" s="44"/>
      <c r="MV59" s="44"/>
      <c r="MW59" s="44"/>
      <c r="MX59" s="44"/>
      <c r="MY59" s="44"/>
      <c r="MZ59" s="44"/>
      <c r="NA59" s="44"/>
      <c r="NB59" s="44"/>
      <c r="NC59" s="44"/>
      <c r="ND59" s="44"/>
      <c r="NE59" s="44"/>
      <c r="NF59" s="44"/>
      <c r="NG59" s="44"/>
      <c r="NH59" s="44"/>
      <c r="NI59" s="44"/>
      <c r="NJ59" s="44"/>
      <c r="NK59" s="44"/>
      <c r="NL59" s="29"/>
      <c r="NM59" s="44" t="s">
        <v>143</v>
      </c>
      <c r="NN59" s="44"/>
      <c r="NO59" s="44"/>
      <c r="NP59" s="44"/>
      <c r="NQ59" s="44"/>
      <c r="NR59" s="44"/>
      <c r="NS59" s="44"/>
      <c r="NT59" s="44"/>
      <c r="NU59" s="44"/>
      <c r="NV59" s="44"/>
      <c r="NW59" s="44"/>
      <c r="NX59" s="44"/>
      <c r="NY59" s="44"/>
      <c r="NZ59" s="44"/>
      <c r="OA59" s="44"/>
      <c r="OB59" s="44"/>
      <c r="OC59" s="44"/>
      <c r="OD59" s="44"/>
      <c r="OE59" s="44"/>
      <c r="OF59" s="44"/>
      <c r="OG59" s="44"/>
      <c r="OH59" s="44"/>
      <c r="OI59" s="44"/>
      <c r="OJ59" s="44"/>
      <c r="OK59" s="37"/>
      <c r="OL59" s="24"/>
      <c r="OM59" s="15"/>
      <c r="ON59" s="15"/>
      <c r="OO59" s="15"/>
      <c r="OP59" s="15"/>
      <c r="OQ59" s="15"/>
      <c r="OR59" s="15"/>
      <c r="OS59" s="29"/>
      <c r="OT59" s="44"/>
      <c r="OU59" s="44"/>
      <c r="OV59" s="44"/>
      <c r="OW59" s="44"/>
      <c r="OX59" s="44"/>
      <c r="OY59" s="44"/>
      <c r="OZ59" s="29"/>
      <c r="PA59" s="44"/>
      <c r="PB59" s="44"/>
      <c r="PC59" s="44"/>
      <c r="PD59" s="44"/>
      <c r="PE59" s="44"/>
      <c r="PF59" s="44"/>
      <c r="PG59" s="29"/>
      <c r="PH59" s="44"/>
      <c r="PI59" s="44"/>
      <c r="PJ59" s="44"/>
      <c r="PK59" s="44"/>
      <c r="PL59" s="44"/>
      <c r="PM59" s="44"/>
      <c r="PN59" s="29"/>
      <c r="PO59" s="15"/>
      <c r="PP59" s="15"/>
      <c r="PQ59" s="15"/>
      <c r="PR59" s="15"/>
      <c r="PS59" s="15"/>
      <c r="PT59" s="15"/>
      <c r="PU59" s="29"/>
      <c r="PV59" s="44"/>
      <c r="PW59" s="44"/>
      <c r="PX59" s="44"/>
      <c r="PY59" s="44"/>
      <c r="PZ59" s="44"/>
      <c r="QA59" s="44"/>
      <c r="QB59" s="29"/>
      <c r="QC59" s="44"/>
      <c r="QD59" s="44"/>
      <c r="QE59" s="44"/>
      <c r="QF59" s="44"/>
      <c r="QG59" s="44"/>
      <c r="QH59" s="44"/>
      <c r="QI59" s="29"/>
      <c r="QJ59" s="44"/>
      <c r="QK59" s="44"/>
      <c r="QL59" s="44"/>
      <c r="QM59" s="44"/>
      <c r="QN59" s="44"/>
      <c r="QO59" s="44"/>
      <c r="QP59" s="29"/>
      <c r="QQ59" s="15"/>
      <c r="QR59" s="15"/>
      <c r="QS59" s="15"/>
      <c r="QT59" s="15"/>
      <c r="QU59" s="15"/>
      <c r="QV59" s="15"/>
      <c r="QW59" s="29"/>
      <c r="QX59" s="44"/>
      <c r="QY59" s="44"/>
      <c r="QZ59" s="44"/>
      <c r="RA59" s="44"/>
      <c r="RB59" s="44"/>
      <c r="RC59" s="44"/>
      <c r="RD59" s="29"/>
      <c r="RE59" s="44"/>
      <c r="RF59" s="44"/>
      <c r="RG59" s="44"/>
      <c r="RH59" s="44"/>
      <c r="RI59" s="44"/>
      <c r="RJ59" s="44"/>
      <c r="RK59" s="29"/>
      <c r="RL59" s="44"/>
      <c r="RM59" s="44"/>
      <c r="RN59" s="44"/>
      <c r="RO59" s="44"/>
      <c r="RP59" s="44"/>
      <c r="RQ59" s="44"/>
      <c r="RR59" s="29"/>
      <c r="RS59" s="44"/>
      <c r="RT59" s="44"/>
      <c r="RU59" s="44"/>
      <c r="RV59" s="44"/>
      <c r="RW59" s="44"/>
      <c r="RX59" s="44"/>
      <c r="RY59" s="29"/>
      <c r="RZ59" s="44"/>
      <c r="SA59" s="44"/>
      <c r="SB59" s="44"/>
      <c r="SC59" s="44"/>
      <c r="SD59" s="44"/>
      <c r="SE59" s="44"/>
      <c r="SF59" s="29"/>
      <c r="SG59" s="44"/>
      <c r="SH59" s="44"/>
      <c r="SI59" s="44"/>
      <c r="SJ59" s="44"/>
      <c r="SK59" s="44"/>
      <c r="SL59" s="44"/>
      <c r="SM59" s="29"/>
      <c r="SN59" s="44"/>
      <c r="SO59" s="44"/>
      <c r="SP59" s="44"/>
      <c r="SQ59" s="44"/>
      <c r="SR59" s="44"/>
      <c r="SS59" s="44"/>
      <c r="ST59" s="15"/>
    </row>
    <row r="60" spans="1:514" s="57" customFormat="1" x14ac:dyDescent="0.3">
      <c r="A60" s="46" t="s">
        <v>6</v>
      </c>
      <c r="B60" s="47" t="str">
        <f>B$2</f>
        <v>T118</v>
      </c>
      <c r="C60" s="47" t="str">
        <f t="shared" ref="C60:BZ60" si="189">C$2</f>
        <v>T218</v>
      </c>
      <c r="D60" s="47" t="str">
        <f t="shared" si="189"/>
        <v>T318</v>
      </c>
      <c r="E60" s="47" t="str">
        <f t="shared" si="189"/>
        <v>T418</v>
      </c>
      <c r="F60" s="47" t="str">
        <f t="shared" si="189"/>
        <v>T119</v>
      </c>
      <c r="G60" s="47" t="str">
        <f t="shared" si="189"/>
        <v>T219</v>
      </c>
      <c r="H60" s="47" t="str">
        <f t="shared" si="189"/>
        <v>T319</v>
      </c>
      <c r="I60" s="47" t="str">
        <f t="shared" si="189"/>
        <v>T419</v>
      </c>
      <c r="J60" s="48" t="str">
        <f t="shared" si="189"/>
        <v>T120</v>
      </c>
      <c r="K60" s="48" t="str">
        <f t="shared" si="189"/>
        <v>T220</v>
      </c>
      <c r="L60" s="48" t="str">
        <f t="shared" si="189"/>
        <v>T320</v>
      </c>
      <c r="M60" s="48" t="str">
        <f t="shared" si="189"/>
        <v>T420</v>
      </c>
      <c r="N60" s="48" t="str">
        <f t="shared" si="189"/>
        <v>T121</v>
      </c>
      <c r="O60" s="48" t="str">
        <f t="shared" si="189"/>
        <v>T221</v>
      </c>
      <c r="P60" s="48" t="str">
        <f t="shared" si="189"/>
        <v>T321</v>
      </c>
      <c r="Q60" s="48" t="str">
        <f t="shared" si="189"/>
        <v>T421</v>
      </c>
      <c r="R60" s="49" t="str">
        <f t="shared" si="189"/>
        <v>T122</v>
      </c>
      <c r="S60" s="49" t="str">
        <f t="shared" si="189"/>
        <v>T222</v>
      </c>
      <c r="T60" s="49" t="str">
        <f t="shared" si="189"/>
        <v>T322</v>
      </c>
      <c r="U60" s="49" t="str">
        <f t="shared" si="189"/>
        <v>T422</v>
      </c>
      <c r="V60" s="49" t="str">
        <f t="shared" si="189"/>
        <v>T123</v>
      </c>
      <c r="W60" s="49" t="str">
        <f t="shared" si="189"/>
        <v>T223</v>
      </c>
      <c r="X60" s="49" t="str">
        <f t="shared" si="189"/>
        <v>T323</v>
      </c>
      <c r="Y60" s="49" t="str">
        <f t="shared" si="189"/>
        <v>T423</v>
      </c>
      <c r="Z60" s="8"/>
      <c r="AA60" s="47" t="str">
        <f t="shared" si="189"/>
        <v>HS118</v>
      </c>
      <c r="AB60" s="47" t="str">
        <f t="shared" si="189"/>
        <v>HS218</v>
      </c>
      <c r="AC60" s="47" t="str">
        <f t="shared" si="189"/>
        <v>HS318</v>
      </c>
      <c r="AD60" s="47" t="str">
        <f t="shared" si="189"/>
        <v>HS418</v>
      </c>
      <c r="AE60" s="47" t="str">
        <f t="shared" si="189"/>
        <v>HS119</v>
      </c>
      <c r="AF60" s="47" t="str">
        <f t="shared" si="189"/>
        <v>HS219</v>
      </c>
      <c r="AG60" s="47" t="str">
        <f t="shared" si="189"/>
        <v>HS319</v>
      </c>
      <c r="AH60" s="47" t="str">
        <f t="shared" si="189"/>
        <v>HS419</v>
      </c>
      <c r="AI60" s="47" t="str">
        <f t="shared" si="189"/>
        <v>HS120</v>
      </c>
      <c r="AJ60" s="47" t="str">
        <f t="shared" si="189"/>
        <v>HS220</v>
      </c>
      <c r="AK60" s="47" t="str">
        <f t="shared" si="189"/>
        <v>HS320</v>
      </c>
      <c r="AL60" s="47" t="str">
        <f t="shared" si="189"/>
        <v>HS420</v>
      </c>
      <c r="AM60" s="47" t="str">
        <f t="shared" si="189"/>
        <v>HS121</v>
      </c>
      <c r="AN60" s="47" t="str">
        <f t="shared" si="189"/>
        <v>HS221</v>
      </c>
      <c r="AO60" s="47" t="str">
        <f t="shared" si="189"/>
        <v>HS321</v>
      </c>
      <c r="AP60" s="47" t="str">
        <f t="shared" si="189"/>
        <v>HS421</v>
      </c>
      <c r="AQ60" s="49" t="str">
        <f t="shared" si="189"/>
        <v>HS122</v>
      </c>
      <c r="AR60" s="49" t="str">
        <f t="shared" si="189"/>
        <v>HS222</v>
      </c>
      <c r="AS60" s="49" t="str">
        <f t="shared" si="189"/>
        <v>HS322</v>
      </c>
      <c r="AT60" s="49" t="str">
        <f t="shared" si="189"/>
        <v>HS422</v>
      </c>
      <c r="AU60" s="49" t="str">
        <f t="shared" si="189"/>
        <v>HS123</v>
      </c>
      <c r="AV60" s="49" t="str">
        <f t="shared" si="189"/>
        <v>HS223</v>
      </c>
      <c r="AW60" s="49" t="str">
        <f t="shared" si="189"/>
        <v>HS323</v>
      </c>
      <c r="AX60" s="49" t="str">
        <f t="shared" si="189"/>
        <v>HS423</v>
      </c>
      <c r="AY60" s="8"/>
      <c r="AZ60" s="47" t="str">
        <f t="shared" si="189"/>
        <v>SS118</v>
      </c>
      <c r="BA60" s="47" t="str">
        <f t="shared" si="189"/>
        <v>SS218</v>
      </c>
      <c r="BB60" s="47" t="str">
        <f t="shared" si="189"/>
        <v>SS318</v>
      </c>
      <c r="BC60" s="47" t="str">
        <f t="shared" si="189"/>
        <v>SS418</v>
      </c>
      <c r="BD60" s="47" t="str">
        <f t="shared" si="189"/>
        <v>SS119</v>
      </c>
      <c r="BE60" s="47" t="str">
        <f t="shared" si="189"/>
        <v>SS219</v>
      </c>
      <c r="BF60" s="47" t="str">
        <f t="shared" si="189"/>
        <v>SS319</v>
      </c>
      <c r="BG60" s="47" t="str">
        <f t="shared" si="189"/>
        <v>SS419</v>
      </c>
      <c r="BH60" s="47" t="str">
        <f t="shared" si="189"/>
        <v>SS120</v>
      </c>
      <c r="BI60" s="47" t="str">
        <f t="shared" si="189"/>
        <v>SS220</v>
      </c>
      <c r="BJ60" s="47" t="str">
        <f t="shared" si="189"/>
        <v>SS320</v>
      </c>
      <c r="BK60" s="47" t="str">
        <f t="shared" si="189"/>
        <v>SS420</v>
      </c>
      <c r="BL60" s="47" t="str">
        <f t="shared" si="189"/>
        <v>SS121</v>
      </c>
      <c r="BM60" s="47" t="str">
        <f t="shared" si="189"/>
        <v>SS221</v>
      </c>
      <c r="BN60" s="47" t="str">
        <f t="shared" si="189"/>
        <v>SS321</v>
      </c>
      <c r="BO60" s="47" t="str">
        <f t="shared" si="189"/>
        <v>SS421</v>
      </c>
      <c r="BP60" s="49" t="str">
        <f t="shared" si="189"/>
        <v>SS122</v>
      </c>
      <c r="BQ60" s="49" t="str">
        <f t="shared" si="189"/>
        <v>SS222</v>
      </c>
      <c r="BR60" s="49" t="str">
        <f t="shared" si="189"/>
        <v>SS322</v>
      </c>
      <c r="BS60" s="49" t="str">
        <f t="shared" si="189"/>
        <v>SS422</v>
      </c>
      <c r="BT60" s="49" t="str">
        <f t="shared" si="189"/>
        <v>SS123</v>
      </c>
      <c r="BU60" s="49" t="str">
        <f t="shared" si="189"/>
        <v>SS223</v>
      </c>
      <c r="BV60" s="49" t="str">
        <f t="shared" si="189"/>
        <v>SS323</v>
      </c>
      <c r="BW60" s="49" t="str">
        <f t="shared" si="189"/>
        <v>SS423</v>
      </c>
      <c r="BX60" s="8"/>
      <c r="BY60" s="47" t="str">
        <f t="shared" si="189"/>
        <v>LS118</v>
      </c>
      <c r="BZ60" s="47" t="str">
        <f t="shared" si="189"/>
        <v>LS218</v>
      </c>
      <c r="CA60" s="47" t="str">
        <f t="shared" ref="CA60:CV60" si="190">CA$2</f>
        <v>LS318</v>
      </c>
      <c r="CB60" s="47" t="str">
        <f t="shared" si="190"/>
        <v>LS418</v>
      </c>
      <c r="CC60" s="47" t="str">
        <f t="shared" si="190"/>
        <v>LS119</v>
      </c>
      <c r="CD60" s="47" t="str">
        <f t="shared" si="190"/>
        <v>LS219</v>
      </c>
      <c r="CE60" s="47" t="str">
        <f t="shared" si="190"/>
        <v>LS319</v>
      </c>
      <c r="CF60" s="47" t="str">
        <f t="shared" si="190"/>
        <v>LS419</v>
      </c>
      <c r="CG60" s="47" t="str">
        <f t="shared" si="190"/>
        <v>LS120</v>
      </c>
      <c r="CH60" s="47" t="str">
        <f t="shared" si="190"/>
        <v>LS220</v>
      </c>
      <c r="CI60" s="47" t="str">
        <f t="shared" si="190"/>
        <v>LS320</v>
      </c>
      <c r="CJ60" s="47" t="str">
        <f t="shared" si="190"/>
        <v>LS420</v>
      </c>
      <c r="CK60" s="47" t="str">
        <f t="shared" si="190"/>
        <v>LS121</v>
      </c>
      <c r="CL60" s="47" t="str">
        <f t="shared" si="190"/>
        <v>LS221</v>
      </c>
      <c r="CM60" s="47" t="str">
        <f t="shared" si="190"/>
        <v>LS321</v>
      </c>
      <c r="CN60" s="47" t="str">
        <f t="shared" si="190"/>
        <v>LS421</v>
      </c>
      <c r="CO60" s="49" t="str">
        <f t="shared" si="190"/>
        <v>LS122</v>
      </c>
      <c r="CP60" s="49" t="str">
        <f t="shared" si="190"/>
        <v>LS222</v>
      </c>
      <c r="CQ60" s="49" t="str">
        <f t="shared" si="190"/>
        <v>LS322</v>
      </c>
      <c r="CR60" s="49" t="str">
        <f t="shared" si="190"/>
        <v>LS422</v>
      </c>
      <c r="CS60" s="49" t="str">
        <f t="shared" si="190"/>
        <v>LS123</v>
      </c>
      <c r="CT60" s="49" t="str">
        <f t="shared" si="190"/>
        <v>LS223</v>
      </c>
      <c r="CU60" s="49" t="str">
        <f t="shared" si="190"/>
        <v>LS323</v>
      </c>
      <c r="CV60" s="49" t="str">
        <f t="shared" si="190"/>
        <v>LS423</v>
      </c>
      <c r="CW60" s="8"/>
      <c r="CX60" s="50" t="str">
        <f t="shared" ref="CX60:DU60" si="191">CX$2</f>
        <v>T118</v>
      </c>
      <c r="CY60" s="50" t="str">
        <f t="shared" si="191"/>
        <v>T218</v>
      </c>
      <c r="CZ60" s="50" t="str">
        <f t="shared" si="191"/>
        <v>T318</v>
      </c>
      <c r="DA60" s="50" t="str">
        <f t="shared" si="191"/>
        <v>T418</v>
      </c>
      <c r="DB60" s="50" t="str">
        <f t="shared" si="191"/>
        <v>T119</v>
      </c>
      <c r="DC60" s="50" t="str">
        <f t="shared" si="191"/>
        <v>T219</v>
      </c>
      <c r="DD60" s="50" t="str">
        <f t="shared" si="191"/>
        <v>T319</v>
      </c>
      <c r="DE60" s="50" t="str">
        <f t="shared" si="191"/>
        <v>T419</v>
      </c>
      <c r="DF60" s="51" t="str">
        <f t="shared" si="191"/>
        <v>T120</v>
      </c>
      <c r="DG60" s="51" t="str">
        <f t="shared" si="191"/>
        <v>T220</v>
      </c>
      <c r="DH60" s="50" t="str">
        <f t="shared" si="191"/>
        <v>T320</v>
      </c>
      <c r="DI60" s="50" t="str">
        <f t="shared" si="191"/>
        <v>T420</v>
      </c>
      <c r="DJ60" s="50" t="str">
        <f t="shared" si="191"/>
        <v>T121</v>
      </c>
      <c r="DK60" s="50" t="str">
        <f t="shared" si="191"/>
        <v>T221</v>
      </c>
      <c r="DL60" s="50" t="str">
        <f t="shared" si="191"/>
        <v>T321</v>
      </c>
      <c r="DM60" s="51" t="str">
        <f t="shared" si="191"/>
        <v>T421</v>
      </c>
      <c r="DN60" s="50" t="str">
        <f t="shared" si="191"/>
        <v>T122</v>
      </c>
      <c r="DO60" s="50" t="str">
        <f t="shared" si="191"/>
        <v>T222</v>
      </c>
      <c r="DP60" s="50" t="str">
        <f t="shared" si="191"/>
        <v>T322</v>
      </c>
      <c r="DQ60" s="50" t="str">
        <f t="shared" si="191"/>
        <v>T422</v>
      </c>
      <c r="DR60" s="50" t="str">
        <f t="shared" si="191"/>
        <v>T123</v>
      </c>
      <c r="DS60" s="50" t="str">
        <f t="shared" si="191"/>
        <v>T223</v>
      </c>
      <c r="DT60" s="50" t="str">
        <f t="shared" si="191"/>
        <v>T323</v>
      </c>
      <c r="DU60" s="50" t="str">
        <f t="shared" si="191"/>
        <v>T423</v>
      </c>
      <c r="DV60" s="8"/>
      <c r="DW60" s="50" t="str">
        <f t="shared" ref="DW60:ET60" si="192">DW$2</f>
        <v>HS118</v>
      </c>
      <c r="DX60" s="50" t="str">
        <f t="shared" si="192"/>
        <v>HS218</v>
      </c>
      <c r="DY60" s="50" t="str">
        <f t="shared" si="192"/>
        <v>HS318</v>
      </c>
      <c r="DZ60" s="50" t="str">
        <f t="shared" si="192"/>
        <v>HS418</v>
      </c>
      <c r="EA60" s="50" t="str">
        <f t="shared" si="192"/>
        <v>HS119</v>
      </c>
      <c r="EB60" s="50" t="str">
        <f t="shared" si="192"/>
        <v>HS219</v>
      </c>
      <c r="EC60" s="50" t="str">
        <f t="shared" si="192"/>
        <v>HS319</v>
      </c>
      <c r="ED60" s="50" t="str">
        <f t="shared" si="192"/>
        <v>HS419</v>
      </c>
      <c r="EE60" s="51" t="str">
        <f t="shared" si="192"/>
        <v>HS120</v>
      </c>
      <c r="EF60" s="51" t="str">
        <f t="shared" si="192"/>
        <v>HS220</v>
      </c>
      <c r="EG60" s="50" t="str">
        <f t="shared" si="192"/>
        <v>HS320</v>
      </c>
      <c r="EH60" s="50" t="str">
        <f t="shared" si="192"/>
        <v>HS420</v>
      </c>
      <c r="EI60" s="50" t="str">
        <f t="shared" si="192"/>
        <v>HS121</v>
      </c>
      <c r="EJ60" s="50" t="str">
        <f t="shared" si="192"/>
        <v>HS221</v>
      </c>
      <c r="EK60" s="50" t="str">
        <f t="shared" si="192"/>
        <v>HS321</v>
      </c>
      <c r="EL60" s="51" t="str">
        <f t="shared" si="192"/>
        <v>HS421</v>
      </c>
      <c r="EM60" s="50" t="str">
        <f t="shared" si="192"/>
        <v>HS122</v>
      </c>
      <c r="EN60" s="50" t="str">
        <f t="shared" si="192"/>
        <v>HS222</v>
      </c>
      <c r="EO60" s="50" t="str">
        <f t="shared" si="192"/>
        <v>HS322</v>
      </c>
      <c r="EP60" s="50" t="str">
        <f t="shared" si="192"/>
        <v>HS422</v>
      </c>
      <c r="EQ60" s="50" t="str">
        <f t="shared" si="192"/>
        <v>HS123</v>
      </c>
      <c r="ER60" s="50" t="str">
        <f t="shared" si="192"/>
        <v>HS223</v>
      </c>
      <c r="ES60" s="50" t="str">
        <f t="shared" si="192"/>
        <v>HS323</v>
      </c>
      <c r="ET60" s="50" t="str">
        <f t="shared" si="192"/>
        <v>HS423</v>
      </c>
      <c r="EU60" s="8"/>
      <c r="EV60" s="50" t="str">
        <f t="shared" ref="EV60:FS60" si="193">EV$2</f>
        <v>SS118</v>
      </c>
      <c r="EW60" s="50" t="str">
        <f t="shared" si="193"/>
        <v>SS218</v>
      </c>
      <c r="EX60" s="50" t="str">
        <f t="shared" si="193"/>
        <v>SS318</v>
      </c>
      <c r="EY60" s="50" t="str">
        <f t="shared" si="193"/>
        <v>SS418</v>
      </c>
      <c r="EZ60" s="50" t="str">
        <f t="shared" si="193"/>
        <v>SS119</v>
      </c>
      <c r="FA60" s="50" t="str">
        <f t="shared" si="193"/>
        <v>SS219</v>
      </c>
      <c r="FB60" s="50" t="str">
        <f t="shared" si="193"/>
        <v>SS319</v>
      </c>
      <c r="FC60" s="50" t="str">
        <f t="shared" si="193"/>
        <v>SS419</v>
      </c>
      <c r="FD60" s="51" t="str">
        <f t="shared" si="193"/>
        <v>SS120</v>
      </c>
      <c r="FE60" s="51" t="str">
        <f t="shared" si="193"/>
        <v>SS220</v>
      </c>
      <c r="FF60" s="50" t="str">
        <f t="shared" si="193"/>
        <v>SS320</v>
      </c>
      <c r="FG60" s="50" t="str">
        <f t="shared" si="193"/>
        <v>SS420</v>
      </c>
      <c r="FH60" s="50" t="str">
        <f t="shared" si="193"/>
        <v>SS121</v>
      </c>
      <c r="FI60" s="50" t="str">
        <f t="shared" si="193"/>
        <v>SS221</v>
      </c>
      <c r="FJ60" s="50" t="str">
        <f t="shared" si="193"/>
        <v>SS321</v>
      </c>
      <c r="FK60" s="51" t="str">
        <f t="shared" si="193"/>
        <v>SS421</v>
      </c>
      <c r="FL60" s="50" t="str">
        <f t="shared" si="193"/>
        <v>SS122</v>
      </c>
      <c r="FM60" s="50" t="str">
        <f t="shared" si="193"/>
        <v>SS222</v>
      </c>
      <c r="FN60" s="50" t="str">
        <f t="shared" si="193"/>
        <v>SS322</v>
      </c>
      <c r="FO60" s="50" t="str">
        <f t="shared" si="193"/>
        <v>SS422</v>
      </c>
      <c r="FP60" s="50" t="str">
        <f t="shared" si="193"/>
        <v>SS123</v>
      </c>
      <c r="FQ60" s="50" t="str">
        <f t="shared" si="193"/>
        <v>SS223</v>
      </c>
      <c r="FR60" s="50" t="str">
        <f t="shared" si="193"/>
        <v>SS323</v>
      </c>
      <c r="FS60" s="50" t="str">
        <f t="shared" si="193"/>
        <v>SS423</v>
      </c>
      <c r="FT60" s="8"/>
      <c r="FU60" s="50" t="str">
        <f t="shared" ref="FU60:GR60" si="194">FU$2</f>
        <v>LS118</v>
      </c>
      <c r="FV60" s="50" t="str">
        <f t="shared" si="194"/>
        <v>LS218</v>
      </c>
      <c r="FW60" s="50" t="str">
        <f t="shared" si="194"/>
        <v>LS318</v>
      </c>
      <c r="FX60" s="50" t="str">
        <f t="shared" si="194"/>
        <v>LS418</v>
      </c>
      <c r="FY60" s="50" t="str">
        <f t="shared" si="194"/>
        <v>LS119</v>
      </c>
      <c r="FZ60" s="50" t="str">
        <f t="shared" si="194"/>
        <v>LS219</v>
      </c>
      <c r="GA60" s="50" t="str">
        <f t="shared" si="194"/>
        <v>LS319</v>
      </c>
      <c r="GB60" s="50" t="str">
        <f t="shared" si="194"/>
        <v>LS419</v>
      </c>
      <c r="GC60" s="51" t="str">
        <f t="shared" si="194"/>
        <v>LS120</v>
      </c>
      <c r="GD60" s="51" t="str">
        <f t="shared" si="194"/>
        <v>LS220</v>
      </c>
      <c r="GE60" s="50" t="str">
        <f t="shared" si="194"/>
        <v>LS320</v>
      </c>
      <c r="GF60" s="50" t="str">
        <f t="shared" si="194"/>
        <v>LS420</v>
      </c>
      <c r="GG60" s="50" t="str">
        <f t="shared" si="194"/>
        <v>LS121</v>
      </c>
      <c r="GH60" s="50" t="str">
        <f t="shared" si="194"/>
        <v>LS221</v>
      </c>
      <c r="GI60" s="50" t="str">
        <f t="shared" si="194"/>
        <v>LS321</v>
      </c>
      <c r="GJ60" s="51" t="str">
        <f t="shared" si="194"/>
        <v>LS421</v>
      </c>
      <c r="GK60" s="50" t="str">
        <f t="shared" si="194"/>
        <v>LS122</v>
      </c>
      <c r="GL60" s="50" t="str">
        <f t="shared" si="194"/>
        <v>LS222</v>
      </c>
      <c r="GM60" s="50" t="str">
        <f t="shared" si="194"/>
        <v>LS322</v>
      </c>
      <c r="GN60" s="50" t="str">
        <f t="shared" si="194"/>
        <v>LS422</v>
      </c>
      <c r="GO60" s="50" t="str">
        <f t="shared" si="194"/>
        <v>LS123</v>
      </c>
      <c r="GP60" s="50" t="str">
        <f t="shared" si="194"/>
        <v>LS223</v>
      </c>
      <c r="GQ60" s="50" t="str">
        <f t="shared" si="194"/>
        <v>LS323</v>
      </c>
      <c r="GR60" s="50" t="str">
        <f t="shared" si="194"/>
        <v>LS423</v>
      </c>
      <c r="GS60" s="8"/>
      <c r="GT60" s="47" t="str">
        <f t="shared" ref="GT60:HQ60" si="195">GT$2</f>
        <v>T118</v>
      </c>
      <c r="GU60" s="47" t="str">
        <f t="shared" si="195"/>
        <v>T218</v>
      </c>
      <c r="GV60" s="47" t="str">
        <f t="shared" si="195"/>
        <v>T318</v>
      </c>
      <c r="GW60" s="47" t="str">
        <f t="shared" si="195"/>
        <v>T418</v>
      </c>
      <c r="GX60" s="47" t="str">
        <f t="shared" si="195"/>
        <v>T119</v>
      </c>
      <c r="GY60" s="47" t="str">
        <f t="shared" si="195"/>
        <v>T219</v>
      </c>
      <c r="GZ60" s="47" t="str">
        <f t="shared" si="195"/>
        <v>T319</v>
      </c>
      <c r="HA60" s="47" t="str">
        <f t="shared" si="195"/>
        <v>T419</v>
      </c>
      <c r="HB60" s="48" t="str">
        <f t="shared" si="195"/>
        <v>T120</v>
      </c>
      <c r="HC60" s="48" t="str">
        <f t="shared" si="195"/>
        <v>T220</v>
      </c>
      <c r="HD60" s="48" t="str">
        <f t="shared" si="195"/>
        <v>T320</v>
      </c>
      <c r="HE60" s="48" t="str">
        <f t="shared" si="195"/>
        <v>T420</v>
      </c>
      <c r="HF60" s="48" t="str">
        <f t="shared" si="195"/>
        <v>T121</v>
      </c>
      <c r="HG60" s="48" t="str">
        <f t="shared" si="195"/>
        <v>T221</v>
      </c>
      <c r="HH60" s="48" t="str">
        <f t="shared" si="195"/>
        <v>T321</v>
      </c>
      <c r="HI60" s="48" t="str">
        <f t="shared" si="195"/>
        <v>T421</v>
      </c>
      <c r="HJ60" s="47" t="str">
        <f t="shared" si="195"/>
        <v>T122</v>
      </c>
      <c r="HK60" s="47" t="str">
        <f t="shared" si="195"/>
        <v>T222</v>
      </c>
      <c r="HL60" s="47" t="str">
        <f t="shared" si="195"/>
        <v>T322</v>
      </c>
      <c r="HM60" s="47" t="str">
        <f t="shared" si="195"/>
        <v>T422</v>
      </c>
      <c r="HN60" s="47" t="str">
        <f t="shared" si="195"/>
        <v>T123</v>
      </c>
      <c r="HO60" s="47" t="str">
        <f t="shared" si="195"/>
        <v>T223</v>
      </c>
      <c r="HP60" s="47" t="str">
        <f t="shared" si="195"/>
        <v>T323</v>
      </c>
      <c r="HQ60" s="47" t="str">
        <f t="shared" si="195"/>
        <v>T423</v>
      </c>
      <c r="HR60" s="8"/>
      <c r="HS60" s="47" t="str">
        <f t="shared" ref="HS60:IP60" si="196">HS$2</f>
        <v>HS118</v>
      </c>
      <c r="HT60" s="47" t="str">
        <f t="shared" si="196"/>
        <v>HS218</v>
      </c>
      <c r="HU60" s="47" t="str">
        <f t="shared" si="196"/>
        <v>HS318</v>
      </c>
      <c r="HV60" s="47" t="str">
        <f t="shared" si="196"/>
        <v>HS418</v>
      </c>
      <c r="HW60" s="47" t="str">
        <f t="shared" si="196"/>
        <v>HS119</v>
      </c>
      <c r="HX60" s="47" t="str">
        <f t="shared" si="196"/>
        <v>HS219</v>
      </c>
      <c r="HY60" s="47" t="str">
        <f t="shared" si="196"/>
        <v>HS319</v>
      </c>
      <c r="HZ60" s="47" t="str">
        <f t="shared" si="196"/>
        <v>HS419</v>
      </c>
      <c r="IA60" s="48" t="str">
        <f t="shared" si="196"/>
        <v>HS120</v>
      </c>
      <c r="IB60" s="47" t="str">
        <f t="shared" si="196"/>
        <v>HS220</v>
      </c>
      <c r="IC60" s="47" t="str">
        <f t="shared" si="196"/>
        <v>HS320</v>
      </c>
      <c r="ID60" s="47" t="str">
        <f t="shared" si="196"/>
        <v>HS420</v>
      </c>
      <c r="IE60" s="47" t="str">
        <f t="shared" si="196"/>
        <v>HS121</v>
      </c>
      <c r="IF60" s="47" t="str">
        <f t="shared" si="196"/>
        <v>HS221</v>
      </c>
      <c r="IG60" s="47" t="str">
        <f t="shared" si="196"/>
        <v>HS321</v>
      </c>
      <c r="IH60" s="48" t="str">
        <f t="shared" si="196"/>
        <v>HS421</v>
      </c>
      <c r="II60" s="47" t="str">
        <f t="shared" si="196"/>
        <v>HS122</v>
      </c>
      <c r="IJ60" s="47" t="str">
        <f t="shared" si="196"/>
        <v>HS222</v>
      </c>
      <c r="IK60" s="47" t="str">
        <f t="shared" si="196"/>
        <v>HS322</v>
      </c>
      <c r="IL60" s="47" t="str">
        <f t="shared" si="196"/>
        <v>HS422</v>
      </c>
      <c r="IM60" s="47" t="str">
        <f t="shared" si="196"/>
        <v>HS123</v>
      </c>
      <c r="IN60" s="47" t="str">
        <f t="shared" si="196"/>
        <v>HS223</v>
      </c>
      <c r="IO60" s="47" t="str">
        <f t="shared" si="196"/>
        <v>HS323</v>
      </c>
      <c r="IP60" s="47" t="str">
        <f t="shared" si="196"/>
        <v>HS423</v>
      </c>
      <c r="IQ60" s="8"/>
      <c r="IR60" s="47" t="str">
        <f t="shared" ref="IR60:JO60" si="197">IR$2</f>
        <v>SS118</v>
      </c>
      <c r="IS60" s="47" t="str">
        <f t="shared" si="197"/>
        <v>SS218</v>
      </c>
      <c r="IT60" s="47" t="str">
        <f t="shared" si="197"/>
        <v>SS318</v>
      </c>
      <c r="IU60" s="47" t="str">
        <f t="shared" si="197"/>
        <v>SS418</v>
      </c>
      <c r="IV60" s="47" t="str">
        <f t="shared" si="197"/>
        <v>SS119</v>
      </c>
      <c r="IW60" s="47" t="str">
        <f t="shared" si="197"/>
        <v>SS219</v>
      </c>
      <c r="IX60" s="47" t="str">
        <f t="shared" si="197"/>
        <v>SS319</v>
      </c>
      <c r="IY60" s="47" t="str">
        <f t="shared" si="197"/>
        <v>SS419</v>
      </c>
      <c r="IZ60" s="48" t="str">
        <f t="shared" si="197"/>
        <v>SS120</v>
      </c>
      <c r="JA60" s="47" t="str">
        <f t="shared" si="197"/>
        <v>SS220</v>
      </c>
      <c r="JB60" s="47" t="str">
        <f t="shared" si="197"/>
        <v>SS320</v>
      </c>
      <c r="JC60" s="47" t="str">
        <f t="shared" si="197"/>
        <v>SS420</v>
      </c>
      <c r="JD60" s="47" t="str">
        <f t="shared" si="197"/>
        <v>SS121</v>
      </c>
      <c r="JE60" s="47" t="str">
        <f t="shared" si="197"/>
        <v>SS221</v>
      </c>
      <c r="JF60" s="47" t="str">
        <f t="shared" si="197"/>
        <v>SS321</v>
      </c>
      <c r="JG60" s="48" t="str">
        <f t="shared" si="197"/>
        <v>SS421</v>
      </c>
      <c r="JH60" s="47" t="str">
        <f t="shared" si="197"/>
        <v>SS122</v>
      </c>
      <c r="JI60" s="47" t="str">
        <f t="shared" si="197"/>
        <v>SS222</v>
      </c>
      <c r="JJ60" s="47" t="str">
        <f t="shared" si="197"/>
        <v>SS322</v>
      </c>
      <c r="JK60" s="47" t="str">
        <f t="shared" si="197"/>
        <v>SS422</v>
      </c>
      <c r="JL60" s="47" t="str">
        <f t="shared" si="197"/>
        <v>SS123</v>
      </c>
      <c r="JM60" s="47" t="str">
        <f t="shared" si="197"/>
        <v>SS223</v>
      </c>
      <c r="JN60" s="47" t="str">
        <f t="shared" si="197"/>
        <v>SS323</v>
      </c>
      <c r="JO60" s="47" t="str">
        <f t="shared" si="197"/>
        <v>SS423</v>
      </c>
      <c r="JP60" s="8"/>
      <c r="JQ60" s="47" t="str">
        <f t="shared" ref="JQ60:KN60" si="198">JQ$2</f>
        <v>LS118</v>
      </c>
      <c r="JR60" s="47" t="str">
        <f t="shared" si="198"/>
        <v>LS218</v>
      </c>
      <c r="JS60" s="47" t="str">
        <f t="shared" si="198"/>
        <v>LS318</v>
      </c>
      <c r="JT60" s="47" t="str">
        <f t="shared" si="198"/>
        <v>LS418</v>
      </c>
      <c r="JU60" s="47" t="str">
        <f t="shared" si="198"/>
        <v>LS119</v>
      </c>
      <c r="JV60" s="47" t="str">
        <f t="shared" si="198"/>
        <v>LS219</v>
      </c>
      <c r="JW60" s="47" t="str">
        <f t="shared" si="198"/>
        <v>LS319</v>
      </c>
      <c r="JX60" s="47" t="str">
        <f t="shared" si="198"/>
        <v>LS419</v>
      </c>
      <c r="JY60" s="48" t="str">
        <f t="shared" si="198"/>
        <v>LS120</v>
      </c>
      <c r="JZ60" s="48" t="str">
        <f t="shared" si="198"/>
        <v>LS220</v>
      </c>
      <c r="KA60" s="48" t="str">
        <f t="shared" si="198"/>
        <v>LS320</v>
      </c>
      <c r="KB60" s="48" t="str">
        <f t="shared" si="198"/>
        <v>LS420</v>
      </c>
      <c r="KC60" s="48" t="str">
        <f t="shared" si="198"/>
        <v>LS121</v>
      </c>
      <c r="KD60" s="48" t="str">
        <f t="shared" si="198"/>
        <v>LS221</v>
      </c>
      <c r="KE60" s="48" t="str">
        <f t="shared" si="198"/>
        <v>LS321</v>
      </c>
      <c r="KF60" s="48" t="str">
        <f t="shared" si="198"/>
        <v>LS421</v>
      </c>
      <c r="KG60" s="47" t="str">
        <f t="shared" si="198"/>
        <v>LS122</v>
      </c>
      <c r="KH60" s="47" t="str">
        <f t="shared" si="198"/>
        <v>LS222</v>
      </c>
      <c r="KI60" s="47" t="str">
        <f t="shared" si="198"/>
        <v>LS322</v>
      </c>
      <c r="KJ60" s="47" t="str">
        <f t="shared" si="198"/>
        <v>LS422</v>
      </c>
      <c r="KK60" s="47" t="str">
        <f t="shared" si="198"/>
        <v>LS123</v>
      </c>
      <c r="KL60" s="47" t="str">
        <f t="shared" si="198"/>
        <v>LS223</v>
      </c>
      <c r="KM60" s="47" t="str">
        <f t="shared" si="198"/>
        <v>LS323</v>
      </c>
      <c r="KN60" s="47" t="str">
        <f t="shared" si="198"/>
        <v>LS423</v>
      </c>
      <c r="KO60" s="8"/>
      <c r="KP60" s="50" t="str">
        <f t="shared" ref="KP60:LM60" si="199">KP$2</f>
        <v>T118</v>
      </c>
      <c r="KQ60" s="50" t="str">
        <f t="shared" si="199"/>
        <v>T218</v>
      </c>
      <c r="KR60" s="50" t="str">
        <f t="shared" si="199"/>
        <v>T318</v>
      </c>
      <c r="KS60" s="50" t="str">
        <f t="shared" si="199"/>
        <v>T418</v>
      </c>
      <c r="KT60" s="50" t="str">
        <f t="shared" si="199"/>
        <v>T119</v>
      </c>
      <c r="KU60" s="50" t="str">
        <f t="shared" si="199"/>
        <v>T219</v>
      </c>
      <c r="KV60" s="50" t="str">
        <f t="shared" si="199"/>
        <v>T319</v>
      </c>
      <c r="KW60" s="50" t="str">
        <f t="shared" si="199"/>
        <v>T419</v>
      </c>
      <c r="KX60" s="51" t="str">
        <f t="shared" si="199"/>
        <v>T120</v>
      </c>
      <c r="KY60" s="51" t="str">
        <f t="shared" si="199"/>
        <v>T220</v>
      </c>
      <c r="KZ60" s="51" t="str">
        <f t="shared" si="199"/>
        <v>T320</v>
      </c>
      <c r="LA60" s="51" t="str">
        <f t="shared" si="199"/>
        <v>T420</v>
      </c>
      <c r="LB60" s="51" t="str">
        <f t="shared" si="199"/>
        <v>T121</v>
      </c>
      <c r="LC60" s="51" t="str">
        <f t="shared" si="199"/>
        <v>T221</v>
      </c>
      <c r="LD60" s="51" t="str">
        <f t="shared" si="199"/>
        <v>T321</v>
      </c>
      <c r="LE60" s="51" t="str">
        <f t="shared" si="199"/>
        <v>T421</v>
      </c>
      <c r="LF60" s="50" t="str">
        <f t="shared" si="199"/>
        <v>T122</v>
      </c>
      <c r="LG60" s="50" t="str">
        <f t="shared" si="199"/>
        <v>T222</v>
      </c>
      <c r="LH60" s="50" t="str">
        <f t="shared" si="199"/>
        <v>T322</v>
      </c>
      <c r="LI60" s="50" t="str">
        <f t="shared" si="199"/>
        <v>T422</v>
      </c>
      <c r="LJ60" s="50" t="str">
        <f t="shared" si="199"/>
        <v>T123</v>
      </c>
      <c r="LK60" s="50" t="str">
        <f t="shared" si="199"/>
        <v>T223</v>
      </c>
      <c r="LL60" s="50" t="str">
        <f t="shared" si="199"/>
        <v>T323</v>
      </c>
      <c r="LM60" s="50" t="str">
        <f t="shared" si="199"/>
        <v>T423</v>
      </c>
      <c r="LN60" s="8"/>
      <c r="LO60" s="50" t="str">
        <f t="shared" ref="LO60:ML60" si="200">LO$2</f>
        <v>HS118</v>
      </c>
      <c r="LP60" s="50" t="str">
        <f t="shared" si="200"/>
        <v>HS218</v>
      </c>
      <c r="LQ60" s="50" t="str">
        <f t="shared" si="200"/>
        <v>HS318</v>
      </c>
      <c r="LR60" s="50" t="str">
        <f t="shared" si="200"/>
        <v>HS418</v>
      </c>
      <c r="LS60" s="50" t="str">
        <f t="shared" si="200"/>
        <v>HS119</v>
      </c>
      <c r="LT60" s="50" t="str">
        <f t="shared" si="200"/>
        <v>HS219</v>
      </c>
      <c r="LU60" s="50" t="str">
        <f t="shared" si="200"/>
        <v>HS319</v>
      </c>
      <c r="LV60" s="50" t="str">
        <f t="shared" si="200"/>
        <v>HS419</v>
      </c>
      <c r="LW60" s="51" t="str">
        <f t="shared" si="200"/>
        <v>HS120</v>
      </c>
      <c r="LX60" s="51" t="str">
        <f t="shared" si="200"/>
        <v>HS220</v>
      </c>
      <c r="LY60" s="51" t="str">
        <f t="shared" si="200"/>
        <v>HS320</v>
      </c>
      <c r="LZ60" s="51" t="str">
        <f t="shared" si="200"/>
        <v>HS420</v>
      </c>
      <c r="MA60" s="51" t="str">
        <f t="shared" si="200"/>
        <v>HS121</v>
      </c>
      <c r="MB60" s="51" t="str">
        <f t="shared" si="200"/>
        <v>HS221</v>
      </c>
      <c r="MC60" s="51" t="str">
        <f t="shared" si="200"/>
        <v>HS321</v>
      </c>
      <c r="MD60" s="51" t="str">
        <f t="shared" si="200"/>
        <v>HS421</v>
      </c>
      <c r="ME60" s="50" t="str">
        <f t="shared" si="200"/>
        <v>HS122</v>
      </c>
      <c r="MF60" s="50" t="str">
        <f t="shared" si="200"/>
        <v>HS222</v>
      </c>
      <c r="MG60" s="50" t="str">
        <f t="shared" si="200"/>
        <v>HS322</v>
      </c>
      <c r="MH60" s="50" t="str">
        <f t="shared" si="200"/>
        <v>HS422</v>
      </c>
      <c r="MI60" s="50" t="str">
        <f t="shared" si="200"/>
        <v>HS123</v>
      </c>
      <c r="MJ60" s="50" t="str">
        <f t="shared" si="200"/>
        <v>HS223</v>
      </c>
      <c r="MK60" s="50" t="str">
        <f t="shared" si="200"/>
        <v>HS323</v>
      </c>
      <c r="ML60" s="50" t="str">
        <f t="shared" si="200"/>
        <v>HS423</v>
      </c>
      <c r="MM60" s="8"/>
      <c r="MN60" s="50" t="str">
        <f t="shared" ref="MN60:NK60" si="201">MN$2</f>
        <v>SS118</v>
      </c>
      <c r="MO60" s="50" t="str">
        <f t="shared" si="201"/>
        <v>SS218</v>
      </c>
      <c r="MP60" s="50" t="str">
        <f t="shared" si="201"/>
        <v>SS318</v>
      </c>
      <c r="MQ60" s="50" t="str">
        <f t="shared" si="201"/>
        <v>SS418</v>
      </c>
      <c r="MR60" s="50" t="str">
        <f t="shared" si="201"/>
        <v>SS119</v>
      </c>
      <c r="MS60" s="50" t="str">
        <f t="shared" si="201"/>
        <v>SS219</v>
      </c>
      <c r="MT60" s="50" t="str">
        <f t="shared" si="201"/>
        <v>SS319</v>
      </c>
      <c r="MU60" s="50" t="str">
        <f t="shared" si="201"/>
        <v>SS419</v>
      </c>
      <c r="MV60" s="51" t="str">
        <f t="shared" si="201"/>
        <v>SS120</v>
      </c>
      <c r="MW60" s="51" t="str">
        <f t="shared" si="201"/>
        <v>SS220</v>
      </c>
      <c r="MX60" s="50" t="str">
        <f t="shared" si="201"/>
        <v>SS320</v>
      </c>
      <c r="MY60" s="50" t="str">
        <f t="shared" si="201"/>
        <v>SS420</v>
      </c>
      <c r="MZ60" s="50" t="str">
        <f t="shared" si="201"/>
        <v>SS121</v>
      </c>
      <c r="NA60" s="50" t="str">
        <f t="shared" si="201"/>
        <v>SS221</v>
      </c>
      <c r="NB60" s="50" t="str">
        <f t="shared" si="201"/>
        <v>SS321</v>
      </c>
      <c r="NC60" s="51" t="str">
        <f t="shared" si="201"/>
        <v>SS421</v>
      </c>
      <c r="ND60" s="50" t="str">
        <f t="shared" si="201"/>
        <v>SS122</v>
      </c>
      <c r="NE60" s="50" t="str">
        <f t="shared" si="201"/>
        <v>SS222</v>
      </c>
      <c r="NF60" s="50" t="str">
        <f t="shared" si="201"/>
        <v>SS322</v>
      </c>
      <c r="NG60" s="50" t="str">
        <f t="shared" si="201"/>
        <v>SS422</v>
      </c>
      <c r="NH60" s="50" t="str">
        <f t="shared" si="201"/>
        <v>SS123</v>
      </c>
      <c r="NI60" s="50" t="str">
        <f t="shared" si="201"/>
        <v>SS223</v>
      </c>
      <c r="NJ60" s="50" t="str">
        <f t="shared" si="201"/>
        <v>SS323</v>
      </c>
      <c r="NK60" s="50" t="str">
        <f t="shared" si="201"/>
        <v>SS423</v>
      </c>
      <c r="NL60" s="8"/>
      <c r="NM60" s="50" t="str">
        <f t="shared" ref="NM60:OJ60" si="202">NM$2</f>
        <v>LS118</v>
      </c>
      <c r="NN60" s="50" t="str">
        <f t="shared" si="202"/>
        <v>LS218</v>
      </c>
      <c r="NO60" s="50" t="str">
        <f t="shared" si="202"/>
        <v>LS318</v>
      </c>
      <c r="NP60" s="50" t="str">
        <f t="shared" si="202"/>
        <v>LS418</v>
      </c>
      <c r="NQ60" s="50" t="str">
        <f t="shared" si="202"/>
        <v>LS119</v>
      </c>
      <c r="NR60" s="50" t="str">
        <f t="shared" si="202"/>
        <v>LS219</v>
      </c>
      <c r="NS60" s="50" t="str">
        <f t="shared" si="202"/>
        <v>LS319</v>
      </c>
      <c r="NT60" s="50" t="str">
        <f t="shared" si="202"/>
        <v>LS419</v>
      </c>
      <c r="NU60" s="51" t="str">
        <f t="shared" si="202"/>
        <v>LS120</v>
      </c>
      <c r="NV60" s="51" t="str">
        <f t="shared" si="202"/>
        <v>LS220</v>
      </c>
      <c r="NW60" s="50" t="str">
        <f t="shared" si="202"/>
        <v>LS320</v>
      </c>
      <c r="NX60" s="50" t="str">
        <f t="shared" si="202"/>
        <v>LS420</v>
      </c>
      <c r="NY60" s="50" t="str">
        <f t="shared" si="202"/>
        <v>LS121</v>
      </c>
      <c r="NZ60" s="50" t="str">
        <f t="shared" si="202"/>
        <v>LS221</v>
      </c>
      <c r="OA60" s="50" t="str">
        <f t="shared" si="202"/>
        <v>LS321</v>
      </c>
      <c r="OB60" s="51" t="str">
        <f t="shared" si="202"/>
        <v>LS421</v>
      </c>
      <c r="OC60" s="50" t="str">
        <f t="shared" si="202"/>
        <v>LS122</v>
      </c>
      <c r="OD60" s="50" t="str">
        <f t="shared" si="202"/>
        <v>LS222</v>
      </c>
      <c r="OE60" s="50" t="str">
        <f t="shared" si="202"/>
        <v>LS322</v>
      </c>
      <c r="OF60" s="50" t="str">
        <f t="shared" si="202"/>
        <v>LS422</v>
      </c>
      <c r="OG60" s="50" t="str">
        <f t="shared" si="202"/>
        <v>LS123</v>
      </c>
      <c r="OH60" s="50" t="str">
        <f t="shared" si="202"/>
        <v>LS223</v>
      </c>
      <c r="OI60" s="50" t="str">
        <f t="shared" si="202"/>
        <v>LS323</v>
      </c>
      <c r="OJ60" s="50" t="str">
        <f t="shared" si="202"/>
        <v>LS423</v>
      </c>
      <c r="OK60" s="21"/>
      <c r="OL60" s="46" t="s">
        <v>6</v>
      </c>
      <c r="OM60" s="52" t="str">
        <f t="shared" ref="OM60:OR60" si="203">OM$2</f>
        <v>T2018</v>
      </c>
      <c r="ON60" s="52" t="str">
        <f t="shared" si="203"/>
        <v>T2019</v>
      </c>
      <c r="OO60" s="52" t="str">
        <f t="shared" si="203"/>
        <v>T2020</v>
      </c>
      <c r="OP60" s="53" t="str">
        <f t="shared" si="203"/>
        <v>T2021</v>
      </c>
      <c r="OQ60" s="52" t="str">
        <f t="shared" si="203"/>
        <v>T2022</v>
      </c>
      <c r="OR60" s="52" t="str">
        <f t="shared" si="203"/>
        <v>T2023</v>
      </c>
      <c r="OS60" s="8"/>
      <c r="OT60" s="52" t="str">
        <f t="shared" ref="OT60:RO60" si="204">OT$2</f>
        <v>HS2018</v>
      </c>
      <c r="OU60" s="52" t="str">
        <f t="shared" si="204"/>
        <v>HS2019</v>
      </c>
      <c r="OV60" s="52" t="str">
        <f t="shared" si="204"/>
        <v>HS2020</v>
      </c>
      <c r="OW60" s="53" t="str">
        <f t="shared" si="204"/>
        <v>HS2021</v>
      </c>
      <c r="OX60" s="52" t="str">
        <f t="shared" si="204"/>
        <v>HS2022</v>
      </c>
      <c r="OY60" s="52" t="str">
        <f t="shared" si="204"/>
        <v>HS2023</v>
      </c>
      <c r="OZ60" s="8"/>
      <c r="PA60" s="52" t="str">
        <f t="shared" si="204"/>
        <v>SS2018</v>
      </c>
      <c r="PB60" s="52" t="str">
        <f t="shared" si="204"/>
        <v>SS2019</v>
      </c>
      <c r="PC60" s="52" t="str">
        <f t="shared" si="204"/>
        <v>SS2020</v>
      </c>
      <c r="PD60" s="53" t="str">
        <f t="shared" si="204"/>
        <v>SS2021</v>
      </c>
      <c r="PE60" s="52" t="str">
        <f t="shared" si="204"/>
        <v>SS2022</v>
      </c>
      <c r="PF60" s="52" t="str">
        <f t="shared" si="204"/>
        <v>SS2023</v>
      </c>
      <c r="PG60" s="8"/>
      <c r="PH60" s="52" t="str">
        <f t="shared" si="204"/>
        <v>LS2018</v>
      </c>
      <c r="PI60" s="52" t="str">
        <f t="shared" si="204"/>
        <v>LS2019</v>
      </c>
      <c r="PJ60" s="52" t="str">
        <f t="shared" si="204"/>
        <v>LS2020</v>
      </c>
      <c r="PK60" s="53" t="str">
        <f t="shared" si="204"/>
        <v>LS2021</v>
      </c>
      <c r="PL60" s="52" t="str">
        <f t="shared" si="204"/>
        <v>LS2022</v>
      </c>
      <c r="PM60" s="52" t="str">
        <f t="shared" si="204"/>
        <v>LS2023</v>
      </c>
      <c r="PN60" s="8"/>
      <c r="PO60" s="54" t="str">
        <f t="shared" si="204"/>
        <v>T2018</v>
      </c>
      <c r="PP60" s="54" t="str">
        <f t="shared" si="204"/>
        <v>T2019</v>
      </c>
      <c r="PQ60" s="54" t="str">
        <f t="shared" si="204"/>
        <v>T2020</v>
      </c>
      <c r="PR60" s="55" t="str">
        <f t="shared" si="204"/>
        <v>T2021</v>
      </c>
      <c r="PS60" s="54" t="str">
        <f t="shared" si="204"/>
        <v>T2022</v>
      </c>
      <c r="PT60" s="54" t="str">
        <f t="shared" si="204"/>
        <v>T2023</v>
      </c>
      <c r="PU60" s="8"/>
      <c r="PV60" s="54" t="str">
        <f t="shared" si="204"/>
        <v>HS2018</v>
      </c>
      <c r="PW60" s="54" t="str">
        <f t="shared" si="204"/>
        <v>HS2019</v>
      </c>
      <c r="PX60" s="54" t="str">
        <f t="shared" si="204"/>
        <v>HS2020</v>
      </c>
      <c r="PY60" s="55" t="str">
        <f t="shared" si="204"/>
        <v>HS2021</v>
      </c>
      <c r="PZ60" s="54" t="str">
        <f t="shared" si="204"/>
        <v>HS2022</v>
      </c>
      <c r="QA60" s="54" t="str">
        <f t="shared" si="204"/>
        <v>HS2023</v>
      </c>
      <c r="QB60" s="8"/>
      <c r="QC60" s="54" t="str">
        <f t="shared" si="204"/>
        <v>SS2018</v>
      </c>
      <c r="QD60" s="54" t="str">
        <f t="shared" si="204"/>
        <v>SS2019</v>
      </c>
      <c r="QE60" s="54" t="str">
        <f t="shared" si="204"/>
        <v>SS2020</v>
      </c>
      <c r="QF60" s="55" t="str">
        <f t="shared" si="204"/>
        <v>SS2021</v>
      </c>
      <c r="QG60" s="54" t="str">
        <f t="shared" si="204"/>
        <v>SS2022</v>
      </c>
      <c r="QH60" s="54" t="str">
        <f t="shared" si="204"/>
        <v>SS2023</v>
      </c>
      <c r="QI60" s="8"/>
      <c r="QJ60" s="54" t="str">
        <f t="shared" si="204"/>
        <v>LS2018</v>
      </c>
      <c r="QK60" s="54" t="str">
        <f t="shared" si="204"/>
        <v>LS2019</v>
      </c>
      <c r="QL60" s="54" t="str">
        <f t="shared" si="204"/>
        <v>LS2020</v>
      </c>
      <c r="QM60" s="54" t="str">
        <f t="shared" si="204"/>
        <v>LS2021</v>
      </c>
      <c r="QN60" s="54" t="str">
        <f t="shared" si="204"/>
        <v>LS2022</v>
      </c>
      <c r="QO60" s="54" t="str">
        <f t="shared" si="204"/>
        <v>LS2023</v>
      </c>
      <c r="QP60" s="8"/>
      <c r="QQ60" s="52" t="str">
        <f t="shared" si="204"/>
        <v>T2018</v>
      </c>
      <c r="QR60" s="52" t="str">
        <f t="shared" si="204"/>
        <v>T2019</v>
      </c>
      <c r="QS60" s="52" t="str">
        <f t="shared" si="204"/>
        <v>T2020</v>
      </c>
      <c r="QT60" s="52" t="str">
        <f t="shared" si="204"/>
        <v>T2021</v>
      </c>
      <c r="QU60" s="52" t="str">
        <f t="shared" si="204"/>
        <v>T2022</v>
      </c>
      <c r="QV60" s="52" t="str">
        <f t="shared" si="204"/>
        <v>T2023</v>
      </c>
      <c r="QW60" s="8"/>
      <c r="QX60" s="52" t="str">
        <f t="shared" si="204"/>
        <v>HS2018</v>
      </c>
      <c r="QY60" s="52" t="str">
        <f t="shared" si="204"/>
        <v>HS2019</v>
      </c>
      <c r="QZ60" s="52" t="str">
        <f t="shared" si="204"/>
        <v>HS2020</v>
      </c>
      <c r="RA60" s="52" t="str">
        <f t="shared" si="204"/>
        <v>HS2021</v>
      </c>
      <c r="RB60" s="52" t="str">
        <f t="shared" si="204"/>
        <v>HS2022</v>
      </c>
      <c r="RC60" s="52" t="str">
        <f t="shared" si="204"/>
        <v>HS2023</v>
      </c>
      <c r="RD60" s="8"/>
      <c r="RE60" s="52" t="str">
        <f t="shared" si="204"/>
        <v>SS2018</v>
      </c>
      <c r="RF60" s="52" t="str">
        <f t="shared" si="204"/>
        <v>SS2019</v>
      </c>
      <c r="RG60" s="52" t="str">
        <f t="shared" si="204"/>
        <v>SS2020</v>
      </c>
      <c r="RH60" s="53" t="str">
        <f t="shared" si="204"/>
        <v>SS2021</v>
      </c>
      <c r="RI60" s="52" t="str">
        <f t="shared" si="204"/>
        <v>SS2022</v>
      </c>
      <c r="RJ60" s="52" t="str">
        <f t="shared" si="204"/>
        <v>SS2023</v>
      </c>
      <c r="RK60" s="8"/>
      <c r="RL60" s="52" t="str">
        <f t="shared" si="204"/>
        <v>LS2018</v>
      </c>
      <c r="RM60" s="52" t="str">
        <f t="shared" si="204"/>
        <v>LS2019</v>
      </c>
      <c r="RN60" s="52" t="str">
        <f t="shared" si="204"/>
        <v>LS2020</v>
      </c>
      <c r="RO60" s="53" t="str">
        <f t="shared" si="204"/>
        <v>LS2021</v>
      </c>
      <c r="RP60" s="52" t="str">
        <f>RP$2</f>
        <v>LS2022</v>
      </c>
      <c r="RQ60" s="52" t="str">
        <f>RQ$2</f>
        <v>LS2023</v>
      </c>
      <c r="RR60" s="8"/>
      <c r="RS60" s="54" t="str">
        <f t="shared" ref="RS60:RX60" si="205">RS$2</f>
        <v>T2018</v>
      </c>
      <c r="RT60" s="54" t="str">
        <f t="shared" si="205"/>
        <v>T2019</v>
      </c>
      <c r="RU60" s="54" t="str">
        <f t="shared" si="205"/>
        <v>T2020</v>
      </c>
      <c r="RV60" s="54" t="str">
        <f t="shared" si="205"/>
        <v>T2021</v>
      </c>
      <c r="RW60" s="54" t="str">
        <f t="shared" si="205"/>
        <v>T2022</v>
      </c>
      <c r="RX60" s="54" t="str">
        <f t="shared" si="205"/>
        <v>T2023</v>
      </c>
      <c r="RY60" s="8"/>
      <c r="RZ60" s="54" t="str">
        <f t="shared" ref="RZ60:SE60" si="206">RZ$2</f>
        <v>HS2018</v>
      </c>
      <c r="SA60" s="54" t="str">
        <f t="shared" si="206"/>
        <v>HS2019</v>
      </c>
      <c r="SB60" s="54" t="str">
        <f t="shared" si="206"/>
        <v>HS2020</v>
      </c>
      <c r="SC60" s="54" t="str">
        <f t="shared" si="206"/>
        <v>HS2021</v>
      </c>
      <c r="SD60" s="54" t="str">
        <f t="shared" si="206"/>
        <v>HS2022</v>
      </c>
      <c r="SE60" s="54" t="str">
        <f t="shared" si="206"/>
        <v>HS2023</v>
      </c>
      <c r="SF60" s="8"/>
      <c r="SG60" s="54" t="str">
        <f t="shared" ref="SG60:SL60" si="207">SG$2</f>
        <v>SS2018</v>
      </c>
      <c r="SH60" s="54" t="str">
        <f t="shared" si="207"/>
        <v>SS2019</v>
      </c>
      <c r="SI60" s="54" t="str">
        <f t="shared" si="207"/>
        <v>SS2020</v>
      </c>
      <c r="SJ60" s="54" t="str">
        <f t="shared" si="207"/>
        <v>SS2021</v>
      </c>
      <c r="SK60" s="54" t="str">
        <f t="shared" si="207"/>
        <v>SS2022</v>
      </c>
      <c r="SL60" s="54" t="str">
        <f t="shared" si="207"/>
        <v>SS2023</v>
      </c>
      <c r="SM60" s="8"/>
      <c r="SN60" s="54" t="str">
        <f t="shared" ref="SN60:SS60" si="208">SN$2</f>
        <v>LS2018</v>
      </c>
      <c r="SO60" s="54" t="str">
        <f t="shared" si="208"/>
        <v>LS2019</v>
      </c>
      <c r="SP60" s="54" t="str">
        <f t="shared" si="208"/>
        <v>LS2020</v>
      </c>
      <c r="SQ60" s="54" t="str">
        <f t="shared" si="208"/>
        <v>LS2021</v>
      </c>
      <c r="SR60" s="54" t="str">
        <f t="shared" si="208"/>
        <v>LS2022</v>
      </c>
      <c r="SS60" s="54" t="str">
        <f t="shared" si="208"/>
        <v>LS2023</v>
      </c>
      <c r="ST60" s="15"/>
    </row>
    <row r="61" spans="1:514" x14ac:dyDescent="0.3">
      <c r="A61" s="58" t="str">
        <f>A$3</f>
        <v>Pertanian</v>
      </c>
      <c r="B61" s="59"/>
      <c r="C61" s="59"/>
      <c r="D61" s="59"/>
      <c r="E61" s="59"/>
      <c r="F61" s="59">
        <f>F32-B32</f>
        <v>17.399999999999977</v>
      </c>
      <c r="G61" s="59">
        <f t="shared" ref="G61:Y76" si="209">G32-C32</f>
        <v>18.599999999999966</v>
      </c>
      <c r="H61" s="59">
        <f t="shared" si="209"/>
        <v>17.400000000000034</v>
      </c>
      <c r="I61" s="59">
        <f t="shared" si="209"/>
        <v>5.5</v>
      </c>
      <c r="J61" s="59">
        <f t="shared" si="209"/>
        <v>-8.5</v>
      </c>
      <c r="K61" s="59">
        <f t="shared" si="209"/>
        <v>-27</v>
      </c>
      <c r="L61" s="59">
        <f t="shared" si="209"/>
        <v>-20</v>
      </c>
      <c r="M61" s="59">
        <f t="shared" si="209"/>
        <v>-14.399999999999977</v>
      </c>
      <c r="N61" s="59">
        <f t="shared" si="209"/>
        <v>-15.799999999999955</v>
      </c>
      <c r="O61" s="59">
        <f t="shared" si="209"/>
        <v>-12.699999999999989</v>
      </c>
      <c r="P61" s="59">
        <f t="shared" si="209"/>
        <v>-5.6999999999999886</v>
      </c>
      <c r="Q61" s="59">
        <f t="shared" si="209"/>
        <v>-4.2000000000000455</v>
      </c>
      <c r="R61" s="59">
        <f t="shared" si="209"/>
        <v>-0.80000000000001137</v>
      </c>
      <c r="S61" s="59">
        <f t="shared" si="209"/>
        <v>3.3999999999999773</v>
      </c>
      <c r="T61" s="59">
        <f t="shared" si="209"/>
        <v>1.8999999999999773</v>
      </c>
      <c r="U61" s="59">
        <f t="shared" si="209"/>
        <v>11.400000000000034</v>
      </c>
      <c r="V61" s="59">
        <f t="shared" si="209"/>
        <v>14.300000000000011</v>
      </c>
      <c r="W61" s="59">
        <f t="shared" si="209"/>
        <v>-468.9</v>
      </c>
      <c r="X61" s="59">
        <f t="shared" si="209"/>
        <v>-470</v>
      </c>
      <c r="Y61" s="59">
        <f t="shared" si="209"/>
        <v>-479.8</v>
      </c>
      <c r="Z61" s="29"/>
      <c r="AA61" s="59"/>
      <c r="AB61" s="59"/>
      <c r="AC61" s="59"/>
      <c r="AD61" s="59"/>
      <c r="AE61" s="59">
        <f>AE32-AA32</f>
        <v>2.3999999999999986</v>
      </c>
      <c r="AF61" s="59">
        <f t="shared" ref="AF61:AX74" si="210">AF32-AB32</f>
        <v>1.5</v>
      </c>
      <c r="AG61" s="59">
        <f t="shared" si="210"/>
        <v>1.4000000000000057</v>
      </c>
      <c r="AH61" s="59">
        <f t="shared" si="210"/>
        <v>0.5</v>
      </c>
      <c r="AI61" s="59">
        <f t="shared" si="210"/>
        <v>-0.89999999999999858</v>
      </c>
      <c r="AJ61" s="59">
        <f t="shared" si="210"/>
        <v>-3.5</v>
      </c>
      <c r="AK61" s="59">
        <f t="shared" si="210"/>
        <v>-3.4000000000000021</v>
      </c>
      <c r="AL61" s="59">
        <f t="shared" si="210"/>
        <v>-3.9999999999999964</v>
      </c>
      <c r="AM61" s="59">
        <f t="shared" si="210"/>
        <v>-3.5999999999999979</v>
      </c>
      <c r="AN61" s="59">
        <f t="shared" si="210"/>
        <v>-1.9000000000000021</v>
      </c>
      <c r="AO61" s="59">
        <f t="shared" si="210"/>
        <v>-1.1000000000000014</v>
      </c>
      <c r="AP61" s="59">
        <f t="shared" si="210"/>
        <v>-0.5</v>
      </c>
      <c r="AQ61" s="59">
        <f t="shared" si="210"/>
        <v>0.19999999999999929</v>
      </c>
      <c r="AR61" s="59">
        <f t="shared" si="210"/>
        <v>0.19999999999999929</v>
      </c>
      <c r="AS61" s="59">
        <f t="shared" si="210"/>
        <v>0</v>
      </c>
      <c r="AT61" s="59">
        <f t="shared" si="210"/>
        <v>-1</v>
      </c>
      <c r="AU61" s="59">
        <f t="shared" si="210"/>
        <v>-1.3999999999999986</v>
      </c>
      <c r="AV61" s="59">
        <f t="shared" si="210"/>
        <v>-29.4</v>
      </c>
      <c r="AW61" s="59">
        <f t="shared" si="210"/>
        <v>-29.2</v>
      </c>
      <c r="AX61" s="59">
        <f t="shared" si="210"/>
        <v>-28.3</v>
      </c>
      <c r="AY61" s="29"/>
      <c r="AZ61" s="59"/>
      <c r="BA61" s="59"/>
      <c r="BB61" s="59"/>
      <c r="BC61" s="59"/>
      <c r="BD61" s="59">
        <f>BD32-AZ32</f>
        <v>14.800000000000011</v>
      </c>
      <c r="BE61" s="59">
        <f t="shared" ref="BE61:BW74" si="211">BE32-BA32</f>
        <v>16.699999999999989</v>
      </c>
      <c r="BF61" s="59">
        <f t="shared" si="211"/>
        <v>14.299999999999955</v>
      </c>
      <c r="BG61" s="59">
        <f t="shared" si="211"/>
        <v>4.8000000000000114</v>
      </c>
      <c r="BH61" s="59">
        <f t="shared" si="211"/>
        <v>-1.1999999999999886</v>
      </c>
      <c r="BI61" s="59">
        <f t="shared" si="211"/>
        <v>-14.5</v>
      </c>
      <c r="BJ61" s="59">
        <f t="shared" si="211"/>
        <v>-10.899999999999977</v>
      </c>
      <c r="BK61" s="59">
        <f t="shared" si="211"/>
        <v>-6.3000000000000114</v>
      </c>
      <c r="BL61" s="59">
        <f t="shared" si="211"/>
        <v>-10.200000000000045</v>
      </c>
      <c r="BM61" s="59">
        <f t="shared" si="211"/>
        <v>-10.300000000000011</v>
      </c>
      <c r="BN61" s="59">
        <f t="shared" si="211"/>
        <v>-5.1999999999999886</v>
      </c>
      <c r="BO61" s="59">
        <f t="shared" si="211"/>
        <v>-3.5</v>
      </c>
      <c r="BP61" s="59">
        <f t="shared" si="211"/>
        <v>-1.5999999999999659</v>
      </c>
      <c r="BQ61" s="59">
        <f t="shared" si="211"/>
        <v>2.5</v>
      </c>
      <c r="BR61" s="59">
        <f t="shared" si="211"/>
        <v>1.8999999999999773</v>
      </c>
      <c r="BS61" s="59">
        <f t="shared" si="211"/>
        <v>11.300000000000011</v>
      </c>
      <c r="BT61" s="59">
        <f t="shared" si="211"/>
        <v>15</v>
      </c>
      <c r="BU61" s="59">
        <f t="shared" si="211"/>
        <v>-411.9</v>
      </c>
      <c r="BV61" s="59">
        <f t="shared" si="211"/>
        <v>-413.7</v>
      </c>
      <c r="BW61" s="59">
        <f t="shared" si="211"/>
        <v>-423.5</v>
      </c>
      <c r="BX61" s="29"/>
      <c r="BY61" s="59"/>
      <c r="BZ61" s="59"/>
      <c r="CA61" s="59"/>
      <c r="CB61" s="59"/>
      <c r="CC61" s="59">
        <f>CC32-BY32</f>
        <v>9.9999999999994316E-2</v>
      </c>
      <c r="CD61" s="59">
        <f t="shared" ref="CD61:CV74" si="212">CD32-BZ32</f>
        <v>0.39999999999999858</v>
      </c>
      <c r="CE61" s="59">
        <f t="shared" si="212"/>
        <v>1.7000000000000028</v>
      </c>
      <c r="CF61" s="59">
        <f t="shared" si="212"/>
        <v>0.19999999999999929</v>
      </c>
      <c r="CG61" s="59">
        <f t="shared" si="212"/>
        <v>-6.3999999999999986</v>
      </c>
      <c r="CH61" s="59">
        <f t="shared" si="212"/>
        <v>-8.8999999999999986</v>
      </c>
      <c r="CI61" s="59">
        <f t="shared" si="212"/>
        <v>-5.6000000000000014</v>
      </c>
      <c r="CJ61" s="59">
        <f t="shared" si="212"/>
        <v>-4</v>
      </c>
      <c r="CK61" s="59">
        <f t="shared" si="212"/>
        <v>-2</v>
      </c>
      <c r="CL61" s="59">
        <f t="shared" si="212"/>
        <v>-0.60000000000000142</v>
      </c>
      <c r="CM61" s="59">
        <f t="shared" si="212"/>
        <v>0.5</v>
      </c>
      <c r="CN61" s="59">
        <f t="shared" si="212"/>
        <v>-0.19999999999999929</v>
      </c>
      <c r="CO61" s="59">
        <f t="shared" si="212"/>
        <v>0.60000000000000142</v>
      </c>
      <c r="CP61" s="59">
        <f t="shared" si="212"/>
        <v>0.70000000000000284</v>
      </c>
      <c r="CQ61" s="59">
        <f t="shared" si="212"/>
        <v>9.9999999999997868E-2</v>
      </c>
      <c r="CR61" s="59">
        <f t="shared" si="212"/>
        <v>1.1000000000000014</v>
      </c>
      <c r="CS61" s="59">
        <f t="shared" si="212"/>
        <v>0.69999999999999929</v>
      </c>
      <c r="CT61" s="59">
        <f t="shared" si="212"/>
        <v>-27.6</v>
      </c>
      <c r="CU61" s="59">
        <f t="shared" si="212"/>
        <v>-27.2</v>
      </c>
      <c r="CV61" s="59">
        <f t="shared" si="212"/>
        <v>-28.1</v>
      </c>
      <c r="CW61" s="29"/>
      <c r="CX61" s="59"/>
      <c r="CY61" s="59"/>
      <c r="CZ61" s="59"/>
      <c r="DA61" s="59"/>
      <c r="DB61" s="59">
        <f>DB32-CX32</f>
        <v>18.300000000000011</v>
      </c>
      <c r="DC61" s="59">
        <f t="shared" ref="DC61:DU74" si="213">DC32-CY32</f>
        <v>18</v>
      </c>
      <c r="DD61" s="59">
        <f t="shared" si="213"/>
        <v>16.299999999999955</v>
      </c>
      <c r="DE61" s="59">
        <f t="shared" si="213"/>
        <v>3.0999999999999659</v>
      </c>
      <c r="DF61" s="59">
        <f t="shared" si="213"/>
        <v>-6.3000000000000114</v>
      </c>
      <c r="DG61" s="59">
        <f t="shared" si="213"/>
        <v>-25</v>
      </c>
      <c r="DH61" s="59">
        <f t="shared" si="213"/>
        <v>-25.199999999999989</v>
      </c>
      <c r="DI61" s="59">
        <f t="shared" si="213"/>
        <v>-15.599999999999966</v>
      </c>
      <c r="DJ61" s="59">
        <f t="shared" si="213"/>
        <v>-17.899999999999977</v>
      </c>
      <c r="DK61" s="59">
        <f t="shared" si="213"/>
        <v>-13.800000000000011</v>
      </c>
      <c r="DL61" s="59">
        <f t="shared" si="213"/>
        <v>-4.3000000000000114</v>
      </c>
      <c r="DM61" s="59">
        <f t="shared" si="213"/>
        <v>-4.4000000000000341</v>
      </c>
      <c r="DN61" s="59">
        <f t="shared" si="213"/>
        <v>-2.4000000000000341</v>
      </c>
      <c r="DO61" s="59">
        <f t="shared" si="213"/>
        <v>1.8999999999999773</v>
      </c>
      <c r="DP61" s="59">
        <f t="shared" si="213"/>
        <v>-0.19999999999998863</v>
      </c>
      <c r="DQ61" s="59">
        <f t="shared" si="213"/>
        <v>9.4000000000000341</v>
      </c>
      <c r="DR61" s="59">
        <f t="shared" si="213"/>
        <v>12.600000000000023</v>
      </c>
      <c r="DS61" s="59">
        <f t="shared" si="213"/>
        <v>-438.2</v>
      </c>
      <c r="DT61" s="59">
        <f t="shared" si="213"/>
        <v>-439.2</v>
      </c>
      <c r="DU61" s="59">
        <f t="shared" si="213"/>
        <v>-448.1</v>
      </c>
      <c r="DV61" s="29"/>
      <c r="DW61" s="59"/>
      <c r="DX61" s="59"/>
      <c r="DY61" s="59"/>
      <c r="DZ61" s="59"/>
      <c r="EA61" s="59">
        <f>EA32-DW32</f>
        <v>2.0999999999999979</v>
      </c>
      <c r="EB61" s="59">
        <f t="shared" ref="EB61:ET74" si="214">EB32-DX32</f>
        <v>1</v>
      </c>
      <c r="EC61" s="59">
        <f t="shared" si="214"/>
        <v>0.90000000000000213</v>
      </c>
      <c r="ED61" s="59">
        <f t="shared" si="214"/>
        <v>-0.10000000000000142</v>
      </c>
      <c r="EE61" s="59">
        <f t="shared" si="214"/>
        <v>-1.2999999999999972</v>
      </c>
      <c r="EF61" s="59">
        <f t="shared" si="214"/>
        <v>-2.6000000000000014</v>
      </c>
      <c r="EG61" s="59">
        <f t="shared" si="214"/>
        <v>-2.6000000000000014</v>
      </c>
      <c r="EH61" s="59">
        <f t="shared" si="214"/>
        <v>-2.3999999999999986</v>
      </c>
      <c r="EI61" s="59">
        <f t="shared" si="214"/>
        <v>-2.1000000000000014</v>
      </c>
      <c r="EJ61" s="59">
        <f t="shared" si="214"/>
        <v>-1.6999999999999993</v>
      </c>
      <c r="EK61" s="59">
        <f t="shared" si="214"/>
        <v>-0.89999999999999858</v>
      </c>
      <c r="EL61" s="59">
        <f t="shared" si="214"/>
        <v>-0.5</v>
      </c>
      <c r="EM61" s="59">
        <f t="shared" si="214"/>
        <v>0</v>
      </c>
      <c r="EN61" s="59">
        <f t="shared" si="214"/>
        <v>0</v>
      </c>
      <c r="EO61" s="59">
        <f t="shared" si="214"/>
        <v>-0.19999999999999929</v>
      </c>
      <c r="EP61" s="59">
        <f t="shared" si="214"/>
        <v>-0.90000000000000213</v>
      </c>
      <c r="EQ61" s="59">
        <f t="shared" si="214"/>
        <v>-1.1999999999999993</v>
      </c>
      <c r="ER61" s="59">
        <f t="shared" si="214"/>
        <v>-24.8</v>
      </c>
      <c r="ES61" s="59">
        <f t="shared" si="214"/>
        <v>-24.6</v>
      </c>
      <c r="ET61" s="59">
        <f t="shared" si="214"/>
        <v>-23.9</v>
      </c>
      <c r="EU61" s="29"/>
      <c r="EV61" s="59"/>
      <c r="EW61" s="59"/>
      <c r="EX61" s="59"/>
      <c r="EY61" s="59"/>
      <c r="EZ61" s="59">
        <f>EZ32-EV32</f>
        <v>15.199999999999989</v>
      </c>
      <c r="FA61" s="59">
        <f t="shared" ref="FA61:FS74" si="215">FA32-EW32</f>
        <v>16.5</v>
      </c>
      <c r="FB61" s="59">
        <f t="shared" si="215"/>
        <v>14</v>
      </c>
      <c r="FC61" s="59">
        <f t="shared" si="215"/>
        <v>3.4000000000000341</v>
      </c>
      <c r="FD61" s="59">
        <f t="shared" si="215"/>
        <v>-0.10000000000002274</v>
      </c>
      <c r="FE61" s="59">
        <f t="shared" si="215"/>
        <v>-16.300000000000011</v>
      </c>
      <c r="FF61" s="59">
        <f t="shared" si="215"/>
        <v>-17.099999999999966</v>
      </c>
      <c r="FG61" s="59">
        <f t="shared" si="215"/>
        <v>-10</v>
      </c>
      <c r="FH61" s="59">
        <f t="shared" si="215"/>
        <v>-14.099999999999966</v>
      </c>
      <c r="FI61" s="59">
        <f t="shared" si="215"/>
        <v>-11.199999999999989</v>
      </c>
      <c r="FJ61" s="59">
        <f t="shared" si="215"/>
        <v>-4</v>
      </c>
      <c r="FK61" s="59">
        <f t="shared" si="215"/>
        <v>-3.6000000000000227</v>
      </c>
      <c r="FL61" s="59">
        <f t="shared" si="215"/>
        <v>-2.6000000000000227</v>
      </c>
      <c r="FM61" s="59">
        <f t="shared" si="215"/>
        <v>1.4000000000000341</v>
      </c>
      <c r="FN61" s="59">
        <f t="shared" si="215"/>
        <v>0.19999999999998863</v>
      </c>
      <c r="FO61" s="59">
        <f t="shared" si="215"/>
        <v>9.8000000000000114</v>
      </c>
      <c r="FP61" s="59">
        <f t="shared" si="215"/>
        <v>13.600000000000023</v>
      </c>
      <c r="FQ61" s="59">
        <f t="shared" si="215"/>
        <v>-392.1</v>
      </c>
      <c r="FR61" s="59">
        <f t="shared" si="215"/>
        <v>-393.8</v>
      </c>
      <c r="FS61" s="59">
        <f t="shared" si="215"/>
        <v>-402.8</v>
      </c>
      <c r="FT61" s="29"/>
      <c r="FU61" s="59"/>
      <c r="FV61" s="59"/>
      <c r="FW61" s="59"/>
      <c r="FX61" s="59"/>
      <c r="FY61" s="59">
        <f>FY32-FU32</f>
        <v>0.90000000000000213</v>
      </c>
      <c r="FZ61" s="59">
        <f t="shared" ref="FZ61:GR74" si="216">FZ32-FV32</f>
        <v>0.5</v>
      </c>
      <c r="GA61" s="59">
        <f t="shared" si="216"/>
        <v>1.3999999999999986</v>
      </c>
      <c r="GB61" s="59">
        <f t="shared" si="216"/>
        <v>-0.20000000000000284</v>
      </c>
      <c r="GC61" s="59">
        <f t="shared" si="216"/>
        <v>-4.9000000000000021</v>
      </c>
      <c r="GD61" s="59">
        <f t="shared" si="216"/>
        <v>-6.1000000000000014</v>
      </c>
      <c r="GE61" s="59">
        <f t="shared" si="216"/>
        <v>-5.5</v>
      </c>
      <c r="GF61" s="59">
        <f t="shared" si="216"/>
        <v>-3.1999999999999993</v>
      </c>
      <c r="GG61" s="59">
        <f t="shared" si="216"/>
        <v>-1.6999999999999993</v>
      </c>
      <c r="GH61" s="59">
        <f t="shared" si="216"/>
        <v>-0.89999999999999858</v>
      </c>
      <c r="GI61" s="59">
        <f t="shared" si="216"/>
        <v>0.60000000000000142</v>
      </c>
      <c r="GJ61" s="59">
        <f t="shared" si="216"/>
        <v>-0.39999999999999858</v>
      </c>
      <c r="GK61" s="59">
        <f t="shared" si="216"/>
        <v>0.19999999999999929</v>
      </c>
      <c r="GL61" s="59">
        <f t="shared" si="216"/>
        <v>0.5</v>
      </c>
      <c r="GM61" s="59">
        <f t="shared" si="216"/>
        <v>-0.30000000000000071</v>
      </c>
      <c r="GN61" s="59">
        <f t="shared" si="216"/>
        <v>0.59999999999999787</v>
      </c>
      <c r="GO61" s="59">
        <f t="shared" si="216"/>
        <v>0.30000000000000071</v>
      </c>
      <c r="GP61" s="59">
        <f t="shared" si="216"/>
        <v>-21.3</v>
      </c>
      <c r="GQ61" s="59">
        <f t="shared" si="216"/>
        <v>-20.7</v>
      </c>
      <c r="GR61" s="59">
        <f t="shared" si="216"/>
        <v>-21.4</v>
      </c>
      <c r="GS61" s="29"/>
      <c r="GT61" s="59"/>
      <c r="GU61" s="59"/>
      <c r="GV61" s="59"/>
      <c r="GW61" s="59"/>
      <c r="GX61" s="59">
        <f>GX32-GT32</f>
        <v>-0.89999999999999858</v>
      </c>
      <c r="GY61" s="59">
        <f t="shared" ref="GY61:HQ74" si="217">GY32-GU32</f>
        <v>0.69999999999999929</v>
      </c>
      <c r="GZ61" s="59">
        <f t="shared" si="217"/>
        <v>1.1999999999999993</v>
      </c>
      <c r="HA61" s="59">
        <f t="shared" si="217"/>
        <v>2.5</v>
      </c>
      <c r="HB61" s="59">
        <f t="shared" si="217"/>
        <v>-2.1000000000000014</v>
      </c>
      <c r="HC61" s="59">
        <f t="shared" si="217"/>
        <v>-2</v>
      </c>
      <c r="HD61" s="59">
        <f t="shared" si="217"/>
        <v>5.3000000000000007</v>
      </c>
      <c r="HE61" s="59">
        <f t="shared" si="217"/>
        <v>1.1000000000000014</v>
      </c>
      <c r="HF61" s="59">
        <f t="shared" si="217"/>
        <v>2</v>
      </c>
      <c r="HG61" s="59">
        <f t="shared" si="217"/>
        <v>1</v>
      </c>
      <c r="HH61" s="59">
        <f t="shared" si="217"/>
        <v>-1.5</v>
      </c>
      <c r="HI61" s="59">
        <f t="shared" si="217"/>
        <v>0.30000000000000071</v>
      </c>
      <c r="HJ61" s="59">
        <f t="shared" si="217"/>
        <v>1.6000000000000014</v>
      </c>
      <c r="HK61" s="59">
        <f t="shared" si="217"/>
        <v>1.5</v>
      </c>
      <c r="HL61" s="59">
        <f t="shared" si="217"/>
        <v>2.1000000000000014</v>
      </c>
      <c r="HM61" s="59">
        <f t="shared" si="217"/>
        <v>1.8999999999999986</v>
      </c>
      <c r="HN61" s="59">
        <f t="shared" si="217"/>
        <v>1.6999999999999993</v>
      </c>
      <c r="HO61" s="59">
        <f t="shared" si="217"/>
        <v>-30.7</v>
      </c>
      <c r="HP61" s="59">
        <f t="shared" si="217"/>
        <v>-30.8</v>
      </c>
      <c r="HQ61" s="59">
        <f t="shared" si="217"/>
        <v>-31.7</v>
      </c>
      <c r="HR61" s="29"/>
      <c r="HS61" s="59"/>
      <c r="HT61" s="59"/>
      <c r="HU61" s="59"/>
      <c r="HV61" s="59"/>
      <c r="HW61" s="59">
        <f>HW32-HS32</f>
        <v>0.30000000000000071</v>
      </c>
      <c r="HX61" s="59">
        <f t="shared" ref="HX61:IP74" si="218">HX32-HT32</f>
        <v>0.5</v>
      </c>
      <c r="HY61" s="59">
        <f t="shared" si="218"/>
        <v>0.5</v>
      </c>
      <c r="HZ61" s="59">
        <f t="shared" si="218"/>
        <v>0.59999999999999964</v>
      </c>
      <c r="IA61" s="59">
        <f t="shared" si="218"/>
        <v>0.5</v>
      </c>
      <c r="IB61" s="59">
        <f t="shared" si="218"/>
        <v>-0.90000000000000036</v>
      </c>
      <c r="IC61" s="59">
        <f t="shared" si="218"/>
        <v>-0.80000000000000071</v>
      </c>
      <c r="ID61" s="59">
        <f t="shared" si="218"/>
        <v>-1.5999999999999996</v>
      </c>
      <c r="IE61" s="59">
        <f t="shared" si="218"/>
        <v>-1.6000000000000005</v>
      </c>
      <c r="IF61" s="59">
        <f t="shared" si="218"/>
        <v>-0.19999999999999929</v>
      </c>
      <c r="IG61" s="59">
        <f t="shared" si="218"/>
        <v>-0.19999999999999929</v>
      </c>
      <c r="IH61" s="59">
        <f t="shared" si="218"/>
        <v>0</v>
      </c>
      <c r="II61" s="59">
        <f t="shared" si="218"/>
        <v>0.20000000000000018</v>
      </c>
      <c r="IJ61" s="59">
        <f t="shared" si="218"/>
        <v>0.19999999999999929</v>
      </c>
      <c r="IK61" s="59">
        <f t="shared" si="218"/>
        <v>9.9999999999999645E-2</v>
      </c>
      <c r="IL61" s="59">
        <f t="shared" si="218"/>
        <v>-0.20000000000000018</v>
      </c>
      <c r="IM61" s="59">
        <f t="shared" si="218"/>
        <v>-0.20000000000000018</v>
      </c>
      <c r="IN61" s="59">
        <f t="shared" si="218"/>
        <v>-4.5999999999999996</v>
      </c>
      <c r="IO61" s="59">
        <f t="shared" si="218"/>
        <v>-4.5</v>
      </c>
      <c r="IP61" s="59">
        <f t="shared" si="218"/>
        <v>-4.3</v>
      </c>
      <c r="IQ61" s="29"/>
      <c r="IR61" s="59"/>
      <c r="IS61" s="59"/>
      <c r="IT61" s="59"/>
      <c r="IU61" s="59"/>
      <c r="IV61" s="59">
        <f>IV32-IR32</f>
        <v>-0.5</v>
      </c>
      <c r="IW61" s="59">
        <f t="shared" ref="IW61:JO74" si="219">IW32-IS32</f>
        <v>0.19999999999999929</v>
      </c>
      <c r="IX61" s="59">
        <f t="shared" si="219"/>
        <v>0.19999999999999929</v>
      </c>
      <c r="IY61" s="59">
        <f t="shared" si="219"/>
        <v>1.4000000000000004</v>
      </c>
      <c r="IZ61" s="59">
        <f t="shared" si="219"/>
        <v>-1</v>
      </c>
      <c r="JA61" s="59">
        <f t="shared" si="219"/>
        <v>1.8000000000000007</v>
      </c>
      <c r="JB61" s="59">
        <f t="shared" si="219"/>
        <v>6.2000000000000011</v>
      </c>
      <c r="JC61" s="59">
        <f t="shared" si="219"/>
        <v>3.7000000000000011</v>
      </c>
      <c r="JD61" s="59">
        <f t="shared" si="219"/>
        <v>3.9000000000000004</v>
      </c>
      <c r="JE61" s="59">
        <f t="shared" si="219"/>
        <v>1</v>
      </c>
      <c r="JF61" s="59">
        <f t="shared" si="219"/>
        <v>-1.1000000000000014</v>
      </c>
      <c r="JG61" s="59">
        <f t="shared" si="219"/>
        <v>0</v>
      </c>
      <c r="JH61" s="59">
        <f t="shared" si="219"/>
        <v>1</v>
      </c>
      <c r="JI61" s="59">
        <f t="shared" si="219"/>
        <v>1</v>
      </c>
      <c r="JJ61" s="59">
        <f t="shared" si="219"/>
        <v>1.6999999999999993</v>
      </c>
      <c r="JK61" s="59">
        <f t="shared" si="219"/>
        <v>1.5999999999999979</v>
      </c>
      <c r="JL61" s="59">
        <f t="shared" si="219"/>
        <v>1.3999999999999986</v>
      </c>
      <c r="JM61" s="59">
        <f t="shared" si="219"/>
        <v>-19.8</v>
      </c>
      <c r="JN61" s="59">
        <f t="shared" si="219"/>
        <v>-19.899999999999999</v>
      </c>
      <c r="JO61" s="59">
        <f t="shared" si="219"/>
        <v>-20.7</v>
      </c>
      <c r="JP61" s="29"/>
      <c r="JQ61" s="59"/>
      <c r="JR61" s="59"/>
      <c r="JS61" s="59"/>
      <c r="JT61" s="59"/>
      <c r="JU61" s="59">
        <f>JU32-JQ32</f>
        <v>-0.70000000000000018</v>
      </c>
      <c r="JV61" s="59">
        <f t="shared" ref="JV61:KN74" si="220">JV32-JR32</f>
        <v>0</v>
      </c>
      <c r="JW61" s="59">
        <f t="shared" si="220"/>
        <v>0.40000000000000036</v>
      </c>
      <c r="JX61" s="59">
        <f t="shared" si="220"/>
        <v>0.39999999999999947</v>
      </c>
      <c r="JY61" s="59">
        <f t="shared" si="220"/>
        <v>-1.5999999999999996</v>
      </c>
      <c r="JZ61" s="59">
        <f t="shared" si="220"/>
        <v>-2.9999999999999991</v>
      </c>
      <c r="KA61" s="59">
        <f t="shared" si="220"/>
        <v>-0.20000000000000018</v>
      </c>
      <c r="KB61" s="59">
        <f t="shared" si="220"/>
        <v>-0.79999999999999982</v>
      </c>
      <c r="KC61" s="59">
        <f t="shared" si="220"/>
        <v>-0.29999999999999982</v>
      </c>
      <c r="KD61" s="59">
        <f t="shared" si="220"/>
        <v>0.29999999999999982</v>
      </c>
      <c r="KE61" s="59">
        <f t="shared" si="220"/>
        <v>-0.10000000000000053</v>
      </c>
      <c r="KF61" s="59">
        <f t="shared" si="220"/>
        <v>0.20000000000000018</v>
      </c>
      <c r="KG61" s="59">
        <f t="shared" si="220"/>
        <v>0.39999999999999947</v>
      </c>
      <c r="KH61" s="59">
        <f t="shared" si="220"/>
        <v>0.40000000000000036</v>
      </c>
      <c r="KI61" s="59">
        <f t="shared" si="220"/>
        <v>0.40000000000000036</v>
      </c>
      <c r="KJ61" s="59">
        <f t="shared" si="220"/>
        <v>0.5</v>
      </c>
      <c r="KK61" s="59">
        <f t="shared" si="220"/>
        <v>0.40000000000000036</v>
      </c>
      <c r="KL61" s="59">
        <f t="shared" si="220"/>
        <v>-6.4</v>
      </c>
      <c r="KM61" s="59">
        <f t="shared" si="220"/>
        <v>-6.5</v>
      </c>
      <c r="KN61" s="59">
        <f t="shared" si="220"/>
        <v>-6.7</v>
      </c>
      <c r="KO61" s="29"/>
      <c r="KP61" s="59"/>
      <c r="KQ61" s="59"/>
      <c r="KR61" s="59"/>
      <c r="KS61" s="59"/>
      <c r="KT61" s="60">
        <f>KT32-KP32</f>
        <v>-0.31999999999999984</v>
      </c>
      <c r="KU61" s="60">
        <f t="shared" ref="KU61:LM74" si="221">KU32-KQ32</f>
        <v>-0.29000000000000004</v>
      </c>
      <c r="KV61" s="60">
        <f t="shared" si="221"/>
        <v>1.6800000000000002</v>
      </c>
      <c r="KW61" s="60">
        <f t="shared" si="221"/>
        <v>0.54</v>
      </c>
      <c r="KX61" s="60">
        <f t="shared" si="221"/>
        <v>-1.04</v>
      </c>
      <c r="KY61" s="60">
        <f t="shared" si="221"/>
        <v>-1.9100000000000001</v>
      </c>
      <c r="KZ61" s="60">
        <f t="shared" si="221"/>
        <v>-2.3200000000000003</v>
      </c>
      <c r="LA61" s="60">
        <f t="shared" si="221"/>
        <v>-2.33</v>
      </c>
      <c r="LB61" s="60">
        <f t="shared" si="221"/>
        <v>-0.38000000000000012</v>
      </c>
      <c r="LC61" s="60">
        <f t="shared" si="221"/>
        <v>0.29999999999999993</v>
      </c>
      <c r="LD61" s="60">
        <f t="shared" si="221"/>
        <v>-0.16000000000000003</v>
      </c>
      <c r="LE61" s="74">
        <f t="shared" si="221"/>
        <v>0.47</v>
      </c>
      <c r="LF61" s="74">
        <f t="shared" si="221"/>
        <v>0.77</v>
      </c>
      <c r="LG61" s="60">
        <f t="shared" si="221"/>
        <v>0.71</v>
      </c>
      <c r="LH61" s="60">
        <f t="shared" si="221"/>
        <v>0.64999999999999991</v>
      </c>
      <c r="LI61" s="60">
        <f t="shared" si="221"/>
        <v>0.47</v>
      </c>
      <c r="LJ61" s="60">
        <f t="shared" si="221"/>
        <v>0.15999999999999992</v>
      </c>
      <c r="LK61" s="60">
        <f t="shared" si="221"/>
        <v>-1.41</v>
      </c>
      <c r="LL61" s="60">
        <f t="shared" si="221"/>
        <v>-1.39</v>
      </c>
      <c r="LM61" s="60">
        <f t="shared" si="221"/>
        <v>-1.67</v>
      </c>
      <c r="LN61" s="29"/>
      <c r="LO61" s="59"/>
      <c r="LP61" s="59"/>
      <c r="LQ61" s="59"/>
      <c r="LR61" s="59"/>
      <c r="LS61" s="60">
        <f t="shared" ref="LS61:ML73" si="222">LS32-LO32</f>
        <v>5.0000000000000044E-2</v>
      </c>
      <c r="LT61" s="60">
        <f t="shared" si="222"/>
        <v>0</v>
      </c>
      <c r="LU61" s="60">
        <f t="shared" si="222"/>
        <v>2.9999999999999971E-2</v>
      </c>
      <c r="LV61" s="60">
        <f t="shared" si="222"/>
        <v>6.9999999999999951E-2</v>
      </c>
      <c r="LW61" s="60">
        <f t="shared" si="222"/>
        <v>-0.11000000000000004</v>
      </c>
      <c r="LX61" s="60">
        <f t="shared" si="222"/>
        <v>-0.53</v>
      </c>
      <c r="LY61" s="60">
        <f t="shared" si="222"/>
        <v>-0.17999999999999997</v>
      </c>
      <c r="LZ61" s="60">
        <f t="shared" si="222"/>
        <v>-0.53</v>
      </c>
      <c r="MA61" s="60">
        <f t="shared" si="222"/>
        <v>-0.32999999999999996</v>
      </c>
      <c r="MB61" s="60">
        <f t="shared" si="222"/>
        <v>-2.0000000000000004E-2</v>
      </c>
      <c r="MC61" s="60">
        <f t="shared" si="222"/>
        <v>-0.13</v>
      </c>
      <c r="MD61" s="74">
        <f t="shared" si="222"/>
        <v>-9.999999999999995E-3</v>
      </c>
      <c r="ME61" s="74">
        <f t="shared" si="222"/>
        <v>4.0000000000000008E-2</v>
      </c>
      <c r="MF61" s="60">
        <f t="shared" si="222"/>
        <v>5.0000000000000017E-2</v>
      </c>
      <c r="MG61" s="60">
        <f t="shared" si="222"/>
        <v>4.9999999999999989E-2</v>
      </c>
      <c r="MH61" s="60">
        <f t="shared" si="222"/>
        <v>0.15000000000000002</v>
      </c>
      <c r="MI61" s="60">
        <f t="shared" si="222"/>
        <v>9.9999999999999978E-2</v>
      </c>
      <c r="MJ61" s="60">
        <f t="shared" si="222"/>
        <v>-0.14000000000000001</v>
      </c>
      <c r="MK61" s="60">
        <f t="shared" si="222"/>
        <v>-0.15</v>
      </c>
      <c r="ML61" s="60">
        <f t="shared" si="222"/>
        <v>-0.23</v>
      </c>
      <c r="MM61" s="29"/>
      <c r="MN61" s="59"/>
      <c r="MO61" s="59"/>
      <c r="MP61" s="59"/>
      <c r="MQ61" s="59"/>
      <c r="MR61" s="60">
        <f t="shared" ref="MR61:NK73" si="223">MR32-MN32</f>
        <v>-0.40999999999999992</v>
      </c>
      <c r="MS61" s="60">
        <f t="shared" si="223"/>
        <v>-0.41000000000000014</v>
      </c>
      <c r="MT61" s="60">
        <f t="shared" si="223"/>
        <v>0.58999999999999986</v>
      </c>
      <c r="MU61" s="60">
        <f t="shared" si="223"/>
        <v>0.50999999999999979</v>
      </c>
      <c r="MV61" s="60">
        <f t="shared" si="223"/>
        <v>-1.02</v>
      </c>
      <c r="MW61" s="60">
        <f t="shared" si="223"/>
        <v>-1.24</v>
      </c>
      <c r="MX61" s="60">
        <f t="shared" si="223"/>
        <v>-1.0499999999999998</v>
      </c>
      <c r="MY61" s="60">
        <f t="shared" si="223"/>
        <v>-1.7399999999999998</v>
      </c>
      <c r="MZ61" s="60">
        <f t="shared" si="223"/>
        <v>0.11999999999999994</v>
      </c>
      <c r="NA61" s="60">
        <f t="shared" si="223"/>
        <v>0.32000000000000006</v>
      </c>
      <c r="NB61" s="60">
        <f t="shared" si="223"/>
        <v>-2.0000000000000018E-2</v>
      </c>
      <c r="NC61" s="74">
        <f t="shared" si="223"/>
        <v>0.5</v>
      </c>
      <c r="ND61" s="74">
        <f t="shared" si="223"/>
        <v>0.71000000000000008</v>
      </c>
      <c r="NE61" s="60">
        <f t="shared" si="223"/>
        <v>0.64999999999999991</v>
      </c>
      <c r="NF61" s="60">
        <f t="shared" si="223"/>
        <v>0.57999999999999996</v>
      </c>
      <c r="NG61" s="60">
        <f t="shared" si="223"/>
        <v>0.27</v>
      </c>
      <c r="NH61" s="60">
        <f t="shared" si="223"/>
        <v>6.0000000000000053E-2</v>
      </c>
      <c r="NI61" s="60">
        <f t="shared" si="223"/>
        <v>-1.19</v>
      </c>
      <c r="NJ61" s="60">
        <f t="shared" si="223"/>
        <v>-1.1599999999999999</v>
      </c>
      <c r="NK61" s="60">
        <f t="shared" si="223"/>
        <v>-1.33</v>
      </c>
      <c r="NL61" s="29"/>
      <c r="NM61" s="75"/>
      <c r="NN61" s="75"/>
      <c r="NO61" s="75"/>
      <c r="NP61" s="75"/>
      <c r="NQ61" s="60">
        <f t="shared" ref="NQ61:OJ73" si="224">NQ32-NM32</f>
        <v>3.9999999999999994E-2</v>
      </c>
      <c r="NR61" s="60">
        <f t="shared" si="224"/>
        <v>0.10999999999999999</v>
      </c>
      <c r="NS61" s="60">
        <f t="shared" si="224"/>
        <v>1.0599999999999998</v>
      </c>
      <c r="NT61" s="60">
        <f t="shared" si="224"/>
        <v>-3.999999999999998E-2</v>
      </c>
      <c r="NU61" s="60">
        <f t="shared" si="224"/>
        <v>0.09</v>
      </c>
      <c r="NV61" s="60">
        <f t="shared" si="224"/>
        <v>-0.13999999999999999</v>
      </c>
      <c r="NW61" s="60">
        <f t="shared" si="224"/>
        <v>-1.0999999999999999</v>
      </c>
      <c r="NX61" s="60">
        <f t="shared" si="224"/>
        <v>-7.0000000000000007E-2</v>
      </c>
      <c r="NY61" s="60">
        <f t="shared" si="224"/>
        <v>-0.16999999999999998</v>
      </c>
      <c r="NZ61" s="60">
        <f t="shared" si="224"/>
        <v>0</v>
      </c>
      <c r="OA61" s="60">
        <f t="shared" si="224"/>
        <v>0</v>
      </c>
      <c r="OB61" s="74">
        <f t="shared" si="224"/>
        <v>0</v>
      </c>
      <c r="OC61" s="74">
        <f t="shared" si="224"/>
        <v>9.999999999999995E-3</v>
      </c>
      <c r="OD61" s="60">
        <f t="shared" si="224"/>
        <v>9.999999999999995E-3</v>
      </c>
      <c r="OE61" s="60">
        <f t="shared" si="224"/>
        <v>0</v>
      </c>
      <c r="OF61" s="60">
        <f t="shared" si="224"/>
        <v>3.9999999999999994E-2</v>
      </c>
      <c r="OG61" s="60">
        <f t="shared" si="224"/>
        <v>9.999999999999995E-3</v>
      </c>
      <c r="OH61" s="60">
        <f t="shared" si="224"/>
        <v>-0.08</v>
      </c>
      <c r="OI61" s="60">
        <f t="shared" si="224"/>
        <v>-7.0000000000000007E-2</v>
      </c>
      <c r="OJ61" s="60">
        <f t="shared" si="224"/>
        <v>-0.11</v>
      </c>
      <c r="OK61" s="37"/>
      <c r="OL61" s="58" t="str">
        <f>$A61</f>
        <v>Pertanian</v>
      </c>
      <c r="OM61" s="59"/>
      <c r="ON61" s="59">
        <f t="shared" ref="ON61:OR76" si="225">ON32-OM32</f>
        <v>5.5</v>
      </c>
      <c r="OO61" s="59">
        <f t="shared" si="225"/>
        <v>-14.399999999999977</v>
      </c>
      <c r="OP61" s="76">
        <f t="shared" si="225"/>
        <v>-4.2000000000000455</v>
      </c>
      <c r="OQ61" s="59">
        <f t="shared" si="225"/>
        <v>11.400000000000034</v>
      </c>
      <c r="OR61" s="59">
        <f t="shared" si="225"/>
        <v>-479.8</v>
      </c>
      <c r="OS61" s="29"/>
      <c r="OT61" s="59"/>
      <c r="OU61" s="59">
        <f t="shared" ref="OU61:OY76" si="226">OU32-OT32</f>
        <v>0.5</v>
      </c>
      <c r="OV61" s="59">
        <f t="shared" si="226"/>
        <v>-3.9999999999999964</v>
      </c>
      <c r="OW61" s="76">
        <f t="shared" si="226"/>
        <v>-0.5</v>
      </c>
      <c r="OX61" s="59">
        <f t="shared" si="226"/>
        <v>-1</v>
      </c>
      <c r="OY61" s="59">
        <f t="shared" si="226"/>
        <v>-28.3</v>
      </c>
      <c r="OZ61" s="29"/>
      <c r="PA61" s="59"/>
      <c r="PB61" s="59">
        <f t="shared" ref="PB61:PF76" si="227">PB32-PA32</f>
        <v>4.8000000000000114</v>
      </c>
      <c r="PC61" s="59">
        <f t="shared" si="227"/>
        <v>-6.3000000000000114</v>
      </c>
      <c r="PD61" s="76">
        <f t="shared" si="227"/>
        <v>-3.5</v>
      </c>
      <c r="PE61" s="59">
        <f t="shared" si="227"/>
        <v>11.300000000000011</v>
      </c>
      <c r="PF61" s="59">
        <f t="shared" si="227"/>
        <v>-423.5</v>
      </c>
      <c r="PG61" s="29"/>
      <c r="PH61" s="59"/>
      <c r="PI61" s="59">
        <f t="shared" ref="PI61:PM76" si="228">PI32-PH32</f>
        <v>0.19999999999999929</v>
      </c>
      <c r="PJ61" s="59">
        <f t="shared" si="228"/>
        <v>-4</v>
      </c>
      <c r="PK61" s="76">
        <f t="shared" si="228"/>
        <v>-0.19999999999999929</v>
      </c>
      <c r="PL61" s="59">
        <f t="shared" si="228"/>
        <v>1.1000000000000014</v>
      </c>
      <c r="PM61" s="59">
        <f t="shared" si="228"/>
        <v>-28.1</v>
      </c>
      <c r="PN61" s="29"/>
      <c r="PO61" s="59"/>
      <c r="PP61" s="59">
        <f t="shared" ref="PP61:PT76" si="229">PP32-PO32</f>
        <v>3.0999999999999659</v>
      </c>
      <c r="PQ61" s="59">
        <f t="shared" si="229"/>
        <v>-15.599999999999966</v>
      </c>
      <c r="PR61" s="76">
        <f t="shared" si="229"/>
        <v>-4.4000000000000341</v>
      </c>
      <c r="PS61" s="59">
        <f t="shared" si="229"/>
        <v>9.4000000000000341</v>
      </c>
      <c r="PT61" s="59">
        <f t="shared" si="229"/>
        <v>-448.1</v>
      </c>
      <c r="PU61" s="29"/>
      <c r="PV61" s="59"/>
      <c r="PW61" s="59">
        <f t="shared" ref="PW61:QA76" si="230">PW32-PV32</f>
        <v>-0.10000000000000142</v>
      </c>
      <c r="PX61" s="59">
        <f t="shared" si="230"/>
        <v>-2.3999999999999986</v>
      </c>
      <c r="PY61" s="76">
        <f t="shared" si="230"/>
        <v>-0.5</v>
      </c>
      <c r="PZ61" s="59">
        <f t="shared" si="230"/>
        <v>-0.90000000000000213</v>
      </c>
      <c r="QA61" s="59">
        <f t="shared" si="230"/>
        <v>-23.9</v>
      </c>
      <c r="QB61" s="29"/>
      <c r="QC61" s="59"/>
      <c r="QD61" s="59">
        <f t="shared" ref="QD61:QH76" si="231">QD32-QC32</f>
        <v>3.4000000000000341</v>
      </c>
      <c r="QE61" s="59">
        <f t="shared" si="231"/>
        <v>-10</v>
      </c>
      <c r="QF61" s="76">
        <f t="shared" si="231"/>
        <v>-3.6000000000000227</v>
      </c>
      <c r="QG61" s="59">
        <f t="shared" si="231"/>
        <v>9.8000000000000114</v>
      </c>
      <c r="QH61" s="59">
        <f t="shared" si="231"/>
        <v>-402.8</v>
      </c>
      <c r="QI61" s="29"/>
      <c r="QJ61" s="59"/>
      <c r="QK61" s="59">
        <f t="shared" ref="QK61:QO76" si="232">QK32-QJ32</f>
        <v>-0.20000000000000284</v>
      </c>
      <c r="QL61" s="59">
        <f t="shared" si="232"/>
        <v>-3.1999999999999993</v>
      </c>
      <c r="QM61" s="76">
        <f t="shared" si="232"/>
        <v>-0.39999999999999858</v>
      </c>
      <c r="QN61" s="59">
        <f t="shared" si="232"/>
        <v>0.59999999999999787</v>
      </c>
      <c r="QO61" s="59">
        <f t="shared" si="232"/>
        <v>-21.4</v>
      </c>
      <c r="QP61" s="29"/>
      <c r="QQ61" s="59"/>
      <c r="QR61" s="59">
        <f t="shared" ref="QR61:QV76" si="233">QR32-QQ32</f>
        <v>2.5</v>
      </c>
      <c r="QS61" s="59">
        <f t="shared" si="233"/>
        <v>1.1000000000000014</v>
      </c>
      <c r="QT61" s="76">
        <f t="shared" si="233"/>
        <v>0.30000000000000071</v>
      </c>
      <c r="QU61" s="59">
        <f t="shared" si="233"/>
        <v>1.8999999999999986</v>
      </c>
      <c r="QV61" s="59">
        <f t="shared" si="233"/>
        <v>-31.7</v>
      </c>
      <c r="QW61" s="29"/>
      <c r="QX61" s="59"/>
      <c r="QY61" s="59">
        <f t="shared" ref="QY61:RC76" si="234">QY32-QX32</f>
        <v>0.59999999999999964</v>
      </c>
      <c r="QZ61" s="59">
        <f t="shared" si="234"/>
        <v>-1.5999999999999996</v>
      </c>
      <c r="RA61" s="76">
        <f t="shared" si="234"/>
        <v>0</v>
      </c>
      <c r="RB61" s="59">
        <f t="shared" si="234"/>
        <v>-0.20000000000000018</v>
      </c>
      <c r="RC61" s="59">
        <f t="shared" si="234"/>
        <v>-4.3</v>
      </c>
      <c r="RD61" s="29"/>
      <c r="RE61" s="59"/>
      <c r="RF61" s="59">
        <f t="shared" ref="RF61:RJ76" si="235">RF32-RE32</f>
        <v>1.4000000000000004</v>
      </c>
      <c r="RG61" s="59">
        <f t="shared" si="235"/>
        <v>3.7000000000000011</v>
      </c>
      <c r="RH61" s="76">
        <f t="shared" si="235"/>
        <v>0</v>
      </c>
      <c r="RI61" s="59">
        <f t="shared" si="235"/>
        <v>1.5999999999999979</v>
      </c>
      <c r="RJ61" s="59">
        <f t="shared" si="235"/>
        <v>-20.7</v>
      </c>
      <c r="RK61" s="29"/>
      <c r="RL61" s="59"/>
      <c r="RM61" s="59">
        <f t="shared" ref="RM61:RQ76" si="236">RM32-RL32</f>
        <v>0.39999999999999947</v>
      </c>
      <c r="RN61" s="59">
        <f t="shared" si="236"/>
        <v>-0.79999999999999982</v>
      </c>
      <c r="RO61" s="76">
        <f t="shared" si="236"/>
        <v>0.20000000000000018</v>
      </c>
      <c r="RP61" s="59">
        <f t="shared" si="236"/>
        <v>0.5</v>
      </c>
      <c r="RQ61" s="59">
        <f t="shared" si="236"/>
        <v>-6.7</v>
      </c>
      <c r="RR61" s="29"/>
      <c r="RS61" s="60"/>
      <c r="RT61" s="60">
        <f t="shared" ref="RT61:RX76" ca="1" si="237">RT32-RS32</f>
        <v>1.5999999999999996</v>
      </c>
      <c r="RU61" s="60">
        <f t="shared" ca="1" si="237"/>
        <v>-7.6099999999999994</v>
      </c>
      <c r="RV61" s="60">
        <f t="shared" ca="1" si="237"/>
        <v>0.25</v>
      </c>
      <c r="RW61" s="60">
        <f t="shared" ca="1" si="237"/>
        <v>2.5799999999999996</v>
      </c>
      <c r="RX61" s="60">
        <f t="shared" ca="1" si="237"/>
        <v>-4.3</v>
      </c>
      <c r="RY61" s="61"/>
      <c r="RZ61" s="60"/>
      <c r="SA61" s="60">
        <f t="shared" ref="SA61:SE76" ca="1" si="238">SA32-RZ32</f>
        <v>0.16000000000000014</v>
      </c>
      <c r="SB61" s="60">
        <f t="shared" ca="1" si="238"/>
        <v>-1.35</v>
      </c>
      <c r="SC61" s="60">
        <f t="shared" ca="1" si="238"/>
        <v>-0.48</v>
      </c>
      <c r="SD61" s="60">
        <f t="shared" ca="1" si="238"/>
        <v>0.28000000000000003</v>
      </c>
      <c r="SE61" s="60">
        <f t="shared" ca="1" si="238"/>
        <v>-0.42000000000000004</v>
      </c>
      <c r="SF61" s="61"/>
      <c r="SG61" s="60"/>
      <c r="SH61" s="60">
        <f t="shared" ref="SH61:SL76" ca="1" si="239">SH32-SG32</f>
        <v>0.27000000000000046</v>
      </c>
      <c r="SI61" s="60">
        <f t="shared" ca="1" si="239"/>
        <v>-5.04</v>
      </c>
      <c r="SJ61" s="60">
        <f t="shared" ca="1" si="239"/>
        <v>0.91000000000000014</v>
      </c>
      <c r="SK61" s="60">
        <f t="shared" ca="1" si="239"/>
        <v>2.2199999999999998</v>
      </c>
      <c r="SL61" s="60">
        <f t="shared" ca="1" si="239"/>
        <v>-3.62</v>
      </c>
      <c r="SM61" s="61"/>
      <c r="SN61" s="60"/>
      <c r="SO61" s="60">
        <f t="shared" ref="SO61:SS76" ca="1" si="240">SO32-SN32</f>
        <v>1.18</v>
      </c>
      <c r="SP61" s="60">
        <f t="shared" ca="1" si="240"/>
        <v>-1.22</v>
      </c>
      <c r="SQ61" s="60">
        <f t="shared" ca="1" si="240"/>
        <v>-0.18</v>
      </c>
      <c r="SR61" s="60">
        <f t="shared" ca="1" si="240"/>
        <v>7.999999999999996E-2</v>
      </c>
      <c r="SS61" s="60">
        <f t="shared" ca="1" si="240"/>
        <v>-0.26</v>
      </c>
      <c r="ST61" s="15"/>
    </row>
    <row r="62" spans="1:514" x14ac:dyDescent="0.3">
      <c r="A62" s="62" t="str">
        <f>A$4</f>
        <v>Pengeluaran tanaman &amp; ternakan, pemburuan dan aktiviti perkhidmatan berkaitan</v>
      </c>
      <c r="B62" s="63"/>
      <c r="C62" s="63"/>
      <c r="D62" s="63"/>
      <c r="E62" s="63"/>
      <c r="F62" s="63">
        <f t="shared" ref="F62:U77" si="241">F33-B33</f>
        <v>18.5</v>
      </c>
      <c r="G62" s="63">
        <f t="shared" si="241"/>
        <v>19.399999999999977</v>
      </c>
      <c r="H62" s="63">
        <f t="shared" si="241"/>
        <v>18.900000000000034</v>
      </c>
      <c r="I62" s="63">
        <f t="shared" si="241"/>
        <v>6.5</v>
      </c>
      <c r="J62" s="63">
        <f t="shared" si="241"/>
        <v>-7.4000000000000341</v>
      </c>
      <c r="K62" s="63">
        <f t="shared" si="241"/>
        <v>-23.5</v>
      </c>
      <c r="L62" s="63">
        <f t="shared" si="241"/>
        <v>-15.699999999999989</v>
      </c>
      <c r="M62" s="63">
        <f t="shared" si="241"/>
        <v>-10.100000000000023</v>
      </c>
      <c r="N62" s="63">
        <f t="shared" si="241"/>
        <v>-10.699999999999989</v>
      </c>
      <c r="O62" s="63">
        <f t="shared" si="241"/>
        <v>-10.099999999999966</v>
      </c>
      <c r="P62" s="63">
        <f t="shared" si="241"/>
        <v>-4.7000000000000455</v>
      </c>
      <c r="Q62" s="63">
        <f t="shared" si="241"/>
        <v>-2.8000000000000114</v>
      </c>
      <c r="R62" s="63">
        <f t="shared" si="241"/>
        <v>0.30000000000001137</v>
      </c>
      <c r="S62" s="63">
        <f t="shared" si="241"/>
        <v>4.6999999999999886</v>
      </c>
      <c r="T62" s="63">
        <f t="shared" si="241"/>
        <v>3</v>
      </c>
      <c r="U62" s="63">
        <f t="shared" si="241"/>
        <v>12.400000000000034</v>
      </c>
      <c r="V62" s="63">
        <f t="shared" si="209"/>
        <v>14.300000000000011</v>
      </c>
      <c r="W62" s="63">
        <f t="shared" si="209"/>
        <v>-435.3</v>
      </c>
      <c r="X62" s="63">
        <f t="shared" si="209"/>
        <v>-436.4</v>
      </c>
      <c r="Y62" s="63">
        <f t="shared" si="209"/>
        <v>-446.3</v>
      </c>
      <c r="Z62" s="29"/>
      <c r="AA62" s="63"/>
      <c r="AB62" s="63"/>
      <c r="AC62" s="63"/>
      <c r="AD62" s="63"/>
      <c r="AE62" s="63">
        <f t="shared" ref="AE62:AM77" si="242">AE33-AA33</f>
        <v>2.3000000000000007</v>
      </c>
      <c r="AF62" s="63">
        <f t="shared" si="210"/>
        <v>1.3999999999999986</v>
      </c>
      <c r="AG62" s="63">
        <f t="shared" si="210"/>
        <v>1.1000000000000014</v>
      </c>
      <c r="AH62" s="63">
        <f t="shared" si="210"/>
        <v>0.30000000000000071</v>
      </c>
      <c r="AI62" s="63">
        <f t="shared" si="210"/>
        <v>-0.69999999999999929</v>
      </c>
      <c r="AJ62" s="63">
        <f t="shared" si="210"/>
        <v>-2.5</v>
      </c>
      <c r="AK62" s="63">
        <f t="shared" si="210"/>
        <v>-2</v>
      </c>
      <c r="AL62" s="63">
        <f t="shared" si="210"/>
        <v>-2.3000000000000007</v>
      </c>
      <c r="AM62" s="63">
        <f t="shared" si="210"/>
        <v>-1.8999999999999986</v>
      </c>
      <c r="AN62" s="63">
        <f t="shared" si="210"/>
        <v>-1.1999999999999993</v>
      </c>
      <c r="AO62" s="63">
        <f t="shared" si="210"/>
        <v>-0.69999999999999929</v>
      </c>
      <c r="AP62" s="63">
        <f t="shared" si="210"/>
        <v>-0.29999999999999716</v>
      </c>
      <c r="AQ62" s="63">
        <f t="shared" si="210"/>
        <v>0.29999999999999716</v>
      </c>
      <c r="AR62" s="63">
        <f t="shared" si="210"/>
        <v>0.39999999999999858</v>
      </c>
      <c r="AS62" s="63">
        <f t="shared" si="210"/>
        <v>9.9999999999997868E-2</v>
      </c>
      <c r="AT62" s="63">
        <f t="shared" si="210"/>
        <v>-0.80000000000000071</v>
      </c>
      <c r="AU62" s="63">
        <f t="shared" si="210"/>
        <v>-1.1999999999999993</v>
      </c>
      <c r="AV62" s="63">
        <f t="shared" si="210"/>
        <v>-24.4</v>
      </c>
      <c r="AW62" s="63">
        <f t="shared" si="210"/>
        <v>-24.2</v>
      </c>
      <c r="AX62" s="63">
        <f t="shared" si="210"/>
        <v>-23.3</v>
      </c>
      <c r="AY62" s="29"/>
      <c r="AZ62" s="63"/>
      <c r="BA62" s="63"/>
      <c r="BB62" s="63"/>
      <c r="BC62" s="63"/>
      <c r="BD62" s="63">
        <f t="shared" ref="BD62:BL77" si="243">BD33-AZ33</f>
        <v>15.800000000000011</v>
      </c>
      <c r="BE62" s="63">
        <f t="shared" si="211"/>
        <v>18.099999999999966</v>
      </c>
      <c r="BF62" s="63">
        <f t="shared" si="211"/>
        <v>15.899999999999977</v>
      </c>
      <c r="BG62" s="63">
        <f t="shared" si="211"/>
        <v>6.1999999999999886</v>
      </c>
      <c r="BH62" s="63">
        <f t="shared" si="211"/>
        <v>-0.30000000000001137</v>
      </c>
      <c r="BI62" s="63">
        <f t="shared" si="211"/>
        <v>-12.799999999999955</v>
      </c>
      <c r="BJ62" s="63">
        <f t="shared" si="211"/>
        <v>-8.5999999999999659</v>
      </c>
      <c r="BK62" s="63">
        <f t="shared" si="211"/>
        <v>-4.0999999999999659</v>
      </c>
      <c r="BL62" s="63">
        <f t="shared" si="211"/>
        <v>-6.7999999999999545</v>
      </c>
      <c r="BM62" s="63">
        <f t="shared" si="211"/>
        <v>-8.3000000000000114</v>
      </c>
      <c r="BN62" s="63">
        <f t="shared" si="211"/>
        <v>-4.3000000000000114</v>
      </c>
      <c r="BO62" s="63">
        <f t="shared" si="211"/>
        <v>-2.5</v>
      </c>
      <c r="BP62" s="63">
        <f t="shared" si="211"/>
        <v>-0.60000000000002274</v>
      </c>
      <c r="BQ62" s="63">
        <f t="shared" si="211"/>
        <v>3.5</v>
      </c>
      <c r="BR62" s="63">
        <f t="shared" si="211"/>
        <v>2.8999999999999773</v>
      </c>
      <c r="BS62" s="63">
        <f t="shared" si="211"/>
        <v>12.399999999999977</v>
      </c>
      <c r="BT62" s="63">
        <f t="shared" si="211"/>
        <v>14.899999999999977</v>
      </c>
      <c r="BU62" s="63">
        <f t="shared" si="211"/>
        <v>-386.3</v>
      </c>
      <c r="BV62" s="63">
        <f t="shared" si="211"/>
        <v>-388.2</v>
      </c>
      <c r="BW62" s="63">
        <f t="shared" si="211"/>
        <v>-398.2</v>
      </c>
      <c r="BX62" s="29"/>
      <c r="BY62" s="63"/>
      <c r="BZ62" s="63"/>
      <c r="CA62" s="63"/>
      <c r="CB62" s="63"/>
      <c r="CC62" s="63">
        <f t="shared" ref="CC62:CK77" si="244">CC33-BY33</f>
        <v>0.30000000000000071</v>
      </c>
      <c r="CD62" s="63">
        <f t="shared" si="212"/>
        <v>0</v>
      </c>
      <c r="CE62" s="63">
        <f t="shared" si="212"/>
        <v>1.8000000000000007</v>
      </c>
      <c r="CF62" s="63">
        <f t="shared" si="212"/>
        <v>0</v>
      </c>
      <c r="CG62" s="63">
        <f t="shared" si="212"/>
        <v>-6.3000000000000007</v>
      </c>
      <c r="CH62" s="63">
        <f t="shared" si="212"/>
        <v>-8.3000000000000007</v>
      </c>
      <c r="CI62" s="63">
        <f t="shared" si="212"/>
        <v>-5.1000000000000014</v>
      </c>
      <c r="CJ62" s="63">
        <f t="shared" si="212"/>
        <v>-3.8000000000000007</v>
      </c>
      <c r="CK62" s="63">
        <f t="shared" si="212"/>
        <v>-2</v>
      </c>
      <c r="CL62" s="63">
        <f t="shared" si="212"/>
        <v>-0.60000000000000142</v>
      </c>
      <c r="CM62" s="63">
        <f t="shared" si="212"/>
        <v>0.30000000000000071</v>
      </c>
      <c r="CN62" s="63">
        <f t="shared" si="212"/>
        <v>0</v>
      </c>
      <c r="CO62" s="63">
        <f t="shared" si="212"/>
        <v>0.5</v>
      </c>
      <c r="CP62" s="63">
        <f t="shared" si="212"/>
        <v>0.90000000000000213</v>
      </c>
      <c r="CQ62" s="63">
        <f t="shared" si="212"/>
        <v>0</v>
      </c>
      <c r="CR62" s="63">
        <f t="shared" si="212"/>
        <v>0.80000000000000071</v>
      </c>
      <c r="CS62" s="63">
        <f t="shared" si="212"/>
        <v>0.69999999999999929</v>
      </c>
      <c r="CT62" s="63">
        <f t="shared" si="212"/>
        <v>-24.6</v>
      </c>
      <c r="CU62" s="63">
        <f t="shared" si="212"/>
        <v>-24</v>
      </c>
      <c r="CV62" s="63">
        <f t="shared" si="212"/>
        <v>-24.8</v>
      </c>
      <c r="CW62" s="29"/>
      <c r="CX62" s="63"/>
      <c r="CY62" s="63"/>
      <c r="CZ62" s="63"/>
      <c r="DA62" s="63"/>
      <c r="DB62" s="63">
        <f t="shared" ref="DB62:DJ77" si="245">DB33-CX33</f>
        <v>19.199999999999989</v>
      </c>
      <c r="DC62" s="63">
        <f t="shared" si="213"/>
        <v>19.300000000000011</v>
      </c>
      <c r="DD62" s="63">
        <f t="shared" si="213"/>
        <v>18.199999999999989</v>
      </c>
      <c r="DE62" s="63">
        <f t="shared" si="213"/>
        <v>4.5999999999999659</v>
      </c>
      <c r="DF62" s="63">
        <f t="shared" si="213"/>
        <v>-5.1999999999999886</v>
      </c>
      <c r="DG62" s="63">
        <f t="shared" si="213"/>
        <v>-22.600000000000023</v>
      </c>
      <c r="DH62" s="63">
        <f t="shared" si="213"/>
        <v>-21.699999999999989</v>
      </c>
      <c r="DI62" s="63">
        <f t="shared" si="213"/>
        <v>-12.399999999999977</v>
      </c>
      <c r="DJ62" s="63">
        <f t="shared" si="213"/>
        <v>-14.100000000000023</v>
      </c>
      <c r="DK62" s="63">
        <f t="shared" si="213"/>
        <v>-11.899999999999977</v>
      </c>
      <c r="DL62" s="63">
        <f t="shared" si="213"/>
        <v>-4.0999999999999659</v>
      </c>
      <c r="DM62" s="63">
        <f t="shared" si="213"/>
        <v>-3.3000000000000114</v>
      </c>
      <c r="DN62" s="63">
        <f t="shared" si="213"/>
        <v>-1.1999999999999886</v>
      </c>
      <c r="DO62" s="63">
        <f t="shared" si="213"/>
        <v>3.3999999999999773</v>
      </c>
      <c r="DP62" s="63">
        <f t="shared" si="213"/>
        <v>1.0999999999999659</v>
      </c>
      <c r="DQ62" s="63">
        <f t="shared" si="213"/>
        <v>10.600000000000023</v>
      </c>
      <c r="DR62" s="63">
        <f t="shared" si="213"/>
        <v>12.800000000000011</v>
      </c>
      <c r="DS62" s="63">
        <f t="shared" si="213"/>
        <v>-406.7</v>
      </c>
      <c r="DT62" s="63">
        <f t="shared" si="213"/>
        <v>-407.7</v>
      </c>
      <c r="DU62" s="63">
        <f t="shared" si="213"/>
        <v>-416.8</v>
      </c>
      <c r="DV62" s="29"/>
      <c r="DW62" s="63"/>
      <c r="DX62" s="63"/>
      <c r="DY62" s="63"/>
      <c r="DZ62" s="63"/>
      <c r="EA62" s="63">
        <f t="shared" ref="EA62:EI77" si="246">EA33-DW33</f>
        <v>2.1000000000000014</v>
      </c>
      <c r="EB62" s="63">
        <f t="shared" si="214"/>
        <v>1.0999999999999979</v>
      </c>
      <c r="EC62" s="63">
        <f t="shared" si="214"/>
        <v>0.90000000000000213</v>
      </c>
      <c r="ED62" s="63">
        <f t="shared" si="214"/>
        <v>-0.10000000000000142</v>
      </c>
      <c r="EE62" s="63">
        <f t="shared" si="214"/>
        <v>-1.1000000000000014</v>
      </c>
      <c r="EF62" s="63">
        <f t="shared" si="214"/>
        <v>-2.2999999999999972</v>
      </c>
      <c r="EG62" s="63">
        <f t="shared" si="214"/>
        <v>-2.1000000000000014</v>
      </c>
      <c r="EH62" s="63">
        <f t="shared" si="214"/>
        <v>-1.8000000000000007</v>
      </c>
      <c r="EI62" s="63">
        <f t="shared" si="214"/>
        <v>-1.3999999999999986</v>
      </c>
      <c r="EJ62" s="63">
        <f t="shared" si="214"/>
        <v>-1.2000000000000028</v>
      </c>
      <c r="EK62" s="63">
        <f t="shared" si="214"/>
        <v>-0.60000000000000142</v>
      </c>
      <c r="EL62" s="63">
        <f t="shared" si="214"/>
        <v>-0.30000000000000071</v>
      </c>
      <c r="EM62" s="63">
        <f t="shared" si="214"/>
        <v>0.19999999999999929</v>
      </c>
      <c r="EN62" s="63">
        <f t="shared" si="214"/>
        <v>0.20000000000000284</v>
      </c>
      <c r="EO62" s="63">
        <f t="shared" si="214"/>
        <v>0</v>
      </c>
      <c r="EP62" s="63">
        <f t="shared" si="214"/>
        <v>-0.59999999999999787</v>
      </c>
      <c r="EQ62" s="63">
        <f t="shared" si="214"/>
        <v>-1.0999999999999979</v>
      </c>
      <c r="ER62" s="63">
        <f t="shared" si="214"/>
        <v>-21.1</v>
      </c>
      <c r="ES62" s="63">
        <f t="shared" si="214"/>
        <v>-20.9</v>
      </c>
      <c r="ET62" s="63">
        <f t="shared" si="214"/>
        <v>-20.3</v>
      </c>
      <c r="EU62" s="29"/>
      <c r="EV62" s="63"/>
      <c r="EW62" s="63"/>
      <c r="EX62" s="63"/>
      <c r="EY62" s="63"/>
      <c r="EZ62" s="63">
        <f t="shared" ref="EZ62:FH77" si="247">EZ33-EV33</f>
        <v>16.099999999999966</v>
      </c>
      <c r="FA62" s="63">
        <f t="shared" si="215"/>
        <v>17.699999999999989</v>
      </c>
      <c r="FB62" s="63">
        <f t="shared" si="215"/>
        <v>15.900000000000034</v>
      </c>
      <c r="FC62" s="63">
        <f t="shared" si="215"/>
        <v>5</v>
      </c>
      <c r="FD62" s="63">
        <f t="shared" si="215"/>
        <v>0.69999999999998863</v>
      </c>
      <c r="FE62" s="63">
        <f t="shared" si="215"/>
        <v>-14.300000000000011</v>
      </c>
      <c r="FF62" s="63">
        <f t="shared" si="215"/>
        <v>-14.5</v>
      </c>
      <c r="FG62" s="63">
        <f t="shared" si="215"/>
        <v>-7.5</v>
      </c>
      <c r="FH62" s="63">
        <f t="shared" si="215"/>
        <v>-10.899999999999977</v>
      </c>
      <c r="FI62" s="63">
        <f t="shared" si="215"/>
        <v>-9.8000000000000114</v>
      </c>
      <c r="FJ62" s="63">
        <f t="shared" si="215"/>
        <v>-3.9000000000000341</v>
      </c>
      <c r="FK62" s="63">
        <f t="shared" si="215"/>
        <v>-2.8000000000000114</v>
      </c>
      <c r="FL62" s="63">
        <f t="shared" si="215"/>
        <v>-1.5</v>
      </c>
      <c r="FM62" s="63">
        <f t="shared" si="215"/>
        <v>2.6999999999999886</v>
      </c>
      <c r="FN62" s="63">
        <f t="shared" si="215"/>
        <v>1.4000000000000341</v>
      </c>
      <c r="FO62" s="63">
        <f t="shared" si="215"/>
        <v>10.899999999999977</v>
      </c>
      <c r="FP62" s="63">
        <f t="shared" si="215"/>
        <v>13.600000000000023</v>
      </c>
      <c r="FQ62" s="63">
        <f t="shared" si="215"/>
        <v>-367.4</v>
      </c>
      <c r="FR62" s="63">
        <f t="shared" si="215"/>
        <v>-369.1</v>
      </c>
      <c r="FS62" s="63">
        <f t="shared" si="215"/>
        <v>-378.4</v>
      </c>
      <c r="FT62" s="29"/>
      <c r="FU62" s="63"/>
      <c r="FV62" s="63"/>
      <c r="FW62" s="63"/>
      <c r="FX62" s="63"/>
      <c r="FY62" s="63">
        <f t="shared" ref="FY62:GG77" si="248">FY33-FU33</f>
        <v>1</v>
      </c>
      <c r="FZ62" s="63">
        <f t="shared" si="216"/>
        <v>0.5</v>
      </c>
      <c r="GA62" s="63">
        <f t="shared" si="216"/>
        <v>1.3999999999999986</v>
      </c>
      <c r="GB62" s="63">
        <f t="shared" si="216"/>
        <v>-0.30000000000000071</v>
      </c>
      <c r="GC62" s="63">
        <f t="shared" si="216"/>
        <v>-4.8000000000000007</v>
      </c>
      <c r="GD62" s="63">
        <f t="shared" si="216"/>
        <v>-5.9000000000000021</v>
      </c>
      <c r="GE62" s="63">
        <f t="shared" si="216"/>
        <v>-5.0999999999999979</v>
      </c>
      <c r="GF62" s="63">
        <f t="shared" si="216"/>
        <v>-3.1999999999999993</v>
      </c>
      <c r="GG62" s="63">
        <f t="shared" si="216"/>
        <v>-1.8000000000000007</v>
      </c>
      <c r="GH62" s="63">
        <f t="shared" si="216"/>
        <v>-1</v>
      </c>
      <c r="GI62" s="63">
        <f t="shared" si="216"/>
        <v>0.39999999999999858</v>
      </c>
      <c r="GJ62" s="63">
        <f t="shared" si="216"/>
        <v>-0.19999999999999929</v>
      </c>
      <c r="GK62" s="63">
        <f t="shared" si="216"/>
        <v>0.20000000000000284</v>
      </c>
      <c r="GL62" s="63">
        <f t="shared" si="216"/>
        <v>0.60000000000000142</v>
      </c>
      <c r="GM62" s="63">
        <f t="shared" si="216"/>
        <v>-0.39999999999999858</v>
      </c>
      <c r="GN62" s="63">
        <f t="shared" si="216"/>
        <v>0.30000000000000071</v>
      </c>
      <c r="GO62" s="63">
        <f t="shared" si="216"/>
        <v>0.19999999999999929</v>
      </c>
      <c r="GP62" s="63">
        <f t="shared" si="216"/>
        <v>-18.3</v>
      </c>
      <c r="GQ62" s="63">
        <f t="shared" si="216"/>
        <v>-17.600000000000001</v>
      </c>
      <c r="GR62" s="63">
        <f t="shared" si="216"/>
        <v>-18.100000000000001</v>
      </c>
      <c r="GS62" s="29"/>
      <c r="GT62" s="63"/>
      <c r="GU62" s="63"/>
      <c r="GV62" s="63"/>
      <c r="GW62" s="63"/>
      <c r="GX62" s="63">
        <f t="shared" ref="GX62:HF77" si="249">GX33-GT33</f>
        <v>-0.70000000000000284</v>
      </c>
      <c r="GY62" s="63">
        <f t="shared" si="217"/>
        <v>0</v>
      </c>
      <c r="GZ62" s="63">
        <f t="shared" si="217"/>
        <v>0.80000000000000071</v>
      </c>
      <c r="HA62" s="63">
        <f t="shared" si="217"/>
        <v>1.8999999999999986</v>
      </c>
      <c r="HB62" s="63">
        <f t="shared" si="217"/>
        <v>-2.0999999999999979</v>
      </c>
      <c r="HC62" s="63">
        <f t="shared" si="217"/>
        <v>-0.90000000000000213</v>
      </c>
      <c r="HD62" s="63">
        <f t="shared" si="217"/>
        <v>5.8999999999999986</v>
      </c>
      <c r="HE62" s="63">
        <f t="shared" si="217"/>
        <v>2.2000000000000028</v>
      </c>
      <c r="HF62" s="63">
        <f t="shared" si="217"/>
        <v>3.3000000000000007</v>
      </c>
      <c r="HG62" s="63">
        <f t="shared" si="217"/>
        <v>1.9000000000000021</v>
      </c>
      <c r="HH62" s="63">
        <f t="shared" si="217"/>
        <v>-0.59999999999999787</v>
      </c>
      <c r="HI62" s="63">
        <f t="shared" si="217"/>
        <v>0.59999999999999787</v>
      </c>
      <c r="HJ62" s="63">
        <f t="shared" si="217"/>
        <v>1.3999999999999986</v>
      </c>
      <c r="HK62" s="63">
        <f t="shared" si="217"/>
        <v>1.3000000000000007</v>
      </c>
      <c r="HL62" s="63">
        <f t="shared" si="217"/>
        <v>1.8999999999999986</v>
      </c>
      <c r="HM62" s="63">
        <f t="shared" si="217"/>
        <v>1.8000000000000007</v>
      </c>
      <c r="HN62" s="63">
        <f t="shared" si="217"/>
        <v>1.6000000000000014</v>
      </c>
      <c r="HO62" s="63">
        <f t="shared" si="217"/>
        <v>-28.6</v>
      </c>
      <c r="HP62" s="63">
        <f t="shared" si="217"/>
        <v>-28.7</v>
      </c>
      <c r="HQ62" s="63">
        <f t="shared" si="217"/>
        <v>-29.5</v>
      </c>
      <c r="HR62" s="29"/>
      <c r="HS62" s="63"/>
      <c r="HT62" s="63"/>
      <c r="HU62" s="63"/>
      <c r="HV62" s="63"/>
      <c r="HW62" s="63">
        <f t="shared" ref="HW62:IE77" si="250">HW33-HS33</f>
        <v>0.10000000000000009</v>
      </c>
      <c r="HX62" s="63">
        <f t="shared" si="218"/>
        <v>0.19999999999999973</v>
      </c>
      <c r="HY62" s="63">
        <f t="shared" si="218"/>
        <v>0.20000000000000018</v>
      </c>
      <c r="HZ62" s="63">
        <f t="shared" si="218"/>
        <v>0.40000000000000036</v>
      </c>
      <c r="IA62" s="63">
        <f t="shared" si="218"/>
        <v>0.39999999999999991</v>
      </c>
      <c r="IB62" s="63">
        <f t="shared" si="218"/>
        <v>-9.9999999999999645E-2</v>
      </c>
      <c r="IC62" s="63">
        <f t="shared" si="218"/>
        <v>9.9999999999999645E-2</v>
      </c>
      <c r="ID62" s="63">
        <f t="shared" si="218"/>
        <v>-0.5</v>
      </c>
      <c r="IE62" s="63">
        <f t="shared" si="218"/>
        <v>-0.5</v>
      </c>
      <c r="IF62" s="63">
        <f t="shared" si="218"/>
        <v>0</v>
      </c>
      <c r="IG62" s="63">
        <f t="shared" si="218"/>
        <v>-9.9999999999999645E-2</v>
      </c>
      <c r="IH62" s="63">
        <f t="shared" si="218"/>
        <v>0</v>
      </c>
      <c r="II62" s="63">
        <f t="shared" si="218"/>
        <v>0.10000000000000009</v>
      </c>
      <c r="IJ62" s="63">
        <f t="shared" si="218"/>
        <v>9.9999999999999645E-2</v>
      </c>
      <c r="IK62" s="63">
        <f t="shared" si="218"/>
        <v>9.9999999999999645E-2</v>
      </c>
      <c r="IL62" s="63">
        <f t="shared" si="218"/>
        <v>-0.10000000000000009</v>
      </c>
      <c r="IM62" s="63">
        <f t="shared" si="218"/>
        <v>-0.10000000000000009</v>
      </c>
      <c r="IN62" s="63">
        <f t="shared" si="218"/>
        <v>-3.3</v>
      </c>
      <c r="IO62" s="63">
        <f t="shared" si="218"/>
        <v>-3.3</v>
      </c>
      <c r="IP62" s="63">
        <f t="shared" si="218"/>
        <v>-3.1</v>
      </c>
      <c r="IQ62" s="29"/>
      <c r="IR62" s="63"/>
      <c r="IS62" s="63"/>
      <c r="IT62" s="63"/>
      <c r="IU62" s="63"/>
      <c r="IV62" s="63">
        <f t="shared" ref="IV62:JD77" si="251">IV33-IR33</f>
        <v>-0.30000000000000071</v>
      </c>
      <c r="IW62" s="63">
        <f t="shared" si="219"/>
        <v>0.40000000000000036</v>
      </c>
      <c r="IX62" s="63">
        <f t="shared" si="219"/>
        <v>0</v>
      </c>
      <c r="IY62" s="63">
        <f t="shared" si="219"/>
        <v>1.1999999999999993</v>
      </c>
      <c r="IZ62" s="63">
        <f t="shared" si="219"/>
        <v>-1</v>
      </c>
      <c r="JA62" s="63">
        <f t="shared" si="219"/>
        <v>1.5000000000000018</v>
      </c>
      <c r="JB62" s="63">
        <f t="shared" si="219"/>
        <v>5.9</v>
      </c>
      <c r="JC62" s="63">
        <f t="shared" si="219"/>
        <v>3.4000000000000004</v>
      </c>
      <c r="JD62" s="63">
        <f t="shared" si="219"/>
        <v>4.1000000000000014</v>
      </c>
      <c r="JE62" s="63">
        <f t="shared" si="219"/>
        <v>1.5</v>
      </c>
      <c r="JF62" s="63">
        <f t="shared" si="219"/>
        <v>-0.39999999999999858</v>
      </c>
      <c r="JG62" s="63">
        <f t="shared" si="219"/>
        <v>0.30000000000000071</v>
      </c>
      <c r="JH62" s="63">
        <f t="shared" si="219"/>
        <v>0.89999999999999858</v>
      </c>
      <c r="JI62" s="63">
        <f t="shared" si="219"/>
        <v>0.89999999999999858</v>
      </c>
      <c r="JJ62" s="63">
        <f t="shared" si="219"/>
        <v>1.3999999999999986</v>
      </c>
      <c r="JK62" s="63">
        <f t="shared" si="219"/>
        <v>1.5</v>
      </c>
      <c r="JL62" s="63">
        <f t="shared" si="219"/>
        <v>1.3000000000000007</v>
      </c>
      <c r="JM62" s="63">
        <f t="shared" si="219"/>
        <v>-19</v>
      </c>
      <c r="JN62" s="63">
        <f t="shared" si="219"/>
        <v>-19</v>
      </c>
      <c r="JO62" s="63">
        <f t="shared" si="219"/>
        <v>-19.8</v>
      </c>
      <c r="JP62" s="29"/>
      <c r="JQ62" s="63"/>
      <c r="JR62" s="63"/>
      <c r="JS62" s="63"/>
      <c r="JT62" s="63"/>
      <c r="JU62" s="63">
        <f t="shared" ref="JU62:KC77" si="252">JU33-JQ33</f>
        <v>-0.60000000000000053</v>
      </c>
      <c r="JV62" s="63">
        <f t="shared" si="220"/>
        <v>-0.5</v>
      </c>
      <c r="JW62" s="63">
        <f t="shared" si="220"/>
        <v>0.5</v>
      </c>
      <c r="JX62" s="63">
        <f t="shared" si="220"/>
        <v>0.29999999999999982</v>
      </c>
      <c r="JY62" s="63">
        <f t="shared" si="220"/>
        <v>-1.5</v>
      </c>
      <c r="JZ62" s="63">
        <f t="shared" si="220"/>
        <v>-2.4000000000000004</v>
      </c>
      <c r="KA62" s="63">
        <f t="shared" si="220"/>
        <v>0.10000000000000053</v>
      </c>
      <c r="KB62" s="63">
        <f t="shared" si="220"/>
        <v>-0.69999999999999929</v>
      </c>
      <c r="KC62" s="63">
        <f t="shared" si="220"/>
        <v>-0.29999999999999982</v>
      </c>
      <c r="KD62" s="63">
        <f t="shared" si="220"/>
        <v>0.40000000000000036</v>
      </c>
      <c r="KE62" s="63">
        <f t="shared" si="220"/>
        <v>-0.20000000000000018</v>
      </c>
      <c r="KF62" s="63">
        <f t="shared" si="220"/>
        <v>0.19999999999999929</v>
      </c>
      <c r="KG62" s="63">
        <f t="shared" si="220"/>
        <v>0.39999999999999947</v>
      </c>
      <c r="KH62" s="63">
        <f t="shared" si="220"/>
        <v>0.40000000000000036</v>
      </c>
      <c r="KI62" s="63">
        <f t="shared" si="220"/>
        <v>0.40000000000000036</v>
      </c>
      <c r="KJ62" s="63">
        <f t="shared" si="220"/>
        <v>0.60000000000000053</v>
      </c>
      <c r="KK62" s="63">
        <f t="shared" si="220"/>
        <v>0.40000000000000036</v>
      </c>
      <c r="KL62" s="63">
        <f t="shared" si="220"/>
        <v>-6.4</v>
      </c>
      <c r="KM62" s="63">
        <f t="shared" si="220"/>
        <v>-6.4</v>
      </c>
      <c r="KN62" s="63">
        <f t="shared" si="220"/>
        <v>-6.7</v>
      </c>
      <c r="KO62" s="29"/>
      <c r="KP62" s="63"/>
      <c r="KQ62" s="63"/>
      <c r="KR62" s="63"/>
      <c r="KS62" s="63"/>
      <c r="KT62" s="64">
        <f t="shared" ref="KT62:LB77" si="253">KT33-KP33</f>
        <v>-0.29000000000000004</v>
      </c>
      <c r="KU62" s="64">
        <f t="shared" si="221"/>
        <v>-0.24</v>
      </c>
      <c r="KV62" s="64">
        <f t="shared" si="221"/>
        <v>1.32</v>
      </c>
      <c r="KW62" s="64">
        <f t="shared" si="221"/>
        <v>0.5299999999999998</v>
      </c>
      <c r="KX62" s="64">
        <f t="shared" si="221"/>
        <v>-0.89999999999999991</v>
      </c>
      <c r="KY62" s="64">
        <f t="shared" si="221"/>
        <v>-1.5100000000000002</v>
      </c>
      <c r="KZ62" s="64">
        <f t="shared" si="221"/>
        <v>-1.9000000000000001</v>
      </c>
      <c r="LA62" s="64">
        <f t="shared" si="221"/>
        <v>-2.0499999999999998</v>
      </c>
      <c r="LB62" s="64">
        <f t="shared" si="221"/>
        <v>-0.21000000000000008</v>
      </c>
      <c r="LC62" s="64">
        <f t="shared" si="221"/>
        <v>0.21000000000000008</v>
      </c>
      <c r="LD62" s="64">
        <f t="shared" si="221"/>
        <v>-0.14000000000000001</v>
      </c>
      <c r="LE62" s="77">
        <f t="shared" si="221"/>
        <v>0.51000000000000012</v>
      </c>
      <c r="LF62" s="77">
        <f t="shared" si="221"/>
        <v>0.79999999999999993</v>
      </c>
      <c r="LG62" s="64">
        <f t="shared" si="221"/>
        <v>0.73</v>
      </c>
      <c r="LH62" s="64">
        <f t="shared" si="221"/>
        <v>0.67</v>
      </c>
      <c r="LI62" s="64">
        <f t="shared" si="221"/>
        <v>0.3899999999999999</v>
      </c>
      <c r="LJ62" s="64">
        <f t="shared" si="221"/>
        <v>0.13000000000000012</v>
      </c>
      <c r="LK62" s="64">
        <f t="shared" si="221"/>
        <v>-1.29</v>
      </c>
      <c r="LL62" s="64">
        <f t="shared" si="221"/>
        <v>-1.27</v>
      </c>
      <c r="LM62" s="64">
        <f t="shared" si="221"/>
        <v>-1.48</v>
      </c>
      <c r="LN62" s="29"/>
      <c r="LO62" s="63"/>
      <c r="LP62" s="63"/>
      <c r="LQ62" s="63"/>
      <c r="LR62" s="63"/>
      <c r="LS62" s="64">
        <f t="shared" si="222"/>
        <v>-7.9999999999999988E-2</v>
      </c>
      <c r="LT62" s="64">
        <f t="shared" si="222"/>
        <v>2.9999999999999971E-2</v>
      </c>
      <c r="LU62" s="64">
        <f t="shared" si="222"/>
        <v>-1.0000000000000009E-2</v>
      </c>
      <c r="LV62" s="64">
        <f t="shared" si="222"/>
        <v>4.9999999999999989E-2</v>
      </c>
      <c r="LW62" s="64">
        <f t="shared" si="222"/>
        <v>5.999999999999997E-2</v>
      </c>
      <c r="LX62" s="64">
        <f t="shared" si="222"/>
        <v>-0.32999999999999996</v>
      </c>
      <c r="LY62" s="64">
        <f t="shared" si="222"/>
        <v>-0.12</v>
      </c>
      <c r="LZ62" s="64">
        <f t="shared" si="222"/>
        <v>-0.31999999999999995</v>
      </c>
      <c r="MA62" s="64">
        <f t="shared" si="222"/>
        <v>-0.19999999999999998</v>
      </c>
      <c r="MB62" s="64">
        <f t="shared" si="222"/>
        <v>-1.0000000000000009E-2</v>
      </c>
      <c r="MC62" s="64">
        <f t="shared" si="222"/>
        <v>-4.0000000000000008E-2</v>
      </c>
      <c r="MD62" s="77">
        <f t="shared" si="222"/>
        <v>-1.999999999999999E-2</v>
      </c>
      <c r="ME62" s="77">
        <f t="shared" si="222"/>
        <v>4.0000000000000008E-2</v>
      </c>
      <c r="MF62" s="64">
        <f t="shared" si="222"/>
        <v>4.0000000000000008E-2</v>
      </c>
      <c r="MG62" s="64">
        <f t="shared" si="222"/>
        <v>4.0000000000000008E-2</v>
      </c>
      <c r="MH62" s="64">
        <f t="shared" si="222"/>
        <v>0.13</v>
      </c>
      <c r="MI62" s="64">
        <f t="shared" si="222"/>
        <v>0.09</v>
      </c>
      <c r="MJ62" s="64">
        <f t="shared" si="222"/>
        <v>-0.13</v>
      </c>
      <c r="MK62" s="64">
        <f t="shared" si="222"/>
        <v>-0.13</v>
      </c>
      <c r="ML62" s="64">
        <f t="shared" si="222"/>
        <v>-0.2</v>
      </c>
      <c r="MM62" s="29"/>
      <c r="MN62" s="63"/>
      <c r="MO62" s="63"/>
      <c r="MP62" s="63"/>
      <c r="MQ62" s="63"/>
      <c r="MR62" s="64">
        <f t="shared" si="223"/>
        <v>-0.25</v>
      </c>
      <c r="MS62" s="64">
        <f t="shared" si="223"/>
        <v>-0.33999999999999986</v>
      </c>
      <c r="MT62" s="64">
        <f t="shared" si="223"/>
        <v>0.58000000000000007</v>
      </c>
      <c r="MU62" s="64">
        <f t="shared" si="223"/>
        <v>0.49</v>
      </c>
      <c r="MV62" s="64">
        <f t="shared" si="223"/>
        <v>-1.0099999999999998</v>
      </c>
      <c r="MW62" s="64">
        <f t="shared" si="223"/>
        <v>-1.1300000000000001</v>
      </c>
      <c r="MX62" s="64">
        <f t="shared" si="223"/>
        <v>-1.01</v>
      </c>
      <c r="MY62" s="64">
        <f t="shared" si="223"/>
        <v>-1.67</v>
      </c>
      <c r="MZ62" s="64">
        <f t="shared" si="223"/>
        <v>8.9999999999999969E-2</v>
      </c>
      <c r="NA62" s="64">
        <f t="shared" si="223"/>
        <v>0.25</v>
      </c>
      <c r="NB62" s="64">
        <f t="shared" si="223"/>
        <v>-8.0000000000000071E-2</v>
      </c>
      <c r="NC62" s="77">
        <f t="shared" si="223"/>
        <v>0.53</v>
      </c>
      <c r="ND62" s="77">
        <f t="shared" si="223"/>
        <v>0.76</v>
      </c>
      <c r="NE62" s="64">
        <f t="shared" si="223"/>
        <v>0.69</v>
      </c>
      <c r="NF62" s="64">
        <f t="shared" si="223"/>
        <v>0.63000000000000012</v>
      </c>
      <c r="NG62" s="64">
        <f t="shared" si="223"/>
        <v>0.25</v>
      </c>
      <c r="NH62" s="64">
        <f t="shared" si="223"/>
        <v>4.0000000000000036E-2</v>
      </c>
      <c r="NI62" s="64">
        <f t="shared" si="223"/>
        <v>-1.1399999999999999</v>
      </c>
      <c r="NJ62" s="64">
        <f t="shared" si="223"/>
        <v>-1.1100000000000001</v>
      </c>
      <c r="NK62" s="64">
        <f t="shared" si="223"/>
        <v>-1.24</v>
      </c>
      <c r="NL62" s="29"/>
      <c r="NM62" s="78"/>
      <c r="NN62" s="78"/>
      <c r="NO62" s="78"/>
      <c r="NP62" s="78"/>
      <c r="NQ62" s="64">
        <f t="shared" si="224"/>
        <v>0.04</v>
      </c>
      <c r="NR62" s="64">
        <f t="shared" si="224"/>
        <v>0.06</v>
      </c>
      <c r="NS62" s="64">
        <f t="shared" si="224"/>
        <v>0.75</v>
      </c>
      <c r="NT62" s="64">
        <f t="shared" si="224"/>
        <v>-2.0000000000000004E-2</v>
      </c>
      <c r="NU62" s="64">
        <f t="shared" si="224"/>
        <v>0.05</v>
      </c>
      <c r="NV62" s="64">
        <f t="shared" si="224"/>
        <v>-3.9999999999999994E-2</v>
      </c>
      <c r="NW62" s="64">
        <f t="shared" si="224"/>
        <v>-0.76999999999999991</v>
      </c>
      <c r="NX62" s="64">
        <f t="shared" si="224"/>
        <v>-0.06</v>
      </c>
      <c r="NY62" s="64">
        <f t="shared" si="224"/>
        <v>-0.1</v>
      </c>
      <c r="NZ62" s="64">
        <f t="shared" si="224"/>
        <v>-2.0000000000000004E-2</v>
      </c>
      <c r="OA62" s="64">
        <f t="shared" si="224"/>
        <v>-2.0000000000000004E-2</v>
      </c>
      <c r="OB62" s="77">
        <f t="shared" si="224"/>
        <v>-9.9999999999999985E-3</v>
      </c>
      <c r="OC62" s="77">
        <f t="shared" si="224"/>
        <v>0</v>
      </c>
      <c r="OD62" s="64">
        <f t="shared" si="224"/>
        <v>-9.9999999999999985E-3</v>
      </c>
      <c r="OE62" s="64">
        <f t="shared" si="224"/>
        <v>-9.9999999999999985E-3</v>
      </c>
      <c r="OF62" s="64">
        <f t="shared" si="224"/>
        <v>0.02</v>
      </c>
      <c r="OG62" s="64">
        <f t="shared" si="224"/>
        <v>0</v>
      </c>
      <c r="OH62" s="64">
        <f t="shared" si="224"/>
        <v>-0.02</v>
      </c>
      <c r="OI62" s="64">
        <f t="shared" si="224"/>
        <v>-0.02</v>
      </c>
      <c r="OJ62" s="64">
        <f t="shared" si="224"/>
        <v>-0.04</v>
      </c>
      <c r="OK62" s="37"/>
      <c r="OL62" s="65" t="str">
        <f t="shared" ref="OL62:OL85" si="254">$A62</f>
        <v>Pengeluaran tanaman &amp; ternakan, pemburuan dan aktiviti perkhidmatan berkaitan</v>
      </c>
      <c r="OM62" s="63"/>
      <c r="ON62" s="63">
        <f t="shared" si="225"/>
        <v>6.5</v>
      </c>
      <c r="OO62" s="63">
        <f t="shared" si="225"/>
        <v>-10.100000000000023</v>
      </c>
      <c r="OP62" s="79">
        <f t="shared" si="225"/>
        <v>-2.8000000000000114</v>
      </c>
      <c r="OQ62" s="63">
        <f t="shared" si="225"/>
        <v>12.400000000000034</v>
      </c>
      <c r="OR62" s="63">
        <f t="shared" si="225"/>
        <v>-446.3</v>
      </c>
      <c r="OS62" s="29"/>
      <c r="OT62" s="63"/>
      <c r="OU62" s="63">
        <f t="shared" si="226"/>
        <v>0.30000000000000071</v>
      </c>
      <c r="OV62" s="63">
        <f t="shared" si="226"/>
        <v>-2.3000000000000007</v>
      </c>
      <c r="OW62" s="79">
        <f t="shared" si="226"/>
        <v>-0.29999999999999716</v>
      </c>
      <c r="OX62" s="63">
        <f t="shared" si="226"/>
        <v>-0.80000000000000071</v>
      </c>
      <c r="OY62" s="63">
        <f t="shared" si="226"/>
        <v>-23.3</v>
      </c>
      <c r="OZ62" s="29"/>
      <c r="PA62" s="63"/>
      <c r="PB62" s="63">
        <f t="shared" si="227"/>
        <v>6.1999999999999886</v>
      </c>
      <c r="PC62" s="63">
        <f t="shared" si="227"/>
        <v>-4.0999999999999659</v>
      </c>
      <c r="PD62" s="79">
        <f t="shared" si="227"/>
        <v>-2.5</v>
      </c>
      <c r="PE62" s="63">
        <f t="shared" si="227"/>
        <v>12.399999999999977</v>
      </c>
      <c r="PF62" s="63">
        <f t="shared" si="227"/>
        <v>-398.2</v>
      </c>
      <c r="PG62" s="29"/>
      <c r="PH62" s="63"/>
      <c r="PI62" s="63">
        <f t="shared" si="228"/>
        <v>0</v>
      </c>
      <c r="PJ62" s="63">
        <f t="shared" si="228"/>
        <v>-3.8000000000000007</v>
      </c>
      <c r="PK62" s="79">
        <f t="shared" si="228"/>
        <v>0</v>
      </c>
      <c r="PL62" s="63">
        <f t="shared" si="228"/>
        <v>0.80000000000000071</v>
      </c>
      <c r="PM62" s="63">
        <f t="shared" si="228"/>
        <v>-24.8</v>
      </c>
      <c r="PN62" s="29"/>
      <c r="PO62" s="63"/>
      <c r="PP62" s="63">
        <f t="shared" si="229"/>
        <v>4.5999999999999659</v>
      </c>
      <c r="PQ62" s="63">
        <f t="shared" si="229"/>
        <v>-12.399999999999977</v>
      </c>
      <c r="PR62" s="79">
        <f t="shared" si="229"/>
        <v>-3.3000000000000114</v>
      </c>
      <c r="PS62" s="63">
        <f t="shared" si="229"/>
        <v>10.600000000000023</v>
      </c>
      <c r="PT62" s="63">
        <f t="shared" si="229"/>
        <v>-416.8</v>
      </c>
      <c r="PU62" s="29"/>
      <c r="PV62" s="63"/>
      <c r="PW62" s="63">
        <f t="shared" si="230"/>
        <v>-0.10000000000000142</v>
      </c>
      <c r="PX62" s="63">
        <f t="shared" si="230"/>
        <v>-1.8000000000000007</v>
      </c>
      <c r="PY62" s="79">
        <f t="shared" si="230"/>
        <v>-0.30000000000000071</v>
      </c>
      <c r="PZ62" s="63">
        <f t="shared" si="230"/>
        <v>-0.59999999999999787</v>
      </c>
      <c r="QA62" s="63">
        <f t="shared" si="230"/>
        <v>-20.3</v>
      </c>
      <c r="QB62" s="29"/>
      <c r="QC62" s="63"/>
      <c r="QD62" s="63">
        <f t="shared" si="231"/>
        <v>5</v>
      </c>
      <c r="QE62" s="63">
        <f t="shared" si="231"/>
        <v>-7.5</v>
      </c>
      <c r="QF62" s="79">
        <f t="shared" si="231"/>
        <v>-2.8000000000000114</v>
      </c>
      <c r="QG62" s="63">
        <f t="shared" si="231"/>
        <v>10.899999999999977</v>
      </c>
      <c r="QH62" s="63">
        <f t="shared" si="231"/>
        <v>-378.4</v>
      </c>
      <c r="QI62" s="29"/>
      <c r="QJ62" s="63"/>
      <c r="QK62" s="63">
        <f t="shared" si="232"/>
        <v>-0.30000000000000071</v>
      </c>
      <c r="QL62" s="63">
        <f t="shared" si="232"/>
        <v>-3.1999999999999993</v>
      </c>
      <c r="QM62" s="79">
        <f t="shared" si="232"/>
        <v>-0.19999999999999929</v>
      </c>
      <c r="QN62" s="63">
        <f t="shared" si="232"/>
        <v>0.30000000000000071</v>
      </c>
      <c r="QO62" s="63">
        <f t="shared" si="232"/>
        <v>-18.100000000000001</v>
      </c>
      <c r="QP62" s="29"/>
      <c r="QQ62" s="63"/>
      <c r="QR62" s="63">
        <f t="shared" si="233"/>
        <v>1.8999999999999986</v>
      </c>
      <c r="QS62" s="63">
        <f t="shared" si="233"/>
        <v>2.2000000000000028</v>
      </c>
      <c r="QT62" s="79">
        <f t="shared" si="233"/>
        <v>0.59999999999999787</v>
      </c>
      <c r="QU62" s="63">
        <f t="shared" si="233"/>
        <v>1.8000000000000007</v>
      </c>
      <c r="QV62" s="63">
        <f t="shared" si="233"/>
        <v>-29.5</v>
      </c>
      <c r="QW62" s="29"/>
      <c r="QX62" s="63"/>
      <c r="QY62" s="63">
        <f t="shared" si="234"/>
        <v>0.40000000000000036</v>
      </c>
      <c r="QZ62" s="63">
        <f t="shared" si="234"/>
        <v>-0.5</v>
      </c>
      <c r="RA62" s="79">
        <f t="shared" si="234"/>
        <v>0</v>
      </c>
      <c r="RB62" s="63">
        <f t="shared" si="234"/>
        <v>-0.10000000000000009</v>
      </c>
      <c r="RC62" s="63">
        <f t="shared" si="234"/>
        <v>-3.1</v>
      </c>
      <c r="RD62" s="29"/>
      <c r="RE62" s="63"/>
      <c r="RF62" s="63">
        <f t="shared" si="235"/>
        <v>1.1999999999999993</v>
      </c>
      <c r="RG62" s="63">
        <f t="shared" si="235"/>
        <v>3.4000000000000004</v>
      </c>
      <c r="RH62" s="79">
        <f t="shared" si="235"/>
        <v>0.30000000000000071</v>
      </c>
      <c r="RI62" s="63">
        <f t="shared" si="235"/>
        <v>1.5</v>
      </c>
      <c r="RJ62" s="63">
        <f t="shared" si="235"/>
        <v>-19.8</v>
      </c>
      <c r="RK62" s="29"/>
      <c r="RL62" s="63"/>
      <c r="RM62" s="63">
        <f t="shared" si="236"/>
        <v>0.29999999999999982</v>
      </c>
      <c r="RN62" s="63">
        <f t="shared" si="236"/>
        <v>-0.69999999999999929</v>
      </c>
      <c r="RO62" s="79">
        <f t="shared" si="236"/>
        <v>0.19999999999999929</v>
      </c>
      <c r="RP62" s="63">
        <f t="shared" si="236"/>
        <v>0.60000000000000053</v>
      </c>
      <c r="RQ62" s="63">
        <f t="shared" si="236"/>
        <v>-6.7</v>
      </c>
      <c r="RR62" s="29"/>
      <c r="RS62" s="64"/>
      <c r="RT62" s="64">
        <f t="shared" ca="1" si="237"/>
        <v>1.3100000000000005</v>
      </c>
      <c r="RU62" s="64">
        <f t="shared" ca="1" si="237"/>
        <v>-6.35</v>
      </c>
      <c r="RV62" s="64">
        <f t="shared" ca="1" si="237"/>
        <v>0.35999999999999988</v>
      </c>
      <c r="RW62" s="64">
        <f t="shared" ca="1" si="237"/>
        <v>2.59</v>
      </c>
      <c r="RX62" s="64">
        <f t="shared" ca="1" si="237"/>
        <v>-3.9</v>
      </c>
      <c r="RY62" s="61"/>
      <c r="RZ62" s="64"/>
      <c r="SA62" s="64">
        <f t="shared" ca="1" si="238"/>
        <v>-1.0000000000000009E-2</v>
      </c>
      <c r="SB62" s="64">
        <f t="shared" ca="1" si="238"/>
        <v>-0.72000000000000008</v>
      </c>
      <c r="SC62" s="64">
        <f t="shared" ca="1" si="238"/>
        <v>-0.25</v>
      </c>
      <c r="SD62" s="64">
        <f t="shared" ca="1" si="238"/>
        <v>0.24</v>
      </c>
      <c r="SE62" s="64">
        <f t="shared" ca="1" si="238"/>
        <v>-0.37</v>
      </c>
      <c r="SF62" s="61"/>
      <c r="SG62" s="64"/>
      <c r="SH62" s="64">
        <f t="shared" ca="1" si="239"/>
        <v>0.48000000000000043</v>
      </c>
      <c r="SI62" s="64">
        <f t="shared" ca="1" si="239"/>
        <v>-4.8100000000000005</v>
      </c>
      <c r="SJ62" s="64">
        <f t="shared" ca="1" si="239"/>
        <v>0.7799999999999998</v>
      </c>
      <c r="SK62" s="64">
        <f t="shared" ca="1" si="239"/>
        <v>2.34</v>
      </c>
      <c r="SL62" s="64">
        <f t="shared" ca="1" si="239"/>
        <v>-3.4499999999999997</v>
      </c>
      <c r="SM62" s="61"/>
      <c r="SN62" s="64"/>
      <c r="SO62" s="64">
        <f t="shared" ca="1" si="240"/>
        <v>0.84000000000000008</v>
      </c>
      <c r="SP62" s="64">
        <f t="shared" ca="1" si="240"/>
        <v>-0.82000000000000006</v>
      </c>
      <c r="SQ62" s="64">
        <f t="shared" ca="1" si="240"/>
        <v>-0.16</v>
      </c>
      <c r="SR62" s="64">
        <f t="shared" ca="1" si="240"/>
        <v>9.999999999999995E-3</v>
      </c>
      <c r="SS62" s="64">
        <f t="shared" ca="1" si="240"/>
        <v>-0.08</v>
      </c>
      <c r="ST62" s="15"/>
    </row>
    <row r="63" spans="1:514" x14ac:dyDescent="0.3">
      <c r="A63" s="62" t="str">
        <f>A$5</f>
        <v>Perhutanan &amp; pembalakan</v>
      </c>
      <c r="B63" s="63"/>
      <c r="C63" s="63"/>
      <c r="D63" s="63"/>
      <c r="E63" s="63"/>
      <c r="F63" s="63">
        <f t="shared" si="241"/>
        <v>0.30000000000000071</v>
      </c>
      <c r="G63" s="63">
        <f t="shared" si="241"/>
        <v>0.19999999999999929</v>
      </c>
      <c r="H63" s="63">
        <f t="shared" si="241"/>
        <v>-0.60000000000000142</v>
      </c>
      <c r="I63" s="63">
        <f t="shared" si="241"/>
        <v>-0.5</v>
      </c>
      <c r="J63" s="63">
        <f t="shared" si="241"/>
        <v>-0.69999999999999929</v>
      </c>
      <c r="K63" s="63">
        <f t="shared" si="241"/>
        <v>-2.1999999999999993</v>
      </c>
      <c r="L63" s="63">
        <f t="shared" si="241"/>
        <v>-4</v>
      </c>
      <c r="M63" s="63">
        <f t="shared" si="241"/>
        <v>-3.3999999999999986</v>
      </c>
      <c r="N63" s="63">
        <f t="shared" si="241"/>
        <v>-4.5</v>
      </c>
      <c r="O63" s="63">
        <f t="shared" si="241"/>
        <v>-2.8000000000000007</v>
      </c>
      <c r="P63" s="63">
        <f t="shared" si="241"/>
        <v>-0.60000000000000142</v>
      </c>
      <c r="Q63" s="63">
        <f t="shared" si="241"/>
        <v>-1.2000000000000028</v>
      </c>
      <c r="R63" s="63">
        <f t="shared" si="241"/>
        <v>-0.80000000000000071</v>
      </c>
      <c r="S63" s="63">
        <f t="shared" si="241"/>
        <v>-1.0999999999999979</v>
      </c>
      <c r="T63" s="63">
        <f t="shared" si="241"/>
        <v>-0.59999999999999787</v>
      </c>
      <c r="U63" s="63">
        <f t="shared" si="241"/>
        <v>-0.69999999999999929</v>
      </c>
      <c r="V63" s="63">
        <f t="shared" si="209"/>
        <v>0</v>
      </c>
      <c r="W63" s="63">
        <f t="shared" si="209"/>
        <v>-21.1</v>
      </c>
      <c r="X63" s="63">
        <f t="shared" si="209"/>
        <v>-21.3</v>
      </c>
      <c r="Y63" s="63">
        <f t="shared" si="209"/>
        <v>-21.2</v>
      </c>
      <c r="Z63" s="29"/>
      <c r="AA63" s="63"/>
      <c r="AB63" s="63"/>
      <c r="AC63" s="63"/>
      <c r="AD63" s="63"/>
      <c r="AE63" s="63">
        <f t="shared" si="242"/>
        <v>0</v>
      </c>
      <c r="AF63" s="63">
        <f t="shared" si="210"/>
        <v>9.9999999999999645E-2</v>
      </c>
      <c r="AG63" s="63">
        <f t="shared" si="210"/>
        <v>0.10000000000000053</v>
      </c>
      <c r="AH63" s="63">
        <f t="shared" si="210"/>
        <v>0.20000000000000018</v>
      </c>
      <c r="AI63" s="63">
        <f t="shared" si="210"/>
        <v>0</v>
      </c>
      <c r="AJ63" s="63">
        <f t="shared" si="210"/>
        <v>-0.89999999999999991</v>
      </c>
      <c r="AK63" s="63">
        <f t="shared" si="210"/>
        <v>-1.1000000000000001</v>
      </c>
      <c r="AL63" s="63">
        <f t="shared" si="210"/>
        <v>-1.5</v>
      </c>
      <c r="AM63" s="63">
        <f t="shared" si="210"/>
        <v>-1.5</v>
      </c>
      <c r="AN63" s="63">
        <f t="shared" si="210"/>
        <v>-0.60000000000000009</v>
      </c>
      <c r="AO63" s="63">
        <f t="shared" si="210"/>
        <v>-0.39999999999999991</v>
      </c>
      <c r="AP63" s="63">
        <f t="shared" si="210"/>
        <v>-0.20000000000000018</v>
      </c>
      <c r="AQ63" s="63">
        <f t="shared" si="210"/>
        <v>-9.9999999999999645E-2</v>
      </c>
      <c r="AR63" s="63">
        <f t="shared" si="210"/>
        <v>-0.19999999999999973</v>
      </c>
      <c r="AS63" s="63">
        <f t="shared" si="210"/>
        <v>-0.10000000000000009</v>
      </c>
      <c r="AT63" s="63">
        <f t="shared" si="210"/>
        <v>-0.29999999999999982</v>
      </c>
      <c r="AU63" s="63">
        <f t="shared" si="210"/>
        <v>-0.20000000000000018</v>
      </c>
      <c r="AV63" s="63">
        <f t="shared" si="210"/>
        <v>-3.1</v>
      </c>
      <c r="AW63" s="63">
        <f t="shared" si="210"/>
        <v>-3.1</v>
      </c>
      <c r="AX63" s="63">
        <f t="shared" si="210"/>
        <v>-3</v>
      </c>
      <c r="AY63" s="29"/>
      <c r="AZ63" s="63"/>
      <c r="BA63" s="63"/>
      <c r="BB63" s="63"/>
      <c r="BC63" s="63"/>
      <c r="BD63" s="63">
        <f t="shared" si="243"/>
        <v>0.30000000000000071</v>
      </c>
      <c r="BE63" s="63">
        <f t="shared" si="211"/>
        <v>0</v>
      </c>
      <c r="BF63" s="63">
        <f t="shared" si="211"/>
        <v>-0.60000000000000142</v>
      </c>
      <c r="BG63" s="63">
        <f t="shared" si="211"/>
        <v>-0.80000000000000071</v>
      </c>
      <c r="BH63" s="63">
        <f t="shared" si="211"/>
        <v>-0.5</v>
      </c>
      <c r="BI63" s="63">
        <f t="shared" si="211"/>
        <v>-1.1000000000000014</v>
      </c>
      <c r="BJ63" s="63">
        <f t="shared" si="211"/>
        <v>-2.3999999999999986</v>
      </c>
      <c r="BK63" s="63">
        <f t="shared" si="211"/>
        <v>-1.6999999999999993</v>
      </c>
      <c r="BL63" s="63">
        <f t="shared" si="211"/>
        <v>-3</v>
      </c>
      <c r="BM63" s="63">
        <f t="shared" si="211"/>
        <v>-2</v>
      </c>
      <c r="BN63" s="63">
        <f t="shared" si="211"/>
        <v>-0.30000000000000071</v>
      </c>
      <c r="BO63" s="63">
        <f t="shared" si="211"/>
        <v>-0.80000000000000071</v>
      </c>
      <c r="BP63" s="63">
        <f t="shared" si="211"/>
        <v>-0.39999999999999858</v>
      </c>
      <c r="BQ63" s="63">
        <f t="shared" si="211"/>
        <v>-0.69999999999999929</v>
      </c>
      <c r="BR63" s="63">
        <f t="shared" si="211"/>
        <v>-0.40000000000000213</v>
      </c>
      <c r="BS63" s="63">
        <f t="shared" si="211"/>
        <v>-0.5</v>
      </c>
      <c r="BT63" s="63">
        <f t="shared" si="211"/>
        <v>0</v>
      </c>
      <c r="BU63" s="63">
        <f t="shared" si="211"/>
        <v>-16.3</v>
      </c>
      <c r="BV63" s="63">
        <f t="shared" si="211"/>
        <v>-16.399999999999999</v>
      </c>
      <c r="BW63" s="63">
        <f t="shared" si="211"/>
        <v>-16.3</v>
      </c>
      <c r="BX63" s="29"/>
      <c r="BY63" s="63"/>
      <c r="BZ63" s="63"/>
      <c r="CA63" s="63"/>
      <c r="CB63" s="63"/>
      <c r="CC63" s="63">
        <f t="shared" si="244"/>
        <v>0</v>
      </c>
      <c r="CD63" s="63">
        <f t="shared" si="212"/>
        <v>9.9999999999999645E-2</v>
      </c>
      <c r="CE63" s="63">
        <f t="shared" si="212"/>
        <v>-0.19999999999999973</v>
      </c>
      <c r="CF63" s="63">
        <f t="shared" si="212"/>
        <v>0</v>
      </c>
      <c r="CG63" s="63">
        <f t="shared" si="212"/>
        <v>-0.20000000000000018</v>
      </c>
      <c r="CH63" s="63">
        <f t="shared" si="212"/>
        <v>-0.19999999999999973</v>
      </c>
      <c r="CI63" s="63">
        <f t="shared" si="212"/>
        <v>-0.40000000000000013</v>
      </c>
      <c r="CJ63" s="63">
        <f t="shared" si="212"/>
        <v>-0.20000000000000018</v>
      </c>
      <c r="CK63" s="63">
        <f t="shared" si="212"/>
        <v>-0.10000000000000009</v>
      </c>
      <c r="CL63" s="63">
        <f t="shared" si="212"/>
        <v>-0.20000000000000018</v>
      </c>
      <c r="CM63" s="63">
        <f t="shared" si="212"/>
        <v>9.9999999999999867E-2</v>
      </c>
      <c r="CN63" s="63">
        <f t="shared" si="212"/>
        <v>-0.19999999999999996</v>
      </c>
      <c r="CO63" s="63">
        <f t="shared" si="212"/>
        <v>-9.9999999999999867E-2</v>
      </c>
      <c r="CP63" s="63">
        <f t="shared" si="212"/>
        <v>-0.19999999999999996</v>
      </c>
      <c r="CQ63" s="63">
        <f t="shared" si="212"/>
        <v>-9.9999999999999867E-2</v>
      </c>
      <c r="CR63" s="63">
        <f t="shared" si="212"/>
        <v>9.9999999999999867E-2</v>
      </c>
      <c r="CS63" s="63">
        <f t="shared" si="212"/>
        <v>9.9999999999999867E-2</v>
      </c>
      <c r="CT63" s="63">
        <f t="shared" si="212"/>
        <v>-1.7</v>
      </c>
      <c r="CU63" s="63">
        <f t="shared" si="212"/>
        <v>-1.8</v>
      </c>
      <c r="CV63" s="63">
        <f t="shared" si="212"/>
        <v>-1.9</v>
      </c>
      <c r="CW63" s="29"/>
      <c r="CX63" s="63"/>
      <c r="CY63" s="63"/>
      <c r="CZ63" s="63"/>
      <c r="DA63" s="63"/>
      <c r="DB63" s="63">
        <f t="shared" si="245"/>
        <v>-0.10000000000000142</v>
      </c>
      <c r="DC63" s="63">
        <f t="shared" si="213"/>
        <v>-0.19999999999999929</v>
      </c>
      <c r="DD63" s="63">
        <f t="shared" si="213"/>
        <v>-0.60000000000000142</v>
      </c>
      <c r="DE63" s="63">
        <f t="shared" si="213"/>
        <v>-0.79999999999999716</v>
      </c>
      <c r="DF63" s="63">
        <f t="shared" si="213"/>
        <v>-0.60000000000000142</v>
      </c>
      <c r="DG63" s="63">
        <f t="shared" si="213"/>
        <v>-2</v>
      </c>
      <c r="DH63" s="63">
        <f t="shared" si="213"/>
        <v>-3.6999999999999993</v>
      </c>
      <c r="DI63" s="63">
        <f t="shared" si="213"/>
        <v>-2.7000000000000028</v>
      </c>
      <c r="DJ63" s="63">
        <f t="shared" si="213"/>
        <v>-3.3999999999999986</v>
      </c>
      <c r="DK63" s="63">
        <f t="shared" si="213"/>
        <v>-1.9000000000000021</v>
      </c>
      <c r="DL63" s="63">
        <f t="shared" si="213"/>
        <v>0.19999999999999929</v>
      </c>
      <c r="DM63" s="63">
        <f t="shared" si="213"/>
        <v>-0.89999999999999858</v>
      </c>
      <c r="DN63" s="63">
        <f t="shared" si="213"/>
        <v>-0.89999999999999858</v>
      </c>
      <c r="DO63" s="63">
        <f t="shared" si="213"/>
        <v>-1.2999999999999972</v>
      </c>
      <c r="DP63" s="63">
        <f t="shared" si="213"/>
        <v>-0.89999999999999858</v>
      </c>
      <c r="DQ63" s="63">
        <f t="shared" si="213"/>
        <v>-0.89999999999999858</v>
      </c>
      <c r="DR63" s="63">
        <f t="shared" si="213"/>
        <v>-0.20000000000000284</v>
      </c>
      <c r="DS63" s="63">
        <f t="shared" si="213"/>
        <v>-19.600000000000001</v>
      </c>
      <c r="DT63" s="63">
        <f t="shared" si="213"/>
        <v>-19.8</v>
      </c>
      <c r="DU63" s="63">
        <f t="shared" si="213"/>
        <v>-19.600000000000001</v>
      </c>
      <c r="DV63" s="29"/>
      <c r="DW63" s="63"/>
      <c r="DX63" s="63"/>
      <c r="DY63" s="63"/>
      <c r="DZ63" s="63"/>
      <c r="EA63" s="63">
        <f t="shared" si="246"/>
        <v>0</v>
      </c>
      <c r="EB63" s="63">
        <f t="shared" si="214"/>
        <v>0</v>
      </c>
      <c r="EC63" s="63">
        <f t="shared" si="214"/>
        <v>0</v>
      </c>
      <c r="ED63" s="63">
        <f t="shared" si="214"/>
        <v>0.10000000000000009</v>
      </c>
      <c r="EE63" s="63">
        <f t="shared" si="214"/>
        <v>-0.10000000000000009</v>
      </c>
      <c r="EF63" s="63">
        <f t="shared" si="214"/>
        <v>-0.30000000000000027</v>
      </c>
      <c r="EG63" s="63">
        <f t="shared" si="214"/>
        <v>-0.39999999999999991</v>
      </c>
      <c r="EH63" s="63">
        <f t="shared" si="214"/>
        <v>-0.60000000000000009</v>
      </c>
      <c r="EI63" s="63">
        <f t="shared" si="214"/>
        <v>-0.60000000000000009</v>
      </c>
      <c r="EJ63" s="63">
        <f t="shared" si="214"/>
        <v>-0.39999999999999991</v>
      </c>
      <c r="EK63" s="63">
        <f t="shared" si="214"/>
        <v>-0.30000000000000027</v>
      </c>
      <c r="EL63" s="63">
        <f t="shared" si="214"/>
        <v>-0.20000000000000018</v>
      </c>
      <c r="EM63" s="63">
        <f t="shared" si="214"/>
        <v>-0.10000000000000009</v>
      </c>
      <c r="EN63" s="63">
        <f t="shared" si="214"/>
        <v>-0.20000000000000018</v>
      </c>
      <c r="EO63" s="63">
        <f t="shared" si="214"/>
        <v>-0.10000000000000009</v>
      </c>
      <c r="EP63" s="63">
        <f t="shared" si="214"/>
        <v>-0.19999999999999973</v>
      </c>
      <c r="EQ63" s="63">
        <f t="shared" si="214"/>
        <v>-0.19999999999999973</v>
      </c>
      <c r="ER63" s="63">
        <f t="shared" si="214"/>
        <v>-2.2999999999999998</v>
      </c>
      <c r="ES63" s="63">
        <f t="shared" si="214"/>
        <v>-2.2999999999999998</v>
      </c>
      <c r="ET63" s="63">
        <f t="shared" si="214"/>
        <v>-2.2000000000000002</v>
      </c>
      <c r="EU63" s="29"/>
      <c r="EV63" s="63"/>
      <c r="EW63" s="63"/>
      <c r="EX63" s="63"/>
      <c r="EY63" s="63"/>
      <c r="EZ63" s="63">
        <f t="shared" si="247"/>
        <v>-0.10000000000000142</v>
      </c>
      <c r="FA63" s="63">
        <f t="shared" si="215"/>
        <v>-0.30000000000000071</v>
      </c>
      <c r="FB63" s="63">
        <f t="shared" si="215"/>
        <v>-0.60000000000000142</v>
      </c>
      <c r="FC63" s="63">
        <f t="shared" si="215"/>
        <v>-0.90000000000000213</v>
      </c>
      <c r="FD63" s="63">
        <f t="shared" si="215"/>
        <v>-0.39999999999999858</v>
      </c>
      <c r="FE63" s="63">
        <f t="shared" si="215"/>
        <v>-1.5</v>
      </c>
      <c r="FF63" s="63">
        <f t="shared" si="215"/>
        <v>-2.8999999999999986</v>
      </c>
      <c r="FG63" s="63">
        <f t="shared" si="215"/>
        <v>-1.8999999999999986</v>
      </c>
      <c r="FH63" s="63">
        <f t="shared" si="215"/>
        <v>-2.6999999999999993</v>
      </c>
      <c r="FI63" s="63">
        <f t="shared" si="215"/>
        <v>-1.3999999999999986</v>
      </c>
      <c r="FJ63" s="63">
        <f t="shared" si="215"/>
        <v>0.39999999999999858</v>
      </c>
      <c r="FK63" s="63">
        <f t="shared" si="215"/>
        <v>-0.60000000000000142</v>
      </c>
      <c r="FL63" s="63">
        <f t="shared" si="215"/>
        <v>-0.60000000000000142</v>
      </c>
      <c r="FM63" s="63">
        <f t="shared" si="215"/>
        <v>-0.80000000000000071</v>
      </c>
      <c r="FN63" s="63">
        <f t="shared" si="215"/>
        <v>-0.59999999999999787</v>
      </c>
      <c r="FO63" s="63">
        <f t="shared" si="215"/>
        <v>-0.59999999999999964</v>
      </c>
      <c r="FP63" s="63">
        <f t="shared" si="215"/>
        <v>0</v>
      </c>
      <c r="FQ63" s="63">
        <f t="shared" si="215"/>
        <v>-15.7</v>
      </c>
      <c r="FR63" s="63">
        <f t="shared" si="215"/>
        <v>-15.8</v>
      </c>
      <c r="FS63" s="63">
        <f t="shared" si="215"/>
        <v>-15.6</v>
      </c>
      <c r="FT63" s="29"/>
      <c r="FU63" s="63"/>
      <c r="FV63" s="63"/>
      <c r="FW63" s="63"/>
      <c r="FX63" s="63"/>
      <c r="FY63" s="63">
        <f t="shared" si="248"/>
        <v>0</v>
      </c>
      <c r="FZ63" s="63">
        <f t="shared" si="216"/>
        <v>0.10000000000000009</v>
      </c>
      <c r="GA63" s="63">
        <f t="shared" si="216"/>
        <v>0.10000000000000009</v>
      </c>
      <c r="GB63" s="63">
        <f t="shared" si="216"/>
        <v>0.10000000000000009</v>
      </c>
      <c r="GC63" s="63">
        <f t="shared" si="216"/>
        <v>-0.10000000000000009</v>
      </c>
      <c r="GD63" s="63">
        <f t="shared" si="216"/>
        <v>-0.10000000000000009</v>
      </c>
      <c r="GE63" s="63">
        <f t="shared" si="216"/>
        <v>-0.40000000000000013</v>
      </c>
      <c r="GF63" s="63">
        <f t="shared" si="216"/>
        <v>-0.20000000000000018</v>
      </c>
      <c r="GG63" s="63">
        <f t="shared" si="216"/>
        <v>-0.10000000000000009</v>
      </c>
      <c r="GH63" s="63">
        <f t="shared" si="216"/>
        <v>-0.20000000000000018</v>
      </c>
      <c r="GI63" s="63">
        <f t="shared" si="216"/>
        <v>9.9999999999999867E-2</v>
      </c>
      <c r="GJ63" s="63">
        <f t="shared" si="216"/>
        <v>-0.19999999999999996</v>
      </c>
      <c r="GK63" s="63">
        <f t="shared" si="216"/>
        <v>-0.19999999999999996</v>
      </c>
      <c r="GL63" s="63">
        <f t="shared" si="216"/>
        <v>-0.19999999999999996</v>
      </c>
      <c r="GM63" s="63">
        <f t="shared" si="216"/>
        <v>-0.19999999999999996</v>
      </c>
      <c r="GN63" s="63">
        <f t="shared" si="216"/>
        <v>0</v>
      </c>
      <c r="GO63" s="63">
        <f t="shared" si="216"/>
        <v>0.10000000000000009</v>
      </c>
      <c r="GP63" s="63">
        <f t="shared" si="216"/>
        <v>-1.7</v>
      </c>
      <c r="GQ63" s="63">
        <f t="shared" si="216"/>
        <v>-1.7</v>
      </c>
      <c r="GR63" s="63">
        <f t="shared" si="216"/>
        <v>-1.8</v>
      </c>
      <c r="GS63" s="29"/>
      <c r="GT63" s="63"/>
      <c r="GU63" s="63"/>
      <c r="GV63" s="63"/>
      <c r="GW63" s="63"/>
      <c r="GX63" s="63">
        <f t="shared" si="249"/>
        <v>0.39999999999999991</v>
      </c>
      <c r="GY63" s="63">
        <f t="shared" si="217"/>
        <v>0.39999999999999991</v>
      </c>
      <c r="GZ63" s="63">
        <f t="shared" si="217"/>
        <v>-9.9999999999999645E-2</v>
      </c>
      <c r="HA63" s="63">
        <f t="shared" si="217"/>
        <v>0.39999999999999991</v>
      </c>
      <c r="HB63" s="63">
        <f t="shared" si="217"/>
        <v>-0.10000000000000009</v>
      </c>
      <c r="HC63" s="63">
        <f t="shared" si="217"/>
        <v>-0.19999999999999973</v>
      </c>
      <c r="HD63" s="63">
        <f t="shared" si="217"/>
        <v>-0.20000000000000018</v>
      </c>
      <c r="HE63" s="63">
        <f t="shared" si="217"/>
        <v>-0.8</v>
      </c>
      <c r="HF63" s="63">
        <f t="shared" si="217"/>
        <v>-1.2</v>
      </c>
      <c r="HG63" s="63">
        <f t="shared" si="217"/>
        <v>-0.90000000000000013</v>
      </c>
      <c r="HH63" s="63">
        <f t="shared" si="217"/>
        <v>-0.7</v>
      </c>
      <c r="HI63" s="63">
        <f t="shared" si="217"/>
        <v>-0.30000000000000004</v>
      </c>
      <c r="HJ63" s="63">
        <f t="shared" si="217"/>
        <v>0.30000000000000004</v>
      </c>
      <c r="HK63" s="63">
        <f t="shared" si="217"/>
        <v>9.9999999999999867E-2</v>
      </c>
      <c r="HL63" s="63">
        <f t="shared" si="217"/>
        <v>0.19999999999999996</v>
      </c>
      <c r="HM63" s="63">
        <f t="shared" si="217"/>
        <v>0.10000000000000009</v>
      </c>
      <c r="HN63" s="63">
        <f t="shared" si="217"/>
        <v>0</v>
      </c>
      <c r="HO63" s="63">
        <f t="shared" si="217"/>
        <v>-1.4</v>
      </c>
      <c r="HP63" s="63">
        <f t="shared" si="217"/>
        <v>-1.5</v>
      </c>
      <c r="HQ63" s="63">
        <f t="shared" si="217"/>
        <v>-1.5</v>
      </c>
      <c r="HR63" s="29"/>
      <c r="HS63" s="63"/>
      <c r="HT63" s="63"/>
      <c r="HU63" s="63"/>
      <c r="HV63" s="63"/>
      <c r="HW63" s="63">
        <f t="shared" si="250"/>
        <v>0.10000000000000009</v>
      </c>
      <c r="HX63" s="63">
        <f t="shared" si="218"/>
        <v>0.19999999999999996</v>
      </c>
      <c r="HY63" s="63">
        <f t="shared" si="218"/>
        <v>0.20000000000000018</v>
      </c>
      <c r="HZ63" s="63">
        <f t="shared" si="218"/>
        <v>0.19999999999999996</v>
      </c>
      <c r="IA63" s="63">
        <f t="shared" si="218"/>
        <v>9.9999999999999867E-2</v>
      </c>
      <c r="IB63" s="63">
        <f t="shared" si="218"/>
        <v>-0.7</v>
      </c>
      <c r="IC63" s="63">
        <f t="shared" si="218"/>
        <v>-0.70000000000000007</v>
      </c>
      <c r="ID63" s="63">
        <f t="shared" si="218"/>
        <v>-0.9</v>
      </c>
      <c r="IE63" s="63">
        <f t="shared" si="218"/>
        <v>-0.89999999999999991</v>
      </c>
      <c r="IF63" s="63">
        <f t="shared" si="218"/>
        <v>-0.19999999999999996</v>
      </c>
      <c r="IG63" s="63">
        <f t="shared" si="218"/>
        <v>-9.9999999999999978E-2</v>
      </c>
      <c r="IH63" s="63">
        <f t="shared" si="218"/>
        <v>-9.9999999999999978E-2</v>
      </c>
      <c r="II63" s="63">
        <f t="shared" si="218"/>
        <v>0</v>
      </c>
      <c r="IJ63" s="63">
        <f t="shared" si="218"/>
        <v>0</v>
      </c>
      <c r="IK63" s="63">
        <f t="shared" si="218"/>
        <v>0</v>
      </c>
      <c r="IL63" s="63">
        <f t="shared" si="218"/>
        <v>0</v>
      </c>
      <c r="IM63" s="63">
        <f t="shared" si="218"/>
        <v>0</v>
      </c>
      <c r="IN63" s="63">
        <f t="shared" si="218"/>
        <v>-0.8</v>
      </c>
      <c r="IO63" s="63">
        <f t="shared" si="218"/>
        <v>-0.8</v>
      </c>
      <c r="IP63" s="63">
        <f t="shared" si="218"/>
        <v>-0.8</v>
      </c>
      <c r="IQ63" s="29"/>
      <c r="IR63" s="63"/>
      <c r="IS63" s="63"/>
      <c r="IT63" s="63"/>
      <c r="IU63" s="63"/>
      <c r="IV63" s="63">
        <f t="shared" si="251"/>
        <v>0.4</v>
      </c>
      <c r="IW63" s="63">
        <f t="shared" si="219"/>
        <v>0.19999999999999996</v>
      </c>
      <c r="IX63" s="63">
        <f t="shared" si="219"/>
        <v>0</v>
      </c>
      <c r="IY63" s="63">
        <f t="shared" si="219"/>
        <v>9.9999999999999978E-2</v>
      </c>
      <c r="IZ63" s="63">
        <f t="shared" si="219"/>
        <v>-0.10000000000000009</v>
      </c>
      <c r="JA63" s="63">
        <f t="shared" si="219"/>
        <v>0.50000000000000011</v>
      </c>
      <c r="JB63" s="63">
        <f t="shared" si="219"/>
        <v>0.50000000000000011</v>
      </c>
      <c r="JC63" s="63">
        <f t="shared" si="219"/>
        <v>0.20000000000000007</v>
      </c>
      <c r="JD63" s="63">
        <f t="shared" si="219"/>
        <v>-0.29999999999999993</v>
      </c>
      <c r="JE63" s="63">
        <f t="shared" si="219"/>
        <v>-0.60000000000000009</v>
      </c>
      <c r="JF63" s="63">
        <f t="shared" si="219"/>
        <v>-0.60000000000000009</v>
      </c>
      <c r="JG63" s="63">
        <f t="shared" si="219"/>
        <v>-0.20000000000000007</v>
      </c>
      <c r="JH63" s="63">
        <f t="shared" si="219"/>
        <v>0.19999999999999996</v>
      </c>
      <c r="JI63" s="63">
        <f t="shared" si="219"/>
        <v>9.9999999999999978E-2</v>
      </c>
      <c r="JJ63" s="63">
        <f t="shared" si="219"/>
        <v>9.9999999999999978E-2</v>
      </c>
      <c r="JK63" s="63">
        <f t="shared" si="219"/>
        <v>9.9999999999999978E-2</v>
      </c>
      <c r="JL63" s="63">
        <f t="shared" si="219"/>
        <v>9.9999999999999978E-2</v>
      </c>
      <c r="JM63" s="63">
        <f t="shared" si="219"/>
        <v>-0.6</v>
      </c>
      <c r="JN63" s="63">
        <f t="shared" si="219"/>
        <v>-0.6</v>
      </c>
      <c r="JO63" s="63">
        <f t="shared" si="219"/>
        <v>-0.7</v>
      </c>
      <c r="JP63" s="29"/>
      <c r="JQ63" s="63"/>
      <c r="JR63" s="63"/>
      <c r="JS63" s="63"/>
      <c r="JT63" s="63"/>
      <c r="JU63" s="63">
        <f t="shared" si="252"/>
        <v>0</v>
      </c>
      <c r="JV63" s="63">
        <f t="shared" si="220"/>
        <v>0</v>
      </c>
      <c r="JW63" s="63">
        <f t="shared" si="220"/>
        <v>-0.19999999999999998</v>
      </c>
      <c r="JX63" s="63">
        <f t="shared" si="220"/>
        <v>0</v>
      </c>
      <c r="JY63" s="63">
        <f t="shared" si="220"/>
        <v>0</v>
      </c>
      <c r="JZ63" s="63">
        <f t="shared" si="220"/>
        <v>0</v>
      </c>
      <c r="KA63" s="63">
        <f t="shared" si="220"/>
        <v>-0.1</v>
      </c>
      <c r="KB63" s="63">
        <f t="shared" si="220"/>
        <v>-0.1</v>
      </c>
      <c r="KC63" s="63">
        <f t="shared" si="220"/>
        <v>-0.1</v>
      </c>
      <c r="KD63" s="63">
        <f t="shared" si="220"/>
        <v>-0.1</v>
      </c>
      <c r="KE63" s="63">
        <f t="shared" si="220"/>
        <v>0</v>
      </c>
      <c r="KF63" s="63">
        <f t="shared" si="220"/>
        <v>0</v>
      </c>
      <c r="KG63" s="63">
        <f t="shared" si="220"/>
        <v>0</v>
      </c>
      <c r="KH63" s="63">
        <f t="shared" si="220"/>
        <v>0</v>
      </c>
      <c r="KI63" s="63">
        <f t="shared" si="220"/>
        <v>0</v>
      </c>
      <c r="KJ63" s="63">
        <f t="shared" si="220"/>
        <v>0</v>
      </c>
      <c r="KK63" s="63">
        <f t="shared" si="220"/>
        <v>0</v>
      </c>
      <c r="KL63" s="63">
        <f t="shared" si="220"/>
        <v>0</v>
      </c>
      <c r="KM63" s="63">
        <f t="shared" si="220"/>
        <v>0</v>
      </c>
      <c r="KN63" s="63">
        <f t="shared" si="220"/>
        <v>0</v>
      </c>
      <c r="KO63" s="29"/>
      <c r="KP63" s="63"/>
      <c r="KQ63" s="63"/>
      <c r="KR63" s="63"/>
      <c r="KS63" s="63"/>
      <c r="KT63" s="64">
        <f t="shared" si="253"/>
        <v>2.0000000000000018E-2</v>
      </c>
      <c r="KU63" s="64">
        <f t="shared" si="221"/>
        <v>-0.11000000000000001</v>
      </c>
      <c r="KV63" s="64">
        <f t="shared" si="221"/>
        <v>4.0000000000000008E-2</v>
      </c>
      <c r="KW63" s="64">
        <f t="shared" si="221"/>
        <v>-9.9999999999999978E-2</v>
      </c>
      <c r="KX63" s="64">
        <f t="shared" si="221"/>
        <v>-0.18</v>
      </c>
      <c r="KY63" s="64">
        <f t="shared" si="221"/>
        <v>-0.2</v>
      </c>
      <c r="KZ63" s="64">
        <f t="shared" si="221"/>
        <v>-0.08</v>
      </c>
      <c r="LA63" s="64">
        <f t="shared" si="221"/>
        <v>-0.15</v>
      </c>
      <c r="LB63" s="64">
        <f t="shared" si="221"/>
        <v>-0.08</v>
      </c>
      <c r="LC63" s="64">
        <f t="shared" si="221"/>
        <v>0.02</v>
      </c>
      <c r="LD63" s="64">
        <f t="shared" si="221"/>
        <v>-0.06</v>
      </c>
      <c r="LE63" s="77">
        <f t="shared" si="221"/>
        <v>1.9999999999999997E-2</v>
      </c>
      <c r="LF63" s="77">
        <f t="shared" si="221"/>
        <v>2.0000000000000004E-2</v>
      </c>
      <c r="LG63" s="64">
        <f t="shared" si="221"/>
        <v>3.0000000000000006E-2</v>
      </c>
      <c r="LH63" s="64">
        <f t="shared" si="221"/>
        <v>2.0000000000000004E-2</v>
      </c>
      <c r="LI63" s="64">
        <f t="shared" si="221"/>
        <v>0.03</v>
      </c>
      <c r="LJ63" s="64">
        <f t="shared" si="221"/>
        <v>9.999999999999995E-3</v>
      </c>
      <c r="LK63" s="64">
        <f t="shared" si="221"/>
        <v>-7.0000000000000007E-2</v>
      </c>
      <c r="LL63" s="64">
        <f t="shared" si="221"/>
        <v>-7.0000000000000007E-2</v>
      </c>
      <c r="LM63" s="64">
        <f t="shared" si="221"/>
        <v>-0.09</v>
      </c>
      <c r="LN63" s="29"/>
      <c r="LO63" s="63"/>
      <c r="LP63" s="63"/>
      <c r="LQ63" s="63"/>
      <c r="LR63" s="63"/>
      <c r="LS63" s="64">
        <f t="shared" si="222"/>
        <v>0.10999999999999999</v>
      </c>
      <c r="LT63" s="64">
        <f t="shared" si="222"/>
        <v>-4.0000000000000008E-2</v>
      </c>
      <c r="LU63" s="64">
        <f t="shared" si="222"/>
        <v>0</v>
      </c>
      <c r="LV63" s="64">
        <f t="shared" si="222"/>
        <v>-0.03</v>
      </c>
      <c r="LW63" s="64">
        <f t="shared" si="222"/>
        <v>-0.13999999999999999</v>
      </c>
      <c r="LX63" s="64">
        <f t="shared" si="222"/>
        <v>-0.12</v>
      </c>
      <c r="LY63" s="64">
        <f t="shared" si="222"/>
        <v>-1.999999999999999E-2</v>
      </c>
      <c r="LZ63" s="64">
        <f t="shared" si="222"/>
        <v>-0.13</v>
      </c>
      <c r="MA63" s="64">
        <f t="shared" si="222"/>
        <v>-6.0000000000000005E-2</v>
      </c>
      <c r="MB63" s="64">
        <f t="shared" si="222"/>
        <v>0</v>
      </c>
      <c r="MC63" s="64">
        <f t="shared" si="222"/>
        <v>-6.0000000000000005E-2</v>
      </c>
      <c r="MD63" s="77">
        <f t="shared" si="222"/>
        <v>0.01</v>
      </c>
      <c r="ME63" s="77">
        <f t="shared" si="222"/>
        <v>0</v>
      </c>
      <c r="MF63" s="64">
        <f t="shared" si="222"/>
        <v>0.01</v>
      </c>
      <c r="MG63" s="64">
        <f t="shared" si="222"/>
        <v>0</v>
      </c>
      <c r="MH63" s="64">
        <f t="shared" si="222"/>
        <v>0.01</v>
      </c>
      <c r="MI63" s="64">
        <f t="shared" si="222"/>
        <v>0</v>
      </c>
      <c r="MJ63" s="64">
        <f t="shared" si="222"/>
        <v>-0.01</v>
      </c>
      <c r="MK63" s="64">
        <f t="shared" si="222"/>
        <v>-0.01</v>
      </c>
      <c r="ML63" s="64">
        <f t="shared" si="222"/>
        <v>-0.02</v>
      </c>
      <c r="MM63" s="29"/>
      <c r="MN63" s="63"/>
      <c r="MO63" s="63"/>
      <c r="MP63" s="63"/>
      <c r="MQ63" s="63"/>
      <c r="MR63" s="64">
        <f t="shared" si="223"/>
        <v>-7.9999999999999988E-2</v>
      </c>
      <c r="MS63" s="64">
        <f t="shared" si="223"/>
        <v>-8.0000000000000016E-2</v>
      </c>
      <c r="MT63" s="64">
        <f t="shared" si="223"/>
        <v>0</v>
      </c>
      <c r="MU63" s="64">
        <f t="shared" si="223"/>
        <v>-0.06</v>
      </c>
      <c r="MV63" s="64">
        <f t="shared" si="223"/>
        <v>-4.0000000000000008E-2</v>
      </c>
      <c r="MW63" s="64">
        <f t="shared" si="223"/>
        <v>-3.9999999999999994E-2</v>
      </c>
      <c r="MX63" s="64">
        <f t="shared" si="223"/>
        <v>-1.0000000000000002E-2</v>
      </c>
      <c r="MY63" s="64">
        <f t="shared" si="223"/>
        <v>-0.03</v>
      </c>
      <c r="MZ63" s="64">
        <f t="shared" si="223"/>
        <v>-0.03</v>
      </c>
      <c r="NA63" s="64">
        <f t="shared" si="223"/>
        <v>-0.02</v>
      </c>
      <c r="NB63" s="64">
        <f t="shared" si="223"/>
        <v>-0.03</v>
      </c>
      <c r="NC63" s="77">
        <f t="shared" si="223"/>
        <v>0.01</v>
      </c>
      <c r="ND63" s="77">
        <f t="shared" si="223"/>
        <v>0</v>
      </c>
      <c r="NE63" s="64">
        <f t="shared" si="223"/>
        <v>0.01</v>
      </c>
      <c r="NF63" s="64">
        <f t="shared" si="223"/>
        <v>0.01</v>
      </c>
      <c r="NG63" s="64">
        <f t="shared" si="223"/>
        <v>0</v>
      </c>
      <c r="NH63" s="64">
        <f t="shared" si="223"/>
        <v>0.02</v>
      </c>
      <c r="NI63" s="64">
        <f t="shared" si="223"/>
        <v>-0.01</v>
      </c>
      <c r="NJ63" s="64">
        <f t="shared" si="223"/>
        <v>-0.01</v>
      </c>
      <c r="NK63" s="64">
        <f t="shared" si="223"/>
        <v>-0.01</v>
      </c>
      <c r="NL63" s="29"/>
      <c r="NM63" s="78"/>
      <c r="NN63" s="78"/>
      <c r="NO63" s="78"/>
      <c r="NP63" s="78"/>
      <c r="NQ63" s="64">
        <f t="shared" si="224"/>
        <v>0</v>
      </c>
      <c r="NR63" s="64">
        <f t="shared" si="224"/>
        <v>2.0000000000000004E-2</v>
      </c>
      <c r="NS63" s="64">
        <f t="shared" si="224"/>
        <v>3.9999999999999994E-2</v>
      </c>
      <c r="NT63" s="64">
        <f t="shared" si="224"/>
        <v>0</v>
      </c>
      <c r="NU63" s="64">
        <f t="shared" si="224"/>
        <v>-9.9999999999999985E-3</v>
      </c>
      <c r="NV63" s="64">
        <f t="shared" si="224"/>
        <v>-0.05</v>
      </c>
      <c r="NW63" s="64">
        <f t="shared" si="224"/>
        <v>-0.06</v>
      </c>
      <c r="NX63" s="64">
        <f t="shared" si="224"/>
        <v>1.0000000000000002E-2</v>
      </c>
      <c r="NY63" s="64">
        <f t="shared" si="224"/>
        <v>0.02</v>
      </c>
      <c r="NZ63" s="64">
        <f t="shared" si="224"/>
        <v>0.04</v>
      </c>
      <c r="OA63" s="64">
        <f t="shared" si="224"/>
        <v>0.04</v>
      </c>
      <c r="OB63" s="77">
        <f t="shared" si="224"/>
        <v>1.0000000000000002E-2</v>
      </c>
      <c r="OC63" s="77">
        <f t="shared" si="224"/>
        <v>1.0000000000000002E-2</v>
      </c>
      <c r="OD63" s="64">
        <f t="shared" si="224"/>
        <v>1.9999999999999997E-2</v>
      </c>
      <c r="OE63" s="64">
        <f t="shared" si="224"/>
        <v>1.0000000000000002E-2</v>
      </c>
      <c r="OF63" s="64">
        <f t="shared" si="224"/>
        <v>2.0000000000000004E-2</v>
      </c>
      <c r="OG63" s="64">
        <f t="shared" si="224"/>
        <v>0</v>
      </c>
      <c r="OH63" s="64">
        <f t="shared" si="224"/>
        <v>-0.06</v>
      </c>
      <c r="OI63" s="64">
        <f t="shared" si="224"/>
        <v>-0.05</v>
      </c>
      <c r="OJ63" s="64">
        <f t="shared" si="224"/>
        <v>-7.0000000000000007E-2</v>
      </c>
      <c r="OK63" s="37"/>
      <c r="OL63" s="65" t="str">
        <f t="shared" si="254"/>
        <v>Perhutanan &amp; pembalakan</v>
      </c>
      <c r="OM63" s="63"/>
      <c r="ON63" s="63">
        <f t="shared" si="225"/>
        <v>-0.5</v>
      </c>
      <c r="OO63" s="63">
        <f t="shared" si="225"/>
        <v>-3.3999999999999986</v>
      </c>
      <c r="OP63" s="79">
        <f t="shared" si="225"/>
        <v>-1.2000000000000028</v>
      </c>
      <c r="OQ63" s="63">
        <f t="shared" si="225"/>
        <v>-0.69999999999999929</v>
      </c>
      <c r="OR63" s="63">
        <f t="shared" si="225"/>
        <v>-21.2</v>
      </c>
      <c r="OS63" s="29"/>
      <c r="OT63" s="63"/>
      <c r="OU63" s="63">
        <f t="shared" si="226"/>
        <v>0.20000000000000018</v>
      </c>
      <c r="OV63" s="63">
        <f t="shared" si="226"/>
        <v>-1.5</v>
      </c>
      <c r="OW63" s="79">
        <f t="shared" si="226"/>
        <v>-0.20000000000000018</v>
      </c>
      <c r="OX63" s="63">
        <f t="shared" si="226"/>
        <v>-0.29999999999999982</v>
      </c>
      <c r="OY63" s="63">
        <f t="shared" si="226"/>
        <v>-3</v>
      </c>
      <c r="OZ63" s="29"/>
      <c r="PA63" s="63"/>
      <c r="PB63" s="63">
        <f t="shared" si="227"/>
        <v>-0.80000000000000071</v>
      </c>
      <c r="PC63" s="63">
        <f t="shared" si="227"/>
        <v>-1.6999999999999993</v>
      </c>
      <c r="PD63" s="79">
        <f t="shared" si="227"/>
        <v>-0.80000000000000071</v>
      </c>
      <c r="PE63" s="63">
        <f t="shared" si="227"/>
        <v>-0.5</v>
      </c>
      <c r="PF63" s="63">
        <f t="shared" si="227"/>
        <v>-16.3</v>
      </c>
      <c r="PG63" s="29"/>
      <c r="PH63" s="63"/>
      <c r="PI63" s="63">
        <f t="shared" si="228"/>
        <v>0</v>
      </c>
      <c r="PJ63" s="63">
        <f t="shared" si="228"/>
        <v>-0.20000000000000018</v>
      </c>
      <c r="PK63" s="79">
        <f t="shared" si="228"/>
        <v>-0.19999999999999996</v>
      </c>
      <c r="PL63" s="63">
        <f t="shared" si="228"/>
        <v>9.9999999999999867E-2</v>
      </c>
      <c r="PM63" s="63">
        <f t="shared" si="228"/>
        <v>-1.9</v>
      </c>
      <c r="PN63" s="29"/>
      <c r="PO63" s="63"/>
      <c r="PP63" s="63">
        <f t="shared" si="229"/>
        <v>-0.79999999999999716</v>
      </c>
      <c r="PQ63" s="63">
        <f t="shared" si="229"/>
        <v>-2.7000000000000028</v>
      </c>
      <c r="PR63" s="79">
        <f t="shared" si="229"/>
        <v>-0.89999999999999858</v>
      </c>
      <c r="PS63" s="63">
        <f t="shared" si="229"/>
        <v>-0.89999999999999858</v>
      </c>
      <c r="PT63" s="63">
        <f t="shared" si="229"/>
        <v>-19.600000000000001</v>
      </c>
      <c r="PU63" s="29"/>
      <c r="PV63" s="63"/>
      <c r="PW63" s="63">
        <f t="shared" si="230"/>
        <v>0.10000000000000009</v>
      </c>
      <c r="PX63" s="63">
        <f t="shared" si="230"/>
        <v>-0.60000000000000009</v>
      </c>
      <c r="PY63" s="79">
        <f t="shared" si="230"/>
        <v>-0.20000000000000018</v>
      </c>
      <c r="PZ63" s="63">
        <f t="shared" si="230"/>
        <v>-0.19999999999999973</v>
      </c>
      <c r="QA63" s="63">
        <f t="shared" si="230"/>
        <v>-2.2000000000000002</v>
      </c>
      <c r="QB63" s="29"/>
      <c r="QC63" s="63"/>
      <c r="QD63" s="63">
        <f t="shared" si="231"/>
        <v>-0.90000000000000213</v>
      </c>
      <c r="QE63" s="63">
        <f t="shared" si="231"/>
        <v>-1.8999999999999986</v>
      </c>
      <c r="QF63" s="79">
        <f t="shared" si="231"/>
        <v>-0.60000000000000142</v>
      </c>
      <c r="QG63" s="63">
        <f t="shared" si="231"/>
        <v>-0.59999999999999964</v>
      </c>
      <c r="QH63" s="63">
        <f t="shared" si="231"/>
        <v>-15.6</v>
      </c>
      <c r="QI63" s="29"/>
      <c r="QJ63" s="63"/>
      <c r="QK63" s="63">
        <f t="shared" si="232"/>
        <v>0.10000000000000009</v>
      </c>
      <c r="QL63" s="63">
        <f t="shared" si="232"/>
        <v>-0.20000000000000018</v>
      </c>
      <c r="QM63" s="79">
        <f t="shared" si="232"/>
        <v>-0.19999999999999996</v>
      </c>
      <c r="QN63" s="63">
        <f t="shared" si="232"/>
        <v>0</v>
      </c>
      <c r="QO63" s="63">
        <f t="shared" si="232"/>
        <v>-1.8</v>
      </c>
      <c r="QP63" s="29"/>
      <c r="QQ63" s="63"/>
      <c r="QR63" s="63">
        <f t="shared" si="233"/>
        <v>0.39999999999999991</v>
      </c>
      <c r="QS63" s="63">
        <f t="shared" si="233"/>
        <v>-0.8</v>
      </c>
      <c r="QT63" s="79">
        <f t="shared" si="233"/>
        <v>-0.30000000000000004</v>
      </c>
      <c r="QU63" s="63">
        <f t="shared" si="233"/>
        <v>0.10000000000000009</v>
      </c>
      <c r="QV63" s="63">
        <f t="shared" si="233"/>
        <v>-1.5</v>
      </c>
      <c r="QW63" s="29"/>
      <c r="QX63" s="63"/>
      <c r="QY63" s="63">
        <f t="shared" si="234"/>
        <v>0.19999999999999996</v>
      </c>
      <c r="QZ63" s="63">
        <f t="shared" si="234"/>
        <v>-0.9</v>
      </c>
      <c r="RA63" s="79">
        <f t="shared" si="234"/>
        <v>-9.9999999999999978E-2</v>
      </c>
      <c r="RB63" s="63">
        <f t="shared" si="234"/>
        <v>0</v>
      </c>
      <c r="RC63" s="63">
        <f t="shared" si="234"/>
        <v>-0.8</v>
      </c>
      <c r="RD63" s="29"/>
      <c r="RE63" s="63"/>
      <c r="RF63" s="63">
        <f t="shared" si="235"/>
        <v>9.9999999999999978E-2</v>
      </c>
      <c r="RG63" s="63">
        <f t="shared" si="235"/>
        <v>0.20000000000000007</v>
      </c>
      <c r="RH63" s="79">
        <f t="shared" si="235"/>
        <v>-0.20000000000000007</v>
      </c>
      <c r="RI63" s="63">
        <f t="shared" si="235"/>
        <v>9.9999999999999978E-2</v>
      </c>
      <c r="RJ63" s="63">
        <f t="shared" si="235"/>
        <v>-0.7</v>
      </c>
      <c r="RK63" s="29"/>
      <c r="RL63" s="63"/>
      <c r="RM63" s="63">
        <f t="shared" si="236"/>
        <v>0</v>
      </c>
      <c r="RN63" s="63">
        <f t="shared" si="236"/>
        <v>-0.1</v>
      </c>
      <c r="RO63" s="79">
        <f t="shared" si="236"/>
        <v>0</v>
      </c>
      <c r="RP63" s="63">
        <f t="shared" si="236"/>
        <v>0</v>
      </c>
      <c r="RQ63" s="63">
        <f t="shared" si="236"/>
        <v>0</v>
      </c>
      <c r="RR63" s="29"/>
      <c r="RS63" s="64"/>
      <c r="RT63" s="64">
        <f t="shared" ca="1" si="237"/>
        <v>-0.14000000000000001</v>
      </c>
      <c r="RU63" s="64">
        <f t="shared" ca="1" si="237"/>
        <v>-0.6100000000000001</v>
      </c>
      <c r="RV63" s="64">
        <f t="shared" ca="1" si="237"/>
        <v>-9.9999999999999978E-2</v>
      </c>
      <c r="RW63" s="64">
        <f t="shared" ca="1" si="237"/>
        <v>8.9999999999999969E-2</v>
      </c>
      <c r="RX63" s="64">
        <f t="shared" ca="1" si="237"/>
        <v>-0.20999999999999996</v>
      </c>
      <c r="RY63" s="61"/>
      <c r="RZ63" s="64"/>
      <c r="SA63" s="64">
        <f t="shared" ca="1" si="238"/>
        <v>4.0000000000000036E-2</v>
      </c>
      <c r="SB63" s="64">
        <f t="shared" ca="1" si="238"/>
        <v>-0.4</v>
      </c>
      <c r="SC63" s="64">
        <f t="shared" ca="1" si="238"/>
        <v>-0.13</v>
      </c>
      <c r="SD63" s="64">
        <f t="shared" ca="1" si="238"/>
        <v>3.0000000000000002E-2</v>
      </c>
      <c r="SE63" s="64">
        <f t="shared" ca="1" si="238"/>
        <v>-0.04</v>
      </c>
      <c r="SF63" s="61"/>
      <c r="SG63" s="64"/>
      <c r="SH63" s="64">
        <f t="shared" ca="1" si="239"/>
        <v>-0.21999999999999997</v>
      </c>
      <c r="SI63" s="64">
        <f t="shared" ca="1" si="239"/>
        <v>-0.11000000000000001</v>
      </c>
      <c r="SJ63" s="64">
        <f t="shared" ca="1" si="239"/>
        <v>-6.9999999999999993E-2</v>
      </c>
      <c r="SK63" s="64">
        <f t="shared" ca="1" si="239"/>
        <v>0</v>
      </c>
      <c r="SL63" s="64">
        <f t="shared" ca="1" si="239"/>
        <v>0</v>
      </c>
      <c r="SM63" s="61"/>
      <c r="SN63" s="64"/>
      <c r="SO63" s="64">
        <f t="shared" ca="1" si="240"/>
        <v>5.0000000000000017E-2</v>
      </c>
      <c r="SP63" s="64">
        <f t="shared" ca="1" si="240"/>
        <v>-0.11000000000000001</v>
      </c>
      <c r="SQ63" s="64">
        <f t="shared" ca="1" si="240"/>
        <v>0.1</v>
      </c>
      <c r="SR63" s="64">
        <f t="shared" ca="1" si="240"/>
        <v>0.06</v>
      </c>
      <c r="SS63" s="64">
        <f t="shared" ca="1" si="240"/>
        <v>-0.16999999999999998</v>
      </c>
      <c r="ST63" s="15"/>
    </row>
    <row r="64" spans="1:514" x14ac:dyDescent="0.3">
      <c r="A64" s="62" t="str">
        <f>A$6</f>
        <v>Perikanan &amp; akuakultur</v>
      </c>
      <c r="B64" s="63"/>
      <c r="C64" s="63"/>
      <c r="D64" s="63"/>
      <c r="E64" s="63"/>
      <c r="F64" s="63">
        <f t="shared" si="241"/>
        <v>-1.3999999999999986</v>
      </c>
      <c r="G64" s="63">
        <f t="shared" si="241"/>
        <v>-1.0999999999999996</v>
      </c>
      <c r="H64" s="63">
        <f t="shared" si="241"/>
        <v>-0.90000000000000036</v>
      </c>
      <c r="I64" s="63">
        <f t="shared" si="241"/>
        <v>-0.40000000000000036</v>
      </c>
      <c r="J64" s="63">
        <f t="shared" si="241"/>
        <v>-0.40000000000000036</v>
      </c>
      <c r="K64" s="63">
        <f t="shared" si="241"/>
        <v>-1.3000000000000007</v>
      </c>
      <c r="L64" s="63">
        <f t="shared" si="241"/>
        <v>-0.30000000000000071</v>
      </c>
      <c r="M64" s="63">
        <f t="shared" si="241"/>
        <v>-0.79999999999999893</v>
      </c>
      <c r="N64" s="63">
        <f t="shared" si="241"/>
        <v>-0.59999999999999964</v>
      </c>
      <c r="O64" s="63">
        <f t="shared" si="241"/>
        <v>0.30000000000000071</v>
      </c>
      <c r="P64" s="63">
        <f t="shared" si="241"/>
        <v>-0.39999999999999858</v>
      </c>
      <c r="Q64" s="63">
        <f t="shared" si="241"/>
        <v>-0.30000000000000071</v>
      </c>
      <c r="R64" s="63">
        <f t="shared" si="241"/>
        <v>-0.30000000000000071</v>
      </c>
      <c r="S64" s="63">
        <f t="shared" si="241"/>
        <v>-0.30000000000000071</v>
      </c>
      <c r="T64" s="63">
        <f t="shared" si="241"/>
        <v>-0.40000000000000036</v>
      </c>
      <c r="U64" s="63">
        <f t="shared" si="241"/>
        <v>-0.19999999999999929</v>
      </c>
      <c r="V64" s="63">
        <f t="shared" si="209"/>
        <v>0</v>
      </c>
      <c r="W64" s="63">
        <f t="shared" si="209"/>
        <v>-12.5</v>
      </c>
      <c r="X64" s="63">
        <f t="shared" si="209"/>
        <v>-12.4</v>
      </c>
      <c r="Y64" s="63">
        <f t="shared" si="209"/>
        <v>-12.4</v>
      </c>
      <c r="Z64" s="29"/>
      <c r="AA64" s="63"/>
      <c r="AB64" s="63"/>
      <c r="AC64" s="63"/>
      <c r="AD64" s="63"/>
      <c r="AE64" s="63">
        <f t="shared" si="242"/>
        <v>0</v>
      </c>
      <c r="AF64" s="63">
        <f t="shared" si="210"/>
        <v>0</v>
      </c>
      <c r="AG64" s="63">
        <f t="shared" si="210"/>
        <v>0</v>
      </c>
      <c r="AH64" s="63">
        <f t="shared" si="210"/>
        <v>0.10000000000000009</v>
      </c>
      <c r="AI64" s="63">
        <f t="shared" si="210"/>
        <v>0</v>
      </c>
      <c r="AJ64" s="63">
        <f t="shared" si="210"/>
        <v>-0.10000000000000009</v>
      </c>
      <c r="AK64" s="63">
        <f t="shared" si="210"/>
        <v>-0.10000000000000009</v>
      </c>
      <c r="AL64" s="63">
        <f t="shared" si="210"/>
        <v>-0.30000000000000027</v>
      </c>
      <c r="AM64" s="63">
        <f t="shared" si="210"/>
        <v>-0.30000000000000027</v>
      </c>
      <c r="AN64" s="63">
        <f t="shared" si="210"/>
        <v>-0.10000000000000009</v>
      </c>
      <c r="AO64" s="63">
        <f t="shared" si="210"/>
        <v>-0.10000000000000009</v>
      </c>
      <c r="AP64" s="63">
        <f t="shared" si="210"/>
        <v>0</v>
      </c>
      <c r="AQ64" s="63">
        <f t="shared" si="210"/>
        <v>0</v>
      </c>
      <c r="AR64" s="63">
        <f t="shared" si="210"/>
        <v>0</v>
      </c>
      <c r="AS64" s="63">
        <f t="shared" si="210"/>
        <v>0</v>
      </c>
      <c r="AT64" s="63">
        <f t="shared" si="210"/>
        <v>0</v>
      </c>
      <c r="AU64" s="63">
        <f t="shared" si="210"/>
        <v>0</v>
      </c>
      <c r="AV64" s="63">
        <f t="shared" si="210"/>
        <v>-1.9</v>
      </c>
      <c r="AW64" s="63">
        <f t="shared" si="210"/>
        <v>-1.9</v>
      </c>
      <c r="AX64" s="63">
        <f t="shared" si="210"/>
        <v>-1.9</v>
      </c>
      <c r="AY64" s="29"/>
      <c r="AZ64" s="63"/>
      <c r="BA64" s="63"/>
      <c r="BB64" s="63"/>
      <c r="BC64" s="63"/>
      <c r="BD64" s="63">
        <f t="shared" si="243"/>
        <v>-1.3000000000000007</v>
      </c>
      <c r="BE64" s="63">
        <f t="shared" si="211"/>
        <v>-1.5</v>
      </c>
      <c r="BF64" s="63">
        <f t="shared" si="211"/>
        <v>-1</v>
      </c>
      <c r="BG64" s="63">
        <f t="shared" si="211"/>
        <v>-0.59999999999999964</v>
      </c>
      <c r="BH64" s="63">
        <f t="shared" si="211"/>
        <v>-0.40000000000000036</v>
      </c>
      <c r="BI64" s="63">
        <f t="shared" si="211"/>
        <v>-0.59999999999999964</v>
      </c>
      <c r="BJ64" s="63">
        <f t="shared" si="211"/>
        <v>0.10000000000000142</v>
      </c>
      <c r="BK64" s="63">
        <f t="shared" si="211"/>
        <v>-0.5</v>
      </c>
      <c r="BL64" s="63">
        <f t="shared" si="211"/>
        <v>-0.5</v>
      </c>
      <c r="BM64" s="63">
        <f t="shared" si="211"/>
        <v>0.19999999999999929</v>
      </c>
      <c r="BN64" s="63">
        <f t="shared" si="211"/>
        <v>-0.60000000000000142</v>
      </c>
      <c r="BO64" s="63">
        <f t="shared" si="211"/>
        <v>-0.30000000000000071</v>
      </c>
      <c r="BP64" s="63">
        <f t="shared" si="211"/>
        <v>-0.5</v>
      </c>
      <c r="BQ64" s="63">
        <f t="shared" si="211"/>
        <v>-0.39999999999999858</v>
      </c>
      <c r="BR64" s="63">
        <f t="shared" si="211"/>
        <v>-0.59999999999999964</v>
      </c>
      <c r="BS64" s="63">
        <f t="shared" si="211"/>
        <v>-0.40000000000000036</v>
      </c>
      <c r="BT64" s="63">
        <f t="shared" si="211"/>
        <v>0.10000000000000142</v>
      </c>
      <c r="BU64" s="63">
        <f t="shared" si="211"/>
        <v>-9.3000000000000007</v>
      </c>
      <c r="BV64" s="63">
        <f t="shared" si="211"/>
        <v>-9.1</v>
      </c>
      <c r="BW64" s="63">
        <f t="shared" si="211"/>
        <v>-9.1</v>
      </c>
      <c r="BX64" s="29"/>
      <c r="BY64" s="63"/>
      <c r="BZ64" s="63"/>
      <c r="CA64" s="63"/>
      <c r="CB64" s="63"/>
      <c r="CC64" s="63">
        <f t="shared" si="244"/>
        <v>-0.19999999999999996</v>
      </c>
      <c r="CD64" s="63">
        <f t="shared" si="212"/>
        <v>0.40000000000000013</v>
      </c>
      <c r="CE64" s="63">
        <f t="shared" si="212"/>
        <v>9.9999999999999867E-2</v>
      </c>
      <c r="CF64" s="63">
        <f t="shared" si="212"/>
        <v>9.9999999999999867E-2</v>
      </c>
      <c r="CG64" s="63">
        <f t="shared" si="212"/>
        <v>0</v>
      </c>
      <c r="CH64" s="63">
        <f t="shared" si="212"/>
        <v>-0.60000000000000009</v>
      </c>
      <c r="CI64" s="63">
        <f t="shared" si="212"/>
        <v>-0.19999999999999996</v>
      </c>
      <c r="CJ64" s="63">
        <f t="shared" si="212"/>
        <v>0</v>
      </c>
      <c r="CK64" s="63">
        <f t="shared" si="212"/>
        <v>0.19999999999999996</v>
      </c>
      <c r="CL64" s="63">
        <f t="shared" si="212"/>
        <v>0.19999999999999996</v>
      </c>
      <c r="CM64" s="63">
        <f t="shared" si="212"/>
        <v>0.19999999999999996</v>
      </c>
      <c r="CN64" s="63">
        <f t="shared" si="212"/>
        <v>0</v>
      </c>
      <c r="CO64" s="63">
        <f t="shared" si="212"/>
        <v>0.19999999999999996</v>
      </c>
      <c r="CP64" s="63">
        <f t="shared" si="212"/>
        <v>0.10000000000000009</v>
      </c>
      <c r="CQ64" s="63">
        <f t="shared" si="212"/>
        <v>0.19999999999999996</v>
      </c>
      <c r="CR64" s="63">
        <f t="shared" si="212"/>
        <v>0.19999999999999996</v>
      </c>
      <c r="CS64" s="63">
        <f t="shared" si="212"/>
        <v>0</v>
      </c>
      <c r="CT64" s="63">
        <f t="shared" si="212"/>
        <v>-1.3</v>
      </c>
      <c r="CU64" s="63">
        <f t="shared" si="212"/>
        <v>-1.4</v>
      </c>
      <c r="CV64" s="63">
        <f t="shared" si="212"/>
        <v>-1.4</v>
      </c>
      <c r="CW64" s="29"/>
      <c r="CX64" s="63"/>
      <c r="CY64" s="63"/>
      <c r="CZ64" s="63"/>
      <c r="DA64" s="63"/>
      <c r="DB64" s="63">
        <f t="shared" si="245"/>
        <v>-0.90000000000000036</v>
      </c>
      <c r="DC64" s="63">
        <f t="shared" si="213"/>
        <v>-1.1999999999999993</v>
      </c>
      <c r="DD64" s="63">
        <f t="shared" si="213"/>
        <v>-1.2999999999999989</v>
      </c>
      <c r="DE64" s="63">
        <f t="shared" si="213"/>
        <v>-0.70000000000000107</v>
      </c>
      <c r="DF64" s="63">
        <f t="shared" si="213"/>
        <v>-0.40000000000000036</v>
      </c>
      <c r="DG64" s="63">
        <f t="shared" si="213"/>
        <v>-0.30000000000000071</v>
      </c>
      <c r="DH64" s="63">
        <f t="shared" si="213"/>
        <v>0.19999999999999929</v>
      </c>
      <c r="DI64" s="63">
        <f t="shared" si="213"/>
        <v>-0.5</v>
      </c>
      <c r="DJ64" s="63">
        <f t="shared" si="213"/>
        <v>-0.40000000000000036</v>
      </c>
      <c r="DK64" s="63">
        <f t="shared" si="213"/>
        <v>9.9999999999999645E-2</v>
      </c>
      <c r="DL64" s="63">
        <f t="shared" si="213"/>
        <v>-0.30000000000000071</v>
      </c>
      <c r="DM64" s="63">
        <f t="shared" si="213"/>
        <v>-0.19999999999999929</v>
      </c>
      <c r="DN64" s="63">
        <f t="shared" si="213"/>
        <v>-0.29999999999999893</v>
      </c>
      <c r="DO64" s="63">
        <f t="shared" si="213"/>
        <v>-0.29999999999999893</v>
      </c>
      <c r="DP64" s="63">
        <f t="shared" si="213"/>
        <v>-0.39999999999999858</v>
      </c>
      <c r="DQ64" s="63">
        <f t="shared" si="213"/>
        <v>-0.30000000000000071</v>
      </c>
      <c r="DR64" s="63">
        <f t="shared" si="213"/>
        <v>0</v>
      </c>
      <c r="DS64" s="63">
        <f t="shared" si="213"/>
        <v>-11.9</v>
      </c>
      <c r="DT64" s="63">
        <f t="shared" si="213"/>
        <v>-11.8</v>
      </c>
      <c r="DU64" s="63">
        <f t="shared" si="213"/>
        <v>-11.7</v>
      </c>
      <c r="DV64" s="29"/>
      <c r="DW64" s="63"/>
      <c r="DX64" s="63"/>
      <c r="DY64" s="63"/>
      <c r="DZ64" s="63"/>
      <c r="EA64" s="63">
        <f t="shared" si="246"/>
        <v>-9.9999999999999867E-2</v>
      </c>
      <c r="EB64" s="63">
        <f t="shared" si="214"/>
        <v>-0.10000000000000009</v>
      </c>
      <c r="EC64" s="63">
        <f t="shared" si="214"/>
        <v>0</v>
      </c>
      <c r="ED64" s="63">
        <f t="shared" si="214"/>
        <v>0</v>
      </c>
      <c r="EE64" s="63">
        <f t="shared" si="214"/>
        <v>0</v>
      </c>
      <c r="EF64" s="63">
        <f t="shared" si="214"/>
        <v>0.10000000000000009</v>
      </c>
      <c r="EG64" s="63">
        <f t="shared" si="214"/>
        <v>-0.10000000000000009</v>
      </c>
      <c r="EH64" s="63">
        <f t="shared" si="214"/>
        <v>-0.10000000000000009</v>
      </c>
      <c r="EI64" s="63">
        <f t="shared" si="214"/>
        <v>-0.10000000000000009</v>
      </c>
      <c r="EJ64" s="63">
        <f t="shared" si="214"/>
        <v>-0.10000000000000009</v>
      </c>
      <c r="EK64" s="63">
        <f t="shared" si="214"/>
        <v>0</v>
      </c>
      <c r="EL64" s="63">
        <f t="shared" si="214"/>
        <v>0</v>
      </c>
      <c r="EM64" s="63">
        <f t="shared" si="214"/>
        <v>0</v>
      </c>
      <c r="EN64" s="63">
        <f t="shared" si="214"/>
        <v>0</v>
      </c>
      <c r="EO64" s="63">
        <f t="shared" si="214"/>
        <v>0</v>
      </c>
      <c r="EP64" s="63">
        <f t="shared" si="214"/>
        <v>0</v>
      </c>
      <c r="EQ64" s="63">
        <f t="shared" si="214"/>
        <v>0</v>
      </c>
      <c r="ER64" s="63">
        <f t="shared" si="214"/>
        <v>-1.5</v>
      </c>
      <c r="ES64" s="63">
        <f t="shared" si="214"/>
        <v>-1.5</v>
      </c>
      <c r="ET64" s="63">
        <f t="shared" si="214"/>
        <v>-1.5</v>
      </c>
      <c r="EU64" s="29"/>
      <c r="EV64" s="63"/>
      <c r="EW64" s="63"/>
      <c r="EX64" s="63"/>
      <c r="EY64" s="63"/>
      <c r="EZ64" s="63">
        <f t="shared" si="247"/>
        <v>-0.79999999999999893</v>
      </c>
      <c r="FA64" s="63">
        <f t="shared" si="215"/>
        <v>-1</v>
      </c>
      <c r="FB64" s="63">
        <f t="shared" si="215"/>
        <v>-1.0999999999999996</v>
      </c>
      <c r="FC64" s="63">
        <f t="shared" si="215"/>
        <v>-0.80000000000000071</v>
      </c>
      <c r="FD64" s="63">
        <f t="shared" si="215"/>
        <v>-0.40000000000000036</v>
      </c>
      <c r="FE64" s="63">
        <f t="shared" si="215"/>
        <v>-0.40000000000000036</v>
      </c>
      <c r="FF64" s="63">
        <f t="shared" si="215"/>
        <v>0.19999999999999929</v>
      </c>
      <c r="FG64" s="63">
        <f t="shared" si="215"/>
        <v>-0.40000000000000036</v>
      </c>
      <c r="FH64" s="63">
        <f t="shared" si="215"/>
        <v>-0.5</v>
      </c>
      <c r="FI64" s="63">
        <f t="shared" si="215"/>
        <v>0</v>
      </c>
      <c r="FJ64" s="63">
        <f t="shared" si="215"/>
        <v>-0.5</v>
      </c>
      <c r="FK64" s="63">
        <f t="shared" si="215"/>
        <v>-0.29999999999999893</v>
      </c>
      <c r="FL64" s="63">
        <f t="shared" si="215"/>
        <v>-0.5</v>
      </c>
      <c r="FM64" s="63">
        <f t="shared" si="215"/>
        <v>-0.40000000000000036</v>
      </c>
      <c r="FN64" s="63">
        <f t="shared" si="215"/>
        <v>-0.59999999999999964</v>
      </c>
      <c r="FO64" s="63">
        <f t="shared" si="215"/>
        <v>-0.40000000000000036</v>
      </c>
      <c r="FP64" s="63">
        <f t="shared" si="215"/>
        <v>9.9999999999999645E-2</v>
      </c>
      <c r="FQ64" s="63">
        <f t="shared" si="215"/>
        <v>-9.1</v>
      </c>
      <c r="FR64" s="63">
        <f t="shared" si="215"/>
        <v>-8.9</v>
      </c>
      <c r="FS64" s="63">
        <f t="shared" si="215"/>
        <v>-8.9</v>
      </c>
      <c r="FT64" s="29"/>
      <c r="FU64" s="63"/>
      <c r="FV64" s="63"/>
      <c r="FW64" s="63"/>
      <c r="FX64" s="63"/>
      <c r="FY64" s="63">
        <f t="shared" si="248"/>
        <v>-0.10000000000000009</v>
      </c>
      <c r="FZ64" s="63">
        <f t="shared" si="216"/>
        <v>-0.20000000000000007</v>
      </c>
      <c r="GA64" s="63">
        <f t="shared" si="216"/>
        <v>0</v>
      </c>
      <c r="GB64" s="63">
        <f t="shared" si="216"/>
        <v>0</v>
      </c>
      <c r="GC64" s="63">
        <f t="shared" si="216"/>
        <v>0</v>
      </c>
      <c r="GD64" s="63">
        <f t="shared" si="216"/>
        <v>9.9999999999999978E-2</v>
      </c>
      <c r="GE64" s="63">
        <f t="shared" si="216"/>
        <v>0</v>
      </c>
      <c r="GF64" s="63">
        <f t="shared" si="216"/>
        <v>0.19999999999999996</v>
      </c>
      <c r="GG64" s="63">
        <f t="shared" si="216"/>
        <v>0.19999999999999996</v>
      </c>
      <c r="GH64" s="63">
        <f t="shared" si="216"/>
        <v>0.19999999999999996</v>
      </c>
      <c r="GI64" s="63">
        <f t="shared" si="216"/>
        <v>0.19999999999999996</v>
      </c>
      <c r="GJ64" s="63">
        <f t="shared" si="216"/>
        <v>0</v>
      </c>
      <c r="GK64" s="63">
        <f t="shared" si="216"/>
        <v>0.19999999999999996</v>
      </c>
      <c r="GL64" s="63">
        <f t="shared" si="216"/>
        <v>0.10000000000000009</v>
      </c>
      <c r="GM64" s="63">
        <f t="shared" si="216"/>
        <v>0.19999999999999996</v>
      </c>
      <c r="GN64" s="63">
        <f t="shared" si="216"/>
        <v>0.19999999999999996</v>
      </c>
      <c r="GO64" s="63">
        <f t="shared" si="216"/>
        <v>0</v>
      </c>
      <c r="GP64" s="63">
        <f t="shared" si="216"/>
        <v>-1.3</v>
      </c>
      <c r="GQ64" s="63">
        <f t="shared" si="216"/>
        <v>-1.4</v>
      </c>
      <c r="GR64" s="63">
        <f t="shared" si="216"/>
        <v>-1.4</v>
      </c>
      <c r="GS64" s="29"/>
      <c r="GT64" s="63"/>
      <c r="GU64" s="63"/>
      <c r="GV64" s="63"/>
      <c r="GW64" s="63"/>
      <c r="GX64" s="63">
        <f t="shared" si="249"/>
        <v>-0.5</v>
      </c>
      <c r="GY64" s="63">
        <f t="shared" si="217"/>
        <v>0.30000000000000004</v>
      </c>
      <c r="GZ64" s="63">
        <f t="shared" si="217"/>
        <v>0.39999999999999991</v>
      </c>
      <c r="HA64" s="63">
        <f t="shared" si="217"/>
        <v>0.30000000000000004</v>
      </c>
      <c r="HB64" s="63">
        <f t="shared" si="217"/>
        <v>0</v>
      </c>
      <c r="HC64" s="63">
        <f t="shared" si="217"/>
        <v>-1</v>
      </c>
      <c r="HD64" s="63">
        <f t="shared" si="217"/>
        <v>-0.5</v>
      </c>
      <c r="HE64" s="63">
        <f t="shared" si="217"/>
        <v>-0.30000000000000004</v>
      </c>
      <c r="HF64" s="63">
        <f t="shared" si="217"/>
        <v>-0.20000000000000007</v>
      </c>
      <c r="HG64" s="63">
        <f t="shared" si="217"/>
        <v>9.9999999999999978E-2</v>
      </c>
      <c r="HH64" s="63">
        <f t="shared" si="217"/>
        <v>-9.9999999999999978E-2</v>
      </c>
      <c r="HI64" s="63">
        <f t="shared" si="217"/>
        <v>-9.9999999999999978E-2</v>
      </c>
      <c r="HJ64" s="63">
        <f t="shared" si="217"/>
        <v>0</v>
      </c>
      <c r="HK64" s="63">
        <f t="shared" si="217"/>
        <v>0</v>
      </c>
      <c r="HL64" s="63">
        <f t="shared" si="217"/>
        <v>0</v>
      </c>
      <c r="HM64" s="63">
        <f t="shared" si="217"/>
        <v>0</v>
      </c>
      <c r="HN64" s="63">
        <f t="shared" si="217"/>
        <v>0</v>
      </c>
      <c r="HO64" s="63">
        <f t="shared" si="217"/>
        <v>-0.6</v>
      </c>
      <c r="HP64" s="63">
        <f t="shared" si="217"/>
        <v>-0.6</v>
      </c>
      <c r="HQ64" s="63">
        <f t="shared" si="217"/>
        <v>-0.6</v>
      </c>
      <c r="HR64" s="29"/>
      <c r="HS64" s="63"/>
      <c r="HT64" s="63"/>
      <c r="HU64" s="63"/>
      <c r="HV64" s="63"/>
      <c r="HW64" s="63">
        <f t="shared" si="250"/>
        <v>9.9999999999999978E-2</v>
      </c>
      <c r="HX64" s="63">
        <f t="shared" si="218"/>
        <v>9.9999999999999978E-2</v>
      </c>
      <c r="HY64" s="63">
        <f t="shared" si="218"/>
        <v>0</v>
      </c>
      <c r="HZ64" s="63">
        <f t="shared" si="218"/>
        <v>9.9999999999999978E-2</v>
      </c>
      <c r="IA64" s="63">
        <f t="shared" si="218"/>
        <v>0</v>
      </c>
      <c r="IB64" s="63">
        <f t="shared" si="218"/>
        <v>-0.19999999999999996</v>
      </c>
      <c r="IC64" s="63">
        <f t="shared" si="218"/>
        <v>0</v>
      </c>
      <c r="ID64" s="63">
        <f t="shared" si="218"/>
        <v>-0.19999999999999996</v>
      </c>
      <c r="IE64" s="63">
        <f t="shared" si="218"/>
        <v>-0.19999999999999996</v>
      </c>
      <c r="IF64" s="63">
        <f t="shared" si="218"/>
        <v>0</v>
      </c>
      <c r="IG64" s="63">
        <f t="shared" si="218"/>
        <v>-9.9999999999999978E-2</v>
      </c>
      <c r="IH64" s="63">
        <f t="shared" si="218"/>
        <v>0</v>
      </c>
      <c r="II64" s="63">
        <f t="shared" si="218"/>
        <v>0</v>
      </c>
      <c r="IJ64" s="63">
        <f t="shared" si="218"/>
        <v>0</v>
      </c>
      <c r="IK64" s="63">
        <f t="shared" si="218"/>
        <v>0</v>
      </c>
      <c r="IL64" s="63">
        <f t="shared" si="218"/>
        <v>0</v>
      </c>
      <c r="IM64" s="63">
        <f t="shared" si="218"/>
        <v>0</v>
      </c>
      <c r="IN64" s="63">
        <f t="shared" si="218"/>
        <v>-0.4</v>
      </c>
      <c r="IO64" s="63">
        <f t="shared" si="218"/>
        <v>-0.4</v>
      </c>
      <c r="IP64" s="63">
        <f t="shared" si="218"/>
        <v>-0.4</v>
      </c>
      <c r="IQ64" s="29"/>
      <c r="IR64" s="63"/>
      <c r="IS64" s="63"/>
      <c r="IT64" s="63"/>
      <c r="IU64" s="63"/>
      <c r="IV64" s="63">
        <f t="shared" si="251"/>
        <v>-0.49999999999999994</v>
      </c>
      <c r="IW64" s="63">
        <f t="shared" si="219"/>
        <v>-0.49999999999999994</v>
      </c>
      <c r="IX64" s="63">
        <f t="shared" si="219"/>
        <v>0.2</v>
      </c>
      <c r="IY64" s="63">
        <f t="shared" si="219"/>
        <v>0.1</v>
      </c>
      <c r="IZ64" s="63">
        <f t="shared" si="219"/>
        <v>0</v>
      </c>
      <c r="JA64" s="63">
        <f t="shared" si="219"/>
        <v>-0.2</v>
      </c>
      <c r="JB64" s="63">
        <f t="shared" si="219"/>
        <v>-0.2</v>
      </c>
      <c r="JC64" s="63">
        <f t="shared" si="219"/>
        <v>0</v>
      </c>
      <c r="JD64" s="63">
        <f t="shared" si="219"/>
        <v>0</v>
      </c>
      <c r="JE64" s="63">
        <f t="shared" si="219"/>
        <v>0.2</v>
      </c>
      <c r="JF64" s="63">
        <f t="shared" si="219"/>
        <v>0</v>
      </c>
      <c r="JG64" s="63">
        <f t="shared" si="219"/>
        <v>0</v>
      </c>
      <c r="JH64" s="63">
        <f t="shared" si="219"/>
        <v>0</v>
      </c>
      <c r="JI64" s="63">
        <f t="shared" si="219"/>
        <v>0</v>
      </c>
      <c r="JJ64" s="63">
        <f t="shared" si="219"/>
        <v>0</v>
      </c>
      <c r="JK64" s="63">
        <f t="shared" si="219"/>
        <v>0</v>
      </c>
      <c r="JL64" s="63">
        <f t="shared" si="219"/>
        <v>0</v>
      </c>
      <c r="JM64" s="63">
        <f t="shared" si="219"/>
        <v>-0.2</v>
      </c>
      <c r="JN64" s="63">
        <f t="shared" si="219"/>
        <v>-0.2</v>
      </c>
      <c r="JO64" s="63">
        <f t="shared" si="219"/>
        <v>-0.2</v>
      </c>
      <c r="JP64" s="29"/>
      <c r="JQ64" s="63"/>
      <c r="JR64" s="63"/>
      <c r="JS64" s="63"/>
      <c r="JT64" s="63"/>
      <c r="JU64" s="63">
        <f t="shared" si="252"/>
        <v>-0.1</v>
      </c>
      <c r="JV64" s="63">
        <f t="shared" si="220"/>
        <v>0.5</v>
      </c>
      <c r="JW64" s="63">
        <f t="shared" si="220"/>
        <v>0.1</v>
      </c>
      <c r="JX64" s="63">
        <f t="shared" si="220"/>
        <v>0.1</v>
      </c>
      <c r="JY64" s="63">
        <f t="shared" si="220"/>
        <v>0</v>
      </c>
      <c r="JZ64" s="63">
        <f t="shared" si="220"/>
        <v>-0.6</v>
      </c>
      <c r="KA64" s="63">
        <f t="shared" si="220"/>
        <v>-0.2</v>
      </c>
      <c r="KB64" s="63">
        <f t="shared" si="220"/>
        <v>-0.2</v>
      </c>
      <c r="KC64" s="63">
        <f t="shared" si="220"/>
        <v>0</v>
      </c>
      <c r="KD64" s="63">
        <f t="shared" si="220"/>
        <v>0</v>
      </c>
      <c r="KE64" s="63">
        <f t="shared" si="220"/>
        <v>0</v>
      </c>
      <c r="KF64" s="63">
        <f t="shared" si="220"/>
        <v>0</v>
      </c>
      <c r="KG64" s="63">
        <f t="shared" si="220"/>
        <v>0</v>
      </c>
      <c r="KH64" s="63">
        <f t="shared" si="220"/>
        <v>0</v>
      </c>
      <c r="KI64" s="63">
        <f t="shared" si="220"/>
        <v>0</v>
      </c>
      <c r="KJ64" s="63">
        <f t="shared" si="220"/>
        <v>0</v>
      </c>
      <c r="KK64" s="63">
        <f t="shared" si="220"/>
        <v>0</v>
      </c>
      <c r="KL64" s="63">
        <f t="shared" si="220"/>
        <v>0</v>
      </c>
      <c r="KM64" s="63">
        <f t="shared" si="220"/>
        <v>0</v>
      </c>
      <c r="KN64" s="63">
        <f t="shared" si="220"/>
        <v>0</v>
      </c>
      <c r="KO64" s="29"/>
      <c r="KP64" s="63"/>
      <c r="KQ64" s="63"/>
      <c r="KR64" s="63"/>
      <c r="KS64" s="63"/>
      <c r="KT64" s="64">
        <f t="shared" si="253"/>
        <v>-0.06</v>
      </c>
      <c r="KU64" s="64">
        <f t="shared" si="221"/>
        <v>0.06</v>
      </c>
      <c r="KV64" s="64">
        <f t="shared" si="221"/>
        <v>0.32</v>
      </c>
      <c r="KW64" s="64">
        <f t="shared" si="221"/>
        <v>9.9999999999999978E-2</v>
      </c>
      <c r="KX64" s="64">
        <f t="shared" si="221"/>
        <v>5.0000000000000017E-2</v>
      </c>
      <c r="KY64" s="64">
        <f t="shared" si="221"/>
        <v>-0.2</v>
      </c>
      <c r="KZ64" s="64">
        <f t="shared" si="221"/>
        <v>-0.35000000000000003</v>
      </c>
      <c r="LA64" s="64">
        <f t="shared" si="221"/>
        <v>-0.13</v>
      </c>
      <c r="LB64" s="64">
        <f t="shared" si="221"/>
        <v>-9.0000000000000011E-2</v>
      </c>
      <c r="LC64" s="64">
        <f t="shared" si="221"/>
        <v>7.0000000000000007E-2</v>
      </c>
      <c r="LD64" s="64">
        <f t="shared" si="221"/>
        <v>0.05</v>
      </c>
      <c r="LE64" s="77">
        <f t="shared" si="221"/>
        <v>-0.05</v>
      </c>
      <c r="LF64" s="77">
        <f t="shared" si="221"/>
        <v>-0.05</v>
      </c>
      <c r="LG64" s="64">
        <f t="shared" si="221"/>
        <v>-0.05</v>
      </c>
      <c r="LH64" s="64">
        <f t="shared" si="221"/>
        <v>-4.0000000000000008E-2</v>
      </c>
      <c r="LI64" s="64">
        <f t="shared" si="221"/>
        <v>4.0000000000000008E-2</v>
      </c>
      <c r="LJ64" s="64">
        <f t="shared" si="221"/>
        <v>2.0000000000000004E-2</v>
      </c>
      <c r="LK64" s="64">
        <f t="shared" si="221"/>
        <v>-0.05</v>
      </c>
      <c r="LL64" s="64">
        <f t="shared" si="221"/>
        <v>-0.06</v>
      </c>
      <c r="LM64" s="64">
        <f t="shared" si="221"/>
        <v>-0.1</v>
      </c>
      <c r="LN64" s="29"/>
      <c r="LO64" s="63"/>
      <c r="LP64" s="63"/>
      <c r="LQ64" s="63"/>
      <c r="LR64" s="63"/>
      <c r="LS64" s="64">
        <f t="shared" si="222"/>
        <v>1.999999999999999E-2</v>
      </c>
      <c r="LT64" s="64">
        <f t="shared" si="222"/>
        <v>9.999999999999995E-3</v>
      </c>
      <c r="LU64" s="64">
        <f t="shared" si="222"/>
        <v>4.0000000000000008E-2</v>
      </c>
      <c r="LV64" s="64">
        <f t="shared" si="222"/>
        <v>0.06</v>
      </c>
      <c r="LW64" s="64">
        <f t="shared" si="222"/>
        <v>-1.999999999999999E-2</v>
      </c>
      <c r="LX64" s="64">
        <f t="shared" si="222"/>
        <v>-0.08</v>
      </c>
      <c r="LY64" s="64">
        <f t="shared" si="222"/>
        <v>-4.0000000000000008E-2</v>
      </c>
      <c r="LZ64" s="64">
        <f t="shared" si="222"/>
        <v>-0.09</v>
      </c>
      <c r="MA64" s="64">
        <f t="shared" si="222"/>
        <v>-7.0000000000000007E-2</v>
      </c>
      <c r="MB64" s="64">
        <f t="shared" si="222"/>
        <v>-0.01</v>
      </c>
      <c r="MC64" s="64">
        <f t="shared" si="222"/>
        <v>-0.03</v>
      </c>
      <c r="MD64" s="77">
        <f t="shared" si="222"/>
        <v>0</v>
      </c>
      <c r="ME64" s="77">
        <f t="shared" si="222"/>
        <v>0</v>
      </c>
      <c r="MF64" s="64">
        <f t="shared" si="222"/>
        <v>0</v>
      </c>
      <c r="MG64" s="64">
        <f t="shared" si="222"/>
        <v>0.01</v>
      </c>
      <c r="MH64" s="64">
        <f t="shared" si="222"/>
        <v>0.01</v>
      </c>
      <c r="MI64" s="64">
        <f t="shared" si="222"/>
        <v>0.01</v>
      </c>
      <c r="MJ64" s="64">
        <f t="shared" si="222"/>
        <v>0</v>
      </c>
      <c r="MK64" s="64">
        <f t="shared" si="222"/>
        <v>-0.01</v>
      </c>
      <c r="ML64" s="64">
        <f t="shared" si="222"/>
        <v>-0.01</v>
      </c>
      <c r="MM64" s="29"/>
      <c r="MN64" s="63"/>
      <c r="MO64" s="63"/>
      <c r="MP64" s="63"/>
      <c r="MQ64" s="63"/>
      <c r="MR64" s="64">
        <f t="shared" si="223"/>
        <v>-0.08</v>
      </c>
      <c r="MS64" s="64">
        <f t="shared" si="223"/>
        <v>1.0000000000000009E-2</v>
      </c>
      <c r="MT64" s="64">
        <f t="shared" si="223"/>
        <v>0</v>
      </c>
      <c r="MU64" s="64">
        <f t="shared" si="223"/>
        <v>7.0000000000000007E-2</v>
      </c>
      <c r="MV64" s="64">
        <f t="shared" si="223"/>
        <v>0.03</v>
      </c>
      <c r="MW64" s="64">
        <f t="shared" si="223"/>
        <v>-7.0000000000000007E-2</v>
      </c>
      <c r="MX64" s="64">
        <f t="shared" si="223"/>
        <v>-0.03</v>
      </c>
      <c r="MY64" s="64">
        <f t="shared" si="223"/>
        <v>-4.0000000000000008E-2</v>
      </c>
      <c r="MZ64" s="64">
        <f t="shared" si="223"/>
        <v>6.0000000000000005E-2</v>
      </c>
      <c r="NA64" s="64">
        <f t="shared" si="223"/>
        <v>0.09</v>
      </c>
      <c r="NB64" s="64">
        <f t="shared" si="223"/>
        <v>0.08</v>
      </c>
      <c r="NC64" s="77">
        <f t="shared" si="223"/>
        <v>-0.05</v>
      </c>
      <c r="ND64" s="77">
        <f t="shared" si="223"/>
        <v>-0.05</v>
      </c>
      <c r="NE64" s="64">
        <f t="shared" si="223"/>
        <v>-3.9999999999999994E-2</v>
      </c>
      <c r="NF64" s="64">
        <f t="shared" si="223"/>
        <v>-4.9999999999999996E-2</v>
      </c>
      <c r="NG64" s="64">
        <f t="shared" si="223"/>
        <v>0.03</v>
      </c>
      <c r="NH64" s="64">
        <f t="shared" si="223"/>
        <v>9.999999999999995E-3</v>
      </c>
      <c r="NI64" s="64">
        <f t="shared" si="223"/>
        <v>-0.05</v>
      </c>
      <c r="NJ64" s="64">
        <f t="shared" si="223"/>
        <v>-0.04</v>
      </c>
      <c r="NK64" s="64">
        <f t="shared" si="223"/>
        <v>-0.08</v>
      </c>
      <c r="NL64" s="29"/>
      <c r="NM64" s="78"/>
      <c r="NN64" s="78"/>
      <c r="NO64" s="78"/>
      <c r="NP64" s="78"/>
      <c r="NQ64" s="64">
        <f t="shared" si="224"/>
        <v>0</v>
      </c>
      <c r="NR64" s="64">
        <f t="shared" si="224"/>
        <v>4.0000000000000008E-2</v>
      </c>
      <c r="NS64" s="64">
        <f t="shared" si="224"/>
        <v>0.26999999999999996</v>
      </c>
      <c r="NT64" s="64">
        <f t="shared" si="224"/>
        <v>-0.02</v>
      </c>
      <c r="NU64" s="64">
        <f t="shared" si="224"/>
        <v>4.9999999999999996E-2</v>
      </c>
      <c r="NV64" s="64">
        <f t="shared" si="224"/>
        <v>-0.05</v>
      </c>
      <c r="NW64" s="64">
        <f t="shared" si="224"/>
        <v>-0.27999999999999997</v>
      </c>
      <c r="NX64" s="64">
        <f t="shared" si="224"/>
        <v>-0.01</v>
      </c>
      <c r="NY64" s="64">
        <f t="shared" si="224"/>
        <v>-0.08</v>
      </c>
      <c r="NZ64" s="64">
        <f t="shared" si="224"/>
        <v>-0.02</v>
      </c>
      <c r="OA64" s="64">
        <f t="shared" si="224"/>
        <v>-0.01</v>
      </c>
      <c r="OB64" s="77">
        <f t="shared" si="224"/>
        <v>-0.01</v>
      </c>
      <c r="OC64" s="77">
        <f t="shared" si="224"/>
        <v>-0.01</v>
      </c>
      <c r="OD64" s="64">
        <f t="shared" si="224"/>
        <v>0</v>
      </c>
      <c r="OE64" s="64">
        <f t="shared" si="224"/>
        <v>0</v>
      </c>
      <c r="OF64" s="64">
        <f t="shared" si="224"/>
        <v>0</v>
      </c>
      <c r="OG64" s="64">
        <f t="shared" si="224"/>
        <v>0.01</v>
      </c>
      <c r="OH64" s="64">
        <f t="shared" si="224"/>
        <v>0</v>
      </c>
      <c r="OI64" s="64">
        <f t="shared" si="224"/>
        <v>0</v>
      </c>
      <c r="OJ64" s="64">
        <f t="shared" si="224"/>
        <v>0</v>
      </c>
      <c r="OK64" s="37"/>
      <c r="OL64" s="65" t="str">
        <f t="shared" si="254"/>
        <v>Perikanan &amp; akuakultur</v>
      </c>
      <c r="OM64" s="63"/>
      <c r="ON64" s="63">
        <f t="shared" si="225"/>
        <v>-0.40000000000000036</v>
      </c>
      <c r="OO64" s="63">
        <f t="shared" si="225"/>
        <v>-0.79999999999999893</v>
      </c>
      <c r="OP64" s="79">
        <f t="shared" si="225"/>
        <v>-0.30000000000000071</v>
      </c>
      <c r="OQ64" s="63">
        <f t="shared" si="225"/>
        <v>-0.19999999999999929</v>
      </c>
      <c r="OR64" s="63">
        <f t="shared" si="225"/>
        <v>-12.4</v>
      </c>
      <c r="OS64" s="29"/>
      <c r="OT64" s="63"/>
      <c r="OU64" s="63">
        <f t="shared" si="226"/>
        <v>0.10000000000000009</v>
      </c>
      <c r="OV64" s="63">
        <f t="shared" si="226"/>
        <v>-0.30000000000000027</v>
      </c>
      <c r="OW64" s="79">
        <f t="shared" si="226"/>
        <v>0</v>
      </c>
      <c r="OX64" s="63">
        <f t="shared" si="226"/>
        <v>0</v>
      </c>
      <c r="OY64" s="63">
        <f t="shared" si="226"/>
        <v>-1.9</v>
      </c>
      <c r="OZ64" s="29"/>
      <c r="PA64" s="63"/>
      <c r="PB64" s="63">
        <f t="shared" si="227"/>
        <v>-0.59999999999999964</v>
      </c>
      <c r="PC64" s="63">
        <f t="shared" si="227"/>
        <v>-0.5</v>
      </c>
      <c r="PD64" s="79">
        <f t="shared" si="227"/>
        <v>-0.30000000000000071</v>
      </c>
      <c r="PE64" s="63">
        <f t="shared" si="227"/>
        <v>-0.40000000000000036</v>
      </c>
      <c r="PF64" s="63">
        <f t="shared" si="227"/>
        <v>-9.1</v>
      </c>
      <c r="PG64" s="29"/>
      <c r="PH64" s="63"/>
      <c r="PI64" s="63">
        <f t="shared" si="228"/>
        <v>9.9999999999999867E-2</v>
      </c>
      <c r="PJ64" s="63">
        <f t="shared" si="228"/>
        <v>0</v>
      </c>
      <c r="PK64" s="79">
        <f t="shared" si="228"/>
        <v>0</v>
      </c>
      <c r="PL64" s="63">
        <f t="shared" si="228"/>
        <v>0.19999999999999996</v>
      </c>
      <c r="PM64" s="63">
        <f t="shared" si="228"/>
        <v>-1.4</v>
      </c>
      <c r="PN64" s="29"/>
      <c r="PO64" s="63"/>
      <c r="PP64" s="63">
        <f t="shared" si="229"/>
        <v>-0.70000000000000107</v>
      </c>
      <c r="PQ64" s="63">
        <f t="shared" si="229"/>
        <v>-0.5</v>
      </c>
      <c r="PR64" s="79">
        <f t="shared" si="229"/>
        <v>-0.19999999999999929</v>
      </c>
      <c r="PS64" s="63">
        <f t="shared" si="229"/>
        <v>-0.30000000000000071</v>
      </c>
      <c r="PT64" s="63">
        <f t="shared" si="229"/>
        <v>-11.7</v>
      </c>
      <c r="PU64" s="29"/>
      <c r="PV64" s="63"/>
      <c r="PW64" s="63">
        <f t="shared" si="230"/>
        <v>0</v>
      </c>
      <c r="PX64" s="63">
        <f t="shared" si="230"/>
        <v>-0.10000000000000009</v>
      </c>
      <c r="PY64" s="79">
        <f t="shared" si="230"/>
        <v>0</v>
      </c>
      <c r="PZ64" s="63">
        <f t="shared" si="230"/>
        <v>0</v>
      </c>
      <c r="QA64" s="63">
        <f t="shared" si="230"/>
        <v>-1.5</v>
      </c>
      <c r="QB64" s="29"/>
      <c r="QC64" s="63"/>
      <c r="QD64" s="63">
        <f t="shared" si="231"/>
        <v>-0.80000000000000071</v>
      </c>
      <c r="QE64" s="63">
        <f t="shared" si="231"/>
        <v>-0.40000000000000036</v>
      </c>
      <c r="QF64" s="79">
        <f t="shared" si="231"/>
        <v>-0.29999999999999893</v>
      </c>
      <c r="QG64" s="63">
        <f t="shared" si="231"/>
        <v>-0.40000000000000036</v>
      </c>
      <c r="QH64" s="63">
        <f t="shared" si="231"/>
        <v>-8.9</v>
      </c>
      <c r="QI64" s="29"/>
      <c r="QJ64" s="63"/>
      <c r="QK64" s="63">
        <f t="shared" si="232"/>
        <v>0</v>
      </c>
      <c r="QL64" s="63">
        <f t="shared" si="232"/>
        <v>0.19999999999999996</v>
      </c>
      <c r="QM64" s="79">
        <f t="shared" si="232"/>
        <v>0</v>
      </c>
      <c r="QN64" s="63">
        <f t="shared" si="232"/>
        <v>0.19999999999999996</v>
      </c>
      <c r="QO64" s="63">
        <f t="shared" si="232"/>
        <v>-1.4</v>
      </c>
      <c r="QP64" s="29"/>
      <c r="QQ64" s="63"/>
      <c r="QR64" s="63">
        <f t="shared" si="233"/>
        <v>0.30000000000000004</v>
      </c>
      <c r="QS64" s="63">
        <f t="shared" si="233"/>
        <v>-0.30000000000000004</v>
      </c>
      <c r="QT64" s="79">
        <f t="shared" si="233"/>
        <v>-9.9999999999999978E-2</v>
      </c>
      <c r="QU64" s="63">
        <f t="shared" si="233"/>
        <v>0</v>
      </c>
      <c r="QV64" s="63">
        <f t="shared" si="233"/>
        <v>-0.6</v>
      </c>
      <c r="QW64" s="29"/>
      <c r="QX64" s="63"/>
      <c r="QY64" s="63">
        <f t="shared" si="234"/>
        <v>9.9999999999999978E-2</v>
      </c>
      <c r="QZ64" s="63">
        <f t="shared" si="234"/>
        <v>-0.19999999999999996</v>
      </c>
      <c r="RA64" s="79">
        <f t="shared" si="234"/>
        <v>0</v>
      </c>
      <c r="RB64" s="63">
        <f t="shared" si="234"/>
        <v>0</v>
      </c>
      <c r="RC64" s="63">
        <f t="shared" si="234"/>
        <v>-0.4</v>
      </c>
      <c r="RD64" s="29"/>
      <c r="RE64" s="63"/>
      <c r="RF64" s="63">
        <f t="shared" si="235"/>
        <v>0.1</v>
      </c>
      <c r="RG64" s="63">
        <f t="shared" si="235"/>
        <v>0</v>
      </c>
      <c r="RH64" s="79">
        <f t="shared" si="235"/>
        <v>0</v>
      </c>
      <c r="RI64" s="63">
        <f t="shared" si="235"/>
        <v>0</v>
      </c>
      <c r="RJ64" s="63">
        <f t="shared" si="235"/>
        <v>-0.2</v>
      </c>
      <c r="RK64" s="29"/>
      <c r="RL64" s="63"/>
      <c r="RM64" s="63">
        <f t="shared" si="236"/>
        <v>0.1</v>
      </c>
      <c r="RN64" s="63">
        <f t="shared" si="236"/>
        <v>-0.2</v>
      </c>
      <c r="RO64" s="79">
        <f t="shared" si="236"/>
        <v>0</v>
      </c>
      <c r="RP64" s="63">
        <f t="shared" si="236"/>
        <v>0</v>
      </c>
      <c r="RQ64" s="63">
        <f t="shared" si="236"/>
        <v>0</v>
      </c>
      <c r="RR64" s="29"/>
      <c r="RS64" s="64"/>
      <c r="RT64" s="64">
        <f t="shared" ca="1" si="237"/>
        <v>0.43000000000000005</v>
      </c>
      <c r="RU64" s="64">
        <f t="shared" ca="1" si="237"/>
        <v>-0.64</v>
      </c>
      <c r="RV64" s="64">
        <f t="shared" ca="1" si="237"/>
        <v>-2.0000000000000018E-2</v>
      </c>
      <c r="RW64" s="64">
        <f t="shared" ca="1" si="237"/>
        <v>-9.9999999999999978E-2</v>
      </c>
      <c r="RX64" s="64">
        <f t="shared" ca="1" si="237"/>
        <v>-0.18</v>
      </c>
      <c r="RY64" s="61"/>
      <c r="RZ64" s="64"/>
      <c r="SA64" s="64">
        <f t="shared" ca="1" si="238"/>
        <v>0.13000000000000003</v>
      </c>
      <c r="SB64" s="64">
        <f t="shared" ca="1" si="238"/>
        <v>-0.23000000000000004</v>
      </c>
      <c r="SC64" s="64">
        <f t="shared" ca="1" si="238"/>
        <v>-0.1</v>
      </c>
      <c r="SD64" s="64">
        <f t="shared" ca="1" si="238"/>
        <v>0.01</v>
      </c>
      <c r="SE64" s="64">
        <f t="shared" ca="1" si="238"/>
        <v>-0.01</v>
      </c>
      <c r="SF64" s="61"/>
      <c r="SG64" s="64"/>
      <c r="SH64" s="64">
        <f t="shared" ca="1" si="239"/>
        <v>1.0000000000000009E-2</v>
      </c>
      <c r="SI64" s="64">
        <f t="shared" ca="1" si="239"/>
        <v>-0.12</v>
      </c>
      <c r="SJ64" s="64">
        <f t="shared" ca="1" si="239"/>
        <v>0.2</v>
      </c>
      <c r="SK64" s="64">
        <f t="shared" ca="1" si="239"/>
        <v>-0.12000000000000002</v>
      </c>
      <c r="SL64" s="64">
        <f t="shared" ca="1" si="239"/>
        <v>-0.16</v>
      </c>
      <c r="SM64" s="61"/>
      <c r="SN64" s="64"/>
      <c r="SO64" s="64">
        <f t="shared" ca="1" si="240"/>
        <v>0.28999999999999998</v>
      </c>
      <c r="SP64" s="64">
        <f t="shared" ca="1" si="240"/>
        <v>-0.3</v>
      </c>
      <c r="SQ64" s="64">
        <f t="shared" ca="1" si="240"/>
        <v>-0.11</v>
      </c>
      <c r="SR64" s="64">
        <f t="shared" ca="1" si="240"/>
        <v>0.01</v>
      </c>
      <c r="SS64" s="64">
        <f t="shared" ca="1" si="240"/>
        <v>-0.01</v>
      </c>
      <c r="ST64" s="15"/>
    </row>
    <row r="65" spans="1:514" x14ac:dyDescent="0.3">
      <c r="A65" s="58" t="str">
        <f>A$7</f>
        <v>Perlombongan &amp; Pengkuarian</v>
      </c>
      <c r="B65" s="59"/>
      <c r="C65" s="59"/>
      <c r="D65" s="59"/>
      <c r="E65" s="59"/>
      <c r="F65" s="59">
        <f t="shared" si="241"/>
        <v>0.29999999999999716</v>
      </c>
      <c r="G65" s="59">
        <f t="shared" si="241"/>
        <v>2.0999999999999943</v>
      </c>
      <c r="H65" s="59">
        <f t="shared" si="241"/>
        <v>-0.70000000000000284</v>
      </c>
      <c r="I65" s="59">
        <f t="shared" si="241"/>
        <v>0.5</v>
      </c>
      <c r="J65" s="59">
        <f t="shared" si="241"/>
        <v>-2.1000000000000085</v>
      </c>
      <c r="K65" s="59">
        <f t="shared" si="241"/>
        <v>-5.0999999999999943</v>
      </c>
      <c r="L65" s="59">
        <f t="shared" si="241"/>
        <v>-1.7999999999999972</v>
      </c>
      <c r="M65" s="59">
        <f t="shared" si="241"/>
        <v>-3.0999999999999943</v>
      </c>
      <c r="N65" s="59">
        <f t="shared" si="241"/>
        <v>-0.59999999999999432</v>
      </c>
      <c r="O65" s="59">
        <f t="shared" si="241"/>
        <v>-0.20000000000000284</v>
      </c>
      <c r="P65" s="59">
        <f t="shared" si="241"/>
        <v>-1.2000000000000028</v>
      </c>
      <c r="Q65" s="59">
        <f t="shared" si="241"/>
        <v>-1.5</v>
      </c>
      <c r="R65" s="59">
        <f t="shared" si="241"/>
        <v>-1.9000000000000057</v>
      </c>
      <c r="S65" s="59">
        <f t="shared" si="241"/>
        <v>-1.2000000000000028</v>
      </c>
      <c r="T65" s="59">
        <f t="shared" si="241"/>
        <v>0.10000000000000853</v>
      </c>
      <c r="U65" s="59">
        <f t="shared" si="241"/>
        <v>1.5999999999999943</v>
      </c>
      <c r="V65" s="59">
        <f t="shared" si="209"/>
        <v>2.5</v>
      </c>
      <c r="W65" s="59">
        <f t="shared" si="209"/>
        <v>-77.599999999999994</v>
      </c>
      <c r="X65" s="59">
        <f t="shared" si="209"/>
        <v>-78.400000000000006</v>
      </c>
      <c r="Y65" s="59">
        <f t="shared" si="209"/>
        <v>-79.5</v>
      </c>
      <c r="Z65" s="20"/>
      <c r="AA65" s="59"/>
      <c r="AB65" s="59"/>
      <c r="AC65" s="59"/>
      <c r="AD65" s="59"/>
      <c r="AE65" s="59">
        <f t="shared" si="242"/>
        <v>0.10000000000000142</v>
      </c>
      <c r="AF65" s="59">
        <f t="shared" si="210"/>
        <v>1.0999999999999979</v>
      </c>
      <c r="AG65" s="59">
        <f t="shared" si="210"/>
        <v>-0.39999999999999858</v>
      </c>
      <c r="AH65" s="59">
        <f t="shared" si="210"/>
        <v>0.19999999999999929</v>
      </c>
      <c r="AI65" s="59">
        <f t="shared" si="210"/>
        <v>9.9999999999997868E-2</v>
      </c>
      <c r="AJ65" s="59">
        <f t="shared" si="210"/>
        <v>0.60000000000000142</v>
      </c>
      <c r="AK65" s="59">
        <f t="shared" si="210"/>
        <v>1.0999999999999979</v>
      </c>
      <c r="AL65" s="59">
        <f t="shared" si="210"/>
        <v>-0.40000000000000213</v>
      </c>
      <c r="AM65" s="59">
        <f t="shared" si="210"/>
        <v>-1</v>
      </c>
      <c r="AN65" s="59">
        <f t="shared" si="210"/>
        <v>-0.69999999999999929</v>
      </c>
      <c r="AO65" s="59">
        <f t="shared" si="210"/>
        <v>-0.59999999999999787</v>
      </c>
      <c r="AP65" s="59">
        <f t="shared" si="210"/>
        <v>-0.79999999999999716</v>
      </c>
      <c r="AQ65" s="59">
        <f t="shared" si="210"/>
        <v>-0.19999999999999929</v>
      </c>
      <c r="AR65" s="59">
        <f t="shared" si="210"/>
        <v>0</v>
      </c>
      <c r="AS65" s="59">
        <f t="shared" si="210"/>
        <v>-0.60000000000000142</v>
      </c>
      <c r="AT65" s="59">
        <f t="shared" si="210"/>
        <v>-0.20000000000000284</v>
      </c>
      <c r="AU65" s="59">
        <f t="shared" si="210"/>
        <v>0.19999999999999929</v>
      </c>
      <c r="AV65" s="59">
        <f t="shared" si="210"/>
        <v>-23.6</v>
      </c>
      <c r="AW65" s="59">
        <f t="shared" si="210"/>
        <v>-23</v>
      </c>
      <c r="AX65" s="59">
        <f t="shared" si="210"/>
        <v>-23.4</v>
      </c>
      <c r="AY65" s="20"/>
      <c r="AZ65" s="59"/>
      <c r="BA65" s="59"/>
      <c r="BB65" s="59"/>
      <c r="BC65" s="59"/>
      <c r="BD65" s="59">
        <f t="shared" si="243"/>
        <v>0.20000000000000284</v>
      </c>
      <c r="BE65" s="59">
        <f t="shared" si="211"/>
        <v>1.1000000000000014</v>
      </c>
      <c r="BF65" s="59">
        <f t="shared" si="211"/>
        <v>-0.29999999999999716</v>
      </c>
      <c r="BG65" s="59">
        <f t="shared" si="211"/>
        <v>0.10000000000000142</v>
      </c>
      <c r="BH65" s="59">
        <f t="shared" si="211"/>
        <v>-1.5</v>
      </c>
      <c r="BI65" s="59">
        <f t="shared" si="211"/>
        <v>-5.6999999999999957</v>
      </c>
      <c r="BJ65" s="59">
        <f t="shared" si="211"/>
        <v>-2.8999999999999986</v>
      </c>
      <c r="BK65" s="59">
        <f t="shared" si="211"/>
        <v>-1.8999999999999986</v>
      </c>
      <c r="BL65" s="59">
        <f t="shared" si="211"/>
        <v>0.19999999999999574</v>
      </c>
      <c r="BM65" s="59">
        <f t="shared" si="211"/>
        <v>0.59999999999999432</v>
      </c>
      <c r="BN65" s="59">
        <f t="shared" si="211"/>
        <v>-0.5</v>
      </c>
      <c r="BO65" s="59">
        <f t="shared" si="211"/>
        <v>-0.70000000000000284</v>
      </c>
      <c r="BP65" s="59">
        <f t="shared" si="211"/>
        <v>-1.6999999999999957</v>
      </c>
      <c r="BQ65" s="59">
        <f t="shared" si="211"/>
        <v>-1.2999999999999972</v>
      </c>
      <c r="BR65" s="59">
        <f t="shared" si="211"/>
        <v>0.39999999999999858</v>
      </c>
      <c r="BS65" s="59">
        <f t="shared" si="211"/>
        <v>1.6000000000000014</v>
      </c>
      <c r="BT65" s="59">
        <f t="shared" si="211"/>
        <v>2.1000000000000014</v>
      </c>
      <c r="BU65" s="59">
        <f t="shared" si="211"/>
        <v>-44.5</v>
      </c>
      <c r="BV65" s="59">
        <f t="shared" si="211"/>
        <v>-45.6</v>
      </c>
      <c r="BW65" s="59">
        <f t="shared" si="211"/>
        <v>-46.4</v>
      </c>
      <c r="BX65" s="20"/>
      <c r="BY65" s="59"/>
      <c r="BZ65" s="59"/>
      <c r="CA65" s="59"/>
      <c r="CB65" s="59"/>
      <c r="CC65" s="59">
        <f t="shared" si="244"/>
        <v>0</v>
      </c>
      <c r="CD65" s="59">
        <f t="shared" si="212"/>
        <v>-9.9999999999999645E-2</v>
      </c>
      <c r="CE65" s="59">
        <f t="shared" si="212"/>
        <v>0</v>
      </c>
      <c r="CF65" s="59">
        <f t="shared" si="212"/>
        <v>0.20000000000000107</v>
      </c>
      <c r="CG65" s="59">
        <f t="shared" si="212"/>
        <v>-0.80000000000000071</v>
      </c>
      <c r="CH65" s="59">
        <f t="shared" si="212"/>
        <v>9.9999999999999645E-2</v>
      </c>
      <c r="CI65" s="59">
        <f t="shared" si="212"/>
        <v>9.9999999999999645E-2</v>
      </c>
      <c r="CJ65" s="59">
        <f t="shared" si="212"/>
        <v>-0.80000000000000071</v>
      </c>
      <c r="CK65" s="59">
        <f t="shared" si="212"/>
        <v>0.30000000000000071</v>
      </c>
      <c r="CL65" s="59">
        <f t="shared" si="212"/>
        <v>0</v>
      </c>
      <c r="CM65" s="59">
        <f t="shared" si="212"/>
        <v>-0.19999999999999929</v>
      </c>
      <c r="CN65" s="59">
        <f t="shared" si="212"/>
        <v>-9.9999999999999645E-2</v>
      </c>
      <c r="CO65" s="59">
        <f t="shared" si="212"/>
        <v>-9.9999999999999645E-2</v>
      </c>
      <c r="CP65" s="59">
        <f t="shared" si="212"/>
        <v>0</v>
      </c>
      <c r="CQ65" s="59">
        <f t="shared" si="212"/>
        <v>0.19999999999999929</v>
      </c>
      <c r="CR65" s="59">
        <f t="shared" si="212"/>
        <v>0.40000000000000036</v>
      </c>
      <c r="CS65" s="59">
        <f t="shared" si="212"/>
        <v>0.40000000000000036</v>
      </c>
      <c r="CT65" s="59">
        <f t="shared" si="212"/>
        <v>-9.5</v>
      </c>
      <c r="CU65" s="59">
        <f t="shared" si="212"/>
        <v>-9.6999999999999993</v>
      </c>
      <c r="CV65" s="59">
        <f t="shared" si="212"/>
        <v>-9.8000000000000007</v>
      </c>
      <c r="CW65" s="20"/>
      <c r="CX65" s="59"/>
      <c r="CY65" s="59"/>
      <c r="CZ65" s="59"/>
      <c r="DA65" s="59"/>
      <c r="DB65" s="59">
        <f t="shared" si="245"/>
        <v>0.10000000000000853</v>
      </c>
      <c r="DC65" s="59">
        <f t="shared" si="213"/>
        <v>2.1000000000000085</v>
      </c>
      <c r="DD65" s="59">
        <f t="shared" si="213"/>
        <v>-0.90000000000000568</v>
      </c>
      <c r="DE65" s="59">
        <f t="shared" si="213"/>
        <v>0.5</v>
      </c>
      <c r="DF65" s="59">
        <f t="shared" si="213"/>
        <v>-1.9000000000000057</v>
      </c>
      <c r="DG65" s="59">
        <f t="shared" si="213"/>
        <v>-5</v>
      </c>
      <c r="DH65" s="59">
        <f t="shared" si="213"/>
        <v>-1.7000000000000028</v>
      </c>
      <c r="DI65" s="59">
        <f t="shared" si="213"/>
        <v>-3.2999999999999972</v>
      </c>
      <c r="DJ65" s="59">
        <f t="shared" si="213"/>
        <v>-0.70000000000000284</v>
      </c>
      <c r="DK65" s="59">
        <f t="shared" si="213"/>
        <v>-0.29999999999999716</v>
      </c>
      <c r="DL65" s="59">
        <f t="shared" si="213"/>
        <v>-1.1999999999999886</v>
      </c>
      <c r="DM65" s="59">
        <f t="shared" si="213"/>
        <v>-1.5</v>
      </c>
      <c r="DN65" s="59">
        <f t="shared" si="213"/>
        <v>-2</v>
      </c>
      <c r="DO65" s="59">
        <f t="shared" si="213"/>
        <v>-1.2000000000000028</v>
      </c>
      <c r="DP65" s="59">
        <f t="shared" si="213"/>
        <v>0</v>
      </c>
      <c r="DQ65" s="59">
        <f t="shared" si="213"/>
        <v>1.6999999999999886</v>
      </c>
      <c r="DR65" s="59">
        <f t="shared" si="213"/>
        <v>2.6000000000000085</v>
      </c>
      <c r="DS65" s="59">
        <f t="shared" si="213"/>
        <v>-77.2</v>
      </c>
      <c r="DT65" s="59">
        <f t="shared" si="213"/>
        <v>-77.900000000000006</v>
      </c>
      <c r="DU65" s="59">
        <f t="shared" si="213"/>
        <v>-79.099999999999994</v>
      </c>
      <c r="DV65" s="20"/>
      <c r="DW65" s="59"/>
      <c r="DX65" s="59"/>
      <c r="DY65" s="59"/>
      <c r="DZ65" s="59"/>
      <c r="EA65" s="59">
        <f t="shared" si="246"/>
        <v>0.10000000000000142</v>
      </c>
      <c r="EB65" s="59">
        <f t="shared" si="214"/>
        <v>1.0999999999999979</v>
      </c>
      <c r="EC65" s="59">
        <f t="shared" si="214"/>
        <v>-0.5</v>
      </c>
      <c r="ED65" s="59">
        <f t="shared" si="214"/>
        <v>9.9999999999997868E-2</v>
      </c>
      <c r="EE65" s="59">
        <f t="shared" si="214"/>
        <v>0.10000000000000142</v>
      </c>
      <c r="EF65" s="59">
        <f t="shared" si="214"/>
        <v>0.5</v>
      </c>
      <c r="EG65" s="59">
        <f t="shared" si="214"/>
        <v>1.1000000000000014</v>
      </c>
      <c r="EH65" s="59">
        <f t="shared" si="214"/>
        <v>-0.5</v>
      </c>
      <c r="EI65" s="59">
        <f t="shared" si="214"/>
        <v>-1.1000000000000014</v>
      </c>
      <c r="EJ65" s="59">
        <f t="shared" si="214"/>
        <v>-0.69999999999999929</v>
      </c>
      <c r="EK65" s="59">
        <f t="shared" si="214"/>
        <v>-0.5</v>
      </c>
      <c r="EL65" s="59">
        <f t="shared" si="214"/>
        <v>-0.69999999999999929</v>
      </c>
      <c r="EM65" s="59">
        <f t="shared" si="214"/>
        <v>-0.10000000000000142</v>
      </c>
      <c r="EN65" s="59">
        <f t="shared" si="214"/>
        <v>0</v>
      </c>
      <c r="EO65" s="59">
        <f t="shared" si="214"/>
        <v>-0.60000000000000142</v>
      </c>
      <c r="EP65" s="59">
        <f t="shared" si="214"/>
        <v>-0.30000000000000071</v>
      </c>
      <c r="EQ65" s="59">
        <f t="shared" si="214"/>
        <v>0.10000000000000142</v>
      </c>
      <c r="ER65" s="59">
        <f t="shared" si="214"/>
        <v>-23.5</v>
      </c>
      <c r="ES65" s="59">
        <f t="shared" si="214"/>
        <v>-22.9</v>
      </c>
      <c r="ET65" s="59">
        <f t="shared" si="214"/>
        <v>-23.2</v>
      </c>
      <c r="EU65" s="20"/>
      <c r="EV65" s="59"/>
      <c r="EW65" s="59"/>
      <c r="EX65" s="59"/>
      <c r="EY65" s="59"/>
      <c r="EZ65" s="59">
        <f t="shared" si="247"/>
        <v>9.9999999999994316E-2</v>
      </c>
      <c r="FA65" s="59">
        <f t="shared" si="215"/>
        <v>1.1000000000000014</v>
      </c>
      <c r="FB65" s="59">
        <f t="shared" si="215"/>
        <v>-0.30000000000000426</v>
      </c>
      <c r="FC65" s="59">
        <f t="shared" si="215"/>
        <v>0.19999999999999574</v>
      </c>
      <c r="FD65" s="59">
        <f t="shared" si="215"/>
        <v>-1.2999999999999972</v>
      </c>
      <c r="FE65" s="59">
        <f t="shared" si="215"/>
        <v>-5.6000000000000014</v>
      </c>
      <c r="FF65" s="59">
        <f t="shared" si="215"/>
        <v>-2.8999999999999986</v>
      </c>
      <c r="FG65" s="59">
        <f t="shared" si="215"/>
        <v>-2</v>
      </c>
      <c r="FH65" s="59">
        <f t="shared" si="215"/>
        <v>0.10000000000000142</v>
      </c>
      <c r="FI65" s="59">
        <f t="shared" si="215"/>
        <v>0.5</v>
      </c>
      <c r="FJ65" s="59">
        <f t="shared" si="215"/>
        <v>-0.5</v>
      </c>
      <c r="FK65" s="59">
        <f t="shared" si="215"/>
        <v>-0.69999999999999574</v>
      </c>
      <c r="FL65" s="59">
        <f t="shared" si="215"/>
        <v>-1.7000000000000028</v>
      </c>
      <c r="FM65" s="59">
        <f t="shared" si="215"/>
        <v>-1.3000000000000043</v>
      </c>
      <c r="FN65" s="59">
        <f t="shared" si="215"/>
        <v>0.39999999999999858</v>
      </c>
      <c r="FO65" s="59">
        <f t="shared" si="215"/>
        <v>1.5</v>
      </c>
      <c r="FP65" s="59">
        <f t="shared" si="215"/>
        <v>2</v>
      </c>
      <c r="FQ65" s="59">
        <f t="shared" si="215"/>
        <v>-44.3</v>
      </c>
      <c r="FR65" s="59">
        <f t="shared" si="215"/>
        <v>-45.4</v>
      </c>
      <c r="FS65" s="59">
        <f t="shared" si="215"/>
        <v>-46.1</v>
      </c>
      <c r="FT65" s="20"/>
      <c r="FU65" s="59"/>
      <c r="FV65" s="59"/>
      <c r="FW65" s="59"/>
      <c r="FX65" s="59"/>
      <c r="FY65" s="59">
        <f t="shared" si="248"/>
        <v>0</v>
      </c>
      <c r="FZ65" s="59">
        <f t="shared" si="216"/>
        <v>-9.9999999999999645E-2</v>
      </c>
      <c r="GA65" s="59">
        <f t="shared" si="216"/>
        <v>-9.9999999999999645E-2</v>
      </c>
      <c r="GB65" s="59">
        <f t="shared" si="216"/>
        <v>0.20000000000000107</v>
      </c>
      <c r="GC65" s="59">
        <f t="shared" si="216"/>
        <v>-0.70000000000000107</v>
      </c>
      <c r="GD65" s="59">
        <f t="shared" si="216"/>
        <v>9.9999999999999645E-2</v>
      </c>
      <c r="GE65" s="59">
        <f t="shared" si="216"/>
        <v>9.9999999999999645E-2</v>
      </c>
      <c r="GF65" s="59">
        <f t="shared" si="216"/>
        <v>-0.90000000000000036</v>
      </c>
      <c r="GG65" s="59">
        <f t="shared" si="216"/>
        <v>0.30000000000000071</v>
      </c>
      <c r="GH65" s="59">
        <f t="shared" si="216"/>
        <v>0</v>
      </c>
      <c r="GI65" s="59">
        <f t="shared" si="216"/>
        <v>-0.19999999999999929</v>
      </c>
      <c r="GJ65" s="59">
        <f t="shared" si="216"/>
        <v>0</v>
      </c>
      <c r="GK65" s="59">
        <f t="shared" si="216"/>
        <v>-0.19999999999999929</v>
      </c>
      <c r="GL65" s="59">
        <f t="shared" si="216"/>
        <v>0</v>
      </c>
      <c r="GM65" s="59">
        <f t="shared" si="216"/>
        <v>0.19999999999999929</v>
      </c>
      <c r="GN65" s="59">
        <f t="shared" si="216"/>
        <v>0.29999999999999893</v>
      </c>
      <c r="GO65" s="59">
        <f t="shared" si="216"/>
        <v>0.39999999999999858</v>
      </c>
      <c r="GP65" s="59">
        <f t="shared" si="216"/>
        <v>-9.4</v>
      </c>
      <c r="GQ65" s="59">
        <f t="shared" si="216"/>
        <v>-9.6</v>
      </c>
      <c r="GR65" s="59">
        <f t="shared" si="216"/>
        <v>-9.6999999999999993</v>
      </c>
      <c r="GS65" s="20"/>
      <c r="GT65" s="59"/>
      <c r="GU65" s="59"/>
      <c r="GV65" s="59"/>
      <c r="GW65" s="59"/>
      <c r="GX65" s="59">
        <f t="shared" si="249"/>
        <v>0.10000000000000003</v>
      </c>
      <c r="GY65" s="59">
        <f t="shared" si="217"/>
        <v>0</v>
      </c>
      <c r="GZ65" s="59">
        <f t="shared" si="217"/>
        <v>9.9999999999999978E-2</v>
      </c>
      <c r="HA65" s="59">
        <f t="shared" si="217"/>
        <v>0</v>
      </c>
      <c r="HB65" s="59">
        <f t="shared" si="217"/>
        <v>-0.10000000000000003</v>
      </c>
      <c r="HC65" s="59">
        <f t="shared" si="217"/>
        <v>0</v>
      </c>
      <c r="HD65" s="59">
        <f t="shared" si="217"/>
        <v>-9.9999999999999978E-2</v>
      </c>
      <c r="HE65" s="59">
        <f t="shared" si="217"/>
        <v>0.10000000000000003</v>
      </c>
      <c r="HF65" s="59">
        <f t="shared" si="217"/>
        <v>0.10000000000000003</v>
      </c>
      <c r="HG65" s="59">
        <f t="shared" si="217"/>
        <v>0.10000000000000003</v>
      </c>
      <c r="HH65" s="59">
        <f t="shared" si="217"/>
        <v>0</v>
      </c>
      <c r="HI65" s="59">
        <f t="shared" si="217"/>
        <v>0</v>
      </c>
      <c r="HJ65" s="59">
        <f t="shared" si="217"/>
        <v>9.9999999999999978E-2</v>
      </c>
      <c r="HK65" s="59">
        <f t="shared" si="217"/>
        <v>0</v>
      </c>
      <c r="HL65" s="59">
        <f t="shared" si="217"/>
        <v>0</v>
      </c>
      <c r="HM65" s="59">
        <f t="shared" si="217"/>
        <v>0</v>
      </c>
      <c r="HN65" s="59">
        <f t="shared" si="217"/>
        <v>0</v>
      </c>
      <c r="HO65" s="59">
        <f t="shared" si="217"/>
        <v>-0.4</v>
      </c>
      <c r="HP65" s="59">
        <f t="shared" si="217"/>
        <v>-0.4</v>
      </c>
      <c r="HQ65" s="59">
        <f t="shared" si="217"/>
        <v>-0.4</v>
      </c>
      <c r="HR65" s="20"/>
      <c r="HS65" s="59"/>
      <c r="HT65" s="59"/>
      <c r="HU65" s="59"/>
      <c r="HV65" s="59"/>
      <c r="HW65" s="59">
        <f t="shared" si="250"/>
        <v>0</v>
      </c>
      <c r="HX65" s="59">
        <f t="shared" si="218"/>
        <v>0</v>
      </c>
      <c r="HY65" s="59">
        <f t="shared" si="218"/>
        <v>0</v>
      </c>
      <c r="HZ65" s="59">
        <f t="shared" si="218"/>
        <v>0</v>
      </c>
      <c r="IA65" s="59">
        <f t="shared" si="218"/>
        <v>0</v>
      </c>
      <c r="IB65" s="59">
        <f t="shared" si="218"/>
        <v>0</v>
      </c>
      <c r="IC65" s="59">
        <f t="shared" si="218"/>
        <v>0</v>
      </c>
      <c r="ID65" s="59">
        <f t="shared" si="218"/>
        <v>0</v>
      </c>
      <c r="IE65" s="59">
        <f t="shared" si="218"/>
        <v>0</v>
      </c>
      <c r="IF65" s="59">
        <f t="shared" si="218"/>
        <v>0</v>
      </c>
      <c r="IG65" s="59">
        <f t="shared" si="218"/>
        <v>0</v>
      </c>
      <c r="IH65" s="59">
        <f t="shared" si="218"/>
        <v>0</v>
      </c>
      <c r="II65" s="59">
        <f t="shared" si="218"/>
        <v>0</v>
      </c>
      <c r="IJ65" s="59">
        <f t="shared" si="218"/>
        <v>0</v>
      </c>
      <c r="IK65" s="59">
        <f t="shared" si="218"/>
        <v>0</v>
      </c>
      <c r="IL65" s="59">
        <f t="shared" si="218"/>
        <v>0</v>
      </c>
      <c r="IM65" s="59">
        <f t="shared" si="218"/>
        <v>0</v>
      </c>
      <c r="IN65" s="59">
        <f t="shared" si="218"/>
        <v>-0.1</v>
      </c>
      <c r="IO65" s="59">
        <f t="shared" si="218"/>
        <v>-0.1</v>
      </c>
      <c r="IP65" s="59">
        <f t="shared" si="218"/>
        <v>-0.1</v>
      </c>
      <c r="IQ65" s="20"/>
      <c r="IR65" s="59"/>
      <c r="IS65" s="59"/>
      <c r="IT65" s="59"/>
      <c r="IU65" s="59"/>
      <c r="IV65" s="59">
        <f t="shared" si="251"/>
        <v>0</v>
      </c>
      <c r="IW65" s="59">
        <f t="shared" si="219"/>
        <v>0</v>
      </c>
      <c r="IX65" s="59">
        <f t="shared" si="219"/>
        <v>0</v>
      </c>
      <c r="IY65" s="59">
        <f t="shared" si="219"/>
        <v>0</v>
      </c>
      <c r="IZ65" s="59">
        <f t="shared" si="219"/>
        <v>-0.1</v>
      </c>
      <c r="JA65" s="59">
        <f t="shared" si="219"/>
        <v>-0.1</v>
      </c>
      <c r="JB65" s="59">
        <f t="shared" si="219"/>
        <v>0</v>
      </c>
      <c r="JC65" s="59">
        <f t="shared" si="219"/>
        <v>0.1</v>
      </c>
      <c r="JD65" s="59">
        <f t="shared" si="219"/>
        <v>0.1</v>
      </c>
      <c r="JE65" s="59">
        <f t="shared" si="219"/>
        <v>0.1</v>
      </c>
      <c r="JF65" s="59">
        <f t="shared" si="219"/>
        <v>0</v>
      </c>
      <c r="JG65" s="59">
        <f t="shared" si="219"/>
        <v>0</v>
      </c>
      <c r="JH65" s="59">
        <f t="shared" si="219"/>
        <v>0</v>
      </c>
      <c r="JI65" s="59">
        <f t="shared" si="219"/>
        <v>0</v>
      </c>
      <c r="JJ65" s="59">
        <f t="shared" si="219"/>
        <v>0</v>
      </c>
      <c r="JK65" s="59">
        <f t="shared" si="219"/>
        <v>0</v>
      </c>
      <c r="JL65" s="59">
        <f t="shared" si="219"/>
        <v>0</v>
      </c>
      <c r="JM65" s="59">
        <f t="shared" si="219"/>
        <v>-0.2</v>
      </c>
      <c r="JN65" s="59">
        <f t="shared" si="219"/>
        <v>-0.2</v>
      </c>
      <c r="JO65" s="59">
        <f t="shared" si="219"/>
        <v>-0.2</v>
      </c>
      <c r="JP65" s="20"/>
      <c r="JQ65" s="59"/>
      <c r="JR65" s="59"/>
      <c r="JS65" s="59"/>
      <c r="JT65" s="59"/>
      <c r="JU65" s="59">
        <f t="shared" si="252"/>
        <v>0</v>
      </c>
      <c r="JV65" s="59">
        <f t="shared" si="220"/>
        <v>0</v>
      </c>
      <c r="JW65" s="59">
        <f t="shared" si="220"/>
        <v>0</v>
      </c>
      <c r="JX65" s="59">
        <f t="shared" si="220"/>
        <v>0</v>
      </c>
      <c r="JY65" s="59">
        <f t="shared" si="220"/>
        <v>0</v>
      </c>
      <c r="JZ65" s="59">
        <f t="shared" si="220"/>
        <v>0</v>
      </c>
      <c r="KA65" s="59">
        <f t="shared" si="220"/>
        <v>0</v>
      </c>
      <c r="KB65" s="59">
        <f t="shared" si="220"/>
        <v>0</v>
      </c>
      <c r="KC65" s="59">
        <f t="shared" si="220"/>
        <v>0</v>
      </c>
      <c r="KD65" s="59">
        <f t="shared" si="220"/>
        <v>0</v>
      </c>
      <c r="KE65" s="59">
        <f t="shared" si="220"/>
        <v>0</v>
      </c>
      <c r="KF65" s="59">
        <f t="shared" si="220"/>
        <v>0</v>
      </c>
      <c r="KG65" s="59">
        <f t="shared" si="220"/>
        <v>0</v>
      </c>
      <c r="KH65" s="59">
        <f t="shared" si="220"/>
        <v>0</v>
      </c>
      <c r="KI65" s="59">
        <f t="shared" si="220"/>
        <v>0</v>
      </c>
      <c r="KJ65" s="59">
        <f t="shared" si="220"/>
        <v>0</v>
      </c>
      <c r="KK65" s="59">
        <f t="shared" si="220"/>
        <v>0</v>
      </c>
      <c r="KL65" s="59">
        <f t="shared" si="220"/>
        <v>-0.1</v>
      </c>
      <c r="KM65" s="59">
        <f t="shared" si="220"/>
        <v>-0.1</v>
      </c>
      <c r="KN65" s="59">
        <f t="shared" si="220"/>
        <v>-0.1</v>
      </c>
      <c r="KO65" s="20"/>
      <c r="KP65" s="59"/>
      <c r="KQ65" s="59"/>
      <c r="KR65" s="59"/>
      <c r="KS65" s="59"/>
      <c r="KT65" s="60">
        <f t="shared" si="253"/>
        <v>-8.9999999999999969E-2</v>
      </c>
      <c r="KU65" s="60">
        <f t="shared" si="221"/>
        <v>-0.06</v>
      </c>
      <c r="KV65" s="60">
        <f t="shared" si="221"/>
        <v>1.999999999999999E-2</v>
      </c>
      <c r="KW65" s="60">
        <f t="shared" si="221"/>
        <v>-2.0000000000000004E-2</v>
      </c>
      <c r="KX65" s="60">
        <f t="shared" si="221"/>
        <v>-0.12000000000000001</v>
      </c>
      <c r="KY65" s="60">
        <f t="shared" si="221"/>
        <v>-0.13999999999999999</v>
      </c>
      <c r="KZ65" s="60">
        <f t="shared" si="221"/>
        <v>-0.08</v>
      </c>
      <c r="LA65" s="60">
        <f t="shared" si="221"/>
        <v>-2.0000000000000004E-2</v>
      </c>
      <c r="LB65" s="60">
        <f t="shared" si="221"/>
        <v>0</v>
      </c>
      <c r="LC65" s="60">
        <f t="shared" si="221"/>
        <v>4.9999999999999996E-2</v>
      </c>
      <c r="LD65" s="60">
        <f t="shared" si="221"/>
        <v>-9.999999999999995E-3</v>
      </c>
      <c r="LE65" s="74">
        <f t="shared" si="221"/>
        <v>0</v>
      </c>
      <c r="LF65" s="74">
        <f t="shared" si="221"/>
        <v>2.0000000000000004E-2</v>
      </c>
      <c r="LG65" s="60">
        <f t="shared" si="221"/>
        <v>1.0000000000000009E-2</v>
      </c>
      <c r="LH65" s="60">
        <f t="shared" si="221"/>
        <v>3.9999999999999994E-2</v>
      </c>
      <c r="LI65" s="60">
        <f t="shared" si="221"/>
        <v>4.0000000000000008E-2</v>
      </c>
      <c r="LJ65" s="60">
        <f t="shared" si="221"/>
        <v>0.03</v>
      </c>
      <c r="LK65" s="60">
        <f t="shared" si="221"/>
        <v>-0.1</v>
      </c>
      <c r="LL65" s="60">
        <f t="shared" si="221"/>
        <v>-0.11</v>
      </c>
      <c r="LM65" s="60">
        <f t="shared" si="221"/>
        <v>-0.13</v>
      </c>
      <c r="LN65" s="20"/>
      <c r="LO65" s="59"/>
      <c r="LP65" s="59"/>
      <c r="LQ65" s="59"/>
      <c r="LR65" s="59"/>
      <c r="LS65" s="60">
        <f t="shared" si="222"/>
        <v>-4.0000000000000008E-2</v>
      </c>
      <c r="LT65" s="60">
        <f t="shared" si="222"/>
        <v>9.999999999999995E-3</v>
      </c>
      <c r="LU65" s="60">
        <f t="shared" si="222"/>
        <v>0</v>
      </c>
      <c r="LV65" s="60">
        <f t="shared" si="222"/>
        <v>0</v>
      </c>
      <c r="LW65" s="60">
        <f t="shared" si="222"/>
        <v>-1.9999999999999997E-2</v>
      </c>
      <c r="LX65" s="60">
        <f t="shared" si="222"/>
        <v>-0.09</v>
      </c>
      <c r="LY65" s="60">
        <f t="shared" si="222"/>
        <v>-4.9999999999999996E-2</v>
      </c>
      <c r="LZ65" s="60">
        <f t="shared" si="222"/>
        <v>-0.04</v>
      </c>
      <c r="MA65" s="60">
        <f t="shared" si="222"/>
        <v>-0.04</v>
      </c>
      <c r="MB65" s="60">
        <f t="shared" si="222"/>
        <v>0.01</v>
      </c>
      <c r="MC65" s="60">
        <f t="shared" si="222"/>
        <v>0</v>
      </c>
      <c r="MD65" s="74">
        <f t="shared" si="222"/>
        <v>0</v>
      </c>
      <c r="ME65" s="74">
        <f t="shared" si="222"/>
        <v>0.01</v>
      </c>
      <c r="MF65" s="60">
        <f t="shared" si="222"/>
        <v>0</v>
      </c>
      <c r="MG65" s="60">
        <f t="shared" si="222"/>
        <v>0</v>
      </c>
      <c r="MH65" s="60">
        <f t="shared" si="222"/>
        <v>0.01</v>
      </c>
      <c r="MI65" s="60">
        <f t="shared" si="222"/>
        <v>1.9999999999999997E-2</v>
      </c>
      <c r="MJ65" s="60">
        <f t="shared" si="222"/>
        <v>-0.01</v>
      </c>
      <c r="MK65" s="60">
        <f t="shared" si="222"/>
        <v>-0.01</v>
      </c>
      <c r="ML65" s="60">
        <f t="shared" si="222"/>
        <v>-0.02</v>
      </c>
      <c r="MM65" s="20"/>
      <c r="MN65" s="59"/>
      <c r="MO65" s="59"/>
      <c r="MP65" s="59"/>
      <c r="MQ65" s="59"/>
      <c r="MR65" s="60">
        <f t="shared" si="223"/>
        <v>-0.11</v>
      </c>
      <c r="MS65" s="60">
        <f t="shared" si="223"/>
        <v>-0.1</v>
      </c>
      <c r="MT65" s="60">
        <f t="shared" si="223"/>
        <v>0.03</v>
      </c>
      <c r="MU65" s="60">
        <f t="shared" si="223"/>
        <v>-2.0000000000000004E-2</v>
      </c>
      <c r="MV65" s="60">
        <f t="shared" si="223"/>
        <v>-0.04</v>
      </c>
      <c r="MW65" s="60">
        <f t="shared" si="223"/>
        <v>-1.9999999999999997E-2</v>
      </c>
      <c r="MX65" s="60">
        <f t="shared" si="223"/>
        <v>-0.03</v>
      </c>
      <c r="MY65" s="60">
        <f t="shared" si="223"/>
        <v>2.0000000000000004E-2</v>
      </c>
      <c r="MZ65" s="60">
        <f t="shared" si="223"/>
        <v>3.0000000000000006E-2</v>
      </c>
      <c r="NA65" s="60">
        <f t="shared" si="223"/>
        <v>0.04</v>
      </c>
      <c r="NB65" s="60">
        <f t="shared" si="223"/>
        <v>-9.999999999999995E-3</v>
      </c>
      <c r="NC65" s="74">
        <f t="shared" si="223"/>
        <v>0</v>
      </c>
      <c r="ND65" s="74">
        <f t="shared" si="223"/>
        <v>9.999999999999995E-3</v>
      </c>
      <c r="NE65" s="60">
        <f t="shared" si="223"/>
        <v>0</v>
      </c>
      <c r="NF65" s="60">
        <f t="shared" si="223"/>
        <v>0.03</v>
      </c>
      <c r="NG65" s="60">
        <f t="shared" si="223"/>
        <v>1.999999999999999E-2</v>
      </c>
      <c r="NH65" s="60">
        <f t="shared" si="223"/>
        <v>9.999999999999995E-3</v>
      </c>
      <c r="NI65" s="60">
        <f t="shared" si="223"/>
        <v>-0.08</v>
      </c>
      <c r="NJ65" s="60">
        <f t="shared" si="223"/>
        <v>-0.08</v>
      </c>
      <c r="NK65" s="60">
        <f t="shared" si="223"/>
        <v>-0.09</v>
      </c>
      <c r="NL65" s="20"/>
      <c r="NM65" s="80"/>
      <c r="NN65" s="80"/>
      <c r="NO65" s="80"/>
      <c r="NP65" s="80"/>
      <c r="NQ65" s="60">
        <f t="shared" si="224"/>
        <v>0.06</v>
      </c>
      <c r="NR65" s="60">
        <f t="shared" si="224"/>
        <v>0.03</v>
      </c>
      <c r="NS65" s="60">
        <f t="shared" si="224"/>
        <v>0</v>
      </c>
      <c r="NT65" s="60">
        <f t="shared" si="224"/>
        <v>-0.01</v>
      </c>
      <c r="NU65" s="60">
        <f t="shared" si="224"/>
        <v>-0.06</v>
      </c>
      <c r="NV65" s="60">
        <f t="shared" si="224"/>
        <v>-0.03</v>
      </c>
      <c r="NW65" s="60">
        <f t="shared" si="224"/>
        <v>0</v>
      </c>
      <c r="NX65" s="60">
        <f t="shared" si="224"/>
        <v>0.01</v>
      </c>
      <c r="NY65" s="60">
        <f t="shared" si="224"/>
        <v>0.01</v>
      </c>
      <c r="NZ65" s="60">
        <f t="shared" si="224"/>
        <v>0.01</v>
      </c>
      <c r="OA65" s="60">
        <f t="shared" si="224"/>
        <v>-0.01</v>
      </c>
      <c r="OB65" s="74">
        <f t="shared" si="224"/>
        <v>0</v>
      </c>
      <c r="OC65" s="74">
        <f t="shared" si="224"/>
        <v>0</v>
      </c>
      <c r="OD65" s="60">
        <f t="shared" si="224"/>
        <v>0</v>
      </c>
      <c r="OE65" s="60">
        <f t="shared" si="224"/>
        <v>0.01</v>
      </c>
      <c r="OF65" s="60">
        <f t="shared" si="224"/>
        <v>0</v>
      </c>
      <c r="OG65" s="60">
        <f t="shared" si="224"/>
        <v>0</v>
      </c>
      <c r="OH65" s="60">
        <f t="shared" si="224"/>
        <v>-0.01</v>
      </c>
      <c r="OI65" s="60">
        <f t="shared" si="224"/>
        <v>-0.01</v>
      </c>
      <c r="OJ65" s="60">
        <f t="shared" si="224"/>
        <v>-0.01</v>
      </c>
      <c r="OK65" s="34"/>
      <c r="OL65" s="58" t="str">
        <f t="shared" si="254"/>
        <v>Perlombongan &amp; Pengkuarian</v>
      </c>
      <c r="OM65" s="59"/>
      <c r="ON65" s="59">
        <f t="shared" si="225"/>
        <v>0.5</v>
      </c>
      <c r="OO65" s="59">
        <f t="shared" si="225"/>
        <v>-3.0999999999999943</v>
      </c>
      <c r="OP65" s="76">
        <f t="shared" si="225"/>
        <v>-1.5</v>
      </c>
      <c r="OQ65" s="59">
        <f t="shared" si="225"/>
        <v>1.5999999999999943</v>
      </c>
      <c r="OR65" s="59">
        <f t="shared" si="225"/>
        <v>-79.5</v>
      </c>
      <c r="OS65" s="20"/>
      <c r="OT65" s="59"/>
      <c r="OU65" s="59">
        <f t="shared" si="226"/>
        <v>0.19999999999999929</v>
      </c>
      <c r="OV65" s="59">
        <f t="shared" si="226"/>
        <v>-0.40000000000000213</v>
      </c>
      <c r="OW65" s="76">
        <f t="shared" si="226"/>
        <v>-0.79999999999999716</v>
      </c>
      <c r="OX65" s="59">
        <f t="shared" si="226"/>
        <v>-0.20000000000000284</v>
      </c>
      <c r="OY65" s="59">
        <f t="shared" si="226"/>
        <v>-23.4</v>
      </c>
      <c r="OZ65" s="20"/>
      <c r="PA65" s="59"/>
      <c r="PB65" s="59">
        <f t="shared" si="227"/>
        <v>0.10000000000000142</v>
      </c>
      <c r="PC65" s="59">
        <f t="shared" si="227"/>
        <v>-1.8999999999999986</v>
      </c>
      <c r="PD65" s="76">
        <f t="shared" si="227"/>
        <v>-0.70000000000000284</v>
      </c>
      <c r="PE65" s="59">
        <f t="shared" si="227"/>
        <v>1.6000000000000014</v>
      </c>
      <c r="PF65" s="59">
        <f t="shared" si="227"/>
        <v>-46.4</v>
      </c>
      <c r="PG65" s="20"/>
      <c r="PH65" s="59"/>
      <c r="PI65" s="59">
        <f t="shared" si="228"/>
        <v>0.20000000000000107</v>
      </c>
      <c r="PJ65" s="59">
        <f t="shared" si="228"/>
        <v>-0.80000000000000071</v>
      </c>
      <c r="PK65" s="76">
        <f t="shared" si="228"/>
        <v>-9.9999999999999645E-2</v>
      </c>
      <c r="PL65" s="59">
        <f t="shared" si="228"/>
        <v>0.40000000000000036</v>
      </c>
      <c r="PM65" s="59">
        <f t="shared" si="228"/>
        <v>-9.8000000000000007</v>
      </c>
      <c r="PN65" s="20"/>
      <c r="PO65" s="59"/>
      <c r="PP65" s="59">
        <f t="shared" si="229"/>
        <v>0.5</v>
      </c>
      <c r="PQ65" s="59">
        <f t="shared" si="229"/>
        <v>-3.2999999999999972</v>
      </c>
      <c r="PR65" s="76">
        <f t="shared" si="229"/>
        <v>-1.5</v>
      </c>
      <c r="PS65" s="59">
        <f t="shared" si="229"/>
        <v>1.6999999999999886</v>
      </c>
      <c r="PT65" s="59">
        <f t="shared" si="229"/>
        <v>-79.099999999999994</v>
      </c>
      <c r="PU65" s="20"/>
      <c r="PV65" s="59"/>
      <c r="PW65" s="59">
        <f t="shared" si="230"/>
        <v>9.9999999999997868E-2</v>
      </c>
      <c r="PX65" s="59">
        <f t="shared" si="230"/>
        <v>-0.5</v>
      </c>
      <c r="PY65" s="76">
        <f t="shared" si="230"/>
        <v>-0.69999999999999929</v>
      </c>
      <c r="PZ65" s="59">
        <f t="shared" si="230"/>
        <v>-0.30000000000000071</v>
      </c>
      <c r="QA65" s="59">
        <f t="shared" si="230"/>
        <v>-23.2</v>
      </c>
      <c r="QB65" s="20"/>
      <c r="QC65" s="59"/>
      <c r="QD65" s="59">
        <f t="shared" si="231"/>
        <v>0.19999999999999574</v>
      </c>
      <c r="QE65" s="59">
        <f t="shared" si="231"/>
        <v>-2</v>
      </c>
      <c r="QF65" s="76">
        <f t="shared" si="231"/>
        <v>-0.69999999999999574</v>
      </c>
      <c r="QG65" s="59">
        <f t="shared" si="231"/>
        <v>1.5</v>
      </c>
      <c r="QH65" s="59">
        <f t="shared" si="231"/>
        <v>-46.1</v>
      </c>
      <c r="QI65" s="20"/>
      <c r="QJ65" s="59"/>
      <c r="QK65" s="59">
        <f t="shared" si="232"/>
        <v>0.20000000000000107</v>
      </c>
      <c r="QL65" s="59">
        <f t="shared" si="232"/>
        <v>-0.90000000000000036</v>
      </c>
      <c r="QM65" s="76">
        <f t="shared" si="232"/>
        <v>0</v>
      </c>
      <c r="QN65" s="59">
        <f t="shared" si="232"/>
        <v>0.29999999999999893</v>
      </c>
      <c r="QO65" s="59">
        <f t="shared" si="232"/>
        <v>-9.6999999999999993</v>
      </c>
      <c r="QP65" s="20"/>
      <c r="QQ65" s="59"/>
      <c r="QR65" s="59">
        <f t="shared" si="233"/>
        <v>0</v>
      </c>
      <c r="QS65" s="59">
        <f t="shared" si="233"/>
        <v>0.10000000000000003</v>
      </c>
      <c r="QT65" s="76">
        <f t="shared" si="233"/>
        <v>0</v>
      </c>
      <c r="QU65" s="59">
        <f t="shared" si="233"/>
        <v>0</v>
      </c>
      <c r="QV65" s="59">
        <f t="shared" si="233"/>
        <v>-0.4</v>
      </c>
      <c r="QW65" s="20"/>
      <c r="QX65" s="59"/>
      <c r="QY65" s="59">
        <f t="shared" si="234"/>
        <v>0</v>
      </c>
      <c r="QZ65" s="59">
        <f t="shared" si="234"/>
        <v>0</v>
      </c>
      <c r="RA65" s="76">
        <f t="shared" si="234"/>
        <v>0</v>
      </c>
      <c r="RB65" s="59">
        <f t="shared" si="234"/>
        <v>0</v>
      </c>
      <c r="RC65" s="59">
        <f t="shared" si="234"/>
        <v>-0.1</v>
      </c>
      <c r="RD65" s="20"/>
      <c r="RE65" s="59"/>
      <c r="RF65" s="59">
        <f t="shared" si="235"/>
        <v>0</v>
      </c>
      <c r="RG65" s="59">
        <f t="shared" si="235"/>
        <v>0.1</v>
      </c>
      <c r="RH65" s="76">
        <f t="shared" si="235"/>
        <v>0</v>
      </c>
      <c r="RI65" s="59">
        <f t="shared" si="235"/>
        <v>0</v>
      </c>
      <c r="RJ65" s="59">
        <f t="shared" si="235"/>
        <v>-0.2</v>
      </c>
      <c r="RK65" s="20"/>
      <c r="RL65" s="59"/>
      <c r="RM65" s="59">
        <f t="shared" si="236"/>
        <v>0</v>
      </c>
      <c r="RN65" s="59">
        <f t="shared" si="236"/>
        <v>0</v>
      </c>
      <c r="RO65" s="76">
        <f t="shared" si="236"/>
        <v>0</v>
      </c>
      <c r="RP65" s="59">
        <f t="shared" si="236"/>
        <v>0</v>
      </c>
      <c r="RQ65" s="59">
        <f t="shared" si="236"/>
        <v>-0.1</v>
      </c>
      <c r="RR65" s="20"/>
      <c r="RS65" s="60"/>
      <c r="RT65" s="60">
        <f t="shared" ca="1" si="237"/>
        <v>-0.16000000000000003</v>
      </c>
      <c r="RU65" s="60">
        <f t="shared" ca="1" si="237"/>
        <v>-0.36</v>
      </c>
      <c r="RV65" s="60">
        <f t="shared" ca="1" si="237"/>
        <v>4.9999999999999989E-2</v>
      </c>
      <c r="RW65" s="60">
        <f t="shared" ca="1" si="237"/>
        <v>9.9999999999999978E-2</v>
      </c>
      <c r="RX65" s="60">
        <f t="shared" ca="1" si="237"/>
        <v>-0.3</v>
      </c>
      <c r="RY65" s="66"/>
      <c r="RZ65" s="60"/>
      <c r="SA65" s="60">
        <f t="shared" ca="1" si="238"/>
        <v>-2.9999999999999971E-2</v>
      </c>
      <c r="SB65" s="60">
        <f t="shared" ca="1" si="238"/>
        <v>-0.21000000000000002</v>
      </c>
      <c r="SC65" s="60">
        <f t="shared" ca="1" si="238"/>
        <v>-2.0000000000000004E-2</v>
      </c>
      <c r="SD65" s="60">
        <f t="shared" ca="1" si="238"/>
        <v>0.03</v>
      </c>
      <c r="SE65" s="60">
        <f t="shared" ca="1" si="238"/>
        <v>-0.03</v>
      </c>
      <c r="SF65" s="66"/>
      <c r="SG65" s="60"/>
      <c r="SH65" s="60">
        <f t="shared" ca="1" si="239"/>
        <v>-0.19999999999999996</v>
      </c>
      <c r="SI65" s="60">
        <f t="shared" ca="1" si="239"/>
        <v>-7.0000000000000034E-2</v>
      </c>
      <c r="SJ65" s="60">
        <f t="shared" ca="1" si="239"/>
        <v>7.0000000000000034E-2</v>
      </c>
      <c r="SK65" s="60">
        <f t="shared" ca="1" si="239"/>
        <v>4.9999999999999989E-2</v>
      </c>
      <c r="SL65" s="60">
        <f t="shared" ca="1" si="239"/>
        <v>-0.24000000000000002</v>
      </c>
      <c r="SM65" s="66"/>
      <c r="SN65" s="60"/>
      <c r="SO65" s="60">
        <f t="shared" ca="1" si="240"/>
        <v>0.08</v>
      </c>
      <c r="SP65" s="60">
        <f t="shared" ca="1" si="240"/>
        <v>-7.0000000000000007E-2</v>
      </c>
      <c r="SQ65" s="60">
        <f t="shared" ca="1" si="240"/>
        <v>-9.9999999999999985E-3</v>
      </c>
      <c r="SR65" s="60">
        <f t="shared" ca="1" si="240"/>
        <v>0.02</v>
      </c>
      <c r="SS65" s="60">
        <f t="shared" ca="1" si="240"/>
        <v>-0.03</v>
      </c>
      <c r="ST65" s="24"/>
    </row>
    <row r="66" spans="1:514" x14ac:dyDescent="0.3">
      <c r="A66" s="58" t="str">
        <f>A$8</f>
        <v>Pembuatan</v>
      </c>
      <c r="B66" s="59"/>
      <c r="C66" s="59"/>
      <c r="D66" s="59"/>
      <c r="E66" s="59"/>
      <c r="F66" s="59">
        <f t="shared" si="241"/>
        <v>24.400000000000091</v>
      </c>
      <c r="G66" s="59">
        <f t="shared" si="241"/>
        <v>50.900000000000091</v>
      </c>
      <c r="H66" s="59">
        <f t="shared" si="241"/>
        <v>54.199999999999818</v>
      </c>
      <c r="I66" s="59">
        <f t="shared" si="241"/>
        <v>39.099999999999909</v>
      </c>
      <c r="J66" s="59">
        <f t="shared" si="241"/>
        <v>10.799999999999727</v>
      </c>
      <c r="K66" s="59">
        <f t="shared" si="241"/>
        <v>-37.400000000000091</v>
      </c>
      <c r="L66" s="59">
        <f t="shared" si="241"/>
        <v>-32.099999999999909</v>
      </c>
      <c r="M66" s="59">
        <f t="shared" si="241"/>
        <v>-26.699999999999818</v>
      </c>
      <c r="N66" s="59">
        <f t="shared" si="241"/>
        <v>9.2000000000002728</v>
      </c>
      <c r="O66" s="59">
        <f t="shared" si="241"/>
        <v>26.400000000000091</v>
      </c>
      <c r="P66" s="59">
        <f t="shared" si="241"/>
        <v>32.599999999999909</v>
      </c>
      <c r="Q66" s="59">
        <f t="shared" si="241"/>
        <v>64.300000000000182</v>
      </c>
      <c r="R66" s="59">
        <f t="shared" si="241"/>
        <v>83.099999999999909</v>
      </c>
      <c r="S66" s="59">
        <f t="shared" si="241"/>
        <v>99.599999999999909</v>
      </c>
      <c r="T66" s="59">
        <f t="shared" si="241"/>
        <v>104.30000000000018</v>
      </c>
      <c r="U66" s="59">
        <f t="shared" si="241"/>
        <v>92.799999999999727</v>
      </c>
      <c r="V66" s="59">
        <f t="shared" si="209"/>
        <v>86.400000000000091</v>
      </c>
      <c r="W66" s="59">
        <f t="shared" si="209"/>
        <v>-2358.1999999999998</v>
      </c>
      <c r="X66" s="59">
        <f t="shared" si="209"/>
        <v>-2390.5</v>
      </c>
      <c r="Y66" s="59">
        <f t="shared" si="209"/>
        <v>-2414.1</v>
      </c>
      <c r="Z66" s="20"/>
      <c r="AA66" s="59"/>
      <c r="AB66" s="59"/>
      <c r="AC66" s="59"/>
      <c r="AD66" s="59"/>
      <c r="AE66" s="59">
        <f t="shared" si="242"/>
        <v>1.1999999999999886</v>
      </c>
      <c r="AF66" s="59">
        <f t="shared" si="210"/>
        <v>10.600000000000023</v>
      </c>
      <c r="AG66" s="59">
        <f t="shared" si="210"/>
        <v>17.200000000000045</v>
      </c>
      <c r="AH66" s="59">
        <f t="shared" si="210"/>
        <v>-13.699999999999989</v>
      </c>
      <c r="AI66" s="59">
        <f t="shared" si="210"/>
        <v>-17.400000000000034</v>
      </c>
      <c r="AJ66" s="59">
        <f t="shared" si="210"/>
        <v>-37.899999999999977</v>
      </c>
      <c r="AK66" s="59">
        <f t="shared" si="210"/>
        <v>-42</v>
      </c>
      <c r="AL66" s="59">
        <f t="shared" si="210"/>
        <v>-12.800000000000011</v>
      </c>
      <c r="AM66" s="59">
        <f t="shared" si="210"/>
        <v>-3.5999999999999659</v>
      </c>
      <c r="AN66" s="59">
        <f t="shared" si="210"/>
        <v>8.5999999999999659</v>
      </c>
      <c r="AO66" s="59">
        <f t="shared" si="210"/>
        <v>9.6999999999999886</v>
      </c>
      <c r="AP66" s="59">
        <f t="shared" si="210"/>
        <v>15.5</v>
      </c>
      <c r="AQ66" s="59">
        <f t="shared" si="210"/>
        <v>17.399999999999977</v>
      </c>
      <c r="AR66" s="59">
        <f t="shared" si="210"/>
        <v>15</v>
      </c>
      <c r="AS66" s="59">
        <f t="shared" si="210"/>
        <v>17.5</v>
      </c>
      <c r="AT66" s="59">
        <f t="shared" si="210"/>
        <v>17.300000000000011</v>
      </c>
      <c r="AU66" s="59">
        <f t="shared" si="210"/>
        <v>16.699999999999989</v>
      </c>
      <c r="AV66" s="59">
        <f t="shared" si="210"/>
        <v>-417.7</v>
      </c>
      <c r="AW66" s="59">
        <f t="shared" si="210"/>
        <v>-423.8</v>
      </c>
      <c r="AX66" s="59">
        <f t="shared" si="210"/>
        <v>-429.2</v>
      </c>
      <c r="AY66" s="20"/>
      <c r="AZ66" s="59"/>
      <c r="BA66" s="59"/>
      <c r="BB66" s="59"/>
      <c r="BC66" s="59"/>
      <c r="BD66" s="59">
        <f t="shared" si="243"/>
        <v>24</v>
      </c>
      <c r="BE66" s="59">
        <f t="shared" si="211"/>
        <v>39.5</v>
      </c>
      <c r="BF66" s="59">
        <f t="shared" si="211"/>
        <v>36</v>
      </c>
      <c r="BG66" s="59">
        <f t="shared" si="211"/>
        <v>56.399999999999864</v>
      </c>
      <c r="BH66" s="59">
        <f t="shared" si="211"/>
        <v>27.700000000000045</v>
      </c>
      <c r="BI66" s="59">
        <f t="shared" si="211"/>
        <v>-2.4000000000000909</v>
      </c>
      <c r="BJ66" s="59">
        <f t="shared" si="211"/>
        <v>6.0999999999999091</v>
      </c>
      <c r="BK66" s="59">
        <f t="shared" si="211"/>
        <v>-21.199999999999818</v>
      </c>
      <c r="BL66" s="59">
        <f t="shared" si="211"/>
        <v>4.4000000000000909</v>
      </c>
      <c r="BM66" s="59">
        <f t="shared" si="211"/>
        <v>17.700000000000045</v>
      </c>
      <c r="BN66" s="59">
        <f t="shared" si="211"/>
        <v>25</v>
      </c>
      <c r="BO66" s="59">
        <f t="shared" si="211"/>
        <v>46.599999999999909</v>
      </c>
      <c r="BP66" s="59">
        <f t="shared" si="211"/>
        <v>63.200000000000045</v>
      </c>
      <c r="BQ66" s="59">
        <f t="shared" si="211"/>
        <v>78.400000000000091</v>
      </c>
      <c r="BR66" s="59">
        <f t="shared" si="211"/>
        <v>81.900000000000091</v>
      </c>
      <c r="BS66" s="59">
        <f t="shared" si="211"/>
        <v>71.799999999999955</v>
      </c>
      <c r="BT66" s="59">
        <f t="shared" si="211"/>
        <v>64.399999999999864</v>
      </c>
      <c r="BU66" s="59">
        <f t="shared" si="211"/>
        <v>-1771.2</v>
      </c>
      <c r="BV66" s="59">
        <f t="shared" si="211"/>
        <v>-1795.7</v>
      </c>
      <c r="BW66" s="59">
        <f t="shared" si="211"/>
        <v>-1812.3</v>
      </c>
      <c r="BX66" s="20"/>
      <c r="BY66" s="59"/>
      <c r="BZ66" s="59"/>
      <c r="CA66" s="59"/>
      <c r="CB66" s="59"/>
      <c r="CC66" s="59">
        <f t="shared" si="244"/>
        <v>-0.80000000000001137</v>
      </c>
      <c r="CD66" s="59">
        <f t="shared" si="212"/>
        <v>0.79999999999998295</v>
      </c>
      <c r="CE66" s="59">
        <f t="shared" si="212"/>
        <v>1</v>
      </c>
      <c r="CF66" s="59">
        <f t="shared" si="212"/>
        <v>-3.5999999999999943</v>
      </c>
      <c r="CG66" s="59">
        <f t="shared" si="212"/>
        <v>0.5</v>
      </c>
      <c r="CH66" s="59">
        <f t="shared" si="212"/>
        <v>2.9000000000000057</v>
      </c>
      <c r="CI66" s="59">
        <f t="shared" si="212"/>
        <v>3.9000000000000057</v>
      </c>
      <c r="CJ66" s="59">
        <f t="shared" si="212"/>
        <v>7.1999999999999886</v>
      </c>
      <c r="CK66" s="59">
        <f t="shared" si="212"/>
        <v>8.4000000000000057</v>
      </c>
      <c r="CL66" s="59">
        <f t="shared" si="212"/>
        <v>0</v>
      </c>
      <c r="CM66" s="59">
        <f t="shared" si="212"/>
        <v>-2.2000000000000171</v>
      </c>
      <c r="CN66" s="59">
        <f t="shared" si="212"/>
        <v>2.3000000000000114</v>
      </c>
      <c r="CO66" s="59">
        <f t="shared" si="212"/>
        <v>2.5999999999999943</v>
      </c>
      <c r="CP66" s="59">
        <f t="shared" si="212"/>
        <v>6.3000000000000114</v>
      </c>
      <c r="CQ66" s="59">
        <f t="shared" si="212"/>
        <v>4.9000000000000057</v>
      </c>
      <c r="CR66" s="59">
        <f t="shared" si="212"/>
        <v>3.6999999999999886</v>
      </c>
      <c r="CS66" s="59">
        <f t="shared" si="212"/>
        <v>5.0999999999999943</v>
      </c>
      <c r="CT66" s="59">
        <f t="shared" si="212"/>
        <v>-169.3</v>
      </c>
      <c r="CU66" s="59">
        <f t="shared" si="212"/>
        <v>-171</v>
      </c>
      <c r="CV66" s="59">
        <f t="shared" si="212"/>
        <v>-172.6</v>
      </c>
      <c r="CW66" s="20"/>
      <c r="CX66" s="59"/>
      <c r="CY66" s="59"/>
      <c r="CZ66" s="59"/>
      <c r="DA66" s="59"/>
      <c r="DB66" s="59">
        <f t="shared" si="245"/>
        <v>23.599999999999909</v>
      </c>
      <c r="DC66" s="59">
        <f t="shared" si="213"/>
        <v>37.800000000000182</v>
      </c>
      <c r="DD66" s="59">
        <f t="shared" si="213"/>
        <v>49.400000000000091</v>
      </c>
      <c r="DE66" s="59">
        <f t="shared" si="213"/>
        <v>42.300000000000182</v>
      </c>
      <c r="DF66" s="59">
        <f t="shared" si="213"/>
        <v>29.300000000000182</v>
      </c>
      <c r="DG66" s="59">
        <f t="shared" si="213"/>
        <v>-9.7000000000002728</v>
      </c>
      <c r="DH66" s="59">
        <f t="shared" si="213"/>
        <v>-19.5</v>
      </c>
      <c r="DI66" s="59">
        <f t="shared" si="213"/>
        <v>-15.100000000000364</v>
      </c>
      <c r="DJ66" s="59">
        <f t="shared" si="213"/>
        <v>-1.3000000000001819</v>
      </c>
      <c r="DK66" s="59">
        <f t="shared" si="213"/>
        <v>19.700000000000273</v>
      </c>
      <c r="DL66" s="59">
        <f t="shared" si="213"/>
        <v>33.699999999999818</v>
      </c>
      <c r="DM66" s="59">
        <f t="shared" si="213"/>
        <v>58.5</v>
      </c>
      <c r="DN66" s="59">
        <f t="shared" si="213"/>
        <v>77.800000000000182</v>
      </c>
      <c r="DO66" s="59">
        <f t="shared" si="213"/>
        <v>92.900000000000091</v>
      </c>
      <c r="DP66" s="59">
        <f t="shared" si="213"/>
        <v>96.199999999999818</v>
      </c>
      <c r="DQ66" s="59">
        <f t="shared" si="213"/>
        <v>88.800000000000182</v>
      </c>
      <c r="DR66" s="59">
        <f t="shared" si="213"/>
        <v>84.899999999999636</v>
      </c>
      <c r="DS66" s="59">
        <f t="shared" si="213"/>
        <v>-2251.3000000000002</v>
      </c>
      <c r="DT66" s="59">
        <f t="shared" si="213"/>
        <v>-2283.1999999999998</v>
      </c>
      <c r="DU66" s="59">
        <f t="shared" si="213"/>
        <v>-2306.5</v>
      </c>
      <c r="DV66" s="20"/>
      <c r="DW66" s="59"/>
      <c r="DX66" s="59"/>
      <c r="DY66" s="59"/>
      <c r="DZ66" s="59"/>
      <c r="EA66" s="59">
        <f t="shared" si="246"/>
        <v>5.2999999999999545</v>
      </c>
      <c r="EB66" s="59">
        <f t="shared" si="214"/>
        <v>8.8999999999999773</v>
      </c>
      <c r="EC66" s="59">
        <f t="shared" si="214"/>
        <v>15.699999999999989</v>
      </c>
      <c r="ED66" s="59">
        <f t="shared" si="214"/>
        <v>-12.699999999999989</v>
      </c>
      <c r="EE66" s="59">
        <f t="shared" si="214"/>
        <v>-16.199999999999989</v>
      </c>
      <c r="EF66" s="59">
        <f t="shared" si="214"/>
        <v>-29.399999999999977</v>
      </c>
      <c r="EG66" s="59">
        <f t="shared" si="214"/>
        <v>-35.899999999999977</v>
      </c>
      <c r="EH66" s="59">
        <f t="shared" si="214"/>
        <v>-10.100000000000023</v>
      </c>
      <c r="EI66" s="59">
        <f t="shared" si="214"/>
        <v>-3.1999999999999886</v>
      </c>
      <c r="EJ66" s="59">
        <f t="shared" si="214"/>
        <v>6.8000000000000114</v>
      </c>
      <c r="EK66" s="59">
        <f t="shared" si="214"/>
        <v>9.1000000000000227</v>
      </c>
      <c r="EL66" s="59">
        <f t="shared" si="214"/>
        <v>14.100000000000023</v>
      </c>
      <c r="EM66" s="59">
        <f t="shared" si="214"/>
        <v>15.699999999999989</v>
      </c>
      <c r="EN66" s="59">
        <f t="shared" si="214"/>
        <v>14</v>
      </c>
      <c r="EO66" s="59">
        <f t="shared" si="214"/>
        <v>16.099999999999966</v>
      </c>
      <c r="EP66" s="59">
        <f t="shared" si="214"/>
        <v>16.5</v>
      </c>
      <c r="EQ66" s="59">
        <f t="shared" si="214"/>
        <v>16.400000000000034</v>
      </c>
      <c r="ER66" s="59">
        <f t="shared" si="214"/>
        <v>-393.3</v>
      </c>
      <c r="ES66" s="59">
        <f t="shared" si="214"/>
        <v>-399.2</v>
      </c>
      <c r="ET66" s="59">
        <f t="shared" si="214"/>
        <v>-404.5</v>
      </c>
      <c r="EU66" s="20"/>
      <c r="EV66" s="59"/>
      <c r="EW66" s="59"/>
      <c r="EX66" s="59"/>
      <c r="EY66" s="59"/>
      <c r="EZ66" s="59">
        <f t="shared" si="247"/>
        <v>17.800000000000182</v>
      </c>
      <c r="FA66" s="59">
        <f t="shared" si="215"/>
        <v>28.400000000000091</v>
      </c>
      <c r="FB66" s="59">
        <f t="shared" si="215"/>
        <v>33.300000000000182</v>
      </c>
      <c r="FC66" s="59">
        <f t="shared" si="215"/>
        <v>58</v>
      </c>
      <c r="FD66" s="59">
        <f t="shared" si="215"/>
        <v>44.599999999999909</v>
      </c>
      <c r="FE66" s="59">
        <f t="shared" si="215"/>
        <v>15.599999999999909</v>
      </c>
      <c r="FF66" s="59">
        <f t="shared" si="215"/>
        <v>11.199999999999818</v>
      </c>
      <c r="FG66" s="59">
        <f t="shared" si="215"/>
        <v>-13.399999999999864</v>
      </c>
      <c r="FH66" s="59">
        <f t="shared" si="215"/>
        <v>-3.5</v>
      </c>
      <c r="FI66" s="59">
        <f t="shared" si="215"/>
        <v>14.5</v>
      </c>
      <c r="FJ66" s="59">
        <f t="shared" si="215"/>
        <v>26.100000000000136</v>
      </c>
      <c r="FK66" s="59">
        <f t="shared" si="215"/>
        <v>43.5</v>
      </c>
      <c r="FL66" s="59">
        <f t="shared" si="215"/>
        <v>59.599999999999909</v>
      </c>
      <c r="FM66" s="59">
        <f t="shared" si="215"/>
        <v>72.5</v>
      </c>
      <c r="FN66" s="59">
        <f t="shared" si="215"/>
        <v>76</v>
      </c>
      <c r="FO66" s="59">
        <f t="shared" si="215"/>
        <v>68.5</v>
      </c>
      <c r="FP66" s="59">
        <f t="shared" si="215"/>
        <v>63.100000000000136</v>
      </c>
      <c r="FQ66" s="59">
        <f t="shared" si="215"/>
        <v>-1707.8</v>
      </c>
      <c r="FR66" s="59">
        <f t="shared" si="215"/>
        <v>-1732.2</v>
      </c>
      <c r="FS66" s="59">
        <f t="shared" si="215"/>
        <v>-1748.7</v>
      </c>
      <c r="FT66" s="20"/>
      <c r="FU66" s="59"/>
      <c r="FV66" s="59"/>
      <c r="FW66" s="59"/>
      <c r="FX66" s="59"/>
      <c r="FY66" s="59">
        <f t="shared" si="248"/>
        <v>0.5</v>
      </c>
      <c r="FZ66" s="59">
        <f t="shared" si="216"/>
        <v>0.59999999999999432</v>
      </c>
      <c r="GA66" s="59">
        <f t="shared" si="216"/>
        <v>0.30000000000001137</v>
      </c>
      <c r="GB66" s="59">
        <f t="shared" si="216"/>
        <v>-3</v>
      </c>
      <c r="GC66" s="59">
        <f t="shared" si="216"/>
        <v>0.90000000000000568</v>
      </c>
      <c r="GD66" s="59">
        <f t="shared" si="216"/>
        <v>4</v>
      </c>
      <c r="GE66" s="59">
        <f t="shared" si="216"/>
        <v>5.1999999999999886</v>
      </c>
      <c r="GF66" s="59">
        <f t="shared" si="216"/>
        <v>8.4000000000000057</v>
      </c>
      <c r="GG66" s="59">
        <f t="shared" si="216"/>
        <v>5.5</v>
      </c>
      <c r="GH66" s="59">
        <f t="shared" si="216"/>
        <v>-1.5</v>
      </c>
      <c r="GI66" s="59">
        <f t="shared" si="216"/>
        <v>-1.5</v>
      </c>
      <c r="GJ66" s="59">
        <f t="shared" si="216"/>
        <v>0.90000000000000568</v>
      </c>
      <c r="GK66" s="59">
        <f t="shared" si="216"/>
        <v>2.4000000000000057</v>
      </c>
      <c r="GL66" s="59">
        <f t="shared" si="216"/>
        <v>6.2999999999999829</v>
      </c>
      <c r="GM66" s="59">
        <f t="shared" si="216"/>
        <v>4.1000000000000227</v>
      </c>
      <c r="GN66" s="59">
        <f t="shared" si="216"/>
        <v>3.9000000000000057</v>
      </c>
      <c r="GO66" s="59">
        <f t="shared" si="216"/>
        <v>5.4000000000000057</v>
      </c>
      <c r="GP66" s="59">
        <f t="shared" si="216"/>
        <v>-150.19999999999999</v>
      </c>
      <c r="GQ66" s="59">
        <f t="shared" si="216"/>
        <v>-151.80000000000001</v>
      </c>
      <c r="GR66" s="59">
        <f t="shared" si="216"/>
        <v>-153.4</v>
      </c>
      <c r="GS66" s="20"/>
      <c r="GT66" s="59"/>
      <c r="GU66" s="59"/>
      <c r="GV66" s="59"/>
      <c r="GW66" s="59"/>
      <c r="GX66" s="59">
        <f t="shared" si="249"/>
        <v>0.90000000000000568</v>
      </c>
      <c r="GY66" s="59">
        <f t="shared" si="217"/>
        <v>13</v>
      </c>
      <c r="GZ66" s="59">
        <f t="shared" si="217"/>
        <v>4.8000000000000114</v>
      </c>
      <c r="HA66" s="59">
        <f t="shared" si="217"/>
        <v>-3.2999999999999972</v>
      </c>
      <c r="HB66" s="59">
        <f t="shared" si="217"/>
        <v>-18.700000000000003</v>
      </c>
      <c r="HC66" s="59">
        <f t="shared" si="217"/>
        <v>-27.700000000000003</v>
      </c>
      <c r="HD66" s="59">
        <f t="shared" si="217"/>
        <v>-12.5</v>
      </c>
      <c r="HE66" s="59">
        <f t="shared" si="217"/>
        <v>-11.600000000000009</v>
      </c>
      <c r="HF66" s="59">
        <f t="shared" si="217"/>
        <v>10.600000000000009</v>
      </c>
      <c r="HG66" s="59">
        <f t="shared" si="217"/>
        <v>6.5999999999999943</v>
      </c>
      <c r="HH66" s="59">
        <f t="shared" si="217"/>
        <v>-1.2000000000000028</v>
      </c>
      <c r="HI66" s="59">
        <f t="shared" si="217"/>
        <v>5.7999999999999972</v>
      </c>
      <c r="HJ66" s="59">
        <f t="shared" si="217"/>
        <v>5.2999999999999972</v>
      </c>
      <c r="HK66" s="59">
        <f t="shared" si="217"/>
        <v>6.8000000000000114</v>
      </c>
      <c r="HL66" s="59">
        <f t="shared" si="217"/>
        <v>8.0999999999999943</v>
      </c>
      <c r="HM66" s="59">
        <f t="shared" si="217"/>
        <v>3.9000000000000057</v>
      </c>
      <c r="HN66" s="59">
        <f t="shared" si="217"/>
        <v>1.5</v>
      </c>
      <c r="HO66" s="59">
        <f t="shared" si="217"/>
        <v>-106.9</v>
      </c>
      <c r="HP66" s="59">
        <f t="shared" si="217"/>
        <v>-107.3</v>
      </c>
      <c r="HQ66" s="59">
        <f t="shared" si="217"/>
        <v>-107.5</v>
      </c>
      <c r="HR66" s="20"/>
      <c r="HS66" s="59"/>
      <c r="HT66" s="59"/>
      <c r="HU66" s="59"/>
      <c r="HV66" s="59"/>
      <c r="HW66" s="59">
        <f t="shared" si="250"/>
        <v>-3.8999999999999986</v>
      </c>
      <c r="HX66" s="59">
        <f t="shared" si="218"/>
        <v>1.7000000000000028</v>
      </c>
      <c r="HY66" s="59">
        <f t="shared" si="218"/>
        <v>1.5</v>
      </c>
      <c r="HZ66" s="59">
        <f t="shared" si="218"/>
        <v>-1</v>
      </c>
      <c r="IA66" s="59">
        <f t="shared" si="218"/>
        <v>-1.3000000000000007</v>
      </c>
      <c r="IB66" s="59">
        <f t="shared" si="218"/>
        <v>-8.5</v>
      </c>
      <c r="IC66" s="59">
        <f t="shared" si="218"/>
        <v>-6.0999999999999979</v>
      </c>
      <c r="ID66" s="59">
        <f t="shared" si="218"/>
        <v>-2.6999999999999993</v>
      </c>
      <c r="IE66" s="59">
        <f t="shared" si="218"/>
        <v>-0.30000000000000071</v>
      </c>
      <c r="IF66" s="59">
        <f t="shared" si="218"/>
        <v>1.7999999999999972</v>
      </c>
      <c r="IG66" s="59">
        <f t="shared" si="218"/>
        <v>0.59999999999999787</v>
      </c>
      <c r="IH66" s="59">
        <f t="shared" si="218"/>
        <v>1.3000000000000007</v>
      </c>
      <c r="II66" s="59">
        <f t="shared" si="218"/>
        <v>1.6000000000000014</v>
      </c>
      <c r="IJ66" s="59">
        <f t="shared" si="218"/>
        <v>1.1000000000000014</v>
      </c>
      <c r="IK66" s="59">
        <f t="shared" si="218"/>
        <v>1.4000000000000021</v>
      </c>
      <c r="IL66" s="59">
        <f t="shared" si="218"/>
        <v>1</v>
      </c>
      <c r="IM66" s="59">
        <f t="shared" si="218"/>
        <v>0.30000000000000071</v>
      </c>
      <c r="IN66" s="59">
        <f t="shared" si="218"/>
        <v>-24.5</v>
      </c>
      <c r="IO66" s="59">
        <f t="shared" si="218"/>
        <v>-24.6</v>
      </c>
      <c r="IP66" s="59">
        <f t="shared" si="218"/>
        <v>-24.8</v>
      </c>
      <c r="IQ66" s="20"/>
      <c r="IR66" s="59"/>
      <c r="IS66" s="59"/>
      <c r="IT66" s="59"/>
      <c r="IU66" s="59"/>
      <c r="IV66" s="59">
        <f t="shared" si="251"/>
        <v>6.2000000000000028</v>
      </c>
      <c r="IW66" s="59">
        <f t="shared" si="219"/>
        <v>11</v>
      </c>
      <c r="IX66" s="59">
        <f t="shared" si="219"/>
        <v>2.7999999999999972</v>
      </c>
      <c r="IY66" s="59">
        <f t="shared" si="219"/>
        <v>-1.5999999999999943</v>
      </c>
      <c r="IZ66" s="59">
        <f t="shared" si="219"/>
        <v>-17</v>
      </c>
      <c r="JA66" s="59">
        <f t="shared" si="219"/>
        <v>-18.099999999999994</v>
      </c>
      <c r="JB66" s="59">
        <f t="shared" si="219"/>
        <v>-5.1999999999999957</v>
      </c>
      <c r="JC66" s="59">
        <f t="shared" si="219"/>
        <v>-7.7999999999999972</v>
      </c>
      <c r="JD66" s="59">
        <f t="shared" si="219"/>
        <v>7.8999999999999986</v>
      </c>
      <c r="JE66" s="59">
        <f t="shared" si="219"/>
        <v>3.3999999999999986</v>
      </c>
      <c r="JF66" s="59">
        <f t="shared" si="219"/>
        <v>-1.1000000000000014</v>
      </c>
      <c r="JG66" s="59">
        <f t="shared" si="219"/>
        <v>3.0999999999999943</v>
      </c>
      <c r="JH66" s="59">
        <f t="shared" si="219"/>
        <v>3.6999999999999957</v>
      </c>
      <c r="JI66" s="59">
        <f t="shared" si="219"/>
        <v>5.7999999999999972</v>
      </c>
      <c r="JJ66" s="59">
        <f t="shared" si="219"/>
        <v>5.8999999999999986</v>
      </c>
      <c r="JK66" s="59">
        <f t="shared" si="219"/>
        <v>3.2000000000000028</v>
      </c>
      <c r="JL66" s="59">
        <f t="shared" si="219"/>
        <v>1.3000000000000043</v>
      </c>
      <c r="JM66" s="59">
        <f t="shared" si="219"/>
        <v>-63.4</v>
      </c>
      <c r="JN66" s="59">
        <f t="shared" si="219"/>
        <v>-63.5</v>
      </c>
      <c r="JO66" s="59">
        <f t="shared" si="219"/>
        <v>-63.5</v>
      </c>
      <c r="JP66" s="20"/>
      <c r="JQ66" s="59"/>
      <c r="JR66" s="59"/>
      <c r="JS66" s="59"/>
      <c r="JT66" s="59"/>
      <c r="JU66" s="59">
        <f t="shared" si="252"/>
        <v>-1.4000000000000021</v>
      </c>
      <c r="JV66" s="59">
        <f t="shared" si="220"/>
        <v>0.30000000000000071</v>
      </c>
      <c r="JW66" s="59">
        <f t="shared" si="220"/>
        <v>0.69999999999999929</v>
      </c>
      <c r="JX66" s="59">
        <f t="shared" si="220"/>
        <v>-0.60000000000000142</v>
      </c>
      <c r="JY66" s="59">
        <f t="shared" si="220"/>
        <v>-0.30000000000000071</v>
      </c>
      <c r="JZ66" s="59">
        <f t="shared" si="220"/>
        <v>-1.1999999999999993</v>
      </c>
      <c r="KA66" s="59">
        <f t="shared" si="220"/>
        <v>-1.3999999999999986</v>
      </c>
      <c r="KB66" s="59">
        <f t="shared" si="220"/>
        <v>-1.0999999999999979</v>
      </c>
      <c r="KC66" s="59">
        <f t="shared" si="220"/>
        <v>3</v>
      </c>
      <c r="KD66" s="59">
        <f t="shared" si="220"/>
        <v>1.5999999999999979</v>
      </c>
      <c r="KE66" s="59">
        <f t="shared" si="220"/>
        <v>-0.60000000000000142</v>
      </c>
      <c r="KF66" s="59">
        <f t="shared" si="220"/>
        <v>1.2999999999999972</v>
      </c>
      <c r="KG66" s="59">
        <f t="shared" si="220"/>
        <v>0</v>
      </c>
      <c r="KH66" s="59">
        <f t="shared" si="220"/>
        <v>-9.9999999999997868E-2</v>
      </c>
      <c r="KI66" s="59">
        <f t="shared" si="220"/>
        <v>0.70000000000000284</v>
      </c>
      <c r="KJ66" s="59">
        <f t="shared" si="220"/>
        <v>-0.19999999999999929</v>
      </c>
      <c r="KK66" s="59">
        <f t="shared" si="220"/>
        <v>-9.9999999999997868E-2</v>
      </c>
      <c r="KL66" s="59">
        <f t="shared" si="220"/>
        <v>-19.100000000000001</v>
      </c>
      <c r="KM66" s="59">
        <f t="shared" si="220"/>
        <v>-19.100000000000001</v>
      </c>
      <c r="KN66" s="59">
        <f t="shared" si="220"/>
        <v>-19.2</v>
      </c>
      <c r="KO66" s="20"/>
      <c r="KP66" s="59"/>
      <c r="KQ66" s="59"/>
      <c r="KR66" s="59"/>
      <c r="KS66" s="59"/>
      <c r="KT66" s="60">
        <f t="shared" si="253"/>
        <v>-3.3199999999999994</v>
      </c>
      <c r="KU66" s="60">
        <f t="shared" si="221"/>
        <v>-5.9999999999999609E-2</v>
      </c>
      <c r="KV66" s="60">
        <f t="shared" si="221"/>
        <v>2.4000000000000004</v>
      </c>
      <c r="KW66" s="60">
        <f t="shared" si="221"/>
        <v>-0.12000000000000011</v>
      </c>
      <c r="KX66" s="60">
        <f t="shared" si="221"/>
        <v>0.13999999999999968</v>
      </c>
      <c r="KY66" s="60">
        <f t="shared" si="221"/>
        <v>-0.19000000000000039</v>
      </c>
      <c r="KZ66" s="60">
        <f t="shared" si="221"/>
        <v>3.0699999999999994</v>
      </c>
      <c r="LA66" s="60">
        <f t="shared" si="221"/>
        <v>3.3299999999999996</v>
      </c>
      <c r="LB66" s="60">
        <f t="shared" si="221"/>
        <v>3.12</v>
      </c>
      <c r="LC66" s="60">
        <f t="shared" si="221"/>
        <v>1.75</v>
      </c>
      <c r="LD66" s="60">
        <f t="shared" si="221"/>
        <v>-2.4099999999999993</v>
      </c>
      <c r="LE66" s="74">
        <f t="shared" si="221"/>
        <v>1.2300000000000004</v>
      </c>
      <c r="LF66" s="74">
        <f t="shared" si="221"/>
        <v>1.2299999999999995</v>
      </c>
      <c r="LG66" s="60">
        <f t="shared" si="221"/>
        <v>1.79</v>
      </c>
      <c r="LH66" s="60">
        <f t="shared" si="221"/>
        <v>3.1900000000000004</v>
      </c>
      <c r="LI66" s="60">
        <f t="shared" si="221"/>
        <v>2.0999999999999996</v>
      </c>
      <c r="LJ66" s="60">
        <f t="shared" si="221"/>
        <v>1.9399999999999995</v>
      </c>
      <c r="LK66" s="60">
        <f t="shared" si="221"/>
        <v>-9</v>
      </c>
      <c r="LL66" s="60">
        <f t="shared" si="221"/>
        <v>-9.8000000000000007</v>
      </c>
      <c r="LM66" s="60">
        <f t="shared" si="221"/>
        <v>-10.1</v>
      </c>
      <c r="LN66" s="20"/>
      <c r="LO66" s="59"/>
      <c r="LP66" s="59"/>
      <c r="LQ66" s="59"/>
      <c r="LR66" s="59"/>
      <c r="LS66" s="60">
        <f t="shared" si="222"/>
        <v>-1.84</v>
      </c>
      <c r="LT66" s="60">
        <f t="shared" si="222"/>
        <v>0</v>
      </c>
      <c r="LU66" s="60">
        <f t="shared" si="222"/>
        <v>7.0000000000000062E-2</v>
      </c>
      <c r="LV66" s="60">
        <f t="shared" si="222"/>
        <v>-0.10999999999999999</v>
      </c>
      <c r="LW66" s="60">
        <f t="shared" si="222"/>
        <v>-0.50000000000000011</v>
      </c>
      <c r="LX66" s="60">
        <f t="shared" si="222"/>
        <v>-1.66</v>
      </c>
      <c r="LY66" s="60">
        <f t="shared" si="222"/>
        <v>-6.0000000000000053E-2</v>
      </c>
      <c r="LZ66" s="60">
        <f t="shared" si="222"/>
        <v>3.0000000000000027E-2</v>
      </c>
      <c r="MA66" s="60">
        <f t="shared" si="222"/>
        <v>0.2400000000000001</v>
      </c>
      <c r="MB66" s="60">
        <f t="shared" si="222"/>
        <v>0.66999999999999993</v>
      </c>
      <c r="MC66" s="60">
        <f t="shared" si="222"/>
        <v>-8.0000000000000071E-2</v>
      </c>
      <c r="MD66" s="74">
        <f t="shared" si="222"/>
        <v>0.49999999999999989</v>
      </c>
      <c r="ME66" s="74">
        <f t="shared" si="222"/>
        <v>0.60999999999999988</v>
      </c>
      <c r="MF66" s="60">
        <f t="shared" si="222"/>
        <v>0.65000000000000013</v>
      </c>
      <c r="MG66" s="60">
        <f t="shared" si="222"/>
        <v>0.8899999999999999</v>
      </c>
      <c r="MH66" s="60">
        <f t="shared" si="222"/>
        <v>0.73</v>
      </c>
      <c r="MI66" s="60">
        <f t="shared" si="222"/>
        <v>0.56000000000000005</v>
      </c>
      <c r="MJ66" s="60">
        <f t="shared" si="222"/>
        <v>-1.87</v>
      </c>
      <c r="MK66" s="60">
        <f t="shared" si="222"/>
        <v>-2.0499999999999998</v>
      </c>
      <c r="ML66" s="60">
        <f t="shared" si="222"/>
        <v>-2.15</v>
      </c>
      <c r="MM66" s="20"/>
      <c r="MN66" s="59"/>
      <c r="MO66" s="59"/>
      <c r="MP66" s="59"/>
      <c r="MQ66" s="59"/>
      <c r="MR66" s="60">
        <f t="shared" si="223"/>
        <v>-1.5499999999999998</v>
      </c>
      <c r="MS66" s="60">
        <f t="shared" si="223"/>
        <v>-0.20000000000000018</v>
      </c>
      <c r="MT66" s="60">
        <f t="shared" si="223"/>
        <v>1.94</v>
      </c>
      <c r="MU66" s="60">
        <f t="shared" si="223"/>
        <v>6.0000000000000053E-2</v>
      </c>
      <c r="MV66" s="60">
        <f t="shared" si="223"/>
        <v>0.56000000000000005</v>
      </c>
      <c r="MW66" s="60">
        <f t="shared" si="223"/>
        <v>1.38</v>
      </c>
      <c r="MX66" s="60">
        <f t="shared" si="223"/>
        <v>3.03</v>
      </c>
      <c r="MY66" s="60">
        <f t="shared" si="223"/>
        <v>2.96</v>
      </c>
      <c r="MZ66" s="60">
        <f t="shared" si="223"/>
        <v>2.4600000000000004</v>
      </c>
      <c r="NA66" s="60">
        <f t="shared" si="223"/>
        <v>0.82000000000000028</v>
      </c>
      <c r="NB66" s="60">
        <f t="shared" si="223"/>
        <v>-2.16</v>
      </c>
      <c r="NC66" s="74">
        <f t="shared" si="223"/>
        <v>0.46999999999999975</v>
      </c>
      <c r="ND66" s="74">
        <f t="shared" si="223"/>
        <v>0.55999999999999961</v>
      </c>
      <c r="NE66" s="60">
        <f t="shared" si="223"/>
        <v>1.0700000000000003</v>
      </c>
      <c r="NF66" s="60">
        <f t="shared" si="223"/>
        <v>2.0700000000000003</v>
      </c>
      <c r="NG66" s="60">
        <f t="shared" si="223"/>
        <v>1.2400000000000002</v>
      </c>
      <c r="NH66" s="60">
        <f t="shared" si="223"/>
        <v>1.2300000000000004</v>
      </c>
      <c r="NI66" s="60">
        <f t="shared" si="223"/>
        <v>-6.36</v>
      </c>
      <c r="NJ66" s="60">
        <f t="shared" si="223"/>
        <v>-6.92</v>
      </c>
      <c r="NK66" s="60">
        <f t="shared" si="223"/>
        <v>-7.09</v>
      </c>
      <c r="NL66" s="20"/>
      <c r="NM66" s="80"/>
      <c r="NN66" s="80"/>
      <c r="NO66" s="80"/>
      <c r="NP66" s="80"/>
      <c r="NQ66" s="60">
        <f t="shared" si="224"/>
        <v>7.0000000000000007E-2</v>
      </c>
      <c r="NR66" s="60">
        <f t="shared" si="224"/>
        <v>0.12999999999999998</v>
      </c>
      <c r="NS66" s="60">
        <f t="shared" si="224"/>
        <v>0.39000000000000007</v>
      </c>
      <c r="NT66" s="60">
        <f t="shared" si="224"/>
        <v>-0.06</v>
      </c>
      <c r="NU66" s="60">
        <f t="shared" si="224"/>
        <v>8.9999999999999969E-2</v>
      </c>
      <c r="NV66" s="60">
        <f t="shared" si="224"/>
        <v>9.0000000000000024E-2</v>
      </c>
      <c r="NW66" s="60">
        <f t="shared" si="224"/>
        <v>8.9999999999999969E-2</v>
      </c>
      <c r="NX66" s="60">
        <f t="shared" si="224"/>
        <v>0.33999999999999997</v>
      </c>
      <c r="NY66" s="60">
        <f t="shared" si="224"/>
        <v>0.41</v>
      </c>
      <c r="NZ66" s="60">
        <f t="shared" si="224"/>
        <v>0.25999999999999995</v>
      </c>
      <c r="OA66" s="60">
        <f t="shared" si="224"/>
        <v>-0.17000000000000004</v>
      </c>
      <c r="OB66" s="74">
        <f t="shared" si="224"/>
        <v>0.25</v>
      </c>
      <c r="OC66" s="74">
        <f t="shared" si="224"/>
        <v>5.0000000000000044E-2</v>
      </c>
      <c r="OD66" s="60">
        <f t="shared" si="224"/>
        <v>7.0000000000000062E-2</v>
      </c>
      <c r="OE66" s="60">
        <f t="shared" si="224"/>
        <v>0.22999999999999998</v>
      </c>
      <c r="OF66" s="60">
        <f t="shared" si="224"/>
        <v>0.13</v>
      </c>
      <c r="OG66" s="60">
        <f t="shared" si="224"/>
        <v>0.16000000000000003</v>
      </c>
      <c r="OH66" s="60">
        <f t="shared" si="224"/>
        <v>-0.77</v>
      </c>
      <c r="OI66" s="60">
        <f t="shared" si="224"/>
        <v>-0.83</v>
      </c>
      <c r="OJ66" s="60">
        <f t="shared" si="224"/>
        <v>-0.86</v>
      </c>
      <c r="OK66" s="34"/>
      <c r="OL66" s="58" t="str">
        <f t="shared" si="254"/>
        <v>Pembuatan</v>
      </c>
      <c r="OM66" s="59"/>
      <c r="ON66" s="59">
        <f t="shared" si="225"/>
        <v>39.099999999999909</v>
      </c>
      <c r="OO66" s="59">
        <f t="shared" si="225"/>
        <v>-26.699999999999818</v>
      </c>
      <c r="OP66" s="76">
        <f t="shared" si="225"/>
        <v>64.300000000000182</v>
      </c>
      <c r="OQ66" s="59">
        <f t="shared" si="225"/>
        <v>92.799999999999727</v>
      </c>
      <c r="OR66" s="59">
        <f t="shared" si="225"/>
        <v>-2414.1</v>
      </c>
      <c r="OS66" s="20"/>
      <c r="OT66" s="59"/>
      <c r="OU66" s="59">
        <f t="shared" si="226"/>
        <v>-13.699999999999989</v>
      </c>
      <c r="OV66" s="59">
        <f t="shared" si="226"/>
        <v>-12.800000000000011</v>
      </c>
      <c r="OW66" s="76">
        <f t="shared" si="226"/>
        <v>15.5</v>
      </c>
      <c r="OX66" s="59">
        <f t="shared" si="226"/>
        <v>17.300000000000011</v>
      </c>
      <c r="OY66" s="59">
        <f t="shared" si="226"/>
        <v>-429.2</v>
      </c>
      <c r="OZ66" s="20"/>
      <c r="PA66" s="59"/>
      <c r="PB66" s="59">
        <f t="shared" si="227"/>
        <v>56.399999999999864</v>
      </c>
      <c r="PC66" s="59">
        <f t="shared" si="227"/>
        <v>-21.199999999999818</v>
      </c>
      <c r="PD66" s="76">
        <f t="shared" si="227"/>
        <v>46.599999999999909</v>
      </c>
      <c r="PE66" s="59">
        <f t="shared" si="227"/>
        <v>71.799999999999955</v>
      </c>
      <c r="PF66" s="59">
        <f t="shared" si="227"/>
        <v>-1812.3</v>
      </c>
      <c r="PG66" s="20"/>
      <c r="PH66" s="59"/>
      <c r="PI66" s="59">
        <f t="shared" si="228"/>
        <v>-3.5999999999999943</v>
      </c>
      <c r="PJ66" s="59">
        <f t="shared" si="228"/>
        <v>7.1999999999999886</v>
      </c>
      <c r="PK66" s="76">
        <f t="shared" si="228"/>
        <v>2.3000000000000114</v>
      </c>
      <c r="PL66" s="59">
        <f t="shared" si="228"/>
        <v>3.6999999999999886</v>
      </c>
      <c r="PM66" s="59">
        <f t="shared" si="228"/>
        <v>-172.6</v>
      </c>
      <c r="PN66" s="20"/>
      <c r="PO66" s="59"/>
      <c r="PP66" s="59">
        <f t="shared" si="229"/>
        <v>42.300000000000182</v>
      </c>
      <c r="PQ66" s="59">
        <f t="shared" si="229"/>
        <v>-15.100000000000364</v>
      </c>
      <c r="PR66" s="76">
        <f t="shared" si="229"/>
        <v>58.5</v>
      </c>
      <c r="PS66" s="59">
        <f t="shared" si="229"/>
        <v>88.800000000000182</v>
      </c>
      <c r="PT66" s="59">
        <f t="shared" si="229"/>
        <v>-2306.5</v>
      </c>
      <c r="PU66" s="20"/>
      <c r="PV66" s="59"/>
      <c r="PW66" s="59">
        <f t="shared" si="230"/>
        <v>-12.699999999999989</v>
      </c>
      <c r="PX66" s="59">
        <f t="shared" si="230"/>
        <v>-10.100000000000023</v>
      </c>
      <c r="PY66" s="76">
        <f t="shared" si="230"/>
        <v>14.100000000000023</v>
      </c>
      <c r="PZ66" s="59">
        <f t="shared" si="230"/>
        <v>16.5</v>
      </c>
      <c r="QA66" s="59">
        <f t="shared" si="230"/>
        <v>-404.5</v>
      </c>
      <c r="QB66" s="20"/>
      <c r="QC66" s="59"/>
      <c r="QD66" s="59">
        <f t="shared" si="231"/>
        <v>58</v>
      </c>
      <c r="QE66" s="59">
        <f t="shared" si="231"/>
        <v>-13.399999999999864</v>
      </c>
      <c r="QF66" s="76">
        <f t="shared" si="231"/>
        <v>43.5</v>
      </c>
      <c r="QG66" s="59">
        <f t="shared" si="231"/>
        <v>68.5</v>
      </c>
      <c r="QH66" s="59">
        <f t="shared" si="231"/>
        <v>-1748.7</v>
      </c>
      <c r="QI66" s="20"/>
      <c r="QJ66" s="59"/>
      <c r="QK66" s="59">
        <f t="shared" si="232"/>
        <v>-3</v>
      </c>
      <c r="QL66" s="59">
        <f t="shared" si="232"/>
        <v>8.4000000000000057</v>
      </c>
      <c r="QM66" s="76">
        <f t="shared" si="232"/>
        <v>0.90000000000000568</v>
      </c>
      <c r="QN66" s="59">
        <f t="shared" si="232"/>
        <v>3.9000000000000057</v>
      </c>
      <c r="QO66" s="59">
        <f t="shared" si="232"/>
        <v>-153.4</v>
      </c>
      <c r="QP66" s="20"/>
      <c r="QQ66" s="59"/>
      <c r="QR66" s="59">
        <f t="shared" si="233"/>
        <v>-3.2999999999999972</v>
      </c>
      <c r="QS66" s="59">
        <f t="shared" si="233"/>
        <v>-11.600000000000009</v>
      </c>
      <c r="QT66" s="76">
        <f t="shared" si="233"/>
        <v>5.7999999999999972</v>
      </c>
      <c r="QU66" s="59">
        <f t="shared" si="233"/>
        <v>3.9000000000000057</v>
      </c>
      <c r="QV66" s="59">
        <f t="shared" si="233"/>
        <v>-107.5</v>
      </c>
      <c r="QW66" s="20"/>
      <c r="QX66" s="59"/>
      <c r="QY66" s="59">
        <f t="shared" si="234"/>
        <v>-1</v>
      </c>
      <c r="QZ66" s="59">
        <f t="shared" si="234"/>
        <v>-2.6999999999999993</v>
      </c>
      <c r="RA66" s="76">
        <f t="shared" si="234"/>
        <v>1.3000000000000007</v>
      </c>
      <c r="RB66" s="59">
        <f t="shared" si="234"/>
        <v>1</v>
      </c>
      <c r="RC66" s="59">
        <f t="shared" si="234"/>
        <v>-24.8</v>
      </c>
      <c r="RD66" s="20"/>
      <c r="RE66" s="59"/>
      <c r="RF66" s="59">
        <f t="shared" si="235"/>
        <v>-1.5999999999999943</v>
      </c>
      <c r="RG66" s="59">
        <f t="shared" si="235"/>
        <v>-7.7999999999999972</v>
      </c>
      <c r="RH66" s="76">
        <f t="shared" si="235"/>
        <v>3.0999999999999943</v>
      </c>
      <c r="RI66" s="59">
        <f t="shared" si="235"/>
        <v>3.2000000000000028</v>
      </c>
      <c r="RJ66" s="59">
        <f t="shared" si="235"/>
        <v>-63.5</v>
      </c>
      <c r="RK66" s="20"/>
      <c r="RL66" s="59"/>
      <c r="RM66" s="59">
        <f t="shared" si="236"/>
        <v>-0.60000000000000142</v>
      </c>
      <c r="RN66" s="59">
        <f t="shared" si="236"/>
        <v>-1.0999999999999979</v>
      </c>
      <c r="RO66" s="76">
        <f t="shared" si="236"/>
        <v>1.2999999999999972</v>
      </c>
      <c r="RP66" s="59">
        <f t="shared" si="236"/>
        <v>-0.19999999999999929</v>
      </c>
      <c r="RQ66" s="59">
        <f t="shared" si="236"/>
        <v>-19.2</v>
      </c>
      <c r="RR66" s="20"/>
      <c r="RS66" s="60"/>
      <c r="RT66" s="60">
        <f t="shared" ca="1" si="237"/>
        <v>-1.0899999999999999</v>
      </c>
      <c r="RU66" s="60">
        <f t="shared" ca="1" si="237"/>
        <v>6.34</v>
      </c>
      <c r="RV66" s="60">
        <f t="shared" ca="1" si="237"/>
        <v>3.6900000000000013</v>
      </c>
      <c r="RW66" s="60">
        <f t="shared" ca="1" si="237"/>
        <v>8.3000000000000007</v>
      </c>
      <c r="RX66" s="60">
        <f t="shared" ca="1" si="237"/>
        <v>-26.950000000000003</v>
      </c>
      <c r="RY66" s="66"/>
      <c r="RZ66" s="60"/>
      <c r="SA66" s="60">
        <f t="shared" ca="1" si="238"/>
        <v>-1.8600000000000003</v>
      </c>
      <c r="SB66" s="60">
        <f t="shared" ca="1" si="238"/>
        <v>-2.1999999999999997</v>
      </c>
      <c r="SC66" s="60">
        <f t="shared" ca="1" si="238"/>
        <v>1.3400000000000003</v>
      </c>
      <c r="SD66" s="60">
        <f t="shared" ca="1" si="238"/>
        <v>2.88</v>
      </c>
      <c r="SE66" s="60">
        <f t="shared" ca="1" si="238"/>
        <v>-5.51</v>
      </c>
      <c r="SF66" s="66"/>
      <c r="SG66" s="60"/>
      <c r="SH66" s="60">
        <f t="shared" ca="1" si="239"/>
        <v>0.25</v>
      </c>
      <c r="SI66" s="60">
        <f t="shared" ca="1" si="239"/>
        <v>7.9200000000000017</v>
      </c>
      <c r="SJ66" s="60">
        <f t="shared" ca="1" si="239"/>
        <v>1.6099999999999994</v>
      </c>
      <c r="SK66" s="60">
        <f t="shared" ca="1" si="239"/>
        <v>4.93</v>
      </c>
      <c r="SL66" s="60">
        <f t="shared" ca="1" si="239"/>
        <v>-19.14</v>
      </c>
      <c r="SM66" s="66"/>
      <c r="SN66" s="60"/>
      <c r="SO66" s="60">
        <f t="shared" ca="1" si="240"/>
        <v>0.52000000000000013</v>
      </c>
      <c r="SP66" s="60">
        <f t="shared" ca="1" si="240"/>
        <v>0.61999999999999988</v>
      </c>
      <c r="SQ66" s="60">
        <f t="shared" ca="1" si="240"/>
        <v>0.75</v>
      </c>
      <c r="SR66" s="60">
        <f t="shared" ca="1" si="240"/>
        <v>0.48</v>
      </c>
      <c r="SS66" s="60">
        <f t="shared" ca="1" si="240"/>
        <v>-2.2999999999999998</v>
      </c>
      <c r="ST66" s="24"/>
    </row>
    <row r="67" spans="1:514" x14ac:dyDescent="0.3">
      <c r="A67" s="62" t="str">
        <f>A$9</f>
        <v>Prosesan makanan, minuman &amp; produk tembakau</v>
      </c>
      <c r="B67" s="63"/>
      <c r="C67" s="63"/>
      <c r="D67" s="63"/>
      <c r="E67" s="63"/>
      <c r="F67" s="63">
        <f t="shared" si="241"/>
        <v>-3.8999999999999773</v>
      </c>
      <c r="G67" s="63">
        <f t="shared" si="241"/>
        <v>1.3000000000000114</v>
      </c>
      <c r="H67" s="63">
        <f t="shared" si="241"/>
        <v>4.8000000000000114</v>
      </c>
      <c r="I67" s="63">
        <f t="shared" si="241"/>
        <v>1.5999999999999659</v>
      </c>
      <c r="J67" s="63">
        <f t="shared" si="241"/>
        <v>6.8000000000000114</v>
      </c>
      <c r="K67" s="63">
        <f t="shared" si="241"/>
        <v>5.3999999999999773</v>
      </c>
      <c r="L67" s="63">
        <f t="shared" si="241"/>
        <v>2.3999999999999773</v>
      </c>
      <c r="M67" s="63">
        <f t="shared" si="241"/>
        <v>2.9000000000000341</v>
      </c>
      <c r="N67" s="63">
        <f t="shared" si="241"/>
        <v>6.6999999999999886</v>
      </c>
      <c r="O67" s="63">
        <f t="shared" si="241"/>
        <v>1.5</v>
      </c>
      <c r="P67" s="63">
        <f t="shared" si="241"/>
        <v>2.1000000000000227</v>
      </c>
      <c r="Q67" s="63">
        <f t="shared" si="241"/>
        <v>5.5999999999999659</v>
      </c>
      <c r="R67" s="63">
        <f t="shared" si="241"/>
        <v>6.8999999999999773</v>
      </c>
      <c r="S67" s="63">
        <f t="shared" si="241"/>
        <v>12.600000000000023</v>
      </c>
      <c r="T67" s="63">
        <f t="shared" si="241"/>
        <v>15.800000000000011</v>
      </c>
      <c r="U67" s="63">
        <f t="shared" si="241"/>
        <v>21.100000000000023</v>
      </c>
      <c r="V67" s="63">
        <f t="shared" si="209"/>
        <v>24.400000000000034</v>
      </c>
      <c r="W67" s="63">
        <f t="shared" si="209"/>
        <v>-299.60000000000002</v>
      </c>
      <c r="X67" s="63">
        <f t="shared" si="209"/>
        <v>-305.3</v>
      </c>
      <c r="Y67" s="63">
        <f t="shared" si="209"/>
        <v>-312.8</v>
      </c>
      <c r="Z67" s="29"/>
      <c r="AA67" s="63"/>
      <c r="AB67" s="63"/>
      <c r="AC67" s="63"/>
      <c r="AD67" s="63"/>
      <c r="AE67" s="63">
        <f t="shared" si="242"/>
        <v>-1.1000000000000014</v>
      </c>
      <c r="AF67" s="63">
        <f t="shared" si="210"/>
        <v>0</v>
      </c>
      <c r="AG67" s="63">
        <f t="shared" si="210"/>
        <v>1.3999999999999986</v>
      </c>
      <c r="AH67" s="63">
        <f t="shared" si="210"/>
        <v>-0.69999999999999574</v>
      </c>
      <c r="AI67" s="63">
        <f t="shared" si="210"/>
        <v>-1.2999999999999972</v>
      </c>
      <c r="AJ67" s="63">
        <f t="shared" si="210"/>
        <v>-2.2999999999999972</v>
      </c>
      <c r="AK67" s="63">
        <f t="shared" si="210"/>
        <v>-2.7999999999999972</v>
      </c>
      <c r="AL67" s="63">
        <f t="shared" si="210"/>
        <v>-0.10000000000000142</v>
      </c>
      <c r="AM67" s="63">
        <f t="shared" si="210"/>
        <v>0.29999999999999716</v>
      </c>
      <c r="AN67" s="63">
        <f t="shared" si="210"/>
        <v>0.5</v>
      </c>
      <c r="AO67" s="63">
        <f t="shared" si="210"/>
        <v>0.70000000000000284</v>
      </c>
      <c r="AP67" s="63">
        <f t="shared" si="210"/>
        <v>1.2999999999999972</v>
      </c>
      <c r="AQ67" s="63">
        <f t="shared" si="210"/>
        <v>1.3000000000000043</v>
      </c>
      <c r="AR67" s="63">
        <f t="shared" si="210"/>
        <v>1.5</v>
      </c>
      <c r="AS67" s="63">
        <f t="shared" si="210"/>
        <v>2.0999999999999943</v>
      </c>
      <c r="AT67" s="63">
        <f t="shared" si="210"/>
        <v>2.5</v>
      </c>
      <c r="AU67" s="63">
        <f t="shared" si="210"/>
        <v>3.1999999999999957</v>
      </c>
      <c r="AV67" s="63">
        <f t="shared" si="210"/>
        <v>-39</v>
      </c>
      <c r="AW67" s="63">
        <f t="shared" si="210"/>
        <v>-39.799999999999997</v>
      </c>
      <c r="AX67" s="63">
        <f t="shared" si="210"/>
        <v>-40.799999999999997</v>
      </c>
      <c r="AY67" s="29"/>
      <c r="AZ67" s="63"/>
      <c r="BA67" s="63"/>
      <c r="BB67" s="63"/>
      <c r="BC67" s="63"/>
      <c r="BD67" s="63">
        <f t="shared" si="243"/>
        <v>-1.6000000000000227</v>
      </c>
      <c r="BE67" s="63">
        <f t="shared" si="211"/>
        <v>3.2999999999999829</v>
      </c>
      <c r="BF67" s="63">
        <f t="shared" si="211"/>
        <v>2.2999999999999829</v>
      </c>
      <c r="BG67" s="63">
        <f t="shared" si="211"/>
        <v>3.1000000000000227</v>
      </c>
      <c r="BH67" s="63">
        <f t="shared" si="211"/>
        <v>5.7000000000000171</v>
      </c>
      <c r="BI67" s="63">
        <f t="shared" si="211"/>
        <v>4.2000000000000171</v>
      </c>
      <c r="BJ67" s="63">
        <f t="shared" si="211"/>
        <v>4.0999999999999943</v>
      </c>
      <c r="BK67" s="63">
        <f t="shared" si="211"/>
        <v>9.9999999999994316E-2</v>
      </c>
      <c r="BL67" s="63">
        <f t="shared" si="211"/>
        <v>4.9000000000000057</v>
      </c>
      <c r="BM67" s="63">
        <f t="shared" si="211"/>
        <v>0.90000000000000568</v>
      </c>
      <c r="BN67" s="63">
        <f t="shared" si="211"/>
        <v>1.7000000000000171</v>
      </c>
      <c r="BO67" s="63">
        <f t="shared" si="211"/>
        <v>4.7999999999999829</v>
      </c>
      <c r="BP67" s="63">
        <f t="shared" si="211"/>
        <v>6.5</v>
      </c>
      <c r="BQ67" s="63">
        <f t="shared" si="211"/>
        <v>11</v>
      </c>
      <c r="BR67" s="63">
        <f t="shared" si="211"/>
        <v>12.900000000000006</v>
      </c>
      <c r="BS67" s="63">
        <f t="shared" si="211"/>
        <v>16.700000000000017</v>
      </c>
      <c r="BT67" s="63">
        <f t="shared" si="211"/>
        <v>18.5</v>
      </c>
      <c r="BU67" s="63">
        <f t="shared" si="211"/>
        <v>-225.8</v>
      </c>
      <c r="BV67" s="63">
        <f t="shared" si="211"/>
        <v>-230.3</v>
      </c>
      <c r="BW67" s="63">
        <f t="shared" si="211"/>
        <v>-235.9</v>
      </c>
      <c r="BX67" s="29"/>
      <c r="BY67" s="63"/>
      <c r="BZ67" s="63"/>
      <c r="CA67" s="63"/>
      <c r="CB67" s="63"/>
      <c r="CC67" s="63">
        <f t="shared" si="244"/>
        <v>-1.3000000000000043</v>
      </c>
      <c r="CD67" s="63">
        <f t="shared" si="212"/>
        <v>-1.9000000000000021</v>
      </c>
      <c r="CE67" s="63">
        <f t="shared" si="212"/>
        <v>1.1000000000000014</v>
      </c>
      <c r="CF67" s="63">
        <f t="shared" si="212"/>
        <v>-0.80000000000000071</v>
      </c>
      <c r="CG67" s="63">
        <f t="shared" si="212"/>
        <v>2.3999999999999986</v>
      </c>
      <c r="CH67" s="63">
        <f t="shared" si="212"/>
        <v>3.4000000000000021</v>
      </c>
      <c r="CI67" s="63">
        <f t="shared" si="212"/>
        <v>1.1000000000000014</v>
      </c>
      <c r="CJ67" s="63">
        <f t="shared" si="212"/>
        <v>3.0000000000000036</v>
      </c>
      <c r="CK67" s="63">
        <f t="shared" si="212"/>
        <v>1.5</v>
      </c>
      <c r="CL67" s="63">
        <f t="shared" si="212"/>
        <v>0.10000000000000142</v>
      </c>
      <c r="CM67" s="63">
        <f t="shared" si="212"/>
        <v>-0.20000000000000284</v>
      </c>
      <c r="CN67" s="63">
        <f t="shared" si="212"/>
        <v>-0.40000000000000568</v>
      </c>
      <c r="CO67" s="63">
        <f t="shared" si="212"/>
        <v>-0.69999999999999574</v>
      </c>
      <c r="CP67" s="63">
        <f t="shared" si="212"/>
        <v>9.9999999999994316E-2</v>
      </c>
      <c r="CQ67" s="63">
        <f t="shared" si="212"/>
        <v>0.70000000000000284</v>
      </c>
      <c r="CR67" s="63">
        <f t="shared" si="212"/>
        <v>1.8000000000000043</v>
      </c>
      <c r="CS67" s="63">
        <f t="shared" si="212"/>
        <v>2.6000000000000014</v>
      </c>
      <c r="CT67" s="63">
        <f t="shared" si="212"/>
        <v>-34.799999999999997</v>
      </c>
      <c r="CU67" s="63">
        <f t="shared" si="212"/>
        <v>-35.200000000000003</v>
      </c>
      <c r="CV67" s="63">
        <f t="shared" si="212"/>
        <v>-36.1</v>
      </c>
      <c r="CW67" s="29"/>
      <c r="CX67" s="63"/>
      <c r="CY67" s="63"/>
      <c r="CZ67" s="63"/>
      <c r="DA67" s="63"/>
      <c r="DB67" s="63">
        <f t="shared" si="245"/>
        <v>-2.9000000000000341</v>
      </c>
      <c r="DC67" s="63">
        <f t="shared" si="213"/>
        <v>1.3999999999999773</v>
      </c>
      <c r="DD67" s="63">
        <f t="shared" si="213"/>
        <v>5.7000000000000455</v>
      </c>
      <c r="DE67" s="63">
        <f t="shared" si="213"/>
        <v>5.6000000000000227</v>
      </c>
      <c r="DF67" s="63">
        <f t="shared" si="213"/>
        <v>6.1000000000000227</v>
      </c>
      <c r="DG67" s="63">
        <f t="shared" si="213"/>
        <v>4.1000000000000227</v>
      </c>
      <c r="DH67" s="63">
        <f t="shared" si="213"/>
        <v>2.2999999999999545</v>
      </c>
      <c r="DI67" s="63">
        <f t="shared" si="213"/>
        <v>2</v>
      </c>
      <c r="DJ67" s="63">
        <f t="shared" si="213"/>
        <v>4</v>
      </c>
      <c r="DK67" s="63">
        <f t="shared" si="213"/>
        <v>2.6999999999999886</v>
      </c>
      <c r="DL67" s="63">
        <f t="shared" si="213"/>
        <v>2.9000000000000341</v>
      </c>
      <c r="DM67" s="63">
        <f t="shared" si="213"/>
        <v>6.5</v>
      </c>
      <c r="DN67" s="63">
        <f t="shared" si="213"/>
        <v>9</v>
      </c>
      <c r="DO67" s="63">
        <f t="shared" si="213"/>
        <v>11.5</v>
      </c>
      <c r="DP67" s="63">
        <f t="shared" si="213"/>
        <v>14.5</v>
      </c>
      <c r="DQ67" s="63">
        <f t="shared" si="213"/>
        <v>20</v>
      </c>
      <c r="DR67" s="63">
        <f t="shared" si="213"/>
        <v>23.699999999999989</v>
      </c>
      <c r="DS67" s="63">
        <f t="shared" si="213"/>
        <v>-286.2</v>
      </c>
      <c r="DT67" s="63">
        <f t="shared" si="213"/>
        <v>-291.8</v>
      </c>
      <c r="DU67" s="63">
        <f t="shared" si="213"/>
        <v>-299.3</v>
      </c>
      <c r="DV67" s="29"/>
      <c r="DW67" s="63"/>
      <c r="DX67" s="63"/>
      <c r="DY67" s="63"/>
      <c r="DZ67" s="63"/>
      <c r="EA67" s="63">
        <f t="shared" si="246"/>
        <v>-0.59999999999999432</v>
      </c>
      <c r="EB67" s="63">
        <f t="shared" si="214"/>
        <v>-0.5</v>
      </c>
      <c r="EC67" s="63">
        <f t="shared" si="214"/>
        <v>1.1999999999999957</v>
      </c>
      <c r="ED67" s="63">
        <f t="shared" si="214"/>
        <v>-0.80000000000000426</v>
      </c>
      <c r="EE67" s="63">
        <f t="shared" si="214"/>
        <v>-1.2000000000000028</v>
      </c>
      <c r="EF67" s="63">
        <f t="shared" si="214"/>
        <v>-1.6000000000000014</v>
      </c>
      <c r="EG67" s="63">
        <f t="shared" si="214"/>
        <v>-2.2999999999999972</v>
      </c>
      <c r="EH67" s="63">
        <f t="shared" si="214"/>
        <v>0</v>
      </c>
      <c r="EI67" s="63">
        <f t="shared" si="214"/>
        <v>0.20000000000000284</v>
      </c>
      <c r="EJ67" s="63">
        <f t="shared" si="214"/>
        <v>0.39999999999999858</v>
      </c>
      <c r="EK67" s="63">
        <f t="shared" si="214"/>
        <v>0.5</v>
      </c>
      <c r="EL67" s="63">
        <f t="shared" si="214"/>
        <v>1.2000000000000028</v>
      </c>
      <c r="EM67" s="63">
        <f t="shared" si="214"/>
        <v>1.1999999999999957</v>
      </c>
      <c r="EN67" s="63">
        <f t="shared" si="214"/>
        <v>1.3000000000000043</v>
      </c>
      <c r="EO67" s="63">
        <f t="shared" si="214"/>
        <v>2.1000000000000014</v>
      </c>
      <c r="EP67" s="63">
        <f t="shared" si="214"/>
        <v>2.5</v>
      </c>
      <c r="EQ67" s="63">
        <f t="shared" si="214"/>
        <v>3.1000000000000014</v>
      </c>
      <c r="ER67" s="63">
        <f t="shared" si="214"/>
        <v>-36.700000000000003</v>
      </c>
      <c r="ES67" s="63">
        <f t="shared" si="214"/>
        <v>-37.6</v>
      </c>
      <c r="ET67" s="63">
        <f t="shared" si="214"/>
        <v>-38.6</v>
      </c>
      <c r="EU67" s="29"/>
      <c r="EV67" s="63"/>
      <c r="EW67" s="63"/>
      <c r="EX67" s="63"/>
      <c r="EY67" s="63"/>
      <c r="EZ67" s="63">
        <f t="shared" si="247"/>
        <v>-1.5999999999999943</v>
      </c>
      <c r="FA67" s="63">
        <f t="shared" si="215"/>
        <v>2.6999999999999886</v>
      </c>
      <c r="FB67" s="63">
        <f t="shared" si="215"/>
        <v>2.9000000000000057</v>
      </c>
      <c r="FC67" s="63">
        <f t="shared" si="215"/>
        <v>6.7000000000000171</v>
      </c>
      <c r="FD67" s="63">
        <f t="shared" si="215"/>
        <v>6.0999999999999943</v>
      </c>
      <c r="FE67" s="63">
        <f t="shared" si="215"/>
        <v>2.8000000000000114</v>
      </c>
      <c r="FF67" s="63">
        <f t="shared" si="215"/>
        <v>3.3000000000000114</v>
      </c>
      <c r="FG67" s="63">
        <f t="shared" si="215"/>
        <v>-1</v>
      </c>
      <c r="FH67" s="63">
        <f t="shared" si="215"/>
        <v>2.5</v>
      </c>
      <c r="FI67" s="63">
        <f t="shared" si="215"/>
        <v>2.5999999999999943</v>
      </c>
      <c r="FJ67" s="63">
        <f t="shared" si="215"/>
        <v>2.8999999999999773</v>
      </c>
      <c r="FK67" s="63">
        <f t="shared" si="215"/>
        <v>6</v>
      </c>
      <c r="FL67" s="63">
        <f t="shared" si="215"/>
        <v>8.3000000000000114</v>
      </c>
      <c r="FM67" s="63">
        <f t="shared" si="215"/>
        <v>10</v>
      </c>
      <c r="FN67" s="63">
        <f t="shared" si="215"/>
        <v>11.800000000000011</v>
      </c>
      <c r="FO67" s="63">
        <f t="shared" si="215"/>
        <v>15.899999999999977</v>
      </c>
      <c r="FP67" s="63">
        <f t="shared" si="215"/>
        <v>18.099999999999994</v>
      </c>
      <c r="FQ67" s="63">
        <f t="shared" si="215"/>
        <v>-218.6</v>
      </c>
      <c r="FR67" s="63">
        <f t="shared" si="215"/>
        <v>-223</v>
      </c>
      <c r="FS67" s="63">
        <f t="shared" si="215"/>
        <v>-228.7</v>
      </c>
      <c r="FT67" s="29"/>
      <c r="FU67" s="63"/>
      <c r="FV67" s="63"/>
      <c r="FW67" s="63"/>
      <c r="FX67" s="63"/>
      <c r="FY67" s="63">
        <f t="shared" si="248"/>
        <v>-0.59999999999999787</v>
      </c>
      <c r="FZ67" s="63">
        <f t="shared" si="216"/>
        <v>-0.79999999999999716</v>
      </c>
      <c r="GA67" s="63">
        <f t="shared" si="216"/>
        <v>1.5</v>
      </c>
      <c r="GB67" s="63">
        <f t="shared" si="216"/>
        <v>-0.39999999999999858</v>
      </c>
      <c r="GC67" s="63">
        <f t="shared" si="216"/>
        <v>1.1999999999999993</v>
      </c>
      <c r="GD67" s="63">
        <f t="shared" si="216"/>
        <v>2.8999999999999986</v>
      </c>
      <c r="GE67" s="63">
        <f t="shared" si="216"/>
        <v>1.4000000000000021</v>
      </c>
      <c r="GF67" s="63">
        <f t="shared" si="216"/>
        <v>3</v>
      </c>
      <c r="GG67" s="63">
        <f t="shared" si="216"/>
        <v>1.3000000000000007</v>
      </c>
      <c r="GH67" s="63">
        <f t="shared" si="216"/>
        <v>-0.30000000000000071</v>
      </c>
      <c r="GI67" s="63">
        <f t="shared" si="216"/>
        <v>-0.60000000000000142</v>
      </c>
      <c r="GJ67" s="63">
        <f t="shared" si="216"/>
        <v>-0.70000000000000284</v>
      </c>
      <c r="GK67" s="63">
        <f t="shared" si="216"/>
        <v>-0.40000000000000213</v>
      </c>
      <c r="GL67" s="63">
        <f t="shared" si="216"/>
        <v>0.10000000000000142</v>
      </c>
      <c r="GM67" s="63">
        <f t="shared" si="216"/>
        <v>0.69999999999999929</v>
      </c>
      <c r="GN67" s="63">
        <f t="shared" si="216"/>
        <v>1.6000000000000014</v>
      </c>
      <c r="GO67" s="63">
        <f t="shared" si="216"/>
        <v>2.4000000000000021</v>
      </c>
      <c r="GP67" s="63">
        <f t="shared" si="216"/>
        <v>-30.8</v>
      </c>
      <c r="GQ67" s="63">
        <f t="shared" si="216"/>
        <v>-31.2</v>
      </c>
      <c r="GR67" s="63">
        <f t="shared" si="216"/>
        <v>-32</v>
      </c>
      <c r="GS67" s="29"/>
      <c r="GT67" s="63"/>
      <c r="GU67" s="63"/>
      <c r="GV67" s="63"/>
      <c r="GW67" s="63"/>
      <c r="GX67" s="63">
        <f t="shared" si="249"/>
        <v>-1.0999999999999996</v>
      </c>
      <c r="GY67" s="63">
        <f t="shared" si="217"/>
        <v>0</v>
      </c>
      <c r="GZ67" s="63">
        <f t="shared" si="217"/>
        <v>-1</v>
      </c>
      <c r="HA67" s="63">
        <f t="shared" si="217"/>
        <v>-4</v>
      </c>
      <c r="HB67" s="63">
        <f t="shared" si="217"/>
        <v>0.70000000000000107</v>
      </c>
      <c r="HC67" s="63">
        <f t="shared" si="217"/>
        <v>1.1999999999999993</v>
      </c>
      <c r="HD67" s="63">
        <f t="shared" si="217"/>
        <v>9.9999999999999645E-2</v>
      </c>
      <c r="HE67" s="63">
        <f t="shared" si="217"/>
        <v>1</v>
      </c>
      <c r="HF67" s="63">
        <f t="shared" si="217"/>
        <v>2.6999999999999993</v>
      </c>
      <c r="HG67" s="63">
        <f t="shared" si="217"/>
        <v>-1.0999999999999996</v>
      </c>
      <c r="HH67" s="63">
        <f t="shared" si="217"/>
        <v>-0.80000000000000071</v>
      </c>
      <c r="HI67" s="63">
        <f t="shared" si="217"/>
        <v>-0.90000000000000036</v>
      </c>
      <c r="HJ67" s="63">
        <f t="shared" si="217"/>
        <v>-2.0999999999999996</v>
      </c>
      <c r="HK67" s="63">
        <f t="shared" si="217"/>
        <v>1</v>
      </c>
      <c r="HL67" s="63">
        <f t="shared" si="217"/>
        <v>1.3000000000000007</v>
      </c>
      <c r="HM67" s="63">
        <f t="shared" si="217"/>
        <v>1.0999999999999996</v>
      </c>
      <c r="HN67" s="63">
        <f t="shared" si="217"/>
        <v>0.59999999999999964</v>
      </c>
      <c r="HO67" s="63">
        <f t="shared" si="217"/>
        <v>-13.4</v>
      </c>
      <c r="HP67" s="63">
        <f t="shared" si="217"/>
        <v>-13.5</v>
      </c>
      <c r="HQ67" s="63">
        <f t="shared" si="217"/>
        <v>-13.5</v>
      </c>
      <c r="HR67" s="29"/>
      <c r="HS67" s="63"/>
      <c r="HT67" s="63"/>
      <c r="HU67" s="63"/>
      <c r="HV67" s="63"/>
      <c r="HW67" s="63">
        <f t="shared" si="250"/>
        <v>-0.39999999999999991</v>
      </c>
      <c r="HX67" s="63">
        <f t="shared" si="218"/>
        <v>0.40000000000000036</v>
      </c>
      <c r="HY67" s="63">
        <f t="shared" si="218"/>
        <v>0.20000000000000018</v>
      </c>
      <c r="HZ67" s="63">
        <f t="shared" si="218"/>
        <v>0.10000000000000009</v>
      </c>
      <c r="IA67" s="63">
        <f t="shared" si="218"/>
        <v>-0.10000000000000009</v>
      </c>
      <c r="IB67" s="63">
        <f t="shared" si="218"/>
        <v>-0.70000000000000018</v>
      </c>
      <c r="IC67" s="63">
        <f t="shared" si="218"/>
        <v>-0.39999999999999991</v>
      </c>
      <c r="ID67" s="63">
        <f t="shared" si="218"/>
        <v>-0.10000000000000009</v>
      </c>
      <c r="IE67" s="63">
        <f t="shared" si="218"/>
        <v>0.10000000000000009</v>
      </c>
      <c r="IF67" s="63">
        <f t="shared" si="218"/>
        <v>0.10000000000000009</v>
      </c>
      <c r="IG67" s="63">
        <f t="shared" si="218"/>
        <v>0</v>
      </c>
      <c r="IH67" s="63">
        <f t="shared" si="218"/>
        <v>0.10000000000000009</v>
      </c>
      <c r="II67" s="63">
        <f t="shared" si="218"/>
        <v>0.10000000000000009</v>
      </c>
      <c r="IJ67" s="63">
        <f t="shared" si="218"/>
        <v>0.10000000000000009</v>
      </c>
      <c r="IK67" s="63">
        <f t="shared" si="218"/>
        <v>0.19999999999999973</v>
      </c>
      <c r="IL67" s="63">
        <f t="shared" si="218"/>
        <v>9.9999999999999645E-2</v>
      </c>
      <c r="IM67" s="63">
        <f t="shared" si="218"/>
        <v>9.9999999999999645E-2</v>
      </c>
      <c r="IN67" s="63">
        <f t="shared" si="218"/>
        <v>-2.2000000000000002</v>
      </c>
      <c r="IO67" s="63">
        <f t="shared" si="218"/>
        <v>-2.2999999999999998</v>
      </c>
      <c r="IP67" s="63">
        <f t="shared" si="218"/>
        <v>-2.2999999999999998</v>
      </c>
      <c r="IQ67" s="29"/>
      <c r="IR67" s="63"/>
      <c r="IS67" s="63"/>
      <c r="IT67" s="63"/>
      <c r="IU67" s="63"/>
      <c r="IV67" s="63">
        <f t="shared" si="251"/>
        <v>-0.10000000000000053</v>
      </c>
      <c r="IW67" s="63">
        <f t="shared" si="219"/>
        <v>0.60000000000000053</v>
      </c>
      <c r="IX67" s="63">
        <f t="shared" si="219"/>
        <v>-0.79999999999999982</v>
      </c>
      <c r="IY67" s="63">
        <f t="shared" si="219"/>
        <v>-3.5999999999999996</v>
      </c>
      <c r="IZ67" s="63">
        <f t="shared" si="219"/>
        <v>-0.29999999999999982</v>
      </c>
      <c r="JA67" s="63">
        <f t="shared" si="219"/>
        <v>1.5</v>
      </c>
      <c r="JB67" s="63">
        <f t="shared" si="219"/>
        <v>0.90000000000000036</v>
      </c>
      <c r="JC67" s="63">
        <f t="shared" si="219"/>
        <v>1.0999999999999996</v>
      </c>
      <c r="JD67" s="63">
        <f t="shared" si="219"/>
        <v>2.2999999999999998</v>
      </c>
      <c r="JE67" s="63">
        <f t="shared" si="219"/>
        <v>-1.6000000000000005</v>
      </c>
      <c r="JF67" s="63">
        <f t="shared" si="219"/>
        <v>-1.3000000000000007</v>
      </c>
      <c r="JG67" s="63">
        <f t="shared" si="219"/>
        <v>-1.2999999999999998</v>
      </c>
      <c r="JH67" s="63">
        <f t="shared" si="219"/>
        <v>-1.7999999999999998</v>
      </c>
      <c r="JI67" s="63">
        <f t="shared" si="219"/>
        <v>0.90000000000000036</v>
      </c>
      <c r="JJ67" s="63">
        <f t="shared" si="219"/>
        <v>1.1000000000000005</v>
      </c>
      <c r="JK67" s="63">
        <f t="shared" si="219"/>
        <v>0.90000000000000036</v>
      </c>
      <c r="JL67" s="63">
        <f t="shared" si="219"/>
        <v>0.40000000000000036</v>
      </c>
      <c r="JM67" s="63">
        <f t="shared" si="219"/>
        <v>-7.2</v>
      </c>
      <c r="JN67" s="63">
        <f t="shared" si="219"/>
        <v>-7.2</v>
      </c>
      <c r="JO67" s="63">
        <f t="shared" si="219"/>
        <v>-7.2</v>
      </c>
      <c r="JP67" s="29"/>
      <c r="JQ67" s="63"/>
      <c r="JR67" s="63"/>
      <c r="JS67" s="63"/>
      <c r="JT67" s="63"/>
      <c r="JU67" s="63">
        <f t="shared" si="252"/>
        <v>-0.60000000000000009</v>
      </c>
      <c r="JV67" s="63">
        <f t="shared" si="220"/>
        <v>-1</v>
      </c>
      <c r="JW67" s="63">
        <f t="shared" si="220"/>
        <v>-0.5</v>
      </c>
      <c r="JX67" s="63">
        <f t="shared" si="220"/>
        <v>-0.49999999999999956</v>
      </c>
      <c r="JY67" s="63">
        <f t="shared" si="220"/>
        <v>1.1000000000000001</v>
      </c>
      <c r="JZ67" s="63">
        <f t="shared" si="220"/>
        <v>0.39999999999999991</v>
      </c>
      <c r="KA67" s="63">
        <f t="shared" si="220"/>
        <v>-0.19999999999999973</v>
      </c>
      <c r="KB67" s="63">
        <f t="shared" si="220"/>
        <v>0</v>
      </c>
      <c r="KC67" s="63">
        <f t="shared" si="220"/>
        <v>0.29999999999999982</v>
      </c>
      <c r="KD67" s="63">
        <f t="shared" si="220"/>
        <v>0.39999999999999991</v>
      </c>
      <c r="KE67" s="63">
        <f t="shared" si="220"/>
        <v>0.39999999999999991</v>
      </c>
      <c r="KF67" s="63">
        <f t="shared" si="220"/>
        <v>0.19999999999999973</v>
      </c>
      <c r="KG67" s="63">
        <f t="shared" si="220"/>
        <v>-0.39999999999999991</v>
      </c>
      <c r="KH67" s="63">
        <f t="shared" si="220"/>
        <v>0</v>
      </c>
      <c r="KI67" s="63">
        <f t="shared" si="220"/>
        <v>0</v>
      </c>
      <c r="KJ67" s="63">
        <f t="shared" si="220"/>
        <v>0.20000000000000018</v>
      </c>
      <c r="KK67" s="63">
        <f t="shared" si="220"/>
        <v>0.10000000000000009</v>
      </c>
      <c r="KL67" s="63">
        <f t="shared" si="220"/>
        <v>-4</v>
      </c>
      <c r="KM67" s="63">
        <f t="shared" si="220"/>
        <v>-4</v>
      </c>
      <c r="KN67" s="63">
        <f t="shared" si="220"/>
        <v>-4</v>
      </c>
      <c r="KO67" s="29"/>
      <c r="KP67" s="63"/>
      <c r="KQ67" s="63"/>
      <c r="KR67" s="63"/>
      <c r="KS67" s="63"/>
      <c r="KT67" s="64">
        <f t="shared" si="253"/>
        <v>-0.25</v>
      </c>
      <c r="KU67" s="64">
        <f t="shared" si="221"/>
        <v>0.14000000000000001</v>
      </c>
      <c r="KV67" s="64">
        <f t="shared" si="221"/>
        <v>0.27</v>
      </c>
      <c r="KW67" s="64">
        <f t="shared" si="221"/>
        <v>0</v>
      </c>
      <c r="KX67" s="64">
        <f t="shared" si="221"/>
        <v>0</v>
      </c>
      <c r="KY67" s="64">
        <f t="shared" si="221"/>
        <v>-3.0000000000000027E-2</v>
      </c>
      <c r="KZ67" s="64">
        <f t="shared" si="221"/>
        <v>-0.13</v>
      </c>
      <c r="LA67" s="64">
        <f t="shared" si="221"/>
        <v>-1.999999999999999E-2</v>
      </c>
      <c r="LB67" s="64">
        <f t="shared" si="221"/>
        <v>0.06</v>
      </c>
      <c r="LC67" s="64">
        <f t="shared" si="221"/>
        <v>-0.20999999999999996</v>
      </c>
      <c r="LD67" s="64">
        <f t="shared" si="221"/>
        <v>-0.19</v>
      </c>
      <c r="LE67" s="77">
        <f t="shared" si="221"/>
        <v>0.15</v>
      </c>
      <c r="LF67" s="77">
        <f t="shared" si="221"/>
        <v>0.25</v>
      </c>
      <c r="LG67" s="64">
        <f t="shared" si="221"/>
        <v>0.32</v>
      </c>
      <c r="LH67" s="64">
        <f t="shared" si="221"/>
        <v>0.37999999999999995</v>
      </c>
      <c r="LI67" s="64">
        <f t="shared" si="221"/>
        <v>0.28000000000000003</v>
      </c>
      <c r="LJ67" s="64">
        <f t="shared" si="221"/>
        <v>0.22999999999999998</v>
      </c>
      <c r="LK67" s="64">
        <f t="shared" si="221"/>
        <v>-0.52</v>
      </c>
      <c r="LL67" s="64">
        <f t="shared" si="221"/>
        <v>-0.57999999999999996</v>
      </c>
      <c r="LM67" s="64">
        <f t="shared" si="221"/>
        <v>-0.65</v>
      </c>
      <c r="LN67" s="29"/>
      <c r="LO67" s="63"/>
      <c r="LP67" s="63"/>
      <c r="LQ67" s="63"/>
      <c r="LR67" s="63"/>
      <c r="LS67" s="64">
        <f t="shared" si="222"/>
        <v>-0.1</v>
      </c>
      <c r="LT67" s="64">
        <f t="shared" si="222"/>
        <v>0.11000000000000001</v>
      </c>
      <c r="LU67" s="64">
        <f t="shared" si="222"/>
        <v>0</v>
      </c>
      <c r="LV67" s="64">
        <f t="shared" si="222"/>
        <v>-2.0000000000000004E-2</v>
      </c>
      <c r="LW67" s="64">
        <f t="shared" si="222"/>
        <v>-1.0000000000000002E-2</v>
      </c>
      <c r="LX67" s="64">
        <f t="shared" si="222"/>
        <v>-0.12000000000000001</v>
      </c>
      <c r="LY67" s="64">
        <f t="shared" si="222"/>
        <v>2.0000000000000004E-2</v>
      </c>
      <c r="LZ67" s="64">
        <f t="shared" si="222"/>
        <v>-1.0000000000000002E-2</v>
      </c>
      <c r="MA67" s="64">
        <f t="shared" si="222"/>
        <v>7.0000000000000007E-2</v>
      </c>
      <c r="MB67" s="64">
        <f t="shared" si="222"/>
        <v>3.9999999999999994E-2</v>
      </c>
      <c r="MC67" s="64">
        <f t="shared" si="222"/>
        <v>9.999999999999995E-3</v>
      </c>
      <c r="MD67" s="77">
        <f t="shared" si="222"/>
        <v>0.1</v>
      </c>
      <c r="ME67" s="77">
        <f t="shared" si="222"/>
        <v>7.0000000000000007E-2</v>
      </c>
      <c r="MF67" s="64">
        <f t="shared" si="222"/>
        <v>0.12</v>
      </c>
      <c r="MG67" s="64">
        <f t="shared" si="222"/>
        <v>0.15</v>
      </c>
      <c r="MH67" s="64">
        <f t="shared" si="222"/>
        <v>0.10999999999999999</v>
      </c>
      <c r="MI67" s="64">
        <f t="shared" si="222"/>
        <v>0.11000000000000001</v>
      </c>
      <c r="MJ67" s="64">
        <f t="shared" si="222"/>
        <v>-0.21</v>
      </c>
      <c r="MK67" s="64">
        <f t="shared" si="222"/>
        <v>-0.24</v>
      </c>
      <c r="ML67" s="64">
        <f t="shared" si="222"/>
        <v>-0.25</v>
      </c>
      <c r="MM67" s="29"/>
      <c r="MN67" s="63"/>
      <c r="MO67" s="63"/>
      <c r="MP67" s="63"/>
      <c r="MQ67" s="63"/>
      <c r="MR67" s="64">
        <f t="shared" si="223"/>
        <v>-0.15000000000000002</v>
      </c>
      <c r="MS67" s="64">
        <f t="shared" si="223"/>
        <v>4.9999999999999989E-2</v>
      </c>
      <c r="MT67" s="64">
        <f t="shared" si="223"/>
        <v>0.15</v>
      </c>
      <c r="MU67" s="64">
        <f t="shared" si="223"/>
        <v>9.9999999999999811E-3</v>
      </c>
      <c r="MV67" s="64">
        <f t="shared" si="223"/>
        <v>9.999999999999995E-3</v>
      </c>
      <c r="MW67" s="64">
        <f t="shared" si="223"/>
        <v>4.9999999999999989E-2</v>
      </c>
      <c r="MX67" s="64">
        <f t="shared" si="223"/>
        <v>-0.10999999999999999</v>
      </c>
      <c r="MY67" s="64">
        <f t="shared" si="223"/>
        <v>-1.999999999999999E-2</v>
      </c>
      <c r="MZ67" s="64">
        <f t="shared" si="223"/>
        <v>-4.9999999999999989E-2</v>
      </c>
      <c r="NA67" s="64">
        <f t="shared" si="223"/>
        <v>-0.26999999999999996</v>
      </c>
      <c r="NB67" s="64">
        <f t="shared" si="223"/>
        <v>-0.19</v>
      </c>
      <c r="NC67" s="77">
        <f t="shared" si="223"/>
        <v>-0.03</v>
      </c>
      <c r="ND67" s="77">
        <f t="shared" si="223"/>
        <v>0.1</v>
      </c>
      <c r="NE67" s="64">
        <f t="shared" si="223"/>
        <v>0.13</v>
      </c>
      <c r="NF67" s="64">
        <f t="shared" si="223"/>
        <v>0.16999999999999998</v>
      </c>
      <c r="NG67" s="64">
        <f t="shared" si="223"/>
        <v>0.10999999999999999</v>
      </c>
      <c r="NH67" s="64">
        <f t="shared" si="223"/>
        <v>6.9999999999999979E-2</v>
      </c>
      <c r="NI67" s="64">
        <f t="shared" si="223"/>
        <v>-0.15</v>
      </c>
      <c r="NJ67" s="64">
        <f t="shared" si="223"/>
        <v>-0.18</v>
      </c>
      <c r="NK67" s="64">
        <f t="shared" si="223"/>
        <v>-0.21</v>
      </c>
      <c r="NL67" s="29"/>
      <c r="NM67" s="81"/>
      <c r="NN67" s="81"/>
      <c r="NO67" s="81"/>
      <c r="NP67" s="81"/>
      <c r="NQ67" s="64">
        <f t="shared" si="224"/>
        <v>-9.9999999999999985E-3</v>
      </c>
      <c r="NR67" s="64">
        <f t="shared" si="224"/>
        <v>-1.0000000000000002E-2</v>
      </c>
      <c r="NS67" s="64">
        <f t="shared" si="224"/>
        <v>0.14000000000000001</v>
      </c>
      <c r="NT67" s="64">
        <f t="shared" si="224"/>
        <v>0</v>
      </c>
      <c r="NU67" s="64">
        <f t="shared" si="224"/>
        <v>9.9999999999999985E-3</v>
      </c>
      <c r="NV67" s="64">
        <f t="shared" si="224"/>
        <v>4.0000000000000008E-2</v>
      </c>
      <c r="NW67" s="64">
        <f t="shared" si="224"/>
        <v>-0.05</v>
      </c>
      <c r="NX67" s="64">
        <f t="shared" si="224"/>
        <v>0.03</v>
      </c>
      <c r="NY67" s="64">
        <f t="shared" si="224"/>
        <v>0.05</v>
      </c>
      <c r="NZ67" s="64">
        <f t="shared" si="224"/>
        <v>0.03</v>
      </c>
      <c r="OA67" s="64">
        <f t="shared" si="224"/>
        <v>-2.0000000000000004E-2</v>
      </c>
      <c r="OB67" s="77">
        <f t="shared" si="224"/>
        <v>7.0000000000000007E-2</v>
      </c>
      <c r="OC67" s="77">
        <f t="shared" si="224"/>
        <v>6.9999999999999993E-2</v>
      </c>
      <c r="OD67" s="64">
        <f t="shared" si="224"/>
        <v>0.06</v>
      </c>
      <c r="OE67" s="64">
        <f t="shared" si="224"/>
        <v>8.0000000000000016E-2</v>
      </c>
      <c r="OF67" s="64">
        <f t="shared" si="224"/>
        <v>0.06</v>
      </c>
      <c r="OG67" s="64">
        <f t="shared" si="224"/>
        <v>5.0000000000000017E-2</v>
      </c>
      <c r="OH67" s="64">
        <f t="shared" si="224"/>
        <v>-0.16</v>
      </c>
      <c r="OI67" s="64">
        <f t="shared" si="224"/>
        <v>-0.17</v>
      </c>
      <c r="OJ67" s="64">
        <f t="shared" si="224"/>
        <v>-0.19</v>
      </c>
      <c r="OK67" s="37"/>
      <c r="OL67" s="62" t="str">
        <f t="shared" si="254"/>
        <v>Prosesan makanan, minuman &amp; produk tembakau</v>
      </c>
      <c r="OM67" s="63"/>
      <c r="ON67" s="63">
        <f t="shared" si="225"/>
        <v>1.5999999999999659</v>
      </c>
      <c r="OO67" s="63">
        <f t="shared" si="225"/>
        <v>2.9000000000000341</v>
      </c>
      <c r="OP67" s="79">
        <f t="shared" si="225"/>
        <v>5.5999999999999659</v>
      </c>
      <c r="OQ67" s="63">
        <f t="shared" si="225"/>
        <v>21.100000000000023</v>
      </c>
      <c r="OR67" s="63">
        <f t="shared" si="225"/>
        <v>-312.8</v>
      </c>
      <c r="OS67" s="29"/>
      <c r="OT67" s="63"/>
      <c r="OU67" s="63">
        <f t="shared" si="226"/>
        <v>-0.69999999999999574</v>
      </c>
      <c r="OV67" s="63">
        <f t="shared" si="226"/>
        <v>-0.10000000000000142</v>
      </c>
      <c r="OW67" s="79">
        <f t="shared" si="226"/>
        <v>1.2999999999999972</v>
      </c>
      <c r="OX67" s="63">
        <f t="shared" si="226"/>
        <v>2.5</v>
      </c>
      <c r="OY67" s="63">
        <f t="shared" si="226"/>
        <v>-40.799999999999997</v>
      </c>
      <c r="OZ67" s="29"/>
      <c r="PA67" s="63"/>
      <c r="PB67" s="63">
        <f t="shared" si="227"/>
        <v>3.1000000000000227</v>
      </c>
      <c r="PC67" s="63">
        <f t="shared" si="227"/>
        <v>9.9999999999994316E-2</v>
      </c>
      <c r="PD67" s="79">
        <f t="shared" si="227"/>
        <v>4.7999999999999829</v>
      </c>
      <c r="PE67" s="63">
        <f t="shared" si="227"/>
        <v>16.700000000000017</v>
      </c>
      <c r="PF67" s="63">
        <f t="shared" si="227"/>
        <v>-235.9</v>
      </c>
      <c r="PG67" s="29"/>
      <c r="PH67" s="63"/>
      <c r="PI67" s="63">
        <f t="shared" si="228"/>
        <v>-0.80000000000000071</v>
      </c>
      <c r="PJ67" s="63">
        <f t="shared" si="228"/>
        <v>3.0000000000000036</v>
      </c>
      <c r="PK67" s="79">
        <f t="shared" si="228"/>
        <v>-0.40000000000000568</v>
      </c>
      <c r="PL67" s="63">
        <f t="shared" si="228"/>
        <v>1.8000000000000043</v>
      </c>
      <c r="PM67" s="63">
        <f t="shared" si="228"/>
        <v>-36.1</v>
      </c>
      <c r="PN67" s="29"/>
      <c r="PO67" s="63"/>
      <c r="PP67" s="63">
        <f t="shared" si="229"/>
        <v>5.6000000000000227</v>
      </c>
      <c r="PQ67" s="63">
        <f t="shared" si="229"/>
        <v>2</v>
      </c>
      <c r="PR67" s="79">
        <f t="shared" si="229"/>
        <v>6.5</v>
      </c>
      <c r="PS67" s="63">
        <f t="shared" si="229"/>
        <v>20</v>
      </c>
      <c r="PT67" s="63">
        <f t="shared" si="229"/>
        <v>-299.3</v>
      </c>
      <c r="PU67" s="29"/>
      <c r="PV67" s="63"/>
      <c r="PW67" s="63">
        <f t="shared" si="230"/>
        <v>-0.80000000000000426</v>
      </c>
      <c r="PX67" s="63">
        <f t="shared" si="230"/>
        <v>0</v>
      </c>
      <c r="PY67" s="79">
        <f t="shared" si="230"/>
        <v>1.2000000000000028</v>
      </c>
      <c r="PZ67" s="63">
        <f t="shared" si="230"/>
        <v>2.5</v>
      </c>
      <c r="QA67" s="63">
        <f t="shared" si="230"/>
        <v>-38.6</v>
      </c>
      <c r="QB67" s="29"/>
      <c r="QC67" s="63"/>
      <c r="QD67" s="63">
        <f t="shared" si="231"/>
        <v>6.7000000000000171</v>
      </c>
      <c r="QE67" s="63">
        <f t="shared" si="231"/>
        <v>-1</v>
      </c>
      <c r="QF67" s="79">
        <f t="shared" si="231"/>
        <v>6</v>
      </c>
      <c r="QG67" s="63">
        <f t="shared" si="231"/>
        <v>15.899999999999977</v>
      </c>
      <c r="QH67" s="63">
        <f t="shared" si="231"/>
        <v>-228.7</v>
      </c>
      <c r="QI67" s="29"/>
      <c r="QJ67" s="63"/>
      <c r="QK67" s="63">
        <f t="shared" si="232"/>
        <v>-0.39999999999999858</v>
      </c>
      <c r="QL67" s="63">
        <f t="shared" si="232"/>
        <v>3</v>
      </c>
      <c r="QM67" s="79">
        <f t="shared" si="232"/>
        <v>-0.70000000000000284</v>
      </c>
      <c r="QN67" s="63">
        <f t="shared" si="232"/>
        <v>1.6000000000000014</v>
      </c>
      <c r="QO67" s="63">
        <f t="shared" si="232"/>
        <v>-32</v>
      </c>
      <c r="QP67" s="29"/>
      <c r="QQ67" s="63"/>
      <c r="QR67" s="63">
        <f t="shared" si="233"/>
        <v>-4</v>
      </c>
      <c r="QS67" s="63">
        <f t="shared" si="233"/>
        <v>1</v>
      </c>
      <c r="QT67" s="79">
        <f t="shared" si="233"/>
        <v>-0.90000000000000036</v>
      </c>
      <c r="QU67" s="63">
        <f t="shared" si="233"/>
        <v>1.0999999999999996</v>
      </c>
      <c r="QV67" s="63">
        <f t="shared" si="233"/>
        <v>-13.5</v>
      </c>
      <c r="QW67" s="29"/>
      <c r="QX67" s="63"/>
      <c r="QY67" s="63">
        <f t="shared" si="234"/>
        <v>0.10000000000000009</v>
      </c>
      <c r="QZ67" s="63">
        <f t="shared" si="234"/>
        <v>-0.10000000000000009</v>
      </c>
      <c r="RA67" s="79">
        <f t="shared" si="234"/>
        <v>0.10000000000000009</v>
      </c>
      <c r="RB67" s="63">
        <f t="shared" si="234"/>
        <v>9.9999999999999645E-2</v>
      </c>
      <c r="RC67" s="63">
        <f t="shared" si="234"/>
        <v>-2.2999999999999998</v>
      </c>
      <c r="RD67" s="29"/>
      <c r="RE67" s="63"/>
      <c r="RF67" s="63">
        <f t="shared" si="235"/>
        <v>-3.5999999999999996</v>
      </c>
      <c r="RG67" s="63">
        <f t="shared" si="235"/>
        <v>1.0999999999999996</v>
      </c>
      <c r="RH67" s="79">
        <f t="shared" si="235"/>
        <v>-1.2999999999999998</v>
      </c>
      <c r="RI67" s="63">
        <f t="shared" si="235"/>
        <v>0.90000000000000036</v>
      </c>
      <c r="RJ67" s="63">
        <f t="shared" si="235"/>
        <v>-7.2</v>
      </c>
      <c r="RK67" s="29"/>
      <c r="RL67" s="63"/>
      <c r="RM67" s="63">
        <f t="shared" si="236"/>
        <v>-0.49999999999999956</v>
      </c>
      <c r="RN67" s="63">
        <f t="shared" si="236"/>
        <v>0</v>
      </c>
      <c r="RO67" s="79">
        <f t="shared" si="236"/>
        <v>0.19999999999999973</v>
      </c>
      <c r="RP67" s="63">
        <f t="shared" si="236"/>
        <v>0.20000000000000018</v>
      </c>
      <c r="RQ67" s="63">
        <f t="shared" si="236"/>
        <v>-4</v>
      </c>
      <c r="RR67" s="29"/>
      <c r="RS67" s="64"/>
      <c r="RT67" s="64">
        <f t="shared" ca="1" si="237"/>
        <v>0.15000000000000013</v>
      </c>
      <c r="RU67" s="64">
        <f t="shared" ca="1" si="237"/>
        <v>-0.17000000000000015</v>
      </c>
      <c r="RV67" s="64">
        <f t="shared" ca="1" si="237"/>
        <v>-0.18999999999999995</v>
      </c>
      <c r="RW67" s="64">
        <f t="shared" ca="1" si="237"/>
        <v>1.2300000000000002</v>
      </c>
      <c r="RX67" s="64">
        <f t="shared" ca="1" si="237"/>
        <v>-1.5200000000000002</v>
      </c>
      <c r="RY67" s="61"/>
      <c r="RZ67" s="64"/>
      <c r="SA67" s="64">
        <f t="shared" ca="1" si="238"/>
        <v>-2.0000000000000018E-2</v>
      </c>
      <c r="SB67" s="64">
        <f t="shared" ca="1" si="238"/>
        <v>-0.12</v>
      </c>
      <c r="SC67" s="64">
        <f t="shared" ca="1" si="238"/>
        <v>0.21999999999999997</v>
      </c>
      <c r="SD67" s="64">
        <f t="shared" ca="1" si="238"/>
        <v>0.44</v>
      </c>
      <c r="SE67" s="64">
        <f t="shared" ca="1" si="238"/>
        <v>-0.57999999999999996</v>
      </c>
      <c r="SF67" s="61"/>
      <c r="SG67" s="64"/>
      <c r="SH67" s="64">
        <f t="shared" ca="1" si="239"/>
        <v>5.0000000000000044E-2</v>
      </c>
      <c r="SI67" s="64">
        <f t="shared" ca="1" si="239"/>
        <v>-7.0000000000000062E-2</v>
      </c>
      <c r="SJ67" s="64">
        <f t="shared" ca="1" si="239"/>
        <v>-0.55000000000000004</v>
      </c>
      <c r="SK67" s="64">
        <f t="shared" ca="1" si="239"/>
        <v>0.51</v>
      </c>
      <c r="SL67" s="64">
        <f t="shared" ca="1" si="239"/>
        <v>-0.45999999999999996</v>
      </c>
      <c r="SM67" s="61"/>
      <c r="SN67" s="64"/>
      <c r="SO67" s="64">
        <f t="shared" ca="1" si="240"/>
        <v>0.12</v>
      </c>
      <c r="SP67" s="64">
        <f t="shared" ca="1" si="240"/>
        <v>2.0000000000000018E-2</v>
      </c>
      <c r="SQ67" s="64">
        <f t="shared" ca="1" si="240"/>
        <v>0.14000000000000001</v>
      </c>
      <c r="SR67" s="64">
        <f t="shared" ca="1" si="240"/>
        <v>0.27</v>
      </c>
      <c r="SS67" s="64">
        <f t="shared" ca="1" si="240"/>
        <v>-0.47000000000000003</v>
      </c>
      <c r="ST67" s="15"/>
    </row>
    <row r="68" spans="1:514" x14ac:dyDescent="0.3">
      <c r="A68" s="62" t="str">
        <f>A$10</f>
        <v>Produk tekstil, pakaian &amp; kulit</v>
      </c>
      <c r="B68" s="63"/>
      <c r="C68" s="63"/>
      <c r="D68" s="63"/>
      <c r="E68" s="63"/>
      <c r="F68" s="63">
        <f t="shared" si="241"/>
        <v>-2.7999999999999972</v>
      </c>
      <c r="G68" s="63">
        <f t="shared" si="241"/>
        <v>0</v>
      </c>
      <c r="H68" s="63">
        <f t="shared" si="241"/>
        <v>3.7000000000000028</v>
      </c>
      <c r="I68" s="63">
        <f t="shared" si="241"/>
        <v>4.0999999999999943</v>
      </c>
      <c r="J68" s="63">
        <f t="shared" si="241"/>
        <v>-3</v>
      </c>
      <c r="K68" s="63">
        <f t="shared" si="241"/>
        <v>-10.200000000000003</v>
      </c>
      <c r="L68" s="63">
        <f t="shared" si="241"/>
        <v>-15.799999999999997</v>
      </c>
      <c r="M68" s="63">
        <f t="shared" si="241"/>
        <v>-14</v>
      </c>
      <c r="N68" s="63">
        <f t="shared" si="241"/>
        <v>-10.800000000000011</v>
      </c>
      <c r="O68" s="63">
        <f t="shared" si="241"/>
        <v>-5.8999999999999915</v>
      </c>
      <c r="P68" s="63">
        <f t="shared" si="241"/>
        <v>-0.79999999999999716</v>
      </c>
      <c r="Q68" s="63">
        <f t="shared" si="241"/>
        <v>2.2999999999999972</v>
      </c>
      <c r="R68" s="63">
        <f t="shared" si="241"/>
        <v>4.1000000000000085</v>
      </c>
      <c r="S68" s="63">
        <f t="shared" si="241"/>
        <v>4.7000000000000028</v>
      </c>
      <c r="T68" s="63">
        <f t="shared" si="241"/>
        <v>4.1999999999999886</v>
      </c>
      <c r="U68" s="63">
        <f t="shared" si="241"/>
        <v>2.4000000000000057</v>
      </c>
      <c r="V68" s="63">
        <f t="shared" si="209"/>
        <v>3</v>
      </c>
      <c r="W68" s="63">
        <f t="shared" si="209"/>
        <v>-83.9</v>
      </c>
      <c r="X68" s="63">
        <f t="shared" si="209"/>
        <v>-84.1</v>
      </c>
      <c r="Y68" s="63">
        <f t="shared" si="209"/>
        <v>-86</v>
      </c>
      <c r="Z68" s="29"/>
      <c r="AA68" s="63"/>
      <c r="AB68" s="63"/>
      <c r="AC68" s="63"/>
      <c r="AD68" s="63"/>
      <c r="AE68" s="63">
        <f t="shared" si="242"/>
        <v>-0.69999999999999929</v>
      </c>
      <c r="AF68" s="63">
        <f t="shared" si="210"/>
        <v>0</v>
      </c>
      <c r="AG68" s="63">
        <f t="shared" si="210"/>
        <v>0.29999999999999893</v>
      </c>
      <c r="AH68" s="63">
        <f t="shared" si="210"/>
        <v>-0.29999999999999893</v>
      </c>
      <c r="AI68" s="63">
        <f t="shared" si="210"/>
        <v>-1</v>
      </c>
      <c r="AJ68" s="63">
        <f t="shared" si="210"/>
        <v>-2.6999999999999993</v>
      </c>
      <c r="AK68" s="63">
        <f t="shared" si="210"/>
        <v>-3</v>
      </c>
      <c r="AL68" s="63">
        <f t="shared" si="210"/>
        <v>-2.3000000000000007</v>
      </c>
      <c r="AM68" s="63">
        <f t="shared" si="210"/>
        <v>-2</v>
      </c>
      <c r="AN68" s="63">
        <f t="shared" si="210"/>
        <v>-0.10000000000000142</v>
      </c>
      <c r="AO68" s="63">
        <f t="shared" si="210"/>
        <v>0.20000000000000107</v>
      </c>
      <c r="AP68" s="63">
        <f t="shared" si="210"/>
        <v>0.5</v>
      </c>
      <c r="AQ68" s="63">
        <f t="shared" si="210"/>
        <v>0.79999999999999893</v>
      </c>
      <c r="AR68" s="63">
        <f t="shared" si="210"/>
        <v>0.40000000000000036</v>
      </c>
      <c r="AS68" s="63">
        <f t="shared" si="210"/>
        <v>0.39999999999999858</v>
      </c>
      <c r="AT68" s="63">
        <f t="shared" si="210"/>
        <v>0.30000000000000071</v>
      </c>
      <c r="AU68" s="63">
        <f t="shared" si="210"/>
        <v>0.40000000000000036</v>
      </c>
      <c r="AV68" s="63">
        <f t="shared" si="210"/>
        <v>-9.6</v>
      </c>
      <c r="AW68" s="63">
        <f t="shared" si="210"/>
        <v>-9.6999999999999993</v>
      </c>
      <c r="AX68" s="63">
        <f t="shared" si="210"/>
        <v>-9.9</v>
      </c>
      <c r="AY68" s="29"/>
      <c r="AZ68" s="63"/>
      <c r="BA68" s="63"/>
      <c r="BB68" s="63"/>
      <c r="BC68" s="63"/>
      <c r="BD68" s="63">
        <f t="shared" si="243"/>
        <v>-1</v>
      </c>
      <c r="BE68" s="63">
        <f t="shared" si="211"/>
        <v>-0.40000000000000568</v>
      </c>
      <c r="BF68" s="63">
        <f t="shared" si="211"/>
        <v>2.7000000000000028</v>
      </c>
      <c r="BG68" s="63">
        <f t="shared" si="211"/>
        <v>4.2000000000000028</v>
      </c>
      <c r="BH68" s="63">
        <f t="shared" si="211"/>
        <v>-2.2999999999999972</v>
      </c>
      <c r="BI68" s="63">
        <f t="shared" si="211"/>
        <v>-6.3999999999999915</v>
      </c>
      <c r="BJ68" s="63">
        <f t="shared" si="211"/>
        <v>-11.5</v>
      </c>
      <c r="BK68" s="63">
        <f t="shared" si="211"/>
        <v>-10.700000000000003</v>
      </c>
      <c r="BL68" s="63">
        <f t="shared" si="211"/>
        <v>-7.9000000000000057</v>
      </c>
      <c r="BM68" s="63">
        <f t="shared" si="211"/>
        <v>-4.7000000000000028</v>
      </c>
      <c r="BN68" s="63">
        <f t="shared" si="211"/>
        <v>-0.20000000000000284</v>
      </c>
      <c r="BO68" s="63">
        <f t="shared" si="211"/>
        <v>2.2999999999999972</v>
      </c>
      <c r="BP68" s="63">
        <f t="shared" si="211"/>
        <v>3.5999999999999943</v>
      </c>
      <c r="BQ68" s="63">
        <f t="shared" si="211"/>
        <v>3.9000000000000057</v>
      </c>
      <c r="BR68" s="63">
        <f t="shared" si="211"/>
        <v>3.4000000000000057</v>
      </c>
      <c r="BS68" s="63">
        <f t="shared" si="211"/>
        <v>2</v>
      </c>
      <c r="BT68" s="63">
        <f t="shared" si="211"/>
        <v>2.6000000000000085</v>
      </c>
      <c r="BU68" s="63">
        <f t="shared" si="211"/>
        <v>-68.400000000000006</v>
      </c>
      <c r="BV68" s="63">
        <f t="shared" si="211"/>
        <v>-68.400000000000006</v>
      </c>
      <c r="BW68" s="63">
        <f t="shared" si="211"/>
        <v>-70.099999999999994</v>
      </c>
      <c r="BX68" s="29"/>
      <c r="BY68" s="63"/>
      <c r="BZ68" s="63"/>
      <c r="CA68" s="63"/>
      <c r="CB68" s="63"/>
      <c r="CC68" s="63">
        <f t="shared" si="244"/>
        <v>-1.1000000000000005</v>
      </c>
      <c r="CD68" s="63">
        <f t="shared" si="212"/>
        <v>0.40000000000000036</v>
      </c>
      <c r="CE68" s="63">
        <f t="shared" si="212"/>
        <v>0.70000000000000018</v>
      </c>
      <c r="CF68" s="63">
        <f t="shared" si="212"/>
        <v>0.30000000000000071</v>
      </c>
      <c r="CG68" s="63">
        <f t="shared" si="212"/>
        <v>0.29999999999999982</v>
      </c>
      <c r="CH68" s="63">
        <f t="shared" si="212"/>
        <v>-1.1000000000000005</v>
      </c>
      <c r="CI68" s="63">
        <f t="shared" si="212"/>
        <v>-1.2999999999999998</v>
      </c>
      <c r="CJ68" s="63">
        <f t="shared" si="212"/>
        <v>-1</v>
      </c>
      <c r="CK68" s="63">
        <f t="shared" si="212"/>
        <v>-1</v>
      </c>
      <c r="CL68" s="63">
        <f t="shared" si="212"/>
        <v>-1.1999999999999993</v>
      </c>
      <c r="CM68" s="63">
        <f t="shared" si="212"/>
        <v>-0.80000000000000071</v>
      </c>
      <c r="CN68" s="63">
        <f t="shared" si="212"/>
        <v>-0.5</v>
      </c>
      <c r="CO68" s="63">
        <f t="shared" si="212"/>
        <v>-9.9999999999999645E-2</v>
      </c>
      <c r="CP68" s="63">
        <f t="shared" si="212"/>
        <v>0.5</v>
      </c>
      <c r="CQ68" s="63">
        <f t="shared" si="212"/>
        <v>0.30000000000000071</v>
      </c>
      <c r="CR68" s="63">
        <f t="shared" si="212"/>
        <v>9.9999999999999645E-2</v>
      </c>
      <c r="CS68" s="63">
        <f t="shared" si="212"/>
        <v>-9.9999999999999645E-2</v>
      </c>
      <c r="CT68" s="63">
        <f t="shared" si="212"/>
        <v>-5.9</v>
      </c>
      <c r="CU68" s="63">
        <f t="shared" si="212"/>
        <v>-5.9</v>
      </c>
      <c r="CV68" s="63">
        <f t="shared" si="212"/>
        <v>-6</v>
      </c>
      <c r="CW68" s="29"/>
      <c r="CX68" s="63"/>
      <c r="CY68" s="63"/>
      <c r="CZ68" s="63"/>
      <c r="DA68" s="63"/>
      <c r="DB68" s="63">
        <f t="shared" si="245"/>
        <v>-1.7999999999999972</v>
      </c>
      <c r="DC68" s="63">
        <f t="shared" si="213"/>
        <v>0.20000000000000284</v>
      </c>
      <c r="DD68" s="63">
        <f t="shared" si="213"/>
        <v>3.9000000000000057</v>
      </c>
      <c r="DE68" s="63">
        <f t="shared" si="213"/>
        <v>3.7999999999999972</v>
      </c>
      <c r="DF68" s="63">
        <f t="shared" si="213"/>
        <v>-1.7999999999999972</v>
      </c>
      <c r="DG68" s="63">
        <f t="shared" si="213"/>
        <v>-8.5</v>
      </c>
      <c r="DH68" s="63">
        <f t="shared" si="213"/>
        <v>-14.299999999999997</v>
      </c>
      <c r="DI68" s="63">
        <f t="shared" si="213"/>
        <v>-13</v>
      </c>
      <c r="DJ68" s="63">
        <f t="shared" si="213"/>
        <v>-9.8000000000000114</v>
      </c>
      <c r="DK68" s="63">
        <f t="shared" si="213"/>
        <v>-5.4000000000000057</v>
      </c>
      <c r="DL68" s="63">
        <f t="shared" si="213"/>
        <v>-0.40000000000000568</v>
      </c>
      <c r="DM68" s="63">
        <f t="shared" si="213"/>
        <v>2.5</v>
      </c>
      <c r="DN68" s="63">
        <f t="shared" si="213"/>
        <v>3.6000000000000085</v>
      </c>
      <c r="DO68" s="63">
        <f t="shared" si="213"/>
        <v>4.2000000000000028</v>
      </c>
      <c r="DP68" s="63">
        <f t="shared" si="213"/>
        <v>3.7000000000000028</v>
      </c>
      <c r="DQ68" s="63">
        <f t="shared" si="213"/>
        <v>2.2000000000000028</v>
      </c>
      <c r="DR68" s="63">
        <f t="shared" si="213"/>
        <v>2.8999999999999915</v>
      </c>
      <c r="DS68" s="63">
        <f t="shared" si="213"/>
        <v>-80.8</v>
      </c>
      <c r="DT68" s="63">
        <f t="shared" si="213"/>
        <v>-81</v>
      </c>
      <c r="DU68" s="63">
        <f t="shared" si="213"/>
        <v>-82.9</v>
      </c>
      <c r="DV68" s="29"/>
      <c r="DW68" s="63"/>
      <c r="DX68" s="63"/>
      <c r="DY68" s="63"/>
      <c r="DZ68" s="63"/>
      <c r="EA68" s="63">
        <f t="shared" si="246"/>
        <v>-0.59999999999999964</v>
      </c>
      <c r="EB68" s="63">
        <f t="shared" si="214"/>
        <v>-9.9999999999999645E-2</v>
      </c>
      <c r="EC68" s="63">
        <f t="shared" si="214"/>
        <v>0.20000000000000107</v>
      </c>
      <c r="ED68" s="63">
        <f t="shared" si="214"/>
        <v>-0.20000000000000107</v>
      </c>
      <c r="EE68" s="63">
        <f t="shared" si="214"/>
        <v>-1</v>
      </c>
      <c r="EF68" s="63">
        <f t="shared" si="214"/>
        <v>-2.2999999999999989</v>
      </c>
      <c r="EG68" s="63">
        <f t="shared" si="214"/>
        <v>-2.6000000000000014</v>
      </c>
      <c r="EH68" s="63">
        <f t="shared" si="214"/>
        <v>-2.0999999999999996</v>
      </c>
      <c r="EI68" s="63">
        <f t="shared" si="214"/>
        <v>-1.8000000000000007</v>
      </c>
      <c r="EJ68" s="63">
        <f t="shared" si="214"/>
        <v>0</v>
      </c>
      <c r="EK68" s="63">
        <f t="shared" si="214"/>
        <v>0.10000000000000142</v>
      </c>
      <c r="EL68" s="63">
        <f t="shared" si="214"/>
        <v>0.40000000000000036</v>
      </c>
      <c r="EM68" s="63">
        <f t="shared" si="214"/>
        <v>0.59999999999999964</v>
      </c>
      <c r="EN68" s="63">
        <f t="shared" si="214"/>
        <v>0.29999999999999893</v>
      </c>
      <c r="EO68" s="63">
        <f t="shared" si="214"/>
        <v>0.29999999999999893</v>
      </c>
      <c r="EP68" s="63">
        <f t="shared" si="214"/>
        <v>0.40000000000000036</v>
      </c>
      <c r="EQ68" s="63">
        <f t="shared" si="214"/>
        <v>0.40000000000000036</v>
      </c>
      <c r="ER68" s="63">
        <f t="shared" si="214"/>
        <v>-9.1</v>
      </c>
      <c r="ES68" s="63">
        <f t="shared" si="214"/>
        <v>-9.1</v>
      </c>
      <c r="ET68" s="63">
        <f t="shared" si="214"/>
        <v>-9.4</v>
      </c>
      <c r="EU68" s="29"/>
      <c r="EV68" s="63"/>
      <c r="EW68" s="63"/>
      <c r="EX68" s="63"/>
      <c r="EY68" s="63"/>
      <c r="EZ68" s="63">
        <f t="shared" si="247"/>
        <v>-0.20000000000000284</v>
      </c>
      <c r="FA68" s="63">
        <f t="shared" si="215"/>
        <v>9.9999999999994316E-2</v>
      </c>
      <c r="FB68" s="63">
        <f t="shared" si="215"/>
        <v>3.0999999999999943</v>
      </c>
      <c r="FC68" s="63">
        <f t="shared" si="215"/>
        <v>3.7999999999999972</v>
      </c>
      <c r="FD68" s="63">
        <f t="shared" si="215"/>
        <v>-0.90000000000000568</v>
      </c>
      <c r="FE68" s="63">
        <f t="shared" si="215"/>
        <v>-5.0999999999999943</v>
      </c>
      <c r="FF68" s="63">
        <f t="shared" si="215"/>
        <v>-10.399999999999999</v>
      </c>
      <c r="FG68" s="63">
        <f t="shared" si="215"/>
        <v>-9.7999999999999972</v>
      </c>
      <c r="FH68" s="63">
        <f t="shared" si="215"/>
        <v>-7.1999999999999957</v>
      </c>
      <c r="FI68" s="63">
        <f t="shared" si="215"/>
        <v>-4.4000000000000057</v>
      </c>
      <c r="FJ68" s="63">
        <f t="shared" si="215"/>
        <v>0.10000000000000142</v>
      </c>
      <c r="FK68" s="63">
        <f t="shared" si="215"/>
        <v>2.5</v>
      </c>
      <c r="FL68" s="63">
        <f t="shared" si="215"/>
        <v>3.3000000000000043</v>
      </c>
      <c r="FM68" s="63">
        <f t="shared" si="215"/>
        <v>3.5999999999999943</v>
      </c>
      <c r="FN68" s="63">
        <f t="shared" si="215"/>
        <v>3.2000000000000028</v>
      </c>
      <c r="FO68" s="63">
        <f t="shared" si="215"/>
        <v>1.7999999999999972</v>
      </c>
      <c r="FP68" s="63">
        <f t="shared" si="215"/>
        <v>2.5</v>
      </c>
      <c r="FQ68" s="63">
        <f t="shared" si="215"/>
        <v>-66.599999999999994</v>
      </c>
      <c r="FR68" s="63">
        <f t="shared" si="215"/>
        <v>-66.7</v>
      </c>
      <c r="FS68" s="63">
        <f t="shared" si="215"/>
        <v>-68.3</v>
      </c>
      <c r="FT68" s="29"/>
      <c r="FU68" s="63"/>
      <c r="FV68" s="63"/>
      <c r="FW68" s="63"/>
      <c r="FX68" s="63"/>
      <c r="FY68" s="63">
        <f t="shared" si="248"/>
        <v>-1</v>
      </c>
      <c r="FZ68" s="63">
        <f t="shared" si="216"/>
        <v>9.9999999999999645E-2</v>
      </c>
      <c r="GA68" s="63">
        <f t="shared" si="216"/>
        <v>0.60000000000000053</v>
      </c>
      <c r="GB68" s="63">
        <f t="shared" si="216"/>
        <v>0.20000000000000018</v>
      </c>
      <c r="GC68" s="63">
        <f t="shared" si="216"/>
        <v>9.9999999999999645E-2</v>
      </c>
      <c r="GD68" s="63">
        <f t="shared" si="216"/>
        <v>-1</v>
      </c>
      <c r="GE68" s="63">
        <f t="shared" si="216"/>
        <v>-1.3000000000000007</v>
      </c>
      <c r="GF68" s="63">
        <f t="shared" si="216"/>
        <v>-1.2000000000000002</v>
      </c>
      <c r="GG68" s="63">
        <f t="shared" si="216"/>
        <v>-0.89999999999999947</v>
      </c>
      <c r="GH68" s="63">
        <f t="shared" si="216"/>
        <v>-1</v>
      </c>
      <c r="GI68" s="63">
        <f t="shared" si="216"/>
        <v>-0.59999999999999964</v>
      </c>
      <c r="GJ68" s="63">
        <f t="shared" si="216"/>
        <v>-0.29999999999999982</v>
      </c>
      <c r="GK68" s="63">
        <f t="shared" si="216"/>
        <v>-0.20000000000000018</v>
      </c>
      <c r="GL68" s="63">
        <f t="shared" si="216"/>
        <v>0.40000000000000036</v>
      </c>
      <c r="GM68" s="63">
        <f t="shared" si="216"/>
        <v>0.20000000000000018</v>
      </c>
      <c r="GN68" s="63">
        <f t="shared" si="216"/>
        <v>0</v>
      </c>
      <c r="GO68" s="63">
        <f t="shared" si="216"/>
        <v>0</v>
      </c>
      <c r="GP68" s="63">
        <f t="shared" si="216"/>
        <v>-5.2</v>
      </c>
      <c r="GQ68" s="63">
        <f t="shared" si="216"/>
        <v>-5.2</v>
      </c>
      <c r="GR68" s="63">
        <f t="shared" si="216"/>
        <v>-5.2</v>
      </c>
      <c r="GS68" s="29"/>
      <c r="GT68" s="63"/>
      <c r="GU68" s="63"/>
      <c r="GV68" s="63"/>
      <c r="GW68" s="63"/>
      <c r="GX68" s="63">
        <f t="shared" si="249"/>
        <v>-1</v>
      </c>
      <c r="GY68" s="63">
        <f t="shared" si="217"/>
        <v>-0.10000000000000053</v>
      </c>
      <c r="GZ68" s="63">
        <f t="shared" si="217"/>
        <v>-0.10000000000000053</v>
      </c>
      <c r="HA68" s="63">
        <f t="shared" si="217"/>
        <v>0.29999999999999982</v>
      </c>
      <c r="HB68" s="63">
        <f t="shared" si="217"/>
        <v>-1.3000000000000003</v>
      </c>
      <c r="HC68" s="63">
        <f t="shared" si="217"/>
        <v>-1.6999999999999997</v>
      </c>
      <c r="HD68" s="63">
        <f t="shared" si="217"/>
        <v>-1.4999999999999996</v>
      </c>
      <c r="HE68" s="63">
        <f t="shared" si="217"/>
        <v>-0.99999999999999956</v>
      </c>
      <c r="HF68" s="63">
        <f t="shared" si="217"/>
        <v>-0.89999999999999991</v>
      </c>
      <c r="HG68" s="63">
        <f t="shared" si="217"/>
        <v>-0.5</v>
      </c>
      <c r="HH68" s="63">
        <f t="shared" si="217"/>
        <v>-0.5</v>
      </c>
      <c r="HI68" s="63">
        <f t="shared" si="217"/>
        <v>-0.20000000000000018</v>
      </c>
      <c r="HJ68" s="63">
        <f t="shared" si="217"/>
        <v>0.5</v>
      </c>
      <c r="HK68" s="63">
        <f t="shared" si="217"/>
        <v>0.5</v>
      </c>
      <c r="HL68" s="63">
        <f t="shared" si="217"/>
        <v>0.60000000000000009</v>
      </c>
      <c r="HM68" s="63">
        <f t="shared" si="217"/>
        <v>0.30000000000000027</v>
      </c>
      <c r="HN68" s="63">
        <f t="shared" si="217"/>
        <v>0.10000000000000009</v>
      </c>
      <c r="HO68" s="63">
        <f t="shared" si="217"/>
        <v>-3.1</v>
      </c>
      <c r="HP68" s="63">
        <f t="shared" si="217"/>
        <v>-3.2</v>
      </c>
      <c r="HQ68" s="63">
        <f t="shared" si="217"/>
        <v>-3.2</v>
      </c>
      <c r="HR68" s="29"/>
      <c r="HS68" s="63"/>
      <c r="HT68" s="63"/>
      <c r="HU68" s="63"/>
      <c r="HV68" s="63"/>
      <c r="HW68" s="63">
        <f t="shared" si="250"/>
        <v>-9.9999999999999978E-2</v>
      </c>
      <c r="HX68" s="63">
        <f t="shared" si="218"/>
        <v>0.20000000000000007</v>
      </c>
      <c r="HY68" s="63">
        <f t="shared" si="218"/>
        <v>0.10000000000000009</v>
      </c>
      <c r="HZ68" s="63">
        <f t="shared" si="218"/>
        <v>0</v>
      </c>
      <c r="IA68" s="63">
        <f t="shared" si="218"/>
        <v>0</v>
      </c>
      <c r="IB68" s="63">
        <f t="shared" si="218"/>
        <v>-0.4</v>
      </c>
      <c r="IC68" s="63">
        <f t="shared" si="218"/>
        <v>-0.4</v>
      </c>
      <c r="ID68" s="63">
        <f t="shared" si="218"/>
        <v>-0.30000000000000004</v>
      </c>
      <c r="IE68" s="63">
        <f t="shared" si="218"/>
        <v>-0.19999999999999996</v>
      </c>
      <c r="IF68" s="63">
        <f t="shared" si="218"/>
        <v>0</v>
      </c>
      <c r="IG68" s="63">
        <f t="shared" si="218"/>
        <v>9.9999999999999978E-2</v>
      </c>
      <c r="IH68" s="63">
        <f t="shared" si="218"/>
        <v>0</v>
      </c>
      <c r="II68" s="63">
        <f t="shared" si="218"/>
        <v>9.9999999999999978E-2</v>
      </c>
      <c r="IJ68" s="63">
        <f t="shared" si="218"/>
        <v>9.9999999999999978E-2</v>
      </c>
      <c r="IK68" s="63">
        <f t="shared" si="218"/>
        <v>9.9999999999999978E-2</v>
      </c>
      <c r="IL68" s="63">
        <f t="shared" si="218"/>
        <v>9.9999999999999978E-2</v>
      </c>
      <c r="IM68" s="63">
        <f t="shared" si="218"/>
        <v>9.9999999999999978E-2</v>
      </c>
      <c r="IN68" s="63">
        <f t="shared" si="218"/>
        <v>-0.6</v>
      </c>
      <c r="IO68" s="63">
        <f t="shared" si="218"/>
        <v>-0.6</v>
      </c>
      <c r="IP68" s="63">
        <f t="shared" si="218"/>
        <v>-0.6</v>
      </c>
      <c r="IQ68" s="29"/>
      <c r="IR68" s="63"/>
      <c r="IS68" s="63"/>
      <c r="IT68" s="63"/>
      <c r="IU68" s="63"/>
      <c r="IV68" s="63">
        <f t="shared" si="251"/>
        <v>-0.70000000000000018</v>
      </c>
      <c r="IW68" s="63">
        <f t="shared" si="219"/>
        <v>-0.5</v>
      </c>
      <c r="IX68" s="63">
        <f t="shared" si="219"/>
        <v>-0.29999999999999982</v>
      </c>
      <c r="IY68" s="63">
        <f t="shared" si="219"/>
        <v>0.40000000000000036</v>
      </c>
      <c r="IZ68" s="63">
        <f t="shared" si="219"/>
        <v>-1.5</v>
      </c>
      <c r="JA68" s="63">
        <f t="shared" si="219"/>
        <v>-1.3</v>
      </c>
      <c r="JB68" s="63">
        <f t="shared" si="219"/>
        <v>-1.2</v>
      </c>
      <c r="JC68" s="63">
        <f t="shared" si="219"/>
        <v>-0.90000000000000013</v>
      </c>
      <c r="JD68" s="63">
        <f t="shared" si="219"/>
        <v>-0.60000000000000009</v>
      </c>
      <c r="JE68" s="63">
        <f t="shared" si="219"/>
        <v>-0.30000000000000004</v>
      </c>
      <c r="JF68" s="63">
        <f t="shared" si="219"/>
        <v>-0.30000000000000004</v>
      </c>
      <c r="JG68" s="63">
        <f t="shared" si="219"/>
        <v>-0.19999999999999996</v>
      </c>
      <c r="JH68" s="63">
        <f t="shared" si="219"/>
        <v>0.30000000000000004</v>
      </c>
      <c r="JI68" s="63">
        <f t="shared" si="219"/>
        <v>0.30000000000000004</v>
      </c>
      <c r="JJ68" s="63">
        <f t="shared" si="219"/>
        <v>0.30000000000000004</v>
      </c>
      <c r="JK68" s="63">
        <f t="shared" si="219"/>
        <v>0.19999999999999996</v>
      </c>
      <c r="JL68" s="63">
        <f t="shared" si="219"/>
        <v>0.10000000000000009</v>
      </c>
      <c r="JM68" s="63">
        <f t="shared" si="219"/>
        <v>-1.8</v>
      </c>
      <c r="JN68" s="63">
        <f t="shared" si="219"/>
        <v>-1.8</v>
      </c>
      <c r="JO68" s="63">
        <f t="shared" si="219"/>
        <v>-1.8</v>
      </c>
      <c r="JP68" s="29"/>
      <c r="JQ68" s="63"/>
      <c r="JR68" s="63"/>
      <c r="JS68" s="63"/>
      <c r="JT68" s="63"/>
      <c r="JU68" s="63">
        <f t="shared" si="252"/>
        <v>-9.9999999999999978E-2</v>
      </c>
      <c r="JV68" s="63">
        <f t="shared" si="220"/>
        <v>0.30000000000000004</v>
      </c>
      <c r="JW68" s="63">
        <f t="shared" si="220"/>
        <v>0.20000000000000007</v>
      </c>
      <c r="JX68" s="63">
        <f t="shared" si="220"/>
        <v>0</v>
      </c>
      <c r="JY68" s="63">
        <f t="shared" si="220"/>
        <v>0.20000000000000007</v>
      </c>
      <c r="JZ68" s="63">
        <f t="shared" si="220"/>
        <v>0</v>
      </c>
      <c r="KA68" s="63">
        <f t="shared" si="220"/>
        <v>-9.9999999999999978E-2</v>
      </c>
      <c r="KB68" s="63">
        <f t="shared" si="220"/>
        <v>0.10000000000000009</v>
      </c>
      <c r="KC68" s="63">
        <f t="shared" si="220"/>
        <v>-0.10000000000000009</v>
      </c>
      <c r="KD68" s="63">
        <f t="shared" si="220"/>
        <v>-0.30000000000000004</v>
      </c>
      <c r="KE68" s="63">
        <f t="shared" si="220"/>
        <v>-0.10000000000000009</v>
      </c>
      <c r="KF68" s="63">
        <f t="shared" si="220"/>
        <v>0</v>
      </c>
      <c r="KG68" s="63">
        <f t="shared" si="220"/>
        <v>0.10000000000000009</v>
      </c>
      <c r="KH68" s="63">
        <f t="shared" si="220"/>
        <v>0.20000000000000007</v>
      </c>
      <c r="KI68" s="63">
        <f t="shared" si="220"/>
        <v>0.10000000000000009</v>
      </c>
      <c r="KJ68" s="63">
        <f t="shared" si="220"/>
        <v>0</v>
      </c>
      <c r="KK68" s="63">
        <f t="shared" si="220"/>
        <v>0</v>
      </c>
      <c r="KL68" s="63">
        <f t="shared" si="220"/>
        <v>-0.8</v>
      </c>
      <c r="KM68" s="63">
        <f t="shared" si="220"/>
        <v>-0.8</v>
      </c>
      <c r="KN68" s="63">
        <f t="shared" si="220"/>
        <v>-0.8</v>
      </c>
      <c r="KO68" s="29"/>
      <c r="KP68" s="63"/>
      <c r="KQ68" s="63"/>
      <c r="KR68" s="63"/>
      <c r="KS68" s="63"/>
      <c r="KT68" s="64">
        <f t="shared" si="253"/>
        <v>-7.9999999999999988E-2</v>
      </c>
      <c r="KU68" s="64">
        <f t="shared" si="221"/>
        <v>8.0000000000000016E-2</v>
      </c>
      <c r="KV68" s="64">
        <f t="shared" si="221"/>
        <v>0.22999999999999998</v>
      </c>
      <c r="KW68" s="64">
        <f t="shared" si="221"/>
        <v>1.0000000000000009E-2</v>
      </c>
      <c r="KX68" s="64">
        <f t="shared" si="221"/>
        <v>-5.0000000000000017E-2</v>
      </c>
      <c r="KY68" s="64">
        <f t="shared" si="221"/>
        <v>-0.26</v>
      </c>
      <c r="KZ68" s="64">
        <f t="shared" si="221"/>
        <v>-0.12</v>
      </c>
      <c r="LA68" s="64">
        <f t="shared" si="221"/>
        <v>0.13999999999999999</v>
      </c>
      <c r="LB68" s="64">
        <f t="shared" si="221"/>
        <v>0.22</v>
      </c>
      <c r="LC68" s="64">
        <f t="shared" si="221"/>
        <v>0.32</v>
      </c>
      <c r="LD68" s="64">
        <f t="shared" si="221"/>
        <v>0.15000000000000002</v>
      </c>
      <c r="LE68" s="77">
        <f t="shared" si="221"/>
        <v>0.16000000000000003</v>
      </c>
      <c r="LF68" s="77">
        <f t="shared" si="221"/>
        <v>0.12</v>
      </c>
      <c r="LG68" s="64">
        <f t="shared" si="221"/>
        <v>8.9999999999999969E-2</v>
      </c>
      <c r="LH68" s="64">
        <f t="shared" si="221"/>
        <v>9.9999999999999978E-2</v>
      </c>
      <c r="LI68" s="64">
        <f t="shared" si="221"/>
        <v>3.999999999999998E-2</v>
      </c>
      <c r="LJ68" s="64">
        <f t="shared" si="221"/>
        <v>1.0000000000000009E-2</v>
      </c>
      <c r="LK68" s="64">
        <f t="shared" si="221"/>
        <v>-0.42</v>
      </c>
      <c r="LL68" s="64">
        <f t="shared" si="221"/>
        <v>-0.43</v>
      </c>
      <c r="LM68" s="64">
        <f t="shared" si="221"/>
        <v>-0.44</v>
      </c>
      <c r="LN68" s="29"/>
      <c r="LO68" s="63"/>
      <c r="LP68" s="63"/>
      <c r="LQ68" s="63"/>
      <c r="LR68" s="63"/>
      <c r="LS68" s="64">
        <f t="shared" si="222"/>
        <v>0</v>
      </c>
      <c r="LT68" s="64">
        <f t="shared" si="222"/>
        <v>-1.9999999999999997E-2</v>
      </c>
      <c r="LU68" s="64">
        <f t="shared" si="222"/>
        <v>0.01</v>
      </c>
      <c r="LV68" s="64">
        <f t="shared" si="222"/>
        <v>0</v>
      </c>
      <c r="LW68" s="64">
        <f t="shared" si="222"/>
        <v>0</v>
      </c>
      <c r="LX68" s="64">
        <f t="shared" si="222"/>
        <v>0</v>
      </c>
      <c r="LY68" s="64">
        <f t="shared" si="222"/>
        <v>0</v>
      </c>
      <c r="LZ68" s="64">
        <f t="shared" si="222"/>
        <v>0</v>
      </c>
      <c r="MA68" s="64">
        <f t="shared" si="222"/>
        <v>-0.01</v>
      </c>
      <c r="MB68" s="64">
        <f t="shared" si="222"/>
        <v>0</v>
      </c>
      <c r="MC68" s="64">
        <f t="shared" si="222"/>
        <v>-0.02</v>
      </c>
      <c r="MD68" s="77">
        <f t="shared" si="222"/>
        <v>0</v>
      </c>
      <c r="ME68" s="77">
        <f t="shared" si="222"/>
        <v>0.02</v>
      </c>
      <c r="MF68" s="64">
        <f t="shared" si="222"/>
        <v>0.01</v>
      </c>
      <c r="MG68" s="64">
        <f t="shared" si="222"/>
        <v>0.02</v>
      </c>
      <c r="MH68" s="64">
        <f t="shared" si="222"/>
        <v>0.01</v>
      </c>
      <c r="MI68" s="64">
        <f t="shared" si="222"/>
        <v>0</v>
      </c>
      <c r="MJ68" s="64">
        <f t="shared" si="222"/>
        <v>-0.02</v>
      </c>
      <c r="MK68" s="64">
        <f t="shared" si="222"/>
        <v>-0.02</v>
      </c>
      <c r="ML68" s="64">
        <f t="shared" si="222"/>
        <v>-0.02</v>
      </c>
      <c r="MM68" s="29"/>
      <c r="MN68" s="63"/>
      <c r="MO68" s="63"/>
      <c r="MP68" s="63"/>
      <c r="MQ68" s="63"/>
      <c r="MR68" s="64">
        <f t="shared" si="223"/>
        <v>-7.9999999999999988E-2</v>
      </c>
      <c r="MS68" s="64">
        <f t="shared" si="223"/>
        <v>1.0000000000000009E-2</v>
      </c>
      <c r="MT68" s="64">
        <f t="shared" si="223"/>
        <v>0.16</v>
      </c>
      <c r="MU68" s="64">
        <f t="shared" si="223"/>
        <v>0.03</v>
      </c>
      <c r="MV68" s="64">
        <f t="shared" si="223"/>
        <v>-0.05</v>
      </c>
      <c r="MW68" s="64">
        <f t="shared" si="223"/>
        <v>-0.16</v>
      </c>
      <c r="MX68" s="64">
        <f t="shared" si="223"/>
        <v>-7.9999999999999988E-2</v>
      </c>
      <c r="MY68" s="64">
        <f t="shared" si="223"/>
        <v>0.10999999999999999</v>
      </c>
      <c r="MZ68" s="64">
        <f t="shared" si="223"/>
        <v>0.18</v>
      </c>
      <c r="NA68" s="64">
        <f t="shared" si="223"/>
        <v>0.27</v>
      </c>
      <c r="NB68" s="64">
        <f t="shared" si="223"/>
        <v>0.13</v>
      </c>
      <c r="NC68" s="77">
        <f t="shared" si="223"/>
        <v>0.11000000000000001</v>
      </c>
      <c r="ND68" s="77">
        <f t="shared" si="223"/>
        <v>8.9999999999999969E-2</v>
      </c>
      <c r="NE68" s="64">
        <f t="shared" si="223"/>
        <v>0.06</v>
      </c>
      <c r="NF68" s="64">
        <f t="shared" si="223"/>
        <v>7.0000000000000007E-2</v>
      </c>
      <c r="NG68" s="64">
        <f t="shared" si="223"/>
        <v>2.9999999999999971E-2</v>
      </c>
      <c r="NH68" s="64">
        <f t="shared" si="223"/>
        <v>0</v>
      </c>
      <c r="NI68" s="64">
        <f t="shared" si="223"/>
        <v>-0.33</v>
      </c>
      <c r="NJ68" s="64">
        <f t="shared" si="223"/>
        <v>-0.34</v>
      </c>
      <c r="NK68" s="64">
        <f t="shared" si="223"/>
        <v>-0.35</v>
      </c>
      <c r="NL68" s="29"/>
      <c r="NM68" s="81"/>
      <c r="NN68" s="81"/>
      <c r="NO68" s="81"/>
      <c r="NP68" s="81"/>
      <c r="NQ68" s="64">
        <f t="shared" si="224"/>
        <v>0</v>
      </c>
      <c r="NR68" s="64">
        <f t="shared" si="224"/>
        <v>0.1</v>
      </c>
      <c r="NS68" s="64">
        <f t="shared" si="224"/>
        <v>0.06</v>
      </c>
      <c r="NT68" s="64">
        <f t="shared" si="224"/>
        <v>-0.01</v>
      </c>
      <c r="NU68" s="64">
        <f t="shared" si="224"/>
        <v>0</v>
      </c>
      <c r="NV68" s="64">
        <f t="shared" si="224"/>
        <v>-0.1</v>
      </c>
      <c r="NW68" s="64">
        <f t="shared" si="224"/>
        <v>-3.9999999999999994E-2</v>
      </c>
      <c r="NX68" s="64">
        <f t="shared" si="224"/>
        <v>0.02</v>
      </c>
      <c r="NY68" s="64">
        <f t="shared" si="224"/>
        <v>0.05</v>
      </c>
      <c r="NZ68" s="64">
        <f t="shared" si="224"/>
        <v>0.06</v>
      </c>
      <c r="OA68" s="64">
        <f t="shared" si="224"/>
        <v>0.05</v>
      </c>
      <c r="OB68" s="77">
        <f t="shared" si="224"/>
        <v>0.05</v>
      </c>
      <c r="OC68" s="77">
        <f t="shared" si="224"/>
        <v>2.0000000000000004E-2</v>
      </c>
      <c r="OD68" s="64">
        <f t="shared" si="224"/>
        <v>1.0000000000000009E-2</v>
      </c>
      <c r="OE68" s="64">
        <f t="shared" si="224"/>
        <v>0</v>
      </c>
      <c r="OF68" s="64">
        <f t="shared" si="224"/>
        <v>0</v>
      </c>
      <c r="OG68" s="64">
        <f t="shared" si="224"/>
        <v>0</v>
      </c>
      <c r="OH68" s="64">
        <f t="shared" si="224"/>
        <v>-7.0000000000000007E-2</v>
      </c>
      <c r="OI68" s="64">
        <f t="shared" si="224"/>
        <v>-7.0000000000000007E-2</v>
      </c>
      <c r="OJ68" s="64">
        <f t="shared" si="224"/>
        <v>-7.0000000000000007E-2</v>
      </c>
      <c r="OK68" s="37"/>
      <c r="OL68" s="62" t="str">
        <f t="shared" si="254"/>
        <v>Produk tekstil, pakaian &amp; kulit</v>
      </c>
      <c r="OM68" s="63"/>
      <c r="ON68" s="63">
        <f t="shared" si="225"/>
        <v>4.0999999999999943</v>
      </c>
      <c r="OO68" s="63">
        <f t="shared" si="225"/>
        <v>-14</v>
      </c>
      <c r="OP68" s="79">
        <f t="shared" si="225"/>
        <v>2.2999999999999972</v>
      </c>
      <c r="OQ68" s="63">
        <f t="shared" si="225"/>
        <v>2.4000000000000057</v>
      </c>
      <c r="OR68" s="63">
        <f t="shared" si="225"/>
        <v>-86</v>
      </c>
      <c r="OS68" s="29"/>
      <c r="OT68" s="63"/>
      <c r="OU68" s="63">
        <f t="shared" si="226"/>
        <v>-0.29999999999999893</v>
      </c>
      <c r="OV68" s="63">
        <f t="shared" si="226"/>
        <v>-2.3000000000000007</v>
      </c>
      <c r="OW68" s="79">
        <f t="shared" si="226"/>
        <v>0.5</v>
      </c>
      <c r="OX68" s="63">
        <f t="shared" si="226"/>
        <v>0.30000000000000071</v>
      </c>
      <c r="OY68" s="63">
        <f t="shared" si="226"/>
        <v>-9.9</v>
      </c>
      <c r="OZ68" s="29"/>
      <c r="PA68" s="63"/>
      <c r="PB68" s="63">
        <f t="shared" si="227"/>
        <v>4.2000000000000028</v>
      </c>
      <c r="PC68" s="63">
        <f t="shared" si="227"/>
        <v>-10.700000000000003</v>
      </c>
      <c r="PD68" s="79">
        <f t="shared" si="227"/>
        <v>2.2999999999999972</v>
      </c>
      <c r="PE68" s="63">
        <f t="shared" si="227"/>
        <v>2</v>
      </c>
      <c r="PF68" s="63">
        <f t="shared" si="227"/>
        <v>-70.099999999999994</v>
      </c>
      <c r="PG68" s="29"/>
      <c r="PH68" s="63"/>
      <c r="PI68" s="63">
        <f t="shared" si="228"/>
        <v>0.30000000000000071</v>
      </c>
      <c r="PJ68" s="63">
        <f t="shared" si="228"/>
        <v>-1</v>
      </c>
      <c r="PK68" s="79">
        <f t="shared" si="228"/>
        <v>-0.5</v>
      </c>
      <c r="PL68" s="63">
        <f t="shared" si="228"/>
        <v>9.9999999999999645E-2</v>
      </c>
      <c r="PM68" s="63">
        <f t="shared" si="228"/>
        <v>-6</v>
      </c>
      <c r="PN68" s="29"/>
      <c r="PO68" s="63"/>
      <c r="PP68" s="63">
        <f t="shared" si="229"/>
        <v>3.7999999999999972</v>
      </c>
      <c r="PQ68" s="63">
        <f t="shared" si="229"/>
        <v>-13</v>
      </c>
      <c r="PR68" s="79">
        <f t="shared" si="229"/>
        <v>2.5</v>
      </c>
      <c r="PS68" s="63">
        <f t="shared" si="229"/>
        <v>2.2000000000000028</v>
      </c>
      <c r="PT68" s="63">
        <f t="shared" si="229"/>
        <v>-82.9</v>
      </c>
      <c r="PU68" s="29"/>
      <c r="PV68" s="63"/>
      <c r="PW68" s="63">
        <f t="shared" si="230"/>
        <v>-0.20000000000000107</v>
      </c>
      <c r="PX68" s="63">
        <f t="shared" si="230"/>
        <v>-2.0999999999999996</v>
      </c>
      <c r="PY68" s="79">
        <f t="shared" si="230"/>
        <v>0.40000000000000036</v>
      </c>
      <c r="PZ68" s="63">
        <f t="shared" si="230"/>
        <v>0.40000000000000036</v>
      </c>
      <c r="QA68" s="63">
        <f t="shared" si="230"/>
        <v>-9.4</v>
      </c>
      <c r="QB68" s="29"/>
      <c r="QC68" s="63"/>
      <c r="QD68" s="63">
        <f t="shared" si="231"/>
        <v>3.7999999999999972</v>
      </c>
      <c r="QE68" s="63">
        <f t="shared" si="231"/>
        <v>-9.7999999999999972</v>
      </c>
      <c r="QF68" s="79">
        <f t="shared" si="231"/>
        <v>2.5</v>
      </c>
      <c r="QG68" s="63">
        <f t="shared" si="231"/>
        <v>1.7999999999999972</v>
      </c>
      <c r="QH68" s="63">
        <f t="shared" si="231"/>
        <v>-68.3</v>
      </c>
      <c r="QI68" s="29"/>
      <c r="QJ68" s="63"/>
      <c r="QK68" s="63">
        <f t="shared" si="232"/>
        <v>0.20000000000000018</v>
      </c>
      <c r="QL68" s="63">
        <f t="shared" si="232"/>
        <v>-1.2000000000000002</v>
      </c>
      <c r="QM68" s="79">
        <f t="shared" si="232"/>
        <v>-0.29999999999999982</v>
      </c>
      <c r="QN68" s="63">
        <f t="shared" si="232"/>
        <v>0</v>
      </c>
      <c r="QO68" s="63">
        <f t="shared" si="232"/>
        <v>-5.2</v>
      </c>
      <c r="QP68" s="29"/>
      <c r="QQ68" s="63"/>
      <c r="QR68" s="63">
        <f t="shared" si="233"/>
        <v>0.29999999999999982</v>
      </c>
      <c r="QS68" s="63">
        <f t="shared" si="233"/>
        <v>-0.99999999999999956</v>
      </c>
      <c r="QT68" s="79">
        <f t="shared" si="233"/>
        <v>-0.20000000000000018</v>
      </c>
      <c r="QU68" s="63">
        <f t="shared" si="233"/>
        <v>0.30000000000000027</v>
      </c>
      <c r="QV68" s="63">
        <f t="shared" si="233"/>
        <v>-3.2</v>
      </c>
      <c r="QW68" s="29"/>
      <c r="QX68" s="63"/>
      <c r="QY68" s="63">
        <f t="shared" si="234"/>
        <v>0</v>
      </c>
      <c r="QZ68" s="63">
        <f t="shared" si="234"/>
        <v>-0.30000000000000004</v>
      </c>
      <c r="RA68" s="79">
        <f t="shared" si="234"/>
        <v>0</v>
      </c>
      <c r="RB68" s="63">
        <f t="shared" si="234"/>
        <v>9.9999999999999978E-2</v>
      </c>
      <c r="RC68" s="63">
        <f t="shared" si="234"/>
        <v>-0.6</v>
      </c>
      <c r="RD68" s="29"/>
      <c r="RE68" s="63"/>
      <c r="RF68" s="63">
        <f t="shared" si="235"/>
        <v>0.40000000000000036</v>
      </c>
      <c r="RG68" s="63">
        <f t="shared" si="235"/>
        <v>-0.90000000000000013</v>
      </c>
      <c r="RH68" s="79">
        <f t="shared" si="235"/>
        <v>-0.19999999999999996</v>
      </c>
      <c r="RI68" s="63">
        <f t="shared" si="235"/>
        <v>0.19999999999999996</v>
      </c>
      <c r="RJ68" s="63">
        <f t="shared" si="235"/>
        <v>-1.8</v>
      </c>
      <c r="RK68" s="29"/>
      <c r="RL68" s="63"/>
      <c r="RM68" s="63">
        <f t="shared" si="236"/>
        <v>0</v>
      </c>
      <c r="RN68" s="63">
        <f t="shared" si="236"/>
        <v>0.10000000000000009</v>
      </c>
      <c r="RO68" s="79">
        <f t="shared" si="236"/>
        <v>0</v>
      </c>
      <c r="RP68" s="63">
        <f t="shared" si="236"/>
        <v>0</v>
      </c>
      <c r="RQ68" s="63">
        <f t="shared" si="236"/>
        <v>-0.8</v>
      </c>
      <c r="RR68" s="29"/>
      <c r="RS68" s="64"/>
      <c r="RT68" s="64">
        <f t="shared" ca="1" si="237"/>
        <v>0.24</v>
      </c>
      <c r="RU68" s="64">
        <f t="shared" ca="1" si="237"/>
        <v>-0.28000000000000003</v>
      </c>
      <c r="RV68" s="64">
        <f t="shared" ca="1" si="237"/>
        <v>0.85000000000000009</v>
      </c>
      <c r="RW68" s="64">
        <f t="shared" ca="1" si="237"/>
        <v>0.34999999999999987</v>
      </c>
      <c r="RX68" s="64">
        <f t="shared" ca="1" si="237"/>
        <v>-1.28</v>
      </c>
      <c r="RY68" s="61"/>
      <c r="RZ68" s="64"/>
      <c r="SA68" s="64">
        <f t="shared" ca="1" si="238"/>
        <v>0</v>
      </c>
      <c r="SB68" s="64">
        <f t="shared" ca="1" si="238"/>
        <v>0</v>
      </c>
      <c r="SC68" s="64">
        <f t="shared" ca="1" si="238"/>
        <v>-3.0000000000000002E-2</v>
      </c>
      <c r="SD68" s="64">
        <f t="shared" ca="1" si="238"/>
        <v>0.05</v>
      </c>
      <c r="SE68" s="64">
        <f t="shared" ca="1" si="238"/>
        <v>-0.05</v>
      </c>
      <c r="SF68" s="61"/>
      <c r="SG68" s="64"/>
      <c r="SH68" s="64">
        <f t="shared" ca="1" si="239"/>
        <v>9.9999999999999978E-2</v>
      </c>
      <c r="SI68" s="64">
        <f t="shared" ca="1" si="239"/>
        <v>-0.14999999999999997</v>
      </c>
      <c r="SJ68" s="64">
        <f t="shared" ca="1" si="239"/>
        <v>0.67000000000000015</v>
      </c>
      <c r="SK68" s="64">
        <f t="shared" ca="1" si="239"/>
        <v>0.2699999999999998</v>
      </c>
      <c r="SL68" s="64">
        <f t="shared" ca="1" si="239"/>
        <v>-1.0299999999999998</v>
      </c>
      <c r="SM68" s="61"/>
      <c r="SN68" s="64"/>
      <c r="SO68" s="64">
        <f t="shared" ca="1" si="240"/>
        <v>0.15000000000000002</v>
      </c>
      <c r="SP68" s="64">
        <f t="shared" ca="1" si="240"/>
        <v>-0.14000000000000001</v>
      </c>
      <c r="SQ68" s="64">
        <f t="shared" ca="1" si="240"/>
        <v>0.21</v>
      </c>
      <c r="SR68" s="64">
        <f t="shared" ca="1" si="240"/>
        <v>4.0000000000000036E-2</v>
      </c>
      <c r="SS68" s="64">
        <f t="shared" ca="1" si="240"/>
        <v>-0.21000000000000002</v>
      </c>
      <c r="ST68" s="15"/>
    </row>
    <row r="69" spans="1:514" s="67" customFormat="1" x14ac:dyDescent="0.3">
      <c r="A69" s="62" t="str">
        <f>A$11</f>
        <v>Produk kayu, perabot, keluaran kertas &amp; percetakan</v>
      </c>
      <c r="B69" s="63"/>
      <c r="C69" s="63"/>
      <c r="D69" s="63"/>
      <c r="E69" s="63"/>
      <c r="F69" s="63">
        <f t="shared" si="241"/>
        <v>1.9000000000000341</v>
      </c>
      <c r="G69" s="63">
        <f t="shared" si="241"/>
        <v>9.5</v>
      </c>
      <c r="H69" s="63">
        <f t="shared" si="241"/>
        <v>7.3999999999999773</v>
      </c>
      <c r="I69" s="63">
        <f t="shared" si="241"/>
        <v>7.6000000000000227</v>
      </c>
      <c r="J69" s="63">
        <f t="shared" si="241"/>
        <v>-0.90000000000003411</v>
      </c>
      <c r="K69" s="63">
        <f t="shared" si="241"/>
        <v>-18.100000000000023</v>
      </c>
      <c r="L69" s="63">
        <f t="shared" si="241"/>
        <v>-16.5</v>
      </c>
      <c r="M69" s="63">
        <f t="shared" si="241"/>
        <v>-20.199999999999989</v>
      </c>
      <c r="N69" s="63">
        <f t="shared" si="241"/>
        <v>-10.299999999999955</v>
      </c>
      <c r="O69" s="63">
        <f t="shared" si="241"/>
        <v>-7.1999999999999886</v>
      </c>
      <c r="P69" s="63">
        <f t="shared" si="241"/>
        <v>1.6000000000000227</v>
      </c>
      <c r="Q69" s="63">
        <f t="shared" si="241"/>
        <v>8.5</v>
      </c>
      <c r="R69" s="63">
        <f t="shared" si="241"/>
        <v>8.1999999999999886</v>
      </c>
      <c r="S69" s="63">
        <f t="shared" si="241"/>
        <v>15.5</v>
      </c>
      <c r="T69" s="63">
        <f t="shared" si="241"/>
        <v>7.1000000000000227</v>
      </c>
      <c r="U69" s="63">
        <f t="shared" si="241"/>
        <v>6.0999999999999659</v>
      </c>
      <c r="V69" s="63">
        <f t="shared" si="209"/>
        <v>6.3000000000000114</v>
      </c>
      <c r="W69" s="63">
        <f t="shared" si="209"/>
        <v>-303.2</v>
      </c>
      <c r="X69" s="63">
        <f t="shared" si="209"/>
        <v>-306.10000000000002</v>
      </c>
      <c r="Y69" s="63">
        <f t="shared" si="209"/>
        <v>-308.2</v>
      </c>
      <c r="Z69" s="29"/>
      <c r="AA69" s="63"/>
      <c r="AB69" s="63"/>
      <c r="AC69" s="63"/>
      <c r="AD69" s="63"/>
      <c r="AE69" s="63">
        <f t="shared" si="242"/>
        <v>-1.0999999999999943</v>
      </c>
      <c r="AF69" s="63">
        <f t="shared" si="210"/>
        <v>-9.9999999999994316E-2</v>
      </c>
      <c r="AG69" s="63">
        <f t="shared" si="210"/>
        <v>1.6000000000000014</v>
      </c>
      <c r="AH69" s="63">
        <f t="shared" si="210"/>
        <v>-0.39999999999999858</v>
      </c>
      <c r="AI69" s="63">
        <f t="shared" si="210"/>
        <v>-1.6000000000000014</v>
      </c>
      <c r="AJ69" s="63">
        <f t="shared" si="210"/>
        <v>-6</v>
      </c>
      <c r="AK69" s="63">
        <f t="shared" si="210"/>
        <v>-7.5</v>
      </c>
      <c r="AL69" s="63">
        <f t="shared" si="210"/>
        <v>-5.5</v>
      </c>
      <c r="AM69" s="63">
        <f t="shared" si="210"/>
        <v>-3.6000000000000014</v>
      </c>
      <c r="AN69" s="63">
        <f t="shared" si="210"/>
        <v>-1.5</v>
      </c>
      <c r="AO69" s="63">
        <f t="shared" si="210"/>
        <v>-0.10000000000000142</v>
      </c>
      <c r="AP69" s="63">
        <f t="shared" si="210"/>
        <v>1.1999999999999957</v>
      </c>
      <c r="AQ69" s="63">
        <f t="shared" si="210"/>
        <v>0.89999999999999858</v>
      </c>
      <c r="AR69" s="63">
        <f t="shared" si="210"/>
        <v>1.2999999999999972</v>
      </c>
      <c r="AS69" s="63">
        <f t="shared" si="210"/>
        <v>1</v>
      </c>
      <c r="AT69" s="63">
        <f t="shared" si="210"/>
        <v>1</v>
      </c>
      <c r="AU69" s="63">
        <f t="shared" si="210"/>
        <v>1.3000000000000043</v>
      </c>
      <c r="AV69" s="63">
        <f t="shared" si="210"/>
        <v>-35.5</v>
      </c>
      <c r="AW69" s="63">
        <f t="shared" si="210"/>
        <v>-35.9</v>
      </c>
      <c r="AX69" s="63">
        <f t="shared" si="210"/>
        <v>-36.4</v>
      </c>
      <c r="AY69" s="29"/>
      <c r="AZ69" s="63"/>
      <c r="BA69" s="63"/>
      <c r="BB69" s="63"/>
      <c r="BC69" s="63"/>
      <c r="BD69" s="63">
        <f t="shared" si="243"/>
        <v>-1.0999999999999943</v>
      </c>
      <c r="BE69" s="63">
        <f t="shared" si="211"/>
        <v>4.2000000000000171</v>
      </c>
      <c r="BF69" s="63">
        <f t="shared" si="211"/>
        <v>2.4000000000000057</v>
      </c>
      <c r="BG69" s="63">
        <f t="shared" si="211"/>
        <v>6.9000000000000057</v>
      </c>
      <c r="BH69" s="63">
        <f t="shared" si="211"/>
        <v>3.6999999999999886</v>
      </c>
      <c r="BI69" s="63">
        <f t="shared" si="211"/>
        <v>-7</v>
      </c>
      <c r="BJ69" s="63">
        <f t="shared" si="211"/>
        <v>-4.9000000000000057</v>
      </c>
      <c r="BK69" s="63">
        <f t="shared" si="211"/>
        <v>-10.100000000000023</v>
      </c>
      <c r="BL69" s="63">
        <f t="shared" si="211"/>
        <v>-6.5999999999999943</v>
      </c>
      <c r="BM69" s="63">
        <f t="shared" si="211"/>
        <v>-5.0999999999999943</v>
      </c>
      <c r="BN69" s="63">
        <f t="shared" si="211"/>
        <v>1.4000000000000057</v>
      </c>
      <c r="BO69" s="63">
        <f t="shared" si="211"/>
        <v>5</v>
      </c>
      <c r="BP69" s="63">
        <f t="shared" si="211"/>
        <v>4.6999999999999886</v>
      </c>
      <c r="BQ69" s="63">
        <f t="shared" si="211"/>
        <v>10.899999999999977</v>
      </c>
      <c r="BR69" s="63">
        <f t="shared" si="211"/>
        <v>4.8999999999999773</v>
      </c>
      <c r="BS69" s="63">
        <f t="shared" si="211"/>
        <v>4.9000000000000057</v>
      </c>
      <c r="BT69" s="63">
        <f t="shared" si="211"/>
        <v>4.8000000000000114</v>
      </c>
      <c r="BU69" s="63">
        <f t="shared" si="211"/>
        <v>-228.2</v>
      </c>
      <c r="BV69" s="63">
        <f t="shared" si="211"/>
        <v>-230.2</v>
      </c>
      <c r="BW69" s="63">
        <f t="shared" si="211"/>
        <v>-231.6</v>
      </c>
      <c r="BX69" s="29"/>
      <c r="BY69" s="63"/>
      <c r="BZ69" s="63"/>
      <c r="CA69" s="63"/>
      <c r="CB69" s="63"/>
      <c r="CC69" s="63">
        <f t="shared" si="244"/>
        <v>4.0999999999999943</v>
      </c>
      <c r="CD69" s="63">
        <f t="shared" si="212"/>
        <v>5.6000000000000014</v>
      </c>
      <c r="CE69" s="63">
        <f t="shared" si="212"/>
        <v>3.3999999999999986</v>
      </c>
      <c r="CF69" s="63">
        <f t="shared" si="212"/>
        <v>1.0999999999999943</v>
      </c>
      <c r="CG69" s="63">
        <f t="shared" si="212"/>
        <v>-2.8999999999999986</v>
      </c>
      <c r="CH69" s="63">
        <f t="shared" si="212"/>
        <v>-5.2000000000000028</v>
      </c>
      <c r="CI69" s="63">
        <f t="shared" si="212"/>
        <v>-4.1000000000000014</v>
      </c>
      <c r="CJ69" s="63">
        <f t="shared" si="212"/>
        <v>-4.5</v>
      </c>
      <c r="CK69" s="63">
        <f t="shared" si="212"/>
        <v>-0.19999999999999574</v>
      </c>
      <c r="CL69" s="63">
        <f t="shared" si="212"/>
        <v>-0.5</v>
      </c>
      <c r="CM69" s="63">
        <f t="shared" si="212"/>
        <v>0.29999999999999716</v>
      </c>
      <c r="CN69" s="63">
        <f t="shared" si="212"/>
        <v>2.2000000000000028</v>
      </c>
      <c r="CO69" s="63">
        <f t="shared" si="212"/>
        <v>2.5</v>
      </c>
      <c r="CP69" s="63">
        <f t="shared" si="212"/>
        <v>3.2000000000000028</v>
      </c>
      <c r="CQ69" s="63">
        <f t="shared" si="212"/>
        <v>1.2000000000000028</v>
      </c>
      <c r="CR69" s="63">
        <f t="shared" si="212"/>
        <v>0.10000000000000142</v>
      </c>
      <c r="CS69" s="63">
        <f t="shared" si="212"/>
        <v>0.39999999999999858</v>
      </c>
      <c r="CT69" s="63">
        <f t="shared" si="212"/>
        <v>-39.5</v>
      </c>
      <c r="CU69" s="63">
        <f t="shared" si="212"/>
        <v>-40</v>
      </c>
      <c r="CV69" s="63">
        <f t="shared" si="212"/>
        <v>-40.1</v>
      </c>
      <c r="CW69" s="29"/>
      <c r="CX69" s="63"/>
      <c r="CY69" s="63"/>
      <c r="CZ69" s="63"/>
      <c r="DA69" s="63"/>
      <c r="DB69" s="63">
        <f t="shared" si="245"/>
        <v>1.8000000000000114</v>
      </c>
      <c r="DC69" s="63">
        <f t="shared" si="213"/>
        <v>7.6000000000000227</v>
      </c>
      <c r="DD69" s="63">
        <f t="shared" si="213"/>
        <v>6.6999999999999886</v>
      </c>
      <c r="DE69" s="63">
        <f t="shared" si="213"/>
        <v>5.9000000000000341</v>
      </c>
      <c r="DF69" s="63">
        <f t="shared" si="213"/>
        <v>3.1999999999999886</v>
      </c>
      <c r="DG69" s="63">
        <f t="shared" si="213"/>
        <v>-11.400000000000034</v>
      </c>
      <c r="DH69" s="63">
        <f t="shared" si="213"/>
        <v>-10.799999999999955</v>
      </c>
      <c r="DI69" s="63">
        <f t="shared" si="213"/>
        <v>-13.300000000000011</v>
      </c>
      <c r="DJ69" s="63">
        <f t="shared" si="213"/>
        <v>-10.199999999999989</v>
      </c>
      <c r="DK69" s="63">
        <f t="shared" si="213"/>
        <v>-8.3000000000000114</v>
      </c>
      <c r="DL69" s="63">
        <f t="shared" si="213"/>
        <v>0.79999999999995453</v>
      </c>
      <c r="DM69" s="63">
        <f t="shared" si="213"/>
        <v>6.0999999999999659</v>
      </c>
      <c r="DN69" s="63">
        <f t="shared" si="213"/>
        <v>6.6999999999999886</v>
      </c>
      <c r="DO69" s="63">
        <f t="shared" si="213"/>
        <v>13.700000000000045</v>
      </c>
      <c r="DP69" s="63">
        <f t="shared" si="213"/>
        <v>5.3000000000000114</v>
      </c>
      <c r="DQ69" s="63">
        <f t="shared" si="213"/>
        <v>5.3000000000000114</v>
      </c>
      <c r="DR69" s="63">
        <f t="shared" si="213"/>
        <v>5.6999999999999886</v>
      </c>
      <c r="DS69" s="63">
        <f t="shared" si="213"/>
        <v>-290.10000000000002</v>
      </c>
      <c r="DT69" s="63">
        <f t="shared" si="213"/>
        <v>-292.7</v>
      </c>
      <c r="DU69" s="63">
        <f t="shared" si="213"/>
        <v>-294.7</v>
      </c>
      <c r="DV69" s="29"/>
      <c r="DW69" s="63"/>
      <c r="DX69" s="63"/>
      <c r="DY69" s="63"/>
      <c r="DZ69" s="63"/>
      <c r="EA69" s="63">
        <f t="shared" si="246"/>
        <v>-0.40000000000000568</v>
      </c>
      <c r="EB69" s="63">
        <f t="shared" si="214"/>
        <v>-0.19999999999999574</v>
      </c>
      <c r="EC69" s="63">
        <f t="shared" si="214"/>
        <v>1.7000000000000028</v>
      </c>
      <c r="ED69" s="63">
        <f t="shared" si="214"/>
        <v>-0.29999999999999716</v>
      </c>
      <c r="EE69" s="63">
        <f t="shared" si="214"/>
        <v>-1.3999999999999986</v>
      </c>
      <c r="EF69" s="63">
        <f t="shared" si="214"/>
        <v>-4.6000000000000014</v>
      </c>
      <c r="EG69" s="63">
        <f t="shared" si="214"/>
        <v>-6.4000000000000057</v>
      </c>
      <c r="EH69" s="63">
        <f t="shared" si="214"/>
        <v>-4.7000000000000028</v>
      </c>
      <c r="EI69" s="63">
        <f t="shared" si="214"/>
        <v>-3.1000000000000014</v>
      </c>
      <c r="EJ69" s="63">
        <f t="shared" si="214"/>
        <v>-1.3999999999999986</v>
      </c>
      <c r="EK69" s="63">
        <f t="shared" si="214"/>
        <v>0</v>
      </c>
      <c r="EL69" s="63">
        <f t="shared" si="214"/>
        <v>1.1000000000000014</v>
      </c>
      <c r="EM69" s="63">
        <f t="shared" si="214"/>
        <v>0.80000000000000426</v>
      </c>
      <c r="EN69" s="63">
        <f t="shared" si="214"/>
        <v>1.1000000000000014</v>
      </c>
      <c r="EO69" s="63">
        <f t="shared" si="214"/>
        <v>0.80000000000000426</v>
      </c>
      <c r="EP69" s="63">
        <f t="shared" si="214"/>
        <v>1</v>
      </c>
      <c r="EQ69" s="63">
        <f t="shared" si="214"/>
        <v>1.1999999999999957</v>
      </c>
      <c r="ER69" s="63">
        <f t="shared" si="214"/>
        <v>-33.700000000000003</v>
      </c>
      <c r="ES69" s="63">
        <f t="shared" si="214"/>
        <v>-34.1</v>
      </c>
      <c r="ET69" s="63">
        <f t="shared" si="214"/>
        <v>-34.6</v>
      </c>
      <c r="EU69" s="29"/>
      <c r="EV69" s="63"/>
      <c r="EW69" s="63"/>
      <c r="EX69" s="63"/>
      <c r="EY69" s="63"/>
      <c r="EZ69" s="63">
        <f t="shared" si="247"/>
        <v>-0.30000000000001137</v>
      </c>
      <c r="FA69" s="63">
        <f t="shared" si="215"/>
        <v>4.4000000000000057</v>
      </c>
      <c r="FB69" s="63">
        <f t="shared" si="215"/>
        <v>3.3999999999999773</v>
      </c>
      <c r="FC69" s="63">
        <f t="shared" si="215"/>
        <v>6.2000000000000171</v>
      </c>
      <c r="FD69" s="63">
        <f t="shared" si="215"/>
        <v>6.0999999999999943</v>
      </c>
      <c r="FE69" s="63">
        <f t="shared" si="215"/>
        <v>-3.5</v>
      </c>
      <c r="FF69" s="63">
        <f t="shared" si="215"/>
        <v>-2.2999999999999829</v>
      </c>
      <c r="FG69" s="63">
        <f t="shared" si="215"/>
        <v>-6.5</v>
      </c>
      <c r="FH69" s="63">
        <f t="shared" si="215"/>
        <v>-6.2999999999999829</v>
      </c>
      <c r="FI69" s="63">
        <f t="shared" si="215"/>
        <v>-5.8000000000000114</v>
      </c>
      <c r="FJ69" s="63">
        <f t="shared" si="215"/>
        <v>1.0999999999999943</v>
      </c>
      <c r="FK69" s="63">
        <f t="shared" si="215"/>
        <v>3.6999999999999886</v>
      </c>
      <c r="FL69" s="63">
        <f t="shared" si="215"/>
        <v>4.1999999999999886</v>
      </c>
      <c r="FM69" s="63">
        <f t="shared" si="215"/>
        <v>9.8000000000000114</v>
      </c>
      <c r="FN69" s="63">
        <f t="shared" si="215"/>
        <v>3.6999999999999886</v>
      </c>
      <c r="FO69" s="63">
        <f t="shared" si="215"/>
        <v>4.0999999999999943</v>
      </c>
      <c r="FP69" s="63">
        <f t="shared" si="215"/>
        <v>4.2000000000000171</v>
      </c>
      <c r="FQ69" s="63">
        <f t="shared" si="215"/>
        <v>-221.8</v>
      </c>
      <c r="FR69" s="63">
        <f t="shared" si="215"/>
        <v>-223.7</v>
      </c>
      <c r="FS69" s="63">
        <f t="shared" si="215"/>
        <v>-225.1</v>
      </c>
      <c r="FT69" s="29"/>
      <c r="FU69" s="63"/>
      <c r="FV69" s="63"/>
      <c r="FW69" s="63"/>
      <c r="FX69" s="63"/>
      <c r="FY69" s="63">
        <f t="shared" si="248"/>
        <v>2.6000000000000014</v>
      </c>
      <c r="FZ69" s="63">
        <f t="shared" si="216"/>
        <v>3.4000000000000057</v>
      </c>
      <c r="GA69" s="63">
        <f t="shared" si="216"/>
        <v>1.6000000000000014</v>
      </c>
      <c r="GB69" s="63">
        <f t="shared" si="216"/>
        <v>-0.10000000000000142</v>
      </c>
      <c r="GC69" s="63">
        <f t="shared" si="216"/>
        <v>-1.5</v>
      </c>
      <c r="GD69" s="63">
        <f t="shared" si="216"/>
        <v>-3.3000000000000043</v>
      </c>
      <c r="GE69" s="63">
        <f t="shared" si="216"/>
        <v>-2.1000000000000014</v>
      </c>
      <c r="GF69" s="63">
        <f t="shared" si="216"/>
        <v>-2.1000000000000014</v>
      </c>
      <c r="GG69" s="63">
        <f t="shared" si="216"/>
        <v>-0.80000000000000426</v>
      </c>
      <c r="GH69" s="63">
        <f t="shared" si="216"/>
        <v>-1.1999999999999993</v>
      </c>
      <c r="GI69" s="63">
        <f t="shared" si="216"/>
        <v>-0.29999999999999716</v>
      </c>
      <c r="GJ69" s="63">
        <f t="shared" si="216"/>
        <v>1.3999999999999986</v>
      </c>
      <c r="GK69" s="63">
        <f t="shared" si="216"/>
        <v>1.7000000000000028</v>
      </c>
      <c r="GL69" s="63">
        <f t="shared" si="216"/>
        <v>2.9000000000000021</v>
      </c>
      <c r="GM69" s="63">
        <f t="shared" si="216"/>
        <v>0.79999999999999716</v>
      </c>
      <c r="GN69" s="63">
        <f t="shared" si="216"/>
        <v>0.20000000000000284</v>
      </c>
      <c r="GO69" s="63">
        <f t="shared" si="216"/>
        <v>0.29999999999999716</v>
      </c>
      <c r="GP69" s="63">
        <f t="shared" si="216"/>
        <v>-34.6</v>
      </c>
      <c r="GQ69" s="63">
        <f t="shared" si="216"/>
        <v>-34.9</v>
      </c>
      <c r="GR69" s="63">
        <f t="shared" si="216"/>
        <v>-35</v>
      </c>
      <c r="GS69" s="29"/>
      <c r="GT69" s="63"/>
      <c r="GU69" s="63"/>
      <c r="GV69" s="63"/>
      <c r="GW69" s="63"/>
      <c r="GX69" s="63">
        <f t="shared" si="249"/>
        <v>9.9999999999999645E-2</v>
      </c>
      <c r="GY69" s="63">
        <f t="shared" si="217"/>
        <v>1.8999999999999986</v>
      </c>
      <c r="GZ69" s="63">
        <f t="shared" si="217"/>
        <v>0.80000000000000071</v>
      </c>
      <c r="HA69" s="63">
        <f t="shared" si="217"/>
        <v>1.6999999999999993</v>
      </c>
      <c r="HB69" s="63">
        <f t="shared" si="217"/>
        <v>-4</v>
      </c>
      <c r="HC69" s="63">
        <f t="shared" si="217"/>
        <v>-6.6999999999999993</v>
      </c>
      <c r="HD69" s="63">
        <f t="shared" si="217"/>
        <v>-5.8000000000000007</v>
      </c>
      <c r="HE69" s="63">
        <f t="shared" si="217"/>
        <v>-6.8999999999999986</v>
      </c>
      <c r="HF69" s="63">
        <f t="shared" si="217"/>
        <v>-9.9999999999999645E-2</v>
      </c>
      <c r="HG69" s="63">
        <f t="shared" si="217"/>
        <v>1.2000000000000011</v>
      </c>
      <c r="HH69" s="63">
        <f t="shared" si="217"/>
        <v>0.79999999999999893</v>
      </c>
      <c r="HI69" s="63">
        <f t="shared" si="217"/>
        <v>2.5</v>
      </c>
      <c r="HJ69" s="63">
        <f t="shared" si="217"/>
        <v>1.4000000000000004</v>
      </c>
      <c r="HK69" s="63">
        <f t="shared" si="217"/>
        <v>1.6999999999999993</v>
      </c>
      <c r="HL69" s="63">
        <f t="shared" si="217"/>
        <v>1.8000000000000007</v>
      </c>
      <c r="HM69" s="63">
        <f t="shared" si="217"/>
        <v>0.69999999999999929</v>
      </c>
      <c r="HN69" s="63">
        <f t="shared" si="217"/>
        <v>0.59999999999999964</v>
      </c>
      <c r="HO69" s="63">
        <f t="shared" si="217"/>
        <v>-13.1</v>
      </c>
      <c r="HP69" s="63">
        <f t="shared" si="217"/>
        <v>-13.4</v>
      </c>
      <c r="HQ69" s="63">
        <f t="shared" si="217"/>
        <v>-13.5</v>
      </c>
      <c r="HR69" s="29"/>
      <c r="HS69" s="63"/>
      <c r="HT69" s="63"/>
      <c r="HU69" s="63"/>
      <c r="HV69" s="63"/>
      <c r="HW69" s="63">
        <f t="shared" si="250"/>
        <v>-0.60000000000000009</v>
      </c>
      <c r="HX69" s="63">
        <f t="shared" si="218"/>
        <v>0.10000000000000009</v>
      </c>
      <c r="HY69" s="63">
        <f t="shared" si="218"/>
        <v>-0.10000000000000009</v>
      </c>
      <c r="HZ69" s="63">
        <f t="shared" si="218"/>
        <v>-0.20000000000000018</v>
      </c>
      <c r="IA69" s="63">
        <f t="shared" si="218"/>
        <v>-0.19999999999999973</v>
      </c>
      <c r="IB69" s="63">
        <f t="shared" si="218"/>
        <v>-1.3</v>
      </c>
      <c r="IC69" s="63">
        <f t="shared" si="218"/>
        <v>-1.0999999999999999</v>
      </c>
      <c r="ID69" s="63">
        <f t="shared" si="218"/>
        <v>-0.89999999999999991</v>
      </c>
      <c r="IE69" s="63">
        <f t="shared" si="218"/>
        <v>-0.50000000000000022</v>
      </c>
      <c r="IF69" s="63">
        <f t="shared" si="218"/>
        <v>-0.19999999999999996</v>
      </c>
      <c r="IG69" s="63">
        <f t="shared" si="218"/>
        <v>-9.9999999999999867E-2</v>
      </c>
      <c r="IH69" s="63">
        <f t="shared" si="218"/>
        <v>9.9999999999999867E-2</v>
      </c>
      <c r="II69" s="63">
        <f t="shared" si="218"/>
        <v>0.10000000000000009</v>
      </c>
      <c r="IJ69" s="63">
        <f t="shared" si="218"/>
        <v>0.19999999999999996</v>
      </c>
      <c r="IK69" s="63">
        <f t="shared" si="218"/>
        <v>0.19999999999999996</v>
      </c>
      <c r="IL69" s="63">
        <f t="shared" si="218"/>
        <v>0.19999999999999996</v>
      </c>
      <c r="IM69" s="63">
        <f t="shared" si="218"/>
        <v>9.9999999999999867E-2</v>
      </c>
      <c r="IN69" s="63">
        <f t="shared" si="218"/>
        <v>-1.8</v>
      </c>
      <c r="IO69" s="63">
        <f t="shared" si="218"/>
        <v>-1.8</v>
      </c>
      <c r="IP69" s="63">
        <f t="shared" si="218"/>
        <v>-1.9</v>
      </c>
      <c r="IQ69" s="29"/>
      <c r="IR69" s="63"/>
      <c r="IS69" s="63"/>
      <c r="IT69" s="63"/>
      <c r="IU69" s="63"/>
      <c r="IV69" s="63">
        <f t="shared" si="251"/>
        <v>-0.90000000000000036</v>
      </c>
      <c r="IW69" s="63">
        <f t="shared" si="219"/>
        <v>-0.20000000000000107</v>
      </c>
      <c r="IX69" s="63">
        <f t="shared" si="219"/>
        <v>-0.89999999999999947</v>
      </c>
      <c r="IY69" s="63">
        <f t="shared" si="219"/>
        <v>0.60000000000000053</v>
      </c>
      <c r="IZ69" s="63">
        <f t="shared" si="219"/>
        <v>-2.3999999999999995</v>
      </c>
      <c r="JA69" s="63">
        <f t="shared" si="219"/>
        <v>-3.5</v>
      </c>
      <c r="JB69" s="63">
        <f t="shared" si="219"/>
        <v>-2.7</v>
      </c>
      <c r="JC69" s="63">
        <f t="shared" si="219"/>
        <v>-3.6000000000000005</v>
      </c>
      <c r="JD69" s="63">
        <f t="shared" si="219"/>
        <v>-0.20000000000000018</v>
      </c>
      <c r="JE69" s="63">
        <f t="shared" si="219"/>
        <v>0.60000000000000053</v>
      </c>
      <c r="JF69" s="63">
        <f t="shared" si="219"/>
        <v>0.29999999999999982</v>
      </c>
      <c r="JG69" s="63">
        <f t="shared" si="219"/>
        <v>1.5</v>
      </c>
      <c r="JH69" s="63">
        <f t="shared" si="219"/>
        <v>0.5</v>
      </c>
      <c r="JI69" s="63">
        <f t="shared" si="219"/>
        <v>1.0999999999999996</v>
      </c>
      <c r="JJ69" s="63">
        <f t="shared" si="219"/>
        <v>1.2000000000000002</v>
      </c>
      <c r="JK69" s="63">
        <f t="shared" si="219"/>
        <v>0.70000000000000018</v>
      </c>
      <c r="JL69" s="63">
        <f t="shared" si="219"/>
        <v>0.59999999999999964</v>
      </c>
      <c r="JM69" s="63">
        <f t="shared" si="219"/>
        <v>-6.3</v>
      </c>
      <c r="JN69" s="63">
        <f t="shared" si="219"/>
        <v>-6.5</v>
      </c>
      <c r="JO69" s="63">
        <f t="shared" si="219"/>
        <v>-6.5</v>
      </c>
      <c r="JP69" s="29"/>
      <c r="JQ69" s="63"/>
      <c r="JR69" s="63"/>
      <c r="JS69" s="63"/>
      <c r="JT69" s="63"/>
      <c r="JU69" s="63">
        <f t="shared" si="252"/>
        <v>1.4999999999999996</v>
      </c>
      <c r="JV69" s="63">
        <f t="shared" si="220"/>
        <v>2</v>
      </c>
      <c r="JW69" s="63">
        <f t="shared" si="220"/>
        <v>1.7999999999999998</v>
      </c>
      <c r="JX69" s="63">
        <f t="shared" si="220"/>
        <v>1.1000000000000005</v>
      </c>
      <c r="JY69" s="63">
        <f t="shared" si="220"/>
        <v>-1.2999999999999998</v>
      </c>
      <c r="JZ69" s="63">
        <f t="shared" si="220"/>
        <v>-1.8000000000000003</v>
      </c>
      <c r="KA69" s="63">
        <f t="shared" si="220"/>
        <v>-2</v>
      </c>
      <c r="KB69" s="63">
        <f t="shared" si="220"/>
        <v>-2.4000000000000004</v>
      </c>
      <c r="KC69" s="63">
        <f t="shared" si="220"/>
        <v>0.5</v>
      </c>
      <c r="KD69" s="63">
        <f t="shared" si="220"/>
        <v>0.69999999999999973</v>
      </c>
      <c r="KE69" s="63">
        <f t="shared" si="220"/>
        <v>0.5</v>
      </c>
      <c r="KF69" s="63">
        <f t="shared" si="220"/>
        <v>0.90000000000000036</v>
      </c>
      <c r="KG69" s="63">
        <f t="shared" si="220"/>
        <v>0.90000000000000036</v>
      </c>
      <c r="KH69" s="63">
        <f t="shared" si="220"/>
        <v>0.30000000000000071</v>
      </c>
      <c r="KI69" s="63">
        <f t="shared" si="220"/>
        <v>0.40000000000000036</v>
      </c>
      <c r="KJ69" s="63">
        <f t="shared" si="220"/>
        <v>-0.10000000000000053</v>
      </c>
      <c r="KK69" s="63">
        <f t="shared" si="220"/>
        <v>-0.10000000000000053</v>
      </c>
      <c r="KL69" s="63">
        <f t="shared" si="220"/>
        <v>-4.9000000000000004</v>
      </c>
      <c r="KM69" s="63">
        <f t="shared" si="220"/>
        <v>-5</v>
      </c>
      <c r="KN69" s="63">
        <f t="shared" si="220"/>
        <v>-5.0999999999999996</v>
      </c>
      <c r="KO69" s="29"/>
      <c r="KP69" s="63"/>
      <c r="KQ69" s="63"/>
      <c r="KR69" s="63"/>
      <c r="KS69" s="63"/>
      <c r="KT69" s="64">
        <f t="shared" si="253"/>
        <v>-0.19</v>
      </c>
      <c r="KU69" s="64">
        <f t="shared" si="221"/>
        <v>-3.9999999999999925E-2</v>
      </c>
      <c r="KV69" s="64">
        <f t="shared" si="221"/>
        <v>0.2</v>
      </c>
      <c r="KW69" s="64">
        <f t="shared" si="221"/>
        <v>1.9999999999999962E-2</v>
      </c>
      <c r="KX69" s="64">
        <f t="shared" si="221"/>
        <v>-0.12</v>
      </c>
      <c r="KY69" s="64">
        <f t="shared" si="221"/>
        <v>-0.45000000000000007</v>
      </c>
      <c r="KZ69" s="64">
        <f t="shared" si="221"/>
        <v>-4.0000000000000036E-2</v>
      </c>
      <c r="LA69" s="64">
        <f t="shared" si="221"/>
        <v>0</v>
      </c>
      <c r="LB69" s="64">
        <f t="shared" si="221"/>
        <v>0.10999999999999999</v>
      </c>
      <c r="LC69" s="64">
        <f t="shared" si="221"/>
        <v>0.36</v>
      </c>
      <c r="LD69" s="64">
        <f t="shared" si="221"/>
        <v>-9.9999999999999534E-3</v>
      </c>
      <c r="LE69" s="77">
        <f t="shared" si="221"/>
        <v>0.30000000000000004</v>
      </c>
      <c r="LF69" s="77">
        <f t="shared" si="221"/>
        <v>0.3</v>
      </c>
      <c r="LG69" s="64">
        <f t="shared" si="221"/>
        <v>0.31</v>
      </c>
      <c r="LH69" s="64">
        <f t="shared" si="221"/>
        <v>0.37999999999999995</v>
      </c>
      <c r="LI69" s="64">
        <f t="shared" si="221"/>
        <v>0.22999999999999998</v>
      </c>
      <c r="LJ69" s="64">
        <f t="shared" si="221"/>
        <v>0.19000000000000006</v>
      </c>
      <c r="LK69" s="64">
        <f t="shared" si="221"/>
        <v>-0.77</v>
      </c>
      <c r="LL69" s="64">
        <f t="shared" si="221"/>
        <v>-0.84</v>
      </c>
      <c r="LM69" s="64">
        <f t="shared" si="221"/>
        <v>-0.89</v>
      </c>
      <c r="LN69" s="29"/>
      <c r="LO69" s="63"/>
      <c r="LP69" s="63"/>
      <c r="LQ69" s="63"/>
      <c r="LR69" s="63"/>
      <c r="LS69" s="64">
        <f t="shared" si="222"/>
        <v>-0.03</v>
      </c>
      <c r="LT69" s="64">
        <f t="shared" si="222"/>
        <v>3.0000000000000027E-2</v>
      </c>
      <c r="LU69" s="64">
        <f t="shared" si="222"/>
        <v>8.0000000000000016E-2</v>
      </c>
      <c r="LV69" s="64">
        <f t="shared" si="222"/>
        <v>2.0000000000000018E-2</v>
      </c>
      <c r="LW69" s="64">
        <f t="shared" si="222"/>
        <v>-0.10999999999999999</v>
      </c>
      <c r="LX69" s="64">
        <f t="shared" si="222"/>
        <v>-0.30000000000000004</v>
      </c>
      <c r="LY69" s="64">
        <f t="shared" si="222"/>
        <v>-0.11000000000000001</v>
      </c>
      <c r="LZ69" s="64">
        <f t="shared" si="222"/>
        <v>-9.0000000000000011E-2</v>
      </c>
      <c r="MA69" s="64">
        <f t="shared" si="222"/>
        <v>4.9999999999999989E-2</v>
      </c>
      <c r="MB69" s="64">
        <f t="shared" si="222"/>
        <v>0.13</v>
      </c>
      <c r="MC69" s="64">
        <f t="shared" si="222"/>
        <v>7.0000000000000007E-2</v>
      </c>
      <c r="MD69" s="77">
        <f t="shared" si="222"/>
        <v>0.13</v>
      </c>
      <c r="ME69" s="77">
        <f t="shared" si="222"/>
        <v>0.06</v>
      </c>
      <c r="MF69" s="64">
        <f t="shared" si="222"/>
        <v>7.9999999999999988E-2</v>
      </c>
      <c r="MG69" s="64">
        <f t="shared" si="222"/>
        <v>0.1</v>
      </c>
      <c r="MH69" s="64">
        <f t="shared" si="222"/>
        <v>0.10999999999999999</v>
      </c>
      <c r="MI69" s="64">
        <f t="shared" si="222"/>
        <v>0.1</v>
      </c>
      <c r="MJ69" s="64">
        <f t="shared" si="222"/>
        <v>-0.24</v>
      </c>
      <c r="MK69" s="64">
        <f t="shared" si="222"/>
        <v>-0.26</v>
      </c>
      <c r="ML69" s="64">
        <f t="shared" si="222"/>
        <v>-0.28999999999999998</v>
      </c>
      <c r="MM69" s="29"/>
      <c r="MN69" s="63"/>
      <c r="MO69" s="63"/>
      <c r="MP69" s="63"/>
      <c r="MQ69" s="63"/>
      <c r="MR69" s="64">
        <f t="shared" si="223"/>
        <v>-0.18</v>
      </c>
      <c r="MS69" s="64">
        <f t="shared" si="223"/>
        <v>-9.9999999999999978E-2</v>
      </c>
      <c r="MT69" s="64">
        <f t="shared" si="223"/>
        <v>0.12</v>
      </c>
      <c r="MU69" s="64">
        <f t="shared" si="223"/>
        <v>0.03</v>
      </c>
      <c r="MV69" s="64">
        <f t="shared" si="223"/>
        <v>1.0000000000000009E-2</v>
      </c>
      <c r="MW69" s="64">
        <f t="shared" si="223"/>
        <v>-8.0000000000000016E-2</v>
      </c>
      <c r="MX69" s="64">
        <f t="shared" si="223"/>
        <v>0.10999999999999999</v>
      </c>
      <c r="MY69" s="64">
        <f t="shared" si="223"/>
        <v>7.0000000000000007E-2</v>
      </c>
      <c r="MZ69" s="64">
        <f t="shared" si="223"/>
        <v>3.999999999999998E-2</v>
      </c>
      <c r="NA69" s="64">
        <f t="shared" si="223"/>
        <v>0.22000000000000003</v>
      </c>
      <c r="NB69" s="64">
        <f t="shared" si="223"/>
        <v>-7.0000000000000007E-2</v>
      </c>
      <c r="NC69" s="77">
        <f t="shared" si="223"/>
        <v>0.19999999999999996</v>
      </c>
      <c r="ND69" s="77">
        <f t="shared" si="223"/>
        <v>0.28000000000000003</v>
      </c>
      <c r="NE69" s="64">
        <f t="shared" si="223"/>
        <v>0.24</v>
      </c>
      <c r="NF69" s="64">
        <f t="shared" si="223"/>
        <v>0.27999999999999997</v>
      </c>
      <c r="NG69" s="64">
        <f t="shared" si="223"/>
        <v>0.12</v>
      </c>
      <c r="NH69" s="64">
        <f t="shared" si="223"/>
        <v>6.9999999999999951E-2</v>
      </c>
      <c r="NI69" s="64">
        <f t="shared" si="223"/>
        <v>-0.52</v>
      </c>
      <c r="NJ69" s="64">
        <f t="shared" si="223"/>
        <v>-0.56999999999999995</v>
      </c>
      <c r="NK69" s="64">
        <f t="shared" si="223"/>
        <v>-0.59</v>
      </c>
      <c r="NL69" s="29"/>
      <c r="NM69" s="81"/>
      <c r="NN69" s="81"/>
      <c r="NO69" s="81"/>
      <c r="NP69" s="81"/>
      <c r="NQ69" s="64">
        <f t="shared" si="224"/>
        <v>9.9999999999999985E-3</v>
      </c>
      <c r="NR69" s="64">
        <f t="shared" si="224"/>
        <v>0.03</v>
      </c>
      <c r="NS69" s="64">
        <f t="shared" si="224"/>
        <v>1.0000000000000009E-2</v>
      </c>
      <c r="NT69" s="64">
        <f t="shared" si="224"/>
        <v>-3.0000000000000002E-2</v>
      </c>
      <c r="NU69" s="64">
        <f t="shared" si="224"/>
        <v>-9.9999999999999985E-3</v>
      </c>
      <c r="NV69" s="64">
        <f t="shared" si="224"/>
        <v>-7.0000000000000007E-2</v>
      </c>
      <c r="NW69" s="64">
        <f t="shared" si="224"/>
        <v>-0.05</v>
      </c>
      <c r="NX69" s="64">
        <f t="shared" si="224"/>
        <v>0.02</v>
      </c>
      <c r="NY69" s="64">
        <f t="shared" si="224"/>
        <v>9.9999999999999985E-3</v>
      </c>
      <c r="NZ69" s="64">
        <f t="shared" si="224"/>
        <v>0</v>
      </c>
      <c r="OA69" s="64">
        <f t="shared" si="224"/>
        <v>-0.01</v>
      </c>
      <c r="OB69" s="77">
        <f t="shared" si="224"/>
        <v>-0.02</v>
      </c>
      <c r="OC69" s="77">
        <f t="shared" si="224"/>
        <v>-1.9999999999999997E-2</v>
      </c>
      <c r="OD69" s="64">
        <f t="shared" si="224"/>
        <v>0.01</v>
      </c>
      <c r="OE69" s="64">
        <f t="shared" si="224"/>
        <v>0.01</v>
      </c>
      <c r="OF69" s="64">
        <f t="shared" si="224"/>
        <v>0</v>
      </c>
      <c r="OG69" s="64">
        <f t="shared" si="224"/>
        <v>0.01</v>
      </c>
      <c r="OH69" s="64">
        <f t="shared" si="224"/>
        <v>-0.02</v>
      </c>
      <c r="OI69" s="64">
        <f t="shared" si="224"/>
        <v>-0.02</v>
      </c>
      <c r="OJ69" s="64">
        <f t="shared" si="224"/>
        <v>-0.02</v>
      </c>
      <c r="OK69" s="39"/>
      <c r="OL69" s="62" t="str">
        <f t="shared" si="254"/>
        <v>Produk kayu, perabot, keluaran kertas &amp; percetakan</v>
      </c>
      <c r="OM69" s="63"/>
      <c r="ON69" s="63">
        <f t="shared" si="225"/>
        <v>7.6000000000000227</v>
      </c>
      <c r="OO69" s="63">
        <f t="shared" si="225"/>
        <v>-20.199999999999989</v>
      </c>
      <c r="OP69" s="79">
        <f t="shared" si="225"/>
        <v>8.5</v>
      </c>
      <c r="OQ69" s="63">
        <f t="shared" si="225"/>
        <v>6.0999999999999659</v>
      </c>
      <c r="OR69" s="63">
        <f t="shared" si="225"/>
        <v>-308.2</v>
      </c>
      <c r="OS69" s="29"/>
      <c r="OT69" s="63"/>
      <c r="OU69" s="63">
        <f t="shared" si="226"/>
        <v>-0.39999999999999858</v>
      </c>
      <c r="OV69" s="63">
        <f t="shared" si="226"/>
        <v>-5.5</v>
      </c>
      <c r="OW69" s="79">
        <f t="shared" si="226"/>
        <v>1.1999999999999957</v>
      </c>
      <c r="OX69" s="63">
        <f t="shared" si="226"/>
        <v>1</v>
      </c>
      <c r="OY69" s="63">
        <f t="shared" si="226"/>
        <v>-36.4</v>
      </c>
      <c r="OZ69" s="29"/>
      <c r="PA69" s="63"/>
      <c r="PB69" s="63">
        <f t="shared" si="227"/>
        <v>6.9000000000000057</v>
      </c>
      <c r="PC69" s="63">
        <f t="shared" si="227"/>
        <v>-10.100000000000023</v>
      </c>
      <c r="PD69" s="79">
        <f t="shared" si="227"/>
        <v>5</v>
      </c>
      <c r="PE69" s="63">
        <f t="shared" si="227"/>
        <v>4.9000000000000057</v>
      </c>
      <c r="PF69" s="63">
        <f t="shared" si="227"/>
        <v>-231.6</v>
      </c>
      <c r="PG69" s="29"/>
      <c r="PH69" s="63"/>
      <c r="PI69" s="63">
        <f t="shared" si="228"/>
        <v>1.0999999999999943</v>
      </c>
      <c r="PJ69" s="63">
        <f t="shared" si="228"/>
        <v>-4.5</v>
      </c>
      <c r="PK69" s="79">
        <f t="shared" si="228"/>
        <v>2.2000000000000028</v>
      </c>
      <c r="PL69" s="63">
        <f t="shared" si="228"/>
        <v>0.10000000000000142</v>
      </c>
      <c r="PM69" s="63">
        <f t="shared" si="228"/>
        <v>-40.1</v>
      </c>
      <c r="PN69" s="29"/>
      <c r="PO69" s="63"/>
      <c r="PP69" s="63">
        <f t="shared" si="229"/>
        <v>5.9000000000000341</v>
      </c>
      <c r="PQ69" s="63">
        <f t="shared" si="229"/>
        <v>-13.300000000000011</v>
      </c>
      <c r="PR69" s="79">
        <f t="shared" si="229"/>
        <v>6.0999999999999659</v>
      </c>
      <c r="PS69" s="63">
        <f t="shared" si="229"/>
        <v>5.3000000000000114</v>
      </c>
      <c r="PT69" s="63">
        <f t="shared" si="229"/>
        <v>-294.7</v>
      </c>
      <c r="PU69" s="29"/>
      <c r="PV69" s="63"/>
      <c r="PW69" s="63">
        <f t="shared" si="230"/>
        <v>-0.29999999999999716</v>
      </c>
      <c r="PX69" s="63">
        <f t="shared" si="230"/>
        <v>-4.7000000000000028</v>
      </c>
      <c r="PY69" s="79">
        <f t="shared" si="230"/>
        <v>1.1000000000000014</v>
      </c>
      <c r="PZ69" s="63">
        <f t="shared" si="230"/>
        <v>1</v>
      </c>
      <c r="QA69" s="63">
        <f t="shared" si="230"/>
        <v>-34.6</v>
      </c>
      <c r="QB69" s="29"/>
      <c r="QC69" s="63"/>
      <c r="QD69" s="63">
        <f t="shared" si="231"/>
        <v>6.2000000000000171</v>
      </c>
      <c r="QE69" s="63">
        <f t="shared" si="231"/>
        <v>-6.5</v>
      </c>
      <c r="QF69" s="79">
        <f t="shared" si="231"/>
        <v>3.6999999999999886</v>
      </c>
      <c r="QG69" s="63">
        <f t="shared" si="231"/>
        <v>4.0999999999999943</v>
      </c>
      <c r="QH69" s="63">
        <f t="shared" si="231"/>
        <v>-225.1</v>
      </c>
      <c r="QI69" s="29"/>
      <c r="QJ69" s="63"/>
      <c r="QK69" s="63">
        <f t="shared" si="232"/>
        <v>-0.10000000000000142</v>
      </c>
      <c r="QL69" s="63">
        <f t="shared" si="232"/>
        <v>-2.1000000000000014</v>
      </c>
      <c r="QM69" s="79">
        <f t="shared" si="232"/>
        <v>1.3999999999999986</v>
      </c>
      <c r="QN69" s="63">
        <f t="shared" si="232"/>
        <v>0.20000000000000284</v>
      </c>
      <c r="QO69" s="63">
        <f t="shared" si="232"/>
        <v>-35</v>
      </c>
      <c r="QP69" s="29"/>
      <c r="QQ69" s="63"/>
      <c r="QR69" s="63">
        <f t="shared" si="233"/>
        <v>1.6999999999999993</v>
      </c>
      <c r="QS69" s="63">
        <f t="shared" si="233"/>
        <v>-6.8999999999999986</v>
      </c>
      <c r="QT69" s="79">
        <f t="shared" si="233"/>
        <v>2.5</v>
      </c>
      <c r="QU69" s="63">
        <f t="shared" si="233"/>
        <v>0.69999999999999929</v>
      </c>
      <c r="QV69" s="63">
        <f t="shared" si="233"/>
        <v>-13.5</v>
      </c>
      <c r="QW69" s="29"/>
      <c r="QX69" s="63"/>
      <c r="QY69" s="63">
        <f t="shared" si="234"/>
        <v>-0.20000000000000018</v>
      </c>
      <c r="QZ69" s="63">
        <f t="shared" si="234"/>
        <v>-0.89999999999999991</v>
      </c>
      <c r="RA69" s="79">
        <f t="shared" si="234"/>
        <v>9.9999999999999867E-2</v>
      </c>
      <c r="RB69" s="63">
        <f t="shared" si="234"/>
        <v>0.19999999999999996</v>
      </c>
      <c r="RC69" s="63">
        <f t="shared" si="234"/>
        <v>-1.9</v>
      </c>
      <c r="RD69" s="29"/>
      <c r="RE69" s="63"/>
      <c r="RF69" s="63">
        <f t="shared" si="235"/>
        <v>0.60000000000000053</v>
      </c>
      <c r="RG69" s="63">
        <f t="shared" si="235"/>
        <v>-3.6000000000000005</v>
      </c>
      <c r="RH69" s="79">
        <f t="shared" si="235"/>
        <v>1.5</v>
      </c>
      <c r="RI69" s="63">
        <f t="shared" si="235"/>
        <v>0.70000000000000018</v>
      </c>
      <c r="RJ69" s="63">
        <f t="shared" si="235"/>
        <v>-6.5</v>
      </c>
      <c r="RK69" s="29"/>
      <c r="RL69" s="63"/>
      <c r="RM69" s="63">
        <f t="shared" si="236"/>
        <v>1.1000000000000005</v>
      </c>
      <c r="RN69" s="63">
        <f t="shared" si="236"/>
        <v>-2.4000000000000004</v>
      </c>
      <c r="RO69" s="79">
        <f t="shared" si="236"/>
        <v>0.90000000000000036</v>
      </c>
      <c r="RP69" s="63">
        <f t="shared" si="236"/>
        <v>-0.10000000000000053</v>
      </c>
      <c r="RQ69" s="63">
        <f t="shared" si="236"/>
        <v>-5.0999999999999996</v>
      </c>
      <c r="RR69" s="29"/>
      <c r="RS69" s="64"/>
      <c r="RT69" s="64">
        <f t="shared" ca="1" si="237"/>
        <v>-1.0000000000000009E-2</v>
      </c>
      <c r="RU69" s="64">
        <f t="shared" ca="1" si="237"/>
        <v>-0.6100000000000001</v>
      </c>
      <c r="RV69" s="64">
        <f t="shared" ca="1" si="237"/>
        <v>0.75</v>
      </c>
      <c r="RW69" s="64">
        <f t="shared" ca="1" si="237"/>
        <v>1.23</v>
      </c>
      <c r="RX69" s="64">
        <f t="shared" ca="1" si="237"/>
        <v>-2.31</v>
      </c>
      <c r="RY69" s="61"/>
      <c r="RZ69" s="64"/>
      <c r="SA69" s="64">
        <f t="shared" ca="1" si="238"/>
        <v>9.9999999999999978E-2</v>
      </c>
      <c r="SB69" s="64">
        <f t="shared" ca="1" si="238"/>
        <v>-0.61</v>
      </c>
      <c r="SC69" s="64">
        <f t="shared" ca="1" si="238"/>
        <v>0.39</v>
      </c>
      <c r="SD69" s="64">
        <f t="shared" ca="1" si="238"/>
        <v>0.32999999999999996</v>
      </c>
      <c r="SE69" s="64">
        <f t="shared" ca="1" si="238"/>
        <v>-0.67999999999999994</v>
      </c>
      <c r="SF69" s="61"/>
      <c r="SG69" s="64"/>
      <c r="SH69" s="64">
        <f t="shared" ca="1" si="239"/>
        <v>-0.13</v>
      </c>
      <c r="SI69" s="64">
        <f t="shared" ca="1" si="239"/>
        <v>9.9999999999999978E-2</v>
      </c>
      <c r="SJ69" s="64">
        <f t="shared" ca="1" si="239"/>
        <v>0.39</v>
      </c>
      <c r="SK69" s="64">
        <f t="shared" ca="1" si="239"/>
        <v>0.90999999999999992</v>
      </c>
      <c r="SL69" s="64">
        <f t="shared" ca="1" si="239"/>
        <v>-1.6</v>
      </c>
      <c r="SM69" s="61"/>
      <c r="SN69" s="64"/>
      <c r="SO69" s="64">
        <f t="shared" ca="1" si="240"/>
        <v>1.999999999999999E-2</v>
      </c>
      <c r="SP69" s="64">
        <f t="shared" ca="1" si="240"/>
        <v>-0.1</v>
      </c>
      <c r="SQ69" s="64">
        <f t="shared" ca="1" si="240"/>
        <v>-1.999999999999999E-2</v>
      </c>
      <c r="SR69" s="64">
        <f t="shared" ca="1" si="240"/>
        <v>-1.0000000000000009E-2</v>
      </c>
      <c r="SS69" s="64">
        <f t="shared" ca="1" si="240"/>
        <v>-3.9999999999999994E-2</v>
      </c>
      <c r="ST69" s="15"/>
    </row>
    <row r="70" spans="1:514" s="67" customFormat="1" x14ac:dyDescent="0.3">
      <c r="A70" s="62" t="str">
        <f>A$12</f>
        <v>Produk petroleum, kimia, getah &amp; plastik</v>
      </c>
      <c r="B70" s="63"/>
      <c r="C70" s="63"/>
      <c r="D70" s="63"/>
      <c r="E70" s="63"/>
      <c r="F70" s="63">
        <f t="shared" si="241"/>
        <v>7.5999999999999659</v>
      </c>
      <c r="G70" s="63">
        <f t="shared" si="241"/>
        <v>13.100000000000023</v>
      </c>
      <c r="H70" s="63">
        <f t="shared" si="241"/>
        <v>10.900000000000034</v>
      </c>
      <c r="I70" s="63">
        <f t="shared" si="241"/>
        <v>3</v>
      </c>
      <c r="J70" s="63">
        <f t="shared" si="241"/>
        <v>4.4000000000000341</v>
      </c>
      <c r="K70" s="63">
        <f t="shared" si="241"/>
        <v>3.7999999999999545</v>
      </c>
      <c r="L70" s="63">
        <f t="shared" si="241"/>
        <v>9</v>
      </c>
      <c r="M70" s="63">
        <f t="shared" si="241"/>
        <v>12.899999999999977</v>
      </c>
      <c r="N70" s="63">
        <f t="shared" si="241"/>
        <v>17.099999999999966</v>
      </c>
      <c r="O70" s="63">
        <f t="shared" si="241"/>
        <v>17.5</v>
      </c>
      <c r="P70" s="63">
        <f t="shared" si="241"/>
        <v>8.6999999999999886</v>
      </c>
      <c r="Q70" s="63">
        <f t="shared" si="241"/>
        <v>11.200000000000045</v>
      </c>
      <c r="R70" s="63">
        <f t="shared" si="241"/>
        <v>15.199999999999989</v>
      </c>
      <c r="S70" s="63">
        <f t="shared" si="241"/>
        <v>12.600000000000023</v>
      </c>
      <c r="T70" s="63">
        <f t="shared" si="241"/>
        <v>20.099999999999966</v>
      </c>
      <c r="U70" s="63">
        <f t="shared" si="241"/>
        <v>16.299999999999955</v>
      </c>
      <c r="V70" s="63">
        <f t="shared" si="209"/>
        <v>11.400000000000034</v>
      </c>
      <c r="W70" s="63">
        <f t="shared" si="209"/>
        <v>-450</v>
      </c>
      <c r="X70" s="63">
        <f t="shared" si="209"/>
        <v>-457.4</v>
      </c>
      <c r="Y70" s="63">
        <f t="shared" si="209"/>
        <v>-456.9</v>
      </c>
      <c r="Z70" s="29"/>
      <c r="AA70" s="63"/>
      <c r="AB70" s="63"/>
      <c r="AC70" s="63"/>
      <c r="AD70" s="63"/>
      <c r="AE70" s="63">
        <f t="shared" si="242"/>
        <v>1.7000000000000028</v>
      </c>
      <c r="AF70" s="63">
        <f t="shared" si="210"/>
        <v>5.2999999999999972</v>
      </c>
      <c r="AG70" s="63">
        <f t="shared" si="210"/>
        <v>5.6000000000000085</v>
      </c>
      <c r="AH70" s="63">
        <f t="shared" si="210"/>
        <v>-1.7000000000000028</v>
      </c>
      <c r="AI70" s="63">
        <f t="shared" si="210"/>
        <v>-2.3999999999999915</v>
      </c>
      <c r="AJ70" s="63">
        <f t="shared" si="210"/>
        <v>-5.7999999999999972</v>
      </c>
      <c r="AK70" s="63">
        <f t="shared" si="210"/>
        <v>-6.1000000000000085</v>
      </c>
      <c r="AL70" s="63">
        <f t="shared" si="210"/>
        <v>0.20000000000000284</v>
      </c>
      <c r="AM70" s="63">
        <f t="shared" si="210"/>
        <v>3.0999999999999943</v>
      </c>
      <c r="AN70" s="63">
        <f t="shared" si="210"/>
        <v>5.2999999999999972</v>
      </c>
      <c r="AO70" s="63">
        <f t="shared" si="210"/>
        <v>3.7000000000000028</v>
      </c>
      <c r="AP70" s="63">
        <f t="shared" si="210"/>
        <v>3.2000000000000028</v>
      </c>
      <c r="AQ70" s="63">
        <f t="shared" si="210"/>
        <v>3.9000000000000057</v>
      </c>
      <c r="AR70" s="63">
        <f t="shared" si="210"/>
        <v>2.5</v>
      </c>
      <c r="AS70" s="63">
        <f t="shared" si="210"/>
        <v>3.0999999999999943</v>
      </c>
      <c r="AT70" s="63">
        <f t="shared" si="210"/>
        <v>2.5</v>
      </c>
      <c r="AU70" s="63">
        <f t="shared" si="210"/>
        <v>1.5999999999999943</v>
      </c>
      <c r="AV70" s="63">
        <f t="shared" si="210"/>
        <v>-83</v>
      </c>
      <c r="AW70" s="63">
        <f t="shared" si="210"/>
        <v>-83.6</v>
      </c>
      <c r="AX70" s="63">
        <f t="shared" si="210"/>
        <v>-83.7</v>
      </c>
      <c r="AY70" s="29"/>
      <c r="AZ70" s="63"/>
      <c r="BA70" s="63"/>
      <c r="BB70" s="63"/>
      <c r="BC70" s="63"/>
      <c r="BD70" s="63">
        <f t="shared" si="243"/>
        <v>5.5</v>
      </c>
      <c r="BE70" s="63">
        <f t="shared" si="211"/>
        <v>8.1999999999999886</v>
      </c>
      <c r="BF70" s="63">
        <f t="shared" si="211"/>
        <v>7.1999999999999886</v>
      </c>
      <c r="BG70" s="63">
        <f t="shared" si="211"/>
        <v>5.5</v>
      </c>
      <c r="BH70" s="63">
        <f t="shared" si="211"/>
        <v>5.6999999999999886</v>
      </c>
      <c r="BI70" s="63">
        <f t="shared" si="211"/>
        <v>7.8000000000000114</v>
      </c>
      <c r="BJ70" s="63">
        <f t="shared" si="211"/>
        <v>13</v>
      </c>
      <c r="BK70" s="63">
        <f t="shared" si="211"/>
        <v>10.699999999999989</v>
      </c>
      <c r="BL70" s="63">
        <f t="shared" si="211"/>
        <v>12.600000000000023</v>
      </c>
      <c r="BM70" s="63">
        <f t="shared" si="211"/>
        <v>12.400000000000034</v>
      </c>
      <c r="BN70" s="63">
        <f t="shared" si="211"/>
        <v>6.6000000000000227</v>
      </c>
      <c r="BO70" s="63">
        <f t="shared" si="211"/>
        <v>10.400000000000034</v>
      </c>
      <c r="BP70" s="63">
        <f t="shared" si="211"/>
        <v>14</v>
      </c>
      <c r="BQ70" s="63">
        <f t="shared" si="211"/>
        <v>11.599999999999966</v>
      </c>
      <c r="BR70" s="63">
        <f t="shared" si="211"/>
        <v>17.299999999999955</v>
      </c>
      <c r="BS70" s="63">
        <f t="shared" si="211"/>
        <v>12.899999999999977</v>
      </c>
      <c r="BT70" s="63">
        <f t="shared" si="211"/>
        <v>8.6999999999999886</v>
      </c>
      <c r="BU70" s="63">
        <f t="shared" si="211"/>
        <v>-341.7</v>
      </c>
      <c r="BV70" s="63">
        <f t="shared" si="211"/>
        <v>-347.9</v>
      </c>
      <c r="BW70" s="63">
        <f t="shared" si="211"/>
        <v>-347.2</v>
      </c>
      <c r="BX70" s="29"/>
      <c r="BY70" s="63"/>
      <c r="BZ70" s="63"/>
      <c r="CA70" s="63"/>
      <c r="CB70" s="63"/>
      <c r="CC70" s="63">
        <f t="shared" si="244"/>
        <v>0.40000000000000213</v>
      </c>
      <c r="CD70" s="63">
        <f t="shared" si="212"/>
        <v>-0.5</v>
      </c>
      <c r="CE70" s="63">
        <f t="shared" si="212"/>
        <v>-1.9000000000000021</v>
      </c>
      <c r="CF70" s="63">
        <f t="shared" si="212"/>
        <v>-0.89999999999999858</v>
      </c>
      <c r="CG70" s="63">
        <f t="shared" si="212"/>
        <v>1.0999999999999979</v>
      </c>
      <c r="CH70" s="63">
        <f t="shared" si="212"/>
        <v>1.8000000000000007</v>
      </c>
      <c r="CI70" s="63">
        <f t="shared" si="212"/>
        <v>2.1000000000000014</v>
      </c>
      <c r="CJ70" s="63">
        <f t="shared" si="212"/>
        <v>1.8999999999999986</v>
      </c>
      <c r="CK70" s="63">
        <f t="shared" si="212"/>
        <v>1.4000000000000021</v>
      </c>
      <c r="CL70" s="63">
        <f t="shared" si="212"/>
        <v>-0.19999999999999929</v>
      </c>
      <c r="CM70" s="63">
        <f t="shared" si="212"/>
        <v>-1.6000000000000014</v>
      </c>
      <c r="CN70" s="63">
        <f t="shared" si="212"/>
        <v>-2.2999999999999972</v>
      </c>
      <c r="CO70" s="63">
        <f t="shared" si="212"/>
        <v>-2.7000000000000028</v>
      </c>
      <c r="CP70" s="63">
        <f t="shared" si="212"/>
        <v>-1.5</v>
      </c>
      <c r="CQ70" s="63">
        <f t="shared" si="212"/>
        <v>-0.19999999999999929</v>
      </c>
      <c r="CR70" s="63">
        <f t="shared" si="212"/>
        <v>0.89999999999999858</v>
      </c>
      <c r="CS70" s="63">
        <f t="shared" si="212"/>
        <v>1.1000000000000014</v>
      </c>
      <c r="CT70" s="63">
        <f t="shared" si="212"/>
        <v>-25.3</v>
      </c>
      <c r="CU70" s="63">
        <f t="shared" si="212"/>
        <v>-26</v>
      </c>
      <c r="CV70" s="63">
        <f t="shared" si="212"/>
        <v>-26</v>
      </c>
      <c r="CW70" s="29"/>
      <c r="CX70" s="63"/>
      <c r="CY70" s="63"/>
      <c r="CZ70" s="63"/>
      <c r="DA70" s="63"/>
      <c r="DB70" s="63">
        <f t="shared" si="245"/>
        <v>6.6999999999999886</v>
      </c>
      <c r="DC70" s="63">
        <f t="shared" si="213"/>
        <v>10.300000000000011</v>
      </c>
      <c r="DD70" s="63">
        <f t="shared" si="213"/>
        <v>9.8999999999999773</v>
      </c>
      <c r="DE70" s="63">
        <f t="shared" si="213"/>
        <v>6.9000000000000341</v>
      </c>
      <c r="DF70" s="63">
        <f t="shared" si="213"/>
        <v>9</v>
      </c>
      <c r="DG70" s="63">
        <f t="shared" si="213"/>
        <v>10.400000000000034</v>
      </c>
      <c r="DH70" s="63">
        <f t="shared" si="213"/>
        <v>12.5</v>
      </c>
      <c r="DI70" s="63">
        <f t="shared" si="213"/>
        <v>15.199999999999989</v>
      </c>
      <c r="DJ70" s="63">
        <f t="shared" si="213"/>
        <v>16</v>
      </c>
      <c r="DK70" s="63">
        <f t="shared" si="213"/>
        <v>16.099999999999966</v>
      </c>
      <c r="DL70" s="63">
        <f t="shared" si="213"/>
        <v>9.4000000000000341</v>
      </c>
      <c r="DM70" s="63">
        <f t="shared" si="213"/>
        <v>9.6000000000000227</v>
      </c>
      <c r="DN70" s="63">
        <f t="shared" si="213"/>
        <v>13.300000000000011</v>
      </c>
      <c r="DO70" s="63">
        <f t="shared" si="213"/>
        <v>10.699999999999989</v>
      </c>
      <c r="DP70" s="63">
        <f t="shared" si="213"/>
        <v>17.799999999999955</v>
      </c>
      <c r="DQ70" s="63">
        <f t="shared" si="213"/>
        <v>15.699999999999989</v>
      </c>
      <c r="DR70" s="63">
        <f t="shared" si="213"/>
        <v>11.699999999999989</v>
      </c>
      <c r="DS70" s="63">
        <f t="shared" si="213"/>
        <v>-429.4</v>
      </c>
      <c r="DT70" s="63">
        <f t="shared" si="213"/>
        <v>-436.9</v>
      </c>
      <c r="DU70" s="63">
        <f t="shared" si="213"/>
        <v>-436.3</v>
      </c>
      <c r="DV70" s="29"/>
      <c r="DW70" s="63"/>
      <c r="DX70" s="63"/>
      <c r="DY70" s="63"/>
      <c r="DZ70" s="63"/>
      <c r="EA70" s="63">
        <f t="shared" si="246"/>
        <v>2.1000000000000085</v>
      </c>
      <c r="EB70" s="63">
        <f t="shared" si="214"/>
        <v>4.6999999999999886</v>
      </c>
      <c r="EC70" s="63">
        <f t="shared" si="214"/>
        <v>5.2000000000000028</v>
      </c>
      <c r="ED70" s="63">
        <f t="shared" si="214"/>
        <v>-1.4000000000000057</v>
      </c>
      <c r="EE70" s="63">
        <f t="shared" si="214"/>
        <v>-1.5</v>
      </c>
      <c r="EF70" s="63">
        <f t="shared" si="214"/>
        <v>-3.6999999999999886</v>
      </c>
      <c r="EG70" s="63">
        <f t="shared" si="214"/>
        <v>-4.7000000000000028</v>
      </c>
      <c r="EH70" s="63">
        <f t="shared" si="214"/>
        <v>0.79999999999999716</v>
      </c>
      <c r="EI70" s="63">
        <f t="shared" si="214"/>
        <v>2.3999999999999915</v>
      </c>
      <c r="EJ70" s="63">
        <f t="shared" si="214"/>
        <v>4.5</v>
      </c>
      <c r="EK70" s="63">
        <f t="shared" si="214"/>
        <v>3.4000000000000057</v>
      </c>
      <c r="EL70" s="63">
        <f t="shared" si="214"/>
        <v>2.9000000000000057</v>
      </c>
      <c r="EM70" s="63">
        <f t="shared" si="214"/>
        <v>3.7999999999999972</v>
      </c>
      <c r="EN70" s="63">
        <f t="shared" si="214"/>
        <v>2.3999999999999915</v>
      </c>
      <c r="EO70" s="63">
        <f t="shared" si="214"/>
        <v>3</v>
      </c>
      <c r="EP70" s="63">
        <f t="shared" si="214"/>
        <v>2.5</v>
      </c>
      <c r="EQ70" s="63">
        <f t="shared" si="214"/>
        <v>1.7000000000000028</v>
      </c>
      <c r="ER70" s="63">
        <f t="shared" si="214"/>
        <v>-78.3</v>
      </c>
      <c r="ES70" s="63">
        <f t="shared" si="214"/>
        <v>-78.900000000000006</v>
      </c>
      <c r="ET70" s="63">
        <f t="shared" si="214"/>
        <v>-79</v>
      </c>
      <c r="EU70" s="29"/>
      <c r="EV70" s="63"/>
      <c r="EW70" s="63"/>
      <c r="EX70" s="63"/>
      <c r="EY70" s="63"/>
      <c r="EZ70" s="63">
        <f t="shared" si="247"/>
        <v>4.0999999999999659</v>
      </c>
      <c r="FA70" s="63">
        <f t="shared" si="215"/>
        <v>5.8999999999999773</v>
      </c>
      <c r="FB70" s="63">
        <f t="shared" si="215"/>
        <v>6.5</v>
      </c>
      <c r="FC70" s="63">
        <f t="shared" si="215"/>
        <v>9</v>
      </c>
      <c r="FD70" s="63">
        <f t="shared" si="215"/>
        <v>9.1000000000000227</v>
      </c>
      <c r="FE70" s="63">
        <f t="shared" si="215"/>
        <v>12.5</v>
      </c>
      <c r="FF70" s="63">
        <f t="shared" si="215"/>
        <v>15.300000000000011</v>
      </c>
      <c r="FG70" s="63">
        <f t="shared" si="215"/>
        <v>12.699999999999989</v>
      </c>
      <c r="FH70" s="63">
        <f t="shared" si="215"/>
        <v>12.599999999999966</v>
      </c>
      <c r="FI70" s="63">
        <f t="shared" si="215"/>
        <v>11.399999999999977</v>
      </c>
      <c r="FJ70" s="63">
        <f t="shared" si="215"/>
        <v>6.0999999999999659</v>
      </c>
      <c r="FK70" s="63">
        <f t="shared" si="215"/>
        <v>8.3000000000000114</v>
      </c>
      <c r="FL70" s="63">
        <f t="shared" si="215"/>
        <v>11.5</v>
      </c>
      <c r="FM70" s="63">
        <f t="shared" si="215"/>
        <v>9.4000000000000341</v>
      </c>
      <c r="FN70" s="63">
        <f t="shared" si="215"/>
        <v>15.400000000000034</v>
      </c>
      <c r="FO70" s="63">
        <f t="shared" si="215"/>
        <v>12.199999999999989</v>
      </c>
      <c r="FP70" s="63">
        <f t="shared" si="215"/>
        <v>8.7000000000000455</v>
      </c>
      <c r="FQ70" s="63">
        <f t="shared" si="215"/>
        <v>-327.8</v>
      </c>
      <c r="FR70" s="63">
        <f t="shared" si="215"/>
        <v>-334.1</v>
      </c>
      <c r="FS70" s="63">
        <f t="shared" si="215"/>
        <v>-333.3</v>
      </c>
      <c r="FT70" s="29"/>
      <c r="FU70" s="63"/>
      <c r="FV70" s="63"/>
      <c r="FW70" s="63"/>
      <c r="FX70" s="63"/>
      <c r="FY70" s="63">
        <f t="shared" si="248"/>
        <v>0.5</v>
      </c>
      <c r="FZ70" s="63">
        <f t="shared" si="216"/>
        <v>-0.29999999999999716</v>
      </c>
      <c r="GA70" s="63">
        <f t="shared" si="216"/>
        <v>-1.8000000000000007</v>
      </c>
      <c r="GB70" s="63">
        <f t="shared" si="216"/>
        <v>-0.70000000000000284</v>
      </c>
      <c r="GC70" s="63">
        <f t="shared" si="216"/>
        <v>1.3000000000000007</v>
      </c>
      <c r="GD70" s="63">
        <f t="shared" si="216"/>
        <v>1.5</v>
      </c>
      <c r="GE70" s="63">
        <f t="shared" si="216"/>
        <v>1.6999999999999993</v>
      </c>
      <c r="GF70" s="63">
        <f t="shared" si="216"/>
        <v>1.7000000000000028</v>
      </c>
      <c r="GG70" s="63">
        <f t="shared" si="216"/>
        <v>1</v>
      </c>
      <c r="GH70" s="63">
        <f t="shared" si="216"/>
        <v>0.29999999999999716</v>
      </c>
      <c r="GI70" s="63">
        <f t="shared" si="216"/>
        <v>-0.10000000000000142</v>
      </c>
      <c r="GJ70" s="63">
        <f t="shared" si="216"/>
        <v>-1.6000000000000014</v>
      </c>
      <c r="GK70" s="63">
        <f t="shared" si="216"/>
        <v>-1.9000000000000021</v>
      </c>
      <c r="GL70" s="63">
        <f t="shared" si="216"/>
        <v>-1</v>
      </c>
      <c r="GM70" s="63">
        <f t="shared" si="216"/>
        <v>-0.39999999999999858</v>
      </c>
      <c r="GN70" s="63">
        <f t="shared" si="216"/>
        <v>1</v>
      </c>
      <c r="GO70" s="63">
        <f t="shared" si="216"/>
        <v>1.2000000000000028</v>
      </c>
      <c r="GP70" s="63">
        <f t="shared" si="216"/>
        <v>-23.4</v>
      </c>
      <c r="GQ70" s="63">
        <f t="shared" si="216"/>
        <v>-24</v>
      </c>
      <c r="GR70" s="63">
        <f t="shared" si="216"/>
        <v>-24</v>
      </c>
      <c r="GS70" s="29"/>
      <c r="GT70" s="63"/>
      <c r="GU70" s="63"/>
      <c r="GV70" s="63"/>
      <c r="GW70" s="63"/>
      <c r="GX70" s="63">
        <f t="shared" si="249"/>
        <v>1</v>
      </c>
      <c r="GY70" s="63">
        <f t="shared" si="217"/>
        <v>2.7999999999999972</v>
      </c>
      <c r="GZ70" s="63">
        <f t="shared" si="217"/>
        <v>1</v>
      </c>
      <c r="HA70" s="63">
        <f t="shared" si="217"/>
        <v>-3.9000000000000021</v>
      </c>
      <c r="HB70" s="63">
        <f t="shared" si="217"/>
        <v>-4.5999999999999979</v>
      </c>
      <c r="HC70" s="63">
        <f t="shared" si="217"/>
        <v>-6.5999999999999979</v>
      </c>
      <c r="HD70" s="63">
        <f t="shared" si="217"/>
        <v>-3.5</v>
      </c>
      <c r="HE70" s="63">
        <f t="shared" si="217"/>
        <v>-2.3000000000000007</v>
      </c>
      <c r="HF70" s="63">
        <f t="shared" si="217"/>
        <v>1.0999999999999979</v>
      </c>
      <c r="HG70" s="63">
        <f t="shared" si="217"/>
        <v>1.5</v>
      </c>
      <c r="HH70" s="63">
        <f t="shared" si="217"/>
        <v>-0.69999999999999929</v>
      </c>
      <c r="HI70" s="63">
        <f t="shared" si="217"/>
        <v>1.5</v>
      </c>
      <c r="HJ70" s="63">
        <f t="shared" si="217"/>
        <v>1.9000000000000021</v>
      </c>
      <c r="HK70" s="63">
        <f t="shared" si="217"/>
        <v>1.8000000000000007</v>
      </c>
      <c r="HL70" s="63">
        <f t="shared" si="217"/>
        <v>2.3000000000000007</v>
      </c>
      <c r="HM70" s="63">
        <f t="shared" si="217"/>
        <v>0.70000000000000284</v>
      </c>
      <c r="HN70" s="63">
        <f t="shared" si="217"/>
        <v>-0.20000000000000284</v>
      </c>
      <c r="HO70" s="63">
        <f t="shared" si="217"/>
        <v>-20.6</v>
      </c>
      <c r="HP70" s="63">
        <f t="shared" si="217"/>
        <v>-20.5</v>
      </c>
      <c r="HQ70" s="63">
        <f t="shared" si="217"/>
        <v>-20.6</v>
      </c>
      <c r="HR70" s="29"/>
      <c r="HS70" s="63"/>
      <c r="HT70" s="63"/>
      <c r="HU70" s="63"/>
      <c r="HV70" s="63"/>
      <c r="HW70" s="63">
        <f t="shared" si="250"/>
        <v>-0.5</v>
      </c>
      <c r="HX70" s="63">
        <f t="shared" si="218"/>
        <v>0.60000000000000053</v>
      </c>
      <c r="HY70" s="63">
        <f t="shared" si="218"/>
        <v>0.5</v>
      </c>
      <c r="HZ70" s="63">
        <f t="shared" si="218"/>
        <v>-0.29999999999999982</v>
      </c>
      <c r="IA70" s="63">
        <f t="shared" si="218"/>
        <v>-0.90000000000000036</v>
      </c>
      <c r="IB70" s="63">
        <f t="shared" si="218"/>
        <v>-2.1000000000000005</v>
      </c>
      <c r="IC70" s="63">
        <f t="shared" si="218"/>
        <v>-1.5</v>
      </c>
      <c r="ID70" s="63">
        <f t="shared" si="218"/>
        <v>-0.59999999999999964</v>
      </c>
      <c r="IE70" s="63">
        <f t="shared" si="218"/>
        <v>0.70000000000000018</v>
      </c>
      <c r="IF70" s="63">
        <f t="shared" si="218"/>
        <v>0.79999999999999982</v>
      </c>
      <c r="IG70" s="63">
        <f t="shared" si="218"/>
        <v>0.29999999999999982</v>
      </c>
      <c r="IH70" s="63">
        <f t="shared" si="218"/>
        <v>0.29999999999999982</v>
      </c>
      <c r="II70" s="63">
        <f t="shared" si="218"/>
        <v>9.9999999999999645E-2</v>
      </c>
      <c r="IJ70" s="63">
        <f t="shared" si="218"/>
        <v>0.10000000000000053</v>
      </c>
      <c r="IK70" s="63">
        <f t="shared" si="218"/>
        <v>0.10000000000000053</v>
      </c>
      <c r="IL70" s="63">
        <f t="shared" si="218"/>
        <v>0</v>
      </c>
      <c r="IM70" s="63">
        <f t="shared" si="218"/>
        <v>-9.9999999999999645E-2</v>
      </c>
      <c r="IN70" s="63">
        <f t="shared" si="218"/>
        <v>-4.7</v>
      </c>
      <c r="IO70" s="63">
        <f t="shared" si="218"/>
        <v>-4.7</v>
      </c>
      <c r="IP70" s="63">
        <f t="shared" si="218"/>
        <v>-4.7</v>
      </c>
      <c r="IQ70" s="29"/>
      <c r="IR70" s="63"/>
      <c r="IS70" s="63"/>
      <c r="IT70" s="63"/>
      <c r="IU70" s="63"/>
      <c r="IV70" s="63">
        <f t="shared" si="251"/>
        <v>1.5</v>
      </c>
      <c r="IW70" s="63">
        <f t="shared" si="219"/>
        <v>2.5</v>
      </c>
      <c r="IX70" s="63">
        <f t="shared" si="219"/>
        <v>0.59999999999999964</v>
      </c>
      <c r="IY70" s="63">
        <f t="shared" si="219"/>
        <v>-3.5000000000000018</v>
      </c>
      <c r="IZ70" s="63">
        <f t="shared" si="219"/>
        <v>-3.5</v>
      </c>
      <c r="JA70" s="63">
        <f t="shared" si="219"/>
        <v>-4.9000000000000004</v>
      </c>
      <c r="JB70" s="63">
        <f t="shared" si="219"/>
        <v>-2.3999999999999986</v>
      </c>
      <c r="JC70" s="63">
        <f t="shared" si="219"/>
        <v>-2</v>
      </c>
      <c r="JD70" s="63">
        <f t="shared" si="219"/>
        <v>0</v>
      </c>
      <c r="JE70" s="63">
        <f t="shared" si="219"/>
        <v>1.0999999999999996</v>
      </c>
      <c r="JF70" s="63">
        <f t="shared" si="219"/>
        <v>0.59999999999999964</v>
      </c>
      <c r="JG70" s="63">
        <f t="shared" si="219"/>
        <v>2.0999999999999996</v>
      </c>
      <c r="JH70" s="63">
        <f t="shared" si="219"/>
        <v>2.5</v>
      </c>
      <c r="JI70" s="63">
        <f t="shared" si="219"/>
        <v>2.2000000000000011</v>
      </c>
      <c r="JJ70" s="63">
        <f t="shared" si="219"/>
        <v>1.9000000000000004</v>
      </c>
      <c r="JK70" s="63">
        <f t="shared" si="219"/>
        <v>0.70000000000000107</v>
      </c>
      <c r="JL70" s="63">
        <f t="shared" si="219"/>
        <v>0</v>
      </c>
      <c r="JM70" s="63">
        <f t="shared" si="219"/>
        <v>-13.9</v>
      </c>
      <c r="JN70" s="63">
        <f t="shared" si="219"/>
        <v>-13.8</v>
      </c>
      <c r="JO70" s="63">
        <f t="shared" si="219"/>
        <v>-13.9</v>
      </c>
      <c r="JP70" s="29"/>
      <c r="JQ70" s="63"/>
      <c r="JR70" s="63"/>
      <c r="JS70" s="63"/>
      <c r="JT70" s="63"/>
      <c r="JU70" s="63">
        <f t="shared" si="252"/>
        <v>-0.10000000000000009</v>
      </c>
      <c r="JV70" s="63">
        <f t="shared" si="220"/>
        <v>-0.10000000000000009</v>
      </c>
      <c r="JW70" s="63">
        <f t="shared" si="220"/>
        <v>0</v>
      </c>
      <c r="JX70" s="63">
        <f t="shared" si="220"/>
        <v>-0.10000000000000009</v>
      </c>
      <c r="JY70" s="63">
        <f t="shared" si="220"/>
        <v>-0.20000000000000018</v>
      </c>
      <c r="JZ70" s="63">
        <f t="shared" si="220"/>
        <v>0.29999999999999982</v>
      </c>
      <c r="KA70" s="63">
        <f t="shared" si="220"/>
        <v>0.29999999999999982</v>
      </c>
      <c r="KB70" s="63">
        <f t="shared" si="220"/>
        <v>0.29999999999999982</v>
      </c>
      <c r="KC70" s="63">
        <f t="shared" si="220"/>
        <v>0.39999999999999991</v>
      </c>
      <c r="KD70" s="63">
        <f t="shared" si="220"/>
        <v>-0.39999999999999991</v>
      </c>
      <c r="KE70" s="63">
        <f t="shared" si="220"/>
        <v>-1.5999999999999999</v>
      </c>
      <c r="KF70" s="63">
        <f t="shared" si="220"/>
        <v>-0.89999999999999991</v>
      </c>
      <c r="KG70" s="63">
        <f t="shared" si="220"/>
        <v>-0.79999999999999982</v>
      </c>
      <c r="KH70" s="63">
        <f t="shared" si="220"/>
        <v>-0.5</v>
      </c>
      <c r="KI70" s="63">
        <f t="shared" si="220"/>
        <v>0.30000000000000004</v>
      </c>
      <c r="KJ70" s="63">
        <f t="shared" si="220"/>
        <v>0</v>
      </c>
      <c r="KK70" s="63">
        <f t="shared" si="220"/>
        <v>-0.10000000000000009</v>
      </c>
      <c r="KL70" s="63">
        <f t="shared" si="220"/>
        <v>-2</v>
      </c>
      <c r="KM70" s="63">
        <f t="shared" si="220"/>
        <v>-2</v>
      </c>
      <c r="KN70" s="63">
        <f t="shared" si="220"/>
        <v>-2</v>
      </c>
      <c r="KO70" s="29"/>
      <c r="KP70" s="63"/>
      <c r="KQ70" s="63"/>
      <c r="KR70" s="63"/>
      <c r="KS70" s="63"/>
      <c r="KT70" s="64">
        <f t="shared" si="253"/>
        <v>-0.35000000000000009</v>
      </c>
      <c r="KU70" s="64">
        <f t="shared" si="221"/>
        <v>0.41999999999999993</v>
      </c>
      <c r="KV70" s="64">
        <f t="shared" si="221"/>
        <v>0.67999999999999994</v>
      </c>
      <c r="KW70" s="64">
        <f t="shared" si="221"/>
        <v>-0.38000000000000012</v>
      </c>
      <c r="KX70" s="64">
        <f t="shared" si="221"/>
        <v>0.28000000000000003</v>
      </c>
      <c r="KY70" s="64">
        <f t="shared" si="221"/>
        <v>0.21999999999999997</v>
      </c>
      <c r="KZ70" s="64">
        <f t="shared" si="221"/>
        <v>2.34</v>
      </c>
      <c r="LA70" s="64">
        <f t="shared" si="221"/>
        <v>1.2</v>
      </c>
      <c r="LB70" s="64">
        <f t="shared" si="221"/>
        <v>0.60999999999999988</v>
      </c>
      <c r="LC70" s="64">
        <f t="shared" si="221"/>
        <v>0.37999999999999989</v>
      </c>
      <c r="LD70" s="64">
        <f t="shared" si="221"/>
        <v>-2.02</v>
      </c>
      <c r="LE70" s="77">
        <f t="shared" si="221"/>
        <v>0.25</v>
      </c>
      <c r="LF70" s="77">
        <f t="shared" si="221"/>
        <v>0.25</v>
      </c>
      <c r="LG70" s="64">
        <f t="shared" si="221"/>
        <v>0.2200000000000002</v>
      </c>
      <c r="LH70" s="64">
        <f t="shared" si="221"/>
        <v>0.69</v>
      </c>
      <c r="LI70" s="64">
        <f t="shared" si="221"/>
        <v>0.43000000000000016</v>
      </c>
      <c r="LJ70" s="64">
        <f t="shared" si="221"/>
        <v>0.45999999999999996</v>
      </c>
      <c r="LK70" s="64">
        <f t="shared" si="221"/>
        <v>-2.33</v>
      </c>
      <c r="LL70" s="64">
        <f t="shared" si="221"/>
        <v>-2.48</v>
      </c>
      <c r="LM70" s="64">
        <f t="shared" si="221"/>
        <v>-2.6</v>
      </c>
      <c r="LN70" s="29"/>
      <c r="LO70" s="63"/>
      <c r="LP70" s="63"/>
      <c r="LQ70" s="63"/>
      <c r="LR70" s="63"/>
      <c r="LS70" s="64">
        <f t="shared" si="222"/>
        <v>-0.37999999999999995</v>
      </c>
      <c r="LT70" s="64">
        <f t="shared" si="222"/>
        <v>2.0000000000000018E-2</v>
      </c>
      <c r="LU70" s="64">
        <f t="shared" si="222"/>
        <v>0</v>
      </c>
      <c r="LV70" s="64">
        <f t="shared" si="222"/>
        <v>-5.999999999999997E-2</v>
      </c>
      <c r="LW70" s="64">
        <f t="shared" si="222"/>
        <v>-4.9999999999999989E-2</v>
      </c>
      <c r="LX70" s="64">
        <f t="shared" si="222"/>
        <v>-0.31</v>
      </c>
      <c r="LY70" s="64">
        <f t="shared" si="222"/>
        <v>9.9999999999999978E-2</v>
      </c>
      <c r="LZ70" s="64">
        <f t="shared" si="222"/>
        <v>0.11000000000000001</v>
      </c>
      <c r="MA70" s="64">
        <f t="shared" si="222"/>
        <v>0.06</v>
      </c>
      <c r="MB70" s="64">
        <f t="shared" si="222"/>
        <v>0.15999999999999998</v>
      </c>
      <c r="MC70" s="64">
        <f t="shared" si="222"/>
        <v>-6.9999999999999951E-2</v>
      </c>
      <c r="MD70" s="77">
        <f t="shared" si="222"/>
        <v>0.06</v>
      </c>
      <c r="ME70" s="77">
        <f t="shared" si="222"/>
        <v>0.18</v>
      </c>
      <c r="MF70" s="64">
        <f t="shared" si="222"/>
        <v>0.16000000000000003</v>
      </c>
      <c r="MG70" s="64">
        <f t="shared" si="222"/>
        <v>0.21000000000000002</v>
      </c>
      <c r="MH70" s="64">
        <f t="shared" si="222"/>
        <v>0.18999999999999995</v>
      </c>
      <c r="MI70" s="64">
        <f t="shared" si="222"/>
        <v>0.10999999999999999</v>
      </c>
      <c r="MJ70" s="64">
        <f t="shared" si="222"/>
        <v>-0.52</v>
      </c>
      <c r="MK70" s="64">
        <f t="shared" si="222"/>
        <v>-0.55000000000000004</v>
      </c>
      <c r="ML70" s="64">
        <f t="shared" si="222"/>
        <v>-0.59</v>
      </c>
      <c r="MM70" s="29"/>
      <c r="MN70" s="63"/>
      <c r="MO70" s="63"/>
      <c r="MP70" s="63"/>
      <c r="MQ70" s="63"/>
      <c r="MR70" s="64">
        <f t="shared" si="223"/>
        <v>-4.0000000000000036E-2</v>
      </c>
      <c r="MS70" s="64">
        <f t="shared" si="223"/>
        <v>0.39999999999999991</v>
      </c>
      <c r="MT70" s="64">
        <f t="shared" si="223"/>
        <v>0.61999999999999988</v>
      </c>
      <c r="MU70" s="64">
        <f t="shared" si="223"/>
        <v>-0.33</v>
      </c>
      <c r="MV70" s="64">
        <f t="shared" si="223"/>
        <v>0.26</v>
      </c>
      <c r="MW70" s="64">
        <f t="shared" si="223"/>
        <v>0.28000000000000003</v>
      </c>
      <c r="MX70" s="64">
        <f t="shared" si="223"/>
        <v>1.9900000000000002</v>
      </c>
      <c r="MY70" s="64">
        <f t="shared" si="223"/>
        <v>0.87000000000000011</v>
      </c>
      <c r="MZ70" s="64">
        <f t="shared" si="223"/>
        <v>0.34000000000000008</v>
      </c>
      <c r="NA70" s="64">
        <f t="shared" si="223"/>
        <v>0.24</v>
      </c>
      <c r="NB70" s="64">
        <f t="shared" si="223"/>
        <v>-1.6400000000000001</v>
      </c>
      <c r="NC70" s="77">
        <f t="shared" si="223"/>
        <v>0.26</v>
      </c>
      <c r="ND70" s="77">
        <f t="shared" si="223"/>
        <v>0.24</v>
      </c>
      <c r="NE70" s="64">
        <f t="shared" si="223"/>
        <v>0.13000000000000012</v>
      </c>
      <c r="NF70" s="64">
        <f t="shared" si="223"/>
        <v>0.40999999999999992</v>
      </c>
      <c r="NG70" s="64">
        <f t="shared" si="223"/>
        <v>0.24</v>
      </c>
      <c r="NH70" s="64">
        <f t="shared" si="223"/>
        <v>0.32999999999999985</v>
      </c>
      <c r="NI70" s="64">
        <f t="shared" si="223"/>
        <v>-1.6</v>
      </c>
      <c r="NJ70" s="64">
        <f t="shared" si="223"/>
        <v>-1.7</v>
      </c>
      <c r="NK70" s="64">
        <f t="shared" si="223"/>
        <v>-1.79</v>
      </c>
      <c r="NL70" s="29"/>
      <c r="NM70" s="81"/>
      <c r="NN70" s="81"/>
      <c r="NO70" s="81"/>
      <c r="NP70" s="81"/>
      <c r="NQ70" s="64">
        <f t="shared" si="224"/>
        <v>0.08</v>
      </c>
      <c r="NR70" s="64">
        <f t="shared" si="224"/>
        <v>9.999999999999995E-3</v>
      </c>
      <c r="NS70" s="64">
        <f t="shared" si="224"/>
        <v>0.06</v>
      </c>
      <c r="NT70" s="64">
        <f t="shared" si="224"/>
        <v>1.0000000000000009E-2</v>
      </c>
      <c r="NU70" s="64">
        <f t="shared" si="224"/>
        <v>0.08</v>
      </c>
      <c r="NV70" s="64">
        <f t="shared" si="224"/>
        <v>0.24</v>
      </c>
      <c r="NW70" s="64">
        <f t="shared" si="224"/>
        <v>0.24999999999999997</v>
      </c>
      <c r="NX70" s="64">
        <f t="shared" si="224"/>
        <v>0.21000000000000002</v>
      </c>
      <c r="NY70" s="64">
        <f t="shared" si="224"/>
        <v>0.21000000000000002</v>
      </c>
      <c r="NZ70" s="64">
        <f t="shared" si="224"/>
        <v>-1.9999999999999962E-2</v>
      </c>
      <c r="OA70" s="64">
        <f t="shared" si="224"/>
        <v>-0.29999999999999993</v>
      </c>
      <c r="OB70" s="77">
        <f t="shared" si="224"/>
        <v>-5.0000000000000017E-2</v>
      </c>
      <c r="OC70" s="77">
        <f t="shared" si="224"/>
        <v>-0.18000000000000002</v>
      </c>
      <c r="OD70" s="64">
        <f t="shared" si="224"/>
        <v>-6.0000000000000026E-2</v>
      </c>
      <c r="OE70" s="64">
        <f t="shared" si="224"/>
        <v>4.9999999999999989E-2</v>
      </c>
      <c r="OF70" s="64">
        <f t="shared" si="224"/>
        <v>0</v>
      </c>
      <c r="OG70" s="64">
        <f t="shared" si="224"/>
        <v>1.999999999999999E-2</v>
      </c>
      <c r="OH70" s="64">
        <f t="shared" si="224"/>
        <v>-0.22</v>
      </c>
      <c r="OI70" s="64">
        <f t="shared" si="224"/>
        <v>-0.22</v>
      </c>
      <c r="OJ70" s="64">
        <f t="shared" si="224"/>
        <v>-0.23</v>
      </c>
      <c r="OK70" s="37"/>
      <c r="OL70" s="62" t="str">
        <f t="shared" si="254"/>
        <v>Produk petroleum, kimia, getah &amp; plastik</v>
      </c>
      <c r="OM70" s="63"/>
      <c r="ON70" s="63">
        <f t="shared" si="225"/>
        <v>3</v>
      </c>
      <c r="OO70" s="63">
        <f t="shared" si="225"/>
        <v>12.899999999999977</v>
      </c>
      <c r="OP70" s="79">
        <f t="shared" si="225"/>
        <v>11.200000000000045</v>
      </c>
      <c r="OQ70" s="63">
        <f t="shared" si="225"/>
        <v>16.299999999999955</v>
      </c>
      <c r="OR70" s="63">
        <f t="shared" si="225"/>
        <v>-456.9</v>
      </c>
      <c r="OS70" s="29"/>
      <c r="OT70" s="63"/>
      <c r="OU70" s="63">
        <f t="shared" si="226"/>
        <v>-1.7000000000000028</v>
      </c>
      <c r="OV70" s="63">
        <f t="shared" si="226"/>
        <v>0.20000000000000284</v>
      </c>
      <c r="OW70" s="79">
        <f t="shared" si="226"/>
        <v>3.2000000000000028</v>
      </c>
      <c r="OX70" s="63">
        <f t="shared" si="226"/>
        <v>2.5</v>
      </c>
      <c r="OY70" s="63">
        <f t="shared" si="226"/>
        <v>-83.7</v>
      </c>
      <c r="OZ70" s="29"/>
      <c r="PA70" s="63"/>
      <c r="PB70" s="63">
        <f t="shared" si="227"/>
        <v>5.5</v>
      </c>
      <c r="PC70" s="63">
        <f t="shared" si="227"/>
        <v>10.699999999999989</v>
      </c>
      <c r="PD70" s="79">
        <f t="shared" si="227"/>
        <v>10.400000000000034</v>
      </c>
      <c r="PE70" s="63">
        <f t="shared" si="227"/>
        <v>12.899999999999977</v>
      </c>
      <c r="PF70" s="63">
        <f t="shared" si="227"/>
        <v>-347.2</v>
      </c>
      <c r="PG70" s="29"/>
      <c r="PH70" s="63"/>
      <c r="PI70" s="63">
        <f t="shared" si="228"/>
        <v>-0.89999999999999858</v>
      </c>
      <c r="PJ70" s="63">
        <f t="shared" si="228"/>
        <v>1.8999999999999986</v>
      </c>
      <c r="PK70" s="79">
        <f t="shared" si="228"/>
        <v>-2.2999999999999972</v>
      </c>
      <c r="PL70" s="63">
        <f t="shared" si="228"/>
        <v>0.89999999999999858</v>
      </c>
      <c r="PM70" s="63">
        <f t="shared" si="228"/>
        <v>-26</v>
      </c>
      <c r="PN70" s="29"/>
      <c r="PO70" s="63"/>
      <c r="PP70" s="63">
        <f t="shared" si="229"/>
        <v>6.9000000000000341</v>
      </c>
      <c r="PQ70" s="63">
        <f t="shared" si="229"/>
        <v>15.199999999999989</v>
      </c>
      <c r="PR70" s="79">
        <f t="shared" si="229"/>
        <v>9.6000000000000227</v>
      </c>
      <c r="PS70" s="63">
        <f t="shared" si="229"/>
        <v>15.699999999999989</v>
      </c>
      <c r="PT70" s="63">
        <f t="shared" si="229"/>
        <v>-436.3</v>
      </c>
      <c r="PU70" s="29"/>
      <c r="PV70" s="63"/>
      <c r="PW70" s="63">
        <f t="shared" si="230"/>
        <v>-1.4000000000000057</v>
      </c>
      <c r="PX70" s="63">
        <f t="shared" si="230"/>
        <v>0.79999999999999716</v>
      </c>
      <c r="PY70" s="79">
        <f t="shared" si="230"/>
        <v>2.9000000000000057</v>
      </c>
      <c r="PZ70" s="63">
        <f t="shared" si="230"/>
        <v>2.5</v>
      </c>
      <c r="QA70" s="63">
        <f t="shared" si="230"/>
        <v>-79</v>
      </c>
      <c r="QB70" s="29"/>
      <c r="QC70" s="63"/>
      <c r="QD70" s="63">
        <f t="shared" si="231"/>
        <v>9</v>
      </c>
      <c r="QE70" s="63">
        <f t="shared" si="231"/>
        <v>12.699999999999989</v>
      </c>
      <c r="QF70" s="79">
        <f t="shared" si="231"/>
        <v>8.3000000000000114</v>
      </c>
      <c r="QG70" s="63">
        <f t="shared" si="231"/>
        <v>12.199999999999989</v>
      </c>
      <c r="QH70" s="63">
        <f t="shared" si="231"/>
        <v>-333.3</v>
      </c>
      <c r="QI70" s="29"/>
      <c r="QJ70" s="63"/>
      <c r="QK70" s="63">
        <f t="shared" si="232"/>
        <v>-0.70000000000000284</v>
      </c>
      <c r="QL70" s="63">
        <f t="shared" si="232"/>
        <v>1.7000000000000028</v>
      </c>
      <c r="QM70" s="79">
        <f t="shared" si="232"/>
        <v>-1.6000000000000014</v>
      </c>
      <c r="QN70" s="63">
        <f t="shared" si="232"/>
        <v>1</v>
      </c>
      <c r="QO70" s="63">
        <f t="shared" si="232"/>
        <v>-24</v>
      </c>
      <c r="QP70" s="29"/>
      <c r="QQ70" s="63"/>
      <c r="QR70" s="63">
        <f t="shared" si="233"/>
        <v>-3.9000000000000021</v>
      </c>
      <c r="QS70" s="63">
        <f t="shared" si="233"/>
        <v>-2.3000000000000007</v>
      </c>
      <c r="QT70" s="79">
        <f t="shared" si="233"/>
        <v>1.5</v>
      </c>
      <c r="QU70" s="63">
        <f t="shared" si="233"/>
        <v>0.70000000000000284</v>
      </c>
      <c r="QV70" s="63">
        <f t="shared" si="233"/>
        <v>-20.6</v>
      </c>
      <c r="QW70" s="29"/>
      <c r="QX70" s="63"/>
      <c r="QY70" s="63">
        <f t="shared" si="234"/>
        <v>-0.29999999999999982</v>
      </c>
      <c r="QZ70" s="63">
        <f t="shared" si="234"/>
        <v>-0.59999999999999964</v>
      </c>
      <c r="RA70" s="79">
        <f t="shared" si="234"/>
        <v>0.29999999999999982</v>
      </c>
      <c r="RB70" s="63">
        <f t="shared" si="234"/>
        <v>0</v>
      </c>
      <c r="RC70" s="63">
        <f t="shared" si="234"/>
        <v>-4.7</v>
      </c>
      <c r="RD70" s="29"/>
      <c r="RE70" s="63"/>
      <c r="RF70" s="63">
        <f t="shared" si="235"/>
        <v>-3.5000000000000018</v>
      </c>
      <c r="RG70" s="63">
        <f t="shared" si="235"/>
        <v>-2</v>
      </c>
      <c r="RH70" s="79">
        <f t="shared" si="235"/>
        <v>2.0999999999999996</v>
      </c>
      <c r="RI70" s="63">
        <f t="shared" si="235"/>
        <v>0.70000000000000107</v>
      </c>
      <c r="RJ70" s="63">
        <f t="shared" si="235"/>
        <v>-13.9</v>
      </c>
      <c r="RK70" s="29"/>
      <c r="RL70" s="63"/>
      <c r="RM70" s="63">
        <f t="shared" si="236"/>
        <v>-0.10000000000000009</v>
      </c>
      <c r="RN70" s="63">
        <f t="shared" si="236"/>
        <v>0.29999999999999982</v>
      </c>
      <c r="RO70" s="79">
        <f t="shared" si="236"/>
        <v>-0.89999999999999991</v>
      </c>
      <c r="RP70" s="63">
        <f t="shared" si="236"/>
        <v>0</v>
      </c>
      <c r="RQ70" s="63">
        <f t="shared" si="236"/>
        <v>-2</v>
      </c>
      <c r="RR70" s="29"/>
      <c r="RS70" s="64"/>
      <c r="RT70" s="64">
        <f t="shared" ca="1" si="237"/>
        <v>0.35999999999999943</v>
      </c>
      <c r="RU70" s="64">
        <f t="shared" ca="1" si="237"/>
        <v>4.0500000000000007</v>
      </c>
      <c r="RV70" s="64">
        <f t="shared" ca="1" si="237"/>
        <v>-0.78000000000000114</v>
      </c>
      <c r="RW70" s="64">
        <f t="shared" ca="1" si="237"/>
        <v>1.58</v>
      </c>
      <c r="RX70" s="64">
        <f t="shared" ca="1" si="237"/>
        <v>-6.9399999999999995</v>
      </c>
      <c r="RY70" s="61"/>
      <c r="RZ70" s="64"/>
      <c r="SA70" s="64">
        <f t="shared" ca="1" si="238"/>
        <v>-0.41999999999999993</v>
      </c>
      <c r="SB70" s="64">
        <f t="shared" ca="1" si="238"/>
        <v>-0.15000000000000013</v>
      </c>
      <c r="SC70" s="64">
        <f t="shared" ca="1" si="238"/>
        <v>0.19999999999999996</v>
      </c>
      <c r="SD70" s="64">
        <f t="shared" ca="1" si="238"/>
        <v>0.74000000000000021</v>
      </c>
      <c r="SE70" s="64">
        <f t="shared" ca="1" si="238"/>
        <v>-1.54</v>
      </c>
      <c r="SF70" s="61"/>
      <c r="SG70" s="64"/>
      <c r="SH70" s="64">
        <f t="shared" ca="1" si="239"/>
        <v>0.63999999999999968</v>
      </c>
      <c r="SI70" s="64">
        <f t="shared" ca="1" si="239"/>
        <v>3.4100000000000006</v>
      </c>
      <c r="SJ70" s="64">
        <f t="shared" ca="1" si="239"/>
        <v>-0.80000000000000071</v>
      </c>
      <c r="SK70" s="64">
        <f t="shared" ca="1" si="239"/>
        <v>1.0100000000000007</v>
      </c>
      <c r="SL70" s="64">
        <f t="shared" ca="1" si="239"/>
        <v>-4.75</v>
      </c>
      <c r="SM70" s="61"/>
      <c r="SN70" s="64"/>
      <c r="SO70" s="64">
        <f t="shared" ca="1" si="240"/>
        <v>0.15000000000000002</v>
      </c>
      <c r="SP70" s="64">
        <f t="shared" ca="1" si="240"/>
        <v>0.78</v>
      </c>
      <c r="SQ70" s="64">
        <f t="shared" ca="1" si="240"/>
        <v>-0.16999999999999993</v>
      </c>
      <c r="SR70" s="64">
        <f t="shared" ca="1" si="240"/>
        <v>-0.17000000000000004</v>
      </c>
      <c r="SS70" s="64">
        <f t="shared" ca="1" si="240"/>
        <v>-0.65</v>
      </c>
      <c r="ST70" s="15"/>
    </row>
    <row r="71" spans="1:514" x14ac:dyDescent="0.3">
      <c r="A71" s="62" t="str">
        <f>A$13</f>
        <v>Produk mineral bukan logam, logam asas &amp; produk logam yang direka</v>
      </c>
      <c r="B71" s="63"/>
      <c r="C71" s="63"/>
      <c r="D71" s="63"/>
      <c r="E71" s="63"/>
      <c r="F71" s="63">
        <f t="shared" si="241"/>
        <v>-1</v>
      </c>
      <c r="G71" s="63">
        <f t="shared" si="241"/>
        <v>4.5</v>
      </c>
      <c r="H71" s="63">
        <f t="shared" si="241"/>
        <v>6.6999999999999886</v>
      </c>
      <c r="I71" s="63">
        <f t="shared" si="241"/>
        <v>5.4000000000000341</v>
      </c>
      <c r="J71" s="63">
        <f t="shared" si="241"/>
        <v>-0.69999999999998863</v>
      </c>
      <c r="K71" s="63">
        <f t="shared" si="241"/>
        <v>-4.8999999999999773</v>
      </c>
      <c r="L71" s="63">
        <f t="shared" si="241"/>
        <v>-4.5999999999999659</v>
      </c>
      <c r="M71" s="63">
        <f t="shared" si="241"/>
        <v>-3.9000000000000341</v>
      </c>
      <c r="N71" s="63">
        <f t="shared" si="241"/>
        <v>4.5999999999999659</v>
      </c>
      <c r="O71" s="63">
        <f t="shared" si="241"/>
        <v>3.0999999999999659</v>
      </c>
      <c r="P71" s="63">
        <f t="shared" si="241"/>
        <v>3.3999999999999773</v>
      </c>
      <c r="Q71" s="63">
        <f t="shared" si="241"/>
        <v>6.9000000000000341</v>
      </c>
      <c r="R71" s="63">
        <f t="shared" si="241"/>
        <v>6.9000000000000341</v>
      </c>
      <c r="S71" s="63">
        <f t="shared" si="241"/>
        <v>7.2000000000000455</v>
      </c>
      <c r="T71" s="63">
        <f t="shared" si="241"/>
        <v>8</v>
      </c>
      <c r="U71" s="63">
        <f t="shared" si="241"/>
        <v>6.2999999999999545</v>
      </c>
      <c r="V71" s="63">
        <f t="shared" si="209"/>
        <v>5.3999999999999773</v>
      </c>
      <c r="W71" s="63">
        <f t="shared" si="209"/>
        <v>-361.1</v>
      </c>
      <c r="X71" s="63">
        <f t="shared" si="209"/>
        <v>-363.5</v>
      </c>
      <c r="Y71" s="63">
        <f t="shared" si="209"/>
        <v>-365.9</v>
      </c>
      <c r="Z71" s="29"/>
      <c r="AA71" s="63"/>
      <c r="AB71" s="63"/>
      <c r="AC71" s="63"/>
      <c r="AD71" s="63"/>
      <c r="AE71" s="63">
        <f t="shared" si="242"/>
        <v>-1.6000000000000014</v>
      </c>
      <c r="AF71" s="63">
        <f t="shared" si="210"/>
        <v>0.29999999999999716</v>
      </c>
      <c r="AG71" s="63">
        <f t="shared" si="210"/>
        <v>0.79999999999999716</v>
      </c>
      <c r="AH71" s="63">
        <f t="shared" si="210"/>
        <v>-1.7999999999999972</v>
      </c>
      <c r="AI71" s="63">
        <f t="shared" si="210"/>
        <v>-2.8999999999999986</v>
      </c>
      <c r="AJ71" s="63">
        <f t="shared" si="210"/>
        <v>-4.3999999999999986</v>
      </c>
      <c r="AK71" s="63">
        <f t="shared" si="210"/>
        <v>-3.8999999999999986</v>
      </c>
      <c r="AL71" s="63">
        <f t="shared" si="210"/>
        <v>-0.80000000000000426</v>
      </c>
      <c r="AM71" s="63">
        <f t="shared" si="210"/>
        <v>1.3999999999999986</v>
      </c>
      <c r="AN71" s="63">
        <f t="shared" si="210"/>
        <v>-0.10000000000000142</v>
      </c>
      <c r="AO71" s="63">
        <f t="shared" si="210"/>
        <v>-1</v>
      </c>
      <c r="AP71" s="63">
        <f t="shared" si="210"/>
        <v>-0.29999999999999716</v>
      </c>
      <c r="AQ71" s="63">
        <f t="shared" si="210"/>
        <v>-0.79999999999999716</v>
      </c>
      <c r="AR71" s="63">
        <f t="shared" si="210"/>
        <v>-0.20000000000000284</v>
      </c>
      <c r="AS71" s="63">
        <f t="shared" si="210"/>
        <v>0.30000000000000426</v>
      </c>
      <c r="AT71" s="63">
        <f t="shared" si="210"/>
        <v>0.39999999999999858</v>
      </c>
      <c r="AU71" s="63">
        <f t="shared" si="210"/>
        <v>0.70000000000000284</v>
      </c>
      <c r="AV71" s="63">
        <f t="shared" si="210"/>
        <v>-56.8</v>
      </c>
      <c r="AW71" s="63">
        <f t="shared" si="210"/>
        <v>-57.2</v>
      </c>
      <c r="AX71" s="63">
        <f t="shared" si="210"/>
        <v>-57.5</v>
      </c>
      <c r="AY71" s="29"/>
      <c r="AZ71" s="63"/>
      <c r="BA71" s="63"/>
      <c r="BB71" s="63"/>
      <c r="BC71" s="63"/>
      <c r="BD71" s="63">
        <f t="shared" si="243"/>
        <v>1.5</v>
      </c>
      <c r="BE71" s="63">
        <f t="shared" si="211"/>
        <v>6.5</v>
      </c>
      <c r="BF71" s="63">
        <f t="shared" si="211"/>
        <v>8.5</v>
      </c>
      <c r="BG71" s="63">
        <f t="shared" si="211"/>
        <v>10</v>
      </c>
      <c r="BH71" s="63">
        <f t="shared" si="211"/>
        <v>3.8999999999999773</v>
      </c>
      <c r="BI71" s="63">
        <f t="shared" si="211"/>
        <v>-4.3999999999999773</v>
      </c>
      <c r="BJ71" s="63">
        <f t="shared" si="211"/>
        <v>-3.4000000000000341</v>
      </c>
      <c r="BK71" s="63">
        <f t="shared" si="211"/>
        <v>-6.8999999999999773</v>
      </c>
      <c r="BL71" s="63">
        <f t="shared" si="211"/>
        <v>-0.39999999999997726</v>
      </c>
      <c r="BM71" s="63">
        <f t="shared" si="211"/>
        <v>3.3999999999999773</v>
      </c>
      <c r="BN71" s="63">
        <f t="shared" si="211"/>
        <v>3.3000000000000114</v>
      </c>
      <c r="BO71" s="63">
        <f t="shared" si="211"/>
        <v>5.3999999999999773</v>
      </c>
      <c r="BP71" s="63">
        <f t="shared" si="211"/>
        <v>6.0999999999999659</v>
      </c>
      <c r="BQ71" s="63">
        <f t="shared" si="211"/>
        <v>6.9000000000000341</v>
      </c>
      <c r="BR71" s="63">
        <f t="shared" si="211"/>
        <v>7.3000000000000114</v>
      </c>
      <c r="BS71" s="63">
        <f t="shared" si="211"/>
        <v>5.6999999999999886</v>
      </c>
      <c r="BT71" s="63">
        <f t="shared" si="211"/>
        <v>4.5</v>
      </c>
      <c r="BU71" s="63">
        <f t="shared" si="211"/>
        <v>-275.8</v>
      </c>
      <c r="BV71" s="63">
        <f t="shared" si="211"/>
        <v>-277.8</v>
      </c>
      <c r="BW71" s="63">
        <f t="shared" si="211"/>
        <v>-279.7</v>
      </c>
      <c r="BX71" s="29"/>
      <c r="BY71" s="63"/>
      <c r="BZ71" s="63"/>
      <c r="CA71" s="63"/>
      <c r="CB71" s="63"/>
      <c r="CC71" s="63">
        <f t="shared" si="244"/>
        <v>-0.89999999999999858</v>
      </c>
      <c r="CD71" s="63">
        <f t="shared" si="212"/>
        <v>-2.3000000000000007</v>
      </c>
      <c r="CE71" s="63">
        <f t="shared" si="212"/>
        <v>-2.5</v>
      </c>
      <c r="CF71" s="63">
        <f t="shared" si="212"/>
        <v>-2.7000000000000028</v>
      </c>
      <c r="CG71" s="63">
        <f t="shared" si="212"/>
        <v>-1.7000000000000028</v>
      </c>
      <c r="CH71" s="63">
        <f t="shared" si="212"/>
        <v>3.8999999999999986</v>
      </c>
      <c r="CI71" s="63">
        <f t="shared" si="212"/>
        <v>2.6999999999999993</v>
      </c>
      <c r="CJ71" s="63">
        <f t="shared" si="212"/>
        <v>3.9000000000000021</v>
      </c>
      <c r="CK71" s="63">
        <f t="shared" si="212"/>
        <v>3.6000000000000014</v>
      </c>
      <c r="CL71" s="63">
        <f t="shared" si="212"/>
        <v>-0.19999999999999929</v>
      </c>
      <c r="CM71" s="63">
        <f t="shared" si="212"/>
        <v>1.1000000000000014</v>
      </c>
      <c r="CN71" s="63">
        <f t="shared" si="212"/>
        <v>1.6999999999999993</v>
      </c>
      <c r="CO71" s="63">
        <f t="shared" si="212"/>
        <v>1.6000000000000014</v>
      </c>
      <c r="CP71" s="63">
        <f t="shared" si="212"/>
        <v>0.39999999999999858</v>
      </c>
      <c r="CQ71" s="63">
        <f t="shared" si="212"/>
        <v>0.39999999999999858</v>
      </c>
      <c r="CR71" s="63">
        <f t="shared" si="212"/>
        <v>0.19999999999999929</v>
      </c>
      <c r="CS71" s="63">
        <f t="shared" si="212"/>
        <v>0.19999999999999929</v>
      </c>
      <c r="CT71" s="63">
        <f t="shared" si="212"/>
        <v>-28.4</v>
      </c>
      <c r="CU71" s="63">
        <f t="shared" si="212"/>
        <v>-28.5</v>
      </c>
      <c r="CV71" s="63">
        <f t="shared" si="212"/>
        <v>-28.7</v>
      </c>
      <c r="CW71" s="29"/>
      <c r="CX71" s="63"/>
      <c r="CY71" s="63"/>
      <c r="CZ71" s="63"/>
      <c r="DA71" s="63"/>
      <c r="DB71" s="63">
        <f t="shared" si="245"/>
        <v>-2.8000000000000114</v>
      </c>
      <c r="DC71" s="63">
        <f t="shared" si="213"/>
        <v>1.5</v>
      </c>
      <c r="DD71" s="63">
        <f t="shared" si="213"/>
        <v>7.6999999999999886</v>
      </c>
      <c r="DE71" s="63">
        <f t="shared" si="213"/>
        <v>8.3000000000000114</v>
      </c>
      <c r="DF71" s="63">
        <f t="shared" si="213"/>
        <v>6</v>
      </c>
      <c r="DG71" s="63">
        <f t="shared" si="213"/>
        <v>2.3000000000000114</v>
      </c>
      <c r="DH71" s="63">
        <f t="shared" si="213"/>
        <v>-2.6999999999999886</v>
      </c>
      <c r="DI71" s="63">
        <f t="shared" si="213"/>
        <v>-2.3000000000000114</v>
      </c>
      <c r="DJ71" s="63">
        <f t="shared" si="213"/>
        <v>1.3000000000000114</v>
      </c>
      <c r="DK71" s="63">
        <f t="shared" si="213"/>
        <v>0.39999999999997726</v>
      </c>
      <c r="DL71" s="63">
        <f t="shared" si="213"/>
        <v>2.7999999999999545</v>
      </c>
      <c r="DM71" s="63">
        <f t="shared" si="213"/>
        <v>5.5999999999999659</v>
      </c>
      <c r="DN71" s="63">
        <f t="shared" si="213"/>
        <v>6.1000000000000227</v>
      </c>
      <c r="DO71" s="63">
        <f t="shared" si="213"/>
        <v>7.3999999999999773</v>
      </c>
      <c r="DP71" s="63">
        <f t="shared" si="213"/>
        <v>8.2000000000000455</v>
      </c>
      <c r="DQ71" s="63">
        <f t="shared" si="213"/>
        <v>6.7000000000000455</v>
      </c>
      <c r="DR71" s="63">
        <f t="shared" si="213"/>
        <v>6.1999999999999886</v>
      </c>
      <c r="DS71" s="63">
        <f t="shared" si="213"/>
        <v>-346.9</v>
      </c>
      <c r="DT71" s="63">
        <f t="shared" si="213"/>
        <v>-349.6</v>
      </c>
      <c r="DU71" s="63">
        <f t="shared" si="213"/>
        <v>-352.1</v>
      </c>
      <c r="DV71" s="29"/>
      <c r="DW71" s="63"/>
      <c r="DX71" s="63"/>
      <c r="DY71" s="63"/>
      <c r="DZ71" s="63"/>
      <c r="EA71" s="63">
        <f t="shared" si="246"/>
        <v>-0.80000000000000426</v>
      </c>
      <c r="EB71" s="63">
        <f t="shared" si="214"/>
        <v>0.39999999999999858</v>
      </c>
      <c r="EC71" s="63">
        <f t="shared" si="214"/>
        <v>1</v>
      </c>
      <c r="ED71" s="63">
        <f t="shared" si="214"/>
        <v>-1.3999999999999986</v>
      </c>
      <c r="EE71" s="63">
        <f t="shared" si="214"/>
        <v>-2.8999999999999986</v>
      </c>
      <c r="EF71" s="63">
        <f t="shared" si="214"/>
        <v>-3.7000000000000028</v>
      </c>
      <c r="EG71" s="63">
        <f t="shared" si="214"/>
        <v>-3.6000000000000014</v>
      </c>
      <c r="EH71" s="63">
        <f t="shared" si="214"/>
        <v>-0.80000000000000426</v>
      </c>
      <c r="EI71" s="63">
        <f t="shared" si="214"/>
        <v>1.3000000000000043</v>
      </c>
      <c r="EJ71" s="63">
        <f t="shared" si="214"/>
        <v>-0.29999999999999716</v>
      </c>
      <c r="EK71" s="63">
        <f t="shared" si="214"/>
        <v>-0.89999999999999858</v>
      </c>
      <c r="EL71" s="63">
        <f t="shared" si="214"/>
        <v>-0.29999999999999716</v>
      </c>
      <c r="EM71" s="63">
        <f t="shared" si="214"/>
        <v>-0.80000000000000426</v>
      </c>
      <c r="EN71" s="63">
        <f t="shared" si="214"/>
        <v>-0.10000000000000142</v>
      </c>
      <c r="EO71" s="63">
        <f t="shared" si="214"/>
        <v>0.29999999999999716</v>
      </c>
      <c r="EP71" s="63">
        <f t="shared" si="214"/>
        <v>0.5</v>
      </c>
      <c r="EQ71" s="63">
        <f t="shared" si="214"/>
        <v>0.80000000000000426</v>
      </c>
      <c r="ER71" s="63">
        <f t="shared" si="214"/>
        <v>-53.4</v>
      </c>
      <c r="ES71" s="63">
        <f t="shared" si="214"/>
        <v>-53.8</v>
      </c>
      <c r="ET71" s="63">
        <f t="shared" si="214"/>
        <v>-54.1</v>
      </c>
      <c r="EU71" s="29"/>
      <c r="EV71" s="63"/>
      <c r="EW71" s="63"/>
      <c r="EX71" s="63"/>
      <c r="EY71" s="63"/>
      <c r="EZ71" s="63">
        <f t="shared" si="247"/>
        <v>-2.0999999999999943</v>
      </c>
      <c r="FA71" s="63">
        <f t="shared" si="215"/>
        <v>3.0000000000000284</v>
      </c>
      <c r="FB71" s="63">
        <f t="shared" si="215"/>
        <v>8.8999999999999773</v>
      </c>
      <c r="FC71" s="63">
        <f t="shared" si="215"/>
        <v>11.999999999999972</v>
      </c>
      <c r="FD71" s="63">
        <f t="shared" si="215"/>
        <v>10.400000000000006</v>
      </c>
      <c r="FE71" s="63">
        <f t="shared" si="215"/>
        <v>2.0999999999999659</v>
      </c>
      <c r="FF71" s="63">
        <f t="shared" si="215"/>
        <v>-1.8999999999999773</v>
      </c>
      <c r="FG71" s="63">
        <f t="shared" si="215"/>
        <v>-4.8999999999999773</v>
      </c>
      <c r="FH71" s="63">
        <f t="shared" si="215"/>
        <v>-2.8000000000000114</v>
      </c>
      <c r="FI71" s="63">
        <f t="shared" si="215"/>
        <v>1.4000000000000341</v>
      </c>
      <c r="FJ71" s="63">
        <f t="shared" si="215"/>
        <v>2.8999999999999773</v>
      </c>
      <c r="FK71" s="63">
        <f t="shared" si="215"/>
        <v>4.6999999999999886</v>
      </c>
      <c r="FL71" s="63">
        <f t="shared" si="215"/>
        <v>5.5</v>
      </c>
      <c r="FM71" s="63">
        <f t="shared" si="215"/>
        <v>6.7999999999999545</v>
      </c>
      <c r="FN71" s="63">
        <f t="shared" si="215"/>
        <v>7.3000000000000114</v>
      </c>
      <c r="FO71" s="63">
        <f t="shared" si="215"/>
        <v>5.6999999999999886</v>
      </c>
      <c r="FP71" s="63">
        <f t="shared" si="215"/>
        <v>5</v>
      </c>
      <c r="FQ71" s="63">
        <f t="shared" si="215"/>
        <v>-268.39999999999998</v>
      </c>
      <c r="FR71" s="63">
        <f t="shared" si="215"/>
        <v>-270.5</v>
      </c>
      <c r="FS71" s="63">
        <f t="shared" si="215"/>
        <v>-272.39999999999998</v>
      </c>
      <c r="FT71" s="29"/>
      <c r="FU71" s="63"/>
      <c r="FV71" s="63"/>
      <c r="FW71" s="63"/>
      <c r="FX71" s="63"/>
      <c r="FY71" s="63">
        <f t="shared" si="248"/>
        <v>0.10000000000000142</v>
      </c>
      <c r="FZ71" s="63">
        <f t="shared" si="216"/>
        <v>-1.9000000000000021</v>
      </c>
      <c r="GA71" s="63">
        <f t="shared" si="216"/>
        <v>-2.2999999999999972</v>
      </c>
      <c r="GB71" s="63">
        <f t="shared" si="216"/>
        <v>-2.1999999999999993</v>
      </c>
      <c r="GC71" s="63">
        <f t="shared" si="216"/>
        <v>-1.5</v>
      </c>
      <c r="GD71" s="63">
        <f t="shared" si="216"/>
        <v>3.9000000000000021</v>
      </c>
      <c r="GE71" s="63">
        <f t="shared" si="216"/>
        <v>2.7999999999999972</v>
      </c>
      <c r="GF71" s="63">
        <f t="shared" si="216"/>
        <v>3.2999999999999972</v>
      </c>
      <c r="GG71" s="63">
        <f t="shared" si="216"/>
        <v>2.6999999999999993</v>
      </c>
      <c r="GH71" s="63">
        <f t="shared" si="216"/>
        <v>-0.60000000000000142</v>
      </c>
      <c r="GI71" s="63">
        <f t="shared" si="216"/>
        <v>0.80000000000000071</v>
      </c>
      <c r="GJ71" s="63">
        <f t="shared" si="216"/>
        <v>1.2000000000000028</v>
      </c>
      <c r="GK71" s="63">
        <f t="shared" si="216"/>
        <v>1.5</v>
      </c>
      <c r="GL71" s="63">
        <f t="shared" si="216"/>
        <v>0.69999999999999929</v>
      </c>
      <c r="GM71" s="63">
        <f t="shared" si="216"/>
        <v>0.60000000000000142</v>
      </c>
      <c r="GN71" s="63">
        <f t="shared" si="216"/>
        <v>0.5</v>
      </c>
      <c r="GO71" s="63">
        <f t="shared" si="216"/>
        <v>0.40000000000000213</v>
      </c>
      <c r="GP71" s="63">
        <f t="shared" si="216"/>
        <v>-25.2</v>
      </c>
      <c r="GQ71" s="63">
        <f t="shared" si="216"/>
        <v>-25.3</v>
      </c>
      <c r="GR71" s="63">
        <f t="shared" si="216"/>
        <v>-25.6</v>
      </c>
      <c r="GS71" s="29"/>
      <c r="GT71" s="63"/>
      <c r="GU71" s="63"/>
      <c r="GV71" s="63"/>
      <c r="GW71" s="63"/>
      <c r="GX71" s="63">
        <f t="shared" si="249"/>
        <v>1.8000000000000007</v>
      </c>
      <c r="GY71" s="63">
        <f t="shared" si="217"/>
        <v>3.0999999999999996</v>
      </c>
      <c r="GZ71" s="63">
        <f t="shared" si="217"/>
        <v>-0.99999999999999822</v>
      </c>
      <c r="HA71" s="63">
        <f t="shared" si="217"/>
        <v>-2.9999999999999982</v>
      </c>
      <c r="HB71" s="63">
        <f t="shared" si="217"/>
        <v>-6.7000000000000011</v>
      </c>
      <c r="HC71" s="63">
        <f t="shared" si="217"/>
        <v>-7.3000000000000007</v>
      </c>
      <c r="HD71" s="63">
        <f t="shared" si="217"/>
        <v>-1.9000000000000004</v>
      </c>
      <c r="HE71" s="63">
        <f t="shared" si="217"/>
        <v>-1.5</v>
      </c>
      <c r="HF71" s="63">
        <f t="shared" si="217"/>
        <v>3.3000000000000007</v>
      </c>
      <c r="HG71" s="63">
        <f t="shared" si="217"/>
        <v>2.7000000000000011</v>
      </c>
      <c r="HH71" s="63">
        <f t="shared" si="217"/>
        <v>0.59999999999999964</v>
      </c>
      <c r="HI71" s="63">
        <f t="shared" si="217"/>
        <v>1.1999999999999993</v>
      </c>
      <c r="HJ71" s="63">
        <f t="shared" si="217"/>
        <v>0.79999999999999893</v>
      </c>
      <c r="HK71" s="63">
        <f t="shared" si="217"/>
        <v>-0.20000000000000107</v>
      </c>
      <c r="HL71" s="63">
        <f t="shared" si="217"/>
        <v>-0.19999999999999929</v>
      </c>
      <c r="HM71" s="63">
        <f t="shared" si="217"/>
        <v>-0.29999999999999893</v>
      </c>
      <c r="HN71" s="63">
        <f t="shared" si="217"/>
        <v>-0.79999999999999893</v>
      </c>
      <c r="HO71" s="63">
        <f t="shared" si="217"/>
        <v>-14.2</v>
      </c>
      <c r="HP71" s="63">
        <f t="shared" si="217"/>
        <v>-13.9</v>
      </c>
      <c r="HQ71" s="63">
        <f t="shared" si="217"/>
        <v>-13.8</v>
      </c>
      <c r="HR71" s="29"/>
      <c r="HS71" s="63"/>
      <c r="HT71" s="63"/>
      <c r="HU71" s="63"/>
      <c r="HV71" s="63"/>
      <c r="HW71" s="63">
        <f t="shared" si="250"/>
        <v>-0.90000000000000036</v>
      </c>
      <c r="HX71" s="63">
        <f t="shared" si="218"/>
        <v>-9.9999999999999645E-2</v>
      </c>
      <c r="HY71" s="63">
        <f t="shared" si="218"/>
        <v>-0.19999999999999973</v>
      </c>
      <c r="HZ71" s="63">
        <f t="shared" si="218"/>
        <v>-0.39999999999999991</v>
      </c>
      <c r="IA71" s="63">
        <f t="shared" si="218"/>
        <v>0</v>
      </c>
      <c r="IB71" s="63">
        <f t="shared" si="218"/>
        <v>-0.70000000000000018</v>
      </c>
      <c r="IC71" s="63">
        <f t="shared" si="218"/>
        <v>-0.29999999999999982</v>
      </c>
      <c r="ID71" s="63">
        <f t="shared" si="218"/>
        <v>0</v>
      </c>
      <c r="IE71" s="63">
        <f t="shared" si="218"/>
        <v>0.10000000000000009</v>
      </c>
      <c r="IF71" s="63">
        <f t="shared" si="218"/>
        <v>0.20000000000000018</v>
      </c>
      <c r="IG71" s="63">
        <f t="shared" si="218"/>
        <v>-0.20000000000000018</v>
      </c>
      <c r="IH71" s="63">
        <f t="shared" si="218"/>
        <v>0</v>
      </c>
      <c r="II71" s="63">
        <f t="shared" si="218"/>
        <v>0</v>
      </c>
      <c r="IJ71" s="63">
        <f t="shared" si="218"/>
        <v>0</v>
      </c>
      <c r="IK71" s="63">
        <f t="shared" si="218"/>
        <v>0</v>
      </c>
      <c r="IL71" s="63">
        <f t="shared" si="218"/>
        <v>0</v>
      </c>
      <c r="IM71" s="63">
        <f t="shared" si="218"/>
        <v>-0.20000000000000018</v>
      </c>
      <c r="IN71" s="63">
        <f t="shared" si="218"/>
        <v>-3.5</v>
      </c>
      <c r="IO71" s="63">
        <f t="shared" si="218"/>
        <v>-3.4</v>
      </c>
      <c r="IP71" s="63">
        <f t="shared" si="218"/>
        <v>-3.5</v>
      </c>
      <c r="IQ71" s="29"/>
      <c r="IR71" s="63"/>
      <c r="IS71" s="63"/>
      <c r="IT71" s="63"/>
      <c r="IU71" s="63"/>
      <c r="IV71" s="63">
        <f t="shared" si="251"/>
        <v>3.6999999999999993</v>
      </c>
      <c r="IW71" s="63">
        <f t="shared" si="219"/>
        <v>3.5</v>
      </c>
      <c r="IX71" s="63">
        <f t="shared" si="219"/>
        <v>-0.5</v>
      </c>
      <c r="IY71" s="63">
        <f t="shared" si="219"/>
        <v>-2.0999999999999996</v>
      </c>
      <c r="IZ71" s="63">
        <f t="shared" si="219"/>
        <v>-6.4999999999999991</v>
      </c>
      <c r="JA71" s="63">
        <f t="shared" si="219"/>
        <v>-6.5000000000000009</v>
      </c>
      <c r="JB71" s="63">
        <f t="shared" si="219"/>
        <v>-1.5</v>
      </c>
      <c r="JC71" s="63">
        <f t="shared" si="219"/>
        <v>-2</v>
      </c>
      <c r="JD71" s="63">
        <f t="shared" si="219"/>
        <v>2.3999999999999995</v>
      </c>
      <c r="JE71" s="63">
        <f t="shared" si="219"/>
        <v>2</v>
      </c>
      <c r="JF71" s="63">
        <f t="shared" si="219"/>
        <v>0.29999999999999982</v>
      </c>
      <c r="JG71" s="63">
        <f t="shared" si="219"/>
        <v>0.70000000000000018</v>
      </c>
      <c r="JH71" s="63">
        <f t="shared" si="219"/>
        <v>0.60000000000000053</v>
      </c>
      <c r="JI71" s="63">
        <f t="shared" si="219"/>
        <v>0.20000000000000018</v>
      </c>
      <c r="JJ71" s="63">
        <f t="shared" si="219"/>
        <v>9.9999999999999645E-2</v>
      </c>
      <c r="JK71" s="63">
        <f t="shared" si="219"/>
        <v>0</v>
      </c>
      <c r="JL71" s="63">
        <f t="shared" si="219"/>
        <v>-0.5</v>
      </c>
      <c r="JM71" s="63">
        <f t="shared" si="219"/>
        <v>-7.5</v>
      </c>
      <c r="JN71" s="63">
        <f t="shared" si="219"/>
        <v>-7.3</v>
      </c>
      <c r="JO71" s="63">
        <f t="shared" si="219"/>
        <v>-7.3</v>
      </c>
      <c r="JP71" s="29"/>
      <c r="JQ71" s="63"/>
      <c r="JR71" s="63"/>
      <c r="JS71" s="63"/>
      <c r="JT71" s="63"/>
      <c r="JU71" s="63">
        <f t="shared" si="252"/>
        <v>-0.89999999999999991</v>
      </c>
      <c r="JV71" s="63">
        <f t="shared" si="220"/>
        <v>-0.39999999999999991</v>
      </c>
      <c r="JW71" s="63">
        <f t="shared" si="220"/>
        <v>-0.19999999999999973</v>
      </c>
      <c r="JX71" s="63">
        <f t="shared" si="220"/>
        <v>-0.5</v>
      </c>
      <c r="JY71" s="63">
        <f t="shared" si="220"/>
        <v>-0.30000000000000027</v>
      </c>
      <c r="JZ71" s="63">
        <f t="shared" si="220"/>
        <v>0</v>
      </c>
      <c r="KA71" s="63">
        <f t="shared" si="220"/>
        <v>-0.10000000000000009</v>
      </c>
      <c r="KB71" s="63">
        <f t="shared" si="220"/>
        <v>0.60000000000000009</v>
      </c>
      <c r="KC71" s="63">
        <f t="shared" si="220"/>
        <v>0.89999999999999991</v>
      </c>
      <c r="KD71" s="63">
        <f t="shared" si="220"/>
        <v>0.5</v>
      </c>
      <c r="KE71" s="63">
        <f t="shared" si="220"/>
        <v>0.39999999999999991</v>
      </c>
      <c r="KF71" s="63">
        <f t="shared" si="220"/>
        <v>0.39999999999999991</v>
      </c>
      <c r="KG71" s="63">
        <f t="shared" si="220"/>
        <v>0.10000000000000009</v>
      </c>
      <c r="KH71" s="63">
        <f t="shared" si="220"/>
        <v>-0.30000000000000027</v>
      </c>
      <c r="KI71" s="63">
        <f t="shared" si="220"/>
        <v>-0.29999999999999982</v>
      </c>
      <c r="KJ71" s="63">
        <f t="shared" si="220"/>
        <v>-0.19999999999999973</v>
      </c>
      <c r="KK71" s="63">
        <f t="shared" si="220"/>
        <v>-0.19999999999999973</v>
      </c>
      <c r="KL71" s="63">
        <f t="shared" si="220"/>
        <v>-3.3</v>
      </c>
      <c r="KM71" s="63">
        <f t="shared" si="220"/>
        <v>-3.2</v>
      </c>
      <c r="KN71" s="63">
        <f t="shared" si="220"/>
        <v>-3.1</v>
      </c>
      <c r="KO71" s="29"/>
      <c r="KP71" s="63"/>
      <c r="KQ71" s="63"/>
      <c r="KR71" s="63"/>
      <c r="KS71" s="63"/>
      <c r="KT71" s="64">
        <f t="shared" si="253"/>
        <v>-0.28999999999999992</v>
      </c>
      <c r="KU71" s="64">
        <f t="shared" si="221"/>
        <v>0.16000000000000003</v>
      </c>
      <c r="KV71" s="64">
        <f t="shared" si="221"/>
        <v>0.10999999999999999</v>
      </c>
      <c r="KW71" s="64">
        <f t="shared" si="221"/>
        <v>-2.0000000000000018E-2</v>
      </c>
      <c r="KX71" s="64">
        <f t="shared" si="221"/>
        <v>-6.0000000000000026E-2</v>
      </c>
      <c r="KY71" s="64">
        <f t="shared" si="221"/>
        <v>-0.24000000000000005</v>
      </c>
      <c r="KZ71" s="64">
        <f t="shared" si="221"/>
        <v>0.24000000000000005</v>
      </c>
      <c r="LA71" s="64">
        <f t="shared" si="221"/>
        <v>0.73</v>
      </c>
      <c r="LB71" s="64">
        <f t="shared" si="221"/>
        <v>0.49</v>
      </c>
      <c r="LC71" s="64">
        <f t="shared" si="221"/>
        <v>0.56000000000000005</v>
      </c>
      <c r="LD71" s="64">
        <f t="shared" si="221"/>
        <v>0.17999999999999994</v>
      </c>
      <c r="LE71" s="77">
        <f t="shared" si="221"/>
        <v>-1.0000000000000009E-2</v>
      </c>
      <c r="LF71" s="77">
        <f t="shared" si="221"/>
        <v>0.33000000000000007</v>
      </c>
      <c r="LG71" s="64">
        <f t="shared" si="221"/>
        <v>0.21000000000000008</v>
      </c>
      <c r="LH71" s="64">
        <f t="shared" si="221"/>
        <v>0.35</v>
      </c>
      <c r="LI71" s="64">
        <f t="shared" si="221"/>
        <v>0.24</v>
      </c>
      <c r="LJ71" s="64">
        <f t="shared" si="221"/>
        <v>0.22999999999999998</v>
      </c>
      <c r="LK71" s="64">
        <f t="shared" si="221"/>
        <v>-1.06</v>
      </c>
      <c r="LL71" s="64">
        <f t="shared" si="221"/>
        <v>-1.18</v>
      </c>
      <c r="LM71" s="64">
        <f t="shared" si="221"/>
        <v>-1.22</v>
      </c>
      <c r="LN71" s="29"/>
      <c r="LO71" s="63"/>
      <c r="LP71" s="63"/>
      <c r="LQ71" s="63"/>
      <c r="LR71" s="63"/>
      <c r="LS71" s="64">
        <f t="shared" si="222"/>
        <v>-0.2</v>
      </c>
      <c r="LT71" s="64">
        <f t="shared" si="222"/>
        <v>0</v>
      </c>
      <c r="LU71" s="64">
        <f t="shared" si="222"/>
        <v>-0.03</v>
      </c>
      <c r="LV71" s="64">
        <f t="shared" si="222"/>
        <v>-1.999999999999999E-2</v>
      </c>
      <c r="LW71" s="64">
        <f t="shared" si="222"/>
        <v>2.0000000000000004E-2</v>
      </c>
      <c r="LX71" s="64">
        <f t="shared" si="222"/>
        <v>-0.12</v>
      </c>
      <c r="LY71" s="64">
        <f t="shared" si="222"/>
        <v>0.16</v>
      </c>
      <c r="LZ71" s="64">
        <f t="shared" si="222"/>
        <v>7.0000000000000007E-2</v>
      </c>
      <c r="MA71" s="64">
        <f t="shared" si="222"/>
        <v>0.08</v>
      </c>
      <c r="MB71" s="64">
        <f t="shared" si="222"/>
        <v>0.10999999999999999</v>
      </c>
      <c r="MC71" s="64">
        <f t="shared" si="222"/>
        <v>-0.1</v>
      </c>
      <c r="MD71" s="77">
        <f t="shared" si="222"/>
        <v>9.9999999999999811E-3</v>
      </c>
      <c r="ME71" s="77">
        <f t="shared" si="222"/>
        <v>1.999999999999999E-2</v>
      </c>
      <c r="MF71" s="64">
        <f t="shared" si="222"/>
        <v>0.06</v>
      </c>
      <c r="MG71" s="64">
        <f t="shared" si="222"/>
        <v>0.1</v>
      </c>
      <c r="MH71" s="64">
        <f t="shared" si="222"/>
        <v>0.1</v>
      </c>
      <c r="MI71" s="64">
        <f t="shared" si="222"/>
        <v>9.0000000000000024E-2</v>
      </c>
      <c r="MJ71" s="64">
        <f t="shared" si="222"/>
        <v>-0.21</v>
      </c>
      <c r="MK71" s="64">
        <f t="shared" si="222"/>
        <v>-0.23</v>
      </c>
      <c r="ML71" s="64">
        <f t="shared" si="222"/>
        <v>-0.25</v>
      </c>
      <c r="MM71" s="29"/>
      <c r="MN71" s="63"/>
      <c r="MO71" s="63"/>
      <c r="MP71" s="63"/>
      <c r="MQ71" s="63"/>
      <c r="MR71" s="64">
        <f t="shared" si="223"/>
        <v>-8.9999999999999969E-2</v>
      </c>
      <c r="MS71" s="64">
        <f t="shared" si="223"/>
        <v>0.17</v>
      </c>
      <c r="MT71" s="64">
        <f t="shared" si="223"/>
        <v>0.12</v>
      </c>
      <c r="MU71" s="64">
        <f t="shared" si="223"/>
        <v>9.9999999999999811E-3</v>
      </c>
      <c r="MV71" s="64">
        <f t="shared" si="223"/>
        <v>-7.0000000000000007E-2</v>
      </c>
      <c r="MW71" s="64">
        <f t="shared" si="223"/>
        <v>-0.13000000000000003</v>
      </c>
      <c r="MX71" s="64">
        <f t="shared" si="223"/>
        <v>8.0000000000000016E-2</v>
      </c>
      <c r="MY71" s="64">
        <f t="shared" si="223"/>
        <v>0.62000000000000011</v>
      </c>
      <c r="MZ71" s="64">
        <f t="shared" si="223"/>
        <v>0.35</v>
      </c>
      <c r="NA71" s="64">
        <f t="shared" si="223"/>
        <v>0.33000000000000007</v>
      </c>
      <c r="NB71" s="64">
        <f t="shared" si="223"/>
        <v>0.16000000000000003</v>
      </c>
      <c r="NC71" s="77">
        <f t="shared" si="223"/>
        <v>-0.14000000000000001</v>
      </c>
      <c r="ND71" s="77">
        <f t="shared" si="223"/>
        <v>0.20000000000000007</v>
      </c>
      <c r="NE71" s="64">
        <f t="shared" si="223"/>
        <v>0.13</v>
      </c>
      <c r="NF71" s="64">
        <f t="shared" si="223"/>
        <v>0.20999999999999996</v>
      </c>
      <c r="NG71" s="64">
        <f t="shared" si="223"/>
        <v>9.9999999999999978E-2</v>
      </c>
      <c r="NH71" s="64">
        <f t="shared" si="223"/>
        <v>8.9999999999999969E-2</v>
      </c>
      <c r="NI71" s="64">
        <f t="shared" si="223"/>
        <v>-0.67</v>
      </c>
      <c r="NJ71" s="64">
        <f t="shared" si="223"/>
        <v>-0.75</v>
      </c>
      <c r="NK71" s="64">
        <f t="shared" si="223"/>
        <v>-0.76</v>
      </c>
      <c r="NL71" s="29"/>
      <c r="NM71" s="81"/>
      <c r="NN71" s="81"/>
      <c r="NO71" s="81"/>
      <c r="NP71" s="81"/>
      <c r="NQ71" s="64">
        <f t="shared" si="224"/>
        <v>0</v>
      </c>
      <c r="NR71" s="64">
        <f t="shared" si="224"/>
        <v>0</v>
      </c>
      <c r="NS71" s="64">
        <f t="shared" si="224"/>
        <v>1.0000000000000002E-2</v>
      </c>
      <c r="NT71" s="64">
        <f t="shared" si="224"/>
        <v>-1.9999999999999997E-2</v>
      </c>
      <c r="NU71" s="64">
        <f t="shared" si="224"/>
        <v>-0.01</v>
      </c>
      <c r="NV71" s="64">
        <f t="shared" si="224"/>
        <v>0</v>
      </c>
      <c r="NW71" s="64">
        <f t="shared" si="224"/>
        <v>0</v>
      </c>
      <c r="NX71" s="64">
        <f t="shared" si="224"/>
        <v>0.04</v>
      </c>
      <c r="NY71" s="64">
        <f t="shared" si="224"/>
        <v>4.9999999999999996E-2</v>
      </c>
      <c r="NZ71" s="64">
        <f t="shared" si="224"/>
        <v>0.12</v>
      </c>
      <c r="OA71" s="64">
        <f t="shared" si="224"/>
        <v>0.12</v>
      </c>
      <c r="OB71" s="77">
        <f t="shared" si="224"/>
        <v>0.13</v>
      </c>
      <c r="OC71" s="77">
        <f t="shared" si="224"/>
        <v>0.13</v>
      </c>
      <c r="OD71" s="64">
        <f t="shared" si="224"/>
        <v>1.999999999999999E-2</v>
      </c>
      <c r="OE71" s="64">
        <f t="shared" si="224"/>
        <v>4.0000000000000008E-2</v>
      </c>
      <c r="OF71" s="64">
        <f t="shared" si="224"/>
        <v>0.03</v>
      </c>
      <c r="OG71" s="64">
        <f t="shared" si="224"/>
        <v>4.0000000000000008E-2</v>
      </c>
      <c r="OH71" s="64">
        <f t="shared" si="224"/>
        <v>-0.18</v>
      </c>
      <c r="OI71" s="64">
        <f t="shared" si="224"/>
        <v>-0.2</v>
      </c>
      <c r="OJ71" s="64">
        <f t="shared" si="224"/>
        <v>-0.21</v>
      </c>
      <c r="OK71" s="37"/>
      <c r="OL71" s="62" t="str">
        <f t="shared" si="254"/>
        <v>Produk mineral bukan logam, logam asas &amp; produk logam yang direka</v>
      </c>
      <c r="OM71" s="63"/>
      <c r="ON71" s="63">
        <f t="shared" si="225"/>
        <v>5.4000000000000341</v>
      </c>
      <c r="OO71" s="63">
        <f t="shared" si="225"/>
        <v>-3.9000000000000341</v>
      </c>
      <c r="OP71" s="79">
        <f t="shared" si="225"/>
        <v>6.9000000000000341</v>
      </c>
      <c r="OQ71" s="63">
        <f t="shared" si="225"/>
        <v>6.2999999999999545</v>
      </c>
      <c r="OR71" s="63">
        <f t="shared" si="225"/>
        <v>-365.9</v>
      </c>
      <c r="OS71" s="29"/>
      <c r="OT71" s="63"/>
      <c r="OU71" s="63">
        <f t="shared" si="226"/>
        <v>-1.7999999999999972</v>
      </c>
      <c r="OV71" s="63">
        <f t="shared" si="226"/>
        <v>-0.80000000000000426</v>
      </c>
      <c r="OW71" s="79">
        <f t="shared" si="226"/>
        <v>-0.29999999999999716</v>
      </c>
      <c r="OX71" s="63">
        <f t="shared" si="226"/>
        <v>0.39999999999999858</v>
      </c>
      <c r="OY71" s="63">
        <f t="shared" si="226"/>
        <v>-57.5</v>
      </c>
      <c r="OZ71" s="29"/>
      <c r="PA71" s="63"/>
      <c r="PB71" s="63">
        <f t="shared" si="227"/>
        <v>10</v>
      </c>
      <c r="PC71" s="63">
        <f t="shared" si="227"/>
        <v>-6.8999999999999773</v>
      </c>
      <c r="PD71" s="79">
        <f t="shared" si="227"/>
        <v>5.3999999999999773</v>
      </c>
      <c r="PE71" s="63">
        <f t="shared" si="227"/>
        <v>5.6999999999999886</v>
      </c>
      <c r="PF71" s="63">
        <f t="shared" si="227"/>
        <v>-279.7</v>
      </c>
      <c r="PG71" s="29"/>
      <c r="PH71" s="63"/>
      <c r="PI71" s="63">
        <f t="shared" si="228"/>
        <v>-2.7000000000000028</v>
      </c>
      <c r="PJ71" s="63">
        <f t="shared" si="228"/>
        <v>3.9000000000000021</v>
      </c>
      <c r="PK71" s="79">
        <f t="shared" si="228"/>
        <v>1.6999999999999993</v>
      </c>
      <c r="PL71" s="63">
        <f t="shared" si="228"/>
        <v>0.19999999999999929</v>
      </c>
      <c r="PM71" s="63">
        <f t="shared" si="228"/>
        <v>-28.7</v>
      </c>
      <c r="PN71" s="29"/>
      <c r="PO71" s="63"/>
      <c r="PP71" s="63">
        <f t="shared" si="229"/>
        <v>8.3000000000000114</v>
      </c>
      <c r="PQ71" s="63">
        <f t="shared" si="229"/>
        <v>-2.3000000000000114</v>
      </c>
      <c r="PR71" s="79">
        <f t="shared" si="229"/>
        <v>5.5999999999999659</v>
      </c>
      <c r="PS71" s="63">
        <f t="shared" si="229"/>
        <v>6.7000000000000455</v>
      </c>
      <c r="PT71" s="63">
        <f t="shared" si="229"/>
        <v>-352.1</v>
      </c>
      <c r="PU71" s="29"/>
      <c r="PV71" s="63"/>
      <c r="PW71" s="63">
        <f t="shared" si="230"/>
        <v>-1.3999999999999986</v>
      </c>
      <c r="PX71" s="63">
        <f t="shared" si="230"/>
        <v>-0.80000000000000426</v>
      </c>
      <c r="PY71" s="79">
        <f t="shared" si="230"/>
        <v>-0.29999999999999716</v>
      </c>
      <c r="PZ71" s="63">
        <f t="shared" si="230"/>
        <v>0.5</v>
      </c>
      <c r="QA71" s="63">
        <f t="shared" si="230"/>
        <v>-54.1</v>
      </c>
      <c r="QB71" s="29"/>
      <c r="QC71" s="63"/>
      <c r="QD71" s="63">
        <f t="shared" si="231"/>
        <v>11.999999999999972</v>
      </c>
      <c r="QE71" s="63">
        <f t="shared" si="231"/>
        <v>-4.8999999999999773</v>
      </c>
      <c r="QF71" s="79">
        <f t="shared" si="231"/>
        <v>4.6999999999999886</v>
      </c>
      <c r="QG71" s="63">
        <f t="shared" si="231"/>
        <v>5.6999999999999886</v>
      </c>
      <c r="QH71" s="63">
        <f t="shared" si="231"/>
        <v>-272.39999999999998</v>
      </c>
      <c r="QI71" s="29"/>
      <c r="QJ71" s="63"/>
      <c r="QK71" s="63">
        <f t="shared" si="232"/>
        <v>-2.1999999999999993</v>
      </c>
      <c r="QL71" s="63">
        <f t="shared" si="232"/>
        <v>3.2999999999999972</v>
      </c>
      <c r="QM71" s="79">
        <f t="shared" si="232"/>
        <v>1.2000000000000028</v>
      </c>
      <c r="QN71" s="63">
        <f t="shared" si="232"/>
        <v>0.5</v>
      </c>
      <c r="QO71" s="63">
        <f t="shared" si="232"/>
        <v>-25.6</v>
      </c>
      <c r="QP71" s="29"/>
      <c r="QQ71" s="63"/>
      <c r="QR71" s="63">
        <f t="shared" si="233"/>
        <v>-2.9999999999999982</v>
      </c>
      <c r="QS71" s="63">
        <f t="shared" si="233"/>
        <v>-1.5</v>
      </c>
      <c r="QT71" s="79">
        <f t="shared" si="233"/>
        <v>1.1999999999999993</v>
      </c>
      <c r="QU71" s="63">
        <f t="shared" si="233"/>
        <v>-0.29999999999999893</v>
      </c>
      <c r="QV71" s="63">
        <f t="shared" si="233"/>
        <v>-13.8</v>
      </c>
      <c r="QW71" s="29"/>
      <c r="QX71" s="63"/>
      <c r="QY71" s="63">
        <f t="shared" si="234"/>
        <v>-0.39999999999999991</v>
      </c>
      <c r="QZ71" s="63">
        <f t="shared" si="234"/>
        <v>0</v>
      </c>
      <c r="RA71" s="79">
        <f t="shared" si="234"/>
        <v>0</v>
      </c>
      <c r="RB71" s="63">
        <f t="shared" si="234"/>
        <v>0</v>
      </c>
      <c r="RC71" s="63">
        <f t="shared" si="234"/>
        <v>-3.5</v>
      </c>
      <c r="RD71" s="29"/>
      <c r="RE71" s="63"/>
      <c r="RF71" s="63">
        <f t="shared" si="235"/>
        <v>-2.0999999999999996</v>
      </c>
      <c r="RG71" s="63">
        <f t="shared" si="235"/>
        <v>-2</v>
      </c>
      <c r="RH71" s="79">
        <f t="shared" si="235"/>
        <v>0.70000000000000018</v>
      </c>
      <c r="RI71" s="63">
        <f t="shared" si="235"/>
        <v>0</v>
      </c>
      <c r="RJ71" s="63">
        <f t="shared" si="235"/>
        <v>-7.3</v>
      </c>
      <c r="RK71" s="29"/>
      <c r="RL71" s="63"/>
      <c r="RM71" s="63">
        <f t="shared" si="236"/>
        <v>-0.5</v>
      </c>
      <c r="RN71" s="63">
        <f t="shared" si="236"/>
        <v>0.60000000000000009</v>
      </c>
      <c r="RO71" s="79">
        <f t="shared" si="236"/>
        <v>0.39999999999999991</v>
      </c>
      <c r="RP71" s="63">
        <f t="shared" si="236"/>
        <v>-0.19999999999999973</v>
      </c>
      <c r="RQ71" s="63">
        <f t="shared" si="236"/>
        <v>-3.1</v>
      </c>
      <c r="RR71" s="29"/>
      <c r="RS71" s="64"/>
      <c r="RT71" s="64">
        <f t="shared" ca="1" si="237"/>
        <v>-4.0000000000000036E-2</v>
      </c>
      <c r="RU71" s="64">
        <f t="shared" ca="1" si="237"/>
        <v>0.66999999999999993</v>
      </c>
      <c r="RV71" s="64">
        <f t="shared" ca="1" si="237"/>
        <v>1.2200000000000002</v>
      </c>
      <c r="RW71" s="64">
        <f t="shared" ca="1" si="237"/>
        <v>1.1399999999999997</v>
      </c>
      <c r="RX71" s="64">
        <f t="shared" ca="1" si="237"/>
        <v>-3.2399999999999998</v>
      </c>
      <c r="RY71" s="61"/>
      <c r="RZ71" s="64"/>
      <c r="SA71" s="64">
        <f t="shared" ca="1" si="238"/>
        <v>-0.25</v>
      </c>
      <c r="SB71" s="64">
        <f t="shared" ca="1" si="238"/>
        <v>0.13</v>
      </c>
      <c r="SC71" s="64">
        <f t="shared" ca="1" si="238"/>
        <v>0.10999999999999999</v>
      </c>
      <c r="SD71" s="64">
        <f t="shared" ca="1" si="238"/>
        <v>0.27</v>
      </c>
      <c r="SE71" s="64">
        <f t="shared" ca="1" si="238"/>
        <v>-0.6</v>
      </c>
      <c r="SF71" s="61"/>
      <c r="SG71" s="64"/>
      <c r="SH71" s="64">
        <f t="shared" ca="1" si="239"/>
        <v>0.20999999999999996</v>
      </c>
      <c r="SI71" s="64">
        <f t="shared" ca="1" si="239"/>
        <v>0.51</v>
      </c>
      <c r="SJ71" s="64">
        <f t="shared" ca="1" si="239"/>
        <v>0.71</v>
      </c>
      <c r="SK71" s="64">
        <f t="shared" ca="1" si="239"/>
        <v>0.62999999999999989</v>
      </c>
      <c r="SL71" s="64">
        <f t="shared" ca="1" si="239"/>
        <v>-2.09</v>
      </c>
      <c r="SM71" s="61"/>
      <c r="SN71" s="64"/>
      <c r="SO71" s="64">
        <f t="shared" ca="1" si="240"/>
        <v>0</v>
      </c>
      <c r="SP71" s="64">
        <f t="shared" ca="1" si="240"/>
        <v>2.0000000000000004E-2</v>
      </c>
      <c r="SQ71" s="64">
        <f t="shared" ca="1" si="240"/>
        <v>0.42000000000000004</v>
      </c>
      <c r="SR71" s="64">
        <f t="shared" ca="1" si="240"/>
        <v>0.22999999999999998</v>
      </c>
      <c r="SS71" s="64">
        <f t="shared" ca="1" si="240"/>
        <v>-0.55000000000000004</v>
      </c>
      <c r="ST71" s="15"/>
    </row>
    <row r="72" spans="1:514" x14ac:dyDescent="0.3">
      <c r="A72" s="62" t="str">
        <f>A$14</f>
        <v>Produk elektrik, elektronik &amp; optikal</v>
      </c>
      <c r="B72" s="63"/>
      <c r="C72" s="63"/>
      <c r="D72" s="63"/>
      <c r="E72" s="63"/>
      <c r="F72" s="63">
        <f t="shared" si="241"/>
        <v>16.5</v>
      </c>
      <c r="G72" s="63">
        <f t="shared" si="241"/>
        <v>16.399999999999977</v>
      </c>
      <c r="H72" s="63">
        <f t="shared" si="241"/>
        <v>15</v>
      </c>
      <c r="I72" s="63">
        <f t="shared" si="241"/>
        <v>11.700000000000045</v>
      </c>
      <c r="J72" s="63">
        <f t="shared" si="241"/>
        <v>3.2999999999999545</v>
      </c>
      <c r="K72" s="63">
        <f t="shared" si="241"/>
        <v>-7.6000000000000227</v>
      </c>
      <c r="L72" s="63">
        <f t="shared" si="241"/>
        <v>-1.2999999999999545</v>
      </c>
      <c r="M72" s="63">
        <f t="shared" si="241"/>
        <v>1.1999999999999318</v>
      </c>
      <c r="N72" s="63">
        <f t="shared" si="241"/>
        <v>5.8000000000000682</v>
      </c>
      <c r="O72" s="63">
        <f t="shared" si="241"/>
        <v>18</v>
      </c>
      <c r="P72" s="63">
        <f t="shared" si="241"/>
        <v>15.599999999999909</v>
      </c>
      <c r="Q72" s="63">
        <f t="shared" si="241"/>
        <v>23.700000000000045</v>
      </c>
      <c r="R72" s="63">
        <f t="shared" si="241"/>
        <v>29.299999999999955</v>
      </c>
      <c r="S72" s="63">
        <f t="shared" si="241"/>
        <v>32.300000000000068</v>
      </c>
      <c r="T72" s="63">
        <f t="shared" si="241"/>
        <v>34.900000000000091</v>
      </c>
      <c r="U72" s="63">
        <f t="shared" si="241"/>
        <v>29.399999999999977</v>
      </c>
      <c r="V72" s="63">
        <f t="shared" si="209"/>
        <v>26.5</v>
      </c>
      <c r="W72" s="63">
        <f t="shared" si="209"/>
        <v>-630.1</v>
      </c>
      <c r="X72" s="63">
        <f t="shared" si="209"/>
        <v>-641.20000000000005</v>
      </c>
      <c r="Y72" s="63">
        <f t="shared" si="209"/>
        <v>-650.4</v>
      </c>
      <c r="Z72" s="29"/>
      <c r="AA72" s="63"/>
      <c r="AB72" s="63"/>
      <c r="AC72" s="63"/>
      <c r="AD72" s="63"/>
      <c r="AE72" s="63">
        <f t="shared" si="242"/>
        <v>2.7000000000000171</v>
      </c>
      <c r="AF72" s="63">
        <f t="shared" si="210"/>
        <v>3.2999999999999829</v>
      </c>
      <c r="AG72" s="63">
        <f t="shared" si="210"/>
        <v>3.7999999999999829</v>
      </c>
      <c r="AH72" s="63">
        <f t="shared" si="210"/>
        <v>-7.4000000000000057</v>
      </c>
      <c r="AI72" s="63">
        <f t="shared" si="210"/>
        <v>-6.7000000000000171</v>
      </c>
      <c r="AJ72" s="63">
        <f t="shared" si="210"/>
        <v>-13.099999999999994</v>
      </c>
      <c r="AK72" s="63">
        <f t="shared" si="210"/>
        <v>-14</v>
      </c>
      <c r="AL72" s="63">
        <f t="shared" si="210"/>
        <v>-3.8000000000000114</v>
      </c>
      <c r="AM72" s="63">
        <f t="shared" si="210"/>
        <v>-2.6999999999999886</v>
      </c>
      <c r="AN72" s="63">
        <f t="shared" si="210"/>
        <v>4.7000000000000171</v>
      </c>
      <c r="AO72" s="63">
        <f t="shared" si="210"/>
        <v>6.2000000000000171</v>
      </c>
      <c r="AP72" s="63">
        <f t="shared" si="210"/>
        <v>9.1000000000000227</v>
      </c>
      <c r="AQ72" s="63">
        <f t="shared" si="210"/>
        <v>10</v>
      </c>
      <c r="AR72" s="63">
        <f t="shared" si="210"/>
        <v>7.6999999999999886</v>
      </c>
      <c r="AS72" s="63">
        <f t="shared" si="210"/>
        <v>8.5</v>
      </c>
      <c r="AT72" s="63">
        <f t="shared" si="210"/>
        <v>8.3999999999999773</v>
      </c>
      <c r="AU72" s="63">
        <f t="shared" si="210"/>
        <v>8</v>
      </c>
      <c r="AV72" s="63">
        <f t="shared" si="210"/>
        <v>-143</v>
      </c>
      <c r="AW72" s="63">
        <f t="shared" si="210"/>
        <v>-146.30000000000001</v>
      </c>
      <c r="AX72" s="63">
        <f t="shared" si="210"/>
        <v>-149.19999999999999</v>
      </c>
      <c r="AY72" s="29"/>
      <c r="AZ72" s="63"/>
      <c r="BA72" s="63"/>
      <c r="BB72" s="63"/>
      <c r="BC72" s="63"/>
      <c r="BD72" s="63">
        <f t="shared" si="243"/>
        <v>15.100000000000023</v>
      </c>
      <c r="BE72" s="63">
        <f t="shared" si="211"/>
        <v>13.399999999999977</v>
      </c>
      <c r="BF72" s="63">
        <f t="shared" si="211"/>
        <v>11.599999999999966</v>
      </c>
      <c r="BG72" s="63">
        <f t="shared" si="211"/>
        <v>19.5</v>
      </c>
      <c r="BH72" s="63">
        <f t="shared" si="211"/>
        <v>9.8999999999999773</v>
      </c>
      <c r="BI72" s="63">
        <f t="shared" si="211"/>
        <v>5.8000000000000114</v>
      </c>
      <c r="BJ72" s="63">
        <f t="shared" si="211"/>
        <v>9.6999999999999886</v>
      </c>
      <c r="BK72" s="63">
        <f t="shared" si="211"/>
        <v>2.1999999999999886</v>
      </c>
      <c r="BL72" s="63">
        <f t="shared" si="211"/>
        <v>5.8000000000000114</v>
      </c>
      <c r="BM72" s="63">
        <f t="shared" si="211"/>
        <v>11.199999999999989</v>
      </c>
      <c r="BN72" s="63">
        <f t="shared" si="211"/>
        <v>9.7000000000000455</v>
      </c>
      <c r="BO72" s="63">
        <f t="shared" si="211"/>
        <v>12.5</v>
      </c>
      <c r="BP72" s="63">
        <f t="shared" si="211"/>
        <v>16.899999999999977</v>
      </c>
      <c r="BQ72" s="63">
        <f t="shared" si="211"/>
        <v>21.800000000000011</v>
      </c>
      <c r="BR72" s="63">
        <f t="shared" si="211"/>
        <v>24.399999999999977</v>
      </c>
      <c r="BS72" s="63">
        <f t="shared" si="211"/>
        <v>20.699999999999989</v>
      </c>
      <c r="BT72" s="63">
        <f t="shared" si="211"/>
        <v>17.800000000000011</v>
      </c>
      <c r="BU72" s="63">
        <f t="shared" si="211"/>
        <v>-464.3</v>
      </c>
      <c r="BV72" s="63">
        <f t="shared" si="211"/>
        <v>-472</v>
      </c>
      <c r="BW72" s="63">
        <f t="shared" si="211"/>
        <v>-478</v>
      </c>
      <c r="BX72" s="29"/>
      <c r="BY72" s="63"/>
      <c r="BZ72" s="63"/>
      <c r="CA72" s="63"/>
      <c r="CB72" s="63"/>
      <c r="CC72" s="63">
        <f t="shared" si="244"/>
        <v>-1.2999999999999972</v>
      </c>
      <c r="CD72" s="63">
        <f t="shared" si="212"/>
        <v>-0.30000000000000071</v>
      </c>
      <c r="CE72" s="63">
        <f t="shared" si="212"/>
        <v>-0.39999999999999858</v>
      </c>
      <c r="CF72" s="63">
        <f t="shared" si="212"/>
        <v>-0.39999999999999858</v>
      </c>
      <c r="CG72" s="63">
        <f t="shared" si="212"/>
        <v>0.19999999999999929</v>
      </c>
      <c r="CH72" s="63">
        <f t="shared" si="212"/>
        <v>-0.39999999999999858</v>
      </c>
      <c r="CI72" s="63">
        <f t="shared" si="212"/>
        <v>3</v>
      </c>
      <c r="CJ72" s="63">
        <f t="shared" si="212"/>
        <v>2.8000000000000007</v>
      </c>
      <c r="CK72" s="63">
        <f t="shared" si="212"/>
        <v>2.5999999999999979</v>
      </c>
      <c r="CL72" s="63">
        <f t="shared" si="212"/>
        <v>2.1999999999999993</v>
      </c>
      <c r="CM72" s="63">
        <f t="shared" si="212"/>
        <v>-0.40000000000000213</v>
      </c>
      <c r="CN72" s="63">
        <f t="shared" si="212"/>
        <v>2.0999999999999979</v>
      </c>
      <c r="CO72" s="63">
        <f t="shared" si="212"/>
        <v>2.3000000000000007</v>
      </c>
      <c r="CP72" s="63">
        <f t="shared" si="212"/>
        <v>2.6999999999999993</v>
      </c>
      <c r="CQ72" s="63">
        <f t="shared" si="212"/>
        <v>2</v>
      </c>
      <c r="CR72" s="63">
        <f t="shared" si="212"/>
        <v>0.30000000000000071</v>
      </c>
      <c r="CS72" s="63">
        <f t="shared" si="212"/>
        <v>0.69999999999999929</v>
      </c>
      <c r="CT72" s="63">
        <f t="shared" si="212"/>
        <v>-22.7</v>
      </c>
      <c r="CU72" s="63">
        <f t="shared" si="212"/>
        <v>-22.9</v>
      </c>
      <c r="CV72" s="63">
        <f t="shared" si="212"/>
        <v>-23.2</v>
      </c>
      <c r="CW72" s="29"/>
      <c r="CX72" s="63"/>
      <c r="CY72" s="63"/>
      <c r="CZ72" s="63"/>
      <c r="DA72" s="63"/>
      <c r="DB72" s="63">
        <f t="shared" si="245"/>
        <v>15.399999999999977</v>
      </c>
      <c r="DC72" s="63">
        <f t="shared" si="213"/>
        <v>10.400000000000091</v>
      </c>
      <c r="DD72" s="63">
        <f t="shared" si="213"/>
        <v>8.7999999999999545</v>
      </c>
      <c r="DE72" s="63">
        <f t="shared" si="213"/>
        <v>6.1999999999999318</v>
      </c>
      <c r="DF72" s="63">
        <f t="shared" si="213"/>
        <v>5.6000000000000227</v>
      </c>
      <c r="DG72" s="63">
        <f t="shared" si="213"/>
        <v>-2.8000000000000682</v>
      </c>
      <c r="DH72" s="63">
        <f t="shared" si="213"/>
        <v>-2.3999999999999773</v>
      </c>
      <c r="DI72" s="63">
        <f t="shared" si="213"/>
        <v>0.39999999999997726</v>
      </c>
      <c r="DJ72" s="63">
        <f t="shared" si="213"/>
        <v>1</v>
      </c>
      <c r="DK72" s="63">
        <f t="shared" si="213"/>
        <v>15.300000000000068</v>
      </c>
      <c r="DL72" s="63">
        <f t="shared" si="213"/>
        <v>16.299999999999955</v>
      </c>
      <c r="DM72" s="63">
        <f t="shared" si="213"/>
        <v>22.800000000000068</v>
      </c>
      <c r="DN72" s="63">
        <f t="shared" si="213"/>
        <v>27.600000000000023</v>
      </c>
      <c r="DO72" s="63">
        <f t="shared" si="213"/>
        <v>31.399999999999977</v>
      </c>
      <c r="DP72" s="63">
        <f t="shared" si="213"/>
        <v>33.399999999999977</v>
      </c>
      <c r="DQ72" s="63">
        <f t="shared" si="213"/>
        <v>28.100000000000023</v>
      </c>
      <c r="DR72" s="63">
        <f t="shared" si="213"/>
        <v>25.600000000000023</v>
      </c>
      <c r="DS72" s="63">
        <f t="shared" si="213"/>
        <v>-597.6</v>
      </c>
      <c r="DT72" s="63">
        <f t="shared" si="213"/>
        <v>-608.29999999999995</v>
      </c>
      <c r="DU72" s="63">
        <f t="shared" si="213"/>
        <v>-617.20000000000005</v>
      </c>
      <c r="DV72" s="29"/>
      <c r="DW72" s="63"/>
      <c r="DX72" s="63"/>
      <c r="DY72" s="63"/>
      <c r="DZ72" s="63"/>
      <c r="EA72" s="63">
        <f t="shared" si="246"/>
        <v>3.8999999999999773</v>
      </c>
      <c r="EB72" s="63">
        <f t="shared" si="214"/>
        <v>2.8999999999999773</v>
      </c>
      <c r="EC72" s="63">
        <f t="shared" si="214"/>
        <v>3.5</v>
      </c>
      <c r="ED72" s="63">
        <f t="shared" si="214"/>
        <v>-7.0000000000000142</v>
      </c>
      <c r="EE72" s="63">
        <f t="shared" si="214"/>
        <v>-7.1999999999999886</v>
      </c>
      <c r="EF72" s="63">
        <f t="shared" si="214"/>
        <v>-10.799999999999983</v>
      </c>
      <c r="EG72" s="63">
        <f t="shared" si="214"/>
        <v>-12.299999999999997</v>
      </c>
      <c r="EH72" s="63">
        <f t="shared" si="214"/>
        <v>-3.2999999999999972</v>
      </c>
      <c r="EI72" s="63">
        <f t="shared" si="214"/>
        <v>-1.7000000000000028</v>
      </c>
      <c r="EJ72" s="63">
        <f t="shared" si="214"/>
        <v>4</v>
      </c>
      <c r="EK72" s="63">
        <f t="shared" si="214"/>
        <v>5.6000000000000085</v>
      </c>
      <c r="EL72" s="63">
        <f t="shared" si="214"/>
        <v>8.1999999999999886</v>
      </c>
      <c r="EM72" s="63">
        <f t="shared" si="214"/>
        <v>8.7999999999999972</v>
      </c>
      <c r="EN72" s="63">
        <f t="shared" si="214"/>
        <v>7.1999999999999886</v>
      </c>
      <c r="EO72" s="63">
        <f t="shared" si="214"/>
        <v>7.7999999999999829</v>
      </c>
      <c r="EP72" s="63">
        <f t="shared" si="214"/>
        <v>7.9000000000000057</v>
      </c>
      <c r="EQ72" s="63">
        <f t="shared" si="214"/>
        <v>7.7000000000000171</v>
      </c>
      <c r="ER72" s="63">
        <f t="shared" si="214"/>
        <v>-134.1</v>
      </c>
      <c r="ES72" s="63">
        <f t="shared" si="214"/>
        <v>-137.19999999999999</v>
      </c>
      <c r="ET72" s="63">
        <f t="shared" si="214"/>
        <v>-140.1</v>
      </c>
      <c r="EU72" s="29"/>
      <c r="EV72" s="63"/>
      <c r="EW72" s="63"/>
      <c r="EX72" s="63"/>
      <c r="EY72" s="63"/>
      <c r="EZ72" s="63">
        <f t="shared" si="247"/>
        <v>12.100000000000023</v>
      </c>
      <c r="FA72" s="63">
        <f t="shared" si="215"/>
        <v>7.5999999999999659</v>
      </c>
      <c r="FB72" s="63">
        <f t="shared" si="215"/>
        <v>5.3999999999999773</v>
      </c>
      <c r="FC72" s="63">
        <f t="shared" si="215"/>
        <v>13.300000000000011</v>
      </c>
      <c r="FD72" s="63">
        <f t="shared" si="215"/>
        <v>12.699999999999989</v>
      </c>
      <c r="FE72" s="63">
        <f t="shared" si="215"/>
        <v>8.5</v>
      </c>
      <c r="FF72" s="63">
        <f t="shared" si="215"/>
        <v>7.6000000000000227</v>
      </c>
      <c r="FG72" s="63">
        <f t="shared" si="215"/>
        <v>1.1999999999999886</v>
      </c>
      <c r="FH72" s="63">
        <f t="shared" si="215"/>
        <v>1</v>
      </c>
      <c r="FI72" s="63">
        <f t="shared" si="215"/>
        <v>9.7000000000000455</v>
      </c>
      <c r="FJ72" s="63">
        <f t="shared" si="215"/>
        <v>11.100000000000023</v>
      </c>
      <c r="FK72" s="63">
        <f t="shared" si="215"/>
        <v>13</v>
      </c>
      <c r="FL72" s="63">
        <f t="shared" si="215"/>
        <v>16.699999999999989</v>
      </c>
      <c r="FM72" s="63">
        <f t="shared" si="215"/>
        <v>21.699999999999989</v>
      </c>
      <c r="FN72" s="63">
        <f t="shared" si="215"/>
        <v>23.699999999999989</v>
      </c>
      <c r="FO72" s="63">
        <f t="shared" si="215"/>
        <v>20.100000000000023</v>
      </c>
      <c r="FP72" s="63">
        <f t="shared" si="215"/>
        <v>17.100000000000023</v>
      </c>
      <c r="FQ72" s="63">
        <f t="shared" si="215"/>
        <v>-443.8</v>
      </c>
      <c r="FR72" s="63">
        <f t="shared" si="215"/>
        <v>-451.3</v>
      </c>
      <c r="FS72" s="63">
        <f t="shared" si="215"/>
        <v>-457.1</v>
      </c>
      <c r="FT72" s="29"/>
      <c r="FU72" s="63"/>
      <c r="FV72" s="63"/>
      <c r="FW72" s="63"/>
      <c r="FX72" s="63"/>
      <c r="FY72" s="63">
        <f t="shared" si="248"/>
        <v>-0.69999999999999929</v>
      </c>
      <c r="FZ72" s="63">
        <f t="shared" si="216"/>
        <v>-0.19999999999999929</v>
      </c>
      <c r="GA72" s="63">
        <f t="shared" si="216"/>
        <v>-0.10000000000000142</v>
      </c>
      <c r="GB72" s="63">
        <f t="shared" si="216"/>
        <v>-0.30000000000000071</v>
      </c>
      <c r="GC72" s="63">
        <f t="shared" si="216"/>
        <v>0.10000000000000142</v>
      </c>
      <c r="GD72" s="63">
        <f t="shared" si="216"/>
        <v>-0.40000000000000036</v>
      </c>
      <c r="GE72" s="63">
        <f t="shared" si="216"/>
        <v>2.3000000000000007</v>
      </c>
      <c r="GF72" s="63">
        <f t="shared" si="216"/>
        <v>2.6000000000000014</v>
      </c>
      <c r="GG72" s="63">
        <f t="shared" si="216"/>
        <v>1.6999999999999993</v>
      </c>
      <c r="GH72" s="63">
        <f t="shared" si="216"/>
        <v>1.5000000000000018</v>
      </c>
      <c r="GI72" s="63">
        <f t="shared" si="216"/>
        <v>-0.40000000000000213</v>
      </c>
      <c r="GJ72" s="63">
        <f t="shared" si="216"/>
        <v>1.5</v>
      </c>
      <c r="GK72" s="63">
        <f t="shared" si="216"/>
        <v>2.1000000000000014</v>
      </c>
      <c r="GL72" s="63">
        <f t="shared" si="216"/>
        <v>2.5999999999999979</v>
      </c>
      <c r="GM72" s="63">
        <f t="shared" si="216"/>
        <v>1.9000000000000021</v>
      </c>
      <c r="GN72" s="63">
        <f t="shared" si="216"/>
        <v>0.30000000000000071</v>
      </c>
      <c r="GO72" s="63">
        <f t="shared" si="216"/>
        <v>0.79999999999999716</v>
      </c>
      <c r="GP72" s="63">
        <f t="shared" si="216"/>
        <v>-19.7</v>
      </c>
      <c r="GQ72" s="63">
        <f t="shared" si="216"/>
        <v>-19.8</v>
      </c>
      <c r="GR72" s="63">
        <f t="shared" si="216"/>
        <v>-20.100000000000001</v>
      </c>
      <c r="GS72" s="29"/>
      <c r="GT72" s="63"/>
      <c r="GU72" s="63"/>
      <c r="GV72" s="63"/>
      <c r="GW72" s="63"/>
      <c r="GX72" s="63">
        <f t="shared" si="249"/>
        <v>1.2000000000000028</v>
      </c>
      <c r="GY72" s="63">
        <f t="shared" si="217"/>
        <v>6.0000000000000036</v>
      </c>
      <c r="GZ72" s="63">
        <f t="shared" si="217"/>
        <v>6.1999999999999993</v>
      </c>
      <c r="HA72" s="63">
        <f t="shared" si="217"/>
        <v>5.5</v>
      </c>
      <c r="HB72" s="63">
        <f t="shared" si="217"/>
        <v>-2.3000000000000007</v>
      </c>
      <c r="HC72" s="63">
        <f t="shared" si="217"/>
        <v>-4.8000000000000043</v>
      </c>
      <c r="HD72" s="63">
        <f t="shared" si="217"/>
        <v>1.1000000000000014</v>
      </c>
      <c r="HE72" s="63">
        <f t="shared" si="217"/>
        <v>0.80000000000000071</v>
      </c>
      <c r="HF72" s="63">
        <f t="shared" si="217"/>
        <v>4.8000000000000007</v>
      </c>
      <c r="HG72" s="63">
        <f t="shared" si="217"/>
        <v>2.7000000000000028</v>
      </c>
      <c r="HH72" s="63">
        <f t="shared" si="217"/>
        <v>-0.70000000000000284</v>
      </c>
      <c r="HI72" s="63">
        <f t="shared" si="217"/>
        <v>0.89999999999999858</v>
      </c>
      <c r="HJ72" s="63">
        <f t="shared" si="217"/>
        <v>1.6000000000000014</v>
      </c>
      <c r="HK72" s="63">
        <f t="shared" si="217"/>
        <v>0.89999999999999858</v>
      </c>
      <c r="HL72" s="63">
        <f t="shared" si="217"/>
        <v>1.5</v>
      </c>
      <c r="HM72" s="63">
        <f t="shared" si="217"/>
        <v>1.2000000000000028</v>
      </c>
      <c r="HN72" s="63">
        <f t="shared" si="217"/>
        <v>1</v>
      </c>
      <c r="HO72" s="63">
        <f t="shared" si="217"/>
        <v>-32.5</v>
      </c>
      <c r="HP72" s="63">
        <f t="shared" si="217"/>
        <v>-32.9</v>
      </c>
      <c r="HQ72" s="63">
        <f t="shared" si="217"/>
        <v>-33.1</v>
      </c>
      <c r="HR72" s="29"/>
      <c r="HS72" s="63"/>
      <c r="HT72" s="63"/>
      <c r="HU72" s="63"/>
      <c r="HV72" s="63"/>
      <c r="HW72" s="63">
        <f t="shared" si="250"/>
        <v>-1.3000000000000007</v>
      </c>
      <c r="HX72" s="63">
        <f t="shared" si="218"/>
        <v>0.5</v>
      </c>
      <c r="HY72" s="63">
        <f t="shared" si="218"/>
        <v>0.20000000000000107</v>
      </c>
      <c r="HZ72" s="63">
        <f t="shared" si="218"/>
        <v>-0.40000000000000036</v>
      </c>
      <c r="IA72" s="63">
        <f t="shared" si="218"/>
        <v>0.40000000000000036</v>
      </c>
      <c r="IB72" s="63">
        <f t="shared" si="218"/>
        <v>-2.2999999999999998</v>
      </c>
      <c r="IC72" s="63">
        <f t="shared" si="218"/>
        <v>-1.6000000000000005</v>
      </c>
      <c r="ID72" s="63">
        <f t="shared" si="218"/>
        <v>-0.49999999999999911</v>
      </c>
      <c r="IE72" s="63">
        <f t="shared" si="218"/>
        <v>-0.90000000000000036</v>
      </c>
      <c r="IF72" s="63">
        <f t="shared" si="218"/>
        <v>0.70000000000000018</v>
      </c>
      <c r="IG72" s="63">
        <f t="shared" si="218"/>
        <v>0.60000000000000053</v>
      </c>
      <c r="IH72" s="63">
        <f t="shared" si="218"/>
        <v>0.79999999999999982</v>
      </c>
      <c r="II72" s="63">
        <f t="shared" si="218"/>
        <v>1.2000000000000011</v>
      </c>
      <c r="IJ72" s="63">
        <f t="shared" si="218"/>
        <v>0.5</v>
      </c>
      <c r="IK72" s="63">
        <f t="shared" si="218"/>
        <v>0.69999999999999929</v>
      </c>
      <c r="IL72" s="63">
        <f t="shared" si="218"/>
        <v>0.59999999999999964</v>
      </c>
      <c r="IM72" s="63">
        <f t="shared" si="218"/>
        <v>0.29999999999999893</v>
      </c>
      <c r="IN72" s="63">
        <f t="shared" si="218"/>
        <v>-8.9</v>
      </c>
      <c r="IO72" s="63">
        <f t="shared" si="218"/>
        <v>-9.1</v>
      </c>
      <c r="IP72" s="63">
        <f t="shared" si="218"/>
        <v>-9.1</v>
      </c>
      <c r="IQ72" s="29"/>
      <c r="IR72" s="63"/>
      <c r="IS72" s="63"/>
      <c r="IT72" s="63"/>
      <c r="IU72" s="63"/>
      <c r="IV72" s="63">
        <f t="shared" si="251"/>
        <v>3.0000000000000018</v>
      </c>
      <c r="IW72" s="63">
        <f t="shared" si="219"/>
        <v>5.6</v>
      </c>
      <c r="IX72" s="63">
        <f t="shared" si="219"/>
        <v>6.3000000000000007</v>
      </c>
      <c r="IY72" s="63">
        <f t="shared" si="219"/>
        <v>6.2000000000000011</v>
      </c>
      <c r="IZ72" s="63">
        <f t="shared" si="219"/>
        <v>-2.8000000000000007</v>
      </c>
      <c r="JA72" s="63">
        <f t="shared" si="219"/>
        <v>-2.6000000000000014</v>
      </c>
      <c r="JB72" s="63">
        <f t="shared" si="219"/>
        <v>2</v>
      </c>
      <c r="JC72" s="63">
        <f t="shared" si="219"/>
        <v>1.0999999999999979</v>
      </c>
      <c r="JD72" s="63">
        <f t="shared" si="219"/>
        <v>4.8000000000000007</v>
      </c>
      <c r="JE72" s="63">
        <f t="shared" si="219"/>
        <v>1.5</v>
      </c>
      <c r="JF72" s="63">
        <f t="shared" si="219"/>
        <v>-1.3000000000000007</v>
      </c>
      <c r="JG72" s="63">
        <f t="shared" si="219"/>
        <v>-0.59999999999999787</v>
      </c>
      <c r="JH72" s="63">
        <f t="shared" si="219"/>
        <v>0.19999999999999929</v>
      </c>
      <c r="JI72" s="63">
        <f t="shared" si="219"/>
        <v>0.10000000000000142</v>
      </c>
      <c r="JJ72" s="63">
        <f t="shared" si="219"/>
        <v>0.80000000000000071</v>
      </c>
      <c r="JK72" s="63">
        <f t="shared" si="219"/>
        <v>0.59999999999999787</v>
      </c>
      <c r="JL72" s="63">
        <f t="shared" si="219"/>
        <v>0.69999999999999929</v>
      </c>
      <c r="JM72" s="63">
        <f t="shared" si="219"/>
        <v>-20.5</v>
      </c>
      <c r="JN72" s="63">
        <f t="shared" si="219"/>
        <v>-20.8</v>
      </c>
      <c r="JO72" s="63">
        <f t="shared" si="219"/>
        <v>-20.9</v>
      </c>
      <c r="JP72" s="29"/>
      <c r="JQ72" s="63"/>
      <c r="JR72" s="63"/>
      <c r="JS72" s="63"/>
      <c r="JT72" s="63"/>
      <c r="JU72" s="63">
        <f t="shared" si="252"/>
        <v>-0.60000000000000009</v>
      </c>
      <c r="JV72" s="63">
        <f t="shared" si="220"/>
        <v>-9.9999999999999645E-2</v>
      </c>
      <c r="JW72" s="63">
        <f t="shared" si="220"/>
        <v>-0.30000000000000027</v>
      </c>
      <c r="JX72" s="63">
        <f t="shared" si="220"/>
        <v>-0.19999999999999973</v>
      </c>
      <c r="JY72" s="63">
        <f t="shared" si="220"/>
        <v>0</v>
      </c>
      <c r="JZ72" s="63">
        <f t="shared" si="220"/>
        <v>0</v>
      </c>
      <c r="KA72" s="63">
        <f t="shared" si="220"/>
        <v>0.70000000000000018</v>
      </c>
      <c r="KB72" s="63">
        <f t="shared" si="220"/>
        <v>0.29999999999999982</v>
      </c>
      <c r="KC72" s="63">
        <f t="shared" si="220"/>
        <v>1</v>
      </c>
      <c r="KD72" s="63">
        <f t="shared" si="220"/>
        <v>0.69999999999999973</v>
      </c>
      <c r="KE72" s="63">
        <f t="shared" si="220"/>
        <v>-0.10000000000000009</v>
      </c>
      <c r="KF72" s="63">
        <f t="shared" si="220"/>
        <v>0.60000000000000009</v>
      </c>
      <c r="KG72" s="63">
        <f t="shared" si="220"/>
        <v>0.20000000000000018</v>
      </c>
      <c r="KH72" s="63">
        <f t="shared" si="220"/>
        <v>0.20000000000000018</v>
      </c>
      <c r="KI72" s="63">
        <f t="shared" si="220"/>
        <v>0.20000000000000018</v>
      </c>
      <c r="KJ72" s="63">
        <f t="shared" si="220"/>
        <v>0</v>
      </c>
      <c r="KK72" s="63">
        <f t="shared" si="220"/>
        <v>0</v>
      </c>
      <c r="KL72" s="63">
        <f t="shared" si="220"/>
        <v>-3.1</v>
      </c>
      <c r="KM72" s="63">
        <f t="shared" si="220"/>
        <v>-3.1</v>
      </c>
      <c r="KN72" s="63">
        <f t="shared" si="220"/>
        <v>-3.1</v>
      </c>
      <c r="KO72" s="29"/>
      <c r="KP72" s="63"/>
      <c r="KQ72" s="63"/>
      <c r="KR72" s="63"/>
      <c r="KS72" s="63"/>
      <c r="KT72" s="64">
        <f t="shared" si="253"/>
        <v>-1.95</v>
      </c>
      <c r="KU72" s="64">
        <f t="shared" si="221"/>
        <v>-1.1099999999999999</v>
      </c>
      <c r="KV72" s="64">
        <f t="shared" si="221"/>
        <v>0.56999999999999984</v>
      </c>
      <c r="KW72" s="64">
        <f t="shared" si="221"/>
        <v>0.10000000000000009</v>
      </c>
      <c r="KX72" s="64">
        <f t="shared" si="221"/>
        <v>0.13000000000000012</v>
      </c>
      <c r="KY72" s="64">
        <f t="shared" si="221"/>
        <v>0.83999999999999986</v>
      </c>
      <c r="KZ72" s="64">
        <f t="shared" si="221"/>
        <v>1.08</v>
      </c>
      <c r="LA72" s="64">
        <f t="shared" si="221"/>
        <v>1.23</v>
      </c>
      <c r="LB72" s="64">
        <f t="shared" si="221"/>
        <v>1.6</v>
      </c>
      <c r="LC72" s="64">
        <f t="shared" si="221"/>
        <v>0.22999999999999998</v>
      </c>
      <c r="LD72" s="64">
        <f t="shared" si="221"/>
        <v>-0.62000000000000011</v>
      </c>
      <c r="LE72" s="77">
        <f t="shared" si="221"/>
        <v>0.33000000000000007</v>
      </c>
      <c r="LF72" s="77">
        <f t="shared" si="221"/>
        <v>-0.22999999999999998</v>
      </c>
      <c r="LG72" s="64">
        <f t="shared" si="221"/>
        <v>0.38000000000000034</v>
      </c>
      <c r="LH72" s="64">
        <f t="shared" si="221"/>
        <v>0.95000000000000018</v>
      </c>
      <c r="LI72" s="64">
        <f t="shared" si="221"/>
        <v>0.62999999999999989</v>
      </c>
      <c r="LJ72" s="64">
        <f t="shared" si="221"/>
        <v>0.52</v>
      </c>
      <c r="LK72" s="64">
        <f t="shared" si="221"/>
        <v>-3.22</v>
      </c>
      <c r="LL72" s="64">
        <f t="shared" si="221"/>
        <v>-3.52</v>
      </c>
      <c r="LM72" s="64">
        <f t="shared" si="221"/>
        <v>-3.48</v>
      </c>
      <c r="LN72" s="29"/>
      <c r="LO72" s="63"/>
      <c r="LP72" s="63"/>
      <c r="LQ72" s="63"/>
      <c r="LR72" s="63"/>
      <c r="LS72" s="64">
        <f t="shared" si="222"/>
        <v>-0.96000000000000008</v>
      </c>
      <c r="LT72" s="64">
        <f t="shared" si="222"/>
        <v>-0.31000000000000005</v>
      </c>
      <c r="LU72" s="64">
        <f t="shared" si="222"/>
        <v>-0.12000000000000005</v>
      </c>
      <c r="LV72" s="64">
        <f t="shared" si="222"/>
        <v>-7.999999999999996E-2</v>
      </c>
      <c r="LW72" s="64">
        <f t="shared" si="222"/>
        <v>-0.29999999999999993</v>
      </c>
      <c r="LX72" s="64">
        <f t="shared" si="222"/>
        <v>-0.53</v>
      </c>
      <c r="LY72" s="64">
        <f t="shared" si="222"/>
        <v>-9.9999999999999978E-2</v>
      </c>
      <c r="LZ72" s="64">
        <f t="shared" si="222"/>
        <v>-0.11000000000000001</v>
      </c>
      <c r="MA72" s="64">
        <f t="shared" si="222"/>
        <v>-0.11000000000000001</v>
      </c>
      <c r="MB72" s="64">
        <f t="shared" si="222"/>
        <v>6.0000000000000026E-2</v>
      </c>
      <c r="MC72" s="64">
        <f t="shared" si="222"/>
        <v>-5.0000000000000044E-2</v>
      </c>
      <c r="MD72" s="77">
        <f t="shared" si="222"/>
        <v>0.19999999999999998</v>
      </c>
      <c r="ME72" s="77">
        <f t="shared" si="222"/>
        <v>0.29999999999999993</v>
      </c>
      <c r="MF72" s="64">
        <f t="shared" si="222"/>
        <v>0.22999999999999998</v>
      </c>
      <c r="MG72" s="64">
        <f t="shared" si="222"/>
        <v>0.27000000000000007</v>
      </c>
      <c r="MH72" s="64">
        <f t="shared" si="222"/>
        <v>0.19000000000000006</v>
      </c>
      <c r="MI72" s="64">
        <f t="shared" si="222"/>
        <v>0.10999999999999999</v>
      </c>
      <c r="MJ72" s="64">
        <f t="shared" si="222"/>
        <v>-0.51</v>
      </c>
      <c r="MK72" s="64">
        <f t="shared" si="222"/>
        <v>-0.56000000000000005</v>
      </c>
      <c r="ML72" s="64">
        <f t="shared" si="222"/>
        <v>-0.56000000000000005</v>
      </c>
      <c r="MM72" s="29"/>
      <c r="MN72" s="63"/>
      <c r="MO72" s="63"/>
      <c r="MP72" s="63"/>
      <c r="MQ72" s="63"/>
      <c r="MR72" s="64">
        <f t="shared" si="223"/>
        <v>-0.97000000000000008</v>
      </c>
      <c r="MS72" s="64">
        <f t="shared" si="223"/>
        <v>-0.81</v>
      </c>
      <c r="MT72" s="64">
        <f t="shared" si="223"/>
        <v>0.60000000000000009</v>
      </c>
      <c r="MU72" s="64">
        <f t="shared" si="223"/>
        <v>0.18999999999999995</v>
      </c>
      <c r="MV72" s="64">
        <f t="shared" si="223"/>
        <v>0.4</v>
      </c>
      <c r="MW72" s="64">
        <f t="shared" si="223"/>
        <v>1.39</v>
      </c>
      <c r="MX72" s="64">
        <f t="shared" si="223"/>
        <v>1.17</v>
      </c>
      <c r="MY72" s="64">
        <f t="shared" si="223"/>
        <v>1.3199999999999998</v>
      </c>
      <c r="MZ72" s="64">
        <f t="shared" si="223"/>
        <v>1.6700000000000002</v>
      </c>
      <c r="NA72" s="64">
        <f t="shared" si="223"/>
        <v>0.11000000000000032</v>
      </c>
      <c r="NB72" s="64">
        <f t="shared" si="223"/>
        <v>-0.54</v>
      </c>
      <c r="NC72" s="77">
        <f t="shared" si="223"/>
        <v>6.0000000000000053E-2</v>
      </c>
      <c r="ND72" s="77">
        <f t="shared" si="223"/>
        <v>-0.54</v>
      </c>
      <c r="NE72" s="64">
        <f t="shared" si="223"/>
        <v>0.13999999999999968</v>
      </c>
      <c r="NF72" s="64">
        <f t="shared" si="223"/>
        <v>0.66999999999999993</v>
      </c>
      <c r="NG72" s="64">
        <f t="shared" si="223"/>
        <v>0.43999999999999995</v>
      </c>
      <c r="NH72" s="64">
        <f t="shared" si="223"/>
        <v>0.38999999999999968</v>
      </c>
      <c r="NI72" s="64">
        <f t="shared" si="223"/>
        <v>-2.61</v>
      </c>
      <c r="NJ72" s="64">
        <f t="shared" si="223"/>
        <v>-2.86</v>
      </c>
      <c r="NK72" s="64">
        <f t="shared" si="223"/>
        <v>-2.82</v>
      </c>
      <c r="NL72" s="29"/>
      <c r="NM72" s="81"/>
      <c r="NN72" s="81"/>
      <c r="NO72" s="81"/>
      <c r="NP72" s="81"/>
      <c r="NQ72" s="64">
        <f t="shared" si="224"/>
        <v>-0.01</v>
      </c>
      <c r="NR72" s="64">
        <f t="shared" si="224"/>
        <v>0</v>
      </c>
      <c r="NS72" s="64">
        <f t="shared" si="224"/>
        <v>0.09</v>
      </c>
      <c r="NT72" s="64">
        <f t="shared" si="224"/>
        <v>-1.9999999999999997E-2</v>
      </c>
      <c r="NU72" s="64">
        <f t="shared" si="224"/>
        <v>0.04</v>
      </c>
      <c r="NV72" s="64">
        <f t="shared" si="224"/>
        <v>-1.0000000000000002E-2</v>
      </c>
      <c r="NW72" s="64">
        <f t="shared" si="224"/>
        <v>9.999999999999995E-3</v>
      </c>
      <c r="NX72" s="64">
        <f t="shared" si="224"/>
        <v>0.01</v>
      </c>
      <c r="NY72" s="64">
        <f t="shared" si="224"/>
        <v>0.03</v>
      </c>
      <c r="NZ72" s="64">
        <f t="shared" si="224"/>
        <v>0.06</v>
      </c>
      <c r="OA72" s="64">
        <f t="shared" si="224"/>
        <v>-0.03</v>
      </c>
      <c r="OB72" s="77">
        <f t="shared" si="224"/>
        <v>0.08</v>
      </c>
      <c r="OC72" s="77">
        <f t="shared" si="224"/>
        <v>9.999999999999995E-3</v>
      </c>
      <c r="OD72" s="64">
        <f t="shared" si="224"/>
        <v>1.0000000000000009E-2</v>
      </c>
      <c r="OE72" s="64">
        <f t="shared" si="224"/>
        <v>2.0000000000000004E-2</v>
      </c>
      <c r="OF72" s="64">
        <f t="shared" si="224"/>
        <v>0</v>
      </c>
      <c r="OG72" s="64">
        <f t="shared" si="224"/>
        <v>2.0000000000000004E-2</v>
      </c>
      <c r="OH72" s="64">
        <f t="shared" si="224"/>
        <v>-0.1</v>
      </c>
      <c r="OI72" s="64">
        <f t="shared" si="224"/>
        <v>-0.11</v>
      </c>
      <c r="OJ72" s="64">
        <f t="shared" si="224"/>
        <v>-0.1</v>
      </c>
      <c r="OK72" s="37"/>
      <c r="OL72" s="62" t="str">
        <f t="shared" si="254"/>
        <v>Produk elektrik, elektronik &amp; optikal</v>
      </c>
      <c r="OM72" s="63"/>
      <c r="ON72" s="63">
        <f t="shared" si="225"/>
        <v>11.700000000000045</v>
      </c>
      <c r="OO72" s="63">
        <f t="shared" si="225"/>
        <v>1.1999999999999318</v>
      </c>
      <c r="OP72" s="79">
        <f t="shared" si="225"/>
        <v>23.700000000000045</v>
      </c>
      <c r="OQ72" s="63">
        <f t="shared" si="225"/>
        <v>29.399999999999977</v>
      </c>
      <c r="OR72" s="63">
        <f t="shared" si="225"/>
        <v>-650.4</v>
      </c>
      <c r="OS72" s="29"/>
      <c r="OT72" s="63"/>
      <c r="OU72" s="63">
        <f t="shared" si="226"/>
        <v>-7.4000000000000057</v>
      </c>
      <c r="OV72" s="63">
        <f t="shared" si="226"/>
        <v>-3.8000000000000114</v>
      </c>
      <c r="OW72" s="79">
        <f t="shared" si="226"/>
        <v>9.1000000000000227</v>
      </c>
      <c r="OX72" s="63">
        <f t="shared" si="226"/>
        <v>8.3999999999999773</v>
      </c>
      <c r="OY72" s="63">
        <f t="shared" si="226"/>
        <v>-149.19999999999999</v>
      </c>
      <c r="OZ72" s="29"/>
      <c r="PA72" s="63"/>
      <c r="PB72" s="63">
        <f t="shared" si="227"/>
        <v>19.5</v>
      </c>
      <c r="PC72" s="63">
        <f t="shared" si="227"/>
        <v>2.1999999999999886</v>
      </c>
      <c r="PD72" s="79">
        <f t="shared" si="227"/>
        <v>12.5</v>
      </c>
      <c r="PE72" s="63">
        <f t="shared" si="227"/>
        <v>20.699999999999989</v>
      </c>
      <c r="PF72" s="63">
        <f t="shared" si="227"/>
        <v>-478</v>
      </c>
      <c r="PG72" s="29"/>
      <c r="PH72" s="63"/>
      <c r="PI72" s="63">
        <f t="shared" si="228"/>
        <v>-0.39999999999999858</v>
      </c>
      <c r="PJ72" s="63">
        <f t="shared" si="228"/>
        <v>2.8000000000000007</v>
      </c>
      <c r="PK72" s="79">
        <f t="shared" si="228"/>
        <v>2.0999999999999979</v>
      </c>
      <c r="PL72" s="63">
        <f t="shared" si="228"/>
        <v>0.30000000000000071</v>
      </c>
      <c r="PM72" s="63">
        <f t="shared" si="228"/>
        <v>-23.2</v>
      </c>
      <c r="PN72" s="29"/>
      <c r="PO72" s="63"/>
      <c r="PP72" s="63">
        <f t="shared" si="229"/>
        <v>6.1999999999999318</v>
      </c>
      <c r="PQ72" s="63">
        <f t="shared" si="229"/>
        <v>0.39999999999997726</v>
      </c>
      <c r="PR72" s="79">
        <f t="shared" si="229"/>
        <v>22.800000000000068</v>
      </c>
      <c r="PS72" s="63">
        <f t="shared" si="229"/>
        <v>28.100000000000023</v>
      </c>
      <c r="PT72" s="63">
        <f t="shared" si="229"/>
        <v>-617.20000000000005</v>
      </c>
      <c r="PU72" s="29"/>
      <c r="PV72" s="63"/>
      <c r="PW72" s="63">
        <f t="shared" si="230"/>
        <v>-7.0000000000000142</v>
      </c>
      <c r="PX72" s="63">
        <f t="shared" si="230"/>
        <v>-3.2999999999999972</v>
      </c>
      <c r="PY72" s="79">
        <f t="shared" si="230"/>
        <v>8.1999999999999886</v>
      </c>
      <c r="PZ72" s="63">
        <f t="shared" si="230"/>
        <v>7.9000000000000057</v>
      </c>
      <c r="QA72" s="63">
        <f t="shared" si="230"/>
        <v>-140.1</v>
      </c>
      <c r="QB72" s="29"/>
      <c r="QC72" s="63"/>
      <c r="QD72" s="63">
        <f t="shared" si="231"/>
        <v>13.300000000000011</v>
      </c>
      <c r="QE72" s="63">
        <f t="shared" si="231"/>
        <v>1.1999999999999886</v>
      </c>
      <c r="QF72" s="79">
        <f t="shared" si="231"/>
        <v>13</v>
      </c>
      <c r="QG72" s="63">
        <f t="shared" si="231"/>
        <v>20.100000000000023</v>
      </c>
      <c r="QH72" s="63">
        <f t="shared" si="231"/>
        <v>-457.1</v>
      </c>
      <c r="QI72" s="29"/>
      <c r="QJ72" s="63"/>
      <c r="QK72" s="63">
        <f t="shared" si="232"/>
        <v>-0.30000000000000071</v>
      </c>
      <c r="QL72" s="63">
        <f t="shared" si="232"/>
        <v>2.6000000000000014</v>
      </c>
      <c r="QM72" s="79">
        <f t="shared" si="232"/>
        <v>1.5</v>
      </c>
      <c r="QN72" s="63">
        <f t="shared" si="232"/>
        <v>0.30000000000000071</v>
      </c>
      <c r="QO72" s="63">
        <f t="shared" si="232"/>
        <v>-20.100000000000001</v>
      </c>
      <c r="QP72" s="29"/>
      <c r="QQ72" s="63"/>
      <c r="QR72" s="63">
        <f t="shared" si="233"/>
        <v>5.5</v>
      </c>
      <c r="QS72" s="63">
        <f t="shared" si="233"/>
        <v>0.80000000000000071</v>
      </c>
      <c r="QT72" s="79">
        <f t="shared" si="233"/>
        <v>0.89999999999999858</v>
      </c>
      <c r="QU72" s="63">
        <f t="shared" si="233"/>
        <v>1.2000000000000028</v>
      </c>
      <c r="QV72" s="63">
        <f t="shared" si="233"/>
        <v>-33.1</v>
      </c>
      <c r="QW72" s="29"/>
      <c r="QX72" s="63"/>
      <c r="QY72" s="63">
        <f t="shared" si="234"/>
        <v>-0.40000000000000036</v>
      </c>
      <c r="QZ72" s="63">
        <f t="shared" si="234"/>
        <v>-0.49999999999999911</v>
      </c>
      <c r="RA72" s="79">
        <f t="shared" si="234"/>
        <v>0.79999999999999982</v>
      </c>
      <c r="RB72" s="63">
        <f t="shared" si="234"/>
        <v>0.59999999999999964</v>
      </c>
      <c r="RC72" s="63">
        <f t="shared" si="234"/>
        <v>-9.1</v>
      </c>
      <c r="RD72" s="29"/>
      <c r="RE72" s="63"/>
      <c r="RF72" s="63">
        <f t="shared" si="235"/>
        <v>6.2000000000000011</v>
      </c>
      <c r="RG72" s="63">
        <f t="shared" si="235"/>
        <v>1.0999999999999979</v>
      </c>
      <c r="RH72" s="79">
        <f t="shared" si="235"/>
        <v>-0.59999999999999787</v>
      </c>
      <c r="RI72" s="63">
        <f t="shared" si="235"/>
        <v>0.59999999999999787</v>
      </c>
      <c r="RJ72" s="63">
        <f t="shared" si="235"/>
        <v>-20.9</v>
      </c>
      <c r="RK72" s="29"/>
      <c r="RL72" s="63"/>
      <c r="RM72" s="63">
        <f t="shared" si="236"/>
        <v>-0.19999999999999973</v>
      </c>
      <c r="RN72" s="63">
        <f t="shared" si="236"/>
        <v>0.29999999999999982</v>
      </c>
      <c r="RO72" s="79">
        <f t="shared" si="236"/>
        <v>0.60000000000000009</v>
      </c>
      <c r="RP72" s="63">
        <f t="shared" si="236"/>
        <v>0</v>
      </c>
      <c r="RQ72" s="63">
        <f t="shared" si="236"/>
        <v>-3.1</v>
      </c>
      <c r="RR72" s="29"/>
      <c r="RS72" s="64"/>
      <c r="RT72" s="64">
        <f t="shared" ca="1" si="237"/>
        <v>-2.3899999999999997</v>
      </c>
      <c r="RU72" s="64">
        <f t="shared" ca="1" si="237"/>
        <v>3.2800000000000002</v>
      </c>
      <c r="RV72" s="64">
        <f t="shared" ca="1" si="237"/>
        <v>1.5500000000000007</v>
      </c>
      <c r="RW72" s="64">
        <f t="shared" ca="1" si="237"/>
        <v>1.7299999999999986</v>
      </c>
      <c r="RX72" s="64">
        <f t="shared" ca="1" si="237"/>
        <v>-9.6999999999999993</v>
      </c>
      <c r="RY72" s="61"/>
      <c r="RZ72" s="64"/>
      <c r="SA72" s="64">
        <f t="shared" ca="1" si="238"/>
        <v>-1.48</v>
      </c>
      <c r="SB72" s="64">
        <f t="shared" ca="1" si="238"/>
        <v>-1.04</v>
      </c>
      <c r="SC72" s="64">
        <f t="shared" ca="1" si="238"/>
        <v>0.1100000000000001</v>
      </c>
      <c r="SD72" s="64">
        <f t="shared" ca="1" si="238"/>
        <v>0.97999999999999976</v>
      </c>
      <c r="SE72" s="64">
        <f t="shared" ca="1" si="238"/>
        <v>-1.5099999999999998</v>
      </c>
      <c r="SF72" s="61"/>
      <c r="SG72" s="64"/>
      <c r="SH72" s="64">
        <f t="shared" ca="1" si="239"/>
        <v>-0.97999999999999954</v>
      </c>
      <c r="SI72" s="64">
        <f t="shared" ca="1" si="239"/>
        <v>4.2699999999999996</v>
      </c>
      <c r="SJ72" s="64">
        <f t="shared" ca="1" si="239"/>
        <v>1.3100000000000005</v>
      </c>
      <c r="SK72" s="64">
        <f t="shared" ca="1" si="239"/>
        <v>0.69999999999999929</v>
      </c>
      <c r="SL72" s="64">
        <f t="shared" ca="1" si="239"/>
        <v>-7.89</v>
      </c>
      <c r="SM72" s="61"/>
      <c r="SN72" s="64"/>
      <c r="SO72" s="64">
        <f t="shared" ca="1" si="240"/>
        <v>6.9999999999999993E-2</v>
      </c>
      <c r="SP72" s="64">
        <f t="shared" ca="1" si="240"/>
        <v>4.0000000000000008E-2</v>
      </c>
      <c r="SQ72" s="64">
        <f t="shared" ca="1" si="240"/>
        <v>0.13999999999999999</v>
      </c>
      <c r="SR72" s="64">
        <f t="shared" ca="1" si="240"/>
        <v>4.0000000000000036E-2</v>
      </c>
      <c r="SS72" s="64">
        <f t="shared" ca="1" si="240"/>
        <v>-0.29000000000000004</v>
      </c>
      <c r="ST72" s="15"/>
    </row>
    <row r="73" spans="1:514" x14ac:dyDescent="0.3">
      <c r="A73" s="62" t="str">
        <f>A$15</f>
        <v>Peralatan pengangkutan, pembuatan lain &amp; pembaikan</v>
      </c>
      <c r="B73" s="63"/>
      <c r="C73" s="63"/>
      <c r="D73" s="63"/>
      <c r="E73" s="63"/>
      <c r="F73" s="63">
        <f t="shared" si="241"/>
        <v>6</v>
      </c>
      <c r="G73" s="63">
        <f t="shared" si="241"/>
        <v>6</v>
      </c>
      <c r="H73" s="63">
        <f t="shared" si="241"/>
        <v>5.5999999999999943</v>
      </c>
      <c r="I73" s="63">
        <f t="shared" si="241"/>
        <v>5.6000000000000227</v>
      </c>
      <c r="J73" s="63">
        <f t="shared" si="241"/>
        <v>0.90000000000000568</v>
      </c>
      <c r="K73" s="63">
        <f t="shared" si="241"/>
        <v>-5.7000000000000171</v>
      </c>
      <c r="L73" s="63">
        <f t="shared" si="241"/>
        <v>-5.2000000000000171</v>
      </c>
      <c r="M73" s="63">
        <f t="shared" si="241"/>
        <v>-5.8000000000000114</v>
      </c>
      <c r="N73" s="63">
        <f t="shared" si="241"/>
        <v>-3.9000000000000057</v>
      </c>
      <c r="O73" s="63">
        <f t="shared" si="241"/>
        <v>-0.69999999999998863</v>
      </c>
      <c r="P73" s="63">
        <f t="shared" si="241"/>
        <v>1.9000000000000057</v>
      </c>
      <c r="Q73" s="63">
        <f t="shared" si="241"/>
        <v>6.1999999999999886</v>
      </c>
      <c r="R73" s="63">
        <f t="shared" si="241"/>
        <v>12.5</v>
      </c>
      <c r="S73" s="63">
        <f t="shared" si="241"/>
        <v>14.800000000000011</v>
      </c>
      <c r="T73" s="63">
        <f t="shared" si="241"/>
        <v>14.200000000000017</v>
      </c>
      <c r="U73" s="63">
        <f t="shared" si="241"/>
        <v>11.200000000000017</v>
      </c>
      <c r="V73" s="63">
        <f t="shared" si="209"/>
        <v>9.4000000000000057</v>
      </c>
      <c r="W73" s="63">
        <f t="shared" si="209"/>
        <v>-230.3</v>
      </c>
      <c r="X73" s="63">
        <f t="shared" si="209"/>
        <v>-232.8</v>
      </c>
      <c r="Y73" s="63">
        <f t="shared" si="209"/>
        <v>-233.9</v>
      </c>
      <c r="Z73" s="29"/>
      <c r="AA73" s="63"/>
      <c r="AB73" s="63"/>
      <c r="AC73" s="63"/>
      <c r="AD73" s="63"/>
      <c r="AE73" s="63">
        <f t="shared" si="242"/>
        <v>1.3999999999999986</v>
      </c>
      <c r="AF73" s="63">
        <f t="shared" si="210"/>
        <v>1.6999999999999957</v>
      </c>
      <c r="AG73" s="63">
        <f t="shared" si="210"/>
        <v>3.6000000000000014</v>
      </c>
      <c r="AH73" s="63">
        <f t="shared" si="210"/>
        <v>-1.3999999999999986</v>
      </c>
      <c r="AI73" s="63">
        <f t="shared" si="210"/>
        <v>-1.5</v>
      </c>
      <c r="AJ73" s="63">
        <f t="shared" si="210"/>
        <v>-3.7999999999999972</v>
      </c>
      <c r="AK73" s="63">
        <f t="shared" si="210"/>
        <v>-4.7999999999999972</v>
      </c>
      <c r="AL73" s="63">
        <f t="shared" si="210"/>
        <v>-0.29999999999999716</v>
      </c>
      <c r="AM73" s="63">
        <f t="shared" si="210"/>
        <v>-0.20000000000000284</v>
      </c>
      <c r="AN73" s="63">
        <f t="shared" si="210"/>
        <v>0.10000000000000142</v>
      </c>
      <c r="AO73" s="63">
        <f t="shared" si="210"/>
        <v>0.19999999999999574</v>
      </c>
      <c r="AP73" s="63">
        <f t="shared" si="210"/>
        <v>0.60000000000000142</v>
      </c>
      <c r="AQ73" s="63">
        <f t="shared" si="210"/>
        <v>1.3000000000000043</v>
      </c>
      <c r="AR73" s="63">
        <f t="shared" si="210"/>
        <v>1.6000000000000014</v>
      </c>
      <c r="AS73" s="63">
        <f t="shared" si="210"/>
        <v>2</v>
      </c>
      <c r="AT73" s="63">
        <f t="shared" si="210"/>
        <v>1.8999999999999986</v>
      </c>
      <c r="AU73" s="63">
        <f t="shared" si="210"/>
        <v>1.5999999999999943</v>
      </c>
      <c r="AV73" s="63">
        <f t="shared" si="210"/>
        <v>-50.7</v>
      </c>
      <c r="AW73" s="63">
        <f t="shared" si="210"/>
        <v>-51.3</v>
      </c>
      <c r="AX73" s="63">
        <f t="shared" si="210"/>
        <v>-51.6</v>
      </c>
      <c r="AY73" s="29"/>
      <c r="AZ73" s="63"/>
      <c r="BA73" s="63"/>
      <c r="BB73" s="63"/>
      <c r="BC73" s="63"/>
      <c r="BD73" s="63">
        <f t="shared" si="243"/>
        <v>5.5</v>
      </c>
      <c r="BE73" s="63">
        <f t="shared" si="211"/>
        <v>4.4000000000000057</v>
      </c>
      <c r="BF73" s="63">
        <f t="shared" si="211"/>
        <v>1.5</v>
      </c>
      <c r="BG73" s="63">
        <f t="shared" si="211"/>
        <v>7.0999999999999943</v>
      </c>
      <c r="BH73" s="63">
        <f t="shared" si="211"/>
        <v>1.0999999999999943</v>
      </c>
      <c r="BI73" s="63">
        <f t="shared" si="211"/>
        <v>-2.4000000000000057</v>
      </c>
      <c r="BJ73" s="63">
        <f t="shared" si="211"/>
        <v>-1</v>
      </c>
      <c r="BK73" s="63">
        <f t="shared" si="211"/>
        <v>-6.5</v>
      </c>
      <c r="BL73" s="63">
        <f t="shared" si="211"/>
        <v>-4.0999999999999943</v>
      </c>
      <c r="BM73" s="63">
        <f t="shared" si="211"/>
        <v>-0.5</v>
      </c>
      <c r="BN73" s="63">
        <f t="shared" si="211"/>
        <v>2.4000000000000057</v>
      </c>
      <c r="BO73" s="63">
        <f t="shared" si="211"/>
        <v>6.2000000000000171</v>
      </c>
      <c r="BP73" s="63">
        <f t="shared" si="211"/>
        <v>11.5</v>
      </c>
      <c r="BQ73" s="63">
        <f t="shared" si="211"/>
        <v>12.300000000000011</v>
      </c>
      <c r="BR73" s="63">
        <f t="shared" si="211"/>
        <v>11.799999999999983</v>
      </c>
      <c r="BS73" s="63">
        <f t="shared" si="211"/>
        <v>8.9000000000000057</v>
      </c>
      <c r="BT73" s="63">
        <f t="shared" si="211"/>
        <v>7.5</v>
      </c>
      <c r="BU73" s="63">
        <f t="shared" si="211"/>
        <v>-167</v>
      </c>
      <c r="BV73" s="63">
        <f t="shared" si="211"/>
        <v>-169.1</v>
      </c>
      <c r="BW73" s="63">
        <f t="shared" si="211"/>
        <v>-169.8</v>
      </c>
      <c r="BX73" s="29"/>
      <c r="BY73" s="63"/>
      <c r="BZ73" s="63"/>
      <c r="CA73" s="63"/>
      <c r="CB73" s="63"/>
      <c r="CC73" s="63">
        <f t="shared" si="244"/>
        <v>-0.90000000000000036</v>
      </c>
      <c r="CD73" s="63">
        <f t="shared" si="212"/>
        <v>-0.19999999999999929</v>
      </c>
      <c r="CE73" s="63">
        <f t="shared" si="212"/>
        <v>0.59999999999999964</v>
      </c>
      <c r="CF73" s="63">
        <f t="shared" si="212"/>
        <v>-0.10000000000000142</v>
      </c>
      <c r="CG73" s="63">
        <f t="shared" si="212"/>
        <v>1.3000000000000007</v>
      </c>
      <c r="CH73" s="63">
        <f t="shared" si="212"/>
        <v>0.5</v>
      </c>
      <c r="CI73" s="63">
        <f t="shared" si="212"/>
        <v>0.5</v>
      </c>
      <c r="CJ73" s="63">
        <f t="shared" si="212"/>
        <v>1.1000000000000014</v>
      </c>
      <c r="CK73" s="63">
        <f t="shared" si="212"/>
        <v>0.5</v>
      </c>
      <c r="CL73" s="63">
        <f t="shared" si="212"/>
        <v>-0.19999999999999929</v>
      </c>
      <c r="CM73" s="63">
        <f t="shared" si="212"/>
        <v>-0.69999999999999929</v>
      </c>
      <c r="CN73" s="63">
        <f t="shared" si="212"/>
        <v>-0.60000000000000142</v>
      </c>
      <c r="CO73" s="63">
        <f t="shared" si="212"/>
        <v>-0.40000000000000036</v>
      </c>
      <c r="CP73" s="63">
        <f t="shared" si="212"/>
        <v>0.69999999999999929</v>
      </c>
      <c r="CQ73" s="63">
        <f t="shared" si="212"/>
        <v>0.40000000000000036</v>
      </c>
      <c r="CR73" s="63">
        <f t="shared" si="212"/>
        <v>0.30000000000000071</v>
      </c>
      <c r="CS73" s="63">
        <f t="shared" si="212"/>
        <v>0.29999999999999893</v>
      </c>
      <c r="CT73" s="63">
        <f t="shared" si="212"/>
        <v>-12.5</v>
      </c>
      <c r="CU73" s="63">
        <f t="shared" si="212"/>
        <v>-12.4</v>
      </c>
      <c r="CV73" s="63">
        <f t="shared" si="212"/>
        <v>-12.5</v>
      </c>
      <c r="CW73" s="29"/>
      <c r="CX73" s="63"/>
      <c r="CY73" s="63"/>
      <c r="CZ73" s="63"/>
      <c r="DA73" s="63"/>
      <c r="DB73" s="63">
        <f t="shared" si="245"/>
        <v>7.1999999999999886</v>
      </c>
      <c r="DC73" s="63">
        <f t="shared" si="213"/>
        <v>6.6000000000000227</v>
      </c>
      <c r="DD73" s="63">
        <f t="shared" si="213"/>
        <v>6.7000000000000171</v>
      </c>
      <c r="DE73" s="63">
        <f t="shared" si="213"/>
        <v>5.5999999999999943</v>
      </c>
      <c r="DF73" s="63">
        <f t="shared" si="213"/>
        <v>1.2000000000000171</v>
      </c>
      <c r="DG73" s="63">
        <f t="shared" si="213"/>
        <v>-3.9000000000000057</v>
      </c>
      <c r="DH73" s="63">
        <f t="shared" si="213"/>
        <v>-4</v>
      </c>
      <c r="DI73" s="63">
        <f t="shared" si="213"/>
        <v>-4.0999999999999943</v>
      </c>
      <c r="DJ73" s="63">
        <f t="shared" si="213"/>
        <v>-3.5</v>
      </c>
      <c r="DK73" s="63">
        <f t="shared" si="213"/>
        <v>-0.90000000000000568</v>
      </c>
      <c r="DL73" s="63">
        <f t="shared" si="213"/>
        <v>1.7999999999999829</v>
      </c>
      <c r="DM73" s="63">
        <f t="shared" si="213"/>
        <v>5.3999999999999773</v>
      </c>
      <c r="DN73" s="63">
        <f t="shared" si="213"/>
        <v>11.299999999999983</v>
      </c>
      <c r="DO73" s="63">
        <f t="shared" si="213"/>
        <v>13.800000000000011</v>
      </c>
      <c r="DP73" s="63">
        <f t="shared" si="213"/>
        <v>13.300000000000011</v>
      </c>
      <c r="DQ73" s="63">
        <f t="shared" si="213"/>
        <v>10.900000000000006</v>
      </c>
      <c r="DR73" s="63">
        <f t="shared" si="213"/>
        <v>9.2000000000000171</v>
      </c>
      <c r="DS73" s="63">
        <f t="shared" si="213"/>
        <v>-220.3</v>
      </c>
      <c r="DT73" s="63">
        <f t="shared" si="213"/>
        <v>-222.9</v>
      </c>
      <c r="DU73" s="63">
        <f t="shared" si="213"/>
        <v>-224.1</v>
      </c>
      <c r="DV73" s="29"/>
      <c r="DW73" s="63"/>
      <c r="DX73" s="63"/>
      <c r="DY73" s="63"/>
      <c r="DZ73" s="63"/>
      <c r="EA73" s="63">
        <f t="shared" si="246"/>
        <v>1.6000000000000014</v>
      </c>
      <c r="EB73" s="63">
        <f t="shared" si="214"/>
        <v>1.6000000000000014</v>
      </c>
      <c r="EC73" s="63">
        <f t="shared" si="214"/>
        <v>3</v>
      </c>
      <c r="ED73" s="63">
        <f t="shared" si="214"/>
        <v>-1.8000000000000043</v>
      </c>
      <c r="EE73" s="63">
        <f t="shared" si="214"/>
        <v>-1</v>
      </c>
      <c r="EF73" s="63">
        <f t="shared" si="214"/>
        <v>-2.6000000000000014</v>
      </c>
      <c r="EG73" s="63">
        <f t="shared" si="214"/>
        <v>-4.1000000000000014</v>
      </c>
      <c r="EH73" s="63">
        <f t="shared" si="214"/>
        <v>0</v>
      </c>
      <c r="EI73" s="63">
        <f t="shared" si="214"/>
        <v>-0.60000000000000142</v>
      </c>
      <c r="EJ73" s="63">
        <f t="shared" si="214"/>
        <v>-0.30000000000000426</v>
      </c>
      <c r="EK73" s="63">
        <f t="shared" si="214"/>
        <v>0.30000000000000426</v>
      </c>
      <c r="EL73" s="63">
        <f t="shared" si="214"/>
        <v>0.70000000000000284</v>
      </c>
      <c r="EM73" s="63">
        <f t="shared" si="214"/>
        <v>1.3999999999999986</v>
      </c>
      <c r="EN73" s="63">
        <f t="shared" si="214"/>
        <v>1.7000000000000028</v>
      </c>
      <c r="EO73" s="63">
        <f t="shared" si="214"/>
        <v>1.8999999999999986</v>
      </c>
      <c r="EP73" s="63">
        <f t="shared" si="214"/>
        <v>1.8999999999999986</v>
      </c>
      <c r="EQ73" s="63">
        <f t="shared" si="214"/>
        <v>1.6000000000000014</v>
      </c>
      <c r="ER73" s="63">
        <f t="shared" si="214"/>
        <v>-48</v>
      </c>
      <c r="ES73" s="63">
        <f t="shared" si="214"/>
        <v>-48.5</v>
      </c>
      <c r="ET73" s="63">
        <f t="shared" si="214"/>
        <v>-48.9</v>
      </c>
      <c r="EU73" s="29"/>
      <c r="EV73" s="63"/>
      <c r="EW73" s="63"/>
      <c r="EX73" s="63"/>
      <c r="EY73" s="63"/>
      <c r="EZ73" s="63">
        <f t="shared" si="247"/>
        <v>5.7000000000000171</v>
      </c>
      <c r="FA73" s="63">
        <f t="shared" si="215"/>
        <v>4.7999999999999829</v>
      </c>
      <c r="FB73" s="63">
        <f t="shared" si="215"/>
        <v>3.0999999999999943</v>
      </c>
      <c r="FC73" s="63">
        <f t="shared" si="215"/>
        <v>6.9000000000000057</v>
      </c>
      <c r="FD73" s="63">
        <f t="shared" si="215"/>
        <v>1.1999999999999886</v>
      </c>
      <c r="FE73" s="63">
        <f t="shared" si="215"/>
        <v>-1.7999999999999829</v>
      </c>
      <c r="FF73" s="63">
        <f t="shared" si="215"/>
        <v>-0.5</v>
      </c>
      <c r="FG73" s="63">
        <f t="shared" si="215"/>
        <v>-5.0999999999999943</v>
      </c>
      <c r="FH73" s="63">
        <f t="shared" si="215"/>
        <v>-3.4000000000000057</v>
      </c>
      <c r="FI73" s="63">
        <f t="shared" si="215"/>
        <v>-0.5</v>
      </c>
      <c r="FJ73" s="63">
        <f t="shared" si="215"/>
        <v>2</v>
      </c>
      <c r="FK73" s="63">
        <f t="shared" si="215"/>
        <v>5.2999999999999829</v>
      </c>
      <c r="FL73" s="63">
        <f t="shared" si="215"/>
        <v>10.300000000000011</v>
      </c>
      <c r="FM73" s="63">
        <f t="shared" si="215"/>
        <v>11.5</v>
      </c>
      <c r="FN73" s="63">
        <f t="shared" si="215"/>
        <v>11</v>
      </c>
      <c r="FO73" s="63">
        <f t="shared" si="215"/>
        <v>8.8000000000000114</v>
      </c>
      <c r="FP73" s="63">
        <f t="shared" si="215"/>
        <v>7.4000000000000057</v>
      </c>
      <c r="FQ73" s="63">
        <f t="shared" si="215"/>
        <v>-160.9</v>
      </c>
      <c r="FR73" s="63">
        <f t="shared" si="215"/>
        <v>-163</v>
      </c>
      <c r="FS73" s="63">
        <f t="shared" si="215"/>
        <v>-163.9</v>
      </c>
      <c r="FT73" s="29"/>
      <c r="FU73" s="63"/>
      <c r="FV73" s="63"/>
      <c r="FW73" s="63"/>
      <c r="FX73" s="63"/>
      <c r="FY73" s="63">
        <f t="shared" si="248"/>
        <v>-0.20000000000000107</v>
      </c>
      <c r="FZ73" s="63">
        <f t="shared" si="216"/>
        <v>9.9999999999999645E-2</v>
      </c>
      <c r="GA73" s="63">
        <f t="shared" si="216"/>
        <v>0.80000000000000071</v>
      </c>
      <c r="GB73" s="63">
        <f t="shared" si="216"/>
        <v>0.40000000000000036</v>
      </c>
      <c r="GC73" s="63">
        <f t="shared" si="216"/>
        <v>1.0999999999999996</v>
      </c>
      <c r="GD73" s="63">
        <f t="shared" si="216"/>
        <v>0.5</v>
      </c>
      <c r="GE73" s="63">
        <f t="shared" si="216"/>
        <v>0.5</v>
      </c>
      <c r="GF73" s="63">
        <f t="shared" si="216"/>
        <v>1.0999999999999996</v>
      </c>
      <c r="GG73" s="63">
        <f t="shared" si="216"/>
        <v>0.5</v>
      </c>
      <c r="GH73" s="63">
        <f t="shared" si="216"/>
        <v>-0.20000000000000107</v>
      </c>
      <c r="GI73" s="63">
        <f t="shared" si="216"/>
        <v>-0.5</v>
      </c>
      <c r="GJ73" s="63">
        <f t="shared" si="216"/>
        <v>-0.59999999999999964</v>
      </c>
      <c r="GK73" s="63">
        <f t="shared" si="216"/>
        <v>-0.39999999999999858</v>
      </c>
      <c r="GL73" s="63">
        <f t="shared" si="216"/>
        <v>0.70000000000000107</v>
      </c>
      <c r="GM73" s="63">
        <f t="shared" si="216"/>
        <v>0.30000000000000071</v>
      </c>
      <c r="GN73" s="63">
        <f t="shared" si="216"/>
        <v>0.30000000000000071</v>
      </c>
      <c r="GO73" s="63">
        <f t="shared" si="216"/>
        <v>0.29999999999999893</v>
      </c>
      <c r="GP73" s="63">
        <f t="shared" si="216"/>
        <v>-11.4</v>
      </c>
      <c r="GQ73" s="63">
        <f t="shared" si="216"/>
        <v>-11.3</v>
      </c>
      <c r="GR73" s="63">
        <f t="shared" si="216"/>
        <v>-11.4</v>
      </c>
      <c r="GS73" s="29"/>
      <c r="GT73" s="63"/>
      <c r="GU73" s="63"/>
      <c r="GV73" s="63"/>
      <c r="GW73" s="63"/>
      <c r="GX73" s="63">
        <f t="shared" si="249"/>
        <v>-1.1999999999999993</v>
      </c>
      <c r="GY73" s="63">
        <f t="shared" si="217"/>
        <v>-0.59999999999999964</v>
      </c>
      <c r="GZ73" s="63">
        <f t="shared" si="217"/>
        <v>-1.0999999999999996</v>
      </c>
      <c r="HA73" s="63">
        <f t="shared" si="217"/>
        <v>0</v>
      </c>
      <c r="HB73" s="63">
        <f t="shared" si="217"/>
        <v>-0.30000000000000071</v>
      </c>
      <c r="HC73" s="63">
        <f t="shared" si="217"/>
        <v>-1.7999999999999989</v>
      </c>
      <c r="HD73" s="63">
        <f t="shared" si="217"/>
        <v>-1.1999999999999993</v>
      </c>
      <c r="HE73" s="63">
        <f t="shared" si="217"/>
        <v>-1.7000000000000011</v>
      </c>
      <c r="HF73" s="63">
        <f t="shared" si="217"/>
        <v>-0.40000000000000036</v>
      </c>
      <c r="HG73" s="63">
        <f t="shared" si="217"/>
        <v>0.19999999999999929</v>
      </c>
      <c r="HH73" s="63">
        <f t="shared" si="217"/>
        <v>9.9999999999999645E-2</v>
      </c>
      <c r="HI73" s="63">
        <f t="shared" si="217"/>
        <v>0.80000000000000071</v>
      </c>
      <c r="HJ73" s="63">
        <f t="shared" si="217"/>
        <v>1.2000000000000011</v>
      </c>
      <c r="HK73" s="63">
        <f t="shared" si="217"/>
        <v>1</v>
      </c>
      <c r="HL73" s="63">
        <f t="shared" si="217"/>
        <v>0.90000000000000036</v>
      </c>
      <c r="HM73" s="63">
        <f t="shared" si="217"/>
        <v>0.30000000000000071</v>
      </c>
      <c r="HN73" s="63">
        <f t="shared" si="217"/>
        <v>9.9999999999999645E-2</v>
      </c>
      <c r="HO73" s="63">
        <f t="shared" si="217"/>
        <v>-10</v>
      </c>
      <c r="HP73" s="63">
        <f t="shared" si="217"/>
        <v>-9.9</v>
      </c>
      <c r="HQ73" s="63">
        <f t="shared" si="217"/>
        <v>-9.8000000000000007</v>
      </c>
      <c r="HR73" s="29"/>
      <c r="HS73" s="63"/>
      <c r="HT73" s="63"/>
      <c r="HU73" s="63"/>
      <c r="HV73" s="63"/>
      <c r="HW73" s="63">
        <f t="shared" si="250"/>
        <v>-0.20000000000000018</v>
      </c>
      <c r="HX73" s="63">
        <f t="shared" si="218"/>
        <v>0.10000000000000009</v>
      </c>
      <c r="HY73" s="63">
        <f t="shared" si="218"/>
        <v>0.60000000000000009</v>
      </c>
      <c r="HZ73" s="63">
        <f t="shared" si="218"/>
        <v>0.39999999999999991</v>
      </c>
      <c r="IA73" s="63">
        <f t="shared" si="218"/>
        <v>-0.5</v>
      </c>
      <c r="IB73" s="63">
        <f t="shared" si="218"/>
        <v>-1.1000000000000001</v>
      </c>
      <c r="IC73" s="63">
        <f t="shared" si="218"/>
        <v>-0.70000000000000018</v>
      </c>
      <c r="ID73" s="63">
        <f t="shared" si="218"/>
        <v>-0.39999999999999991</v>
      </c>
      <c r="IE73" s="63">
        <f t="shared" si="218"/>
        <v>0.39999999999999991</v>
      </c>
      <c r="IF73" s="63">
        <f t="shared" si="218"/>
        <v>0.29999999999999982</v>
      </c>
      <c r="IG73" s="63">
        <f t="shared" si="218"/>
        <v>-0.19999999999999973</v>
      </c>
      <c r="IH73" s="63">
        <f t="shared" si="218"/>
        <v>-0.10000000000000009</v>
      </c>
      <c r="II73" s="63">
        <f t="shared" si="218"/>
        <v>-9.9999999999999645E-2</v>
      </c>
      <c r="IJ73" s="63">
        <f t="shared" si="218"/>
        <v>-9.9999999999999645E-2</v>
      </c>
      <c r="IK73" s="63">
        <f t="shared" si="218"/>
        <v>0.10000000000000009</v>
      </c>
      <c r="IL73" s="63">
        <f t="shared" si="218"/>
        <v>0.10000000000000009</v>
      </c>
      <c r="IM73" s="63">
        <f t="shared" si="218"/>
        <v>0</v>
      </c>
      <c r="IN73" s="63">
        <f t="shared" si="218"/>
        <v>-2.7</v>
      </c>
      <c r="IO73" s="63">
        <f t="shared" si="218"/>
        <v>-2.7</v>
      </c>
      <c r="IP73" s="63">
        <f t="shared" si="218"/>
        <v>-2.7</v>
      </c>
      <c r="IQ73" s="29"/>
      <c r="IR73" s="63"/>
      <c r="IS73" s="63"/>
      <c r="IT73" s="63"/>
      <c r="IU73" s="63"/>
      <c r="IV73" s="63">
        <f t="shared" si="251"/>
        <v>-0.29999999999999982</v>
      </c>
      <c r="IW73" s="63">
        <f t="shared" si="219"/>
        <v>-0.39999999999999947</v>
      </c>
      <c r="IX73" s="63">
        <f t="shared" si="219"/>
        <v>-1.5999999999999996</v>
      </c>
      <c r="IY73" s="63">
        <f t="shared" si="219"/>
        <v>0.20000000000000018</v>
      </c>
      <c r="IZ73" s="63">
        <f t="shared" si="219"/>
        <v>0</v>
      </c>
      <c r="JA73" s="63">
        <f t="shared" si="219"/>
        <v>-0.70000000000000018</v>
      </c>
      <c r="JB73" s="63">
        <f t="shared" si="219"/>
        <v>-0.5</v>
      </c>
      <c r="JC73" s="63">
        <f t="shared" si="219"/>
        <v>-1.5</v>
      </c>
      <c r="JD73" s="63">
        <f t="shared" si="219"/>
        <v>-0.79999999999999982</v>
      </c>
      <c r="JE73" s="63">
        <f t="shared" si="219"/>
        <v>0</v>
      </c>
      <c r="JF73" s="63">
        <f t="shared" si="219"/>
        <v>0.5</v>
      </c>
      <c r="JG73" s="63">
        <f t="shared" si="219"/>
        <v>1</v>
      </c>
      <c r="JH73" s="63">
        <f t="shared" si="219"/>
        <v>1.2999999999999998</v>
      </c>
      <c r="JI73" s="63">
        <f t="shared" si="219"/>
        <v>1</v>
      </c>
      <c r="JJ73" s="63">
        <f t="shared" si="219"/>
        <v>0.69999999999999929</v>
      </c>
      <c r="JK73" s="63">
        <f t="shared" si="219"/>
        <v>0.20000000000000018</v>
      </c>
      <c r="JL73" s="63">
        <f t="shared" si="219"/>
        <v>9.9999999999999645E-2</v>
      </c>
      <c r="JM73" s="63">
        <f t="shared" si="219"/>
        <v>-6.2</v>
      </c>
      <c r="JN73" s="63">
        <f t="shared" si="219"/>
        <v>-6.1</v>
      </c>
      <c r="JO73" s="63">
        <f t="shared" si="219"/>
        <v>-6</v>
      </c>
      <c r="JP73" s="29"/>
      <c r="JQ73" s="63"/>
      <c r="JR73" s="63"/>
      <c r="JS73" s="63"/>
      <c r="JT73" s="63"/>
      <c r="JU73" s="63">
        <f t="shared" si="252"/>
        <v>-0.70000000000000007</v>
      </c>
      <c r="JV73" s="63">
        <f t="shared" si="220"/>
        <v>-0.29999999999999982</v>
      </c>
      <c r="JW73" s="63">
        <f t="shared" si="220"/>
        <v>-0.19999999999999996</v>
      </c>
      <c r="JX73" s="63">
        <f t="shared" si="220"/>
        <v>-0.5</v>
      </c>
      <c r="JY73" s="63">
        <f t="shared" si="220"/>
        <v>0.20000000000000007</v>
      </c>
      <c r="JZ73" s="63">
        <f t="shared" si="220"/>
        <v>0</v>
      </c>
      <c r="KA73" s="63">
        <f t="shared" si="220"/>
        <v>0</v>
      </c>
      <c r="KB73" s="63">
        <f t="shared" si="220"/>
        <v>0</v>
      </c>
      <c r="KC73" s="63">
        <f t="shared" si="220"/>
        <v>0</v>
      </c>
      <c r="KD73" s="63">
        <f t="shared" si="220"/>
        <v>0</v>
      </c>
      <c r="KE73" s="63">
        <f t="shared" si="220"/>
        <v>-0.19999999999999996</v>
      </c>
      <c r="KF73" s="63">
        <f t="shared" si="220"/>
        <v>0</v>
      </c>
      <c r="KG73" s="63">
        <f t="shared" si="220"/>
        <v>0</v>
      </c>
      <c r="KH73" s="63">
        <f t="shared" si="220"/>
        <v>0</v>
      </c>
      <c r="KI73" s="63">
        <f t="shared" si="220"/>
        <v>0.10000000000000009</v>
      </c>
      <c r="KJ73" s="63">
        <f t="shared" si="220"/>
        <v>0</v>
      </c>
      <c r="KK73" s="63">
        <f t="shared" si="220"/>
        <v>0</v>
      </c>
      <c r="KL73" s="63">
        <f t="shared" si="220"/>
        <v>-1.1000000000000001</v>
      </c>
      <c r="KM73" s="63">
        <f t="shared" si="220"/>
        <v>-1.1000000000000001</v>
      </c>
      <c r="KN73" s="63">
        <f t="shared" si="220"/>
        <v>-1.1000000000000001</v>
      </c>
      <c r="KO73" s="29"/>
      <c r="KP73" s="63"/>
      <c r="KQ73" s="63"/>
      <c r="KR73" s="63"/>
      <c r="KS73" s="63"/>
      <c r="KT73" s="64">
        <f t="shared" si="253"/>
        <v>-0.19</v>
      </c>
      <c r="KU73" s="64">
        <f t="shared" si="221"/>
        <v>0.28999999999999998</v>
      </c>
      <c r="KV73" s="64">
        <f t="shared" si="221"/>
        <v>0.34</v>
      </c>
      <c r="KW73" s="64">
        <f t="shared" si="221"/>
        <v>0.15999999999999998</v>
      </c>
      <c r="KX73" s="64">
        <f t="shared" si="221"/>
        <v>-5.0000000000000044E-2</v>
      </c>
      <c r="KY73" s="64">
        <f t="shared" si="221"/>
        <v>-0.26999999999999996</v>
      </c>
      <c r="KZ73" s="64">
        <f t="shared" si="221"/>
        <v>-0.28999999999999998</v>
      </c>
      <c r="LA73" s="64">
        <f t="shared" si="221"/>
        <v>3.0000000000000027E-2</v>
      </c>
      <c r="LB73" s="64">
        <f t="shared" si="221"/>
        <v>3.0000000000000027E-2</v>
      </c>
      <c r="LC73" s="64">
        <f t="shared" si="221"/>
        <v>9.9999999999999978E-2</v>
      </c>
      <c r="LD73" s="64">
        <f t="shared" si="221"/>
        <v>8.9999999999999969E-2</v>
      </c>
      <c r="LE73" s="77">
        <f t="shared" si="221"/>
        <v>4.9999999999999933E-2</v>
      </c>
      <c r="LF73" s="77">
        <f t="shared" si="221"/>
        <v>0.2</v>
      </c>
      <c r="LG73" s="64">
        <f t="shared" si="221"/>
        <v>0.26000000000000006</v>
      </c>
      <c r="LH73" s="64">
        <f t="shared" si="221"/>
        <v>0.34</v>
      </c>
      <c r="LI73" s="64">
        <f t="shared" si="221"/>
        <v>0.2400000000000001</v>
      </c>
      <c r="LJ73" s="64">
        <f t="shared" si="221"/>
        <v>0.29999999999999993</v>
      </c>
      <c r="LK73" s="64">
        <f t="shared" si="221"/>
        <v>-0.68</v>
      </c>
      <c r="LL73" s="64">
        <f t="shared" si="221"/>
        <v>-0.77</v>
      </c>
      <c r="LM73" s="64">
        <f t="shared" si="221"/>
        <v>-0.81</v>
      </c>
      <c r="LN73" s="29"/>
      <c r="LO73" s="63"/>
      <c r="LP73" s="63"/>
      <c r="LQ73" s="63"/>
      <c r="LR73" s="63"/>
      <c r="LS73" s="64">
        <f t="shared" si="222"/>
        <v>-0.15999999999999998</v>
      </c>
      <c r="LT73" s="64">
        <f t="shared" si="222"/>
        <v>0.19999999999999998</v>
      </c>
      <c r="LU73" s="64">
        <f t="shared" si="222"/>
        <v>0.13</v>
      </c>
      <c r="LV73" s="64">
        <f t="shared" si="222"/>
        <v>0.03</v>
      </c>
      <c r="LW73" s="64">
        <f t="shared" si="222"/>
        <v>-5.0000000000000017E-2</v>
      </c>
      <c r="LX73" s="64">
        <f t="shared" si="222"/>
        <v>-0.28999999999999998</v>
      </c>
      <c r="LY73" s="64">
        <f t="shared" si="222"/>
        <v>-0.14000000000000001</v>
      </c>
      <c r="LZ73" s="64">
        <f t="shared" si="222"/>
        <v>6.0000000000000012E-2</v>
      </c>
      <c r="MA73" s="64">
        <f t="shared" si="222"/>
        <v>0.1</v>
      </c>
      <c r="MB73" s="64">
        <f t="shared" si="222"/>
        <v>0.17</v>
      </c>
      <c r="MC73" s="64">
        <f t="shared" si="222"/>
        <v>0.09</v>
      </c>
      <c r="MD73" s="77">
        <f t="shared" si="222"/>
        <v>0</v>
      </c>
      <c r="ME73" s="77">
        <f t="shared" si="222"/>
        <v>-1.999999999999999E-2</v>
      </c>
      <c r="MF73" s="64">
        <f t="shared" si="222"/>
        <v>9.9999999999999811E-3</v>
      </c>
      <c r="MG73" s="64">
        <f t="shared" si="222"/>
        <v>5.0000000000000017E-2</v>
      </c>
      <c r="MH73" s="64">
        <f t="shared" ref="MH73:ML85" si="255">MH44-MD44</f>
        <v>0.03</v>
      </c>
      <c r="MI73" s="64">
        <f t="shared" si="255"/>
        <v>0.03</v>
      </c>
      <c r="MJ73" s="64">
        <f t="shared" si="255"/>
        <v>-0.18</v>
      </c>
      <c r="MK73" s="64">
        <f t="shared" si="255"/>
        <v>-0.2</v>
      </c>
      <c r="ML73" s="64">
        <f t="shared" si="255"/>
        <v>-0.2</v>
      </c>
      <c r="MM73" s="29"/>
      <c r="MN73" s="63"/>
      <c r="MO73" s="63"/>
      <c r="MP73" s="63"/>
      <c r="MQ73" s="63"/>
      <c r="MR73" s="64">
        <f t="shared" si="223"/>
        <v>-2.9999999999999971E-2</v>
      </c>
      <c r="MS73" s="64">
        <f t="shared" si="223"/>
        <v>0.09</v>
      </c>
      <c r="MT73" s="64">
        <f t="shared" si="223"/>
        <v>0.18999999999999997</v>
      </c>
      <c r="MU73" s="64">
        <f t="shared" si="223"/>
        <v>0.12</v>
      </c>
      <c r="MV73" s="64">
        <f t="shared" si="223"/>
        <v>-1.0000000000000009E-2</v>
      </c>
      <c r="MW73" s="64">
        <f t="shared" si="223"/>
        <v>2.0000000000000018E-2</v>
      </c>
      <c r="MX73" s="64">
        <f t="shared" si="223"/>
        <v>-0.13999999999999996</v>
      </c>
      <c r="MY73" s="64">
        <f t="shared" si="223"/>
        <v>-2.0000000000000018E-2</v>
      </c>
      <c r="MZ73" s="64">
        <f t="shared" si="223"/>
        <v>-0.06</v>
      </c>
      <c r="NA73" s="64">
        <f t="shared" si="223"/>
        <v>-8.0000000000000016E-2</v>
      </c>
      <c r="NB73" s="64">
        <f t="shared" si="223"/>
        <v>-1.0000000000000009E-2</v>
      </c>
      <c r="NC73" s="77">
        <f t="shared" si="223"/>
        <v>3.0000000000000027E-2</v>
      </c>
      <c r="ND73" s="77">
        <f t="shared" si="223"/>
        <v>0.2</v>
      </c>
      <c r="NE73" s="64">
        <f t="shared" si="223"/>
        <v>0.22999999999999998</v>
      </c>
      <c r="NF73" s="64">
        <f t="shared" si="223"/>
        <v>0.27</v>
      </c>
      <c r="NG73" s="64">
        <f t="shared" ref="NG73:NK85" si="256">NG44-NC44</f>
        <v>0.19999999999999996</v>
      </c>
      <c r="NH73" s="64">
        <f t="shared" si="256"/>
        <v>0.24999999999999994</v>
      </c>
      <c r="NI73" s="64">
        <f t="shared" si="256"/>
        <v>-0.47</v>
      </c>
      <c r="NJ73" s="64">
        <f t="shared" si="256"/>
        <v>-0.53</v>
      </c>
      <c r="NK73" s="64">
        <f t="shared" si="256"/>
        <v>-0.57999999999999996</v>
      </c>
      <c r="NL73" s="29"/>
      <c r="NM73" s="81"/>
      <c r="NN73" s="81"/>
      <c r="NO73" s="81"/>
      <c r="NP73" s="81"/>
      <c r="NQ73" s="64">
        <f t="shared" si="224"/>
        <v>0</v>
      </c>
      <c r="NR73" s="64">
        <f t="shared" si="224"/>
        <v>0</v>
      </c>
      <c r="NS73" s="64">
        <f t="shared" si="224"/>
        <v>0.02</v>
      </c>
      <c r="NT73" s="64">
        <f t="shared" si="224"/>
        <v>0</v>
      </c>
      <c r="NU73" s="64">
        <f t="shared" si="224"/>
        <v>0</v>
      </c>
      <c r="NV73" s="64">
        <f t="shared" si="224"/>
        <v>0</v>
      </c>
      <c r="NW73" s="64">
        <f t="shared" si="224"/>
        <v>-0.02</v>
      </c>
      <c r="NX73" s="64">
        <f t="shared" si="224"/>
        <v>0.01</v>
      </c>
      <c r="NY73" s="64">
        <f t="shared" si="224"/>
        <v>0</v>
      </c>
      <c r="NZ73" s="64">
        <f t="shared" si="224"/>
        <v>0.01</v>
      </c>
      <c r="OA73" s="64">
        <f t="shared" si="224"/>
        <v>0.02</v>
      </c>
      <c r="OB73" s="77">
        <f t="shared" si="224"/>
        <v>0.01</v>
      </c>
      <c r="OC73" s="77">
        <f t="shared" si="224"/>
        <v>0.03</v>
      </c>
      <c r="OD73" s="64">
        <f t="shared" si="224"/>
        <v>1.9999999999999997E-2</v>
      </c>
      <c r="OE73" s="64">
        <f t="shared" si="224"/>
        <v>9.9999999999999985E-3</v>
      </c>
      <c r="OF73" s="64">
        <f t="shared" ref="OF73:OJ85" si="257">OF44-OB44</f>
        <v>9.9999999999999985E-3</v>
      </c>
      <c r="OG73" s="64">
        <f t="shared" si="257"/>
        <v>1.0000000000000002E-2</v>
      </c>
      <c r="OH73" s="64">
        <f t="shared" si="257"/>
        <v>-0.03</v>
      </c>
      <c r="OI73" s="64">
        <f t="shared" si="257"/>
        <v>-0.03</v>
      </c>
      <c r="OJ73" s="64">
        <f t="shared" si="257"/>
        <v>-0.03</v>
      </c>
      <c r="OK73" s="37"/>
      <c r="OL73" s="62" t="str">
        <f t="shared" si="254"/>
        <v>Peralatan pengangkutan, pembuatan lain &amp; pembaikan</v>
      </c>
      <c r="OM73" s="63"/>
      <c r="ON73" s="63">
        <f t="shared" si="225"/>
        <v>5.6000000000000227</v>
      </c>
      <c r="OO73" s="63">
        <f t="shared" si="225"/>
        <v>-5.8000000000000114</v>
      </c>
      <c r="OP73" s="79">
        <f t="shared" si="225"/>
        <v>6.1999999999999886</v>
      </c>
      <c r="OQ73" s="63">
        <f t="shared" si="225"/>
        <v>11.200000000000017</v>
      </c>
      <c r="OR73" s="63">
        <f t="shared" si="225"/>
        <v>-233.9</v>
      </c>
      <c r="OS73" s="29"/>
      <c r="OT73" s="63"/>
      <c r="OU73" s="63">
        <f t="shared" si="226"/>
        <v>-1.3999999999999986</v>
      </c>
      <c r="OV73" s="63">
        <f t="shared" si="226"/>
        <v>-0.29999999999999716</v>
      </c>
      <c r="OW73" s="79">
        <f t="shared" si="226"/>
        <v>0.60000000000000142</v>
      </c>
      <c r="OX73" s="63">
        <f t="shared" si="226"/>
        <v>1.8999999999999986</v>
      </c>
      <c r="OY73" s="63">
        <f t="shared" si="226"/>
        <v>-51.6</v>
      </c>
      <c r="OZ73" s="29"/>
      <c r="PA73" s="63"/>
      <c r="PB73" s="63">
        <f t="shared" si="227"/>
        <v>7.0999999999999943</v>
      </c>
      <c r="PC73" s="63">
        <f t="shared" si="227"/>
        <v>-6.5</v>
      </c>
      <c r="PD73" s="79">
        <f t="shared" si="227"/>
        <v>6.2000000000000171</v>
      </c>
      <c r="PE73" s="63">
        <f t="shared" si="227"/>
        <v>8.9000000000000057</v>
      </c>
      <c r="PF73" s="63">
        <f t="shared" si="227"/>
        <v>-169.8</v>
      </c>
      <c r="PG73" s="29"/>
      <c r="PH73" s="63"/>
      <c r="PI73" s="63">
        <f t="shared" si="228"/>
        <v>-0.10000000000000142</v>
      </c>
      <c r="PJ73" s="63">
        <f t="shared" si="228"/>
        <v>1.1000000000000014</v>
      </c>
      <c r="PK73" s="79">
        <f t="shared" si="228"/>
        <v>-0.60000000000000142</v>
      </c>
      <c r="PL73" s="63">
        <f t="shared" si="228"/>
        <v>0.30000000000000071</v>
      </c>
      <c r="PM73" s="63">
        <f t="shared" si="228"/>
        <v>-12.5</v>
      </c>
      <c r="PN73" s="29"/>
      <c r="PO73" s="63"/>
      <c r="PP73" s="63">
        <f t="shared" si="229"/>
        <v>5.5999999999999943</v>
      </c>
      <c r="PQ73" s="63">
        <f t="shared" si="229"/>
        <v>-4.0999999999999943</v>
      </c>
      <c r="PR73" s="79">
        <f t="shared" si="229"/>
        <v>5.3999999999999773</v>
      </c>
      <c r="PS73" s="63">
        <f t="shared" si="229"/>
        <v>10.900000000000006</v>
      </c>
      <c r="PT73" s="63">
        <f t="shared" si="229"/>
        <v>-224.1</v>
      </c>
      <c r="PU73" s="29"/>
      <c r="PV73" s="63"/>
      <c r="PW73" s="63">
        <f t="shared" si="230"/>
        <v>-1.8000000000000043</v>
      </c>
      <c r="PX73" s="63">
        <f t="shared" si="230"/>
        <v>0</v>
      </c>
      <c r="PY73" s="79">
        <f t="shared" si="230"/>
        <v>0.70000000000000284</v>
      </c>
      <c r="PZ73" s="63">
        <f t="shared" si="230"/>
        <v>1.8999999999999986</v>
      </c>
      <c r="QA73" s="63">
        <f t="shared" si="230"/>
        <v>-48.9</v>
      </c>
      <c r="QB73" s="29"/>
      <c r="QC73" s="63"/>
      <c r="QD73" s="63">
        <f t="shared" si="231"/>
        <v>6.9000000000000057</v>
      </c>
      <c r="QE73" s="63">
        <f t="shared" si="231"/>
        <v>-5.0999999999999943</v>
      </c>
      <c r="QF73" s="79">
        <f t="shared" si="231"/>
        <v>5.2999999999999829</v>
      </c>
      <c r="QG73" s="63">
        <f t="shared" si="231"/>
        <v>8.8000000000000114</v>
      </c>
      <c r="QH73" s="63">
        <f t="shared" si="231"/>
        <v>-163.9</v>
      </c>
      <c r="QI73" s="29"/>
      <c r="QJ73" s="63"/>
      <c r="QK73" s="63">
        <f t="shared" si="232"/>
        <v>0.40000000000000036</v>
      </c>
      <c r="QL73" s="63">
        <f t="shared" si="232"/>
        <v>1.0999999999999996</v>
      </c>
      <c r="QM73" s="79">
        <f t="shared" si="232"/>
        <v>-0.59999999999999964</v>
      </c>
      <c r="QN73" s="63">
        <f t="shared" si="232"/>
        <v>0.30000000000000071</v>
      </c>
      <c r="QO73" s="63">
        <f t="shared" si="232"/>
        <v>-11.4</v>
      </c>
      <c r="QP73" s="29"/>
      <c r="QQ73" s="63"/>
      <c r="QR73" s="63">
        <f t="shared" si="233"/>
        <v>0</v>
      </c>
      <c r="QS73" s="63">
        <f t="shared" si="233"/>
        <v>-1.7000000000000011</v>
      </c>
      <c r="QT73" s="79">
        <f t="shared" si="233"/>
        <v>0.80000000000000071</v>
      </c>
      <c r="QU73" s="63">
        <f t="shared" si="233"/>
        <v>0.30000000000000071</v>
      </c>
      <c r="QV73" s="63">
        <f t="shared" si="233"/>
        <v>-9.8000000000000007</v>
      </c>
      <c r="QW73" s="29"/>
      <c r="QX73" s="63"/>
      <c r="QY73" s="63">
        <f t="shared" si="234"/>
        <v>0.39999999999999991</v>
      </c>
      <c r="QZ73" s="63">
        <f t="shared" si="234"/>
        <v>-0.39999999999999991</v>
      </c>
      <c r="RA73" s="79">
        <f t="shared" si="234"/>
        <v>-0.10000000000000009</v>
      </c>
      <c r="RB73" s="63">
        <f t="shared" si="234"/>
        <v>0.10000000000000009</v>
      </c>
      <c r="RC73" s="63">
        <f t="shared" si="234"/>
        <v>-2.7</v>
      </c>
      <c r="RD73" s="29"/>
      <c r="RE73" s="63"/>
      <c r="RF73" s="63">
        <f t="shared" si="235"/>
        <v>0.20000000000000018</v>
      </c>
      <c r="RG73" s="63">
        <f t="shared" si="235"/>
        <v>-1.5</v>
      </c>
      <c r="RH73" s="79">
        <f t="shared" si="235"/>
        <v>1</v>
      </c>
      <c r="RI73" s="63">
        <f t="shared" si="235"/>
        <v>0.20000000000000018</v>
      </c>
      <c r="RJ73" s="63">
        <f t="shared" si="235"/>
        <v>-6</v>
      </c>
      <c r="RK73" s="29"/>
      <c r="RL73" s="63"/>
      <c r="RM73" s="63">
        <f t="shared" si="236"/>
        <v>-0.5</v>
      </c>
      <c r="RN73" s="63">
        <f t="shared" si="236"/>
        <v>0</v>
      </c>
      <c r="RO73" s="79">
        <f t="shared" si="236"/>
        <v>0</v>
      </c>
      <c r="RP73" s="63">
        <f t="shared" si="236"/>
        <v>0</v>
      </c>
      <c r="RQ73" s="63">
        <f t="shared" si="236"/>
        <v>-1.1000000000000001</v>
      </c>
      <c r="RR73" s="29"/>
      <c r="RS73" s="64"/>
      <c r="RT73" s="64">
        <f t="shared" ca="1" si="237"/>
        <v>0.58999999999999986</v>
      </c>
      <c r="RU73" s="64">
        <f t="shared" ca="1" si="237"/>
        <v>-0.57999999999999985</v>
      </c>
      <c r="RV73" s="64">
        <f t="shared" ca="1" si="237"/>
        <v>0.27</v>
      </c>
      <c r="RW73" s="64">
        <f t="shared" ca="1" si="237"/>
        <v>1.0399999999999998</v>
      </c>
      <c r="RX73" s="64">
        <f t="shared" ca="1" si="237"/>
        <v>-1.96</v>
      </c>
      <c r="RY73" s="61"/>
      <c r="RZ73" s="64"/>
      <c r="SA73" s="64">
        <f t="shared" ca="1" si="238"/>
        <v>0.20999999999999996</v>
      </c>
      <c r="SB73" s="64">
        <f t="shared" ca="1" si="238"/>
        <v>-0.42</v>
      </c>
      <c r="SC73" s="64">
        <f t="shared" ca="1" si="238"/>
        <v>0.36000000000000004</v>
      </c>
      <c r="SD73" s="64">
        <f t="shared" ca="1" si="238"/>
        <v>5.9999999999999942E-2</v>
      </c>
      <c r="SE73" s="64">
        <f t="shared" ca="1" si="238"/>
        <v>-0.54</v>
      </c>
      <c r="SF73" s="61"/>
      <c r="SG73" s="64"/>
      <c r="SH73" s="64">
        <f t="shared" ca="1" si="239"/>
        <v>0.35999999999999988</v>
      </c>
      <c r="SI73" s="64">
        <f t="shared" ca="1" si="239"/>
        <v>-0.14999999999999991</v>
      </c>
      <c r="SJ73" s="64">
        <f t="shared" ca="1" si="239"/>
        <v>-0.12999999999999989</v>
      </c>
      <c r="SK73" s="64">
        <f t="shared" ca="1" si="239"/>
        <v>0.91999999999999993</v>
      </c>
      <c r="SL73" s="64">
        <f t="shared" ca="1" si="239"/>
        <v>-1.34</v>
      </c>
      <c r="SM73" s="61"/>
      <c r="SN73" s="64"/>
      <c r="SO73" s="64">
        <f t="shared" ca="1" si="240"/>
        <v>1.9999999999999997E-2</v>
      </c>
      <c r="SP73" s="64">
        <f t="shared" ca="1" si="240"/>
        <v>-1.9999999999999997E-2</v>
      </c>
      <c r="SQ73" s="64">
        <f t="shared" ca="1" si="240"/>
        <v>0.04</v>
      </c>
      <c r="SR73" s="64">
        <f t="shared" ca="1" si="240"/>
        <v>6.9999999999999993E-2</v>
      </c>
      <c r="SS73" s="64">
        <f t="shared" ca="1" si="240"/>
        <v>-7.9999999999999988E-2</v>
      </c>
      <c r="ST73" s="15"/>
    </row>
    <row r="74" spans="1:514" x14ac:dyDescent="0.3">
      <c r="A74" s="58" t="str">
        <f>A$16</f>
        <v>Pembinaan</v>
      </c>
      <c r="B74" s="59"/>
      <c r="C74" s="59"/>
      <c r="D74" s="59"/>
      <c r="E74" s="59"/>
      <c r="F74" s="59">
        <f t="shared" si="241"/>
        <v>-17.799999999999955</v>
      </c>
      <c r="G74" s="59">
        <f t="shared" si="241"/>
        <v>-2.5</v>
      </c>
      <c r="H74" s="59">
        <f t="shared" si="241"/>
        <v>-9.7000000000000455</v>
      </c>
      <c r="I74" s="59">
        <f t="shared" si="241"/>
        <v>18.199999999999818</v>
      </c>
      <c r="J74" s="59">
        <f t="shared" si="241"/>
        <v>7.0999999999999091</v>
      </c>
      <c r="K74" s="59">
        <f t="shared" si="241"/>
        <v>-59.100000000000136</v>
      </c>
      <c r="L74" s="59">
        <f t="shared" si="241"/>
        <v>-36.099999999999909</v>
      </c>
      <c r="M74" s="59">
        <f t="shared" si="241"/>
        <v>-51</v>
      </c>
      <c r="N74" s="59">
        <f t="shared" si="241"/>
        <v>-49.099999999999909</v>
      </c>
      <c r="O74" s="59">
        <f t="shared" si="241"/>
        <v>-14.099999999999909</v>
      </c>
      <c r="P74" s="59">
        <f t="shared" si="241"/>
        <v>-51.900000000000091</v>
      </c>
      <c r="Q74" s="59">
        <f t="shared" si="241"/>
        <v>-30.899999999999864</v>
      </c>
      <c r="R74" s="59">
        <f t="shared" si="241"/>
        <v>-13.5</v>
      </c>
      <c r="S74" s="59">
        <f t="shared" si="241"/>
        <v>1.7000000000000455</v>
      </c>
      <c r="T74" s="59">
        <f t="shared" si="241"/>
        <v>6</v>
      </c>
      <c r="U74" s="59">
        <f t="shared" si="241"/>
        <v>1.5999999999999091</v>
      </c>
      <c r="V74" s="59">
        <f t="shared" si="209"/>
        <v>14.599999999999909</v>
      </c>
      <c r="W74" s="59">
        <f t="shared" si="209"/>
        <v>-1238.4000000000001</v>
      </c>
      <c r="X74" s="59">
        <f t="shared" si="209"/>
        <v>-1237.0999999999999</v>
      </c>
      <c r="Y74" s="59">
        <f t="shared" si="209"/>
        <v>-1250.8</v>
      </c>
      <c r="Z74" s="20"/>
      <c r="AA74" s="59"/>
      <c r="AB74" s="59"/>
      <c r="AC74" s="59"/>
      <c r="AD74" s="59"/>
      <c r="AE74" s="59">
        <f t="shared" si="242"/>
        <v>-1.7999999999999829</v>
      </c>
      <c r="AF74" s="59">
        <f t="shared" si="210"/>
        <v>1.7999999999999829</v>
      </c>
      <c r="AG74" s="59">
        <f t="shared" si="210"/>
        <v>-5.0999999999999943</v>
      </c>
      <c r="AH74" s="59">
        <f t="shared" si="210"/>
        <v>1</v>
      </c>
      <c r="AI74" s="59">
        <f t="shared" si="210"/>
        <v>-2</v>
      </c>
      <c r="AJ74" s="59">
        <f t="shared" si="210"/>
        <v>-15</v>
      </c>
      <c r="AK74" s="59">
        <f t="shared" si="210"/>
        <v>-7.0999999999999943</v>
      </c>
      <c r="AL74" s="59">
        <f t="shared" si="210"/>
        <v>-12.100000000000023</v>
      </c>
      <c r="AM74" s="59">
        <f t="shared" si="210"/>
        <v>-12.600000000000023</v>
      </c>
      <c r="AN74" s="59">
        <f t="shared" ref="AN74:AX85" si="258">AN45-AJ45</f>
        <v>-7.8999999999999773</v>
      </c>
      <c r="AO74" s="59">
        <f t="shared" si="258"/>
        <v>-9.5</v>
      </c>
      <c r="AP74" s="59">
        <f t="shared" si="258"/>
        <v>-2.2999999999999829</v>
      </c>
      <c r="AQ74" s="59">
        <f t="shared" si="258"/>
        <v>1.6000000000000227</v>
      </c>
      <c r="AR74" s="59">
        <f t="shared" si="258"/>
        <v>2.7999999999999829</v>
      </c>
      <c r="AS74" s="59">
        <f t="shared" si="258"/>
        <v>4.1999999999999886</v>
      </c>
      <c r="AT74" s="59">
        <f t="shared" si="258"/>
        <v>9.9999999999994316E-2</v>
      </c>
      <c r="AU74" s="59">
        <f t="shared" si="258"/>
        <v>1.5999999999999943</v>
      </c>
      <c r="AV74" s="59">
        <f t="shared" si="258"/>
        <v>-139.1</v>
      </c>
      <c r="AW74" s="59">
        <f t="shared" si="258"/>
        <v>-139.5</v>
      </c>
      <c r="AX74" s="59">
        <f t="shared" si="258"/>
        <v>-141.5</v>
      </c>
      <c r="AY74" s="20"/>
      <c r="AZ74" s="59"/>
      <c r="BA74" s="59"/>
      <c r="BB74" s="59"/>
      <c r="BC74" s="59"/>
      <c r="BD74" s="59">
        <f t="shared" si="243"/>
        <v>-15.099999999999909</v>
      </c>
      <c r="BE74" s="59">
        <f t="shared" si="211"/>
        <v>-4.2000000000000455</v>
      </c>
      <c r="BF74" s="59">
        <f t="shared" si="211"/>
        <v>-4</v>
      </c>
      <c r="BG74" s="59">
        <f t="shared" si="211"/>
        <v>17.599999999999909</v>
      </c>
      <c r="BH74" s="59">
        <f t="shared" si="211"/>
        <v>9</v>
      </c>
      <c r="BI74" s="59">
        <f t="shared" si="211"/>
        <v>-39</v>
      </c>
      <c r="BJ74" s="59">
        <f t="shared" si="211"/>
        <v>-25.5</v>
      </c>
      <c r="BK74" s="59">
        <f t="shared" si="211"/>
        <v>-34.5</v>
      </c>
      <c r="BL74" s="59">
        <f t="shared" si="211"/>
        <v>-33</v>
      </c>
      <c r="BM74" s="59">
        <f t="shared" ref="BM74:BW85" si="259">BM45-BI45</f>
        <v>-3.1999999999998181</v>
      </c>
      <c r="BN74" s="59">
        <f t="shared" si="259"/>
        <v>-38.200000000000045</v>
      </c>
      <c r="BO74" s="59">
        <f t="shared" si="259"/>
        <v>-27.899999999999864</v>
      </c>
      <c r="BP74" s="59">
        <f t="shared" si="259"/>
        <v>-14.299999999999955</v>
      </c>
      <c r="BQ74" s="59">
        <f t="shared" si="259"/>
        <v>-1.5</v>
      </c>
      <c r="BR74" s="59">
        <f t="shared" si="259"/>
        <v>1.6000000000001364</v>
      </c>
      <c r="BS74" s="59">
        <f t="shared" si="259"/>
        <v>0.6999999999998181</v>
      </c>
      <c r="BT74" s="59">
        <f t="shared" si="259"/>
        <v>10.899999999999864</v>
      </c>
      <c r="BU74" s="59">
        <f t="shared" si="259"/>
        <v>-1054.4000000000001</v>
      </c>
      <c r="BV74" s="59">
        <f t="shared" si="259"/>
        <v>-1053.2</v>
      </c>
      <c r="BW74" s="59">
        <f t="shared" si="259"/>
        <v>-1062.5999999999999</v>
      </c>
      <c r="BX74" s="20"/>
      <c r="BY74" s="59"/>
      <c r="BZ74" s="59"/>
      <c r="CA74" s="59"/>
      <c r="CB74" s="59"/>
      <c r="CC74" s="59">
        <f t="shared" si="244"/>
        <v>-0.80000000000000426</v>
      </c>
      <c r="CD74" s="59">
        <f t="shared" si="212"/>
        <v>-0.10000000000000142</v>
      </c>
      <c r="CE74" s="59">
        <f t="shared" si="212"/>
        <v>-0.70000000000000284</v>
      </c>
      <c r="CF74" s="59">
        <f t="shared" si="212"/>
        <v>-0.5</v>
      </c>
      <c r="CG74" s="59">
        <f t="shared" si="212"/>
        <v>0.10000000000000142</v>
      </c>
      <c r="CH74" s="59">
        <f t="shared" si="212"/>
        <v>-5.2000000000000028</v>
      </c>
      <c r="CI74" s="59">
        <f t="shared" si="212"/>
        <v>-3.5</v>
      </c>
      <c r="CJ74" s="59">
        <f t="shared" si="212"/>
        <v>-4.2999999999999972</v>
      </c>
      <c r="CK74" s="59">
        <f t="shared" si="212"/>
        <v>-3.3999999999999986</v>
      </c>
      <c r="CL74" s="59">
        <f t="shared" ref="CL74:CV85" si="260">CL45-CH45</f>
        <v>-2.8999999999999986</v>
      </c>
      <c r="CM74" s="59">
        <f t="shared" si="260"/>
        <v>-4.1999999999999957</v>
      </c>
      <c r="CN74" s="59">
        <f t="shared" si="260"/>
        <v>-0.60000000000000142</v>
      </c>
      <c r="CO74" s="59">
        <f t="shared" si="260"/>
        <v>-0.89999999999999858</v>
      </c>
      <c r="CP74" s="59">
        <f t="shared" si="260"/>
        <v>0.39999999999999858</v>
      </c>
      <c r="CQ74" s="59">
        <f t="shared" si="260"/>
        <v>0.29999999999999716</v>
      </c>
      <c r="CR74" s="59">
        <f t="shared" si="260"/>
        <v>0.70000000000000284</v>
      </c>
      <c r="CS74" s="59">
        <f t="shared" si="260"/>
        <v>2.1999999999999957</v>
      </c>
      <c r="CT74" s="59">
        <f t="shared" si="260"/>
        <v>-44.9</v>
      </c>
      <c r="CU74" s="59">
        <f t="shared" si="260"/>
        <v>-44.5</v>
      </c>
      <c r="CV74" s="59">
        <f t="shared" si="260"/>
        <v>-46.7</v>
      </c>
      <c r="CW74" s="20"/>
      <c r="CX74" s="59"/>
      <c r="CY74" s="59"/>
      <c r="CZ74" s="59"/>
      <c r="DA74" s="59"/>
      <c r="DB74" s="59">
        <f t="shared" si="245"/>
        <v>-16.299999999999955</v>
      </c>
      <c r="DC74" s="59">
        <f t="shared" si="213"/>
        <v>-2.9000000000000909</v>
      </c>
      <c r="DD74" s="59">
        <f t="shared" si="213"/>
        <v>-10.5</v>
      </c>
      <c r="DE74" s="59">
        <f t="shared" si="213"/>
        <v>16.899999999999864</v>
      </c>
      <c r="DF74" s="59">
        <f t="shared" si="213"/>
        <v>8.3999999999998636</v>
      </c>
      <c r="DG74" s="59">
        <f t="shared" si="213"/>
        <v>-55</v>
      </c>
      <c r="DH74" s="59">
        <f t="shared" si="213"/>
        <v>-33.399999999999864</v>
      </c>
      <c r="DI74" s="59">
        <f t="shared" si="213"/>
        <v>-49.399999999999864</v>
      </c>
      <c r="DJ74" s="59">
        <f t="shared" si="213"/>
        <v>-51.899999999999864</v>
      </c>
      <c r="DK74" s="59">
        <f t="shared" ref="DK74:DU85" si="261">DK45-DG45</f>
        <v>-16.599999999999909</v>
      </c>
      <c r="DL74" s="59">
        <f t="shared" si="261"/>
        <v>-51.700000000000045</v>
      </c>
      <c r="DM74" s="59">
        <f t="shared" si="261"/>
        <v>-31.600000000000136</v>
      </c>
      <c r="DN74" s="59">
        <f t="shared" si="261"/>
        <v>-14.5</v>
      </c>
      <c r="DO74" s="59">
        <f t="shared" si="261"/>
        <v>-0.29999999999995453</v>
      </c>
      <c r="DP74" s="59">
        <f t="shared" si="261"/>
        <v>3.7000000000000455</v>
      </c>
      <c r="DQ74" s="59">
        <f t="shared" si="261"/>
        <v>0.20000000000004547</v>
      </c>
      <c r="DR74" s="59">
        <f t="shared" si="261"/>
        <v>13.5</v>
      </c>
      <c r="DS74" s="59">
        <f t="shared" si="261"/>
        <v>-1215.7</v>
      </c>
      <c r="DT74" s="59">
        <f t="shared" si="261"/>
        <v>-1214.4000000000001</v>
      </c>
      <c r="DU74" s="59">
        <f t="shared" si="261"/>
        <v>-1227.5</v>
      </c>
      <c r="DV74" s="20"/>
      <c r="DW74" s="59"/>
      <c r="DX74" s="59"/>
      <c r="DY74" s="59"/>
      <c r="DZ74" s="59"/>
      <c r="EA74" s="59">
        <f t="shared" si="246"/>
        <v>-1.3000000000000114</v>
      </c>
      <c r="EB74" s="59">
        <f t="shared" si="214"/>
        <v>1.5</v>
      </c>
      <c r="EC74" s="59">
        <f t="shared" si="214"/>
        <v>-5.4000000000000057</v>
      </c>
      <c r="ED74" s="59">
        <f t="shared" si="214"/>
        <v>0.69999999999998863</v>
      </c>
      <c r="EE74" s="59">
        <f t="shared" si="214"/>
        <v>-1</v>
      </c>
      <c r="EF74" s="59">
        <f t="shared" si="214"/>
        <v>-12.799999999999983</v>
      </c>
      <c r="EG74" s="59">
        <f t="shared" si="214"/>
        <v>-5.1999999999999886</v>
      </c>
      <c r="EH74" s="59">
        <f t="shared" si="214"/>
        <v>-10.800000000000011</v>
      </c>
      <c r="EI74" s="59">
        <f t="shared" si="214"/>
        <v>-12.399999999999977</v>
      </c>
      <c r="EJ74" s="59">
        <f t="shared" ref="EJ74:ET85" si="262">EJ45-EF45</f>
        <v>-7.9000000000000057</v>
      </c>
      <c r="EK74" s="59">
        <f t="shared" si="262"/>
        <v>-9.1000000000000227</v>
      </c>
      <c r="EL74" s="59">
        <f t="shared" si="262"/>
        <v>-2.3999999999999773</v>
      </c>
      <c r="EM74" s="59">
        <f t="shared" si="262"/>
        <v>1.2999999999999829</v>
      </c>
      <c r="EN74" s="59">
        <f t="shared" si="262"/>
        <v>2.4000000000000057</v>
      </c>
      <c r="EO74" s="59">
        <f t="shared" si="262"/>
        <v>3.8000000000000114</v>
      </c>
      <c r="EP74" s="59">
        <f t="shared" si="262"/>
        <v>9.9999999999994316E-2</v>
      </c>
      <c r="EQ74" s="59">
        <f t="shared" si="262"/>
        <v>1.7000000000000171</v>
      </c>
      <c r="ER74" s="59">
        <f t="shared" si="262"/>
        <v>-134.4</v>
      </c>
      <c r="ES74" s="59">
        <f t="shared" si="262"/>
        <v>-135</v>
      </c>
      <c r="ET74" s="59">
        <f t="shared" si="262"/>
        <v>-136.9</v>
      </c>
      <c r="EU74" s="20"/>
      <c r="EV74" s="59"/>
      <c r="EW74" s="59"/>
      <c r="EX74" s="59"/>
      <c r="EY74" s="59"/>
      <c r="EZ74" s="59">
        <f t="shared" si="247"/>
        <v>-14.700000000000045</v>
      </c>
      <c r="FA74" s="59">
        <f t="shared" si="215"/>
        <v>-4.2999999999999545</v>
      </c>
      <c r="FB74" s="59">
        <f t="shared" si="215"/>
        <v>-4.2999999999999545</v>
      </c>
      <c r="FC74" s="59">
        <f t="shared" si="215"/>
        <v>16.799999999999955</v>
      </c>
      <c r="FD74" s="59">
        <f t="shared" si="215"/>
        <v>9.5999999999999091</v>
      </c>
      <c r="FE74" s="59">
        <f t="shared" si="215"/>
        <v>-37.600000000000136</v>
      </c>
      <c r="FF74" s="59">
        <f t="shared" si="215"/>
        <v>-25.400000000000091</v>
      </c>
      <c r="FG74" s="59">
        <f t="shared" si="215"/>
        <v>-34.899999999999864</v>
      </c>
      <c r="FH74" s="59">
        <f t="shared" si="215"/>
        <v>-36.299999999999955</v>
      </c>
      <c r="FI74" s="59">
        <f t="shared" ref="FI74:FS85" si="263">FI45-FE45</f>
        <v>-5.7999999999999545</v>
      </c>
      <c r="FJ74" s="59">
        <f t="shared" si="263"/>
        <v>-39.099999999999909</v>
      </c>
      <c r="FK74" s="59">
        <f t="shared" si="263"/>
        <v>-28.400000000000091</v>
      </c>
      <c r="FL74" s="59">
        <f t="shared" si="263"/>
        <v>-14.200000000000045</v>
      </c>
      <c r="FM74" s="59">
        <f t="shared" si="263"/>
        <v>-2.2999999999999545</v>
      </c>
      <c r="FN74" s="59">
        <f t="shared" si="263"/>
        <v>0.70000000000004547</v>
      </c>
      <c r="FO74" s="59">
        <f t="shared" si="263"/>
        <v>-9.9999999999909051E-2</v>
      </c>
      <c r="FP74" s="59">
        <f t="shared" si="263"/>
        <v>9.7000000000000455</v>
      </c>
      <c r="FQ74" s="59">
        <f t="shared" si="263"/>
        <v>-1041.7</v>
      </c>
      <c r="FR74" s="59">
        <f t="shared" si="263"/>
        <v>-1040.2</v>
      </c>
      <c r="FS74" s="59">
        <f t="shared" si="263"/>
        <v>-1049.2</v>
      </c>
      <c r="FT74" s="20"/>
      <c r="FU74" s="59"/>
      <c r="FV74" s="59"/>
      <c r="FW74" s="59"/>
      <c r="FX74" s="59"/>
      <c r="FY74" s="59">
        <f t="shared" si="248"/>
        <v>-0.20000000000000284</v>
      </c>
      <c r="FZ74" s="59">
        <f t="shared" si="216"/>
        <v>0</v>
      </c>
      <c r="GA74" s="59">
        <f t="shared" si="216"/>
        <v>-0.90000000000000568</v>
      </c>
      <c r="GB74" s="59">
        <f t="shared" si="216"/>
        <v>-0.59999999999999432</v>
      </c>
      <c r="GC74" s="59">
        <f t="shared" si="216"/>
        <v>-0.20000000000000284</v>
      </c>
      <c r="GD74" s="59">
        <f t="shared" si="216"/>
        <v>-4.6000000000000014</v>
      </c>
      <c r="GE74" s="59">
        <f t="shared" si="216"/>
        <v>-2.6999999999999957</v>
      </c>
      <c r="GF74" s="59">
        <f t="shared" si="216"/>
        <v>-3.7000000000000028</v>
      </c>
      <c r="GG74" s="59">
        <f t="shared" si="216"/>
        <v>-3.2999999999999972</v>
      </c>
      <c r="GH74" s="59">
        <f t="shared" ref="GH74:GR85" si="264">GH45-GD45</f>
        <v>-2.8999999999999986</v>
      </c>
      <c r="GI74" s="59">
        <f t="shared" si="264"/>
        <v>-3.6000000000000014</v>
      </c>
      <c r="GJ74" s="59">
        <f t="shared" si="264"/>
        <v>-0.89999999999999858</v>
      </c>
      <c r="GK74" s="59">
        <f t="shared" si="264"/>
        <v>-1.5</v>
      </c>
      <c r="GL74" s="59">
        <f t="shared" si="264"/>
        <v>-0.39999999999999858</v>
      </c>
      <c r="GM74" s="59">
        <f t="shared" si="264"/>
        <v>-0.79999999999999716</v>
      </c>
      <c r="GN74" s="59">
        <f t="shared" si="264"/>
        <v>0.29999999999999716</v>
      </c>
      <c r="GO74" s="59">
        <f t="shared" si="264"/>
        <v>2.1000000000000014</v>
      </c>
      <c r="GP74" s="59">
        <f t="shared" si="264"/>
        <v>-39.6</v>
      </c>
      <c r="GQ74" s="59">
        <f t="shared" si="264"/>
        <v>-39.200000000000003</v>
      </c>
      <c r="GR74" s="59">
        <f t="shared" si="264"/>
        <v>-41.4</v>
      </c>
      <c r="GS74" s="20"/>
      <c r="GT74" s="59"/>
      <c r="GU74" s="59"/>
      <c r="GV74" s="59"/>
      <c r="GW74" s="59"/>
      <c r="GX74" s="59">
        <f t="shared" si="249"/>
        <v>-1.3999999999999986</v>
      </c>
      <c r="GY74" s="59">
        <f t="shared" si="217"/>
        <v>0.40000000000000213</v>
      </c>
      <c r="GZ74" s="59">
        <f t="shared" si="217"/>
        <v>0.80000000000000071</v>
      </c>
      <c r="HA74" s="59">
        <f t="shared" si="217"/>
        <v>1.4000000000000021</v>
      </c>
      <c r="HB74" s="59">
        <f t="shared" si="217"/>
        <v>-1.4000000000000021</v>
      </c>
      <c r="HC74" s="59">
        <f t="shared" si="217"/>
        <v>-4.1000000000000014</v>
      </c>
      <c r="HD74" s="59">
        <f t="shared" si="217"/>
        <v>-2.6999999999999993</v>
      </c>
      <c r="HE74" s="59">
        <f t="shared" si="217"/>
        <v>-1.6000000000000014</v>
      </c>
      <c r="HF74" s="59">
        <f t="shared" si="217"/>
        <v>2.8000000000000007</v>
      </c>
      <c r="HG74" s="59">
        <f t="shared" ref="HG74:HQ85" si="265">HG45-HC45</f>
        <v>2.5</v>
      </c>
      <c r="HH74" s="59">
        <f t="shared" si="265"/>
        <v>-0.10000000000000142</v>
      </c>
      <c r="HI74" s="59">
        <f t="shared" si="265"/>
        <v>0.80000000000000071</v>
      </c>
      <c r="HJ74" s="59">
        <f t="shared" si="265"/>
        <v>1</v>
      </c>
      <c r="HK74" s="59">
        <f t="shared" si="265"/>
        <v>1.9000000000000021</v>
      </c>
      <c r="HL74" s="59">
        <f t="shared" si="265"/>
        <v>2.1999999999999993</v>
      </c>
      <c r="HM74" s="59">
        <f t="shared" si="265"/>
        <v>1.3000000000000007</v>
      </c>
      <c r="HN74" s="59">
        <f t="shared" si="265"/>
        <v>1.1000000000000014</v>
      </c>
      <c r="HO74" s="59">
        <f t="shared" si="265"/>
        <v>-22.6</v>
      </c>
      <c r="HP74" s="59">
        <f t="shared" si="265"/>
        <v>-22.7</v>
      </c>
      <c r="HQ74" s="59">
        <f t="shared" si="265"/>
        <v>-23.3</v>
      </c>
      <c r="HR74" s="20"/>
      <c r="HS74" s="59"/>
      <c r="HT74" s="59"/>
      <c r="HU74" s="59"/>
      <c r="HV74" s="59"/>
      <c r="HW74" s="59">
        <f t="shared" si="250"/>
        <v>-0.5</v>
      </c>
      <c r="HX74" s="59">
        <f t="shared" si="218"/>
        <v>0.20000000000000018</v>
      </c>
      <c r="HY74" s="59">
        <f t="shared" si="218"/>
        <v>0.40000000000000036</v>
      </c>
      <c r="HZ74" s="59">
        <f t="shared" si="218"/>
        <v>0.29999999999999982</v>
      </c>
      <c r="IA74" s="59">
        <f t="shared" si="218"/>
        <v>-1</v>
      </c>
      <c r="IB74" s="59">
        <f t="shared" si="218"/>
        <v>-2.1000000000000005</v>
      </c>
      <c r="IC74" s="59">
        <f t="shared" si="218"/>
        <v>-1.9000000000000004</v>
      </c>
      <c r="ID74" s="59">
        <f t="shared" si="218"/>
        <v>-1.2999999999999998</v>
      </c>
      <c r="IE74" s="59">
        <f t="shared" si="218"/>
        <v>-0.19999999999999929</v>
      </c>
      <c r="IF74" s="59">
        <f t="shared" ref="IF74:IP85" si="266">IF45-IB45</f>
        <v>0</v>
      </c>
      <c r="IG74" s="59">
        <f t="shared" si="266"/>
        <v>-0.40000000000000036</v>
      </c>
      <c r="IH74" s="59">
        <f t="shared" si="266"/>
        <v>9.9999999999999645E-2</v>
      </c>
      <c r="II74" s="59">
        <f t="shared" si="266"/>
        <v>0.29999999999999982</v>
      </c>
      <c r="IJ74" s="59">
        <f t="shared" si="266"/>
        <v>0.40000000000000036</v>
      </c>
      <c r="IK74" s="59">
        <f t="shared" si="266"/>
        <v>0.40000000000000036</v>
      </c>
      <c r="IL74" s="59">
        <f t="shared" si="266"/>
        <v>0</v>
      </c>
      <c r="IM74" s="59">
        <f t="shared" si="266"/>
        <v>-0.10000000000000053</v>
      </c>
      <c r="IN74" s="59">
        <f t="shared" si="266"/>
        <v>-4.7</v>
      </c>
      <c r="IO74" s="59">
        <f t="shared" si="266"/>
        <v>-4.5</v>
      </c>
      <c r="IP74" s="59">
        <f t="shared" si="266"/>
        <v>-4.5999999999999996</v>
      </c>
      <c r="IQ74" s="20"/>
      <c r="IR74" s="59"/>
      <c r="IS74" s="59"/>
      <c r="IT74" s="59"/>
      <c r="IU74" s="59"/>
      <c r="IV74" s="59">
        <f t="shared" si="251"/>
        <v>-0.29999999999999893</v>
      </c>
      <c r="IW74" s="59">
        <f t="shared" si="219"/>
        <v>0.19999999999999929</v>
      </c>
      <c r="IX74" s="59">
        <f t="shared" si="219"/>
        <v>0.19999999999999929</v>
      </c>
      <c r="IY74" s="59">
        <f t="shared" si="219"/>
        <v>0.90000000000000036</v>
      </c>
      <c r="IZ74" s="59">
        <f t="shared" si="219"/>
        <v>-0.70000000000000107</v>
      </c>
      <c r="JA74" s="59">
        <f t="shared" si="219"/>
        <v>-1.2999999999999989</v>
      </c>
      <c r="JB74" s="59">
        <f t="shared" si="219"/>
        <v>0</v>
      </c>
      <c r="JC74" s="59">
        <f t="shared" si="219"/>
        <v>0.29999999999999893</v>
      </c>
      <c r="JD74" s="59">
        <f t="shared" si="219"/>
        <v>3.2000000000000011</v>
      </c>
      <c r="JE74" s="59">
        <f t="shared" ref="JE74:JO85" si="267">JE45-JA45</f>
        <v>2.5999999999999996</v>
      </c>
      <c r="JF74" s="59">
        <f t="shared" si="267"/>
        <v>0.90000000000000036</v>
      </c>
      <c r="JG74" s="59">
        <f t="shared" si="267"/>
        <v>0.40000000000000036</v>
      </c>
      <c r="JH74" s="59">
        <f t="shared" si="267"/>
        <v>0</v>
      </c>
      <c r="JI74" s="59">
        <f t="shared" si="267"/>
        <v>0.69999999999999929</v>
      </c>
      <c r="JJ74" s="59">
        <f t="shared" si="267"/>
        <v>0.90000000000000036</v>
      </c>
      <c r="JK74" s="59">
        <f t="shared" si="267"/>
        <v>0.90000000000000036</v>
      </c>
      <c r="JL74" s="59">
        <f t="shared" si="267"/>
        <v>1.1999999999999993</v>
      </c>
      <c r="JM74" s="59">
        <f t="shared" si="267"/>
        <v>-12.7</v>
      </c>
      <c r="JN74" s="59">
        <f t="shared" si="267"/>
        <v>-13</v>
      </c>
      <c r="JO74" s="59">
        <f t="shared" si="267"/>
        <v>-13.4</v>
      </c>
      <c r="JP74" s="20"/>
      <c r="JQ74" s="59"/>
      <c r="JR74" s="59"/>
      <c r="JS74" s="59"/>
      <c r="JT74" s="59"/>
      <c r="JU74" s="59">
        <f t="shared" si="252"/>
        <v>-0.59999999999999964</v>
      </c>
      <c r="JV74" s="59">
        <f t="shared" si="220"/>
        <v>0.10000000000000053</v>
      </c>
      <c r="JW74" s="59">
        <f t="shared" si="220"/>
        <v>0.29999999999999982</v>
      </c>
      <c r="JX74" s="59">
        <f t="shared" si="220"/>
        <v>0.10000000000000053</v>
      </c>
      <c r="JY74" s="59">
        <f t="shared" si="220"/>
        <v>0.29999999999999982</v>
      </c>
      <c r="JZ74" s="59">
        <f t="shared" si="220"/>
        <v>-0.60000000000000053</v>
      </c>
      <c r="KA74" s="59">
        <f t="shared" si="220"/>
        <v>-0.90000000000000036</v>
      </c>
      <c r="KB74" s="59">
        <f t="shared" si="220"/>
        <v>-0.60000000000000053</v>
      </c>
      <c r="KC74" s="59">
        <f t="shared" si="220"/>
        <v>-0.20000000000000018</v>
      </c>
      <c r="KD74" s="59">
        <f t="shared" ref="KD74:KN85" si="268">KD45-JZ45</f>
        <v>-9.9999999999999645E-2</v>
      </c>
      <c r="KE74" s="59">
        <f t="shared" si="268"/>
        <v>-0.59999999999999964</v>
      </c>
      <c r="KF74" s="59">
        <f t="shared" si="268"/>
        <v>0.20000000000000018</v>
      </c>
      <c r="KG74" s="59">
        <f t="shared" si="268"/>
        <v>0.70000000000000018</v>
      </c>
      <c r="KH74" s="59">
        <f t="shared" si="268"/>
        <v>0.79999999999999982</v>
      </c>
      <c r="KI74" s="59">
        <f t="shared" si="268"/>
        <v>1.0999999999999996</v>
      </c>
      <c r="KJ74" s="59">
        <f t="shared" si="268"/>
        <v>0.5</v>
      </c>
      <c r="KK74" s="59">
        <f t="shared" si="268"/>
        <v>0</v>
      </c>
      <c r="KL74" s="59">
        <f t="shared" si="268"/>
        <v>-5.3</v>
      </c>
      <c r="KM74" s="59">
        <f t="shared" si="268"/>
        <v>-5.3</v>
      </c>
      <c r="KN74" s="59">
        <f t="shared" si="268"/>
        <v>-5.3</v>
      </c>
      <c r="KO74" s="20"/>
      <c r="KP74" s="59"/>
      <c r="KQ74" s="59"/>
      <c r="KR74" s="59"/>
      <c r="KS74" s="59"/>
      <c r="KT74" s="60">
        <f t="shared" si="253"/>
        <v>5.9999999999999609E-2</v>
      </c>
      <c r="KU74" s="60">
        <f t="shared" si="221"/>
        <v>0.23000000000000043</v>
      </c>
      <c r="KV74" s="60">
        <f t="shared" si="221"/>
        <v>0.71000000000000085</v>
      </c>
      <c r="KW74" s="60">
        <f t="shared" si="221"/>
        <v>1.33</v>
      </c>
      <c r="KX74" s="60">
        <f t="shared" si="221"/>
        <v>0.21999999999999975</v>
      </c>
      <c r="KY74" s="60">
        <f t="shared" si="221"/>
        <v>-1.7300000000000004</v>
      </c>
      <c r="KZ74" s="60">
        <f t="shared" si="221"/>
        <v>-2.3700000000000006</v>
      </c>
      <c r="LA74" s="60">
        <f t="shared" si="221"/>
        <v>-4.26</v>
      </c>
      <c r="LB74" s="60">
        <f t="shared" si="221"/>
        <v>-2.15</v>
      </c>
      <c r="LC74" s="60">
        <f t="shared" ref="LC74:LM85" si="269">LC45-KY45</f>
        <v>-0.85999999999999988</v>
      </c>
      <c r="LD74" s="60">
        <f t="shared" si="269"/>
        <v>-0.5</v>
      </c>
      <c r="LE74" s="74">
        <f t="shared" si="269"/>
        <v>0.11999999999999966</v>
      </c>
      <c r="LF74" s="74">
        <f t="shared" si="269"/>
        <v>0.52</v>
      </c>
      <c r="LG74" s="60">
        <f t="shared" si="269"/>
        <v>0.7200000000000002</v>
      </c>
      <c r="LH74" s="60">
        <f t="shared" si="269"/>
        <v>1.1400000000000001</v>
      </c>
      <c r="LI74" s="60">
        <f t="shared" si="269"/>
        <v>0.24000000000000021</v>
      </c>
      <c r="LJ74" s="60">
        <f t="shared" si="269"/>
        <v>-8.9999999999999858E-2</v>
      </c>
      <c r="LK74" s="60">
        <f t="shared" si="269"/>
        <v>-3.45</v>
      </c>
      <c r="LL74" s="60">
        <f t="shared" si="269"/>
        <v>-3.5</v>
      </c>
      <c r="LM74" s="60">
        <f t="shared" si="269"/>
        <v>-3.08</v>
      </c>
      <c r="LN74" s="20"/>
      <c r="LO74" s="59"/>
      <c r="LP74" s="59"/>
      <c r="LQ74" s="59"/>
      <c r="LR74" s="59"/>
      <c r="LS74" s="60">
        <f t="shared" ref="LS74:MG85" si="270">LS45-LO45</f>
        <v>-0.1100000000000001</v>
      </c>
      <c r="LT74" s="60">
        <f t="shared" si="270"/>
        <v>0.11000000000000032</v>
      </c>
      <c r="LU74" s="60">
        <f t="shared" si="270"/>
        <v>0.11999999999999988</v>
      </c>
      <c r="LV74" s="60">
        <f t="shared" si="270"/>
        <v>0.18999999999999995</v>
      </c>
      <c r="LW74" s="60">
        <f t="shared" si="270"/>
        <v>-0.21999999999999997</v>
      </c>
      <c r="LX74" s="60">
        <f t="shared" si="270"/>
        <v>-1.5900000000000003</v>
      </c>
      <c r="LY74" s="60">
        <f t="shared" si="270"/>
        <v>-1.1399999999999999</v>
      </c>
      <c r="LZ74" s="60">
        <f t="shared" si="270"/>
        <v>-1.98</v>
      </c>
      <c r="MA74" s="60">
        <f t="shared" si="270"/>
        <v>-1.3499999999999999</v>
      </c>
      <c r="MB74" s="60">
        <f t="shared" si="270"/>
        <v>-0.26999999999999996</v>
      </c>
      <c r="MC74" s="60">
        <f t="shared" si="270"/>
        <v>-7.9999999999999988E-2</v>
      </c>
      <c r="MD74" s="74">
        <f t="shared" si="270"/>
        <v>0.06</v>
      </c>
      <c r="ME74" s="74">
        <f t="shared" si="270"/>
        <v>2.0000000000000018E-2</v>
      </c>
      <c r="MF74" s="60">
        <f t="shared" si="270"/>
        <v>9.9999999999999534E-3</v>
      </c>
      <c r="MG74" s="60">
        <f t="shared" si="270"/>
        <v>0.15</v>
      </c>
      <c r="MH74" s="60">
        <f t="shared" si="255"/>
        <v>2.9999999999999971E-2</v>
      </c>
      <c r="MI74" s="60">
        <f t="shared" si="255"/>
        <v>6.9999999999999951E-2</v>
      </c>
      <c r="MJ74" s="60">
        <f t="shared" si="255"/>
        <v>-0.35</v>
      </c>
      <c r="MK74" s="60">
        <f t="shared" si="255"/>
        <v>-0.38</v>
      </c>
      <c r="ML74" s="60">
        <f t="shared" si="255"/>
        <v>-0.36</v>
      </c>
      <c r="MM74" s="20"/>
      <c r="MN74" s="59"/>
      <c r="MO74" s="59"/>
      <c r="MP74" s="59"/>
      <c r="MQ74" s="59"/>
      <c r="MR74" s="60">
        <f t="shared" ref="MR74:NF85" si="271">MR45-MN45</f>
        <v>0.24000000000000021</v>
      </c>
      <c r="MS74" s="60">
        <f t="shared" si="271"/>
        <v>-2.9999999999999805E-2</v>
      </c>
      <c r="MT74" s="60">
        <f t="shared" si="271"/>
        <v>0.18999999999999995</v>
      </c>
      <c r="MU74" s="60">
        <f t="shared" si="271"/>
        <v>0.29000000000000004</v>
      </c>
      <c r="MV74" s="60">
        <f t="shared" si="271"/>
        <v>0.27</v>
      </c>
      <c r="MW74" s="60">
        <f t="shared" si="271"/>
        <v>-0.12999999999999989</v>
      </c>
      <c r="MX74" s="60">
        <f t="shared" si="271"/>
        <v>-1.04</v>
      </c>
      <c r="MY74" s="60">
        <f t="shared" si="271"/>
        <v>-1.4500000000000002</v>
      </c>
      <c r="MZ74" s="60">
        <f t="shared" si="271"/>
        <v>-0.75</v>
      </c>
      <c r="NA74" s="60">
        <f t="shared" si="271"/>
        <v>-0.58000000000000007</v>
      </c>
      <c r="NB74" s="60">
        <f t="shared" si="271"/>
        <v>-0.28000000000000003</v>
      </c>
      <c r="NC74" s="74">
        <f t="shared" si="271"/>
        <v>4.0000000000000036E-2</v>
      </c>
      <c r="ND74" s="74">
        <f t="shared" si="271"/>
        <v>0.48</v>
      </c>
      <c r="NE74" s="60">
        <f t="shared" si="271"/>
        <v>0.60999999999999988</v>
      </c>
      <c r="NF74" s="60">
        <f t="shared" si="271"/>
        <v>0.92000000000000015</v>
      </c>
      <c r="NG74" s="60">
        <f t="shared" si="256"/>
        <v>0.27</v>
      </c>
      <c r="NH74" s="60">
        <f t="shared" si="256"/>
        <v>-0.16000000000000014</v>
      </c>
      <c r="NI74" s="60">
        <f t="shared" si="256"/>
        <v>-2.73</v>
      </c>
      <c r="NJ74" s="60">
        <f t="shared" si="256"/>
        <v>-2.81</v>
      </c>
      <c r="NK74" s="60">
        <f t="shared" si="256"/>
        <v>-2.46</v>
      </c>
      <c r="NL74" s="20"/>
      <c r="NM74" s="80"/>
      <c r="NN74" s="80"/>
      <c r="NO74" s="80"/>
      <c r="NP74" s="80"/>
      <c r="NQ74" s="60">
        <f t="shared" ref="NQ74:OE85" si="272">NQ45-NM45</f>
        <v>-7.0000000000000007E-2</v>
      </c>
      <c r="NR74" s="60">
        <f t="shared" si="272"/>
        <v>0.16999999999999998</v>
      </c>
      <c r="NS74" s="60">
        <f t="shared" si="272"/>
        <v>0.40999999999999992</v>
      </c>
      <c r="NT74" s="60">
        <f t="shared" si="272"/>
        <v>0.84999999999999987</v>
      </c>
      <c r="NU74" s="60">
        <f t="shared" si="272"/>
        <v>0.16999999999999998</v>
      </c>
      <c r="NV74" s="60">
        <f t="shared" si="272"/>
        <v>-1.9999999999999962E-2</v>
      </c>
      <c r="NW74" s="60">
        <f t="shared" si="272"/>
        <v>-0.19999999999999996</v>
      </c>
      <c r="NX74" s="60">
        <f t="shared" si="272"/>
        <v>-0.81999999999999984</v>
      </c>
      <c r="NY74" s="60">
        <f t="shared" si="272"/>
        <v>-4.9999999999999989E-2</v>
      </c>
      <c r="NZ74" s="60">
        <f t="shared" si="272"/>
        <v>0</v>
      </c>
      <c r="OA74" s="60">
        <f t="shared" si="272"/>
        <v>-0.14000000000000001</v>
      </c>
      <c r="OB74" s="74">
        <f t="shared" si="272"/>
        <v>1.0000000000000009E-2</v>
      </c>
      <c r="OC74" s="74">
        <f t="shared" si="272"/>
        <v>2.9999999999999971E-2</v>
      </c>
      <c r="OD74" s="60">
        <f t="shared" si="272"/>
        <v>8.9999999999999969E-2</v>
      </c>
      <c r="OE74" s="60">
        <f t="shared" si="272"/>
        <v>7.0000000000000007E-2</v>
      </c>
      <c r="OF74" s="60">
        <f t="shared" si="257"/>
        <v>-4.9999999999999989E-2</v>
      </c>
      <c r="OG74" s="60">
        <f t="shared" si="257"/>
        <v>-9.9999999999999534E-3</v>
      </c>
      <c r="OH74" s="60">
        <f t="shared" si="257"/>
        <v>-0.37</v>
      </c>
      <c r="OI74" s="60">
        <f t="shared" si="257"/>
        <v>-0.31</v>
      </c>
      <c r="OJ74" s="60">
        <f t="shared" si="257"/>
        <v>-0.27</v>
      </c>
      <c r="OK74" s="34"/>
      <c r="OL74" s="58" t="str">
        <f t="shared" si="254"/>
        <v>Pembinaan</v>
      </c>
      <c r="OM74" s="59"/>
      <c r="ON74" s="59">
        <f t="shared" si="225"/>
        <v>18.199999999999818</v>
      </c>
      <c r="OO74" s="59">
        <f t="shared" si="225"/>
        <v>-51</v>
      </c>
      <c r="OP74" s="76">
        <f t="shared" si="225"/>
        <v>-30.899999999999864</v>
      </c>
      <c r="OQ74" s="59">
        <f t="shared" si="225"/>
        <v>1.5999999999999091</v>
      </c>
      <c r="OR74" s="59">
        <f t="shared" si="225"/>
        <v>-1250.8</v>
      </c>
      <c r="OS74" s="20"/>
      <c r="OT74" s="59"/>
      <c r="OU74" s="59">
        <f t="shared" si="226"/>
        <v>1</v>
      </c>
      <c r="OV74" s="59">
        <f t="shared" si="226"/>
        <v>-12.100000000000023</v>
      </c>
      <c r="OW74" s="76">
        <f t="shared" si="226"/>
        <v>-2.2999999999999829</v>
      </c>
      <c r="OX74" s="59">
        <f t="shared" si="226"/>
        <v>9.9999999999994316E-2</v>
      </c>
      <c r="OY74" s="59">
        <f t="shared" si="226"/>
        <v>-141.5</v>
      </c>
      <c r="OZ74" s="20"/>
      <c r="PA74" s="59"/>
      <c r="PB74" s="59">
        <f t="shared" si="227"/>
        <v>17.599999999999909</v>
      </c>
      <c r="PC74" s="59">
        <f t="shared" si="227"/>
        <v>-34.5</v>
      </c>
      <c r="PD74" s="76">
        <f t="shared" si="227"/>
        <v>-27.899999999999864</v>
      </c>
      <c r="PE74" s="59">
        <f t="shared" si="227"/>
        <v>0.6999999999998181</v>
      </c>
      <c r="PF74" s="59">
        <f t="shared" si="227"/>
        <v>-1062.5999999999999</v>
      </c>
      <c r="PG74" s="20"/>
      <c r="PH74" s="59"/>
      <c r="PI74" s="59">
        <f t="shared" si="228"/>
        <v>-0.5</v>
      </c>
      <c r="PJ74" s="59">
        <f t="shared" si="228"/>
        <v>-4.2999999999999972</v>
      </c>
      <c r="PK74" s="76">
        <f t="shared" si="228"/>
        <v>-0.60000000000000142</v>
      </c>
      <c r="PL74" s="59">
        <f t="shared" si="228"/>
        <v>0.70000000000000284</v>
      </c>
      <c r="PM74" s="59">
        <f t="shared" si="228"/>
        <v>-46.7</v>
      </c>
      <c r="PN74" s="20"/>
      <c r="PO74" s="59"/>
      <c r="PP74" s="59">
        <f t="shared" si="229"/>
        <v>16.899999999999864</v>
      </c>
      <c r="PQ74" s="59">
        <f t="shared" si="229"/>
        <v>-49.399999999999864</v>
      </c>
      <c r="PR74" s="76">
        <f t="shared" si="229"/>
        <v>-31.600000000000136</v>
      </c>
      <c r="PS74" s="59">
        <f t="shared" si="229"/>
        <v>0.20000000000004547</v>
      </c>
      <c r="PT74" s="59">
        <f t="shared" si="229"/>
        <v>-1227.5</v>
      </c>
      <c r="PU74" s="20"/>
      <c r="PV74" s="59"/>
      <c r="PW74" s="59">
        <f t="shared" si="230"/>
        <v>0.69999999999998863</v>
      </c>
      <c r="PX74" s="59">
        <f t="shared" si="230"/>
        <v>-10.800000000000011</v>
      </c>
      <c r="PY74" s="76">
        <f t="shared" si="230"/>
        <v>-2.3999999999999773</v>
      </c>
      <c r="PZ74" s="59">
        <f t="shared" si="230"/>
        <v>9.9999999999994316E-2</v>
      </c>
      <c r="QA74" s="59">
        <f t="shared" si="230"/>
        <v>-136.9</v>
      </c>
      <c r="QB74" s="20"/>
      <c r="QC74" s="59"/>
      <c r="QD74" s="59">
        <f t="shared" si="231"/>
        <v>16.799999999999955</v>
      </c>
      <c r="QE74" s="59">
        <f t="shared" si="231"/>
        <v>-34.899999999999864</v>
      </c>
      <c r="QF74" s="76">
        <f t="shared" si="231"/>
        <v>-28.400000000000091</v>
      </c>
      <c r="QG74" s="59">
        <f t="shared" si="231"/>
        <v>-9.9999999999909051E-2</v>
      </c>
      <c r="QH74" s="59">
        <f t="shared" si="231"/>
        <v>-1049.2</v>
      </c>
      <c r="QI74" s="20"/>
      <c r="QJ74" s="59"/>
      <c r="QK74" s="59">
        <f t="shared" si="232"/>
        <v>-0.59999999999999432</v>
      </c>
      <c r="QL74" s="59">
        <f t="shared" si="232"/>
        <v>-3.7000000000000028</v>
      </c>
      <c r="QM74" s="76">
        <f t="shared" si="232"/>
        <v>-0.89999999999999858</v>
      </c>
      <c r="QN74" s="59">
        <f t="shared" si="232"/>
        <v>0.29999999999999716</v>
      </c>
      <c r="QO74" s="59">
        <f t="shared" si="232"/>
        <v>-41.4</v>
      </c>
      <c r="QP74" s="20"/>
      <c r="QQ74" s="59"/>
      <c r="QR74" s="59">
        <f t="shared" si="233"/>
        <v>1.4000000000000021</v>
      </c>
      <c r="QS74" s="59">
        <f t="shared" si="233"/>
        <v>-1.6000000000000014</v>
      </c>
      <c r="QT74" s="76">
        <f t="shared" si="233"/>
        <v>0.80000000000000071</v>
      </c>
      <c r="QU74" s="59">
        <f t="shared" si="233"/>
        <v>1.3000000000000007</v>
      </c>
      <c r="QV74" s="59">
        <f t="shared" si="233"/>
        <v>-23.3</v>
      </c>
      <c r="QW74" s="20"/>
      <c r="QX74" s="59"/>
      <c r="QY74" s="59">
        <f t="shared" si="234"/>
        <v>0.29999999999999982</v>
      </c>
      <c r="QZ74" s="59">
        <f t="shared" si="234"/>
        <v>-1.2999999999999998</v>
      </c>
      <c r="RA74" s="76">
        <f t="shared" si="234"/>
        <v>9.9999999999999645E-2</v>
      </c>
      <c r="RB74" s="59">
        <f t="shared" si="234"/>
        <v>0</v>
      </c>
      <c r="RC74" s="59">
        <f t="shared" si="234"/>
        <v>-4.5999999999999996</v>
      </c>
      <c r="RD74" s="20"/>
      <c r="RE74" s="59"/>
      <c r="RF74" s="59">
        <f t="shared" si="235"/>
        <v>0.90000000000000036</v>
      </c>
      <c r="RG74" s="59">
        <f t="shared" si="235"/>
        <v>0.29999999999999893</v>
      </c>
      <c r="RH74" s="76">
        <f t="shared" si="235"/>
        <v>0.40000000000000036</v>
      </c>
      <c r="RI74" s="59">
        <f t="shared" si="235"/>
        <v>0.90000000000000036</v>
      </c>
      <c r="RJ74" s="59">
        <f t="shared" si="235"/>
        <v>-13.4</v>
      </c>
      <c r="RK74" s="20"/>
      <c r="RL74" s="59"/>
      <c r="RM74" s="59">
        <f t="shared" si="236"/>
        <v>0.10000000000000053</v>
      </c>
      <c r="RN74" s="59">
        <f t="shared" si="236"/>
        <v>-0.60000000000000053</v>
      </c>
      <c r="RO74" s="76">
        <f t="shared" si="236"/>
        <v>0.20000000000000018</v>
      </c>
      <c r="RP74" s="59">
        <f t="shared" si="236"/>
        <v>0.5</v>
      </c>
      <c r="RQ74" s="59">
        <f t="shared" si="236"/>
        <v>-5.3</v>
      </c>
      <c r="RR74" s="20"/>
      <c r="RS74" s="60"/>
      <c r="RT74" s="60">
        <f t="shared" ca="1" si="237"/>
        <v>2.34</v>
      </c>
      <c r="RU74" s="60">
        <f t="shared" ca="1" si="237"/>
        <v>-8.1300000000000008</v>
      </c>
      <c r="RV74" s="60">
        <f t="shared" ca="1" si="237"/>
        <v>-3.3900000000000006</v>
      </c>
      <c r="RW74" s="60">
        <f t="shared" ca="1" si="237"/>
        <v>2.6099999999999994</v>
      </c>
      <c r="RX74" s="60">
        <f t="shared" ca="1" si="237"/>
        <v>-10.119999999999999</v>
      </c>
      <c r="RY74" s="66"/>
      <c r="RZ74" s="60"/>
      <c r="SA74" s="60">
        <f t="shared" ca="1" si="238"/>
        <v>0.30999999999999961</v>
      </c>
      <c r="SB74" s="60">
        <f t="shared" ca="1" si="238"/>
        <v>-4.93</v>
      </c>
      <c r="SC74" s="60">
        <f t="shared" ca="1" si="238"/>
        <v>-1.64</v>
      </c>
      <c r="SD74" s="60">
        <f t="shared" ca="1" si="238"/>
        <v>0.20999999999999996</v>
      </c>
      <c r="SE74" s="60">
        <f t="shared" ca="1" si="238"/>
        <v>-1.02</v>
      </c>
      <c r="SF74" s="66"/>
      <c r="SG74" s="60"/>
      <c r="SH74" s="60">
        <f t="shared" ca="1" si="239"/>
        <v>0.67999999999999972</v>
      </c>
      <c r="SI74" s="60">
        <f t="shared" ca="1" si="239"/>
        <v>-2.34</v>
      </c>
      <c r="SJ74" s="60">
        <f t="shared" ca="1" si="239"/>
        <v>-1.5699999999999985</v>
      </c>
      <c r="SK74" s="60">
        <f t="shared" ca="1" si="239"/>
        <v>2.2699999999999996</v>
      </c>
      <c r="SL74" s="60">
        <f t="shared" ca="1" si="239"/>
        <v>-8.15</v>
      </c>
      <c r="SM74" s="66"/>
      <c r="SN74" s="60"/>
      <c r="SO74" s="60">
        <f t="shared" ca="1" si="240"/>
        <v>1.35</v>
      </c>
      <c r="SP74" s="60">
        <f t="shared" ca="1" si="240"/>
        <v>-0.87000000000000011</v>
      </c>
      <c r="SQ74" s="60">
        <f t="shared" ca="1" si="240"/>
        <v>-0.17000000000000015</v>
      </c>
      <c r="SR74" s="60">
        <f t="shared" ca="1" si="240"/>
        <v>0.14000000000000012</v>
      </c>
      <c r="SS74" s="60">
        <f t="shared" ca="1" si="240"/>
        <v>-0.96</v>
      </c>
      <c r="ST74" s="24"/>
    </row>
    <row r="75" spans="1:514" x14ac:dyDescent="0.3">
      <c r="A75" s="62" t="str">
        <f>A$17</f>
        <v>Pembinaan bangunan</v>
      </c>
      <c r="B75" s="63"/>
      <c r="C75" s="63"/>
      <c r="D75" s="63"/>
      <c r="E75" s="63"/>
      <c r="F75" s="63">
        <f t="shared" si="241"/>
        <v>12.799999999999955</v>
      </c>
      <c r="G75" s="63">
        <f t="shared" si="241"/>
        <v>27</v>
      </c>
      <c r="H75" s="63">
        <f t="shared" si="241"/>
        <v>13.199999999999932</v>
      </c>
      <c r="I75" s="63">
        <f t="shared" si="241"/>
        <v>24.899999999999977</v>
      </c>
      <c r="J75" s="63">
        <f t="shared" si="241"/>
        <v>9.2999999999999545</v>
      </c>
      <c r="K75" s="63">
        <f t="shared" si="241"/>
        <v>-18.799999999999955</v>
      </c>
      <c r="L75" s="63">
        <f t="shared" si="241"/>
        <v>-12.799999999999955</v>
      </c>
      <c r="M75" s="63">
        <f t="shared" si="241"/>
        <v>-17.899999999999977</v>
      </c>
      <c r="N75" s="63">
        <f t="shared" si="241"/>
        <v>-18.099999999999909</v>
      </c>
      <c r="O75" s="63">
        <f t="shared" si="241"/>
        <v>-10</v>
      </c>
      <c r="P75" s="63">
        <f t="shared" si="241"/>
        <v>-16.5</v>
      </c>
      <c r="Q75" s="63">
        <f t="shared" si="241"/>
        <v>-4</v>
      </c>
      <c r="R75" s="63">
        <f t="shared" si="241"/>
        <v>0.19999999999993179</v>
      </c>
      <c r="S75" s="63">
        <f t="shared" si="241"/>
        <v>2.5</v>
      </c>
      <c r="T75" s="63">
        <f t="shared" si="241"/>
        <v>6.3999999999999773</v>
      </c>
      <c r="U75" s="63">
        <f t="shared" si="241"/>
        <v>2.2000000000000455</v>
      </c>
      <c r="V75" s="63">
        <f t="shared" si="209"/>
        <v>9.2000000000000455</v>
      </c>
      <c r="W75" s="63">
        <f t="shared" si="209"/>
        <v>-665.5</v>
      </c>
      <c r="X75" s="63">
        <f t="shared" si="209"/>
        <v>-665.4</v>
      </c>
      <c r="Y75" s="63">
        <f t="shared" si="209"/>
        <v>-673.2</v>
      </c>
      <c r="Z75" s="29"/>
      <c r="AA75" s="63"/>
      <c r="AB75" s="63"/>
      <c r="AC75" s="63"/>
      <c r="AD75" s="63"/>
      <c r="AE75" s="63">
        <f t="shared" si="242"/>
        <v>-0.79999999999999716</v>
      </c>
      <c r="AF75" s="63">
        <f t="shared" si="242"/>
        <v>0.90000000000000568</v>
      </c>
      <c r="AG75" s="63">
        <f t="shared" si="242"/>
        <v>-3.7000000000000028</v>
      </c>
      <c r="AH75" s="63">
        <f t="shared" si="242"/>
        <v>-1.2000000000000028</v>
      </c>
      <c r="AI75" s="63">
        <f t="shared" si="242"/>
        <v>-2.7000000000000028</v>
      </c>
      <c r="AJ75" s="63">
        <f t="shared" si="242"/>
        <v>-8.6000000000000085</v>
      </c>
      <c r="AK75" s="63">
        <f t="shared" si="242"/>
        <v>-6.0999999999999943</v>
      </c>
      <c r="AL75" s="63">
        <f t="shared" si="242"/>
        <v>-5.9000000000000057</v>
      </c>
      <c r="AM75" s="63">
        <f t="shared" si="242"/>
        <v>-6.2000000000000028</v>
      </c>
      <c r="AN75" s="63">
        <f t="shared" si="258"/>
        <v>-3.2999999999999972</v>
      </c>
      <c r="AO75" s="63">
        <f t="shared" si="258"/>
        <v>-3.7000000000000028</v>
      </c>
      <c r="AP75" s="63">
        <f t="shared" si="258"/>
        <v>2.9000000000000057</v>
      </c>
      <c r="AQ75" s="63">
        <f t="shared" si="258"/>
        <v>3.2000000000000028</v>
      </c>
      <c r="AR75" s="63">
        <f t="shared" si="258"/>
        <v>3.5</v>
      </c>
      <c r="AS75" s="63">
        <f t="shared" si="258"/>
        <v>5</v>
      </c>
      <c r="AT75" s="63">
        <f t="shared" si="258"/>
        <v>9.9999999999994316E-2</v>
      </c>
      <c r="AU75" s="63">
        <f t="shared" si="258"/>
        <v>1.2000000000000028</v>
      </c>
      <c r="AV75" s="63">
        <f t="shared" si="258"/>
        <v>-67.8</v>
      </c>
      <c r="AW75" s="63">
        <f t="shared" si="258"/>
        <v>-68.3</v>
      </c>
      <c r="AX75" s="63">
        <f t="shared" si="258"/>
        <v>-69.8</v>
      </c>
      <c r="AY75" s="29"/>
      <c r="AZ75" s="63"/>
      <c r="BA75" s="63"/>
      <c r="BB75" s="63"/>
      <c r="BC75" s="63"/>
      <c r="BD75" s="63">
        <f t="shared" si="243"/>
        <v>15.100000000000023</v>
      </c>
      <c r="BE75" s="63">
        <f t="shared" si="243"/>
        <v>26.899999999999977</v>
      </c>
      <c r="BF75" s="63">
        <f t="shared" si="243"/>
        <v>17.600000000000023</v>
      </c>
      <c r="BG75" s="63">
        <f t="shared" si="243"/>
        <v>27.699999999999932</v>
      </c>
      <c r="BH75" s="63">
        <f t="shared" si="243"/>
        <v>12.399999999999977</v>
      </c>
      <c r="BI75" s="63">
        <f t="shared" si="243"/>
        <v>-6.6000000000000227</v>
      </c>
      <c r="BJ75" s="63">
        <f t="shared" si="243"/>
        <v>-3.4000000000000909</v>
      </c>
      <c r="BK75" s="63">
        <f t="shared" si="243"/>
        <v>-10.099999999999909</v>
      </c>
      <c r="BL75" s="63">
        <f t="shared" si="243"/>
        <v>-9.8999999999999773</v>
      </c>
      <c r="BM75" s="63">
        <f t="shared" si="259"/>
        <v>-5.5</v>
      </c>
      <c r="BN75" s="63">
        <f t="shared" si="259"/>
        <v>-11.099999999999909</v>
      </c>
      <c r="BO75" s="63">
        <f t="shared" si="259"/>
        <v>-6.8000000000000682</v>
      </c>
      <c r="BP75" s="63">
        <f t="shared" si="259"/>
        <v>-2.6000000000000227</v>
      </c>
      <c r="BQ75" s="63">
        <f t="shared" si="259"/>
        <v>-1.1999999999999318</v>
      </c>
      <c r="BR75" s="63">
        <f t="shared" si="259"/>
        <v>0.79999999999995453</v>
      </c>
      <c r="BS75" s="63">
        <f t="shared" si="259"/>
        <v>1</v>
      </c>
      <c r="BT75" s="63">
        <f t="shared" si="259"/>
        <v>6</v>
      </c>
      <c r="BU75" s="63">
        <f t="shared" si="259"/>
        <v>-575.1</v>
      </c>
      <c r="BV75" s="63">
        <f t="shared" si="259"/>
        <v>-574.5</v>
      </c>
      <c r="BW75" s="63">
        <f t="shared" si="259"/>
        <v>-578.9</v>
      </c>
      <c r="BX75" s="29"/>
      <c r="BY75" s="63"/>
      <c r="BZ75" s="63"/>
      <c r="CA75" s="63"/>
      <c r="CB75" s="63"/>
      <c r="CC75" s="63">
        <f t="shared" si="244"/>
        <v>-1.3999999999999986</v>
      </c>
      <c r="CD75" s="63">
        <f t="shared" si="244"/>
        <v>-0.80000000000000071</v>
      </c>
      <c r="CE75" s="63">
        <f t="shared" si="244"/>
        <v>-0.80000000000000071</v>
      </c>
      <c r="CF75" s="63">
        <f t="shared" si="244"/>
        <v>-1.6000000000000014</v>
      </c>
      <c r="CG75" s="63">
        <f t="shared" si="244"/>
        <v>-0.30000000000000071</v>
      </c>
      <c r="CH75" s="63">
        <f t="shared" si="244"/>
        <v>-3.6999999999999993</v>
      </c>
      <c r="CI75" s="63">
        <f t="shared" si="244"/>
        <v>-3.1999999999999993</v>
      </c>
      <c r="CJ75" s="63">
        <f t="shared" si="244"/>
        <v>-1.8999999999999986</v>
      </c>
      <c r="CK75" s="63">
        <f t="shared" si="244"/>
        <v>-2</v>
      </c>
      <c r="CL75" s="63">
        <f t="shared" si="260"/>
        <v>-1.1000000000000014</v>
      </c>
      <c r="CM75" s="63">
        <f t="shared" si="260"/>
        <v>-1.6999999999999993</v>
      </c>
      <c r="CN75" s="63">
        <f t="shared" si="260"/>
        <v>-0.10000000000000142</v>
      </c>
      <c r="CO75" s="63">
        <f t="shared" si="260"/>
        <v>-0.5</v>
      </c>
      <c r="CP75" s="63">
        <f t="shared" si="260"/>
        <v>0.30000000000000071</v>
      </c>
      <c r="CQ75" s="63">
        <f t="shared" si="260"/>
        <v>0.39999999999999858</v>
      </c>
      <c r="CR75" s="63">
        <f t="shared" si="260"/>
        <v>1.1000000000000014</v>
      </c>
      <c r="CS75" s="63">
        <f t="shared" si="260"/>
        <v>1.8999999999999986</v>
      </c>
      <c r="CT75" s="63">
        <f t="shared" si="260"/>
        <v>-22.7</v>
      </c>
      <c r="CU75" s="63">
        <f t="shared" si="260"/>
        <v>-22.5</v>
      </c>
      <c r="CV75" s="63">
        <f t="shared" si="260"/>
        <v>-24.5</v>
      </c>
      <c r="CW75" s="29"/>
      <c r="CX75" s="63"/>
      <c r="CY75" s="63"/>
      <c r="CZ75" s="63"/>
      <c r="DA75" s="63"/>
      <c r="DB75" s="63">
        <f t="shared" si="245"/>
        <v>10.099999999999909</v>
      </c>
      <c r="DC75" s="63">
        <f t="shared" si="245"/>
        <v>26</v>
      </c>
      <c r="DD75" s="63">
        <f t="shared" si="245"/>
        <v>10.599999999999909</v>
      </c>
      <c r="DE75" s="63">
        <f t="shared" si="245"/>
        <v>24</v>
      </c>
      <c r="DF75" s="63">
        <f t="shared" si="245"/>
        <v>10.900000000000091</v>
      </c>
      <c r="DG75" s="63">
        <f t="shared" si="245"/>
        <v>-16.199999999999932</v>
      </c>
      <c r="DH75" s="63">
        <f t="shared" si="245"/>
        <v>-9.3999999999999773</v>
      </c>
      <c r="DI75" s="63">
        <f t="shared" si="245"/>
        <v>-17.700000000000045</v>
      </c>
      <c r="DJ75" s="63">
        <f t="shared" si="245"/>
        <v>-20.100000000000023</v>
      </c>
      <c r="DK75" s="63">
        <f t="shared" si="261"/>
        <v>-11.899999999999977</v>
      </c>
      <c r="DL75" s="63">
        <f t="shared" si="261"/>
        <v>-16.199999999999932</v>
      </c>
      <c r="DM75" s="63">
        <f t="shared" si="261"/>
        <v>-4.1000000000000227</v>
      </c>
      <c r="DN75" s="63">
        <f t="shared" si="261"/>
        <v>0.10000000000002274</v>
      </c>
      <c r="DO75" s="63">
        <f t="shared" si="261"/>
        <v>1.8999999999999773</v>
      </c>
      <c r="DP75" s="63">
        <f t="shared" si="261"/>
        <v>5</v>
      </c>
      <c r="DQ75" s="63">
        <f t="shared" si="261"/>
        <v>1.3000000000000682</v>
      </c>
      <c r="DR75" s="63">
        <f t="shared" si="261"/>
        <v>8.3999999999999773</v>
      </c>
      <c r="DS75" s="63">
        <f t="shared" si="261"/>
        <v>-652.6</v>
      </c>
      <c r="DT75" s="63">
        <f t="shared" si="261"/>
        <v>-652.20000000000005</v>
      </c>
      <c r="DU75" s="63">
        <f t="shared" si="261"/>
        <v>-659.7</v>
      </c>
      <c r="DV75" s="29"/>
      <c r="DW75" s="63"/>
      <c r="DX75" s="63"/>
      <c r="DY75" s="63"/>
      <c r="DZ75" s="63"/>
      <c r="EA75" s="63">
        <f t="shared" si="246"/>
        <v>0.40000000000000568</v>
      </c>
      <c r="EB75" s="63">
        <f t="shared" si="246"/>
        <v>0.29999999999999716</v>
      </c>
      <c r="EC75" s="63">
        <f t="shared" si="246"/>
        <v>-3.7999999999999972</v>
      </c>
      <c r="ED75" s="63">
        <f t="shared" si="246"/>
        <v>-1.5</v>
      </c>
      <c r="EE75" s="63">
        <f t="shared" si="246"/>
        <v>-2.5</v>
      </c>
      <c r="EF75" s="63">
        <f t="shared" si="246"/>
        <v>-7</v>
      </c>
      <c r="EG75" s="63">
        <f t="shared" si="246"/>
        <v>-4.7000000000000028</v>
      </c>
      <c r="EH75" s="63">
        <f t="shared" si="246"/>
        <v>-5.1999999999999886</v>
      </c>
      <c r="EI75" s="63">
        <f t="shared" si="246"/>
        <v>-6</v>
      </c>
      <c r="EJ75" s="63">
        <f t="shared" si="262"/>
        <v>-3.2999999999999972</v>
      </c>
      <c r="EK75" s="63">
        <f t="shared" si="262"/>
        <v>-3.4999999999999929</v>
      </c>
      <c r="EL75" s="63">
        <f t="shared" si="262"/>
        <v>2.7999999999999972</v>
      </c>
      <c r="EM75" s="63">
        <f t="shared" si="262"/>
        <v>3</v>
      </c>
      <c r="EN75" s="63">
        <f t="shared" si="262"/>
        <v>3.2999999999999972</v>
      </c>
      <c r="EO75" s="63">
        <f t="shared" si="262"/>
        <v>4.8000000000000043</v>
      </c>
      <c r="EP75" s="63">
        <f t="shared" si="262"/>
        <v>9.9999999999994316E-2</v>
      </c>
      <c r="EQ75" s="63">
        <f t="shared" si="262"/>
        <v>1.2000000000000028</v>
      </c>
      <c r="ER75" s="63">
        <f t="shared" si="262"/>
        <v>-65.3</v>
      </c>
      <c r="ES75" s="63">
        <f t="shared" si="262"/>
        <v>-65.900000000000006</v>
      </c>
      <c r="ET75" s="63">
        <f t="shared" si="262"/>
        <v>-67.3</v>
      </c>
      <c r="EU75" s="29"/>
      <c r="EV75" s="63"/>
      <c r="EW75" s="63"/>
      <c r="EX75" s="63"/>
      <c r="EY75" s="63"/>
      <c r="EZ75" s="63">
        <f t="shared" si="247"/>
        <v>10.299999999999955</v>
      </c>
      <c r="FA75" s="63">
        <f t="shared" si="247"/>
        <v>26.599999999999909</v>
      </c>
      <c r="FB75" s="63">
        <f t="shared" si="247"/>
        <v>15.400000000000091</v>
      </c>
      <c r="FC75" s="63">
        <f t="shared" si="247"/>
        <v>25.899999999999977</v>
      </c>
      <c r="FD75" s="63">
        <f t="shared" si="247"/>
        <v>13.100000000000023</v>
      </c>
      <c r="FE75" s="63">
        <f t="shared" si="247"/>
        <v>-7</v>
      </c>
      <c r="FF75" s="63">
        <f t="shared" si="247"/>
        <v>-3</v>
      </c>
      <c r="FG75" s="63">
        <f t="shared" si="247"/>
        <v>-10.700000000000045</v>
      </c>
      <c r="FH75" s="63">
        <f t="shared" si="247"/>
        <v>-11.899999999999977</v>
      </c>
      <c r="FI75" s="63">
        <f t="shared" si="263"/>
        <v>-7.2999999999999545</v>
      </c>
      <c r="FJ75" s="63">
        <f t="shared" si="263"/>
        <v>-11</v>
      </c>
      <c r="FK75" s="63">
        <f t="shared" si="263"/>
        <v>-6.6999999999999318</v>
      </c>
      <c r="FL75" s="63">
        <f t="shared" si="263"/>
        <v>-2.2999999999999545</v>
      </c>
      <c r="FM75" s="63">
        <f t="shared" si="263"/>
        <v>-1.3999999999999773</v>
      </c>
      <c r="FN75" s="63">
        <f t="shared" si="263"/>
        <v>9.9999999999909051E-2</v>
      </c>
      <c r="FO75" s="63">
        <f t="shared" si="263"/>
        <v>0.39999999999997726</v>
      </c>
      <c r="FP75" s="63">
        <f t="shared" si="263"/>
        <v>5.1999999999999318</v>
      </c>
      <c r="FQ75" s="63">
        <f t="shared" si="263"/>
        <v>-566.6</v>
      </c>
      <c r="FR75" s="63">
        <f t="shared" si="263"/>
        <v>-565.79999999999995</v>
      </c>
      <c r="FS75" s="63">
        <f t="shared" si="263"/>
        <v>-570</v>
      </c>
      <c r="FT75" s="29"/>
      <c r="FU75" s="63"/>
      <c r="FV75" s="63"/>
      <c r="FW75" s="63"/>
      <c r="FX75" s="63"/>
      <c r="FY75" s="63">
        <f t="shared" si="248"/>
        <v>-0.69999999999999929</v>
      </c>
      <c r="FZ75" s="63">
        <f t="shared" si="248"/>
        <v>-0.80000000000000071</v>
      </c>
      <c r="GA75" s="63">
        <f t="shared" si="248"/>
        <v>-1</v>
      </c>
      <c r="GB75" s="63">
        <f t="shared" si="248"/>
        <v>-0.39999999999999858</v>
      </c>
      <c r="GC75" s="63">
        <f t="shared" si="248"/>
        <v>0.40000000000000213</v>
      </c>
      <c r="GD75" s="63">
        <f t="shared" si="248"/>
        <v>-2.1999999999999993</v>
      </c>
      <c r="GE75" s="63">
        <f t="shared" si="248"/>
        <v>-1.5999999999999979</v>
      </c>
      <c r="GF75" s="63">
        <f t="shared" si="248"/>
        <v>-1.8000000000000007</v>
      </c>
      <c r="GG75" s="63">
        <f t="shared" si="248"/>
        <v>-2.1000000000000014</v>
      </c>
      <c r="GH75" s="63">
        <f t="shared" si="264"/>
        <v>-1.3000000000000007</v>
      </c>
      <c r="GI75" s="63">
        <f t="shared" si="264"/>
        <v>-1.6000000000000014</v>
      </c>
      <c r="GJ75" s="63">
        <f t="shared" si="264"/>
        <v>-0.10000000000000142</v>
      </c>
      <c r="GK75" s="63">
        <f t="shared" si="264"/>
        <v>-0.60000000000000142</v>
      </c>
      <c r="GL75" s="63">
        <f t="shared" si="264"/>
        <v>0</v>
      </c>
      <c r="GM75" s="63">
        <f t="shared" si="264"/>
        <v>0</v>
      </c>
      <c r="GN75" s="63">
        <f t="shared" si="264"/>
        <v>0.80000000000000071</v>
      </c>
      <c r="GO75" s="63">
        <f t="shared" si="264"/>
        <v>1.8000000000000007</v>
      </c>
      <c r="GP75" s="63">
        <f t="shared" si="264"/>
        <v>-20.7</v>
      </c>
      <c r="GQ75" s="63">
        <f t="shared" si="264"/>
        <v>-20.5</v>
      </c>
      <c r="GR75" s="63">
        <f t="shared" si="264"/>
        <v>-22.5</v>
      </c>
      <c r="GS75" s="29"/>
      <c r="GT75" s="63"/>
      <c r="GU75" s="63"/>
      <c r="GV75" s="63"/>
      <c r="GW75" s="63"/>
      <c r="GX75" s="63">
        <f t="shared" si="249"/>
        <v>2.6999999999999993</v>
      </c>
      <c r="GY75" s="63">
        <f t="shared" si="249"/>
        <v>1.0999999999999996</v>
      </c>
      <c r="GZ75" s="63">
        <f t="shared" si="249"/>
        <v>2.5</v>
      </c>
      <c r="HA75" s="63">
        <f t="shared" si="249"/>
        <v>0.89999999999999858</v>
      </c>
      <c r="HB75" s="63">
        <f t="shared" si="249"/>
        <v>-1.5999999999999996</v>
      </c>
      <c r="HC75" s="63">
        <f t="shared" si="249"/>
        <v>-2.6999999999999993</v>
      </c>
      <c r="HD75" s="63">
        <f t="shared" si="249"/>
        <v>-3.4000000000000004</v>
      </c>
      <c r="HE75" s="63">
        <f t="shared" si="249"/>
        <v>-0.19999999999999929</v>
      </c>
      <c r="HF75" s="63">
        <f t="shared" si="249"/>
        <v>2</v>
      </c>
      <c r="HG75" s="63">
        <f t="shared" si="265"/>
        <v>1.9000000000000004</v>
      </c>
      <c r="HH75" s="63">
        <f t="shared" si="265"/>
        <v>-0.29999999999999893</v>
      </c>
      <c r="HI75" s="63">
        <f t="shared" si="265"/>
        <v>0</v>
      </c>
      <c r="HJ75" s="63">
        <f t="shared" si="265"/>
        <v>9.9999999999999645E-2</v>
      </c>
      <c r="HK75" s="63">
        <f t="shared" si="265"/>
        <v>0.59999999999999964</v>
      </c>
      <c r="HL75" s="63">
        <f t="shared" si="265"/>
        <v>1.2999999999999989</v>
      </c>
      <c r="HM75" s="63">
        <f t="shared" si="265"/>
        <v>1</v>
      </c>
      <c r="HN75" s="63">
        <f t="shared" si="265"/>
        <v>0.80000000000000071</v>
      </c>
      <c r="HO75" s="63">
        <f t="shared" si="265"/>
        <v>-12.9</v>
      </c>
      <c r="HP75" s="63">
        <f t="shared" si="265"/>
        <v>-13.1</v>
      </c>
      <c r="HQ75" s="63">
        <f t="shared" si="265"/>
        <v>-13.5</v>
      </c>
      <c r="HR75" s="29"/>
      <c r="HS75" s="63"/>
      <c r="HT75" s="63"/>
      <c r="HU75" s="63"/>
      <c r="HV75" s="63"/>
      <c r="HW75" s="63">
        <f t="shared" si="250"/>
        <v>-1.2999999999999998</v>
      </c>
      <c r="HX75" s="63">
        <f t="shared" si="250"/>
        <v>0.60000000000000009</v>
      </c>
      <c r="HY75" s="63">
        <f t="shared" si="250"/>
        <v>0.10000000000000009</v>
      </c>
      <c r="HZ75" s="63">
        <f t="shared" si="250"/>
        <v>0.30000000000000027</v>
      </c>
      <c r="IA75" s="63">
        <f t="shared" si="250"/>
        <v>-0.20000000000000018</v>
      </c>
      <c r="IB75" s="63">
        <f t="shared" si="250"/>
        <v>-1.6</v>
      </c>
      <c r="IC75" s="63">
        <f t="shared" si="250"/>
        <v>-1.3000000000000003</v>
      </c>
      <c r="ID75" s="63">
        <f t="shared" si="250"/>
        <v>-0.70000000000000018</v>
      </c>
      <c r="IE75" s="63">
        <f t="shared" si="250"/>
        <v>-0.20000000000000018</v>
      </c>
      <c r="IF75" s="63">
        <f t="shared" si="266"/>
        <v>0</v>
      </c>
      <c r="IG75" s="63">
        <f t="shared" si="266"/>
        <v>-0.19999999999999973</v>
      </c>
      <c r="IH75" s="63">
        <f t="shared" si="266"/>
        <v>0.10000000000000009</v>
      </c>
      <c r="II75" s="63">
        <f t="shared" si="266"/>
        <v>0.20000000000000018</v>
      </c>
      <c r="IJ75" s="63">
        <f t="shared" si="266"/>
        <v>0.20000000000000018</v>
      </c>
      <c r="IK75" s="63">
        <f t="shared" si="266"/>
        <v>0.19999999999999973</v>
      </c>
      <c r="IL75" s="63">
        <f t="shared" si="266"/>
        <v>0</v>
      </c>
      <c r="IM75" s="63">
        <f t="shared" si="266"/>
        <v>0</v>
      </c>
      <c r="IN75" s="63">
        <f t="shared" si="266"/>
        <v>-2.5</v>
      </c>
      <c r="IO75" s="63">
        <f t="shared" si="266"/>
        <v>-2.4</v>
      </c>
      <c r="IP75" s="63">
        <f t="shared" si="266"/>
        <v>-2.5</v>
      </c>
      <c r="IQ75" s="29"/>
      <c r="IR75" s="63"/>
      <c r="IS75" s="63"/>
      <c r="IT75" s="63"/>
      <c r="IU75" s="63"/>
      <c r="IV75" s="63">
        <f t="shared" si="251"/>
        <v>4.6999999999999993</v>
      </c>
      <c r="IW75" s="63">
        <f t="shared" si="251"/>
        <v>0.29999999999999982</v>
      </c>
      <c r="IX75" s="63">
        <f t="shared" si="251"/>
        <v>2.2000000000000002</v>
      </c>
      <c r="IY75" s="63">
        <f t="shared" si="251"/>
        <v>1.7999999999999998</v>
      </c>
      <c r="IZ75" s="63">
        <f t="shared" si="251"/>
        <v>-0.69999999999999929</v>
      </c>
      <c r="JA75" s="63">
        <f t="shared" si="251"/>
        <v>0.5</v>
      </c>
      <c r="JB75" s="63">
        <f t="shared" si="251"/>
        <v>-0.5</v>
      </c>
      <c r="JC75" s="63">
        <f t="shared" si="251"/>
        <v>0.60000000000000053</v>
      </c>
      <c r="JD75" s="63">
        <f t="shared" si="251"/>
        <v>2.0999999999999996</v>
      </c>
      <c r="JE75" s="63">
        <f t="shared" si="267"/>
        <v>1.7000000000000011</v>
      </c>
      <c r="JF75" s="63">
        <f t="shared" si="267"/>
        <v>0</v>
      </c>
      <c r="JG75" s="63">
        <f t="shared" si="267"/>
        <v>0</v>
      </c>
      <c r="JH75" s="63">
        <f t="shared" si="267"/>
        <v>-0.19999999999999929</v>
      </c>
      <c r="JI75" s="63">
        <f t="shared" si="267"/>
        <v>0.19999999999999929</v>
      </c>
      <c r="JJ75" s="63">
        <f t="shared" si="267"/>
        <v>0.69999999999999929</v>
      </c>
      <c r="JK75" s="63">
        <f t="shared" si="267"/>
        <v>0.69999999999999929</v>
      </c>
      <c r="JL75" s="63">
        <f t="shared" si="267"/>
        <v>0.69999999999999929</v>
      </c>
      <c r="JM75" s="63">
        <f t="shared" si="267"/>
        <v>-8.5</v>
      </c>
      <c r="JN75" s="63">
        <f t="shared" si="267"/>
        <v>-8.6999999999999993</v>
      </c>
      <c r="JO75" s="63">
        <f t="shared" si="267"/>
        <v>-9</v>
      </c>
      <c r="JP75" s="29"/>
      <c r="JQ75" s="63"/>
      <c r="JR75" s="63"/>
      <c r="JS75" s="63"/>
      <c r="JT75" s="63"/>
      <c r="JU75" s="63">
        <f t="shared" si="252"/>
        <v>-0.80000000000000027</v>
      </c>
      <c r="JV75" s="63">
        <f t="shared" si="252"/>
        <v>0</v>
      </c>
      <c r="JW75" s="63">
        <f t="shared" si="252"/>
        <v>0.29999999999999982</v>
      </c>
      <c r="JX75" s="63">
        <f t="shared" si="252"/>
        <v>-1.1000000000000001</v>
      </c>
      <c r="JY75" s="63">
        <f t="shared" si="252"/>
        <v>-0.59999999999999987</v>
      </c>
      <c r="JZ75" s="63">
        <f t="shared" si="252"/>
        <v>-1.5</v>
      </c>
      <c r="KA75" s="63">
        <f t="shared" si="252"/>
        <v>-1.5999999999999999</v>
      </c>
      <c r="KB75" s="63">
        <f t="shared" si="252"/>
        <v>-9.9999999999999867E-2</v>
      </c>
      <c r="KC75" s="63">
        <f t="shared" si="252"/>
        <v>0.10000000000000009</v>
      </c>
      <c r="KD75" s="63">
        <f t="shared" si="268"/>
        <v>0.19999999999999996</v>
      </c>
      <c r="KE75" s="63">
        <f t="shared" si="268"/>
        <v>-9.9999999999999867E-2</v>
      </c>
      <c r="KF75" s="63">
        <f t="shared" si="268"/>
        <v>-0.10000000000000009</v>
      </c>
      <c r="KG75" s="63">
        <f t="shared" si="268"/>
        <v>9.9999999999999867E-2</v>
      </c>
      <c r="KH75" s="63">
        <f t="shared" si="268"/>
        <v>0.30000000000000004</v>
      </c>
      <c r="KI75" s="63">
        <f t="shared" si="268"/>
        <v>0.39999999999999991</v>
      </c>
      <c r="KJ75" s="63">
        <f t="shared" si="268"/>
        <v>0.30000000000000004</v>
      </c>
      <c r="KK75" s="63">
        <f t="shared" si="268"/>
        <v>0.10000000000000009</v>
      </c>
      <c r="KL75" s="63">
        <f t="shared" si="268"/>
        <v>-2</v>
      </c>
      <c r="KM75" s="63">
        <f t="shared" si="268"/>
        <v>-2</v>
      </c>
      <c r="KN75" s="63">
        <f t="shared" si="268"/>
        <v>-2</v>
      </c>
      <c r="KO75" s="29"/>
      <c r="KP75" s="63"/>
      <c r="KQ75" s="63"/>
      <c r="KR75" s="63"/>
      <c r="KS75" s="63"/>
      <c r="KT75" s="64">
        <f t="shared" si="253"/>
        <v>0.20000000000000018</v>
      </c>
      <c r="KU75" s="64">
        <f t="shared" si="253"/>
        <v>0.34999999999999964</v>
      </c>
      <c r="KV75" s="64">
        <f t="shared" si="253"/>
        <v>0.73000000000000043</v>
      </c>
      <c r="KW75" s="64">
        <f t="shared" si="253"/>
        <v>0.77000000000000046</v>
      </c>
      <c r="KX75" s="64">
        <f t="shared" si="253"/>
        <v>8.9999999999999858E-2</v>
      </c>
      <c r="KY75" s="64">
        <f t="shared" si="253"/>
        <v>-1.4299999999999997</v>
      </c>
      <c r="KZ75" s="64">
        <f t="shared" si="253"/>
        <v>-2.2100000000000004</v>
      </c>
      <c r="LA75" s="64">
        <f t="shared" si="253"/>
        <v>-3.65</v>
      </c>
      <c r="LB75" s="64">
        <f t="shared" si="253"/>
        <v>-1.8399999999999999</v>
      </c>
      <c r="LC75" s="64">
        <f t="shared" si="269"/>
        <v>-1.1200000000000001</v>
      </c>
      <c r="LD75" s="64">
        <f t="shared" si="269"/>
        <v>-0.4099999999999997</v>
      </c>
      <c r="LE75" s="77">
        <f t="shared" si="269"/>
        <v>4.0000000000000036E-2</v>
      </c>
      <c r="LF75" s="77">
        <f t="shared" si="269"/>
        <v>0.54999999999999982</v>
      </c>
      <c r="LG75" s="64">
        <f t="shared" si="269"/>
        <v>0.73</v>
      </c>
      <c r="LH75" s="64">
        <f t="shared" si="269"/>
        <v>1.0299999999999998</v>
      </c>
      <c r="LI75" s="64">
        <f t="shared" si="269"/>
        <v>0.25</v>
      </c>
      <c r="LJ75" s="64">
        <f t="shared" si="269"/>
        <v>-0.18999999999999995</v>
      </c>
      <c r="LK75" s="64">
        <f t="shared" si="269"/>
        <v>-3.1</v>
      </c>
      <c r="LL75" s="64">
        <f t="shared" si="269"/>
        <v>-3.15</v>
      </c>
      <c r="LM75" s="64">
        <f t="shared" si="269"/>
        <v>-2.72</v>
      </c>
      <c r="LN75" s="29"/>
      <c r="LO75" s="63"/>
      <c r="LP75" s="63"/>
      <c r="LQ75" s="63"/>
      <c r="LR75" s="63"/>
      <c r="LS75" s="64">
        <f t="shared" si="270"/>
        <v>-1.0000000000000009E-2</v>
      </c>
      <c r="LT75" s="64">
        <f t="shared" si="270"/>
        <v>0.25</v>
      </c>
      <c r="LU75" s="64">
        <f t="shared" si="270"/>
        <v>9.000000000000008E-2</v>
      </c>
      <c r="LV75" s="64">
        <f t="shared" si="270"/>
        <v>7.9999999999999849E-2</v>
      </c>
      <c r="LW75" s="64">
        <f t="shared" si="270"/>
        <v>-0.29000000000000004</v>
      </c>
      <c r="LX75" s="64">
        <f t="shared" si="270"/>
        <v>-1.51</v>
      </c>
      <c r="LY75" s="64">
        <f t="shared" si="270"/>
        <v>-1.1499999999999999</v>
      </c>
      <c r="LZ75" s="64">
        <f t="shared" si="270"/>
        <v>-1.9299999999999997</v>
      </c>
      <c r="MA75" s="64">
        <f t="shared" si="270"/>
        <v>-1.3499999999999999</v>
      </c>
      <c r="MB75" s="64">
        <f t="shared" si="270"/>
        <v>-0.45</v>
      </c>
      <c r="MC75" s="64">
        <f t="shared" si="270"/>
        <v>-0.06</v>
      </c>
      <c r="MD75" s="77">
        <f t="shared" si="270"/>
        <v>9.999999999999995E-3</v>
      </c>
      <c r="ME75" s="77">
        <f t="shared" si="270"/>
        <v>0.12</v>
      </c>
      <c r="MF75" s="64">
        <f t="shared" si="270"/>
        <v>0.12000000000000001</v>
      </c>
      <c r="MG75" s="64">
        <f t="shared" si="270"/>
        <v>0.16</v>
      </c>
      <c r="MH75" s="64">
        <f t="shared" si="255"/>
        <v>0.11</v>
      </c>
      <c r="MI75" s="64">
        <f t="shared" si="255"/>
        <v>4.0000000000000008E-2</v>
      </c>
      <c r="MJ75" s="64">
        <f t="shared" si="255"/>
        <v>-0.2</v>
      </c>
      <c r="MK75" s="64">
        <f t="shared" si="255"/>
        <v>-0.22</v>
      </c>
      <c r="ML75" s="64">
        <f t="shared" si="255"/>
        <v>-0.22</v>
      </c>
      <c r="MM75" s="29"/>
      <c r="MN75" s="63"/>
      <c r="MO75" s="63"/>
      <c r="MP75" s="63"/>
      <c r="MQ75" s="63"/>
      <c r="MR75" s="64">
        <f t="shared" si="271"/>
        <v>0.29000000000000004</v>
      </c>
      <c r="MS75" s="64">
        <f t="shared" si="271"/>
        <v>-6.0000000000000053E-2</v>
      </c>
      <c r="MT75" s="64">
        <f t="shared" si="271"/>
        <v>0.22999999999999998</v>
      </c>
      <c r="MU75" s="64">
        <f t="shared" si="271"/>
        <v>2.0000000000000018E-2</v>
      </c>
      <c r="MV75" s="64">
        <f t="shared" si="271"/>
        <v>0.2200000000000002</v>
      </c>
      <c r="MW75" s="64">
        <f t="shared" si="271"/>
        <v>0</v>
      </c>
      <c r="MX75" s="64">
        <f t="shared" si="271"/>
        <v>-0.89000000000000012</v>
      </c>
      <c r="MY75" s="64">
        <f t="shared" si="271"/>
        <v>-1.1600000000000001</v>
      </c>
      <c r="MZ75" s="64">
        <f t="shared" si="271"/>
        <v>-0.5</v>
      </c>
      <c r="NA75" s="64">
        <f t="shared" si="271"/>
        <v>-0.65000000000000036</v>
      </c>
      <c r="NB75" s="64">
        <f t="shared" si="271"/>
        <v>-0.25</v>
      </c>
      <c r="NC75" s="77">
        <f t="shared" si="271"/>
        <v>4.0000000000000036E-2</v>
      </c>
      <c r="ND75" s="77">
        <f t="shared" si="271"/>
        <v>0.42999999999999972</v>
      </c>
      <c r="NE75" s="64">
        <f t="shared" si="271"/>
        <v>0.56000000000000005</v>
      </c>
      <c r="NF75" s="64">
        <f t="shared" si="271"/>
        <v>0.85000000000000009</v>
      </c>
      <c r="NG75" s="64">
        <f t="shared" si="256"/>
        <v>0.19999999999999973</v>
      </c>
      <c r="NH75" s="64">
        <f t="shared" si="256"/>
        <v>-0.20999999999999996</v>
      </c>
      <c r="NI75" s="64">
        <f t="shared" si="256"/>
        <v>-2.59</v>
      </c>
      <c r="NJ75" s="64">
        <f t="shared" si="256"/>
        <v>-2.68</v>
      </c>
      <c r="NK75" s="64">
        <f t="shared" si="256"/>
        <v>-2.2799999999999998</v>
      </c>
      <c r="NL75" s="29"/>
      <c r="NM75" s="81"/>
      <c r="NN75" s="81"/>
      <c r="NO75" s="81"/>
      <c r="NP75" s="81"/>
      <c r="NQ75" s="64">
        <f t="shared" si="272"/>
        <v>-9.0000000000000011E-2</v>
      </c>
      <c r="NR75" s="64">
        <f t="shared" si="272"/>
        <v>0.16999999999999998</v>
      </c>
      <c r="NS75" s="64">
        <f t="shared" si="272"/>
        <v>0.4</v>
      </c>
      <c r="NT75" s="64">
        <f t="shared" si="272"/>
        <v>0.64999999999999991</v>
      </c>
      <c r="NU75" s="64">
        <f t="shared" si="272"/>
        <v>0.17000000000000004</v>
      </c>
      <c r="NV75" s="64">
        <f t="shared" si="272"/>
        <v>7.0000000000000034E-2</v>
      </c>
      <c r="NW75" s="64">
        <f t="shared" si="272"/>
        <v>-0.15999999999999998</v>
      </c>
      <c r="NX75" s="64">
        <f t="shared" si="272"/>
        <v>-0.55999999999999994</v>
      </c>
      <c r="NY75" s="64">
        <f t="shared" si="272"/>
        <v>9.9999999999999534E-3</v>
      </c>
      <c r="NZ75" s="64">
        <f t="shared" si="272"/>
        <v>-3.0000000000000027E-2</v>
      </c>
      <c r="OA75" s="64">
        <f t="shared" si="272"/>
        <v>-0.1</v>
      </c>
      <c r="OB75" s="77">
        <f t="shared" si="272"/>
        <v>9.9999999999999534E-3</v>
      </c>
      <c r="OC75" s="77">
        <f t="shared" si="272"/>
        <v>0</v>
      </c>
      <c r="OD75" s="64">
        <f t="shared" si="272"/>
        <v>0.06</v>
      </c>
      <c r="OE75" s="64">
        <f t="shared" si="272"/>
        <v>0.03</v>
      </c>
      <c r="OF75" s="64">
        <f t="shared" si="257"/>
        <v>-6.9999999999999979E-2</v>
      </c>
      <c r="OG75" s="64">
        <f t="shared" si="257"/>
        <v>-1.9999999999999962E-2</v>
      </c>
      <c r="OH75" s="64">
        <f t="shared" si="257"/>
        <v>-0.31</v>
      </c>
      <c r="OI75" s="64">
        <f t="shared" si="257"/>
        <v>-0.26</v>
      </c>
      <c r="OJ75" s="64">
        <f t="shared" si="257"/>
        <v>-0.22</v>
      </c>
      <c r="OK75" s="37"/>
      <c r="OL75" s="62" t="str">
        <f t="shared" si="254"/>
        <v>Pembinaan bangunan</v>
      </c>
      <c r="OM75" s="63"/>
      <c r="ON75" s="63">
        <f t="shared" si="225"/>
        <v>24.899999999999977</v>
      </c>
      <c r="OO75" s="63">
        <f t="shared" si="225"/>
        <v>-17.899999999999977</v>
      </c>
      <c r="OP75" s="79">
        <f t="shared" si="225"/>
        <v>-4</v>
      </c>
      <c r="OQ75" s="63">
        <f t="shared" si="225"/>
        <v>2.2000000000000455</v>
      </c>
      <c r="OR75" s="63">
        <f t="shared" si="225"/>
        <v>-673.2</v>
      </c>
      <c r="OS75" s="29"/>
      <c r="OT75" s="63"/>
      <c r="OU75" s="63">
        <f t="shared" si="226"/>
        <v>-1.2000000000000028</v>
      </c>
      <c r="OV75" s="63">
        <f t="shared" si="226"/>
        <v>-5.9000000000000057</v>
      </c>
      <c r="OW75" s="79">
        <f t="shared" si="226"/>
        <v>2.9000000000000057</v>
      </c>
      <c r="OX75" s="63">
        <f t="shared" si="226"/>
        <v>9.9999999999994316E-2</v>
      </c>
      <c r="OY75" s="63">
        <f t="shared" si="226"/>
        <v>-69.8</v>
      </c>
      <c r="OZ75" s="29"/>
      <c r="PA75" s="63"/>
      <c r="PB75" s="63">
        <f t="shared" si="227"/>
        <v>27.699999999999932</v>
      </c>
      <c r="PC75" s="63">
        <f t="shared" si="227"/>
        <v>-10.099999999999909</v>
      </c>
      <c r="PD75" s="79">
        <f t="shared" si="227"/>
        <v>-6.8000000000000682</v>
      </c>
      <c r="PE75" s="63">
        <f t="shared" si="227"/>
        <v>1</v>
      </c>
      <c r="PF75" s="63">
        <f t="shared" si="227"/>
        <v>-578.9</v>
      </c>
      <c r="PG75" s="29"/>
      <c r="PH75" s="63"/>
      <c r="PI75" s="63">
        <f t="shared" si="228"/>
        <v>-1.6000000000000014</v>
      </c>
      <c r="PJ75" s="63">
        <f t="shared" si="228"/>
        <v>-1.8999999999999986</v>
      </c>
      <c r="PK75" s="79">
        <f t="shared" si="228"/>
        <v>-0.10000000000000142</v>
      </c>
      <c r="PL75" s="63">
        <f t="shared" si="228"/>
        <v>1.1000000000000014</v>
      </c>
      <c r="PM75" s="63">
        <f t="shared" si="228"/>
        <v>-24.5</v>
      </c>
      <c r="PN75" s="29"/>
      <c r="PO75" s="63"/>
      <c r="PP75" s="63">
        <f t="shared" si="229"/>
        <v>24</v>
      </c>
      <c r="PQ75" s="63">
        <f t="shared" si="229"/>
        <v>-17.700000000000045</v>
      </c>
      <c r="PR75" s="79">
        <f t="shared" si="229"/>
        <v>-4.1000000000000227</v>
      </c>
      <c r="PS75" s="63">
        <f t="shared" si="229"/>
        <v>1.3000000000000682</v>
      </c>
      <c r="PT75" s="63">
        <f t="shared" si="229"/>
        <v>-659.7</v>
      </c>
      <c r="PU75" s="29"/>
      <c r="PV75" s="63"/>
      <c r="PW75" s="63">
        <f t="shared" si="230"/>
        <v>-1.5</v>
      </c>
      <c r="PX75" s="63">
        <f t="shared" si="230"/>
        <v>-5.1999999999999886</v>
      </c>
      <c r="PY75" s="79">
        <f t="shared" si="230"/>
        <v>2.7999999999999972</v>
      </c>
      <c r="PZ75" s="63">
        <f t="shared" si="230"/>
        <v>9.9999999999994316E-2</v>
      </c>
      <c r="QA75" s="63">
        <f t="shared" si="230"/>
        <v>-67.3</v>
      </c>
      <c r="QB75" s="29"/>
      <c r="QC75" s="63"/>
      <c r="QD75" s="63">
        <f t="shared" si="231"/>
        <v>25.899999999999977</v>
      </c>
      <c r="QE75" s="63">
        <f t="shared" si="231"/>
        <v>-10.700000000000045</v>
      </c>
      <c r="QF75" s="79">
        <f t="shared" si="231"/>
        <v>-6.6999999999999318</v>
      </c>
      <c r="QG75" s="63">
        <f t="shared" si="231"/>
        <v>0.39999999999997726</v>
      </c>
      <c r="QH75" s="63">
        <f t="shared" si="231"/>
        <v>-570</v>
      </c>
      <c r="QI75" s="29"/>
      <c r="QJ75" s="63"/>
      <c r="QK75" s="63">
        <f t="shared" si="232"/>
        <v>-0.39999999999999858</v>
      </c>
      <c r="QL75" s="63">
        <f t="shared" si="232"/>
        <v>-1.8000000000000007</v>
      </c>
      <c r="QM75" s="79">
        <f t="shared" si="232"/>
        <v>-0.10000000000000142</v>
      </c>
      <c r="QN75" s="63">
        <f t="shared" si="232"/>
        <v>0.80000000000000071</v>
      </c>
      <c r="QO75" s="63">
        <f t="shared" si="232"/>
        <v>-22.5</v>
      </c>
      <c r="QP75" s="29"/>
      <c r="QQ75" s="63"/>
      <c r="QR75" s="63">
        <f t="shared" si="233"/>
        <v>0.89999999999999858</v>
      </c>
      <c r="QS75" s="63">
        <f t="shared" si="233"/>
        <v>-0.19999999999999929</v>
      </c>
      <c r="QT75" s="79">
        <f t="shared" si="233"/>
        <v>0</v>
      </c>
      <c r="QU75" s="63">
        <f t="shared" si="233"/>
        <v>1</v>
      </c>
      <c r="QV75" s="63">
        <f t="shared" si="233"/>
        <v>-13.5</v>
      </c>
      <c r="QW75" s="29"/>
      <c r="QX75" s="63"/>
      <c r="QY75" s="63">
        <f t="shared" si="234"/>
        <v>0.30000000000000027</v>
      </c>
      <c r="QZ75" s="63">
        <f t="shared" si="234"/>
        <v>-0.70000000000000018</v>
      </c>
      <c r="RA75" s="79">
        <f t="shared" si="234"/>
        <v>0.10000000000000009</v>
      </c>
      <c r="RB75" s="63">
        <f t="shared" si="234"/>
        <v>0</v>
      </c>
      <c r="RC75" s="63">
        <f t="shared" si="234"/>
        <v>-2.5</v>
      </c>
      <c r="RD75" s="29"/>
      <c r="RE75" s="63"/>
      <c r="RF75" s="63">
        <f t="shared" si="235"/>
        <v>1.7999999999999998</v>
      </c>
      <c r="RG75" s="63">
        <f t="shared" si="235"/>
        <v>0.60000000000000053</v>
      </c>
      <c r="RH75" s="79">
        <f t="shared" si="235"/>
        <v>0</v>
      </c>
      <c r="RI75" s="63">
        <f t="shared" si="235"/>
        <v>0.69999999999999929</v>
      </c>
      <c r="RJ75" s="63">
        <f t="shared" si="235"/>
        <v>-9</v>
      </c>
      <c r="RK75" s="29"/>
      <c r="RL75" s="63"/>
      <c r="RM75" s="63">
        <f t="shared" si="236"/>
        <v>-1.1000000000000001</v>
      </c>
      <c r="RN75" s="63">
        <f t="shared" si="236"/>
        <v>-9.9999999999999867E-2</v>
      </c>
      <c r="RO75" s="79">
        <f t="shared" si="236"/>
        <v>-0.10000000000000009</v>
      </c>
      <c r="RP75" s="63">
        <f t="shared" si="236"/>
        <v>0.30000000000000004</v>
      </c>
      <c r="RQ75" s="63">
        <f t="shared" si="236"/>
        <v>-2</v>
      </c>
      <c r="RR75" s="29"/>
      <c r="RS75" s="64"/>
      <c r="RT75" s="64">
        <f t="shared" ca="1" si="237"/>
        <v>2.0400000000000027</v>
      </c>
      <c r="RU75" s="64">
        <f t="shared" ca="1" si="237"/>
        <v>-7.2000000000000011</v>
      </c>
      <c r="RV75" s="64">
        <f t="shared" ca="1" si="237"/>
        <v>-3.33</v>
      </c>
      <c r="RW75" s="64">
        <f t="shared" ca="1" si="237"/>
        <v>2.58</v>
      </c>
      <c r="RX75" s="64">
        <f t="shared" ca="1" si="237"/>
        <v>-9.17</v>
      </c>
      <c r="RY75" s="61"/>
      <c r="RZ75" s="64"/>
      <c r="SA75" s="64">
        <f t="shared" ca="1" si="238"/>
        <v>0.41999999999999993</v>
      </c>
      <c r="SB75" s="64">
        <f t="shared" ca="1" si="238"/>
        <v>-4.8800000000000008</v>
      </c>
      <c r="SC75" s="64">
        <f t="shared" ca="1" si="238"/>
        <v>-1.8499999999999999</v>
      </c>
      <c r="SD75" s="64">
        <f t="shared" ca="1" si="238"/>
        <v>0.51</v>
      </c>
      <c r="SE75" s="64">
        <f t="shared" ca="1" si="238"/>
        <v>-0.6</v>
      </c>
      <c r="SF75" s="61"/>
      <c r="SG75" s="64"/>
      <c r="SH75" s="64">
        <f t="shared" ca="1" si="239"/>
        <v>0.49000000000000021</v>
      </c>
      <c r="SI75" s="64">
        <f t="shared" ca="1" si="239"/>
        <v>-1.8399999999999999</v>
      </c>
      <c r="SJ75" s="64">
        <f t="shared" ca="1" si="239"/>
        <v>-1.3600000000000012</v>
      </c>
      <c r="SK75" s="64">
        <f t="shared" ca="1" si="239"/>
        <v>2.0400000000000009</v>
      </c>
      <c r="SL75" s="64">
        <f t="shared" ca="1" si="239"/>
        <v>-7.7600000000000007</v>
      </c>
      <c r="SM75" s="61"/>
      <c r="SN75" s="64"/>
      <c r="SO75" s="64">
        <f t="shared" ca="1" si="240"/>
        <v>1.1299999999999999</v>
      </c>
      <c r="SP75" s="64">
        <f t="shared" ca="1" si="240"/>
        <v>-0.48</v>
      </c>
      <c r="SQ75" s="64">
        <f t="shared" ca="1" si="240"/>
        <v>-0.11999999999999988</v>
      </c>
      <c r="SR75" s="64">
        <f t="shared" ca="1" si="240"/>
        <v>3.0000000000000027E-2</v>
      </c>
      <c r="SS75" s="64">
        <f t="shared" ca="1" si="240"/>
        <v>-0.81</v>
      </c>
      <c r="ST75" s="15"/>
    </row>
    <row r="76" spans="1:514" x14ac:dyDescent="0.3">
      <c r="A76" s="62" t="str">
        <f>A$18</f>
        <v xml:space="preserve">Kejuruteraan awam </v>
      </c>
      <c r="B76" s="63"/>
      <c r="C76" s="63"/>
      <c r="D76" s="63"/>
      <c r="E76" s="63"/>
      <c r="F76" s="63">
        <f t="shared" si="241"/>
        <v>-24.600000000000023</v>
      </c>
      <c r="G76" s="63">
        <f t="shared" si="241"/>
        <v>-12.5</v>
      </c>
      <c r="H76" s="63">
        <f t="shared" si="241"/>
        <v>-3.1000000000000227</v>
      </c>
      <c r="I76" s="63">
        <f t="shared" si="241"/>
        <v>5.1999999999999886</v>
      </c>
      <c r="J76" s="63">
        <f t="shared" si="241"/>
        <v>7.5</v>
      </c>
      <c r="K76" s="63">
        <f t="shared" si="241"/>
        <v>-22.100000000000023</v>
      </c>
      <c r="L76" s="63">
        <f t="shared" si="241"/>
        <v>-23.199999999999989</v>
      </c>
      <c r="M76" s="63">
        <f t="shared" si="241"/>
        <v>-31.5</v>
      </c>
      <c r="N76" s="63">
        <f t="shared" si="241"/>
        <v>-29.899999999999977</v>
      </c>
      <c r="O76" s="63">
        <f t="shared" si="241"/>
        <v>-12</v>
      </c>
      <c r="P76" s="63">
        <f t="shared" si="241"/>
        <v>-27.5</v>
      </c>
      <c r="Q76" s="63">
        <f t="shared" si="241"/>
        <v>-22.699999999999989</v>
      </c>
      <c r="R76" s="63">
        <f t="shared" si="241"/>
        <v>-7.8000000000000114</v>
      </c>
      <c r="S76" s="63">
        <f t="shared" si="241"/>
        <v>-4</v>
      </c>
      <c r="T76" s="63">
        <f t="shared" si="241"/>
        <v>-2</v>
      </c>
      <c r="U76" s="63">
        <f t="shared" si="241"/>
        <v>0.5</v>
      </c>
      <c r="V76" s="63">
        <f t="shared" si="209"/>
        <v>2.8999999999999773</v>
      </c>
      <c r="W76" s="63">
        <f t="shared" si="209"/>
        <v>-288.2</v>
      </c>
      <c r="X76" s="63">
        <f t="shared" si="209"/>
        <v>-288.5</v>
      </c>
      <c r="Y76" s="63">
        <f t="shared" si="209"/>
        <v>-289.8</v>
      </c>
      <c r="Z76" s="29"/>
      <c r="AA76" s="63"/>
      <c r="AB76" s="63"/>
      <c r="AC76" s="63"/>
      <c r="AD76" s="63"/>
      <c r="AE76" s="63">
        <f t="shared" si="242"/>
        <v>-2.5</v>
      </c>
      <c r="AF76" s="63">
        <f t="shared" si="242"/>
        <v>-1.2999999999999972</v>
      </c>
      <c r="AG76" s="63">
        <f t="shared" si="242"/>
        <v>-1.5999999999999943</v>
      </c>
      <c r="AH76" s="63">
        <f t="shared" si="242"/>
        <v>0.29999999999999716</v>
      </c>
      <c r="AI76" s="63">
        <f t="shared" si="242"/>
        <v>-0.39999999999999858</v>
      </c>
      <c r="AJ76" s="63">
        <f t="shared" si="242"/>
        <v>-6.6000000000000014</v>
      </c>
      <c r="AK76" s="63">
        <f t="shared" si="242"/>
        <v>-3.2000000000000028</v>
      </c>
      <c r="AL76" s="63">
        <f t="shared" si="242"/>
        <v>-5.5999999999999943</v>
      </c>
      <c r="AM76" s="63">
        <f t="shared" si="242"/>
        <v>-6.2000000000000028</v>
      </c>
      <c r="AN76" s="63">
        <f t="shared" si="258"/>
        <v>-4.5</v>
      </c>
      <c r="AO76" s="63">
        <f t="shared" si="258"/>
        <v>-6.1000000000000014</v>
      </c>
      <c r="AP76" s="63">
        <f t="shared" si="258"/>
        <v>-6.1000000000000014</v>
      </c>
      <c r="AQ76" s="63">
        <f t="shared" si="258"/>
        <v>-1.8999999999999986</v>
      </c>
      <c r="AR76" s="63">
        <f t="shared" si="258"/>
        <v>-1.1999999999999993</v>
      </c>
      <c r="AS76" s="63">
        <f t="shared" si="258"/>
        <v>-0.89999999999999858</v>
      </c>
      <c r="AT76" s="63">
        <f t="shared" si="258"/>
        <v>0</v>
      </c>
      <c r="AU76" s="63">
        <f t="shared" si="258"/>
        <v>0.19999999999999929</v>
      </c>
      <c r="AV76" s="63">
        <f t="shared" si="258"/>
        <v>-26.8</v>
      </c>
      <c r="AW76" s="63">
        <f t="shared" si="258"/>
        <v>-26.5</v>
      </c>
      <c r="AX76" s="63">
        <f t="shared" si="258"/>
        <v>-27.1</v>
      </c>
      <c r="AY76" s="29"/>
      <c r="AZ76" s="63"/>
      <c r="BA76" s="63"/>
      <c r="BB76" s="63"/>
      <c r="BC76" s="63"/>
      <c r="BD76" s="63">
        <f t="shared" si="243"/>
        <v>-22.300000000000011</v>
      </c>
      <c r="BE76" s="63">
        <f t="shared" si="243"/>
        <v>-12.199999999999989</v>
      </c>
      <c r="BF76" s="63">
        <f t="shared" si="243"/>
        <v>-2.9000000000000341</v>
      </c>
      <c r="BG76" s="63">
        <f t="shared" si="243"/>
        <v>4.0999999999999659</v>
      </c>
      <c r="BH76" s="63">
        <f t="shared" si="243"/>
        <v>8.3000000000000114</v>
      </c>
      <c r="BI76" s="63">
        <f t="shared" si="243"/>
        <v>-13.200000000000045</v>
      </c>
      <c r="BJ76" s="63">
        <f t="shared" si="243"/>
        <v>-17.800000000000011</v>
      </c>
      <c r="BK76" s="63">
        <f t="shared" si="243"/>
        <v>-24.699999999999989</v>
      </c>
      <c r="BL76" s="63">
        <f t="shared" si="243"/>
        <v>-21.600000000000023</v>
      </c>
      <c r="BM76" s="63">
        <f t="shared" si="259"/>
        <v>-5.8999999999999773</v>
      </c>
      <c r="BN76" s="63">
        <f t="shared" si="259"/>
        <v>-19.799999999999983</v>
      </c>
      <c r="BO76" s="63">
        <f t="shared" si="259"/>
        <v>-14.800000000000011</v>
      </c>
      <c r="BP76" s="63">
        <f t="shared" si="259"/>
        <v>-6.1999999999999886</v>
      </c>
      <c r="BQ76" s="63">
        <f t="shared" si="259"/>
        <v>-3.3000000000000114</v>
      </c>
      <c r="BR76" s="63">
        <f t="shared" si="259"/>
        <v>-1.0999999999999943</v>
      </c>
      <c r="BS76" s="63">
        <f t="shared" si="259"/>
        <v>0.20000000000001705</v>
      </c>
      <c r="BT76" s="63">
        <f t="shared" si="259"/>
        <v>2.0999999999999943</v>
      </c>
      <c r="BU76" s="63">
        <f t="shared" si="259"/>
        <v>-250.7</v>
      </c>
      <c r="BV76" s="63">
        <f t="shared" si="259"/>
        <v>-251.5</v>
      </c>
      <c r="BW76" s="63">
        <f t="shared" si="259"/>
        <v>-251.9</v>
      </c>
      <c r="BX76" s="29"/>
      <c r="BY76" s="63"/>
      <c r="BZ76" s="63"/>
      <c r="CA76" s="63"/>
      <c r="CB76" s="63"/>
      <c r="CC76" s="63">
        <f t="shared" si="244"/>
        <v>0.19999999999999929</v>
      </c>
      <c r="CD76" s="63">
        <f t="shared" si="244"/>
        <v>1</v>
      </c>
      <c r="CE76" s="63">
        <f t="shared" si="244"/>
        <v>1.4000000000000004</v>
      </c>
      <c r="CF76" s="63">
        <f t="shared" si="244"/>
        <v>0.80000000000000071</v>
      </c>
      <c r="CG76" s="63">
        <f t="shared" si="244"/>
        <v>-0.40000000000000036</v>
      </c>
      <c r="CH76" s="63">
        <f t="shared" si="244"/>
        <v>-2.2999999999999989</v>
      </c>
      <c r="CI76" s="63">
        <f t="shared" si="244"/>
        <v>-2.1000000000000014</v>
      </c>
      <c r="CJ76" s="63">
        <f t="shared" si="244"/>
        <v>-1.1999999999999993</v>
      </c>
      <c r="CK76" s="63">
        <f t="shared" si="244"/>
        <v>-2.0999999999999996</v>
      </c>
      <c r="CL76" s="63">
        <f t="shared" si="260"/>
        <v>-1.5</v>
      </c>
      <c r="CM76" s="63">
        <f t="shared" si="260"/>
        <v>-1.6999999999999993</v>
      </c>
      <c r="CN76" s="63">
        <f t="shared" si="260"/>
        <v>-1.8000000000000007</v>
      </c>
      <c r="CO76" s="63">
        <f t="shared" si="260"/>
        <v>0.30000000000000071</v>
      </c>
      <c r="CP76" s="63">
        <f t="shared" si="260"/>
        <v>0.39999999999999858</v>
      </c>
      <c r="CQ76" s="63">
        <f t="shared" si="260"/>
        <v>0</v>
      </c>
      <c r="CR76" s="63">
        <f t="shared" si="260"/>
        <v>0.30000000000000071</v>
      </c>
      <c r="CS76" s="63">
        <f t="shared" si="260"/>
        <v>0.59999999999999964</v>
      </c>
      <c r="CT76" s="63">
        <f t="shared" si="260"/>
        <v>-10.7</v>
      </c>
      <c r="CU76" s="63">
        <f t="shared" si="260"/>
        <v>-10.5</v>
      </c>
      <c r="CV76" s="63">
        <f t="shared" si="260"/>
        <v>-10.8</v>
      </c>
      <c r="CW76" s="29"/>
      <c r="CX76" s="63"/>
      <c r="CY76" s="63"/>
      <c r="CZ76" s="63"/>
      <c r="DA76" s="63"/>
      <c r="DB76" s="63">
        <f t="shared" si="245"/>
        <v>-23.099999999999966</v>
      </c>
      <c r="DC76" s="63">
        <f t="shared" si="245"/>
        <v>-12.199999999999989</v>
      </c>
      <c r="DD76" s="63">
        <f t="shared" si="245"/>
        <v>-1.5</v>
      </c>
      <c r="DE76" s="63">
        <f t="shared" si="245"/>
        <v>4</v>
      </c>
      <c r="DF76" s="63">
        <f t="shared" si="245"/>
        <v>8</v>
      </c>
      <c r="DG76" s="63">
        <f t="shared" si="245"/>
        <v>-20.800000000000011</v>
      </c>
      <c r="DH76" s="63">
        <f t="shared" si="245"/>
        <v>-23.099999999999966</v>
      </c>
      <c r="DI76" s="63">
        <f t="shared" si="245"/>
        <v>-30.700000000000045</v>
      </c>
      <c r="DJ76" s="63">
        <f t="shared" si="245"/>
        <v>-31</v>
      </c>
      <c r="DK76" s="63">
        <f t="shared" si="261"/>
        <v>-13.199999999999989</v>
      </c>
      <c r="DL76" s="63">
        <f t="shared" si="261"/>
        <v>-28.700000000000045</v>
      </c>
      <c r="DM76" s="63">
        <f t="shared" si="261"/>
        <v>-23.5</v>
      </c>
      <c r="DN76" s="63">
        <f t="shared" si="261"/>
        <v>-8.5</v>
      </c>
      <c r="DO76" s="63">
        <f t="shared" si="261"/>
        <v>-5</v>
      </c>
      <c r="DP76" s="63">
        <f t="shared" si="261"/>
        <v>-2.5999999999999659</v>
      </c>
      <c r="DQ76" s="63">
        <f t="shared" si="261"/>
        <v>0.10000000000002274</v>
      </c>
      <c r="DR76" s="63">
        <f t="shared" si="261"/>
        <v>2.5</v>
      </c>
      <c r="DS76" s="63">
        <f t="shared" si="261"/>
        <v>-282</v>
      </c>
      <c r="DT76" s="63">
        <f t="shared" si="261"/>
        <v>-282.3</v>
      </c>
      <c r="DU76" s="63">
        <f t="shared" si="261"/>
        <v>-283.5</v>
      </c>
      <c r="DV76" s="29"/>
      <c r="DW76" s="63"/>
      <c r="DX76" s="63"/>
      <c r="DY76" s="63"/>
      <c r="DZ76" s="63"/>
      <c r="EA76" s="63">
        <f t="shared" si="246"/>
        <v>-2.7999999999999972</v>
      </c>
      <c r="EB76" s="63">
        <f t="shared" si="246"/>
        <v>-0.79999999999999716</v>
      </c>
      <c r="EC76" s="63">
        <f t="shared" si="246"/>
        <v>-1.5999999999999943</v>
      </c>
      <c r="ED76" s="63">
        <f t="shared" si="246"/>
        <v>0.69999999999999574</v>
      </c>
      <c r="EE76" s="63">
        <f t="shared" si="246"/>
        <v>0.20000000000000284</v>
      </c>
      <c r="EF76" s="63">
        <f t="shared" si="246"/>
        <v>-6</v>
      </c>
      <c r="EG76" s="63">
        <f t="shared" si="246"/>
        <v>-2.6000000000000014</v>
      </c>
      <c r="EH76" s="63">
        <f t="shared" si="246"/>
        <v>-5.1000000000000014</v>
      </c>
      <c r="EI76" s="63">
        <f t="shared" si="246"/>
        <v>-6.2000000000000028</v>
      </c>
      <c r="EJ76" s="63">
        <f t="shared" si="262"/>
        <v>-4.5</v>
      </c>
      <c r="EK76" s="63">
        <f t="shared" si="262"/>
        <v>-6</v>
      </c>
      <c r="EL76" s="63">
        <f t="shared" si="262"/>
        <v>-6.0999999999999979</v>
      </c>
      <c r="EM76" s="63">
        <f t="shared" si="262"/>
        <v>-2</v>
      </c>
      <c r="EN76" s="63">
        <f t="shared" si="262"/>
        <v>-1.2000000000000028</v>
      </c>
      <c r="EO76" s="63">
        <f t="shared" si="262"/>
        <v>-1</v>
      </c>
      <c r="EP76" s="63">
        <f t="shared" si="262"/>
        <v>0</v>
      </c>
      <c r="EQ76" s="63">
        <f t="shared" si="262"/>
        <v>0.39999999999999858</v>
      </c>
      <c r="ER76" s="63">
        <f t="shared" si="262"/>
        <v>-25.9</v>
      </c>
      <c r="ES76" s="63">
        <f t="shared" si="262"/>
        <v>-25.6</v>
      </c>
      <c r="ET76" s="63">
        <f t="shared" si="262"/>
        <v>-26.2</v>
      </c>
      <c r="EU76" s="29"/>
      <c r="EV76" s="63"/>
      <c r="EW76" s="63"/>
      <c r="EX76" s="63"/>
      <c r="EY76" s="63"/>
      <c r="EZ76" s="63">
        <f t="shared" si="247"/>
        <v>-20.400000000000034</v>
      </c>
      <c r="FA76" s="63">
        <f t="shared" si="247"/>
        <v>-12.399999999999977</v>
      </c>
      <c r="FB76" s="63">
        <f t="shared" si="247"/>
        <v>-1.1000000000000227</v>
      </c>
      <c r="FC76" s="63">
        <f t="shared" si="247"/>
        <v>2.5</v>
      </c>
      <c r="FD76" s="63">
        <f t="shared" si="247"/>
        <v>8</v>
      </c>
      <c r="FE76" s="63">
        <f t="shared" si="247"/>
        <v>-13</v>
      </c>
      <c r="FF76" s="63">
        <f t="shared" si="247"/>
        <v>-19</v>
      </c>
      <c r="FG76" s="63">
        <f t="shared" si="247"/>
        <v>-24.600000000000023</v>
      </c>
      <c r="FH76" s="63">
        <f t="shared" si="247"/>
        <v>-22.799999999999983</v>
      </c>
      <c r="FI76" s="63">
        <f t="shared" si="263"/>
        <v>-7</v>
      </c>
      <c r="FJ76" s="63">
        <f t="shared" si="263"/>
        <v>-20.799999999999983</v>
      </c>
      <c r="FK76" s="63">
        <f t="shared" si="263"/>
        <v>-15.299999999999983</v>
      </c>
      <c r="FL76" s="63">
        <f t="shared" si="263"/>
        <v>-6.4000000000000057</v>
      </c>
      <c r="FM76" s="63">
        <f t="shared" si="263"/>
        <v>-3.7000000000000171</v>
      </c>
      <c r="FN76" s="63">
        <f t="shared" si="263"/>
        <v>-1.2999999999999829</v>
      </c>
      <c r="FO76" s="63">
        <f t="shared" si="263"/>
        <v>-9.9999999999994316E-2</v>
      </c>
      <c r="FP76" s="63">
        <f t="shared" si="263"/>
        <v>1.6999999999999886</v>
      </c>
      <c r="FQ76" s="63">
        <f t="shared" si="263"/>
        <v>-247.1</v>
      </c>
      <c r="FR76" s="63">
        <f t="shared" si="263"/>
        <v>-247.8</v>
      </c>
      <c r="FS76" s="63">
        <f t="shared" si="263"/>
        <v>-248</v>
      </c>
      <c r="FT76" s="29"/>
      <c r="FU76" s="63"/>
      <c r="FV76" s="63"/>
      <c r="FW76" s="63"/>
      <c r="FX76" s="63"/>
      <c r="FY76" s="63">
        <f t="shared" si="248"/>
        <v>0.19999999999999929</v>
      </c>
      <c r="FZ76" s="63">
        <f t="shared" si="248"/>
        <v>1</v>
      </c>
      <c r="GA76" s="63">
        <f t="shared" si="248"/>
        <v>1.1999999999999993</v>
      </c>
      <c r="GB76" s="63">
        <f t="shared" si="248"/>
        <v>0.79999999999999893</v>
      </c>
      <c r="GC76" s="63">
        <f t="shared" si="248"/>
        <v>-0.19999999999999929</v>
      </c>
      <c r="GD76" s="63">
        <f t="shared" si="248"/>
        <v>-1.7999999999999989</v>
      </c>
      <c r="GE76" s="63">
        <f t="shared" si="248"/>
        <v>-1.5</v>
      </c>
      <c r="GF76" s="63">
        <f t="shared" si="248"/>
        <v>-1</v>
      </c>
      <c r="GG76" s="63">
        <f t="shared" si="248"/>
        <v>-2.1999999999999993</v>
      </c>
      <c r="GH76" s="63">
        <f t="shared" si="264"/>
        <v>-1.8000000000000007</v>
      </c>
      <c r="GI76" s="63">
        <f t="shared" si="264"/>
        <v>-1.9000000000000004</v>
      </c>
      <c r="GJ76" s="63">
        <f t="shared" si="264"/>
        <v>-2</v>
      </c>
      <c r="GK76" s="63">
        <f t="shared" si="264"/>
        <v>-0.10000000000000142</v>
      </c>
      <c r="GL76" s="63">
        <f t="shared" si="264"/>
        <v>9.9999999999999645E-2</v>
      </c>
      <c r="GM76" s="63">
        <f t="shared" si="264"/>
        <v>-0.29999999999999893</v>
      </c>
      <c r="GN76" s="63">
        <f t="shared" si="264"/>
        <v>0</v>
      </c>
      <c r="GO76" s="63">
        <f t="shared" si="264"/>
        <v>0.5</v>
      </c>
      <c r="GP76" s="63">
        <f t="shared" si="264"/>
        <v>-9.1</v>
      </c>
      <c r="GQ76" s="63">
        <f t="shared" si="264"/>
        <v>-8.9</v>
      </c>
      <c r="GR76" s="63">
        <f t="shared" si="264"/>
        <v>-9.1999999999999993</v>
      </c>
      <c r="GS76" s="29"/>
      <c r="GT76" s="63"/>
      <c r="GU76" s="63"/>
      <c r="GV76" s="63"/>
      <c r="GW76" s="63"/>
      <c r="GX76" s="63">
        <f t="shared" si="249"/>
        <v>-1.5999999999999996</v>
      </c>
      <c r="GY76" s="63">
        <f t="shared" si="249"/>
        <v>-0.39999999999999947</v>
      </c>
      <c r="GZ76" s="63">
        <f t="shared" si="249"/>
        <v>-1.5999999999999996</v>
      </c>
      <c r="HA76" s="63">
        <f t="shared" si="249"/>
        <v>1.2999999999999998</v>
      </c>
      <c r="HB76" s="63">
        <f t="shared" si="249"/>
        <v>-0.60000000000000053</v>
      </c>
      <c r="HC76" s="63">
        <f t="shared" si="249"/>
        <v>-1.2000000000000002</v>
      </c>
      <c r="HD76" s="63">
        <f t="shared" si="249"/>
        <v>0</v>
      </c>
      <c r="HE76" s="63">
        <f t="shared" si="249"/>
        <v>-0.79999999999999982</v>
      </c>
      <c r="HF76" s="63">
        <f t="shared" si="249"/>
        <v>1.3000000000000007</v>
      </c>
      <c r="HG76" s="63">
        <f t="shared" si="265"/>
        <v>1.2999999999999998</v>
      </c>
      <c r="HH76" s="63">
        <f t="shared" si="265"/>
        <v>1.0999999999999996</v>
      </c>
      <c r="HI76" s="63">
        <f t="shared" si="265"/>
        <v>0.70000000000000018</v>
      </c>
      <c r="HJ76" s="63">
        <f t="shared" si="265"/>
        <v>0.59999999999999964</v>
      </c>
      <c r="HK76" s="63">
        <f t="shared" si="265"/>
        <v>0.90000000000000036</v>
      </c>
      <c r="HL76" s="63">
        <f t="shared" si="265"/>
        <v>0.60000000000000053</v>
      </c>
      <c r="HM76" s="63">
        <f t="shared" si="265"/>
        <v>0.5</v>
      </c>
      <c r="HN76" s="63">
        <f t="shared" si="265"/>
        <v>0.40000000000000036</v>
      </c>
      <c r="HO76" s="63">
        <f t="shared" si="265"/>
        <v>-6.2</v>
      </c>
      <c r="HP76" s="63">
        <f t="shared" si="265"/>
        <v>-6.2</v>
      </c>
      <c r="HQ76" s="63">
        <f t="shared" si="265"/>
        <v>-6.4</v>
      </c>
      <c r="HR76" s="29"/>
      <c r="HS76" s="63"/>
      <c r="HT76" s="63"/>
      <c r="HU76" s="63"/>
      <c r="HV76" s="63"/>
      <c r="HW76" s="63">
        <f t="shared" si="250"/>
        <v>0.39999999999999991</v>
      </c>
      <c r="HX76" s="63">
        <f t="shared" si="250"/>
        <v>-0.5</v>
      </c>
      <c r="HY76" s="63">
        <f t="shared" si="250"/>
        <v>0</v>
      </c>
      <c r="HZ76" s="63">
        <f t="shared" si="250"/>
        <v>-0.39999999999999991</v>
      </c>
      <c r="IA76" s="63">
        <f t="shared" si="250"/>
        <v>-0.6</v>
      </c>
      <c r="IB76" s="63">
        <f t="shared" si="250"/>
        <v>-0.7</v>
      </c>
      <c r="IC76" s="63">
        <f t="shared" si="250"/>
        <v>-0.6</v>
      </c>
      <c r="ID76" s="63">
        <f t="shared" si="250"/>
        <v>-0.6</v>
      </c>
      <c r="IE76" s="63">
        <f t="shared" si="250"/>
        <v>0</v>
      </c>
      <c r="IF76" s="63">
        <f t="shared" si="266"/>
        <v>9.9999999999999978E-2</v>
      </c>
      <c r="IG76" s="63">
        <f t="shared" si="266"/>
        <v>-9.9999999999999978E-2</v>
      </c>
      <c r="IH76" s="63">
        <f t="shared" si="266"/>
        <v>0</v>
      </c>
      <c r="II76" s="63">
        <f t="shared" si="266"/>
        <v>9.9999999999999978E-2</v>
      </c>
      <c r="IJ76" s="63">
        <f t="shared" si="266"/>
        <v>9.9999999999999978E-2</v>
      </c>
      <c r="IK76" s="63">
        <f t="shared" si="266"/>
        <v>9.9999999999999978E-2</v>
      </c>
      <c r="IL76" s="63">
        <f t="shared" si="266"/>
        <v>0</v>
      </c>
      <c r="IM76" s="63">
        <f t="shared" si="266"/>
        <v>-9.9999999999999978E-2</v>
      </c>
      <c r="IN76" s="63">
        <f t="shared" si="266"/>
        <v>-1</v>
      </c>
      <c r="IO76" s="63">
        <f t="shared" si="266"/>
        <v>-0.9</v>
      </c>
      <c r="IP76" s="63">
        <f t="shared" si="266"/>
        <v>-0.9</v>
      </c>
      <c r="IQ76" s="29"/>
      <c r="IR76" s="63"/>
      <c r="IS76" s="63"/>
      <c r="IT76" s="63"/>
      <c r="IU76" s="63"/>
      <c r="IV76" s="63">
        <f t="shared" si="251"/>
        <v>-1.9999999999999998</v>
      </c>
      <c r="IW76" s="63">
        <f t="shared" si="251"/>
        <v>0.19999999999999973</v>
      </c>
      <c r="IX76" s="63">
        <f t="shared" si="251"/>
        <v>-1.8</v>
      </c>
      <c r="IY76" s="63">
        <f t="shared" si="251"/>
        <v>1.6999999999999997</v>
      </c>
      <c r="IZ76" s="63">
        <f t="shared" si="251"/>
        <v>0.30000000000000004</v>
      </c>
      <c r="JA76" s="63">
        <f t="shared" si="251"/>
        <v>-0.19999999999999973</v>
      </c>
      <c r="JB76" s="63">
        <f t="shared" si="251"/>
        <v>1.2</v>
      </c>
      <c r="JC76" s="63">
        <f t="shared" si="251"/>
        <v>-0.19999999999999973</v>
      </c>
      <c r="JD76" s="63">
        <f t="shared" si="251"/>
        <v>1.1999999999999997</v>
      </c>
      <c r="JE76" s="63">
        <f t="shared" si="267"/>
        <v>1.1000000000000001</v>
      </c>
      <c r="JF76" s="63">
        <f t="shared" si="267"/>
        <v>1.1000000000000001</v>
      </c>
      <c r="JG76" s="63">
        <f t="shared" si="267"/>
        <v>0.5</v>
      </c>
      <c r="JH76" s="63">
        <f t="shared" si="267"/>
        <v>0.20000000000000018</v>
      </c>
      <c r="JI76" s="63">
        <f t="shared" si="267"/>
        <v>0.5</v>
      </c>
      <c r="JJ76" s="63">
        <f t="shared" si="267"/>
        <v>0.10000000000000009</v>
      </c>
      <c r="JK76" s="63">
        <f t="shared" si="267"/>
        <v>0.29999999999999982</v>
      </c>
      <c r="JL76" s="63">
        <f t="shared" si="267"/>
        <v>0.29999999999999982</v>
      </c>
      <c r="JM76" s="63">
        <f t="shared" si="267"/>
        <v>-3.7</v>
      </c>
      <c r="JN76" s="63">
        <f t="shared" si="267"/>
        <v>-3.7</v>
      </c>
      <c r="JO76" s="63">
        <f t="shared" si="267"/>
        <v>-3.9</v>
      </c>
      <c r="JP76" s="29"/>
      <c r="JQ76" s="63"/>
      <c r="JR76" s="63"/>
      <c r="JS76" s="63"/>
      <c r="JT76" s="63"/>
      <c r="JU76" s="63">
        <f t="shared" si="252"/>
        <v>0</v>
      </c>
      <c r="JV76" s="63">
        <f t="shared" si="252"/>
        <v>-0.10000000000000009</v>
      </c>
      <c r="JW76" s="63">
        <f t="shared" si="252"/>
        <v>0.10000000000000009</v>
      </c>
      <c r="JX76" s="63">
        <f t="shared" si="252"/>
        <v>0</v>
      </c>
      <c r="JY76" s="63">
        <f t="shared" si="252"/>
        <v>-0.29999999999999982</v>
      </c>
      <c r="JZ76" s="63">
        <f t="shared" si="252"/>
        <v>-0.29999999999999982</v>
      </c>
      <c r="KA76" s="63">
        <f t="shared" si="252"/>
        <v>-0.5</v>
      </c>
      <c r="KB76" s="63">
        <f t="shared" si="252"/>
        <v>-0.19999999999999996</v>
      </c>
      <c r="KC76" s="63">
        <f t="shared" si="252"/>
        <v>9.9999999999999867E-2</v>
      </c>
      <c r="KD76" s="63">
        <f t="shared" si="268"/>
        <v>0.19999999999999996</v>
      </c>
      <c r="KE76" s="63">
        <f t="shared" si="268"/>
        <v>0.19999999999999996</v>
      </c>
      <c r="KF76" s="63">
        <f t="shared" si="268"/>
        <v>0.19999999999999996</v>
      </c>
      <c r="KG76" s="63">
        <f t="shared" si="268"/>
        <v>0.30000000000000004</v>
      </c>
      <c r="KH76" s="63">
        <f t="shared" si="268"/>
        <v>0.30000000000000004</v>
      </c>
      <c r="KI76" s="63">
        <f t="shared" si="268"/>
        <v>0.30000000000000004</v>
      </c>
      <c r="KJ76" s="63">
        <f t="shared" si="268"/>
        <v>0.30000000000000004</v>
      </c>
      <c r="KK76" s="63">
        <f t="shared" si="268"/>
        <v>0.10000000000000009</v>
      </c>
      <c r="KL76" s="63">
        <f t="shared" si="268"/>
        <v>-1.6</v>
      </c>
      <c r="KM76" s="63">
        <f t="shared" si="268"/>
        <v>-1.6</v>
      </c>
      <c r="KN76" s="63">
        <f t="shared" si="268"/>
        <v>-1.6</v>
      </c>
      <c r="KO76" s="29"/>
      <c r="KP76" s="63"/>
      <c r="KQ76" s="63"/>
      <c r="KR76" s="63"/>
      <c r="KS76" s="63"/>
      <c r="KT76" s="64">
        <f t="shared" si="253"/>
        <v>-0.10000000000000003</v>
      </c>
      <c r="KU76" s="64">
        <f t="shared" si="253"/>
        <v>-9.0000000000000024E-2</v>
      </c>
      <c r="KV76" s="64">
        <f t="shared" si="253"/>
        <v>7.9999999999999988E-2</v>
      </c>
      <c r="KW76" s="64">
        <f t="shared" si="253"/>
        <v>0.33</v>
      </c>
      <c r="KX76" s="64">
        <f t="shared" si="253"/>
        <v>0.21000000000000002</v>
      </c>
      <c r="KY76" s="64">
        <f t="shared" si="253"/>
        <v>-0.13</v>
      </c>
      <c r="KZ76" s="64">
        <f t="shared" si="253"/>
        <v>-4.9999999999999989E-2</v>
      </c>
      <c r="LA76" s="64">
        <f t="shared" si="253"/>
        <v>-0.32000000000000006</v>
      </c>
      <c r="LB76" s="64">
        <f t="shared" si="253"/>
        <v>-0.24</v>
      </c>
      <c r="LC76" s="64">
        <f t="shared" si="269"/>
        <v>0.18</v>
      </c>
      <c r="LD76" s="64">
        <f t="shared" si="269"/>
        <v>-7.0000000000000007E-2</v>
      </c>
      <c r="LE76" s="77">
        <f t="shared" si="269"/>
        <v>6.0000000000000026E-2</v>
      </c>
      <c r="LF76" s="77">
        <f t="shared" si="269"/>
        <v>-4.0000000000000008E-2</v>
      </c>
      <c r="LG76" s="64">
        <f t="shared" si="269"/>
        <v>-2.9999999999999971E-2</v>
      </c>
      <c r="LH76" s="64">
        <f t="shared" si="269"/>
        <v>5.0000000000000017E-2</v>
      </c>
      <c r="LI76" s="64">
        <f t="shared" si="269"/>
        <v>-2.0000000000000018E-2</v>
      </c>
      <c r="LJ76" s="64">
        <f t="shared" si="269"/>
        <v>1.999999999999999E-2</v>
      </c>
      <c r="LK76" s="64">
        <f t="shared" si="269"/>
        <v>-0.26</v>
      </c>
      <c r="LL76" s="64">
        <f t="shared" si="269"/>
        <v>-0.23</v>
      </c>
      <c r="LM76" s="64">
        <f t="shared" si="269"/>
        <v>-0.25</v>
      </c>
      <c r="LN76" s="29"/>
      <c r="LO76" s="63"/>
      <c r="LP76" s="63"/>
      <c r="LQ76" s="63"/>
      <c r="LR76" s="63"/>
      <c r="LS76" s="64">
        <f t="shared" si="270"/>
        <v>-5.0000000000000017E-2</v>
      </c>
      <c r="LT76" s="64">
        <f t="shared" si="270"/>
        <v>-0.1</v>
      </c>
      <c r="LU76" s="64">
        <f t="shared" si="270"/>
        <v>3.9999999999999994E-2</v>
      </c>
      <c r="LV76" s="64">
        <f t="shared" si="270"/>
        <v>7.0000000000000007E-2</v>
      </c>
      <c r="LW76" s="64">
        <f t="shared" si="270"/>
        <v>0.1</v>
      </c>
      <c r="LX76" s="64">
        <f t="shared" si="270"/>
        <v>-9.999999999999995E-3</v>
      </c>
      <c r="LY76" s="64">
        <f t="shared" si="270"/>
        <v>0.06</v>
      </c>
      <c r="LZ76" s="64">
        <f t="shared" si="270"/>
        <v>-1.0000000000000009E-2</v>
      </c>
      <c r="MA76" s="64">
        <f t="shared" si="270"/>
        <v>1.999999999999999E-2</v>
      </c>
      <c r="MB76" s="64">
        <f t="shared" si="270"/>
        <v>0.15999999999999998</v>
      </c>
      <c r="MC76" s="64">
        <f t="shared" si="270"/>
        <v>-0.03</v>
      </c>
      <c r="MD76" s="77">
        <f t="shared" si="270"/>
        <v>4.9999999999999989E-2</v>
      </c>
      <c r="ME76" s="77">
        <f t="shared" si="270"/>
        <v>-7.9999999999999988E-2</v>
      </c>
      <c r="MF76" s="64">
        <f t="shared" si="270"/>
        <v>-9.9999999999999978E-2</v>
      </c>
      <c r="MG76" s="64">
        <f t="shared" si="270"/>
        <v>-9.9999999999999811E-3</v>
      </c>
      <c r="MH76" s="64">
        <f t="shared" si="255"/>
        <v>-0.09</v>
      </c>
      <c r="MI76" s="64">
        <f t="shared" si="255"/>
        <v>-1.0000000000000009E-2</v>
      </c>
      <c r="MJ76" s="64">
        <f t="shared" si="255"/>
        <v>-0.14000000000000001</v>
      </c>
      <c r="MK76" s="64">
        <f t="shared" si="255"/>
        <v>-0.14000000000000001</v>
      </c>
      <c r="ML76" s="64">
        <f t="shared" si="255"/>
        <v>-0.12</v>
      </c>
      <c r="MM76" s="29"/>
      <c r="MN76" s="63"/>
      <c r="MO76" s="63"/>
      <c r="MP76" s="63"/>
      <c r="MQ76" s="63"/>
      <c r="MR76" s="64">
        <f t="shared" si="271"/>
        <v>-0.06</v>
      </c>
      <c r="MS76" s="64">
        <f t="shared" si="271"/>
        <v>0.03</v>
      </c>
      <c r="MT76" s="64">
        <f t="shared" si="271"/>
        <v>4.0000000000000008E-2</v>
      </c>
      <c r="MU76" s="64">
        <f t="shared" si="271"/>
        <v>0.22000000000000003</v>
      </c>
      <c r="MV76" s="64">
        <f t="shared" si="271"/>
        <v>8.0000000000000016E-2</v>
      </c>
      <c r="MW76" s="64">
        <f t="shared" si="271"/>
        <v>-7.0000000000000007E-2</v>
      </c>
      <c r="MX76" s="64">
        <f t="shared" si="271"/>
        <v>-0.11000000000000001</v>
      </c>
      <c r="MY76" s="64">
        <f t="shared" si="271"/>
        <v>-0.25</v>
      </c>
      <c r="MZ76" s="64">
        <f t="shared" si="271"/>
        <v>-0.21000000000000002</v>
      </c>
      <c r="NA76" s="64">
        <f t="shared" si="271"/>
        <v>-9.9999999999999985E-3</v>
      </c>
      <c r="NB76" s="64">
        <f t="shared" si="271"/>
        <v>-9.9999999999999985E-3</v>
      </c>
      <c r="NC76" s="77">
        <f t="shared" si="271"/>
        <v>1.0000000000000002E-2</v>
      </c>
      <c r="ND76" s="77">
        <f t="shared" si="271"/>
        <v>3.0000000000000002E-2</v>
      </c>
      <c r="NE76" s="64">
        <f t="shared" si="271"/>
        <v>0.05</v>
      </c>
      <c r="NF76" s="64">
        <f t="shared" si="271"/>
        <v>3.9999999999999994E-2</v>
      </c>
      <c r="NG76" s="64">
        <f t="shared" si="256"/>
        <v>6.0000000000000005E-2</v>
      </c>
      <c r="NH76" s="64">
        <f t="shared" si="256"/>
        <v>0.03</v>
      </c>
      <c r="NI76" s="64">
        <f t="shared" si="256"/>
        <v>-7.0000000000000007E-2</v>
      </c>
      <c r="NJ76" s="64">
        <f t="shared" si="256"/>
        <v>-0.06</v>
      </c>
      <c r="NK76" s="64">
        <f t="shared" si="256"/>
        <v>-0.1</v>
      </c>
      <c r="NL76" s="29"/>
      <c r="NM76" s="81"/>
      <c r="NN76" s="81"/>
      <c r="NO76" s="81"/>
      <c r="NP76" s="81"/>
      <c r="NQ76" s="64">
        <f t="shared" si="272"/>
        <v>1.0000000000000002E-2</v>
      </c>
      <c r="NR76" s="64">
        <f t="shared" si="272"/>
        <v>-3.0000000000000006E-2</v>
      </c>
      <c r="NS76" s="64">
        <f t="shared" si="272"/>
        <v>0</v>
      </c>
      <c r="NT76" s="64">
        <f t="shared" si="272"/>
        <v>4.9999999999999996E-2</v>
      </c>
      <c r="NU76" s="64">
        <f t="shared" si="272"/>
        <v>3.9999999999999994E-2</v>
      </c>
      <c r="NV76" s="64">
        <f t="shared" si="272"/>
        <v>-0.04</v>
      </c>
      <c r="NW76" s="64">
        <f t="shared" si="272"/>
        <v>0</v>
      </c>
      <c r="NX76" s="64">
        <f t="shared" si="272"/>
        <v>-6.9999999999999993E-2</v>
      </c>
      <c r="NY76" s="64">
        <f t="shared" si="272"/>
        <v>-6.9999999999999993E-2</v>
      </c>
      <c r="NZ76" s="64">
        <f t="shared" si="272"/>
        <v>0.03</v>
      </c>
      <c r="OA76" s="64">
        <f t="shared" si="272"/>
        <v>-0.03</v>
      </c>
      <c r="OB76" s="77">
        <f t="shared" si="272"/>
        <v>0</v>
      </c>
      <c r="OC76" s="77">
        <f t="shared" si="272"/>
        <v>0.02</v>
      </c>
      <c r="OD76" s="64">
        <f t="shared" si="272"/>
        <v>2.0000000000000004E-2</v>
      </c>
      <c r="OE76" s="64">
        <f t="shared" si="272"/>
        <v>0.03</v>
      </c>
      <c r="OF76" s="64">
        <f t="shared" si="257"/>
        <v>9.9999999999999985E-3</v>
      </c>
      <c r="OG76" s="64">
        <f t="shared" si="257"/>
        <v>1.0000000000000002E-2</v>
      </c>
      <c r="OH76" s="64">
        <f t="shared" si="257"/>
        <v>-0.05</v>
      </c>
      <c r="OI76" s="64">
        <f t="shared" si="257"/>
        <v>-0.04</v>
      </c>
      <c r="OJ76" s="64">
        <f t="shared" si="257"/>
        <v>-0.03</v>
      </c>
      <c r="OK76" s="37"/>
      <c r="OL76" s="62" t="str">
        <f t="shared" si="254"/>
        <v xml:space="preserve">Kejuruteraan awam </v>
      </c>
      <c r="OM76" s="63"/>
      <c r="ON76" s="63">
        <f t="shared" si="225"/>
        <v>5.1999999999999886</v>
      </c>
      <c r="OO76" s="63">
        <f t="shared" si="225"/>
        <v>-31.5</v>
      </c>
      <c r="OP76" s="79">
        <f t="shared" si="225"/>
        <v>-22.699999999999989</v>
      </c>
      <c r="OQ76" s="63">
        <f t="shared" si="225"/>
        <v>0.5</v>
      </c>
      <c r="OR76" s="63">
        <f t="shared" si="225"/>
        <v>-289.8</v>
      </c>
      <c r="OS76" s="29"/>
      <c r="OT76" s="63"/>
      <c r="OU76" s="63">
        <f t="shared" si="226"/>
        <v>0.29999999999999716</v>
      </c>
      <c r="OV76" s="63">
        <f t="shared" si="226"/>
        <v>-5.5999999999999943</v>
      </c>
      <c r="OW76" s="79">
        <f t="shared" si="226"/>
        <v>-6.1000000000000014</v>
      </c>
      <c r="OX76" s="63">
        <f t="shared" si="226"/>
        <v>0</v>
      </c>
      <c r="OY76" s="63">
        <f t="shared" si="226"/>
        <v>-27.1</v>
      </c>
      <c r="OZ76" s="29"/>
      <c r="PA76" s="63"/>
      <c r="PB76" s="63">
        <f t="shared" si="227"/>
        <v>4.0999999999999659</v>
      </c>
      <c r="PC76" s="63">
        <f t="shared" si="227"/>
        <v>-24.699999999999989</v>
      </c>
      <c r="PD76" s="79">
        <f t="shared" si="227"/>
        <v>-14.800000000000011</v>
      </c>
      <c r="PE76" s="63">
        <f t="shared" si="227"/>
        <v>0.20000000000001705</v>
      </c>
      <c r="PF76" s="63">
        <f t="shared" si="227"/>
        <v>-251.9</v>
      </c>
      <c r="PG76" s="29"/>
      <c r="PH76" s="63"/>
      <c r="PI76" s="63">
        <f t="shared" si="228"/>
        <v>0.80000000000000071</v>
      </c>
      <c r="PJ76" s="63">
        <f t="shared" si="228"/>
        <v>-1.1999999999999993</v>
      </c>
      <c r="PK76" s="79">
        <f t="shared" si="228"/>
        <v>-1.8000000000000007</v>
      </c>
      <c r="PL76" s="63">
        <f t="shared" si="228"/>
        <v>0.30000000000000071</v>
      </c>
      <c r="PM76" s="63">
        <f t="shared" si="228"/>
        <v>-10.8</v>
      </c>
      <c r="PN76" s="29"/>
      <c r="PO76" s="63"/>
      <c r="PP76" s="63">
        <f t="shared" si="229"/>
        <v>4</v>
      </c>
      <c r="PQ76" s="63">
        <f t="shared" si="229"/>
        <v>-30.700000000000045</v>
      </c>
      <c r="PR76" s="79">
        <f t="shared" si="229"/>
        <v>-23.5</v>
      </c>
      <c r="PS76" s="63">
        <f t="shared" si="229"/>
        <v>0.10000000000002274</v>
      </c>
      <c r="PT76" s="63">
        <f t="shared" si="229"/>
        <v>-283.5</v>
      </c>
      <c r="PU76" s="29"/>
      <c r="PV76" s="63"/>
      <c r="PW76" s="63">
        <f t="shared" si="230"/>
        <v>0.69999999999999574</v>
      </c>
      <c r="PX76" s="63">
        <f t="shared" si="230"/>
        <v>-5.1000000000000014</v>
      </c>
      <c r="PY76" s="79">
        <f t="shared" si="230"/>
        <v>-6.0999999999999979</v>
      </c>
      <c r="PZ76" s="63">
        <f t="shared" si="230"/>
        <v>0</v>
      </c>
      <c r="QA76" s="63">
        <f t="shared" si="230"/>
        <v>-26.2</v>
      </c>
      <c r="QB76" s="29"/>
      <c r="QC76" s="63"/>
      <c r="QD76" s="63">
        <f t="shared" si="231"/>
        <v>2.5</v>
      </c>
      <c r="QE76" s="63">
        <f t="shared" si="231"/>
        <v>-24.600000000000023</v>
      </c>
      <c r="QF76" s="79">
        <f t="shared" si="231"/>
        <v>-15.299999999999983</v>
      </c>
      <c r="QG76" s="63">
        <f t="shared" si="231"/>
        <v>-9.9999999999994316E-2</v>
      </c>
      <c r="QH76" s="63">
        <f t="shared" si="231"/>
        <v>-248</v>
      </c>
      <c r="QI76" s="29"/>
      <c r="QJ76" s="63"/>
      <c r="QK76" s="63">
        <f t="shared" si="232"/>
        <v>0.79999999999999893</v>
      </c>
      <c r="QL76" s="63">
        <f t="shared" si="232"/>
        <v>-1</v>
      </c>
      <c r="QM76" s="79">
        <f t="shared" si="232"/>
        <v>-2</v>
      </c>
      <c r="QN76" s="63">
        <f t="shared" si="232"/>
        <v>0</v>
      </c>
      <c r="QO76" s="63">
        <f t="shared" si="232"/>
        <v>-9.1999999999999993</v>
      </c>
      <c r="QP76" s="29"/>
      <c r="QQ76" s="63"/>
      <c r="QR76" s="63">
        <f t="shared" si="233"/>
        <v>1.2999999999999998</v>
      </c>
      <c r="QS76" s="63">
        <f t="shared" si="233"/>
        <v>-0.79999999999999982</v>
      </c>
      <c r="QT76" s="79">
        <f t="shared" si="233"/>
        <v>0.70000000000000018</v>
      </c>
      <c r="QU76" s="63">
        <f t="shared" si="233"/>
        <v>0.5</v>
      </c>
      <c r="QV76" s="63">
        <f t="shared" si="233"/>
        <v>-6.4</v>
      </c>
      <c r="QW76" s="29"/>
      <c r="QX76" s="63"/>
      <c r="QY76" s="63">
        <f t="shared" si="234"/>
        <v>-0.39999999999999991</v>
      </c>
      <c r="QZ76" s="63">
        <f t="shared" si="234"/>
        <v>-0.6</v>
      </c>
      <c r="RA76" s="79">
        <f t="shared" si="234"/>
        <v>0</v>
      </c>
      <c r="RB76" s="63">
        <f t="shared" si="234"/>
        <v>0</v>
      </c>
      <c r="RC76" s="63">
        <f t="shared" si="234"/>
        <v>-0.9</v>
      </c>
      <c r="RD76" s="29"/>
      <c r="RE76" s="63"/>
      <c r="RF76" s="63">
        <f t="shared" si="235"/>
        <v>1.6999999999999997</v>
      </c>
      <c r="RG76" s="63">
        <f t="shared" si="235"/>
        <v>-0.19999999999999973</v>
      </c>
      <c r="RH76" s="79">
        <f t="shared" si="235"/>
        <v>0.5</v>
      </c>
      <c r="RI76" s="63">
        <f t="shared" si="235"/>
        <v>0.29999999999999982</v>
      </c>
      <c r="RJ76" s="63">
        <f t="shared" si="235"/>
        <v>-3.9</v>
      </c>
      <c r="RK76" s="29"/>
      <c r="RL76" s="63"/>
      <c r="RM76" s="63">
        <f t="shared" si="236"/>
        <v>0</v>
      </c>
      <c r="RN76" s="63">
        <f t="shared" si="236"/>
        <v>-0.19999999999999996</v>
      </c>
      <c r="RO76" s="79">
        <f t="shared" si="236"/>
        <v>0.19999999999999996</v>
      </c>
      <c r="RP76" s="63">
        <f t="shared" si="236"/>
        <v>0.30000000000000004</v>
      </c>
      <c r="RQ76" s="63">
        <f t="shared" si="236"/>
        <v>-1.6</v>
      </c>
      <c r="RR76" s="29"/>
      <c r="RS76" s="64"/>
      <c r="RT76" s="64">
        <f t="shared" ca="1" si="237"/>
        <v>0.21000000000000019</v>
      </c>
      <c r="RU76" s="64">
        <f t="shared" ca="1" si="237"/>
        <v>-0.28000000000000003</v>
      </c>
      <c r="RV76" s="64">
        <f t="shared" ca="1" si="237"/>
        <v>-7.0000000000000062E-2</v>
      </c>
      <c r="RW76" s="64">
        <f t="shared" ca="1" si="237"/>
        <v>-5.0000000000000044E-2</v>
      </c>
      <c r="RX76" s="64">
        <f t="shared" ca="1" si="237"/>
        <v>-0.71</v>
      </c>
      <c r="RY76" s="61"/>
      <c r="RZ76" s="64"/>
      <c r="SA76" s="64">
        <f t="shared" ca="1" si="238"/>
        <v>-4.0000000000000036E-2</v>
      </c>
      <c r="SB76" s="64">
        <f t="shared" ca="1" si="238"/>
        <v>0.14000000000000001</v>
      </c>
      <c r="SC76" s="64">
        <f t="shared" ca="1" si="238"/>
        <v>0.20000000000000007</v>
      </c>
      <c r="SD76" s="64">
        <f t="shared" ca="1" si="238"/>
        <v>-0.29000000000000004</v>
      </c>
      <c r="SE76" s="64">
        <f t="shared" ca="1" si="238"/>
        <v>-0.4</v>
      </c>
      <c r="SF76" s="61"/>
      <c r="SG76" s="64"/>
      <c r="SH76" s="64">
        <f t="shared" ca="1" si="239"/>
        <v>0.23000000000000004</v>
      </c>
      <c r="SI76" s="64">
        <f t="shared" ca="1" si="239"/>
        <v>-0.36000000000000004</v>
      </c>
      <c r="SJ76" s="64">
        <f t="shared" ca="1" si="239"/>
        <v>-0.21</v>
      </c>
      <c r="SK76" s="64">
        <f t="shared" ca="1" si="239"/>
        <v>0.17</v>
      </c>
      <c r="SL76" s="64">
        <f t="shared" ca="1" si="239"/>
        <v>-0.19</v>
      </c>
      <c r="SM76" s="61"/>
      <c r="SN76" s="64"/>
      <c r="SO76" s="64">
        <f t="shared" ca="1" si="240"/>
        <v>1.999999999999999E-2</v>
      </c>
      <c r="SP76" s="64">
        <f t="shared" ca="1" si="240"/>
        <v>-7.0000000000000007E-2</v>
      </c>
      <c r="SQ76" s="64">
        <f t="shared" ca="1" si="240"/>
        <v>-0.06</v>
      </c>
      <c r="SR76" s="64">
        <f t="shared" ca="1" si="240"/>
        <v>7.0000000000000007E-2</v>
      </c>
      <c r="SS76" s="64">
        <f t="shared" ca="1" si="240"/>
        <v>-0.11</v>
      </c>
      <c r="ST76" s="15"/>
    </row>
    <row r="77" spans="1:514" x14ac:dyDescent="0.3">
      <c r="A77" s="62" t="str">
        <f>A$19</f>
        <v xml:space="preserve">Aktiviti pembinaan pertukangan khas </v>
      </c>
      <c r="B77" s="63"/>
      <c r="C77" s="63"/>
      <c r="D77" s="63"/>
      <c r="E77" s="63"/>
      <c r="F77" s="63">
        <f t="shared" si="241"/>
        <v>-5.8999999999999773</v>
      </c>
      <c r="G77" s="63">
        <f t="shared" si="241"/>
        <v>-17</v>
      </c>
      <c r="H77" s="63">
        <f t="shared" si="241"/>
        <v>-19.799999999999955</v>
      </c>
      <c r="I77" s="63">
        <f t="shared" si="241"/>
        <v>-12</v>
      </c>
      <c r="J77" s="63">
        <f t="shared" si="241"/>
        <v>-9.8000000000000114</v>
      </c>
      <c r="K77" s="63">
        <f t="shared" si="241"/>
        <v>-18.199999999999989</v>
      </c>
      <c r="L77" s="63">
        <f t="shared" si="241"/>
        <v>-0.10000000000002274</v>
      </c>
      <c r="M77" s="63">
        <f t="shared" si="241"/>
        <v>-1.5</v>
      </c>
      <c r="N77" s="63">
        <f t="shared" si="241"/>
        <v>-1.0999999999999659</v>
      </c>
      <c r="O77" s="63">
        <f t="shared" si="241"/>
        <v>7.8999999999999773</v>
      </c>
      <c r="P77" s="63">
        <f t="shared" si="241"/>
        <v>-7.8999999999999773</v>
      </c>
      <c r="Q77" s="63">
        <f t="shared" si="241"/>
        <v>-4.1000000000000227</v>
      </c>
      <c r="R77" s="63">
        <f t="shared" si="241"/>
        <v>-5.9000000000000341</v>
      </c>
      <c r="S77" s="63">
        <f t="shared" si="241"/>
        <v>3.1000000000000227</v>
      </c>
      <c r="T77" s="63">
        <f t="shared" si="241"/>
        <v>1.6999999999999886</v>
      </c>
      <c r="U77" s="63">
        <f t="shared" ref="U77:Y85" si="273">U48-Q48</f>
        <v>-1.1999999999999886</v>
      </c>
      <c r="V77" s="63">
        <f t="shared" si="273"/>
        <v>2.5</v>
      </c>
      <c r="W77" s="63">
        <f t="shared" si="273"/>
        <v>-284.60000000000002</v>
      </c>
      <c r="X77" s="63">
        <f t="shared" si="273"/>
        <v>-283.3</v>
      </c>
      <c r="Y77" s="63">
        <f t="shared" si="273"/>
        <v>-287.8</v>
      </c>
      <c r="Z77" s="29"/>
      <c r="AA77" s="63"/>
      <c r="AB77" s="63"/>
      <c r="AC77" s="63"/>
      <c r="AD77" s="63"/>
      <c r="AE77" s="63">
        <f t="shared" si="242"/>
        <v>1.5</v>
      </c>
      <c r="AF77" s="63">
        <f t="shared" si="242"/>
        <v>2.1000000000000014</v>
      </c>
      <c r="AG77" s="63">
        <f t="shared" si="242"/>
        <v>0.20000000000000284</v>
      </c>
      <c r="AH77" s="63">
        <f t="shared" si="242"/>
        <v>1.9000000000000057</v>
      </c>
      <c r="AI77" s="63">
        <f t="shared" si="242"/>
        <v>1.1000000000000014</v>
      </c>
      <c r="AJ77" s="63">
        <f t="shared" si="242"/>
        <v>0.30000000000000426</v>
      </c>
      <c r="AK77" s="63">
        <f t="shared" si="242"/>
        <v>2.1999999999999957</v>
      </c>
      <c r="AL77" s="63">
        <f t="shared" si="242"/>
        <v>-0.40000000000000568</v>
      </c>
      <c r="AM77" s="63">
        <f t="shared" si="242"/>
        <v>-0.20000000000000284</v>
      </c>
      <c r="AN77" s="63">
        <f t="shared" si="258"/>
        <v>-0.20000000000000284</v>
      </c>
      <c r="AO77" s="63">
        <f t="shared" si="258"/>
        <v>0.40000000000000568</v>
      </c>
      <c r="AP77" s="63">
        <f t="shared" si="258"/>
        <v>0.90000000000000568</v>
      </c>
      <c r="AQ77" s="63">
        <f t="shared" si="258"/>
        <v>0.30000000000000426</v>
      </c>
      <c r="AR77" s="63">
        <f t="shared" si="258"/>
        <v>0.5</v>
      </c>
      <c r="AS77" s="63">
        <f t="shared" si="258"/>
        <v>0</v>
      </c>
      <c r="AT77" s="63">
        <f t="shared" si="258"/>
        <v>-0.10000000000000142</v>
      </c>
      <c r="AU77" s="63">
        <f t="shared" si="258"/>
        <v>0.10000000000000142</v>
      </c>
      <c r="AV77" s="63">
        <f t="shared" si="258"/>
        <v>-44.5</v>
      </c>
      <c r="AW77" s="63">
        <f t="shared" si="258"/>
        <v>-44.7</v>
      </c>
      <c r="AX77" s="63">
        <f t="shared" si="258"/>
        <v>-44.6</v>
      </c>
      <c r="AY77" s="29"/>
      <c r="AZ77" s="63"/>
      <c r="BA77" s="63"/>
      <c r="BB77" s="63"/>
      <c r="BC77" s="63"/>
      <c r="BD77" s="63">
        <f t="shared" si="243"/>
        <v>-7.8000000000000114</v>
      </c>
      <c r="BE77" s="63">
        <f t="shared" si="243"/>
        <v>-18.800000000000011</v>
      </c>
      <c r="BF77" s="63">
        <f t="shared" si="243"/>
        <v>-18.699999999999989</v>
      </c>
      <c r="BG77" s="63">
        <f t="shared" si="243"/>
        <v>-14.199999999999989</v>
      </c>
      <c r="BH77" s="63">
        <f t="shared" si="243"/>
        <v>-11.700000000000017</v>
      </c>
      <c r="BI77" s="63">
        <f t="shared" si="243"/>
        <v>-19.199999999999989</v>
      </c>
      <c r="BJ77" s="63">
        <f t="shared" si="243"/>
        <v>-4.1000000000000227</v>
      </c>
      <c r="BK77" s="63">
        <f t="shared" si="243"/>
        <v>0.19999999999998863</v>
      </c>
      <c r="BL77" s="63">
        <f t="shared" si="243"/>
        <v>-1.5999999999999943</v>
      </c>
      <c r="BM77" s="63">
        <f t="shared" si="259"/>
        <v>8.2999999999999829</v>
      </c>
      <c r="BN77" s="63">
        <f t="shared" si="259"/>
        <v>-7.5</v>
      </c>
      <c r="BO77" s="63">
        <f t="shared" si="259"/>
        <v>-6.4000000000000057</v>
      </c>
      <c r="BP77" s="63">
        <f t="shared" si="259"/>
        <v>-5.5</v>
      </c>
      <c r="BQ77" s="63">
        <f t="shared" si="259"/>
        <v>2.9000000000000057</v>
      </c>
      <c r="BR77" s="63">
        <f t="shared" si="259"/>
        <v>2</v>
      </c>
      <c r="BS77" s="63">
        <f t="shared" si="259"/>
        <v>-0.39999999999997726</v>
      </c>
      <c r="BT77" s="63">
        <f t="shared" si="259"/>
        <v>2.8000000000000114</v>
      </c>
      <c r="BU77" s="63">
        <f t="shared" si="259"/>
        <v>-228.6</v>
      </c>
      <c r="BV77" s="63">
        <f t="shared" si="259"/>
        <v>-227.2</v>
      </c>
      <c r="BW77" s="63">
        <f t="shared" si="259"/>
        <v>-231.8</v>
      </c>
      <c r="BX77" s="29"/>
      <c r="BY77" s="63"/>
      <c r="BZ77" s="63"/>
      <c r="CA77" s="63"/>
      <c r="CB77" s="63"/>
      <c r="CC77" s="63">
        <f t="shared" si="244"/>
        <v>0.5</v>
      </c>
      <c r="CD77" s="63">
        <f t="shared" si="244"/>
        <v>-0.19999999999999929</v>
      </c>
      <c r="CE77" s="63">
        <f t="shared" si="244"/>
        <v>-1.3000000000000007</v>
      </c>
      <c r="CF77" s="63">
        <f t="shared" si="244"/>
        <v>0.30000000000000071</v>
      </c>
      <c r="CG77" s="63">
        <f t="shared" si="244"/>
        <v>0.79999999999999893</v>
      </c>
      <c r="CH77" s="63">
        <f t="shared" si="244"/>
        <v>0.59999999999999964</v>
      </c>
      <c r="CI77" s="63">
        <f t="shared" si="244"/>
        <v>1.7000000000000011</v>
      </c>
      <c r="CJ77" s="63">
        <f t="shared" si="244"/>
        <v>-1.1999999999999993</v>
      </c>
      <c r="CK77" s="63">
        <f t="shared" si="244"/>
        <v>0.70000000000000107</v>
      </c>
      <c r="CL77" s="63">
        <f t="shared" si="260"/>
        <v>-0.19999999999999929</v>
      </c>
      <c r="CM77" s="63">
        <f t="shared" si="260"/>
        <v>-0.80000000000000071</v>
      </c>
      <c r="CN77" s="63">
        <f t="shared" si="260"/>
        <v>1.2999999999999989</v>
      </c>
      <c r="CO77" s="63">
        <f t="shared" si="260"/>
        <v>-0.70000000000000107</v>
      </c>
      <c r="CP77" s="63">
        <f t="shared" si="260"/>
        <v>-0.30000000000000071</v>
      </c>
      <c r="CQ77" s="63">
        <f t="shared" si="260"/>
        <v>-0.19999999999999929</v>
      </c>
      <c r="CR77" s="63">
        <f t="shared" si="260"/>
        <v>-0.69999999999999929</v>
      </c>
      <c r="CS77" s="63">
        <f t="shared" si="260"/>
        <v>-0.29999999999999893</v>
      </c>
      <c r="CT77" s="63">
        <f t="shared" si="260"/>
        <v>-11.5</v>
      </c>
      <c r="CU77" s="63">
        <f t="shared" si="260"/>
        <v>-11.4</v>
      </c>
      <c r="CV77" s="63">
        <f t="shared" si="260"/>
        <v>-11.4</v>
      </c>
      <c r="CW77" s="29"/>
      <c r="CX77" s="63"/>
      <c r="CY77" s="63"/>
      <c r="CZ77" s="63"/>
      <c r="DA77" s="63"/>
      <c r="DB77" s="63">
        <f t="shared" si="245"/>
        <v>-3.2999999999999545</v>
      </c>
      <c r="DC77" s="63">
        <f t="shared" si="245"/>
        <v>-16.699999999999989</v>
      </c>
      <c r="DD77" s="63">
        <f t="shared" si="245"/>
        <v>-19.599999999999966</v>
      </c>
      <c r="DE77" s="63">
        <f t="shared" si="245"/>
        <v>-11.199999999999989</v>
      </c>
      <c r="DF77" s="63">
        <f t="shared" si="245"/>
        <v>-10.5</v>
      </c>
      <c r="DG77" s="63">
        <f t="shared" si="245"/>
        <v>-18</v>
      </c>
      <c r="DH77" s="63">
        <f t="shared" si="245"/>
        <v>-0.80000000000001137</v>
      </c>
      <c r="DI77" s="63">
        <f t="shared" si="245"/>
        <v>-1</v>
      </c>
      <c r="DJ77" s="63">
        <f t="shared" si="245"/>
        <v>-0.80000000000001137</v>
      </c>
      <c r="DK77" s="63">
        <f t="shared" si="261"/>
        <v>8.5</v>
      </c>
      <c r="DL77" s="63">
        <f t="shared" si="261"/>
        <v>-7</v>
      </c>
      <c r="DM77" s="63">
        <f t="shared" si="261"/>
        <v>-4.1000000000000227</v>
      </c>
      <c r="DN77" s="63">
        <f t="shared" si="261"/>
        <v>-6.1000000000000227</v>
      </c>
      <c r="DO77" s="63">
        <f t="shared" si="261"/>
        <v>2.8000000000000114</v>
      </c>
      <c r="DP77" s="63">
        <f t="shared" si="261"/>
        <v>1.3999999999999773</v>
      </c>
      <c r="DQ77" s="63">
        <f t="shared" si="261"/>
        <v>-1.0999999999999659</v>
      </c>
      <c r="DR77" s="63">
        <f t="shared" si="261"/>
        <v>2.6999999999999886</v>
      </c>
      <c r="DS77" s="63">
        <f t="shared" si="261"/>
        <v>-281.10000000000002</v>
      </c>
      <c r="DT77" s="63">
        <f t="shared" si="261"/>
        <v>-279.89999999999998</v>
      </c>
      <c r="DU77" s="63">
        <f t="shared" si="261"/>
        <v>-284.3</v>
      </c>
      <c r="DV77" s="29"/>
      <c r="DW77" s="63"/>
      <c r="DX77" s="63"/>
      <c r="DY77" s="63"/>
      <c r="DZ77" s="63"/>
      <c r="EA77" s="63">
        <f t="shared" si="246"/>
        <v>1.1000000000000014</v>
      </c>
      <c r="EB77" s="63">
        <f t="shared" si="246"/>
        <v>2</v>
      </c>
      <c r="EC77" s="63">
        <f t="shared" si="246"/>
        <v>-0.10000000000000142</v>
      </c>
      <c r="ED77" s="63">
        <f t="shared" si="246"/>
        <v>1.3999999999999986</v>
      </c>
      <c r="EE77" s="63">
        <f t="shared" si="246"/>
        <v>1.2999999999999972</v>
      </c>
      <c r="EF77" s="63">
        <f t="shared" si="246"/>
        <v>0.20000000000000284</v>
      </c>
      <c r="EG77" s="63">
        <f t="shared" si="246"/>
        <v>2.2000000000000028</v>
      </c>
      <c r="EH77" s="63">
        <f t="shared" si="246"/>
        <v>-0.5</v>
      </c>
      <c r="EI77" s="63">
        <f t="shared" si="246"/>
        <v>-0.19999999999999574</v>
      </c>
      <c r="EJ77" s="63">
        <f t="shared" si="262"/>
        <v>-0.10000000000000142</v>
      </c>
      <c r="EK77" s="63">
        <f t="shared" si="262"/>
        <v>0.5</v>
      </c>
      <c r="EL77" s="63">
        <f t="shared" si="262"/>
        <v>0.89999999999999858</v>
      </c>
      <c r="EM77" s="63">
        <f t="shared" si="262"/>
        <v>0.29999999999999716</v>
      </c>
      <c r="EN77" s="63">
        <f t="shared" si="262"/>
        <v>0.39999999999999858</v>
      </c>
      <c r="EO77" s="63">
        <f t="shared" si="262"/>
        <v>-0.10000000000000142</v>
      </c>
      <c r="EP77" s="63">
        <f t="shared" si="262"/>
        <v>0</v>
      </c>
      <c r="EQ77" s="63">
        <f t="shared" si="262"/>
        <v>0.10000000000000142</v>
      </c>
      <c r="ER77" s="63">
        <f t="shared" si="262"/>
        <v>-43.3</v>
      </c>
      <c r="ES77" s="63">
        <f t="shared" si="262"/>
        <v>-43.5</v>
      </c>
      <c r="ET77" s="63">
        <f t="shared" si="262"/>
        <v>-43.4</v>
      </c>
      <c r="EU77" s="29"/>
      <c r="EV77" s="63"/>
      <c r="EW77" s="63"/>
      <c r="EX77" s="63"/>
      <c r="EY77" s="63"/>
      <c r="EZ77" s="63">
        <f t="shared" si="247"/>
        <v>-4.7999999999999829</v>
      </c>
      <c r="FA77" s="63">
        <f t="shared" si="247"/>
        <v>-18.5</v>
      </c>
      <c r="FB77" s="63">
        <f t="shared" si="247"/>
        <v>-18.5</v>
      </c>
      <c r="FC77" s="63">
        <f t="shared" si="247"/>
        <v>-11.599999999999994</v>
      </c>
      <c r="FD77" s="63">
        <f t="shared" si="247"/>
        <v>-11.300000000000011</v>
      </c>
      <c r="FE77" s="63">
        <f t="shared" si="247"/>
        <v>-17.600000000000023</v>
      </c>
      <c r="FF77" s="63">
        <f t="shared" si="247"/>
        <v>-3.4000000000000057</v>
      </c>
      <c r="FG77" s="63">
        <f t="shared" si="247"/>
        <v>0.40000000000000568</v>
      </c>
      <c r="FH77" s="63">
        <f t="shared" si="247"/>
        <v>-1.6999999999999886</v>
      </c>
      <c r="FI77" s="63">
        <f t="shared" si="263"/>
        <v>8.4000000000000057</v>
      </c>
      <c r="FJ77" s="63">
        <f t="shared" si="263"/>
        <v>-7.3000000000000114</v>
      </c>
      <c r="FK77" s="63">
        <f t="shared" si="263"/>
        <v>-6.4000000000000057</v>
      </c>
      <c r="FL77" s="63">
        <f t="shared" si="263"/>
        <v>-5.5</v>
      </c>
      <c r="FM77" s="63">
        <f t="shared" si="263"/>
        <v>2.9000000000000057</v>
      </c>
      <c r="FN77" s="63">
        <f t="shared" si="263"/>
        <v>1.9000000000000057</v>
      </c>
      <c r="FO77" s="63">
        <f t="shared" si="263"/>
        <v>-0.40000000000000568</v>
      </c>
      <c r="FP77" s="63">
        <f t="shared" si="263"/>
        <v>2.7999999999999829</v>
      </c>
      <c r="FQ77" s="63">
        <f t="shared" si="263"/>
        <v>-228</v>
      </c>
      <c r="FR77" s="63">
        <f t="shared" si="263"/>
        <v>-226.6</v>
      </c>
      <c r="FS77" s="63">
        <f t="shared" si="263"/>
        <v>-231.2</v>
      </c>
      <c r="FT77" s="29"/>
      <c r="FU77" s="63"/>
      <c r="FV77" s="63"/>
      <c r="FW77" s="63"/>
      <c r="FX77" s="63"/>
      <c r="FY77" s="63">
        <f t="shared" si="248"/>
        <v>0.29999999999999893</v>
      </c>
      <c r="FZ77" s="63">
        <f t="shared" si="248"/>
        <v>-0.20000000000000107</v>
      </c>
      <c r="GA77" s="63">
        <f t="shared" si="248"/>
        <v>-1.0999999999999996</v>
      </c>
      <c r="GB77" s="63">
        <f t="shared" si="248"/>
        <v>-0.90000000000000036</v>
      </c>
      <c r="GC77" s="63">
        <f t="shared" si="248"/>
        <v>-0.40000000000000036</v>
      </c>
      <c r="GD77" s="63">
        <f t="shared" si="248"/>
        <v>-0.59999999999999964</v>
      </c>
      <c r="GE77" s="63">
        <f t="shared" si="248"/>
        <v>0.5</v>
      </c>
      <c r="GF77" s="63">
        <f t="shared" si="248"/>
        <v>-1</v>
      </c>
      <c r="GG77" s="63">
        <f t="shared" si="248"/>
        <v>1</v>
      </c>
      <c r="GH77" s="63">
        <f t="shared" si="264"/>
        <v>0.20000000000000107</v>
      </c>
      <c r="GI77" s="63">
        <f t="shared" si="264"/>
        <v>-9.9999999999999645E-2</v>
      </c>
      <c r="GJ77" s="63">
        <f t="shared" si="264"/>
        <v>1.3000000000000007</v>
      </c>
      <c r="GK77" s="63">
        <f t="shared" si="264"/>
        <v>-0.79999999999999893</v>
      </c>
      <c r="GL77" s="63">
        <f t="shared" si="264"/>
        <v>-0.5</v>
      </c>
      <c r="GM77" s="63">
        <f t="shared" si="264"/>
        <v>-0.5</v>
      </c>
      <c r="GN77" s="63">
        <f t="shared" si="264"/>
        <v>-0.60000000000000142</v>
      </c>
      <c r="GO77" s="63">
        <f t="shared" si="264"/>
        <v>-0.20000000000000107</v>
      </c>
      <c r="GP77" s="63">
        <f t="shared" si="264"/>
        <v>-9.8000000000000007</v>
      </c>
      <c r="GQ77" s="63">
        <f t="shared" si="264"/>
        <v>-9.8000000000000007</v>
      </c>
      <c r="GR77" s="63">
        <f t="shared" si="264"/>
        <v>-9.6999999999999993</v>
      </c>
      <c r="GS77" s="29"/>
      <c r="GT77" s="63"/>
      <c r="GU77" s="63"/>
      <c r="GV77" s="63"/>
      <c r="GW77" s="63"/>
      <c r="GX77" s="63">
        <f t="shared" si="249"/>
        <v>-2.5000000000000004</v>
      </c>
      <c r="GY77" s="63">
        <f t="shared" si="249"/>
        <v>-0.20000000000000018</v>
      </c>
      <c r="GZ77" s="63">
        <f t="shared" si="249"/>
        <v>-0.10000000000000009</v>
      </c>
      <c r="HA77" s="63">
        <f t="shared" si="249"/>
        <v>-0.80000000000000071</v>
      </c>
      <c r="HB77" s="63">
        <f t="shared" si="249"/>
        <v>0.70000000000000018</v>
      </c>
      <c r="HC77" s="63">
        <f t="shared" si="249"/>
        <v>-0.20000000000000018</v>
      </c>
      <c r="HD77" s="63">
        <f t="shared" si="249"/>
        <v>0.70000000000000018</v>
      </c>
      <c r="HE77" s="63">
        <f t="shared" si="249"/>
        <v>-0.49999999999999956</v>
      </c>
      <c r="HF77" s="63">
        <f t="shared" si="249"/>
        <v>-0.30000000000000027</v>
      </c>
      <c r="HG77" s="63">
        <f t="shared" si="265"/>
        <v>-0.69999999999999973</v>
      </c>
      <c r="HH77" s="63">
        <f t="shared" si="265"/>
        <v>-1</v>
      </c>
      <c r="HI77" s="63">
        <f t="shared" si="265"/>
        <v>0</v>
      </c>
      <c r="HJ77" s="63">
        <f t="shared" si="265"/>
        <v>0.20000000000000018</v>
      </c>
      <c r="HK77" s="63">
        <f t="shared" si="265"/>
        <v>0.39999999999999991</v>
      </c>
      <c r="HL77" s="63">
        <f t="shared" si="265"/>
        <v>0.39999999999999991</v>
      </c>
      <c r="HM77" s="63">
        <f t="shared" si="265"/>
        <v>-0.20000000000000018</v>
      </c>
      <c r="HN77" s="63">
        <f t="shared" si="265"/>
        <v>-0.10000000000000009</v>
      </c>
      <c r="HO77" s="63">
        <f t="shared" si="265"/>
        <v>-3.5</v>
      </c>
      <c r="HP77" s="63">
        <f t="shared" si="265"/>
        <v>-3.4</v>
      </c>
      <c r="HQ77" s="63">
        <f t="shared" si="265"/>
        <v>-3.4</v>
      </c>
      <c r="HR77" s="29"/>
      <c r="HS77" s="63"/>
      <c r="HT77" s="63"/>
      <c r="HU77" s="63"/>
      <c r="HV77" s="63"/>
      <c r="HW77" s="63">
        <f t="shared" si="250"/>
        <v>0.39999999999999991</v>
      </c>
      <c r="HX77" s="63">
        <f t="shared" si="250"/>
        <v>0</v>
      </c>
      <c r="HY77" s="63">
        <f t="shared" si="250"/>
        <v>0.20000000000000007</v>
      </c>
      <c r="HZ77" s="63">
        <f t="shared" si="250"/>
        <v>0.39999999999999991</v>
      </c>
      <c r="IA77" s="63">
        <f t="shared" si="250"/>
        <v>-0.19999999999999996</v>
      </c>
      <c r="IB77" s="63">
        <f t="shared" si="250"/>
        <v>0.19999999999999996</v>
      </c>
      <c r="IC77" s="63">
        <f t="shared" si="250"/>
        <v>9.9999999999999867E-2</v>
      </c>
      <c r="ID77" s="63">
        <f t="shared" si="250"/>
        <v>0</v>
      </c>
      <c r="IE77" s="63">
        <f t="shared" si="250"/>
        <v>-9.9999999999999867E-2</v>
      </c>
      <c r="IF77" s="63">
        <f t="shared" si="266"/>
        <v>-9.9999999999999867E-2</v>
      </c>
      <c r="IG77" s="63">
        <f t="shared" si="266"/>
        <v>-9.9999999999999867E-2</v>
      </c>
      <c r="IH77" s="63">
        <f t="shared" si="266"/>
        <v>0</v>
      </c>
      <c r="II77" s="63">
        <f t="shared" si="266"/>
        <v>9.9999999999999867E-2</v>
      </c>
      <c r="IJ77" s="63">
        <f t="shared" si="266"/>
        <v>9.9999999999999867E-2</v>
      </c>
      <c r="IK77" s="63">
        <f t="shared" si="266"/>
        <v>9.9999999999999867E-2</v>
      </c>
      <c r="IL77" s="63">
        <f t="shared" si="266"/>
        <v>0</v>
      </c>
      <c r="IM77" s="63">
        <f t="shared" si="266"/>
        <v>0</v>
      </c>
      <c r="IN77" s="63">
        <f t="shared" si="266"/>
        <v>-1.2</v>
      </c>
      <c r="IO77" s="63">
        <f t="shared" si="266"/>
        <v>-1.2</v>
      </c>
      <c r="IP77" s="63">
        <f t="shared" si="266"/>
        <v>-1.2</v>
      </c>
      <c r="IQ77" s="29"/>
      <c r="IR77" s="63"/>
      <c r="IS77" s="63"/>
      <c r="IT77" s="63"/>
      <c r="IU77" s="63"/>
      <c r="IV77" s="63">
        <f t="shared" si="251"/>
        <v>-3</v>
      </c>
      <c r="IW77" s="63">
        <f t="shared" si="251"/>
        <v>-0.30000000000000027</v>
      </c>
      <c r="IX77" s="63">
        <f t="shared" si="251"/>
        <v>-0.20000000000000018</v>
      </c>
      <c r="IY77" s="63">
        <f t="shared" si="251"/>
        <v>-2.5999999999999996</v>
      </c>
      <c r="IZ77" s="63">
        <f t="shared" si="251"/>
        <v>-0.30000000000000004</v>
      </c>
      <c r="JA77" s="63">
        <f t="shared" si="251"/>
        <v>-1.5999999999999999</v>
      </c>
      <c r="JB77" s="63">
        <f t="shared" si="251"/>
        <v>-0.7</v>
      </c>
      <c r="JC77" s="63">
        <f t="shared" si="251"/>
        <v>-0.20000000000000007</v>
      </c>
      <c r="JD77" s="63">
        <f t="shared" si="251"/>
        <v>0</v>
      </c>
      <c r="JE77" s="63">
        <f t="shared" si="267"/>
        <v>-9.9999999999999978E-2</v>
      </c>
      <c r="JF77" s="63">
        <f t="shared" si="267"/>
        <v>-9.9999999999999978E-2</v>
      </c>
      <c r="JG77" s="63">
        <f t="shared" si="267"/>
        <v>0</v>
      </c>
      <c r="JH77" s="63">
        <f t="shared" si="267"/>
        <v>0</v>
      </c>
      <c r="JI77" s="63">
        <f t="shared" si="267"/>
        <v>0</v>
      </c>
      <c r="JJ77" s="63">
        <f t="shared" si="267"/>
        <v>0</v>
      </c>
      <c r="JK77" s="63">
        <f t="shared" si="267"/>
        <v>0</v>
      </c>
      <c r="JL77" s="63">
        <f t="shared" si="267"/>
        <v>0</v>
      </c>
      <c r="JM77" s="63">
        <f t="shared" si="267"/>
        <v>-0.6</v>
      </c>
      <c r="JN77" s="63">
        <f t="shared" si="267"/>
        <v>-0.6</v>
      </c>
      <c r="JO77" s="63">
        <f t="shared" si="267"/>
        <v>-0.6</v>
      </c>
      <c r="JP77" s="29"/>
      <c r="JQ77" s="63"/>
      <c r="JR77" s="63"/>
      <c r="JS77" s="63"/>
      <c r="JT77" s="63"/>
      <c r="JU77" s="63">
        <f t="shared" si="252"/>
        <v>0.19999999999999996</v>
      </c>
      <c r="JV77" s="63">
        <f t="shared" si="252"/>
        <v>0</v>
      </c>
      <c r="JW77" s="63">
        <f t="shared" si="252"/>
        <v>-0.20000000000000007</v>
      </c>
      <c r="JX77" s="63">
        <f t="shared" si="252"/>
        <v>1.4000000000000001</v>
      </c>
      <c r="JY77" s="63">
        <f t="shared" si="252"/>
        <v>1.1000000000000001</v>
      </c>
      <c r="JZ77" s="63">
        <f t="shared" si="252"/>
        <v>1.3</v>
      </c>
      <c r="KA77" s="63">
        <f t="shared" si="252"/>
        <v>1.3</v>
      </c>
      <c r="KB77" s="63">
        <f t="shared" si="252"/>
        <v>-0.40000000000000013</v>
      </c>
      <c r="KC77" s="63">
        <f t="shared" si="252"/>
        <v>-0.30000000000000004</v>
      </c>
      <c r="KD77" s="63">
        <f t="shared" si="268"/>
        <v>-0.5</v>
      </c>
      <c r="KE77" s="63">
        <f t="shared" si="268"/>
        <v>-0.7</v>
      </c>
      <c r="KF77" s="63">
        <f t="shared" si="268"/>
        <v>0.10000000000000009</v>
      </c>
      <c r="KG77" s="63">
        <f t="shared" si="268"/>
        <v>0.19999999999999996</v>
      </c>
      <c r="KH77" s="63">
        <f t="shared" si="268"/>
        <v>0.19999999999999996</v>
      </c>
      <c r="KI77" s="63">
        <f t="shared" si="268"/>
        <v>0.39999999999999991</v>
      </c>
      <c r="KJ77" s="63">
        <f t="shared" si="268"/>
        <v>-0.19999999999999996</v>
      </c>
      <c r="KK77" s="63">
        <f t="shared" si="268"/>
        <v>-9.9999999999999867E-2</v>
      </c>
      <c r="KL77" s="63">
        <f t="shared" si="268"/>
        <v>-1.7</v>
      </c>
      <c r="KM77" s="63">
        <f t="shared" si="268"/>
        <v>-1.7</v>
      </c>
      <c r="KN77" s="63">
        <f t="shared" si="268"/>
        <v>-1.6</v>
      </c>
      <c r="KO77" s="29"/>
      <c r="KP77" s="63"/>
      <c r="KQ77" s="63"/>
      <c r="KR77" s="63"/>
      <c r="KS77" s="63"/>
      <c r="KT77" s="64">
        <f t="shared" si="253"/>
        <v>-3.999999999999998E-2</v>
      </c>
      <c r="KU77" s="64">
        <f t="shared" si="253"/>
        <v>-0.03</v>
      </c>
      <c r="KV77" s="64">
        <f t="shared" si="253"/>
        <v>-8.9999999999999969E-2</v>
      </c>
      <c r="KW77" s="64">
        <f t="shared" si="253"/>
        <v>0.22999999999999998</v>
      </c>
      <c r="KX77" s="64">
        <f t="shared" si="253"/>
        <v>-7.9999999999999988E-2</v>
      </c>
      <c r="KY77" s="64">
        <f t="shared" si="253"/>
        <v>-0.16</v>
      </c>
      <c r="KZ77" s="64">
        <f t="shared" si="253"/>
        <v>-0.12000000000000001</v>
      </c>
      <c r="LA77" s="64">
        <f t="shared" si="253"/>
        <v>-0.28999999999999998</v>
      </c>
      <c r="LB77" s="64">
        <f t="shared" si="253"/>
        <v>-7.0000000000000007E-2</v>
      </c>
      <c r="LC77" s="64">
        <f t="shared" si="269"/>
        <v>0.08</v>
      </c>
      <c r="LD77" s="64">
        <f t="shared" si="269"/>
        <v>-9.999999999999995E-3</v>
      </c>
      <c r="LE77" s="77">
        <f t="shared" si="269"/>
        <v>2.0000000000000004E-2</v>
      </c>
      <c r="LF77" s="77">
        <f t="shared" si="269"/>
        <v>1.999999999999999E-2</v>
      </c>
      <c r="LG77" s="64">
        <f t="shared" si="269"/>
        <v>9.999999999999995E-3</v>
      </c>
      <c r="LH77" s="64">
        <f t="shared" si="269"/>
        <v>3.9999999999999994E-2</v>
      </c>
      <c r="LI77" s="64">
        <f t="shared" si="269"/>
        <v>1.999999999999999E-2</v>
      </c>
      <c r="LJ77" s="64">
        <f t="shared" si="269"/>
        <v>7.0000000000000007E-2</v>
      </c>
      <c r="LK77" s="64">
        <f t="shared" si="269"/>
        <v>-0.09</v>
      </c>
      <c r="LL77" s="64">
        <f t="shared" si="269"/>
        <v>-0.11</v>
      </c>
      <c r="LM77" s="64">
        <f t="shared" si="269"/>
        <v>-0.12</v>
      </c>
      <c r="LN77" s="29"/>
      <c r="LO77" s="63"/>
      <c r="LP77" s="63"/>
      <c r="LQ77" s="63"/>
      <c r="LR77" s="63"/>
      <c r="LS77" s="64">
        <f t="shared" si="270"/>
        <v>-3.9999999999999994E-2</v>
      </c>
      <c r="LT77" s="64">
        <f t="shared" si="270"/>
        <v>-4.9999999999999989E-2</v>
      </c>
      <c r="LU77" s="64">
        <f t="shared" si="270"/>
        <v>-1.0000000000000009E-2</v>
      </c>
      <c r="LV77" s="64">
        <f t="shared" si="270"/>
        <v>3.0000000000000002E-2</v>
      </c>
      <c r="LW77" s="64">
        <f t="shared" si="270"/>
        <v>-0.04</v>
      </c>
      <c r="LX77" s="64">
        <f t="shared" si="270"/>
        <v>-7.0000000000000007E-2</v>
      </c>
      <c r="LY77" s="64">
        <f t="shared" si="270"/>
        <v>-4.9999999999999996E-2</v>
      </c>
      <c r="LZ77" s="64">
        <f t="shared" si="270"/>
        <v>-0.04</v>
      </c>
      <c r="MA77" s="64">
        <f t="shared" si="270"/>
        <v>-0.02</v>
      </c>
      <c r="MB77" s="64">
        <f t="shared" si="270"/>
        <v>0.01</v>
      </c>
      <c r="MC77" s="64">
        <f t="shared" si="270"/>
        <v>0</v>
      </c>
      <c r="MD77" s="77">
        <f t="shared" si="270"/>
        <v>0.01</v>
      </c>
      <c r="ME77" s="77">
        <f t="shared" si="270"/>
        <v>-0.01</v>
      </c>
      <c r="MF77" s="64">
        <f t="shared" si="270"/>
        <v>0</v>
      </c>
      <c r="MG77" s="64">
        <f t="shared" si="270"/>
        <v>1.9999999999999997E-2</v>
      </c>
      <c r="MH77" s="64">
        <f t="shared" si="255"/>
        <v>0</v>
      </c>
      <c r="MI77" s="64">
        <f t="shared" si="255"/>
        <v>0.04</v>
      </c>
      <c r="MJ77" s="64">
        <f t="shared" si="255"/>
        <v>-0.01</v>
      </c>
      <c r="MK77" s="64">
        <f t="shared" si="255"/>
        <v>-0.03</v>
      </c>
      <c r="ML77" s="64">
        <f t="shared" si="255"/>
        <v>-0.02</v>
      </c>
      <c r="MM77" s="29"/>
      <c r="MN77" s="63"/>
      <c r="MO77" s="63"/>
      <c r="MP77" s="63"/>
      <c r="MQ77" s="63"/>
      <c r="MR77" s="64">
        <f t="shared" si="271"/>
        <v>0</v>
      </c>
      <c r="MS77" s="64">
        <f t="shared" si="271"/>
        <v>0</v>
      </c>
      <c r="MT77" s="64">
        <f t="shared" si="271"/>
        <v>-7.9999999999999988E-2</v>
      </c>
      <c r="MU77" s="64">
        <f t="shared" si="271"/>
        <v>3.9999999999999994E-2</v>
      </c>
      <c r="MV77" s="64">
        <f t="shared" si="271"/>
        <v>-2.0000000000000018E-2</v>
      </c>
      <c r="MW77" s="64">
        <f t="shared" si="271"/>
        <v>-0.05</v>
      </c>
      <c r="MX77" s="64">
        <f t="shared" si="271"/>
        <v>-0.03</v>
      </c>
      <c r="MY77" s="64">
        <f t="shared" si="271"/>
        <v>-4.9999999999999989E-2</v>
      </c>
      <c r="MZ77" s="64">
        <f t="shared" si="271"/>
        <v>-3.9999999999999994E-2</v>
      </c>
      <c r="NA77" s="64">
        <f t="shared" si="271"/>
        <v>0.06</v>
      </c>
      <c r="NB77" s="64">
        <f t="shared" si="271"/>
        <v>-2.0000000000000004E-2</v>
      </c>
      <c r="NC77" s="77">
        <f t="shared" si="271"/>
        <v>9.999999999999995E-3</v>
      </c>
      <c r="ND77" s="77">
        <f t="shared" si="271"/>
        <v>9.999999999999995E-3</v>
      </c>
      <c r="NE77" s="64">
        <f t="shared" si="271"/>
        <v>1.0000000000000009E-2</v>
      </c>
      <c r="NF77" s="64">
        <f t="shared" si="271"/>
        <v>2.0000000000000004E-2</v>
      </c>
      <c r="NG77" s="64">
        <f t="shared" si="256"/>
        <v>9.999999999999995E-3</v>
      </c>
      <c r="NH77" s="64">
        <f t="shared" si="256"/>
        <v>0.03</v>
      </c>
      <c r="NI77" s="64">
        <f t="shared" si="256"/>
        <v>-7.0000000000000007E-2</v>
      </c>
      <c r="NJ77" s="64">
        <f t="shared" si="256"/>
        <v>-7.0000000000000007E-2</v>
      </c>
      <c r="NK77" s="64">
        <f t="shared" si="256"/>
        <v>-0.09</v>
      </c>
      <c r="NL77" s="29"/>
      <c r="NM77" s="81"/>
      <c r="NN77" s="81"/>
      <c r="NO77" s="81"/>
      <c r="NP77" s="81"/>
      <c r="NQ77" s="64">
        <f t="shared" si="272"/>
        <v>0</v>
      </c>
      <c r="NR77" s="64">
        <f t="shared" si="272"/>
        <v>0.02</v>
      </c>
      <c r="NS77" s="64">
        <f t="shared" si="272"/>
        <v>1.0000000000000002E-2</v>
      </c>
      <c r="NT77" s="64">
        <f t="shared" si="272"/>
        <v>0.16</v>
      </c>
      <c r="NU77" s="64">
        <f t="shared" si="272"/>
        <v>-0.03</v>
      </c>
      <c r="NV77" s="64">
        <f t="shared" si="272"/>
        <v>-0.04</v>
      </c>
      <c r="NW77" s="64">
        <f t="shared" si="272"/>
        <v>-0.05</v>
      </c>
      <c r="NX77" s="64">
        <f t="shared" si="272"/>
        <v>-0.2</v>
      </c>
      <c r="NY77" s="64">
        <f t="shared" si="272"/>
        <v>0</v>
      </c>
      <c r="NZ77" s="64">
        <f t="shared" si="272"/>
        <v>0</v>
      </c>
      <c r="OA77" s="64">
        <f t="shared" si="272"/>
        <v>0</v>
      </c>
      <c r="OB77" s="77">
        <f t="shared" si="272"/>
        <v>0.01</v>
      </c>
      <c r="OC77" s="77">
        <f t="shared" si="272"/>
        <v>0.01</v>
      </c>
      <c r="OD77" s="64">
        <f t="shared" si="272"/>
        <v>0.01</v>
      </c>
      <c r="OE77" s="64">
        <f t="shared" si="272"/>
        <v>0.01</v>
      </c>
      <c r="OF77" s="64">
        <f t="shared" si="257"/>
        <v>0</v>
      </c>
      <c r="OG77" s="64">
        <f t="shared" si="257"/>
        <v>0</v>
      </c>
      <c r="OH77" s="64">
        <f t="shared" si="257"/>
        <v>-0.01</v>
      </c>
      <c r="OI77" s="64">
        <f t="shared" si="257"/>
        <v>-0.01</v>
      </c>
      <c r="OJ77" s="64">
        <f t="shared" si="257"/>
        <v>-0.01</v>
      </c>
      <c r="OK77" s="37"/>
      <c r="OL77" s="62" t="str">
        <f t="shared" si="254"/>
        <v xml:space="preserve">Aktiviti pembinaan pertukangan khas </v>
      </c>
      <c r="OM77" s="63"/>
      <c r="ON77" s="63">
        <f t="shared" ref="ON77:OR85" si="274">ON48-OM48</f>
        <v>-12</v>
      </c>
      <c r="OO77" s="63">
        <f t="shared" si="274"/>
        <v>-1.5</v>
      </c>
      <c r="OP77" s="79">
        <f t="shared" si="274"/>
        <v>-4.1000000000000227</v>
      </c>
      <c r="OQ77" s="63">
        <f t="shared" si="274"/>
        <v>-1.1999999999999886</v>
      </c>
      <c r="OR77" s="63">
        <f t="shared" si="274"/>
        <v>-287.8</v>
      </c>
      <c r="OS77" s="29"/>
      <c r="OT77" s="63"/>
      <c r="OU77" s="63">
        <f t="shared" ref="OU77:OY85" si="275">OU48-OT48</f>
        <v>1.9000000000000057</v>
      </c>
      <c r="OV77" s="63">
        <f t="shared" si="275"/>
        <v>-0.40000000000000568</v>
      </c>
      <c r="OW77" s="79">
        <f t="shared" si="275"/>
        <v>0.90000000000000568</v>
      </c>
      <c r="OX77" s="63">
        <f t="shared" si="275"/>
        <v>-0.10000000000000142</v>
      </c>
      <c r="OY77" s="63">
        <f t="shared" si="275"/>
        <v>-44.6</v>
      </c>
      <c r="OZ77" s="29"/>
      <c r="PA77" s="63"/>
      <c r="PB77" s="63">
        <f t="shared" ref="PB77:PF85" si="276">PB48-PA48</f>
        <v>-14.199999999999989</v>
      </c>
      <c r="PC77" s="63">
        <f t="shared" si="276"/>
        <v>0.19999999999998863</v>
      </c>
      <c r="PD77" s="79">
        <f t="shared" si="276"/>
        <v>-6.4000000000000057</v>
      </c>
      <c r="PE77" s="63">
        <f t="shared" si="276"/>
        <v>-0.39999999999997726</v>
      </c>
      <c r="PF77" s="63">
        <f t="shared" si="276"/>
        <v>-231.8</v>
      </c>
      <c r="PG77" s="29"/>
      <c r="PH77" s="63"/>
      <c r="PI77" s="63">
        <f t="shared" ref="PI77:PM85" si="277">PI48-PH48</f>
        <v>0.30000000000000071</v>
      </c>
      <c r="PJ77" s="63">
        <f t="shared" si="277"/>
        <v>-1.1999999999999993</v>
      </c>
      <c r="PK77" s="79">
        <f t="shared" si="277"/>
        <v>1.2999999999999989</v>
      </c>
      <c r="PL77" s="63">
        <f t="shared" si="277"/>
        <v>-0.69999999999999929</v>
      </c>
      <c r="PM77" s="63">
        <f t="shared" si="277"/>
        <v>-11.4</v>
      </c>
      <c r="PN77" s="29"/>
      <c r="PO77" s="63"/>
      <c r="PP77" s="63">
        <f t="shared" ref="PP77:PT85" si="278">PP48-PO48</f>
        <v>-11.199999999999989</v>
      </c>
      <c r="PQ77" s="63">
        <f t="shared" si="278"/>
        <v>-1</v>
      </c>
      <c r="PR77" s="79">
        <f t="shared" si="278"/>
        <v>-4.1000000000000227</v>
      </c>
      <c r="PS77" s="63">
        <f t="shared" si="278"/>
        <v>-1.0999999999999659</v>
      </c>
      <c r="PT77" s="63">
        <f t="shared" si="278"/>
        <v>-284.3</v>
      </c>
      <c r="PU77" s="29"/>
      <c r="PV77" s="63"/>
      <c r="PW77" s="63">
        <f t="shared" ref="PW77:QA85" si="279">PW48-PV48</f>
        <v>1.3999999999999986</v>
      </c>
      <c r="PX77" s="63">
        <f t="shared" si="279"/>
        <v>-0.5</v>
      </c>
      <c r="PY77" s="79">
        <f t="shared" si="279"/>
        <v>0.89999999999999858</v>
      </c>
      <c r="PZ77" s="63">
        <f t="shared" si="279"/>
        <v>0</v>
      </c>
      <c r="QA77" s="63">
        <f t="shared" si="279"/>
        <v>-43.4</v>
      </c>
      <c r="QB77" s="29"/>
      <c r="QC77" s="63"/>
      <c r="QD77" s="63">
        <f t="shared" ref="QD77:QH85" si="280">QD48-QC48</f>
        <v>-11.599999999999994</v>
      </c>
      <c r="QE77" s="63">
        <f t="shared" si="280"/>
        <v>0.40000000000000568</v>
      </c>
      <c r="QF77" s="79">
        <f t="shared" si="280"/>
        <v>-6.4000000000000057</v>
      </c>
      <c r="QG77" s="63">
        <f t="shared" si="280"/>
        <v>-0.40000000000000568</v>
      </c>
      <c r="QH77" s="63">
        <f t="shared" si="280"/>
        <v>-231.2</v>
      </c>
      <c r="QI77" s="29"/>
      <c r="QJ77" s="63"/>
      <c r="QK77" s="63">
        <f t="shared" ref="QK77:QO85" si="281">QK48-QJ48</f>
        <v>-0.90000000000000036</v>
      </c>
      <c r="QL77" s="63">
        <f t="shared" si="281"/>
        <v>-1</v>
      </c>
      <c r="QM77" s="79">
        <f t="shared" si="281"/>
        <v>1.3000000000000007</v>
      </c>
      <c r="QN77" s="63">
        <f t="shared" si="281"/>
        <v>-0.60000000000000142</v>
      </c>
      <c r="QO77" s="63">
        <f t="shared" si="281"/>
        <v>-9.6999999999999993</v>
      </c>
      <c r="QP77" s="29"/>
      <c r="QQ77" s="63"/>
      <c r="QR77" s="63">
        <f t="shared" ref="QR77:QV85" si="282">QR48-QQ48</f>
        <v>-0.80000000000000071</v>
      </c>
      <c r="QS77" s="63">
        <f t="shared" si="282"/>
        <v>-0.49999999999999956</v>
      </c>
      <c r="QT77" s="79">
        <f t="shared" si="282"/>
        <v>0</v>
      </c>
      <c r="QU77" s="63">
        <f t="shared" si="282"/>
        <v>-0.20000000000000018</v>
      </c>
      <c r="QV77" s="63">
        <f t="shared" si="282"/>
        <v>-3.4</v>
      </c>
      <c r="QW77" s="29"/>
      <c r="QX77" s="63"/>
      <c r="QY77" s="63">
        <f t="shared" ref="QY77:RC85" si="283">QY48-QX48</f>
        <v>0.39999999999999991</v>
      </c>
      <c r="QZ77" s="63">
        <f t="shared" si="283"/>
        <v>0</v>
      </c>
      <c r="RA77" s="79">
        <f t="shared" si="283"/>
        <v>0</v>
      </c>
      <c r="RB77" s="63">
        <f t="shared" si="283"/>
        <v>0</v>
      </c>
      <c r="RC77" s="63">
        <f t="shared" si="283"/>
        <v>-1.2</v>
      </c>
      <c r="RD77" s="29"/>
      <c r="RE77" s="63"/>
      <c r="RF77" s="63">
        <f t="shared" ref="RF77:RJ85" si="284">RF48-RE48</f>
        <v>-2.5999999999999996</v>
      </c>
      <c r="RG77" s="63">
        <f t="shared" si="284"/>
        <v>-0.20000000000000007</v>
      </c>
      <c r="RH77" s="79">
        <f t="shared" si="284"/>
        <v>0</v>
      </c>
      <c r="RI77" s="63">
        <f t="shared" si="284"/>
        <v>0</v>
      </c>
      <c r="RJ77" s="63">
        <f t="shared" si="284"/>
        <v>-0.6</v>
      </c>
      <c r="RK77" s="29"/>
      <c r="RL77" s="63"/>
      <c r="RM77" s="63">
        <f t="shared" ref="RM77:RQ85" si="285">RM48-RL48</f>
        <v>1.4000000000000001</v>
      </c>
      <c r="RN77" s="63">
        <f t="shared" si="285"/>
        <v>-0.40000000000000013</v>
      </c>
      <c r="RO77" s="79">
        <f t="shared" si="285"/>
        <v>0.10000000000000009</v>
      </c>
      <c r="RP77" s="63">
        <f t="shared" si="285"/>
        <v>-0.19999999999999996</v>
      </c>
      <c r="RQ77" s="63">
        <f t="shared" si="285"/>
        <v>-1.6</v>
      </c>
      <c r="RR77" s="29"/>
      <c r="RS77" s="64"/>
      <c r="RT77" s="64">
        <f t="shared" ref="RT77:RX85" ca="1" si="286">RT48-RS48</f>
        <v>7.999999999999996E-2</v>
      </c>
      <c r="RU77" s="64">
        <f t="shared" ca="1" si="286"/>
        <v>-0.65999999999999992</v>
      </c>
      <c r="RV77" s="64">
        <f t="shared" ca="1" si="286"/>
        <v>1.9999999999999962E-2</v>
      </c>
      <c r="RW77" s="64">
        <f t="shared" ca="1" si="286"/>
        <v>9.0000000000000024E-2</v>
      </c>
      <c r="RX77" s="64">
        <f t="shared" ca="1" si="286"/>
        <v>-0.25</v>
      </c>
      <c r="RY77" s="61"/>
      <c r="RZ77" s="64"/>
      <c r="SA77" s="64">
        <f t="shared" ref="SA77:SE85" ca="1" si="287">SA48-RZ48</f>
        <v>-8.0000000000000016E-2</v>
      </c>
      <c r="SB77" s="64">
        <f t="shared" ca="1" si="287"/>
        <v>-0.19</v>
      </c>
      <c r="SC77" s="64">
        <f t="shared" ca="1" si="287"/>
        <v>0</v>
      </c>
      <c r="SD77" s="64">
        <f t="shared" ca="1" si="287"/>
        <v>0</v>
      </c>
      <c r="SE77" s="64">
        <f t="shared" ca="1" si="287"/>
        <v>-9.999999999999995E-3</v>
      </c>
      <c r="SF77" s="61"/>
      <c r="SG77" s="64"/>
      <c r="SH77" s="64">
        <f t="shared" ref="SH77:SL85" ca="1" si="288">SH48-SG48</f>
        <v>-4.0000000000000036E-2</v>
      </c>
      <c r="SI77" s="64">
        <f t="shared" ca="1" si="288"/>
        <v>-0.14999999999999997</v>
      </c>
      <c r="SJ77" s="64">
        <f t="shared" ca="1" si="288"/>
        <v>1.0000000000000009E-2</v>
      </c>
      <c r="SK77" s="64">
        <f t="shared" ca="1" si="288"/>
        <v>4.9999999999999989E-2</v>
      </c>
      <c r="SL77" s="64">
        <f t="shared" ca="1" si="288"/>
        <v>-0.2</v>
      </c>
      <c r="SM77" s="61"/>
      <c r="SN77" s="64"/>
      <c r="SO77" s="64">
        <f t="shared" ref="SO77:SS85" ca="1" si="289">SO48-SN48</f>
        <v>0.2</v>
      </c>
      <c r="SP77" s="64">
        <f t="shared" ca="1" si="289"/>
        <v>-0.32</v>
      </c>
      <c r="SQ77" s="64">
        <f t="shared" ca="1" si="289"/>
        <v>0.01</v>
      </c>
      <c r="SR77" s="64">
        <f t="shared" ca="1" si="289"/>
        <v>3.9999999999999994E-2</v>
      </c>
      <c r="SS77" s="64">
        <f t="shared" ca="1" si="289"/>
        <v>-3.9999999999999994E-2</v>
      </c>
      <c r="ST77" s="15"/>
    </row>
    <row r="78" spans="1:514" x14ac:dyDescent="0.3">
      <c r="A78" s="58" t="str">
        <f>A$20</f>
        <v>Perkhidmatan</v>
      </c>
      <c r="B78" s="59"/>
      <c r="C78" s="59"/>
      <c r="D78" s="59"/>
      <c r="E78" s="59"/>
      <c r="F78" s="59">
        <f t="shared" ref="F78:U85" si="290">F49-B49</f>
        <v>57.199999999999818</v>
      </c>
      <c r="G78" s="59">
        <f t="shared" si="290"/>
        <v>76.100000000000364</v>
      </c>
      <c r="H78" s="59">
        <f t="shared" si="290"/>
        <v>60.300000000000182</v>
      </c>
      <c r="I78" s="59">
        <f t="shared" si="290"/>
        <v>55.900000000000546</v>
      </c>
      <c r="J78" s="59">
        <f t="shared" si="290"/>
        <v>10</v>
      </c>
      <c r="K78" s="59">
        <f t="shared" si="290"/>
        <v>-107.30000000000018</v>
      </c>
      <c r="L78" s="59">
        <f t="shared" si="290"/>
        <v>-89.599999999999454</v>
      </c>
      <c r="M78" s="59">
        <f t="shared" si="290"/>
        <v>-109.10000000000036</v>
      </c>
      <c r="N78" s="59">
        <f t="shared" si="290"/>
        <v>-86.799999999999272</v>
      </c>
      <c r="O78" s="59">
        <f t="shared" si="290"/>
        <v>-31.099999999999454</v>
      </c>
      <c r="P78" s="59">
        <f t="shared" si="290"/>
        <v>-40.200000000000728</v>
      </c>
      <c r="Q78" s="59">
        <f t="shared" si="290"/>
        <v>45.899999999999636</v>
      </c>
      <c r="R78" s="59">
        <f t="shared" si="290"/>
        <v>81.599999999999454</v>
      </c>
      <c r="S78" s="59">
        <f t="shared" si="290"/>
        <v>163.59999999999945</v>
      </c>
      <c r="T78" s="59">
        <f t="shared" si="290"/>
        <v>157.5</v>
      </c>
      <c r="U78" s="59">
        <f t="shared" si="290"/>
        <v>117.5</v>
      </c>
      <c r="V78" s="59">
        <f t="shared" si="273"/>
        <v>115.90000000000055</v>
      </c>
      <c r="W78" s="59">
        <f t="shared" si="273"/>
        <v>-4475.7</v>
      </c>
      <c r="X78" s="59">
        <f t="shared" si="273"/>
        <v>-4499.3999999999996</v>
      </c>
      <c r="Y78" s="59">
        <f t="shared" si="273"/>
        <v>-4531.3999999999996</v>
      </c>
      <c r="Z78" s="20"/>
      <c r="AA78" s="59"/>
      <c r="AB78" s="59"/>
      <c r="AC78" s="59"/>
      <c r="AD78" s="59"/>
      <c r="AE78" s="59">
        <f t="shared" ref="AE78:AM85" si="291">AE49-AA49</f>
        <v>23.700000000000045</v>
      </c>
      <c r="AF78" s="59">
        <f t="shared" si="291"/>
        <v>31.600000000000136</v>
      </c>
      <c r="AG78" s="59">
        <f t="shared" si="291"/>
        <v>28.700000000000045</v>
      </c>
      <c r="AH78" s="59">
        <f t="shared" si="291"/>
        <v>30.5</v>
      </c>
      <c r="AI78" s="59">
        <f t="shared" si="291"/>
        <v>21.099999999999909</v>
      </c>
      <c r="AJ78" s="59">
        <f t="shared" si="291"/>
        <v>8.2000000000000455</v>
      </c>
      <c r="AK78" s="59">
        <f t="shared" si="291"/>
        <v>3.5</v>
      </c>
      <c r="AL78" s="59">
        <f t="shared" si="291"/>
        <v>-6</v>
      </c>
      <c r="AM78" s="59">
        <f t="shared" si="291"/>
        <v>1.9000000000000909</v>
      </c>
      <c r="AN78" s="59">
        <f t="shared" si="258"/>
        <v>8</v>
      </c>
      <c r="AO78" s="59">
        <f t="shared" si="258"/>
        <v>7.5</v>
      </c>
      <c r="AP78" s="59">
        <f t="shared" si="258"/>
        <v>32.600000000000136</v>
      </c>
      <c r="AQ78" s="59">
        <f t="shared" si="258"/>
        <v>35.5</v>
      </c>
      <c r="AR78" s="59">
        <f t="shared" si="258"/>
        <v>61.5</v>
      </c>
      <c r="AS78" s="59">
        <f t="shared" si="258"/>
        <v>61.100000000000136</v>
      </c>
      <c r="AT78" s="59">
        <f t="shared" si="258"/>
        <v>54.5</v>
      </c>
      <c r="AU78" s="59">
        <f t="shared" si="258"/>
        <v>61.799999999999955</v>
      </c>
      <c r="AV78" s="59">
        <f t="shared" si="258"/>
        <v>-1533.9</v>
      </c>
      <c r="AW78" s="59">
        <f t="shared" si="258"/>
        <v>-1541.9</v>
      </c>
      <c r="AX78" s="59">
        <f t="shared" si="258"/>
        <v>-1558.2</v>
      </c>
      <c r="AY78" s="20"/>
      <c r="AZ78" s="59"/>
      <c r="BA78" s="59"/>
      <c r="BB78" s="59"/>
      <c r="BC78" s="59"/>
      <c r="BD78" s="59">
        <f t="shared" ref="BD78:BL85" si="292">BD49-AZ49</f>
        <v>33.900000000000091</v>
      </c>
      <c r="BE78" s="59">
        <f t="shared" si="292"/>
        <v>39.099999999999909</v>
      </c>
      <c r="BF78" s="59">
        <f t="shared" si="292"/>
        <v>36.599999999999909</v>
      </c>
      <c r="BG78" s="59">
        <f t="shared" si="292"/>
        <v>16.800000000000182</v>
      </c>
      <c r="BH78" s="59">
        <f t="shared" si="292"/>
        <v>-15.799999999999727</v>
      </c>
      <c r="BI78" s="59">
        <f t="shared" si="292"/>
        <v>-95.200000000000045</v>
      </c>
      <c r="BJ78" s="59">
        <f t="shared" si="292"/>
        <v>-83.899999999999864</v>
      </c>
      <c r="BK78" s="59">
        <f t="shared" si="292"/>
        <v>-65</v>
      </c>
      <c r="BL78" s="59">
        <f t="shared" si="292"/>
        <v>-54.000000000000227</v>
      </c>
      <c r="BM78" s="59">
        <f t="shared" si="259"/>
        <v>-20.299999999999955</v>
      </c>
      <c r="BN78" s="59">
        <f t="shared" si="259"/>
        <v>-21.099999999999909</v>
      </c>
      <c r="BO78" s="59">
        <f t="shared" si="259"/>
        <v>18.400000000000091</v>
      </c>
      <c r="BP78" s="59">
        <f t="shared" si="259"/>
        <v>45.100000000000136</v>
      </c>
      <c r="BQ78" s="59">
        <f t="shared" si="259"/>
        <v>91.400000000000091</v>
      </c>
      <c r="BR78" s="59">
        <f t="shared" si="259"/>
        <v>82.100000000000136</v>
      </c>
      <c r="BS78" s="59">
        <f t="shared" si="259"/>
        <v>61</v>
      </c>
      <c r="BT78" s="59">
        <f t="shared" si="259"/>
        <v>58.400000000000091</v>
      </c>
      <c r="BU78" s="59">
        <f t="shared" si="259"/>
        <v>-2082.3000000000002</v>
      </c>
      <c r="BV78" s="59">
        <f t="shared" si="259"/>
        <v>-2097.3000000000002</v>
      </c>
      <c r="BW78" s="59">
        <f t="shared" si="259"/>
        <v>-2113.3000000000002</v>
      </c>
      <c r="BX78" s="20"/>
      <c r="BY78" s="59"/>
      <c r="BZ78" s="59"/>
      <c r="CA78" s="59"/>
      <c r="CB78" s="59"/>
      <c r="CC78" s="59">
        <f t="shared" ref="CC78:CK85" si="293">CC49-BY49</f>
        <v>-0.30000000000006821</v>
      </c>
      <c r="CD78" s="59">
        <f t="shared" si="293"/>
        <v>5.5</v>
      </c>
      <c r="CE78" s="59">
        <f t="shared" si="293"/>
        <v>-5</v>
      </c>
      <c r="CF78" s="59">
        <f t="shared" si="293"/>
        <v>8.7000000000000455</v>
      </c>
      <c r="CG78" s="59">
        <f t="shared" si="293"/>
        <v>4.7000000000000455</v>
      </c>
      <c r="CH78" s="59">
        <f t="shared" si="293"/>
        <v>-20.399999999999977</v>
      </c>
      <c r="CI78" s="59">
        <f t="shared" si="293"/>
        <v>-9.2000000000000455</v>
      </c>
      <c r="CJ78" s="59">
        <f t="shared" si="293"/>
        <v>-38.100000000000023</v>
      </c>
      <c r="CK78" s="59">
        <f t="shared" si="293"/>
        <v>-34.700000000000045</v>
      </c>
      <c r="CL78" s="59">
        <f t="shared" si="260"/>
        <v>-18.800000000000068</v>
      </c>
      <c r="CM78" s="59">
        <f t="shared" si="260"/>
        <v>-26.600000000000023</v>
      </c>
      <c r="CN78" s="59">
        <f t="shared" si="260"/>
        <v>-5.1000000000000227</v>
      </c>
      <c r="CO78" s="59">
        <f t="shared" si="260"/>
        <v>1</v>
      </c>
      <c r="CP78" s="59">
        <f t="shared" si="260"/>
        <v>10.700000000000045</v>
      </c>
      <c r="CQ78" s="59">
        <f t="shared" si="260"/>
        <v>14.300000000000068</v>
      </c>
      <c r="CR78" s="59">
        <f t="shared" si="260"/>
        <v>1.8999999999999773</v>
      </c>
      <c r="CS78" s="59">
        <f t="shared" si="260"/>
        <v>-4.2999999999999545</v>
      </c>
      <c r="CT78" s="59">
        <f t="shared" si="260"/>
        <v>-859.5</v>
      </c>
      <c r="CU78" s="59">
        <f t="shared" si="260"/>
        <v>-860.2</v>
      </c>
      <c r="CV78" s="59">
        <f t="shared" si="260"/>
        <v>-859.8</v>
      </c>
      <c r="CW78" s="20"/>
      <c r="CX78" s="59"/>
      <c r="CY78" s="59"/>
      <c r="CZ78" s="59"/>
      <c r="DA78" s="59"/>
      <c r="DB78" s="59">
        <f t="shared" ref="DB78:DJ85" si="294">DB49-CX49</f>
        <v>57.699999999999818</v>
      </c>
      <c r="DC78" s="59">
        <f t="shared" si="294"/>
        <v>72.699999999999818</v>
      </c>
      <c r="DD78" s="59">
        <f t="shared" si="294"/>
        <v>59.199999999999818</v>
      </c>
      <c r="DE78" s="59">
        <f t="shared" si="294"/>
        <v>56.199999999999818</v>
      </c>
      <c r="DF78" s="59">
        <f t="shared" si="294"/>
        <v>22.199999999999818</v>
      </c>
      <c r="DG78" s="59">
        <f t="shared" si="294"/>
        <v>-92.899999999999636</v>
      </c>
      <c r="DH78" s="59">
        <f t="shared" si="294"/>
        <v>-76.5</v>
      </c>
      <c r="DI78" s="59">
        <f t="shared" si="294"/>
        <v>-99</v>
      </c>
      <c r="DJ78" s="59">
        <f t="shared" si="294"/>
        <v>-83.099999999999454</v>
      </c>
      <c r="DK78" s="59">
        <f t="shared" si="261"/>
        <v>-29.300000000000182</v>
      </c>
      <c r="DL78" s="59">
        <f t="shared" si="261"/>
        <v>-37.599999999999454</v>
      </c>
      <c r="DM78" s="59">
        <f t="shared" si="261"/>
        <v>45</v>
      </c>
      <c r="DN78" s="59">
        <f t="shared" si="261"/>
        <v>83.099999999999454</v>
      </c>
      <c r="DO78" s="59">
        <f t="shared" si="261"/>
        <v>160.60000000000036</v>
      </c>
      <c r="DP78" s="59">
        <f t="shared" si="261"/>
        <v>152.79999999999927</v>
      </c>
      <c r="DQ78" s="59">
        <f t="shared" si="261"/>
        <v>115.89999999999964</v>
      </c>
      <c r="DR78" s="59">
        <f t="shared" si="261"/>
        <v>111.80000000000018</v>
      </c>
      <c r="DS78" s="59">
        <f t="shared" si="261"/>
        <v>-4445.1000000000004</v>
      </c>
      <c r="DT78" s="59">
        <f t="shared" si="261"/>
        <v>-4469.3999999999996</v>
      </c>
      <c r="DU78" s="59">
        <f t="shared" si="261"/>
        <v>-4501.8999999999996</v>
      </c>
      <c r="DV78" s="20"/>
      <c r="DW78" s="59"/>
      <c r="DX78" s="59"/>
      <c r="DY78" s="59"/>
      <c r="DZ78" s="59"/>
      <c r="EA78" s="59">
        <f t="shared" ref="EA78:EI85" si="295">EA49-DW49</f>
        <v>23.299999999999955</v>
      </c>
      <c r="EB78" s="59">
        <f t="shared" si="295"/>
        <v>29.700000000000045</v>
      </c>
      <c r="EC78" s="59">
        <f t="shared" si="295"/>
        <v>28.599999999999909</v>
      </c>
      <c r="ED78" s="59">
        <f t="shared" si="295"/>
        <v>29.400000000000091</v>
      </c>
      <c r="EE78" s="59">
        <f t="shared" si="295"/>
        <v>23.299999999999955</v>
      </c>
      <c r="EF78" s="59">
        <f t="shared" si="295"/>
        <v>12.600000000000136</v>
      </c>
      <c r="EG78" s="59">
        <f t="shared" si="295"/>
        <v>6.4000000000000909</v>
      </c>
      <c r="EH78" s="59">
        <f t="shared" si="295"/>
        <v>-3.7999999999999545</v>
      </c>
      <c r="EI78" s="59">
        <f t="shared" si="295"/>
        <v>0.70000000000004547</v>
      </c>
      <c r="EJ78" s="59">
        <f t="shared" si="262"/>
        <v>5.8999999999998636</v>
      </c>
      <c r="EK78" s="59">
        <f t="shared" si="262"/>
        <v>6.1999999999998181</v>
      </c>
      <c r="EL78" s="59">
        <f t="shared" si="262"/>
        <v>31.700000000000045</v>
      </c>
      <c r="EM78" s="59">
        <f t="shared" si="262"/>
        <v>34.600000000000136</v>
      </c>
      <c r="EN78" s="59">
        <f t="shared" si="262"/>
        <v>56.600000000000136</v>
      </c>
      <c r="EO78" s="59">
        <f t="shared" si="262"/>
        <v>56.900000000000091</v>
      </c>
      <c r="EP78" s="59">
        <f t="shared" si="262"/>
        <v>49.5</v>
      </c>
      <c r="EQ78" s="59">
        <f t="shared" si="262"/>
        <v>57.299999999999955</v>
      </c>
      <c r="ER78" s="59">
        <f t="shared" si="262"/>
        <v>-1518.4</v>
      </c>
      <c r="ES78" s="59">
        <f t="shared" si="262"/>
        <v>-1527.5</v>
      </c>
      <c r="ET78" s="59">
        <f t="shared" si="262"/>
        <v>-1543.4</v>
      </c>
      <c r="EU78" s="20"/>
      <c r="EV78" s="59"/>
      <c r="EW78" s="59"/>
      <c r="EX78" s="59"/>
      <c r="EY78" s="59"/>
      <c r="EZ78" s="59">
        <f t="shared" ref="EZ78:FH85" si="296">EZ49-EV49</f>
        <v>33.399999999999864</v>
      </c>
      <c r="FA78" s="59">
        <f t="shared" si="296"/>
        <v>36</v>
      </c>
      <c r="FB78" s="59">
        <f t="shared" si="296"/>
        <v>35.099999999999909</v>
      </c>
      <c r="FC78" s="59">
        <f t="shared" si="296"/>
        <v>17.5</v>
      </c>
      <c r="FD78" s="59">
        <f t="shared" si="296"/>
        <v>-5.8999999999996362</v>
      </c>
      <c r="FE78" s="59">
        <f t="shared" si="296"/>
        <v>-83.300000000000182</v>
      </c>
      <c r="FF78" s="59">
        <f t="shared" si="296"/>
        <v>-74.400000000000091</v>
      </c>
      <c r="FG78" s="59">
        <f t="shared" si="296"/>
        <v>-58.600000000000136</v>
      </c>
      <c r="FH78" s="59">
        <f t="shared" si="296"/>
        <v>-50.700000000000273</v>
      </c>
      <c r="FI78" s="59">
        <f t="shared" si="263"/>
        <v>-18.599999999999909</v>
      </c>
      <c r="FJ78" s="59">
        <f t="shared" si="263"/>
        <v>-18.099999999999909</v>
      </c>
      <c r="FK78" s="59">
        <f t="shared" si="263"/>
        <v>17.599999999999909</v>
      </c>
      <c r="FL78" s="59">
        <f t="shared" si="263"/>
        <v>46.300000000000182</v>
      </c>
      <c r="FM78" s="59">
        <f t="shared" si="263"/>
        <v>91.699999999999818</v>
      </c>
      <c r="FN78" s="59">
        <f t="shared" si="263"/>
        <v>80</v>
      </c>
      <c r="FO78" s="59">
        <f t="shared" si="263"/>
        <v>63.500000000000227</v>
      </c>
      <c r="FP78" s="59">
        <f t="shared" si="263"/>
        <v>58.299999999999727</v>
      </c>
      <c r="FQ78" s="59">
        <f t="shared" si="263"/>
        <v>-2073.1999999999998</v>
      </c>
      <c r="FR78" s="59">
        <f t="shared" si="263"/>
        <v>-2087.9</v>
      </c>
      <c r="FS78" s="59">
        <f t="shared" si="263"/>
        <v>-2105.3000000000002</v>
      </c>
      <c r="FT78" s="20"/>
      <c r="FU78" s="59"/>
      <c r="FV78" s="59"/>
      <c r="FW78" s="59"/>
      <c r="FX78" s="59"/>
      <c r="FY78" s="59">
        <f t="shared" ref="FY78:GG85" si="297">FY49-FU49</f>
        <v>0.90000000000009095</v>
      </c>
      <c r="FZ78" s="59">
        <f t="shared" si="297"/>
        <v>7</v>
      </c>
      <c r="GA78" s="59">
        <f t="shared" si="297"/>
        <v>-4.5</v>
      </c>
      <c r="GB78" s="59">
        <f t="shared" si="297"/>
        <v>9.3000000000000682</v>
      </c>
      <c r="GC78" s="59">
        <f t="shared" si="297"/>
        <v>4.6999999999999318</v>
      </c>
      <c r="GD78" s="59">
        <f t="shared" si="297"/>
        <v>-22.200000000000045</v>
      </c>
      <c r="GE78" s="59">
        <f t="shared" si="297"/>
        <v>-8.5</v>
      </c>
      <c r="GF78" s="59">
        <f t="shared" si="297"/>
        <v>-36.600000000000023</v>
      </c>
      <c r="GG78" s="59">
        <f t="shared" si="297"/>
        <v>-33</v>
      </c>
      <c r="GH78" s="59">
        <f t="shared" si="264"/>
        <v>-16.5</v>
      </c>
      <c r="GI78" s="59">
        <f t="shared" si="264"/>
        <v>-25.699999999999932</v>
      </c>
      <c r="GJ78" s="59">
        <f t="shared" si="264"/>
        <v>-4.3000000000000682</v>
      </c>
      <c r="GK78" s="59">
        <f t="shared" si="264"/>
        <v>2.2000000000000455</v>
      </c>
      <c r="GL78" s="59">
        <f t="shared" si="264"/>
        <v>12.200000000000045</v>
      </c>
      <c r="GM78" s="59">
        <f t="shared" si="264"/>
        <v>16</v>
      </c>
      <c r="GN78" s="59">
        <f t="shared" si="264"/>
        <v>3</v>
      </c>
      <c r="GO78" s="59">
        <f t="shared" si="264"/>
        <v>-3.8000000000000682</v>
      </c>
      <c r="GP78" s="59">
        <f t="shared" si="264"/>
        <v>-853.5</v>
      </c>
      <c r="GQ78" s="59">
        <f t="shared" si="264"/>
        <v>-854.1</v>
      </c>
      <c r="GR78" s="59">
        <f t="shared" si="264"/>
        <v>-853.3</v>
      </c>
      <c r="GS78" s="20"/>
      <c r="GT78" s="59"/>
      <c r="GU78" s="59"/>
      <c r="GV78" s="59"/>
      <c r="GW78" s="59"/>
      <c r="GX78" s="59">
        <f t="shared" ref="GX78:HF85" si="298">GX49-GT49</f>
        <v>-0.39999999999999858</v>
      </c>
      <c r="GY78" s="59">
        <f t="shared" si="298"/>
        <v>3.3999999999999986</v>
      </c>
      <c r="GZ78" s="59">
        <f t="shared" si="298"/>
        <v>1.2000000000000028</v>
      </c>
      <c r="HA78" s="59">
        <f t="shared" si="298"/>
        <v>-0.29999999999999716</v>
      </c>
      <c r="HB78" s="59">
        <f t="shared" si="298"/>
        <v>-12.200000000000003</v>
      </c>
      <c r="HC78" s="59">
        <f t="shared" si="298"/>
        <v>-14.5</v>
      </c>
      <c r="HD78" s="59">
        <f t="shared" si="298"/>
        <v>-13.200000000000003</v>
      </c>
      <c r="HE78" s="59">
        <f t="shared" si="298"/>
        <v>-10.100000000000001</v>
      </c>
      <c r="HF78" s="59">
        <f t="shared" si="298"/>
        <v>-3.6999999999999993</v>
      </c>
      <c r="HG78" s="59">
        <f t="shared" si="265"/>
        <v>-1.7999999999999972</v>
      </c>
      <c r="HH78" s="59">
        <f t="shared" si="265"/>
        <v>-2.5999999999999979</v>
      </c>
      <c r="HI78" s="59">
        <f t="shared" si="265"/>
        <v>0.89999999999999858</v>
      </c>
      <c r="HJ78" s="59">
        <f t="shared" si="265"/>
        <v>-1.5</v>
      </c>
      <c r="HK78" s="59">
        <f t="shared" si="265"/>
        <v>3</v>
      </c>
      <c r="HL78" s="59">
        <f t="shared" si="265"/>
        <v>4.6999999999999993</v>
      </c>
      <c r="HM78" s="59">
        <f t="shared" si="265"/>
        <v>1.5</v>
      </c>
      <c r="HN78" s="59">
        <f t="shared" si="265"/>
        <v>4.0999999999999979</v>
      </c>
      <c r="HO78" s="59">
        <f t="shared" si="265"/>
        <v>-30.6</v>
      </c>
      <c r="HP78" s="59">
        <f t="shared" si="265"/>
        <v>-30</v>
      </c>
      <c r="HQ78" s="59">
        <f t="shared" si="265"/>
        <v>-29.4</v>
      </c>
      <c r="HR78" s="20"/>
      <c r="HS78" s="59"/>
      <c r="HT78" s="59"/>
      <c r="HU78" s="59"/>
      <c r="HV78" s="59"/>
      <c r="HW78" s="59">
        <f t="shared" ref="HW78:IE85" si="299">HW49-HS49</f>
        <v>0.29999999999999893</v>
      </c>
      <c r="HX78" s="59">
        <f t="shared" si="299"/>
        <v>1.8000000000000007</v>
      </c>
      <c r="HY78" s="59">
        <f t="shared" si="299"/>
        <v>0.10000000000000142</v>
      </c>
      <c r="HZ78" s="59">
        <f t="shared" si="299"/>
        <v>1</v>
      </c>
      <c r="IA78" s="59">
        <f t="shared" si="299"/>
        <v>-2.2999999999999989</v>
      </c>
      <c r="IB78" s="59">
        <f t="shared" si="299"/>
        <v>-4.3000000000000007</v>
      </c>
      <c r="IC78" s="59">
        <f t="shared" si="299"/>
        <v>-2.9000000000000004</v>
      </c>
      <c r="ID78" s="59">
        <f t="shared" si="299"/>
        <v>-2.1999999999999993</v>
      </c>
      <c r="IE78" s="59">
        <f t="shared" si="299"/>
        <v>1.2999999999999989</v>
      </c>
      <c r="IF78" s="59">
        <f t="shared" si="266"/>
        <v>2.0999999999999996</v>
      </c>
      <c r="IG78" s="59">
        <f t="shared" si="266"/>
        <v>1.2999999999999989</v>
      </c>
      <c r="IH78" s="59">
        <f t="shared" si="266"/>
        <v>0.90000000000000036</v>
      </c>
      <c r="II78" s="59">
        <f t="shared" si="266"/>
        <v>0.90000000000000036</v>
      </c>
      <c r="IJ78" s="59">
        <f t="shared" si="266"/>
        <v>4.9000000000000004</v>
      </c>
      <c r="IK78" s="59">
        <f t="shared" si="266"/>
        <v>4.2000000000000011</v>
      </c>
      <c r="IL78" s="59">
        <f t="shared" si="266"/>
        <v>5</v>
      </c>
      <c r="IM78" s="59">
        <f t="shared" si="266"/>
        <v>4.5</v>
      </c>
      <c r="IN78" s="59">
        <f t="shared" si="266"/>
        <v>-15.5</v>
      </c>
      <c r="IO78" s="59">
        <f t="shared" si="266"/>
        <v>-14.4</v>
      </c>
      <c r="IP78" s="59">
        <f t="shared" si="266"/>
        <v>-14.8</v>
      </c>
      <c r="IQ78" s="20"/>
      <c r="IR78" s="59"/>
      <c r="IS78" s="59"/>
      <c r="IT78" s="59"/>
      <c r="IU78" s="59"/>
      <c r="IV78" s="59">
        <f t="shared" ref="IV78:JD85" si="300">IV49-IR49</f>
        <v>0.39999999999999858</v>
      </c>
      <c r="IW78" s="59">
        <f t="shared" si="300"/>
        <v>3</v>
      </c>
      <c r="IX78" s="59">
        <f t="shared" si="300"/>
        <v>1.5</v>
      </c>
      <c r="IY78" s="59">
        <f t="shared" si="300"/>
        <v>-0.60000000000000142</v>
      </c>
      <c r="IZ78" s="59">
        <f t="shared" si="300"/>
        <v>-9.8999999999999986</v>
      </c>
      <c r="JA78" s="59">
        <f t="shared" si="300"/>
        <v>-12</v>
      </c>
      <c r="JB78" s="59">
        <f t="shared" si="300"/>
        <v>-9.5</v>
      </c>
      <c r="JC78" s="59">
        <f t="shared" si="300"/>
        <v>-6.5</v>
      </c>
      <c r="JD78" s="59">
        <f t="shared" si="300"/>
        <v>-3.3000000000000007</v>
      </c>
      <c r="JE78" s="59">
        <f t="shared" si="267"/>
        <v>-1.5999999999999996</v>
      </c>
      <c r="JF78" s="59">
        <f t="shared" si="267"/>
        <v>-3.0000000000000009</v>
      </c>
      <c r="JG78" s="59">
        <f t="shared" si="267"/>
        <v>0.80000000000000071</v>
      </c>
      <c r="JH78" s="59">
        <f t="shared" si="267"/>
        <v>-1.1999999999999993</v>
      </c>
      <c r="JI78" s="59">
        <f t="shared" si="267"/>
        <v>-0.30000000000000071</v>
      </c>
      <c r="JJ78" s="59">
        <f t="shared" si="267"/>
        <v>2.1000000000000005</v>
      </c>
      <c r="JK78" s="59">
        <f t="shared" si="267"/>
        <v>-2.5</v>
      </c>
      <c r="JL78" s="59">
        <f t="shared" si="267"/>
        <v>9.9999999999999645E-2</v>
      </c>
      <c r="JM78" s="59">
        <f t="shared" si="267"/>
        <v>-9.1</v>
      </c>
      <c r="JN78" s="59">
        <f t="shared" si="267"/>
        <v>-9.4</v>
      </c>
      <c r="JO78" s="59">
        <f t="shared" si="267"/>
        <v>-8</v>
      </c>
      <c r="JP78" s="20"/>
      <c r="JQ78" s="59"/>
      <c r="JR78" s="59"/>
      <c r="JS78" s="59"/>
      <c r="JT78" s="59"/>
      <c r="JU78" s="59">
        <f t="shared" ref="JU78:KC85" si="301">JU49-JQ49</f>
        <v>-1.2000000000000011</v>
      </c>
      <c r="JV78" s="59">
        <f t="shared" si="301"/>
        <v>-1.5</v>
      </c>
      <c r="JW78" s="59">
        <f t="shared" si="301"/>
        <v>-0.5</v>
      </c>
      <c r="JX78" s="59">
        <f t="shared" si="301"/>
        <v>-0.59999999999999964</v>
      </c>
      <c r="JY78" s="59">
        <f t="shared" si="301"/>
        <v>0</v>
      </c>
      <c r="JZ78" s="59">
        <f t="shared" si="301"/>
        <v>1.8000000000000007</v>
      </c>
      <c r="KA78" s="59">
        <f t="shared" si="301"/>
        <v>-0.70000000000000107</v>
      </c>
      <c r="KB78" s="59">
        <f t="shared" si="301"/>
        <v>-1.5</v>
      </c>
      <c r="KC78" s="59">
        <f t="shared" si="301"/>
        <v>-1.5999999999999996</v>
      </c>
      <c r="KD78" s="59">
        <f t="shared" si="268"/>
        <v>-2.3000000000000007</v>
      </c>
      <c r="KE78" s="59">
        <f t="shared" si="268"/>
        <v>-0.89999999999999947</v>
      </c>
      <c r="KF78" s="59">
        <f t="shared" si="268"/>
        <v>-0.90000000000000036</v>
      </c>
      <c r="KG78" s="59">
        <f t="shared" si="268"/>
        <v>-1.2999999999999998</v>
      </c>
      <c r="KH78" s="59">
        <f t="shared" si="268"/>
        <v>-1.4000000000000004</v>
      </c>
      <c r="KI78" s="59">
        <f t="shared" si="268"/>
        <v>-1.7000000000000002</v>
      </c>
      <c r="KJ78" s="59">
        <f t="shared" si="268"/>
        <v>-0.90000000000000036</v>
      </c>
      <c r="KK78" s="59">
        <f t="shared" si="268"/>
        <v>-0.5</v>
      </c>
      <c r="KL78" s="59">
        <f t="shared" si="268"/>
        <v>-6.1</v>
      </c>
      <c r="KM78" s="59">
        <f t="shared" si="268"/>
        <v>-6.1</v>
      </c>
      <c r="KN78" s="59">
        <f t="shared" si="268"/>
        <v>-6.6</v>
      </c>
      <c r="KO78" s="20"/>
      <c r="KP78" s="59"/>
      <c r="KQ78" s="59"/>
      <c r="KR78" s="59"/>
      <c r="KS78" s="59"/>
      <c r="KT78" s="60">
        <f t="shared" ref="KT78:LB85" si="302">KT49-KP49</f>
        <v>-1.5500000000000007</v>
      </c>
      <c r="KU78" s="60">
        <f t="shared" si="302"/>
        <v>1.9999999999999574E-2</v>
      </c>
      <c r="KV78" s="60">
        <f t="shared" si="302"/>
        <v>1.7999999999999989</v>
      </c>
      <c r="KW78" s="60">
        <f t="shared" si="302"/>
        <v>-0.11999999999999922</v>
      </c>
      <c r="KX78" s="60">
        <f t="shared" si="302"/>
        <v>-0.78999999999999915</v>
      </c>
      <c r="KY78" s="60">
        <f t="shared" si="302"/>
        <v>-9.5</v>
      </c>
      <c r="KZ78" s="60">
        <f t="shared" si="302"/>
        <v>-5.3599999999999994</v>
      </c>
      <c r="LA78" s="60">
        <f t="shared" si="302"/>
        <v>-5.25</v>
      </c>
      <c r="LB78" s="60">
        <f t="shared" si="302"/>
        <v>-5.1000000000000005</v>
      </c>
      <c r="LC78" s="60">
        <f t="shared" si="269"/>
        <v>1.25</v>
      </c>
      <c r="LD78" s="60">
        <f t="shared" si="269"/>
        <v>-2.92</v>
      </c>
      <c r="LE78" s="74">
        <f t="shared" si="269"/>
        <v>2.3499999999999996</v>
      </c>
      <c r="LF78" s="74">
        <f t="shared" si="269"/>
        <v>5.9299999999999988</v>
      </c>
      <c r="LG78" s="60">
        <f t="shared" si="269"/>
        <v>10.009999999999998</v>
      </c>
      <c r="LH78" s="60">
        <f t="shared" si="269"/>
        <v>10.48</v>
      </c>
      <c r="LI78" s="60">
        <f t="shared" si="269"/>
        <v>7.15</v>
      </c>
      <c r="LJ78" s="60">
        <f t="shared" si="269"/>
        <v>3.8300000000000018</v>
      </c>
      <c r="LK78" s="60">
        <f t="shared" si="269"/>
        <v>-15.45</v>
      </c>
      <c r="LL78" s="60">
        <f t="shared" si="269"/>
        <v>-15.73</v>
      </c>
      <c r="LM78" s="60">
        <f t="shared" si="269"/>
        <v>-15.91</v>
      </c>
      <c r="LN78" s="20"/>
      <c r="LO78" s="59"/>
      <c r="LP78" s="59"/>
      <c r="LQ78" s="59"/>
      <c r="LR78" s="59"/>
      <c r="LS78" s="60">
        <f t="shared" si="270"/>
        <v>-9.9999999999999645E-2</v>
      </c>
      <c r="LT78" s="60">
        <f t="shared" si="270"/>
        <v>-0.75</v>
      </c>
      <c r="LU78" s="60">
        <f t="shared" si="270"/>
        <v>0.71999999999999975</v>
      </c>
      <c r="LV78" s="60">
        <f t="shared" si="270"/>
        <v>0.85999999999999943</v>
      </c>
      <c r="LW78" s="60">
        <f t="shared" si="270"/>
        <v>1.21</v>
      </c>
      <c r="LX78" s="60">
        <f t="shared" si="270"/>
        <v>-4.66</v>
      </c>
      <c r="LY78" s="60">
        <f t="shared" si="270"/>
        <v>-3.01</v>
      </c>
      <c r="LZ78" s="60">
        <f t="shared" si="270"/>
        <v>-4.25</v>
      </c>
      <c r="MA78" s="60">
        <f t="shared" si="270"/>
        <v>-4.120000000000001</v>
      </c>
      <c r="MB78" s="60">
        <f t="shared" si="270"/>
        <v>0.98</v>
      </c>
      <c r="MC78" s="60">
        <f t="shared" si="270"/>
        <v>-1.1099999999999999</v>
      </c>
      <c r="MD78" s="74">
        <f t="shared" si="270"/>
        <v>0.49999999999999956</v>
      </c>
      <c r="ME78" s="74">
        <f t="shared" si="270"/>
        <v>2.0500000000000003</v>
      </c>
      <c r="MF78" s="60">
        <f t="shared" si="270"/>
        <v>3.5700000000000003</v>
      </c>
      <c r="MG78" s="60">
        <f t="shared" si="270"/>
        <v>2.89</v>
      </c>
      <c r="MH78" s="60">
        <f t="shared" si="255"/>
        <v>1.75</v>
      </c>
      <c r="MI78" s="60">
        <f t="shared" si="255"/>
        <v>-0.16999999999999993</v>
      </c>
      <c r="MJ78" s="60">
        <f t="shared" si="255"/>
        <v>-6.9</v>
      </c>
      <c r="MK78" s="60">
        <f t="shared" si="255"/>
        <v>-5.91</v>
      </c>
      <c r="ML78" s="60">
        <f t="shared" si="255"/>
        <v>-5.89</v>
      </c>
      <c r="MM78" s="20"/>
      <c r="MN78" s="59"/>
      <c r="MO78" s="59"/>
      <c r="MP78" s="59"/>
      <c r="MQ78" s="59"/>
      <c r="MR78" s="60">
        <f t="shared" si="271"/>
        <v>-0.54</v>
      </c>
      <c r="MS78" s="60">
        <f t="shared" si="271"/>
        <v>0.65000000000000036</v>
      </c>
      <c r="MT78" s="60">
        <f t="shared" si="271"/>
        <v>0.91000000000000014</v>
      </c>
      <c r="MU78" s="60">
        <f t="shared" si="271"/>
        <v>-0.7799999999999998</v>
      </c>
      <c r="MV78" s="60">
        <f t="shared" si="271"/>
        <v>-1.5899999999999994</v>
      </c>
      <c r="MW78" s="60">
        <f t="shared" si="271"/>
        <v>-4.07</v>
      </c>
      <c r="MX78" s="60">
        <f t="shared" si="271"/>
        <v>-2.6</v>
      </c>
      <c r="MY78" s="60">
        <f t="shared" si="271"/>
        <v>-0.89000000000000012</v>
      </c>
      <c r="MZ78" s="60">
        <f t="shared" si="271"/>
        <v>-1.1700000000000004</v>
      </c>
      <c r="NA78" s="60">
        <f t="shared" si="271"/>
        <v>0.16000000000000014</v>
      </c>
      <c r="NB78" s="60">
        <f t="shared" si="271"/>
        <v>-1.2500000000000002</v>
      </c>
      <c r="NC78" s="74">
        <f t="shared" si="271"/>
        <v>1.8600000000000003</v>
      </c>
      <c r="ND78" s="74">
        <f t="shared" si="271"/>
        <v>3.0700000000000003</v>
      </c>
      <c r="NE78" s="60">
        <f t="shared" si="271"/>
        <v>5.39</v>
      </c>
      <c r="NF78" s="60">
        <f t="shared" si="271"/>
        <v>5.75</v>
      </c>
      <c r="NG78" s="60">
        <f t="shared" si="256"/>
        <v>4.2499999999999991</v>
      </c>
      <c r="NH78" s="60">
        <f t="shared" si="256"/>
        <v>3.8599999999999994</v>
      </c>
      <c r="NI78" s="60">
        <f t="shared" si="256"/>
        <v>-7.21</v>
      </c>
      <c r="NJ78" s="60">
        <f t="shared" si="256"/>
        <v>-7.72</v>
      </c>
      <c r="NK78" s="60">
        <f t="shared" si="256"/>
        <v>-8.5299999999999994</v>
      </c>
      <c r="NL78" s="20"/>
      <c r="NM78" s="80"/>
      <c r="NN78" s="80"/>
      <c r="NO78" s="80"/>
      <c r="NP78" s="80"/>
      <c r="NQ78" s="60">
        <f t="shared" si="272"/>
        <v>-0.89999999999999991</v>
      </c>
      <c r="NR78" s="60">
        <f t="shared" si="272"/>
        <v>0.10999999999999999</v>
      </c>
      <c r="NS78" s="60">
        <f t="shared" si="272"/>
        <v>0.16999999999999993</v>
      </c>
      <c r="NT78" s="60">
        <f t="shared" si="272"/>
        <v>-0.21000000000000002</v>
      </c>
      <c r="NU78" s="60">
        <f t="shared" si="272"/>
        <v>-0.41000000000000003</v>
      </c>
      <c r="NV78" s="60">
        <f t="shared" si="272"/>
        <v>-0.77</v>
      </c>
      <c r="NW78" s="60">
        <f t="shared" si="272"/>
        <v>0.25</v>
      </c>
      <c r="NX78" s="60">
        <f t="shared" si="272"/>
        <v>-0.11000000000000004</v>
      </c>
      <c r="NY78" s="60">
        <f t="shared" si="272"/>
        <v>0.19999999999999996</v>
      </c>
      <c r="NZ78" s="60">
        <f t="shared" si="272"/>
        <v>0.10999999999999999</v>
      </c>
      <c r="OA78" s="60">
        <f t="shared" si="272"/>
        <v>-0.55999999999999994</v>
      </c>
      <c r="OB78" s="74">
        <f t="shared" si="272"/>
        <v>0</v>
      </c>
      <c r="OC78" s="74">
        <f t="shared" si="272"/>
        <v>0.79999999999999993</v>
      </c>
      <c r="OD78" s="60">
        <f t="shared" si="272"/>
        <v>1.05</v>
      </c>
      <c r="OE78" s="60">
        <f t="shared" si="272"/>
        <v>1.84</v>
      </c>
      <c r="OF78" s="60">
        <f t="shared" si="257"/>
        <v>1.1400000000000001</v>
      </c>
      <c r="OG78" s="60">
        <f t="shared" si="257"/>
        <v>0.14000000000000012</v>
      </c>
      <c r="OH78" s="60">
        <f t="shared" si="257"/>
        <v>-1.34</v>
      </c>
      <c r="OI78" s="60">
        <f t="shared" si="257"/>
        <v>-2.1</v>
      </c>
      <c r="OJ78" s="60">
        <f t="shared" si="257"/>
        <v>-1.49</v>
      </c>
      <c r="OK78" s="34"/>
      <c r="OL78" s="58" t="str">
        <f t="shared" si="254"/>
        <v>Perkhidmatan</v>
      </c>
      <c r="OM78" s="59"/>
      <c r="ON78" s="59">
        <f t="shared" si="274"/>
        <v>55.900000000000546</v>
      </c>
      <c r="OO78" s="59">
        <f t="shared" si="274"/>
        <v>-109.10000000000036</v>
      </c>
      <c r="OP78" s="76">
        <f t="shared" si="274"/>
        <v>45.899999999999636</v>
      </c>
      <c r="OQ78" s="59">
        <f t="shared" si="274"/>
        <v>117.5</v>
      </c>
      <c r="OR78" s="59">
        <f t="shared" si="274"/>
        <v>-4531.3999999999996</v>
      </c>
      <c r="OS78" s="20"/>
      <c r="OT78" s="59"/>
      <c r="OU78" s="59">
        <f t="shared" si="275"/>
        <v>30.5</v>
      </c>
      <c r="OV78" s="59">
        <f t="shared" si="275"/>
        <v>-6</v>
      </c>
      <c r="OW78" s="76">
        <f t="shared" si="275"/>
        <v>32.600000000000136</v>
      </c>
      <c r="OX78" s="59">
        <f t="shared" si="275"/>
        <v>54.5</v>
      </c>
      <c r="OY78" s="59">
        <f t="shared" si="275"/>
        <v>-1558.2</v>
      </c>
      <c r="OZ78" s="20"/>
      <c r="PA78" s="59"/>
      <c r="PB78" s="59">
        <f t="shared" si="276"/>
        <v>16.800000000000182</v>
      </c>
      <c r="PC78" s="59">
        <f t="shared" si="276"/>
        <v>-65</v>
      </c>
      <c r="PD78" s="76">
        <f t="shared" si="276"/>
        <v>18.400000000000091</v>
      </c>
      <c r="PE78" s="59">
        <f t="shared" si="276"/>
        <v>61</v>
      </c>
      <c r="PF78" s="59">
        <f t="shared" si="276"/>
        <v>-2113.3000000000002</v>
      </c>
      <c r="PG78" s="20"/>
      <c r="PH78" s="59"/>
      <c r="PI78" s="59">
        <f t="shared" si="277"/>
        <v>8.7000000000000455</v>
      </c>
      <c r="PJ78" s="59">
        <f t="shared" si="277"/>
        <v>-38.100000000000023</v>
      </c>
      <c r="PK78" s="76">
        <f t="shared" si="277"/>
        <v>-5.1000000000000227</v>
      </c>
      <c r="PL78" s="59">
        <f t="shared" si="277"/>
        <v>1.8999999999999773</v>
      </c>
      <c r="PM78" s="59">
        <f t="shared" si="277"/>
        <v>-859.8</v>
      </c>
      <c r="PN78" s="20"/>
      <c r="PO78" s="59"/>
      <c r="PP78" s="59">
        <f t="shared" si="278"/>
        <v>56.199999999999818</v>
      </c>
      <c r="PQ78" s="59">
        <f t="shared" si="278"/>
        <v>-99</v>
      </c>
      <c r="PR78" s="76">
        <f t="shared" si="278"/>
        <v>45</v>
      </c>
      <c r="PS78" s="59">
        <f t="shared" si="278"/>
        <v>115.89999999999964</v>
      </c>
      <c r="PT78" s="59">
        <f t="shared" si="278"/>
        <v>-4501.8999999999996</v>
      </c>
      <c r="PU78" s="20"/>
      <c r="PV78" s="59"/>
      <c r="PW78" s="59">
        <f t="shared" si="279"/>
        <v>29.400000000000091</v>
      </c>
      <c r="PX78" s="59">
        <f t="shared" si="279"/>
        <v>-3.7999999999999545</v>
      </c>
      <c r="PY78" s="76">
        <f t="shared" si="279"/>
        <v>31.700000000000045</v>
      </c>
      <c r="PZ78" s="59">
        <f t="shared" si="279"/>
        <v>49.5</v>
      </c>
      <c r="QA78" s="59">
        <f t="shared" si="279"/>
        <v>-1543.4</v>
      </c>
      <c r="QB78" s="20"/>
      <c r="QC78" s="59"/>
      <c r="QD78" s="59">
        <f t="shared" si="280"/>
        <v>17.5</v>
      </c>
      <c r="QE78" s="59">
        <f t="shared" si="280"/>
        <v>-58.600000000000136</v>
      </c>
      <c r="QF78" s="76">
        <f t="shared" si="280"/>
        <v>17.599999999999909</v>
      </c>
      <c r="QG78" s="59">
        <f t="shared" si="280"/>
        <v>63.500000000000227</v>
      </c>
      <c r="QH78" s="59">
        <f t="shared" si="280"/>
        <v>-2105.3000000000002</v>
      </c>
      <c r="QI78" s="20"/>
      <c r="QJ78" s="59"/>
      <c r="QK78" s="59">
        <f t="shared" si="281"/>
        <v>9.3000000000000682</v>
      </c>
      <c r="QL78" s="59">
        <f t="shared" si="281"/>
        <v>-36.600000000000023</v>
      </c>
      <c r="QM78" s="76">
        <f t="shared" si="281"/>
        <v>-4.3000000000000682</v>
      </c>
      <c r="QN78" s="59">
        <f t="shared" si="281"/>
        <v>3</v>
      </c>
      <c r="QO78" s="59">
        <f t="shared" si="281"/>
        <v>-853.3</v>
      </c>
      <c r="QP78" s="20"/>
      <c r="QQ78" s="59"/>
      <c r="QR78" s="59">
        <f t="shared" si="282"/>
        <v>-0.29999999999999716</v>
      </c>
      <c r="QS78" s="59">
        <f t="shared" si="282"/>
        <v>-10.100000000000001</v>
      </c>
      <c r="QT78" s="76">
        <f t="shared" si="282"/>
        <v>0.89999999999999858</v>
      </c>
      <c r="QU78" s="59">
        <f t="shared" si="282"/>
        <v>1.5</v>
      </c>
      <c r="QV78" s="59">
        <f t="shared" si="282"/>
        <v>-29.4</v>
      </c>
      <c r="QW78" s="20"/>
      <c r="QX78" s="59"/>
      <c r="QY78" s="59">
        <f t="shared" si="283"/>
        <v>1</v>
      </c>
      <c r="QZ78" s="59">
        <f t="shared" si="283"/>
        <v>-2.1999999999999993</v>
      </c>
      <c r="RA78" s="76">
        <f t="shared" si="283"/>
        <v>0.90000000000000036</v>
      </c>
      <c r="RB78" s="59">
        <f t="shared" si="283"/>
        <v>5</v>
      </c>
      <c r="RC78" s="59">
        <f t="shared" si="283"/>
        <v>-14.8</v>
      </c>
      <c r="RD78" s="20"/>
      <c r="RE78" s="59"/>
      <c r="RF78" s="59">
        <f t="shared" si="284"/>
        <v>-0.60000000000000142</v>
      </c>
      <c r="RG78" s="59">
        <f t="shared" si="284"/>
        <v>-6.5</v>
      </c>
      <c r="RH78" s="76">
        <f t="shared" si="284"/>
        <v>0.80000000000000071</v>
      </c>
      <c r="RI78" s="59">
        <f t="shared" si="284"/>
        <v>-2.5</v>
      </c>
      <c r="RJ78" s="59">
        <f t="shared" si="284"/>
        <v>-8</v>
      </c>
      <c r="RK78" s="20"/>
      <c r="RL78" s="59"/>
      <c r="RM78" s="59">
        <f t="shared" si="285"/>
        <v>-0.59999999999999964</v>
      </c>
      <c r="RN78" s="59">
        <f t="shared" si="285"/>
        <v>-1.5</v>
      </c>
      <c r="RO78" s="76">
        <f t="shared" si="285"/>
        <v>-0.90000000000000036</v>
      </c>
      <c r="RP78" s="59">
        <f t="shared" si="285"/>
        <v>-0.90000000000000036</v>
      </c>
      <c r="RQ78" s="59">
        <f t="shared" si="285"/>
        <v>-6.6</v>
      </c>
      <c r="RR78" s="20"/>
      <c r="RS78" s="60"/>
      <c r="RT78" s="60">
        <f t="shared" ca="1" si="286"/>
        <v>0.15000000000000568</v>
      </c>
      <c r="RU78" s="60">
        <f t="shared" ca="1" si="286"/>
        <v>-20.910000000000004</v>
      </c>
      <c r="RV78" s="60">
        <f t="shared" ca="1" si="286"/>
        <v>-4.3999999999999986</v>
      </c>
      <c r="RW78" s="60">
        <f t="shared" ca="1" si="286"/>
        <v>33.57</v>
      </c>
      <c r="RX78" s="60">
        <f t="shared" ca="1" si="286"/>
        <v>-43.269999999999996</v>
      </c>
      <c r="RY78" s="66"/>
      <c r="RZ78" s="60"/>
      <c r="SA78" s="60">
        <f t="shared" ca="1" si="287"/>
        <v>0.73000000000000043</v>
      </c>
      <c r="SB78" s="60">
        <f t="shared" ca="1" si="287"/>
        <v>-10.709999999999997</v>
      </c>
      <c r="SC78" s="60">
        <f t="shared" ca="1" si="287"/>
        <v>-3.740000000000002</v>
      </c>
      <c r="SD78" s="60">
        <f t="shared" ca="1" si="287"/>
        <v>10.27</v>
      </c>
      <c r="SE78" s="60">
        <f t="shared" ca="1" si="287"/>
        <v>-18.88</v>
      </c>
      <c r="SF78" s="66"/>
      <c r="SG78" s="60"/>
      <c r="SH78" s="60">
        <f t="shared" ca="1" si="288"/>
        <v>0.23999999999999844</v>
      </c>
      <c r="SI78" s="60">
        <f t="shared" ca="1" si="288"/>
        <v>-9.1499999999999986</v>
      </c>
      <c r="SJ78" s="60">
        <f t="shared" ca="1" si="288"/>
        <v>-0.41000000000000014</v>
      </c>
      <c r="SK78" s="60">
        <f t="shared" ca="1" si="288"/>
        <v>18.47</v>
      </c>
      <c r="SL78" s="60">
        <f t="shared" ca="1" si="288"/>
        <v>-19.600000000000001</v>
      </c>
      <c r="SM78" s="66"/>
      <c r="SN78" s="60"/>
      <c r="SO78" s="60">
        <f t="shared" ca="1" si="289"/>
        <v>-0.82000000000000028</v>
      </c>
      <c r="SP78" s="60">
        <f t="shared" ca="1" si="289"/>
        <v>-1.0499999999999998</v>
      </c>
      <c r="SQ78" s="60">
        <f t="shared" ca="1" si="289"/>
        <v>-0.25</v>
      </c>
      <c r="SR78" s="60">
        <f t="shared" ca="1" si="289"/>
        <v>4.83</v>
      </c>
      <c r="SS78" s="60">
        <f t="shared" ca="1" si="289"/>
        <v>-4.7899999999999991</v>
      </c>
      <c r="ST78" s="24"/>
    </row>
    <row r="79" spans="1:514" x14ac:dyDescent="0.3">
      <c r="A79" s="62" t="str">
        <f>A$21</f>
        <v>Perdagangan borong &amp; runcit</v>
      </c>
      <c r="B79" s="63"/>
      <c r="C79" s="63"/>
      <c r="D79" s="63"/>
      <c r="E79" s="63"/>
      <c r="F79" s="63">
        <f t="shared" si="290"/>
        <v>33.200000000000045</v>
      </c>
      <c r="G79" s="63">
        <f t="shared" si="290"/>
        <v>36.399999999999864</v>
      </c>
      <c r="H79" s="63">
        <f t="shared" si="290"/>
        <v>34.599999999999909</v>
      </c>
      <c r="I79" s="63">
        <f t="shared" si="290"/>
        <v>34.200000000000045</v>
      </c>
      <c r="J79" s="63">
        <f t="shared" si="290"/>
        <v>15.5</v>
      </c>
      <c r="K79" s="63">
        <f t="shared" si="290"/>
        <v>-20.099999999999909</v>
      </c>
      <c r="L79" s="63">
        <f t="shared" si="290"/>
        <v>-5.1999999999998181</v>
      </c>
      <c r="M79" s="63">
        <f t="shared" si="290"/>
        <v>-6.8000000000001819</v>
      </c>
      <c r="N79" s="63">
        <f t="shared" si="290"/>
        <v>2.5</v>
      </c>
      <c r="O79" s="63">
        <f t="shared" si="290"/>
        <v>2.4000000000000909</v>
      </c>
      <c r="P79" s="63">
        <f t="shared" si="290"/>
        <v>6</v>
      </c>
      <c r="Q79" s="63">
        <f t="shared" si="290"/>
        <v>49</v>
      </c>
      <c r="R79" s="63">
        <f t="shared" si="290"/>
        <v>60.5</v>
      </c>
      <c r="S79" s="63">
        <f t="shared" si="290"/>
        <v>109.59999999999991</v>
      </c>
      <c r="T79" s="63">
        <f t="shared" si="290"/>
        <v>99.199999999999818</v>
      </c>
      <c r="U79" s="63">
        <f t="shared" si="290"/>
        <v>66.600000000000136</v>
      </c>
      <c r="V79" s="63">
        <f t="shared" si="273"/>
        <v>55.599999999999909</v>
      </c>
      <c r="W79" s="63">
        <f t="shared" si="273"/>
        <v>-1647</v>
      </c>
      <c r="X79" s="63">
        <f t="shared" si="273"/>
        <v>-1657.1</v>
      </c>
      <c r="Y79" s="63">
        <f t="shared" si="273"/>
        <v>-1668.7</v>
      </c>
      <c r="Z79" s="35"/>
      <c r="AA79" s="63"/>
      <c r="AB79" s="63"/>
      <c r="AC79" s="63"/>
      <c r="AD79" s="63"/>
      <c r="AE79" s="63">
        <f t="shared" si="291"/>
        <v>12.699999999999932</v>
      </c>
      <c r="AF79" s="63">
        <f t="shared" si="291"/>
        <v>12.600000000000023</v>
      </c>
      <c r="AG79" s="63">
        <f t="shared" si="291"/>
        <v>15.100000000000023</v>
      </c>
      <c r="AH79" s="63">
        <f t="shared" si="291"/>
        <v>17.600000000000023</v>
      </c>
      <c r="AI79" s="63">
        <f t="shared" si="291"/>
        <v>13.600000000000023</v>
      </c>
      <c r="AJ79" s="63">
        <f t="shared" si="291"/>
        <v>9.3999999999999773</v>
      </c>
      <c r="AK79" s="63">
        <f t="shared" si="291"/>
        <v>9.5999999999999091</v>
      </c>
      <c r="AL79" s="63">
        <f t="shared" si="291"/>
        <v>1.8000000000000682</v>
      </c>
      <c r="AM79" s="63">
        <f t="shared" si="291"/>
        <v>3.3999999999999773</v>
      </c>
      <c r="AN79" s="63">
        <f t="shared" si="258"/>
        <v>3.3000000000000682</v>
      </c>
      <c r="AO79" s="63">
        <f t="shared" si="258"/>
        <v>8.9000000000000909</v>
      </c>
      <c r="AP79" s="63">
        <f t="shared" si="258"/>
        <v>23.799999999999955</v>
      </c>
      <c r="AQ79" s="63">
        <f t="shared" si="258"/>
        <v>21.399999999999977</v>
      </c>
      <c r="AR79" s="63">
        <f t="shared" si="258"/>
        <v>39.299999999999955</v>
      </c>
      <c r="AS79" s="63">
        <f t="shared" si="258"/>
        <v>32.599999999999909</v>
      </c>
      <c r="AT79" s="63">
        <f t="shared" si="258"/>
        <v>24.600000000000023</v>
      </c>
      <c r="AU79" s="63">
        <f t="shared" si="258"/>
        <v>28.400000000000091</v>
      </c>
      <c r="AV79" s="63">
        <f t="shared" si="258"/>
        <v>-586.9</v>
      </c>
      <c r="AW79" s="63">
        <f t="shared" si="258"/>
        <v>-587.79999999999995</v>
      </c>
      <c r="AX79" s="63">
        <f t="shared" si="258"/>
        <v>-594.6</v>
      </c>
      <c r="AY79" s="35"/>
      <c r="AZ79" s="63"/>
      <c r="BA79" s="63"/>
      <c r="BB79" s="63"/>
      <c r="BC79" s="63"/>
      <c r="BD79" s="63">
        <f t="shared" si="292"/>
        <v>21.5</v>
      </c>
      <c r="BE79" s="63">
        <f t="shared" si="292"/>
        <v>22.799999999999955</v>
      </c>
      <c r="BF79" s="63">
        <f t="shared" si="292"/>
        <v>22.399999999999977</v>
      </c>
      <c r="BG79" s="63">
        <f t="shared" si="292"/>
        <v>14.100000000000023</v>
      </c>
      <c r="BH79" s="63">
        <f t="shared" si="292"/>
        <v>-0.5</v>
      </c>
      <c r="BI79" s="63">
        <f t="shared" si="292"/>
        <v>-30.199999999999932</v>
      </c>
      <c r="BJ79" s="63">
        <f t="shared" si="292"/>
        <v>-19.399999999999977</v>
      </c>
      <c r="BK79" s="63">
        <f t="shared" si="292"/>
        <v>-7.7000000000000455</v>
      </c>
      <c r="BL79" s="63">
        <f t="shared" si="292"/>
        <v>-1.6999999999999318</v>
      </c>
      <c r="BM79" s="63">
        <f t="shared" si="259"/>
        <v>3.1000000000000227</v>
      </c>
      <c r="BN79" s="63">
        <f t="shared" si="259"/>
        <v>1.2999999999999545</v>
      </c>
      <c r="BO79" s="63">
        <f t="shared" si="259"/>
        <v>23.200000000000045</v>
      </c>
      <c r="BP79" s="63">
        <f t="shared" si="259"/>
        <v>35.699999999999932</v>
      </c>
      <c r="BQ79" s="63">
        <f t="shared" si="259"/>
        <v>59.099999999999909</v>
      </c>
      <c r="BR79" s="63">
        <f t="shared" si="259"/>
        <v>53.800000000000068</v>
      </c>
      <c r="BS79" s="63">
        <f t="shared" si="259"/>
        <v>38.399999999999977</v>
      </c>
      <c r="BT79" s="63">
        <f t="shared" si="259"/>
        <v>30.400000000000091</v>
      </c>
      <c r="BU79" s="63">
        <f t="shared" si="259"/>
        <v>-820.8</v>
      </c>
      <c r="BV79" s="63">
        <f t="shared" si="259"/>
        <v>-828.7</v>
      </c>
      <c r="BW79" s="63">
        <f t="shared" si="259"/>
        <v>-837.5</v>
      </c>
      <c r="BX79" s="35"/>
      <c r="BY79" s="63"/>
      <c r="BZ79" s="63"/>
      <c r="CA79" s="63"/>
      <c r="CB79" s="63"/>
      <c r="CC79" s="63">
        <f t="shared" si="293"/>
        <v>-1</v>
      </c>
      <c r="CD79" s="63">
        <f t="shared" si="293"/>
        <v>1</v>
      </c>
      <c r="CE79" s="63">
        <f t="shared" si="293"/>
        <v>-3</v>
      </c>
      <c r="CF79" s="63">
        <f t="shared" si="293"/>
        <v>2.5</v>
      </c>
      <c r="CG79" s="63">
        <f t="shared" si="293"/>
        <v>2.3999999999999773</v>
      </c>
      <c r="CH79" s="63">
        <f t="shared" si="293"/>
        <v>0.69999999999998863</v>
      </c>
      <c r="CI79" s="63">
        <f t="shared" si="293"/>
        <v>4.5999999999999943</v>
      </c>
      <c r="CJ79" s="63">
        <f t="shared" si="293"/>
        <v>-0.90000000000000568</v>
      </c>
      <c r="CK79" s="63">
        <f t="shared" si="293"/>
        <v>0.90000000000000568</v>
      </c>
      <c r="CL79" s="63">
        <f t="shared" si="260"/>
        <v>-3.9000000000000057</v>
      </c>
      <c r="CM79" s="63">
        <f t="shared" si="260"/>
        <v>-4.1999999999999886</v>
      </c>
      <c r="CN79" s="63">
        <f t="shared" si="260"/>
        <v>2</v>
      </c>
      <c r="CO79" s="63">
        <f t="shared" si="260"/>
        <v>3.3000000000000114</v>
      </c>
      <c r="CP79" s="63">
        <f t="shared" si="260"/>
        <v>11</v>
      </c>
      <c r="CQ79" s="63">
        <f t="shared" si="260"/>
        <v>12.799999999999983</v>
      </c>
      <c r="CR79" s="63">
        <f t="shared" si="260"/>
        <v>3.5999999999999943</v>
      </c>
      <c r="CS79" s="63">
        <f t="shared" si="260"/>
        <v>-3.2000000000000171</v>
      </c>
      <c r="CT79" s="63">
        <f t="shared" si="260"/>
        <v>-239.2</v>
      </c>
      <c r="CU79" s="63">
        <f t="shared" si="260"/>
        <v>-240.6</v>
      </c>
      <c r="CV79" s="63">
        <f t="shared" si="260"/>
        <v>-236.6</v>
      </c>
      <c r="CW79" s="35"/>
      <c r="CX79" s="63"/>
      <c r="CY79" s="63"/>
      <c r="CZ79" s="63"/>
      <c r="DA79" s="63"/>
      <c r="DB79" s="63">
        <f t="shared" si="294"/>
        <v>36.200000000000045</v>
      </c>
      <c r="DC79" s="63">
        <f t="shared" si="294"/>
        <v>39.5</v>
      </c>
      <c r="DD79" s="63">
        <f t="shared" si="294"/>
        <v>36.900000000000091</v>
      </c>
      <c r="DE79" s="63">
        <f t="shared" si="294"/>
        <v>36.100000000000136</v>
      </c>
      <c r="DF79" s="63">
        <f t="shared" si="294"/>
        <v>21.099999999999909</v>
      </c>
      <c r="DG79" s="63">
        <f t="shared" si="294"/>
        <v>-15</v>
      </c>
      <c r="DH79" s="63">
        <f t="shared" si="294"/>
        <v>-2</v>
      </c>
      <c r="DI79" s="63">
        <f t="shared" si="294"/>
        <v>-4.4000000000000909</v>
      </c>
      <c r="DJ79" s="63">
        <f t="shared" si="294"/>
        <v>-0.29999999999995453</v>
      </c>
      <c r="DK79" s="63">
        <f t="shared" si="261"/>
        <v>-0.90000000000009095</v>
      </c>
      <c r="DL79" s="63">
        <f t="shared" si="261"/>
        <v>5.7000000000000455</v>
      </c>
      <c r="DM79" s="63">
        <f t="shared" si="261"/>
        <v>45.799999999999955</v>
      </c>
      <c r="DN79" s="63">
        <f t="shared" si="261"/>
        <v>62.299999999999955</v>
      </c>
      <c r="DO79" s="63">
        <f t="shared" si="261"/>
        <v>108.20000000000005</v>
      </c>
      <c r="DP79" s="63">
        <f t="shared" si="261"/>
        <v>96.5</v>
      </c>
      <c r="DQ79" s="63">
        <f t="shared" si="261"/>
        <v>66.400000000000091</v>
      </c>
      <c r="DR79" s="63">
        <f t="shared" si="261"/>
        <v>52.900000000000091</v>
      </c>
      <c r="DS79" s="63">
        <f t="shared" si="261"/>
        <v>-1636</v>
      </c>
      <c r="DT79" s="63">
        <f t="shared" si="261"/>
        <v>-1646.4</v>
      </c>
      <c r="DU79" s="63">
        <f t="shared" si="261"/>
        <v>-1657.7</v>
      </c>
      <c r="DV79" s="35"/>
      <c r="DW79" s="63"/>
      <c r="DX79" s="63"/>
      <c r="DY79" s="63"/>
      <c r="DZ79" s="63"/>
      <c r="EA79" s="63">
        <f t="shared" si="295"/>
        <v>12.600000000000023</v>
      </c>
      <c r="EB79" s="63">
        <f t="shared" si="295"/>
        <v>13.299999999999955</v>
      </c>
      <c r="EC79" s="63">
        <f t="shared" si="295"/>
        <v>15.200000000000045</v>
      </c>
      <c r="ED79" s="63">
        <f t="shared" si="295"/>
        <v>17</v>
      </c>
      <c r="EE79" s="63">
        <f t="shared" si="295"/>
        <v>13.600000000000023</v>
      </c>
      <c r="EF79" s="63">
        <f t="shared" si="295"/>
        <v>9.3999999999999773</v>
      </c>
      <c r="EG79" s="63">
        <f t="shared" si="295"/>
        <v>9.5999999999999091</v>
      </c>
      <c r="EH79" s="63">
        <f t="shared" si="295"/>
        <v>2.8000000000000682</v>
      </c>
      <c r="EI79" s="63">
        <f t="shared" si="295"/>
        <v>3</v>
      </c>
      <c r="EJ79" s="63">
        <f t="shared" si="262"/>
        <v>2.8999999999999773</v>
      </c>
      <c r="EK79" s="63">
        <f t="shared" si="262"/>
        <v>9.1000000000000227</v>
      </c>
      <c r="EL79" s="63">
        <f t="shared" si="262"/>
        <v>23.199999999999932</v>
      </c>
      <c r="EM79" s="63">
        <f t="shared" si="262"/>
        <v>21.699999999999932</v>
      </c>
      <c r="EN79" s="63">
        <f t="shared" si="262"/>
        <v>37.200000000000045</v>
      </c>
      <c r="EO79" s="63">
        <f t="shared" si="262"/>
        <v>30.700000000000045</v>
      </c>
      <c r="EP79" s="63">
        <f t="shared" si="262"/>
        <v>21.900000000000091</v>
      </c>
      <c r="EQ79" s="63">
        <f t="shared" si="262"/>
        <v>25.600000000000023</v>
      </c>
      <c r="ER79" s="63">
        <f t="shared" si="262"/>
        <v>-582.5</v>
      </c>
      <c r="ES79" s="63">
        <f t="shared" si="262"/>
        <v>-584.1</v>
      </c>
      <c r="ET79" s="63">
        <f t="shared" si="262"/>
        <v>-589.70000000000005</v>
      </c>
      <c r="EU79" s="35"/>
      <c r="EV79" s="63"/>
      <c r="EW79" s="63"/>
      <c r="EX79" s="63"/>
      <c r="EY79" s="63"/>
      <c r="EZ79" s="63">
        <f t="shared" si="296"/>
        <v>22.600000000000023</v>
      </c>
      <c r="FA79" s="63">
        <f t="shared" si="296"/>
        <v>24.100000000000023</v>
      </c>
      <c r="FB79" s="63">
        <f t="shared" si="296"/>
        <v>22.199999999999932</v>
      </c>
      <c r="FC79" s="63">
        <f t="shared" si="296"/>
        <v>15.100000000000023</v>
      </c>
      <c r="FD79" s="63">
        <f t="shared" si="296"/>
        <v>5.8999999999999773</v>
      </c>
      <c r="FE79" s="63">
        <f t="shared" si="296"/>
        <v>-23.5</v>
      </c>
      <c r="FF79" s="63">
        <f t="shared" si="296"/>
        <v>-14.599999999999909</v>
      </c>
      <c r="FG79" s="63">
        <f t="shared" si="296"/>
        <v>-4.9000000000000909</v>
      </c>
      <c r="FH79" s="63">
        <f t="shared" si="296"/>
        <v>-3.3999999999999773</v>
      </c>
      <c r="FI79" s="63">
        <f t="shared" si="263"/>
        <v>0.30000000000006821</v>
      </c>
      <c r="FJ79" s="63">
        <f t="shared" si="263"/>
        <v>1.5999999999999091</v>
      </c>
      <c r="FK79" s="63">
        <f t="shared" si="263"/>
        <v>20.900000000000091</v>
      </c>
      <c r="FL79" s="63">
        <f t="shared" si="263"/>
        <v>36.100000000000023</v>
      </c>
      <c r="FM79" s="63">
        <f t="shared" si="263"/>
        <v>59</v>
      </c>
      <c r="FN79" s="63">
        <f t="shared" si="263"/>
        <v>51.900000000000091</v>
      </c>
      <c r="FO79" s="63">
        <f t="shared" si="263"/>
        <v>41.199999999999932</v>
      </c>
      <c r="FP79" s="63">
        <f t="shared" si="263"/>
        <v>31.199999999999932</v>
      </c>
      <c r="FQ79" s="63">
        <f t="shared" si="263"/>
        <v>-816.7</v>
      </c>
      <c r="FR79" s="63">
        <f t="shared" si="263"/>
        <v>-824.2</v>
      </c>
      <c r="FS79" s="63">
        <f t="shared" si="263"/>
        <v>-834.9</v>
      </c>
      <c r="FT79" s="35"/>
      <c r="FU79" s="63"/>
      <c r="FV79" s="63"/>
      <c r="FW79" s="63"/>
      <c r="FX79" s="63"/>
      <c r="FY79" s="63">
        <f t="shared" si="297"/>
        <v>1</v>
      </c>
      <c r="FZ79" s="63">
        <f t="shared" si="297"/>
        <v>2.1000000000000227</v>
      </c>
      <c r="GA79" s="63">
        <f t="shared" si="297"/>
        <v>-0.39999999999997726</v>
      </c>
      <c r="GB79" s="63">
        <f t="shared" si="297"/>
        <v>4</v>
      </c>
      <c r="GC79" s="63">
        <f t="shared" si="297"/>
        <v>1.4000000000000057</v>
      </c>
      <c r="GD79" s="63">
        <f t="shared" si="297"/>
        <v>-0.80000000000001137</v>
      </c>
      <c r="GE79" s="63">
        <f t="shared" si="297"/>
        <v>2.8999999999999773</v>
      </c>
      <c r="GF79" s="63">
        <f t="shared" si="297"/>
        <v>-2.2000000000000171</v>
      </c>
      <c r="GG79" s="63">
        <f t="shared" si="297"/>
        <v>0.19999999999998863</v>
      </c>
      <c r="GH79" s="63">
        <f t="shared" si="264"/>
        <v>-4.1999999999999886</v>
      </c>
      <c r="GI79" s="63">
        <f t="shared" si="264"/>
        <v>-4.8999999999999773</v>
      </c>
      <c r="GJ79" s="63">
        <f t="shared" si="264"/>
        <v>1.7000000000000171</v>
      </c>
      <c r="GK79" s="63">
        <f t="shared" si="264"/>
        <v>4.5</v>
      </c>
      <c r="GL79" s="63">
        <f t="shared" si="264"/>
        <v>12.099999999999994</v>
      </c>
      <c r="GM79" s="63">
        <f t="shared" si="264"/>
        <v>13.799999999999983</v>
      </c>
      <c r="GN79" s="63">
        <f t="shared" si="264"/>
        <v>3.1999999999999886</v>
      </c>
      <c r="GO79" s="63">
        <f t="shared" si="264"/>
        <v>-4</v>
      </c>
      <c r="GP79" s="63">
        <f t="shared" si="264"/>
        <v>-236.9</v>
      </c>
      <c r="GQ79" s="63">
        <f t="shared" si="264"/>
        <v>-238.1</v>
      </c>
      <c r="GR79" s="63">
        <f t="shared" si="264"/>
        <v>-233</v>
      </c>
      <c r="GS79" s="35"/>
      <c r="GT79" s="63"/>
      <c r="GU79" s="63"/>
      <c r="GV79" s="63"/>
      <c r="GW79" s="63"/>
      <c r="GX79" s="63">
        <f t="shared" si="298"/>
        <v>-3</v>
      </c>
      <c r="GY79" s="63">
        <f t="shared" si="298"/>
        <v>-3.0999999999999996</v>
      </c>
      <c r="GZ79" s="63">
        <f t="shared" si="298"/>
        <v>-2.5</v>
      </c>
      <c r="HA79" s="63">
        <f t="shared" si="298"/>
        <v>-1.9000000000000004</v>
      </c>
      <c r="HB79" s="63">
        <f t="shared" si="298"/>
        <v>-5.6000000000000005</v>
      </c>
      <c r="HC79" s="63">
        <f t="shared" si="298"/>
        <v>-5.1000000000000005</v>
      </c>
      <c r="HD79" s="63">
        <f t="shared" si="298"/>
        <v>-3.0000000000000009</v>
      </c>
      <c r="HE79" s="63">
        <f t="shared" si="298"/>
        <v>-2.4000000000000004</v>
      </c>
      <c r="HF79" s="63">
        <f t="shared" si="298"/>
        <v>2.8</v>
      </c>
      <c r="HG79" s="63">
        <f t="shared" si="265"/>
        <v>3.3</v>
      </c>
      <c r="HH79" s="63">
        <f t="shared" si="265"/>
        <v>0.10000000000000053</v>
      </c>
      <c r="HI79" s="63">
        <f t="shared" si="265"/>
        <v>3.2000000000000011</v>
      </c>
      <c r="HJ79" s="63">
        <f t="shared" si="265"/>
        <v>-1.7999999999999998</v>
      </c>
      <c r="HK79" s="63">
        <f t="shared" si="265"/>
        <v>1.3000000000000007</v>
      </c>
      <c r="HL79" s="63">
        <f t="shared" si="265"/>
        <v>2.7999999999999989</v>
      </c>
      <c r="HM79" s="63">
        <f t="shared" si="265"/>
        <v>0.19999999999999929</v>
      </c>
      <c r="HN79" s="63">
        <f t="shared" si="265"/>
        <v>2.7</v>
      </c>
      <c r="HO79" s="63">
        <f t="shared" si="265"/>
        <v>-10.9</v>
      </c>
      <c r="HP79" s="63">
        <f t="shared" si="265"/>
        <v>-10.7</v>
      </c>
      <c r="HQ79" s="63">
        <f t="shared" si="265"/>
        <v>-11</v>
      </c>
      <c r="HR79" s="35"/>
      <c r="HS79" s="63"/>
      <c r="HT79" s="63"/>
      <c r="HU79" s="63"/>
      <c r="HV79" s="63"/>
      <c r="HW79" s="63">
        <f t="shared" si="299"/>
        <v>0.10000000000000009</v>
      </c>
      <c r="HX79" s="63">
        <f t="shared" si="299"/>
        <v>-0.70000000000000018</v>
      </c>
      <c r="HY79" s="63">
        <f t="shared" si="299"/>
        <v>-0.10000000000000009</v>
      </c>
      <c r="HZ79" s="63">
        <f t="shared" si="299"/>
        <v>0.60000000000000009</v>
      </c>
      <c r="IA79" s="63">
        <f t="shared" si="299"/>
        <v>0</v>
      </c>
      <c r="IB79" s="63">
        <f t="shared" si="299"/>
        <v>0.10000000000000009</v>
      </c>
      <c r="IC79" s="63">
        <f t="shared" si="299"/>
        <v>0</v>
      </c>
      <c r="ID79" s="63">
        <f t="shared" si="299"/>
        <v>-0.90000000000000013</v>
      </c>
      <c r="IE79" s="63">
        <f t="shared" si="299"/>
        <v>0.40000000000000013</v>
      </c>
      <c r="IF79" s="63">
        <f t="shared" si="266"/>
        <v>0.29999999999999982</v>
      </c>
      <c r="IG79" s="63">
        <f t="shared" si="266"/>
        <v>-0.19999999999999996</v>
      </c>
      <c r="IH79" s="63">
        <f t="shared" si="266"/>
        <v>0.50000000000000022</v>
      </c>
      <c r="II79" s="63">
        <f t="shared" si="266"/>
        <v>-0.40000000000000013</v>
      </c>
      <c r="IJ79" s="63">
        <f t="shared" si="266"/>
        <v>2.1000000000000005</v>
      </c>
      <c r="IK79" s="63">
        <f t="shared" si="266"/>
        <v>1.9000000000000001</v>
      </c>
      <c r="IL79" s="63">
        <f t="shared" si="266"/>
        <v>2.7</v>
      </c>
      <c r="IM79" s="63">
        <f t="shared" si="266"/>
        <v>2.9000000000000004</v>
      </c>
      <c r="IN79" s="63">
        <f t="shared" si="266"/>
        <v>-4.4000000000000004</v>
      </c>
      <c r="IO79" s="63">
        <f t="shared" si="266"/>
        <v>-3.7</v>
      </c>
      <c r="IP79" s="63">
        <f t="shared" si="266"/>
        <v>-4.9000000000000004</v>
      </c>
      <c r="IQ79" s="35"/>
      <c r="IR79" s="63"/>
      <c r="IS79" s="63"/>
      <c r="IT79" s="63"/>
      <c r="IU79" s="63"/>
      <c r="IV79" s="63">
        <f t="shared" si="300"/>
        <v>-1</v>
      </c>
      <c r="IW79" s="63">
        <f t="shared" si="300"/>
        <v>-1.1999999999999993</v>
      </c>
      <c r="IX79" s="63">
        <f t="shared" si="300"/>
        <v>0.29999999999999982</v>
      </c>
      <c r="IY79" s="63">
        <f t="shared" si="300"/>
        <v>-0.89999999999999947</v>
      </c>
      <c r="IZ79" s="63">
        <f t="shared" si="300"/>
        <v>-6.5000000000000009</v>
      </c>
      <c r="JA79" s="63">
        <f t="shared" si="300"/>
        <v>-6.7</v>
      </c>
      <c r="JB79" s="63">
        <f t="shared" si="300"/>
        <v>-4.8000000000000007</v>
      </c>
      <c r="JC79" s="63">
        <f t="shared" si="300"/>
        <v>-2.8000000000000003</v>
      </c>
      <c r="JD79" s="63">
        <f t="shared" si="300"/>
        <v>1.6</v>
      </c>
      <c r="JE79" s="63">
        <f t="shared" si="267"/>
        <v>2.8</v>
      </c>
      <c r="JF79" s="63">
        <f t="shared" si="267"/>
        <v>-0.29999999999999982</v>
      </c>
      <c r="JG79" s="63">
        <f t="shared" si="267"/>
        <v>2.3000000000000003</v>
      </c>
      <c r="JH79" s="63">
        <f t="shared" si="267"/>
        <v>-0.29999999999999982</v>
      </c>
      <c r="JI79" s="63">
        <f t="shared" si="267"/>
        <v>9.9999999999999645E-2</v>
      </c>
      <c r="JJ79" s="63">
        <f t="shared" si="267"/>
        <v>1.9</v>
      </c>
      <c r="JK79" s="63">
        <f t="shared" si="267"/>
        <v>-2.9000000000000004</v>
      </c>
      <c r="JL79" s="63">
        <f t="shared" si="267"/>
        <v>-0.80000000000000027</v>
      </c>
      <c r="JM79" s="63">
        <f t="shared" si="267"/>
        <v>-4.0999999999999996</v>
      </c>
      <c r="JN79" s="63">
        <f t="shared" si="267"/>
        <v>-4.5</v>
      </c>
      <c r="JO79" s="63">
        <f t="shared" si="267"/>
        <v>-2.5</v>
      </c>
      <c r="JP79" s="35"/>
      <c r="JQ79" s="63"/>
      <c r="JR79" s="63"/>
      <c r="JS79" s="63"/>
      <c r="JT79" s="63"/>
      <c r="JU79" s="63">
        <f t="shared" si="301"/>
        <v>-2</v>
      </c>
      <c r="JV79" s="63">
        <f t="shared" si="301"/>
        <v>-1.1999999999999997</v>
      </c>
      <c r="JW79" s="63">
        <f t="shared" si="301"/>
        <v>-2.5</v>
      </c>
      <c r="JX79" s="63">
        <f t="shared" si="301"/>
        <v>-1.5</v>
      </c>
      <c r="JY79" s="63">
        <f t="shared" si="301"/>
        <v>1.0000000000000002</v>
      </c>
      <c r="JZ79" s="63">
        <f t="shared" si="301"/>
        <v>1.5</v>
      </c>
      <c r="KA79" s="63">
        <f t="shared" si="301"/>
        <v>1.5999999999999999</v>
      </c>
      <c r="KB79" s="63">
        <f t="shared" si="301"/>
        <v>1.1999999999999997</v>
      </c>
      <c r="KC79" s="63">
        <f t="shared" si="301"/>
        <v>0.69999999999999973</v>
      </c>
      <c r="KD79" s="63">
        <f t="shared" si="268"/>
        <v>0.29999999999999982</v>
      </c>
      <c r="KE79" s="63">
        <f t="shared" si="268"/>
        <v>0.70000000000000018</v>
      </c>
      <c r="KF79" s="63">
        <f t="shared" si="268"/>
        <v>0.40000000000000036</v>
      </c>
      <c r="KG79" s="63">
        <f t="shared" si="268"/>
        <v>-1.1999999999999997</v>
      </c>
      <c r="KH79" s="63">
        <f t="shared" si="268"/>
        <v>-1</v>
      </c>
      <c r="KI79" s="63">
        <f t="shared" si="268"/>
        <v>-1</v>
      </c>
      <c r="KJ79" s="63">
        <f t="shared" si="268"/>
        <v>0.39999999999999991</v>
      </c>
      <c r="KK79" s="63">
        <f t="shared" si="268"/>
        <v>0.79999999999999982</v>
      </c>
      <c r="KL79" s="63">
        <f t="shared" si="268"/>
        <v>-2.4</v>
      </c>
      <c r="KM79" s="63">
        <f t="shared" si="268"/>
        <v>-2.5</v>
      </c>
      <c r="KN79" s="63">
        <f t="shared" si="268"/>
        <v>-3.6</v>
      </c>
      <c r="KO79" s="35"/>
      <c r="KP79" s="63"/>
      <c r="KQ79" s="63"/>
      <c r="KR79" s="63"/>
      <c r="KS79" s="63"/>
      <c r="KT79" s="64">
        <f t="shared" si="302"/>
        <v>-2.2199999999999998</v>
      </c>
      <c r="KU79" s="64">
        <f t="shared" si="302"/>
        <v>-3</v>
      </c>
      <c r="KV79" s="64">
        <f t="shared" si="302"/>
        <v>-0.76000000000000023</v>
      </c>
      <c r="KW79" s="64">
        <f t="shared" si="302"/>
        <v>-1.3100000000000005</v>
      </c>
      <c r="KX79" s="64">
        <f t="shared" si="302"/>
        <v>-0.27</v>
      </c>
      <c r="KY79" s="64">
        <f t="shared" si="302"/>
        <v>-2.88</v>
      </c>
      <c r="KZ79" s="64">
        <f t="shared" si="302"/>
        <v>-0.89000000000000012</v>
      </c>
      <c r="LA79" s="64">
        <f t="shared" si="302"/>
        <v>-1.4699999999999998</v>
      </c>
      <c r="LB79" s="64">
        <f t="shared" si="302"/>
        <v>-1.31</v>
      </c>
      <c r="LC79" s="64">
        <f t="shared" si="269"/>
        <v>0.15000000000000013</v>
      </c>
      <c r="LD79" s="64">
        <f t="shared" si="269"/>
        <v>-1.0599999999999998</v>
      </c>
      <c r="LE79" s="77">
        <f t="shared" si="269"/>
        <v>1</v>
      </c>
      <c r="LF79" s="77">
        <f t="shared" si="269"/>
        <v>2.4300000000000006</v>
      </c>
      <c r="LG79" s="64">
        <f t="shared" si="269"/>
        <v>4.88</v>
      </c>
      <c r="LH79" s="64">
        <f t="shared" si="269"/>
        <v>4.97</v>
      </c>
      <c r="LI79" s="64">
        <f t="shared" si="269"/>
        <v>5.2700000000000005</v>
      </c>
      <c r="LJ79" s="64">
        <f t="shared" si="269"/>
        <v>3.92</v>
      </c>
      <c r="LK79" s="64">
        <f t="shared" si="269"/>
        <v>-6.66</v>
      </c>
      <c r="LL79" s="64">
        <f t="shared" si="269"/>
        <v>-6.79</v>
      </c>
      <c r="LM79" s="64">
        <f t="shared" si="269"/>
        <v>-8.39</v>
      </c>
      <c r="LN79" s="35"/>
      <c r="LO79" s="63"/>
      <c r="LP79" s="63"/>
      <c r="LQ79" s="63"/>
      <c r="LR79" s="63"/>
      <c r="LS79" s="64">
        <f t="shared" si="270"/>
        <v>-0.84999999999999987</v>
      </c>
      <c r="LT79" s="64">
        <f t="shared" si="270"/>
        <v>-2.3100000000000005</v>
      </c>
      <c r="LU79" s="64">
        <f t="shared" si="270"/>
        <v>-0.24</v>
      </c>
      <c r="LV79" s="64">
        <f t="shared" si="270"/>
        <v>-0.57999999999999963</v>
      </c>
      <c r="LW79" s="64">
        <f t="shared" si="270"/>
        <v>0.24999999999999978</v>
      </c>
      <c r="LX79" s="64">
        <f t="shared" si="270"/>
        <v>-1.3699999999999999</v>
      </c>
      <c r="LY79" s="64">
        <f t="shared" si="270"/>
        <v>-0.63</v>
      </c>
      <c r="LZ79" s="64">
        <f t="shared" si="270"/>
        <v>-1.6500000000000004</v>
      </c>
      <c r="MA79" s="64">
        <f t="shared" si="270"/>
        <v>-1.3499999999999996</v>
      </c>
      <c r="MB79" s="64">
        <f t="shared" si="270"/>
        <v>-7.0000000000000062E-2</v>
      </c>
      <c r="MC79" s="64">
        <f t="shared" si="270"/>
        <v>-0.27999999999999992</v>
      </c>
      <c r="MD79" s="77">
        <f t="shared" si="270"/>
        <v>0.36</v>
      </c>
      <c r="ME79" s="77">
        <f t="shared" si="270"/>
        <v>0.44999999999999984</v>
      </c>
      <c r="MF79" s="64">
        <f t="shared" si="270"/>
        <v>1.31</v>
      </c>
      <c r="MG79" s="64">
        <f t="shared" si="270"/>
        <v>0.59999999999999987</v>
      </c>
      <c r="MH79" s="64">
        <f t="shared" si="255"/>
        <v>0.37000000000000011</v>
      </c>
      <c r="MI79" s="64">
        <f t="shared" si="255"/>
        <v>0.24000000000000021</v>
      </c>
      <c r="MJ79" s="64">
        <f t="shared" si="255"/>
        <v>-1.79</v>
      </c>
      <c r="MK79" s="64">
        <f t="shared" si="255"/>
        <v>-1.1599999999999999</v>
      </c>
      <c r="ML79" s="64">
        <f t="shared" si="255"/>
        <v>-1.32</v>
      </c>
      <c r="MM79" s="35"/>
      <c r="MN79" s="63"/>
      <c r="MO79" s="63"/>
      <c r="MP79" s="63"/>
      <c r="MQ79" s="63"/>
      <c r="MR79" s="64">
        <f t="shared" si="271"/>
        <v>-0.89000000000000012</v>
      </c>
      <c r="MS79" s="64">
        <f t="shared" si="271"/>
        <v>-0.60999999999999988</v>
      </c>
      <c r="MT79" s="64">
        <f t="shared" si="271"/>
        <v>-0.43999999999999995</v>
      </c>
      <c r="MU79" s="64">
        <f t="shared" si="271"/>
        <v>-0.59999999999999987</v>
      </c>
      <c r="MV79" s="64">
        <f t="shared" si="271"/>
        <v>-0.44999999999999996</v>
      </c>
      <c r="MW79" s="64">
        <f t="shared" si="271"/>
        <v>-1.4700000000000002</v>
      </c>
      <c r="MX79" s="64">
        <f t="shared" si="271"/>
        <v>-0.39999999999999991</v>
      </c>
      <c r="MY79" s="64">
        <f t="shared" si="271"/>
        <v>0.10999999999999988</v>
      </c>
      <c r="MZ79" s="64">
        <f t="shared" si="271"/>
        <v>-0.29000000000000004</v>
      </c>
      <c r="NA79" s="64">
        <f t="shared" si="271"/>
        <v>0.26</v>
      </c>
      <c r="NB79" s="64">
        <f t="shared" si="271"/>
        <v>-0.6100000000000001</v>
      </c>
      <c r="NC79" s="77">
        <f t="shared" si="271"/>
        <v>0.75000000000000022</v>
      </c>
      <c r="ND79" s="77">
        <f t="shared" si="271"/>
        <v>1.7700000000000002</v>
      </c>
      <c r="NE79" s="64">
        <f t="shared" si="271"/>
        <v>3.1099999999999994</v>
      </c>
      <c r="NF79" s="64">
        <f t="shared" si="271"/>
        <v>3.33</v>
      </c>
      <c r="NG79" s="64">
        <f t="shared" si="256"/>
        <v>4.07</v>
      </c>
      <c r="NH79" s="64">
        <f t="shared" si="256"/>
        <v>3.5599999999999996</v>
      </c>
      <c r="NI79" s="64">
        <f t="shared" si="256"/>
        <v>-4.3099999999999996</v>
      </c>
      <c r="NJ79" s="64">
        <f t="shared" si="256"/>
        <v>-4.55</v>
      </c>
      <c r="NK79" s="64">
        <f t="shared" si="256"/>
        <v>-6.21</v>
      </c>
      <c r="NL79" s="35"/>
      <c r="NM79" s="81"/>
      <c r="NN79" s="81"/>
      <c r="NO79" s="81"/>
      <c r="NP79" s="81"/>
      <c r="NQ79" s="64">
        <f t="shared" si="272"/>
        <v>-0.45999999999999996</v>
      </c>
      <c r="NR79" s="64">
        <f t="shared" si="272"/>
        <v>-7.0000000000000007E-2</v>
      </c>
      <c r="NS79" s="64">
        <f t="shared" si="272"/>
        <v>-0.09</v>
      </c>
      <c r="NT79" s="64">
        <f t="shared" si="272"/>
        <v>-0.13</v>
      </c>
      <c r="NU79" s="64">
        <f t="shared" si="272"/>
        <v>-7.9999999999999988E-2</v>
      </c>
      <c r="NV79" s="64">
        <f t="shared" si="272"/>
        <v>-3.999999999999998E-2</v>
      </c>
      <c r="NW79" s="64">
        <f t="shared" si="272"/>
        <v>0.13999999999999999</v>
      </c>
      <c r="NX79" s="64">
        <f t="shared" si="272"/>
        <v>7.0000000000000007E-2</v>
      </c>
      <c r="NY79" s="64">
        <f t="shared" si="272"/>
        <v>0.33</v>
      </c>
      <c r="NZ79" s="64">
        <f t="shared" si="272"/>
        <v>-3.0000000000000013E-2</v>
      </c>
      <c r="OA79" s="64">
        <f t="shared" si="272"/>
        <v>-0.15999999999999998</v>
      </c>
      <c r="OB79" s="77">
        <f t="shared" si="272"/>
        <v>-0.11000000000000001</v>
      </c>
      <c r="OC79" s="77">
        <f t="shared" si="272"/>
        <v>0.20999999999999996</v>
      </c>
      <c r="OD79" s="64">
        <f t="shared" si="272"/>
        <v>0.45000000000000007</v>
      </c>
      <c r="OE79" s="64">
        <f t="shared" si="272"/>
        <v>1.04</v>
      </c>
      <c r="OF79" s="64">
        <f t="shared" si="257"/>
        <v>0.84</v>
      </c>
      <c r="OG79" s="64">
        <f t="shared" si="257"/>
        <v>0.13</v>
      </c>
      <c r="OH79" s="64">
        <f t="shared" si="257"/>
        <v>-0.56000000000000005</v>
      </c>
      <c r="OI79" s="64">
        <f t="shared" si="257"/>
        <v>-1.0900000000000001</v>
      </c>
      <c r="OJ79" s="64">
        <f t="shared" si="257"/>
        <v>-0.87</v>
      </c>
      <c r="OK79" s="37"/>
      <c r="OL79" s="62" t="str">
        <f t="shared" si="254"/>
        <v>Perdagangan borong &amp; runcit</v>
      </c>
      <c r="OM79" s="63"/>
      <c r="ON79" s="63">
        <f t="shared" si="274"/>
        <v>34.200000000000045</v>
      </c>
      <c r="OO79" s="63">
        <f t="shared" si="274"/>
        <v>-6.8000000000001819</v>
      </c>
      <c r="OP79" s="79">
        <f t="shared" si="274"/>
        <v>49</v>
      </c>
      <c r="OQ79" s="63">
        <f t="shared" si="274"/>
        <v>66.600000000000136</v>
      </c>
      <c r="OR79" s="63">
        <f t="shared" si="274"/>
        <v>-1668.7</v>
      </c>
      <c r="OS79" s="35"/>
      <c r="OT79" s="63"/>
      <c r="OU79" s="63">
        <f t="shared" si="275"/>
        <v>17.600000000000023</v>
      </c>
      <c r="OV79" s="63">
        <f t="shared" si="275"/>
        <v>1.8000000000000682</v>
      </c>
      <c r="OW79" s="79">
        <f t="shared" si="275"/>
        <v>23.799999999999955</v>
      </c>
      <c r="OX79" s="63">
        <f t="shared" si="275"/>
        <v>24.600000000000023</v>
      </c>
      <c r="OY79" s="63">
        <f t="shared" si="275"/>
        <v>-594.6</v>
      </c>
      <c r="OZ79" s="35"/>
      <c r="PA79" s="63"/>
      <c r="PB79" s="63">
        <f t="shared" si="276"/>
        <v>14.100000000000023</v>
      </c>
      <c r="PC79" s="63">
        <f t="shared" si="276"/>
        <v>-7.7000000000000455</v>
      </c>
      <c r="PD79" s="79">
        <f t="shared" si="276"/>
        <v>23.200000000000045</v>
      </c>
      <c r="PE79" s="63">
        <f t="shared" si="276"/>
        <v>38.399999999999977</v>
      </c>
      <c r="PF79" s="63">
        <f t="shared" si="276"/>
        <v>-837.5</v>
      </c>
      <c r="PG79" s="35"/>
      <c r="PH79" s="63"/>
      <c r="PI79" s="63">
        <f t="shared" si="277"/>
        <v>2.5</v>
      </c>
      <c r="PJ79" s="63">
        <f t="shared" si="277"/>
        <v>-0.90000000000000568</v>
      </c>
      <c r="PK79" s="79">
        <f t="shared" si="277"/>
        <v>2</v>
      </c>
      <c r="PL79" s="63">
        <f t="shared" si="277"/>
        <v>3.5999999999999943</v>
      </c>
      <c r="PM79" s="63">
        <f t="shared" si="277"/>
        <v>-236.6</v>
      </c>
      <c r="PN79" s="35"/>
      <c r="PO79" s="63"/>
      <c r="PP79" s="63">
        <f t="shared" si="278"/>
        <v>36.100000000000136</v>
      </c>
      <c r="PQ79" s="63">
        <f t="shared" si="278"/>
        <v>-4.4000000000000909</v>
      </c>
      <c r="PR79" s="79">
        <f t="shared" si="278"/>
        <v>45.799999999999955</v>
      </c>
      <c r="PS79" s="63">
        <f t="shared" si="278"/>
        <v>66.400000000000091</v>
      </c>
      <c r="PT79" s="63">
        <f t="shared" si="278"/>
        <v>-1657.7</v>
      </c>
      <c r="PU79" s="35"/>
      <c r="PV79" s="63"/>
      <c r="PW79" s="63">
        <f t="shared" si="279"/>
        <v>17</v>
      </c>
      <c r="PX79" s="63">
        <f t="shared" si="279"/>
        <v>2.8000000000000682</v>
      </c>
      <c r="PY79" s="79">
        <f t="shared" si="279"/>
        <v>23.199999999999932</v>
      </c>
      <c r="PZ79" s="63">
        <f t="shared" si="279"/>
        <v>21.900000000000091</v>
      </c>
      <c r="QA79" s="63">
        <f t="shared" si="279"/>
        <v>-589.70000000000005</v>
      </c>
      <c r="QB79" s="35"/>
      <c r="QC79" s="63"/>
      <c r="QD79" s="63">
        <f t="shared" si="280"/>
        <v>15.100000000000023</v>
      </c>
      <c r="QE79" s="63">
        <f t="shared" si="280"/>
        <v>-4.9000000000000909</v>
      </c>
      <c r="QF79" s="79">
        <f t="shared" si="280"/>
        <v>20.900000000000091</v>
      </c>
      <c r="QG79" s="63">
        <f t="shared" si="280"/>
        <v>41.199999999999932</v>
      </c>
      <c r="QH79" s="63">
        <f t="shared" si="280"/>
        <v>-834.9</v>
      </c>
      <c r="QI79" s="35"/>
      <c r="QJ79" s="63"/>
      <c r="QK79" s="63">
        <f t="shared" si="281"/>
        <v>4</v>
      </c>
      <c r="QL79" s="63">
        <f t="shared" si="281"/>
        <v>-2.2000000000000171</v>
      </c>
      <c r="QM79" s="79">
        <f t="shared" si="281"/>
        <v>1.7000000000000171</v>
      </c>
      <c r="QN79" s="63">
        <f t="shared" si="281"/>
        <v>3.1999999999999886</v>
      </c>
      <c r="QO79" s="63">
        <f t="shared" si="281"/>
        <v>-233</v>
      </c>
      <c r="QP79" s="35"/>
      <c r="QQ79" s="63"/>
      <c r="QR79" s="63">
        <f t="shared" si="282"/>
        <v>-1.9000000000000004</v>
      </c>
      <c r="QS79" s="63">
        <f t="shared" si="282"/>
        <v>-2.4000000000000004</v>
      </c>
      <c r="QT79" s="79">
        <f t="shared" si="282"/>
        <v>3.2000000000000011</v>
      </c>
      <c r="QU79" s="63">
        <f t="shared" si="282"/>
        <v>0.19999999999999929</v>
      </c>
      <c r="QV79" s="63">
        <f t="shared" si="282"/>
        <v>-11</v>
      </c>
      <c r="QW79" s="35"/>
      <c r="QX79" s="63"/>
      <c r="QY79" s="63">
        <f t="shared" si="283"/>
        <v>0.60000000000000009</v>
      </c>
      <c r="QZ79" s="63">
        <f t="shared" si="283"/>
        <v>-0.90000000000000013</v>
      </c>
      <c r="RA79" s="79">
        <f t="shared" si="283"/>
        <v>0.50000000000000022</v>
      </c>
      <c r="RB79" s="63">
        <f t="shared" si="283"/>
        <v>2.7</v>
      </c>
      <c r="RC79" s="63">
        <f t="shared" si="283"/>
        <v>-4.9000000000000004</v>
      </c>
      <c r="RD79" s="35"/>
      <c r="RE79" s="63"/>
      <c r="RF79" s="63">
        <f t="shared" si="284"/>
        <v>-0.89999999999999947</v>
      </c>
      <c r="RG79" s="63">
        <f t="shared" si="284"/>
        <v>-2.8000000000000003</v>
      </c>
      <c r="RH79" s="79">
        <f t="shared" si="284"/>
        <v>2.3000000000000003</v>
      </c>
      <c r="RI79" s="63">
        <f t="shared" si="284"/>
        <v>-2.9000000000000004</v>
      </c>
      <c r="RJ79" s="63">
        <f t="shared" si="284"/>
        <v>-2.5</v>
      </c>
      <c r="RK79" s="35"/>
      <c r="RL79" s="63"/>
      <c r="RM79" s="63">
        <f t="shared" si="285"/>
        <v>-1.5</v>
      </c>
      <c r="RN79" s="63">
        <f t="shared" si="285"/>
        <v>1.1999999999999997</v>
      </c>
      <c r="RO79" s="79">
        <f t="shared" si="285"/>
        <v>0.40000000000000036</v>
      </c>
      <c r="RP79" s="63">
        <f t="shared" si="285"/>
        <v>0.39999999999999991</v>
      </c>
      <c r="RQ79" s="63">
        <f t="shared" si="285"/>
        <v>-3.6</v>
      </c>
      <c r="RR79" s="35"/>
      <c r="RS79" s="64"/>
      <c r="RT79" s="64">
        <f t="shared" ca="1" si="286"/>
        <v>-7.2899999999999991</v>
      </c>
      <c r="RU79" s="64">
        <f t="shared" ca="1" si="286"/>
        <v>-5.51</v>
      </c>
      <c r="RV79" s="64">
        <f t="shared" ca="1" si="286"/>
        <v>-1.2200000000000006</v>
      </c>
      <c r="RW79" s="64">
        <f t="shared" ca="1" si="286"/>
        <v>17.55</v>
      </c>
      <c r="RX79" s="64">
        <f t="shared" ca="1" si="286"/>
        <v>-17.920000000000002</v>
      </c>
      <c r="RY79" s="69"/>
      <c r="RZ79" s="64"/>
      <c r="SA79" s="64">
        <f t="shared" ca="1" si="287"/>
        <v>-3.99</v>
      </c>
      <c r="SB79" s="64">
        <f t="shared" ca="1" si="287"/>
        <v>-3.3900000000000006</v>
      </c>
      <c r="SC79" s="64">
        <f t="shared" ca="1" si="287"/>
        <v>-1.3499999999999996</v>
      </c>
      <c r="SD79" s="64">
        <f t="shared" ca="1" si="287"/>
        <v>2.7299999999999995</v>
      </c>
      <c r="SE79" s="64">
        <f t="shared" ca="1" si="287"/>
        <v>-4.0199999999999996</v>
      </c>
      <c r="SF79" s="69"/>
      <c r="SG79" s="64"/>
      <c r="SH79" s="64">
        <f t="shared" ca="1" si="288"/>
        <v>-2.5499999999999998</v>
      </c>
      <c r="SI79" s="64">
        <f t="shared" ca="1" si="288"/>
        <v>-2.21</v>
      </c>
      <c r="SJ79" s="64">
        <f t="shared" ca="1" si="288"/>
        <v>0.11000000000000032</v>
      </c>
      <c r="SK79" s="64">
        <f t="shared" ca="1" si="288"/>
        <v>12.27</v>
      </c>
      <c r="SL79" s="64">
        <f t="shared" ca="1" si="288"/>
        <v>-11.5</v>
      </c>
      <c r="SM79" s="69"/>
      <c r="SN79" s="64"/>
      <c r="SO79" s="64">
        <f t="shared" ca="1" si="289"/>
        <v>-0.75</v>
      </c>
      <c r="SP79" s="64">
        <f t="shared" ca="1" si="289"/>
        <v>9.000000000000008E-2</v>
      </c>
      <c r="SQ79" s="64">
        <f t="shared" ca="1" si="289"/>
        <v>1.9999999999999907E-2</v>
      </c>
      <c r="SR79" s="64">
        <f t="shared" ca="1" si="289"/>
        <v>2.54</v>
      </c>
      <c r="SS79" s="64">
        <f t="shared" ca="1" si="289"/>
        <v>-2.38</v>
      </c>
      <c r="ST79" s="15"/>
    </row>
    <row r="80" spans="1:514" x14ac:dyDescent="0.3">
      <c r="A80" s="62" t="str">
        <f>A$22</f>
        <v>Makanan &amp; minuman dan penginapan</v>
      </c>
      <c r="B80" s="63"/>
      <c r="C80" s="63"/>
      <c r="D80" s="63"/>
      <c r="E80" s="63"/>
      <c r="F80" s="63">
        <f t="shared" si="290"/>
        <v>17.100000000000023</v>
      </c>
      <c r="G80" s="63">
        <f t="shared" si="290"/>
        <v>25.799999999999955</v>
      </c>
      <c r="H80" s="63">
        <f t="shared" si="290"/>
        <v>22.100000000000023</v>
      </c>
      <c r="I80" s="63">
        <f t="shared" si="290"/>
        <v>20.099999999999909</v>
      </c>
      <c r="J80" s="63">
        <f t="shared" si="290"/>
        <v>17.199999999999932</v>
      </c>
      <c r="K80" s="63">
        <f t="shared" si="290"/>
        <v>-63.299999999999955</v>
      </c>
      <c r="L80" s="63">
        <f t="shared" si="290"/>
        <v>-46.600000000000023</v>
      </c>
      <c r="M80" s="63">
        <f t="shared" si="290"/>
        <v>-59.899999999999977</v>
      </c>
      <c r="N80" s="63">
        <f t="shared" si="290"/>
        <v>-47</v>
      </c>
      <c r="O80" s="63">
        <f t="shared" si="290"/>
        <v>-5</v>
      </c>
      <c r="P80" s="63">
        <f t="shared" si="290"/>
        <v>-15.699999999999932</v>
      </c>
      <c r="Q80" s="63">
        <f t="shared" si="290"/>
        <v>-4.5</v>
      </c>
      <c r="R80" s="63">
        <f t="shared" si="290"/>
        <v>1.3000000000000682</v>
      </c>
      <c r="S80" s="63">
        <f t="shared" si="290"/>
        <v>17.399999999999977</v>
      </c>
      <c r="T80" s="63">
        <f t="shared" si="290"/>
        <v>8.1999999999999318</v>
      </c>
      <c r="U80" s="63">
        <f t="shared" si="290"/>
        <v>5.8999999999999773</v>
      </c>
      <c r="V80" s="63">
        <f t="shared" si="273"/>
        <v>13.600000000000023</v>
      </c>
      <c r="W80" s="63">
        <f t="shared" si="273"/>
        <v>-780.5</v>
      </c>
      <c r="X80" s="63">
        <f t="shared" si="273"/>
        <v>-782.9</v>
      </c>
      <c r="Y80" s="63">
        <f t="shared" si="273"/>
        <v>-793.8</v>
      </c>
      <c r="Z80" s="35"/>
      <c r="AA80" s="63"/>
      <c r="AB80" s="63"/>
      <c r="AC80" s="63"/>
      <c r="AD80" s="63"/>
      <c r="AE80" s="63">
        <f t="shared" si="291"/>
        <v>3.5</v>
      </c>
      <c r="AF80" s="63">
        <f t="shared" si="291"/>
        <v>4.0999999999999943</v>
      </c>
      <c r="AG80" s="63">
        <f t="shared" si="291"/>
        <v>4.5</v>
      </c>
      <c r="AH80" s="63">
        <f t="shared" si="291"/>
        <v>4.0999999999999943</v>
      </c>
      <c r="AI80" s="63">
        <f t="shared" si="291"/>
        <v>3.5</v>
      </c>
      <c r="AJ80" s="63">
        <f t="shared" si="291"/>
        <v>-3</v>
      </c>
      <c r="AK80" s="63">
        <f t="shared" si="291"/>
        <v>-3.5999999999999943</v>
      </c>
      <c r="AL80" s="63">
        <f t="shared" si="291"/>
        <v>-5.7999999999999972</v>
      </c>
      <c r="AM80" s="63">
        <f t="shared" si="291"/>
        <v>-4.5</v>
      </c>
      <c r="AN80" s="63">
        <f t="shared" si="258"/>
        <v>-0.19999999999998863</v>
      </c>
      <c r="AO80" s="63">
        <f t="shared" si="258"/>
        <v>-0.79999999999999716</v>
      </c>
      <c r="AP80" s="63">
        <f t="shared" si="258"/>
        <v>1.4000000000000057</v>
      </c>
      <c r="AQ80" s="63">
        <f t="shared" si="258"/>
        <v>3.2000000000000028</v>
      </c>
      <c r="AR80" s="63">
        <f t="shared" si="258"/>
        <v>3.1999999999999886</v>
      </c>
      <c r="AS80" s="63">
        <f t="shared" si="258"/>
        <v>3.2000000000000028</v>
      </c>
      <c r="AT80" s="63">
        <f t="shared" si="258"/>
        <v>1.5</v>
      </c>
      <c r="AU80" s="63">
        <f t="shared" si="258"/>
        <v>0.19999999999998863</v>
      </c>
      <c r="AV80" s="63">
        <f t="shared" si="258"/>
        <v>-113.6</v>
      </c>
      <c r="AW80" s="63">
        <f t="shared" si="258"/>
        <v>-113.9</v>
      </c>
      <c r="AX80" s="63">
        <f t="shared" si="258"/>
        <v>-114.9</v>
      </c>
      <c r="AY80" s="35"/>
      <c r="AZ80" s="63"/>
      <c r="BA80" s="63"/>
      <c r="BB80" s="63"/>
      <c r="BC80" s="63"/>
      <c r="BD80" s="63">
        <f t="shared" si="292"/>
        <v>9.1999999999999886</v>
      </c>
      <c r="BE80" s="63">
        <f t="shared" si="292"/>
        <v>13.799999999999955</v>
      </c>
      <c r="BF80" s="63">
        <f t="shared" si="292"/>
        <v>13.599999999999966</v>
      </c>
      <c r="BG80" s="63">
        <f t="shared" si="292"/>
        <v>8.3000000000000114</v>
      </c>
      <c r="BH80" s="63">
        <f t="shared" si="292"/>
        <v>4.3000000000000114</v>
      </c>
      <c r="BI80" s="63">
        <f t="shared" si="292"/>
        <v>-38.099999999999966</v>
      </c>
      <c r="BJ80" s="63">
        <f t="shared" si="292"/>
        <v>-30.299999999999955</v>
      </c>
      <c r="BK80" s="63">
        <f t="shared" si="292"/>
        <v>-30.400000000000034</v>
      </c>
      <c r="BL80" s="63">
        <f t="shared" si="292"/>
        <v>-21.199999999999989</v>
      </c>
      <c r="BM80" s="63">
        <f t="shared" si="259"/>
        <v>-2.9000000000000341</v>
      </c>
      <c r="BN80" s="63">
        <f t="shared" si="259"/>
        <v>-3.7000000000000455</v>
      </c>
      <c r="BO80" s="63">
        <f t="shared" si="259"/>
        <v>2</v>
      </c>
      <c r="BP80" s="63">
        <f t="shared" si="259"/>
        <v>3.1000000000000227</v>
      </c>
      <c r="BQ80" s="63">
        <f t="shared" si="259"/>
        <v>15.700000000000045</v>
      </c>
      <c r="BR80" s="63">
        <f t="shared" si="259"/>
        <v>5.6000000000000227</v>
      </c>
      <c r="BS80" s="63">
        <f t="shared" si="259"/>
        <v>4.6999999999999886</v>
      </c>
      <c r="BT80" s="63">
        <f t="shared" si="259"/>
        <v>11.199999999999989</v>
      </c>
      <c r="BU80" s="63">
        <f t="shared" si="259"/>
        <v>-335.1</v>
      </c>
      <c r="BV80" s="63">
        <f t="shared" si="259"/>
        <v>-338</v>
      </c>
      <c r="BW80" s="63">
        <f t="shared" si="259"/>
        <v>-343.9</v>
      </c>
      <c r="BX80" s="35"/>
      <c r="BY80" s="63"/>
      <c r="BZ80" s="63"/>
      <c r="CA80" s="63"/>
      <c r="CB80" s="63"/>
      <c r="CC80" s="63">
        <f t="shared" si="293"/>
        <v>4.3999999999999773</v>
      </c>
      <c r="CD80" s="63">
        <f t="shared" si="293"/>
        <v>7.8000000000000114</v>
      </c>
      <c r="CE80" s="63">
        <f t="shared" si="293"/>
        <v>4</v>
      </c>
      <c r="CF80" s="63">
        <f t="shared" si="293"/>
        <v>7.6999999999999886</v>
      </c>
      <c r="CG80" s="63">
        <f t="shared" si="293"/>
        <v>9.3999999999999773</v>
      </c>
      <c r="CH80" s="63">
        <f t="shared" si="293"/>
        <v>-22.100000000000023</v>
      </c>
      <c r="CI80" s="63">
        <f t="shared" si="293"/>
        <v>-12.699999999999989</v>
      </c>
      <c r="CJ80" s="63">
        <f t="shared" si="293"/>
        <v>-23.800000000000011</v>
      </c>
      <c r="CK80" s="63">
        <f t="shared" si="293"/>
        <v>-21.299999999999955</v>
      </c>
      <c r="CL80" s="63">
        <f t="shared" si="260"/>
        <v>-1.8999999999999773</v>
      </c>
      <c r="CM80" s="63">
        <f t="shared" si="260"/>
        <v>-11.199999999999989</v>
      </c>
      <c r="CN80" s="63">
        <f t="shared" si="260"/>
        <v>-7.8999999999999773</v>
      </c>
      <c r="CO80" s="63">
        <f t="shared" si="260"/>
        <v>-5</v>
      </c>
      <c r="CP80" s="63">
        <f t="shared" si="260"/>
        <v>-1.5</v>
      </c>
      <c r="CQ80" s="63">
        <f t="shared" si="260"/>
        <v>-0.70000000000004547</v>
      </c>
      <c r="CR80" s="63">
        <f t="shared" si="260"/>
        <v>-0.19999999999998863</v>
      </c>
      <c r="CS80" s="63">
        <f t="shared" si="260"/>
        <v>2.1999999999999886</v>
      </c>
      <c r="CT80" s="63">
        <f t="shared" si="260"/>
        <v>-331.8</v>
      </c>
      <c r="CU80" s="63">
        <f t="shared" si="260"/>
        <v>-330.9</v>
      </c>
      <c r="CV80" s="63">
        <f t="shared" si="260"/>
        <v>-335.1</v>
      </c>
      <c r="CW80" s="35"/>
      <c r="CX80" s="63"/>
      <c r="CY80" s="63"/>
      <c r="CZ80" s="63"/>
      <c r="DA80" s="63"/>
      <c r="DB80" s="63">
        <f t="shared" si="294"/>
        <v>21.400000000000091</v>
      </c>
      <c r="DC80" s="63">
        <f t="shared" si="294"/>
        <v>27</v>
      </c>
      <c r="DD80" s="63">
        <f t="shared" si="294"/>
        <v>22.800000000000068</v>
      </c>
      <c r="DE80" s="63">
        <f t="shared" si="294"/>
        <v>21.399999999999977</v>
      </c>
      <c r="DF80" s="63">
        <f t="shared" si="294"/>
        <v>18.099999999999909</v>
      </c>
      <c r="DG80" s="63">
        <f t="shared" si="294"/>
        <v>-59.399999999999977</v>
      </c>
      <c r="DH80" s="63">
        <f t="shared" si="294"/>
        <v>-40.300000000000068</v>
      </c>
      <c r="DI80" s="63">
        <f t="shared" si="294"/>
        <v>-53.599999999999909</v>
      </c>
      <c r="DJ80" s="63">
        <f t="shared" si="294"/>
        <v>-44.699999999999932</v>
      </c>
      <c r="DK80" s="63">
        <f t="shared" si="261"/>
        <v>-2.5</v>
      </c>
      <c r="DL80" s="63">
        <f t="shared" si="261"/>
        <v>-14.399999999999977</v>
      </c>
      <c r="DM80" s="63">
        <f t="shared" si="261"/>
        <v>-3.8000000000000682</v>
      </c>
      <c r="DN80" s="63">
        <f t="shared" si="261"/>
        <v>2.2999999999999545</v>
      </c>
      <c r="DO80" s="63">
        <f t="shared" si="261"/>
        <v>18.200000000000045</v>
      </c>
      <c r="DP80" s="63">
        <f t="shared" si="261"/>
        <v>8.2999999999999545</v>
      </c>
      <c r="DQ80" s="63">
        <f t="shared" si="261"/>
        <v>5.8999999999999773</v>
      </c>
      <c r="DR80" s="63">
        <f t="shared" si="261"/>
        <v>13</v>
      </c>
      <c r="DS80" s="63">
        <f t="shared" si="261"/>
        <v>-778.2</v>
      </c>
      <c r="DT80" s="63">
        <f t="shared" si="261"/>
        <v>-780.3</v>
      </c>
      <c r="DU80" s="63">
        <f t="shared" si="261"/>
        <v>-790.8</v>
      </c>
      <c r="DV80" s="35"/>
      <c r="DW80" s="63"/>
      <c r="DX80" s="63"/>
      <c r="DY80" s="63"/>
      <c r="DZ80" s="63"/>
      <c r="EA80" s="63">
        <f t="shared" si="295"/>
        <v>3.5</v>
      </c>
      <c r="EB80" s="63">
        <f t="shared" si="295"/>
        <v>3.8999999999999915</v>
      </c>
      <c r="EC80" s="63">
        <f t="shared" si="295"/>
        <v>4.4000000000000057</v>
      </c>
      <c r="ED80" s="63">
        <f t="shared" si="295"/>
        <v>4.1000000000000085</v>
      </c>
      <c r="EE80" s="63">
        <f t="shared" si="295"/>
        <v>3.7000000000000028</v>
      </c>
      <c r="EF80" s="63">
        <f t="shared" si="295"/>
        <v>-2.5999999999999943</v>
      </c>
      <c r="EG80" s="63">
        <f t="shared" si="295"/>
        <v>-3.4000000000000057</v>
      </c>
      <c r="EH80" s="63">
        <f t="shared" si="295"/>
        <v>-5.9000000000000057</v>
      </c>
      <c r="EI80" s="63">
        <f t="shared" si="295"/>
        <v>-4.6000000000000085</v>
      </c>
      <c r="EJ80" s="63">
        <f t="shared" si="262"/>
        <v>-0.5</v>
      </c>
      <c r="EK80" s="63">
        <f t="shared" si="262"/>
        <v>-0.59999999999999432</v>
      </c>
      <c r="EL80" s="63">
        <f t="shared" si="262"/>
        <v>1.7000000000000028</v>
      </c>
      <c r="EM80" s="63">
        <f t="shared" si="262"/>
        <v>3.4000000000000057</v>
      </c>
      <c r="EN80" s="63">
        <f t="shared" si="262"/>
        <v>3.4000000000000057</v>
      </c>
      <c r="EO80" s="63">
        <f t="shared" si="262"/>
        <v>3.2000000000000028</v>
      </c>
      <c r="EP80" s="63">
        <f t="shared" si="262"/>
        <v>1.2000000000000028</v>
      </c>
      <c r="EQ80" s="63">
        <f t="shared" si="262"/>
        <v>0.20000000000000284</v>
      </c>
      <c r="ER80" s="63">
        <f t="shared" si="262"/>
        <v>-113.4</v>
      </c>
      <c r="ES80" s="63">
        <f t="shared" si="262"/>
        <v>-113.7</v>
      </c>
      <c r="ET80" s="63">
        <f t="shared" si="262"/>
        <v>-114.4</v>
      </c>
      <c r="EU80" s="35"/>
      <c r="EV80" s="63"/>
      <c r="EW80" s="63"/>
      <c r="EX80" s="63"/>
      <c r="EY80" s="63"/>
      <c r="EZ80" s="63">
        <f t="shared" si="296"/>
        <v>13.099999999999966</v>
      </c>
      <c r="FA80" s="63">
        <f t="shared" si="296"/>
        <v>15.099999999999966</v>
      </c>
      <c r="FB80" s="63">
        <f t="shared" si="296"/>
        <v>14.5</v>
      </c>
      <c r="FC80" s="63">
        <f t="shared" si="296"/>
        <v>8.8999999999999773</v>
      </c>
      <c r="FD80" s="63">
        <f t="shared" si="296"/>
        <v>3.8000000000000114</v>
      </c>
      <c r="FE80" s="63">
        <f t="shared" si="296"/>
        <v>-36.599999999999966</v>
      </c>
      <c r="FF80" s="63">
        <f t="shared" si="296"/>
        <v>-26.600000000000023</v>
      </c>
      <c r="FG80" s="63">
        <f t="shared" si="296"/>
        <v>-26.699999999999989</v>
      </c>
      <c r="FH80" s="63">
        <f t="shared" si="296"/>
        <v>-19.300000000000011</v>
      </c>
      <c r="FI80" s="63">
        <f t="shared" si="263"/>
        <v>-1</v>
      </c>
      <c r="FJ80" s="63">
        <f t="shared" si="263"/>
        <v>-2.8999999999999773</v>
      </c>
      <c r="FK80" s="63">
        <f t="shared" si="263"/>
        <v>2.1000000000000227</v>
      </c>
      <c r="FL80" s="63">
        <f t="shared" si="263"/>
        <v>3.7000000000000455</v>
      </c>
      <c r="FM80" s="63">
        <f t="shared" si="263"/>
        <v>15.899999999999977</v>
      </c>
      <c r="FN80" s="63">
        <f t="shared" si="263"/>
        <v>5.3999999999999773</v>
      </c>
      <c r="FO80" s="63">
        <f t="shared" si="263"/>
        <v>4.0999999999999659</v>
      </c>
      <c r="FP80" s="63">
        <f t="shared" si="263"/>
        <v>10</v>
      </c>
      <c r="FQ80" s="63">
        <f t="shared" si="263"/>
        <v>-333.7</v>
      </c>
      <c r="FR80" s="63">
        <f t="shared" si="263"/>
        <v>-336.5</v>
      </c>
      <c r="FS80" s="63">
        <f t="shared" si="263"/>
        <v>-341.7</v>
      </c>
      <c r="FT80" s="35"/>
      <c r="FU80" s="63"/>
      <c r="FV80" s="63"/>
      <c r="FW80" s="63"/>
      <c r="FX80" s="63"/>
      <c r="FY80" s="63">
        <f t="shared" si="297"/>
        <v>4.8000000000000114</v>
      </c>
      <c r="FZ80" s="63">
        <f t="shared" si="297"/>
        <v>7.8999999999999773</v>
      </c>
      <c r="GA80" s="63">
        <f t="shared" si="297"/>
        <v>4.0999999999999659</v>
      </c>
      <c r="GB80" s="63">
        <f t="shared" si="297"/>
        <v>8.5</v>
      </c>
      <c r="GC80" s="63">
        <f t="shared" si="297"/>
        <v>10.599999999999966</v>
      </c>
      <c r="GD80" s="63">
        <f t="shared" si="297"/>
        <v>-20.199999999999989</v>
      </c>
      <c r="GE80" s="63">
        <f t="shared" si="297"/>
        <v>-10.399999999999977</v>
      </c>
      <c r="GF80" s="63">
        <f t="shared" si="297"/>
        <v>-21.099999999999966</v>
      </c>
      <c r="GG80" s="63">
        <f t="shared" si="297"/>
        <v>-20.800000000000011</v>
      </c>
      <c r="GH80" s="63">
        <f t="shared" si="264"/>
        <v>-1</v>
      </c>
      <c r="GI80" s="63">
        <f t="shared" si="264"/>
        <v>-10.900000000000034</v>
      </c>
      <c r="GJ80" s="63">
        <f t="shared" si="264"/>
        <v>-7.5</v>
      </c>
      <c r="GK80" s="63">
        <f t="shared" si="264"/>
        <v>-4.6999999999999886</v>
      </c>
      <c r="GL80" s="63">
        <f t="shared" si="264"/>
        <v>-1.0999999999999659</v>
      </c>
      <c r="GM80" s="63">
        <f t="shared" si="264"/>
        <v>-0.29999999999995453</v>
      </c>
      <c r="GN80" s="63">
        <f t="shared" si="264"/>
        <v>0.5</v>
      </c>
      <c r="GO80" s="63">
        <f t="shared" si="264"/>
        <v>2.8000000000000114</v>
      </c>
      <c r="GP80" s="63">
        <f t="shared" si="264"/>
        <v>-331.1</v>
      </c>
      <c r="GQ80" s="63">
        <f t="shared" si="264"/>
        <v>-330.1</v>
      </c>
      <c r="GR80" s="63">
        <f t="shared" si="264"/>
        <v>-334.6</v>
      </c>
      <c r="GS80" s="35"/>
      <c r="GT80" s="63"/>
      <c r="GU80" s="63"/>
      <c r="GV80" s="63"/>
      <c r="GW80" s="63"/>
      <c r="GX80" s="63">
        <f t="shared" si="298"/>
        <v>-4.2999999999999989</v>
      </c>
      <c r="GY80" s="63">
        <f t="shared" si="298"/>
        <v>-1.1999999999999993</v>
      </c>
      <c r="GZ80" s="63">
        <f t="shared" si="298"/>
        <v>-0.69999999999999929</v>
      </c>
      <c r="HA80" s="63">
        <f t="shared" si="298"/>
        <v>-1.4000000000000004</v>
      </c>
      <c r="HB80" s="63">
        <f t="shared" si="298"/>
        <v>-0.90000000000000036</v>
      </c>
      <c r="HC80" s="63">
        <f t="shared" si="298"/>
        <v>-3.9000000000000004</v>
      </c>
      <c r="HD80" s="63">
        <f t="shared" si="298"/>
        <v>-6.3000000000000007</v>
      </c>
      <c r="HE80" s="63">
        <f t="shared" si="298"/>
        <v>-6.3</v>
      </c>
      <c r="HF80" s="63">
        <f t="shared" si="298"/>
        <v>-2.2999999999999998</v>
      </c>
      <c r="HG80" s="63">
        <f t="shared" si="265"/>
        <v>-2.4999999999999996</v>
      </c>
      <c r="HH80" s="63">
        <f t="shared" si="265"/>
        <v>-1.2999999999999998</v>
      </c>
      <c r="HI80" s="63">
        <f t="shared" si="265"/>
        <v>-0.80000000000000027</v>
      </c>
      <c r="HJ80" s="63">
        <f t="shared" si="265"/>
        <v>-1.1000000000000001</v>
      </c>
      <c r="HK80" s="63">
        <f t="shared" si="265"/>
        <v>-0.80000000000000027</v>
      </c>
      <c r="HL80" s="63">
        <f t="shared" si="265"/>
        <v>-0.10000000000000009</v>
      </c>
      <c r="HM80" s="63">
        <f t="shared" si="265"/>
        <v>0.20000000000000018</v>
      </c>
      <c r="HN80" s="63">
        <f t="shared" si="265"/>
        <v>0.69999999999999973</v>
      </c>
      <c r="HO80" s="63">
        <f t="shared" si="265"/>
        <v>-2.2999999999999998</v>
      </c>
      <c r="HP80" s="63">
        <f t="shared" si="265"/>
        <v>-2.6</v>
      </c>
      <c r="HQ80" s="63">
        <f t="shared" si="265"/>
        <v>-3.1</v>
      </c>
      <c r="HR80" s="35"/>
      <c r="HS80" s="63"/>
      <c r="HT80" s="63"/>
      <c r="HU80" s="63"/>
      <c r="HV80" s="63"/>
      <c r="HW80" s="63">
        <f t="shared" si="299"/>
        <v>9.9999999999999978E-2</v>
      </c>
      <c r="HX80" s="63">
        <f t="shared" si="299"/>
        <v>0.19999999999999996</v>
      </c>
      <c r="HY80" s="63">
        <f t="shared" si="299"/>
        <v>0.19999999999999996</v>
      </c>
      <c r="HZ80" s="63">
        <f t="shared" si="299"/>
        <v>0</v>
      </c>
      <c r="IA80" s="63">
        <f t="shared" si="299"/>
        <v>-0.2</v>
      </c>
      <c r="IB80" s="63">
        <f t="shared" si="299"/>
        <v>-0.5</v>
      </c>
      <c r="IC80" s="63">
        <f t="shared" si="299"/>
        <v>-0.3</v>
      </c>
      <c r="ID80" s="63">
        <f t="shared" si="299"/>
        <v>0</v>
      </c>
      <c r="IE80" s="63">
        <f t="shared" si="299"/>
        <v>0.10000000000000003</v>
      </c>
      <c r="IF80" s="63">
        <f t="shared" si="266"/>
        <v>0.19999999999999998</v>
      </c>
      <c r="IG80" s="63">
        <f t="shared" si="266"/>
        <v>-9.9999999999999978E-2</v>
      </c>
      <c r="IH80" s="63">
        <f t="shared" si="266"/>
        <v>-0.2</v>
      </c>
      <c r="II80" s="63">
        <f t="shared" si="266"/>
        <v>-0.10000000000000003</v>
      </c>
      <c r="IJ80" s="63">
        <f t="shared" si="266"/>
        <v>-9.9999999999999978E-2</v>
      </c>
      <c r="IK80" s="63">
        <f t="shared" si="266"/>
        <v>9.9999999999999978E-2</v>
      </c>
      <c r="IL80" s="63">
        <f t="shared" si="266"/>
        <v>0.3</v>
      </c>
      <c r="IM80" s="63">
        <f t="shared" si="266"/>
        <v>-9.9999999999999978E-2</v>
      </c>
      <c r="IN80" s="63">
        <f t="shared" si="266"/>
        <v>-0.2</v>
      </c>
      <c r="IO80" s="63">
        <f t="shared" si="266"/>
        <v>-0.3</v>
      </c>
      <c r="IP80" s="63">
        <f t="shared" si="266"/>
        <v>-0.5</v>
      </c>
      <c r="IQ80" s="35"/>
      <c r="IR80" s="63"/>
      <c r="IS80" s="63"/>
      <c r="IT80" s="63"/>
      <c r="IU80" s="63"/>
      <c r="IV80" s="63">
        <f t="shared" si="300"/>
        <v>-3.9000000000000004</v>
      </c>
      <c r="IW80" s="63">
        <f t="shared" si="300"/>
        <v>-1.2999999999999998</v>
      </c>
      <c r="IX80" s="63">
        <f t="shared" si="300"/>
        <v>-0.90000000000000036</v>
      </c>
      <c r="IY80" s="63">
        <f t="shared" si="300"/>
        <v>-0.70000000000000018</v>
      </c>
      <c r="IZ80" s="63">
        <f t="shared" si="300"/>
        <v>0.39999999999999991</v>
      </c>
      <c r="JA80" s="63">
        <f t="shared" si="300"/>
        <v>-1.5</v>
      </c>
      <c r="JB80" s="63">
        <f t="shared" si="300"/>
        <v>-3.6999999999999997</v>
      </c>
      <c r="JC80" s="63">
        <f t="shared" si="300"/>
        <v>-3.5999999999999996</v>
      </c>
      <c r="JD80" s="63">
        <f t="shared" si="300"/>
        <v>-1.7999999999999998</v>
      </c>
      <c r="JE80" s="63">
        <f t="shared" si="267"/>
        <v>-1.9</v>
      </c>
      <c r="JF80" s="63">
        <f t="shared" si="267"/>
        <v>-0.8</v>
      </c>
      <c r="JG80" s="63">
        <f t="shared" si="267"/>
        <v>-9.9999999999999867E-2</v>
      </c>
      <c r="JH80" s="63">
        <f t="shared" si="267"/>
        <v>-0.60000000000000009</v>
      </c>
      <c r="JI80" s="63">
        <f t="shared" si="267"/>
        <v>-0.20000000000000018</v>
      </c>
      <c r="JJ80" s="63">
        <f t="shared" si="267"/>
        <v>0.19999999999999996</v>
      </c>
      <c r="JK80" s="63">
        <f t="shared" si="267"/>
        <v>0.60000000000000009</v>
      </c>
      <c r="JL80" s="63">
        <f t="shared" si="267"/>
        <v>1.2000000000000002</v>
      </c>
      <c r="JM80" s="63">
        <f t="shared" si="267"/>
        <v>-1.4</v>
      </c>
      <c r="JN80" s="63">
        <f t="shared" si="267"/>
        <v>-1.5</v>
      </c>
      <c r="JO80" s="63">
        <f t="shared" si="267"/>
        <v>-2.2000000000000002</v>
      </c>
      <c r="JP80" s="35"/>
      <c r="JQ80" s="63"/>
      <c r="JR80" s="63"/>
      <c r="JS80" s="63"/>
      <c r="JT80" s="63"/>
      <c r="JU80" s="63">
        <f t="shared" si="301"/>
        <v>-0.5</v>
      </c>
      <c r="JV80" s="63">
        <f t="shared" si="301"/>
        <v>-9.9999999999999645E-2</v>
      </c>
      <c r="JW80" s="63">
        <f t="shared" si="301"/>
        <v>0.10000000000000009</v>
      </c>
      <c r="JX80" s="63">
        <f t="shared" si="301"/>
        <v>-0.79999999999999982</v>
      </c>
      <c r="JY80" s="63">
        <f t="shared" si="301"/>
        <v>-1.0999999999999999</v>
      </c>
      <c r="JZ80" s="63">
        <f t="shared" si="301"/>
        <v>-2</v>
      </c>
      <c r="KA80" s="63">
        <f t="shared" si="301"/>
        <v>-2.4</v>
      </c>
      <c r="KB80" s="63">
        <f t="shared" si="301"/>
        <v>-2.6</v>
      </c>
      <c r="KC80" s="63">
        <f t="shared" si="301"/>
        <v>-0.60000000000000009</v>
      </c>
      <c r="KD80" s="63">
        <f t="shared" si="268"/>
        <v>-0.8</v>
      </c>
      <c r="KE80" s="63">
        <f t="shared" si="268"/>
        <v>-0.30000000000000004</v>
      </c>
      <c r="KF80" s="63">
        <f t="shared" si="268"/>
        <v>-0.40000000000000013</v>
      </c>
      <c r="KG80" s="63">
        <f t="shared" si="268"/>
        <v>-0.29999999999999993</v>
      </c>
      <c r="KH80" s="63">
        <f t="shared" si="268"/>
        <v>-0.5</v>
      </c>
      <c r="KI80" s="63">
        <f t="shared" si="268"/>
        <v>-0.39999999999999991</v>
      </c>
      <c r="KJ80" s="63">
        <f t="shared" si="268"/>
        <v>-0.7</v>
      </c>
      <c r="KK80" s="63">
        <f t="shared" si="268"/>
        <v>-0.60000000000000009</v>
      </c>
      <c r="KL80" s="63">
        <f t="shared" si="268"/>
        <v>-0.7</v>
      </c>
      <c r="KM80" s="63">
        <f t="shared" si="268"/>
        <v>-0.8</v>
      </c>
      <c r="KN80" s="63">
        <f t="shared" si="268"/>
        <v>-0.5</v>
      </c>
      <c r="KO80" s="35"/>
      <c r="KP80" s="63"/>
      <c r="KQ80" s="63"/>
      <c r="KR80" s="63"/>
      <c r="KS80" s="63"/>
      <c r="KT80" s="64">
        <f t="shared" si="302"/>
        <v>-1.0800000000000003</v>
      </c>
      <c r="KU80" s="64">
        <f t="shared" si="302"/>
        <v>0.41999999999999993</v>
      </c>
      <c r="KV80" s="64">
        <f t="shared" si="302"/>
        <v>-0.32999999999999985</v>
      </c>
      <c r="KW80" s="64">
        <f t="shared" si="302"/>
        <v>-0.90999999999999992</v>
      </c>
      <c r="KX80" s="64">
        <f t="shared" si="302"/>
        <v>-0.65999999999999992</v>
      </c>
      <c r="KY80" s="64">
        <f t="shared" si="302"/>
        <v>-2.16</v>
      </c>
      <c r="KZ80" s="64">
        <f t="shared" si="302"/>
        <v>-1.3199999999999998</v>
      </c>
      <c r="LA80" s="64">
        <f t="shared" si="302"/>
        <v>-0.64</v>
      </c>
      <c r="LB80" s="64">
        <f t="shared" si="302"/>
        <v>-0.39999999999999997</v>
      </c>
      <c r="LC80" s="64">
        <f t="shared" si="269"/>
        <v>3.9999999999999994E-2</v>
      </c>
      <c r="LD80" s="64">
        <f t="shared" si="269"/>
        <v>-0.24000000000000002</v>
      </c>
      <c r="LE80" s="77">
        <f t="shared" si="269"/>
        <v>0.36</v>
      </c>
      <c r="LF80" s="77">
        <f t="shared" si="269"/>
        <v>0.63</v>
      </c>
      <c r="LG80" s="64">
        <f t="shared" si="269"/>
        <v>0.43000000000000005</v>
      </c>
      <c r="LH80" s="64">
        <f t="shared" si="269"/>
        <v>0.72</v>
      </c>
      <c r="LI80" s="64">
        <f t="shared" si="269"/>
        <v>0.27</v>
      </c>
      <c r="LJ80" s="64">
        <f t="shared" si="269"/>
        <v>0.24</v>
      </c>
      <c r="LK80" s="64">
        <f t="shared" si="269"/>
        <v>-0.52</v>
      </c>
      <c r="LL80" s="64">
        <f t="shared" si="269"/>
        <v>-0.88</v>
      </c>
      <c r="LM80" s="64">
        <f t="shared" si="269"/>
        <v>-1</v>
      </c>
      <c r="LN80" s="35"/>
      <c r="LO80" s="63"/>
      <c r="LP80" s="63"/>
      <c r="LQ80" s="63"/>
      <c r="LR80" s="63"/>
      <c r="LS80" s="64">
        <f t="shared" si="270"/>
        <v>-0.36</v>
      </c>
      <c r="LT80" s="64">
        <f t="shared" si="270"/>
        <v>-0.12</v>
      </c>
      <c r="LU80" s="64">
        <f t="shared" si="270"/>
        <v>-0.56000000000000005</v>
      </c>
      <c r="LV80" s="64">
        <f t="shared" si="270"/>
        <v>-0.38</v>
      </c>
      <c r="LW80" s="64">
        <f t="shared" si="270"/>
        <v>-0.06</v>
      </c>
      <c r="LX80" s="64">
        <f t="shared" si="270"/>
        <v>-0.37</v>
      </c>
      <c r="LY80" s="64">
        <f t="shared" si="270"/>
        <v>-0.12</v>
      </c>
      <c r="LZ80" s="64">
        <f t="shared" si="270"/>
        <v>-7.0000000000000007E-2</v>
      </c>
      <c r="MA80" s="64">
        <f t="shared" si="270"/>
        <v>-0.16</v>
      </c>
      <c r="MB80" s="64">
        <f t="shared" si="270"/>
        <v>0</v>
      </c>
      <c r="MC80" s="64">
        <f t="shared" si="270"/>
        <v>-0.08</v>
      </c>
      <c r="MD80" s="77">
        <f t="shared" si="270"/>
        <v>0.13999999999999999</v>
      </c>
      <c r="ME80" s="77">
        <f t="shared" si="270"/>
        <v>0.23</v>
      </c>
      <c r="MF80" s="64">
        <f t="shared" si="270"/>
        <v>0.18</v>
      </c>
      <c r="MG80" s="64">
        <f t="shared" si="270"/>
        <v>0.19999999999999998</v>
      </c>
      <c r="MH80" s="64">
        <f t="shared" si="255"/>
        <v>0.11000000000000001</v>
      </c>
      <c r="MI80" s="64">
        <f t="shared" si="255"/>
        <v>4.0000000000000008E-2</v>
      </c>
      <c r="MJ80" s="64">
        <f t="shared" si="255"/>
        <v>-0.18</v>
      </c>
      <c r="MK80" s="64">
        <f t="shared" si="255"/>
        <v>-0.21</v>
      </c>
      <c r="ML80" s="64">
        <f t="shared" si="255"/>
        <v>-0.32</v>
      </c>
      <c r="MM80" s="35"/>
      <c r="MN80" s="63"/>
      <c r="MO80" s="63"/>
      <c r="MP80" s="63"/>
      <c r="MQ80" s="63"/>
      <c r="MR80" s="64">
        <f t="shared" si="271"/>
        <v>-0.41000000000000003</v>
      </c>
      <c r="MS80" s="64">
        <f t="shared" si="271"/>
        <v>0.44999999999999984</v>
      </c>
      <c r="MT80" s="64">
        <f t="shared" si="271"/>
        <v>0.15000000000000013</v>
      </c>
      <c r="MU80" s="64">
        <f t="shared" si="271"/>
        <v>-0.4</v>
      </c>
      <c r="MV80" s="64">
        <f t="shared" si="271"/>
        <v>-0.39</v>
      </c>
      <c r="MW80" s="64">
        <f t="shared" si="271"/>
        <v>-1.3299999999999998</v>
      </c>
      <c r="MX80" s="64">
        <f t="shared" si="271"/>
        <v>-0.97</v>
      </c>
      <c r="MY80" s="64">
        <f t="shared" si="271"/>
        <v>-0.38000000000000006</v>
      </c>
      <c r="MZ80" s="64">
        <f t="shared" si="271"/>
        <v>-0.2</v>
      </c>
      <c r="NA80" s="64">
        <f t="shared" si="271"/>
        <v>2.0000000000000004E-2</v>
      </c>
      <c r="NB80" s="64">
        <f t="shared" si="271"/>
        <v>-0.18</v>
      </c>
      <c r="NC80" s="77">
        <f t="shared" si="271"/>
        <v>0.18</v>
      </c>
      <c r="ND80" s="77">
        <f t="shared" si="271"/>
        <v>0.33999999999999997</v>
      </c>
      <c r="NE80" s="64">
        <f t="shared" si="271"/>
        <v>0.24</v>
      </c>
      <c r="NF80" s="64">
        <f t="shared" si="271"/>
        <v>0.4</v>
      </c>
      <c r="NG80" s="64">
        <f t="shared" si="256"/>
        <v>8.9999999999999969E-2</v>
      </c>
      <c r="NH80" s="64">
        <f t="shared" si="256"/>
        <v>0.10000000000000003</v>
      </c>
      <c r="NI80" s="64">
        <f t="shared" si="256"/>
        <v>-0.31</v>
      </c>
      <c r="NJ80" s="64">
        <f t="shared" si="256"/>
        <v>-0.53</v>
      </c>
      <c r="NK80" s="64">
        <f t="shared" si="256"/>
        <v>-0.56999999999999995</v>
      </c>
      <c r="NL80" s="35"/>
      <c r="NM80" s="81"/>
      <c r="NN80" s="81"/>
      <c r="NO80" s="81"/>
      <c r="NP80" s="81"/>
      <c r="NQ80" s="64">
        <f t="shared" si="272"/>
        <v>-0.30000000000000004</v>
      </c>
      <c r="NR80" s="64">
        <f t="shared" si="272"/>
        <v>9.0000000000000024E-2</v>
      </c>
      <c r="NS80" s="64">
        <f t="shared" si="272"/>
        <v>7.9999999999999988E-2</v>
      </c>
      <c r="NT80" s="64">
        <f t="shared" si="272"/>
        <v>-0.13</v>
      </c>
      <c r="NU80" s="64">
        <f t="shared" si="272"/>
        <v>-0.21</v>
      </c>
      <c r="NV80" s="64">
        <f t="shared" si="272"/>
        <v>-0.46</v>
      </c>
      <c r="NW80" s="64">
        <f t="shared" si="272"/>
        <v>-0.24</v>
      </c>
      <c r="NX80" s="64">
        <f t="shared" si="272"/>
        <v>-0.2</v>
      </c>
      <c r="NY80" s="64">
        <f t="shared" si="272"/>
        <v>-0.04</v>
      </c>
      <c r="NZ80" s="64">
        <f t="shared" si="272"/>
        <v>0.02</v>
      </c>
      <c r="OA80" s="64">
        <f t="shared" si="272"/>
        <v>0.03</v>
      </c>
      <c r="OB80" s="77">
        <f t="shared" si="272"/>
        <v>0.04</v>
      </c>
      <c r="OC80" s="77">
        <f t="shared" si="272"/>
        <v>0.06</v>
      </c>
      <c r="OD80" s="64">
        <f t="shared" si="272"/>
        <v>9.9999999999999985E-3</v>
      </c>
      <c r="OE80" s="64">
        <f t="shared" si="272"/>
        <v>0.12</v>
      </c>
      <c r="OF80" s="64">
        <f t="shared" si="257"/>
        <v>7.9999999999999988E-2</v>
      </c>
      <c r="OG80" s="64">
        <f t="shared" si="257"/>
        <v>0.1</v>
      </c>
      <c r="OH80" s="64">
        <f t="shared" si="257"/>
        <v>-0.03</v>
      </c>
      <c r="OI80" s="64">
        <f t="shared" si="257"/>
        <v>-0.15</v>
      </c>
      <c r="OJ80" s="64">
        <f t="shared" si="257"/>
        <v>-0.12</v>
      </c>
      <c r="OK80" s="37"/>
      <c r="OL80" s="62" t="str">
        <f t="shared" si="254"/>
        <v>Makanan &amp; minuman dan penginapan</v>
      </c>
      <c r="OM80" s="63"/>
      <c r="ON80" s="63">
        <f t="shared" si="274"/>
        <v>20.099999999999909</v>
      </c>
      <c r="OO80" s="63">
        <f t="shared" si="274"/>
        <v>-59.899999999999977</v>
      </c>
      <c r="OP80" s="79">
        <f t="shared" si="274"/>
        <v>-4.5</v>
      </c>
      <c r="OQ80" s="63">
        <f t="shared" si="274"/>
        <v>5.8999999999999773</v>
      </c>
      <c r="OR80" s="63">
        <f t="shared" si="274"/>
        <v>-793.8</v>
      </c>
      <c r="OS80" s="35"/>
      <c r="OT80" s="63"/>
      <c r="OU80" s="63">
        <f t="shared" si="275"/>
        <v>4.0999999999999943</v>
      </c>
      <c r="OV80" s="63">
        <f t="shared" si="275"/>
        <v>-5.7999999999999972</v>
      </c>
      <c r="OW80" s="79">
        <f t="shared" si="275"/>
        <v>1.4000000000000057</v>
      </c>
      <c r="OX80" s="63">
        <f t="shared" si="275"/>
        <v>1.5</v>
      </c>
      <c r="OY80" s="63">
        <f t="shared" si="275"/>
        <v>-114.9</v>
      </c>
      <c r="OZ80" s="35"/>
      <c r="PA80" s="63"/>
      <c r="PB80" s="63">
        <f t="shared" si="276"/>
        <v>8.3000000000000114</v>
      </c>
      <c r="PC80" s="63">
        <f t="shared" si="276"/>
        <v>-30.400000000000034</v>
      </c>
      <c r="PD80" s="79">
        <f t="shared" si="276"/>
        <v>2</v>
      </c>
      <c r="PE80" s="63">
        <f t="shared" si="276"/>
        <v>4.6999999999999886</v>
      </c>
      <c r="PF80" s="63">
        <f t="shared" si="276"/>
        <v>-343.9</v>
      </c>
      <c r="PG80" s="35"/>
      <c r="PH80" s="63"/>
      <c r="PI80" s="63">
        <f t="shared" si="277"/>
        <v>7.6999999999999886</v>
      </c>
      <c r="PJ80" s="63">
        <f t="shared" si="277"/>
        <v>-23.800000000000011</v>
      </c>
      <c r="PK80" s="79">
        <f t="shared" si="277"/>
        <v>-7.8999999999999773</v>
      </c>
      <c r="PL80" s="63">
        <f t="shared" si="277"/>
        <v>-0.19999999999998863</v>
      </c>
      <c r="PM80" s="63">
        <f t="shared" si="277"/>
        <v>-335.1</v>
      </c>
      <c r="PN80" s="35"/>
      <c r="PO80" s="63"/>
      <c r="PP80" s="63">
        <f t="shared" si="278"/>
        <v>21.399999999999977</v>
      </c>
      <c r="PQ80" s="63">
        <f t="shared" si="278"/>
        <v>-53.599999999999909</v>
      </c>
      <c r="PR80" s="79">
        <f t="shared" si="278"/>
        <v>-3.8000000000000682</v>
      </c>
      <c r="PS80" s="63">
        <f t="shared" si="278"/>
        <v>5.8999999999999773</v>
      </c>
      <c r="PT80" s="63">
        <f t="shared" si="278"/>
        <v>-790.8</v>
      </c>
      <c r="PU80" s="35"/>
      <c r="PV80" s="63"/>
      <c r="PW80" s="63">
        <f t="shared" si="279"/>
        <v>4.1000000000000085</v>
      </c>
      <c r="PX80" s="63">
        <f t="shared" si="279"/>
        <v>-5.9000000000000057</v>
      </c>
      <c r="PY80" s="79">
        <f t="shared" si="279"/>
        <v>1.7000000000000028</v>
      </c>
      <c r="PZ80" s="63">
        <f t="shared" si="279"/>
        <v>1.2000000000000028</v>
      </c>
      <c r="QA80" s="63">
        <f t="shared" si="279"/>
        <v>-114.4</v>
      </c>
      <c r="QB80" s="35"/>
      <c r="QC80" s="63"/>
      <c r="QD80" s="63">
        <f t="shared" si="280"/>
        <v>8.8999999999999773</v>
      </c>
      <c r="QE80" s="63">
        <f t="shared" si="280"/>
        <v>-26.699999999999989</v>
      </c>
      <c r="QF80" s="79">
        <f t="shared" si="280"/>
        <v>2.1000000000000227</v>
      </c>
      <c r="QG80" s="63">
        <f t="shared" si="280"/>
        <v>4.0999999999999659</v>
      </c>
      <c r="QH80" s="63">
        <f t="shared" si="280"/>
        <v>-341.7</v>
      </c>
      <c r="QI80" s="35"/>
      <c r="QJ80" s="63"/>
      <c r="QK80" s="63">
        <f t="shared" si="281"/>
        <v>8.5</v>
      </c>
      <c r="QL80" s="63">
        <f t="shared" si="281"/>
        <v>-21.099999999999966</v>
      </c>
      <c r="QM80" s="79">
        <f t="shared" si="281"/>
        <v>-7.5</v>
      </c>
      <c r="QN80" s="63">
        <f t="shared" si="281"/>
        <v>0.5</v>
      </c>
      <c r="QO80" s="63">
        <f t="shared" si="281"/>
        <v>-334.6</v>
      </c>
      <c r="QP80" s="35"/>
      <c r="QQ80" s="63"/>
      <c r="QR80" s="63">
        <f t="shared" si="282"/>
        <v>-1.4000000000000004</v>
      </c>
      <c r="QS80" s="63">
        <f t="shared" si="282"/>
        <v>-6.3</v>
      </c>
      <c r="QT80" s="79">
        <f t="shared" si="282"/>
        <v>-0.80000000000000027</v>
      </c>
      <c r="QU80" s="63">
        <f t="shared" si="282"/>
        <v>0.20000000000000018</v>
      </c>
      <c r="QV80" s="63">
        <f t="shared" si="282"/>
        <v>-3.1</v>
      </c>
      <c r="QW80" s="35"/>
      <c r="QX80" s="63"/>
      <c r="QY80" s="63">
        <f t="shared" si="283"/>
        <v>0</v>
      </c>
      <c r="QZ80" s="63">
        <f t="shared" si="283"/>
        <v>0</v>
      </c>
      <c r="RA80" s="79">
        <f t="shared" si="283"/>
        <v>-0.2</v>
      </c>
      <c r="RB80" s="63">
        <f t="shared" si="283"/>
        <v>0.3</v>
      </c>
      <c r="RC80" s="63">
        <f t="shared" si="283"/>
        <v>-0.5</v>
      </c>
      <c r="RD80" s="35"/>
      <c r="RE80" s="63"/>
      <c r="RF80" s="63">
        <f t="shared" si="284"/>
        <v>-0.70000000000000018</v>
      </c>
      <c r="RG80" s="63">
        <f t="shared" si="284"/>
        <v>-3.5999999999999996</v>
      </c>
      <c r="RH80" s="79">
        <f t="shared" si="284"/>
        <v>-9.9999999999999867E-2</v>
      </c>
      <c r="RI80" s="63">
        <f t="shared" si="284"/>
        <v>0.60000000000000009</v>
      </c>
      <c r="RJ80" s="63">
        <f t="shared" si="284"/>
        <v>-2.2000000000000002</v>
      </c>
      <c r="RK80" s="35"/>
      <c r="RL80" s="63"/>
      <c r="RM80" s="63">
        <f t="shared" si="285"/>
        <v>-0.79999999999999982</v>
      </c>
      <c r="RN80" s="63">
        <f t="shared" si="285"/>
        <v>-2.6</v>
      </c>
      <c r="RO80" s="79">
        <f t="shared" si="285"/>
        <v>-0.40000000000000013</v>
      </c>
      <c r="RP80" s="63">
        <f t="shared" si="285"/>
        <v>-0.7</v>
      </c>
      <c r="RQ80" s="63">
        <f t="shared" si="285"/>
        <v>-0.5</v>
      </c>
      <c r="RR80" s="35"/>
      <c r="RS80" s="64"/>
      <c r="RT80" s="64">
        <f t="shared" ca="1" si="286"/>
        <v>-1.9000000000000004</v>
      </c>
      <c r="RU80" s="64">
        <f t="shared" ca="1" si="286"/>
        <v>-4.78</v>
      </c>
      <c r="RV80" s="64">
        <f t="shared" ca="1" si="286"/>
        <v>-0.22999999999999998</v>
      </c>
      <c r="RW80" s="64">
        <f t="shared" ca="1" si="286"/>
        <v>2.0300000000000002</v>
      </c>
      <c r="RX80" s="64">
        <f t="shared" ca="1" si="286"/>
        <v>-2.1500000000000004</v>
      </c>
      <c r="RY80" s="69"/>
      <c r="RZ80" s="64"/>
      <c r="SA80" s="64">
        <f t="shared" ca="1" si="287"/>
        <v>-1.4100000000000001</v>
      </c>
      <c r="SB80" s="64">
        <f t="shared" ca="1" si="287"/>
        <v>-0.61999999999999988</v>
      </c>
      <c r="SC80" s="64">
        <f t="shared" ca="1" si="287"/>
        <v>-0.09</v>
      </c>
      <c r="SD80" s="64">
        <f t="shared" ca="1" si="287"/>
        <v>0.70000000000000007</v>
      </c>
      <c r="SE80" s="64">
        <f t="shared" ca="1" si="287"/>
        <v>-0.66</v>
      </c>
      <c r="SF80" s="69"/>
      <c r="SG80" s="64"/>
      <c r="SH80" s="64">
        <f t="shared" ca="1" si="288"/>
        <v>-0.20999999999999996</v>
      </c>
      <c r="SI80" s="64">
        <f t="shared" ca="1" si="288"/>
        <v>-3.06</v>
      </c>
      <c r="SJ80" s="64">
        <f t="shared" ca="1" si="288"/>
        <v>-0.17999999999999994</v>
      </c>
      <c r="SK80" s="64">
        <f t="shared" ca="1" si="288"/>
        <v>1.07</v>
      </c>
      <c r="SL80" s="64">
        <f t="shared" ca="1" si="288"/>
        <v>-1.31</v>
      </c>
      <c r="SM80" s="69"/>
      <c r="SN80" s="64"/>
      <c r="SO80" s="64">
        <f t="shared" ca="1" si="289"/>
        <v>-0.26</v>
      </c>
      <c r="SP80" s="64">
        <f t="shared" ca="1" si="289"/>
        <v>-1.0999999999999999</v>
      </c>
      <c r="SQ80" s="64">
        <f t="shared" ca="1" si="289"/>
        <v>0.03</v>
      </c>
      <c r="SR80" s="64">
        <f t="shared" ca="1" si="289"/>
        <v>0.26999999999999996</v>
      </c>
      <c r="SS80" s="64">
        <f t="shared" ca="1" si="289"/>
        <v>-0.18999999999999997</v>
      </c>
      <c r="ST80" s="15"/>
    </row>
    <row r="81" spans="1:514" x14ac:dyDescent="0.3">
      <c r="A81" s="62" t="str">
        <f>A$23</f>
        <v>Pengangkutan &amp; penyimpanan</v>
      </c>
      <c r="B81" s="63"/>
      <c r="C81" s="63"/>
      <c r="D81" s="63"/>
      <c r="E81" s="63"/>
      <c r="F81" s="63">
        <f t="shared" si="290"/>
        <v>-1.8000000000000114</v>
      </c>
      <c r="G81" s="63">
        <f t="shared" si="290"/>
        <v>-1.1000000000000227</v>
      </c>
      <c r="H81" s="63">
        <f t="shared" si="290"/>
        <v>-1.4000000000000341</v>
      </c>
      <c r="I81" s="63">
        <f t="shared" si="290"/>
        <v>-3.3999999999999773</v>
      </c>
      <c r="J81" s="63">
        <f t="shared" si="290"/>
        <v>-4.6000000000000227</v>
      </c>
      <c r="K81" s="63">
        <f t="shared" si="290"/>
        <v>-9.8999999999999773</v>
      </c>
      <c r="L81" s="63">
        <f t="shared" si="290"/>
        <v>-7.8999999999999773</v>
      </c>
      <c r="M81" s="63">
        <f t="shared" si="290"/>
        <v>-11.600000000000023</v>
      </c>
      <c r="N81" s="63">
        <f t="shared" si="290"/>
        <v>-10.5</v>
      </c>
      <c r="O81" s="63">
        <f t="shared" si="290"/>
        <v>-4</v>
      </c>
      <c r="P81" s="63">
        <f t="shared" si="290"/>
        <v>-3.8000000000000114</v>
      </c>
      <c r="Q81" s="63">
        <f t="shared" si="290"/>
        <v>13</v>
      </c>
      <c r="R81" s="63">
        <f t="shared" si="290"/>
        <v>18.400000000000034</v>
      </c>
      <c r="S81" s="63">
        <f t="shared" si="290"/>
        <v>26.699999999999989</v>
      </c>
      <c r="T81" s="63">
        <f t="shared" si="290"/>
        <v>31.5</v>
      </c>
      <c r="U81" s="63">
        <f t="shared" si="290"/>
        <v>23.300000000000011</v>
      </c>
      <c r="V81" s="63">
        <f t="shared" si="273"/>
        <v>21.399999999999977</v>
      </c>
      <c r="W81" s="63">
        <f t="shared" si="273"/>
        <v>-402.5</v>
      </c>
      <c r="X81" s="63">
        <f t="shared" si="273"/>
        <v>-406</v>
      </c>
      <c r="Y81" s="63">
        <f t="shared" si="273"/>
        <v>-411</v>
      </c>
      <c r="Z81" s="29"/>
      <c r="AA81" s="63"/>
      <c r="AB81" s="63"/>
      <c r="AC81" s="63"/>
      <c r="AD81" s="63"/>
      <c r="AE81" s="63">
        <f t="shared" si="291"/>
        <v>-1.2000000000000028</v>
      </c>
      <c r="AF81" s="63">
        <f t="shared" si="291"/>
        <v>-0.89999999999999147</v>
      </c>
      <c r="AG81" s="63">
        <f t="shared" si="291"/>
        <v>-1</v>
      </c>
      <c r="AH81" s="63">
        <f t="shared" si="291"/>
        <v>-0.70000000000000284</v>
      </c>
      <c r="AI81" s="63">
        <f t="shared" si="291"/>
        <v>1.6000000000000085</v>
      </c>
      <c r="AJ81" s="63">
        <f t="shared" si="291"/>
        <v>0.29999999999999716</v>
      </c>
      <c r="AK81" s="63">
        <f t="shared" si="291"/>
        <v>0.79999999999999716</v>
      </c>
      <c r="AL81" s="63">
        <f t="shared" si="291"/>
        <v>-0.29999999999999716</v>
      </c>
      <c r="AM81" s="63">
        <f t="shared" si="291"/>
        <v>-0.5</v>
      </c>
      <c r="AN81" s="63">
        <f t="shared" si="258"/>
        <v>0</v>
      </c>
      <c r="AO81" s="63">
        <f t="shared" si="258"/>
        <v>0.20000000000000284</v>
      </c>
      <c r="AP81" s="63">
        <f t="shared" si="258"/>
        <v>4.0999999999999943</v>
      </c>
      <c r="AQ81" s="63">
        <f t="shared" si="258"/>
        <v>4.2999999999999972</v>
      </c>
      <c r="AR81" s="63">
        <f t="shared" si="258"/>
        <v>6</v>
      </c>
      <c r="AS81" s="63">
        <f t="shared" si="258"/>
        <v>8.3999999999999915</v>
      </c>
      <c r="AT81" s="63">
        <f t="shared" si="258"/>
        <v>7.5999999999999943</v>
      </c>
      <c r="AU81" s="63">
        <f t="shared" si="258"/>
        <v>8.4000000000000057</v>
      </c>
      <c r="AV81" s="63">
        <f t="shared" si="258"/>
        <v>-85.7</v>
      </c>
      <c r="AW81" s="63">
        <f t="shared" si="258"/>
        <v>-87.6</v>
      </c>
      <c r="AX81" s="63">
        <f t="shared" si="258"/>
        <v>-90.1</v>
      </c>
      <c r="AY81" s="29"/>
      <c r="AZ81" s="63"/>
      <c r="BA81" s="63"/>
      <c r="BB81" s="63"/>
      <c r="BC81" s="63"/>
      <c r="BD81" s="63">
        <f t="shared" si="292"/>
        <v>-9.9999999999994316E-2</v>
      </c>
      <c r="BE81" s="63">
        <f t="shared" si="292"/>
        <v>0.70000000000001705</v>
      </c>
      <c r="BF81" s="63">
        <f t="shared" si="292"/>
        <v>0.39999999999997726</v>
      </c>
      <c r="BG81" s="63">
        <f t="shared" si="292"/>
        <v>-3.1000000000000227</v>
      </c>
      <c r="BH81" s="63">
        <f t="shared" si="292"/>
        <v>-3.2000000000000171</v>
      </c>
      <c r="BI81" s="63">
        <f t="shared" si="292"/>
        <v>-12.5</v>
      </c>
      <c r="BJ81" s="63">
        <f t="shared" si="292"/>
        <v>-11.799999999999983</v>
      </c>
      <c r="BK81" s="63">
        <f t="shared" si="292"/>
        <v>-11.199999999999989</v>
      </c>
      <c r="BL81" s="63">
        <f t="shared" si="292"/>
        <v>-11.5</v>
      </c>
      <c r="BM81" s="63">
        <f t="shared" si="259"/>
        <v>-3.9000000000000057</v>
      </c>
      <c r="BN81" s="63">
        <f t="shared" si="259"/>
        <v>-3.9000000000000057</v>
      </c>
      <c r="BO81" s="63">
        <f t="shared" si="259"/>
        <v>5.1999999999999886</v>
      </c>
      <c r="BP81" s="63">
        <f t="shared" si="259"/>
        <v>10.5</v>
      </c>
      <c r="BQ81" s="63">
        <f t="shared" si="259"/>
        <v>18.099999999999994</v>
      </c>
      <c r="BR81" s="63">
        <f t="shared" si="259"/>
        <v>21</v>
      </c>
      <c r="BS81" s="63">
        <f t="shared" si="259"/>
        <v>13.700000000000017</v>
      </c>
      <c r="BT81" s="63">
        <f t="shared" si="259"/>
        <v>12.599999999999994</v>
      </c>
      <c r="BU81" s="63">
        <f t="shared" si="259"/>
        <v>-227</v>
      </c>
      <c r="BV81" s="63">
        <f t="shared" si="259"/>
        <v>-229</v>
      </c>
      <c r="BW81" s="63">
        <f t="shared" si="259"/>
        <v>-228.9</v>
      </c>
      <c r="BX81" s="29"/>
      <c r="BY81" s="63"/>
      <c r="BZ81" s="63"/>
      <c r="CA81" s="63"/>
      <c r="CB81" s="63"/>
      <c r="CC81" s="63">
        <f t="shared" si="293"/>
        <v>-0.60000000000000853</v>
      </c>
      <c r="CD81" s="63">
        <f t="shared" si="293"/>
        <v>-1</v>
      </c>
      <c r="CE81" s="63">
        <f t="shared" si="293"/>
        <v>-0.79999999999999716</v>
      </c>
      <c r="CF81" s="63">
        <f t="shared" si="293"/>
        <v>0.40000000000000568</v>
      </c>
      <c r="CG81" s="63">
        <f t="shared" si="293"/>
        <v>-3</v>
      </c>
      <c r="CH81" s="63">
        <f t="shared" si="293"/>
        <v>2.4000000000000057</v>
      </c>
      <c r="CI81" s="63">
        <f t="shared" si="293"/>
        <v>3.1000000000000085</v>
      </c>
      <c r="CJ81" s="63">
        <f t="shared" si="293"/>
        <v>-0.20000000000000284</v>
      </c>
      <c r="CK81" s="63">
        <f t="shared" si="293"/>
        <v>1.6000000000000085</v>
      </c>
      <c r="CL81" s="63">
        <f t="shared" si="260"/>
        <v>-0.20000000000000284</v>
      </c>
      <c r="CM81" s="63">
        <f t="shared" si="260"/>
        <v>-0.20000000000000284</v>
      </c>
      <c r="CN81" s="63">
        <f t="shared" si="260"/>
        <v>3.7000000000000028</v>
      </c>
      <c r="CO81" s="63">
        <f t="shared" si="260"/>
        <v>3.5999999999999943</v>
      </c>
      <c r="CP81" s="63">
        <f t="shared" si="260"/>
        <v>2.5</v>
      </c>
      <c r="CQ81" s="63">
        <f t="shared" si="260"/>
        <v>2.2000000000000028</v>
      </c>
      <c r="CR81" s="63">
        <f t="shared" si="260"/>
        <v>2.0999999999999943</v>
      </c>
      <c r="CS81" s="63">
        <f t="shared" si="260"/>
        <v>0.40000000000000568</v>
      </c>
      <c r="CT81" s="63">
        <f t="shared" si="260"/>
        <v>-89.7</v>
      </c>
      <c r="CU81" s="63">
        <f t="shared" si="260"/>
        <v>-89.4</v>
      </c>
      <c r="CV81" s="63">
        <f t="shared" si="260"/>
        <v>-92.1</v>
      </c>
      <c r="CW81" s="29"/>
      <c r="CX81" s="63"/>
      <c r="CY81" s="63"/>
      <c r="CZ81" s="63"/>
      <c r="DA81" s="63"/>
      <c r="DB81" s="63">
        <f t="shared" si="294"/>
        <v>-6.1000000000000227</v>
      </c>
      <c r="DC81" s="63">
        <f t="shared" si="294"/>
        <v>-4</v>
      </c>
      <c r="DD81" s="63">
        <f t="shared" si="294"/>
        <v>-3.7999999999999545</v>
      </c>
      <c r="DE81" s="63">
        <f t="shared" si="294"/>
        <v>-4.8000000000000114</v>
      </c>
      <c r="DF81" s="63">
        <f t="shared" si="294"/>
        <v>-1.8999999999999773</v>
      </c>
      <c r="DG81" s="63">
        <f t="shared" si="294"/>
        <v>-9.5999999999999659</v>
      </c>
      <c r="DH81" s="63">
        <f t="shared" si="294"/>
        <v>-6.7000000000000455</v>
      </c>
      <c r="DI81" s="63">
        <f t="shared" si="294"/>
        <v>-10.399999999999977</v>
      </c>
      <c r="DJ81" s="63">
        <f t="shared" si="294"/>
        <v>-9.1000000000000227</v>
      </c>
      <c r="DK81" s="63">
        <f t="shared" si="261"/>
        <v>-2.7000000000000455</v>
      </c>
      <c r="DL81" s="63">
        <f t="shared" si="261"/>
        <v>-3</v>
      </c>
      <c r="DM81" s="63">
        <f t="shared" si="261"/>
        <v>13</v>
      </c>
      <c r="DN81" s="63">
        <f t="shared" si="261"/>
        <v>19.600000000000023</v>
      </c>
      <c r="DO81" s="63">
        <f t="shared" si="261"/>
        <v>28.800000000000011</v>
      </c>
      <c r="DP81" s="63">
        <f t="shared" si="261"/>
        <v>32.900000000000034</v>
      </c>
      <c r="DQ81" s="63">
        <f t="shared" si="261"/>
        <v>25.299999999999955</v>
      </c>
      <c r="DR81" s="63">
        <f t="shared" si="261"/>
        <v>22.5</v>
      </c>
      <c r="DS81" s="63">
        <f t="shared" si="261"/>
        <v>-400.7</v>
      </c>
      <c r="DT81" s="63">
        <f t="shared" si="261"/>
        <v>-404.3</v>
      </c>
      <c r="DU81" s="63">
        <f t="shared" si="261"/>
        <v>-409.4</v>
      </c>
      <c r="DV81" s="29"/>
      <c r="DW81" s="63"/>
      <c r="DX81" s="63"/>
      <c r="DY81" s="63"/>
      <c r="DZ81" s="63"/>
      <c r="EA81" s="63">
        <f t="shared" si="295"/>
        <v>-2</v>
      </c>
      <c r="EB81" s="63">
        <f t="shared" si="295"/>
        <v>-1.6000000000000085</v>
      </c>
      <c r="EC81" s="63">
        <f t="shared" si="295"/>
        <v>-1.0999999999999943</v>
      </c>
      <c r="ED81" s="63">
        <f t="shared" si="295"/>
        <v>-0.5</v>
      </c>
      <c r="EE81" s="63">
        <f t="shared" si="295"/>
        <v>2.5</v>
      </c>
      <c r="EF81" s="63">
        <f t="shared" si="295"/>
        <v>0.70000000000000284</v>
      </c>
      <c r="EG81" s="63">
        <f t="shared" si="295"/>
        <v>1.3999999999999915</v>
      </c>
      <c r="EH81" s="63">
        <f t="shared" si="295"/>
        <v>0.19999999999998863</v>
      </c>
      <c r="EI81" s="63">
        <f t="shared" si="295"/>
        <v>-0.79999999999999716</v>
      </c>
      <c r="EJ81" s="63">
        <f t="shared" si="262"/>
        <v>0.29999999999999716</v>
      </c>
      <c r="EK81" s="63">
        <f t="shared" si="262"/>
        <v>0.40000000000000568</v>
      </c>
      <c r="EL81" s="63">
        <f t="shared" si="262"/>
        <v>4.1000000000000085</v>
      </c>
      <c r="EM81" s="63">
        <f t="shared" si="262"/>
        <v>4.7999999999999972</v>
      </c>
      <c r="EN81" s="63">
        <f t="shared" si="262"/>
        <v>6.5</v>
      </c>
      <c r="EO81" s="63">
        <f t="shared" si="262"/>
        <v>8.5</v>
      </c>
      <c r="EP81" s="63">
        <f t="shared" si="262"/>
        <v>7.7000000000000028</v>
      </c>
      <c r="EQ81" s="63">
        <f t="shared" si="262"/>
        <v>8.4000000000000057</v>
      </c>
      <c r="ER81" s="63">
        <f t="shared" si="262"/>
        <v>-85.6</v>
      </c>
      <c r="ES81" s="63">
        <f t="shared" si="262"/>
        <v>-87.5</v>
      </c>
      <c r="ET81" s="63">
        <f t="shared" si="262"/>
        <v>-89.9</v>
      </c>
      <c r="EU81" s="29"/>
      <c r="EV81" s="63"/>
      <c r="EW81" s="63"/>
      <c r="EX81" s="63"/>
      <c r="EY81" s="63"/>
      <c r="EZ81" s="63">
        <f t="shared" si="296"/>
        <v>-2.1000000000000227</v>
      </c>
      <c r="FA81" s="63">
        <f t="shared" si="296"/>
        <v>-0.89999999999997726</v>
      </c>
      <c r="FB81" s="63">
        <f t="shared" si="296"/>
        <v>-0.69999999999998863</v>
      </c>
      <c r="FC81" s="63">
        <f t="shared" si="296"/>
        <v>-3.2000000000000171</v>
      </c>
      <c r="FD81" s="63">
        <f t="shared" si="296"/>
        <v>-2.5</v>
      </c>
      <c r="FE81" s="63">
        <f t="shared" si="296"/>
        <v>-12.300000000000011</v>
      </c>
      <c r="FF81" s="63">
        <f t="shared" si="296"/>
        <v>-11.5</v>
      </c>
      <c r="FG81" s="63">
        <f t="shared" si="296"/>
        <v>-11.099999999999994</v>
      </c>
      <c r="FH81" s="63">
        <f t="shared" si="296"/>
        <v>-10.699999999999989</v>
      </c>
      <c r="FI81" s="63">
        <f t="shared" si="263"/>
        <v>-3.3000000000000114</v>
      </c>
      <c r="FJ81" s="63">
        <f t="shared" si="263"/>
        <v>-3.7000000000000171</v>
      </c>
      <c r="FK81" s="63">
        <f t="shared" si="263"/>
        <v>5</v>
      </c>
      <c r="FL81" s="63">
        <f t="shared" si="263"/>
        <v>11.099999999999994</v>
      </c>
      <c r="FM81" s="63">
        <f t="shared" si="263"/>
        <v>19.100000000000023</v>
      </c>
      <c r="FN81" s="63">
        <f t="shared" si="263"/>
        <v>21.700000000000017</v>
      </c>
      <c r="FO81" s="63">
        <f t="shared" si="263"/>
        <v>14.700000000000017</v>
      </c>
      <c r="FP81" s="63">
        <f t="shared" si="263"/>
        <v>13.099999999999994</v>
      </c>
      <c r="FQ81" s="63">
        <f t="shared" si="263"/>
        <v>-226.3</v>
      </c>
      <c r="FR81" s="63">
        <f t="shared" si="263"/>
        <v>-228.3</v>
      </c>
      <c r="FS81" s="63">
        <f t="shared" si="263"/>
        <v>-228.3</v>
      </c>
      <c r="FT81" s="29"/>
      <c r="FU81" s="63"/>
      <c r="FV81" s="63"/>
      <c r="FW81" s="63"/>
      <c r="FX81" s="63"/>
      <c r="FY81" s="63">
        <f t="shared" si="297"/>
        <v>-2.1000000000000085</v>
      </c>
      <c r="FZ81" s="63">
        <f t="shared" si="297"/>
        <v>-1.4000000000000057</v>
      </c>
      <c r="GA81" s="63">
        <f t="shared" si="297"/>
        <v>-2</v>
      </c>
      <c r="GB81" s="63">
        <f t="shared" si="297"/>
        <v>-1.1000000000000085</v>
      </c>
      <c r="GC81" s="63">
        <f t="shared" si="297"/>
        <v>-1.7999999999999972</v>
      </c>
      <c r="GD81" s="63">
        <f t="shared" si="297"/>
        <v>1.9000000000000057</v>
      </c>
      <c r="GE81" s="63">
        <f t="shared" si="297"/>
        <v>3.4000000000000057</v>
      </c>
      <c r="GF81" s="63">
        <f t="shared" si="297"/>
        <v>0.60000000000000853</v>
      </c>
      <c r="GG81" s="63">
        <f t="shared" si="297"/>
        <v>2.4000000000000057</v>
      </c>
      <c r="GH81" s="63">
        <f t="shared" si="264"/>
        <v>0.5</v>
      </c>
      <c r="GI81" s="63">
        <f t="shared" si="264"/>
        <v>0.29999999999999716</v>
      </c>
      <c r="GJ81" s="63">
        <f t="shared" si="264"/>
        <v>4</v>
      </c>
      <c r="GK81" s="63">
        <f t="shared" si="264"/>
        <v>3.6999999999999886</v>
      </c>
      <c r="GL81" s="63">
        <f t="shared" si="264"/>
        <v>3</v>
      </c>
      <c r="GM81" s="63">
        <f t="shared" si="264"/>
        <v>2.7000000000000028</v>
      </c>
      <c r="GN81" s="63">
        <f t="shared" si="264"/>
        <v>2.7999999999999972</v>
      </c>
      <c r="GO81" s="63">
        <f t="shared" si="264"/>
        <v>1.1000000000000085</v>
      </c>
      <c r="GP81" s="63">
        <f t="shared" si="264"/>
        <v>-88.7</v>
      </c>
      <c r="GQ81" s="63">
        <f t="shared" si="264"/>
        <v>-88.5</v>
      </c>
      <c r="GR81" s="63">
        <f t="shared" si="264"/>
        <v>-91.2</v>
      </c>
      <c r="GS81" s="29"/>
      <c r="GT81" s="63"/>
      <c r="GU81" s="63"/>
      <c r="GV81" s="63"/>
      <c r="GW81" s="63"/>
      <c r="GX81" s="63">
        <f t="shared" si="298"/>
        <v>4.3000000000000007</v>
      </c>
      <c r="GY81" s="63">
        <f t="shared" si="298"/>
        <v>2.9999999999999996</v>
      </c>
      <c r="GZ81" s="63">
        <f t="shared" si="298"/>
        <v>2.2000000000000002</v>
      </c>
      <c r="HA81" s="63">
        <f t="shared" si="298"/>
        <v>1.5000000000000004</v>
      </c>
      <c r="HB81" s="63">
        <f t="shared" si="298"/>
        <v>-2.8000000000000007</v>
      </c>
      <c r="HC81" s="63">
        <f t="shared" si="298"/>
        <v>-0.29999999999999982</v>
      </c>
      <c r="HD81" s="63">
        <f t="shared" si="298"/>
        <v>-1.1000000000000001</v>
      </c>
      <c r="HE81" s="63">
        <f t="shared" si="298"/>
        <v>-1.3000000000000003</v>
      </c>
      <c r="HF81" s="63">
        <f t="shared" si="298"/>
        <v>-1.2999999999999998</v>
      </c>
      <c r="HG81" s="63">
        <f t="shared" si="265"/>
        <v>-1.4</v>
      </c>
      <c r="HH81" s="63">
        <f t="shared" si="265"/>
        <v>-0.79999999999999982</v>
      </c>
      <c r="HI81" s="63">
        <f t="shared" si="265"/>
        <v>0</v>
      </c>
      <c r="HJ81" s="63">
        <f t="shared" si="265"/>
        <v>-1.1999999999999997</v>
      </c>
      <c r="HK81" s="63">
        <f t="shared" si="265"/>
        <v>-2.0999999999999996</v>
      </c>
      <c r="HL81" s="63">
        <f t="shared" si="265"/>
        <v>-1.4000000000000001</v>
      </c>
      <c r="HM81" s="63">
        <f t="shared" si="265"/>
        <v>-2</v>
      </c>
      <c r="HN81" s="63">
        <f t="shared" si="265"/>
        <v>-1.1000000000000001</v>
      </c>
      <c r="HO81" s="63">
        <f t="shared" si="265"/>
        <v>-1.8</v>
      </c>
      <c r="HP81" s="63">
        <f t="shared" si="265"/>
        <v>-1.7</v>
      </c>
      <c r="HQ81" s="63">
        <f t="shared" si="265"/>
        <v>-1.6</v>
      </c>
      <c r="HR81" s="29"/>
      <c r="HS81" s="63"/>
      <c r="HT81" s="63"/>
      <c r="HU81" s="63"/>
      <c r="HV81" s="63"/>
      <c r="HW81" s="63">
        <f t="shared" si="299"/>
        <v>0.8</v>
      </c>
      <c r="HX81" s="63">
        <f t="shared" si="299"/>
        <v>0.89999999999999991</v>
      </c>
      <c r="HY81" s="63">
        <f t="shared" si="299"/>
        <v>0</v>
      </c>
      <c r="HZ81" s="63">
        <f t="shared" si="299"/>
        <v>-0.20000000000000007</v>
      </c>
      <c r="IA81" s="63">
        <f t="shared" si="299"/>
        <v>-0.9</v>
      </c>
      <c r="IB81" s="63">
        <f t="shared" si="299"/>
        <v>-0.49999999999999989</v>
      </c>
      <c r="IC81" s="63">
        <f t="shared" si="299"/>
        <v>-0.5</v>
      </c>
      <c r="ID81" s="63">
        <f t="shared" si="299"/>
        <v>-0.39999999999999997</v>
      </c>
      <c r="IE81" s="63">
        <f t="shared" si="299"/>
        <v>0.29999999999999993</v>
      </c>
      <c r="IF81" s="63">
        <f t="shared" si="266"/>
        <v>-0.30000000000000004</v>
      </c>
      <c r="IG81" s="63">
        <f t="shared" si="266"/>
        <v>-0.2</v>
      </c>
      <c r="IH81" s="63">
        <f t="shared" si="266"/>
        <v>0</v>
      </c>
      <c r="II81" s="63">
        <f t="shared" si="266"/>
        <v>-0.49999999999999994</v>
      </c>
      <c r="IJ81" s="63">
        <f t="shared" si="266"/>
        <v>-0.5</v>
      </c>
      <c r="IK81" s="63">
        <f t="shared" si="266"/>
        <v>-0.1</v>
      </c>
      <c r="IL81" s="63">
        <f t="shared" si="266"/>
        <v>-9.9999999999999978E-2</v>
      </c>
      <c r="IM81" s="63">
        <f t="shared" si="266"/>
        <v>0</v>
      </c>
      <c r="IN81" s="63">
        <f t="shared" si="266"/>
        <v>-0.1</v>
      </c>
      <c r="IO81" s="63">
        <f t="shared" si="266"/>
        <v>-0.1</v>
      </c>
      <c r="IP81" s="63">
        <f t="shared" si="266"/>
        <v>-0.2</v>
      </c>
      <c r="IQ81" s="29"/>
      <c r="IR81" s="63"/>
      <c r="IS81" s="63"/>
      <c r="IT81" s="63"/>
      <c r="IU81" s="63"/>
      <c r="IV81" s="63">
        <f t="shared" si="300"/>
        <v>1.9000000000000001</v>
      </c>
      <c r="IW81" s="63">
        <f t="shared" si="300"/>
        <v>1.7</v>
      </c>
      <c r="IX81" s="63">
        <f t="shared" si="300"/>
        <v>1.0999999999999999</v>
      </c>
      <c r="IY81" s="63">
        <f t="shared" si="300"/>
        <v>0.10000000000000009</v>
      </c>
      <c r="IZ81" s="63">
        <f t="shared" si="300"/>
        <v>-0.70000000000000018</v>
      </c>
      <c r="JA81" s="63">
        <f t="shared" si="300"/>
        <v>-0.20000000000000018</v>
      </c>
      <c r="JB81" s="63">
        <f t="shared" si="300"/>
        <v>-0.29999999999999982</v>
      </c>
      <c r="JC81" s="63">
        <f t="shared" si="300"/>
        <v>-0.10000000000000009</v>
      </c>
      <c r="JD81" s="63">
        <f t="shared" si="300"/>
        <v>-0.79999999999999982</v>
      </c>
      <c r="JE81" s="63">
        <f t="shared" si="267"/>
        <v>-0.59999999999999987</v>
      </c>
      <c r="JF81" s="63">
        <f t="shared" si="267"/>
        <v>-0.20000000000000018</v>
      </c>
      <c r="JG81" s="63">
        <f t="shared" si="267"/>
        <v>0.20000000000000018</v>
      </c>
      <c r="JH81" s="63">
        <f t="shared" si="267"/>
        <v>-0.60000000000000009</v>
      </c>
      <c r="JI81" s="63">
        <f t="shared" si="267"/>
        <v>-1</v>
      </c>
      <c r="JJ81" s="63">
        <f t="shared" si="267"/>
        <v>-0.79999999999999993</v>
      </c>
      <c r="JK81" s="63">
        <f t="shared" si="267"/>
        <v>-1.1000000000000001</v>
      </c>
      <c r="JL81" s="63">
        <f t="shared" si="267"/>
        <v>-0.5</v>
      </c>
      <c r="JM81" s="63">
        <f t="shared" si="267"/>
        <v>-0.7</v>
      </c>
      <c r="JN81" s="63">
        <f t="shared" si="267"/>
        <v>-0.6</v>
      </c>
      <c r="JO81" s="63">
        <f t="shared" si="267"/>
        <v>-0.5</v>
      </c>
      <c r="JP81" s="29"/>
      <c r="JQ81" s="63"/>
      <c r="JR81" s="63"/>
      <c r="JS81" s="63"/>
      <c r="JT81" s="63"/>
      <c r="JU81" s="63">
        <f t="shared" si="301"/>
        <v>1.5</v>
      </c>
      <c r="JV81" s="63">
        <f t="shared" si="301"/>
        <v>0.5</v>
      </c>
      <c r="JW81" s="63">
        <f t="shared" si="301"/>
        <v>1.2000000000000002</v>
      </c>
      <c r="JX81" s="63">
        <f t="shared" si="301"/>
        <v>1.6</v>
      </c>
      <c r="JY81" s="63">
        <f t="shared" si="301"/>
        <v>-1.2000000000000002</v>
      </c>
      <c r="JZ81" s="63">
        <f t="shared" si="301"/>
        <v>0.50000000000000022</v>
      </c>
      <c r="KA81" s="63">
        <f t="shared" si="301"/>
        <v>-0.20000000000000018</v>
      </c>
      <c r="KB81" s="63">
        <f t="shared" si="301"/>
        <v>-0.90000000000000013</v>
      </c>
      <c r="KC81" s="63">
        <f t="shared" si="301"/>
        <v>-0.79999999999999982</v>
      </c>
      <c r="KD81" s="63">
        <f t="shared" si="268"/>
        <v>-0.70000000000000018</v>
      </c>
      <c r="KE81" s="63">
        <f t="shared" si="268"/>
        <v>-0.5</v>
      </c>
      <c r="KF81" s="63">
        <f t="shared" si="268"/>
        <v>-0.19999999999999996</v>
      </c>
      <c r="KG81" s="63">
        <f t="shared" si="268"/>
        <v>-0.10000000000000009</v>
      </c>
      <c r="KH81" s="63">
        <f t="shared" si="268"/>
        <v>-0.5</v>
      </c>
      <c r="KI81" s="63">
        <f t="shared" si="268"/>
        <v>-0.6</v>
      </c>
      <c r="KJ81" s="63">
        <f t="shared" si="268"/>
        <v>-0.8</v>
      </c>
      <c r="KK81" s="63">
        <f t="shared" si="268"/>
        <v>-0.7</v>
      </c>
      <c r="KL81" s="63">
        <f t="shared" si="268"/>
        <v>-1</v>
      </c>
      <c r="KM81" s="63">
        <f t="shared" si="268"/>
        <v>-0.9</v>
      </c>
      <c r="KN81" s="63">
        <f t="shared" si="268"/>
        <v>-0.8</v>
      </c>
      <c r="KO81" s="29"/>
      <c r="KP81" s="63"/>
      <c r="KQ81" s="63"/>
      <c r="KR81" s="63"/>
      <c r="KS81" s="63"/>
      <c r="KT81" s="64">
        <f t="shared" si="302"/>
        <v>0.79000000000000015</v>
      </c>
      <c r="KU81" s="64">
        <f t="shared" si="302"/>
        <v>0.47000000000000003</v>
      </c>
      <c r="KV81" s="64">
        <f t="shared" si="302"/>
        <v>0.48</v>
      </c>
      <c r="KW81" s="64">
        <f t="shared" si="302"/>
        <v>0.59999999999999987</v>
      </c>
      <c r="KX81" s="64">
        <f t="shared" si="302"/>
        <v>8.9999999999999858E-2</v>
      </c>
      <c r="KY81" s="64">
        <f t="shared" si="302"/>
        <v>-0.41000000000000003</v>
      </c>
      <c r="KZ81" s="64">
        <f t="shared" si="302"/>
        <v>-0.47</v>
      </c>
      <c r="LA81" s="64">
        <f t="shared" si="302"/>
        <v>-0.67999999999999994</v>
      </c>
      <c r="LB81" s="64">
        <f t="shared" si="302"/>
        <v>-0.82</v>
      </c>
      <c r="LC81" s="64">
        <f t="shared" si="269"/>
        <v>0.28000000000000003</v>
      </c>
      <c r="LD81" s="64">
        <f t="shared" si="269"/>
        <v>-0.34</v>
      </c>
      <c r="LE81" s="77">
        <f t="shared" si="269"/>
        <v>0.46</v>
      </c>
      <c r="LF81" s="77">
        <f t="shared" si="269"/>
        <v>1.06</v>
      </c>
      <c r="LG81" s="64">
        <f t="shared" si="269"/>
        <v>0.95</v>
      </c>
      <c r="LH81" s="64">
        <f t="shared" si="269"/>
        <v>1.5699999999999998</v>
      </c>
      <c r="LI81" s="64">
        <f t="shared" si="269"/>
        <v>0.35</v>
      </c>
      <c r="LJ81" s="64">
        <f t="shared" si="269"/>
        <v>-0.57999999999999985</v>
      </c>
      <c r="LK81" s="64">
        <f t="shared" si="269"/>
        <v>-1.74</v>
      </c>
      <c r="LL81" s="64">
        <f t="shared" si="269"/>
        <v>-2.0099999999999998</v>
      </c>
      <c r="LM81" s="64">
        <f t="shared" si="269"/>
        <v>-1.26</v>
      </c>
      <c r="LN81" s="29"/>
      <c r="LO81" s="63"/>
      <c r="LP81" s="63"/>
      <c r="LQ81" s="63"/>
      <c r="LR81" s="63"/>
      <c r="LS81" s="64">
        <f t="shared" si="270"/>
        <v>0.44</v>
      </c>
      <c r="LT81" s="64">
        <f t="shared" si="270"/>
        <v>0.24000000000000002</v>
      </c>
      <c r="LU81" s="64">
        <f t="shared" si="270"/>
        <v>-2.9999999999999971E-2</v>
      </c>
      <c r="LV81" s="64">
        <f t="shared" si="270"/>
        <v>0.27</v>
      </c>
      <c r="LW81" s="64">
        <f t="shared" si="270"/>
        <v>0.13</v>
      </c>
      <c r="LX81" s="64">
        <f t="shared" si="270"/>
        <v>-0.26</v>
      </c>
      <c r="LY81" s="64">
        <f t="shared" si="270"/>
        <v>-0.16999999999999998</v>
      </c>
      <c r="LZ81" s="64">
        <f t="shared" si="270"/>
        <v>-0.28000000000000003</v>
      </c>
      <c r="MA81" s="64">
        <f t="shared" si="270"/>
        <v>-0.26</v>
      </c>
      <c r="MB81" s="64">
        <f t="shared" si="270"/>
        <v>0.28999999999999998</v>
      </c>
      <c r="MC81" s="64">
        <f t="shared" si="270"/>
        <v>-9.0000000000000024E-2</v>
      </c>
      <c r="MD81" s="77">
        <f t="shared" si="270"/>
        <v>0.1</v>
      </c>
      <c r="ME81" s="77">
        <f t="shared" si="270"/>
        <v>0.37</v>
      </c>
      <c r="MF81" s="64">
        <f t="shared" si="270"/>
        <v>0.11000000000000004</v>
      </c>
      <c r="MG81" s="64">
        <f t="shared" si="270"/>
        <v>0.7</v>
      </c>
      <c r="MH81" s="64">
        <f t="shared" si="255"/>
        <v>0.56000000000000005</v>
      </c>
      <c r="MI81" s="64">
        <f t="shared" si="255"/>
        <v>-0.12</v>
      </c>
      <c r="MJ81" s="64">
        <f t="shared" si="255"/>
        <v>-0.53</v>
      </c>
      <c r="MK81" s="64">
        <f t="shared" si="255"/>
        <v>-0.88</v>
      </c>
      <c r="ML81" s="64">
        <f t="shared" si="255"/>
        <v>-0.89</v>
      </c>
      <c r="MM81" s="29"/>
      <c r="MN81" s="63"/>
      <c r="MO81" s="63"/>
      <c r="MP81" s="63"/>
      <c r="MQ81" s="63"/>
      <c r="MR81" s="64">
        <f t="shared" si="271"/>
        <v>0.38000000000000006</v>
      </c>
      <c r="MS81" s="64">
        <f t="shared" si="271"/>
        <v>0.14000000000000001</v>
      </c>
      <c r="MT81" s="64">
        <f t="shared" si="271"/>
        <v>0.42000000000000004</v>
      </c>
      <c r="MU81" s="64">
        <f t="shared" si="271"/>
        <v>0.28000000000000003</v>
      </c>
      <c r="MV81" s="64">
        <f t="shared" si="271"/>
        <v>0.10999999999999999</v>
      </c>
      <c r="MW81" s="64">
        <f t="shared" si="271"/>
        <v>1.0000000000000009E-2</v>
      </c>
      <c r="MX81" s="64">
        <f t="shared" si="271"/>
        <v>-0.31000000000000005</v>
      </c>
      <c r="MY81" s="64">
        <f t="shared" si="271"/>
        <v>-0.35</v>
      </c>
      <c r="MZ81" s="64">
        <f t="shared" si="271"/>
        <v>-0.57000000000000006</v>
      </c>
      <c r="NA81" s="64">
        <f t="shared" si="271"/>
        <v>-0.06</v>
      </c>
      <c r="NB81" s="64">
        <f t="shared" si="271"/>
        <v>-0.21</v>
      </c>
      <c r="NC81" s="77">
        <f t="shared" si="271"/>
        <v>0.39</v>
      </c>
      <c r="ND81" s="77">
        <f t="shared" si="271"/>
        <v>0.65</v>
      </c>
      <c r="NE81" s="64">
        <f t="shared" si="271"/>
        <v>0.77</v>
      </c>
      <c r="NF81" s="64">
        <f t="shared" si="271"/>
        <v>0.88</v>
      </c>
      <c r="NG81" s="64">
        <f t="shared" si="256"/>
        <v>-0.26</v>
      </c>
      <c r="NH81" s="64">
        <f t="shared" si="256"/>
        <v>-0.39</v>
      </c>
      <c r="NI81" s="64">
        <f t="shared" si="256"/>
        <v>-1.05</v>
      </c>
      <c r="NJ81" s="64">
        <f t="shared" si="256"/>
        <v>-1.04</v>
      </c>
      <c r="NK81" s="64">
        <f t="shared" si="256"/>
        <v>-0.27</v>
      </c>
      <c r="NL81" s="29"/>
      <c r="NM81" s="81"/>
      <c r="NN81" s="81"/>
      <c r="NO81" s="81"/>
      <c r="NP81" s="81"/>
      <c r="NQ81" s="64">
        <f t="shared" si="272"/>
        <v>-3.0000000000000027E-2</v>
      </c>
      <c r="NR81" s="64">
        <f t="shared" si="272"/>
        <v>7.0000000000000007E-2</v>
      </c>
      <c r="NS81" s="64">
        <f t="shared" si="272"/>
        <v>0.09</v>
      </c>
      <c r="NT81" s="64">
        <f t="shared" si="272"/>
        <v>0.05</v>
      </c>
      <c r="NU81" s="64">
        <f t="shared" si="272"/>
        <v>-0.15</v>
      </c>
      <c r="NV81" s="64">
        <f t="shared" si="272"/>
        <v>-0.16</v>
      </c>
      <c r="NW81" s="64">
        <f t="shared" si="272"/>
        <v>1.0000000000000009E-2</v>
      </c>
      <c r="NX81" s="64">
        <f t="shared" si="272"/>
        <v>-0.05</v>
      </c>
      <c r="NY81" s="64">
        <f t="shared" si="272"/>
        <v>1.0000000000000009E-2</v>
      </c>
      <c r="NZ81" s="64">
        <f t="shared" si="272"/>
        <v>7.0000000000000007E-2</v>
      </c>
      <c r="OA81" s="64">
        <f t="shared" si="272"/>
        <v>-4.0000000000000008E-2</v>
      </c>
      <c r="OB81" s="77">
        <f t="shared" si="272"/>
        <v>-0.03</v>
      </c>
      <c r="OC81" s="77">
        <f t="shared" si="272"/>
        <v>4.9999999999999989E-2</v>
      </c>
      <c r="OD81" s="64">
        <f t="shared" si="272"/>
        <v>7.0000000000000007E-2</v>
      </c>
      <c r="OE81" s="64">
        <f t="shared" si="272"/>
        <v>-1.0000000000000009E-2</v>
      </c>
      <c r="OF81" s="64">
        <f t="shared" si="257"/>
        <v>0.06</v>
      </c>
      <c r="OG81" s="64">
        <f t="shared" si="257"/>
        <v>-0.09</v>
      </c>
      <c r="OH81" s="64">
        <f t="shared" si="257"/>
        <v>-0.17</v>
      </c>
      <c r="OI81" s="64">
        <f t="shared" si="257"/>
        <v>-0.09</v>
      </c>
      <c r="OJ81" s="64">
        <f t="shared" si="257"/>
        <v>-0.11</v>
      </c>
      <c r="OK81" s="37"/>
      <c r="OL81" s="62" t="str">
        <f t="shared" si="254"/>
        <v>Pengangkutan &amp; penyimpanan</v>
      </c>
      <c r="OM81" s="63"/>
      <c r="ON81" s="63">
        <f t="shared" si="274"/>
        <v>-3.3999999999999773</v>
      </c>
      <c r="OO81" s="63">
        <f t="shared" si="274"/>
        <v>-11.600000000000023</v>
      </c>
      <c r="OP81" s="79">
        <f t="shared" si="274"/>
        <v>13</v>
      </c>
      <c r="OQ81" s="63">
        <f t="shared" si="274"/>
        <v>23.300000000000011</v>
      </c>
      <c r="OR81" s="63">
        <f t="shared" si="274"/>
        <v>-411</v>
      </c>
      <c r="OS81" s="29"/>
      <c r="OT81" s="63"/>
      <c r="OU81" s="63">
        <f t="shared" si="275"/>
        <v>-0.70000000000000284</v>
      </c>
      <c r="OV81" s="63">
        <f t="shared" si="275"/>
        <v>-0.29999999999999716</v>
      </c>
      <c r="OW81" s="79">
        <f t="shared" si="275"/>
        <v>4.0999999999999943</v>
      </c>
      <c r="OX81" s="63">
        <f t="shared" si="275"/>
        <v>7.5999999999999943</v>
      </c>
      <c r="OY81" s="63">
        <f t="shared" si="275"/>
        <v>-90.1</v>
      </c>
      <c r="OZ81" s="29"/>
      <c r="PA81" s="63"/>
      <c r="PB81" s="63">
        <f t="shared" si="276"/>
        <v>-3.1000000000000227</v>
      </c>
      <c r="PC81" s="63">
        <f t="shared" si="276"/>
        <v>-11.199999999999989</v>
      </c>
      <c r="PD81" s="79">
        <f t="shared" si="276"/>
        <v>5.1999999999999886</v>
      </c>
      <c r="PE81" s="63">
        <f t="shared" si="276"/>
        <v>13.700000000000017</v>
      </c>
      <c r="PF81" s="63">
        <f t="shared" si="276"/>
        <v>-228.9</v>
      </c>
      <c r="PG81" s="29"/>
      <c r="PH81" s="63"/>
      <c r="PI81" s="63">
        <f t="shared" si="277"/>
        <v>0.40000000000000568</v>
      </c>
      <c r="PJ81" s="63">
        <f t="shared" si="277"/>
        <v>-0.20000000000000284</v>
      </c>
      <c r="PK81" s="79">
        <f t="shared" si="277"/>
        <v>3.7000000000000028</v>
      </c>
      <c r="PL81" s="63">
        <f t="shared" si="277"/>
        <v>2.0999999999999943</v>
      </c>
      <c r="PM81" s="63">
        <f t="shared" si="277"/>
        <v>-92.1</v>
      </c>
      <c r="PN81" s="29"/>
      <c r="PO81" s="63"/>
      <c r="PP81" s="63">
        <f t="shared" si="278"/>
        <v>-4.8000000000000114</v>
      </c>
      <c r="PQ81" s="63">
        <f t="shared" si="278"/>
        <v>-10.399999999999977</v>
      </c>
      <c r="PR81" s="79">
        <f t="shared" si="278"/>
        <v>13</v>
      </c>
      <c r="PS81" s="63">
        <f t="shared" si="278"/>
        <v>25.299999999999955</v>
      </c>
      <c r="PT81" s="63">
        <f t="shared" si="278"/>
        <v>-409.4</v>
      </c>
      <c r="PU81" s="29"/>
      <c r="PV81" s="63"/>
      <c r="PW81" s="63">
        <f t="shared" si="279"/>
        <v>-0.5</v>
      </c>
      <c r="PX81" s="63">
        <f t="shared" si="279"/>
        <v>0.19999999999998863</v>
      </c>
      <c r="PY81" s="79">
        <f t="shared" si="279"/>
        <v>4.1000000000000085</v>
      </c>
      <c r="PZ81" s="63">
        <f t="shared" si="279"/>
        <v>7.7000000000000028</v>
      </c>
      <c r="QA81" s="63">
        <f t="shared" si="279"/>
        <v>-89.9</v>
      </c>
      <c r="QB81" s="29"/>
      <c r="QC81" s="63"/>
      <c r="QD81" s="63">
        <f t="shared" si="280"/>
        <v>-3.2000000000000171</v>
      </c>
      <c r="QE81" s="63">
        <f t="shared" si="280"/>
        <v>-11.099999999999994</v>
      </c>
      <c r="QF81" s="79">
        <f t="shared" si="280"/>
        <v>5</v>
      </c>
      <c r="QG81" s="63">
        <f t="shared" si="280"/>
        <v>14.700000000000017</v>
      </c>
      <c r="QH81" s="63">
        <f t="shared" si="280"/>
        <v>-228.3</v>
      </c>
      <c r="QI81" s="29"/>
      <c r="QJ81" s="63"/>
      <c r="QK81" s="63">
        <f t="shared" si="281"/>
        <v>-1.1000000000000085</v>
      </c>
      <c r="QL81" s="63">
        <f t="shared" si="281"/>
        <v>0.60000000000000853</v>
      </c>
      <c r="QM81" s="79">
        <f t="shared" si="281"/>
        <v>4</v>
      </c>
      <c r="QN81" s="63">
        <f t="shared" si="281"/>
        <v>2.7999999999999972</v>
      </c>
      <c r="QO81" s="63">
        <f t="shared" si="281"/>
        <v>-91.2</v>
      </c>
      <c r="QP81" s="29"/>
      <c r="QQ81" s="63"/>
      <c r="QR81" s="63">
        <f t="shared" si="282"/>
        <v>1.5000000000000004</v>
      </c>
      <c r="QS81" s="63">
        <f t="shared" si="282"/>
        <v>-1.3000000000000003</v>
      </c>
      <c r="QT81" s="79">
        <f t="shared" si="282"/>
        <v>0</v>
      </c>
      <c r="QU81" s="63">
        <f t="shared" si="282"/>
        <v>-2</v>
      </c>
      <c r="QV81" s="63">
        <f t="shared" si="282"/>
        <v>-1.6</v>
      </c>
      <c r="QW81" s="29"/>
      <c r="QX81" s="63"/>
      <c r="QY81" s="63">
        <f t="shared" si="283"/>
        <v>-0.20000000000000007</v>
      </c>
      <c r="QZ81" s="63">
        <f t="shared" si="283"/>
        <v>-0.39999999999999997</v>
      </c>
      <c r="RA81" s="79">
        <f t="shared" si="283"/>
        <v>0</v>
      </c>
      <c r="RB81" s="63">
        <f t="shared" si="283"/>
        <v>-9.9999999999999978E-2</v>
      </c>
      <c r="RC81" s="63">
        <f t="shared" si="283"/>
        <v>-0.2</v>
      </c>
      <c r="RD81" s="29"/>
      <c r="RE81" s="63"/>
      <c r="RF81" s="63">
        <f t="shared" si="284"/>
        <v>0.10000000000000009</v>
      </c>
      <c r="RG81" s="63">
        <f t="shared" si="284"/>
        <v>-0.10000000000000009</v>
      </c>
      <c r="RH81" s="79">
        <f t="shared" si="284"/>
        <v>0.20000000000000018</v>
      </c>
      <c r="RI81" s="63">
        <f t="shared" si="284"/>
        <v>-1.1000000000000001</v>
      </c>
      <c r="RJ81" s="63">
        <f t="shared" si="284"/>
        <v>-0.5</v>
      </c>
      <c r="RK81" s="29"/>
      <c r="RL81" s="63"/>
      <c r="RM81" s="63">
        <f t="shared" si="285"/>
        <v>1.6</v>
      </c>
      <c r="RN81" s="63">
        <f t="shared" si="285"/>
        <v>-0.90000000000000013</v>
      </c>
      <c r="RO81" s="79">
        <f t="shared" si="285"/>
        <v>-0.19999999999999996</v>
      </c>
      <c r="RP81" s="63">
        <f t="shared" si="285"/>
        <v>-0.8</v>
      </c>
      <c r="RQ81" s="63">
        <f t="shared" si="285"/>
        <v>-0.8</v>
      </c>
      <c r="RR81" s="29"/>
      <c r="RS81" s="64"/>
      <c r="RT81" s="64">
        <f t="shared" ca="1" si="286"/>
        <v>2.3400000000000003</v>
      </c>
      <c r="RU81" s="64">
        <f t="shared" ca="1" si="286"/>
        <v>-1.48</v>
      </c>
      <c r="RV81" s="64">
        <f t="shared" ca="1" si="286"/>
        <v>-0.41000000000000014</v>
      </c>
      <c r="RW81" s="64">
        <f t="shared" ca="1" si="286"/>
        <v>3.93</v>
      </c>
      <c r="RX81" s="64">
        <f t="shared" ca="1" si="286"/>
        <v>-5.59</v>
      </c>
      <c r="RY81" s="61"/>
      <c r="RZ81" s="64"/>
      <c r="SA81" s="64">
        <f t="shared" ca="1" si="287"/>
        <v>0.91999999999999993</v>
      </c>
      <c r="SB81" s="64">
        <f t="shared" ca="1" si="287"/>
        <v>-0.58000000000000007</v>
      </c>
      <c r="SC81" s="64">
        <f t="shared" ca="1" si="287"/>
        <v>4.0000000000000036E-2</v>
      </c>
      <c r="SD81" s="64">
        <f t="shared" ca="1" si="287"/>
        <v>1.73</v>
      </c>
      <c r="SE81" s="64">
        <f t="shared" ca="1" si="287"/>
        <v>-2.41</v>
      </c>
      <c r="SF81" s="61"/>
      <c r="SG81" s="64"/>
      <c r="SH81" s="64">
        <f t="shared" ca="1" si="288"/>
        <v>1.21</v>
      </c>
      <c r="SI81" s="64">
        <f t="shared" ca="1" si="288"/>
        <v>-0.54</v>
      </c>
      <c r="SJ81" s="64">
        <f t="shared" ca="1" si="288"/>
        <v>-0.44999999999999996</v>
      </c>
      <c r="SK81" s="64">
        <f t="shared" ca="1" si="288"/>
        <v>2.0300000000000002</v>
      </c>
      <c r="SL81" s="64">
        <f t="shared" ca="1" si="288"/>
        <v>-2.74</v>
      </c>
      <c r="SM81" s="61"/>
      <c r="SN81" s="64"/>
      <c r="SO81" s="64">
        <f t="shared" ca="1" si="289"/>
        <v>0.18999999999999995</v>
      </c>
      <c r="SP81" s="64">
        <f t="shared" ca="1" si="289"/>
        <v>-0.35</v>
      </c>
      <c r="SQ81" s="64">
        <f t="shared" ca="1" si="289"/>
        <v>0</v>
      </c>
      <c r="SR81" s="64">
        <f t="shared" ca="1" si="289"/>
        <v>0.16999999999999993</v>
      </c>
      <c r="SS81" s="64">
        <f t="shared" ca="1" si="289"/>
        <v>-0.44999999999999996</v>
      </c>
      <c r="ST81" s="15"/>
    </row>
    <row r="82" spans="1:514" x14ac:dyDescent="0.3">
      <c r="A82" s="62" t="str">
        <f>A$24</f>
        <v>Maklumat &amp; komunikasi</v>
      </c>
      <c r="B82" s="63"/>
      <c r="C82" s="63"/>
      <c r="D82" s="63"/>
      <c r="E82" s="63"/>
      <c r="F82" s="63">
        <f t="shared" si="290"/>
        <v>-3</v>
      </c>
      <c r="G82" s="63">
        <f t="shared" si="290"/>
        <v>2.0999999999999943</v>
      </c>
      <c r="H82" s="63">
        <f t="shared" si="290"/>
        <v>0.40000000000000568</v>
      </c>
      <c r="I82" s="63">
        <f t="shared" si="290"/>
        <v>-1.0999999999999943</v>
      </c>
      <c r="J82" s="63">
        <f t="shared" si="290"/>
        <v>-2</v>
      </c>
      <c r="K82" s="63">
        <f t="shared" si="290"/>
        <v>-4.7999999999999829</v>
      </c>
      <c r="L82" s="63">
        <f t="shared" si="290"/>
        <v>-3.5999999999999943</v>
      </c>
      <c r="M82" s="63">
        <f t="shared" si="290"/>
        <v>6.1999999999999886</v>
      </c>
      <c r="N82" s="63">
        <f t="shared" si="290"/>
        <v>3.2999999999999829</v>
      </c>
      <c r="O82" s="63">
        <f t="shared" si="290"/>
        <v>5.5</v>
      </c>
      <c r="P82" s="63">
        <f t="shared" si="290"/>
        <v>4.8000000000000114</v>
      </c>
      <c r="Q82" s="63">
        <f t="shared" si="290"/>
        <v>3.8000000000000114</v>
      </c>
      <c r="R82" s="63">
        <f t="shared" si="290"/>
        <v>5.0999999999999943</v>
      </c>
      <c r="S82" s="63">
        <f t="shared" si="290"/>
        <v>5.1999999999999886</v>
      </c>
      <c r="T82" s="63">
        <f t="shared" si="290"/>
        <v>5.0999999999999943</v>
      </c>
      <c r="U82" s="63">
        <f t="shared" si="290"/>
        <v>4.5</v>
      </c>
      <c r="V82" s="63">
        <f t="shared" si="273"/>
        <v>3.2000000000000171</v>
      </c>
      <c r="W82" s="63">
        <f t="shared" si="273"/>
        <v>-230.1</v>
      </c>
      <c r="X82" s="63">
        <f t="shared" si="273"/>
        <v>-231.4</v>
      </c>
      <c r="Y82" s="63">
        <f t="shared" si="273"/>
        <v>-231.9</v>
      </c>
      <c r="Z82" s="29"/>
      <c r="AA82" s="63"/>
      <c r="AB82" s="63"/>
      <c r="AC82" s="63"/>
      <c r="AD82" s="63"/>
      <c r="AE82" s="63">
        <f t="shared" si="291"/>
        <v>-2</v>
      </c>
      <c r="AF82" s="63">
        <f t="shared" si="291"/>
        <v>1.0999999999999943</v>
      </c>
      <c r="AG82" s="63">
        <f t="shared" si="291"/>
        <v>0.5</v>
      </c>
      <c r="AH82" s="63">
        <f t="shared" si="291"/>
        <v>-0.20000000000000284</v>
      </c>
      <c r="AI82" s="63">
        <f t="shared" si="291"/>
        <v>-1.1999999999999886</v>
      </c>
      <c r="AJ82" s="63">
        <f t="shared" si="291"/>
        <v>-3.4999999999999858</v>
      </c>
      <c r="AK82" s="63">
        <f t="shared" si="291"/>
        <v>-3.3000000000000114</v>
      </c>
      <c r="AL82" s="63">
        <f t="shared" si="291"/>
        <v>2.2999999999999972</v>
      </c>
      <c r="AM82" s="63">
        <f t="shared" si="291"/>
        <v>2.9000000000000057</v>
      </c>
      <c r="AN82" s="63">
        <f t="shared" si="258"/>
        <v>4.1000000000000085</v>
      </c>
      <c r="AO82" s="63">
        <f t="shared" si="258"/>
        <v>3.9000000000000057</v>
      </c>
      <c r="AP82" s="63">
        <f t="shared" si="258"/>
        <v>3</v>
      </c>
      <c r="AQ82" s="63">
        <f t="shared" si="258"/>
        <v>3.1999999999999886</v>
      </c>
      <c r="AR82" s="63">
        <f t="shared" si="258"/>
        <v>3.0999999999999943</v>
      </c>
      <c r="AS82" s="63">
        <f t="shared" si="258"/>
        <v>3.7999999999999829</v>
      </c>
      <c r="AT82" s="63">
        <f t="shared" si="258"/>
        <v>3.2000000000000171</v>
      </c>
      <c r="AU82" s="63">
        <f t="shared" si="258"/>
        <v>2.2000000000000171</v>
      </c>
      <c r="AV82" s="63">
        <f t="shared" si="258"/>
        <v>-134.4</v>
      </c>
      <c r="AW82" s="63">
        <f t="shared" si="258"/>
        <v>-135.69999999999999</v>
      </c>
      <c r="AX82" s="63">
        <f t="shared" si="258"/>
        <v>-135.80000000000001</v>
      </c>
      <c r="AY82" s="29"/>
      <c r="AZ82" s="63"/>
      <c r="BA82" s="63"/>
      <c r="BB82" s="63"/>
      <c r="BC82" s="63"/>
      <c r="BD82" s="63">
        <f t="shared" si="292"/>
        <v>-0.39999999999999147</v>
      </c>
      <c r="BE82" s="63">
        <f t="shared" si="292"/>
        <v>1.2000000000000028</v>
      </c>
      <c r="BF82" s="63">
        <f t="shared" si="292"/>
        <v>0.39999999999999147</v>
      </c>
      <c r="BG82" s="63">
        <f t="shared" si="292"/>
        <v>-0.79999999999999716</v>
      </c>
      <c r="BH82" s="63">
        <f t="shared" si="292"/>
        <v>0</v>
      </c>
      <c r="BI82" s="63">
        <f t="shared" si="292"/>
        <v>-0.40000000000000568</v>
      </c>
      <c r="BJ82" s="63">
        <f t="shared" si="292"/>
        <v>0.60000000000000853</v>
      </c>
      <c r="BK82" s="63">
        <f t="shared" si="292"/>
        <v>4.5</v>
      </c>
      <c r="BL82" s="63">
        <f t="shared" si="292"/>
        <v>1</v>
      </c>
      <c r="BM82" s="63">
        <f t="shared" si="259"/>
        <v>2</v>
      </c>
      <c r="BN82" s="63">
        <f t="shared" si="259"/>
        <v>1.2999999999999972</v>
      </c>
      <c r="BO82" s="63">
        <f t="shared" si="259"/>
        <v>1.2999999999999972</v>
      </c>
      <c r="BP82" s="63">
        <f t="shared" si="259"/>
        <v>2.3999999999999915</v>
      </c>
      <c r="BQ82" s="63">
        <f t="shared" si="259"/>
        <v>2.7000000000000028</v>
      </c>
      <c r="BR82" s="63">
        <f t="shared" si="259"/>
        <v>2.7000000000000028</v>
      </c>
      <c r="BS82" s="63">
        <f t="shared" si="259"/>
        <v>2.4000000000000057</v>
      </c>
      <c r="BT82" s="63">
        <f t="shared" si="259"/>
        <v>1.8000000000000114</v>
      </c>
      <c r="BU82" s="63">
        <f t="shared" si="259"/>
        <v>-77.5</v>
      </c>
      <c r="BV82" s="63">
        <f t="shared" si="259"/>
        <v>-78.2</v>
      </c>
      <c r="BW82" s="63">
        <f t="shared" si="259"/>
        <v>-78.5</v>
      </c>
      <c r="BX82" s="29"/>
      <c r="BY82" s="63"/>
      <c r="BZ82" s="63"/>
      <c r="CA82" s="63"/>
      <c r="CB82" s="63"/>
      <c r="CC82" s="63">
        <f t="shared" si="293"/>
        <v>-0.60000000000000142</v>
      </c>
      <c r="CD82" s="63">
        <f t="shared" si="293"/>
        <v>-0.20000000000000284</v>
      </c>
      <c r="CE82" s="63">
        <f t="shared" si="293"/>
        <v>-0.5</v>
      </c>
      <c r="CF82" s="63">
        <f t="shared" si="293"/>
        <v>-0.30000000000000071</v>
      </c>
      <c r="CG82" s="63">
        <f t="shared" si="293"/>
        <v>-0.89999999999999858</v>
      </c>
      <c r="CH82" s="63">
        <f t="shared" si="293"/>
        <v>-1</v>
      </c>
      <c r="CI82" s="63">
        <f t="shared" si="293"/>
        <v>-0.89999999999999858</v>
      </c>
      <c r="CJ82" s="63">
        <f t="shared" si="293"/>
        <v>-0.5</v>
      </c>
      <c r="CK82" s="63">
        <f t="shared" si="293"/>
        <v>-0.5</v>
      </c>
      <c r="CL82" s="63">
        <f t="shared" si="260"/>
        <v>-0.5</v>
      </c>
      <c r="CM82" s="63">
        <f t="shared" si="260"/>
        <v>-0.40000000000000213</v>
      </c>
      <c r="CN82" s="63">
        <f t="shared" si="260"/>
        <v>-0.39999999999999858</v>
      </c>
      <c r="CO82" s="63">
        <f t="shared" si="260"/>
        <v>-0.60000000000000142</v>
      </c>
      <c r="CP82" s="63">
        <f t="shared" si="260"/>
        <v>-0.59999999999999787</v>
      </c>
      <c r="CQ82" s="63">
        <f t="shared" si="260"/>
        <v>-1.2999999999999972</v>
      </c>
      <c r="CR82" s="63">
        <f t="shared" si="260"/>
        <v>-1.1999999999999993</v>
      </c>
      <c r="CS82" s="63">
        <f t="shared" si="260"/>
        <v>-0.69999999999999929</v>
      </c>
      <c r="CT82" s="63">
        <f t="shared" si="260"/>
        <v>-18.3</v>
      </c>
      <c r="CU82" s="63">
        <f t="shared" si="260"/>
        <v>-17.600000000000001</v>
      </c>
      <c r="CV82" s="63">
        <f t="shared" si="260"/>
        <v>-17.600000000000001</v>
      </c>
      <c r="CW82" s="29"/>
      <c r="CX82" s="63"/>
      <c r="CY82" s="63"/>
      <c r="CZ82" s="63"/>
      <c r="DA82" s="63"/>
      <c r="DB82" s="63">
        <f t="shared" si="294"/>
        <v>-2.9000000000000057</v>
      </c>
      <c r="DC82" s="63">
        <f t="shared" si="294"/>
        <v>0.90000000000000568</v>
      </c>
      <c r="DD82" s="63">
        <f t="shared" si="294"/>
        <v>0.39999999999997726</v>
      </c>
      <c r="DE82" s="63">
        <f t="shared" si="294"/>
        <v>-0.90000000000000568</v>
      </c>
      <c r="DF82" s="63">
        <f t="shared" si="294"/>
        <v>-1.5</v>
      </c>
      <c r="DG82" s="63">
        <f t="shared" si="294"/>
        <v>-3.4000000000000057</v>
      </c>
      <c r="DH82" s="63">
        <f t="shared" si="294"/>
        <v>-3.3999999999999773</v>
      </c>
      <c r="DI82" s="63">
        <f t="shared" si="294"/>
        <v>6.0999999999999943</v>
      </c>
      <c r="DJ82" s="63">
        <f t="shared" si="294"/>
        <v>3.4000000000000057</v>
      </c>
      <c r="DK82" s="63">
        <f t="shared" si="261"/>
        <v>5.5</v>
      </c>
      <c r="DL82" s="63">
        <f t="shared" si="261"/>
        <v>4.7999999999999829</v>
      </c>
      <c r="DM82" s="63">
        <f t="shared" si="261"/>
        <v>3.6999999999999886</v>
      </c>
      <c r="DN82" s="63">
        <f t="shared" si="261"/>
        <v>4.5999999999999943</v>
      </c>
      <c r="DO82" s="63">
        <f t="shared" si="261"/>
        <v>4.4000000000000057</v>
      </c>
      <c r="DP82" s="63">
        <f t="shared" si="261"/>
        <v>4.5999999999999943</v>
      </c>
      <c r="DQ82" s="63">
        <f t="shared" si="261"/>
        <v>4.2000000000000171</v>
      </c>
      <c r="DR82" s="63">
        <f t="shared" si="261"/>
        <v>3.3000000000000114</v>
      </c>
      <c r="DS82" s="63">
        <f t="shared" si="261"/>
        <v>-228.8</v>
      </c>
      <c r="DT82" s="63">
        <f t="shared" si="261"/>
        <v>-230.2</v>
      </c>
      <c r="DU82" s="63">
        <f t="shared" si="261"/>
        <v>-230.9</v>
      </c>
      <c r="DV82" s="29"/>
      <c r="DW82" s="63"/>
      <c r="DX82" s="63"/>
      <c r="DY82" s="63"/>
      <c r="DZ82" s="63"/>
      <c r="EA82" s="63">
        <f t="shared" si="295"/>
        <v>-1.8000000000000114</v>
      </c>
      <c r="EB82" s="63">
        <f t="shared" si="295"/>
        <v>0.40000000000000568</v>
      </c>
      <c r="EC82" s="63">
        <f t="shared" si="295"/>
        <v>0.5</v>
      </c>
      <c r="ED82" s="63">
        <f t="shared" si="295"/>
        <v>0</v>
      </c>
      <c r="EE82" s="63">
        <f t="shared" si="295"/>
        <v>-1.0999999999999943</v>
      </c>
      <c r="EF82" s="63">
        <f t="shared" si="295"/>
        <v>-2.4000000000000057</v>
      </c>
      <c r="EG82" s="63">
        <f t="shared" si="295"/>
        <v>-3</v>
      </c>
      <c r="EH82" s="63">
        <f t="shared" si="295"/>
        <v>2.4000000000000057</v>
      </c>
      <c r="EI82" s="63">
        <f t="shared" si="295"/>
        <v>3</v>
      </c>
      <c r="EJ82" s="63">
        <f t="shared" si="262"/>
        <v>4</v>
      </c>
      <c r="EK82" s="63">
        <f t="shared" si="262"/>
        <v>4</v>
      </c>
      <c r="EL82" s="63">
        <f t="shared" si="262"/>
        <v>3</v>
      </c>
      <c r="EM82" s="63">
        <f t="shared" si="262"/>
        <v>3.0999999999999943</v>
      </c>
      <c r="EN82" s="63">
        <f t="shared" si="262"/>
        <v>2.9000000000000057</v>
      </c>
      <c r="EO82" s="63">
        <f t="shared" si="262"/>
        <v>3.5999999999999943</v>
      </c>
      <c r="EP82" s="63">
        <f t="shared" si="262"/>
        <v>3.0999999999999943</v>
      </c>
      <c r="EQ82" s="63">
        <f t="shared" si="262"/>
        <v>2.2000000000000171</v>
      </c>
      <c r="ER82" s="63">
        <f t="shared" si="262"/>
        <v>-133.9</v>
      </c>
      <c r="ES82" s="63">
        <f t="shared" si="262"/>
        <v>-135.19999999999999</v>
      </c>
      <c r="ET82" s="63">
        <f t="shared" si="262"/>
        <v>-135.4</v>
      </c>
      <c r="EU82" s="29"/>
      <c r="EV82" s="63"/>
      <c r="EW82" s="63"/>
      <c r="EX82" s="63"/>
      <c r="EY82" s="63"/>
      <c r="EZ82" s="63">
        <f t="shared" si="296"/>
        <v>-0.40000000000000568</v>
      </c>
      <c r="FA82" s="63">
        <f t="shared" si="296"/>
        <v>0.70000000000000284</v>
      </c>
      <c r="FB82" s="63">
        <f t="shared" si="296"/>
        <v>0.5</v>
      </c>
      <c r="FC82" s="63">
        <f t="shared" si="296"/>
        <v>-0.70000000000000284</v>
      </c>
      <c r="FD82" s="63">
        <f t="shared" si="296"/>
        <v>0.60000000000000853</v>
      </c>
      <c r="FE82" s="63">
        <f t="shared" si="296"/>
        <v>0.29999999999999716</v>
      </c>
      <c r="FF82" s="63">
        <f t="shared" si="296"/>
        <v>0.70000000000000284</v>
      </c>
      <c r="FG82" s="63">
        <f t="shared" si="296"/>
        <v>4.4000000000000057</v>
      </c>
      <c r="FH82" s="63">
        <f t="shared" si="296"/>
        <v>0.89999999999999147</v>
      </c>
      <c r="FI82" s="63">
        <f t="shared" si="263"/>
        <v>1.9000000000000057</v>
      </c>
      <c r="FJ82" s="63">
        <f t="shared" si="263"/>
        <v>1.2000000000000028</v>
      </c>
      <c r="FK82" s="63">
        <f t="shared" si="263"/>
        <v>1.2999999999999972</v>
      </c>
      <c r="FL82" s="63">
        <f t="shared" si="263"/>
        <v>2.4000000000000057</v>
      </c>
      <c r="FM82" s="63">
        <f t="shared" si="263"/>
        <v>2.5</v>
      </c>
      <c r="FN82" s="63">
        <f t="shared" si="263"/>
        <v>2.5</v>
      </c>
      <c r="FO82" s="63">
        <f t="shared" si="263"/>
        <v>2.2999999999999972</v>
      </c>
      <c r="FP82" s="63">
        <f t="shared" si="263"/>
        <v>1.7000000000000028</v>
      </c>
      <c r="FQ82" s="63">
        <f t="shared" si="263"/>
        <v>-77.2</v>
      </c>
      <c r="FR82" s="63">
        <f t="shared" si="263"/>
        <v>-77.900000000000006</v>
      </c>
      <c r="FS82" s="63">
        <f t="shared" si="263"/>
        <v>-78.3</v>
      </c>
      <c r="FT82" s="29"/>
      <c r="FU82" s="63"/>
      <c r="FV82" s="63"/>
      <c r="FW82" s="63"/>
      <c r="FX82" s="63"/>
      <c r="FY82" s="63">
        <f t="shared" si="297"/>
        <v>-0.60000000000000142</v>
      </c>
      <c r="FZ82" s="63">
        <f t="shared" si="297"/>
        <v>-0.20000000000000284</v>
      </c>
      <c r="GA82" s="63">
        <f t="shared" si="297"/>
        <v>-0.5</v>
      </c>
      <c r="GB82" s="63">
        <f t="shared" si="297"/>
        <v>-0.19999999999999929</v>
      </c>
      <c r="GC82" s="63">
        <f t="shared" si="297"/>
        <v>-1.0999999999999979</v>
      </c>
      <c r="GD82" s="63">
        <f t="shared" si="297"/>
        <v>-1.1999999999999993</v>
      </c>
      <c r="GE82" s="63">
        <f t="shared" si="297"/>
        <v>-1.1999999999999993</v>
      </c>
      <c r="GF82" s="63">
        <f t="shared" si="297"/>
        <v>-0.69999999999999929</v>
      </c>
      <c r="GG82" s="63">
        <f t="shared" si="297"/>
        <v>-0.5</v>
      </c>
      <c r="GH82" s="63">
        <f t="shared" si="264"/>
        <v>-0.5</v>
      </c>
      <c r="GI82" s="63">
        <f t="shared" si="264"/>
        <v>-0.39999999999999858</v>
      </c>
      <c r="GJ82" s="63">
        <f t="shared" si="264"/>
        <v>-0.69999999999999929</v>
      </c>
      <c r="GK82" s="63">
        <f t="shared" si="264"/>
        <v>-0.90000000000000213</v>
      </c>
      <c r="GL82" s="63">
        <f t="shared" si="264"/>
        <v>-1</v>
      </c>
      <c r="GM82" s="63">
        <f t="shared" si="264"/>
        <v>-1.5</v>
      </c>
      <c r="GN82" s="63">
        <f t="shared" si="264"/>
        <v>-1.1000000000000014</v>
      </c>
      <c r="GO82" s="63">
        <f t="shared" si="264"/>
        <v>-0.59999999999999787</v>
      </c>
      <c r="GP82" s="63">
        <f t="shared" si="264"/>
        <v>-17.7</v>
      </c>
      <c r="GQ82" s="63">
        <f t="shared" si="264"/>
        <v>-17.100000000000001</v>
      </c>
      <c r="GR82" s="63">
        <f t="shared" si="264"/>
        <v>-17.2</v>
      </c>
      <c r="GS82" s="29"/>
      <c r="GT82" s="63"/>
      <c r="GU82" s="63"/>
      <c r="GV82" s="63"/>
      <c r="GW82" s="63"/>
      <c r="GX82" s="63">
        <f t="shared" si="298"/>
        <v>-0.10000000000000009</v>
      </c>
      <c r="GY82" s="63">
        <f t="shared" si="298"/>
        <v>1.3</v>
      </c>
      <c r="GZ82" s="63">
        <f t="shared" si="298"/>
        <v>0</v>
      </c>
      <c r="HA82" s="63">
        <f t="shared" si="298"/>
        <v>-0.30000000000000004</v>
      </c>
      <c r="HB82" s="63">
        <f t="shared" si="298"/>
        <v>-0.5</v>
      </c>
      <c r="HC82" s="63">
        <f t="shared" si="298"/>
        <v>-1.5</v>
      </c>
      <c r="HD82" s="63">
        <f t="shared" si="298"/>
        <v>-0.20000000000000007</v>
      </c>
      <c r="HE82" s="63">
        <f t="shared" si="298"/>
        <v>9.9999999999999978E-2</v>
      </c>
      <c r="HF82" s="63">
        <f t="shared" si="298"/>
        <v>-9.9999999999999978E-2</v>
      </c>
      <c r="HG82" s="63">
        <f t="shared" si="265"/>
        <v>0</v>
      </c>
      <c r="HH82" s="63">
        <f t="shared" si="265"/>
        <v>0</v>
      </c>
      <c r="HI82" s="63">
        <f t="shared" si="265"/>
        <v>9.9999999999999978E-2</v>
      </c>
      <c r="HJ82" s="63">
        <f t="shared" si="265"/>
        <v>0.50000000000000011</v>
      </c>
      <c r="HK82" s="63">
        <f t="shared" si="265"/>
        <v>0.89999999999999991</v>
      </c>
      <c r="HL82" s="63">
        <f t="shared" si="265"/>
        <v>0.5</v>
      </c>
      <c r="HM82" s="63">
        <f t="shared" si="265"/>
        <v>0.30000000000000004</v>
      </c>
      <c r="HN82" s="63">
        <f t="shared" si="265"/>
        <v>-0.10000000000000009</v>
      </c>
      <c r="HO82" s="63">
        <f t="shared" si="265"/>
        <v>-1.4</v>
      </c>
      <c r="HP82" s="63">
        <f t="shared" si="265"/>
        <v>-1.2</v>
      </c>
      <c r="HQ82" s="63">
        <f t="shared" si="265"/>
        <v>-1</v>
      </c>
      <c r="HR82" s="29"/>
      <c r="HS82" s="63"/>
      <c r="HT82" s="63"/>
      <c r="HU82" s="63"/>
      <c r="HV82" s="63"/>
      <c r="HW82" s="63">
        <f t="shared" si="299"/>
        <v>-9.9999999999999978E-2</v>
      </c>
      <c r="HX82" s="63">
        <f t="shared" si="299"/>
        <v>0.70000000000000007</v>
      </c>
      <c r="HY82" s="63">
        <f t="shared" si="299"/>
        <v>0</v>
      </c>
      <c r="HZ82" s="63">
        <f t="shared" si="299"/>
        <v>-0.19999999999999996</v>
      </c>
      <c r="IA82" s="63">
        <f t="shared" si="299"/>
        <v>-9.9999999999999978E-2</v>
      </c>
      <c r="IB82" s="63">
        <f t="shared" si="299"/>
        <v>-1.1000000000000001</v>
      </c>
      <c r="IC82" s="63">
        <f t="shared" si="299"/>
        <v>-0.29999999999999993</v>
      </c>
      <c r="ID82" s="63">
        <f t="shared" si="299"/>
        <v>-0.10000000000000003</v>
      </c>
      <c r="IE82" s="63">
        <f t="shared" si="299"/>
        <v>-0.10000000000000003</v>
      </c>
      <c r="IF82" s="63">
        <f t="shared" si="266"/>
        <v>0</v>
      </c>
      <c r="IG82" s="63">
        <f t="shared" si="266"/>
        <v>-0.10000000000000003</v>
      </c>
      <c r="IH82" s="63">
        <f t="shared" si="266"/>
        <v>-9.9999999999999978E-2</v>
      </c>
      <c r="II82" s="63">
        <f t="shared" si="266"/>
        <v>0.10000000000000003</v>
      </c>
      <c r="IJ82" s="63">
        <f t="shared" si="266"/>
        <v>0.39999999999999997</v>
      </c>
      <c r="IK82" s="63">
        <f t="shared" si="266"/>
        <v>0.2</v>
      </c>
      <c r="IL82" s="63">
        <f t="shared" si="266"/>
        <v>0.2</v>
      </c>
      <c r="IM82" s="63">
        <f t="shared" si="266"/>
        <v>0</v>
      </c>
      <c r="IN82" s="63">
        <f t="shared" si="266"/>
        <v>-0.6</v>
      </c>
      <c r="IO82" s="63">
        <f t="shared" si="266"/>
        <v>-0.5</v>
      </c>
      <c r="IP82" s="63">
        <f t="shared" si="266"/>
        <v>-0.4</v>
      </c>
      <c r="IQ82" s="29"/>
      <c r="IR82" s="63"/>
      <c r="IS82" s="63"/>
      <c r="IT82" s="63"/>
      <c r="IU82" s="63"/>
      <c r="IV82" s="63">
        <f t="shared" si="300"/>
        <v>0</v>
      </c>
      <c r="IW82" s="63">
        <f t="shared" si="300"/>
        <v>0.49999999999999994</v>
      </c>
      <c r="IX82" s="63">
        <f t="shared" si="300"/>
        <v>0</v>
      </c>
      <c r="IY82" s="63">
        <f t="shared" si="300"/>
        <v>0</v>
      </c>
      <c r="IZ82" s="63">
        <f t="shared" si="300"/>
        <v>-0.6</v>
      </c>
      <c r="JA82" s="63">
        <f t="shared" si="300"/>
        <v>-0.7</v>
      </c>
      <c r="JB82" s="63">
        <f t="shared" si="300"/>
        <v>-0.1</v>
      </c>
      <c r="JC82" s="63">
        <f t="shared" si="300"/>
        <v>-0.1</v>
      </c>
      <c r="JD82" s="63">
        <f t="shared" si="300"/>
        <v>0.1</v>
      </c>
      <c r="JE82" s="63">
        <f t="shared" si="267"/>
        <v>0.1</v>
      </c>
      <c r="JF82" s="63">
        <f t="shared" si="267"/>
        <v>0</v>
      </c>
      <c r="JG82" s="63">
        <f t="shared" si="267"/>
        <v>0.1</v>
      </c>
      <c r="JH82" s="63">
        <f t="shared" si="267"/>
        <v>0</v>
      </c>
      <c r="JI82" s="63">
        <f t="shared" si="267"/>
        <v>0.19999999999999998</v>
      </c>
      <c r="JJ82" s="63">
        <f t="shared" si="267"/>
        <v>0.1</v>
      </c>
      <c r="JK82" s="63">
        <f t="shared" si="267"/>
        <v>0.1</v>
      </c>
      <c r="JL82" s="63">
        <f t="shared" si="267"/>
        <v>0.1</v>
      </c>
      <c r="JM82" s="63">
        <f t="shared" si="267"/>
        <v>-0.3</v>
      </c>
      <c r="JN82" s="63">
        <f t="shared" si="267"/>
        <v>-0.2</v>
      </c>
      <c r="JO82" s="63">
        <f t="shared" si="267"/>
        <v>-0.2</v>
      </c>
      <c r="JP82" s="29"/>
      <c r="JQ82" s="63"/>
      <c r="JR82" s="63"/>
      <c r="JS82" s="63"/>
      <c r="JT82" s="63"/>
      <c r="JU82" s="63">
        <f t="shared" si="301"/>
        <v>0.1</v>
      </c>
      <c r="JV82" s="63">
        <f t="shared" si="301"/>
        <v>0</v>
      </c>
      <c r="JW82" s="63">
        <f t="shared" si="301"/>
        <v>-0.1</v>
      </c>
      <c r="JX82" s="63">
        <f t="shared" si="301"/>
        <v>0</v>
      </c>
      <c r="JY82" s="63">
        <f t="shared" si="301"/>
        <v>0.19999999999999998</v>
      </c>
      <c r="JZ82" s="63">
        <f t="shared" si="301"/>
        <v>0.2</v>
      </c>
      <c r="KA82" s="63">
        <f t="shared" si="301"/>
        <v>0.2</v>
      </c>
      <c r="KB82" s="63">
        <f t="shared" si="301"/>
        <v>0.2</v>
      </c>
      <c r="KC82" s="63">
        <f t="shared" si="301"/>
        <v>-9.9999999999999978E-2</v>
      </c>
      <c r="KD82" s="63">
        <f t="shared" si="268"/>
        <v>0</v>
      </c>
      <c r="KE82" s="63">
        <f t="shared" si="268"/>
        <v>0.2</v>
      </c>
      <c r="KF82" s="63">
        <f t="shared" si="268"/>
        <v>0.2</v>
      </c>
      <c r="KG82" s="63">
        <f t="shared" si="268"/>
        <v>0.3</v>
      </c>
      <c r="KH82" s="63">
        <f t="shared" si="268"/>
        <v>0.3</v>
      </c>
      <c r="KI82" s="63">
        <f t="shared" si="268"/>
        <v>9.9999999999999978E-2</v>
      </c>
      <c r="KJ82" s="63">
        <f t="shared" si="268"/>
        <v>0</v>
      </c>
      <c r="KK82" s="63">
        <f t="shared" si="268"/>
        <v>0</v>
      </c>
      <c r="KL82" s="63">
        <f t="shared" si="268"/>
        <v>-0.5</v>
      </c>
      <c r="KM82" s="63">
        <f t="shared" si="268"/>
        <v>-0.5</v>
      </c>
      <c r="KN82" s="63">
        <f t="shared" si="268"/>
        <v>-0.4</v>
      </c>
      <c r="KO82" s="29"/>
      <c r="KP82" s="63"/>
      <c r="KQ82" s="63"/>
      <c r="KR82" s="63"/>
      <c r="KS82" s="63"/>
      <c r="KT82" s="64">
        <f t="shared" si="302"/>
        <v>-0.47</v>
      </c>
      <c r="KU82" s="64">
        <f t="shared" si="302"/>
        <v>-0.41000000000000003</v>
      </c>
      <c r="KV82" s="64">
        <f t="shared" si="302"/>
        <v>-0.26</v>
      </c>
      <c r="KW82" s="64">
        <f t="shared" si="302"/>
        <v>-0.56999999999999995</v>
      </c>
      <c r="KX82" s="64">
        <f t="shared" si="302"/>
        <v>0.25</v>
      </c>
      <c r="KY82" s="64">
        <f t="shared" si="302"/>
        <v>-0.38999999999999996</v>
      </c>
      <c r="KZ82" s="64">
        <f t="shared" si="302"/>
        <v>-7.0000000000000062E-2</v>
      </c>
      <c r="LA82" s="64">
        <f t="shared" si="302"/>
        <v>0.22000000000000008</v>
      </c>
      <c r="LB82" s="64">
        <f t="shared" si="302"/>
        <v>-0.35000000000000003</v>
      </c>
      <c r="LC82" s="64">
        <f t="shared" si="269"/>
        <v>0.27999999999999997</v>
      </c>
      <c r="LD82" s="64">
        <f t="shared" si="269"/>
        <v>0.16000000000000003</v>
      </c>
      <c r="LE82" s="77">
        <f t="shared" si="269"/>
        <v>0.18999999999999995</v>
      </c>
      <c r="LF82" s="77">
        <f t="shared" si="269"/>
        <v>0.73</v>
      </c>
      <c r="LG82" s="64">
        <f t="shared" si="269"/>
        <v>0.87000000000000011</v>
      </c>
      <c r="LH82" s="64">
        <f t="shared" si="269"/>
        <v>0.62000000000000011</v>
      </c>
      <c r="LI82" s="64">
        <f t="shared" si="269"/>
        <v>-0.21999999999999997</v>
      </c>
      <c r="LJ82" s="64">
        <f t="shared" si="269"/>
        <v>-0.37999999999999989</v>
      </c>
      <c r="LK82" s="64">
        <f t="shared" si="269"/>
        <v>-1.35</v>
      </c>
      <c r="LL82" s="64">
        <f t="shared" si="269"/>
        <v>-1.35</v>
      </c>
      <c r="LM82" s="64">
        <f t="shared" si="269"/>
        <v>-0.76</v>
      </c>
      <c r="LN82" s="29"/>
      <c r="LO82" s="63"/>
      <c r="LP82" s="63"/>
      <c r="LQ82" s="63"/>
      <c r="LR82" s="63"/>
      <c r="LS82" s="64">
        <f t="shared" si="270"/>
        <v>-0.48000000000000004</v>
      </c>
      <c r="LT82" s="64">
        <f t="shared" si="270"/>
        <v>-0.36</v>
      </c>
      <c r="LU82" s="64">
        <f t="shared" si="270"/>
        <v>-0.16999999999999993</v>
      </c>
      <c r="LV82" s="64">
        <f t="shared" si="270"/>
        <v>-0.47</v>
      </c>
      <c r="LW82" s="64">
        <f t="shared" si="270"/>
        <v>0.3</v>
      </c>
      <c r="LX82" s="64">
        <f t="shared" si="270"/>
        <v>-0.36</v>
      </c>
      <c r="LY82" s="64">
        <f t="shared" si="270"/>
        <v>-0.18000000000000005</v>
      </c>
      <c r="LZ82" s="64">
        <f t="shared" si="270"/>
        <v>6.9999999999999951E-2</v>
      </c>
      <c r="MA82" s="64">
        <f t="shared" si="270"/>
        <v>-0.38</v>
      </c>
      <c r="MB82" s="64">
        <f t="shared" si="270"/>
        <v>0.21</v>
      </c>
      <c r="MC82" s="64">
        <f t="shared" si="270"/>
        <v>9.9999999999999978E-2</v>
      </c>
      <c r="MD82" s="77">
        <f t="shared" si="270"/>
        <v>-5.9999999999999942E-2</v>
      </c>
      <c r="ME82" s="77">
        <f t="shared" si="270"/>
        <v>0.55000000000000004</v>
      </c>
      <c r="MF82" s="64">
        <f t="shared" si="270"/>
        <v>0.55000000000000004</v>
      </c>
      <c r="MG82" s="64">
        <f t="shared" si="270"/>
        <v>0.36</v>
      </c>
      <c r="MH82" s="64">
        <f t="shared" si="255"/>
        <v>-0.18000000000000005</v>
      </c>
      <c r="MI82" s="64">
        <f t="shared" si="255"/>
        <v>-0.48000000000000004</v>
      </c>
      <c r="MJ82" s="64">
        <f t="shared" si="255"/>
        <v>-0.91</v>
      </c>
      <c r="MK82" s="64">
        <f t="shared" si="255"/>
        <v>-0.84</v>
      </c>
      <c r="ML82" s="64">
        <f t="shared" si="255"/>
        <v>-0.38</v>
      </c>
      <c r="MM82" s="29"/>
      <c r="MN82" s="63"/>
      <c r="MO82" s="63"/>
      <c r="MP82" s="63"/>
      <c r="MQ82" s="63"/>
      <c r="MR82" s="64">
        <f t="shared" si="271"/>
        <v>1.0000000000000009E-2</v>
      </c>
      <c r="MS82" s="64">
        <f t="shared" si="271"/>
        <v>-0.06</v>
      </c>
      <c r="MT82" s="64">
        <f t="shared" si="271"/>
        <v>-0.08</v>
      </c>
      <c r="MU82" s="64">
        <f t="shared" si="271"/>
        <v>-0.12000000000000001</v>
      </c>
      <c r="MV82" s="64">
        <f t="shared" si="271"/>
        <v>-0.05</v>
      </c>
      <c r="MW82" s="64">
        <f t="shared" si="271"/>
        <v>-3.0000000000000006E-2</v>
      </c>
      <c r="MX82" s="64">
        <f t="shared" si="271"/>
        <v>0.11</v>
      </c>
      <c r="MY82" s="64">
        <f t="shared" si="271"/>
        <v>0.16</v>
      </c>
      <c r="MZ82" s="64">
        <f t="shared" si="271"/>
        <v>3.9999999999999994E-2</v>
      </c>
      <c r="NA82" s="64">
        <f t="shared" si="271"/>
        <v>7.9999999999999988E-2</v>
      </c>
      <c r="NB82" s="64">
        <f t="shared" si="271"/>
        <v>4.9999999999999989E-2</v>
      </c>
      <c r="NC82" s="77">
        <f t="shared" si="271"/>
        <v>0.18999999999999997</v>
      </c>
      <c r="ND82" s="77">
        <f t="shared" si="271"/>
        <v>0.11000000000000001</v>
      </c>
      <c r="NE82" s="64">
        <f t="shared" si="271"/>
        <v>0.22999999999999998</v>
      </c>
      <c r="NF82" s="64">
        <f t="shared" si="271"/>
        <v>0.18</v>
      </c>
      <c r="NG82" s="64">
        <f t="shared" si="256"/>
        <v>-4.9999999999999989E-2</v>
      </c>
      <c r="NH82" s="64">
        <f t="shared" si="256"/>
        <v>0.10999999999999999</v>
      </c>
      <c r="NI82" s="64">
        <f t="shared" si="256"/>
        <v>-0.35</v>
      </c>
      <c r="NJ82" s="64">
        <f t="shared" si="256"/>
        <v>-0.42</v>
      </c>
      <c r="NK82" s="64">
        <f t="shared" si="256"/>
        <v>-0.31</v>
      </c>
      <c r="NL82" s="29"/>
      <c r="NM82" s="81"/>
      <c r="NN82" s="81"/>
      <c r="NO82" s="81"/>
      <c r="NP82" s="81"/>
      <c r="NQ82" s="64">
        <f t="shared" si="272"/>
        <v>0</v>
      </c>
      <c r="NR82" s="64">
        <f t="shared" si="272"/>
        <v>0</v>
      </c>
      <c r="NS82" s="64">
        <f t="shared" si="272"/>
        <v>0</v>
      </c>
      <c r="NT82" s="64">
        <f t="shared" si="272"/>
        <v>0</v>
      </c>
      <c r="NU82" s="64">
        <f t="shared" si="272"/>
        <v>-0.01</v>
      </c>
      <c r="NV82" s="64">
        <f t="shared" si="272"/>
        <v>0</v>
      </c>
      <c r="NW82" s="64">
        <f t="shared" si="272"/>
        <v>0</v>
      </c>
      <c r="NX82" s="64">
        <f t="shared" si="272"/>
        <v>0</v>
      </c>
      <c r="NY82" s="64">
        <f t="shared" si="272"/>
        <v>0</v>
      </c>
      <c r="NZ82" s="64">
        <f t="shared" si="272"/>
        <v>0</v>
      </c>
      <c r="OA82" s="64">
        <f t="shared" si="272"/>
        <v>0.02</v>
      </c>
      <c r="OB82" s="77">
        <f t="shared" si="272"/>
        <v>0.06</v>
      </c>
      <c r="OC82" s="77">
        <f t="shared" si="272"/>
        <v>0.08</v>
      </c>
      <c r="OD82" s="64">
        <f t="shared" si="272"/>
        <v>0.09</v>
      </c>
      <c r="OE82" s="64">
        <f t="shared" si="272"/>
        <v>6.9999999999999993E-2</v>
      </c>
      <c r="OF82" s="64">
        <f t="shared" si="257"/>
        <v>0</v>
      </c>
      <c r="OG82" s="64">
        <f t="shared" si="257"/>
        <v>-9.999999999999995E-3</v>
      </c>
      <c r="OH82" s="64">
        <f t="shared" si="257"/>
        <v>-0.09</v>
      </c>
      <c r="OI82" s="64">
        <f t="shared" si="257"/>
        <v>-0.09</v>
      </c>
      <c r="OJ82" s="64">
        <f t="shared" si="257"/>
        <v>-0.06</v>
      </c>
      <c r="OK82" s="37"/>
      <c r="OL82" s="62" t="str">
        <f t="shared" si="254"/>
        <v>Maklumat &amp; komunikasi</v>
      </c>
      <c r="OM82" s="63"/>
      <c r="ON82" s="63">
        <f t="shared" si="274"/>
        <v>-1.0999999999999943</v>
      </c>
      <c r="OO82" s="63">
        <f t="shared" si="274"/>
        <v>6.1999999999999886</v>
      </c>
      <c r="OP82" s="79">
        <f t="shared" si="274"/>
        <v>3.8000000000000114</v>
      </c>
      <c r="OQ82" s="63">
        <f t="shared" si="274"/>
        <v>4.5</v>
      </c>
      <c r="OR82" s="63">
        <f t="shared" si="274"/>
        <v>-231.9</v>
      </c>
      <c r="OS82" s="29"/>
      <c r="OT82" s="63"/>
      <c r="OU82" s="63">
        <f t="shared" si="275"/>
        <v>-0.20000000000000284</v>
      </c>
      <c r="OV82" s="63">
        <f t="shared" si="275"/>
        <v>2.2999999999999972</v>
      </c>
      <c r="OW82" s="79">
        <f t="shared" si="275"/>
        <v>3</v>
      </c>
      <c r="OX82" s="63">
        <f t="shared" si="275"/>
        <v>3.2000000000000171</v>
      </c>
      <c r="OY82" s="63">
        <f t="shared" si="275"/>
        <v>-135.80000000000001</v>
      </c>
      <c r="OZ82" s="29"/>
      <c r="PA82" s="63"/>
      <c r="PB82" s="63">
        <f t="shared" si="276"/>
        <v>-0.79999999999999716</v>
      </c>
      <c r="PC82" s="63">
        <f t="shared" si="276"/>
        <v>4.5</v>
      </c>
      <c r="PD82" s="79">
        <f t="shared" si="276"/>
        <v>1.2999999999999972</v>
      </c>
      <c r="PE82" s="63">
        <f t="shared" si="276"/>
        <v>2.4000000000000057</v>
      </c>
      <c r="PF82" s="63">
        <f t="shared" si="276"/>
        <v>-78.5</v>
      </c>
      <c r="PG82" s="29"/>
      <c r="PH82" s="63"/>
      <c r="PI82" s="63">
        <f t="shared" si="277"/>
        <v>-0.30000000000000071</v>
      </c>
      <c r="PJ82" s="63">
        <f t="shared" si="277"/>
        <v>-0.5</v>
      </c>
      <c r="PK82" s="79">
        <f t="shared" si="277"/>
        <v>-0.39999999999999858</v>
      </c>
      <c r="PL82" s="63">
        <f t="shared" si="277"/>
        <v>-1.1999999999999993</v>
      </c>
      <c r="PM82" s="63">
        <f t="shared" si="277"/>
        <v>-17.600000000000001</v>
      </c>
      <c r="PN82" s="29"/>
      <c r="PO82" s="63"/>
      <c r="PP82" s="63">
        <f t="shared" si="278"/>
        <v>-0.90000000000000568</v>
      </c>
      <c r="PQ82" s="63">
        <f t="shared" si="278"/>
        <v>6.0999999999999943</v>
      </c>
      <c r="PR82" s="79">
        <f t="shared" si="278"/>
        <v>3.6999999999999886</v>
      </c>
      <c r="PS82" s="63">
        <f t="shared" si="278"/>
        <v>4.2000000000000171</v>
      </c>
      <c r="PT82" s="63">
        <f t="shared" si="278"/>
        <v>-230.9</v>
      </c>
      <c r="PU82" s="29"/>
      <c r="PV82" s="63"/>
      <c r="PW82" s="63">
        <f t="shared" si="279"/>
        <v>0</v>
      </c>
      <c r="PX82" s="63">
        <f t="shared" si="279"/>
        <v>2.4000000000000057</v>
      </c>
      <c r="PY82" s="79">
        <f t="shared" si="279"/>
        <v>3</v>
      </c>
      <c r="PZ82" s="63">
        <f t="shared" si="279"/>
        <v>3.0999999999999943</v>
      </c>
      <c r="QA82" s="63">
        <f t="shared" si="279"/>
        <v>-135.4</v>
      </c>
      <c r="QB82" s="29"/>
      <c r="QC82" s="63"/>
      <c r="QD82" s="63">
        <f t="shared" si="280"/>
        <v>-0.70000000000000284</v>
      </c>
      <c r="QE82" s="63">
        <f t="shared" si="280"/>
        <v>4.4000000000000057</v>
      </c>
      <c r="QF82" s="79">
        <f t="shared" si="280"/>
        <v>1.2999999999999972</v>
      </c>
      <c r="QG82" s="63">
        <f t="shared" si="280"/>
        <v>2.2999999999999972</v>
      </c>
      <c r="QH82" s="63">
        <f t="shared" si="280"/>
        <v>-78.3</v>
      </c>
      <c r="QI82" s="29"/>
      <c r="QJ82" s="63"/>
      <c r="QK82" s="63">
        <f t="shared" si="281"/>
        <v>-0.19999999999999929</v>
      </c>
      <c r="QL82" s="63">
        <f t="shared" si="281"/>
        <v>-0.69999999999999929</v>
      </c>
      <c r="QM82" s="79">
        <f t="shared" si="281"/>
        <v>-0.69999999999999929</v>
      </c>
      <c r="QN82" s="63">
        <f t="shared" si="281"/>
        <v>-1.1000000000000014</v>
      </c>
      <c r="QO82" s="63">
        <f t="shared" si="281"/>
        <v>-17.2</v>
      </c>
      <c r="QP82" s="29"/>
      <c r="QQ82" s="63"/>
      <c r="QR82" s="63">
        <f t="shared" si="282"/>
        <v>-0.30000000000000004</v>
      </c>
      <c r="QS82" s="63">
        <f t="shared" si="282"/>
        <v>9.9999999999999978E-2</v>
      </c>
      <c r="QT82" s="79">
        <f t="shared" si="282"/>
        <v>9.9999999999999978E-2</v>
      </c>
      <c r="QU82" s="63">
        <f t="shared" si="282"/>
        <v>0.30000000000000004</v>
      </c>
      <c r="QV82" s="63">
        <f t="shared" si="282"/>
        <v>-1</v>
      </c>
      <c r="QW82" s="29"/>
      <c r="QX82" s="63"/>
      <c r="QY82" s="63">
        <f t="shared" si="283"/>
        <v>-0.19999999999999996</v>
      </c>
      <c r="QZ82" s="63">
        <f t="shared" si="283"/>
        <v>-0.10000000000000003</v>
      </c>
      <c r="RA82" s="79">
        <f t="shared" si="283"/>
        <v>-9.9999999999999978E-2</v>
      </c>
      <c r="RB82" s="63">
        <f t="shared" si="283"/>
        <v>0.2</v>
      </c>
      <c r="RC82" s="63">
        <f t="shared" si="283"/>
        <v>-0.4</v>
      </c>
      <c r="RD82" s="29"/>
      <c r="RE82" s="63"/>
      <c r="RF82" s="63">
        <f t="shared" si="284"/>
        <v>0</v>
      </c>
      <c r="RG82" s="63">
        <f t="shared" si="284"/>
        <v>-0.1</v>
      </c>
      <c r="RH82" s="79">
        <f t="shared" si="284"/>
        <v>0.1</v>
      </c>
      <c r="RI82" s="63">
        <f t="shared" si="284"/>
        <v>0.1</v>
      </c>
      <c r="RJ82" s="63">
        <f t="shared" si="284"/>
        <v>-0.2</v>
      </c>
      <c r="RK82" s="29"/>
      <c r="RL82" s="63"/>
      <c r="RM82" s="63">
        <f t="shared" si="285"/>
        <v>0</v>
      </c>
      <c r="RN82" s="63">
        <f t="shared" si="285"/>
        <v>0.2</v>
      </c>
      <c r="RO82" s="79">
        <f t="shared" si="285"/>
        <v>0.2</v>
      </c>
      <c r="RP82" s="63">
        <f t="shared" si="285"/>
        <v>0</v>
      </c>
      <c r="RQ82" s="63">
        <f t="shared" si="285"/>
        <v>-0.4</v>
      </c>
      <c r="RR82" s="29"/>
      <c r="RS82" s="64"/>
      <c r="RT82" s="64">
        <f t="shared" ca="1" si="286"/>
        <v>-1.7200000000000002</v>
      </c>
      <c r="RU82" s="64">
        <f t="shared" ca="1" si="286"/>
        <v>9.9999999999997868E-3</v>
      </c>
      <c r="RV82" s="64">
        <f t="shared" ca="1" si="286"/>
        <v>0.28000000000000025</v>
      </c>
      <c r="RW82" s="64">
        <f t="shared" ca="1" si="286"/>
        <v>1.9999999999999996</v>
      </c>
      <c r="RX82" s="64">
        <f t="shared" ca="1" si="286"/>
        <v>-3.8299999999999996</v>
      </c>
      <c r="RY82" s="61"/>
      <c r="RZ82" s="64"/>
      <c r="SA82" s="64">
        <f t="shared" ca="1" si="287"/>
        <v>-1.48</v>
      </c>
      <c r="SB82" s="64">
        <f t="shared" ca="1" si="287"/>
        <v>-0.15999999999999992</v>
      </c>
      <c r="SC82" s="64">
        <f t="shared" ca="1" si="287"/>
        <v>-0.1399999999999999</v>
      </c>
      <c r="SD82" s="64">
        <f t="shared" ca="1" si="287"/>
        <v>1.2799999999999998</v>
      </c>
      <c r="SE82" s="64">
        <f t="shared" ca="1" si="287"/>
        <v>-2.61</v>
      </c>
      <c r="SF82" s="61"/>
      <c r="SG82" s="64"/>
      <c r="SH82" s="64">
        <f t="shared" ca="1" si="288"/>
        <v>-0.24</v>
      </c>
      <c r="SI82" s="64">
        <f t="shared" ca="1" si="288"/>
        <v>0.18</v>
      </c>
      <c r="SJ82" s="64">
        <f t="shared" ca="1" si="288"/>
        <v>0.35000000000000003</v>
      </c>
      <c r="SK82" s="64">
        <f t="shared" ca="1" si="288"/>
        <v>0.48</v>
      </c>
      <c r="SL82" s="64">
        <f t="shared" ca="1" si="288"/>
        <v>-0.97</v>
      </c>
      <c r="SM82" s="61"/>
      <c r="SN82" s="64"/>
      <c r="SO82" s="64">
        <f t="shared" ca="1" si="289"/>
        <v>0</v>
      </c>
      <c r="SP82" s="64">
        <f t="shared" ca="1" si="289"/>
        <v>-0.01</v>
      </c>
      <c r="SQ82" s="64">
        <f t="shared" ca="1" si="289"/>
        <v>7.0000000000000007E-2</v>
      </c>
      <c r="SR82" s="64">
        <f t="shared" ca="1" si="289"/>
        <v>0.25</v>
      </c>
      <c r="SS82" s="64">
        <f t="shared" ca="1" si="289"/>
        <v>-0.25</v>
      </c>
      <c r="ST82" s="15"/>
    </row>
    <row r="83" spans="1:514" x14ac:dyDescent="0.3">
      <c r="A83" s="62" t="str">
        <f>A$25</f>
        <v>Kewangan, insurans, hartanah &amp; perkhidmatan perniagaan</v>
      </c>
      <c r="B83" s="63"/>
      <c r="C83" s="63"/>
      <c r="D83" s="63"/>
      <c r="E83" s="63"/>
      <c r="F83" s="63">
        <f t="shared" si="290"/>
        <v>1.2000000000000455</v>
      </c>
      <c r="G83" s="63">
        <f t="shared" si="290"/>
        <v>1.6999999999999318</v>
      </c>
      <c r="H83" s="63">
        <f t="shared" si="290"/>
        <v>-4.7000000000000455</v>
      </c>
      <c r="I83" s="63">
        <f t="shared" si="290"/>
        <v>-1.5999999999999091</v>
      </c>
      <c r="J83" s="63">
        <f t="shared" si="290"/>
        <v>-12.100000000000023</v>
      </c>
      <c r="K83" s="63">
        <f t="shared" si="290"/>
        <v>-2.8999999999999773</v>
      </c>
      <c r="L83" s="63">
        <f t="shared" si="290"/>
        <v>-12.799999999999955</v>
      </c>
      <c r="M83" s="63">
        <f t="shared" si="290"/>
        <v>-22.200000000000045</v>
      </c>
      <c r="N83" s="63">
        <f t="shared" si="290"/>
        <v>-25.600000000000023</v>
      </c>
      <c r="O83" s="63">
        <f t="shared" si="290"/>
        <v>-26.399999999999977</v>
      </c>
      <c r="P83" s="63">
        <f t="shared" si="290"/>
        <v>-27.800000000000068</v>
      </c>
      <c r="Q83" s="63">
        <f t="shared" si="290"/>
        <v>-13.799999999999955</v>
      </c>
      <c r="R83" s="63">
        <f t="shared" si="290"/>
        <v>-6.2999999999999545</v>
      </c>
      <c r="S83" s="63">
        <f t="shared" si="290"/>
        <v>-3.1000000000000227</v>
      </c>
      <c r="T83" s="63">
        <f t="shared" si="290"/>
        <v>6</v>
      </c>
      <c r="U83" s="63">
        <f t="shared" si="290"/>
        <v>11.399999999999977</v>
      </c>
      <c r="V83" s="63">
        <f t="shared" si="273"/>
        <v>17.399999999999977</v>
      </c>
      <c r="W83" s="63">
        <f t="shared" si="273"/>
        <v>-905.9</v>
      </c>
      <c r="X83" s="63">
        <f t="shared" si="273"/>
        <v>-912.8</v>
      </c>
      <c r="Y83" s="63">
        <f t="shared" si="273"/>
        <v>-916.1</v>
      </c>
      <c r="Z83" s="82"/>
      <c r="AA83" s="63"/>
      <c r="AB83" s="63"/>
      <c r="AC83" s="63"/>
      <c r="AD83" s="63"/>
      <c r="AE83" s="63">
        <f t="shared" si="291"/>
        <v>7.8999999999999773</v>
      </c>
      <c r="AF83" s="63">
        <f t="shared" si="291"/>
        <v>10.700000000000045</v>
      </c>
      <c r="AG83" s="63">
        <f t="shared" si="291"/>
        <v>5.8999999999999773</v>
      </c>
      <c r="AH83" s="63">
        <f t="shared" si="291"/>
        <v>6.3000000000000114</v>
      </c>
      <c r="AI83" s="63">
        <f t="shared" si="291"/>
        <v>5.1999999999999886</v>
      </c>
      <c r="AJ83" s="63">
        <f t="shared" si="291"/>
        <v>8</v>
      </c>
      <c r="AK83" s="63">
        <f t="shared" si="291"/>
        <v>4.5</v>
      </c>
      <c r="AL83" s="63">
        <f t="shared" si="291"/>
        <v>-0.69999999999998863</v>
      </c>
      <c r="AM83" s="63">
        <f t="shared" si="291"/>
        <v>-0.79999999999995453</v>
      </c>
      <c r="AN83" s="63">
        <f t="shared" si="258"/>
        <v>-2.4000000000000341</v>
      </c>
      <c r="AO83" s="63">
        <f t="shared" si="258"/>
        <v>-5.5999999999999659</v>
      </c>
      <c r="AP83" s="63">
        <f t="shared" si="258"/>
        <v>0.69999999999998863</v>
      </c>
      <c r="AQ83" s="63">
        <f t="shared" si="258"/>
        <v>2.5999999999999659</v>
      </c>
      <c r="AR83" s="63">
        <f t="shared" si="258"/>
        <v>6.1000000000000227</v>
      </c>
      <c r="AS83" s="63">
        <f t="shared" si="258"/>
        <v>9.7999999999999545</v>
      </c>
      <c r="AT83" s="63">
        <f t="shared" si="258"/>
        <v>14.199999999999989</v>
      </c>
      <c r="AU83" s="63">
        <f t="shared" si="258"/>
        <v>19.800000000000011</v>
      </c>
      <c r="AV83" s="63">
        <f t="shared" si="258"/>
        <v>-405.3</v>
      </c>
      <c r="AW83" s="63">
        <f t="shared" si="258"/>
        <v>-409.4</v>
      </c>
      <c r="AX83" s="63">
        <f t="shared" si="258"/>
        <v>-414.4</v>
      </c>
      <c r="AY83" s="82"/>
      <c r="AZ83" s="63"/>
      <c r="BA83" s="63"/>
      <c r="BB83" s="63"/>
      <c r="BC83" s="63"/>
      <c r="BD83" s="63">
        <f t="shared" si="292"/>
        <v>-4.1999999999999886</v>
      </c>
      <c r="BE83" s="63">
        <f t="shared" si="292"/>
        <v>-7.1999999999999886</v>
      </c>
      <c r="BF83" s="63">
        <f t="shared" si="292"/>
        <v>-6.1999999999999886</v>
      </c>
      <c r="BG83" s="63">
        <f t="shared" si="292"/>
        <v>-5.3999999999999773</v>
      </c>
      <c r="BH83" s="63">
        <f t="shared" si="292"/>
        <v>-14.199999999999989</v>
      </c>
      <c r="BI83" s="63">
        <f t="shared" si="292"/>
        <v>-10.899999999999977</v>
      </c>
      <c r="BJ83" s="63">
        <f t="shared" si="292"/>
        <v>-16.5</v>
      </c>
      <c r="BK83" s="63">
        <f t="shared" si="292"/>
        <v>-13.900000000000034</v>
      </c>
      <c r="BL83" s="63">
        <f t="shared" si="292"/>
        <v>-15.100000000000023</v>
      </c>
      <c r="BM83" s="63">
        <f t="shared" si="259"/>
        <v>-15.200000000000045</v>
      </c>
      <c r="BN83" s="63">
        <f t="shared" si="259"/>
        <v>-13.800000000000011</v>
      </c>
      <c r="BO83" s="63">
        <f t="shared" si="259"/>
        <v>-13.300000000000011</v>
      </c>
      <c r="BP83" s="63">
        <f t="shared" si="259"/>
        <v>-7.8000000000000114</v>
      </c>
      <c r="BQ83" s="63">
        <f t="shared" si="259"/>
        <v>-6.8999999999999773</v>
      </c>
      <c r="BR83" s="63">
        <f t="shared" si="259"/>
        <v>-3.5</v>
      </c>
      <c r="BS83" s="63">
        <f t="shared" si="259"/>
        <v>-0.59999999999996589</v>
      </c>
      <c r="BT83" s="63">
        <f t="shared" si="259"/>
        <v>-0.39999999999997726</v>
      </c>
      <c r="BU83" s="63">
        <f t="shared" si="259"/>
        <v>-391.5</v>
      </c>
      <c r="BV83" s="63">
        <f t="shared" si="259"/>
        <v>-393</v>
      </c>
      <c r="BW83" s="63">
        <f t="shared" si="259"/>
        <v>-392.8</v>
      </c>
      <c r="BX83" s="82"/>
      <c r="BY83" s="63"/>
      <c r="BZ83" s="63"/>
      <c r="CA83" s="63"/>
      <c r="CB83" s="63"/>
      <c r="CC83" s="63">
        <f t="shared" si="293"/>
        <v>-2.4000000000000057</v>
      </c>
      <c r="CD83" s="63">
        <f t="shared" si="293"/>
        <v>-1.7000000000000028</v>
      </c>
      <c r="CE83" s="63">
        <f t="shared" si="293"/>
        <v>-4.3999999999999915</v>
      </c>
      <c r="CF83" s="63">
        <f t="shared" si="293"/>
        <v>-2.5</v>
      </c>
      <c r="CG83" s="63">
        <f t="shared" si="293"/>
        <v>-3.1999999999999886</v>
      </c>
      <c r="CH83" s="63">
        <f t="shared" si="293"/>
        <v>0</v>
      </c>
      <c r="CI83" s="63">
        <f t="shared" si="293"/>
        <v>-0.90000000000000568</v>
      </c>
      <c r="CJ83" s="63">
        <f t="shared" si="293"/>
        <v>-7.6000000000000085</v>
      </c>
      <c r="CK83" s="63">
        <f t="shared" si="293"/>
        <v>-9.8000000000000114</v>
      </c>
      <c r="CL83" s="63">
        <f t="shared" si="260"/>
        <v>-8.7999999999999972</v>
      </c>
      <c r="CM83" s="63">
        <f t="shared" si="260"/>
        <v>-8.2999999999999972</v>
      </c>
      <c r="CN83" s="63">
        <f t="shared" si="260"/>
        <v>-1.0999999999999943</v>
      </c>
      <c r="CO83" s="63">
        <f t="shared" si="260"/>
        <v>-0.89999999999999147</v>
      </c>
      <c r="CP83" s="63">
        <f t="shared" si="260"/>
        <v>-2.2000000000000028</v>
      </c>
      <c r="CQ83" s="63">
        <f t="shared" si="260"/>
        <v>-0.29999999999999716</v>
      </c>
      <c r="CR83" s="63">
        <f t="shared" si="260"/>
        <v>-2.2999999999999972</v>
      </c>
      <c r="CS83" s="63">
        <f t="shared" si="260"/>
        <v>-2.1000000000000085</v>
      </c>
      <c r="CT83" s="63">
        <f t="shared" si="260"/>
        <v>-109.2</v>
      </c>
      <c r="CU83" s="63">
        <f t="shared" si="260"/>
        <v>-110.4</v>
      </c>
      <c r="CV83" s="63">
        <f t="shared" si="260"/>
        <v>-108.9</v>
      </c>
      <c r="CW83" s="82"/>
      <c r="CX83" s="63"/>
      <c r="CY83" s="63"/>
      <c r="CZ83" s="63"/>
      <c r="DA83" s="63"/>
      <c r="DB83" s="63">
        <f t="shared" si="294"/>
        <v>0.10000000000002274</v>
      </c>
      <c r="DC83" s="63">
        <f t="shared" si="294"/>
        <v>0.39999999999997726</v>
      </c>
      <c r="DD83" s="63">
        <f t="shared" si="294"/>
        <v>-5.1000000000000227</v>
      </c>
      <c r="DE83" s="63">
        <f t="shared" si="294"/>
        <v>-2.7000000000000455</v>
      </c>
      <c r="DF83" s="63">
        <f t="shared" si="294"/>
        <v>-11.5</v>
      </c>
      <c r="DG83" s="63">
        <f t="shared" si="294"/>
        <v>-0.29999999999995453</v>
      </c>
      <c r="DH83" s="63">
        <f t="shared" si="294"/>
        <v>-11.600000000000023</v>
      </c>
      <c r="DI83" s="63">
        <f t="shared" si="294"/>
        <v>-22.399999999999977</v>
      </c>
      <c r="DJ83" s="63">
        <f t="shared" si="294"/>
        <v>-23.600000000000023</v>
      </c>
      <c r="DK83" s="63">
        <f t="shared" si="261"/>
        <v>-27.100000000000023</v>
      </c>
      <c r="DL83" s="63">
        <f t="shared" si="261"/>
        <v>-28.200000000000045</v>
      </c>
      <c r="DM83" s="63">
        <f t="shared" si="261"/>
        <v>-13.100000000000023</v>
      </c>
      <c r="DN83" s="63">
        <f t="shared" si="261"/>
        <v>-8.6000000000000227</v>
      </c>
      <c r="DO83" s="63">
        <f t="shared" si="261"/>
        <v>-5.8999999999999773</v>
      </c>
      <c r="DP83" s="63">
        <f t="shared" si="261"/>
        <v>3.2000000000000455</v>
      </c>
      <c r="DQ83" s="63">
        <f t="shared" si="261"/>
        <v>8.8999999999999773</v>
      </c>
      <c r="DR83" s="63">
        <f t="shared" si="261"/>
        <v>15.400000000000091</v>
      </c>
      <c r="DS83" s="63">
        <f t="shared" si="261"/>
        <v>-895.1</v>
      </c>
      <c r="DT83" s="63">
        <f t="shared" si="261"/>
        <v>-901.5</v>
      </c>
      <c r="DU83" s="63">
        <f t="shared" si="261"/>
        <v>-905.8</v>
      </c>
      <c r="DV83" s="82"/>
      <c r="DW83" s="63"/>
      <c r="DX83" s="63"/>
      <c r="DY83" s="63"/>
      <c r="DZ83" s="63"/>
      <c r="EA83" s="63">
        <f t="shared" si="295"/>
        <v>8</v>
      </c>
      <c r="EB83" s="63">
        <f t="shared" si="295"/>
        <v>10.300000000000011</v>
      </c>
      <c r="EC83" s="63">
        <f t="shared" si="295"/>
        <v>6</v>
      </c>
      <c r="ED83" s="63">
        <f t="shared" si="295"/>
        <v>5.5</v>
      </c>
      <c r="EE83" s="63">
        <f t="shared" si="295"/>
        <v>6.3000000000000114</v>
      </c>
      <c r="EF83" s="63">
        <f t="shared" si="295"/>
        <v>10.100000000000023</v>
      </c>
      <c r="EG83" s="63">
        <f t="shared" si="295"/>
        <v>6</v>
      </c>
      <c r="EH83" s="63">
        <f t="shared" si="295"/>
        <v>0</v>
      </c>
      <c r="EI83" s="63">
        <f t="shared" si="295"/>
        <v>-1.1999999999999886</v>
      </c>
      <c r="EJ83" s="63">
        <f t="shared" si="262"/>
        <v>-4.4000000000000341</v>
      </c>
      <c r="EK83" s="63">
        <f t="shared" si="262"/>
        <v>-7.7999999999999545</v>
      </c>
      <c r="EL83" s="63">
        <f t="shared" si="262"/>
        <v>-0.39999999999997726</v>
      </c>
      <c r="EM83" s="63">
        <f t="shared" si="262"/>
        <v>0.39999999999997726</v>
      </c>
      <c r="EN83" s="63">
        <f t="shared" si="262"/>
        <v>3.4000000000000341</v>
      </c>
      <c r="EO83" s="63">
        <f t="shared" si="262"/>
        <v>7.6999999999999886</v>
      </c>
      <c r="EP83" s="63">
        <f t="shared" si="262"/>
        <v>12.5</v>
      </c>
      <c r="EQ83" s="63">
        <f t="shared" si="262"/>
        <v>18.300000000000011</v>
      </c>
      <c r="ER83" s="63">
        <f t="shared" si="262"/>
        <v>-396.3</v>
      </c>
      <c r="ES83" s="63">
        <f t="shared" si="262"/>
        <v>-400.3</v>
      </c>
      <c r="ET83" s="63">
        <f t="shared" si="262"/>
        <v>-406.3</v>
      </c>
      <c r="EU83" s="82"/>
      <c r="EV83" s="63"/>
      <c r="EW83" s="63"/>
      <c r="EX83" s="63"/>
      <c r="EY83" s="63"/>
      <c r="EZ83" s="63">
        <f t="shared" si="296"/>
        <v>-5.4000000000000341</v>
      </c>
      <c r="FA83" s="63">
        <f t="shared" si="296"/>
        <v>-8.2000000000000455</v>
      </c>
      <c r="FB83" s="63">
        <f t="shared" si="296"/>
        <v>-5.8999999999999773</v>
      </c>
      <c r="FC83" s="63">
        <f t="shared" si="296"/>
        <v>-5.5999999999999659</v>
      </c>
      <c r="FD83" s="63">
        <f t="shared" si="296"/>
        <v>-13.799999999999955</v>
      </c>
      <c r="FE83" s="63">
        <f t="shared" si="296"/>
        <v>-9.5</v>
      </c>
      <c r="FF83" s="63">
        <f t="shared" si="296"/>
        <v>-16.5</v>
      </c>
      <c r="FG83" s="63">
        <f t="shared" si="296"/>
        <v>-14</v>
      </c>
      <c r="FH83" s="63">
        <f t="shared" si="296"/>
        <v>-13.100000000000023</v>
      </c>
      <c r="FI83" s="63">
        <f t="shared" si="263"/>
        <v>-14.399999999999977</v>
      </c>
      <c r="FJ83" s="63">
        <f t="shared" si="263"/>
        <v>-12.800000000000011</v>
      </c>
      <c r="FK83" s="63">
        <f t="shared" si="263"/>
        <v>-12.199999999999989</v>
      </c>
      <c r="FL83" s="63">
        <f t="shared" si="263"/>
        <v>-8.1999999999999886</v>
      </c>
      <c r="FM83" s="63">
        <f t="shared" si="263"/>
        <v>-7.1999999999999886</v>
      </c>
      <c r="FN83" s="63">
        <f t="shared" si="263"/>
        <v>-3.8999999999999773</v>
      </c>
      <c r="FO83" s="63">
        <f t="shared" si="263"/>
        <v>-1.1000000000000227</v>
      </c>
      <c r="FP83" s="63">
        <f t="shared" si="263"/>
        <v>-0.60000000000002274</v>
      </c>
      <c r="FQ83" s="63">
        <f t="shared" si="263"/>
        <v>-390.3</v>
      </c>
      <c r="FR83" s="63">
        <f t="shared" si="263"/>
        <v>-391.8</v>
      </c>
      <c r="FS83" s="63">
        <f t="shared" si="263"/>
        <v>-391.5</v>
      </c>
      <c r="FT83" s="82"/>
      <c r="FU83" s="63"/>
      <c r="FV83" s="63"/>
      <c r="FW83" s="63"/>
      <c r="FX83" s="63"/>
      <c r="FY83" s="63">
        <f t="shared" si="297"/>
        <v>-2.5</v>
      </c>
      <c r="FZ83" s="63">
        <f t="shared" si="297"/>
        <v>-1.7000000000000028</v>
      </c>
      <c r="GA83" s="63">
        <f t="shared" si="297"/>
        <v>-5.0999999999999943</v>
      </c>
      <c r="GB83" s="63">
        <f t="shared" si="297"/>
        <v>-2.5999999999999943</v>
      </c>
      <c r="GC83" s="63">
        <f t="shared" si="297"/>
        <v>-3.9000000000000057</v>
      </c>
      <c r="GD83" s="63">
        <f t="shared" si="297"/>
        <v>-0.89999999999999147</v>
      </c>
      <c r="GE83" s="63">
        <f t="shared" si="297"/>
        <v>-1.1000000000000085</v>
      </c>
      <c r="GF83" s="63">
        <f t="shared" si="297"/>
        <v>-8.4000000000000057</v>
      </c>
      <c r="GG83" s="63">
        <f t="shared" si="297"/>
        <v>-9.2999999999999972</v>
      </c>
      <c r="GH83" s="63">
        <f t="shared" si="264"/>
        <v>-8.3000000000000114</v>
      </c>
      <c r="GI83" s="63">
        <f t="shared" si="264"/>
        <v>-7.5999999999999943</v>
      </c>
      <c r="GJ83" s="63">
        <f t="shared" si="264"/>
        <v>-0.5</v>
      </c>
      <c r="GK83" s="63">
        <f t="shared" si="264"/>
        <v>-0.79999999999999716</v>
      </c>
      <c r="GL83" s="63">
        <f t="shared" si="264"/>
        <v>-2.0999999999999943</v>
      </c>
      <c r="GM83" s="63">
        <f t="shared" si="264"/>
        <v>-0.5</v>
      </c>
      <c r="GN83" s="63">
        <f t="shared" si="264"/>
        <v>-2.5</v>
      </c>
      <c r="GO83" s="63">
        <f t="shared" si="264"/>
        <v>-2.2999999999999972</v>
      </c>
      <c r="GP83" s="63">
        <f t="shared" si="264"/>
        <v>-108.5</v>
      </c>
      <c r="GQ83" s="63">
        <f t="shared" si="264"/>
        <v>-109.5</v>
      </c>
      <c r="GR83" s="63">
        <f t="shared" si="264"/>
        <v>-108</v>
      </c>
      <c r="GS83" s="82"/>
      <c r="GT83" s="63"/>
      <c r="GU83" s="63"/>
      <c r="GV83" s="63"/>
      <c r="GW83" s="63"/>
      <c r="GX83" s="63">
        <f t="shared" si="298"/>
        <v>1.0999999999999996</v>
      </c>
      <c r="GY83" s="63">
        <f t="shared" si="298"/>
        <v>1.3000000000000007</v>
      </c>
      <c r="GZ83" s="63">
        <f t="shared" si="298"/>
        <v>0.30000000000000071</v>
      </c>
      <c r="HA83" s="63">
        <f t="shared" si="298"/>
        <v>1.2000000000000002</v>
      </c>
      <c r="HB83" s="63">
        <f t="shared" si="298"/>
        <v>-0.5</v>
      </c>
      <c r="HC83" s="63">
        <f t="shared" si="298"/>
        <v>-2.6000000000000005</v>
      </c>
      <c r="HD83" s="63">
        <f t="shared" si="298"/>
        <v>-1.3000000000000007</v>
      </c>
      <c r="HE83" s="63">
        <f t="shared" si="298"/>
        <v>0.19999999999999929</v>
      </c>
      <c r="HF83" s="63">
        <f t="shared" si="298"/>
        <v>-2.0999999999999996</v>
      </c>
      <c r="HG83" s="63">
        <f t="shared" si="265"/>
        <v>0.70000000000000018</v>
      </c>
      <c r="HH83" s="63">
        <f t="shared" si="265"/>
        <v>0.5</v>
      </c>
      <c r="HI83" s="63">
        <f t="shared" si="265"/>
        <v>-0.79999999999999982</v>
      </c>
      <c r="HJ83" s="63">
        <f t="shared" si="265"/>
        <v>2.3000000000000007</v>
      </c>
      <c r="HK83" s="63">
        <f t="shared" si="265"/>
        <v>2.8000000000000007</v>
      </c>
      <c r="HL83" s="63">
        <f t="shared" si="265"/>
        <v>2.8000000000000007</v>
      </c>
      <c r="HM83" s="63">
        <f t="shared" si="265"/>
        <v>2.5000000000000009</v>
      </c>
      <c r="HN83" s="63">
        <f t="shared" si="265"/>
        <v>2</v>
      </c>
      <c r="HO83" s="63">
        <f t="shared" si="265"/>
        <v>-10.8</v>
      </c>
      <c r="HP83" s="63">
        <f t="shared" si="265"/>
        <v>-11.3</v>
      </c>
      <c r="HQ83" s="63">
        <f t="shared" si="265"/>
        <v>-10.3</v>
      </c>
      <c r="HR83" s="82"/>
      <c r="HS83" s="63"/>
      <c r="HT83" s="63"/>
      <c r="HU83" s="63"/>
      <c r="HV83" s="63"/>
      <c r="HW83" s="63">
        <f t="shared" si="299"/>
        <v>-0.20000000000000018</v>
      </c>
      <c r="HX83" s="63">
        <f t="shared" si="299"/>
        <v>0.40000000000000036</v>
      </c>
      <c r="HY83" s="63">
        <f t="shared" si="299"/>
        <v>-0.10000000000000053</v>
      </c>
      <c r="HZ83" s="63">
        <f t="shared" si="299"/>
        <v>0.79999999999999982</v>
      </c>
      <c r="IA83" s="63">
        <f t="shared" si="299"/>
        <v>-1</v>
      </c>
      <c r="IB83" s="63">
        <f t="shared" si="299"/>
        <v>-2.1000000000000005</v>
      </c>
      <c r="IC83" s="63">
        <f t="shared" si="299"/>
        <v>-1.5</v>
      </c>
      <c r="ID83" s="63">
        <f t="shared" si="299"/>
        <v>-0.59999999999999964</v>
      </c>
      <c r="IE83" s="63">
        <f t="shared" si="299"/>
        <v>0.40000000000000036</v>
      </c>
      <c r="IF83" s="63">
        <f t="shared" si="266"/>
        <v>2</v>
      </c>
      <c r="IG83" s="63">
        <f t="shared" si="266"/>
        <v>2.2000000000000002</v>
      </c>
      <c r="IH83" s="63">
        <f t="shared" si="266"/>
        <v>1</v>
      </c>
      <c r="II83" s="63">
        <f t="shared" si="266"/>
        <v>2.0999999999999996</v>
      </c>
      <c r="IJ83" s="63">
        <f t="shared" si="266"/>
        <v>2.7</v>
      </c>
      <c r="IK83" s="63">
        <f t="shared" si="266"/>
        <v>2.0999999999999996</v>
      </c>
      <c r="IL83" s="63">
        <f t="shared" si="266"/>
        <v>1.6999999999999993</v>
      </c>
      <c r="IM83" s="63">
        <f t="shared" si="266"/>
        <v>1.5999999999999996</v>
      </c>
      <c r="IN83" s="63">
        <f t="shared" si="266"/>
        <v>-9</v>
      </c>
      <c r="IO83" s="63">
        <f t="shared" si="266"/>
        <v>-9.1</v>
      </c>
      <c r="IP83" s="63">
        <f t="shared" si="266"/>
        <v>-8.1</v>
      </c>
      <c r="IQ83" s="82"/>
      <c r="IR83" s="63"/>
      <c r="IS83" s="63"/>
      <c r="IT83" s="63"/>
      <c r="IU83" s="63"/>
      <c r="IV83" s="63">
        <f t="shared" si="300"/>
        <v>1.1000000000000001</v>
      </c>
      <c r="IW83" s="63">
        <f t="shared" si="300"/>
        <v>0.89999999999999991</v>
      </c>
      <c r="IX83" s="63">
        <f t="shared" si="300"/>
        <v>-0.30000000000000004</v>
      </c>
      <c r="IY83" s="63">
        <f t="shared" si="300"/>
        <v>0.19999999999999996</v>
      </c>
      <c r="IZ83" s="63">
        <f t="shared" si="300"/>
        <v>-0.29999999999999982</v>
      </c>
      <c r="JA83" s="63">
        <f t="shared" si="300"/>
        <v>-1.4000000000000001</v>
      </c>
      <c r="JB83" s="63">
        <f t="shared" si="300"/>
        <v>9.9999999999999867E-2</v>
      </c>
      <c r="JC83" s="63">
        <f t="shared" si="300"/>
        <v>9.9999999999999867E-2</v>
      </c>
      <c r="JD83" s="63">
        <f t="shared" si="300"/>
        <v>-2</v>
      </c>
      <c r="JE83" s="63">
        <f t="shared" si="267"/>
        <v>-0.89999999999999991</v>
      </c>
      <c r="JF83" s="63">
        <f t="shared" si="267"/>
        <v>-1.0999999999999999</v>
      </c>
      <c r="JG83" s="63">
        <f t="shared" si="267"/>
        <v>-1.2</v>
      </c>
      <c r="JH83" s="63">
        <f t="shared" si="267"/>
        <v>0.40000000000000013</v>
      </c>
      <c r="JI83" s="63">
        <f t="shared" si="267"/>
        <v>0.30000000000000004</v>
      </c>
      <c r="JJ83" s="63">
        <f t="shared" si="267"/>
        <v>0.39999999999999991</v>
      </c>
      <c r="JK83" s="63">
        <f t="shared" si="267"/>
        <v>0.60000000000000009</v>
      </c>
      <c r="JL83" s="63">
        <f t="shared" si="267"/>
        <v>9.9999999999999867E-2</v>
      </c>
      <c r="JM83" s="63">
        <f t="shared" si="267"/>
        <v>-1.1000000000000001</v>
      </c>
      <c r="JN83" s="63">
        <f t="shared" si="267"/>
        <v>-1.2</v>
      </c>
      <c r="JO83" s="63">
        <f t="shared" si="267"/>
        <v>-1.3</v>
      </c>
      <c r="JP83" s="82"/>
      <c r="JQ83" s="63"/>
      <c r="JR83" s="63"/>
      <c r="JS83" s="63"/>
      <c r="JT83" s="63"/>
      <c r="JU83" s="63">
        <f t="shared" si="301"/>
        <v>0.19999999999999996</v>
      </c>
      <c r="JV83" s="63">
        <f t="shared" si="301"/>
        <v>0</v>
      </c>
      <c r="JW83" s="63">
        <f t="shared" si="301"/>
        <v>0.7</v>
      </c>
      <c r="JX83" s="63">
        <f t="shared" si="301"/>
        <v>9.9999999999999978E-2</v>
      </c>
      <c r="JY83" s="63">
        <f t="shared" si="301"/>
        <v>0.79999999999999993</v>
      </c>
      <c r="JZ83" s="63">
        <f t="shared" si="301"/>
        <v>0.9</v>
      </c>
      <c r="KA83" s="63">
        <f t="shared" si="301"/>
        <v>0.19999999999999996</v>
      </c>
      <c r="KB83" s="63">
        <f t="shared" si="301"/>
        <v>0.8</v>
      </c>
      <c r="KC83" s="63">
        <f t="shared" si="301"/>
        <v>-0.49999999999999989</v>
      </c>
      <c r="KD83" s="63">
        <f t="shared" si="268"/>
        <v>-0.5</v>
      </c>
      <c r="KE83" s="63">
        <f t="shared" si="268"/>
        <v>-0.7</v>
      </c>
      <c r="KF83" s="63">
        <f t="shared" si="268"/>
        <v>-0.60000000000000009</v>
      </c>
      <c r="KG83" s="63">
        <f t="shared" si="268"/>
        <v>-0.20000000000000007</v>
      </c>
      <c r="KH83" s="63">
        <f t="shared" si="268"/>
        <v>-0.10000000000000009</v>
      </c>
      <c r="KI83" s="63">
        <f t="shared" si="268"/>
        <v>0.20000000000000007</v>
      </c>
      <c r="KJ83" s="63">
        <f t="shared" si="268"/>
        <v>0.20000000000000007</v>
      </c>
      <c r="KK83" s="63">
        <f t="shared" si="268"/>
        <v>0.30000000000000004</v>
      </c>
      <c r="KL83" s="63">
        <f t="shared" si="268"/>
        <v>-0.7</v>
      </c>
      <c r="KM83" s="63">
        <f t="shared" si="268"/>
        <v>-0.9</v>
      </c>
      <c r="KN83" s="63">
        <f t="shared" si="268"/>
        <v>-0.9</v>
      </c>
      <c r="KO83" s="82"/>
      <c r="KP83" s="63"/>
      <c r="KQ83" s="63"/>
      <c r="KR83" s="63"/>
      <c r="KS83" s="63"/>
      <c r="KT83" s="64">
        <f t="shared" si="302"/>
        <v>0.99</v>
      </c>
      <c r="KU83" s="64">
        <f t="shared" si="302"/>
        <v>1.1799999999999997</v>
      </c>
      <c r="KV83" s="64">
        <f t="shared" si="302"/>
        <v>1.42</v>
      </c>
      <c r="KW83" s="64">
        <f t="shared" si="302"/>
        <v>1.9</v>
      </c>
      <c r="KX83" s="64">
        <f t="shared" si="302"/>
        <v>0.20999999999999996</v>
      </c>
      <c r="KY83" s="64">
        <f t="shared" si="302"/>
        <v>-1.6699999999999997</v>
      </c>
      <c r="KZ83" s="64">
        <f t="shared" si="302"/>
        <v>-0.73</v>
      </c>
      <c r="LA83" s="64">
        <f t="shared" si="302"/>
        <v>-1.73</v>
      </c>
      <c r="LB83" s="64">
        <f t="shared" si="302"/>
        <v>-1.0299999999999998</v>
      </c>
      <c r="LC83" s="64">
        <f t="shared" si="269"/>
        <v>0.51</v>
      </c>
      <c r="LD83" s="64">
        <f t="shared" si="269"/>
        <v>-1.1599999999999999</v>
      </c>
      <c r="LE83" s="77">
        <f t="shared" si="269"/>
        <v>-4.9999999999999822E-2</v>
      </c>
      <c r="LF83" s="77">
        <f t="shared" si="269"/>
        <v>0.31000000000000005</v>
      </c>
      <c r="LG83" s="64">
        <f t="shared" si="269"/>
        <v>1.42</v>
      </c>
      <c r="LH83" s="64">
        <f t="shared" si="269"/>
        <v>1.24</v>
      </c>
      <c r="LI83" s="64">
        <f t="shared" si="269"/>
        <v>0.68000000000000016</v>
      </c>
      <c r="LJ83" s="64">
        <f t="shared" si="269"/>
        <v>0.41999999999999993</v>
      </c>
      <c r="LK83" s="64">
        <f t="shared" si="269"/>
        <v>-3.27</v>
      </c>
      <c r="LL83" s="64">
        <f t="shared" si="269"/>
        <v>-2.85</v>
      </c>
      <c r="LM83" s="64">
        <f t="shared" si="269"/>
        <v>-2.72</v>
      </c>
      <c r="LN83" s="82"/>
      <c r="LO83" s="63"/>
      <c r="LP83" s="63"/>
      <c r="LQ83" s="63"/>
      <c r="LR83" s="63"/>
      <c r="LS83" s="64">
        <f t="shared" si="270"/>
        <v>1.06</v>
      </c>
      <c r="LT83" s="64">
        <f t="shared" si="270"/>
        <v>1.0399999999999998</v>
      </c>
      <c r="LU83" s="64">
        <f t="shared" si="270"/>
        <v>1.1399999999999999</v>
      </c>
      <c r="LV83" s="64">
        <f t="shared" si="270"/>
        <v>1.86</v>
      </c>
      <c r="LW83" s="64">
        <f t="shared" si="270"/>
        <v>0.45999999999999996</v>
      </c>
      <c r="LX83" s="64">
        <f t="shared" si="270"/>
        <v>-1.1099999999999999</v>
      </c>
      <c r="LY83" s="64">
        <f t="shared" si="270"/>
        <v>-0.7799999999999998</v>
      </c>
      <c r="LZ83" s="64">
        <f t="shared" si="270"/>
        <v>-1.55</v>
      </c>
      <c r="MA83" s="64">
        <f t="shared" si="270"/>
        <v>-1.06</v>
      </c>
      <c r="MB83" s="64">
        <f t="shared" si="270"/>
        <v>0.48</v>
      </c>
      <c r="MC83" s="64">
        <f t="shared" si="270"/>
        <v>-0.53</v>
      </c>
      <c r="MD83" s="77">
        <f t="shared" si="270"/>
        <v>-3.0000000000000027E-2</v>
      </c>
      <c r="ME83" s="77">
        <f t="shared" si="270"/>
        <v>0.21999999999999975</v>
      </c>
      <c r="MF83" s="64">
        <f t="shared" si="270"/>
        <v>0.89000000000000012</v>
      </c>
      <c r="MG83" s="64">
        <f t="shared" si="270"/>
        <v>0.59000000000000008</v>
      </c>
      <c r="MH83" s="64">
        <f t="shared" si="255"/>
        <v>0.54</v>
      </c>
      <c r="MI83" s="64">
        <f t="shared" si="255"/>
        <v>0.21000000000000041</v>
      </c>
      <c r="MJ83" s="64">
        <f t="shared" si="255"/>
        <v>-2.62</v>
      </c>
      <c r="MK83" s="64">
        <f t="shared" si="255"/>
        <v>-2.08</v>
      </c>
      <c r="ML83" s="64">
        <f t="shared" si="255"/>
        <v>-2.23</v>
      </c>
      <c r="MM83" s="82"/>
      <c r="MN83" s="63"/>
      <c r="MO83" s="63"/>
      <c r="MP83" s="63"/>
      <c r="MQ83" s="63"/>
      <c r="MR83" s="64">
        <f t="shared" si="271"/>
        <v>-5.0000000000000044E-2</v>
      </c>
      <c r="MS83" s="64">
        <f t="shared" si="271"/>
        <v>0.12</v>
      </c>
      <c r="MT83" s="64">
        <f t="shared" si="271"/>
        <v>0.21999999999999997</v>
      </c>
      <c r="MU83" s="64">
        <f t="shared" si="271"/>
        <v>3.0000000000000027E-2</v>
      </c>
      <c r="MV83" s="64">
        <f t="shared" si="271"/>
        <v>-0.26</v>
      </c>
      <c r="MW83" s="64">
        <f t="shared" si="271"/>
        <v>-0.52</v>
      </c>
      <c r="MX83" s="64">
        <f t="shared" si="271"/>
        <v>-0.3</v>
      </c>
      <c r="MY83" s="64">
        <f t="shared" si="271"/>
        <v>-0.25</v>
      </c>
      <c r="MZ83" s="64">
        <f t="shared" si="271"/>
        <v>7.0000000000000007E-2</v>
      </c>
      <c r="NA83" s="64">
        <f t="shared" si="271"/>
        <v>-1.999999999999999E-2</v>
      </c>
      <c r="NB83" s="64">
        <f t="shared" si="271"/>
        <v>-0.22</v>
      </c>
      <c r="NC83" s="77">
        <f t="shared" si="271"/>
        <v>-2.0000000000000018E-2</v>
      </c>
      <c r="ND83" s="77">
        <f t="shared" si="271"/>
        <v>-0.19</v>
      </c>
      <c r="NE83" s="64">
        <f t="shared" si="271"/>
        <v>0.33</v>
      </c>
      <c r="NF83" s="64">
        <f t="shared" si="271"/>
        <v>0.32999999999999996</v>
      </c>
      <c r="NG83" s="64">
        <f t="shared" si="256"/>
        <v>0.12</v>
      </c>
      <c r="NH83" s="64">
        <f t="shared" si="256"/>
        <v>0.3</v>
      </c>
      <c r="NI83" s="64">
        <f t="shared" si="256"/>
        <v>-0.4</v>
      </c>
      <c r="NJ83" s="64">
        <f t="shared" si="256"/>
        <v>-0.43</v>
      </c>
      <c r="NK83" s="64">
        <f t="shared" si="256"/>
        <v>-0.37</v>
      </c>
      <c r="NL83" s="82"/>
      <c r="NM83" s="81"/>
      <c r="NN83" s="81"/>
      <c r="NO83" s="81"/>
      <c r="NP83" s="81"/>
      <c r="NQ83" s="64">
        <f t="shared" si="272"/>
        <v>-1.9999999999999997E-2</v>
      </c>
      <c r="NR83" s="64">
        <f t="shared" si="272"/>
        <v>0.02</v>
      </c>
      <c r="NS83" s="64">
        <f t="shared" si="272"/>
        <v>7.0000000000000007E-2</v>
      </c>
      <c r="NT83" s="64">
        <f t="shared" si="272"/>
        <v>9.9999999999999985E-3</v>
      </c>
      <c r="NU83" s="64">
        <f t="shared" si="272"/>
        <v>1.0000000000000002E-2</v>
      </c>
      <c r="NV83" s="64">
        <f t="shared" si="272"/>
        <v>-0.04</v>
      </c>
      <c r="NW83" s="64">
        <f t="shared" si="272"/>
        <v>0.36</v>
      </c>
      <c r="NX83" s="64">
        <f t="shared" si="272"/>
        <v>7.0000000000000007E-2</v>
      </c>
      <c r="NY83" s="64">
        <f t="shared" si="272"/>
        <v>-3.0000000000000002E-2</v>
      </c>
      <c r="NZ83" s="64">
        <f t="shared" si="272"/>
        <v>0.04</v>
      </c>
      <c r="OA83" s="64">
        <f t="shared" si="272"/>
        <v>-0.41000000000000003</v>
      </c>
      <c r="OB83" s="77">
        <f t="shared" si="272"/>
        <v>9.999999999999995E-3</v>
      </c>
      <c r="OC83" s="77">
        <f t="shared" si="272"/>
        <v>0.26999999999999996</v>
      </c>
      <c r="OD83" s="64">
        <f t="shared" si="272"/>
        <v>0.21</v>
      </c>
      <c r="OE83" s="64">
        <f t="shared" si="272"/>
        <v>0.31000000000000005</v>
      </c>
      <c r="OF83" s="64">
        <f t="shared" si="257"/>
        <v>9.999999999999995E-3</v>
      </c>
      <c r="OG83" s="64">
        <f t="shared" si="257"/>
        <v>-8.9999999999999969E-2</v>
      </c>
      <c r="OH83" s="64">
        <f t="shared" si="257"/>
        <v>-0.25</v>
      </c>
      <c r="OI83" s="64">
        <f t="shared" si="257"/>
        <v>-0.34</v>
      </c>
      <c r="OJ83" s="64">
        <f t="shared" si="257"/>
        <v>-0.12</v>
      </c>
      <c r="OK83" s="37"/>
      <c r="OL83" s="62" t="str">
        <f t="shared" si="254"/>
        <v>Kewangan, insurans, hartanah &amp; perkhidmatan perniagaan</v>
      </c>
      <c r="OM83" s="63"/>
      <c r="ON83" s="63">
        <f t="shared" si="274"/>
        <v>-1.5999999999999091</v>
      </c>
      <c r="OO83" s="63">
        <f t="shared" si="274"/>
        <v>-22.200000000000045</v>
      </c>
      <c r="OP83" s="79">
        <f t="shared" si="274"/>
        <v>-13.799999999999955</v>
      </c>
      <c r="OQ83" s="63">
        <f t="shared" si="274"/>
        <v>11.399999999999977</v>
      </c>
      <c r="OR83" s="63">
        <f t="shared" si="274"/>
        <v>-916.1</v>
      </c>
      <c r="OS83" s="82"/>
      <c r="OT83" s="63"/>
      <c r="OU83" s="63">
        <f t="shared" si="275"/>
        <v>6.3000000000000114</v>
      </c>
      <c r="OV83" s="63">
        <f t="shared" si="275"/>
        <v>-0.69999999999998863</v>
      </c>
      <c r="OW83" s="79">
        <f t="shared" si="275"/>
        <v>0.69999999999998863</v>
      </c>
      <c r="OX83" s="63">
        <f t="shared" si="275"/>
        <v>14.199999999999989</v>
      </c>
      <c r="OY83" s="63">
        <f t="shared" si="275"/>
        <v>-414.4</v>
      </c>
      <c r="OZ83" s="82"/>
      <c r="PA83" s="63"/>
      <c r="PB83" s="63">
        <f t="shared" si="276"/>
        <v>-5.3999999999999773</v>
      </c>
      <c r="PC83" s="63">
        <f t="shared" si="276"/>
        <v>-13.900000000000034</v>
      </c>
      <c r="PD83" s="79">
        <f t="shared" si="276"/>
        <v>-13.300000000000011</v>
      </c>
      <c r="PE83" s="63">
        <f t="shared" si="276"/>
        <v>-0.59999999999996589</v>
      </c>
      <c r="PF83" s="63">
        <f t="shared" si="276"/>
        <v>-392.8</v>
      </c>
      <c r="PG83" s="82"/>
      <c r="PH83" s="63"/>
      <c r="PI83" s="63">
        <f t="shared" si="277"/>
        <v>-2.5</v>
      </c>
      <c r="PJ83" s="63">
        <f t="shared" si="277"/>
        <v>-7.6000000000000085</v>
      </c>
      <c r="PK83" s="79">
        <f t="shared" si="277"/>
        <v>-1.0999999999999943</v>
      </c>
      <c r="PL83" s="63">
        <f t="shared" si="277"/>
        <v>-2.2999999999999972</v>
      </c>
      <c r="PM83" s="63">
        <f t="shared" si="277"/>
        <v>-108.9</v>
      </c>
      <c r="PN83" s="82"/>
      <c r="PO83" s="63"/>
      <c r="PP83" s="63">
        <f t="shared" si="278"/>
        <v>-2.7000000000000455</v>
      </c>
      <c r="PQ83" s="63">
        <f t="shared" si="278"/>
        <v>-22.399999999999977</v>
      </c>
      <c r="PR83" s="79">
        <f t="shared" si="278"/>
        <v>-13.100000000000023</v>
      </c>
      <c r="PS83" s="63">
        <f t="shared" si="278"/>
        <v>8.8999999999999773</v>
      </c>
      <c r="PT83" s="63">
        <f t="shared" si="278"/>
        <v>-905.8</v>
      </c>
      <c r="PU83" s="82"/>
      <c r="PV83" s="63"/>
      <c r="PW83" s="63">
        <f t="shared" si="279"/>
        <v>5.5</v>
      </c>
      <c r="PX83" s="63">
        <f t="shared" si="279"/>
        <v>0</v>
      </c>
      <c r="PY83" s="79">
        <f t="shared" si="279"/>
        <v>-0.39999999999997726</v>
      </c>
      <c r="PZ83" s="63">
        <f t="shared" si="279"/>
        <v>12.5</v>
      </c>
      <c r="QA83" s="63">
        <f t="shared" si="279"/>
        <v>-406.3</v>
      </c>
      <c r="QB83" s="82"/>
      <c r="QC83" s="63"/>
      <c r="QD83" s="63">
        <f t="shared" si="280"/>
        <v>-5.5999999999999659</v>
      </c>
      <c r="QE83" s="63">
        <f t="shared" si="280"/>
        <v>-14</v>
      </c>
      <c r="QF83" s="79">
        <f t="shared" si="280"/>
        <v>-12.199999999999989</v>
      </c>
      <c r="QG83" s="63">
        <f t="shared" si="280"/>
        <v>-1.1000000000000227</v>
      </c>
      <c r="QH83" s="63">
        <f t="shared" si="280"/>
        <v>-391.5</v>
      </c>
      <c r="QI83" s="82"/>
      <c r="QJ83" s="63"/>
      <c r="QK83" s="63">
        <f t="shared" si="281"/>
        <v>-2.5999999999999943</v>
      </c>
      <c r="QL83" s="63">
        <f t="shared" si="281"/>
        <v>-8.4000000000000057</v>
      </c>
      <c r="QM83" s="79">
        <f t="shared" si="281"/>
        <v>-0.5</v>
      </c>
      <c r="QN83" s="63">
        <f t="shared" si="281"/>
        <v>-2.5</v>
      </c>
      <c r="QO83" s="63">
        <f t="shared" si="281"/>
        <v>-108</v>
      </c>
      <c r="QP83" s="82"/>
      <c r="QQ83" s="63"/>
      <c r="QR83" s="63">
        <f t="shared" si="282"/>
        <v>1.2000000000000002</v>
      </c>
      <c r="QS83" s="63">
        <f t="shared" si="282"/>
        <v>0.19999999999999929</v>
      </c>
      <c r="QT83" s="79">
        <f t="shared" si="282"/>
        <v>-0.79999999999999982</v>
      </c>
      <c r="QU83" s="63">
        <f t="shared" si="282"/>
        <v>2.5000000000000009</v>
      </c>
      <c r="QV83" s="63">
        <f t="shared" si="282"/>
        <v>-10.3</v>
      </c>
      <c r="QW83" s="82"/>
      <c r="QX83" s="63"/>
      <c r="QY83" s="63">
        <f t="shared" si="283"/>
        <v>0.79999999999999982</v>
      </c>
      <c r="QZ83" s="63">
        <f t="shared" si="283"/>
        <v>-0.59999999999999964</v>
      </c>
      <c r="RA83" s="79">
        <f t="shared" si="283"/>
        <v>1</v>
      </c>
      <c r="RB83" s="63">
        <f t="shared" si="283"/>
        <v>1.6999999999999993</v>
      </c>
      <c r="RC83" s="63">
        <f t="shared" si="283"/>
        <v>-8.1</v>
      </c>
      <c r="RD83" s="82"/>
      <c r="RE83" s="63"/>
      <c r="RF83" s="63">
        <f t="shared" si="284"/>
        <v>0.19999999999999996</v>
      </c>
      <c r="RG83" s="63">
        <f t="shared" si="284"/>
        <v>9.9999999999999867E-2</v>
      </c>
      <c r="RH83" s="79">
        <f t="shared" si="284"/>
        <v>-1.2</v>
      </c>
      <c r="RI83" s="63">
        <f t="shared" si="284"/>
        <v>0.60000000000000009</v>
      </c>
      <c r="RJ83" s="63">
        <f t="shared" si="284"/>
        <v>-1.3</v>
      </c>
      <c r="RK83" s="82"/>
      <c r="RL83" s="63"/>
      <c r="RM83" s="63">
        <f t="shared" si="285"/>
        <v>9.9999999999999978E-2</v>
      </c>
      <c r="RN83" s="63">
        <f t="shared" si="285"/>
        <v>0.8</v>
      </c>
      <c r="RO83" s="79">
        <f t="shared" si="285"/>
        <v>-0.60000000000000009</v>
      </c>
      <c r="RP83" s="63">
        <f t="shared" si="285"/>
        <v>0.20000000000000007</v>
      </c>
      <c r="RQ83" s="63">
        <f t="shared" si="285"/>
        <v>-0.9</v>
      </c>
      <c r="RR83" s="82"/>
      <c r="RS83" s="64"/>
      <c r="RT83" s="64">
        <f t="shared" ca="1" si="286"/>
        <v>5.49</v>
      </c>
      <c r="RU83" s="64">
        <f t="shared" ca="1" si="286"/>
        <v>-3.91</v>
      </c>
      <c r="RV83" s="64">
        <f t="shared" ca="1" si="286"/>
        <v>-1.7299999999999995</v>
      </c>
      <c r="RW83" s="64">
        <f t="shared" ca="1" si="286"/>
        <v>3.6499999999999995</v>
      </c>
      <c r="RX83" s="64">
        <f t="shared" ca="1" si="286"/>
        <v>-8.42</v>
      </c>
      <c r="RY83" s="83"/>
      <c r="RZ83" s="64"/>
      <c r="SA83" s="64">
        <f t="shared" ca="1" si="287"/>
        <v>5.1000000000000005</v>
      </c>
      <c r="SB83" s="64">
        <f t="shared" ca="1" si="287"/>
        <v>-2.99</v>
      </c>
      <c r="SC83" s="64">
        <f t="shared" ca="1" si="287"/>
        <v>-1.1399999999999997</v>
      </c>
      <c r="SD83" s="64">
        <f t="shared" ca="1" si="287"/>
        <v>2.2399999999999993</v>
      </c>
      <c r="SE83" s="64">
        <f t="shared" ca="1" si="287"/>
        <v>-6.7099999999999991</v>
      </c>
      <c r="SF83" s="83"/>
      <c r="SG83" s="64"/>
      <c r="SH83" s="64">
        <f t="shared" ca="1" si="288"/>
        <v>0.30999999999999983</v>
      </c>
      <c r="SI83" s="64">
        <f t="shared" ca="1" si="288"/>
        <v>-1.3299999999999996</v>
      </c>
      <c r="SJ83" s="64">
        <f t="shared" ca="1" si="288"/>
        <v>-0.20000000000000007</v>
      </c>
      <c r="SK83" s="64">
        <f t="shared" ca="1" si="288"/>
        <v>0.60000000000000009</v>
      </c>
      <c r="SL83" s="64">
        <f t="shared" ca="1" si="288"/>
        <v>-0.90000000000000013</v>
      </c>
      <c r="SM83" s="83"/>
      <c r="SN83" s="64"/>
      <c r="SO83" s="64">
        <f t="shared" ca="1" si="289"/>
        <v>7.9999999999999988E-2</v>
      </c>
      <c r="SP83" s="64">
        <f t="shared" ca="1" si="289"/>
        <v>0.41</v>
      </c>
      <c r="SQ83" s="64">
        <f t="shared" ca="1" si="289"/>
        <v>-0.39999999999999997</v>
      </c>
      <c r="SR83" s="64">
        <f t="shared" ca="1" si="289"/>
        <v>0.81</v>
      </c>
      <c r="SS83" s="64">
        <f t="shared" ca="1" si="289"/>
        <v>-0.8</v>
      </c>
      <c r="ST83" s="15"/>
    </row>
    <row r="84" spans="1:514" x14ac:dyDescent="0.3">
      <c r="A84" s="62" t="str">
        <f>A$26</f>
        <v>Perkhidmatan lain</v>
      </c>
      <c r="B84" s="63"/>
      <c r="C84" s="63"/>
      <c r="D84" s="63"/>
      <c r="E84" s="63"/>
      <c r="F84" s="63">
        <f t="shared" si="290"/>
        <v>10.600000000000023</v>
      </c>
      <c r="G84" s="63">
        <f t="shared" si="290"/>
        <v>11.099999999999966</v>
      </c>
      <c r="H84" s="63">
        <f t="shared" si="290"/>
        <v>9.3999999999999773</v>
      </c>
      <c r="I84" s="63">
        <f t="shared" si="290"/>
        <v>7.7999999999999545</v>
      </c>
      <c r="J84" s="63">
        <f t="shared" si="290"/>
        <v>-4</v>
      </c>
      <c r="K84" s="63">
        <f t="shared" si="290"/>
        <v>-6.3000000000000114</v>
      </c>
      <c r="L84" s="63">
        <f t="shared" si="290"/>
        <v>-13.399999999999977</v>
      </c>
      <c r="M84" s="63">
        <f t="shared" si="290"/>
        <v>-14.800000000000011</v>
      </c>
      <c r="N84" s="63">
        <f t="shared" si="290"/>
        <v>-9.3999999999999773</v>
      </c>
      <c r="O84" s="63">
        <f t="shared" si="290"/>
        <v>-3.5</v>
      </c>
      <c r="P84" s="63">
        <f t="shared" si="290"/>
        <v>-3.8999999999999773</v>
      </c>
      <c r="Q84" s="63">
        <f t="shared" si="290"/>
        <v>-1.5999999999999659</v>
      </c>
      <c r="R84" s="63">
        <f t="shared" si="290"/>
        <v>2.5999999999999659</v>
      </c>
      <c r="S84" s="63">
        <f t="shared" si="290"/>
        <v>7.7000000000000455</v>
      </c>
      <c r="T84" s="63">
        <f t="shared" si="290"/>
        <v>7.5999999999999659</v>
      </c>
      <c r="U84" s="63">
        <f t="shared" si="290"/>
        <v>5.6999999999999886</v>
      </c>
      <c r="V84" s="63">
        <f t="shared" si="273"/>
        <v>4.5</v>
      </c>
      <c r="W84" s="63">
        <f t="shared" si="273"/>
        <v>-509.6</v>
      </c>
      <c r="X84" s="63">
        <f t="shared" si="273"/>
        <v>-509.2</v>
      </c>
      <c r="Y84" s="63">
        <f t="shared" si="273"/>
        <v>-509.8</v>
      </c>
      <c r="Z84" s="15"/>
      <c r="AA84" s="63"/>
      <c r="AB84" s="63"/>
      <c r="AC84" s="63"/>
      <c r="AD84" s="63"/>
      <c r="AE84" s="63">
        <f t="shared" si="291"/>
        <v>2.7000000000000171</v>
      </c>
      <c r="AF84" s="63">
        <f t="shared" si="291"/>
        <v>3.8000000000000114</v>
      </c>
      <c r="AG84" s="63">
        <f t="shared" si="291"/>
        <v>3.7000000000000171</v>
      </c>
      <c r="AH84" s="63">
        <f t="shared" si="291"/>
        <v>3.2999999999999829</v>
      </c>
      <c r="AI84" s="63">
        <f t="shared" si="291"/>
        <v>-1.7000000000000171</v>
      </c>
      <c r="AJ84" s="63">
        <f t="shared" si="291"/>
        <v>-2.8000000000000114</v>
      </c>
      <c r="AK84" s="63">
        <f t="shared" si="291"/>
        <v>-4.4000000000000057</v>
      </c>
      <c r="AL84" s="63">
        <f t="shared" si="291"/>
        <v>-3.2999999999999829</v>
      </c>
      <c r="AM84" s="63">
        <f t="shared" si="291"/>
        <v>1.4000000000000057</v>
      </c>
      <c r="AN84" s="63">
        <f t="shared" si="258"/>
        <v>3.3000000000000114</v>
      </c>
      <c r="AO84" s="63">
        <f t="shared" si="258"/>
        <v>0.79999999999998295</v>
      </c>
      <c r="AP84" s="63">
        <f t="shared" si="258"/>
        <v>-0.30000000000001137</v>
      </c>
      <c r="AQ84" s="63">
        <f t="shared" si="258"/>
        <v>0.90000000000000568</v>
      </c>
      <c r="AR84" s="63">
        <f t="shared" si="258"/>
        <v>3.5999999999999943</v>
      </c>
      <c r="AS84" s="63">
        <f t="shared" si="258"/>
        <v>3.3000000000000114</v>
      </c>
      <c r="AT84" s="63">
        <f t="shared" si="258"/>
        <v>3.3000000000000114</v>
      </c>
      <c r="AU84" s="63">
        <f t="shared" si="258"/>
        <v>2.6999999999999886</v>
      </c>
      <c r="AV84" s="63">
        <f t="shared" si="258"/>
        <v>-207.9</v>
      </c>
      <c r="AW84" s="63">
        <f t="shared" si="258"/>
        <v>-207.5</v>
      </c>
      <c r="AX84" s="63">
        <f t="shared" si="258"/>
        <v>-208.4</v>
      </c>
      <c r="AY84" s="15"/>
      <c r="AZ84" s="63"/>
      <c r="BA84" s="63"/>
      <c r="BB84" s="63"/>
      <c r="BC84" s="63"/>
      <c r="BD84" s="63">
        <f t="shared" si="292"/>
        <v>7.9000000000000057</v>
      </c>
      <c r="BE84" s="63">
        <f t="shared" si="292"/>
        <v>7.5999999999999943</v>
      </c>
      <c r="BF84" s="63">
        <f t="shared" si="292"/>
        <v>6</v>
      </c>
      <c r="BG84" s="63">
        <f t="shared" si="292"/>
        <v>3.5999999999999943</v>
      </c>
      <c r="BH84" s="63">
        <f t="shared" si="292"/>
        <v>-2.2000000000000171</v>
      </c>
      <c r="BI84" s="63">
        <f t="shared" si="292"/>
        <v>-2.9000000000000057</v>
      </c>
      <c r="BJ84" s="63">
        <f t="shared" si="292"/>
        <v>-6.5</v>
      </c>
      <c r="BK84" s="63">
        <f t="shared" si="292"/>
        <v>-6.2999999999999829</v>
      </c>
      <c r="BL84" s="63">
        <f t="shared" si="292"/>
        <v>-5.3999999999999773</v>
      </c>
      <c r="BM84" s="63">
        <f t="shared" si="259"/>
        <v>-3.3999999999999773</v>
      </c>
      <c r="BN84" s="63">
        <f t="shared" si="259"/>
        <v>-2.2999999999999829</v>
      </c>
      <c r="BO84" s="63">
        <f t="shared" si="259"/>
        <v>9.9999999999994316E-2</v>
      </c>
      <c r="BP84" s="63">
        <f t="shared" si="259"/>
        <v>1.0999999999999943</v>
      </c>
      <c r="BQ84" s="63">
        <f t="shared" si="259"/>
        <v>2.5999999999999943</v>
      </c>
      <c r="BR84" s="63">
        <f t="shared" si="259"/>
        <v>2.5999999999999943</v>
      </c>
      <c r="BS84" s="63">
        <f t="shared" si="259"/>
        <v>2.5</v>
      </c>
      <c r="BT84" s="63">
        <f t="shared" si="259"/>
        <v>2.7999999999999829</v>
      </c>
      <c r="BU84" s="63">
        <f t="shared" si="259"/>
        <v>-230.4</v>
      </c>
      <c r="BV84" s="63">
        <f t="shared" si="259"/>
        <v>-230.5</v>
      </c>
      <c r="BW84" s="63">
        <f t="shared" si="259"/>
        <v>-231.9</v>
      </c>
      <c r="BX84" s="15"/>
      <c r="BY84" s="63"/>
      <c r="BZ84" s="63"/>
      <c r="CA84" s="63"/>
      <c r="CB84" s="63"/>
      <c r="CC84" s="63">
        <f t="shared" si="293"/>
        <v>0</v>
      </c>
      <c r="CD84" s="63">
        <f t="shared" si="293"/>
        <v>-0.39999999999999147</v>
      </c>
      <c r="CE84" s="63">
        <f t="shared" si="293"/>
        <v>-0.29999999999999716</v>
      </c>
      <c r="CF84" s="63">
        <f t="shared" si="293"/>
        <v>0.79999999999999716</v>
      </c>
      <c r="CG84" s="63">
        <f t="shared" si="293"/>
        <v>-9.9999999999994316E-2</v>
      </c>
      <c r="CH84" s="63">
        <f t="shared" si="293"/>
        <v>-0.40000000000000568</v>
      </c>
      <c r="CI84" s="63">
        <f t="shared" si="293"/>
        <v>-2.4000000000000057</v>
      </c>
      <c r="CJ84" s="63">
        <f t="shared" si="293"/>
        <v>-5.2000000000000028</v>
      </c>
      <c r="CK84" s="63">
        <f t="shared" si="293"/>
        <v>-5.4000000000000057</v>
      </c>
      <c r="CL84" s="63">
        <f t="shared" si="260"/>
        <v>-3.5</v>
      </c>
      <c r="CM84" s="63">
        <f t="shared" si="260"/>
        <v>-2.5</v>
      </c>
      <c r="CN84" s="63">
        <f t="shared" si="260"/>
        <v>-1.4000000000000057</v>
      </c>
      <c r="CO84" s="63">
        <f t="shared" si="260"/>
        <v>0.5</v>
      </c>
      <c r="CP84" s="63">
        <f t="shared" si="260"/>
        <v>1.4000000000000057</v>
      </c>
      <c r="CQ84" s="63">
        <f t="shared" si="260"/>
        <v>1.7999999999999972</v>
      </c>
      <c r="CR84" s="63">
        <f t="shared" si="260"/>
        <v>0</v>
      </c>
      <c r="CS84" s="63">
        <f t="shared" si="260"/>
        <v>-1</v>
      </c>
      <c r="CT84" s="63">
        <f t="shared" si="260"/>
        <v>-71.2</v>
      </c>
      <c r="CU84" s="63">
        <f t="shared" si="260"/>
        <v>-71.3</v>
      </c>
      <c r="CV84" s="63">
        <f t="shared" si="260"/>
        <v>-69.599999999999994</v>
      </c>
      <c r="CW84" s="15"/>
      <c r="CX84" s="63"/>
      <c r="CY84" s="63"/>
      <c r="CZ84" s="63"/>
      <c r="DA84" s="63"/>
      <c r="DB84" s="63">
        <f t="shared" si="294"/>
        <v>8.9000000000000341</v>
      </c>
      <c r="DC84" s="63">
        <f t="shared" si="294"/>
        <v>8.8000000000000114</v>
      </c>
      <c r="DD84" s="63">
        <f t="shared" si="294"/>
        <v>7.7000000000000455</v>
      </c>
      <c r="DE84" s="63">
        <f t="shared" si="294"/>
        <v>7.1000000000000227</v>
      </c>
      <c r="DF84" s="63">
        <f t="shared" si="294"/>
        <v>-2.1000000000000227</v>
      </c>
      <c r="DG84" s="63">
        <f t="shared" si="294"/>
        <v>-5.1999999999999886</v>
      </c>
      <c r="DH84" s="63">
        <f t="shared" si="294"/>
        <v>-12.100000000000023</v>
      </c>
      <c r="DI84" s="63">
        <f t="shared" si="294"/>
        <v>-14.400000000000034</v>
      </c>
      <c r="DJ84" s="63">
        <f t="shared" si="294"/>
        <v>-8.7000000000000455</v>
      </c>
      <c r="DK84" s="63">
        <f t="shared" si="261"/>
        <v>-1.6000000000000227</v>
      </c>
      <c r="DL84" s="63">
        <f t="shared" si="261"/>
        <v>-2.7000000000000455</v>
      </c>
      <c r="DM84" s="63">
        <f t="shared" si="261"/>
        <v>-0.59999999999996589</v>
      </c>
      <c r="DN84" s="63">
        <f t="shared" si="261"/>
        <v>3</v>
      </c>
      <c r="DO84" s="63">
        <f t="shared" si="261"/>
        <v>6.8000000000000114</v>
      </c>
      <c r="DP84" s="63">
        <f t="shared" si="261"/>
        <v>7.3000000000000114</v>
      </c>
      <c r="DQ84" s="63">
        <f t="shared" si="261"/>
        <v>5.1999999999999886</v>
      </c>
      <c r="DR84" s="63">
        <f t="shared" si="261"/>
        <v>4.6000000000000227</v>
      </c>
      <c r="DS84" s="63">
        <f t="shared" si="261"/>
        <v>-506.2</v>
      </c>
      <c r="DT84" s="63">
        <f t="shared" si="261"/>
        <v>-506.7</v>
      </c>
      <c r="DU84" s="63">
        <f t="shared" si="261"/>
        <v>-507.3</v>
      </c>
      <c r="DV84" s="15"/>
      <c r="DW84" s="63"/>
      <c r="DX84" s="63"/>
      <c r="DY84" s="63"/>
      <c r="DZ84" s="63"/>
      <c r="EA84" s="63">
        <f t="shared" si="295"/>
        <v>3</v>
      </c>
      <c r="EB84" s="63">
        <f t="shared" si="295"/>
        <v>3.4000000000000057</v>
      </c>
      <c r="EC84" s="63">
        <f t="shared" si="295"/>
        <v>3.5999999999999943</v>
      </c>
      <c r="ED84" s="63">
        <f t="shared" si="295"/>
        <v>3.4000000000000057</v>
      </c>
      <c r="EE84" s="63">
        <f t="shared" si="295"/>
        <v>-1.7000000000000171</v>
      </c>
      <c r="EF84" s="63">
        <f t="shared" si="295"/>
        <v>-2.5999999999999943</v>
      </c>
      <c r="EG84" s="63">
        <f t="shared" si="295"/>
        <v>-4.0999999999999943</v>
      </c>
      <c r="EH84" s="63">
        <f t="shared" si="295"/>
        <v>-3.2000000000000171</v>
      </c>
      <c r="EI84" s="63">
        <f t="shared" si="295"/>
        <v>1.5</v>
      </c>
      <c r="EJ84" s="63">
        <f t="shared" si="262"/>
        <v>3.5999999999999943</v>
      </c>
      <c r="EK84" s="63">
        <f t="shared" si="262"/>
        <v>1.1999999999999886</v>
      </c>
      <c r="EL84" s="63">
        <f t="shared" si="262"/>
        <v>-9.9999999999994316E-2</v>
      </c>
      <c r="EM84" s="63">
        <f t="shared" si="262"/>
        <v>1</v>
      </c>
      <c r="EN84" s="63">
        <f t="shared" si="262"/>
        <v>3.3000000000000114</v>
      </c>
      <c r="EO84" s="63">
        <f t="shared" si="262"/>
        <v>3.0999999999999943</v>
      </c>
      <c r="EP84" s="63">
        <f t="shared" si="262"/>
        <v>3.0999999999999943</v>
      </c>
      <c r="EQ84" s="63">
        <f t="shared" si="262"/>
        <v>2.6000000000000227</v>
      </c>
      <c r="ER84" s="63">
        <f t="shared" si="262"/>
        <v>-206.8</v>
      </c>
      <c r="ES84" s="63">
        <f t="shared" si="262"/>
        <v>-206.7</v>
      </c>
      <c r="ET84" s="63">
        <f t="shared" si="262"/>
        <v>-207.6</v>
      </c>
      <c r="EU84" s="15"/>
      <c r="EV84" s="63"/>
      <c r="EW84" s="63"/>
      <c r="EX84" s="63"/>
      <c r="EY84" s="63"/>
      <c r="EZ84" s="63">
        <f t="shared" si="296"/>
        <v>5.5999999999999943</v>
      </c>
      <c r="FA84" s="63">
        <f t="shared" si="296"/>
        <v>5.2000000000000171</v>
      </c>
      <c r="FB84" s="63">
        <f t="shared" si="296"/>
        <v>4.6000000000000227</v>
      </c>
      <c r="FC84" s="63">
        <f t="shared" si="296"/>
        <v>3</v>
      </c>
      <c r="FD84" s="63">
        <f t="shared" si="296"/>
        <v>0</v>
      </c>
      <c r="FE84" s="63">
        <f t="shared" si="296"/>
        <v>-1.5999999999999943</v>
      </c>
      <c r="FF84" s="63">
        <f t="shared" si="296"/>
        <v>-5.9000000000000057</v>
      </c>
      <c r="FG84" s="63">
        <f t="shared" si="296"/>
        <v>-6.1999999999999886</v>
      </c>
      <c r="FH84" s="63">
        <f t="shared" si="296"/>
        <v>-5</v>
      </c>
      <c r="FI84" s="63">
        <f t="shared" si="263"/>
        <v>-2.3000000000000114</v>
      </c>
      <c r="FJ84" s="63">
        <f t="shared" si="263"/>
        <v>-1.5999999999999943</v>
      </c>
      <c r="FK84" s="63">
        <f t="shared" si="263"/>
        <v>0.5</v>
      </c>
      <c r="FL84" s="63">
        <f t="shared" si="263"/>
        <v>1.3000000000000114</v>
      </c>
      <c r="FM84" s="63">
        <f t="shared" si="263"/>
        <v>2.5</v>
      </c>
      <c r="FN84" s="63">
        <f t="shared" si="263"/>
        <v>2.3999999999999773</v>
      </c>
      <c r="FO84" s="63">
        <f t="shared" si="263"/>
        <v>2.1999999999999886</v>
      </c>
      <c r="FP84" s="63">
        <f t="shared" si="263"/>
        <v>2.7999999999999829</v>
      </c>
      <c r="FQ84" s="63">
        <f t="shared" si="263"/>
        <v>-229</v>
      </c>
      <c r="FR84" s="63">
        <f t="shared" si="263"/>
        <v>-229.2</v>
      </c>
      <c r="FS84" s="63">
        <f t="shared" si="263"/>
        <v>-230.5</v>
      </c>
      <c r="FT84" s="15"/>
      <c r="FU84" s="63"/>
      <c r="FV84" s="63"/>
      <c r="FW84" s="63"/>
      <c r="FX84" s="63"/>
      <c r="FY84" s="63">
        <f t="shared" si="297"/>
        <v>0.29999999999999716</v>
      </c>
      <c r="FZ84" s="63">
        <f t="shared" si="297"/>
        <v>0.20000000000000284</v>
      </c>
      <c r="GA84" s="63">
        <f t="shared" si="297"/>
        <v>-0.5</v>
      </c>
      <c r="GB84" s="63">
        <f t="shared" si="297"/>
        <v>0.70000000000000284</v>
      </c>
      <c r="GC84" s="63">
        <f t="shared" si="297"/>
        <v>-0.39999999999999147</v>
      </c>
      <c r="GD84" s="63">
        <f t="shared" si="297"/>
        <v>-1</v>
      </c>
      <c r="GE84" s="63">
        <f t="shared" si="297"/>
        <v>-2.2000000000000028</v>
      </c>
      <c r="GF84" s="63">
        <f t="shared" si="297"/>
        <v>-5</v>
      </c>
      <c r="GG84" s="63">
        <f t="shared" si="297"/>
        <v>-5.2000000000000028</v>
      </c>
      <c r="GH84" s="63">
        <f t="shared" si="264"/>
        <v>-3</v>
      </c>
      <c r="GI84" s="63">
        <f t="shared" si="264"/>
        <v>-2.1000000000000085</v>
      </c>
      <c r="GJ84" s="63">
        <f t="shared" si="264"/>
        <v>-1</v>
      </c>
      <c r="GK84" s="63">
        <f t="shared" si="264"/>
        <v>0.70000000000000284</v>
      </c>
      <c r="GL84" s="63">
        <f t="shared" si="264"/>
        <v>1.2000000000000028</v>
      </c>
      <c r="GM84" s="63">
        <f t="shared" si="264"/>
        <v>1.7000000000000028</v>
      </c>
      <c r="GN84" s="63">
        <f t="shared" si="264"/>
        <v>-9.9999999999994316E-2</v>
      </c>
      <c r="GO84" s="63">
        <f t="shared" si="264"/>
        <v>-0.90000000000000568</v>
      </c>
      <c r="GP84" s="63">
        <f t="shared" si="264"/>
        <v>-70.5</v>
      </c>
      <c r="GQ84" s="63">
        <f t="shared" si="264"/>
        <v>-70.8</v>
      </c>
      <c r="GR84" s="63">
        <f t="shared" si="264"/>
        <v>-69.2</v>
      </c>
      <c r="GS84" s="15"/>
      <c r="GT84" s="63"/>
      <c r="GU84" s="63"/>
      <c r="GV84" s="63"/>
      <c r="GW84" s="63"/>
      <c r="GX84" s="63">
        <f t="shared" si="298"/>
        <v>1.6999999999999997</v>
      </c>
      <c r="GY84" s="63">
        <f t="shared" si="298"/>
        <v>2.2000000000000002</v>
      </c>
      <c r="GZ84" s="63">
        <f t="shared" si="298"/>
        <v>1.7000000000000002</v>
      </c>
      <c r="HA84" s="63">
        <f t="shared" si="298"/>
        <v>0.69999999999999973</v>
      </c>
      <c r="HB84" s="63">
        <f t="shared" si="298"/>
        <v>-2</v>
      </c>
      <c r="HC84" s="63">
        <f t="shared" si="298"/>
        <v>-1.0999999999999996</v>
      </c>
      <c r="HD84" s="63">
        <f t="shared" si="298"/>
        <v>-1.3000000000000003</v>
      </c>
      <c r="HE84" s="63">
        <f t="shared" si="298"/>
        <v>-0.39999999999999991</v>
      </c>
      <c r="HF84" s="63">
        <f t="shared" si="298"/>
        <v>-0.59999999999999964</v>
      </c>
      <c r="HG84" s="63">
        <f t="shared" si="265"/>
        <v>-1.9000000000000004</v>
      </c>
      <c r="HH84" s="63">
        <f t="shared" si="265"/>
        <v>-1.1000000000000001</v>
      </c>
      <c r="HI84" s="63">
        <f t="shared" si="265"/>
        <v>-1</v>
      </c>
      <c r="HJ84" s="63">
        <f t="shared" si="265"/>
        <v>-0.40000000000000036</v>
      </c>
      <c r="HK84" s="63">
        <f t="shared" si="265"/>
        <v>0.89999999999999991</v>
      </c>
      <c r="HL84" s="63">
        <f t="shared" si="265"/>
        <v>0.20000000000000018</v>
      </c>
      <c r="HM84" s="63">
        <f t="shared" si="265"/>
        <v>0.5</v>
      </c>
      <c r="HN84" s="63">
        <f t="shared" si="265"/>
        <v>0</v>
      </c>
      <c r="HO84" s="63">
        <f t="shared" si="265"/>
        <v>-3.4</v>
      </c>
      <c r="HP84" s="63">
        <f t="shared" si="265"/>
        <v>-2.5</v>
      </c>
      <c r="HQ84" s="63">
        <f t="shared" si="265"/>
        <v>-2.5</v>
      </c>
      <c r="HR84" s="15"/>
      <c r="HS84" s="63"/>
      <c r="HT84" s="63"/>
      <c r="HU84" s="63"/>
      <c r="HV84" s="63"/>
      <c r="HW84" s="63">
        <f t="shared" si="299"/>
        <v>-0.39999999999999991</v>
      </c>
      <c r="HX84" s="63">
        <f t="shared" si="299"/>
        <v>0.4</v>
      </c>
      <c r="HY84" s="63">
        <f t="shared" si="299"/>
        <v>0.10000000000000009</v>
      </c>
      <c r="HZ84" s="63">
        <f t="shared" si="299"/>
        <v>9.9999999999999978E-2</v>
      </c>
      <c r="IA84" s="63">
        <f t="shared" si="299"/>
        <v>9.9999999999999978E-2</v>
      </c>
      <c r="IB84" s="63">
        <f t="shared" si="299"/>
        <v>-0.19999999999999996</v>
      </c>
      <c r="IC84" s="63">
        <f t="shared" si="299"/>
        <v>-0.30000000000000004</v>
      </c>
      <c r="ID84" s="63">
        <f t="shared" si="299"/>
        <v>-0.19999999999999996</v>
      </c>
      <c r="IE84" s="63">
        <f t="shared" si="299"/>
        <v>0</v>
      </c>
      <c r="IF84" s="63">
        <f t="shared" si="266"/>
        <v>-0.30000000000000004</v>
      </c>
      <c r="IG84" s="63">
        <f t="shared" si="266"/>
        <v>-0.4</v>
      </c>
      <c r="IH84" s="63">
        <f t="shared" si="266"/>
        <v>-0.20000000000000007</v>
      </c>
      <c r="II84" s="63">
        <f t="shared" si="266"/>
        <v>-0.20000000000000007</v>
      </c>
      <c r="IJ84" s="63">
        <f t="shared" si="266"/>
        <v>0.39999999999999991</v>
      </c>
      <c r="IK84" s="63">
        <f t="shared" si="266"/>
        <v>0.20000000000000007</v>
      </c>
      <c r="IL84" s="63">
        <f t="shared" si="266"/>
        <v>0.20000000000000007</v>
      </c>
      <c r="IM84" s="63">
        <f t="shared" si="266"/>
        <v>0.10000000000000009</v>
      </c>
      <c r="IN84" s="63">
        <f t="shared" si="266"/>
        <v>-1.2</v>
      </c>
      <c r="IO84" s="63">
        <f t="shared" si="266"/>
        <v>-0.8</v>
      </c>
      <c r="IP84" s="63">
        <f t="shared" si="266"/>
        <v>-0.8</v>
      </c>
      <c r="IQ84" s="15"/>
      <c r="IR84" s="63"/>
      <c r="IS84" s="63"/>
      <c r="IT84" s="63"/>
      <c r="IU84" s="63"/>
      <c r="IV84" s="63">
        <f t="shared" si="300"/>
        <v>2.2999999999999998</v>
      </c>
      <c r="IW84" s="63">
        <f t="shared" si="300"/>
        <v>2.4</v>
      </c>
      <c r="IX84" s="63">
        <f t="shared" si="300"/>
        <v>1.4</v>
      </c>
      <c r="IY84" s="63">
        <f t="shared" si="300"/>
        <v>0.60000000000000009</v>
      </c>
      <c r="IZ84" s="63">
        <f t="shared" si="300"/>
        <v>-2.2000000000000002</v>
      </c>
      <c r="JA84" s="63">
        <f t="shared" si="300"/>
        <v>-1.4</v>
      </c>
      <c r="JB84" s="63">
        <f t="shared" si="300"/>
        <v>-0.7</v>
      </c>
      <c r="JC84" s="63">
        <f t="shared" si="300"/>
        <v>-0.10000000000000009</v>
      </c>
      <c r="JD84" s="63">
        <f t="shared" si="300"/>
        <v>-0.39999999999999991</v>
      </c>
      <c r="JE84" s="63">
        <f t="shared" si="267"/>
        <v>-1.2</v>
      </c>
      <c r="JF84" s="63">
        <f t="shared" si="267"/>
        <v>-0.5</v>
      </c>
      <c r="JG84" s="63">
        <f t="shared" si="267"/>
        <v>-0.39999999999999991</v>
      </c>
      <c r="JH84" s="63">
        <f t="shared" si="267"/>
        <v>-0.19999999999999996</v>
      </c>
      <c r="JI84" s="63">
        <f t="shared" si="267"/>
        <v>0.19999999999999996</v>
      </c>
      <c r="JJ84" s="63">
        <f t="shared" si="267"/>
        <v>0.10000000000000009</v>
      </c>
      <c r="JK84" s="63">
        <f t="shared" si="267"/>
        <v>0.19999999999999996</v>
      </c>
      <c r="JL84" s="63">
        <f t="shared" si="267"/>
        <v>0</v>
      </c>
      <c r="JM84" s="63">
        <f t="shared" si="267"/>
        <v>-1.4</v>
      </c>
      <c r="JN84" s="63">
        <f t="shared" si="267"/>
        <v>-1.3</v>
      </c>
      <c r="JO84" s="63">
        <f t="shared" si="267"/>
        <v>-1.3</v>
      </c>
      <c r="JP84" s="15"/>
      <c r="JQ84" s="63"/>
      <c r="JR84" s="63"/>
      <c r="JS84" s="63"/>
      <c r="JT84" s="63"/>
      <c r="JU84" s="63">
        <f t="shared" si="301"/>
        <v>-0.30000000000000004</v>
      </c>
      <c r="JV84" s="63">
        <f t="shared" si="301"/>
        <v>-0.6</v>
      </c>
      <c r="JW84" s="63">
        <f t="shared" si="301"/>
        <v>9.9999999999999978E-2</v>
      </c>
      <c r="JX84" s="63">
        <f t="shared" si="301"/>
        <v>9.9999999999999978E-2</v>
      </c>
      <c r="JY84" s="63">
        <f t="shared" si="301"/>
        <v>0.30000000000000004</v>
      </c>
      <c r="JZ84" s="63">
        <f t="shared" si="301"/>
        <v>0.5</v>
      </c>
      <c r="KA84" s="63">
        <f t="shared" si="301"/>
        <v>-0.20000000000000007</v>
      </c>
      <c r="KB84" s="63">
        <f t="shared" si="301"/>
        <v>-0.20000000000000007</v>
      </c>
      <c r="KC84" s="63">
        <f t="shared" si="301"/>
        <v>-0.30000000000000004</v>
      </c>
      <c r="KD84" s="63">
        <f t="shared" si="268"/>
        <v>-0.4</v>
      </c>
      <c r="KE84" s="63">
        <f t="shared" si="268"/>
        <v>-0.19999999999999996</v>
      </c>
      <c r="KF84" s="63">
        <f t="shared" si="268"/>
        <v>-0.39999999999999997</v>
      </c>
      <c r="KG84" s="63">
        <f t="shared" si="268"/>
        <v>0</v>
      </c>
      <c r="KH84" s="63">
        <f t="shared" si="268"/>
        <v>0.30000000000000004</v>
      </c>
      <c r="KI84" s="63">
        <f t="shared" si="268"/>
        <v>0</v>
      </c>
      <c r="KJ84" s="63">
        <f t="shared" si="268"/>
        <v>0.10000000000000003</v>
      </c>
      <c r="KK84" s="63">
        <f t="shared" si="268"/>
        <v>-0.2</v>
      </c>
      <c r="KL84" s="63">
        <f t="shared" si="268"/>
        <v>-0.8</v>
      </c>
      <c r="KM84" s="63">
        <f t="shared" si="268"/>
        <v>-0.5</v>
      </c>
      <c r="KN84" s="63">
        <f t="shared" si="268"/>
        <v>-0.4</v>
      </c>
      <c r="KO84" s="15"/>
      <c r="KP84" s="63"/>
      <c r="KQ84" s="63"/>
      <c r="KR84" s="63"/>
      <c r="KS84" s="63"/>
      <c r="KT84" s="64">
        <f t="shared" si="302"/>
        <v>0.43000000000000016</v>
      </c>
      <c r="KU84" s="64">
        <f t="shared" si="302"/>
        <v>1.3699999999999999</v>
      </c>
      <c r="KV84" s="64">
        <f t="shared" si="302"/>
        <v>1.25</v>
      </c>
      <c r="KW84" s="64">
        <f t="shared" si="302"/>
        <v>0.16999999999999993</v>
      </c>
      <c r="KX84" s="64">
        <f t="shared" si="302"/>
        <v>-0.41000000000000014</v>
      </c>
      <c r="KY84" s="64">
        <f t="shared" si="302"/>
        <v>-2</v>
      </c>
      <c r="KZ84" s="64">
        <f t="shared" si="302"/>
        <v>-1.88</v>
      </c>
      <c r="LA84" s="64">
        <f t="shared" si="302"/>
        <v>-0.95000000000000007</v>
      </c>
      <c r="LB84" s="64">
        <f t="shared" si="302"/>
        <v>-1.18</v>
      </c>
      <c r="LC84" s="64">
        <f t="shared" si="269"/>
        <v>-1.0000000000000009E-2</v>
      </c>
      <c r="LD84" s="64">
        <f t="shared" si="269"/>
        <v>-0.27</v>
      </c>
      <c r="LE84" s="77">
        <f t="shared" si="269"/>
        <v>0.39</v>
      </c>
      <c r="LF84" s="77">
        <f t="shared" si="269"/>
        <v>0.77</v>
      </c>
      <c r="LG84" s="64">
        <f t="shared" si="269"/>
        <v>1.46</v>
      </c>
      <c r="LH84" s="64">
        <f t="shared" si="269"/>
        <v>1.35</v>
      </c>
      <c r="LI84" s="64">
        <f t="shared" si="269"/>
        <v>0.81</v>
      </c>
      <c r="LJ84" s="64">
        <f t="shared" si="269"/>
        <v>0.19999999999999996</v>
      </c>
      <c r="LK84" s="64">
        <f t="shared" si="269"/>
        <v>-1.91</v>
      </c>
      <c r="LL84" s="64">
        <f t="shared" si="269"/>
        <v>-1.85</v>
      </c>
      <c r="LM84" s="64">
        <f t="shared" si="269"/>
        <v>-1.79</v>
      </c>
      <c r="LN84" s="15"/>
      <c r="LO84" s="63"/>
      <c r="LP84" s="63"/>
      <c r="LQ84" s="63"/>
      <c r="LR84" s="63"/>
      <c r="LS84" s="64">
        <f t="shared" si="270"/>
        <v>9.9999999999999867E-2</v>
      </c>
      <c r="LT84" s="64">
        <f t="shared" si="270"/>
        <v>0.75</v>
      </c>
      <c r="LU84" s="64">
        <f t="shared" si="270"/>
        <v>0.57999999999999985</v>
      </c>
      <c r="LV84" s="64">
        <f t="shared" si="270"/>
        <v>0.15999999999999992</v>
      </c>
      <c r="LW84" s="64">
        <f t="shared" si="270"/>
        <v>0.1100000000000001</v>
      </c>
      <c r="LX84" s="64">
        <f t="shared" si="270"/>
        <v>-1.19</v>
      </c>
      <c r="LY84" s="64">
        <f t="shared" si="270"/>
        <v>-1.1399999999999999</v>
      </c>
      <c r="LZ84" s="64">
        <f t="shared" si="270"/>
        <v>-0.77</v>
      </c>
      <c r="MA84" s="64">
        <f t="shared" si="270"/>
        <v>-0.90000000000000013</v>
      </c>
      <c r="MB84" s="64">
        <f t="shared" si="270"/>
        <v>8.0000000000000016E-2</v>
      </c>
      <c r="MC84" s="64">
        <f t="shared" si="270"/>
        <v>-0.2</v>
      </c>
      <c r="MD84" s="77">
        <f t="shared" si="270"/>
        <v>-1.9999999999999962E-2</v>
      </c>
      <c r="ME84" s="77">
        <f t="shared" si="270"/>
        <v>0.25000000000000006</v>
      </c>
      <c r="MF84" s="64">
        <f t="shared" si="270"/>
        <v>0.53</v>
      </c>
      <c r="MG84" s="64">
        <f t="shared" si="270"/>
        <v>0.43</v>
      </c>
      <c r="MH84" s="64">
        <f t="shared" si="255"/>
        <v>0.37</v>
      </c>
      <c r="MI84" s="64">
        <f t="shared" si="255"/>
        <v>-7.0000000000000062E-2</v>
      </c>
      <c r="MJ84" s="64">
        <f t="shared" si="255"/>
        <v>-0.87</v>
      </c>
      <c r="MK84" s="64">
        <f t="shared" si="255"/>
        <v>-0.75</v>
      </c>
      <c r="ML84" s="64">
        <f t="shared" si="255"/>
        <v>-0.76</v>
      </c>
      <c r="MM84" s="15"/>
      <c r="MN84" s="63"/>
      <c r="MO84" s="63"/>
      <c r="MP84" s="63"/>
      <c r="MQ84" s="63"/>
      <c r="MR84" s="64">
        <f t="shared" si="271"/>
        <v>0.43</v>
      </c>
      <c r="MS84" s="64">
        <f t="shared" si="271"/>
        <v>0.6100000000000001</v>
      </c>
      <c r="MT84" s="64">
        <f t="shared" si="271"/>
        <v>0.65</v>
      </c>
      <c r="MU84" s="64">
        <f t="shared" si="271"/>
        <v>2.0000000000000018E-2</v>
      </c>
      <c r="MV84" s="64">
        <f t="shared" si="271"/>
        <v>-0.55000000000000004</v>
      </c>
      <c r="MW84" s="64">
        <f t="shared" si="271"/>
        <v>-0.74</v>
      </c>
      <c r="MX84" s="64">
        <f t="shared" si="271"/>
        <v>-0.72000000000000008</v>
      </c>
      <c r="MY84" s="64">
        <f t="shared" si="271"/>
        <v>-0.17</v>
      </c>
      <c r="MZ84" s="64">
        <f t="shared" si="271"/>
        <v>-0.21</v>
      </c>
      <c r="NA84" s="64">
        <f t="shared" si="271"/>
        <v>-0.1</v>
      </c>
      <c r="NB84" s="64">
        <f t="shared" si="271"/>
        <v>-7.9999999999999988E-2</v>
      </c>
      <c r="NC84" s="77">
        <f t="shared" si="271"/>
        <v>0.37</v>
      </c>
      <c r="ND84" s="77">
        <f t="shared" si="271"/>
        <v>0.38</v>
      </c>
      <c r="NE84" s="64">
        <f t="shared" si="271"/>
        <v>0.71000000000000008</v>
      </c>
      <c r="NF84" s="64">
        <f t="shared" si="271"/>
        <v>0.62</v>
      </c>
      <c r="NG84" s="64">
        <f t="shared" si="256"/>
        <v>0.29999999999999993</v>
      </c>
      <c r="NH84" s="64">
        <f t="shared" si="256"/>
        <v>0.19000000000000006</v>
      </c>
      <c r="NI84" s="64">
        <f t="shared" si="256"/>
        <v>-0.8</v>
      </c>
      <c r="NJ84" s="64">
        <f t="shared" si="256"/>
        <v>-0.75</v>
      </c>
      <c r="NK84" s="64">
        <f t="shared" si="256"/>
        <v>-0.82</v>
      </c>
      <c r="NL84" s="15"/>
      <c r="NM84" s="81"/>
      <c r="NN84" s="81"/>
      <c r="NO84" s="81"/>
      <c r="NP84" s="81"/>
      <c r="NQ84" s="64">
        <f t="shared" si="272"/>
        <v>-0.1</v>
      </c>
      <c r="NR84" s="64">
        <f t="shared" si="272"/>
        <v>0</v>
      </c>
      <c r="NS84" s="64">
        <f t="shared" si="272"/>
        <v>0.03</v>
      </c>
      <c r="NT84" s="64">
        <f t="shared" si="272"/>
        <v>0</v>
      </c>
      <c r="NU84" s="64">
        <f t="shared" si="272"/>
        <v>1.9999999999999997E-2</v>
      </c>
      <c r="NV84" s="64">
        <f t="shared" si="272"/>
        <v>-7.0000000000000007E-2</v>
      </c>
      <c r="NW84" s="64">
        <f t="shared" si="272"/>
        <v>-1.9999999999999997E-2</v>
      </c>
      <c r="NX84" s="64">
        <f t="shared" si="272"/>
        <v>-1.0000000000000002E-2</v>
      </c>
      <c r="NY84" s="64">
        <f t="shared" si="272"/>
        <v>-4.9999999999999996E-2</v>
      </c>
      <c r="NZ84" s="64">
        <f t="shared" si="272"/>
        <v>1.9999999999999997E-2</v>
      </c>
      <c r="OA84" s="64">
        <f t="shared" si="272"/>
        <v>1.0000000000000002E-2</v>
      </c>
      <c r="OB84" s="77">
        <f t="shared" si="272"/>
        <v>4.0000000000000008E-2</v>
      </c>
      <c r="OC84" s="77">
        <f t="shared" si="272"/>
        <v>0.13</v>
      </c>
      <c r="OD84" s="64">
        <f t="shared" si="272"/>
        <v>0.21</v>
      </c>
      <c r="OE84" s="64">
        <f t="shared" si="272"/>
        <v>0.3</v>
      </c>
      <c r="OF84" s="64">
        <f t="shared" si="257"/>
        <v>0.13999999999999999</v>
      </c>
      <c r="OG84" s="64">
        <f t="shared" si="257"/>
        <v>0.09</v>
      </c>
      <c r="OH84" s="64">
        <f t="shared" si="257"/>
        <v>-0.24</v>
      </c>
      <c r="OI84" s="64">
        <f t="shared" si="257"/>
        <v>-0.35</v>
      </c>
      <c r="OJ84" s="64">
        <f t="shared" si="257"/>
        <v>-0.21</v>
      </c>
      <c r="OK84" s="37"/>
      <c r="OL84" s="62" t="str">
        <f t="shared" si="254"/>
        <v>Perkhidmatan lain</v>
      </c>
      <c r="OM84" s="63"/>
      <c r="ON84" s="63">
        <f t="shared" si="274"/>
        <v>7.7999999999999545</v>
      </c>
      <c r="OO84" s="63">
        <f t="shared" si="274"/>
        <v>-14.800000000000011</v>
      </c>
      <c r="OP84" s="79">
        <f t="shared" si="274"/>
        <v>-1.5999999999999659</v>
      </c>
      <c r="OQ84" s="63">
        <f t="shared" si="274"/>
        <v>5.6999999999999886</v>
      </c>
      <c r="OR84" s="63">
        <f t="shared" si="274"/>
        <v>-509.8</v>
      </c>
      <c r="OS84" s="15"/>
      <c r="OT84" s="63"/>
      <c r="OU84" s="63">
        <f t="shared" si="275"/>
        <v>3.2999999999999829</v>
      </c>
      <c r="OV84" s="63">
        <f t="shared" si="275"/>
        <v>-3.2999999999999829</v>
      </c>
      <c r="OW84" s="79">
        <f t="shared" si="275"/>
        <v>-0.30000000000001137</v>
      </c>
      <c r="OX84" s="63">
        <f t="shared" si="275"/>
        <v>3.3000000000000114</v>
      </c>
      <c r="OY84" s="63">
        <f t="shared" si="275"/>
        <v>-208.4</v>
      </c>
      <c r="OZ84" s="15"/>
      <c r="PA84" s="63"/>
      <c r="PB84" s="63">
        <f t="shared" si="276"/>
        <v>3.5999999999999943</v>
      </c>
      <c r="PC84" s="63">
        <f t="shared" si="276"/>
        <v>-6.2999999999999829</v>
      </c>
      <c r="PD84" s="79">
        <f t="shared" si="276"/>
        <v>9.9999999999994316E-2</v>
      </c>
      <c r="PE84" s="63">
        <f t="shared" si="276"/>
        <v>2.5</v>
      </c>
      <c r="PF84" s="63">
        <f t="shared" si="276"/>
        <v>-231.9</v>
      </c>
      <c r="PG84" s="15"/>
      <c r="PH84" s="63"/>
      <c r="PI84" s="63">
        <f t="shared" si="277"/>
        <v>0.79999999999999716</v>
      </c>
      <c r="PJ84" s="63">
        <f t="shared" si="277"/>
        <v>-5.2000000000000028</v>
      </c>
      <c r="PK84" s="79">
        <f t="shared" si="277"/>
        <v>-1.4000000000000057</v>
      </c>
      <c r="PL84" s="63">
        <f t="shared" si="277"/>
        <v>0</v>
      </c>
      <c r="PM84" s="63">
        <f t="shared" si="277"/>
        <v>-69.599999999999994</v>
      </c>
      <c r="PN84" s="15"/>
      <c r="PO84" s="63"/>
      <c r="PP84" s="63">
        <f t="shared" si="278"/>
        <v>7.1000000000000227</v>
      </c>
      <c r="PQ84" s="63">
        <f t="shared" si="278"/>
        <v>-14.400000000000034</v>
      </c>
      <c r="PR84" s="79">
        <f t="shared" si="278"/>
        <v>-0.59999999999996589</v>
      </c>
      <c r="PS84" s="63">
        <f t="shared" si="278"/>
        <v>5.1999999999999886</v>
      </c>
      <c r="PT84" s="63">
        <f t="shared" si="278"/>
        <v>-507.3</v>
      </c>
      <c r="PU84" s="15"/>
      <c r="PV84" s="63"/>
      <c r="PW84" s="63">
        <f t="shared" si="279"/>
        <v>3.4000000000000057</v>
      </c>
      <c r="PX84" s="63">
        <f t="shared" si="279"/>
        <v>-3.2000000000000171</v>
      </c>
      <c r="PY84" s="79">
        <f t="shared" si="279"/>
        <v>-9.9999999999994316E-2</v>
      </c>
      <c r="PZ84" s="63">
        <f t="shared" si="279"/>
        <v>3.0999999999999943</v>
      </c>
      <c r="QA84" s="63">
        <f t="shared" si="279"/>
        <v>-207.6</v>
      </c>
      <c r="QB84" s="15"/>
      <c r="QC84" s="63"/>
      <c r="QD84" s="63">
        <f t="shared" si="280"/>
        <v>3</v>
      </c>
      <c r="QE84" s="63">
        <f t="shared" si="280"/>
        <v>-6.1999999999999886</v>
      </c>
      <c r="QF84" s="79">
        <f t="shared" si="280"/>
        <v>0.5</v>
      </c>
      <c r="QG84" s="63">
        <f t="shared" si="280"/>
        <v>2.1999999999999886</v>
      </c>
      <c r="QH84" s="63">
        <f t="shared" si="280"/>
        <v>-230.5</v>
      </c>
      <c r="QI84" s="15"/>
      <c r="QJ84" s="63"/>
      <c r="QK84" s="63">
        <f t="shared" si="281"/>
        <v>0.70000000000000284</v>
      </c>
      <c r="QL84" s="63">
        <f t="shared" si="281"/>
        <v>-5</v>
      </c>
      <c r="QM84" s="79">
        <f t="shared" si="281"/>
        <v>-1</v>
      </c>
      <c r="QN84" s="63">
        <f t="shared" si="281"/>
        <v>-9.9999999999994316E-2</v>
      </c>
      <c r="QO84" s="63">
        <f t="shared" si="281"/>
        <v>-69.2</v>
      </c>
      <c r="QP84" s="15"/>
      <c r="QQ84" s="63"/>
      <c r="QR84" s="63">
        <f t="shared" si="282"/>
        <v>0.69999999999999973</v>
      </c>
      <c r="QS84" s="63">
        <f t="shared" si="282"/>
        <v>-0.39999999999999991</v>
      </c>
      <c r="QT84" s="79">
        <f t="shared" si="282"/>
        <v>-1</v>
      </c>
      <c r="QU84" s="63">
        <f t="shared" si="282"/>
        <v>0.5</v>
      </c>
      <c r="QV84" s="63">
        <f t="shared" si="282"/>
        <v>-2.5</v>
      </c>
      <c r="QW84" s="15"/>
      <c r="QX84" s="63"/>
      <c r="QY84" s="63">
        <f t="shared" si="283"/>
        <v>9.9999999999999978E-2</v>
      </c>
      <c r="QZ84" s="63">
        <f t="shared" si="283"/>
        <v>-0.19999999999999996</v>
      </c>
      <c r="RA84" s="79">
        <f t="shared" si="283"/>
        <v>-0.20000000000000007</v>
      </c>
      <c r="RB84" s="63">
        <f t="shared" si="283"/>
        <v>0.20000000000000007</v>
      </c>
      <c r="RC84" s="63">
        <f t="shared" si="283"/>
        <v>-0.8</v>
      </c>
      <c r="RD84" s="15"/>
      <c r="RE84" s="63"/>
      <c r="RF84" s="63">
        <f t="shared" si="284"/>
        <v>0.60000000000000009</v>
      </c>
      <c r="RG84" s="63">
        <f t="shared" si="284"/>
        <v>-0.10000000000000009</v>
      </c>
      <c r="RH84" s="79">
        <f t="shared" si="284"/>
        <v>-0.39999999999999991</v>
      </c>
      <c r="RI84" s="63">
        <f t="shared" si="284"/>
        <v>0.19999999999999996</v>
      </c>
      <c r="RJ84" s="63">
        <f t="shared" si="284"/>
        <v>-1.3</v>
      </c>
      <c r="RK84" s="15"/>
      <c r="RL84" s="63"/>
      <c r="RM84" s="63">
        <f t="shared" si="285"/>
        <v>9.9999999999999978E-2</v>
      </c>
      <c r="RN84" s="63">
        <f t="shared" si="285"/>
        <v>-0.20000000000000007</v>
      </c>
      <c r="RO84" s="79">
        <f t="shared" si="285"/>
        <v>-0.39999999999999997</v>
      </c>
      <c r="RP84" s="63">
        <f t="shared" si="285"/>
        <v>0.10000000000000003</v>
      </c>
      <c r="RQ84" s="63">
        <f t="shared" si="285"/>
        <v>-0.4</v>
      </c>
      <c r="RR84" s="15"/>
      <c r="RS84" s="64"/>
      <c r="RT84" s="64">
        <f t="shared" ca="1" si="286"/>
        <v>3.2199999999999998</v>
      </c>
      <c r="RU84" s="64">
        <f t="shared" ca="1" si="286"/>
        <v>-5.24</v>
      </c>
      <c r="RV84" s="64">
        <f t="shared" ca="1" si="286"/>
        <v>-1.0599999999999996</v>
      </c>
      <c r="RW84" s="64">
        <f t="shared" ca="1" si="286"/>
        <v>4.379999999999999</v>
      </c>
      <c r="RX84" s="64">
        <f t="shared" ca="1" si="286"/>
        <v>-5.35</v>
      </c>
      <c r="RY84" s="61"/>
      <c r="RZ84" s="64"/>
      <c r="SA84" s="64">
        <f t="shared" ca="1" si="287"/>
        <v>1.5799999999999996</v>
      </c>
      <c r="SB84" s="64">
        <f t="shared" ca="1" si="287"/>
        <v>-2.98</v>
      </c>
      <c r="SC84" s="64">
        <f t="shared" ca="1" si="287"/>
        <v>-1.0499999999999998</v>
      </c>
      <c r="SD84" s="64">
        <f t="shared" ca="1" si="287"/>
        <v>1.58</v>
      </c>
      <c r="SE84" s="64">
        <f t="shared" ca="1" si="287"/>
        <v>-2.4500000000000002</v>
      </c>
      <c r="SF84" s="61"/>
      <c r="SG84" s="64"/>
      <c r="SH84" s="64">
        <f t="shared" ca="1" si="288"/>
        <v>1.71</v>
      </c>
      <c r="SI84" s="64">
        <f t="shared" ca="1" si="288"/>
        <v>-2.1800000000000002</v>
      </c>
      <c r="SJ84" s="64">
        <f t="shared" ca="1" si="288"/>
        <v>-3.0000000000000027E-2</v>
      </c>
      <c r="SK84" s="64">
        <f t="shared" ca="1" si="288"/>
        <v>2.02</v>
      </c>
      <c r="SL84" s="64">
        <f t="shared" ca="1" si="288"/>
        <v>-2.1800000000000002</v>
      </c>
      <c r="SM84" s="61"/>
      <c r="SN84" s="64"/>
      <c r="SO84" s="64">
        <f t="shared" ca="1" si="289"/>
        <v>-7.9999999999999988E-2</v>
      </c>
      <c r="SP84" s="64">
        <f t="shared" ca="1" si="289"/>
        <v>-7.9999999999999988E-2</v>
      </c>
      <c r="SQ84" s="64">
        <f t="shared" ca="1" si="289"/>
        <v>1.999999999999999E-2</v>
      </c>
      <c r="SR84" s="64">
        <f t="shared" ca="1" si="289"/>
        <v>0.77999999999999992</v>
      </c>
      <c r="SS84" s="64">
        <f t="shared" ca="1" si="289"/>
        <v>-0.71</v>
      </c>
      <c r="ST84" s="15"/>
    </row>
    <row r="85" spans="1:514" ht="14.25" customHeight="1" x14ac:dyDescent="0.3">
      <c r="A85" s="46" t="str">
        <f>A$27</f>
        <v>Jumlah</v>
      </c>
      <c r="B85" s="59"/>
      <c r="C85" s="59"/>
      <c r="D85" s="59"/>
      <c r="E85" s="59"/>
      <c r="F85" s="59">
        <f t="shared" si="290"/>
        <v>81.5</v>
      </c>
      <c r="G85" s="59">
        <f t="shared" si="290"/>
        <v>145.19999999999891</v>
      </c>
      <c r="H85" s="59">
        <f t="shared" si="290"/>
        <v>121.39999999999964</v>
      </c>
      <c r="I85" s="59">
        <f t="shared" si="290"/>
        <v>119.19999999999891</v>
      </c>
      <c r="J85" s="59">
        <f t="shared" si="290"/>
        <v>17.200000000000728</v>
      </c>
      <c r="K85" s="59">
        <f t="shared" si="290"/>
        <v>-235.89999999999964</v>
      </c>
      <c r="L85" s="59">
        <f t="shared" si="290"/>
        <v>-179.5</v>
      </c>
      <c r="M85" s="59">
        <f t="shared" si="290"/>
        <v>-204.29999999999927</v>
      </c>
      <c r="N85" s="59">
        <f t="shared" si="290"/>
        <v>-142.89999999999964</v>
      </c>
      <c r="O85" s="59">
        <f t="shared" si="290"/>
        <v>-31.600000000000364</v>
      </c>
      <c r="P85" s="59">
        <f t="shared" si="290"/>
        <v>-66.5</v>
      </c>
      <c r="Q85" s="59">
        <f t="shared" si="290"/>
        <v>73.600000000000364</v>
      </c>
      <c r="R85" s="59">
        <f t="shared" si="290"/>
        <v>148.39999999999964</v>
      </c>
      <c r="S85" s="59">
        <f t="shared" si="290"/>
        <v>266.90000000000146</v>
      </c>
      <c r="T85" s="59">
        <f t="shared" si="290"/>
        <v>269.79999999999927</v>
      </c>
      <c r="U85" s="59">
        <f t="shared" si="290"/>
        <v>224.89999999999964</v>
      </c>
      <c r="V85" s="59">
        <f t="shared" si="273"/>
        <v>233.70000000000073</v>
      </c>
      <c r="W85" s="59">
        <f t="shared" si="273"/>
        <v>-8618.7000000000007</v>
      </c>
      <c r="X85" s="59">
        <f t="shared" si="273"/>
        <v>-8675.4</v>
      </c>
      <c r="Y85" s="59">
        <f t="shared" si="273"/>
        <v>-8755.6</v>
      </c>
      <c r="Z85" s="72"/>
      <c r="AA85" s="59"/>
      <c r="AB85" s="59"/>
      <c r="AC85" s="59"/>
      <c r="AD85" s="59"/>
      <c r="AE85" s="59">
        <f t="shared" si="291"/>
        <v>25.5</v>
      </c>
      <c r="AF85" s="59">
        <f t="shared" si="291"/>
        <v>46.5</v>
      </c>
      <c r="AG85" s="59">
        <f t="shared" si="291"/>
        <v>41.800000000000182</v>
      </c>
      <c r="AH85" s="59">
        <f t="shared" si="291"/>
        <v>18.5</v>
      </c>
      <c r="AI85" s="59">
        <f t="shared" si="291"/>
        <v>1</v>
      </c>
      <c r="AJ85" s="59">
        <f t="shared" si="291"/>
        <v>-47.5</v>
      </c>
      <c r="AK85" s="59">
        <f t="shared" si="291"/>
        <v>-47.900000000000091</v>
      </c>
      <c r="AL85" s="59">
        <f t="shared" si="291"/>
        <v>-35.199999999999818</v>
      </c>
      <c r="AM85" s="59">
        <f t="shared" si="291"/>
        <v>-19</v>
      </c>
      <c r="AN85" s="59">
        <f t="shared" si="258"/>
        <v>6.1000000000003638</v>
      </c>
      <c r="AO85" s="59">
        <f t="shared" si="258"/>
        <v>6.2000000000002728</v>
      </c>
      <c r="AP85" s="59">
        <f t="shared" si="258"/>
        <v>44.400000000000091</v>
      </c>
      <c r="AQ85" s="59">
        <f t="shared" si="258"/>
        <v>54.5</v>
      </c>
      <c r="AR85" s="59">
        <f t="shared" si="258"/>
        <v>79.399999999999636</v>
      </c>
      <c r="AS85" s="59">
        <f t="shared" si="258"/>
        <v>82.099999999999909</v>
      </c>
      <c r="AT85" s="59">
        <f t="shared" si="258"/>
        <v>70.699999999999818</v>
      </c>
      <c r="AU85" s="59">
        <f t="shared" si="258"/>
        <v>78.799999999999727</v>
      </c>
      <c r="AV85" s="59">
        <f t="shared" si="258"/>
        <v>-2143.6999999999998</v>
      </c>
      <c r="AW85" s="59">
        <f t="shared" si="258"/>
        <v>-2157.4</v>
      </c>
      <c r="AX85" s="59">
        <f t="shared" si="258"/>
        <v>-2180.6</v>
      </c>
      <c r="AY85" s="72"/>
      <c r="AZ85" s="59"/>
      <c r="BA85" s="59"/>
      <c r="BB85" s="59"/>
      <c r="BC85" s="59"/>
      <c r="BD85" s="59">
        <f t="shared" si="292"/>
        <v>57.699999999999818</v>
      </c>
      <c r="BE85" s="59">
        <f t="shared" si="292"/>
        <v>92.100000000000364</v>
      </c>
      <c r="BF85" s="59">
        <f t="shared" si="292"/>
        <v>82.699999999999818</v>
      </c>
      <c r="BG85" s="59">
        <f t="shared" si="292"/>
        <v>95.699999999999818</v>
      </c>
      <c r="BH85" s="59">
        <f t="shared" si="292"/>
        <v>18.099999999999454</v>
      </c>
      <c r="BI85" s="59">
        <f t="shared" si="292"/>
        <v>-156.69999999999982</v>
      </c>
      <c r="BJ85" s="59">
        <f t="shared" si="292"/>
        <v>-117.09999999999945</v>
      </c>
      <c r="BK85" s="59">
        <f t="shared" si="292"/>
        <v>-129</v>
      </c>
      <c r="BL85" s="59">
        <f t="shared" si="292"/>
        <v>-92.599999999999454</v>
      </c>
      <c r="BM85" s="59">
        <f t="shared" si="259"/>
        <v>-15.5</v>
      </c>
      <c r="BN85" s="59">
        <f t="shared" si="259"/>
        <v>-40</v>
      </c>
      <c r="BO85" s="59">
        <f t="shared" si="259"/>
        <v>33</v>
      </c>
      <c r="BP85" s="59">
        <f t="shared" si="259"/>
        <v>90.800000000000182</v>
      </c>
      <c r="BQ85" s="59">
        <f t="shared" si="259"/>
        <v>169.39999999999964</v>
      </c>
      <c r="BR85" s="59">
        <f t="shared" si="259"/>
        <v>167.89999999999964</v>
      </c>
      <c r="BS85" s="59">
        <f t="shared" si="259"/>
        <v>146.40000000000055</v>
      </c>
      <c r="BT85" s="59">
        <f t="shared" si="259"/>
        <v>150.69999999999982</v>
      </c>
      <c r="BU85" s="59">
        <f t="shared" si="259"/>
        <v>-5364.2</v>
      </c>
      <c r="BV85" s="59">
        <f t="shared" si="259"/>
        <v>-5405.5</v>
      </c>
      <c r="BW85" s="59">
        <f t="shared" si="259"/>
        <v>-5458.1</v>
      </c>
      <c r="BX85" s="72"/>
      <c r="BY85" s="59"/>
      <c r="BZ85" s="59"/>
      <c r="CA85" s="59"/>
      <c r="CB85" s="59"/>
      <c r="CC85" s="59">
        <f t="shared" si="293"/>
        <v>-1.5999999999999091</v>
      </c>
      <c r="CD85" s="59">
        <f t="shared" si="293"/>
        <v>6.5999999999999091</v>
      </c>
      <c r="CE85" s="59">
        <f t="shared" si="293"/>
        <v>-3</v>
      </c>
      <c r="CF85" s="59">
        <f t="shared" si="293"/>
        <v>5</v>
      </c>
      <c r="CG85" s="59">
        <f t="shared" si="293"/>
        <v>-2</v>
      </c>
      <c r="CH85" s="59">
        <f t="shared" si="293"/>
        <v>-31.599999999999909</v>
      </c>
      <c r="CI85" s="59">
        <f t="shared" si="293"/>
        <v>-14.5</v>
      </c>
      <c r="CJ85" s="59">
        <f t="shared" si="293"/>
        <v>-40.099999999999909</v>
      </c>
      <c r="CK85" s="59">
        <f t="shared" si="293"/>
        <v>-31.299999999999955</v>
      </c>
      <c r="CL85" s="59">
        <f t="shared" si="260"/>
        <v>-22.299999999999955</v>
      </c>
      <c r="CM85" s="59">
        <f t="shared" si="260"/>
        <v>-32.700000000000045</v>
      </c>
      <c r="CN85" s="59">
        <f t="shared" si="260"/>
        <v>-3.8000000000001819</v>
      </c>
      <c r="CO85" s="59">
        <f t="shared" si="260"/>
        <v>3.0999999999999091</v>
      </c>
      <c r="CP85" s="59">
        <f t="shared" si="260"/>
        <v>18.099999999999909</v>
      </c>
      <c r="CQ85" s="59">
        <f t="shared" si="260"/>
        <v>19.799999999999955</v>
      </c>
      <c r="CR85" s="59">
        <f t="shared" si="260"/>
        <v>7.9000000000000909</v>
      </c>
      <c r="CS85" s="59">
        <f t="shared" si="260"/>
        <v>4.0999999999999091</v>
      </c>
      <c r="CT85" s="59">
        <f t="shared" si="260"/>
        <v>-1110.8</v>
      </c>
      <c r="CU85" s="59">
        <f t="shared" si="260"/>
        <v>-1112.5</v>
      </c>
      <c r="CV85" s="59">
        <f t="shared" si="260"/>
        <v>-1117</v>
      </c>
      <c r="CW85" s="72"/>
      <c r="CX85" s="59"/>
      <c r="CY85" s="59"/>
      <c r="CZ85" s="59"/>
      <c r="DA85" s="59"/>
      <c r="DB85" s="59">
        <f t="shared" si="294"/>
        <v>83.299999999999272</v>
      </c>
      <c r="DC85" s="59">
        <f t="shared" si="294"/>
        <v>127.60000000000036</v>
      </c>
      <c r="DD85" s="59">
        <f t="shared" si="294"/>
        <v>113.29999999999927</v>
      </c>
      <c r="DE85" s="59">
        <f t="shared" si="294"/>
        <v>118.89999999999964</v>
      </c>
      <c r="DF85" s="59">
        <f t="shared" si="294"/>
        <v>51.800000000001091</v>
      </c>
      <c r="DG85" s="59">
        <f t="shared" si="294"/>
        <v>-187.5</v>
      </c>
      <c r="DH85" s="59">
        <f t="shared" si="294"/>
        <v>-156.10000000000036</v>
      </c>
      <c r="DI85" s="59">
        <f t="shared" si="294"/>
        <v>-182.29999999999927</v>
      </c>
      <c r="DJ85" s="59">
        <f t="shared" si="294"/>
        <v>-154.89999999999964</v>
      </c>
      <c r="DK85" s="59">
        <f t="shared" si="261"/>
        <v>-40.199999999999818</v>
      </c>
      <c r="DL85" s="59">
        <f t="shared" si="261"/>
        <v>-61.199999999998909</v>
      </c>
      <c r="DM85" s="59">
        <f t="shared" si="261"/>
        <v>65.899999999999636</v>
      </c>
      <c r="DN85" s="59">
        <f t="shared" si="261"/>
        <v>142</v>
      </c>
      <c r="DO85" s="59">
        <f t="shared" si="261"/>
        <v>253.69999999999982</v>
      </c>
      <c r="DP85" s="59">
        <f t="shared" si="261"/>
        <v>252.60000000000036</v>
      </c>
      <c r="DQ85" s="59">
        <f t="shared" si="261"/>
        <v>216.10000000000036</v>
      </c>
      <c r="DR85" s="59">
        <f t="shared" si="261"/>
        <v>225.39999999999964</v>
      </c>
      <c r="DS85" s="59">
        <f t="shared" si="261"/>
        <v>-8427.4</v>
      </c>
      <c r="DT85" s="59">
        <f t="shared" si="261"/>
        <v>-8484.2000000000007</v>
      </c>
      <c r="DU85" s="59">
        <f t="shared" si="261"/>
        <v>-8563.2000000000007</v>
      </c>
      <c r="DV85" s="72"/>
      <c r="DW85" s="59"/>
      <c r="DX85" s="59"/>
      <c r="DY85" s="59"/>
      <c r="DZ85" s="59"/>
      <c r="EA85" s="59">
        <f t="shared" si="295"/>
        <v>29.399999999999864</v>
      </c>
      <c r="EB85" s="59">
        <f t="shared" si="295"/>
        <v>42.199999999999818</v>
      </c>
      <c r="EC85" s="59">
        <f t="shared" si="295"/>
        <v>39.299999999999727</v>
      </c>
      <c r="ED85" s="59">
        <f t="shared" si="295"/>
        <v>17.5</v>
      </c>
      <c r="EE85" s="59">
        <f t="shared" si="295"/>
        <v>5</v>
      </c>
      <c r="EF85" s="59">
        <f t="shared" si="295"/>
        <v>-31.699999999999818</v>
      </c>
      <c r="EG85" s="59">
        <f t="shared" si="295"/>
        <v>-36.299999999999727</v>
      </c>
      <c r="EH85" s="59">
        <f t="shared" si="295"/>
        <v>-27.5</v>
      </c>
      <c r="EI85" s="59">
        <f t="shared" si="295"/>
        <v>-18.200000000000045</v>
      </c>
      <c r="EJ85" s="59">
        <f t="shared" si="262"/>
        <v>2.5</v>
      </c>
      <c r="EK85" s="59">
        <f t="shared" si="262"/>
        <v>4.7999999999999545</v>
      </c>
      <c r="EL85" s="59">
        <f t="shared" si="262"/>
        <v>42</v>
      </c>
      <c r="EM85" s="59">
        <f t="shared" si="262"/>
        <v>51.400000000000091</v>
      </c>
      <c r="EN85" s="59">
        <f t="shared" si="262"/>
        <v>72.900000000000091</v>
      </c>
      <c r="EO85" s="59">
        <f t="shared" si="262"/>
        <v>75.899999999999864</v>
      </c>
      <c r="EP85" s="59">
        <f t="shared" si="262"/>
        <v>65</v>
      </c>
      <c r="EQ85" s="59">
        <f t="shared" si="262"/>
        <v>74.400000000000091</v>
      </c>
      <c r="ER85" s="59">
        <f t="shared" si="262"/>
        <v>-2094.4</v>
      </c>
      <c r="ES85" s="59">
        <f t="shared" si="262"/>
        <v>-2109.1</v>
      </c>
      <c r="ET85" s="59">
        <f t="shared" si="262"/>
        <v>-2131.9</v>
      </c>
      <c r="EU85" s="72"/>
      <c r="EV85" s="59"/>
      <c r="EW85" s="59"/>
      <c r="EX85" s="59"/>
      <c r="EY85" s="59"/>
      <c r="EZ85" s="59">
        <f t="shared" si="296"/>
        <v>51.899999999999636</v>
      </c>
      <c r="FA85" s="59">
        <f t="shared" si="296"/>
        <v>77.600000000000364</v>
      </c>
      <c r="FB85" s="59">
        <f t="shared" si="296"/>
        <v>77.899999999999636</v>
      </c>
      <c r="FC85" s="59">
        <f t="shared" si="296"/>
        <v>95.800000000000182</v>
      </c>
      <c r="FD85" s="59">
        <f t="shared" si="296"/>
        <v>46.900000000000546</v>
      </c>
      <c r="FE85" s="59">
        <f t="shared" si="296"/>
        <v>-127.10000000000036</v>
      </c>
      <c r="FF85" s="59">
        <f t="shared" si="296"/>
        <v>-108.59999999999945</v>
      </c>
      <c r="FG85" s="59">
        <f t="shared" si="296"/>
        <v>-118.80000000000018</v>
      </c>
      <c r="FH85" s="59">
        <f t="shared" si="296"/>
        <v>-104.40000000000055</v>
      </c>
      <c r="FI85" s="59">
        <f t="shared" si="263"/>
        <v>-20.800000000000182</v>
      </c>
      <c r="FJ85" s="59">
        <f t="shared" si="263"/>
        <v>-35.600000000000364</v>
      </c>
      <c r="FK85" s="59">
        <f t="shared" si="263"/>
        <v>28.5</v>
      </c>
      <c r="FL85" s="59">
        <f t="shared" si="263"/>
        <v>87.300000000000182</v>
      </c>
      <c r="FM85" s="59">
        <f t="shared" si="263"/>
        <v>162.10000000000036</v>
      </c>
      <c r="FN85" s="59">
        <f t="shared" si="263"/>
        <v>157.30000000000018</v>
      </c>
      <c r="FO85" s="59">
        <f t="shared" si="263"/>
        <v>143.10000000000036</v>
      </c>
      <c r="FP85" s="59">
        <f t="shared" si="263"/>
        <v>146.69999999999982</v>
      </c>
      <c r="FQ85" s="59">
        <f t="shared" si="263"/>
        <v>-5259</v>
      </c>
      <c r="FR85" s="59">
        <f t="shared" si="263"/>
        <v>-5299.5</v>
      </c>
      <c r="FS85" s="59">
        <f t="shared" si="263"/>
        <v>-5352.1</v>
      </c>
      <c r="FT85" s="72"/>
      <c r="FU85" s="59"/>
      <c r="FV85" s="59"/>
      <c r="FW85" s="59"/>
      <c r="FX85" s="59"/>
      <c r="FY85" s="59">
        <f t="shared" si="297"/>
        <v>2.1000000000001364</v>
      </c>
      <c r="FZ85" s="59">
        <f t="shared" si="297"/>
        <v>7.8000000000001819</v>
      </c>
      <c r="GA85" s="59">
        <f t="shared" si="297"/>
        <v>-3.7999999999999545</v>
      </c>
      <c r="GB85" s="59">
        <f t="shared" si="297"/>
        <v>5.7000000000000455</v>
      </c>
      <c r="GC85" s="59">
        <f t="shared" si="297"/>
        <v>-0.3000000000001819</v>
      </c>
      <c r="GD85" s="59">
        <f t="shared" si="297"/>
        <v>-28.600000000000136</v>
      </c>
      <c r="GE85" s="59">
        <f t="shared" si="297"/>
        <v>-11.300000000000182</v>
      </c>
      <c r="GF85" s="59">
        <f t="shared" si="297"/>
        <v>-36</v>
      </c>
      <c r="GG85" s="59">
        <f t="shared" si="297"/>
        <v>-32.199999999999818</v>
      </c>
      <c r="GH85" s="59">
        <f t="shared" si="264"/>
        <v>-21.899999999999864</v>
      </c>
      <c r="GI85" s="59">
        <f t="shared" si="264"/>
        <v>-30.399999999999864</v>
      </c>
      <c r="GJ85" s="59">
        <f t="shared" si="264"/>
        <v>-4.7000000000000455</v>
      </c>
      <c r="GK85" s="59">
        <f t="shared" si="264"/>
        <v>3.2999999999999545</v>
      </c>
      <c r="GL85" s="59">
        <f t="shared" si="264"/>
        <v>18.599999999999909</v>
      </c>
      <c r="GM85" s="59">
        <f t="shared" si="264"/>
        <v>19.299999999999955</v>
      </c>
      <c r="GN85" s="59">
        <f t="shared" si="264"/>
        <v>8</v>
      </c>
      <c r="GO85" s="59">
        <f t="shared" si="264"/>
        <v>4.2999999999999545</v>
      </c>
      <c r="GP85" s="59">
        <f t="shared" si="264"/>
        <v>-1074</v>
      </c>
      <c r="GQ85" s="59">
        <f t="shared" si="264"/>
        <v>-1075.5</v>
      </c>
      <c r="GR85" s="59">
        <f t="shared" si="264"/>
        <v>-1079.0999999999999</v>
      </c>
      <c r="GS85" s="72"/>
      <c r="GT85" s="59"/>
      <c r="GU85" s="59"/>
      <c r="GV85" s="59"/>
      <c r="GW85" s="59"/>
      <c r="GX85" s="59">
        <f t="shared" si="298"/>
        <v>-1.8000000000000114</v>
      </c>
      <c r="GY85" s="59">
        <f t="shared" si="298"/>
        <v>17.5</v>
      </c>
      <c r="GZ85" s="59">
        <f t="shared" si="298"/>
        <v>8</v>
      </c>
      <c r="HA85" s="59">
        <f t="shared" si="298"/>
        <v>0.40000000000000568</v>
      </c>
      <c r="HB85" s="59">
        <f t="shared" si="298"/>
        <v>-34.5</v>
      </c>
      <c r="HC85" s="59">
        <f t="shared" si="298"/>
        <v>-48.400000000000006</v>
      </c>
      <c r="HD85" s="59">
        <f t="shared" si="298"/>
        <v>-23.299999999999983</v>
      </c>
      <c r="HE85" s="59">
        <f t="shared" si="298"/>
        <v>-22.099999999999994</v>
      </c>
      <c r="HF85" s="59">
        <f t="shared" si="298"/>
        <v>11.900000000000006</v>
      </c>
      <c r="HG85" s="59">
        <f t="shared" si="265"/>
        <v>8.5</v>
      </c>
      <c r="HH85" s="59">
        <f t="shared" si="265"/>
        <v>-5.3000000000000114</v>
      </c>
      <c r="HI85" s="59">
        <f t="shared" si="265"/>
        <v>7.6999999999999886</v>
      </c>
      <c r="HJ85" s="59">
        <f t="shared" si="265"/>
        <v>6.4000000000000057</v>
      </c>
      <c r="HK85" s="59">
        <f t="shared" si="265"/>
        <v>13.300000000000011</v>
      </c>
      <c r="HL85" s="59">
        <f t="shared" si="265"/>
        <v>17.300000000000011</v>
      </c>
      <c r="HM85" s="59">
        <f t="shared" si="265"/>
        <v>8.8000000000000114</v>
      </c>
      <c r="HN85" s="59">
        <f t="shared" si="265"/>
        <v>8.2999999999999829</v>
      </c>
      <c r="HO85" s="59">
        <f t="shared" si="265"/>
        <v>-191.3</v>
      </c>
      <c r="HP85" s="59">
        <f t="shared" si="265"/>
        <v>-191.3</v>
      </c>
      <c r="HQ85" s="59">
        <f t="shared" si="265"/>
        <v>-192.4</v>
      </c>
      <c r="HR85" s="72"/>
      <c r="HS85" s="59"/>
      <c r="HT85" s="59"/>
      <c r="HU85" s="59"/>
      <c r="HV85" s="59"/>
      <c r="HW85" s="59">
        <f t="shared" si="299"/>
        <v>-3.8999999999999986</v>
      </c>
      <c r="HX85" s="59">
        <f t="shared" si="299"/>
        <v>4.2999999999999972</v>
      </c>
      <c r="HY85" s="59">
        <f t="shared" si="299"/>
        <v>2.5</v>
      </c>
      <c r="HZ85" s="59">
        <f t="shared" si="299"/>
        <v>1.0999999999999943</v>
      </c>
      <c r="IA85" s="59">
        <f t="shared" si="299"/>
        <v>-4</v>
      </c>
      <c r="IB85" s="59">
        <f t="shared" si="299"/>
        <v>-15.799999999999997</v>
      </c>
      <c r="IC85" s="59">
        <f t="shared" si="299"/>
        <v>-11.699999999999996</v>
      </c>
      <c r="ID85" s="59">
        <f t="shared" si="299"/>
        <v>-7.7999999999999972</v>
      </c>
      <c r="IE85" s="59">
        <f t="shared" si="299"/>
        <v>-0.80000000000000426</v>
      </c>
      <c r="IF85" s="59">
        <f t="shared" si="266"/>
        <v>3.5999999999999943</v>
      </c>
      <c r="IG85" s="59">
        <f t="shared" si="266"/>
        <v>1.3999999999999986</v>
      </c>
      <c r="IH85" s="59">
        <f t="shared" si="266"/>
        <v>2.3999999999999986</v>
      </c>
      <c r="II85" s="59">
        <f t="shared" si="266"/>
        <v>3.1000000000000014</v>
      </c>
      <c r="IJ85" s="59">
        <f t="shared" si="266"/>
        <v>6.5</v>
      </c>
      <c r="IK85" s="59">
        <f t="shared" si="266"/>
        <v>6.1000000000000014</v>
      </c>
      <c r="IL85" s="59">
        <f t="shared" si="266"/>
        <v>5.7000000000000028</v>
      </c>
      <c r="IM85" s="59">
        <f t="shared" si="266"/>
        <v>4.3999999999999986</v>
      </c>
      <c r="IN85" s="59">
        <f t="shared" si="266"/>
        <v>-49.3</v>
      </c>
      <c r="IO85" s="59">
        <f t="shared" si="266"/>
        <v>-48.2</v>
      </c>
      <c r="IP85" s="59">
        <f t="shared" si="266"/>
        <v>-48.6</v>
      </c>
      <c r="IQ85" s="72"/>
      <c r="IR85" s="59"/>
      <c r="IS85" s="59"/>
      <c r="IT85" s="59"/>
      <c r="IU85" s="59"/>
      <c r="IV85" s="59">
        <f t="shared" si="300"/>
        <v>5.8999999999999915</v>
      </c>
      <c r="IW85" s="59">
        <f t="shared" si="300"/>
        <v>14.5</v>
      </c>
      <c r="IX85" s="59">
        <f t="shared" si="300"/>
        <v>4.7999999999999972</v>
      </c>
      <c r="IY85" s="59">
        <f t="shared" si="300"/>
        <v>0</v>
      </c>
      <c r="IZ85" s="59">
        <f t="shared" si="300"/>
        <v>-28.799999999999997</v>
      </c>
      <c r="JA85" s="59">
        <f t="shared" si="300"/>
        <v>-29.600000000000009</v>
      </c>
      <c r="JB85" s="59">
        <f t="shared" si="300"/>
        <v>-8.5</v>
      </c>
      <c r="JC85" s="59">
        <f t="shared" si="300"/>
        <v>-10.299999999999997</v>
      </c>
      <c r="JD85" s="59">
        <f t="shared" si="300"/>
        <v>11.900000000000006</v>
      </c>
      <c r="JE85" s="59">
        <f t="shared" si="267"/>
        <v>5.4000000000000057</v>
      </c>
      <c r="JF85" s="59">
        <f t="shared" si="267"/>
        <v>-4.3999999999999915</v>
      </c>
      <c r="JG85" s="59">
        <f t="shared" si="267"/>
        <v>4.5</v>
      </c>
      <c r="JH85" s="59">
        <f t="shared" si="267"/>
        <v>3.5</v>
      </c>
      <c r="JI85" s="59">
        <f t="shared" si="267"/>
        <v>7.0999999999999943</v>
      </c>
      <c r="JJ85" s="59">
        <f t="shared" si="267"/>
        <v>10.599999999999994</v>
      </c>
      <c r="JK85" s="59">
        <f t="shared" si="267"/>
        <v>3.2000000000000028</v>
      </c>
      <c r="JL85" s="59">
        <f t="shared" si="267"/>
        <v>4</v>
      </c>
      <c r="JM85" s="59">
        <f t="shared" si="267"/>
        <v>-105.1</v>
      </c>
      <c r="JN85" s="59">
        <f t="shared" si="267"/>
        <v>-106</v>
      </c>
      <c r="JO85" s="59">
        <f t="shared" si="267"/>
        <v>-105.9</v>
      </c>
      <c r="JP85" s="72"/>
      <c r="JQ85" s="59"/>
      <c r="JR85" s="59"/>
      <c r="JS85" s="59"/>
      <c r="JT85" s="59"/>
      <c r="JU85" s="59">
        <f t="shared" si="301"/>
        <v>-3.7000000000000028</v>
      </c>
      <c r="JV85" s="59">
        <f t="shared" si="301"/>
        <v>-1.1999999999999957</v>
      </c>
      <c r="JW85" s="59">
        <f t="shared" si="301"/>
        <v>0.79999999999999716</v>
      </c>
      <c r="JX85" s="59">
        <f t="shared" si="301"/>
        <v>-0.69999999999999574</v>
      </c>
      <c r="JY85" s="59">
        <f t="shared" si="301"/>
        <v>-1.6999999999999957</v>
      </c>
      <c r="JZ85" s="59">
        <f t="shared" si="301"/>
        <v>-2.9000000000000057</v>
      </c>
      <c r="KA85" s="59">
        <f t="shared" si="301"/>
        <v>-3.2000000000000028</v>
      </c>
      <c r="KB85" s="59">
        <f t="shared" si="301"/>
        <v>-4</v>
      </c>
      <c r="KC85" s="59">
        <f t="shared" si="301"/>
        <v>0.79999999999999716</v>
      </c>
      <c r="KD85" s="59">
        <f t="shared" si="268"/>
        <v>-0.5</v>
      </c>
      <c r="KE85" s="59">
        <f t="shared" si="268"/>
        <v>-2.1999999999999957</v>
      </c>
      <c r="KF85" s="59">
        <f t="shared" si="268"/>
        <v>0.79999999999999716</v>
      </c>
      <c r="KG85" s="59">
        <f t="shared" si="268"/>
        <v>-0.10000000000000142</v>
      </c>
      <c r="KH85" s="59">
        <f t="shared" si="268"/>
        <v>-0.39999999999999858</v>
      </c>
      <c r="KI85" s="59">
        <f t="shared" si="268"/>
        <v>0.39999999999999858</v>
      </c>
      <c r="KJ85" s="59">
        <f t="shared" si="268"/>
        <v>-0.20000000000000284</v>
      </c>
      <c r="KK85" s="59">
        <f t="shared" si="268"/>
        <v>-0.19999999999999574</v>
      </c>
      <c r="KL85" s="59">
        <f t="shared" si="268"/>
        <v>-36.9</v>
      </c>
      <c r="KM85" s="59">
        <f t="shared" si="268"/>
        <v>-37</v>
      </c>
      <c r="KN85" s="59">
        <f t="shared" si="268"/>
        <v>-37.799999999999997</v>
      </c>
      <c r="KO85" s="72"/>
      <c r="KP85" s="59"/>
      <c r="KQ85" s="59"/>
      <c r="KR85" s="59"/>
      <c r="KS85" s="59"/>
      <c r="KT85" s="60">
        <f t="shared" si="302"/>
        <v>-5.2000000000000028</v>
      </c>
      <c r="KU85" s="60">
        <f t="shared" si="302"/>
        <v>-0.17000000000000171</v>
      </c>
      <c r="KV85" s="60">
        <f t="shared" si="302"/>
        <v>6.620000000000001</v>
      </c>
      <c r="KW85" s="60">
        <f t="shared" si="302"/>
        <v>1.5999999999999979</v>
      </c>
      <c r="KX85" s="60">
        <f t="shared" si="302"/>
        <v>-1.5999999999999979</v>
      </c>
      <c r="KY85" s="60">
        <f t="shared" si="302"/>
        <v>-13.479999999999999</v>
      </c>
      <c r="KZ85" s="60">
        <f t="shared" si="302"/>
        <v>-7.07</v>
      </c>
      <c r="LA85" s="60">
        <f t="shared" si="302"/>
        <v>-8.52</v>
      </c>
      <c r="LB85" s="60">
        <f t="shared" si="302"/>
        <v>-4.490000000000002</v>
      </c>
      <c r="LC85" s="60">
        <f t="shared" si="269"/>
        <v>2.5099999999999998</v>
      </c>
      <c r="LD85" s="60">
        <f t="shared" si="269"/>
        <v>-5.990000000000002</v>
      </c>
      <c r="LE85" s="74">
        <f t="shared" si="269"/>
        <v>4.1700000000000017</v>
      </c>
      <c r="LF85" s="74">
        <f t="shared" si="269"/>
        <v>8.4600000000000009</v>
      </c>
      <c r="LG85" s="60">
        <f t="shared" si="269"/>
        <v>13.219999999999999</v>
      </c>
      <c r="LH85" s="60">
        <f t="shared" si="269"/>
        <v>15.490000000000002</v>
      </c>
      <c r="LI85" s="60">
        <f t="shared" si="269"/>
        <v>10</v>
      </c>
      <c r="LJ85" s="60">
        <f t="shared" si="269"/>
        <v>5.870000000000001</v>
      </c>
      <c r="LK85" s="60">
        <f t="shared" si="269"/>
        <v>-29.4</v>
      </c>
      <c r="LL85" s="60">
        <f t="shared" si="269"/>
        <v>-30.53</v>
      </c>
      <c r="LM85" s="60">
        <f t="shared" si="269"/>
        <v>-30.89</v>
      </c>
      <c r="LN85" s="72"/>
      <c r="LO85" s="59"/>
      <c r="LP85" s="59"/>
      <c r="LQ85" s="59"/>
      <c r="LR85" s="59"/>
      <c r="LS85" s="60">
        <f t="shared" si="270"/>
        <v>-2.0300000000000011</v>
      </c>
      <c r="LT85" s="60">
        <f t="shared" si="270"/>
        <v>-0.62999999999999901</v>
      </c>
      <c r="LU85" s="60">
        <f t="shared" si="270"/>
        <v>0.94999999999999929</v>
      </c>
      <c r="LV85" s="60">
        <f t="shared" si="270"/>
        <v>1.0099999999999998</v>
      </c>
      <c r="LW85" s="60">
        <f t="shared" si="270"/>
        <v>0.34000000000000163</v>
      </c>
      <c r="LX85" s="60">
        <f t="shared" si="270"/>
        <v>-8.5300000000000011</v>
      </c>
      <c r="LY85" s="60">
        <f t="shared" si="270"/>
        <v>-4.4499999999999993</v>
      </c>
      <c r="LZ85" s="60">
        <f t="shared" si="270"/>
        <v>-6.76</v>
      </c>
      <c r="MA85" s="60">
        <f t="shared" si="270"/>
        <v>-5.580000000000001</v>
      </c>
      <c r="MB85" s="60">
        <f t="shared" si="270"/>
        <v>1.37</v>
      </c>
      <c r="MC85" s="60">
        <f t="shared" si="270"/>
        <v>-1.3900000000000006</v>
      </c>
      <c r="MD85" s="74">
        <f t="shared" si="270"/>
        <v>1.04</v>
      </c>
      <c r="ME85" s="74">
        <f t="shared" si="270"/>
        <v>2.7399999999999993</v>
      </c>
      <c r="MF85" s="60">
        <f t="shared" si="270"/>
        <v>4.2799999999999994</v>
      </c>
      <c r="MG85" s="60">
        <f t="shared" si="270"/>
        <v>3.99</v>
      </c>
      <c r="MH85" s="60">
        <f t="shared" si="255"/>
        <v>2.6800000000000006</v>
      </c>
      <c r="MI85" s="60">
        <f t="shared" si="255"/>
        <v>0.58000000000000007</v>
      </c>
      <c r="MJ85" s="60">
        <f t="shared" si="255"/>
        <v>-9.27</v>
      </c>
      <c r="MK85" s="60">
        <f t="shared" si="255"/>
        <v>-8.51</v>
      </c>
      <c r="ML85" s="60">
        <f t="shared" si="255"/>
        <v>-8.65</v>
      </c>
      <c r="MM85" s="72"/>
      <c r="MN85" s="59"/>
      <c r="MO85" s="59"/>
      <c r="MP85" s="59"/>
      <c r="MQ85" s="59"/>
      <c r="MR85" s="60">
        <f t="shared" si="271"/>
        <v>-2.3800000000000008</v>
      </c>
      <c r="MS85" s="60">
        <f t="shared" si="271"/>
        <v>-8.0000000000000071E-2</v>
      </c>
      <c r="MT85" s="60">
        <f t="shared" si="271"/>
        <v>3.6500000000000004</v>
      </c>
      <c r="MU85" s="60">
        <f t="shared" si="271"/>
        <v>3.9999999999999147E-2</v>
      </c>
      <c r="MV85" s="60">
        <f t="shared" si="271"/>
        <v>-1.8199999999999985</v>
      </c>
      <c r="MW85" s="60">
        <f t="shared" si="271"/>
        <v>-4.08</v>
      </c>
      <c r="MX85" s="60">
        <f t="shared" si="271"/>
        <v>-1.67</v>
      </c>
      <c r="MY85" s="60">
        <f t="shared" si="271"/>
        <v>-1.0999999999999996</v>
      </c>
      <c r="MZ85" s="60">
        <f t="shared" si="271"/>
        <v>0.69999999999999929</v>
      </c>
      <c r="NA85" s="60">
        <f t="shared" si="271"/>
        <v>0.75</v>
      </c>
      <c r="NB85" s="60">
        <f t="shared" si="271"/>
        <v>-3.7300000000000004</v>
      </c>
      <c r="NC85" s="74">
        <f t="shared" si="271"/>
        <v>2.879999999999999</v>
      </c>
      <c r="ND85" s="74">
        <f t="shared" si="271"/>
        <v>4.82</v>
      </c>
      <c r="NE85" s="60">
        <f t="shared" si="271"/>
        <v>7.7199999999999989</v>
      </c>
      <c r="NF85" s="60">
        <f t="shared" si="271"/>
        <v>9.36</v>
      </c>
      <c r="NG85" s="60">
        <f t="shared" si="256"/>
        <v>6.0500000000000007</v>
      </c>
      <c r="NH85" s="60">
        <f t="shared" si="256"/>
        <v>5</v>
      </c>
      <c r="NI85" s="60">
        <f t="shared" si="256"/>
        <v>-17.559999999999999</v>
      </c>
      <c r="NJ85" s="60">
        <f t="shared" si="256"/>
        <v>-18.7</v>
      </c>
      <c r="NK85" s="60">
        <f t="shared" si="256"/>
        <v>-19.5</v>
      </c>
      <c r="NL85" s="72"/>
      <c r="NM85" s="80"/>
      <c r="NN85" s="80"/>
      <c r="NO85" s="80"/>
      <c r="NP85" s="80"/>
      <c r="NQ85" s="60">
        <f t="shared" si="272"/>
        <v>-0.80000000000000027</v>
      </c>
      <c r="NR85" s="60">
        <f t="shared" si="272"/>
        <v>0.54</v>
      </c>
      <c r="NS85" s="60">
        <f t="shared" si="272"/>
        <v>2.02</v>
      </c>
      <c r="NT85" s="60">
        <f t="shared" si="272"/>
        <v>0.53999999999999981</v>
      </c>
      <c r="NU85" s="60">
        <f t="shared" si="272"/>
        <v>-0.10999999999999988</v>
      </c>
      <c r="NV85" s="60">
        <f t="shared" si="272"/>
        <v>-0.8600000000000001</v>
      </c>
      <c r="NW85" s="60">
        <f t="shared" si="272"/>
        <v>-0.95000000000000018</v>
      </c>
      <c r="NX85" s="60">
        <f t="shared" si="272"/>
        <v>-0.66999999999999993</v>
      </c>
      <c r="NY85" s="60">
        <f t="shared" si="272"/>
        <v>0.37999999999999989</v>
      </c>
      <c r="NZ85" s="60">
        <f t="shared" si="272"/>
        <v>0.38000000000000012</v>
      </c>
      <c r="OA85" s="60">
        <f t="shared" si="272"/>
        <v>-0.87999999999999989</v>
      </c>
      <c r="OB85" s="74">
        <f t="shared" si="272"/>
        <v>0.26</v>
      </c>
      <c r="OC85" s="74">
        <f t="shared" si="272"/>
        <v>0.89999999999999991</v>
      </c>
      <c r="OD85" s="60">
        <f t="shared" si="272"/>
        <v>1.23</v>
      </c>
      <c r="OE85" s="60">
        <f t="shared" si="272"/>
        <v>2.15</v>
      </c>
      <c r="OF85" s="60">
        <f t="shared" si="257"/>
        <v>1.2700000000000002</v>
      </c>
      <c r="OG85" s="60">
        <f t="shared" si="257"/>
        <v>0.29000000000000004</v>
      </c>
      <c r="OH85" s="60">
        <f t="shared" si="257"/>
        <v>-2.58</v>
      </c>
      <c r="OI85" s="60">
        <f t="shared" si="257"/>
        <v>-3.32</v>
      </c>
      <c r="OJ85" s="60">
        <f t="shared" si="257"/>
        <v>-2.74</v>
      </c>
      <c r="OK85" s="37"/>
      <c r="OL85" s="46" t="str">
        <f t="shared" si="254"/>
        <v>Jumlah</v>
      </c>
      <c r="OM85" s="59"/>
      <c r="ON85" s="59">
        <f t="shared" si="274"/>
        <v>119.19999999999891</v>
      </c>
      <c r="OO85" s="59">
        <f t="shared" si="274"/>
        <v>-204.29999999999927</v>
      </c>
      <c r="OP85" s="76">
        <f t="shared" si="274"/>
        <v>73.600000000000364</v>
      </c>
      <c r="OQ85" s="59">
        <f t="shared" si="274"/>
        <v>224.89999999999964</v>
      </c>
      <c r="OR85" s="59">
        <f t="shared" si="274"/>
        <v>-8755.6</v>
      </c>
      <c r="OS85" s="72"/>
      <c r="OT85" s="59"/>
      <c r="OU85" s="59">
        <f t="shared" si="275"/>
        <v>18.5</v>
      </c>
      <c r="OV85" s="59">
        <f t="shared" si="275"/>
        <v>-35.199999999999818</v>
      </c>
      <c r="OW85" s="76">
        <f t="shared" si="275"/>
        <v>44.400000000000091</v>
      </c>
      <c r="OX85" s="59">
        <f t="shared" si="275"/>
        <v>70.699999999999818</v>
      </c>
      <c r="OY85" s="59">
        <f t="shared" si="275"/>
        <v>-2180.6</v>
      </c>
      <c r="OZ85" s="72"/>
      <c r="PA85" s="59"/>
      <c r="PB85" s="59">
        <f t="shared" si="276"/>
        <v>95.699999999999818</v>
      </c>
      <c r="PC85" s="59">
        <f t="shared" si="276"/>
        <v>-129</v>
      </c>
      <c r="PD85" s="76">
        <f t="shared" si="276"/>
        <v>33</v>
      </c>
      <c r="PE85" s="59">
        <f t="shared" si="276"/>
        <v>146.40000000000055</v>
      </c>
      <c r="PF85" s="59">
        <f t="shared" si="276"/>
        <v>-5458.1</v>
      </c>
      <c r="PG85" s="72"/>
      <c r="PH85" s="59"/>
      <c r="PI85" s="59">
        <f t="shared" si="277"/>
        <v>5</v>
      </c>
      <c r="PJ85" s="59">
        <f t="shared" si="277"/>
        <v>-40.099999999999909</v>
      </c>
      <c r="PK85" s="76">
        <f t="shared" si="277"/>
        <v>-3.8000000000001819</v>
      </c>
      <c r="PL85" s="59">
        <f t="shared" si="277"/>
        <v>7.9000000000000909</v>
      </c>
      <c r="PM85" s="59">
        <f t="shared" si="277"/>
        <v>-1117</v>
      </c>
      <c r="PN85" s="72"/>
      <c r="PO85" s="59"/>
      <c r="PP85" s="59">
        <f t="shared" si="278"/>
        <v>118.89999999999964</v>
      </c>
      <c r="PQ85" s="59">
        <f t="shared" si="278"/>
        <v>-182.29999999999927</v>
      </c>
      <c r="PR85" s="76">
        <f t="shared" si="278"/>
        <v>65.899999999999636</v>
      </c>
      <c r="PS85" s="59">
        <f t="shared" si="278"/>
        <v>216.10000000000036</v>
      </c>
      <c r="PT85" s="59">
        <f t="shared" si="278"/>
        <v>-8563.2000000000007</v>
      </c>
      <c r="PU85" s="72"/>
      <c r="PV85" s="59"/>
      <c r="PW85" s="59">
        <f t="shared" si="279"/>
        <v>17.5</v>
      </c>
      <c r="PX85" s="59">
        <f t="shared" si="279"/>
        <v>-27.5</v>
      </c>
      <c r="PY85" s="76">
        <f t="shared" si="279"/>
        <v>42</v>
      </c>
      <c r="PZ85" s="59">
        <f t="shared" si="279"/>
        <v>65</v>
      </c>
      <c r="QA85" s="59">
        <f t="shared" si="279"/>
        <v>-2131.9</v>
      </c>
      <c r="QB85" s="72"/>
      <c r="QC85" s="59"/>
      <c r="QD85" s="59">
        <f t="shared" si="280"/>
        <v>95.800000000000182</v>
      </c>
      <c r="QE85" s="59">
        <f t="shared" si="280"/>
        <v>-118.80000000000018</v>
      </c>
      <c r="QF85" s="76">
        <f t="shared" si="280"/>
        <v>28.5</v>
      </c>
      <c r="QG85" s="59">
        <f t="shared" si="280"/>
        <v>143.10000000000036</v>
      </c>
      <c r="QH85" s="59">
        <f t="shared" si="280"/>
        <v>-5352.1</v>
      </c>
      <c r="QI85" s="72"/>
      <c r="QJ85" s="59"/>
      <c r="QK85" s="59">
        <f t="shared" si="281"/>
        <v>5.7000000000000455</v>
      </c>
      <c r="QL85" s="59">
        <f t="shared" si="281"/>
        <v>-36</v>
      </c>
      <c r="QM85" s="76">
        <f t="shared" si="281"/>
        <v>-4.7000000000000455</v>
      </c>
      <c r="QN85" s="59">
        <f t="shared" si="281"/>
        <v>8</v>
      </c>
      <c r="QO85" s="59">
        <f t="shared" si="281"/>
        <v>-1079.0999999999999</v>
      </c>
      <c r="QP85" s="72"/>
      <c r="QQ85" s="59"/>
      <c r="QR85" s="59">
        <f t="shared" si="282"/>
        <v>0.40000000000000568</v>
      </c>
      <c r="QS85" s="59">
        <f t="shared" si="282"/>
        <v>-22.099999999999994</v>
      </c>
      <c r="QT85" s="76">
        <f t="shared" si="282"/>
        <v>7.6999999999999886</v>
      </c>
      <c r="QU85" s="59">
        <f t="shared" si="282"/>
        <v>8.8000000000000114</v>
      </c>
      <c r="QV85" s="59">
        <f t="shared" si="282"/>
        <v>-192.4</v>
      </c>
      <c r="QW85" s="72"/>
      <c r="QX85" s="59"/>
      <c r="QY85" s="59">
        <f t="shared" si="283"/>
        <v>1.0999999999999943</v>
      </c>
      <c r="QZ85" s="59">
        <f t="shared" si="283"/>
        <v>-7.7999999999999972</v>
      </c>
      <c r="RA85" s="76">
        <f t="shared" si="283"/>
        <v>2.3999999999999986</v>
      </c>
      <c r="RB85" s="59">
        <f t="shared" si="283"/>
        <v>5.7000000000000028</v>
      </c>
      <c r="RC85" s="59">
        <f t="shared" si="283"/>
        <v>-48.6</v>
      </c>
      <c r="RD85" s="72"/>
      <c r="RE85" s="59"/>
      <c r="RF85" s="59">
        <f t="shared" si="284"/>
        <v>0</v>
      </c>
      <c r="RG85" s="59">
        <f t="shared" si="284"/>
        <v>-10.299999999999997</v>
      </c>
      <c r="RH85" s="76">
        <f t="shared" si="284"/>
        <v>4.5</v>
      </c>
      <c r="RI85" s="59">
        <f t="shared" si="284"/>
        <v>3.2000000000000028</v>
      </c>
      <c r="RJ85" s="59">
        <f t="shared" si="284"/>
        <v>-105.9</v>
      </c>
      <c r="RK85" s="72"/>
      <c r="RL85" s="59"/>
      <c r="RM85" s="59">
        <f t="shared" si="285"/>
        <v>-0.69999999999999574</v>
      </c>
      <c r="RN85" s="59">
        <f t="shared" si="285"/>
        <v>-4</v>
      </c>
      <c r="RO85" s="76">
        <f t="shared" si="285"/>
        <v>0.79999999999999716</v>
      </c>
      <c r="RP85" s="59">
        <f t="shared" si="285"/>
        <v>-0.20000000000000284</v>
      </c>
      <c r="RQ85" s="59">
        <f t="shared" si="285"/>
        <v>-37.799999999999997</v>
      </c>
      <c r="RR85" s="72"/>
      <c r="RS85" s="60"/>
      <c r="RT85" s="60">
        <f t="shared" ca="1" si="286"/>
        <v>2.8399999999999892</v>
      </c>
      <c r="RU85" s="60">
        <f t="shared" ca="1" si="286"/>
        <v>-30.669999999999987</v>
      </c>
      <c r="RV85" s="60">
        <f t="shared" ca="1" si="286"/>
        <v>-3.8000000000000114</v>
      </c>
      <c r="RW85" s="60">
        <f t="shared" ca="1" si="286"/>
        <v>47.160000000000011</v>
      </c>
      <c r="RX85" s="60">
        <f t="shared" ca="1" si="286"/>
        <v>-84.94</v>
      </c>
      <c r="RY85" s="73"/>
      <c r="RZ85" s="60"/>
      <c r="SA85" s="60">
        <f t="shared" ca="1" si="287"/>
        <v>-0.71000000000000085</v>
      </c>
      <c r="SB85" s="60">
        <f t="shared" ca="1" si="287"/>
        <v>-19.389999999999997</v>
      </c>
      <c r="SC85" s="60">
        <f t="shared" ca="1" si="287"/>
        <v>-4.5500000000000007</v>
      </c>
      <c r="SD85" s="60">
        <f t="shared" ca="1" si="287"/>
        <v>13.68</v>
      </c>
      <c r="SE85" s="60">
        <f t="shared" ca="1" si="287"/>
        <v>-25.85</v>
      </c>
      <c r="SF85" s="73"/>
      <c r="SG85" s="60"/>
      <c r="SH85" s="60">
        <f t="shared" ca="1" si="288"/>
        <v>1.240000000000002</v>
      </c>
      <c r="SI85" s="60">
        <f t="shared" ca="1" si="288"/>
        <v>-8.68</v>
      </c>
      <c r="SJ85" s="60">
        <f t="shared" ca="1" si="288"/>
        <v>0.60999999999999943</v>
      </c>
      <c r="SK85" s="60">
        <f t="shared" ca="1" si="288"/>
        <v>27.940000000000005</v>
      </c>
      <c r="SL85" s="60">
        <f t="shared" ca="1" si="288"/>
        <v>-50.75</v>
      </c>
      <c r="SM85" s="73"/>
      <c r="SN85" s="60"/>
      <c r="SO85" s="60">
        <f t="shared" ca="1" si="289"/>
        <v>2.2999999999999998</v>
      </c>
      <c r="SP85" s="60">
        <f t="shared" ca="1" si="289"/>
        <v>-2.59</v>
      </c>
      <c r="SQ85" s="60">
        <f t="shared" ca="1" si="289"/>
        <v>0.14000000000000057</v>
      </c>
      <c r="SR85" s="60">
        <f t="shared" ca="1" si="289"/>
        <v>5.5399999999999991</v>
      </c>
      <c r="SS85" s="60">
        <f t="shared" ca="1" si="289"/>
        <v>-8.34</v>
      </c>
      <c r="ST85" s="15"/>
    </row>
    <row r="86" spans="1:514" x14ac:dyDescent="0.3">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c r="BI86" s="15"/>
      <c r="BJ86" s="15"/>
      <c r="BK86" s="15"/>
      <c r="BL86" s="15"/>
      <c r="BM86" s="15"/>
      <c r="BN86" s="15"/>
      <c r="BO86" s="15"/>
      <c r="BP86" s="15"/>
      <c r="BQ86" s="15"/>
      <c r="BR86" s="15"/>
      <c r="BS86" s="15"/>
      <c r="BT86" s="15"/>
      <c r="BU86" s="15"/>
      <c r="BV86" s="15"/>
      <c r="BW86" s="15"/>
      <c r="BX86" s="15"/>
      <c r="BY86" s="15"/>
      <c r="BZ86" s="15"/>
      <c r="CA86" s="15"/>
      <c r="CB86" s="15"/>
      <c r="CC86" s="15"/>
      <c r="CD86" s="15"/>
      <c r="CE86" s="15"/>
      <c r="CF86" s="15"/>
      <c r="CG86" s="15"/>
      <c r="CH86" s="15"/>
      <c r="CI86" s="15"/>
      <c r="CJ86" s="15"/>
      <c r="CK86" s="15"/>
      <c r="CL86" s="15"/>
      <c r="CM86" s="15"/>
      <c r="CN86" s="15"/>
      <c r="CO86" s="15"/>
      <c r="CP86" s="15"/>
      <c r="CQ86" s="15"/>
      <c r="CR86" s="15"/>
      <c r="CS86" s="15"/>
      <c r="CT86" s="15"/>
      <c r="CU86" s="15"/>
      <c r="CV86" s="15"/>
      <c r="CW86" s="15"/>
      <c r="CX86" s="15"/>
      <c r="CY86" s="15"/>
      <c r="CZ86" s="15"/>
      <c r="DA86" s="15"/>
      <c r="DB86" s="15"/>
      <c r="DC86" s="15"/>
      <c r="DD86" s="15"/>
      <c r="DE86" s="15"/>
      <c r="DF86" s="15"/>
      <c r="DG86" s="15"/>
      <c r="DH86" s="15"/>
      <c r="DI86" s="15"/>
      <c r="DJ86" s="15"/>
      <c r="DK86" s="15"/>
      <c r="DL86" s="15"/>
      <c r="DM86" s="15"/>
      <c r="DN86" s="15"/>
      <c r="DO86" s="15"/>
      <c r="DP86" s="15"/>
      <c r="DQ86" s="15"/>
      <c r="DR86" s="15"/>
      <c r="DS86" s="15"/>
      <c r="DT86" s="15"/>
      <c r="DU86" s="15"/>
      <c r="DV86" s="15"/>
      <c r="DW86" s="15"/>
      <c r="DX86" s="15"/>
      <c r="DY86" s="15"/>
      <c r="DZ86" s="15"/>
      <c r="EA86" s="15"/>
      <c r="EB86" s="15"/>
      <c r="EC86" s="15"/>
      <c r="ED86" s="15"/>
      <c r="EE86" s="15"/>
      <c r="EF86" s="15"/>
      <c r="EG86" s="15"/>
      <c r="EH86" s="15"/>
      <c r="EI86" s="15"/>
      <c r="EJ86" s="15"/>
      <c r="EK86" s="15"/>
      <c r="EL86" s="15"/>
      <c r="EM86" s="15"/>
      <c r="EN86" s="15"/>
      <c r="EO86" s="15"/>
      <c r="EP86" s="15"/>
      <c r="EQ86" s="15"/>
      <c r="ER86" s="15"/>
      <c r="ES86" s="15"/>
      <c r="ET86" s="15"/>
      <c r="EU86" s="15"/>
      <c r="EV86" s="15"/>
      <c r="EW86" s="15"/>
      <c r="EX86" s="15"/>
      <c r="EY86" s="15"/>
      <c r="EZ86" s="15"/>
      <c r="FA86" s="15"/>
      <c r="FB86" s="15"/>
      <c r="FC86" s="15"/>
      <c r="FD86" s="15"/>
      <c r="FE86" s="15"/>
      <c r="FF86" s="15"/>
      <c r="FG86" s="15"/>
      <c r="FH86" s="15"/>
      <c r="FI86" s="15"/>
      <c r="FJ86" s="15"/>
      <c r="FK86" s="15"/>
      <c r="FL86" s="15"/>
      <c r="FM86" s="15"/>
      <c r="FN86" s="15"/>
      <c r="FO86" s="15"/>
      <c r="FP86" s="15"/>
      <c r="FQ86" s="15"/>
      <c r="FR86" s="15"/>
      <c r="FS86" s="15"/>
      <c r="FT86" s="15"/>
      <c r="FU86" s="15"/>
      <c r="FV86" s="15"/>
      <c r="FW86" s="15"/>
      <c r="FX86" s="15"/>
      <c r="FY86" s="15"/>
      <c r="FZ86" s="15"/>
      <c r="GA86" s="15"/>
      <c r="GB86" s="15"/>
      <c r="GC86" s="15"/>
      <c r="GD86" s="15"/>
      <c r="GE86" s="15"/>
      <c r="GF86" s="15"/>
      <c r="GG86" s="15"/>
      <c r="GH86" s="15"/>
      <c r="GI86" s="15"/>
      <c r="GJ86" s="15"/>
      <c r="GK86" s="15"/>
      <c r="GL86" s="15"/>
      <c r="GM86" s="15"/>
      <c r="GN86" s="15"/>
      <c r="GO86" s="15"/>
      <c r="GP86" s="15"/>
      <c r="GQ86" s="15"/>
      <c r="GR86" s="15"/>
      <c r="GS86" s="15"/>
      <c r="GT86" s="15"/>
      <c r="GU86" s="15"/>
      <c r="GV86" s="15"/>
      <c r="GW86" s="15"/>
      <c r="GX86" s="15"/>
      <c r="GY86" s="15"/>
      <c r="GZ86" s="15"/>
      <c r="HA86" s="15"/>
      <c r="HB86" s="15"/>
      <c r="HC86" s="15"/>
      <c r="HD86" s="15"/>
      <c r="HE86" s="15"/>
      <c r="HF86" s="15"/>
      <c r="HG86" s="15"/>
      <c r="HH86" s="15"/>
      <c r="HI86" s="15"/>
      <c r="HJ86" s="15"/>
      <c r="HK86" s="15"/>
      <c r="HL86" s="15"/>
      <c r="HM86" s="15"/>
      <c r="HN86" s="15"/>
      <c r="HO86" s="15"/>
      <c r="HP86" s="15"/>
      <c r="HQ86" s="15"/>
      <c r="HR86" s="15"/>
      <c r="HS86" s="15"/>
      <c r="HT86" s="15"/>
      <c r="HU86" s="15"/>
      <c r="HV86" s="15"/>
      <c r="HW86" s="15"/>
      <c r="HX86" s="15"/>
      <c r="HY86" s="15"/>
      <c r="HZ86" s="15"/>
      <c r="IA86" s="15"/>
      <c r="IB86" s="15"/>
      <c r="IC86" s="15"/>
      <c r="ID86" s="15"/>
      <c r="IE86" s="15"/>
      <c r="IF86" s="15"/>
      <c r="IG86" s="15"/>
      <c r="IH86" s="15"/>
      <c r="II86" s="15"/>
      <c r="IJ86" s="15"/>
      <c r="IK86" s="15"/>
      <c r="IL86" s="15"/>
      <c r="IM86" s="15"/>
      <c r="IN86" s="15"/>
      <c r="IO86" s="15"/>
      <c r="IP86" s="15"/>
      <c r="IQ86" s="15"/>
      <c r="IR86" s="15"/>
      <c r="IS86" s="15"/>
      <c r="IT86" s="15"/>
      <c r="IU86" s="15"/>
      <c r="IV86" s="15"/>
      <c r="IW86" s="15"/>
      <c r="IX86" s="15"/>
      <c r="IY86" s="15"/>
      <c r="IZ86" s="15"/>
      <c r="JA86" s="15"/>
      <c r="JB86" s="15"/>
      <c r="JC86" s="15"/>
      <c r="JD86" s="15"/>
      <c r="JE86" s="15"/>
      <c r="JF86" s="15"/>
      <c r="JG86" s="15"/>
      <c r="JH86" s="15"/>
      <c r="JI86" s="15"/>
      <c r="JJ86" s="15"/>
      <c r="JK86" s="15"/>
      <c r="JL86" s="15"/>
      <c r="JM86" s="15"/>
      <c r="JN86" s="15"/>
      <c r="JO86" s="15"/>
      <c r="JP86" s="15"/>
      <c r="JQ86" s="15"/>
      <c r="JR86" s="15"/>
      <c r="JS86" s="15"/>
      <c r="JT86" s="15"/>
      <c r="JU86" s="15"/>
      <c r="JV86" s="15"/>
      <c r="JW86" s="15"/>
      <c r="JX86" s="15"/>
      <c r="JY86" s="15"/>
      <c r="JZ86" s="15"/>
      <c r="KA86" s="15"/>
      <c r="KB86" s="15"/>
      <c r="KC86" s="15"/>
      <c r="KD86" s="15"/>
      <c r="KE86" s="15"/>
      <c r="KF86" s="15"/>
      <c r="KG86" s="15"/>
      <c r="KH86" s="15"/>
      <c r="KI86" s="15"/>
      <c r="KJ86" s="15"/>
      <c r="KK86" s="15"/>
      <c r="KL86" s="15"/>
      <c r="KM86" s="15"/>
      <c r="KN86" s="15"/>
      <c r="KO86" s="15"/>
      <c r="KP86" s="15"/>
      <c r="KQ86" s="15"/>
      <c r="KR86" s="15"/>
      <c r="KS86" s="15"/>
      <c r="KT86" s="15"/>
      <c r="KU86" s="15"/>
      <c r="KV86" s="15"/>
      <c r="KW86" s="15"/>
      <c r="KX86" s="15"/>
      <c r="KY86" s="15"/>
      <c r="KZ86" s="15"/>
      <c r="LA86" s="15"/>
      <c r="LB86" s="15"/>
      <c r="LC86" s="15"/>
      <c r="LD86" s="15"/>
      <c r="LE86" s="15"/>
      <c r="LF86" s="15"/>
      <c r="LG86" s="15"/>
      <c r="LH86" s="15"/>
      <c r="LI86" s="15"/>
      <c r="LJ86" s="15"/>
      <c r="LK86" s="15"/>
      <c r="LL86" s="15"/>
      <c r="LM86" s="15"/>
      <c r="LN86" s="15"/>
      <c r="LO86" s="15"/>
      <c r="LP86" s="15"/>
      <c r="LQ86" s="15"/>
      <c r="LR86" s="15"/>
      <c r="LS86" s="15"/>
      <c r="LT86" s="15"/>
      <c r="LU86" s="15"/>
      <c r="LV86" s="15"/>
      <c r="LW86" s="15"/>
      <c r="LX86" s="15"/>
      <c r="LY86" s="15"/>
      <c r="LZ86" s="15"/>
      <c r="MA86" s="15"/>
      <c r="MB86" s="15"/>
      <c r="MC86" s="15"/>
      <c r="MD86" s="15"/>
      <c r="ME86" s="15"/>
      <c r="MF86" s="15"/>
      <c r="MG86" s="15"/>
      <c r="MH86" s="15"/>
      <c r="MI86" s="15"/>
      <c r="MJ86" s="15"/>
      <c r="MK86" s="15"/>
      <c r="ML86" s="15"/>
      <c r="MM86" s="15"/>
      <c r="MN86" s="15"/>
      <c r="MO86" s="15"/>
      <c r="MP86" s="15"/>
      <c r="MQ86" s="15"/>
      <c r="MR86" s="15"/>
      <c r="MS86" s="15"/>
      <c r="MT86" s="15"/>
      <c r="MU86" s="15"/>
      <c r="MV86" s="15"/>
      <c r="MW86" s="15"/>
      <c r="MX86" s="15"/>
      <c r="MY86" s="15"/>
      <c r="MZ86" s="15"/>
      <c r="NA86" s="15"/>
      <c r="NB86" s="15"/>
      <c r="NC86" s="15"/>
      <c r="ND86" s="15"/>
      <c r="NE86" s="15"/>
      <c r="NF86" s="15"/>
      <c r="NG86" s="15"/>
      <c r="NH86" s="15"/>
      <c r="NI86" s="15"/>
      <c r="NJ86" s="15"/>
      <c r="NK86" s="15"/>
      <c r="NL86" s="15"/>
      <c r="NM86" s="15"/>
      <c r="NN86" s="15"/>
      <c r="NO86" s="15"/>
      <c r="NP86" s="15"/>
      <c r="NQ86" s="15"/>
      <c r="NR86" s="15"/>
      <c r="NS86" s="15"/>
      <c r="NT86" s="15"/>
      <c r="NU86" s="15"/>
      <c r="NV86" s="15"/>
      <c r="NW86" s="15"/>
      <c r="NX86" s="15"/>
      <c r="NY86" s="15"/>
      <c r="NZ86" s="15"/>
      <c r="OA86" s="15"/>
      <c r="OB86" s="15"/>
      <c r="OC86" s="15"/>
      <c r="OD86" s="15"/>
      <c r="OE86" s="15"/>
      <c r="OF86" s="15"/>
      <c r="OG86" s="15"/>
      <c r="OH86" s="15"/>
      <c r="OI86" s="15"/>
      <c r="OJ86" s="15"/>
      <c r="OK86" s="37"/>
      <c r="OL86" s="15"/>
      <c r="OM86" s="15"/>
      <c r="ON86" s="15"/>
      <c r="OO86" s="15"/>
      <c r="OP86" s="15"/>
      <c r="OQ86" s="15"/>
      <c r="OR86" s="15"/>
      <c r="OS86" s="15"/>
      <c r="OT86" s="15"/>
      <c r="OU86" s="15"/>
      <c r="OV86" s="15"/>
      <c r="OW86" s="15"/>
      <c r="OX86" s="15"/>
      <c r="OY86" s="15"/>
      <c r="OZ86" s="15"/>
      <c r="PA86" s="15"/>
      <c r="PB86" s="15"/>
      <c r="PC86" s="15"/>
      <c r="PD86" s="15"/>
      <c r="PE86" s="15"/>
      <c r="PF86" s="15"/>
      <c r="PG86" s="15"/>
      <c r="PH86" s="15"/>
      <c r="PI86" s="15"/>
      <c r="PJ86" s="15"/>
      <c r="PK86" s="15"/>
      <c r="PL86" s="15"/>
      <c r="PM86" s="15"/>
      <c r="PN86" s="15"/>
      <c r="PO86" s="15"/>
      <c r="PP86" s="15"/>
      <c r="PQ86" s="15"/>
      <c r="PR86" s="15"/>
      <c r="PS86" s="15"/>
      <c r="PT86" s="15"/>
      <c r="PU86" s="15"/>
      <c r="PV86" s="15"/>
      <c r="PW86" s="15"/>
      <c r="PX86" s="15"/>
      <c r="PY86" s="15"/>
      <c r="PZ86" s="15"/>
      <c r="QA86" s="15"/>
      <c r="QB86" s="15"/>
      <c r="QC86" s="15"/>
      <c r="QD86" s="15"/>
      <c r="QE86" s="15"/>
      <c r="QF86" s="15"/>
      <c r="QG86" s="15"/>
      <c r="QH86" s="15"/>
      <c r="QI86" s="15"/>
      <c r="QJ86" s="15"/>
      <c r="QK86" s="15"/>
      <c r="QL86" s="15"/>
      <c r="QM86" s="15"/>
      <c r="QN86" s="15"/>
      <c r="QO86" s="15"/>
      <c r="QP86" s="15"/>
      <c r="QQ86" s="15"/>
      <c r="QR86" s="15"/>
      <c r="QS86" s="15"/>
      <c r="QT86" s="15"/>
      <c r="QU86" s="15"/>
      <c r="QV86" s="15"/>
      <c r="QW86" s="15"/>
      <c r="QX86" s="15"/>
      <c r="QY86" s="15"/>
      <c r="QZ86" s="15"/>
      <c r="RA86" s="15"/>
      <c r="RB86" s="15"/>
      <c r="RC86" s="15"/>
      <c r="RD86" s="15"/>
      <c r="RE86" s="15"/>
      <c r="RF86" s="15"/>
      <c r="RG86" s="15"/>
      <c r="RH86" s="15"/>
      <c r="RI86" s="15"/>
      <c r="RJ86" s="15"/>
      <c r="RK86" s="15"/>
      <c r="RL86" s="15"/>
      <c r="RM86" s="15"/>
      <c r="RN86" s="15"/>
      <c r="RO86" s="15"/>
      <c r="RP86" s="15"/>
      <c r="RQ86" s="15"/>
      <c r="RR86" s="15"/>
      <c r="RS86" s="15"/>
      <c r="RT86" s="15"/>
      <c r="RU86" s="15"/>
      <c r="RV86" s="15"/>
      <c r="RW86" s="15"/>
      <c r="RX86" s="15"/>
      <c r="RY86" s="15"/>
      <c r="RZ86" s="15"/>
      <c r="SA86" s="15"/>
      <c r="SB86" s="15"/>
      <c r="SC86" s="15"/>
      <c r="SD86" s="15"/>
      <c r="SE86" s="15"/>
      <c r="SF86" s="15"/>
      <c r="SG86" s="15"/>
      <c r="SH86" s="15"/>
      <c r="SI86" s="15"/>
      <c r="SJ86" s="15"/>
      <c r="SK86" s="15"/>
      <c r="SL86" s="15"/>
      <c r="SM86" s="15"/>
      <c r="SN86" s="15"/>
      <c r="SO86" s="15"/>
      <c r="SP86" s="15"/>
      <c r="SQ86" s="15"/>
      <c r="SR86" s="15"/>
      <c r="SS86" s="15"/>
      <c r="ST86" s="15"/>
    </row>
    <row r="87" spans="1:514" s="43" customFormat="1" x14ac:dyDescent="0.3">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c r="BI87" s="15"/>
      <c r="BJ87" s="15"/>
      <c r="BK87" s="15"/>
      <c r="BL87" s="15"/>
      <c r="BM87" s="15"/>
      <c r="BN87" s="15"/>
      <c r="BO87" s="15"/>
      <c r="BP87" s="15"/>
      <c r="BQ87" s="15"/>
      <c r="BR87" s="15"/>
      <c r="BS87" s="15"/>
      <c r="BT87" s="15"/>
      <c r="BU87" s="15"/>
      <c r="BV87" s="15"/>
      <c r="BW87" s="15"/>
      <c r="BX87" s="15"/>
      <c r="BY87" s="15"/>
      <c r="BZ87" s="15"/>
      <c r="CA87" s="15"/>
      <c r="CB87" s="15"/>
      <c r="CC87" s="15"/>
      <c r="CD87" s="15"/>
      <c r="CE87" s="15"/>
      <c r="CF87" s="15"/>
      <c r="CG87" s="15"/>
      <c r="CH87" s="15"/>
      <c r="CI87" s="15"/>
      <c r="CJ87" s="15"/>
      <c r="CK87" s="15"/>
      <c r="CL87" s="15"/>
      <c r="CM87" s="15"/>
      <c r="CN87" s="15"/>
      <c r="CO87" s="15"/>
      <c r="CP87" s="15"/>
      <c r="CQ87" s="15"/>
      <c r="CR87" s="15"/>
      <c r="CS87" s="15"/>
      <c r="CT87" s="15"/>
      <c r="CU87" s="15"/>
      <c r="CV87" s="15"/>
      <c r="CW87" s="15"/>
      <c r="CX87" s="15"/>
      <c r="CY87" s="15"/>
      <c r="CZ87" s="15"/>
      <c r="DA87" s="15"/>
      <c r="DB87" s="15"/>
      <c r="DC87" s="15"/>
      <c r="DD87" s="15"/>
      <c r="DE87" s="15"/>
      <c r="DF87" s="15"/>
      <c r="DG87" s="15"/>
      <c r="DH87" s="15"/>
      <c r="DI87" s="15"/>
      <c r="DJ87" s="15"/>
      <c r="DK87" s="15"/>
      <c r="DL87" s="15"/>
      <c r="DM87" s="15"/>
      <c r="DN87" s="15"/>
      <c r="DO87" s="15"/>
      <c r="DP87" s="15"/>
      <c r="DQ87" s="15"/>
      <c r="DR87" s="15"/>
      <c r="DS87" s="15"/>
      <c r="DT87" s="15"/>
      <c r="DU87" s="15"/>
      <c r="DV87" s="15"/>
      <c r="DW87" s="15"/>
      <c r="DX87" s="15"/>
      <c r="DY87" s="15"/>
      <c r="DZ87" s="15"/>
      <c r="EA87" s="15"/>
      <c r="EB87" s="15"/>
      <c r="EC87" s="15"/>
      <c r="ED87" s="15"/>
      <c r="EE87" s="15"/>
      <c r="EF87" s="15"/>
      <c r="EG87" s="15"/>
      <c r="EH87" s="15"/>
      <c r="EI87" s="15"/>
      <c r="EJ87" s="15"/>
      <c r="EK87" s="15"/>
      <c r="EL87" s="15"/>
      <c r="EM87" s="15"/>
      <c r="EN87" s="15"/>
      <c r="EO87" s="15"/>
      <c r="EP87" s="15"/>
      <c r="EQ87" s="15"/>
      <c r="ER87" s="15"/>
      <c r="ES87" s="15"/>
      <c r="ET87" s="15"/>
      <c r="EU87" s="15"/>
      <c r="EV87" s="15"/>
      <c r="EW87" s="15"/>
      <c r="EX87" s="15"/>
      <c r="EY87" s="15"/>
      <c r="EZ87" s="15"/>
      <c r="FA87" s="15"/>
      <c r="FB87" s="15"/>
      <c r="FC87" s="15"/>
      <c r="FD87" s="15"/>
      <c r="FE87" s="15"/>
      <c r="FF87" s="15"/>
      <c r="FG87" s="15"/>
      <c r="FH87" s="15"/>
      <c r="FI87" s="15"/>
      <c r="FJ87" s="15"/>
      <c r="FK87" s="15"/>
      <c r="FL87" s="15"/>
      <c r="FM87" s="15"/>
      <c r="FN87" s="15"/>
      <c r="FO87" s="15"/>
      <c r="FP87" s="15"/>
      <c r="FQ87" s="15"/>
      <c r="FR87" s="15"/>
      <c r="FS87" s="15"/>
      <c r="FT87" s="15"/>
      <c r="FU87" s="15"/>
      <c r="FV87" s="15"/>
      <c r="FW87" s="15"/>
      <c r="FX87" s="15"/>
      <c r="FY87" s="15"/>
      <c r="FZ87" s="15"/>
      <c r="GA87" s="15"/>
      <c r="GB87" s="15"/>
      <c r="GC87" s="15"/>
      <c r="GD87" s="15"/>
      <c r="GE87" s="15"/>
      <c r="GF87" s="15"/>
      <c r="GG87" s="15"/>
      <c r="GH87" s="15"/>
      <c r="GI87" s="15"/>
      <c r="GJ87" s="15"/>
      <c r="GK87" s="15"/>
      <c r="GL87" s="15"/>
      <c r="GM87" s="15"/>
      <c r="GN87" s="15"/>
      <c r="GO87" s="15"/>
      <c r="GP87" s="15"/>
      <c r="GQ87" s="15"/>
      <c r="GR87" s="15"/>
      <c r="GS87" s="15"/>
      <c r="GT87" s="15"/>
      <c r="GU87" s="15"/>
      <c r="GV87" s="15"/>
      <c r="GW87" s="15"/>
      <c r="GX87" s="15"/>
      <c r="GY87" s="15"/>
      <c r="GZ87" s="15"/>
      <c r="HA87" s="15"/>
      <c r="HB87" s="15"/>
      <c r="HC87" s="15"/>
      <c r="HD87" s="15"/>
      <c r="HE87" s="15"/>
      <c r="HF87" s="15"/>
      <c r="HG87" s="15"/>
      <c r="HH87" s="15"/>
      <c r="HI87" s="15"/>
      <c r="HJ87" s="15"/>
      <c r="HK87" s="15"/>
      <c r="HL87" s="15"/>
      <c r="HM87" s="15"/>
      <c r="HN87" s="15"/>
      <c r="HO87" s="15"/>
      <c r="HP87" s="15"/>
      <c r="HQ87" s="15"/>
      <c r="HR87" s="15"/>
      <c r="HS87" s="15"/>
      <c r="HT87" s="15"/>
      <c r="HU87" s="15"/>
      <c r="HV87" s="15"/>
      <c r="HW87" s="15"/>
      <c r="HX87" s="15"/>
      <c r="HY87" s="15"/>
      <c r="HZ87" s="15"/>
      <c r="IA87" s="15"/>
      <c r="IB87" s="15"/>
      <c r="IC87" s="15"/>
      <c r="ID87" s="15"/>
      <c r="IE87" s="15"/>
      <c r="IF87" s="15"/>
      <c r="IG87" s="15"/>
      <c r="IH87" s="15"/>
      <c r="II87" s="15"/>
      <c r="IJ87" s="15"/>
      <c r="IK87" s="15"/>
      <c r="IL87" s="15"/>
      <c r="IM87" s="15"/>
      <c r="IN87" s="15"/>
      <c r="IO87" s="15"/>
      <c r="IP87" s="15"/>
      <c r="IQ87" s="15"/>
      <c r="IR87" s="15"/>
      <c r="IS87" s="15"/>
      <c r="IT87" s="15"/>
      <c r="IU87" s="15"/>
      <c r="IV87" s="15"/>
      <c r="IW87" s="15"/>
      <c r="IX87" s="15"/>
      <c r="IY87" s="15"/>
      <c r="IZ87" s="15"/>
      <c r="JA87" s="15"/>
      <c r="JB87" s="15"/>
      <c r="JC87" s="15"/>
      <c r="JD87" s="15"/>
      <c r="JE87" s="15"/>
      <c r="JF87" s="15"/>
      <c r="JG87" s="15"/>
      <c r="JH87" s="15"/>
      <c r="JI87" s="15"/>
      <c r="JJ87" s="15"/>
      <c r="JK87" s="15"/>
      <c r="JL87" s="15"/>
      <c r="JM87" s="15"/>
      <c r="JN87" s="15"/>
      <c r="JO87" s="15"/>
      <c r="JP87" s="15"/>
      <c r="JQ87" s="15"/>
      <c r="JR87" s="15"/>
      <c r="JS87" s="15"/>
      <c r="JT87" s="15"/>
      <c r="JU87" s="15"/>
      <c r="JV87" s="15"/>
      <c r="JW87" s="15"/>
      <c r="JX87" s="15"/>
      <c r="JY87" s="15"/>
      <c r="JZ87" s="15"/>
      <c r="KA87" s="15"/>
      <c r="KB87" s="15"/>
      <c r="KC87" s="15"/>
      <c r="KD87" s="15"/>
      <c r="KE87" s="15"/>
      <c r="KF87" s="15"/>
      <c r="KG87" s="15"/>
      <c r="KH87" s="15"/>
      <c r="KI87" s="15"/>
      <c r="KJ87" s="15"/>
      <c r="KK87" s="15"/>
      <c r="KL87" s="15"/>
      <c r="KM87" s="15"/>
      <c r="KN87" s="15"/>
      <c r="KO87" s="15"/>
      <c r="KP87" s="15"/>
      <c r="KQ87" s="15"/>
      <c r="KR87" s="15"/>
      <c r="KS87" s="15"/>
      <c r="KT87" s="15"/>
      <c r="KU87" s="15"/>
      <c r="KV87" s="15"/>
      <c r="KW87" s="15"/>
      <c r="KX87" s="15"/>
      <c r="KY87" s="15"/>
      <c r="KZ87" s="15"/>
      <c r="LA87" s="15"/>
      <c r="LB87" s="15"/>
      <c r="LC87" s="15"/>
      <c r="LD87" s="15"/>
      <c r="LE87" s="15"/>
      <c r="LF87" s="15"/>
      <c r="LG87" s="15"/>
      <c r="LH87" s="15"/>
      <c r="LI87" s="15"/>
      <c r="LJ87" s="15"/>
      <c r="LK87" s="15"/>
      <c r="LL87" s="15"/>
      <c r="LM87" s="15"/>
      <c r="LN87" s="15"/>
      <c r="LO87" s="15"/>
      <c r="LP87" s="15"/>
      <c r="LQ87" s="15"/>
      <c r="LR87" s="15"/>
      <c r="LS87" s="15"/>
      <c r="LT87" s="15"/>
      <c r="LU87" s="15"/>
      <c r="LV87" s="15"/>
      <c r="LW87" s="15"/>
      <c r="LX87" s="15"/>
      <c r="LY87" s="15"/>
      <c r="LZ87" s="15"/>
      <c r="MA87" s="15"/>
      <c r="MB87" s="15"/>
      <c r="MC87" s="15"/>
      <c r="MD87" s="15"/>
      <c r="ME87" s="15"/>
      <c r="MF87" s="15"/>
      <c r="MG87" s="15"/>
      <c r="MH87" s="15"/>
      <c r="MI87" s="15"/>
      <c r="MJ87" s="15"/>
      <c r="MK87" s="15"/>
      <c r="ML87" s="15"/>
      <c r="MM87" s="15"/>
      <c r="MN87" s="15"/>
      <c r="MO87" s="15"/>
      <c r="MP87" s="15"/>
      <c r="MQ87" s="15"/>
      <c r="MR87" s="15"/>
      <c r="MS87" s="15"/>
      <c r="MT87" s="15"/>
      <c r="MU87" s="15"/>
      <c r="MV87" s="15"/>
      <c r="MW87" s="15"/>
      <c r="MX87" s="15"/>
      <c r="MY87" s="15"/>
      <c r="MZ87" s="15"/>
      <c r="NA87" s="15"/>
      <c r="NB87" s="15"/>
      <c r="NC87" s="15"/>
      <c r="ND87" s="15"/>
      <c r="NE87" s="15"/>
      <c r="NF87" s="15"/>
      <c r="NG87" s="15"/>
      <c r="NH87" s="15"/>
      <c r="NI87" s="15"/>
      <c r="NJ87" s="15"/>
      <c r="NK87" s="15"/>
      <c r="NL87" s="15"/>
      <c r="NM87" s="15"/>
      <c r="NN87" s="15"/>
      <c r="NO87" s="15"/>
      <c r="NP87" s="15"/>
      <c r="NQ87" s="15"/>
      <c r="NR87" s="15"/>
      <c r="NS87" s="15"/>
      <c r="NT87" s="15"/>
      <c r="NU87" s="15"/>
      <c r="NV87" s="15"/>
      <c r="NW87" s="15"/>
      <c r="NX87" s="15"/>
      <c r="NY87" s="15"/>
      <c r="NZ87" s="15"/>
      <c r="OA87" s="15"/>
      <c r="OB87" s="15"/>
      <c r="OC87" s="15"/>
      <c r="OD87" s="15"/>
      <c r="OE87" s="15"/>
      <c r="OF87" s="15"/>
      <c r="OG87" s="15"/>
      <c r="OH87" s="15"/>
      <c r="OI87" s="15"/>
      <c r="OJ87" s="15"/>
      <c r="OK87" s="37"/>
      <c r="OL87"/>
      <c r="OM87"/>
      <c r="ON87" s="15"/>
      <c r="OO87" s="15"/>
      <c r="OP87" s="15"/>
      <c r="OQ87" s="15"/>
      <c r="OR87" s="15"/>
      <c r="OS87" s="15"/>
      <c r="OT87" s="15"/>
      <c r="OU87" s="15"/>
      <c r="OV87" s="15"/>
      <c r="OW87" s="15"/>
      <c r="OX87" s="15"/>
      <c r="OY87" s="15"/>
      <c r="OZ87" s="15"/>
      <c r="PA87" s="15"/>
      <c r="PB87" s="15"/>
      <c r="PC87" s="15"/>
      <c r="PD87" s="15"/>
      <c r="PE87" s="15"/>
      <c r="PF87" s="15"/>
      <c r="PG87" s="15"/>
      <c r="PH87" s="15"/>
      <c r="PI87" s="15"/>
      <c r="PJ87" s="15"/>
      <c r="PK87" s="15"/>
      <c r="PL87" s="15"/>
      <c r="PM87" s="15"/>
      <c r="PN87" s="15"/>
      <c r="PO87" s="15"/>
      <c r="PP87" s="15"/>
      <c r="PQ87" s="15"/>
      <c r="PR87" s="15"/>
      <c r="PS87" s="15"/>
      <c r="PT87" s="15"/>
      <c r="PU87" s="15"/>
      <c r="PV87" s="15"/>
      <c r="PW87" s="15"/>
      <c r="PX87" s="15"/>
      <c r="PY87" s="15"/>
      <c r="PZ87" s="15"/>
      <c r="QA87" s="15"/>
      <c r="QB87" s="15"/>
      <c r="QC87" s="15"/>
      <c r="QD87" s="15"/>
      <c r="QE87" s="15"/>
      <c r="QF87" s="15"/>
      <c r="QG87" s="15"/>
      <c r="QH87" s="15"/>
      <c r="QI87" s="15"/>
      <c r="QJ87" s="15"/>
      <c r="QK87" s="15"/>
      <c r="QL87" s="15"/>
      <c r="QM87" s="15"/>
      <c r="QN87" s="15"/>
      <c r="QO87" s="15"/>
      <c r="QP87" s="15"/>
      <c r="QQ87" s="15"/>
      <c r="QR87" s="15"/>
      <c r="QS87" s="15"/>
      <c r="QT87" s="15"/>
      <c r="QU87" s="15"/>
      <c r="QV87" s="15"/>
      <c r="QW87" s="15"/>
      <c r="QX87" s="15"/>
      <c r="QY87" s="15"/>
      <c r="QZ87" s="15"/>
      <c r="RA87" s="15"/>
      <c r="RB87" s="15"/>
      <c r="RC87" s="15"/>
      <c r="RD87" s="15"/>
      <c r="RE87" s="15"/>
      <c r="RF87" s="15"/>
      <c r="RG87" s="15"/>
      <c r="RH87" s="15"/>
      <c r="RI87" s="15"/>
      <c r="RJ87" s="15"/>
      <c r="RK87" s="15"/>
      <c r="RL87" s="15"/>
      <c r="RM87" s="15"/>
      <c r="RN87" s="15"/>
      <c r="RO87" s="15"/>
      <c r="RP87" s="15"/>
      <c r="RQ87" s="15"/>
      <c r="RR87" s="15"/>
      <c r="RS87" s="15"/>
      <c r="RT87" s="15"/>
      <c r="RU87" s="15"/>
      <c r="RV87" s="15"/>
      <c r="RW87" s="15"/>
      <c r="RX87" s="15"/>
      <c r="RY87" s="15"/>
      <c r="RZ87" s="15"/>
      <c r="SA87" s="15"/>
      <c r="SB87" s="15"/>
      <c r="SC87" s="15"/>
      <c r="SD87" s="15"/>
      <c r="SE87" s="15"/>
      <c r="SF87" s="15"/>
      <c r="SG87" s="15"/>
      <c r="SH87" s="15"/>
      <c r="SI87" s="15"/>
      <c r="SJ87" s="15"/>
      <c r="SK87" s="15"/>
      <c r="SL87" s="15"/>
      <c r="SM87" s="15"/>
      <c r="SN87" s="15"/>
      <c r="SO87" s="15"/>
      <c r="SP87" s="15"/>
      <c r="SQ87" s="15"/>
      <c r="SR87" s="15"/>
      <c r="SS87" s="15"/>
      <c r="ST87" s="15"/>
    </row>
    <row r="88" spans="1:514" s="45" customFormat="1" ht="15.6" x14ac:dyDescent="0.3">
      <c r="A88" s="1" t="s">
        <v>145</v>
      </c>
      <c r="B88" s="44" t="s">
        <v>140</v>
      </c>
      <c r="C88" s="29"/>
      <c r="D88" s="29"/>
      <c r="E88" s="29"/>
      <c r="F88" s="29"/>
      <c r="G88" s="29"/>
      <c r="H88" s="44"/>
      <c r="I88" s="15"/>
      <c r="J88" s="15"/>
      <c r="K88" s="15"/>
      <c r="L88" s="15"/>
      <c r="M88" s="15"/>
      <c r="N88" s="15"/>
      <c r="O88" s="15"/>
      <c r="P88" s="15"/>
      <c r="Q88" s="15"/>
      <c r="R88" s="15"/>
      <c r="S88" s="15"/>
      <c r="T88" s="15"/>
      <c r="U88" s="15"/>
      <c r="V88" s="15"/>
      <c r="W88" s="15"/>
      <c r="X88" s="15"/>
      <c r="Y88" s="15"/>
      <c r="Z88" s="29"/>
      <c r="AA88" s="44" t="s">
        <v>140</v>
      </c>
      <c r="AB88" s="44"/>
      <c r="AC88" s="44"/>
      <c r="AD88" s="44"/>
      <c r="AE88" s="44"/>
      <c r="AF88" s="44"/>
      <c r="AG88" s="44"/>
      <c r="AH88" s="44"/>
      <c r="AI88" s="44"/>
      <c r="AJ88" s="44"/>
      <c r="AK88" s="44"/>
      <c r="AL88" s="44"/>
      <c r="AM88" s="44"/>
      <c r="AN88" s="44"/>
      <c r="AO88" s="44"/>
      <c r="AP88" s="44"/>
      <c r="AQ88" s="15"/>
      <c r="AR88" s="15"/>
      <c r="AS88" s="15"/>
      <c r="AT88" s="15"/>
      <c r="AU88" s="15"/>
      <c r="AV88" s="15"/>
      <c r="AW88" s="15"/>
      <c r="AX88" s="15"/>
      <c r="AY88" s="29"/>
      <c r="AZ88" s="44" t="s">
        <v>140</v>
      </c>
      <c r="BA88" s="29"/>
      <c r="BB88" s="44"/>
      <c r="BC88" s="29"/>
      <c r="BD88" s="44"/>
      <c r="BE88" s="29"/>
      <c r="BF88" s="44"/>
      <c r="BG88" s="29"/>
      <c r="BH88" s="44"/>
      <c r="BI88" s="44"/>
      <c r="BJ88" s="44"/>
      <c r="BK88" s="44"/>
      <c r="BL88" s="44"/>
      <c r="BM88" s="44"/>
      <c r="BN88" s="44"/>
      <c r="BO88" s="44"/>
      <c r="BP88" s="15"/>
      <c r="BQ88" s="15"/>
      <c r="BR88" s="15"/>
      <c r="BS88" s="15"/>
      <c r="BT88" s="15"/>
      <c r="BU88" s="15"/>
      <c r="BV88" s="15"/>
      <c r="BW88" s="15"/>
      <c r="BX88" s="29"/>
      <c r="BY88" s="44" t="s">
        <v>140</v>
      </c>
      <c r="BZ88" s="29"/>
      <c r="CA88" s="44"/>
      <c r="CB88" s="29"/>
      <c r="CC88" s="44"/>
      <c r="CD88" s="29"/>
      <c r="CE88" s="44"/>
      <c r="CF88" s="29"/>
      <c r="CG88" s="44"/>
      <c r="CH88" s="44"/>
      <c r="CI88" s="44"/>
      <c r="CJ88" s="44"/>
      <c r="CK88" s="44"/>
      <c r="CL88" s="44"/>
      <c r="CM88" s="44"/>
      <c r="CN88" s="44"/>
      <c r="CO88" s="15"/>
      <c r="CP88" s="15"/>
      <c r="CQ88" s="15"/>
      <c r="CR88" s="15"/>
      <c r="CS88" s="15"/>
      <c r="CT88" s="15"/>
      <c r="CU88" s="15"/>
      <c r="CV88" s="15"/>
      <c r="CW88" s="29"/>
      <c r="CX88" s="44" t="s">
        <v>141</v>
      </c>
      <c r="CY88" s="29"/>
      <c r="CZ88" s="29"/>
      <c r="DA88" s="29"/>
      <c r="DB88" s="29"/>
      <c r="DC88" s="29"/>
      <c r="DD88" s="44"/>
      <c r="DE88" s="15"/>
      <c r="DF88" s="15"/>
      <c r="DG88" s="15"/>
      <c r="DH88" s="15"/>
      <c r="DI88" s="15"/>
      <c r="DJ88" s="15"/>
      <c r="DK88" s="15"/>
      <c r="DL88" s="15"/>
      <c r="DM88" s="15"/>
      <c r="DN88" s="15"/>
      <c r="DO88" s="15"/>
      <c r="DP88" s="15"/>
      <c r="DQ88" s="15"/>
      <c r="DR88" s="15"/>
      <c r="DS88" s="15"/>
      <c r="DT88" s="15"/>
      <c r="DU88" s="15"/>
      <c r="DV88" s="29"/>
      <c r="DW88" s="44" t="s">
        <v>141</v>
      </c>
      <c r="DX88" s="44"/>
      <c r="DY88" s="44"/>
      <c r="DZ88" s="44"/>
      <c r="EA88" s="44"/>
      <c r="EB88" s="44"/>
      <c r="EC88" s="44"/>
      <c r="ED88" s="44"/>
      <c r="EE88" s="44"/>
      <c r="EF88" s="44"/>
      <c r="EG88" s="15"/>
      <c r="EH88" s="15"/>
      <c r="EI88" s="15"/>
      <c r="EJ88" s="15"/>
      <c r="EK88" s="15"/>
      <c r="EL88" s="15"/>
      <c r="EM88" s="15"/>
      <c r="EN88" s="15"/>
      <c r="EO88" s="15"/>
      <c r="EP88" s="15"/>
      <c r="EQ88" s="15"/>
      <c r="ER88" s="15"/>
      <c r="ES88" s="15"/>
      <c r="ET88" s="15"/>
      <c r="EU88" s="29"/>
      <c r="EV88" s="44" t="s">
        <v>141</v>
      </c>
      <c r="EW88" s="29"/>
      <c r="EX88" s="44"/>
      <c r="EY88" s="29"/>
      <c r="EZ88" s="44"/>
      <c r="FA88" s="29"/>
      <c r="FB88" s="44"/>
      <c r="FC88" s="29"/>
      <c r="FD88" s="44"/>
      <c r="FE88" s="44"/>
      <c r="FF88" s="15"/>
      <c r="FG88" s="15"/>
      <c r="FH88" s="15"/>
      <c r="FI88" s="15"/>
      <c r="FJ88" s="15"/>
      <c r="FK88" s="15"/>
      <c r="FL88" s="15"/>
      <c r="FM88" s="15"/>
      <c r="FN88" s="15"/>
      <c r="FO88" s="15"/>
      <c r="FP88" s="15"/>
      <c r="FQ88" s="15"/>
      <c r="FR88" s="15"/>
      <c r="FS88" s="15"/>
      <c r="FT88" s="29"/>
      <c r="FU88" s="44" t="s">
        <v>141</v>
      </c>
      <c r="FV88" s="29"/>
      <c r="FW88" s="44"/>
      <c r="FX88" s="29"/>
      <c r="FY88" s="44"/>
      <c r="FZ88" s="29"/>
      <c r="GA88" s="44"/>
      <c r="GB88" s="29"/>
      <c r="GC88" s="44"/>
      <c r="GD88" s="44"/>
      <c r="GE88" s="15"/>
      <c r="GF88" s="15"/>
      <c r="GG88" s="15"/>
      <c r="GH88" s="15"/>
      <c r="GI88" s="15"/>
      <c r="GJ88" s="15"/>
      <c r="GK88" s="15"/>
      <c r="GL88" s="15"/>
      <c r="GM88" s="15"/>
      <c r="GN88" s="15"/>
      <c r="GO88" s="15"/>
      <c r="GP88" s="15"/>
      <c r="GQ88" s="15"/>
      <c r="GR88" s="15"/>
      <c r="GS88" s="29"/>
      <c r="GT88" s="44" t="s">
        <v>142</v>
      </c>
      <c r="GU88" s="29"/>
      <c r="GV88" s="44"/>
      <c r="GW88" s="29"/>
      <c r="GX88" s="44"/>
      <c r="GY88" s="29"/>
      <c r="GZ88" s="44"/>
      <c r="HA88" s="29"/>
      <c r="HB88" s="44"/>
      <c r="HC88" s="44"/>
      <c r="HD88" s="44"/>
      <c r="HE88" s="44"/>
      <c r="HF88" s="44"/>
      <c r="HG88" s="44"/>
      <c r="HH88" s="44"/>
      <c r="HI88" s="44"/>
      <c r="HJ88" s="44"/>
      <c r="HK88" s="44"/>
      <c r="HL88" s="44"/>
      <c r="HM88" s="44"/>
      <c r="HN88" s="44"/>
      <c r="HO88" s="44"/>
      <c r="HP88" s="44"/>
      <c r="HQ88" s="44"/>
      <c r="HR88" s="29"/>
      <c r="HS88" s="44" t="s">
        <v>142</v>
      </c>
      <c r="HT88" s="29"/>
      <c r="HU88" s="44"/>
      <c r="HV88" s="29"/>
      <c r="HW88" s="44"/>
      <c r="HX88" s="29"/>
      <c r="HY88" s="44"/>
      <c r="HZ88" s="29"/>
      <c r="IA88" s="44"/>
      <c r="IB88" s="29"/>
      <c r="IC88" s="29"/>
      <c r="ID88" s="29"/>
      <c r="IE88" s="29"/>
      <c r="IF88" s="29"/>
      <c r="IG88" s="29"/>
      <c r="IH88" s="29"/>
      <c r="II88" s="29"/>
      <c r="IJ88" s="29"/>
      <c r="IK88" s="29"/>
      <c r="IL88" s="29"/>
      <c r="IM88" s="29"/>
      <c r="IN88" s="29"/>
      <c r="IO88" s="29"/>
      <c r="IP88" s="29"/>
      <c r="IQ88" s="29"/>
      <c r="IR88" s="44" t="s">
        <v>142</v>
      </c>
      <c r="IS88" s="29"/>
      <c r="IT88" s="44"/>
      <c r="IU88" s="29"/>
      <c r="IV88" s="44"/>
      <c r="IW88" s="29"/>
      <c r="IX88" s="44"/>
      <c r="IY88" s="29"/>
      <c r="IZ88" s="44"/>
      <c r="JA88" s="29"/>
      <c r="JB88" s="29"/>
      <c r="JC88" s="29"/>
      <c r="JD88" s="29"/>
      <c r="JE88" s="29"/>
      <c r="JF88" s="29"/>
      <c r="JG88" s="29"/>
      <c r="JH88" s="29"/>
      <c r="JI88" s="29"/>
      <c r="JJ88" s="29"/>
      <c r="JK88" s="29"/>
      <c r="JL88" s="29"/>
      <c r="JM88" s="29"/>
      <c r="JN88" s="29"/>
      <c r="JO88" s="29"/>
      <c r="JP88" s="29"/>
      <c r="JQ88" s="44" t="s">
        <v>142</v>
      </c>
      <c r="JR88" s="29"/>
      <c r="JS88" s="44"/>
      <c r="JT88" s="29"/>
      <c r="JU88" s="44"/>
      <c r="JV88" s="29"/>
      <c r="JW88" s="44"/>
      <c r="JX88" s="29"/>
      <c r="JY88" s="44"/>
      <c r="JZ88" s="44"/>
      <c r="KA88" s="44"/>
      <c r="KB88" s="44"/>
      <c r="KC88" s="44"/>
      <c r="KD88" s="44"/>
      <c r="KE88" s="44"/>
      <c r="KF88" s="44"/>
      <c r="KG88" s="44"/>
      <c r="KH88" s="44"/>
      <c r="KI88" s="44"/>
      <c r="KJ88" s="44"/>
      <c r="KK88" s="44"/>
      <c r="KL88" s="44"/>
      <c r="KM88" s="44"/>
      <c r="KN88" s="44"/>
      <c r="KO88" s="29"/>
      <c r="KP88" s="44" t="s">
        <v>143</v>
      </c>
      <c r="KQ88" s="44"/>
      <c r="KR88" s="44"/>
      <c r="KS88" s="44"/>
      <c r="KT88" s="44"/>
      <c r="KU88" s="44"/>
      <c r="KV88" s="44"/>
      <c r="KW88" s="44"/>
      <c r="KX88" s="44"/>
      <c r="KY88" s="44"/>
      <c r="KZ88" s="44"/>
      <c r="LA88" s="44"/>
      <c r="LB88" s="44"/>
      <c r="LC88" s="44"/>
      <c r="LD88" s="44"/>
      <c r="LE88" s="44"/>
      <c r="LF88" s="44"/>
      <c r="LG88" s="44"/>
      <c r="LH88" s="44"/>
      <c r="LI88" s="44"/>
      <c r="LJ88" s="44"/>
      <c r="LK88" s="44"/>
      <c r="LL88" s="44"/>
      <c r="LM88" s="44"/>
      <c r="LN88" s="29"/>
      <c r="LO88" s="44" t="s">
        <v>143</v>
      </c>
      <c r="LP88" s="44"/>
      <c r="LQ88" s="44"/>
      <c r="LR88" s="44"/>
      <c r="LS88" s="44"/>
      <c r="LT88" s="44"/>
      <c r="LU88" s="44"/>
      <c r="LV88" s="44"/>
      <c r="LW88" s="44"/>
      <c r="LX88" s="44"/>
      <c r="LY88" s="44"/>
      <c r="LZ88" s="44"/>
      <c r="MA88" s="44"/>
      <c r="MB88" s="44"/>
      <c r="MC88" s="44"/>
      <c r="MD88" s="44"/>
      <c r="ME88" s="44"/>
      <c r="MF88" s="44"/>
      <c r="MG88" s="44"/>
      <c r="MH88" s="44"/>
      <c r="MI88" s="44"/>
      <c r="MJ88" s="44"/>
      <c r="MK88" s="44"/>
      <c r="ML88" s="44"/>
      <c r="MM88" s="29"/>
      <c r="MN88" s="44" t="s">
        <v>143</v>
      </c>
      <c r="MO88" s="44"/>
      <c r="MP88" s="44"/>
      <c r="MQ88" s="44"/>
      <c r="MR88" s="44"/>
      <c r="MS88" s="44"/>
      <c r="MT88" s="44"/>
      <c r="MU88" s="44"/>
      <c r="MV88" s="44"/>
      <c r="MW88" s="44"/>
      <c r="MX88" s="44"/>
      <c r="MY88" s="44"/>
      <c r="MZ88" s="44"/>
      <c r="NA88" s="44"/>
      <c r="NB88" s="44"/>
      <c r="NC88" s="44"/>
      <c r="ND88" s="44"/>
      <c r="NE88" s="44"/>
      <c r="NF88" s="44"/>
      <c r="NG88" s="44"/>
      <c r="NH88" s="44"/>
      <c r="NI88" s="44"/>
      <c r="NJ88" s="44"/>
      <c r="NK88" s="44"/>
      <c r="NL88" s="29"/>
      <c r="NM88" s="44" t="s">
        <v>143</v>
      </c>
      <c r="NN88" s="44"/>
      <c r="NO88" s="44"/>
      <c r="NP88" s="44"/>
      <c r="NQ88" s="44"/>
      <c r="NR88" s="44"/>
      <c r="NS88" s="44"/>
      <c r="NT88" s="44"/>
      <c r="NU88" s="44"/>
      <c r="NV88" s="44"/>
      <c r="NW88" s="44"/>
      <c r="NX88" s="44"/>
      <c r="NY88" s="44"/>
      <c r="NZ88" s="44"/>
      <c r="OA88" s="44"/>
      <c r="OB88" s="44"/>
      <c r="OC88" s="44"/>
      <c r="OD88" s="44"/>
      <c r="OE88" s="44"/>
      <c r="OF88" s="44"/>
      <c r="OG88" s="44"/>
      <c r="OH88" s="44"/>
      <c r="OI88" s="44"/>
      <c r="OJ88" s="44"/>
      <c r="OK88" s="37"/>
      <c r="OL88"/>
      <c r="OM88"/>
      <c r="ON88" s="15"/>
      <c r="OO88" s="15"/>
      <c r="OP88" s="15"/>
      <c r="OQ88" s="15"/>
      <c r="OR88" s="15"/>
      <c r="OS88" s="29"/>
      <c r="OT88" s="44"/>
      <c r="OU88" s="44"/>
      <c r="OV88" s="44"/>
      <c r="OW88" s="44"/>
      <c r="OX88" s="44"/>
      <c r="OY88" s="44"/>
      <c r="OZ88" s="29"/>
      <c r="PA88" s="44"/>
      <c r="PB88" s="44"/>
      <c r="PC88" s="44"/>
      <c r="PD88" s="44"/>
      <c r="PE88" s="44"/>
      <c r="PF88" s="44"/>
      <c r="PG88" s="29"/>
      <c r="PH88" s="44"/>
      <c r="PI88" s="44"/>
      <c r="PJ88" s="44"/>
      <c r="PK88" s="44"/>
      <c r="PL88" s="44"/>
      <c r="PM88" s="44"/>
      <c r="PN88" s="29"/>
      <c r="PO88" s="15"/>
      <c r="PP88" s="15"/>
      <c r="PQ88" s="15"/>
      <c r="PR88" s="15"/>
      <c r="PS88" s="15"/>
      <c r="PT88" s="15"/>
      <c r="PU88" s="29"/>
      <c r="PV88" s="44"/>
      <c r="PW88" s="44"/>
      <c r="PX88" s="44"/>
      <c r="PY88" s="44"/>
      <c r="PZ88" s="44"/>
      <c r="QA88" s="44"/>
      <c r="QB88" s="29"/>
      <c r="QC88" s="44"/>
      <c r="QD88" s="44"/>
      <c r="QE88" s="44"/>
      <c r="QF88" s="44"/>
      <c r="QG88" s="44"/>
      <c r="QH88" s="44"/>
      <c r="QI88" s="29"/>
      <c r="QJ88" s="44"/>
      <c r="QK88" s="44"/>
      <c r="QL88" s="44"/>
      <c r="QM88" s="44"/>
      <c r="QN88" s="44"/>
      <c r="QO88" s="44"/>
      <c r="QP88" s="29"/>
      <c r="QQ88" s="15"/>
      <c r="QR88" s="15"/>
      <c r="QS88" s="15"/>
      <c r="QT88" s="15"/>
      <c r="QU88" s="15"/>
      <c r="QV88" s="15"/>
      <c r="QW88" s="29"/>
      <c r="QX88" s="44"/>
      <c r="QY88" s="44"/>
      <c r="QZ88" s="44"/>
      <c r="RA88" s="44"/>
      <c r="RB88" s="44"/>
      <c r="RC88" s="44"/>
      <c r="RD88" s="29"/>
      <c r="RE88" s="44"/>
      <c r="RF88" s="44"/>
      <c r="RG88" s="44"/>
      <c r="RH88" s="44"/>
      <c r="RI88" s="44"/>
      <c r="RJ88" s="44"/>
      <c r="RK88" s="29"/>
      <c r="RL88" s="44"/>
      <c r="RM88" s="44"/>
      <c r="RN88" s="44"/>
      <c r="RO88" s="44"/>
      <c r="RP88" s="44"/>
      <c r="RQ88" s="44"/>
      <c r="RR88" s="29"/>
      <c r="RS88" s="44"/>
      <c r="RT88" s="44"/>
      <c r="RU88" s="44"/>
      <c r="RV88" s="44"/>
      <c r="RW88" s="44"/>
      <c r="RX88" s="44"/>
      <c r="RY88" s="29"/>
      <c r="RZ88" s="44"/>
      <c r="SA88" s="44"/>
      <c r="SB88" s="44"/>
      <c r="SC88" s="44"/>
      <c r="SD88" s="44"/>
      <c r="SE88" s="44"/>
      <c r="SF88" s="29"/>
      <c r="SG88" s="44"/>
      <c r="SH88" s="44"/>
      <c r="SI88" s="44"/>
      <c r="SJ88" s="44"/>
      <c r="SK88" s="44"/>
      <c r="SL88" s="44"/>
      <c r="SM88" s="29"/>
      <c r="SN88" s="44"/>
      <c r="SO88" s="44"/>
      <c r="SP88" s="44"/>
      <c r="SQ88" s="44"/>
      <c r="SR88" s="44"/>
      <c r="SS88" s="44"/>
      <c r="ST88" s="15"/>
    </row>
    <row r="89" spans="1:514" s="57" customFormat="1" x14ac:dyDescent="0.3">
      <c r="A89" s="46" t="s">
        <v>6</v>
      </c>
      <c r="B89" s="47" t="str">
        <f>B$2</f>
        <v>T118</v>
      </c>
      <c r="C89" s="47" t="str">
        <f t="shared" ref="C89:BZ89" si="303">C$2</f>
        <v>T218</v>
      </c>
      <c r="D89" s="47" t="str">
        <f t="shared" si="303"/>
        <v>T318</v>
      </c>
      <c r="E89" s="47" t="str">
        <f t="shared" si="303"/>
        <v>T418</v>
      </c>
      <c r="F89" s="47" t="str">
        <f t="shared" si="303"/>
        <v>T119</v>
      </c>
      <c r="G89" s="47" t="str">
        <f t="shared" si="303"/>
        <v>T219</v>
      </c>
      <c r="H89" s="47" t="str">
        <f t="shared" si="303"/>
        <v>T319</v>
      </c>
      <c r="I89" s="47" t="str">
        <f t="shared" si="303"/>
        <v>T419</v>
      </c>
      <c r="J89" s="48" t="str">
        <f t="shared" si="303"/>
        <v>T120</v>
      </c>
      <c r="K89" s="48" t="str">
        <f t="shared" si="303"/>
        <v>T220</v>
      </c>
      <c r="L89" s="48" t="str">
        <f t="shared" si="303"/>
        <v>T320</v>
      </c>
      <c r="M89" s="48" t="str">
        <f t="shared" si="303"/>
        <v>T420</v>
      </c>
      <c r="N89" s="48" t="str">
        <f t="shared" si="303"/>
        <v>T121</v>
      </c>
      <c r="O89" s="48" t="str">
        <f t="shared" si="303"/>
        <v>T221</v>
      </c>
      <c r="P89" s="48" t="str">
        <f t="shared" si="303"/>
        <v>T321</v>
      </c>
      <c r="Q89" s="48" t="str">
        <f t="shared" si="303"/>
        <v>T421</v>
      </c>
      <c r="R89" s="49" t="str">
        <f t="shared" si="303"/>
        <v>T122</v>
      </c>
      <c r="S89" s="49" t="str">
        <f t="shared" si="303"/>
        <v>T222</v>
      </c>
      <c r="T89" s="49" t="str">
        <f t="shared" si="303"/>
        <v>T322</v>
      </c>
      <c r="U89" s="49" t="str">
        <f t="shared" si="303"/>
        <v>T422</v>
      </c>
      <c r="V89" s="49" t="str">
        <f t="shared" si="303"/>
        <v>T123</v>
      </c>
      <c r="W89" s="49" t="str">
        <f t="shared" si="303"/>
        <v>T223</v>
      </c>
      <c r="X89" s="49" t="str">
        <f t="shared" si="303"/>
        <v>T323</v>
      </c>
      <c r="Y89" s="49" t="str">
        <f t="shared" si="303"/>
        <v>T423</v>
      </c>
      <c r="Z89" s="8"/>
      <c r="AA89" s="47" t="str">
        <f t="shared" si="303"/>
        <v>HS118</v>
      </c>
      <c r="AB89" s="47" t="str">
        <f t="shared" si="303"/>
        <v>HS218</v>
      </c>
      <c r="AC89" s="47" t="str">
        <f t="shared" si="303"/>
        <v>HS318</v>
      </c>
      <c r="AD89" s="47" t="str">
        <f t="shared" si="303"/>
        <v>HS418</v>
      </c>
      <c r="AE89" s="47" t="str">
        <f t="shared" si="303"/>
        <v>HS119</v>
      </c>
      <c r="AF89" s="47" t="str">
        <f t="shared" si="303"/>
        <v>HS219</v>
      </c>
      <c r="AG89" s="47" t="str">
        <f t="shared" si="303"/>
        <v>HS319</v>
      </c>
      <c r="AH89" s="47" t="str">
        <f t="shared" si="303"/>
        <v>HS419</v>
      </c>
      <c r="AI89" s="47" t="str">
        <f t="shared" si="303"/>
        <v>HS120</v>
      </c>
      <c r="AJ89" s="47" t="str">
        <f t="shared" si="303"/>
        <v>HS220</v>
      </c>
      <c r="AK89" s="47" t="str">
        <f t="shared" si="303"/>
        <v>HS320</v>
      </c>
      <c r="AL89" s="47" t="str">
        <f t="shared" si="303"/>
        <v>HS420</v>
      </c>
      <c r="AM89" s="47" t="str">
        <f t="shared" si="303"/>
        <v>HS121</v>
      </c>
      <c r="AN89" s="47" t="str">
        <f t="shared" si="303"/>
        <v>HS221</v>
      </c>
      <c r="AO89" s="47" t="str">
        <f t="shared" si="303"/>
        <v>HS321</v>
      </c>
      <c r="AP89" s="47" t="str">
        <f t="shared" si="303"/>
        <v>HS421</v>
      </c>
      <c r="AQ89" s="49" t="str">
        <f t="shared" si="303"/>
        <v>HS122</v>
      </c>
      <c r="AR89" s="49" t="str">
        <f t="shared" si="303"/>
        <v>HS222</v>
      </c>
      <c r="AS89" s="49" t="str">
        <f t="shared" si="303"/>
        <v>HS322</v>
      </c>
      <c r="AT89" s="49" t="str">
        <f t="shared" si="303"/>
        <v>HS422</v>
      </c>
      <c r="AU89" s="49" t="str">
        <f t="shared" si="303"/>
        <v>HS123</v>
      </c>
      <c r="AV89" s="49" t="str">
        <f t="shared" si="303"/>
        <v>HS223</v>
      </c>
      <c r="AW89" s="49" t="str">
        <f t="shared" si="303"/>
        <v>HS323</v>
      </c>
      <c r="AX89" s="49" t="str">
        <f t="shared" si="303"/>
        <v>HS423</v>
      </c>
      <c r="AY89" s="8"/>
      <c r="AZ89" s="47" t="str">
        <f t="shared" si="303"/>
        <v>SS118</v>
      </c>
      <c r="BA89" s="47" t="str">
        <f t="shared" si="303"/>
        <v>SS218</v>
      </c>
      <c r="BB89" s="47" t="str">
        <f t="shared" si="303"/>
        <v>SS318</v>
      </c>
      <c r="BC89" s="47" t="str">
        <f t="shared" si="303"/>
        <v>SS418</v>
      </c>
      <c r="BD89" s="47" t="str">
        <f t="shared" si="303"/>
        <v>SS119</v>
      </c>
      <c r="BE89" s="47" t="str">
        <f t="shared" si="303"/>
        <v>SS219</v>
      </c>
      <c r="BF89" s="47" t="str">
        <f t="shared" si="303"/>
        <v>SS319</v>
      </c>
      <c r="BG89" s="47" t="str">
        <f t="shared" si="303"/>
        <v>SS419</v>
      </c>
      <c r="BH89" s="47" t="str">
        <f t="shared" si="303"/>
        <v>SS120</v>
      </c>
      <c r="BI89" s="47" t="str">
        <f t="shared" si="303"/>
        <v>SS220</v>
      </c>
      <c r="BJ89" s="47" t="str">
        <f t="shared" si="303"/>
        <v>SS320</v>
      </c>
      <c r="BK89" s="47" t="str">
        <f t="shared" si="303"/>
        <v>SS420</v>
      </c>
      <c r="BL89" s="47" t="str">
        <f t="shared" si="303"/>
        <v>SS121</v>
      </c>
      <c r="BM89" s="47" t="str">
        <f t="shared" si="303"/>
        <v>SS221</v>
      </c>
      <c r="BN89" s="47" t="str">
        <f t="shared" si="303"/>
        <v>SS321</v>
      </c>
      <c r="BO89" s="47" t="str">
        <f t="shared" si="303"/>
        <v>SS421</v>
      </c>
      <c r="BP89" s="49" t="str">
        <f t="shared" si="303"/>
        <v>SS122</v>
      </c>
      <c r="BQ89" s="49" t="str">
        <f t="shared" si="303"/>
        <v>SS222</v>
      </c>
      <c r="BR89" s="49" t="str">
        <f t="shared" si="303"/>
        <v>SS322</v>
      </c>
      <c r="BS89" s="49" t="str">
        <f t="shared" si="303"/>
        <v>SS422</v>
      </c>
      <c r="BT89" s="49" t="str">
        <f t="shared" si="303"/>
        <v>SS123</v>
      </c>
      <c r="BU89" s="49" t="str">
        <f t="shared" si="303"/>
        <v>SS223</v>
      </c>
      <c r="BV89" s="49" t="str">
        <f t="shared" si="303"/>
        <v>SS323</v>
      </c>
      <c r="BW89" s="49" t="str">
        <f t="shared" si="303"/>
        <v>SS423</v>
      </c>
      <c r="BX89" s="8"/>
      <c r="BY89" s="47" t="str">
        <f t="shared" si="303"/>
        <v>LS118</v>
      </c>
      <c r="BZ89" s="47" t="str">
        <f t="shared" si="303"/>
        <v>LS218</v>
      </c>
      <c r="CA89" s="47" t="str">
        <f t="shared" ref="CA89:CV89" si="304">CA$2</f>
        <v>LS318</v>
      </c>
      <c r="CB89" s="47" t="str">
        <f t="shared" si="304"/>
        <v>LS418</v>
      </c>
      <c r="CC89" s="47" t="str">
        <f t="shared" si="304"/>
        <v>LS119</v>
      </c>
      <c r="CD89" s="47" t="str">
        <f t="shared" si="304"/>
        <v>LS219</v>
      </c>
      <c r="CE89" s="47" t="str">
        <f t="shared" si="304"/>
        <v>LS319</v>
      </c>
      <c r="CF89" s="47" t="str">
        <f t="shared" si="304"/>
        <v>LS419</v>
      </c>
      <c r="CG89" s="47" t="str">
        <f t="shared" si="304"/>
        <v>LS120</v>
      </c>
      <c r="CH89" s="47" t="str">
        <f t="shared" si="304"/>
        <v>LS220</v>
      </c>
      <c r="CI89" s="47" t="str">
        <f t="shared" si="304"/>
        <v>LS320</v>
      </c>
      <c r="CJ89" s="47" t="str">
        <f t="shared" si="304"/>
        <v>LS420</v>
      </c>
      <c r="CK89" s="47" t="str">
        <f t="shared" si="304"/>
        <v>LS121</v>
      </c>
      <c r="CL89" s="47" t="str">
        <f t="shared" si="304"/>
        <v>LS221</v>
      </c>
      <c r="CM89" s="47" t="str">
        <f t="shared" si="304"/>
        <v>LS321</v>
      </c>
      <c r="CN89" s="47" t="str">
        <f t="shared" si="304"/>
        <v>LS421</v>
      </c>
      <c r="CO89" s="49" t="str">
        <f t="shared" si="304"/>
        <v>LS122</v>
      </c>
      <c r="CP89" s="49" t="str">
        <f t="shared" si="304"/>
        <v>LS222</v>
      </c>
      <c r="CQ89" s="49" t="str">
        <f t="shared" si="304"/>
        <v>LS322</v>
      </c>
      <c r="CR89" s="49" t="str">
        <f t="shared" si="304"/>
        <v>LS422</v>
      </c>
      <c r="CS89" s="49" t="str">
        <f t="shared" si="304"/>
        <v>LS123</v>
      </c>
      <c r="CT89" s="49" t="str">
        <f t="shared" si="304"/>
        <v>LS223</v>
      </c>
      <c r="CU89" s="49" t="str">
        <f t="shared" si="304"/>
        <v>LS323</v>
      </c>
      <c r="CV89" s="49" t="str">
        <f t="shared" si="304"/>
        <v>LS423</v>
      </c>
      <c r="CW89" s="8"/>
      <c r="CX89" s="50" t="str">
        <f t="shared" ref="CX89:DU89" si="305">CX$2</f>
        <v>T118</v>
      </c>
      <c r="CY89" s="50" t="str">
        <f t="shared" si="305"/>
        <v>T218</v>
      </c>
      <c r="CZ89" s="50" t="str">
        <f t="shared" si="305"/>
        <v>T318</v>
      </c>
      <c r="DA89" s="50" t="str">
        <f t="shared" si="305"/>
        <v>T418</v>
      </c>
      <c r="DB89" s="50" t="str">
        <f t="shared" si="305"/>
        <v>T119</v>
      </c>
      <c r="DC89" s="50" t="str">
        <f t="shared" si="305"/>
        <v>T219</v>
      </c>
      <c r="DD89" s="50" t="str">
        <f t="shared" si="305"/>
        <v>T319</v>
      </c>
      <c r="DE89" s="50" t="str">
        <f t="shared" si="305"/>
        <v>T419</v>
      </c>
      <c r="DF89" s="51" t="str">
        <f t="shared" si="305"/>
        <v>T120</v>
      </c>
      <c r="DG89" s="51" t="str">
        <f t="shared" si="305"/>
        <v>T220</v>
      </c>
      <c r="DH89" s="50" t="str">
        <f t="shared" si="305"/>
        <v>T320</v>
      </c>
      <c r="DI89" s="50" t="str">
        <f t="shared" si="305"/>
        <v>T420</v>
      </c>
      <c r="DJ89" s="50" t="str">
        <f t="shared" si="305"/>
        <v>T121</v>
      </c>
      <c r="DK89" s="50" t="str">
        <f t="shared" si="305"/>
        <v>T221</v>
      </c>
      <c r="DL89" s="50" t="str">
        <f t="shared" si="305"/>
        <v>T321</v>
      </c>
      <c r="DM89" s="51" t="str">
        <f t="shared" si="305"/>
        <v>T421</v>
      </c>
      <c r="DN89" s="50" t="str">
        <f t="shared" si="305"/>
        <v>T122</v>
      </c>
      <c r="DO89" s="50" t="str">
        <f t="shared" si="305"/>
        <v>T222</v>
      </c>
      <c r="DP89" s="50" t="str">
        <f t="shared" si="305"/>
        <v>T322</v>
      </c>
      <c r="DQ89" s="50" t="str">
        <f t="shared" si="305"/>
        <v>T422</v>
      </c>
      <c r="DR89" s="50" t="str">
        <f t="shared" si="305"/>
        <v>T123</v>
      </c>
      <c r="DS89" s="50" t="str">
        <f t="shared" si="305"/>
        <v>T223</v>
      </c>
      <c r="DT89" s="50" t="str">
        <f t="shared" si="305"/>
        <v>T323</v>
      </c>
      <c r="DU89" s="50" t="str">
        <f t="shared" si="305"/>
        <v>T423</v>
      </c>
      <c r="DV89" s="8"/>
      <c r="DW89" s="50" t="str">
        <f t="shared" ref="DW89:ET89" si="306">DW$2</f>
        <v>HS118</v>
      </c>
      <c r="DX89" s="50" t="str">
        <f t="shared" si="306"/>
        <v>HS218</v>
      </c>
      <c r="DY89" s="50" t="str">
        <f t="shared" si="306"/>
        <v>HS318</v>
      </c>
      <c r="DZ89" s="50" t="str">
        <f t="shared" si="306"/>
        <v>HS418</v>
      </c>
      <c r="EA89" s="50" t="str">
        <f t="shared" si="306"/>
        <v>HS119</v>
      </c>
      <c r="EB89" s="50" t="str">
        <f t="shared" si="306"/>
        <v>HS219</v>
      </c>
      <c r="EC89" s="50" t="str">
        <f t="shared" si="306"/>
        <v>HS319</v>
      </c>
      <c r="ED89" s="50" t="str">
        <f t="shared" si="306"/>
        <v>HS419</v>
      </c>
      <c r="EE89" s="51" t="str">
        <f t="shared" si="306"/>
        <v>HS120</v>
      </c>
      <c r="EF89" s="51" t="str">
        <f t="shared" si="306"/>
        <v>HS220</v>
      </c>
      <c r="EG89" s="50" t="str">
        <f t="shared" si="306"/>
        <v>HS320</v>
      </c>
      <c r="EH89" s="50" t="str">
        <f t="shared" si="306"/>
        <v>HS420</v>
      </c>
      <c r="EI89" s="50" t="str">
        <f t="shared" si="306"/>
        <v>HS121</v>
      </c>
      <c r="EJ89" s="50" t="str">
        <f t="shared" si="306"/>
        <v>HS221</v>
      </c>
      <c r="EK89" s="50" t="str">
        <f t="shared" si="306"/>
        <v>HS321</v>
      </c>
      <c r="EL89" s="51" t="str">
        <f t="shared" si="306"/>
        <v>HS421</v>
      </c>
      <c r="EM89" s="50" t="str">
        <f t="shared" si="306"/>
        <v>HS122</v>
      </c>
      <c r="EN89" s="50" t="str">
        <f t="shared" si="306"/>
        <v>HS222</v>
      </c>
      <c r="EO89" s="50" t="str">
        <f t="shared" si="306"/>
        <v>HS322</v>
      </c>
      <c r="EP89" s="50" t="str">
        <f t="shared" si="306"/>
        <v>HS422</v>
      </c>
      <c r="EQ89" s="50" t="str">
        <f t="shared" si="306"/>
        <v>HS123</v>
      </c>
      <c r="ER89" s="50" t="str">
        <f t="shared" si="306"/>
        <v>HS223</v>
      </c>
      <c r="ES89" s="50" t="str">
        <f t="shared" si="306"/>
        <v>HS323</v>
      </c>
      <c r="ET89" s="50" t="str">
        <f t="shared" si="306"/>
        <v>HS423</v>
      </c>
      <c r="EU89" s="8"/>
      <c r="EV89" s="50" t="str">
        <f t="shared" ref="EV89:FS89" si="307">EV$2</f>
        <v>SS118</v>
      </c>
      <c r="EW89" s="50" t="str">
        <f t="shared" si="307"/>
        <v>SS218</v>
      </c>
      <c r="EX89" s="50" t="str">
        <f t="shared" si="307"/>
        <v>SS318</v>
      </c>
      <c r="EY89" s="50" t="str">
        <f t="shared" si="307"/>
        <v>SS418</v>
      </c>
      <c r="EZ89" s="50" t="str">
        <f t="shared" si="307"/>
        <v>SS119</v>
      </c>
      <c r="FA89" s="50" t="str">
        <f t="shared" si="307"/>
        <v>SS219</v>
      </c>
      <c r="FB89" s="50" t="str">
        <f t="shared" si="307"/>
        <v>SS319</v>
      </c>
      <c r="FC89" s="50" t="str">
        <f t="shared" si="307"/>
        <v>SS419</v>
      </c>
      <c r="FD89" s="51" t="str">
        <f t="shared" si="307"/>
        <v>SS120</v>
      </c>
      <c r="FE89" s="51" t="str">
        <f t="shared" si="307"/>
        <v>SS220</v>
      </c>
      <c r="FF89" s="50" t="str">
        <f t="shared" si="307"/>
        <v>SS320</v>
      </c>
      <c r="FG89" s="50" t="str">
        <f t="shared" si="307"/>
        <v>SS420</v>
      </c>
      <c r="FH89" s="50" t="str">
        <f t="shared" si="307"/>
        <v>SS121</v>
      </c>
      <c r="FI89" s="50" t="str">
        <f t="shared" si="307"/>
        <v>SS221</v>
      </c>
      <c r="FJ89" s="50" t="str">
        <f t="shared" si="307"/>
        <v>SS321</v>
      </c>
      <c r="FK89" s="51" t="str">
        <f t="shared" si="307"/>
        <v>SS421</v>
      </c>
      <c r="FL89" s="50" t="str">
        <f t="shared" si="307"/>
        <v>SS122</v>
      </c>
      <c r="FM89" s="50" t="str">
        <f t="shared" si="307"/>
        <v>SS222</v>
      </c>
      <c r="FN89" s="50" t="str">
        <f t="shared" si="307"/>
        <v>SS322</v>
      </c>
      <c r="FO89" s="50" t="str">
        <f t="shared" si="307"/>
        <v>SS422</v>
      </c>
      <c r="FP89" s="50" t="str">
        <f t="shared" si="307"/>
        <v>SS123</v>
      </c>
      <c r="FQ89" s="50" t="str">
        <f t="shared" si="307"/>
        <v>SS223</v>
      </c>
      <c r="FR89" s="50" t="str">
        <f t="shared" si="307"/>
        <v>SS323</v>
      </c>
      <c r="FS89" s="50" t="str">
        <f t="shared" si="307"/>
        <v>SS423</v>
      </c>
      <c r="FT89" s="8"/>
      <c r="FU89" s="50" t="str">
        <f t="shared" ref="FU89:GR89" si="308">FU$2</f>
        <v>LS118</v>
      </c>
      <c r="FV89" s="50" t="str">
        <f t="shared" si="308"/>
        <v>LS218</v>
      </c>
      <c r="FW89" s="50" t="str">
        <f t="shared" si="308"/>
        <v>LS318</v>
      </c>
      <c r="FX89" s="50" t="str">
        <f t="shared" si="308"/>
        <v>LS418</v>
      </c>
      <c r="FY89" s="50" t="str">
        <f t="shared" si="308"/>
        <v>LS119</v>
      </c>
      <c r="FZ89" s="50" t="str">
        <f t="shared" si="308"/>
        <v>LS219</v>
      </c>
      <c r="GA89" s="50" t="str">
        <f t="shared" si="308"/>
        <v>LS319</v>
      </c>
      <c r="GB89" s="50" t="str">
        <f t="shared" si="308"/>
        <v>LS419</v>
      </c>
      <c r="GC89" s="51" t="str">
        <f t="shared" si="308"/>
        <v>LS120</v>
      </c>
      <c r="GD89" s="51" t="str">
        <f t="shared" si="308"/>
        <v>LS220</v>
      </c>
      <c r="GE89" s="50" t="str">
        <f t="shared" si="308"/>
        <v>LS320</v>
      </c>
      <c r="GF89" s="50" t="str">
        <f t="shared" si="308"/>
        <v>LS420</v>
      </c>
      <c r="GG89" s="50" t="str">
        <f t="shared" si="308"/>
        <v>LS121</v>
      </c>
      <c r="GH89" s="50" t="str">
        <f t="shared" si="308"/>
        <v>LS221</v>
      </c>
      <c r="GI89" s="50" t="str">
        <f t="shared" si="308"/>
        <v>LS321</v>
      </c>
      <c r="GJ89" s="51" t="str">
        <f t="shared" si="308"/>
        <v>LS421</v>
      </c>
      <c r="GK89" s="50" t="str">
        <f t="shared" si="308"/>
        <v>LS122</v>
      </c>
      <c r="GL89" s="50" t="str">
        <f t="shared" si="308"/>
        <v>LS222</v>
      </c>
      <c r="GM89" s="50" t="str">
        <f t="shared" si="308"/>
        <v>LS322</v>
      </c>
      <c r="GN89" s="50" t="str">
        <f t="shared" si="308"/>
        <v>LS422</v>
      </c>
      <c r="GO89" s="50" t="str">
        <f t="shared" si="308"/>
        <v>LS123</v>
      </c>
      <c r="GP89" s="50" t="str">
        <f t="shared" si="308"/>
        <v>LS223</v>
      </c>
      <c r="GQ89" s="50" t="str">
        <f t="shared" si="308"/>
        <v>LS323</v>
      </c>
      <c r="GR89" s="50" t="str">
        <f t="shared" si="308"/>
        <v>LS423</v>
      </c>
      <c r="GS89" s="8"/>
      <c r="GT89" s="47" t="str">
        <f t="shared" ref="GT89:HQ89" si="309">GT$2</f>
        <v>T118</v>
      </c>
      <c r="GU89" s="47" t="str">
        <f t="shared" si="309"/>
        <v>T218</v>
      </c>
      <c r="GV89" s="47" t="str">
        <f t="shared" si="309"/>
        <v>T318</v>
      </c>
      <c r="GW89" s="47" t="str">
        <f t="shared" si="309"/>
        <v>T418</v>
      </c>
      <c r="GX89" s="47" t="str">
        <f t="shared" si="309"/>
        <v>T119</v>
      </c>
      <c r="GY89" s="47" t="str">
        <f t="shared" si="309"/>
        <v>T219</v>
      </c>
      <c r="GZ89" s="47" t="str">
        <f t="shared" si="309"/>
        <v>T319</v>
      </c>
      <c r="HA89" s="47" t="str">
        <f t="shared" si="309"/>
        <v>T419</v>
      </c>
      <c r="HB89" s="48" t="str">
        <f t="shared" si="309"/>
        <v>T120</v>
      </c>
      <c r="HC89" s="48" t="str">
        <f t="shared" si="309"/>
        <v>T220</v>
      </c>
      <c r="HD89" s="48" t="str">
        <f t="shared" si="309"/>
        <v>T320</v>
      </c>
      <c r="HE89" s="48" t="str">
        <f t="shared" si="309"/>
        <v>T420</v>
      </c>
      <c r="HF89" s="48" t="str">
        <f t="shared" si="309"/>
        <v>T121</v>
      </c>
      <c r="HG89" s="48" t="str">
        <f t="shared" si="309"/>
        <v>T221</v>
      </c>
      <c r="HH89" s="48" t="str">
        <f t="shared" si="309"/>
        <v>T321</v>
      </c>
      <c r="HI89" s="48" t="str">
        <f t="shared" si="309"/>
        <v>T421</v>
      </c>
      <c r="HJ89" s="47" t="str">
        <f t="shared" si="309"/>
        <v>T122</v>
      </c>
      <c r="HK89" s="47" t="str">
        <f t="shared" si="309"/>
        <v>T222</v>
      </c>
      <c r="HL89" s="47" t="str">
        <f t="shared" si="309"/>
        <v>T322</v>
      </c>
      <c r="HM89" s="47" t="str">
        <f t="shared" si="309"/>
        <v>T422</v>
      </c>
      <c r="HN89" s="47" t="str">
        <f t="shared" si="309"/>
        <v>T123</v>
      </c>
      <c r="HO89" s="47" t="str">
        <f t="shared" si="309"/>
        <v>T223</v>
      </c>
      <c r="HP89" s="47" t="str">
        <f t="shared" si="309"/>
        <v>T323</v>
      </c>
      <c r="HQ89" s="47" t="str">
        <f t="shared" si="309"/>
        <v>T423</v>
      </c>
      <c r="HR89" s="8"/>
      <c r="HS89" s="47" t="str">
        <f t="shared" ref="HS89:IP89" si="310">HS$2</f>
        <v>HS118</v>
      </c>
      <c r="HT89" s="47" t="str">
        <f t="shared" si="310"/>
        <v>HS218</v>
      </c>
      <c r="HU89" s="47" t="str">
        <f t="shared" si="310"/>
        <v>HS318</v>
      </c>
      <c r="HV89" s="47" t="str">
        <f t="shared" si="310"/>
        <v>HS418</v>
      </c>
      <c r="HW89" s="47" t="str">
        <f t="shared" si="310"/>
        <v>HS119</v>
      </c>
      <c r="HX89" s="47" t="str">
        <f t="shared" si="310"/>
        <v>HS219</v>
      </c>
      <c r="HY89" s="47" t="str">
        <f t="shared" si="310"/>
        <v>HS319</v>
      </c>
      <c r="HZ89" s="47" t="str">
        <f t="shared" si="310"/>
        <v>HS419</v>
      </c>
      <c r="IA89" s="48" t="str">
        <f t="shared" si="310"/>
        <v>HS120</v>
      </c>
      <c r="IB89" s="47" t="str">
        <f t="shared" si="310"/>
        <v>HS220</v>
      </c>
      <c r="IC89" s="47" t="str">
        <f t="shared" si="310"/>
        <v>HS320</v>
      </c>
      <c r="ID89" s="47" t="str">
        <f t="shared" si="310"/>
        <v>HS420</v>
      </c>
      <c r="IE89" s="47" t="str">
        <f t="shared" si="310"/>
        <v>HS121</v>
      </c>
      <c r="IF89" s="47" t="str">
        <f t="shared" si="310"/>
        <v>HS221</v>
      </c>
      <c r="IG89" s="47" t="str">
        <f t="shared" si="310"/>
        <v>HS321</v>
      </c>
      <c r="IH89" s="48" t="str">
        <f t="shared" si="310"/>
        <v>HS421</v>
      </c>
      <c r="II89" s="47" t="str">
        <f t="shared" si="310"/>
        <v>HS122</v>
      </c>
      <c r="IJ89" s="47" t="str">
        <f t="shared" si="310"/>
        <v>HS222</v>
      </c>
      <c r="IK89" s="47" t="str">
        <f t="shared" si="310"/>
        <v>HS322</v>
      </c>
      <c r="IL89" s="47" t="str">
        <f t="shared" si="310"/>
        <v>HS422</v>
      </c>
      <c r="IM89" s="47" t="str">
        <f t="shared" si="310"/>
        <v>HS123</v>
      </c>
      <c r="IN89" s="47" t="str">
        <f t="shared" si="310"/>
        <v>HS223</v>
      </c>
      <c r="IO89" s="47" t="str">
        <f t="shared" si="310"/>
        <v>HS323</v>
      </c>
      <c r="IP89" s="47" t="str">
        <f t="shared" si="310"/>
        <v>HS423</v>
      </c>
      <c r="IQ89" s="8"/>
      <c r="IR89" s="47" t="str">
        <f t="shared" ref="IR89:JO89" si="311">IR$2</f>
        <v>SS118</v>
      </c>
      <c r="IS89" s="47" t="str">
        <f t="shared" si="311"/>
        <v>SS218</v>
      </c>
      <c r="IT89" s="47" t="str">
        <f t="shared" si="311"/>
        <v>SS318</v>
      </c>
      <c r="IU89" s="47" t="str">
        <f t="shared" si="311"/>
        <v>SS418</v>
      </c>
      <c r="IV89" s="47" t="str">
        <f t="shared" si="311"/>
        <v>SS119</v>
      </c>
      <c r="IW89" s="47" t="str">
        <f t="shared" si="311"/>
        <v>SS219</v>
      </c>
      <c r="IX89" s="47" t="str">
        <f t="shared" si="311"/>
        <v>SS319</v>
      </c>
      <c r="IY89" s="47" t="str">
        <f t="shared" si="311"/>
        <v>SS419</v>
      </c>
      <c r="IZ89" s="48" t="str">
        <f t="shared" si="311"/>
        <v>SS120</v>
      </c>
      <c r="JA89" s="47" t="str">
        <f t="shared" si="311"/>
        <v>SS220</v>
      </c>
      <c r="JB89" s="47" t="str">
        <f t="shared" si="311"/>
        <v>SS320</v>
      </c>
      <c r="JC89" s="47" t="str">
        <f t="shared" si="311"/>
        <v>SS420</v>
      </c>
      <c r="JD89" s="47" t="str">
        <f t="shared" si="311"/>
        <v>SS121</v>
      </c>
      <c r="JE89" s="47" t="str">
        <f t="shared" si="311"/>
        <v>SS221</v>
      </c>
      <c r="JF89" s="47" t="str">
        <f t="shared" si="311"/>
        <v>SS321</v>
      </c>
      <c r="JG89" s="48" t="str">
        <f t="shared" si="311"/>
        <v>SS421</v>
      </c>
      <c r="JH89" s="47" t="str">
        <f t="shared" si="311"/>
        <v>SS122</v>
      </c>
      <c r="JI89" s="47" t="str">
        <f t="shared" si="311"/>
        <v>SS222</v>
      </c>
      <c r="JJ89" s="47" t="str">
        <f t="shared" si="311"/>
        <v>SS322</v>
      </c>
      <c r="JK89" s="47" t="str">
        <f t="shared" si="311"/>
        <v>SS422</v>
      </c>
      <c r="JL89" s="47" t="str">
        <f t="shared" si="311"/>
        <v>SS123</v>
      </c>
      <c r="JM89" s="47" t="str">
        <f t="shared" si="311"/>
        <v>SS223</v>
      </c>
      <c r="JN89" s="47" t="str">
        <f t="shared" si="311"/>
        <v>SS323</v>
      </c>
      <c r="JO89" s="47" t="str">
        <f t="shared" si="311"/>
        <v>SS423</v>
      </c>
      <c r="JP89" s="8"/>
      <c r="JQ89" s="47" t="str">
        <f t="shared" ref="JQ89:KN89" si="312">JQ$2</f>
        <v>LS118</v>
      </c>
      <c r="JR89" s="47" t="str">
        <f t="shared" si="312"/>
        <v>LS218</v>
      </c>
      <c r="JS89" s="47" t="str">
        <f t="shared" si="312"/>
        <v>LS318</v>
      </c>
      <c r="JT89" s="47" t="str">
        <f t="shared" si="312"/>
        <v>LS418</v>
      </c>
      <c r="JU89" s="47" t="str">
        <f t="shared" si="312"/>
        <v>LS119</v>
      </c>
      <c r="JV89" s="47" t="str">
        <f t="shared" si="312"/>
        <v>LS219</v>
      </c>
      <c r="JW89" s="47" t="str">
        <f t="shared" si="312"/>
        <v>LS319</v>
      </c>
      <c r="JX89" s="47" t="str">
        <f t="shared" si="312"/>
        <v>LS419</v>
      </c>
      <c r="JY89" s="48" t="str">
        <f t="shared" si="312"/>
        <v>LS120</v>
      </c>
      <c r="JZ89" s="48" t="str">
        <f t="shared" si="312"/>
        <v>LS220</v>
      </c>
      <c r="KA89" s="48" t="str">
        <f t="shared" si="312"/>
        <v>LS320</v>
      </c>
      <c r="KB89" s="48" t="str">
        <f t="shared" si="312"/>
        <v>LS420</v>
      </c>
      <c r="KC89" s="48" t="str">
        <f t="shared" si="312"/>
        <v>LS121</v>
      </c>
      <c r="KD89" s="48" t="str">
        <f t="shared" si="312"/>
        <v>LS221</v>
      </c>
      <c r="KE89" s="48" t="str">
        <f t="shared" si="312"/>
        <v>LS321</v>
      </c>
      <c r="KF89" s="48" t="str">
        <f t="shared" si="312"/>
        <v>LS421</v>
      </c>
      <c r="KG89" s="47" t="str">
        <f t="shared" si="312"/>
        <v>LS122</v>
      </c>
      <c r="KH89" s="47" t="str">
        <f t="shared" si="312"/>
        <v>LS222</v>
      </c>
      <c r="KI89" s="47" t="str">
        <f t="shared" si="312"/>
        <v>LS322</v>
      </c>
      <c r="KJ89" s="47" t="str">
        <f t="shared" si="312"/>
        <v>LS422</v>
      </c>
      <c r="KK89" s="47" t="str">
        <f t="shared" si="312"/>
        <v>LS123</v>
      </c>
      <c r="KL89" s="47" t="str">
        <f t="shared" si="312"/>
        <v>LS223</v>
      </c>
      <c r="KM89" s="47" t="str">
        <f t="shared" si="312"/>
        <v>LS323</v>
      </c>
      <c r="KN89" s="47" t="str">
        <f t="shared" si="312"/>
        <v>LS423</v>
      </c>
      <c r="KO89" s="8"/>
      <c r="KP89" s="50" t="str">
        <f t="shared" ref="KP89:LM89" si="313">KP$2</f>
        <v>T118</v>
      </c>
      <c r="KQ89" s="50" t="str">
        <f t="shared" si="313"/>
        <v>T218</v>
      </c>
      <c r="KR89" s="50" t="str">
        <f t="shared" si="313"/>
        <v>T318</v>
      </c>
      <c r="KS89" s="50" t="str">
        <f t="shared" si="313"/>
        <v>T418</v>
      </c>
      <c r="KT89" s="50" t="str">
        <f t="shared" si="313"/>
        <v>T119</v>
      </c>
      <c r="KU89" s="50" t="str">
        <f t="shared" si="313"/>
        <v>T219</v>
      </c>
      <c r="KV89" s="50" t="str">
        <f t="shared" si="313"/>
        <v>T319</v>
      </c>
      <c r="KW89" s="50" t="str">
        <f t="shared" si="313"/>
        <v>T419</v>
      </c>
      <c r="KX89" s="51" t="str">
        <f t="shared" si="313"/>
        <v>T120</v>
      </c>
      <c r="KY89" s="51" t="str">
        <f t="shared" si="313"/>
        <v>T220</v>
      </c>
      <c r="KZ89" s="51" t="str">
        <f t="shared" si="313"/>
        <v>T320</v>
      </c>
      <c r="LA89" s="51" t="str">
        <f t="shared" si="313"/>
        <v>T420</v>
      </c>
      <c r="LB89" s="51" t="str">
        <f t="shared" si="313"/>
        <v>T121</v>
      </c>
      <c r="LC89" s="51" t="str">
        <f t="shared" si="313"/>
        <v>T221</v>
      </c>
      <c r="LD89" s="51" t="str">
        <f t="shared" si="313"/>
        <v>T321</v>
      </c>
      <c r="LE89" s="51" t="str">
        <f t="shared" si="313"/>
        <v>T421</v>
      </c>
      <c r="LF89" s="50" t="str">
        <f t="shared" si="313"/>
        <v>T122</v>
      </c>
      <c r="LG89" s="50" t="str">
        <f t="shared" si="313"/>
        <v>T222</v>
      </c>
      <c r="LH89" s="50" t="str">
        <f t="shared" si="313"/>
        <v>T322</v>
      </c>
      <c r="LI89" s="50" t="str">
        <f t="shared" si="313"/>
        <v>T422</v>
      </c>
      <c r="LJ89" s="50" t="str">
        <f t="shared" si="313"/>
        <v>T123</v>
      </c>
      <c r="LK89" s="50" t="str">
        <f t="shared" si="313"/>
        <v>T223</v>
      </c>
      <c r="LL89" s="50" t="str">
        <f t="shared" si="313"/>
        <v>T323</v>
      </c>
      <c r="LM89" s="50" t="str">
        <f t="shared" si="313"/>
        <v>T423</v>
      </c>
      <c r="LN89" s="8"/>
      <c r="LO89" s="50" t="str">
        <f t="shared" ref="LO89:ML89" si="314">LO$2</f>
        <v>HS118</v>
      </c>
      <c r="LP89" s="50" t="str">
        <f t="shared" si="314"/>
        <v>HS218</v>
      </c>
      <c r="LQ89" s="50" t="str">
        <f t="shared" si="314"/>
        <v>HS318</v>
      </c>
      <c r="LR89" s="50" t="str">
        <f t="shared" si="314"/>
        <v>HS418</v>
      </c>
      <c r="LS89" s="50" t="str">
        <f t="shared" si="314"/>
        <v>HS119</v>
      </c>
      <c r="LT89" s="50" t="str">
        <f t="shared" si="314"/>
        <v>HS219</v>
      </c>
      <c r="LU89" s="50" t="str">
        <f t="shared" si="314"/>
        <v>HS319</v>
      </c>
      <c r="LV89" s="50" t="str">
        <f t="shared" si="314"/>
        <v>HS419</v>
      </c>
      <c r="LW89" s="51" t="str">
        <f t="shared" si="314"/>
        <v>HS120</v>
      </c>
      <c r="LX89" s="51" t="str">
        <f t="shared" si="314"/>
        <v>HS220</v>
      </c>
      <c r="LY89" s="51" t="str">
        <f t="shared" si="314"/>
        <v>HS320</v>
      </c>
      <c r="LZ89" s="51" t="str">
        <f t="shared" si="314"/>
        <v>HS420</v>
      </c>
      <c r="MA89" s="51" t="str">
        <f t="shared" si="314"/>
        <v>HS121</v>
      </c>
      <c r="MB89" s="51" t="str">
        <f t="shared" si="314"/>
        <v>HS221</v>
      </c>
      <c r="MC89" s="51" t="str">
        <f t="shared" si="314"/>
        <v>HS321</v>
      </c>
      <c r="MD89" s="51" t="str">
        <f t="shared" si="314"/>
        <v>HS421</v>
      </c>
      <c r="ME89" s="50" t="str">
        <f t="shared" si="314"/>
        <v>HS122</v>
      </c>
      <c r="MF89" s="50" t="str">
        <f t="shared" si="314"/>
        <v>HS222</v>
      </c>
      <c r="MG89" s="50" t="str">
        <f t="shared" si="314"/>
        <v>HS322</v>
      </c>
      <c r="MH89" s="50" t="str">
        <f t="shared" si="314"/>
        <v>HS422</v>
      </c>
      <c r="MI89" s="50" t="str">
        <f t="shared" si="314"/>
        <v>HS123</v>
      </c>
      <c r="MJ89" s="50" t="str">
        <f t="shared" si="314"/>
        <v>HS223</v>
      </c>
      <c r="MK89" s="50" t="str">
        <f t="shared" si="314"/>
        <v>HS323</v>
      </c>
      <c r="ML89" s="50" t="str">
        <f t="shared" si="314"/>
        <v>HS423</v>
      </c>
      <c r="MM89" s="8"/>
      <c r="MN89" s="50" t="str">
        <f t="shared" ref="MN89:NK89" si="315">MN$2</f>
        <v>SS118</v>
      </c>
      <c r="MO89" s="50" t="str">
        <f t="shared" si="315"/>
        <v>SS218</v>
      </c>
      <c r="MP89" s="50" t="str">
        <f t="shared" si="315"/>
        <v>SS318</v>
      </c>
      <c r="MQ89" s="50" t="str">
        <f t="shared" si="315"/>
        <v>SS418</v>
      </c>
      <c r="MR89" s="50" t="str">
        <f t="shared" si="315"/>
        <v>SS119</v>
      </c>
      <c r="MS89" s="50" t="str">
        <f t="shared" si="315"/>
        <v>SS219</v>
      </c>
      <c r="MT89" s="50" t="str">
        <f t="shared" si="315"/>
        <v>SS319</v>
      </c>
      <c r="MU89" s="50" t="str">
        <f t="shared" si="315"/>
        <v>SS419</v>
      </c>
      <c r="MV89" s="51" t="str">
        <f t="shared" si="315"/>
        <v>SS120</v>
      </c>
      <c r="MW89" s="51" t="str">
        <f t="shared" si="315"/>
        <v>SS220</v>
      </c>
      <c r="MX89" s="50" t="str">
        <f t="shared" si="315"/>
        <v>SS320</v>
      </c>
      <c r="MY89" s="50" t="str">
        <f t="shared" si="315"/>
        <v>SS420</v>
      </c>
      <c r="MZ89" s="50" t="str">
        <f t="shared" si="315"/>
        <v>SS121</v>
      </c>
      <c r="NA89" s="50" t="str">
        <f t="shared" si="315"/>
        <v>SS221</v>
      </c>
      <c r="NB89" s="50" t="str">
        <f t="shared" si="315"/>
        <v>SS321</v>
      </c>
      <c r="NC89" s="51" t="str">
        <f t="shared" si="315"/>
        <v>SS421</v>
      </c>
      <c r="ND89" s="50" t="str">
        <f t="shared" si="315"/>
        <v>SS122</v>
      </c>
      <c r="NE89" s="50" t="str">
        <f t="shared" si="315"/>
        <v>SS222</v>
      </c>
      <c r="NF89" s="50" t="str">
        <f t="shared" si="315"/>
        <v>SS322</v>
      </c>
      <c r="NG89" s="50" t="str">
        <f t="shared" si="315"/>
        <v>SS422</v>
      </c>
      <c r="NH89" s="50" t="str">
        <f t="shared" si="315"/>
        <v>SS123</v>
      </c>
      <c r="NI89" s="50" t="str">
        <f t="shared" si="315"/>
        <v>SS223</v>
      </c>
      <c r="NJ89" s="50" t="str">
        <f t="shared" si="315"/>
        <v>SS323</v>
      </c>
      <c r="NK89" s="50" t="str">
        <f t="shared" si="315"/>
        <v>SS423</v>
      </c>
      <c r="NL89" s="8"/>
      <c r="NM89" s="50" t="str">
        <f t="shared" ref="NM89:OJ89" si="316">NM$2</f>
        <v>LS118</v>
      </c>
      <c r="NN89" s="50" t="str">
        <f t="shared" si="316"/>
        <v>LS218</v>
      </c>
      <c r="NO89" s="50" t="str">
        <f t="shared" si="316"/>
        <v>LS318</v>
      </c>
      <c r="NP89" s="50" t="str">
        <f t="shared" si="316"/>
        <v>LS418</v>
      </c>
      <c r="NQ89" s="50" t="str">
        <f t="shared" si="316"/>
        <v>LS119</v>
      </c>
      <c r="NR89" s="50" t="str">
        <f t="shared" si="316"/>
        <v>LS219</v>
      </c>
      <c r="NS89" s="50" t="str">
        <f t="shared" si="316"/>
        <v>LS319</v>
      </c>
      <c r="NT89" s="50" t="str">
        <f t="shared" si="316"/>
        <v>LS419</v>
      </c>
      <c r="NU89" s="51" t="str">
        <f t="shared" si="316"/>
        <v>LS120</v>
      </c>
      <c r="NV89" s="51" t="str">
        <f t="shared" si="316"/>
        <v>LS220</v>
      </c>
      <c r="NW89" s="50" t="str">
        <f t="shared" si="316"/>
        <v>LS320</v>
      </c>
      <c r="NX89" s="50" t="str">
        <f t="shared" si="316"/>
        <v>LS420</v>
      </c>
      <c r="NY89" s="50" t="str">
        <f t="shared" si="316"/>
        <v>LS121</v>
      </c>
      <c r="NZ89" s="50" t="str">
        <f t="shared" si="316"/>
        <v>LS221</v>
      </c>
      <c r="OA89" s="50" t="str">
        <f t="shared" si="316"/>
        <v>LS321</v>
      </c>
      <c r="OB89" s="51" t="str">
        <f t="shared" si="316"/>
        <v>LS421</v>
      </c>
      <c r="OC89" s="50" t="str">
        <f t="shared" si="316"/>
        <v>LS122</v>
      </c>
      <c r="OD89" s="50" t="str">
        <f t="shared" si="316"/>
        <v>LS222</v>
      </c>
      <c r="OE89" s="50" t="str">
        <f t="shared" si="316"/>
        <v>LS322</v>
      </c>
      <c r="OF89" s="50" t="str">
        <f t="shared" si="316"/>
        <v>LS422</v>
      </c>
      <c r="OG89" s="50" t="str">
        <f t="shared" si="316"/>
        <v>LS123</v>
      </c>
      <c r="OH89" s="50" t="str">
        <f t="shared" si="316"/>
        <v>LS223</v>
      </c>
      <c r="OI89" s="50" t="str">
        <f t="shared" si="316"/>
        <v>LS323</v>
      </c>
      <c r="OJ89" s="50" t="str">
        <f t="shared" si="316"/>
        <v>LS423</v>
      </c>
      <c r="OK89" s="21"/>
      <c r="OL89"/>
      <c r="OM89"/>
      <c r="ON89"/>
      <c r="OO89"/>
      <c r="OP89"/>
      <c r="OQ89"/>
      <c r="OR89"/>
      <c r="OS89"/>
      <c r="OT89"/>
      <c r="OU89"/>
      <c r="OV89"/>
      <c r="OW89"/>
      <c r="OX89"/>
      <c r="OY89"/>
      <c r="OZ89"/>
      <c r="PA89"/>
      <c r="PB89"/>
      <c r="PC89"/>
      <c r="PD89"/>
      <c r="PE89"/>
      <c r="PF89"/>
      <c r="PG89"/>
      <c r="PH89"/>
      <c r="PI89"/>
      <c r="PJ89"/>
      <c r="PK89"/>
      <c r="PL89"/>
      <c r="PM89"/>
      <c r="PN89"/>
      <c r="PO89"/>
      <c r="PP89"/>
      <c r="PQ89"/>
      <c r="PR89"/>
      <c r="PS89"/>
      <c r="PT89"/>
      <c r="PU89"/>
      <c r="PV89"/>
      <c r="PW89"/>
      <c r="PX89"/>
      <c r="PY89"/>
      <c r="PZ89"/>
      <c r="QA89"/>
      <c r="QB89"/>
      <c r="QC89"/>
      <c r="QD89"/>
      <c r="QE89"/>
      <c r="QF89"/>
      <c r="QG89"/>
      <c r="QH89"/>
      <c r="QI89"/>
      <c r="QJ89"/>
      <c r="QK89"/>
      <c r="QL89"/>
      <c r="QM89"/>
      <c r="QN89"/>
      <c r="QO89"/>
      <c r="QP89"/>
      <c r="QQ89"/>
      <c r="QR89"/>
      <c r="QS89"/>
      <c r="QT89"/>
      <c r="QU89"/>
      <c r="QV89"/>
      <c r="QW89"/>
      <c r="QX89"/>
      <c r="QY89"/>
      <c r="QZ89"/>
      <c r="RA89"/>
      <c r="RB89"/>
      <c r="RC89"/>
      <c r="RD89"/>
      <c r="RE89"/>
      <c r="RF89"/>
      <c r="RG89"/>
      <c r="RH89"/>
      <c r="RI89"/>
      <c r="RJ89"/>
      <c r="RK89"/>
      <c r="RL89"/>
      <c r="RM89"/>
      <c r="RN89"/>
      <c r="RO89"/>
      <c r="RP89"/>
      <c r="RQ89"/>
      <c r="RR89"/>
      <c r="RS89"/>
      <c r="RT89"/>
      <c r="RU89"/>
      <c r="RV89"/>
      <c r="RW89"/>
      <c r="RX89"/>
      <c r="RY89"/>
      <c r="RZ89"/>
      <c r="SA89"/>
      <c r="SB89"/>
      <c r="SC89"/>
      <c r="SD89"/>
      <c r="SE89"/>
      <c r="SF89"/>
      <c r="SG89"/>
      <c r="SH89"/>
      <c r="SI89"/>
      <c r="SJ89"/>
      <c r="SK89"/>
      <c r="SL89"/>
      <c r="SM89"/>
      <c r="SN89"/>
      <c r="SO89"/>
      <c r="SP89"/>
      <c r="SQ89"/>
      <c r="SR89"/>
      <c r="SS89"/>
      <c r="ST89" s="15"/>
    </row>
    <row r="90" spans="1:514" x14ac:dyDescent="0.3">
      <c r="A90" s="58" t="str">
        <f>A$3</f>
        <v>Pertanian</v>
      </c>
      <c r="B90" s="84"/>
      <c r="C90" s="59">
        <f>C32-B32</f>
        <v>12.100000000000023</v>
      </c>
      <c r="D90" s="59">
        <f t="shared" ref="D90:Y105" si="317">D32-C32</f>
        <v>-10.200000000000045</v>
      </c>
      <c r="E90" s="59">
        <f t="shared" si="317"/>
        <v>5.1000000000000227</v>
      </c>
      <c r="F90" s="59">
        <f t="shared" si="317"/>
        <v>10.399999999999977</v>
      </c>
      <c r="G90" s="59">
        <f t="shared" si="317"/>
        <v>13.300000000000011</v>
      </c>
      <c r="H90" s="59">
        <f t="shared" si="317"/>
        <v>-11.399999999999977</v>
      </c>
      <c r="I90" s="59">
        <f t="shared" si="317"/>
        <v>-6.8000000000000114</v>
      </c>
      <c r="J90" s="59">
        <f t="shared" si="317"/>
        <v>-3.6000000000000227</v>
      </c>
      <c r="K90" s="59">
        <f t="shared" si="317"/>
        <v>-5.1999999999999886</v>
      </c>
      <c r="L90" s="59">
        <f t="shared" si="317"/>
        <v>-4.3999999999999773</v>
      </c>
      <c r="M90" s="59">
        <f t="shared" si="317"/>
        <v>-1.1999999999999886</v>
      </c>
      <c r="N90" s="59">
        <f t="shared" si="317"/>
        <v>-5</v>
      </c>
      <c r="O90" s="59">
        <f t="shared" si="317"/>
        <v>-2.1000000000000227</v>
      </c>
      <c r="P90" s="59">
        <f t="shared" si="317"/>
        <v>2.6000000000000227</v>
      </c>
      <c r="Q90" s="59">
        <f t="shared" si="317"/>
        <v>0.29999999999995453</v>
      </c>
      <c r="R90" s="59">
        <f t="shared" si="317"/>
        <v>-1.5999999999999659</v>
      </c>
      <c r="S90" s="59">
        <f t="shared" si="317"/>
        <v>2.0999999999999659</v>
      </c>
      <c r="T90" s="59">
        <f t="shared" si="317"/>
        <v>1.1000000000000227</v>
      </c>
      <c r="U90" s="59">
        <f t="shared" si="317"/>
        <v>9.8000000000000114</v>
      </c>
      <c r="V90" s="59">
        <f t="shared" si="317"/>
        <v>1.3000000000000114</v>
      </c>
      <c r="W90" s="59">
        <f t="shared" si="317"/>
        <v>-481.1</v>
      </c>
      <c r="X90" s="59">
        <f t="shared" si="317"/>
        <v>0</v>
      </c>
      <c r="Y90" s="59">
        <f t="shared" si="317"/>
        <v>0</v>
      </c>
      <c r="Z90" s="29"/>
      <c r="AA90" s="84"/>
      <c r="AB90" s="59">
        <f>AB32-AA32</f>
        <v>1.7000000000000028</v>
      </c>
      <c r="AC90" s="59">
        <f t="shared" ref="AC90:AX105" si="318">AC32-AB32</f>
        <v>-0.80000000000000426</v>
      </c>
      <c r="AD90" s="59">
        <f t="shared" si="318"/>
        <v>1</v>
      </c>
      <c r="AE90" s="59">
        <f t="shared" si="318"/>
        <v>0.5</v>
      </c>
      <c r="AF90" s="59">
        <f t="shared" si="318"/>
        <v>0.80000000000000426</v>
      </c>
      <c r="AG90" s="59">
        <f t="shared" si="318"/>
        <v>-0.89999999999999858</v>
      </c>
      <c r="AH90" s="59">
        <f t="shared" si="318"/>
        <v>9.9999999999994316E-2</v>
      </c>
      <c r="AI90" s="59">
        <f t="shared" si="318"/>
        <v>-0.89999999999999858</v>
      </c>
      <c r="AJ90" s="59">
        <f t="shared" si="318"/>
        <v>-1.7999999999999972</v>
      </c>
      <c r="AK90" s="59">
        <f t="shared" si="318"/>
        <v>-0.80000000000000071</v>
      </c>
      <c r="AL90" s="59">
        <f t="shared" si="318"/>
        <v>-0.5</v>
      </c>
      <c r="AM90" s="59">
        <f t="shared" si="318"/>
        <v>-0.5</v>
      </c>
      <c r="AN90" s="59">
        <f t="shared" si="318"/>
        <v>-0.10000000000000142</v>
      </c>
      <c r="AO90" s="59">
        <f t="shared" si="318"/>
        <v>0</v>
      </c>
      <c r="AP90" s="59">
        <f t="shared" si="318"/>
        <v>0.10000000000000142</v>
      </c>
      <c r="AQ90" s="59">
        <f t="shared" si="318"/>
        <v>0.19999999999999929</v>
      </c>
      <c r="AR90" s="59">
        <f t="shared" si="318"/>
        <v>-0.10000000000000142</v>
      </c>
      <c r="AS90" s="59">
        <f t="shared" si="318"/>
        <v>-0.19999999999999929</v>
      </c>
      <c r="AT90" s="59">
        <f t="shared" si="318"/>
        <v>-0.89999999999999858</v>
      </c>
      <c r="AU90" s="59">
        <f t="shared" si="318"/>
        <v>-0.19999999999999929</v>
      </c>
      <c r="AV90" s="59">
        <f t="shared" si="318"/>
        <v>-28.1</v>
      </c>
      <c r="AW90" s="59">
        <f t="shared" si="318"/>
        <v>0</v>
      </c>
      <c r="AX90" s="59">
        <f t="shared" si="318"/>
        <v>0</v>
      </c>
      <c r="AY90" s="29"/>
      <c r="AZ90" s="84"/>
      <c r="BA90" s="59">
        <f>BA32-AZ32</f>
        <v>9.5</v>
      </c>
      <c r="BB90" s="59">
        <f t="shared" ref="BB90:BW105" si="319">BB32-BA32</f>
        <v>-3.8999999999999773</v>
      </c>
      <c r="BC90" s="59">
        <f t="shared" si="319"/>
        <v>3.5999999999999659</v>
      </c>
      <c r="BD90" s="59">
        <f t="shared" si="319"/>
        <v>5.6000000000000227</v>
      </c>
      <c r="BE90" s="59">
        <f t="shared" si="319"/>
        <v>11.399999999999977</v>
      </c>
      <c r="BF90" s="59">
        <f t="shared" si="319"/>
        <v>-6.3000000000000114</v>
      </c>
      <c r="BG90" s="59">
        <f t="shared" si="319"/>
        <v>-5.8999999999999773</v>
      </c>
      <c r="BH90" s="59">
        <f t="shared" si="319"/>
        <v>-0.39999999999997726</v>
      </c>
      <c r="BI90" s="59">
        <f t="shared" si="319"/>
        <v>-1.9000000000000341</v>
      </c>
      <c r="BJ90" s="59">
        <f t="shared" si="319"/>
        <v>-2.6999999999999886</v>
      </c>
      <c r="BK90" s="59">
        <f t="shared" si="319"/>
        <v>-1.3000000000000114</v>
      </c>
      <c r="BL90" s="59">
        <f t="shared" si="319"/>
        <v>-4.3000000000000114</v>
      </c>
      <c r="BM90" s="59">
        <f t="shared" si="319"/>
        <v>-2</v>
      </c>
      <c r="BN90" s="59">
        <f t="shared" si="319"/>
        <v>2.4000000000000341</v>
      </c>
      <c r="BO90" s="59">
        <f t="shared" si="319"/>
        <v>0.39999999999997726</v>
      </c>
      <c r="BP90" s="59">
        <f t="shared" si="319"/>
        <v>-2.3999999999999773</v>
      </c>
      <c r="BQ90" s="59">
        <f t="shared" si="319"/>
        <v>2.0999999999999659</v>
      </c>
      <c r="BR90" s="59">
        <f t="shared" si="319"/>
        <v>1.8000000000000114</v>
      </c>
      <c r="BS90" s="59">
        <f t="shared" si="319"/>
        <v>9.8000000000000114</v>
      </c>
      <c r="BT90" s="59">
        <f t="shared" si="319"/>
        <v>1.3000000000000114</v>
      </c>
      <c r="BU90" s="59">
        <f t="shared" si="319"/>
        <v>-424.8</v>
      </c>
      <c r="BV90" s="59">
        <f t="shared" si="319"/>
        <v>0</v>
      </c>
      <c r="BW90" s="59">
        <f t="shared" si="319"/>
        <v>0</v>
      </c>
      <c r="BX90" s="29"/>
      <c r="BY90" s="84"/>
      <c r="BZ90" s="59">
        <f>BZ32-BY32</f>
        <v>0.79999999999999716</v>
      </c>
      <c r="CA90" s="59">
        <f t="shared" ref="CA90:CV105" si="320">CA32-BZ32</f>
        <v>-5.5</v>
      </c>
      <c r="CB90" s="59">
        <f t="shared" si="320"/>
        <v>0.5</v>
      </c>
      <c r="CC90" s="59">
        <f t="shared" si="320"/>
        <v>4.2999999999999972</v>
      </c>
      <c r="CD90" s="59">
        <f t="shared" si="320"/>
        <v>1.1000000000000014</v>
      </c>
      <c r="CE90" s="59">
        <f t="shared" si="320"/>
        <v>-4.1999999999999957</v>
      </c>
      <c r="CF90" s="59">
        <f t="shared" si="320"/>
        <v>-1.0000000000000036</v>
      </c>
      <c r="CG90" s="59">
        <f t="shared" si="320"/>
        <v>-2.3000000000000007</v>
      </c>
      <c r="CH90" s="59">
        <f t="shared" si="320"/>
        <v>-1.3999999999999986</v>
      </c>
      <c r="CI90" s="59">
        <f t="shared" si="320"/>
        <v>-0.89999999999999858</v>
      </c>
      <c r="CJ90" s="59">
        <f t="shared" si="320"/>
        <v>0.59999999999999787</v>
      </c>
      <c r="CK90" s="59">
        <f t="shared" si="320"/>
        <v>-0.30000000000000071</v>
      </c>
      <c r="CL90" s="59">
        <f t="shared" si="320"/>
        <v>0</v>
      </c>
      <c r="CM90" s="59">
        <f t="shared" si="320"/>
        <v>0.20000000000000284</v>
      </c>
      <c r="CN90" s="59">
        <f t="shared" si="320"/>
        <v>-0.10000000000000142</v>
      </c>
      <c r="CO90" s="59">
        <f t="shared" si="320"/>
        <v>0.5</v>
      </c>
      <c r="CP90" s="59">
        <f t="shared" si="320"/>
        <v>0.10000000000000142</v>
      </c>
      <c r="CQ90" s="59">
        <f t="shared" si="320"/>
        <v>-0.40000000000000213</v>
      </c>
      <c r="CR90" s="59">
        <f t="shared" si="320"/>
        <v>0.90000000000000213</v>
      </c>
      <c r="CS90" s="59">
        <f t="shared" si="320"/>
        <v>9.9999999999997868E-2</v>
      </c>
      <c r="CT90" s="59">
        <f t="shared" si="320"/>
        <v>-28.2</v>
      </c>
      <c r="CU90" s="59">
        <f t="shared" si="320"/>
        <v>0</v>
      </c>
      <c r="CV90" s="59">
        <f t="shared" si="320"/>
        <v>0</v>
      </c>
      <c r="CW90" s="29"/>
      <c r="CX90" s="84"/>
      <c r="CY90" s="59">
        <f>CY32-CX32</f>
        <v>12.100000000000023</v>
      </c>
      <c r="CZ90" s="59">
        <f t="shared" ref="CZ90:DU105" si="321">CZ32-CY32</f>
        <v>-4.5</v>
      </c>
      <c r="DA90" s="59">
        <f t="shared" si="321"/>
        <v>3</v>
      </c>
      <c r="DB90" s="59">
        <f t="shared" si="321"/>
        <v>7.6999999999999886</v>
      </c>
      <c r="DC90" s="59">
        <f t="shared" si="321"/>
        <v>11.800000000000011</v>
      </c>
      <c r="DD90" s="59">
        <f t="shared" si="321"/>
        <v>-6.2000000000000455</v>
      </c>
      <c r="DE90" s="59">
        <f t="shared" si="321"/>
        <v>-10.199999999999989</v>
      </c>
      <c r="DF90" s="59">
        <f t="shared" si="321"/>
        <v>-1.6999999999999886</v>
      </c>
      <c r="DG90" s="59">
        <f t="shared" si="321"/>
        <v>-6.8999999999999773</v>
      </c>
      <c r="DH90" s="59">
        <f t="shared" si="321"/>
        <v>-6.4000000000000341</v>
      </c>
      <c r="DI90" s="59">
        <f t="shared" si="321"/>
        <v>-0.59999999999996589</v>
      </c>
      <c r="DJ90" s="59">
        <f t="shared" si="321"/>
        <v>-4</v>
      </c>
      <c r="DK90" s="59">
        <f t="shared" si="321"/>
        <v>-2.8000000000000114</v>
      </c>
      <c r="DL90" s="59">
        <f t="shared" si="321"/>
        <v>3.0999999999999659</v>
      </c>
      <c r="DM90" s="59">
        <f t="shared" si="321"/>
        <v>-0.69999999999998863</v>
      </c>
      <c r="DN90" s="59">
        <f t="shared" si="321"/>
        <v>-2</v>
      </c>
      <c r="DO90" s="59">
        <f t="shared" si="321"/>
        <v>1.5</v>
      </c>
      <c r="DP90" s="59">
        <f t="shared" si="321"/>
        <v>1</v>
      </c>
      <c r="DQ90" s="59">
        <f t="shared" si="321"/>
        <v>8.9000000000000341</v>
      </c>
      <c r="DR90" s="59">
        <f t="shared" si="321"/>
        <v>1.1999999999999886</v>
      </c>
      <c r="DS90" s="59">
        <f t="shared" si="321"/>
        <v>-449.3</v>
      </c>
      <c r="DT90" s="59">
        <f t="shared" si="321"/>
        <v>0</v>
      </c>
      <c r="DU90" s="59">
        <f t="shared" si="321"/>
        <v>0</v>
      </c>
      <c r="DV90" s="29"/>
      <c r="DW90" s="84"/>
      <c r="DX90" s="59">
        <f>DX32-DW32</f>
        <v>1.8000000000000007</v>
      </c>
      <c r="DY90" s="59">
        <f t="shared" ref="DY90:ET105" si="322">DY32-DX32</f>
        <v>-0.70000000000000284</v>
      </c>
      <c r="DZ90" s="59">
        <f t="shared" si="322"/>
        <v>0.40000000000000213</v>
      </c>
      <c r="EA90" s="59">
        <f t="shared" si="322"/>
        <v>0.59999999999999787</v>
      </c>
      <c r="EB90" s="59">
        <f t="shared" si="322"/>
        <v>0.70000000000000284</v>
      </c>
      <c r="EC90" s="59">
        <f t="shared" si="322"/>
        <v>-0.80000000000000071</v>
      </c>
      <c r="ED90" s="59">
        <f t="shared" si="322"/>
        <v>-0.60000000000000142</v>
      </c>
      <c r="EE90" s="59">
        <f t="shared" si="322"/>
        <v>-0.59999999999999787</v>
      </c>
      <c r="EF90" s="59">
        <f t="shared" si="322"/>
        <v>-0.60000000000000142</v>
      </c>
      <c r="EG90" s="59">
        <f t="shared" si="322"/>
        <v>-0.80000000000000071</v>
      </c>
      <c r="EH90" s="59">
        <f t="shared" si="322"/>
        <v>-0.39999999999999858</v>
      </c>
      <c r="EI90" s="59">
        <f t="shared" si="322"/>
        <v>-0.30000000000000071</v>
      </c>
      <c r="EJ90" s="59">
        <f t="shared" si="322"/>
        <v>-0.19999999999999929</v>
      </c>
      <c r="EK90" s="59">
        <f t="shared" si="322"/>
        <v>0</v>
      </c>
      <c r="EL90" s="59">
        <f t="shared" si="322"/>
        <v>0</v>
      </c>
      <c r="EM90" s="59">
        <f t="shared" si="322"/>
        <v>0.19999999999999929</v>
      </c>
      <c r="EN90" s="59">
        <f t="shared" si="322"/>
        <v>-0.19999999999999929</v>
      </c>
      <c r="EO90" s="59">
        <f t="shared" si="322"/>
        <v>-0.19999999999999929</v>
      </c>
      <c r="EP90" s="59">
        <f t="shared" si="322"/>
        <v>-0.70000000000000284</v>
      </c>
      <c r="EQ90" s="59">
        <f t="shared" si="322"/>
        <v>-9.9999999999997868E-2</v>
      </c>
      <c r="ER90" s="59">
        <f t="shared" si="322"/>
        <v>-23.8</v>
      </c>
      <c r="ES90" s="59">
        <f t="shared" si="322"/>
        <v>0</v>
      </c>
      <c r="ET90" s="59">
        <f t="shared" si="322"/>
        <v>0</v>
      </c>
      <c r="EU90" s="29"/>
      <c r="EV90" s="84"/>
      <c r="EW90" s="59">
        <f>EW32-EV32</f>
        <v>9.5999999999999659</v>
      </c>
      <c r="EX90" s="59">
        <f t="shared" ref="EX90:FS105" si="323">EX32-EW32</f>
        <v>-1</v>
      </c>
      <c r="EY90" s="59">
        <f t="shared" si="323"/>
        <v>2.5</v>
      </c>
      <c r="EZ90" s="59">
        <f t="shared" si="323"/>
        <v>4.1000000000000227</v>
      </c>
      <c r="FA90" s="59">
        <f t="shared" si="323"/>
        <v>10.899999999999977</v>
      </c>
      <c r="FB90" s="59">
        <f t="shared" si="323"/>
        <v>-3.5</v>
      </c>
      <c r="FC90" s="59">
        <f t="shared" si="323"/>
        <v>-8.0999999999999659</v>
      </c>
      <c r="FD90" s="59">
        <f t="shared" si="323"/>
        <v>0.59999999999996589</v>
      </c>
      <c r="FE90" s="59">
        <f t="shared" si="323"/>
        <v>-5.3000000000000114</v>
      </c>
      <c r="FF90" s="59">
        <f t="shared" si="323"/>
        <v>-4.2999999999999545</v>
      </c>
      <c r="FG90" s="59">
        <f t="shared" si="323"/>
        <v>-1</v>
      </c>
      <c r="FH90" s="59">
        <f t="shared" si="323"/>
        <v>-3.5</v>
      </c>
      <c r="FI90" s="59">
        <f t="shared" si="323"/>
        <v>-2.4000000000000341</v>
      </c>
      <c r="FJ90" s="59">
        <f t="shared" si="323"/>
        <v>2.9000000000000341</v>
      </c>
      <c r="FK90" s="59">
        <f t="shared" si="323"/>
        <v>-0.60000000000002274</v>
      </c>
      <c r="FL90" s="59">
        <f t="shared" si="323"/>
        <v>-2.5</v>
      </c>
      <c r="FM90" s="59">
        <f t="shared" si="323"/>
        <v>1.6000000000000227</v>
      </c>
      <c r="FN90" s="59">
        <f t="shared" si="323"/>
        <v>1.6999999999999886</v>
      </c>
      <c r="FO90" s="59">
        <f t="shared" si="323"/>
        <v>9</v>
      </c>
      <c r="FP90" s="59">
        <f t="shared" si="323"/>
        <v>1.3000000000000114</v>
      </c>
      <c r="FQ90" s="59">
        <f t="shared" si="323"/>
        <v>-404.1</v>
      </c>
      <c r="FR90" s="59">
        <f t="shared" si="323"/>
        <v>0</v>
      </c>
      <c r="FS90" s="59">
        <f t="shared" si="323"/>
        <v>0</v>
      </c>
      <c r="FT90" s="29"/>
      <c r="FU90" s="84"/>
      <c r="FV90" s="59">
        <f>FV32-FU32</f>
        <v>0.60000000000000142</v>
      </c>
      <c r="FW90" s="59">
        <f t="shared" ref="FW90:GR105" si="324">FW32-FV32</f>
        <v>-2.8000000000000007</v>
      </c>
      <c r="FX90" s="59">
        <f t="shared" si="324"/>
        <v>0.10000000000000142</v>
      </c>
      <c r="FY90" s="59">
        <f t="shared" si="324"/>
        <v>3</v>
      </c>
      <c r="FZ90" s="59">
        <f t="shared" si="324"/>
        <v>0.19999999999999929</v>
      </c>
      <c r="GA90" s="59">
        <f t="shared" si="324"/>
        <v>-1.9000000000000021</v>
      </c>
      <c r="GB90" s="59">
        <f t="shared" si="324"/>
        <v>-1.5</v>
      </c>
      <c r="GC90" s="59">
        <f t="shared" si="324"/>
        <v>-1.6999999999999993</v>
      </c>
      <c r="GD90" s="59">
        <f t="shared" si="324"/>
        <v>-1</v>
      </c>
      <c r="GE90" s="59">
        <f t="shared" si="324"/>
        <v>-1.3000000000000007</v>
      </c>
      <c r="GF90" s="59">
        <f t="shared" si="324"/>
        <v>0.80000000000000071</v>
      </c>
      <c r="GG90" s="59">
        <f t="shared" si="324"/>
        <v>-0.19999999999999929</v>
      </c>
      <c r="GH90" s="59">
        <f t="shared" si="324"/>
        <v>-0.19999999999999929</v>
      </c>
      <c r="GI90" s="59">
        <f t="shared" si="324"/>
        <v>0.19999999999999929</v>
      </c>
      <c r="GJ90" s="59">
        <f t="shared" si="324"/>
        <v>-0.19999999999999929</v>
      </c>
      <c r="GK90" s="59">
        <f t="shared" si="324"/>
        <v>0.39999999999999858</v>
      </c>
      <c r="GL90" s="59">
        <f t="shared" si="324"/>
        <v>0.10000000000000142</v>
      </c>
      <c r="GM90" s="59">
        <f t="shared" si="324"/>
        <v>-0.60000000000000142</v>
      </c>
      <c r="GN90" s="59">
        <f t="shared" si="324"/>
        <v>0.69999999999999929</v>
      </c>
      <c r="GO90" s="59">
        <f t="shared" si="324"/>
        <v>0.10000000000000142</v>
      </c>
      <c r="GP90" s="59">
        <f t="shared" si="324"/>
        <v>-21.5</v>
      </c>
      <c r="GQ90" s="59">
        <f t="shared" si="324"/>
        <v>0</v>
      </c>
      <c r="GR90" s="59">
        <f t="shared" si="324"/>
        <v>0</v>
      </c>
      <c r="GS90" s="29"/>
      <c r="GT90" s="84"/>
      <c r="GU90" s="59">
        <f>GU32-GT32</f>
        <v>0</v>
      </c>
      <c r="GV90" s="59">
        <f t="shared" ref="GV90:HQ105" si="325">GV32-GU32</f>
        <v>-5.8000000000000007</v>
      </c>
      <c r="GW90" s="59">
        <f t="shared" si="325"/>
        <v>2.1999999999999993</v>
      </c>
      <c r="GX90" s="59">
        <f t="shared" si="325"/>
        <v>2.7000000000000028</v>
      </c>
      <c r="GY90" s="59">
        <f t="shared" si="325"/>
        <v>1.5999999999999979</v>
      </c>
      <c r="GZ90" s="59">
        <f t="shared" si="325"/>
        <v>-5.3000000000000007</v>
      </c>
      <c r="HA90" s="59">
        <f t="shared" si="325"/>
        <v>3.5</v>
      </c>
      <c r="HB90" s="59">
        <f t="shared" si="325"/>
        <v>-1.8999999999999986</v>
      </c>
      <c r="HC90" s="59">
        <f t="shared" si="325"/>
        <v>1.6999999999999993</v>
      </c>
      <c r="HD90" s="59">
        <f t="shared" si="325"/>
        <v>2</v>
      </c>
      <c r="HE90" s="59">
        <f t="shared" si="325"/>
        <v>-0.69999999999999929</v>
      </c>
      <c r="HF90" s="59">
        <f t="shared" si="325"/>
        <v>-1</v>
      </c>
      <c r="HG90" s="59">
        <f t="shared" si="325"/>
        <v>0.69999999999999929</v>
      </c>
      <c r="HH90" s="59">
        <f t="shared" si="325"/>
        <v>-0.5</v>
      </c>
      <c r="HI90" s="59">
        <f t="shared" si="325"/>
        <v>1.1000000000000014</v>
      </c>
      <c r="HJ90" s="59">
        <f t="shared" si="325"/>
        <v>0.30000000000000071</v>
      </c>
      <c r="HK90" s="59">
        <f t="shared" si="325"/>
        <v>0.59999999999999787</v>
      </c>
      <c r="HL90" s="59">
        <f t="shared" si="325"/>
        <v>0.10000000000000142</v>
      </c>
      <c r="HM90" s="59">
        <f t="shared" si="325"/>
        <v>0.89999999999999858</v>
      </c>
      <c r="HN90" s="59">
        <f t="shared" si="325"/>
        <v>0.10000000000000142</v>
      </c>
      <c r="HO90" s="59">
        <f t="shared" si="325"/>
        <v>-31.8</v>
      </c>
      <c r="HP90" s="59">
        <f t="shared" si="325"/>
        <v>0</v>
      </c>
      <c r="HQ90" s="59">
        <f t="shared" si="325"/>
        <v>0</v>
      </c>
      <c r="HR90" s="29"/>
      <c r="HS90" s="84"/>
      <c r="HT90" s="59">
        <f>HT32-HS32</f>
        <v>-9.9999999999999645E-2</v>
      </c>
      <c r="HU90" s="59">
        <f t="shared" ref="HU90:IP105" si="326">HU32-HT32</f>
        <v>-9.9999999999999645E-2</v>
      </c>
      <c r="HV90" s="59">
        <f t="shared" si="326"/>
        <v>0.59999999999999964</v>
      </c>
      <c r="HW90" s="59">
        <f t="shared" si="326"/>
        <v>-9.9999999999999645E-2</v>
      </c>
      <c r="HX90" s="59">
        <f t="shared" si="326"/>
        <v>9.9999999999999645E-2</v>
      </c>
      <c r="HY90" s="59">
        <f t="shared" si="326"/>
        <v>-9.9999999999999645E-2</v>
      </c>
      <c r="HZ90" s="59">
        <f t="shared" si="326"/>
        <v>0.69999999999999929</v>
      </c>
      <c r="IA90" s="59">
        <f t="shared" si="326"/>
        <v>-0.19999999999999929</v>
      </c>
      <c r="IB90" s="59">
        <f t="shared" si="326"/>
        <v>-1.3000000000000007</v>
      </c>
      <c r="IC90" s="59">
        <f t="shared" si="326"/>
        <v>0</v>
      </c>
      <c r="ID90" s="59">
        <f t="shared" si="326"/>
        <v>-9.9999999999999645E-2</v>
      </c>
      <c r="IE90" s="59">
        <f t="shared" si="326"/>
        <v>-0.20000000000000018</v>
      </c>
      <c r="IF90" s="59">
        <f t="shared" si="326"/>
        <v>0.10000000000000053</v>
      </c>
      <c r="IG90" s="59">
        <f t="shared" si="326"/>
        <v>0</v>
      </c>
      <c r="IH90" s="59">
        <f t="shared" si="326"/>
        <v>9.9999999999999645E-2</v>
      </c>
      <c r="II90" s="59">
        <f t="shared" si="326"/>
        <v>0</v>
      </c>
      <c r="IJ90" s="59">
        <f t="shared" si="326"/>
        <v>9.9999999999999645E-2</v>
      </c>
      <c r="IK90" s="59">
        <f t="shared" si="326"/>
        <v>-9.9999999999999645E-2</v>
      </c>
      <c r="IL90" s="59">
        <f t="shared" si="326"/>
        <v>-0.20000000000000018</v>
      </c>
      <c r="IM90" s="59">
        <f t="shared" si="326"/>
        <v>0</v>
      </c>
      <c r="IN90" s="59">
        <f t="shared" si="326"/>
        <v>-4.3</v>
      </c>
      <c r="IO90" s="59">
        <f t="shared" si="326"/>
        <v>0</v>
      </c>
      <c r="IP90" s="59">
        <f t="shared" si="326"/>
        <v>0</v>
      </c>
      <c r="IQ90" s="29"/>
      <c r="IR90" s="84"/>
      <c r="IS90" s="59">
        <f>IS32-IR32</f>
        <v>-9.9999999999999645E-2</v>
      </c>
      <c r="IT90" s="59">
        <f t="shared" ref="IT90:JO105" si="327">IT32-IS32</f>
        <v>-2.9000000000000004</v>
      </c>
      <c r="IU90" s="59">
        <f t="shared" si="327"/>
        <v>1.0999999999999996</v>
      </c>
      <c r="IV90" s="59">
        <f t="shared" si="327"/>
        <v>1.4000000000000004</v>
      </c>
      <c r="IW90" s="59">
        <f t="shared" si="327"/>
        <v>0.59999999999999964</v>
      </c>
      <c r="IX90" s="59">
        <f t="shared" si="327"/>
        <v>-2.9000000000000004</v>
      </c>
      <c r="IY90" s="59">
        <f t="shared" si="327"/>
        <v>2.3000000000000007</v>
      </c>
      <c r="IZ90" s="59">
        <f t="shared" si="327"/>
        <v>-1</v>
      </c>
      <c r="JA90" s="59">
        <f t="shared" si="327"/>
        <v>3.4000000000000004</v>
      </c>
      <c r="JB90" s="59">
        <f t="shared" si="327"/>
        <v>1.5</v>
      </c>
      <c r="JC90" s="59">
        <f t="shared" si="327"/>
        <v>-0.19999999999999929</v>
      </c>
      <c r="JD90" s="59">
        <f t="shared" si="327"/>
        <v>-0.80000000000000071</v>
      </c>
      <c r="JE90" s="59">
        <f t="shared" si="327"/>
        <v>0.5</v>
      </c>
      <c r="JF90" s="59">
        <f t="shared" si="327"/>
        <v>-0.60000000000000142</v>
      </c>
      <c r="JG90" s="59">
        <f t="shared" si="327"/>
        <v>0.90000000000000213</v>
      </c>
      <c r="JH90" s="59">
        <f t="shared" si="327"/>
        <v>0.19999999999999929</v>
      </c>
      <c r="JI90" s="59">
        <f t="shared" si="327"/>
        <v>0.5</v>
      </c>
      <c r="JJ90" s="59">
        <f t="shared" si="327"/>
        <v>9.9999999999997868E-2</v>
      </c>
      <c r="JK90" s="59">
        <f t="shared" si="327"/>
        <v>0.80000000000000071</v>
      </c>
      <c r="JL90" s="59">
        <f t="shared" si="327"/>
        <v>0</v>
      </c>
      <c r="JM90" s="59">
        <f t="shared" si="327"/>
        <v>-20.7</v>
      </c>
      <c r="JN90" s="59">
        <f t="shared" si="327"/>
        <v>0</v>
      </c>
      <c r="JO90" s="59">
        <f t="shared" si="327"/>
        <v>0</v>
      </c>
      <c r="JP90" s="29"/>
      <c r="JQ90" s="84"/>
      <c r="JR90" s="59">
        <f>JR32-JQ32</f>
        <v>0.19999999999999929</v>
      </c>
      <c r="JS90" s="59">
        <f t="shared" ref="JS90:KN105" si="328">JS32-JR32</f>
        <v>-2.6999999999999993</v>
      </c>
      <c r="JT90" s="59">
        <f t="shared" si="328"/>
        <v>0.40000000000000036</v>
      </c>
      <c r="JU90" s="59">
        <f t="shared" si="328"/>
        <v>1.3999999999999995</v>
      </c>
      <c r="JV90" s="59">
        <f t="shared" si="328"/>
        <v>0.89999999999999947</v>
      </c>
      <c r="JW90" s="59">
        <f t="shared" si="328"/>
        <v>-2.2999999999999989</v>
      </c>
      <c r="JX90" s="59">
        <f t="shared" si="328"/>
        <v>0.39999999999999947</v>
      </c>
      <c r="JY90" s="59">
        <f t="shared" si="328"/>
        <v>-0.59999999999999964</v>
      </c>
      <c r="JZ90" s="59">
        <f t="shared" si="328"/>
        <v>-0.5</v>
      </c>
      <c r="KA90" s="59">
        <f t="shared" si="328"/>
        <v>0.5</v>
      </c>
      <c r="KB90" s="59">
        <f t="shared" si="328"/>
        <v>-0.20000000000000018</v>
      </c>
      <c r="KC90" s="59">
        <f t="shared" si="328"/>
        <v>-9.9999999999999645E-2</v>
      </c>
      <c r="KD90" s="59">
        <f t="shared" si="328"/>
        <v>9.9999999999999645E-2</v>
      </c>
      <c r="KE90" s="59">
        <f t="shared" si="328"/>
        <v>9.9999999999999645E-2</v>
      </c>
      <c r="KF90" s="59">
        <f t="shared" si="328"/>
        <v>0.10000000000000053</v>
      </c>
      <c r="KG90" s="59">
        <f t="shared" si="328"/>
        <v>9.9999999999999645E-2</v>
      </c>
      <c r="KH90" s="59">
        <f t="shared" si="328"/>
        <v>0.10000000000000053</v>
      </c>
      <c r="KI90" s="59">
        <f t="shared" si="328"/>
        <v>9.9999999999999645E-2</v>
      </c>
      <c r="KJ90" s="59">
        <f t="shared" si="328"/>
        <v>0.20000000000000018</v>
      </c>
      <c r="KK90" s="59">
        <f t="shared" si="328"/>
        <v>0</v>
      </c>
      <c r="KL90" s="59">
        <f t="shared" si="328"/>
        <v>-6.7</v>
      </c>
      <c r="KM90" s="59">
        <f t="shared" si="328"/>
        <v>0</v>
      </c>
      <c r="KN90" s="59">
        <f t="shared" si="328"/>
        <v>0</v>
      </c>
      <c r="KO90" s="29"/>
      <c r="KP90" s="84"/>
      <c r="KQ90" s="60">
        <f t="shared" ref="KQ90:LM101" si="329">KQ32-KP32</f>
        <v>0.12000000000000011</v>
      </c>
      <c r="KR90" s="60">
        <f t="shared" si="329"/>
        <v>-1.06</v>
      </c>
      <c r="KS90" s="60">
        <f t="shared" si="329"/>
        <v>0.98</v>
      </c>
      <c r="KT90" s="60">
        <f t="shared" si="329"/>
        <v>-0.35999999999999988</v>
      </c>
      <c r="KU90" s="60">
        <f t="shared" si="329"/>
        <v>0.14999999999999991</v>
      </c>
      <c r="KV90" s="60">
        <f t="shared" si="329"/>
        <v>0.91000000000000014</v>
      </c>
      <c r="KW90" s="60">
        <f t="shared" si="329"/>
        <v>-0.16000000000000014</v>
      </c>
      <c r="KX90" s="60">
        <f t="shared" si="329"/>
        <v>-1.94</v>
      </c>
      <c r="KY90" s="60">
        <f t="shared" si="329"/>
        <v>-0.72000000000000008</v>
      </c>
      <c r="KZ90" s="60">
        <f t="shared" si="329"/>
        <v>0.5</v>
      </c>
      <c r="LA90" s="60">
        <f t="shared" si="329"/>
        <v>-0.17000000000000004</v>
      </c>
      <c r="LB90" s="60">
        <f t="shared" si="329"/>
        <v>1.0000000000000009E-2</v>
      </c>
      <c r="LC90" s="60">
        <f t="shared" si="329"/>
        <v>-4.0000000000000036E-2</v>
      </c>
      <c r="LD90" s="60">
        <f t="shared" si="329"/>
        <v>4.0000000000000036E-2</v>
      </c>
      <c r="LE90" s="74">
        <f t="shared" si="329"/>
        <v>0.45999999999999996</v>
      </c>
      <c r="LF90" s="74">
        <f t="shared" si="329"/>
        <v>0.31000000000000005</v>
      </c>
      <c r="LG90" s="60">
        <f t="shared" si="329"/>
        <v>-0.10000000000000009</v>
      </c>
      <c r="LH90" s="60">
        <f t="shared" si="329"/>
        <v>-2.0000000000000018E-2</v>
      </c>
      <c r="LI90" s="60">
        <f t="shared" si="329"/>
        <v>0.28000000000000003</v>
      </c>
      <c r="LJ90" s="60">
        <f t="shared" si="329"/>
        <v>0</v>
      </c>
      <c r="LK90" s="60">
        <f t="shared" si="329"/>
        <v>-1.67</v>
      </c>
      <c r="LL90" s="60">
        <f t="shared" si="329"/>
        <v>0</v>
      </c>
      <c r="LM90" s="60">
        <f t="shared" si="329"/>
        <v>0</v>
      </c>
      <c r="LN90" s="29"/>
      <c r="LO90" s="85"/>
      <c r="LP90" s="60">
        <f t="shared" ref="LP90:ML101" si="330">LP32-LO32</f>
        <v>0.15000000000000002</v>
      </c>
      <c r="LQ90" s="60">
        <f t="shared" si="330"/>
        <v>-0.26</v>
      </c>
      <c r="LR90" s="60">
        <f t="shared" si="330"/>
        <v>0.17000000000000004</v>
      </c>
      <c r="LS90" s="60">
        <f t="shared" si="330"/>
        <v>-1.0000000000000009E-2</v>
      </c>
      <c r="LT90" s="60">
        <f t="shared" si="330"/>
        <v>9.9999999999999978E-2</v>
      </c>
      <c r="LU90" s="60">
        <f t="shared" si="330"/>
        <v>-0.23000000000000004</v>
      </c>
      <c r="LV90" s="60">
        <f t="shared" si="330"/>
        <v>0.21000000000000002</v>
      </c>
      <c r="LW90" s="60">
        <f t="shared" si="330"/>
        <v>-0.19</v>
      </c>
      <c r="LX90" s="60">
        <f t="shared" si="330"/>
        <v>-0.32</v>
      </c>
      <c r="LY90" s="60">
        <f t="shared" si="330"/>
        <v>0.12000000000000001</v>
      </c>
      <c r="LZ90" s="60">
        <f t="shared" si="330"/>
        <v>-0.14000000000000001</v>
      </c>
      <c r="MA90" s="60">
        <f t="shared" si="330"/>
        <v>1.0000000000000009E-2</v>
      </c>
      <c r="MB90" s="60">
        <f t="shared" si="330"/>
        <v>-1.0000000000000009E-2</v>
      </c>
      <c r="MC90" s="60">
        <f t="shared" si="330"/>
        <v>1.0000000000000009E-2</v>
      </c>
      <c r="MD90" s="74">
        <f t="shared" si="330"/>
        <v>-2.0000000000000004E-2</v>
      </c>
      <c r="ME90" s="74">
        <f t="shared" si="330"/>
        <v>6.0000000000000012E-2</v>
      </c>
      <c r="MF90" s="60">
        <f t="shared" si="330"/>
        <v>0</v>
      </c>
      <c r="MG90" s="60">
        <f t="shared" si="330"/>
        <v>9.9999999999999811E-3</v>
      </c>
      <c r="MH90" s="60">
        <f t="shared" si="330"/>
        <v>8.0000000000000016E-2</v>
      </c>
      <c r="MI90" s="60">
        <f t="shared" si="330"/>
        <v>9.9999999999999811E-3</v>
      </c>
      <c r="MJ90" s="60">
        <f t="shared" si="330"/>
        <v>-0.24</v>
      </c>
      <c r="MK90" s="60">
        <f t="shared" si="330"/>
        <v>0</v>
      </c>
      <c r="ML90" s="60">
        <f t="shared" si="330"/>
        <v>0</v>
      </c>
      <c r="MM90" s="29"/>
      <c r="MN90" s="85"/>
      <c r="MO90" s="60">
        <f t="shared" ref="MO90:NK101" si="331">MO32-MN32</f>
        <v>-9.9999999999997868E-3</v>
      </c>
      <c r="MP90" s="60">
        <f t="shared" si="331"/>
        <v>-0.81</v>
      </c>
      <c r="MQ90" s="60">
        <f t="shared" si="331"/>
        <v>0.73</v>
      </c>
      <c r="MR90" s="60">
        <f t="shared" si="331"/>
        <v>-0.32000000000000006</v>
      </c>
      <c r="MS90" s="60">
        <f t="shared" si="331"/>
        <v>-1.0000000000000009E-2</v>
      </c>
      <c r="MT90" s="60">
        <f t="shared" si="331"/>
        <v>0.18999999999999995</v>
      </c>
      <c r="MU90" s="60">
        <f t="shared" si="331"/>
        <v>0.64999999999999991</v>
      </c>
      <c r="MV90" s="60">
        <f t="shared" si="331"/>
        <v>-1.8499999999999999</v>
      </c>
      <c r="MW90" s="60">
        <f t="shared" si="331"/>
        <v>-0.23</v>
      </c>
      <c r="MX90" s="60">
        <f t="shared" si="331"/>
        <v>0.38</v>
      </c>
      <c r="MY90" s="60">
        <f t="shared" si="331"/>
        <v>-3.9999999999999925E-2</v>
      </c>
      <c r="MZ90" s="60">
        <f t="shared" si="331"/>
        <v>9.9999999999998979E-3</v>
      </c>
      <c r="NA90" s="60">
        <f t="shared" si="331"/>
        <v>-2.9999999999999916E-2</v>
      </c>
      <c r="NB90" s="60">
        <f t="shared" si="331"/>
        <v>3.9999999999999925E-2</v>
      </c>
      <c r="NC90" s="74">
        <f t="shared" si="331"/>
        <v>0.48000000000000009</v>
      </c>
      <c r="ND90" s="74">
        <f t="shared" si="331"/>
        <v>0.21999999999999997</v>
      </c>
      <c r="NE90" s="60">
        <f t="shared" si="331"/>
        <v>-9.000000000000008E-2</v>
      </c>
      <c r="NF90" s="60">
        <f t="shared" si="331"/>
        <v>-3.0000000000000027E-2</v>
      </c>
      <c r="NG90" s="60">
        <f t="shared" si="331"/>
        <v>0.17000000000000015</v>
      </c>
      <c r="NH90" s="60">
        <f t="shared" si="331"/>
        <v>1.0000000000000009E-2</v>
      </c>
      <c r="NI90" s="60">
        <f t="shared" si="331"/>
        <v>-1.34</v>
      </c>
      <c r="NJ90" s="60">
        <f t="shared" si="331"/>
        <v>0</v>
      </c>
      <c r="NK90" s="60">
        <f t="shared" si="331"/>
        <v>0</v>
      </c>
      <c r="NL90" s="29"/>
      <c r="NM90" s="85"/>
      <c r="NN90" s="60">
        <f t="shared" ref="NN90:OJ101" si="332">NN32-NM32</f>
        <v>-9.999999999999995E-3</v>
      </c>
      <c r="NO90" s="60">
        <f t="shared" si="332"/>
        <v>9.999999999999995E-3</v>
      </c>
      <c r="NP90" s="60">
        <f t="shared" si="332"/>
        <v>6.9999999999999993E-2</v>
      </c>
      <c r="NQ90" s="60">
        <f t="shared" si="332"/>
        <v>-0.03</v>
      </c>
      <c r="NR90" s="60">
        <f t="shared" si="332"/>
        <v>0.06</v>
      </c>
      <c r="NS90" s="60">
        <f t="shared" si="332"/>
        <v>0.96</v>
      </c>
      <c r="NT90" s="60">
        <f t="shared" si="332"/>
        <v>-1.0299999999999998</v>
      </c>
      <c r="NU90" s="60">
        <f t="shared" si="332"/>
        <v>9.9999999999999978E-2</v>
      </c>
      <c r="NV90" s="60">
        <f t="shared" si="332"/>
        <v>-0.16999999999999998</v>
      </c>
      <c r="NW90" s="60">
        <f t="shared" si="332"/>
        <v>0</v>
      </c>
      <c r="NX90" s="60">
        <f t="shared" si="332"/>
        <v>0</v>
      </c>
      <c r="NY90" s="60">
        <f t="shared" si="332"/>
        <v>0</v>
      </c>
      <c r="NZ90" s="60">
        <f t="shared" si="332"/>
        <v>0</v>
      </c>
      <c r="OA90" s="60">
        <f t="shared" si="332"/>
        <v>0</v>
      </c>
      <c r="OB90" s="74">
        <f t="shared" si="332"/>
        <v>0</v>
      </c>
      <c r="OC90" s="74">
        <f t="shared" si="332"/>
        <v>9.999999999999995E-3</v>
      </c>
      <c r="OD90" s="60">
        <f t="shared" si="332"/>
        <v>0</v>
      </c>
      <c r="OE90" s="60">
        <f t="shared" si="332"/>
        <v>-9.999999999999995E-3</v>
      </c>
      <c r="OF90" s="60">
        <f t="shared" si="332"/>
        <v>3.9999999999999994E-2</v>
      </c>
      <c r="OG90" s="60">
        <f t="shared" si="332"/>
        <v>-2.0000000000000004E-2</v>
      </c>
      <c r="OH90" s="60">
        <f t="shared" si="332"/>
        <v>-0.09</v>
      </c>
      <c r="OI90" s="60">
        <f t="shared" si="332"/>
        <v>0</v>
      </c>
      <c r="OJ90" s="60">
        <f t="shared" si="332"/>
        <v>0</v>
      </c>
      <c r="OK90" s="37"/>
      <c r="OL90"/>
      <c r="OM90"/>
      <c r="ON90"/>
      <c r="OO90"/>
      <c r="OP90"/>
      <c r="OQ90"/>
      <c r="OR90"/>
      <c r="OS90"/>
      <c r="OT90"/>
      <c r="OU90"/>
      <c r="OV90"/>
      <c r="OW90"/>
      <c r="OX90"/>
      <c r="OY90"/>
      <c r="OZ90"/>
      <c r="PA90"/>
      <c r="PB90"/>
      <c r="PC90"/>
      <c r="PD90"/>
      <c r="PE90"/>
      <c r="PF90"/>
      <c r="PG90"/>
      <c r="PH90"/>
      <c r="PI90"/>
      <c r="PJ90"/>
      <c r="PK90"/>
      <c r="PL90"/>
      <c r="PM90"/>
      <c r="PN90"/>
      <c r="PO90"/>
      <c r="PP90"/>
      <c r="PQ90"/>
      <c r="PR90"/>
      <c r="PS90"/>
      <c r="PT90"/>
      <c r="PU90"/>
      <c r="PV90"/>
      <c r="PW90"/>
      <c r="PX90"/>
      <c r="PY90"/>
      <c r="PZ90"/>
      <c r="QA90"/>
      <c r="QB90"/>
      <c r="QC90"/>
      <c r="QD90"/>
      <c r="QE90"/>
      <c r="QF90"/>
      <c r="QG90"/>
      <c r="QH90"/>
      <c r="QI90"/>
      <c r="QJ90"/>
      <c r="QK90"/>
      <c r="QL90"/>
      <c r="QM90"/>
      <c r="QN90"/>
      <c r="QO90"/>
      <c r="QP90"/>
      <c r="QQ90"/>
      <c r="QR90"/>
      <c r="QS90"/>
      <c r="QT90"/>
      <c r="QU90"/>
      <c r="QV90"/>
      <c r="QW90"/>
      <c r="QX90"/>
      <c r="QY90"/>
      <c r="QZ90"/>
      <c r="RA90"/>
      <c r="RB90"/>
      <c r="RC90"/>
      <c r="RD90"/>
      <c r="RE90"/>
      <c r="RF90"/>
      <c r="RG90"/>
      <c r="RH90"/>
      <c r="RI90"/>
      <c r="RJ90"/>
      <c r="RK90"/>
      <c r="RL90"/>
      <c r="RM90"/>
      <c r="RN90"/>
      <c r="RO90"/>
      <c r="RP90"/>
      <c r="RQ90"/>
      <c r="RR90"/>
      <c r="RS90"/>
      <c r="RT90"/>
      <c r="RU90"/>
      <c r="RV90"/>
      <c r="RW90"/>
      <c r="RX90"/>
      <c r="RY90"/>
      <c r="RZ90"/>
      <c r="SA90"/>
      <c r="SB90"/>
      <c r="SC90"/>
      <c r="SD90"/>
      <c r="SE90"/>
      <c r="SF90"/>
      <c r="SG90"/>
      <c r="SH90"/>
      <c r="SI90"/>
      <c r="SJ90"/>
      <c r="SK90"/>
      <c r="SL90"/>
      <c r="SM90"/>
      <c r="SN90"/>
      <c r="SO90"/>
      <c r="SP90"/>
      <c r="SQ90"/>
      <c r="SR90"/>
      <c r="SS90"/>
      <c r="ST90" s="15"/>
    </row>
    <row r="91" spans="1:514" x14ac:dyDescent="0.3">
      <c r="A91" s="62" t="str">
        <f>A$4</f>
        <v>Pengeluaran tanaman &amp; ternakan, pemburuan dan aktiviti perkhidmatan berkaitan</v>
      </c>
      <c r="B91" s="86"/>
      <c r="C91" s="63">
        <f t="shared" ref="C91:U104" si="333">C33-B33</f>
        <v>12.699999999999989</v>
      </c>
      <c r="D91" s="63">
        <f t="shared" si="333"/>
        <v>-9.9000000000000341</v>
      </c>
      <c r="E91" s="63">
        <f t="shared" si="333"/>
        <v>5.4000000000000341</v>
      </c>
      <c r="F91" s="63">
        <f t="shared" si="333"/>
        <v>10.300000000000011</v>
      </c>
      <c r="G91" s="63">
        <f t="shared" si="333"/>
        <v>13.599999999999966</v>
      </c>
      <c r="H91" s="63">
        <f t="shared" si="333"/>
        <v>-10.399999999999977</v>
      </c>
      <c r="I91" s="63">
        <f t="shared" si="333"/>
        <v>-7</v>
      </c>
      <c r="J91" s="63">
        <f t="shared" si="333"/>
        <v>-3.6000000000000227</v>
      </c>
      <c r="K91" s="63">
        <f t="shared" si="333"/>
        <v>-2.5</v>
      </c>
      <c r="L91" s="63">
        <f t="shared" si="333"/>
        <v>-2.5999999999999659</v>
      </c>
      <c r="M91" s="63">
        <f t="shared" si="333"/>
        <v>-1.4000000000000341</v>
      </c>
      <c r="N91" s="63">
        <f t="shared" si="333"/>
        <v>-4.1999999999999886</v>
      </c>
      <c r="O91" s="63">
        <f t="shared" si="333"/>
        <v>-1.8999999999999773</v>
      </c>
      <c r="P91" s="63">
        <f t="shared" si="333"/>
        <v>2.7999999999999545</v>
      </c>
      <c r="Q91" s="63">
        <f t="shared" si="333"/>
        <v>0.5</v>
      </c>
      <c r="R91" s="63">
        <f t="shared" si="333"/>
        <v>-1.0999999999999659</v>
      </c>
      <c r="S91" s="63">
        <f t="shared" si="333"/>
        <v>2.5</v>
      </c>
      <c r="T91" s="63">
        <f t="shared" si="333"/>
        <v>1.0999999999999659</v>
      </c>
      <c r="U91" s="63">
        <f t="shared" si="333"/>
        <v>9.9000000000000341</v>
      </c>
      <c r="V91" s="63">
        <f t="shared" si="317"/>
        <v>0.80000000000001137</v>
      </c>
      <c r="W91" s="63">
        <f t="shared" si="317"/>
        <v>-447.1</v>
      </c>
      <c r="X91" s="63">
        <f t="shared" si="317"/>
        <v>0</v>
      </c>
      <c r="Y91" s="63">
        <f t="shared" si="317"/>
        <v>0</v>
      </c>
      <c r="Z91" s="29"/>
      <c r="AA91" s="86"/>
      <c r="AB91" s="63">
        <f t="shared" ref="AB91:AT104" si="334">AB33-AA33</f>
        <v>1.9000000000000021</v>
      </c>
      <c r="AC91" s="63">
        <f t="shared" si="334"/>
        <v>-0.60000000000000142</v>
      </c>
      <c r="AD91" s="63">
        <f t="shared" si="334"/>
        <v>0.69999999999999929</v>
      </c>
      <c r="AE91" s="63">
        <f t="shared" si="334"/>
        <v>0.30000000000000071</v>
      </c>
      <c r="AF91" s="63">
        <f t="shared" si="334"/>
        <v>1</v>
      </c>
      <c r="AG91" s="63">
        <f t="shared" si="334"/>
        <v>-0.89999999999999858</v>
      </c>
      <c r="AH91" s="63">
        <f t="shared" si="334"/>
        <v>-0.10000000000000142</v>
      </c>
      <c r="AI91" s="63">
        <f t="shared" si="334"/>
        <v>-0.69999999999999929</v>
      </c>
      <c r="AJ91" s="63">
        <f t="shared" si="334"/>
        <v>-0.80000000000000071</v>
      </c>
      <c r="AK91" s="63">
        <f t="shared" si="334"/>
        <v>-0.39999999999999858</v>
      </c>
      <c r="AL91" s="63">
        <f t="shared" si="334"/>
        <v>-0.40000000000000213</v>
      </c>
      <c r="AM91" s="63">
        <f t="shared" si="334"/>
        <v>-0.29999999999999716</v>
      </c>
      <c r="AN91" s="63">
        <f t="shared" si="334"/>
        <v>-0.10000000000000142</v>
      </c>
      <c r="AO91" s="63">
        <f t="shared" si="334"/>
        <v>0.10000000000000142</v>
      </c>
      <c r="AP91" s="63">
        <f t="shared" si="334"/>
        <v>0</v>
      </c>
      <c r="AQ91" s="63">
        <f t="shared" si="334"/>
        <v>0.29999999999999716</v>
      </c>
      <c r="AR91" s="63">
        <f t="shared" si="334"/>
        <v>0</v>
      </c>
      <c r="AS91" s="63">
        <f t="shared" si="334"/>
        <v>-0.19999999999999929</v>
      </c>
      <c r="AT91" s="63">
        <f t="shared" si="334"/>
        <v>-0.89999999999999858</v>
      </c>
      <c r="AU91" s="63">
        <f t="shared" si="318"/>
        <v>-0.10000000000000142</v>
      </c>
      <c r="AV91" s="63">
        <f t="shared" si="318"/>
        <v>-23.2</v>
      </c>
      <c r="AW91" s="63">
        <f t="shared" si="318"/>
        <v>0</v>
      </c>
      <c r="AX91" s="63">
        <f t="shared" si="318"/>
        <v>0</v>
      </c>
      <c r="AY91" s="29"/>
      <c r="AZ91" s="86"/>
      <c r="BA91" s="63">
        <f t="shared" ref="BA91:BS104" si="335">BA33-AZ33</f>
        <v>9.9000000000000341</v>
      </c>
      <c r="BB91" s="63">
        <f t="shared" si="335"/>
        <v>-3.5</v>
      </c>
      <c r="BC91" s="63">
        <f t="shared" si="335"/>
        <v>3.8999999999999773</v>
      </c>
      <c r="BD91" s="63">
        <f t="shared" si="335"/>
        <v>5.5</v>
      </c>
      <c r="BE91" s="63">
        <f t="shared" si="335"/>
        <v>12.199999999999989</v>
      </c>
      <c r="BF91" s="63">
        <f t="shared" si="335"/>
        <v>-5.6999999999999886</v>
      </c>
      <c r="BG91" s="63">
        <f t="shared" si="335"/>
        <v>-5.8000000000000114</v>
      </c>
      <c r="BH91" s="63">
        <f t="shared" si="335"/>
        <v>-1</v>
      </c>
      <c r="BI91" s="63">
        <f t="shared" si="335"/>
        <v>-0.29999999999995453</v>
      </c>
      <c r="BJ91" s="63">
        <f t="shared" si="335"/>
        <v>-1.5</v>
      </c>
      <c r="BK91" s="63">
        <f t="shared" si="335"/>
        <v>-1.3000000000000114</v>
      </c>
      <c r="BL91" s="63">
        <f t="shared" si="335"/>
        <v>-3.6999999999999886</v>
      </c>
      <c r="BM91" s="63">
        <f t="shared" si="335"/>
        <v>-1.8000000000000114</v>
      </c>
      <c r="BN91" s="63">
        <f t="shared" si="335"/>
        <v>2.5</v>
      </c>
      <c r="BO91" s="63">
        <f t="shared" si="335"/>
        <v>0.5</v>
      </c>
      <c r="BP91" s="63">
        <f t="shared" si="335"/>
        <v>-1.8000000000000114</v>
      </c>
      <c r="BQ91" s="63">
        <f t="shared" si="335"/>
        <v>2.3000000000000114</v>
      </c>
      <c r="BR91" s="63">
        <f t="shared" si="335"/>
        <v>1.8999999999999773</v>
      </c>
      <c r="BS91" s="63">
        <f t="shared" si="335"/>
        <v>10</v>
      </c>
      <c r="BT91" s="63">
        <f t="shared" si="319"/>
        <v>0.69999999999998863</v>
      </c>
      <c r="BU91" s="63">
        <f t="shared" si="319"/>
        <v>-398.9</v>
      </c>
      <c r="BV91" s="63">
        <f t="shared" si="319"/>
        <v>0</v>
      </c>
      <c r="BW91" s="63">
        <f t="shared" si="319"/>
        <v>0</v>
      </c>
      <c r="BX91" s="29"/>
      <c r="BY91" s="86"/>
      <c r="BZ91" s="63">
        <f t="shared" ref="BZ91:CP105" si="336">BZ33-BY33</f>
        <v>0.80000000000000071</v>
      </c>
      <c r="CA91" s="63">
        <f t="shared" si="336"/>
        <v>-5.6000000000000014</v>
      </c>
      <c r="CB91" s="63">
        <f t="shared" si="336"/>
        <v>0.80000000000000071</v>
      </c>
      <c r="CC91" s="63">
        <f t="shared" si="336"/>
        <v>4.3000000000000007</v>
      </c>
      <c r="CD91" s="63">
        <f t="shared" si="336"/>
        <v>0.5</v>
      </c>
      <c r="CE91" s="63">
        <f t="shared" si="336"/>
        <v>-3.8000000000000007</v>
      </c>
      <c r="CF91" s="63">
        <f t="shared" si="336"/>
        <v>-1</v>
      </c>
      <c r="CG91" s="63">
        <f t="shared" si="336"/>
        <v>-2</v>
      </c>
      <c r="CH91" s="63">
        <f t="shared" si="336"/>
        <v>-1.5</v>
      </c>
      <c r="CI91" s="63">
        <f t="shared" si="336"/>
        <v>-0.60000000000000142</v>
      </c>
      <c r="CJ91" s="63">
        <f t="shared" si="336"/>
        <v>0.30000000000000071</v>
      </c>
      <c r="CK91" s="63">
        <f t="shared" si="336"/>
        <v>-0.19999999999999929</v>
      </c>
      <c r="CL91" s="63">
        <f t="shared" si="336"/>
        <v>-0.10000000000000142</v>
      </c>
      <c r="CM91" s="63">
        <f t="shared" si="336"/>
        <v>0.30000000000000071</v>
      </c>
      <c r="CN91" s="63">
        <f t="shared" si="336"/>
        <v>0</v>
      </c>
      <c r="CO91" s="63">
        <f t="shared" si="336"/>
        <v>0.30000000000000071</v>
      </c>
      <c r="CP91" s="63">
        <f t="shared" si="336"/>
        <v>0.30000000000000071</v>
      </c>
      <c r="CQ91" s="63">
        <f t="shared" si="320"/>
        <v>-0.60000000000000142</v>
      </c>
      <c r="CR91" s="63">
        <f t="shared" si="320"/>
        <v>0.80000000000000071</v>
      </c>
      <c r="CS91" s="63">
        <f t="shared" si="320"/>
        <v>0.19999999999999929</v>
      </c>
      <c r="CT91" s="63">
        <f t="shared" si="320"/>
        <v>-25</v>
      </c>
      <c r="CU91" s="63">
        <f t="shared" si="320"/>
        <v>0</v>
      </c>
      <c r="CV91" s="63">
        <f t="shared" si="320"/>
        <v>0</v>
      </c>
      <c r="CW91" s="29"/>
      <c r="CX91" s="86"/>
      <c r="CY91" s="63">
        <f t="shared" ref="CY91:DQ104" si="337">CY33-CX33</f>
        <v>12.5</v>
      </c>
      <c r="CZ91" s="63">
        <f t="shared" si="337"/>
        <v>-4.3000000000000114</v>
      </c>
      <c r="DA91" s="63">
        <f t="shared" si="337"/>
        <v>3.1000000000000227</v>
      </c>
      <c r="DB91" s="63">
        <f t="shared" si="337"/>
        <v>7.8999999999999773</v>
      </c>
      <c r="DC91" s="63">
        <f t="shared" si="337"/>
        <v>12.600000000000023</v>
      </c>
      <c r="DD91" s="63">
        <f t="shared" si="337"/>
        <v>-5.4000000000000341</v>
      </c>
      <c r="DE91" s="63">
        <f t="shared" si="337"/>
        <v>-10.5</v>
      </c>
      <c r="DF91" s="63">
        <f t="shared" si="337"/>
        <v>-1.8999999999999773</v>
      </c>
      <c r="DG91" s="63">
        <f t="shared" si="337"/>
        <v>-4.8000000000000114</v>
      </c>
      <c r="DH91" s="63">
        <f t="shared" si="337"/>
        <v>-4.5</v>
      </c>
      <c r="DI91" s="63">
        <f t="shared" si="337"/>
        <v>-1.1999999999999886</v>
      </c>
      <c r="DJ91" s="63">
        <f t="shared" si="337"/>
        <v>-3.6000000000000227</v>
      </c>
      <c r="DK91" s="63">
        <f t="shared" si="337"/>
        <v>-2.5999999999999659</v>
      </c>
      <c r="DL91" s="63">
        <f t="shared" si="337"/>
        <v>3.3000000000000114</v>
      </c>
      <c r="DM91" s="63">
        <f t="shared" si="337"/>
        <v>-0.40000000000003411</v>
      </c>
      <c r="DN91" s="63">
        <f t="shared" si="337"/>
        <v>-1.5</v>
      </c>
      <c r="DO91" s="63">
        <f t="shared" si="337"/>
        <v>2</v>
      </c>
      <c r="DP91" s="63">
        <f t="shared" si="337"/>
        <v>1</v>
      </c>
      <c r="DQ91" s="63">
        <f t="shared" si="337"/>
        <v>9.1000000000000227</v>
      </c>
      <c r="DR91" s="63">
        <f t="shared" si="321"/>
        <v>0.69999999999998863</v>
      </c>
      <c r="DS91" s="63">
        <f t="shared" si="321"/>
        <v>-417.5</v>
      </c>
      <c r="DT91" s="63">
        <f t="shared" si="321"/>
        <v>0</v>
      </c>
      <c r="DU91" s="63">
        <f t="shared" si="321"/>
        <v>0</v>
      </c>
      <c r="DV91" s="29"/>
      <c r="DW91" s="86"/>
      <c r="DX91" s="63">
        <f t="shared" ref="DX91:EP104" si="338">DX33-DW33</f>
        <v>1.9000000000000021</v>
      </c>
      <c r="DY91" s="63">
        <f t="shared" si="338"/>
        <v>-0.60000000000000142</v>
      </c>
      <c r="DZ91" s="63">
        <f t="shared" si="338"/>
        <v>0.40000000000000213</v>
      </c>
      <c r="EA91" s="63">
        <f t="shared" si="338"/>
        <v>0.39999999999999858</v>
      </c>
      <c r="EB91" s="63">
        <f t="shared" si="338"/>
        <v>0.89999999999999858</v>
      </c>
      <c r="EC91" s="63">
        <f t="shared" si="338"/>
        <v>-0.79999999999999716</v>
      </c>
      <c r="ED91" s="63">
        <f t="shared" si="338"/>
        <v>-0.60000000000000142</v>
      </c>
      <c r="EE91" s="63">
        <f t="shared" si="338"/>
        <v>-0.60000000000000142</v>
      </c>
      <c r="EF91" s="63">
        <f t="shared" si="338"/>
        <v>-0.29999999999999716</v>
      </c>
      <c r="EG91" s="63">
        <f t="shared" si="338"/>
        <v>-0.60000000000000142</v>
      </c>
      <c r="EH91" s="63">
        <f t="shared" si="338"/>
        <v>-0.30000000000000071</v>
      </c>
      <c r="EI91" s="63">
        <f t="shared" si="338"/>
        <v>-0.19999999999999929</v>
      </c>
      <c r="EJ91" s="63">
        <f t="shared" si="338"/>
        <v>-0.10000000000000142</v>
      </c>
      <c r="EK91" s="63">
        <f t="shared" si="338"/>
        <v>0</v>
      </c>
      <c r="EL91" s="63">
        <f t="shared" si="338"/>
        <v>0</v>
      </c>
      <c r="EM91" s="63">
        <f t="shared" si="338"/>
        <v>0.30000000000000071</v>
      </c>
      <c r="EN91" s="63">
        <f t="shared" si="338"/>
        <v>-9.9999999999997868E-2</v>
      </c>
      <c r="EO91" s="63">
        <f t="shared" si="338"/>
        <v>-0.20000000000000284</v>
      </c>
      <c r="EP91" s="63">
        <f t="shared" si="338"/>
        <v>-0.59999999999999787</v>
      </c>
      <c r="EQ91" s="63">
        <f t="shared" si="322"/>
        <v>-0.19999999999999929</v>
      </c>
      <c r="ER91" s="63">
        <f t="shared" si="322"/>
        <v>-20.100000000000001</v>
      </c>
      <c r="ES91" s="63">
        <f t="shared" si="322"/>
        <v>0</v>
      </c>
      <c r="ET91" s="63">
        <f t="shared" si="322"/>
        <v>0</v>
      </c>
      <c r="EU91" s="29"/>
      <c r="EV91" s="86"/>
      <c r="EW91" s="63">
        <f t="shared" ref="EW91:FO104" si="339">EW33-EV33</f>
        <v>10</v>
      </c>
      <c r="EX91" s="63">
        <f t="shared" si="339"/>
        <v>-0.90000000000003411</v>
      </c>
      <c r="EY91" s="63">
        <f t="shared" si="339"/>
        <v>2.6000000000000227</v>
      </c>
      <c r="EZ91" s="63">
        <f t="shared" si="339"/>
        <v>4.3999999999999773</v>
      </c>
      <c r="FA91" s="63">
        <f t="shared" si="339"/>
        <v>11.600000000000023</v>
      </c>
      <c r="FB91" s="63">
        <f t="shared" si="339"/>
        <v>-2.6999999999999886</v>
      </c>
      <c r="FC91" s="63">
        <f t="shared" si="339"/>
        <v>-8.3000000000000114</v>
      </c>
      <c r="FD91" s="63">
        <f t="shared" si="339"/>
        <v>9.9999999999965894E-2</v>
      </c>
      <c r="FE91" s="63">
        <f t="shared" si="339"/>
        <v>-3.3999999999999773</v>
      </c>
      <c r="FF91" s="63">
        <f t="shared" si="339"/>
        <v>-2.8999999999999773</v>
      </c>
      <c r="FG91" s="63">
        <f t="shared" si="339"/>
        <v>-1.3000000000000114</v>
      </c>
      <c r="FH91" s="63">
        <f t="shared" si="339"/>
        <v>-3.3000000000000114</v>
      </c>
      <c r="FI91" s="63">
        <f t="shared" si="339"/>
        <v>-2.3000000000000114</v>
      </c>
      <c r="FJ91" s="63">
        <f t="shared" si="339"/>
        <v>3</v>
      </c>
      <c r="FK91" s="63">
        <f t="shared" si="339"/>
        <v>-0.19999999999998863</v>
      </c>
      <c r="FL91" s="63">
        <f t="shared" si="339"/>
        <v>-2</v>
      </c>
      <c r="FM91" s="63">
        <f t="shared" si="339"/>
        <v>1.8999999999999773</v>
      </c>
      <c r="FN91" s="63">
        <f t="shared" si="339"/>
        <v>1.7000000000000455</v>
      </c>
      <c r="FO91" s="63">
        <f t="shared" si="339"/>
        <v>9.2999999999999545</v>
      </c>
      <c r="FP91" s="63">
        <f t="shared" si="323"/>
        <v>0.70000000000004547</v>
      </c>
      <c r="FQ91" s="63">
        <f t="shared" si="323"/>
        <v>-379.1</v>
      </c>
      <c r="FR91" s="63">
        <f t="shared" si="323"/>
        <v>0</v>
      </c>
      <c r="FS91" s="63">
        <f t="shared" si="323"/>
        <v>0</v>
      </c>
      <c r="FT91" s="29"/>
      <c r="FU91" s="86"/>
      <c r="FV91" s="63">
        <f t="shared" ref="FV91:GN104" si="340">FV33-FU33</f>
        <v>0.60000000000000142</v>
      </c>
      <c r="FW91" s="63">
        <f t="shared" si="340"/>
        <v>-2.8000000000000007</v>
      </c>
      <c r="FX91" s="63">
        <f t="shared" si="340"/>
        <v>0.19999999999999929</v>
      </c>
      <c r="FY91" s="63">
        <f t="shared" si="340"/>
        <v>3</v>
      </c>
      <c r="FZ91" s="63">
        <f t="shared" si="340"/>
        <v>0.10000000000000142</v>
      </c>
      <c r="GA91" s="63">
        <f t="shared" si="340"/>
        <v>-1.9000000000000021</v>
      </c>
      <c r="GB91" s="63">
        <f t="shared" si="340"/>
        <v>-1.5</v>
      </c>
      <c r="GC91" s="63">
        <f t="shared" si="340"/>
        <v>-1.5</v>
      </c>
      <c r="GD91" s="63">
        <f t="shared" si="340"/>
        <v>-1</v>
      </c>
      <c r="GE91" s="63">
        <f t="shared" si="340"/>
        <v>-1.0999999999999979</v>
      </c>
      <c r="GF91" s="63">
        <f t="shared" si="340"/>
        <v>0.39999999999999858</v>
      </c>
      <c r="GG91" s="63">
        <f t="shared" si="340"/>
        <v>-0.10000000000000142</v>
      </c>
      <c r="GH91" s="63">
        <f t="shared" si="340"/>
        <v>-0.19999999999999929</v>
      </c>
      <c r="GI91" s="63">
        <f t="shared" si="340"/>
        <v>0.30000000000000071</v>
      </c>
      <c r="GJ91" s="63">
        <f t="shared" si="340"/>
        <v>-0.19999999999999929</v>
      </c>
      <c r="GK91" s="63">
        <f t="shared" si="340"/>
        <v>0.30000000000000071</v>
      </c>
      <c r="GL91" s="63">
        <f t="shared" si="340"/>
        <v>0.19999999999999929</v>
      </c>
      <c r="GM91" s="63">
        <f t="shared" si="340"/>
        <v>-0.69999999999999929</v>
      </c>
      <c r="GN91" s="63">
        <f t="shared" si="340"/>
        <v>0.5</v>
      </c>
      <c r="GO91" s="63">
        <f t="shared" si="324"/>
        <v>0.19999999999999929</v>
      </c>
      <c r="GP91" s="63">
        <f t="shared" si="324"/>
        <v>-18.3</v>
      </c>
      <c r="GQ91" s="63">
        <f t="shared" si="324"/>
        <v>0</v>
      </c>
      <c r="GR91" s="63">
        <f t="shared" si="324"/>
        <v>0</v>
      </c>
      <c r="GS91" s="29"/>
      <c r="GT91" s="86"/>
      <c r="GU91" s="63">
        <f t="shared" ref="GU91:HM104" si="341">GU33-GT33</f>
        <v>0.19999999999999929</v>
      </c>
      <c r="GV91" s="63">
        <f t="shared" si="341"/>
        <v>-5.6000000000000014</v>
      </c>
      <c r="GW91" s="63">
        <f t="shared" si="341"/>
        <v>2.3000000000000007</v>
      </c>
      <c r="GX91" s="63">
        <f t="shared" si="341"/>
        <v>2.3999999999999986</v>
      </c>
      <c r="GY91" s="63">
        <f t="shared" si="341"/>
        <v>0.90000000000000213</v>
      </c>
      <c r="GZ91" s="63">
        <f t="shared" si="341"/>
        <v>-4.8000000000000007</v>
      </c>
      <c r="HA91" s="63">
        <f t="shared" si="341"/>
        <v>3.3999999999999986</v>
      </c>
      <c r="HB91" s="63">
        <f t="shared" si="341"/>
        <v>-1.5999999999999979</v>
      </c>
      <c r="HC91" s="63">
        <f t="shared" si="341"/>
        <v>2.0999999999999979</v>
      </c>
      <c r="HD91" s="63">
        <f t="shared" si="341"/>
        <v>2</v>
      </c>
      <c r="HE91" s="63">
        <f t="shared" si="341"/>
        <v>-0.29999999999999716</v>
      </c>
      <c r="HF91" s="63">
        <f t="shared" si="341"/>
        <v>-0.5</v>
      </c>
      <c r="HG91" s="63">
        <f t="shared" si="341"/>
        <v>0.69999999999999929</v>
      </c>
      <c r="HH91" s="63">
        <f t="shared" si="341"/>
        <v>-0.5</v>
      </c>
      <c r="HI91" s="63">
        <f t="shared" si="341"/>
        <v>0.89999999999999858</v>
      </c>
      <c r="HJ91" s="63">
        <f t="shared" si="341"/>
        <v>0.30000000000000071</v>
      </c>
      <c r="HK91" s="63">
        <f t="shared" si="341"/>
        <v>0.60000000000000142</v>
      </c>
      <c r="HL91" s="63">
        <f t="shared" si="341"/>
        <v>9.9999999999997868E-2</v>
      </c>
      <c r="HM91" s="63">
        <f t="shared" si="341"/>
        <v>0.80000000000000071</v>
      </c>
      <c r="HN91" s="63">
        <f t="shared" si="325"/>
        <v>0.10000000000000142</v>
      </c>
      <c r="HO91" s="63">
        <f t="shared" si="325"/>
        <v>-29.6</v>
      </c>
      <c r="HP91" s="63">
        <f t="shared" si="325"/>
        <v>0</v>
      </c>
      <c r="HQ91" s="63">
        <f t="shared" si="325"/>
        <v>0</v>
      </c>
      <c r="HR91" s="29"/>
      <c r="HS91" s="86"/>
      <c r="HT91" s="63">
        <f t="shared" ref="HT91:IL104" si="342">HT33-HS33</f>
        <v>0</v>
      </c>
      <c r="HU91" s="63">
        <f t="shared" si="342"/>
        <v>-0.10000000000000009</v>
      </c>
      <c r="HV91" s="63">
        <f t="shared" si="342"/>
        <v>0.29999999999999982</v>
      </c>
      <c r="HW91" s="63">
        <f t="shared" si="342"/>
        <v>-9.9999999999999645E-2</v>
      </c>
      <c r="HX91" s="63">
        <f t="shared" si="342"/>
        <v>9.9999999999999645E-2</v>
      </c>
      <c r="HY91" s="63">
        <f t="shared" si="342"/>
        <v>-9.9999999999999645E-2</v>
      </c>
      <c r="HZ91" s="63">
        <f t="shared" si="342"/>
        <v>0.5</v>
      </c>
      <c r="IA91" s="63">
        <f t="shared" si="342"/>
        <v>-0.10000000000000009</v>
      </c>
      <c r="IB91" s="63">
        <f t="shared" si="342"/>
        <v>-0.39999999999999991</v>
      </c>
      <c r="IC91" s="63">
        <f t="shared" si="342"/>
        <v>9.9999999999999645E-2</v>
      </c>
      <c r="ID91" s="63">
        <f t="shared" si="342"/>
        <v>-9.9999999999999645E-2</v>
      </c>
      <c r="IE91" s="63">
        <f t="shared" si="342"/>
        <v>-0.10000000000000009</v>
      </c>
      <c r="IF91" s="63">
        <f t="shared" si="342"/>
        <v>0.10000000000000009</v>
      </c>
      <c r="IG91" s="63">
        <f t="shared" si="342"/>
        <v>0</v>
      </c>
      <c r="IH91" s="63">
        <f t="shared" si="342"/>
        <v>0</v>
      </c>
      <c r="II91" s="63">
        <f t="shared" si="342"/>
        <v>0</v>
      </c>
      <c r="IJ91" s="63">
        <f t="shared" si="342"/>
        <v>9.9999999999999645E-2</v>
      </c>
      <c r="IK91" s="63">
        <f t="shared" si="342"/>
        <v>0</v>
      </c>
      <c r="IL91" s="63">
        <f t="shared" si="342"/>
        <v>-0.19999999999999973</v>
      </c>
      <c r="IM91" s="63">
        <f t="shared" si="326"/>
        <v>0</v>
      </c>
      <c r="IN91" s="63">
        <f t="shared" si="326"/>
        <v>-3.1</v>
      </c>
      <c r="IO91" s="63">
        <f t="shared" si="326"/>
        <v>0</v>
      </c>
      <c r="IP91" s="63">
        <f t="shared" si="326"/>
        <v>0</v>
      </c>
      <c r="IQ91" s="29"/>
      <c r="IR91" s="86"/>
      <c r="IS91" s="63">
        <f t="shared" ref="IS91:JK104" si="343">IS33-IR33</f>
        <v>-0.10000000000000142</v>
      </c>
      <c r="IT91" s="63">
        <f t="shared" si="343"/>
        <v>-2.5999999999999996</v>
      </c>
      <c r="IU91" s="63">
        <f t="shared" si="343"/>
        <v>1.3000000000000007</v>
      </c>
      <c r="IV91" s="63">
        <f t="shared" si="343"/>
        <v>1.0999999999999996</v>
      </c>
      <c r="IW91" s="63">
        <f t="shared" si="343"/>
        <v>0.59999999999999964</v>
      </c>
      <c r="IX91" s="63">
        <f t="shared" si="343"/>
        <v>-3</v>
      </c>
      <c r="IY91" s="63">
        <f t="shared" si="343"/>
        <v>2.5</v>
      </c>
      <c r="IZ91" s="63">
        <f t="shared" si="343"/>
        <v>-1.0999999999999996</v>
      </c>
      <c r="JA91" s="63">
        <f t="shared" si="343"/>
        <v>3.1000000000000014</v>
      </c>
      <c r="JB91" s="63">
        <f t="shared" si="343"/>
        <v>1.3999999999999986</v>
      </c>
      <c r="JC91" s="63">
        <f t="shared" si="343"/>
        <v>0</v>
      </c>
      <c r="JD91" s="63">
        <f t="shared" si="343"/>
        <v>-0.39999999999999858</v>
      </c>
      <c r="JE91" s="63">
        <f t="shared" si="343"/>
        <v>0.5</v>
      </c>
      <c r="JF91" s="63">
        <f t="shared" si="343"/>
        <v>-0.5</v>
      </c>
      <c r="JG91" s="63">
        <f t="shared" si="343"/>
        <v>0.69999999999999929</v>
      </c>
      <c r="JH91" s="63">
        <f t="shared" si="343"/>
        <v>0.19999999999999929</v>
      </c>
      <c r="JI91" s="63">
        <f t="shared" si="343"/>
        <v>0.5</v>
      </c>
      <c r="JJ91" s="63">
        <f t="shared" si="343"/>
        <v>0</v>
      </c>
      <c r="JK91" s="63">
        <f t="shared" si="343"/>
        <v>0.80000000000000071</v>
      </c>
      <c r="JL91" s="63">
        <f t="shared" si="327"/>
        <v>0</v>
      </c>
      <c r="JM91" s="63">
        <f t="shared" si="327"/>
        <v>-19.8</v>
      </c>
      <c r="JN91" s="63">
        <f t="shared" si="327"/>
        <v>0</v>
      </c>
      <c r="JO91" s="63">
        <f t="shared" si="327"/>
        <v>0</v>
      </c>
      <c r="JP91" s="29"/>
      <c r="JQ91" s="86"/>
      <c r="JR91" s="63">
        <f t="shared" ref="JR91:KJ104" si="344">JR33-JQ33</f>
        <v>0.19999999999999929</v>
      </c>
      <c r="JS91" s="63">
        <f t="shared" si="344"/>
        <v>-2.9000000000000004</v>
      </c>
      <c r="JT91" s="63">
        <f t="shared" si="344"/>
        <v>0.70000000000000018</v>
      </c>
      <c r="JU91" s="63">
        <f t="shared" si="344"/>
        <v>1.4000000000000004</v>
      </c>
      <c r="JV91" s="63">
        <f t="shared" si="344"/>
        <v>0.29999999999999982</v>
      </c>
      <c r="JW91" s="63">
        <f t="shared" si="344"/>
        <v>-1.9000000000000004</v>
      </c>
      <c r="JX91" s="63">
        <f t="shared" si="344"/>
        <v>0.5</v>
      </c>
      <c r="JY91" s="63">
        <f t="shared" si="344"/>
        <v>-0.39999999999999947</v>
      </c>
      <c r="JZ91" s="63">
        <f t="shared" si="344"/>
        <v>-0.60000000000000053</v>
      </c>
      <c r="KA91" s="63">
        <f t="shared" si="344"/>
        <v>0.60000000000000053</v>
      </c>
      <c r="KB91" s="63">
        <f t="shared" si="344"/>
        <v>-0.29999999999999982</v>
      </c>
      <c r="KC91" s="63">
        <f t="shared" si="344"/>
        <v>0</v>
      </c>
      <c r="KD91" s="63">
        <f t="shared" si="344"/>
        <v>9.9999999999999645E-2</v>
      </c>
      <c r="KE91" s="63">
        <f t="shared" si="344"/>
        <v>0</v>
      </c>
      <c r="KF91" s="63">
        <f t="shared" si="344"/>
        <v>9.9999999999999645E-2</v>
      </c>
      <c r="KG91" s="63">
        <f t="shared" si="344"/>
        <v>0.20000000000000018</v>
      </c>
      <c r="KH91" s="63">
        <f t="shared" si="344"/>
        <v>0.10000000000000053</v>
      </c>
      <c r="KI91" s="63">
        <f t="shared" si="344"/>
        <v>0</v>
      </c>
      <c r="KJ91" s="63">
        <f t="shared" si="344"/>
        <v>0.29999999999999982</v>
      </c>
      <c r="KK91" s="63">
        <f t="shared" si="328"/>
        <v>0</v>
      </c>
      <c r="KL91" s="63">
        <f t="shared" si="328"/>
        <v>-6.7</v>
      </c>
      <c r="KM91" s="63">
        <f t="shared" si="328"/>
        <v>0</v>
      </c>
      <c r="KN91" s="63">
        <f t="shared" si="328"/>
        <v>0</v>
      </c>
      <c r="KO91" s="29"/>
      <c r="KP91" s="86"/>
      <c r="KQ91" s="64">
        <f t="shared" si="329"/>
        <v>0.1100000000000001</v>
      </c>
      <c r="KR91" s="64">
        <f t="shared" si="329"/>
        <v>-0.78</v>
      </c>
      <c r="KS91" s="64">
        <f t="shared" si="329"/>
        <v>0.78</v>
      </c>
      <c r="KT91" s="64">
        <f t="shared" si="329"/>
        <v>-0.40000000000000013</v>
      </c>
      <c r="KU91" s="64">
        <f t="shared" si="329"/>
        <v>0.16000000000000014</v>
      </c>
      <c r="KV91" s="64">
        <f t="shared" si="329"/>
        <v>0.78</v>
      </c>
      <c r="KW91" s="64">
        <f t="shared" si="329"/>
        <v>-1.0000000000000231E-2</v>
      </c>
      <c r="KX91" s="64">
        <f t="shared" si="329"/>
        <v>-1.8299999999999998</v>
      </c>
      <c r="KY91" s="64">
        <f t="shared" si="329"/>
        <v>-0.45000000000000007</v>
      </c>
      <c r="KZ91" s="64">
        <f t="shared" si="329"/>
        <v>0.39</v>
      </c>
      <c r="LA91" s="64">
        <f t="shared" si="329"/>
        <v>-0.16000000000000003</v>
      </c>
      <c r="LB91" s="64">
        <f t="shared" si="329"/>
        <v>1.0000000000000009E-2</v>
      </c>
      <c r="LC91" s="64">
        <f t="shared" si="329"/>
        <v>-2.9999999999999916E-2</v>
      </c>
      <c r="LD91" s="64">
        <f t="shared" si="329"/>
        <v>3.9999999999999925E-2</v>
      </c>
      <c r="LE91" s="77">
        <f t="shared" si="329"/>
        <v>0.4900000000000001</v>
      </c>
      <c r="LF91" s="77">
        <f t="shared" si="329"/>
        <v>0.29999999999999982</v>
      </c>
      <c r="LG91" s="64">
        <f t="shared" si="329"/>
        <v>-9.9999999999999867E-2</v>
      </c>
      <c r="LH91" s="64">
        <f t="shared" si="329"/>
        <v>-2.0000000000000018E-2</v>
      </c>
      <c r="LI91" s="64">
        <f t="shared" si="329"/>
        <v>0.20999999999999996</v>
      </c>
      <c r="LJ91" s="64">
        <f t="shared" si="329"/>
        <v>4.0000000000000036E-2</v>
      </c>
      <c r="LK91" s="64">
        <f t="shared" si="329"/>
        <v>-1.52</v>
      </c>
      <c r="LL91" s="64">
        <f t="shared" si="329"/>
        <v>0</v>
      </c>
      <c r="LM91" s="64">
        <f t="shared" si="329"/>
        <v>0</v>
      </c>
      <c r="LN91" s="29"/>
      <c r="LO91" s="87"/>
      <c r="LP91" s="64">
        <f t="shared" si="330"/>
        <v>9.0000000000000024E-2</v>
      </c>
      <c r="LQ91" s="64">
        <f t="shared" si="330"/>
        <v>-0.14000000000000001</v>
      </c>
      <c r="LR91" s="64">
        <f t="shared" si="330"/>
        <v>9.9999999999999978E-2</v>
      </c>
      <c r="LS91" s="64">
        <f t="shared" si="330"/>
        <v>-0.12999999999999998</v>
      </c>
      <c r="LT91" s="64">
        <f t="shared" si="330"/>
        <v>0.19999999999999998</v>
      </c>
      <c r="LU91" s="64">
        <f t="shared" si="330"/>
        <v>-0.18</v>
      </c>
      <c r="LV91" s="64">
        <f t="shared" si="330"/>
        <v>0.15999999999999998</v>
      </c>
      <c r="LW91" s="64">
        <f t="shared" si="330"/>
        <v>-0.12</v>
      </c>
      <c r="LX91" s="64">
        <f t="shared" si="330"/>
        <v>-0.18999999999999997</v>
      </c>
      <c r="LY91" s="64">
        <f t="shared" si="330"/>
        <v>0.03</v>
      </c>
      <c r="LZ91" s="64">
        <f t="shared" si="330"/>
        <v>-4.0000000000000008E-2</v>
      </c>
      <c r="MA91" s="64">
        <f t="shared" si="330"/>
        <v>0</v>
      </c>
      <c r="MB91" s="64">
        <f t="shared" si="330"/>
        <v>0</v>
      </c>
      <c r="MC91" s="64">
        <f t="shared" si="330"/>
        <v>0</v>
      </c>
      <c r="MD91" s="77">
        <f t="shared" si="330"/>
        <v>-1.999999999999999E-2</v>
      </c>
      <c r="ME91" s="77">
        <f t="shared" si="330"/>
        <v>0.06</v>
      </c>
      <c r="MF91" s="64">
        <f t="shared" si="330"/>
        <v>0</v>
      </c>
      <c r="MG91" s="64">
        <f t="shared" si="330"/>
        <v>0</v>
      </c>
      <c r="MH91" s="64">
        <f t="shared" si="330"/>
        <v>7.0000000000000007E-2</v>
      </c>
      <c r="MI91" s="64">
        <f t="shared" si="330"/>
        <v>1.999999999999999E-2</v>
      </c>
      <c r="MJ91" s="64">
        <f t="shared" si="330"/>
        <v>-0.22</v>
      </c>
      <c r="MK91" s="64">
        <f t="shared" si="330"/>
        <v>0</v>
      </c>
      <c r="ML91" s="64">
        <f t="shared" si="330"/>
        <v>0</v>
      </c>
      <c r="MM91" s="29"/>
      <c r="MN91" s="87"/>
      <c r="MO91" s="64">
        <f t="shared" si="331"/>
        <v>3.0000000000000027E-2</v>
      </c>
      <c r="MP91" s="64">
        <f t="shared" si="331"/>
        <v>-0.67999999999999994</v>
      </c>
      <c r="MQ91" s="64">
        <f t="shared" si="331"/>
        <v>0.64999999999999991</v>
      </c>
      <c r="MR91" s="64">
        <f t="shared" si="331"/>
        <v>-0.25</v>
      </c>
      <c r="MS91" s="64">
        <f t="shared" si="331"/>
        <v>-5.9999999999999831E-2</v>
      </c>
      <c r="MT91" s="64">
        <f t="shared" si="331"/>
        <v>0.24</v>
      </c>
      <c r="MU91" s="64">
        <f t="shared" si="331"/>
        <v>0.55999999999999983</v>
      </c>
      <c r="MV91" s="64">
        <f t="shared" si="331"/>
        <v>-1.75</v>
      </c>
      <c r="MW91" s="64">
        <f t="shared" si="331"/>
        <v>-0.18</v>
      </c>
      <c r="MX91" s="64">
        <f t="shared" si="331"/>
        <v>0.36000000000000004</v>
      </c>
      <c r="MY91" s="64">
        <f t="shared" si="331"/>
        <v>-0.10000000000000003</v>
      </c>
      <c r="MZ91" s="64">
        <f t="shared" si="331"/>
        <v>9.9999999999999534E-3</v>
      </c>
      <c r="NA91" s="64">
        <f t="shared" si="331"/>
        <v>-1.9999999999999962E-2</v>
      </c>
      <c r="NB91" s="64">
        <f t="shared" si="331"/>
        <v>2.9999999999999971E-2</v>
      </c>
      <c r="NC91" s="77">
        <f t="shared" si="331"/>
        <v>0.51</v>
      </c>
      <c r="ND91" s="77">
        <f t="shared" si="331"/>
        <v>0.24</v>
      </c>
      <c r="NE91" s="64">
        <f t="shared" si="331"/>
        <v>-9.000000000000008E-2</v>
      </c>
      <c r="NF91" s="64">
        <f t="shared" si="331"/>
        <v>-2.9999999999999805E-2</v>
      </c>
      <c r="NG91" s="64">
        <f t="shared" si="331"/>
        <v>0.12999999999999989</v>
      </c>
      <c r="NH91" s="64">
        <f t="shared" si="331"/>
        <v>3.0000000000000027E-2</v>
      </c>
      <c r="NI91" s="64">
        <f t="shared" si="331"/>
        <v>-1.27</v>
      </c>
      <c r="NJ91" s="64">
        <f t="shared" si="331"/>
        <v>0</v>
      </c>
      <c r="NK91" s="64">
        <f t="shared" si="331"/>
        <v>0</v>
      </c>
      <c r="NL91" s="29"/>
      <c r="NM91" s="87"/>
      <c r="NN91" s="64">
        <f t="shared" si="332"/>
        <v>-1.0000000000000002E-2</v>
      </c>
      <c r="NO91" s="64">
        <f t="shared" si="332"/>
        <v>4.0000000000000008E-2</v>
      </c>
      <c r="NP91" s="64">
        <f t="shared" si="332"/>
        <v>3.9999999999999994E-2</v>
      </c>
      <c r="NQ91" s="64">
        <f t="shared" si="332"/>
        <v>-0.03</v>
      </c>
      <c r="NR91" s="64">
        <f t="shared" si="332"/>
        <v>9.999999999999995E-3</v>
      </c>
      <c r="NS91" s="64">
        <f t="shared" si="332"/>
        <v>0.73</v>
      </c>
      <c r="NT91" s="64">
        <f t="shared" si="332"/>
        <v>-0.73</v>
      </c>
      <c r="NU91" s="64">
        <f t="shared" si="332"/>
        <v>4.0000000000000008E-2</v>
      </c>
      <c r="NV91" s="64">
        <f t="shared" si="332"/>
        <v>-0.08</v>
      </c>
      <c r="NW91" s="64">
        <f t="shared" si="332"/>
        <v>0</v>
      </c>
      <c r="NX91" s="64">
        <f t="shared" si="332"/>
        <v>-2.0000000000000004E-2</v>
      </c>
      <c r="NY91" s="64">
        <f t="shared" si="332"/>
        <v>0</v>
      </c>
      <c r="NZ91" s="64">
        <f t="shared" si="332"/>
        <v>0</v>
      </c>
      <c r="OA91" s="64">
        <f t="shared" si="332"/>
        <v>0</v>
      </c>
      <c r="OB91" s="77">
        <f t="shared" si="332"/>
        <v>-9.9999999999999985E-3</v>
      </c>
      <c r="OC91" s="77">
        <f t="shared" si="332"/>
        <v>9.9999999999999985E-3</v>
      </c>
      <c r="OD91" s="64">
        <f t="shared" si="332"/>
        <v>-9.9999999999999985E-3</v>
      </c>
      <c r="OE91" s="64">
        <f t="shared" si="332"/>
        <v>0</v>
      </c>
      <c r="OF91" s="64">
        <f t="shared" si="332"/>
        <v>0.02</v>
      </c>
      <c r="OG91" s="64">
        <f t="shared" si="332"/>
        <v>-1.0000000000000002E-2</v>
      </c>
      <c r="OH91" s="64">
        <f t="shared" si="332"/>
        <v>-0.03</v>
      </c>
      <c r="OI91" s="64">
        <f t="shared" si="332"/>
        <v>0</v>
      </c>
      <c r="OJ91" s="64">
        <f t="shared" si="332"/>
        <v>0</v>
      </c>
      <c r="OK91" s="39"/>
      <c r="OL91"/>
      <c r="OM91"/>
      <c r="ON91"/>
      <c r="OO91"/>
      <c r="OP91"/>
      <c r="OQ91"/>
      <c r="OR91"/>
      <c r="OS91"/>
      <c r="OT91"/>
      <c r="OU91"/>
      <c r="OV91"/>
      <c r="OW91"/>
      <c r="OX91"/>
      <c r="OY91"/>
      <c r="OZ91"/>
      <c r="PA91"/>
      <c r="PB91"/>
      <c r="PC91"/>
      <c r="PD91"/>
      <c r="PE91"/>
      <c r="PF91"/>
      <c r="PG91"/>
      <c r="PH91"/>
      <c r="PI91"/>
      <c r="PJ91"/>
      <c r="PK91"/>
      <c r="PL91"/>
      <c r="PM91"/>
      <c r="PN91"/>
      <c r="PO91"/>
      <c r="PP91"/>
      <c r="PQ91"/>
      <c r="PR91"/>
      <c r="PS91"/>
      <c r="PT91"/>
      <c r="PU91"/>
      <c r="PV91"/>
      <c r="PW91"/>
      <c r="PX91"/>
      <c r="PY91"/>
      <c r="PZ91"/>
      <c r="QA91"/>
      <c r="QB91"/>
      <c r="QC91"/>
      <c r="QD91"/>
      <c r="QE91"/>
      <c r="QF91"/>
      <c r="QG91"/>
      <c r="QH91"/>
      <c r="QI91"/>
      <c r="QJ91"/>
      <c r="QK91"/>
      <c r="QL91"/>
      <c r="QM91"/>
      <c r="QN91"/>
      <c r="QO91"/>
      <c r="QP91"/>
      <c r="QQ91"/>
      <c r="QR91"/>
      <c r="QS91"/>
      <c r="QT91"/>
      <c r="QU91"/>
      <c r="QV91"/>
      <c r="QW91"/>
      <c r="QX91"/>
      <c r="QY91"/>
      <c r="QZ91"/>
      <c r="RA91"/>
      <c r="RB91"/>
      <c r="RC91"/>
      <c r="RD91"/>
      <c r="RE91"/>
      <c r="RF91"/>
      <c r="RG91"/>
      <c r="RH91"/>
      <c r="RI91"/>
      <c r="RJ91"/>
      <c r="RK91"/>
      <c r="RL91"/>
      <c r="RM91"/>
      <c r="RN91"/>
      <c r="RO91"/>
      <c r="RP91"/>
      <c r="RQ91"/>
      <c r="RR91"/>
      <c r="RS91"/>
      <c r="RT91"/>
      <c r="RU91"/>
      <c r="RV91"/>
      <c r="RW91"/>
      <c r="RX91"/>
      <c r="RY91"/>
      <c r="RZ91"/>
      <c r="SA91"/>
      <c r="SB91"/>
      <c r="SC91"/>
      <c r="SD91"/>
      <c r="SE91"/>
      <c r="SF91"/>
      <c r="SG91"/>
      <c r="SH91"/>
      <c r="SI91"/>
      <c r="SJ91"/>
      <c r="SK91"/>
      <c r="SL91"/>
      <c r="SM91"/>
      <c r="SN91"/>
      <c r="SO91"/>
      <c r="SP91"/>
      <c r="SQ91"/>
      <c r="SR91"/>
      <c r="SS91"/>
      <c r="ST91" s="15"/>
    </row>
    <row r="92" spans="1:514" x14ac:dyDescent="0.3">
      <c r="A92" s="62" t="str">
        <f>A$5</f>
        <v>Perhutanan &amp; pembalakan</v>
      </c>
      <c r="B92" s="86"/>
      <c r="C92" s="63">
        <f t="shared" si="333"/>
        <v>-0.19999999999999929</v>
      </c>
      <c r="D92" s="63">
        <f t="shared" si="333"/>
        <v>0.10000000000000142</v>
      </c>
      <c r="E92" s="63">
        <f t="shared" si="333"/>
        <v>-0.10000000000000142</v>
      </c>
      <c r="F92" s="63">
        <f t="shared" si="333"/>
        <v>0.5</v>
      </c>
      <c r="G92" s="63">
        <f t="shared" si="333"/>
        <v>-0.30000000000000071</v>
      </c>
      <c r="H92" s="63">
        <f t="shared" si="333"/>
        <v>-0.69999999999999929</v>
      </c>
      <c r="I92" s="63">
        <f t="shared" si="333"/>
        <v>0</v>
      </c>
      <c r="J92" s="63">
        <f t="shared" si="333"/>
        <v>0.30000000000000071</v>
      </c>
      <c r="K92" s="63">
        <f t="shared" si="333"/>
        <v>-1.8000000000000007</v>
      </c>
      <c r="L92" s="63">
        <f t="shared" si="333"/>
        <v>-2.5</v>
      </c>
      <c r="M92" s="63">
        <f t="shared" si="333"/>
        <v>0.60000000000000142</v>
      </c>
      <c r="N92" s="63">
        <f t="shared" si="333"/>
        <v>-0.80000000000000071</v>
      </c>
      <c r="O92" s="63">
        <f t="shared" si="333"/>
        <v>-0.10000000000000142</v>
      </c>
      <c r="P92" s="63">
        <f t="shared" si="333"/>
        <v>-0.30000000000000071</v>
      </c>
      <c r="Q92" s="63">
        <f t="shared" si="333"/>
        <v>0</v>
      </c>
      <c r="R92" s="63">
        <f t="shared" si="333"/>
        <v>-0.39999999999999858</v>
      </c>
      <c r="S92" s="63">
        <f t="shared" si="333"/>
        <v>-0.39999999999999858</v>
      </c>
      <c r="T92" s="63">
        <f t="shared" si="333"/>
        <v>0.19999999999999929</v>
      </c>
      <c r="U92" s="63">
        <f t="shared" si="333"/>
        <v>-0.10000000000000142</v>
      </c>
      <c r="V92" s="63">
        <f t="shared" si="317"/>
        <v>0.30000000000000071</v>
      </c>
      <c r="W92" s="63">
        <f t="shared" si="317"/>
        <v>-21.5</v>
      </c>
      <c r="X92" s="63">
        <f t="shared" si="317"/>
        <v>0</v>
      </c>
      <c r="Y92" s="63">
        <f t="shared" si="317"/>
        <v>0</v>
      </c>
      <c r="Z92" s="29"/>
      <c r="AA92" s="86"/>
      <c r="AB92" s="63">
        <f t="shared" si="334"/>
        <v>-9.9999999999999645E-2</v>
      </c>
      <c r="AC92" s="63">
        <f t="shared" si="334"/>
        <v>-0.10000000000000053</v>
      </c>
      <c r="AD92" s="63">
        <f t="shared" si="334"/>
        <v>0.20000000000000018</v>
      </c>
      <c r="AE92" s="63">
        <f t="shared" si="334"/>
        <v>0</v>
      </c>
      <c r="AF92" s="63">
        <f t="shared" si="334"/>
        <v>0</v>
      </c>
      <c r="AG92" s="63">
        <f t="shared" si="334"/>
        <v>-9.9999999999999645E-2</v>
      </c>
      <c r="AH92" s="63">
        <f t="shared" si="334"/>
        <v>0.29999999999999982</v>
      </c>
      <c r="AI92" s="63">
        <f t="shared" si="334"/>
        <v>-0.20000000000000018</v>
      </c>
      <c r="AJ92" s="63">
        <f t="shared" si="334"/>
        <v>-0.89999999999999991</v>
      </c>
      <c r="AK92" s="63">
        <f t="shared" si="334"/>
        <v>-0.29999999999999982</v>
      </c>
      <c r="AL92" s="63">
        <f t="shared" si="334"/>
        <v>-0.10000000000000009</v>
      </c>
      <c r="AM92" s="63">
        <f t="shared" si="334"/>
        <v>-0.20000000000000018</v>
      </c>
      <c r="AN92" s="63">
        <f t="shared" si="334"/>
        <v>0</v>
      </c>
      <c r="AO92" s="63">
        <f t="shared" si="334"/>
        <v>-9.9999999999999645E-2</v>
      </c>
      <c r="AP92" s="63">
        <f t="shared" si="334"/>
        <v>9.9999999999999645E-2</v>
      </c>
      <c r="AQ92" s="63">
        <f t="shared" si="334"/>
        <v>-9.9999999999999645E-2</v>
      </c>
      <c r="AR92" s="63">
        <f t="shared" si="334"/>
        <v>-0.10000000000000009</v>
      </c>
      <c r="AS92" s="63">
        <f t="shared" si="334"/>
        <v>0</v>
      </c>
      <c r="AT92" s="63">
        <f t="shared" si="334"/>
        <v>-0.10000000000000009</v>
      </c>
      <c r="AU92" s="63">
        <f t="shared" si="318"/>
        <v>0</v>
      </c>
      <c r="AV92" s="63">
        <f t="shared" si="318"/>
        <v>-3</v>
      </c>
      <c r="AW92" s="63">
        <f t="shared" si="318"/>
        <v>0</v>
      </c>
      <c r="AX92" s="63">
        <f t="shared" si="318"/>
        <v>0</v>
      </c>
      <c r="AY92" s="29"/>
      <c r="AZ92" s="86"/>
      <c r="BA92" s="63">
        <f t="shared" si="335"/>
        <v>-9.9999999999997868E-2</v>
      </c>
      <c r="BB92" s="63">
        <f t="shared" si="335"/>
        <v>0</v>
      </c>
      <c r="BC92" s="63">
        <f t="shared" si="335"/>
        <v>0</v>
      </c>
      <c r="BD92" s="63">
        <f t="shared" si="335"/>
        <v>0.39999999999999858</v>
      </c>
      <c r="BE92" s="63">
        <f t="shared" si="335"/>
        <v>-0.39999999999999858</v>
      </c>
      <c r="BF92" s="63">
        <f t="shared" si="335"/>
        <v>-0.60000000000000142</v>
      </c>
      <c r="BG92" s="63">
        <f t="shared" si="335"/>
        <v>-0.19999999999999929</v>
      </c>
      <c r="BH92" s="63">
        <f t="shared" si="335"/>
        <v>0.69999999999999929</v>
      </c>
      <c r="BI92" s="63">
        <f t="shared" si="335"/>
        <v>-1</v>
      </c>
      <c r="BJ92" s="63">
        <f t="shared" si="335"/>
        <v>-1.8999999999999986</v>
      </c>
      <c r="BK92" s="63">
        <f t="shared" si="335"/>
        <v>0.5</v>
      </c>
      <c r="BL92" s="63">
        <f t="shared" si="335"/>
        <v>-0.60000000000000142</v>
      </c>
      <c r="BM92" s="63">
        <f t="shared" si="335"/>
        <v>0</v>
      </c>
      <c r="BN92" s="63">
        <f t="shared" si="335"/>
        <v>-0.19999999999999929</v>
      </c>
      <c r="BO92" s="63">
        <f t="shared" si="335"/>
        <v>0</v>
      </c>
      <c r="BP92" s="63">
        <f t="shared" si="335"/>
        <v>-0.19999999999999929</v>
      </c>
      <c r="BQ92" s="63">
        <f t="shared" si="335"/>
        <v>-0.30000000000000071</v>
      </c>
      <c r="BR92" s="63">
        <f t="shared" si="335"/>
        <v>9.9999999999997868E-2</v>
      </c>
      <c r="BS92" s="63">
        <f t="shared" si="335"/>
        <v>-9.9999999999997868E-2</v>
      </c>
      <c r="BT92" s="63">
        <f t="shared" si="319"/>
        <v>0.30000000000000071</v>
      </c>
      <c r="BU92" s="63">
        <f t="shared" si="319"/>
        <v>-16.600000000000001</v>
      </c>
      <c r="BV92" s="63">
        <f t="shared" si="319"/>
        <v>0</v>
      </c>
      <c r="BW92" s="63">
        <f t="shared" si="319"/>
        <v>0</v>
      </c>
      <c r="BX92" s="29"/>
      <c r="BY92" s="86"/>
      <c r="BZ92" s="63">
        <f t="shared" si="336"/>
        <v>0</v>
      </c>
      <c r="CA92" s="63">
        <f t="shared" si="336"/>
        <v>0.19999999999999973</v>
      </c>
      <c r="CB92" s="63">
        <f t="shared" si="336"/>
        <v>-0.19999999999999973</v>
      </c>
      <c r="CC92" s="63">
        <f t="shared" si="336"/>
        <v>0</v>
      </c>
      <c r="CD92" s="63">
        <f t="shared" si="336"/>
        <v>9.9999999999999645E-2</v>
      </c>
      <c r="CE92" s="63">
        <f t="shared" si="336"/>
        <v>-9.9999999999999645E-2</v>
      </c>
      <c r="CF92" s="63">
        <f t="shared" si="336"/>
        <v>0</v>
      </c>
      <c r="CG92" s="63">
        <f t="shared" si="336"/>
        <v>-0.20000000000000018</v>
      </c>
      <c r="CH92" s="63">
        <f t="shared" si="336"/>
        <v>0.10000000000000009</v>
      </c>
      <c r="CI92" s="63">
        <f t="shared" si="336"/>
        <v>-0.30000000000000004</v>
      </c>
      <c r="CJ92" s="63">
        <f t="shared" si="336"/>
        <v>0.19999999999999996</v>
      </c>
      <c r="CK92" s="63">
        <f t="shared" si="336"/>
        <v>-0.10000000000000009</v>
      </c>
      <c r="CL92" s="63">
        <f t="shared" si="336"/>
        <v>0</v>
      </c>
      <c r="CM92" s="63">
        <f t="shared" si="336"/>
        <v>0</v>
      </c>
      <c r="CN92" s="63">
        <f t="shared" si="336"/>
        <v>-9.9999999999999867E-2</v>
      </c>
      <c r="CO92" s="63">
        <f t="shared" si="336"/>
        <v>0</v>
      </c>
      <c r="CP92" s="63">
        <f t="shared" si="336"/>
        <v>-0.10000000000000009</v>
      </c>
      <c r="CQ92" s="63">
        <f t="shared" si="320"/>
        <v>0.10000000000000009</v>
      </c>
      <c r="CR92" s="63">
        <f t="shared" si="320"/>
        <v>9.9999999999999867E-2</v>
      </c>
      <c r="CS92" s="63">
        <f t="shared" si="320"/>
        <v>0</v>
      </c>
      <c r="CT92" s="63">
        <f t="shared" si="320"/>
        <v>-1.9</v>
      </c>
      <c r="CU92" s="63">
        <f t="shared" si="320"/>
        <v>0</v>
      </c>
      <c r="CV92" s="63">
        <f t="shared" si="320"/>
        <v>0</v>
      </c>
      <c r="CW92" s="29"/>
      <c r="CX92" s="86"/>
      <c r="CY92" s="63">
        <f t="shared" si="337"/>
        <v>-0.10000000000000142</v>
      </c>
      <c r="CZ92" s="63">
        <f t="shared" si="337"/>
        <v>-0.19999999999999929</v>
      </c>
      <c r="DA92" s="63">
        <f t="shared" si="337"/>
        <v>9.9999999999997868E-2</v>
      </c>
      <c r="DB92" s="63">
        <f t="shared" si="337"/>
        <v>0.10000000000000142</v>
      </c>
      <c r="DC92" s="63">
        <f t="shared" si="337"/>
        <v>-0.19999999999999929</v>
      </c>
      <c r="DD92" s="63">
        <f t="shared" si="337"/>
        <v>-0.60000000000000142</v>
      </c>
      <c r="DE92" s="63">
        <f t="shared" si="337"/>
        <v>-9.9999999999997868E-2</v>
      </c>
      <c r="DF92" s="63">
        <f t="shared" si="337"/>
        <v>0.29999999999999716</v>
      </c>
      <c r="DG92" s="63">
        <f t="shared" si="337"/>
        <v>-1.5999999999999979</v>
      </c>
      <c r="DH92" s="63">
        <f t="shared" si="337"/>
        <v>-2.3000000000000007</v>
      </c>
      <c r="DI92" s="63">
        <f t="shared" si="337"/>
        <v>0.89999999999999858</v>
      </c>
      <c r="DJ92" s="63">
        <f t="shared" si="337"/>
        <v>-0.39999999999999858</v>
      </c>
      <c r="DK92" s="63">
        <f t="shared" si="337"/>
        <v>-0.10000000000000142</v>
      </c>
      <c r="DL92" s="63">
        <f t="shared" si="337"/>
        <v>-0.19999999999999929</v>
      </c>
      <c r="DM92" s="63">
        <f t="shared" si="337"/>
        <v>-0.19999999999999929</v>
      </c>
      <c r="DN92" s="63">
        <f t="shared" si="337"/>
        <v>-0.39999999999999858</v>
      </c>
      <c r="DO92" s="63">
        <f t="shared" si="337"/>
        <v>-0.5</v>
      </c>
      <c r="DP92" s="63">
        <f t="shared" si="337"/>
        <v>0.19999999999999929</v>
      </c>
      <c r="DQ92" s="63">
        <f t="shared" si="337"/>
        <v>-0.19999999999999929</v>
      </c>
      <c r="DR92" s="63">
        <f t="shared" si="321"/>
        <v>0.29999999999999716</v>
      </c>
      <c r="DS92" s="63">
        <f t="shared" si="321"/>
        <v>-19.899999999999999</v>
      </c>
      <c r="DT92" s="63">
        <f t="shared" si="321"/>
        <v>0</v>
      </c>
      <c r="DU92" s="63">
        <f t="shared" si="321"/>
        <v>0</v>
      </c>
      <c r="DV92" s="29"/>
      <c r="DW92" s="86"/>
      <c r="DX92" s="63">
        <f t="shared" si="338"/>
        <v>0</v>
      </c>
      <c r="DY92" s="63">
        <f t="shared" si="338"/>
        <v>-0.10000000000000009</v>
      </c>
      <c r="DZ92" s="63">
        <f t="shared" si="338"/>
        <v>0</v>
      </c>
      <c r="EA92" s="63">
        <f t="shared" si="338"/>
        <v>0.10000000000000009</v>
      </c>
      <c r="EB92" s="63">
        <f t="shared" si="338"/>
        <v>0</v>
      </c>
      <c r="EC92" s="63">
        <f t="shared" si="338"/>
        <v>-0.10000000000000009</v>
      </c>
      <c r="ED92" s="63">
        <f t="shared" si="338"/>
        <v>0.10000000000000009</v>
      </c>
      <c r="EE92" s="63">
        <f t="shared" si="338"/>
        <v>-0.10000000000000009</v>
      </c>
      <c r="EF92" s="63">
        <f t="shared" si="338"/>
        <v>-0.20000000000000018</v>
      </c>
      <c r="EG92" s="63">
        <f t="shared" si="338"/>
        <v>-0.19999999999999973</v>
      </c>
      <c r="EH92" s="63">
        <f t="shared" si="338"/>
        <v>-0.10000000000000009</v>
      </c>
      <c r="EI92" s="63">
        <f t="shared" si="338"/>
        <v>-0.10000000000000009</v>
      </c>
      <c r="EJ92" s="63">
        <f t="shared" si="338"/>
        <v>0</v>
      </c>
      <c r="EK92" s="63">
        <f t="shared" si="338"/>
        <v>-0.10000000000000009</v>
      </c>
      <c r="EL92" s="63">
        <f t="shared" si="338"/>
        <v>0</v>
      </c>
      <c r="EM92" s="63">
        <f t="shared" si="338"/>
        <v>0</v>
      </c>
      <c r="EN92" s="63">
        <f t="shared" si="338"/>
        <v>-0.10000000000000009</v>
      </c>
      <c r="EO92" s="63">
        <f t="shared" si="338"/>
        <v>0</v>
      </c>
      <c r="EP92" s="63">
        <f t="shared" si="338"/>
        <v>-9.9999999999999645E-2</v>
      </c>
      <c r="EQ92" s="63">
        <f t="shared" si="322"/>
        <v>0</v>
      </c>
      <c r="ER92" s="63">
        <f t="shared" si="322"/>
        <v>-2.2000000000000002</v>
      </c>
      <c r="ES92" s="63">
        <f t="shared" si="322"/>
        <v>0</v>
      </c>
      <c r="ET92" s="63">
        <f t="shared" si="322"/>
        <v>0</v>
      </c>
      <c r="EU92" s="29"/>
      <c r="EV92" s="86"/>
      <c r="EW92" s="63">
        <f t="shared" si="339"/>
        <v>-0.10000000000000142</v>
      </c>
      <c r="EX92" s="63">
        <f t="shared" si="339"/>
        <v>-0.19999999999999929</v>
      </c>
      <c r="EY92" s="63">
        <f t="shared" si="339"/>
        <v>0.10000000000000142</v>
      </c>
      <c r="EZ92" s="63">
        <f t="shared" si="339"/>
        <v>9.9999999999997868E-2</v>
      </c>
      <c r="FA92" s="63">
        <f t="shared" si="339"/>
        <v>-0.30000000000000071</v>
      </c>
      <c r="FB92" s="63">
        <f t="shared" si="339"/>
        <v>-0.5</v>
      </c>
      <c r="FC92" s="63">
        <f t="shared" si="339"/>
        <v>-0.19999999999999929</v>
      </c>
      <c r="FD92" s="63">
        <f t="shared" si="339"/>
        <v>0.60000000000000142</v>
      </c>
      <c r="FE92" s="63">
        <f t="shared" si="339"/>
        <v>-1.4000000000000021</v>
      </c>
      <c r="FF92" s="63">
        <f t="shared" si="339"/>
        <v>-1.8999999999999986</v>
      </c>
      <c r="FG92" s="63">
        <f t="shared" si="339"/>
        <v>0.80000000000000071</v>
      </c>
      <c r="FH92" s="63">
        <f t="shared" si="339"/>
        <v>-0.19999999999999929</v>
      </c>
      <c r="FI92" s="63">
        <f t="shared" si="339"/>
        <v>-0.10000000000000142</v>
      </c>
      <c r="FJ92" s="63">
        <f t="shared" si="339"/>
        <v>-0.10000000000000142</v>
      </c>
      <c r="FK92" s="63">
        <f t="shared" si="339"/>
        <v>-0.19999999999999929</v>
      </c>
      <c r="FL92" s="63">
        <f t="shared" si="339"/>
        <v>-0.19999999999999929</v>
      </c>
      <c r="FM92" s="63">
        <f t="shared" si="339"/>
        <v>-0.30000000000000071</v>
      </c>
      <c r="FN92" s="63">
        <f t="shared" si="339"/>
        <v>0.10000000000000142</v>
      </c>
      <c r="FO92" s="63">
        <f t="shared" si="339"/>
        <v>-0.20000000000000107</v>
      </c>
      <c r="FP92" s="63">
        <f t="shared" si="323"/>
        <v>0.40000000000000036</v>
      </c>
      <c r="FQ92" s="63">
        <f t="shared" si="323"/>
        <v>-16</v>
      </c>
      <c r="FR92" s="63">
        <f t="shared" si="323"/>
        <v>0</v>
      </c>
      <c r="FS92" s="63">
        <f t="shared" si="323"/>
        <v>0</v>
      </c>
      <c r="FT92" s="29"/>
      <c r="FU92" s="86"/>
      <c r="FV92" s="63">
        <f t="shared" si="340"/>
        <v>0</v>
      </c>
      <c r="FW92" s="63">
        <f t="shared" si="340"/>
        <v>0</v>
      </c>
      <c r="FX92" s="63">
        <f t="shared" si="340"/>
        <v>0</v>
      </c>
      <c r="FY92" s="63">
        <f t="shared" si="340"/>
        <v>0</v>
      </c>
      <c r="FZ92" s="63">
        <f t="shared" si="340"/>
        <v>0.10000000000000009</v>
      </c>
      <c r="GA92" s="63">
        <f t="shared" si="340"/>
        <v>0</v>
      </c>
      <c r="GB92" s="63">
        <f t="shared" si="340"/>
        <v>0</v>
      </c>
      <c r="GC92" s="63">
        <f t="shared" si="340"/>
        <v>-0.20000000000000018</v>
      </c>
      <c r="GD92" s="63">
        <f t="shared" si="340"/>
        <v>0.10000000000000009</v>
      </c>
      <c r="GE92" s="63">
        <f t="shared" si="340"/>
        <v>-0.30000000000000004</v>
      </c>
      <c r="GF92" s="63">
        <f t="shared" si="340"/>
        <v>0.19999999999999996</v>
      </c>
      <c r="GG92" s="63">
        <f t="shared" si="340"/>
        <v>-0.10000000000000009</v>
      </c>
      <c r="GH92" s="63">
        <f t="shared" si="340"/>
        <v>0</v>
      </c>
      <c r="GI92" s="63">
        <f t="shared" si="340"/>
        <v>0</v>
      </c>
      <c r="GJ92" s="63">
        <f t="shared" si="340"/>
        <v>-9.9999999999999867E-2</v>
      </c>
      <c r="GK92" s="63">
        <f t="shared" si="340"/>
        <v>-0.10000000000000009</v>
      </c>
      <c r="GL92" s="63">
        <f t="shared" si="340"/>
        <v>0</v>
      </c>
      <c r="GM92" s="63">
        <f t="shared" si="340"/>
        <v>0</v>
      </c>
      <c r="GN92" s="63">
        <f t="shared" si="340"/>
        <v>0.10000000000000009</v>
      </c>
      <c r="GO92" s="63">
        <f t="shared" si="324"/>
        <v>0</v>
      </c>
      <c r="GP92" s="63">
        <f t="shared" si="324"/>
        <v>-1.8</v>
      </c>
      <c r="GQ92" s="63">
        <f t="shared" si="324"/>
        <v>0</v>
      </c>
      <c r="GR92" s="63">
        <f t="shared" si="324"/>
        <v>0</v>
      </c>
      <c r="GS92" s="29"/>
      <c r="GT92" s="86"/>
      <c r="GU92" s="63">
        <f t="shared" si="341"/>
        <v>-0.10000000000000009</v>
      </c>
      <c r="GV92" s="63">
        <f t="shared" si="341"/>
        <v>0.29999999999999982</v>
      </c>
      <c r="GW92" s="63">
        <f t="shared" si="341"/>
        <v>-0.19999999999999973</v>
      </c>
      <c r="GX92" s="63">
        <f t="shared" si="341"/>
        <v>0.39999999999999991</v>
      </c>
      <c r="GY92" s="63">
        <f t="shared" si="341"/>
        <v>-0.10000000000000009</v>
      </c>
      <c r="GZ92" s="63">
        <f t="shared" si="341"/>
        <v>-0.19999999999999973</v>
      </c>
      <c r="HA92" s="63">
        <f t="shared" si="341"/>
        <v>0.29999999999999982</v>
      </c>
      <c r="HB92" s="63">
        <f t="shared" si="341"/>
        <v>-0.10000000000000009</v>
      </c>
      <c r="HC92" s="63">
        <f t="shared" si="341"/>
        <v>-0.19999999999999973</v>
      </c>
      <c r="HD92" s="63">
        <f t="shared" si="341"/>
        <v>-0.20000000000000018</v>
      </c>
      <c r="HE92" s="63">
        <f t="shared" si="341"/>
        <v>-0.30000000000000004</v>
      </c>
      <c r="HF92" s="63">
        <f t="shared" si="341"/>
        <v>-0.5</v>
      </c>
      <c r="HG92" s="63">
        <f t="shared" si="341"/>
        <v>0.10000000000000009</v>
      </c>
      <c r="HH92" s="63">
        <f t="shared" si="341"/>
        <v>0</v>
      </c>
      <c r="HI92" s="63">
        <f t="shared" si="341"/>
        <v>9.9999999999999867E-2</v>
      </c>
      <c r="HJ92" s="63">
        <f t="shared" si="341"/>
        <v>0.10000000000000009</v>
      </c>
      <c r="HK92" s="63">
        <f t="shared" si="341"/>
        <v>-0.10000000000000009</v>
      </c>
      <c r="HL92" s="63">
        <f t="shared" si="341"/>
        <v>0.10000000000000009</v>
      </c>
      <c r="HM92" s="63">
        <f t="shared" si="341"/>
        <v>0</v>
      </c>
      <c r="HN92" s="63">
        <f t="shared" si="325"/>
        <v>0</v>
      </c>
      <c r="HO92" s="63">
        <f t="shared" si="325"/>
        <v>-1.5</v>
      </c>
      <c r="HP92" s="63">
        <f t="shared" si="325"/>
        <v>0</v>
      </c>
      <c r="HQ92" s="63">
        <f t="shared" si="325"/>
        <v>0</v>
      </c>
      <c r="HR92" s="29"/>
      <c r="HS92" s="86"/>
      <c r="HT92" s="63">
        <f t="shared" si="342"/>
        <v>0</v>
      </c>
      <c r="HU92" s="63">
        <f t="shared" si="342"/>
        <v>-0.10000000000000009</v>
      </c>
      <c r="HV92" s="63">
        <f t="shared" si="342"/>
        <v>0.20000000000000018</v>
      </c>
      <c r="HW92" s="63">
        <f t="shared" si="342"/>
        <v>0</v>
      </c>
      <c r="HX92" s="63">
        <f t="shared" si="342"/>
        <v>9.9999999999999867E-2</v>
      </c>
      <c r="HY92" s="63">
        <f t="shared" si="342"/>
        <v>-9.9999999999999867E-2</v>
      </c>
      <c r="HZ92" s="63">
        <f t="shared" si="342"/>
        <v>0.19999999999999996</v>
      </c>
      <c r="IA92" s="63">
        <f t="shared" si="342"/>
        <v>-0.10000000000000009</v>
      </c>
      <c r="IB92" s="63">
        <f t="shared" si="342"/>
        <v>-0.7</v>
      </c>
      <c r="IC92" s="63">
        <f t="shared" si="342"/>
        <v>-9.9999999999999978E-2</v>
      </c>
      <c r="ID92" s="63">
        <f t="shared" si="342"/>
        <v>0</v>
      </c>
      <c r="IE92" s="63">
        <f t="shared" si="342"/>
        <v>-9.9999999999999978E-2</v>
      </c>
      <c r="IF92" s="63">
        <f t="shared" si="342"/>
        <v>0</v>
      </c>
      <c r="IG92" s="63">
        <f t="shared" si="342"/>
        <v>0</v>
      </c>
      <c r="IH92" s="63">
        <f t="shared" si="342"/>
        <v>0</v>
      </c>
      <c r="II92" s="63">
        <f t="shared" si="342"/>
        <v>0</v>
      </c>
      <c r="IJ92" s="63">
        <f t="shared" si="342"/>
        <v>0</v>
      </c>
      <c r="IK92" s="63">
        <f t="shared" si="342"/>
        <v>0</v>
      </c>
      <c r="IL92" s="63">
        <f t="shared" si="342"/>
        <v>0</v>
      </c>
      <c r="IM92" s="63">
        <f t="shared" si="326"/>
        <v>0</v>
      </c>
      <c r="IN92" s="63">
        <f t="shared" si="326"/>
        <v>-0.8</v>
      </c>
      <c r="IO92" s="63">
        <f t="shared" si="326"/>
        <v>0</v>
      </c>
      <c r="IP92" s="63">
        <f t="shared" si="326"/>
        <v>0</v>
      </c>
      <c r="IQ92" s="29"/>
      <c r="IR92" s="86"/>
      <c r="IS92" s="63">
        <f t="shared" si="343"/>
        <v>0</v>
      </c>
      <c r="IT92" s="63">
        <f t="shared" si="343"/>
        <v>0.19999999999999996</v>
      </c>
      <c r="IU92" s="63">
        <f t="shared" si="343"/>
        <v>-9.9999999999999978E-2</v>
      </c>
      <c r="IV92" s="63">
        <f t="shared" si="343"/>
        <v>0.30000000000000004</v>
      </c>
      <c r="IW92" s="63">
        <f t="shared" si="343"/>
        <v>-0.20000000000000007</v>
      </c>
      <c r="IX92" s="63">
        <f t="shared" si="343"/>
        <v>0</v>
      </c>
      <c r="IY92" s="63">
        <f t="shared" si="343"/>
        <v>0</v>
      </c>
      <c r="IZ92" s="63">
        <f t="shared" si="343"/>
        <v>9.9999999999999978E-2</v>
      </c>
      <c r="JA92" s="63">
        <f t="shared" si="343"/>
        <v>0.40000000000000013</v>
      </c>
      <c r="JB92" s="63">
        <f t="shared" si="343"/>
        <v>0</v>
      </c>
      <c r="JC92" s="63">
        <f t="shared" si="343"/>
        <v>-0.30000000000000004</v>
      </c>
      <c r="JD92" s="63">
        <f t="shared" si="343"/>
        <v>-0.4</v>
      </c>
      <c r="JE92" s="63">
        <f t="shared" si="343"/>
        <v>9.9999999999999978E-2</v>
      </c>
      <c r="JF92" s="63">
        <f t="shared" si="343"/>
        <v>0</v>
      </c>
      <c r="JG92" s="63">
        <f t="shared" si="343"/>
        <v>9.9999999999999978E-2</v>
      </c>
      <c r="JH92" s="63">
        <f t="shared" si="343"/>
        <v>0</v>
      </c>
      <c r="JI92" s="63">
        <f t="shared" si="343"/>
        <v>0</v>
      </c>
      <c r="JJ92" s="63">
        <f t="shared" si="343"/>
        <v>0</v>
      </c>
      <c r="JK92" s="63">
        <f t="shared" si="343"/>
        <v>9.9999999999999978E-2</v>
      </c>
      <c r="JL92" s="63">
        <f t="shared" si="327"/>
        <v>0</v>
      </c>
      <c r="JM92" s="63">
        <f t="shared" si="327"/>
        <v>-0.7</v>
      </c>
      <c r="JN92" s="63">
        <f t="shared" si="327"/>
        <v>0</v>
      </c>
      <c r="JO92" s="63">
        <f t="shared" si="327"/>
        <v>0</v>
      </c>
      <c r="JP92" s="29"/>
      <c r="JQ92" s="86"/>
      <c r="JR92" s="63">
        <f t="shared" si="344"/>
        <v>0</v>
      </c>
      <c r="JS92" s="63">
        <f t="shared" si="344"/>
        <v>0.19999999999999998</v>
      </c>
      <c r="JT92" s="63">
        <f t="shared" si="344"/>
        <v>-0.19999999999999998</v>
      </c>
      <c r="JU92" s="63">
        <f t="shared" si="344"/>
        <v>0</v>
      </c>
      <c r="JV92" s="63">
        <f t="shared" si="344"/>
        <v>0</v>
      </c>
      <c r="JW92" s="63">
        <f t="shared" si="344"/>
        <v>0</v>
      </c>
      <c r="JX92" s="63">
        <f t="shared" si="344"/>
        <v>0</v>
      </c>
      <c r="JY92" s="63">
        <f t="shared" si="344"/>
        <v>0</v>
      </c>
      <c r="JZ92" s="63">
        <f t="shared" si="344"/>
        <v>0</v>
      </c>
      <c r="KA92" s="63">
        <f t="shared" si="344"/>
        <v>-0.1</v>
      </c>
      <c r="KB92" s="63">
        <f t="shared" si="344"/>
        <v>0</v>
      </c>
      <c r="KC92" s="63">
        <f t="shared" si="344"/>
        <v>0</v>
      </c>
      <c r="KD92" s="63">
        <f t="shared" si="344"/>
        <v>0</v>
      </c>
      <c r="KE92" s="63">
        <f t="shared" si="344"/>
        <v>0</v>
      </c>
      <c r="KF92" s="63">
        <f t="shared" si="344"/>
        <v>0</v>
      </c>
      <c r="KG92" s="63">
        <f t="shared" si="344"/>
        <v>0</v>
      </c>
      <c r="KH92" s="63">
        <f t="shared" si="344"/>
        <v>0</v>
      </c>
      <c r="KI92" s="63">
        <f t="shared" si="344"/>
        <v>0</v>
      </c>
      <c r="KJ92" s="63">
        <f t="shared" si="344"/>
        <v>0</v>
      </c>
      <c r="KK92" s="63">
        <f t="shared" si="328"/>
        <v>0</v>
      </c>
      <c r="KL92" s="63">
        <f t="shared" si="328"/>
        <v>0</v>
      </c>
      <c r="KM92" s="63">
        <f t="shared" si="328"/>
        <v>0</v>
      </c>
      <c r="KN92" s="63">
        <f t="shared" si="328"/>
        <v>0</v>
      </c>
      <c r="KO92" s="29"/>
      <c r="KP92" s="86"/>
      <c r="KQ92" s="64">
        <f t="shared" si="329"/>
        <v>4.0000000000000036E-2</v>
      </c>
      <c r="KR92" s="64">
        <f t="shared" si="329"/>
        <v>-0.18000000000000002</v>
      </c>
      <c r="KS92" s="64">
        <f t="shared" si="329"/>
        <v>0.13999999999999999</v>
      </c>
      <c r="KT92" s="64">
        <f t="shared" si="329"/>
        <v>2.0000000000000018E-2</v>
      </c>
      <c r="KU92" s="64">
        <f t="shared" si="329"/>
        <v>-0.09</v>
      </c>
      <c r="KV92" s="64">
        <f t="shared" si="329"/>
        <v>-0.03</v>
      </c>
      <c r="KW92" s="64">
        <f t="shared" si="329"/>
        <v>0</v>
      </c>
      <c r="KX92" s="64">
        <f t="shared" si="329"/>
        <v>-0.06</v>
      </c>
      <c r="KY92" s="64">
        <f t="shared" si="329"/>
        <v>-0.11</v>
      </c>
      <c r="KZ92" s="64">
        <f t="shared" si="329"/>
        <v>0.09</v>
      </c>
      <c r="LA92" s="64">
        <f t="shared" si="329"/>
        <v>-7.0000000000000007E-2</v>
      </c>
      <c r="LB92" s="64">
        <f t="shared" si="329"/>
        <v>1.0000000000000002E-2</v>
      </c>
      <c r="LC92" s="64">
        <f t="shared" si="329"/>
        <v>-1.0000000000000002E-2</v>
      </c>
      <c r="LD92" s="64">
        <f t="shared" si="329"/>
        <v>1.0000000000000002E-2</v>
      </c>
      <c r="LE92" s="77">
        <f t="shared" si="329"/>
        <v>9.999999999999995E-3</v>
      </c>
      <c r="LF92" s="77">
        <f t="shared" si="329"/>
        <v>1.0000000000000009E-2</v>
      </c>
      <c r="LG92" s="64">
        <f t="shared" si="329"/>
        <v>0</v>
      </c>
      <c r="LH92" s="64">
        <f t="shared" si="329"/>
        <v>0</v>
      </c>
      <c r="LI92" s="64">
        <f t="shared" si="329"/>
        <v>1.999999999999999E-2</v>
      </c>
      <c r="LJ92" s="64">
        <f t="shared" si="329"/>
        <v>-9.999999999999995E-3</v>
      </c>
      <c r="LK92" s="64">
        <f t="shared" si="329"/>
        <v>-0.08</v>
      </c>
      <c r="LL92" s="64">
        <f t="shared" si="329"/>
        <v>0</v>
      </c>
      <c r="LM92" s="64">
        <f t="shared" si="329"/>
        <v>0</v>
      </c>
      <c r="LN92" s="29"/>
      <c r="LO92" s="87"/>
      <c r="LP92" s="64">
        <f t="shared" si="330"/>
        <v>0.06</v>
      </c>
      <c r="LQ92" s="64">
        <f t="shared" si="330"/>
        <v>-7.0000000000000007E-2</v>
      </c>
      <c r="LR92" s="64">
        <f t="shared" si="330"/>
        <v>7.0000000000000007E-2</v>
      </c>
      <c r="LS92" s="64">
        <f t="shared" si="330"/>
        <v>4.9999999999999989E-2</v>
      </c>
      <c r="LT92" s="64">
        <f t="shared" si="330"/>
        <v>-0.09</v>
      </c>
      <c r="LU92" s="64">
        <f t="shared" si="330"/>
        <v>-0.03</v>
      </c>
      <c r="LV92" s="64">
        <f t="shared" si="330"/>
        <v>4.0000000000000008E-2</v>
      </c>
      <c r="LW92" s="64">
        <f t="shared" si="330"/>
        <v>-0.06</v>
      </c>
      <c r="LX92" s="64">
        <f t="shared" si="330"/>
        <v>-7.0000000000000007E-2</v>
      </c>
      <c r="LY92" s="64">
        <f t="shared" si="330"/>
        <v>7.0000000000000007E-2</v>
      </c>
      <c r="LZ92" s="64">
        <f t="shared" si="330"/>
        <v>-7.0000000000000007E-2</v>
      </c>
      <c r="MA92" s="64">
        <f t="shared" si="330"/>
        <v>0.01</v>
      </c>
      <c r="MB92" s="64">
        <f t="shared" si="330"/>
        <v>-0.01</v>
      </c>
      <c r="MC92" s="64">
        <f t="shared" si="330"/>
        <v>0.01</v>
      </c>
      <c r="MD92" s="77">
        <f t="shared" si="330"/>
        <v>0</v>
      </c>
      <c r="ME92" s="77">
        <f t="shared" si="330"/>
        <v>0</v>
      </c>
      <c r="MF92" s="64">
        <f t="shared" si="330"/>
        <v>0</v>
      </c>
      <c r="MG92" s="64">
        <f t="shared" si="330"/>
        <v>0</v>
      </c>
      <c r="MH92" s="64">
        <f t="shared" si="330"/>
        <v>0.01</v>
      </c>
      <c r="MI92" s="64">
        <f t="shared" si="330"/>
        <v>-0.01</v>
      </c>
      <c r="MJ92" s="64">
        <f t="shared" si="330"/>
        <v>-0.01</v>
      </c>
      <c r="MK92" s="64">
        <f t="shared" si="330"/>
        <v>0</v>
      </c>
      <c r="ML92" s="64">
        <f t="shared" si="330"/>
        <v>0</v>
      </c>
      <c r="MM92" s="29"/>
      <c r="MN92" s="87"/>
      <c r="MO92" s="64">
        <f t="shared" si="331"/>
        <v>-9.9999999999999811E-3</v>
      </c>
      <c r="MP92" s="64">
        <f t="shared" si="331"/>
        <v>-0.1</v>
      </c>
      <c r="MQ92" s="64">
        <f t="shared" si="331"/>
        <v>4.9999999999999996E-2</v>
      </c>
      <c r="MR92" s="64">
        <f t="shared" si="331"/>
        <v>-1.999999999999999E-2</v>
      </c>
      <c r="MS92" s="64">
        <f t="shared" si="331"/>
        <v>-1.0000000000000009E-2</v>
      </c>
      <c r="MT92" s="64">
        <f t="shared" si="331"/>
        <v>-1.9999999999999997E-2</v>
      </c>
      <c r="MU92" s="64">
        <f t="shared" si="331"/>
        <v>-1.0000000000000002E-2</v>
      </c>
      <c r="MV92" s="64">
        <f t="shared" si="331"/>
        <v>0</v>
      </c>
      <c r="MW92" s="64">
        <f t="shared" si="331"/>
        <v>-9.9999999999999985E-3</v>
      </c>
      <c r="MX92" s="64">
        <f t="shared" si="331"/>
        <v>9.9999999999999985E-3</v>
      </c>
      <c r="MY92" s="64">
        <f t="shared" si="331"/>
        <v>-0.03</v>
      </c>
      <c r="MZ92" s="64">
        <f t="shared" si="331"/>
        <v>0</v>
      </c>
      <c r="NA92" s="64">
        <f t="shared" si="331"/>
        <v>0</v>
      </c>
      <c r="NB92" s="64">
        <f t="shared" si="331"/>
        <v>0</v>
      </c>
      <c r="NC92" s="77">
        <f t="shared" si="331"/>
        <v>0.01</v>
      </c>
      <c r="ND92" s="77">
        <f t="shared" si="331"/>
        <v>-0.01</v>
      </c>
      <c r="NE92" s="64">
        <f t="shared" si="331"/>
        <v>0.01</v>
      </c>
      <c r="NF92" s="64">
        <f t="shared" si="331"/>
        <v>0</v>
      </c>
      <c r="NG92" s="64">
        <f t="shared" si="331"/>
        <v>0</v>
      </c>
      <c r="NH92" s="64">
        <f t="shared" si="331"/>
        <v>0.01</v>
      </c>
      <c r="NI92" s="64">
        <f t="shared" si="331"/>
        <v>-0.02</v>
      </c>
      <c r="NJ92" s="64">
        <f t="shared" si="331"/>
        <v>0</v>
      </c>
      <c r="NK92" s="64">
        <f t="shared" si="331"/>
        <v>0</v>
      </c>
      <c r="NL92" s="29"/>
      <c r="NM92" s="87"/>
      <c r="NN92" s="64">
        <f t="shared" si="332"/>
        <v>0</v>
      </c>
      <c r="NO92" s="64">
        <f t="shared" si="332"/>
        <v>-9.9999999999999985E-3</v>
      </c>
      <c r="NP92" s="64">
        <f t="shared" si="332"/>
        <v>9.9999999999999985E-3</v>
      </c>
      <c r="NQ92" s="64">
        <f t="shared" si="332"/>
        <v>0</v>
      </c>
      <c r="NR92" s="64">
        <f t="shared" si="332"/>
        <v>2.0000000000000004E-2</v>
      </c>
      <c r="NS92" s="64">
        <f t="shared" si="332"/>
        <v>9.999999999999995E-3</v>
      </c>
      <c r="NT92" s="64">
        <f t="shared" si="332"/>
        <v>-0.03</v>
      </c>
      <c r="NU92" s="64">
        <f t="shared" si="332"/>
        <v>-9.9999999999999985E-3</v>
      </c>
      <c r="NV92" s="64">
        <f t="shared" si="332"/>
        <v>-0.02</v>
      </c>
      <c r="NW92" s="64">
        <f t="shared" si="332"/>
        <v>0</v>
      </c>
      <c r="NX92" s="64">
        <f t="shared" si="332"/>
        <v>0.04</v>
      </c>
      <c r="NY92" s="64">
        <f t="shared" si="332"/>
        <v>0</v>
      </c>
      <c r="NZ92" s="64">
        <f t="shared" si="332"/>
        <v>0</v>
      </c>
      <c r="OA92" s="64">
        <f t="shared" si="332"/>
        <v>0</v>
      </c>
      <c r="OB92" s="77">
        <f t="shared" si="332"/>
        <v>1.0000000000000002E-2</v>
      </c>
      <c r="OC92" s="77">
        <f t="shared" si="332"/>
        <v>0</v>
      </c>
      <c r="OD92" s="64">
        <f t="shared" si="332"/>
        <v>9.999999999999995E-3</v>
      </c>
      <c r="OE92" s="64">
        <f t="shared" si="332"/>
        <v>-9.999999999999995E-3</v>
      </c>
      <c r="OF92" s="64">
        <f t="shared" si="332"/>
        <v>2.0000000000000004E-2</v>
      </c>
      <c r="OG92" s="64">
        <f t="shared" si="332"/>
        <v>-2.0000000000000004E-2</v>
      </c>
      <c r="OH92" s="64">
        <f t="shared" si="332"/>
        <v>-0.05</v>
      </c>
      <c r="OI92" s="64">
        <f t="shared" si="332"/>
        <v>0</v>
      </c>
      <c r="OJ92" s="64">
        <f t="shared" si="332"/>
        <v>0</v>
      </c>
      <c r="OK92" s="37"/>
      <c r="OL92"/>
      <c r="OM92"/>
      <c r="ON92"/>
      <c r="OO92"/>
      <c r="OP92"/>
      <c r="OQ92"/>
      <c r="OR92"/>
      <c r="OS92"/>
      <c r="OT92"/>
      <c r="OU92"/>
      <c r="OV92"/>
      <c r="OW92"/>
      <c r="OX92"/>
      <c r="OY92"/>
      <c r="OZ92"/>
      <c r="PA92"/>
      <c r="PB92"/>
      <c r="PC92"/>
      <c r="PD92"/>
      <c r="PE92"/>
      <c r="PF92"/>
      <c r="PG92"/>
      <c r="PH92"/>
      <c r="PI92"/>
      <c r="PJ92"/>
      <c r="PK92"/>
      <c r="PL92"/>
      <c r="PM92"/>
      <c r="PN92"/>
      <c r="PO92"/>
      <c r="PP92"/>
      <c r="PQ92"/>
      <c r="PR92"/>
      <c r="PS92"/>
      <c r="PT92"/>
      <c r="PU92"/>
      <c r="PV92"/>
      <c r="PW92"/>
      <c r="PX92"/>
      <c r="PY92"/>
      <c r="PZ92"/>
      <c r="QA92"/>
      <c r="QB92"/>
      <c r="QC92"/>
      <c r="QD92"/>
      <c r="QE92"/>
      <c r="QF92"/>
      <c r="QG92"/>
      <c r="QH92"/>
      <c r="QI92"/>
      <c r="QJ92"/>
      <c r="QK92"/>
      <c r="QL92"/>
      <c r="QM92"/>
      <c r="QN92"/>
      <c r="QO92"/>
      <c r="QP92"/>
      <c r="QQ92"/>
      <c r="QR92"/>
      <c r="QS92"/>
      <c r="QT92"/>
      <c r="QU92"/>
      <c r="QV92"/>
      <c r="QW92"/>
      <c r="QX92"/>
      <c r="QY92"/>
      <c r="QZ92"/>
      <c r="RA92"/>
      <c r="RB92"/>
      <c r="RC92"/>
      <c r="RD92"/>
      <c r="RE92"/>
      <c r="RF92"/>
      <c r="RG92"/>
      <c r="RH92"/>
      <c r="RI92"/>
      <c r="RJ92"/>
      <c r="RK92"/>
      <c r="RL92"/>
      <c r="RM92"/>
      <c r="RN92"/>
      <c r="RO92"/>
      <c r="RP92"/>
      <c r="RQ92"/>
      <c r="RR92"/>
      <c r="RS92"/>
      <c r="RT92"/>
      <c r="RU92"/>
      <c r="RV92"/>
      <c r="RW92"/>
      <c r="RX92"/>
      <c r="RY92"/>
      <c r="RZ92"/>
      <c r="SA92"/>
      <c r="SB92"/>
      <c r="SC92"/>
      <c r="SD92"/>
      <c r="SE92"/>
      <c r="SF92"/>
      <c r="SG92"/>
      <c r="SH92"/>
      <c r="SI92"/>
      <c r="SJ92"/>
      <c r="SK92"/>
      <c r="SL92"/>
      <c r="SM92"/>
      <c r="SN92"/>
      <c r="SO92"/>
      <c r="SP92"/>
      <c r="SQ92"/>
      <c r="SR92"/>
      <c r="SS92"/>
      <c r="ST92" s="15"/>
    </row>
    <row r="93" spans="1:514" x14ac:dyDescent="0.3">
      <c r="A93" s="62" t="str">
        <f>A$6</f>
        <v>Perikanan &amp; akuakultur</v>
      </c>
      <c r="B93" s="86"/>
      <c r="C93" s="63">
        <f t="shared" si="333"/>
        <v>-0.29999999999999893</v>
      </c>
      <c r="D93" s="63">
        <f t="shared" si="333"/>
        <v>-0.5</v>
      </c>
      <c r="E93" s="63">
        <f t="shared" si="333"/>
        <v>-0.30000000000000071</v>
      </c>
      <c r="F93" s="63">
        <f t="shared" si="333"/>
        <v>-0.29999999999999893</v>
      </c>
      <c r="G93" s="63">
        <f t="shared" si="333"/>
        <v>0</v>
      </c>
      <c r="H93" s="63">
        <f t="shared" si="333"/>
        <v>-0.30000000000000071</v>
      </c>
      <c r="I93" s="63">
        <f t="shared" si="333"/>
        <v>0.19999999999999929</v>
      </c>
      <c r="J93" s="63">
        <f t="shared" si="333"/>
        <v>-0.29999999999999893</v>
      </c>
      <c r="K93" s="63">
        <f t="shared" si="333"/>
        <v>-0.90000000000000036</v>
      </c>
      <c r="L93" s="63">
        <f t="shared" si="333"/>
        <v>0.69999999999999929</v>
      </c>
      <c r="M93" s="63">
        <f t="shared" si="333"/>
        <v>-0.29999999999999893</v>
      </c>
      <c r="N93" s="63">
        <f t="shared" si="333"/>
        <v>-9.9999999999999645E-2</v>
      </c>
      <c r="O93" s="63">
        <f t="shared" si="333"/>
        <v>0</v>
      </c>
      <c r="P93" s="63">
        <f t="shared" si="333"/>
        <v>0</v>
      </c>
      <c r="Q93" s="63">
        <f t="shared" si="333"/>
        <v>-0.20000000000000107</v>
      </c>
      <c r="R93" s="63">
        <f t="shared" si="333"/>
        <v>-9.9999999999999645E-2</v>
      </c>
      <c r="S93" s="63">
        <f t="shared" si="333"/>
        <v>0</v>
      </c>
      <c r="T93" s="63">
        <f t="shared" si="333"/>
        <v>-9.9999999999999645E-2</v>
      </c>
      <c r="U93" s="63">
        <f t="shared" si="333"/>
        <v>0</v>
      </c>
      <c r="V93" s="63">
        <f t="shared" si="317"/>
        <v>9.9999999999999645E-2</v>
      </c>
      <c r="W93" s="63">
        <f t="shared" si="317"/>
        <v>-12.5</v>
      </c>
      <c r="X93" s="63">
        <f t="shared" si="317"/>
        <v>0</v>
      </c>
      <c r="Y93" s="63">
        <f t="shared" si="317"/>
        <v>0</v>
      </c>
      <c r="Z93" s="29"/>
      <c r="AA93" s="86"/>
      <c r="AB93" s="63">
        <f t="shared" si="334"/>
        <v>-0.10000000000000009</v>
      </c>
      <c r="AC93" s="63">
        <f t="shared" si="334"/>
        <v>0</v>
      </c>
      <c r="AD93" s="63">
        <f t="shared" si="334"/>
        <v>0</v>
      </c>
      <c r="AE93" s="63">
        <f t="shared" si="334"/>
        <v>0.10000000000000009</v>
      </c>
      <c r="AF93" s="63">
        <f t="shared" si="334"/>
        <v>-0.10000000000000009</v>
      </c>
      <c r="AG93" s="63">
        <f t="shared" si="334"/>
        <v>0</v>
      </c>
      <c r="AH93" s="63">
        <f t="shared" si="334"/>
        <v>0.10000000000000009</v>
      </c>
      <c r="AI93" s="63">
        <f t="shared" si="334"/>
        <v>0</v>
      </c>
      <c r="AJ93" s="63">
        <f t="shared" si="334"/>
        <v>-0.20000000000000018</v>
      </c>
      <c r="AK93" s="63">
        <f t="shared" si="334"/>
        <v>0</v>
      </c>
      <c r="AL93" s="63">
        <f t="shared" si="334"/>
        <v>-0.10000000000000009</v>
      </c>
      <c r="AM93" s="63">
        <f t="shared" si="334"/>
        <v>0</v>
      </c>
      <c r="AN93" s="63">
        <f t="shared" si="334"/>
        <v>0</v>
      </c>
      <c r="AO93" s="63">
        <f t="shared" si="334"/>
        <v>0</v>
      </c>
      <c r="AP93" s="63">
        <f t="shared" si="334"/>
        <v>0</v>
      </c>
      <c r="AQ93" s="63">
        <f t="shared" si="334"/>
        <v>0</v>
      </c>
      <c r="AR93" s="63">
        <f t="shared" si="334"/>
        <v>0</v>
      </c>
      <c r="AS93" s="63">
        <f t="shared" si="334"/>
        <v>0</v>
      </c>
      <c r="AT93" s="63">
        <f t="shared" si="334"/>
        <v>0</v>
      </c>
      <c r="AU93" s="63">
        <f t="shared" si="318"/>
        <v>0</v>
      </c>
      <c r="AV93" s="63">
        <f t="shared" si="318"/>
        <v>-1.9</v>
      </c>
      <c r="AW93" s="63">
        <f t="shared" si="318"/>
        <v>0</v>
      </c>
      <c r="AX93" s="63">
        <f t="shared" si="318"/>
        <v>0</v>
      </c>
      <c r="AY93" s="29"/>
      <c r="AZ93" s="86"/>
      <c r="BA93" s="63">
        <f t="shared" si="335"/>
        <v>-0.30000000000000071</v>
      </c>
      <c r="BB93" s="63">
        <f t="shared" si="335"/>
        <v>-0.40000000000000036</v>
      </c>
      <c r="BC93" s="63">
        <f t="shared" si="335"/>
        <v>-0.29999999999999893</v>
      </c>
      <c r="BD93" s="63">
        <f t="shared" si="335"/>
        <v>-0.30000000000000071</v>
      </c>
      <c r="BE93" s="63">
        <f t="shared" si="335"/>
        <v>-0.5</v>
      </c>
      <c r="BF93" s="63">
        <f t="shared" si="335"/>
        <v>9.9999999999999645E-2</v>
      </c>
      <c r="BG93" s="63">
        <f t="shared" si="335"/>
        <v>0.10000000000000142</v>
      </c>
      <c r="BH93" s="63">
        <f t="shared" si="335"/>
        <v>-0.10000000000000142</v>
      </c>
      <c r="BI93" s="63">
        <f t="shared" si="335"/>
        <v>-0.69999999999999929</v>
      </c>
      <c r="BJ93" s="63">
        <f t="shared" si="335"/>
        <v>0.80000000000000071</v>
      </c>
      <c r="BK93" s="63">
        <f t="shared" si="335"/>
        <v>-0.5</v>
      </c>
      <c r="BL93" s="63">
        <f t="shared" si="335"/>
        <v>-0.10000000000000142</v>
      </c>
      <c r="BM93" s="63">
        <f t="shared" si="335"/>
        <v>0</v>
      </c>
      <c r="BN93" s="63">
        <f t="shared" si="335"/>
        <v>0</v>
      </c>
      <c r="BO93" s="63">
        <f t="shared" si="335"/>
        <v>-0.19999999999999929</v>
      </c>
      <c r="BP93" s="63">
        <f t="shared" si="335"/>
        <v>-0.30000000000000071</v>
      </c>
      <c r="BQ93" s="63">
        <f t="shared" si="335"/>
        <v>0.10000000000000142</v>
      </c>
      <c r="BR93" s="63">
        <f t="shared" si="335"/>
        <v>-0.20000000000000107</v>
      </c>
      <c r="BS93" s="63">
        <f t="shared" si="335"/>
        <v>0</v>
      </c>
      <c r="BT93" s="63">
        <f t="shared" si="319"/>
        <v>0.20000000000000107</v>
      </c>
      <c r="BU93" s="63">
        <f t="shared" si="319"/>
        <v>-9.3000000000000007</v>
      </c>
      <c r="BV93" s="63">
        <f t="shared" si="319"/>
        <v>0</v>
      </c>
      <c r="BW93" s="63">
        <f t="shared" si="319"/>
        <v>0</v>
      </c>
      <c r="BX93" s="29"/>
      <c r="BY93" s="86"/>
      <c r="BZ93" s="63">
        <f t="shared" si="336"/>
        <v>0</v>
      </c>
      <c r="CA93" s="63">
        <f t="shared" si="336"/>
        <v>-9.9999999999999867E-2</v>
      </c>
      <c r="CB93" s="63">
        <f t="shared" si="336"/>
        <v>0</v>
      </c>
      <c r="CC93" s="63">
        <f t="shared" si="336"/>
        <v>-0.10000000000000009</v>
      </c>
      <c r="CD93" s="63">
        <f t="shared" si="336"/>
        <v>0.60000000000000009</v>
      </c>
      <c r="CE93" s="63">
        <f t="shared" si="336"/>
        <v>-0.40000000000000013</v>
      </c>
      <c r="CF93" s="63">
        <f t="shared" si="336"/>
        <v>0</v>
      </c>
      <c r="CG93" s="63">
        <f t="shared" si="336"/>
        <v>-0.19999999999999996</v>
      </c>
      <c r="CH93" s="63">
        <f t="shared" si="336"/>
        <v>0</v>
      </c>
      <c r="CI93" s="63">
        <f t="shared" si="336"/>
        <v>0</v>
      </c>
      <c r="CJ93" s="63">
        <f t="shared" si="336"/>
        <v>0.19999999999999996</v>
      </c>
      <c r="CK93" s="63">
        <f t="shared" si="336"/>
        <v>0</v>
      </c>
      <c r="CL93" s="63">
        <f t="shared" si="336"/>
        <v>0</v>
      </c>
      <c r="CM93" s="63">
        <f t="shared" si="336"/>
        <v>0</v>
      </c>
      <c r="CN93" s="63">
        <f t="shared" si="336"/>
        <v>0</v>
      </c>
      <c r="CO93" s="63">
        <f t="shared" si="336"/>
        <v>0.19999999999999996</v>
      </c>
      <c r="CP93" s="63">
        <f t="shared" si="336"/>
        <v>-9.9999999999999867E-2</v>
      </c>
      <c r="CQ93" s="63">
        <f t="shared" si="320"/>
        <v>9.9999999999999867E-2</v>
      </c>
      <c r="CR93" s="63">
        <f t="shared" si="320"/>
        <v>0</v>
      </c>
      <c r="CS93" s="63">
        <f t="shared" si="320"/>
        <v>0</v>
      </c>
      <c r="CT93" s="63">
        <f t="shared" si="320"/>
        <v>-1.4</v>
      </c>
      <c r="CU93" s="63">
        <f t="shared" si="320"/>
        <v>0</v>
      </c>
      <c r="CV93" s="63">
        <f t="shared" si="320"/>
        <v>0</v>
      </c>
      <c r="CW93" s="29"/>
      <c r="CX93" s="86"/>
      <c r="CY93" s="63">
        <f t="shared" si="337"/>
        <v>-0.30000000000000071</v>
      </c>
      <c r="CZ93" s="63">
        <f t="shared" si="337"/>
        <v>0</v>
      </c>
      <c r="DA93" s="63">
        <f t="shared" si="337"/>
        <v>-0.19999999999999929</v>
      </c>
      <c r="DB93" s="63">
        <f t="shared" si="337"/>
        <v>-0.40000000000000036</v>
      </c>
      <c r="DC93" s="63">
        <f t="shared" si="337"/>
        <v>-0.59999999999999964</v>
      </c>
      <c r="DD93" s="63">
        <f t="shared" si="337"/>
        <v>-9.9999999999999645E-2</v>
      </c>
      <c r="DE93" s="63">
        <f t="shared" si="337"/>
        <v>0.39999999999999858</v>
      </c>
      <c r="DF93" s="63">
        <f t="shared" si="337"/>
        <v>-9.9999999999999645E-2</v>
      </c>
      <c r="DG93" s="63">
        <f t="shared" si="337"/>
        <v>-0.5</v>
      </c>
      <c r="DH93" s="63">
        <f t="shared" si="337"/>
        <v>0.40000000000000036</v>
      </c>
      <c r="DI93" s="63">
        <f t="shared" si="337"/>
        <v>-0.30000000000000071</v>
      </c>
      <c r="DJ93" s="63">
        <f t="shared" si="337"/>
        <v>0</v>
      </c>
      <c r="DK93" s="63">
        <f t="shared" si="337"/>
        <v>0</v>
      </c>
      <c r="DL93" s="63">
        <f t="shared" si="337"/>
        <v>0</v>
      </c>
      <c r="DM93" s="63">
        <f t="shared" si="337"/>
        <v>-0.19999999999999929</v>
      </c>
      <c r="DN93" s="63">
        <f t="shared" si="337"/>
        <v>-9.9999999999999645E-2</v>
      </c>
      <c r="DO93" s="63">
        <f t="shared" si="337"/>
        <v>0</v>
      </c>
      <c r="DP93" s="63">
        <f t="shared" si="337"/>
        <v>-9.9999999999999645E-2</v>
      </c>
      <c r="DQ93" s="63">
        <f t="shared" si="337"/>
        <v>-0.10000000000000142</v>
      </c>
      <c r="DR93" s="63">
        <f t="shared" si="321"/>
        <v>0.20000000000000107</v>
      </c>
      <c r="DS93" s="63">
        <f t="shared" si="321"/>
        <v>-11.9</v>
      </c>
      <c r="DT93" s="63">
        <f t="shared" si="321"/>
        <v>0</v>
      </c>
      <c r="DU93" s="63">
        <f t="shared" si="321"/>
        <v>0</v>
      </c>
      <c r="DV93" s="29"/>
      <c r="DW93" s="86"/>
      <c r="DX93" s="63">
        <f t="shared" si="338"/>
        <v>-9.9999999999999867E-2</v>
      </c>
      <c r="DY93" s="63">
        <f t="shared" si="338"/>
        <v>0</v>
      </c>
      <c r="DZ93" s="63">
        <f t="shared" si="338"/>
        <v>0</v>
      </c>
      <c r="EA93" s="63">
        <f t="shared" si="338"/>
        <v>0</v>
      </c>
      <c r="EB93" s="63">
        <f t="shared" si="338"/>
        <v>-0.10000000000000009</v>
      </c>
      <c r="EC93" s="63">
        <f t="shared" si="338"/>
        <v>0.10000000000000009</v>
      </c>
      <c r="ED93" s="63">
        <f t="shared" si="338"/>
        <v>0</v>
      </c>
      <c r="EE93" s="63">
        <f t="shared" si="338"/>
        <v>0</v>
      </c>
      <c r="EF93" s="63">
        <f t="shared" si="338"/>
        <v>0</v>
      </c>
      <c r="EG93" s="63">
        <f t="shared" si="338"/>
        <v>-0.10000000000000009</v>
      </c>
      <c r="EH93" s="63">
        <f t="shared" si="338"/>
        <v>0</v>
      </c>
      <c r="EI93" s="63">
        <f t="shared" si="338"/>
        <v>0</v>
      </c>
      <c r="EJ93" s="63">
        <f t="shared" si="338"/>
        <v>0</v>
      </c>
      <c r="EK93" s="63">
        <f t="shared" si="338"/>
        <v>0</v>
      </c>
      <c r="EL93" s="63">
        <f t="shared" si="338"/>
        <v>0</v>
      </c>
      <c r="EM93" s="63">
        <f t="shared" si="338"/>
        <v>0</v>
      </c>
      <c r="EN93" s="63">
        <f t="shared" si="338"/>
        <v>0</v>
      </c>
      <c r="EO93" s="63">
        <f t="shared" si="338"/>
        <v>0</v>
      </c>
      <c r="EP93" s="63">
        <f t="shared" si="338"/>
        <v>0</v>
      </c>
      <c r="EQ93" s="63">
        <f t="shared" si="322"/>
        <v>0</v>
      </c>
      <c r="ER93" s="63">
        <f t="shared" si="322"/>
        <v>-1.5</v>
      </c>
      <c r="ES93" s="63">
        <f t="shared" si="322"/>
        <v>0</v>
      </c>
      <c r="ET93" s="63">
        <f t="shared" si="322"/>
        <v>0</v>
      </c>
      <c r="EU93" s="29"/>
      <c r="EV93" s="86"/>
      <c r="EW93" s="63">
        <f t="shared" si="339"/>
        <v>-0.29999999999999893</v>
      </c>
      <c r="EX93" s="63">
        <f t="shared" si="339"/>
        <v>0</v>
      </c>
      <c r="EY93" s="63">
        <f t="shared" si="339"/>
        <v>-9.9999999999999645E-2</v>
      </c>
      <c r="EZ93" s="63">
        <f t="shared" si="339"/>
        <v>-0.40000000000000036</v>
      </c>
      <c r="FA93" s="63">
        <f t="shared" si="339"/>
        <v>-0.5</v>
      </c>
      <c r="FB93" s="63">
        <f t="shared" si="339"/>
        <v>-9.9999999999999645E-2</v>
      </c>
      <c r="FC93" s="63">
        <f t="shared" si="339"/>
        <v>0.19999999999999929</v>
      </c>
      <c r="FD93" s="63">
        <f t="shared" si="339"/>
        <v>0</v>
      </c>
      <c r="FE93" s="63">
        <f t="shared" si="339"/>
        <v>-0.5</v>
      </c>
      <c r="FF93" s="63">
        <f t="shared" si="339"/>
        <v>0.5</v>
      </c>
      <c r="FG93" s="63">
        <f t="shared" si="339"/>
        <v>-0.40000000000000036</v>
      </c>
      <c r="FH93" s="63">
        <f t="shared" si="339"/>
        <v>-9.9999999999999645E-2</v>
      </c>
      <c r="FI93" s="63">
        <f t="shared" si="339"/>
        <v>0</v>
      </c>
      <c r="FJ93" s="63">
        <f t="shared" si="339"/>
        <v>0</v>
      </c>
      <c r="FK93" s="63">
        <f t="shared" si="339"/>
        <v>-0.19999999999999929</v>
      </c>
      <c r="FL93" s="63">
        <f t="shared" si="339"/>
        <v>-0.30000000000000071</v>
      </c>
      <c r="FM93" s="63">
        <f t="shared" si="339"/>
        <v>9.9999999999999645E-2</v>
      </c>
      <c r="FN93" s="63">
        <f t="shared" si="339"/>
        <v>-0.19999999999999929</v>
      </c>
      <c r="FO93" s="63">
        <f t="shared" si="339"/>
        <v>0</v>
      </c>
      <c r="FP93" s="63">
        <f t="shared" si="323"/>
        <v>0.19999999999999929</v>
      </c>
      <c r="FQ93" s="63">
        <f t="shared" si="323"/>
        <v>-9.1</v>
      </c>
      <c r="FR93" s="63">
        <f t="shared" si="323"/>
        <v>0</v>
      </c>
      <c r="FS93" s="63">
        <f t="shared" si="323"/>
        <v>0</v>
      </c>
      <c r="FT93" s="29"/>
      <c r="FU93" s="86"/>
      <c r="FV93" s="63">
        <f t="shared" si="340"/>
        <v>0</v>
      </c>
      <c r="FW93" s="63">
        <f t="shared" si="340"/>
        <v>-0.10000000000000009</v>
      </c>
      <c r="FX93" s="63">
        <f t="shared" si="340"/>
        <v>0</v>
      </c>
      <c r="FY93" s="63">
        <f t="shared" si="340"/>
        <v>0</v>
      </c>
      <c r="FZ93" s="63">
        <f t="shared" si="340"/>
        <v>-9.9999999999999978E-2</v>
      </c>
      <c r="GA93" s="63">
        <f t="shared" si="340"/>
        <v>9.9999999999999978E-2</v>
      </c>
      <c r="GB93" s="63">
        <f t="shared" si="340"/>
        <v>0</v>
      </c>
      <c r="GC93" s="63">
        <f t="shared" si="340"/>
        <v>0</v>
      </c>
      <c r="GD93" s="63">
        <f t="shared" si="340"/>
        <v>0</v>
      </c>
      <c r="GE93" s="63">
        <f t="shared" si="340"/>
        <v>0</v>
      </c>
      <c r="GF93" s="63">
        <f t="shared" si="340"/>
        <v>0.19999999999999996</v>
      </c>
      <c r="GG93" s="63">
        <f t="shared" si="340"/>
        <v>0</v>
      </c>
      <c r="GH93" s="63">
        <f t="shared" si="340"/>
        <v>0</v>
      </c>
      <c r="GI93" s="63">
        <f t="shared" si="340"/>
        <v>0</v>
      </c>
      <c r="GJ93" s="63">
        <f t="shared" si="340"/>
        <v>0</v>
      </c>
      <c r="GK93" s="63">
        <f t="shared" si="340"/>
        <v>0.19999999999999996</v>
      </c>
      <c r="GL93" s="63">
        <f t="shared" si="340"/>
        <v>-9.9999999999999867E-2</v>
      </c>
      <c r="GM93" s="63">
        <f t="shared" si="340"/>
        <v>9.9999999999999867E-2</v>
      </c>
      <c r="GN93" s="63">
        <f t="shared" si="340"/>
        <v>0</v>
      </c>
      <c r="GO93" s="63">
        <f t="shared" si="324"/>
        <v>0</v>
      </c>
      <c r="GP93" s="63">
        <f t="shared" si="324"/>
        <v>-1.4</v>
      </c>
      <c r="GQ93" s="63">
        <f t="shared" si="324"/>
        <v>0</v>
      </c>
      <c r="GR93" s="63">
        <f t="shared" si="324"/>
        <v>0</v>
      </c>
      <c r="GS93" s="29"/>
      <c r="GT93" s="86"/>
      <c r="GU93" s="63">
        <f t="shared" si="341"/>
        <v>-0.10000000000000009</v>
      </c>
      <c r="GV93" s="63">
        <f t="shared" si="341"/>
        <v>-0.39999999999999991</v>
      </c>
      <c r="GW93" s="63">
        <f t="shared" si="341"/>
        <v>-0.10000000000000009</v>
      </c>
      <c r="GX93" s="63">
        <f t="shared" si="341"/>
        <v>0.10000000000000009</v>
      </c>
      <c r="GY93" s="63">
        <f t="shared" si="341"/>
        <v>0.7</v>
      </c>
      <c r="GZ93" s="63">
        <f t="shared" si="341"/>
        <v>-0.30000000000000004</v>
      </c>
      <c r="HA93" s="63">
        <f t="shared" si="341"/>
        <v>-0.19999999999999996</v>
      </c>
      <c r="HB93" s="63">
        <f t="shared" si="341"/>
        <v>-0.19999999999999996</v>
      </c>
      <c r="HC93" s="63">
        <f t="shared" si="341"/>
        <v>-0.30000000000000004</v>
      </c>
      <c r="HD93" s="63">
        <f t="shared" si="341"/>
        <v>0.19999999999999996</v>
      </c>
      <c r="HE93" s="63">
        <f t="shared" si="341"/>
        <v>0</v>
      </c>
      <c r="HF93" s="63">
        <f t="shared" si="341"/>
        <v>-9.9999999999999978E-2</v>
      </c>
      <c r="HG93" s="63">
        <f t="shared" si="341"/>
        <v>0</v>
      </c>
      <c r="HH93" s="63">
        <f t="shared" si="341"/>
        <v>0</v>
      </c>
      <c r="HI93" s="63">
        <f t="shared" si="341"/>
        <v>0</v>
      </c>
      <c r="HJ93" s="63">
        <f t="shared" si="341"/>
        <v>0</v>
      </c>
      <c r="HK93" s="63">
        <f t="shared" si="341"/>
        <v>0</v>
      </c>
      <c r="HL93" s="63">
        <f t="shared" si="341"/>
        <v>0</v>
      </c>
      <c r="HM93" s="63">
        <f t="shared" si="341"/>
        <v>0</v>
      </c>
      <c r="HN93" s="63">
        <f t="shared" si="325"/>
        <v>0</v>
      </c>
      <c r="HO93" s="63">
        <f t="shared" si="325"/>
        <v>-0.6</v>
      </c>
      <c r="HP93" s="63">
        <f t="shared" si="325"/>
        <v>0</v>
      </c>
      <c r="HQ93" s="63">
        <f t="shared" si="325"/>
        <v>0</v>
      </c>
      <c r="HR93" s="29"/>
      <c r="HS93" s="86"/>
      <c r="HT93" s="63">
        <f t="shared" si="342"/>
        <v>0</v>
      </c>
      <c r="HU93" s="63">
        <f t="shared" si="342"/>
        <v>0</v>
      </c>
      <c r="HV93" s="63">
        <f t="shared" si="342"/>
        <v>0</v>
      </c>
      <c r="HW93" s="63">
        <f t="shared" si="342"/>
        <v>9.9999999999999978E-2</v>
      </c>
      <c r="HX93" s="63">
        <f t="shared" si="342"/>
        <v>0</v>
      </c>
      <c r="HY93" s="63">
        <f t="shared" si="342"/>
        <v>-9.9999999999999978E-2</v>
      </c>
      <c r="HZ93" s="63">
        <f t="shared" si="342"/>
        <v>9.9999999999999978E-2</v>
      </c>
      <c r="IA93" s="63">
        <f t="shared" si="342"/>
        <v>0</v>
      </c>
      <c r="IB93" s="63">
        <f t="shared" si="342"/>
        <v>-0.19999999999999996</v>
      </c>
      <c r="IC93" s="63">
        <f t="shared" si="342"/>
        <v>9.9999999999999978E-2</v>
      </c>
      <c r="ID93" s="63">
        <f t="shared" si="342"/>
        <v>-9.9999999999999978E-2</v>
      </c>
      <c r="IE93" s="63">
        <f t="shared" si="342"/>
        <v>0</v>
      </c>
      <c r="IF93" s="63">
        <f t="shared" si="342"/>
        <v>0</v>
      </c>
      <c r="IG93" s="63">
        <f t="shared" si="342"/>
        <v>0</v>
      </c>
      <c r="IH93" s="63">
        <f t="shared" si="342"/>
        <v>0</v>
      </c>
      <c r="II93" s="63">
        <f t="shared" si="342"/>
        <v>0</v>
      </c>
      <c r="IJ93" s="63">
        <f t="shared" si="342"/>
        <v>0</v>
      </c>
      <c r="IK93" s="63">
        <f t="shared" si="342"/>
        <v>0</v>
      </c>
      <c r="IL93" s="63">
        <f t="shared" si="342"/>
        <v>0</v>
      </c>
      <c r="IM93" s="63">
        <f t="shared" si="326"/>
        <v>0</v>
      </c>
      <c r="IN93" s="63">
        <f t="shared" si="326"/>
        <v>-0.4</v>
      </c>
      <c r="IO93" s="63">
        <f t="shared" si="326"/>
        <v>0</v>
      </c>
      <c r="IP93" s="63">
        <f t="shared" si="326"/>
        <v>0</v>
      </c>
      <c r="IQ93" s="29"/>
      <c r="IR93" s="86"/>
      <c r="IS93" s="63">
        <f t="shared" si="343"/>
        <v>0</v>
      </c>
      <c r="IT93" s="63">
        <f t="shared" si="343"/>
        <v>-0.49999999999999994</v>
      </c>
      <c r="IU93" s="63">
        <f t="shared" si="343"/>
        <v>-0.1</v>
      </c>
      <c r="IV93" s="63">
        <f t="shared" si="343"/>
        <v>0.1</v>
      </c>
      <c r="IW93" s="63">
        <f t="shared" si="343"/>
        <v>0</v>
      </c>
      <c r="IX93" s="63">
        <f t="shared" si="343"/>
        <v>0.2</v>
      </c>
      <c r="IY93" s="63">
        <f t="shared" si="343"/>
        <v>-0.2</v>
      </c>
      <c r="IZ93" s="63">
        <f t="shared" si="343"/>
        <v>0</v>
      </c>
      <c r="JA93" s="63">
        <f t="shared" si="343"/>
        <v>-0.2</v>
      </c>
      <c r="JB93" s="63">
        <f t="shared" si="343"/>
        <v>0.2</v>
      </c>
      <c r="JC93" s="63">
        <f t="shared" si="343"/>
        <v>0</v>
      </c>
      <c r="JD93" s="63">
        <f t="shared" si="343"/>
        <v>0</v>
      </c>
      <c r="JE93" s="63">
        <f t="shared" si="343"/>
        <v>0</v>
      </c>
      <c r="JF93" s="63">
        <f t="shared" si="343"/>
        <v>0</v>
      </c>
      <c r="JG93" s="63">
        <f t="shared" si="343"/>
        <v>0</v>
      </c>
      <c r="JH93" s="63">
        <f t="shared" si="343"/>
        <v>0</v>
      </c>
      <c r="JI93" s="63">
        <f t="shared" si="343"/>
        <v>0</v>
      </c>
      <c r="JJ93" s="63">
        <f t="shared" si="343"/>
        <v>0</v>
      </c>
      <c r="JK93" s="63">
        <f t="shared" si="343"/>
        <v>0</v>
      </c>
      <c r="JL93" s="63">
        <f t="shared" si="327"/>
        <v>0</v>
      </c>
      <c r="JM93" s="63">
        <f t="shared" si="327"/>
        <v>-0.2</v>
      </c>
      <c r="JN93" s="63">
        <f t="shared" si="327"/>
        <v>0</v>
      </c>
      <c r="JO93" s="63">
        <f t="shared" si="327"/>
        <v>0</v>
      </c>
      <c r="JP93" s="29"/>
      <c r="JQ93" s="86"/>
      <c r="JR93" s="63">
        <f t="shared" si="344"/>
        <v>0</v>
      </c>
      <c r="JS93" s="63">
        <f t="shared" si="344"/>
        <v>0</v>
      </c>
      <c r="JT93" s="63">
        <f t="shared" si="344"/>
        <v>0</v>
      </c>
      <c r="JU93" s="63">
        <f t="shared" si="344"/>
        <v>-0.1</v>
      </c>
      <c r="JV93" s="63">
        <f t="shared" si="344"/>
        <v>0.6</v>
      </c>
      <c r="JW93" s="63">
        <f t="shared" si="344"/>
        <v>-0.39999999999999997</v>
      </c>
      <c r="JX93" s="63">
        <f t="shared" si="344"/>
        <v>0</v>
      </c>
      <c r="JY93" s="63">
        <f t="shared" si="344"/>
        <v>-0.2</v>
      </c>
      <c r="JZ93" s="63">
        <f t="shared" si="344"/>
        <v>0</v>
      </c>
      <c r="KA93" s="63">
        <f t="shared" si="344"/>
        <v>0</v>
      </c>
      <c r="KB93" s="63">
        <f t="shared" si="344"/>
        <v>0</v>
      </c>
      <c r="KC93" s="63">
        <f t="shared" si="344"/>
        <v>0</v>
      </c>
      <c r="KD93" s="63">
        <f t="shared" si="344"/>
        <v>0</v>
      </c>
      <c r="KE93" s="63">
        <f t="shared" si="344"/>
        <v>0</v>
      </c>
      <c r="KF93" s="63">
        <f t="shared" si="344"/>
        <v>0</v>
      </c>
      <c r="KG93" s="63">
        <f t="shared" si="344"/>
        <v>0</v>
      </c>
      <c r="KH93" s="63">
        <f t="shared" si="344"/>
        <v>0</v>
      </c>
      <c r="KI93" s="63">
        <f t="shared" si="344"/>
        <v>0</v>
      </c>
      <c r="KJ93" s="63">
        <f t="shared" si="344"/>
        <v>0</v>
      </c>
      <c r="KK93" s="63">
        <f t="shared" si="328"/>
        <v>0</v>
      </c>
      <c r="KL93" s="63">
        <f t="shared" si="328"/>
        <v>0</v>
      </c>
      <c r="KM93" s="63">
        <f t="shared" si="328"/>
        <v>0</v>
      </c>
      <c r="KN93" s="63">
        <f t="shared" si="328"/>
        <v>0</v>
      </c>
      <c r="KO93" s="29"/>
      <c r="KP93" s="86"/>
      <c r="KQ93" s="64">
        <f t="shared" si="329"/>
        <v>-3.999999999999998E-2</v>
      </c>
      <c r="KR93" s="64">
        <f t="shared" si="329"/>
        <v>-9.0000000000000011E-2</v>
      </c>
      <c r="KS93" s="64">
        <f t="shared" si="329"/>
        <v>6.0000000000000012E-2</v>
      </c>
      <c r="KT93" s="64">
        <f t="shared" si="329"/>
        <v>9.9999999999999811E-3</v>
      </c>
      <c r="KU93" s="64">
        <f t="shared" si="329"/>
        <v>8.0000000000000016E-2</v>
      </c>
      <c r="KV93" s="64">
        <f t="shared" si="329"/>
        <v>0.17</v>
      </c>
      <c r="KW93" s="64">
        <f t="shared" si="329"/>
        <v>-0.16000000000000003</v>
      </c>
      <c r="KX93" s="64">
        <f t="shared" si="329"/>
        <v>-3.999999999999998E-2</v>
      </c>
      <c r="KY93" s="64">
        <f t="shared" si="329"/>
        <v>-0.17</v>
      </c>
      <c r="KZ93" s="64">
        <f t="shared" si="329"/>
        <v>2.0000000000000004E-2</v>
      </c>
      <c r="LA93" s="64">
        <f t="shared" si="329"/>
        <v>0.06</v>
      </c>
      <c r="LB93" s="64">
        <f t="shared" si="329"/>
        <v>0</v>
      </c>
      <c r="LC93" s="64">
        <f t="shared" si="329"/>
        <v>-9.999999999999995E-3</v>
      </c>
      <c r="LD93" s="64">
        <f t="shared" si="329"/>
        <v>0</v>
      </c>
      <c r="LE93" s="77">
        <f t="shared" si="329"/>
        <v>-4.0000000000000008E-2</v>
      </c>
      <c r="LF93" s="77">
        <f t="shared" si="329"/>
        <v>0</v>
      </c>
      <c r="LG93" s="64">
        <f t="shared" si="329"/>
        <v>-9.999999999999995E-3</v>
      </c>
      <c r="LH93" s="64">
        <f t="shared" si="329"/>
        <v>9.999999999999995E-3</v>
      </c>
      <c r="LI93" s="64">
        <f t="shared" si="329"/>
        <v>4.0000000000000008E-2</v>
      </c>
      <c r="LJ93" s="64">
        <f t="shared" si="329"/>
        <v>-2.0000000000000004E-2</v>
      </c>
      <c r="LK93" s="64">
        <f t="shared" si="329"/>
        <v>-0.08</v>
      </c>
      <c r="LL93" s="64">
        <f t="shared" si="329"/>
        <v>0</v>
      </c>
      <c r="LM93" s="64">
        <f t="shared" si="329"/>
        <v>0</v>
      </c>
      <c r="LN93" s="29"/>
      <c r="LO93" s="87"/>
      <c r="LP93" s="64">
        <f t="shared" si="330"/>
        <v>9.999999999999995E-3</v>
      </c>
      <c r="LQ93" s="64">
        <f t="shared" si="330"/>
        <v>-0.05</v>
      </c>
      <c r="LR93" s="64">
        <f t="shared" si="330"/>
        <v>0</v>
      </c>
      <c r="LS93" s="64">
        <f t="shared" si="330"/>
        <v>0.06</v>
      </c>
      <c r="LT93" s="64">
        <f t="shared" si="330"/>
        <v>0</v>
      </c>
      <c r="LU93" s="64">
        <f t="shared" si="330"/>
        <v>-1.999999999999999E-2</v>
      </c>
      <c r="LV93" s="64">
        <f t="shared" si="330"/>
        <v>1.999999999999999E-2</v>
      </c>
      <c r="LW93" s="64">
        <f t="shared" si="330"/>
        <v>-1.999999999999999E-2</v>
      </c>
      <c r="LX93" s="64">
        <f t="shared" si="330"/>
        <v>-6.0000000000000005E-2</v>
      </c>
      <c r="LY93" s="64">
        <f t="shared" si="330"/>
        <v>1.9999999999999997E-2</v>
      </c>
      <c r="LZ93" s="64">
        <f t="shared" si="330"/>
        <v>-0.03</v>
      </c>
      <c r="MA93" s="64">
        <f t="shared" si="330"/>
        <v>0</v>
      </c>
      <c r="MB93" s="64">
        <f t="shared" si="330"/>
        <v>0</v>
      </c>
      <c r="MC93" s="64">
        <f t="shared" si="330"/>
        <v>0</v>
      </c>
      <c r="MD93" s="77">
        <f t="shared" si="330"/>
        <v>0</v>
      </c>
      <c r="ME93" s="77">
        <f t="shared" si="330"/>
        <v>0</v>
      </c>
      <c r="MF93" s="64">
        <f t="shared" si="330"/>
        <v>0</v>
      </c>
      <c r="MG93" s="64">
        <f t="shared" si="330"/>
        <v>0.01</v>
      </c>
      <c r="MH93" s="64">
        <f t="shared" si="330"/>
        <v>0</v>
      </c>
      <c r="MI93" s="64">
        <f t="shared" si="330"/>
        <v>0</v>
      </c>
      <c r="MJ93" s="64">
        <f t="shared" si="330"/>
        <v>-0.01</v>
      </c>
      <c r="MK93" s="64">
        <f t="shared" si="330"/>
        <v>0</v>
      </c>
      <c r="ML93" s="64">
        <f t="shared" si="330"/>
        <v>0</v>
      </c>
      <c r="MM93" s="29"/>
      <c r="MN93" s="87"/>
      <c r="MO93" s="64">
        <f t="shared" si="331"/>
        <v>-0.03</v>
      </c>
      <c r="MP93" s="64">
        <f t="shared" si="331"/>
        <v>-1.9999999999999997E-2</v>
      </c>
      <c r="MQ93" s="64">
        <f t="shared" si="331"/>
        <v>3.0000000000000006E-2</v>
      </c>
      <c r="MR93" s="64">
        <f t="shared" si="331"/>
        <v>-6.0000000000000005E-2</v>
      </c>
      <c r="MS93" s="64">
        <f t="shared" si="331"/>
        <v>6.0000000000000005E-2</v>
      </c>
      <c r="MT93" s="64">
        <f t="shared" si="331"/>
        <v>-3.0000000000000006E-2</v>
      </c>
      <c r="MU93" s="64">
        <f t="shared" si="331"/>
        <v>0.1</v>
      </c>
      <c r="MV93" s="64">
        <f t="shared" si="331"/>
        <v>-0.1</v>
      </c>
      <c r="MW93" s="64">
        <f t="shared" si="331"/>
        <v>-0.04</v>
      </c>
      <c r="MX93" s="64">
        <f t="shared" si="331"/>
        <v>0.01</v>
      </c>
      <c r="MY93" s="64">
        <f t="shared" si="331"/>
        <v>9.0000000000000011E-2</v>
      </c>
      <c r="MZ93" s="64">
        <f t="shared" si="331"/>
        <v>0</v>
      </c>
      <c r="NA93" s="64">
        <f t="shared" si="331"/>
        <v>-1.0000000000000009E-2</v>
      </c>
      <c r="NB93" s="64">
        <f t="shared" si="331"/>
        <v>0</v>
      </c>
      <c r="NC93" s="77">
        <f t="shared" si="331"/>
        <v>-3.9999999999999994E-2</v>
      </c>
      <c r="ND93" s="77">
        <f t="shared" si="331"/>
        <v>0</v>
      </c>
      <c r="NE93" s="64">
        <f t="shared" si="331"/>
        <v>0</v>
      </c>
      <c r="NF93" s="64">
        <f t="shared" si="331"/>
        <v>-1.0000000000000002E-2</v>
      </c>
      <c r="NG93" s="64">
        <f t="shared" si="331"/>
        <v>0.04</v>
      </c>
      <c r="NH93" s="64">
        <f t="shared" si="331"/>
        <v>-2.0000000000000004E-2</v>
      </c>
      <c r="NI93" s="64">
        <f t="shared" si="331"/>
        <v>-0.06</v>
      </c>
      <c r="NJ93" s="64">
        <f t="shared" si="331"/>
        <v>0</v>
      </c>
      <c r="NK93" s="64">
        <f t="shared" si="331"/>
        <v>0</v>
      </c>
      <c r="NL93" s="29"/>
      <c r="NM93" s="87"/>
      <c r="NN93" s="64">
        <f t="shared" si="332"/>
        <v>-1.0000000000000002E-2</v>
      </c>
      <c r="NO93" s="64">
        <f t="shared" si="332"/>
        <v>-9.9999999999999985E-3</v>
      </c>
      <c r="NP93" s="64">
        <f t="shared" si="332"/>
        <v>0.02</v>
      </c>
      <c r="NQ93" s="64">
        <f t="shared" si="332"/>
        <v>0</v>
      </c>
      <c r="NR93" s="64">
        <f t="shared" si="332"/>
        <v>3.0000000000000006E-2</v>
      </c>
      <c r="NS93" s="64">
        <f t="shared" si="332"/>
        <v>0.21999999999999997</v>
      </c>
      <c r="NT93" s="64">
        <f t="shared" si="332"/>
        <v>-0.26999999999999996</v>
      </c>
      <c r="NU93" s="64">
        <f t="shared" si="332"/>
        <v>6.9999999999999993E-2</v>
      </c>
      <c r="NV93" s="64">
        <f t="shared" si="332"/>
        <v>-6.9999999999999993E-2</v>
      </c>
      <c r="NW93" s="64">
        <f t="shared" si="332"/>
        <v>-0.01</v>
      </c>
      <c r="NX93" s="64">
        <f t="shared" si="332"/>
        <v>0</v>
      </c>
      <c r="NY93" s="64">
        <f t="shared" si="332"/>
        <v>0</v>
      </c>
      <c r="NZ93" s="64">
        <f t="shared" si="332"/>
        <v>-0.01</v>
      </c>
      <c r="OA93" s="64">
        <f t="shared" si="332"/>
        <v>0</v>
      </c>
      <c r="OB93" s="77">
        <f t="shared" si="332"/>
        <v>0</v>
      </c>
      <c r="OC93" s="77">
        <f t="shared" si="332"/>
        <v>0</v>
      </c>
      <c r="OD93" s="64">
        <f t="shared" si="332"/>
        <v>0</v>
      </c>
      <c r="OE93" s="64">
        <f t="shared" si="332"/>
        <v>0</v>
      </c>
      <c r="OF93" s="64">
        <f t="shared" si="332"/>
        <v>0</v>
      </c>
      <c r="OG93" s="64">
        <f t="shared" si="332"/>
        <v>0.01</v>
      </c>
      <c r="OH93" s="64">
        <f t="shared" si="332"/>
        <v>-0.01</v>
      </c>
      <c r="OI93" s="64">
        <f t="shared" si="332"/>
        <v>0</v>
      </c>
      <c r="OJ93" s="64">
        <f t="shared" si="332"/>
        <v>0</v>
      </c>
      <c r="OK93" s="37"/>
      <c r="OL93"/>
      <c r="OM93"/>
      <c r="ON93"/>
      <c r="OO93"/>
      <c r="OP93"/>
      <c r="OQ93"/>
      <c r="OR93"/>
      <c r="OS93"/>
      <c r="OT93"/>
      <c r="OU93"/>
      <c r="OV93"/>
      <c r="OW93"/>
      <c r="OX93"/>
      <c r="OY93"/>
      <c r="OZ93"/>
      <c r="PA93"/>
      <c r="PB93"/>
      <c r="PC93"/>
      <c r="PD93"/>
      <c r="PE93"/>
      <c r="PF93"/>
      <c r="PG93"/>
      <c r="PH93"/>
      <c r="PI93"/>
      <c r="PJ93"/>
      <c r="PK93"/>
      <c r="PL93"/>
      <c r="PM93"/>
      <c r="PN93"/>
      <c r="PO93"/>
      <c r="PP93"/>
      <c r="PQ93"/>
      <c r="PR93"/>
      <c r="PS93"/>
      <c r="PT93"/>
      <c r="PU93"/>
      <c r="PV93"/>
      <c r="PW93"/>
      <c r="PX93"/>
      <c r="PY93"/>
      <c r="PZ93"/>
      <c r="QA93"/>
      <c r="QB93"/>
      <c r="QC93"/>
      <c r="QD93"/>
      <c r="QE93"/>
      <c r="QF93"/>
      <c r="QG93"/>
      <c r="QH93"/>
      <c r="QI93"/>
      <c r="QJ93"/>
      <c r="QK93"/>
      <c r="QL93"/>
      <c r="QM93"/>
      <c r="QN93"/>
      <c r="QO93"/>
      <c r="QP93"/>
      <c r="QQ93"/>
      <c r="QR93"/>
      <c r="QS93"/>
      <c r="QT93"/>
      <c r="QU93"/>
      <c r="QV93"/>
      <c r="QW93"/>
      <c r="QX93"/>
      <c r="QY93"/>
      <c r="QZ93"/>
      <c r="RA93"/>
      <c r="RB93"/>
      <c r="RC93"/>
      <c r="RD93"/>
      <c r="RE93"/>
      <c r="RF93"/>
      <c r="RG93"/>
      <c r="RH93"/>
      <c r="RI93"/>
      <c r="RJ93"/>
      <c r="RK93"/>
      <c r="RL93"/>
      <c r="RM93"/>
      <c r="RN93"/>
      <c r="RO93"/>
      <c r="RP93"/>
      <c r="RQ93"/>
      <c r="RR93"/>
      <c r="RS93"/>
      <c r="RT93"/>
      <c r="RU93"/>
      <c r="RV93"/>
      <c r="RW93"/>
      <c r="RX93"/>
      <c r="RY93"/>
      <c r="RZ93"/>
      <c r="SA93"/>
      <c r="SB93"/>
      <c r="SC93"/>
      <c r="SD93"/>
      <c r="SE93"/>
      <c r="SF93"/>
      <c r="SG93"/>
      <c r="SH93"/>
      <c r="SI93"/>
      <c r="SJ93"/>
      <c r="SK93"/>
      <c r="SL93"/>
      <c r="SM93"/>
      <c r="SN93"/>
      <c r="SO93"/>
      <c r="SP93"/>
      <c r="SQ93"/>
      <c r="SR93"/>
      <c r="SS93"/>
      <c r="ST93" s="15"/>
    </row>
    <row r="94" spans="1:514" x14ac:dyDescent="0.3">
      <c r="A94" s="58" t="str">
        <f>A$7</f>
        <v>Perlombongan &amp; Pengkuarian</v>
      </c>
      <c r="B94" s="84"/>
      <c r="C94" s="59">
        <f t="shared" si="333"/>
        <v>9.9999999999994316E-2</v>
      </c>
      <c r="D94" s="59">
        <f t="shared" si="333"/>
        <v>0</v>
      </c>
      <c r="E94" s="59">
        <f t="shared" si="333"/>
        <v>0</v>
      </c>
      <c r="F94" s="59">
        <f t="shared" si="333"/>
        <v>0.20000000000000284</v>
      </c>
      <c r="G94" s="59">
        <f t="shared" si="333"/>
        <v>1.8999999999999915</v>
      </c>
      <c r="H94" s="59">
        <f t="shared" si="333"/>
        <v>-2.7999999999999972</v>
      </c>
      <c r="I94" s="59">
        <f t="shared" si="333"/>
        <v>1.2000000000000028</v>
      </c>
      <c r="J94" s="59">
        <f t="shared" si="333"/>
        <v>-2.4000000000000057</v>
      </c>
      <c r="K94" s="59">
        <f t="shared" si="333"/>
        <v>-1.0999999999999943</v>
      </c>
      <c r="L94" s="59">
        <f t="shared" si="333"/>
        <v>0.5</v>
      </c>
      <c r="M94" s="59">
        <f t="shared" si="333"/>
        <v>-9.9999999999994316E-2</v>
      </c>
      <c r="N94" s="59">
        <f t="shared" si="333"/>
        <v>9.9999999999994316E-2</v>
      </c>
      <c r="O94" s="59">
        <f t="shared" si="333"/>
        <v>-0.70000000000000284</v>
      </c>
      <c r="P94" s="59">
        <f t="shared" si="333"/>
        <v>-0.5</v>
      </c>
      <c r="Q94" s="59">
        <f t="shared" si="333"/>
        <v>-0.39999999999999147</v>
      </c>
      <c r="R94" s="59">
        <f t="shared" si="333"/>
        <v>-0.30000000000001137</v>
      </c>
      <c r="S94" s="59">
        <f t="shared" si="333"/>
        <v>0</v>
      </c>
      <c r="T94" s="59">
        <f t="shared" si="333"/>
        <v>0.80000000000001137</v>
      </c>
      <c r="U94" s="59">
        <f t="shared" si="333"/>
        <v>1.0999999999999943</v>
      </c>
      <c r="V94" s="59">
        <f t="shared" si="317"/>
        <v>0.59999999999999432</v>
      </c>
      <c r="W94" s="59">
        <f t="shared" si="317"/>
        <v>-80.099999999999994</v>
      </c>
      <c r="X94" s="59">
        <f t="shared" si="317"/>
        <v>0</v>
      </c>
      <c r="Y94" s="59">
        <f t="shared" si="317"/>
        <v>0</v>
      </c>
      <c r="Z94" s="20"/>
      <c r="AA94" s="84"/>
      <c r="AB94" s="59">
        <f t="shared" si="334"/>
        <v>-1.8999999999999986</v>
      </c>
      <c r="AC94" s="59">
        <f t="shared" si="334"/>
        <v>0.89999999999999858</v>
      </c>
      <c r="AD94" s="59">
        <f t="shared" si="334"/>
        <v>1.1000000000000014</v>
      </c>
      <c r="AE94" s="59">
        <f t="shared" si="334"/>
        <v>0</v>
      </c>
      <c r="AF94" s="59">
        <f t="shared" si="334"/>
        <v>-0.90000000000000213</v>
      </c>
      <c r="AG94" s="59">
        <f t="shared" si="334"/>
        <v>-0.59999999999999787</v>
      </c>
      <c r="AH94" s="59">
        <f t="shared" si="334"/>
        <v>1.6999999999999993</v>
      </c>
      <c r="AI94" s="59">
        <f t="shared" si="334"/>
        <v>-0.10000000000000142</v>
      </c>
      <c r="AJ94" s="59">
        <f t="shared" si="334"/>
        <v>-0.39999999999999858</v>
      </c>
      <c r="AK94" s="59">
        <f t="shared" si="334"/>
        <v>-0.10000000000000142</v>
      </c>
      <c r="AL94" s="59">
        <f t="shared" si="334"/>
        <v>0.19999999999999929</v>
      </c>
      <c r="AM94" s="59">
        <f t="shared" si="334"/>
        <v>-0.69999999999999929</v>
      </c>
      <c r="AN94" s="59">
        <f t="shared" si="334"/>
        <v>-9.9999999999997868E-2</v>
      </c>
      <c r="AO94" s="59">
        <f t="shared" si="334"/>
        <v>0</v>
      </c>
      <c r="AP94" s="59">
        <f t="shared" si="334"/>
        <v>0</v>
      </c>
      <c r="AQ94" s="59">
        <f t="shared" si="334"/>
        <v>-0.10000000000000142</v>
      </c>
      <c r="AR94" s="59">
        <f t="shared" si="334"/>
        <v>0.10000000000000142</v>
      </c>
      <c r="AS94" s="59">
        <f t="shared" si="334"/>
        <v>-0.60000000000000142</v>
      </c>
      <c r="AT94" s="59">
        <f t="shared" si="334"/>
        <v>0.39999999999999858</v>
      </c>
      <c r="AU94" s="59">
        <f t="shared" si="318"/>
        <v>0.30000000000000071</v>
      </c>
      <c r="AV94" s="59">
        <f t="shared" si="318"/>
        <v>-23.7</v>
      </c>
      <c r="AW94" s="59">
        <f t="shared" si="318"/>
        <v>0</v>
      </c>
      <c r="AX94" s="59">
        <f t="shared" si="318"/>
        <v>0</v>
      </c>
      <c r="AY94" s="20"/>
      <c r="AZ94" s="84"/>
      <c r="BA94" s="59">
        <f t="shared" si="335"/>
        <v>2.3999999999999986</v>
      </c>
      <c r="BB94" s="59">
        <f t="shared" si="335"/>
        <v>-0.89999999999999858</v>
      </c>
      <c r="BC94" s="59">
        <f t="shared" si="335"/>
        <v>-1.6000000000000014</v>
      </c>
      <c r="BD94" s="59">
        <f t="shared" si="335"/>
        <v>0.30000000000000426</v>
      </c>
      <c r="BE94" s="59">
        <f t="shared" si="335"/>
        <v>3.2999999999999972</v>
      </c>
      <c r="BF94" s="59">
        <f t="shared" si="335"/>
        <v>-2.2999999999999972</v>
      </c>
      <c r="BG94" s="59">
        <f t="shared" si="335"/>
        <v>-1.2000000000000028</v>
      </c>
      <c r="BH94" s="59">
        <f t="shared" si="335"/>
        <v>-1.2999999999999972</v>
      </c>
      <c r="BI94" s="59">
        <f t="shared" si="335"/>
        <v>-0.89999999999999858</v>
      </c>
      <c r="BJ94" s="59">
        <f t="shared" si="335"/>
        <v>0.5</v>
      </c>
      <c r="BK94" s="59">
        <f t="shared" si="335"/>
        <v>-0.20000000000000284</v>
      </c>
      <c r="BL94" s="59">
        <f t="shared" si="335"/>
        <v>0.79999999999999716</v>
      </c>
      <c r="BM94" s="59">
        <f t="shared" si="335"/>
        <v>-0.5</v>
      </c>
      <c r="BN94" s="59">
        <f t="shared" si="335"/>
        <v>-0.59999999999999432</v>
      </c>
      <c r="BO94" s="59">
        <f t="shared" si="335"/>
        <v>-0.40000000000000568</v>
      </c>
      <c r="BP94" s="59">
        <f t="shared" si="335"/>
        <v>-0.19999999999999574</v>
      </c>
      <c r="BQ94" s="59">
        <f t="shared" si="335"/>
        <v>-0.10000000000000142</v>
      </c>
      <c r="BR94" s="59">
        <f t="shared" si="335"/>
        <v>1.1000000000000014</v>
      </c>
      <c r="BS94" s="59">
        <f t="shared" si="335"/>
        <v>0.79999999999999716</v>
      </c>
      <c r="BT94" s="59">
        <f t="shared" si="319"/>
        <v>0.30000000000000426</v>
      </c>
      <c r="BU94" s="59">
        <f t="shared" si="319"/>
        <v>-46.7</v>
      </c>
      <c r="BV94" s="59">
        <f t="shared" si="319"/>
        <v>0</v>
      </c>
      <c r="BW94" s="59">
        <f t="shared" si="319"/>
        <v>0</v>
      </c>
      <c r="BX94" s="20"/>
      <c r="BY94" s="84"/>
      <c r="BZ94" s="59">
        <f t="shared" si="336"/>
        <v>-0.5</v>
      </c>
      <c r="CA94" s="59">
        <f t="shared" si="336"/>
        <v>9.9999999999999645E-2</v>
      </c>
      <c r="CB94" s="59">
        <f t="shared" si="336"/>
        <v>0.5</v>
      </c>
      <c r="CC94" s="59">
        <f t="shared" si="336"/>
        <v>-9.9999999999999645E-2</v>
      </c>
      <c r="CD94" s="59">
        <f t="shared" si="336"/>
        <v>-0.59999999999999964</v>
      </c>
      <c r="CE94" s="59">
        <f t="shared" si="336"/>
        <v>0.19999999999999929</v>
      </c>
      <c r="CF94" s="59">
        <f t="shared" si="336"/>
        <v>0.70000000000000107</v>
      </c>
      <c r="CG94" s="59">
        <f t="shared" si="336"/>
        <v>-1.1000000000000014</v>
      </c>
      <c r="CH94" s="59">
        <f t="shared" si="336"/>
        <v>0.30000000000000071</v>
      </c>
      <c r="CI94" s="59">
        <f t="shared" si="336"/>
        <v>0.19999999999999929</v>
      </c>
      <c r="CJ94" s="59">
        <f t="shared" si="336"/>
        <v>-0.19999999999999929</v>
      </c>
      <c r="CK94" s="59">
        <f t="shared" si="336"/>
        <v>0</v>
      </c>
      <c r="CL94" s="59">
        <f t="shared" si="336"/>
        <v>0</v>
      </c>
      <c r="CM94" s="59">
        <f t="shared" si="336"/>
        <v>0</v>
      </c>
      <c r="CN94" s="59">
        <f t="shared" si="336"/>
        <v>-9.9999999999999645E-2</v>
      </c>
      <c r="CO94" s="59">
        <f t="shared" si="336"/>
        <v>0</v>
      </c>
      <c r="CP94" s="59">
        <f t="shared" si="336"/>
        <v>9.9999999999999645E-2</v>
      </c>
      <c r="CQ94" s="59">
        <f t="shared" si="320"/>
        <v>0.19999999999999929</v>
      </c>
      <c r="CR94" s="59">
        <f t="shared" si="320"/>
        <v>0.10000000000000142</v>
      </c>
      <c r="CS94" s="59">
        <f t="shared" si="320"/>
        <v>0</v>
      </c>
      <c r="CT94" s="59">
        <f t="shared" si="320"/>
        <v>-9.8000000000000007</v>
      </c>
      <c r="CU94" s="59">
        <f t="shared" si="320"/>
        <v>0</v>
      </c>
      <c r="CV94" s="59">
        <f t="shared" si="320"/>
        <v>0</v>
      </c>
      <c r="CW94" s="20"/>
      <c r="CX94" s="84"/>
      <c r="CY94" s="59">
        <f t="shared" si="337"/>
        <v>0</v>
      </c>
      <c r="CZ94" s="59">
        <f t="shared" si="337"/>
        <v>0.10000000000000853</v>
      </c>
      <c r="DA94" s="59">
        <f t="shared" si="337"/>
        <v>0</v>
      </c>
      <c r="DB94" s="59">
        <f t="shared" si="337"/>
        <v>0</v>
      </c>
      <c r="DC94" s="59">
        <f t="shared" si="337"/>
        <v>2</v>
      </c>
      <c r="DD94" s="59">
        <f t="shared" si="337"/>
        <v>-2.9000000000000057</v>
      </c>
      <c r="DE94" s="59">
        <f t="shared" si="337"/>
        <v>1.4000000000000057</v>
      </c>
      <c r="DF94" s="59">
        <f t="shared" si="337"/>
        <v>-2.4000000000000057</v>
      </c>
      <c r="DG94" s="59">
        <f t="shared" si="337"/>
        <v>-1.0999999999999943</v>
      </c>
      <c r="DH94" s="59">
        <f t="shared" si="337"/>
        <v>0.39999999999999147</v>
      </c>
      <c r="DI94" s="59">
        <f t="shared" si="337"/>
        <v>-0.19999999999998863</v>
      </c>
      <c r="DJ94" s="59">
        <f t="shared" si="337"/>
        <v>0.19999999999998863</v>
      </c>
      <c r="DK94" s="59">
        <f t="shared" si="337"/>
        <v>-0.69999999999998863</v>
      </c>
      <c r="DL94" s="59">
        <f t="shared" si="337"/>
        <v>-0.5</v>
      </c>
      <c r="DM94" s="59">
        <f t="shared" si="337"/>
        <v>-0.5</v>
      </c>
      <c r="DN94" s="59">
        <f t="shared" si="337"/>
        <v>-0.30000000000001137</v>
      </c>
      <c r="DO94" s="59">
        <f t="shared" si="337"/>
        <v>0.10000000000000853</v>
      </c>
      <c r="DP94" s="59">
        <f t="shared" si="337"/>
        <v>0.70000000000000284</v>
      </c>
      <c r="DQ94" s="59">
        <f t="shared" si="337"/>
        <v>1.1999999999999886</v>
      </c>
      <c r="DR94" s="59">
        <f t="shared" si="321"/>
        <v>0.60000000000000853</v>
      </c>
      <c r="DS94" s="59">
        <f t="shared" si="321"/>
        <v>-79.7</v>
      </c>
      <c r="DT94" s="59">
        <f t="shared" si="321"/>
        <v>0</v>
      </c>
      <c r="DU94" s="59">
        <f t="shared" si="321"/>
        <v>0</v>
      </c>
      <c r="DV94" s="20"/>
      <c r="DW94" s="84"/>
      <c r="DX94" s="59">
        <f t="shared" si="338"/>
        <v>-1.7999999999999972</v>
      </c>
      <c r="DY94" s="59">
        <f t="shared" si="338"/>
        <v>0.79999999999999716</v>
      </c>
      <c r="DZ94" s="59">
        <f t="shared" si="338"/>
        <v>1.2000000000000028</v>
      </c>
      <c r="EA94" s="59">
        <f t="shared" si="338"/>
        <v>-0.10000000000000142</v>
      </c>
      <c r="EB94" s="59">
        <f t="shared" si="338"/>
        <v>-0.80000000000000071</v>
      </c>
      <c r="EC94" s="59">
        <f t="shared" si="338"/>
        <v>-0.80000000000000071</v>
      </c>
      <c r="ED94" s="59">
        <f t="shared" si="338"/>
        <v>1.8000000000000007</v>
      </c>
      <c r="EE94" s="59">
        <f t="shared" si="338"/>
        <v>-9.9999999999997868E-2</v>
      </c>
      <c r="EF94" s="59">
        <f t="shared" si="338"/>
        <v>-0.40000000000000213</v>
      </c>
      <c r="EG94" s="59">
        <f t="shared" si="338"/>
        <v>-0.19999999999999929</v>
      </c>
      <c r="EH94" s="59">
        <f t="shared" si="338"/>
        <v>0.19999999999999929</v>
      </c>
      <c r="EI94" s="59">
        <f t="shared" si="338"/>
        <v>-0.69999999999999929</v>
      </c>
      <c r="EJ94" s="59">
        <f t="shared" si="338"/>
        <v>0</v>
      </c>
      <c r="EK94" s="59">
        <f t="shared" si="338"/>
        <v>0</v>
      </c>
      <c r="EL94" s="59">
        <f t="shared" si="338"/>
        <v>0</v>
      </c>
      <c r="EM94" s="59">
        <f t="shared" si="338"/>
        <v>-0.10000000000000142</v>
      </c>
      <c r="EN94" s="59">
        <f t="shared" si="338"/>
        <v>0.10000000000000142</v>
      </c>
      <c r="EO94" s="59">
        <f t="shared" si="338"/>
        <v>-0.60000000000000142</v>
      </c>
      <c r="EP94" s="59">
        <f t="shared" si="338"/>
        <v>0.30000000000000071</v>
      </c>
      <c r="EQ94" s="59">
        <f t="shared" si="322"/>
        <v>0.30000000000000071</v>
      </c>
      <c r="ER94" s="59">
        <f t="shared" si="322"/>
        <v>-23.5</v>
      </c>
      <c r="ES94" s="59">
        <f t="shared" si="322"/>
        <v>0</v>
      </c>
      <c r="ET94" s="59">
        <f t="shared" si="322"/>
        <v>0</v>
      </c>
      <c r="EU94" s="20"/>
      <c r="EV94" s="84"/>
      <c r="EW94" s="59">
        <f t="shared" si="339"/>
        <v>2.3999999999999986</v>
      </c>
      <c r="EX94" s="59">
        <f t="shared" si="339"/>
        <v>-0.89999999999999858</v>
      </c>
      <c r="EY94" s="59">
        <f t="shared" si="339"/>
        <v>-1.6000000000000014</v>
      </c>
      <c r="EZ94" s="59">
        <f t="shared" si="339"/>
        <v>0.19999999999999574</v>
      </c>
      <c r="FA94" s="59">
        <f t="shared" si="339"/>
        <v>3.4000000000000057</v>
      </c>
      <c r="FB94" s="59">
        <f t="shared" si="339"/>
        <v>-2.3000000000000043</v>
      </c>
      <c r="FC94" s="59">
        <f t="shared" si="339"/>
        <v>-1.1000000000000014</v>
      </c>
      <c r="FD94" s="59">
        <f t="shared" si="339"/>
        <v>-1.2999999999999972</v>
      </c>
      <c r="FE94" s="59">
        <f t="shared" si="339"/>
        <v>-0.89999999999999858</v>
      </c>
      <c r="FF94" s="59">
        <f t="shared" si="339"/>
        <v>0.39999999999999858</v>
      </c>
      <c r="FG94" s="59">
        <f t="shared" si="339"/>
        <v>-0.20000000000000284</v>
      </c>
      <c r="FH94" s="59">
        <f t="shared" si="339"/>
        <v>0.80000000000000426</v>
      </c>
      <c r="FI94" s="59">
        <f t="shared" si="339"/>
        <v>-0.5</v>
      </c>
      <c r="FJ94" s="59">
        <f t="shared" si="339"/>
        <v>-0.60000000000000142</v>
      </c>
      <c r="FK94" s="59">
        <f t="shared" si="339"/>
        <v>-0.39999999999999858</v>
      </c>
      <c r="FL94" s="59">
        <f t="shared" si="339"/>
        <v>-0.20000000000000284</v>
      </c>
      <c r="FM94" s="59">
        <f t="shared" si="339"/>
        <v>-0.10000000000000142</v>
      </c>
      <c r="FN94" s="59">
        <f t="shared" si="339"/>
        <v>1.1000000000000014</v>
      </c>
      <c r="FO94" s="59">
        <f t="shared" si="339"/>
        <v>0.70000000000000284</v>
      </c>
      <c r="FP94" s="59">
        <f t="shared" si="323"/>
        <v>0.29999999999999716</v>
      </c>
      <c r="FQ94" s="59">
        <f t="shared" si="323"/>
        <v>-46.4</v>
      </c>
      <c r="FR94" s="59">
        <f t="shared" si="323"/>
        <v>0</v>
      </c>
      <c r="FS94" s="59">
        <f t="shared" si="323"/>
        <v>0</v>
      </c>
      <c r="FT94" s="20"/>
      <c r="FU94" s="84"/>
      <c r="FV94" s="59">
        <f t="shared" si="340"/>
        <v>-0.5</v>
      </c>
      <c r="FW94" s="59">
        <f t="shared" si="340"/>
        <v>0.19999999999999929</v>
      </c>
      <c r="FX94" s="59">
        <f t="shared" si="340"/>
        <v>0.5</v>
      </c>
      <c r="FY94" s="59">
        <f t="shared" si="340"/>
        <v>-0.19999999999999929</v>
      </c>
      <c r="FZ94" s="59">
        <f t="shared" si="340"/>
        <v>-0.59999999999999964</v>
      </c>
      <c r="GA94" s="59">
        <f t="shared" si="340"/>
        <v>0.19999999999999929</v>
      </c>
      <c r="GB94" s="59">
        <f t="shared" si="340"/>
        <v>0.80000000000000071</v>
      </c>
      <c r="GC94" s="59">
        <f t="shared" si="340"/>
        <v>-1.1000000000000014</v>
      </c>
      <c r="GD94" s="59">
        <f t="shared" si="340"/>
        <v>0.20000000000000107</v>
      </c>
      <c r="GE94" s="59">
        <f t="shared" si="340"/>
        <v>0.19999999999999929</v>
      </c>
      <c r="GF94" s="59">
        <f t="shared" si="340"/>
        <v>-0.19999999999999929</v>
      </c>
      <c r="GG94" s="59">
        <f t="shared" si="340"/>
        <v>9.9999999999999645E-2</v>
      </c>
      <c r="GH94" s="59">
        <f t="shared" si="340"/>
        <v>-9.9999999999999645E-2</v>
      </c>
      <c r="GI94" s="59">
        <f t="shared" si="340"/>
        <v>0</v>
      </c>
      <c r="GJ94" s="59">
        <f t="shared" si="340"/>
        <v>0</v>
      </c>
      <c r="GK94" s="59">
        <f t="shared" si="340"/>
        <v>-9.9999999999999645E-2</v>
      </c>
      <c r="GL94" s="59">
        <f t="shared" si="340"/>
        <v>9.9999999999999645E-2</v>
      </c>
      <c r="GM94" s="59">
        <f t="shared" si="340"/>
        <v>0.19999999999999929</v>
      </c>
      <c r="GN94" s="59">
        <f t="shared" si="340"/>
        <v>9.9999999999999645E-2</v>
      </c>
      <c r="GO94" s="59">
        <f t="shared" si="324"/>
        <v>0</v>
      </c>
      <c r="GP94" s="59">
        <f t="shared" si="324"/>
        <v>-9.6999999999999993</v>
      </c>
      <c r="GQ94" s="59">
        <f t="shared" si="324"/>
        <v>0</v>
      </c>
      <c r="GR94" s="59">
        <f t="shared" si="324"/>
        <v>0</v>
      </c>
      <c r="GS94" s="20"/>
      <c r="GT94" s="84"/>
      <c r="GU94" s="59">
        <f t="shared" si="341"/>
        <v>0</v>
      </c>
      <c r="GV94" s="59">
        <f t="shared" si="341"/>
        <v>0.10000000000000003</v>
      </c>
      <c r="GW94" s="59">
        <f t="shared" si="341"/>
        <v>-0.10000000000000003</v>
      </c>
      <c r="GX94" s="59">
        <f t="shared" si="341"/>
        <v>0.10000000000000003</v>
      </c>
      <c r="GY94" s="59">
        <f t="shared" si="341"/>
        <v>-0.10000000000000003</v>
      </c>
      <c r="GZ94" s="59">
        <f t="shared" si="341"/>
        <v>0.2</v>
      </c>
      <c r="HA94" s="59">
        <f t="shared" si="341"/>
        <v>-0.2</v>
      </c>
      <c r="HB94" s="59">
        <f t="shared" si="341"/>
        <v>0</v>
      </c>
      <c r="HC94" s="59">
        <f t="shared" si="341"/>
        <v>0</v>
      </c>
      <c r="HD94" s="59">
        <f t="shared" si="341"/>
        <v>0.10000000000000003</v>
      </c>
      <c r="HE94" s="59">
        <f t="shared" si="341"/>
        <v>0</v>
      </c>
      <c r="HF94" s="59">
        <f t="shared" si="341"/>
        <v>0</v>
      </c>
      <c r="HG94" s="59">
        <f t="shared" si="341"/>
        <v>0</v>
      </c>
      <c r="HH94" s="59">
        <f t="shared" si="341"/>
        <v>0</v>
      </c>
      <c r="HI94" s="59">
        <f t="shared" si="341"/>
        <v>0</v>
      </c>
      <c r="HJ94" s="59">
        <f t="shared" si="341"/>
        <v>9.9999999999999978E-2</v>
      </c>
      <c r="HK94" s="59">
        <f t="shared" si="341"/>
        <v>-9.9999999999999978E-2</v>
      </c>
      <c r="HL94" s="59">
        <f t="shared" si="341"/>
        <v>0</v>
      </c>
      <c r="HM94" s="59">
        <f t="shared" si="341"/>
        <v>0</v>
      </c>
      <c r="HN94" s="59">
        <f t="shared" si="325"/>
        <v>9.9999999999999978E-2</v>
      </c>
      <c r="HO94" s="59">
        <f t="shared" si="325"/>
        <v>-0.5</v>
      </c>
      <c r="HP94" s="59">
        <f t="shared" si="325"/>
        <v>0</v>
      </c>
      <c r="HQ94" s="59">
        <f t="shared" si="325"/>
        <v>0</v>
      </c>
      <c r="HR94" s="20"/>
      <c r="HS94" s="84"/>
      <c r="HT94" s="59">
        <f t="shared" si="342"/>
        <v>0</v>
      </c>
      <c r="HU94" s="59">
        <f t="shared" si="342"/>
        <v>0</v>
      </c>
      <c r="HV94" s="59">
        <f t="shared" si="342"/>
        <v>0</v>
      </c>
      <c r="HW94" s="59">
        <f t="shared" si="342"/>
        <v>0</v>
      </c>
      <c r="HX94" s="59">
        <f t="shared" si="342"/>
        <v>0</v>
      </c>
      <c r="HY94" s="59">
        <f t="shared" si="342"/>
        <v>0</v>
      </c>
      <c r="HZ94" s="59">
        <f t="shared" si="342"/>
        <v>0</v>
      </c>
      <c r="IA94" s="59">
        <f t="shared" si="342"/>
        <v>0</v>
      </c>
      <c r="IB94" s="59">
        <f t="shared" si="342"/>
        <v>0</v>
      </c>
      <c r="IC94" s="59">
        <f t="shared" si="342"/>
        <v>0</v>
      </c>
      <c r="ID94" s="59">
        <f t="shared" si="342"/>
        <v>0</v>
      </c>
      <c r="IE94" s="59">
        <f t="shared" si="342"/>
        <v>0</v>
      </c>
      <c r="IF94" s="59">
        <f t="shared" si="342"/>
        <v>0</v>
      </c>
      <c r="IG94" s="59">
        <f t="shared" si="342"/>
        <v>0</v>
      </c>
      <c r="IH94" s="59">
        <f t="shared" si="342"/>
        <v>0</v>
      </c>
      <c r="II94" s="59">
        <f t="shared" si="342"/>
        <v>0</v>
      </c>
      <c r="IJ94" s="59">
        <f t="shared" si="342"/>
        <v>0</v>
      </c>
      <c r="IK94" s="59">
        <f t="shared" si="342"/>
        <v>0</v>
      </c>
      <c r="IL94" s="59">
        <f t="shared" si="342"/>
        <v>0</v>
      </c>
      <c r="IM94" s="59">
        <f t="shared" si="326"/>
        <v>0</v>
      </c>
      <c r="IN94" s="59">
        <f t="shared" si="326"/>
        <v>-0.1</v>
      </c>
      <c r="IO94" s="59">
        <f t="shared" si="326"/>
        <v>0</v>
      </c>
      <c r="IP94" s="59">
        <f t="shared" si="326"/>
        <v>0</v>
      </c>
      <c r="IQ94" s="20"/>
      <c r="IR94" s="84"/>
      <c r="IS94" s="59">
        <f t="shared" si="343"/>
        <v>0</v>
      </c>
      <c r="IT94" s="59">
        <f t="shared" si="343"/>
        <v>0</v>
      </c>
      <c r="IU94" s="59">
        <f t="shared" si="343"/>
        <v>-0.1</v>
      </c>
      <c r="IV94" s="59">
        <f t="shared" si="343"/>
        <v>0.1</v>
      </c>
      <c r="IW94" s="59">
        <f t="shared" si="343"/>
        <v>0</v>
      </c>
      <c r="IX94" s="59">
        <f t="shared" si="343"/>
        <v>0</v>
      </c>
      <c r="IY94" s="59">
        <f t="shared" si="343"/>
        <v>-0.1</v>
      </c>
      <c r="IZ94" s="59">
        <f t="shared" si="343"/>
        <v>0</v>
      </c>
      <c r="JA94" s="59">
        <f t="shared" si="343"/>
        <v>0</v>
      </c>
      <c r="JB94" s="59">
        <f t="shared" si="343"/>
        <v>0.1</v>
      </c>
      <c r="JC94" s="59">
        <f t="shared" si="343"/>
        <v>0</v>
      </c>
      <c r="JD94" s="59">
        <f t="shared" si="343"/>
        <v>0</v>
      </c>
      <c r="JE94" s="59">
        <f t="shared" si="343"/>
        <v>0</v>
      </c>
      <c r="JF94" s="59">
        <f t="shared" si="343"/>
        <v>0</v>
      </c>
      <c r="JG94" s="59">
        <f t="shared" si="343"/>
        <v>0</v>
      </c>
      <c r="JH94" s="59">
        <f t="shared" si="343"/>
        <v>0</v>
      </c>
      <c r="JI94" s="59">
        <f t="shared" si="343"/>
        <v>0</v>
      </c>
      <c r="JJ94" s="59">
        <f t="shared" si="343"/>
        <v>0</v>
      </c>
      <c r="JK94" s="59">
        <f t="shared" si="343"/>
        <v>0</v>
      </c>
      <c r="JL94" s="59">
        <f t="shared" si="327"/>
        <v>0</v>
      </c>
      <c r="JM94" s="59">
        <f t="shared" si="327"/>
        <v>-0.2</v>
      </c>
      <c r="JN94" s="59">
        <f t="shared" si="327"/>
        <v>0</v>
      </c>
      <c r="JO94" s="59">
        <f t="shared" si="327"/>
        <v>0</v>
      </c>
      <c r="JP94" s="20"/>
      <c r="JQ94" s="84"/>
      <c r="JR94" s="59">
        <f t="shared" si="344"/>
        <v>0</v>
      </c>
      <c r="JS94" s="59">
        <f t="shared" si="344"/>
        <v>0</v>
      </c>
      <c r="JT94" s="59">
        <f t="shared" si="344"/>
        <v>0</v>
      </c>
      <c r="JU94" s="59">
        <f t="shared" si="344"/>
        <v>0</v>
      </c>
      <c r="JV94" s="59">
        <f t="shared" si="344"/>
        <v>0</v>
      </c>
      <c r="JW94" s="59">
        <f t="shared" si="344"/>
        <v>0</v>
      </c>
      <c r="JX94" s="59">
        <f t="shared" si="344"/>
        <v>0</v>
      </c>
      <c r="JY94" s="59">
        <f t="shared" si="344"/>
        <v>0</v>
      </c>
      <c r="JZ94" s="59">
        <f t="shared" si="344"/>
        <v>0</v>
      </c>
      <c r="KA94" s="59">
        <f t="shared" si="344"/>
        <v>0</v>
      </c>
      <c r="KB94" s="59">
        <f t="shared" si="344"/>
        <v>0</v>
      </c>
      <c r="KC94" s="59">
        <f t="shared" si="344"/>
        <v>0</v>
      </c>
      <c r="KD94" s="59">
        <f t="shared" si="344"/>
        <v>0</v>
      </c>
      <c r="KE94" s="59">
        <f t="shared" si="344"/>
        <v>0</v>
      </c>
      <c r="KF94" s="59">
        <f t="shared" si="344"/>
        <v>0</v>
      </c>
      <c r="KG94" s="59">
        <f t="shared" si="344"/>
        <v>0</v>
      </c>
      <c r="KH94" s="59">
        <f t="shared" si="344"/>
        <v>0</v>
      </c>
      <c r="KI94" s="59">
        <f t="shared" si="344"/>
        <v>0</v>
      </c>
      <c r="KJ94" s="59">
        <f t="shared" si="344"/>
        <v>0</v>
      </c>
      <c r="KK94" s="59">
        <f t="shared" si="328"/>
        <v>0</v>
      </c>
      <c r="KL94" s="59">
        <f t="shared" si="328"/>
        <v>-0.1</v>
      </c>
      <c r="KM94" s="59">
        <f t="shared" si="328"/>
        <v>0</v>
      </c>
      <c r="KN94" s="59">
        <f t="shared" si="328"/>
        <v>0</v>
      </c>
      <c r="KO94" s="20"/>
      <c r="KP94" s="84"/>
      <c r="KQ94" s="60">
        <f t="shared" si="329"/>
        <v>-4.9999999999999989E-2</v>
      </c>
      <c r="KR94" s="60">
        <f t="shared" si="329"/>
        <v>-9.9999999999999978E-2</v>
      </c>
      <c r="KS94" s="60">
        <f t="shared" si="329"/>
        <v>-1.0000000000000009E-2</v>
      </c>
      <c r="KT94" s="60">
        <f t="shared" si="329"/>
        <v>7.0000000000000007E-2</v>
      </c>
      <c r="KU94" s="60">
        <f t="shared" si="329"/>
        <v>-2.0000000000000018E-2</v>
      </c>
      <c r="KV94" s="60">
        <f t="shared" si="329"/>
        <v>-1.999999999999999E-2</v>
      </c>
      <c r="KW94" s="60">
        <f t="shared" si="329"/>
        <v>-0.05</v>
      </c>
      <c r="KX94" s="60">
        <f t="shared" si="329"/>
        <v>-0.03</v>
      </c>
      <c r="KY94" s="60">
        <f t="shared" si="329"/>
        <v>-0.04</v>
      </c>
      <c r="KZ94" s="60">
        <f t="shared" si="329"/>
        <v>0.04</v>
      </c>
      <c r="LA94" s="60">
        <f t="shared" si="329"/>
        <v>9.999999999999995E-3</v>
      </c>
      <c r="LB94" s="60">
        <f t="shared" si="329"/>
        <v>-9.999999999999995E-3</v>
      </c>
      <c r="LC94" s="60">
        <f t="shared" si="329"/>
        <v>9.999999999999995E-3</v>
      </c>
      <c r="LD94" s="60">
        <f t="shared" si="329"/>
        <v>-1.999999999999999E-2</v>
      </c>
      <c r="LE94" s="74">
        <f t="shared" si="329"/>
        <v>1.999999999999999E-2</v>
      </c>
      <c r="LF94" s="74">
        <f t="shared" si="329"/>
        <v>1.0000000000000009E-2</v>
      </c>
      <c r="LG94" s="60">
        <f t="shared" si="329"/>
        <v>0</v>
      </c>
      <c r="LH94" s="60">
        <f t="shared" si="329"/>
        <v>9.999999999999995E-3</v>
      </c>
      <c r="LI94" s="60">
        <f t="shared" si="329"/>
        <v>2.0000000000000004E-2</v>
      </c>
      <c r="LJ94" s="60">
        <f t="shared" si="329"/>
        <v>0</v>
      </c>
      <c r="LK94" s="60">
        <f t="shared" si="329"/>
        <v>-0.13</v>
      </c>
      <c r="LL94" s="60">
        <f t="shared" si="329"/>
        <v>0</v>
      </c>
      <c r="LM94" s="60">
        <f t="shared" si="329"/>
        <v>0</v>
      </c>
      <c r="LN94" s="20"/>
      <c r="LO94" s="88"/>
      <c r="LP94" s="60">
        <f t="shared" si="330"/>
        <v>-2.0000000000000004E-2</v>
      </c>
      <c r="LQ94" s="60">
        <f t="shared" si="330"/>
        <v>-2.0000000000000004E-2</v>
      </c>
      <c r="LR94" s="60">
        <f t="shared" si="330"/>
        <v>-9.999999999999995E-3</v>
      </c>
      <c r="LS94" s="60">
        <f t="shared" si="330"/>
        <v>9.999999999999995E-3</v>
      </c>
      <c r="LT94" s="60">
        <f t="shared" si="330"/>
        <v>0.03</v>
      </c>
      <c r="LU94" s="60">
        <f t="shared" si="330"/>
        <v>-0.03</v>
      </c>
      <c r="LV94" s="60">
        <f t="shared" si="330"/>
        <v>-9.999999999999995E-3</v>
      </c>
      <c r="LW94" s="60">
        <f t="shared" si="330"/>
        <v>-1.0000000000000002E-2</v>
      </c>
      <c r="LX94" s="60">
        <f t="shared" si="330"/>
        <v>-0.04</v>
      </c>
      <c r="LY94" s="60">
        <f t="shared" si="330"/>
        <v>0.01</v>
      </c>
      <c r="LZ94" s="60">
        <f t="shared" si="330"/>
        <v>0</v>
      </c>
      <c r="MA94" s="60">
        <f t="shared" si="330"/>
        <v>-0.01</v>
      </c>
      <c r="MB94" s="60">
        <f t="shared" si="330"/>
        <v>0.01</v>
      </c>
      <c r="MC94" s="60">
        <f t="shared" si="330"/>
        <v>0</v>
      </c>
      <c r="MD94" s="74">
        <f t="shared" si="330"/>
        <v>0</v>
      </c>
      <c r="ME94" s="74">
        <f t="shared" si="330"/>
        <v>0</v>
      </c>
      <c r="MF94" s="60">
        <f t="shared" si="330"/>
        <v>0</v>
      </c>
      <c r="MG94" s="60">
        <f t="shared" si="330"/>
        <v>0</v>
      </c>
      <c r="MH94" s="60">
        <f t="shared" si="330"/>
        <v>0.01</v>
      </c>
      <c r="MI94" s="60">
        <f t="shared" si="330"/>
        <v>9.9999999999999985E-3</v>
      </c>
      <c r="MJ94" s="60">
        <f t="shared" si="330"/>
        <v>-0.03</v>
      </c>
      <c r="MK94" s="60">
        <f t="shared" si="330"/>
        <v>0</v>
      </c>
      <c r="ML94" s="60">
        <f t="shared" si="330"/>
        <v>0</v>
      </c>
      <c r="MM94" s="20"/>
      <c r="MN94" s="88"/>
      <c r="MO94" s="60">
        <f t="shared" si="331"/>
        <v>-0.03</v>
      </c>
      <c r="MP94" s="60">
        <f t="shared" si="331"/>
        <v>-0.1</v>
      </c>
      <c r="MQ94" s="60">
        <f t="shared" si="331"/>
        <v>1.0000000000000009E-2</v>
      </c>
      <c r="MR94" s="60">
        <f t="shared" si="331"/>
        <v>9.999999999999995E-3</v>
      </c>
      <c r="MS94" s="60">
        <f t="shared" si="331"/>
        <v>-2.0000000000000004E-2</v>
      </c>
      <c r="MT94" s="60">
        <f t="shared" si="331"/>
        <v>0.03</v>
      </c>
      <c r="MU94" s="60">
        <f t="shared" si="331"/>
        <v>-3.9999999999999994E-2</v>
      </c>
      <c r="MV94" s="60">
        <f t="shared" si="331"/>
        <v>-1.0000000000000002E-2</v>
      </c>
      <c r="MW94" s="60">
        <f t="shared" si="331"/>
        <v>0</v>
      </c>
      <c r="MX94" s="60">
        <f t="shared" si="331"/>
        <v>1.9999999999999997E-2</v>
      </c>
      <c r="MY94" s="60">
        <f t="shared" si="331"/>
        <v>1.0000000000000009E-2</v>
      </c>
      <c r="MZ94" s="60">
        <f t="shared" si="331"/>
        <v>0</v>
      </c>
      <c r="NA94" s="60">
        <f t="shared" si="331"/>
        <v>9.999999999999995E-3</v>
      </c>
      <c r="NB94" s="60">
        <f t="shared" si="331"/>
        <v>-0.03</v>
      </c>
      <c r="NC94" s="74">
        <f t="shared" si="331"/>
        <v>2.0000000000000004E-2</v>
      </c>
      <c r="ND94" s="74">
        <f t="shared" si="331"/>
        <v>9.999999999999995E-3</v>
      </c>
      <c r="NE94" s="60">
        <f t="shared" si="331"/>
        <v>0</v>
      </c>
      <c r="NF94" s="60">
        <f t="shared" si="331"/>
        <v>0</v>
      </c>
      <c r="NG94" s="60">
        <f t="shared" si="331"/>
        <v>9.999999999999995E-3</v>
      </c>
      <c r="NH94" s="60">
        <f t="shared" si="331"/>
        <v>0</v>
      </c>
      <c r="NI94" s="60">
        <f t="shared" si="331"/>
        <v>-0.09</v>
      </c>
      <c r="NJ94" s="60">
        <f t="shared" si="331"/>
        <v>0</v>
      </c>
      <c r="NK94" s="60">
        <f t="shared" si="331"/>
        <v>0</v>
      </c>
      <c r="NL94" s="20"/>
      <c r="NM94" s="88"/>
      <c r="NN94" s="60">
        <f t="shared" si="332"/>
        <v>0</v>
      </c>
      <c r="NO94" s="60">
        <f t="shared" si="332"/>
        <v>0.01</v>
      </c>
      <c r="NP94" s="60">
        <f t="shared" si="332"/>
        <v>0</v>
      </c>
      <c r="NQ94" s="60">
        <f t="shared" si="332"/>
        <v>4.9999999999999996E-2</v>
      </c>
      <c r="NR94" s="60">
        <f t="shared" si="332"/>
        <v>-0.03</v>
      </c>
      <c r="NS94" s="60">
        <f t="shared" si="332"/>
        <v>-1.9999999999999997E-2</v>
      </c>
      <c r="NT94" s="60">
        <f t="shared" si="332"/>
        <v>-0.01</v>
      </c>
      <c r="NU94" s="60">
        <f t="shared" si="332"/>
        <v>0</v>
      </c>
      <c r="NV94" s="60">
        <f t="shared" si="332"/>
        <v>0</v>
      </c>
      <c r="NW94" s="60">
        <f t="shared" si="332"/>
        <v>0.01</v>
      </c>
      <c r="NX94" s="60">
        <f t="shared" si="332"/>
        <v>0</v>
      </c>
      <c r="NY94" s="60">
        <f t="shared" si="332"/>
        <v>0</v>
      </c>
      <c r="NZ94" s="60">
        <f t="shared" si="332"/>
        <v>0</v>
      </c>
      <c r="OA94" s="60">
        <f t="shared" si="332"/>
        <v>-0.01</v>
      </c>
      <c r="OB94" s="74">
        <f t="shared" si="332"/>
        <v>0.01</v>
      </c>
      <c r="OC94" s="74">
        <f t="shared" si="332"/>
        <v>0</v>
      </c>
      <c r="OD94" s="60">
        <f t="shared" si="332"/>
        <v>0</v>
      </c>
      <c r="OE94" s="60">
        <f t="shared" si="332"/>
        <v>0</v>
      </c>
      <c r="OF94" s="60">
        <f t="shared" si="332"/>
        <v>0</v>
      </c>
      <c r="OG94" s="60">
        <f t="shared" si="332"/>
        <v>0</v>
      </c>
      <c r="OH94" s="60">
        <f t="shared" si="332"/>
        <v>-0.01</v>
      </c>
      <c r="OI94" s="60">
        <f t="shared" si="332"/>
        <v>0</v>
      </c>
      <c r="OJ94" s="60">
        <f t="shared" si="332"/>
        <v>0</v>
      </c>
      <c r="OK94" s="34"/>
      <c r="OL94" s="89"/>
      <c r="OM94" s="89"/>
      <c r="ON94" s="89"/>
      <c r="OO94" s="89"/>
      <c r="OP94" s="89"/>
      <c r="OQ94" s="89"/>
      <c r="OR94" s="89"/>
      <c r="OS94" s="89"/>
      <c r="OT94" s="89"/>
      <c r="OU94" s="89"/>
      <c r="OV94" s="89"/>
      <c r="OW94" s="89"/>
      <c r="OX94" s="89"/>
      <c r="OY94" s="89"/>
      <c r="OZ94" s="89"/>
      <c r="PA94" s="89"/>
      <c r="PB94" s="89"/>
      <c r="PC94" s="89"/>
      <c r="PD94" s="89"/>
      <c r="PE94" s="89"/>
      <c r="PF94" s="89"/>
      <c r="PG94" s="89"/>
      <c r="PH94" s="89"/>
      <c r="PI94" s="89"/>
      <c r="PJ94" s="89"/>
      <c r="PK94" s="89"/>
      <c r="PL94" s="89"/>
      <c r="PM94" s="89"/>
      <c r="PN94" s="89"/>
      <c r="PO94" s="89"/>
      <c r="PP94" s="89"/>
      <c r="PQ94" s="89"/>
      <c r="PR94" s="89"/>
      <c r="PS94" s="89"/>
      <c r="PT94" s="89"/>
      <c r="PU94" s="89"/>
      <c r="PV94" s="89"/>
      <c r="PW94" s="89"/>
      <c r="PX94" s="89"/>
      <c r="PY94" s="89"/>
      <c r="PZ94" s="89"/>
      <c r="QA94" s="89"/>
      <c r="QB94" s="89"/>
      <c r="QC94" s="89"/>
      <c r="QD94" s="89"/>
      <c r="QE94" s="89"/>
      <c r="QF94" s="89"/>
      <c r="QG94" s="89"/>
      <c r="QH94" s="89"/>
      <c r="QI94" s="89"/>
      <c r="QJ94" s="89"/>
      <c r="QK94" s="89"/>
      <c r="QL94" s="89"/>
      <c r="QM94" s="89"/>
      <c r="QN94" s="89"/>
      <c r="QO94" s="89"/>
      <c r="QP94" s="89"/>
      <c r="QQ94" s="89"/>
      <c r="QR94" s="89"/>
      <c r="QS94" s="89"/>
      <c r="QT94" s="89"/>
      <c r="QU94" s="89"/>
      <c r="QV94" s="89"/>
      <c r="QW94" s="89"/>
      <c r="QX94" s="89"/>
      <c r="QY94" s="89"/>
      <c r="QZ94" s="89"/>
      <c r="RA94" s="89"/>
      <c r="RB94" s="89"/>
      <c r="RC94" s="89"/>
      <c r="RD94" s="89"/>
      <c r="RE94" s="89"/>
      <c r="RF94" s="89"/>
      <c r="RG94" s="89"/>
      <c r="RH94" s="89"/>
      <c r="RI94" s="89"/>
      <c r="RJ94" s="89"/>
      <c r="RK94" s="89"/>
      <c r="RL94" s="89"/>
      <c r="RM94" s="89"/>
      <c r="RN94" s="89"/>
      <c r="RO94" s="89"/>
      <c r="RP94" s="89"/>
      <c r="RQ94" s="89"/>
      <c r="RR94" s="89"/>
      <c r="RS94" s="89"/>
      <c r="RT94" s="89"/>
      <c r="RU94" s="89"/>
      <c r="RV94" s="89"/>
      <c r="RW94" s="89"/>
      <c r="RX94" s="89"/>
      <c r="RY94" s="89"/>
      <c r="RZ94" s="89"/>
      <c r="SA94" s="89"/>
      <c r="SB94" s="89"/>
      <c r="SC94" s="89"/>
      <c r="SD94" s="89"/>
      <c r="SE94" s="89"/>
      <c r="SF94" s="89"/>
      <c r="SG94" s="89"/>
      <c r="SH94" s="89"/>
      <c r="SI94" s="89"/>
      <c r="SJ94" s="89"/>
      <c r="SK94" s="89"/>
      <c r="SL94" s="89"/>
      <c r="SM94" s="89"/>
      <c r="SN94" s="89"/>
      <c r="SO94" s="89"/>
      <c r="SP94" s="89"/>
      <c r="SQ94" s="89"/>
      <c r="SR94" s="89"/>
      <c r="SS94" s="89"/>
      <c r="ST94" s="24"/>
    </row>
    <row r="95" spans="1:514" x14ac:dyDescent="0.3">
      <c r="A95" s="58" t="str">
        <f>A$8</f>
        <v>Pembuatan</v>
      </c>
      <c r="B95" s="84"/>
      <c r="C95" s="59">
        <f t="shared" si="333"/>
        <v>2.6999999999998181</v>
      </c>
      <c r="D95" s="59">
        <f t="shared" si="333"/>
        <v>12.800000000000182</v>
      </c>
      <c r="E95" s="59">
        <f t="shared" si="333"/>
        <v>13.099999999999909</v>
      </c>
      <c r="F95" s="59">
        <f t="shared" si="333"/>
        <v>-4.1999999999998181</v>
      </c>
      <c r="G95" s="59">
        <f t="shared" si="333"/>
        <v>29.199999999999818</v>
      </c>
      <c r="H95" s="59">
        <f t="shared" si="333"/>
        <v>16.099999999999909</v>
      </c>
      <c r="I95" s="59">
        <f t="shared" si="333"/>
        <v>-2</v>
      </c>
      <c r="J95" s="59">
        <f t="shared" si="333"/>
        <v>-32.5</v>
      </c>
      <c r="K95" s="59">
        <f t="shared" si="333"/>
        <v>-19</v>
      </c>
      <c r="L95" s="59">
        <f t="shared" si="333"/>
        <v>21.400000000000091</v>
      </c>
      <c r="M95" s="59">
        <f t="shared" si="333"/>
        <v>3.4000000000000909</v>
      </c>
      <c r="N95" s="59">
        <f t="shared" si="333"/>
        <v>3.4000000000000909</v>
      </c>
      <c r="O95" s="59">
        <f t="shared" si="333"/>
        <v>-1.8000000000001819</v>
      </c>
      <c r="P95" s="59">
        <f t="shared" si="333"/>
        <v>27.599999999999909</v>
      </c>
      <c r="Q95" s="59">
        <f t="shared" si="333"/>
        <v>35.100000000000364</v>
      </c>
      <c r="R95" s="59">
        <f t="shared" si="333"/>
        <v>22.199999999999818</v>
      </c>
      <c r="S95" s="59">
        <f t="shared" si="333"/>
        <v>14.699999999999818</v>
      </c>
      <c r="T95" s="59">
        <f t="shared" si="333"/>
        <v>32.300000000000182</v>
      </c>
      <c r="U95" s="59">
        <f t="shared" si="333"/>
        <v>23.599999999999909</v>
      </c>
      <c r="V95" s="59">
        <f t="shared" si="317"/>
        <v>15.800000000000182</v>
      </c>
      <c r="W95" s="59">
        <f t="shared" si="317"/>
        <v>-2429.9</v>
      </c>
      <c r="X95" s="59">
        <f t="shared" si="317"/>
        <v>0</v>
      </c>
      <c r="Y95" s="59">
        <f t="shared" si="317"/>
        <v>0</v>
      </c>
      <c r="Z95" s="20"/>
      <c r="AA95" s="84"/>
      <c r="AB95" s="59">
        <f t="shared" si="334"/>
        <v>3.2999999999999545</v>
      </c>
      <c r="AC95" s="59">
        <f t="shared" si="334"/>
        <v>0</v>
      </c>
      <c r="AD95" s="59">
        <f t="shared" si="334"/>
        <v>1.5</v>
      </c>
      <c r="AE95" s="59">
        <f t="shared" si="334"/>
        <v>-3.5999999999999659</v>
      </c>
      <c r="AF95" s="59">
        <f t="shared" si="334"/>
        <v>12.699999999999989</v>
      </c>
      <c r="AG95" s="59">
        <f t="shared" si="334"/>
        <v>6.6000000000000227</v>
      </c>
      <c r="AH95" s="59">
        <f t="shared" si="334"/>
        <v>-29.400000000000034</v>
      </c>
      <c r="AI95" s="59">
        <f t="shared" si="334"/>
        <v>-7.3000000000000114</v>
      </c>
      <c r="AJ95" s="59">
        <f t="shared" si="334"/>
        <v>-7.7999999999999545</v>
      </c>
      <c r="AK95" s="59">
        <f t="shared" si="334"/>
        <v>2.5</v>
      </c>
      <c r="AL95" s="59">
        <f t="shared" si="334"/>
        <v>-0.20000000000004547</v>
      </c>
      <c r="AM95" s="59">
        <f t="shared" si="334"/>
        <v>1.9000000000000341</v>
      </c>
      <c r="AN95" s="59">
        <f t="shared" si="334"/>
        <v>4.3999999999999773</v>
      </c>
      <c r="AO95" s="59">
        <f t="shared" si="334"/>
        <v>3.6000000000000227</v>
      </c>
      <c r="AP95" s="59">
        <f t="shared" si="334"/>
        <v>5.5999999999999659</v>
      </c>
      <c r="AQ95" s="59">
        <f t="shared" si="334"/>
        <v>3.8000000000000114</v>
      </c>
      <c r="AR95" s="59">
        <f t="shared" si="334"/>
        <v>2</v>
      </c>
      <c r="AS95" s="59">
        <f t="shared" si="334"/>
        <v>6.1000000000000227</v>
      </c>
      <c r="AT95" s="59">
        <f t="shared" si="334"/>
        <v>5.3999999999999773</v>
      </c>
      <c r="AU95" s="59">
        <f t="shared" si="318"/>
        <v>3.1999999999999886</v>
      </c>
      <c r="AV95" s="59">
        <f t="shared" si="318"/>
        <v>-432.4</v>
      </c>
      <c r="AW95" s="59">
        <f t="shared" si="318"/>
        <v>0</v>
      </c>
      <c r="AX95" s="59">
        <f t="shared" si="318"/>
        <v>0</v>
      </c>
      <c r="AY95" s="20"/>
      <c r="AZ95" s="84"/>
      <c r="BA95" s="59">
        <f t="shared" si="335"/>
        <v>-1.5999999999999091</v>
      </c>
      <c r="BB95" s="59">
        <f t="shared" si="335"/>
        <v>8.7000000000000455</v>
      </c>
      <c r="BC95" s="59">
        <f t="shared" si="335"/>
        <v>12</v>
      </c>
      <c r="BD95" s="59">
        <f t="shared" si="335"/>
        <v>4.8999999999998636</v>
      </c>
      <c r="BE95" s="59">
        <f t="shared" si="335"/>
        <v>13.900000000000091</v>
      </c>
      <c r="BF95" s="59">
        <f t="shared" si="335"/>
        <v>5.2000000000000455</v>
      </c>
      <c r="BG95" s="59">
        <f t="shared" si="335"/>
        <v>32.399999999999864</v>
      </c>
      <c r="BH95" s="59">
        <f t="shared" si="335"/>
        <v>-23.799999999999955</v>
      </c>
      <c r="BI95" s="59">
        <f t="shared" si="335"/>
        <v>-16.200000000000045</v>
      </c>
      <c r="BJ95" s="59">
        <f t="shared" si="335"/>
        <v>13.700000000000045</v>
      </c>
      <c r="BK95" s="59">
        <f t="shared" si="335"/>
        <v>5.1000000000001364</v>
      </c>
      <c r="BL95" s="59">
        <f t="shared" si="335"/>
        <v>1.7999999999999545</v>
      </c>
      <c r="BM95" s="59">
        <f t="shared" si="335"/>
        <v>-2.9000000000000909</v>
      </c>
      <c r="BN95" s="59">
        <f t="shared" si="335"/>
        <v>21</v>
      </c>
      <c r="BO95" s="59">
        <f t="shared" si="335"/>
        <v>26.700000000000045</v>
      </c>
      <c r="BP95" s="59">
        <f t="shared" si="335"/>
        <v>18.400000000000091</v>
      </c>
      <c r="BQ95" s="59">
        <f t="shared" si="335"/>
        <v>12.299999999999955</v>
      </c>
      <c r="BR95" s="59">
        <f t="shared" si="335"/>
        <v>24.5</v>
      </c>
      <c r="BS95" s="59">
        <f t="shared" si="335"/>
        <v>16.599999999999909</v>
      </c>
      <c r="BT95" s="59">
        <f t="shared" si="319"/>
        <v>11</v>
      </c>
      <c r="BU95" s="59">
        <f t="shared" si="319"/>
        <v>-1823.3</v>
      </c>
      <c r="BV95" s="59">
        <f t="shared" si="319"/>
        <v>0</v>
      </c>
      <c r="BW95" s="59">
        <f t="shared" si="319"/>
        <v>0</v>
      </c>
      <c r="BX95" s="20"/>
      <c r="BY95" s="84"/>
      <c r="BZ95" s="59">
        <f t="shared" si="336"/>
        <v>1</v>
      </c>
      <c r="CA95" s="59">
        <f t="shared" si="336"/>
        <v>4.0999999999999943</v>
      </c>
      <c r="CB95" s="59">
        <f t="shared" si="336"/>
        <v>-0.40000000000000568</v>
      </c>
      <c r="CC95" s="59">
        <f t="shared" si="336"/>
        <v>-5.5</v>
      </c>
      <c r="CD95" s="59">
        <f t="shared" si="336"/>
        <v>2.5999999999999943</v>
      </c>
      <c r="CE95" s="59">
        <f t="shared" si="336"/>
        <v>4.3000000000000114</v>
      </c>
      <c r="CF95" s="59">
        <f t="shared" si="336"/>
        <v>-5</v>
      </c>
      <c r="CG95" s="59">
        <f t="shared" si="336"/>
        <v>-1.4000000000000057</v>
      </c>
      <c r="CH95" s="59">
        <f t="shared" si="336"/>
        <v>5</v>
      </c>
      <c r="CI95" s="59">
        <f t="shared" si="336"/>
        <v>5.3000000000000114</v>
      </c>
      <c r="CJ95" s="59">
        <f t="shared" si="336"/>
        <v>-1.7000000000000171</v>
      </c>
      <c r="CK95" s="59">
        <f t="shared" si="336"/>
        <v>-0.19999999999998863</v>
      </c>
      <c r="CL95" s="59">
        <f t="shared" si="336"/>
        <v>-3.4000000000000057</v>
      </c>
      <c r="CM95" s="59">
        <f t="shared" si="336"/>
        <v>3.0999999999999943</v>
      </c>
      <c r="CN95" s="59">
        <f t="shared" si="336"/>
        <v>2.8000000000000114</v>
      </c>
      <c r="CO95" s="59">
        <f t="shared" si="336"/>
        <v>9.9999999999994316E-2</v>
      </c>
      <c r="CP95" s="59">
        <f t="shared" si="336"/>
        <v>0.30000000000001137</v>
      </c>
      <c r="CQ95" s="59">
        <f t="shared" si="320"/>
        <v>1.6999999999999886</v>
      </c>
      <c r="CR95" s="59">
        <f t="shared" si="320"/>
        <v>1.5999999999999943</v>
      </c>
      <c r="CS95" s="59">
        <f t="shared" si="320"/>
        <v>1.5</v>
      </c>
      <c r="CT95" s="59">
        <f t="shared" si="320"/>
        <v>-174.1</v>
      </c>
      <c r="CU95" s="59">
        <f t="shared" si="320"/>
        <v>0</v>
      </c>
      <c r="CV95" s="59">
        <f t="shared" si="320"/>
        <v>0</v>
      </c>
      <c r="CW95" s="20"/>
      <c r="CX95" s="84"/>
      <c r="CY95" s="59">
        <f t="shared" si="337"/>
        <v>2.6999999999998181</v>
      </c>
      <c r="CZ95" s="59">
        <f t="shared" si="337"/>
        <v>12.800000000000182</v>
      </c>
      <c r="DA95" s="59">
        <f t="shared" si="337"/>
        <v>8.5999999999999091</v>
      </c>
      <c r="DB95" s="59">
        <f t="shared" si="337"/>
        <v>-0.5</v>
      </c>
      <c r="DC95" s="59">
        <f t="shared" si="337"/>
        <v>16.900000000000091</v>
      </c>
      <c r="DD95" s="59">
        <f t="shared" si="337"/>
        <v>24.400000000000091</v>
      </c>
      <c r="DE95" s="59">
        <f t="shared" si="337"/>
        <v>1.5</v>
      </c>
      <c r="DF95" s="59">
        <f t="shared" si="337"/>
        <v>-13.5</v>
      </c>
      <c r="DG95" s="59">
        <f t="shared" si="337"/>
        <v>-22.100000000000364</v>
      </c>
      <c r="DH95" s="59">
        <f t="shared" si="337"/>
        <v>14.600000000000364</v>
      </c>
      <c r="DI95" s="59">
        <f t="shared" si="337"/>
        <v>5.8999999999996362</v>
      </c>
      <c r="DJ95" s="59">
        <f t="shared" si="337"/>
        <v>0.3000000000001819</v>
      </c>
      <c r="DK95" s="59">
        <f t="shared" si="337"/>
        <v>-1.0999999999999091</v>
      </c>
      <c r="DL95" s="59">
        <f t="shared" si="337"/>
        <v>28.599999999999909</v>
      </c>
      <c r="DM95" s="59">
        <f t="shared" si="337"/>
        <v>30.699999999999818</v>
      </c>
      <c r="DN95" s="59">
        <f t="shared" si="337"/>
        <v>19.600000000000364</v>
      </c>
      <c r="DO95" s="59">
        <f t="shared" si="337"/>
        <v>14</v>
      </c>
      <c r="DP95" s="59">
        <f t="shared" si="337"/>
        <v>31.899999999999636</v>
      </c>
      <c r="DQ95" s="59">
        <f t="shared" si="337"/>
        <v>23.300000000000182</v>
      </c>
      <c r="DR95" s="59">
        <f t="shared" si="321"/>
        <v>15.699999999999818</v>
      </c>
      <c r="DS95" s="59">
        <f t="shared" si="321"/>
        <v>-2322.1999999999998</v>
      </c>
      <c r="DT95" s="59">
        <f t="shared" si="321"/>
        <v>0</v>
      </c>
      <c r="DU95" s="59">
        <f t="shared" si="321"/>
        <v>0</v>
      </c>
      <c r="DV95" s="20"/>
      <c r="DW95" s="84"/>
      <c r="DX95" s="59">
        <f t="shared" si="338"/>
        <v>3.3999999999999773</v>
      </c>
      <c r="DY95" s="59">
        <f t="shared" si="338"/>
        <v>1.1999999999999886</v>
      </c>
      <c r="DZ95" s="59">
        <f t="shared" si="338"/>
        <v>2.5</v>
      </c>
      <c r="EA95" s="59">
        <f t="shared" si="338"/>
        <v>-1.8000000000000114</v>
      </c>
      <c r="EB95" s="59">
        <f t="shared" si="338"/>
        <v>7</v>
      </c>
      <c r="EC95" s="59">
        <f t="shared" si="338"/>
        <v>8</v>
      </c>
      <c r="ED95" s="59">
        <f t="shared" si="338"/>
        <v>-25.899999999999977</v>
      </c>
      <c r="EE95" s="59">
        <f t="shared" si="338"/>
        <v>-5.3000000000000114</v>
      </c>
      <c r="EF95" s="59">
        <f t="shared" si="338"/>
        <v>-6.1999999999999886</v>
      </c>
      <c r="EG95" s="59">
        <f t="shared" si="338"/>
        <v>1.5</v>
      </c>
      <c r="EH95" s="59">
        <f t="shared" si="338"/>
        <v>-0.10000000000002274</v>
      </c>
      <c r="EI95" s="59">
        <f t="shared" si="338"/>
        <v>1.6000000000000227</v>
      </c>
      <c r="EJ95" s="59">
        <f t="shared" si="338"/>
        <v>3.8000000000000114</v>
      </c>
      <c r="EK95" s="59">
        <f t="shared" si="338"/>
        <v>3.8000000000000114</v>
      </c>
      <c r="EL95" s="59">
        <f t="shared" si="338"/>
        <v>4.8999999999999773</v>
      </c>
      <c r="EM95" s="59">
        <f t="shared" si="338"/>
        <v>3.1999999999999886</v>
      </c>
      <c r="EN95" s="59">
        <f t="shared" si="338"/>
        <v>2.1000000000000227</v>
      </c>
      <c r="EO95" s="59">
        <f t="shared" si="338"/>
        <v>5.8999999999999773</v>
      </c>
      <c r="EP95" s="59">
        <f t="shared" si="338"/>
        <v>5.3000000000000114</v>
      </c>
      <c r="EQ95" s="59">
        <f t="shared" si="322"/>
        <v>3.1000000000000227</v>
      </c>
      <c r="ER95" s="59">
        <f t="shared" si="322"/>
        <v>-407.6</v>
      </c>
      <c r="ES95" s="59">
        <f t="shared" si="322"/>
        <v>0</v>
      </c>
      <c r="ET95" s="59">
        <f t="shared" si="322"/>
        <v>0</v>
      </c>
      <c r="EU95" s="20"/>
      <c r="EV95" s="84"/>
      <c r="EW95" s="59">
        <f t="shared" si="339"/>
        <v>-1.2999999999999545</v>
      </c>
      <c r="EX95" s="59">
        <f t="shared" si="339"/>
        <v>8.7999999999999545</v>
      </c>
      <c r="EY95" s="59">
        <f t="shared" si="339"/>
        <v>6.5</v>
      </c>
      <c r="EZ95" s="59">
        <f t="shared" si="339"/>
        <v>3.8000000000001819</v>
      </c>
      <c r="FA95" s="59">
        <f t="shared" si="339"/>
        <v>9.2999999999999545</v>
      </c>
      <c r="FB95" s="59">
        <f t="shared" si="339"/>
        <v>13.700000000000045</v>
      </c>
      <c r="FC95" s="59">
        <f t="shared" si="339"/>
        <v>31.199999999999818</v>
      </c>
      <c r="FD95" s="59">
        <f t="shared" si="339"/>
        <v>-9.5999999999999091</v>
      </c>
      <c r="FE95" s="59">
        <f t="shared" si="339"/>
        <v>-19.700000000000045</v>
      </c>
      <c r="FF95" s="59">
        <f t="shared" si="339"/>
        <v>9.2999999999999545</v>
      </c>
      <c r="FG95" s="59">
        <f t="shared" si="339"/>
        <v>6.6000000000001364</v>
      </c>
      <c r="FH95" s="59">
        <f t="shared" si="339"/>
        <v>0.29999999999995453</v>
      </c>
      <c r="FI95" s="59">
        <f t="shared" si="339"/>
        <v>-1.7000000000000455</v>
      </c>
      <c r="FJ95" s="59">
        <f t="shared" si="339"/>
        <v>20.900000000000091</v>
      </c>
      <c r="FK95" s="59">
        <f t="shared" si="339"/>
        <v>24</v>
      </c>
      <c r="FL95" s="59">
        <f t="shared" si="339"/>
        <v>16.399999999999864</v>
      </c>
      <c r="FM95" s="59">
        <f t="shared" si="339"/>
        <v>11.200000000000045</v>
      </c>
      <c r="FN95" s="59">
        <f t="shared" si="339"/>
        <v>24.400000000000091</v>
      </c>
      <c r="FO95" s="59">
        <f t="shared" si="339"/>
        <v>16.5</v>
      </c>
      <c r="FP95" s="59">
        <f t="shared" si="323"/>
        <v>11</v>
      </c>
      <c r="FQ95" s="59">
        <f t="shared" si="323"/>
        <v>-1759.7</v>
      </c>
      <c r="FR95" s="59">
        <f t="shared" si="323"/>
        <v>0</v>
      </c>
      <c r="FS95" s="59">
        <f t="shared" si="323"/>
        <v>0</v>
      </c>
      <c r="FT95" s="20"/>
      <c r="FU95" s="84"/>
      <c r="FV95" s="59">
        <f t="shared" si="340"/>
        <v>0.60000000000002274</v>
      </c>
      <c r="FW95" s="59">
        <f t="shared" si="340"/>
        <v>2.8999999999999773</v>
      </c>
      <c r="FX95" s="59">
        <f t="shared" si="340"/>
        <v>-0.5</v>
      </c>
      <c r="FY95" s="59">
        <f t="shared" si="340"/>
        <v>-2.5</v>
      </c>
      <c r="FZ95" s="59">
        <f t="shared" si="340"/>
        <v>0.70000000000001705</v>
      </c>
      <c r="GA95" s="59">
        <f t="shared" si="340"/>
        <v>2.5999999999999943</v>
      </c>
      <c r="GB95" s="59">
        <f t="shared" si="340"/>
        <v>-3.8000000000000114</v>
      </c>
      <c r="GC95" s="59">
        <f t="shared" si="340"/>
        <v>1.4000000000000057</v>
      </c>
      <c r="GD95" s="59">
        <f t="shared" si="340"/>
        <v>3.8000000000000114</v>
      </c>
      <c r="GE95" s="59">
        <f t="shared" si="340"/>
        <v>3.7999999999999829</v>
      </c>
      <c r="GF95" s="59">
        <f t="shared" si="340"/>
        <v>-0.59999999999999432</v>
      </c>
      <c r="GG95" s="59">
        <f t="shared" si="340"/>
        <v>-1.5</v>
      </c>
      <c r="GH95" s="59">
        <f t="shared" si="340"/>
        <v>-3.1999999999999886</v>
      </c>
      <c r="GI95" s="59">
        <f t="shared" si="340"/>
        <v>3.7999999999999829</v>
      </c>
      <c r="GJ95" s="59">
        <f t="shared" si="340"/>
        <v>1.8000000000000114</v>
      </c>
      <c r="GK95" s="59">
        <f t="shared" si="340"/>
        <v>0</v>
      </c>
      <c r="GL95" s="59">
        <f t="shared" si="340"/>
        <v>0.69999999999998863</v>
      </c>
      <c r="GM95" s="59">
        <f t="shared" si="340"/>
        <v>1.6000000000000227</v>
      </c>
      <c r="GN95" s="59">
        <f t="shared" si="340"/>
        <v>1.5999999999999943</v>
      </c>
      <c r="GO95" s="59">
        <f t="shared" si="324"/>
        <v>1.5</v>
      </c>
      <c r="GP95" s="59">
        <f t="shared" si="324"/>
        <v>-154.9</v>
      </c>
      <c r="GQ95" s="59">
        <f t="shared" si="324"/>
        <v>0</v>
      </c>
      <c r="GR95" s="59">
        <f t="shared" si="324"/>
        <v>0</v>
      </c>
      <c r="GS95" s="20"/>
      <c r="GT95" s="84"/>
      <c r="GU95" s="59">
        <f t="shared" si="341"/>
        <v>0.10000000000000853</v>
      </c>
      <c r="GV95" s="59">
        <f t="shared" si="341"/>
        <v>-0.10000000000000853</v>
      </c>
      <c r="GW95" s="59">
        <f t="shared" si="341"/>
        <v>4.6000000000000085</v>
      </c>
      <c r="GX95" s="59">
        <f t="shared" si="341"/>
        <v>-3.7000000000000028</v>
      </c>
      <c r="GY95" s="59">
        <f t="shared" si="341"/>
        <v>12.200000000000003</v>
      </c>
      <c r="GZ95" s="59">
        <f t="shared" si="341"/>
        <v>-8.2999999999999972</v>
      </c>
      <c r="HA95" s="59">
        <f t="shared" si="341"/>
        <v>-3.5</v>
      </c>
      <c r="HB95" s="59">
        <f t="shared" si="341"/>
        <v>-19.100000000000009</v>
      </c>
      <c r="HC95" s="59">
        <f t="shared" si="341"/>
        <v>3.2000000000000028</v>
      </c>
      <c r="HD95" s="59">
        <f t="shared" si="341"/>
        <v>6.9000000000000057</v>
      </c>
      <c r="HE95" s="59">
        <f t="shared" si="341"/>
        <v>-2.6000000000000085</v>
      </c>
      <c r="HF95" s="59">
        <f t="shared" si="341"/>
        <v>3.1000000000000085</v>
      </c>
      <c r="HG95" s="59">
        <f t="shared" si="341"/>
        <v>-0.80000000000001137</v>
      </c>
      <c r="HH95" s="59">
        <f t="shared" si="341"/>
        <v>-0.89999999999999147</v>
      </c>
      <c r="HI95" s="59">
        <f t="shared" si="341"/>
        <v>4.3999999999999915</v>
      </c>
      <c r="HJ95" s="59">
        <f t="shared" si="341"/>
        <v>2.6000000000000085</v>
      </c>
      <c r="HK95" s="59">
        <f t="shared" si="341"/>
        <v>0.70000000000000284</v>
      </c>
      <c r="HL95" s="59">
        <f t="shared" si="341"/>
        <v>0.39999999999999147</v>
      </c>
      <c r="HM95" s="59">
        <f t="shared" si="341"/>
        <v>0.20000000000000284</v>
      </c>
      <c r="HN95" s="59">
        <f t="shared" si="325"/>
        <v>0.20000000000000284</v>
      </c>
      <c r="HO95" s="59">
        <f t="shared" si="325"/>
        <v>-107.7</v>
      </c>
      <c r="HP95" s="59">
        <f t="shared" si="325"/>
        <v>0</v>
      </c>
      <c r="HQ95" s="59">
        <f t="shared" si="325"/>
        <v>0</v>
      </c>
      <c r="HR95" s="20"/>
      <c r="HS95" s="84"/>
      <c r="HT95" s="59">
        <f t="shared" si="342"/>
        <v>0</v>
      </c>
      <c r="HU95" s="59">
        <f t="shared" si="342"/>
        <v>-1.1999999999999993</v>
      </c>
      <c r="HV95" s="59">
        <f t="shared" si="342"/>
        <v>-1</v>
      </c>
      <c r="HW95" s="59">
        <f t="shared" si="342"/>
        <v>-1.6999999999999993</v>
      </c>
      <c r="HX95" s="59">
        <f t="shared" si="342"/>
        <v>5.6000000000000014</v>
      </c>
      <c r="HY95" s="59">
        <f t="shared" si="342"/>
        <v>-1.4000000000000021</v>
      </c>
      <c r="HZ95" s="59">
        <f t="shared" si="342"/>
        <v>-3.5</v>
      </c>
      <c r="IA95" s="59">
        <f t="shared" si="342"/>
        <v>-2</v>
      </c>
      <c r="IB95" s="59">
        <f t="shared" si="342"/>
        <v>-1.5999999999999979</v>
      </c>
      <c r="IC95" s="59">
        <f t="shared" si="342"/>
        <v>1</v>
      </c>
      <c r="ID95" s="59">
        <f t="shared" si="342"/>
        <v>-0.10000000000000142</v>
      </c>
      <c r="IE95" s="59">
        <f t="shared" si="342"/>
        <v>0.39999999999999858</v>
      </c>
      <c r="IF95" s="59">
        <f t="shared" si="342"/>
        <v>0.5</v>
      </c>
      <c r="IG95" s="59">
        <f t="shared" si="342"/>
        <v>-0.19999999999999929</v>
      </c>
      <c r="IH95" s="59">
        <f t="shared" si="342"/>
        <v>0.60000000000000142</v>
      </c>
      <c r="II95" s="59">
        <f t="shared" si="342"/>
        <v>0.69999999999999929</v>
      </c>
      <c r="IJ95" s="59">
        <f t="shared" si="342"/>
        <v>0</v>
      </c>
      <c r="IK95" s="59">
        <f t="shared" si="342"/>
        <v>0.10000000000000142</v>
      </c>
      <c r="IL95" s="59">
        <f t="shared" si="342"/>
        <v>0.19999999999999929</v>
      </c>
      <c r="IM95" s="59">
        <f t="shared" si="326"/>
        <v>0</v>
      </c>
      <c r="IN95" s="59">
        <f t="shared" si="326"/>
        <v>-24.8</v>
      </c>
      <c r="IO95" s="59">
        <f t="shared" si="326"/>
        <v>0</v>
      </c>
      <c r="IP95" s="59">
        <f t="shared" si="326"/>
        <v>0</v>
      </c>
      <c r="IQ95" s="20"/>
      <c r="IR95" s="84"/>
      <c r="IS95" s="59">
        <f t="shared" si="343"/>
        <v>-0.20000000000000284</v>
      </c>
      <c r="IT95" s="59">
        <f t="shared" si="343"/>
        <v>-0.19999999999999574</v>
      </c>
      <c r="IU95" s="59">
        <f t="shared" si="343"/>
        <v>5.4999999999999929</v>
      </c>
      <c r="IV95" s="59">
        <f t="shared" si="343"/>
        <v>1.1000000000000085</v>
      </c>
      <c r="IW95" s="59">
        <f t="shared" si="343"/>
        <v>4.5999999999999943</v>
      </c>
      <c r="IX95" s="59">
        <f t="shared" si="343"/>
        <v>-8.3999999999999986</v>
      </c>
      <c r="IY95" s="59">
        <f t="shared" si="343"/>
        <v>1.1000000000000014</v>
      </c>
      <c r="IZ95" s="59">
        <f t="shared" si="343"/>
        <v>-14.299999999999997</v>
      </c>
      <c r="JA95" s="59">
        <f t="shared" si="343"/>
        <v>3.5</v>
      </c>
      <c r="JB95" s="59">
        <f t="shared" si="343"/>
        <v>4.5</v>
      </c>
      <c r="JC95" s="59">
        <f t="shared" si="343"/>
        <v>-1.5</v>
      </c>
      <c r="JD95" s="59">
        <f t="shared" si="343"/>
        <v>1.3999999999999986</v>
      </c>
      <c r="JE95" s="59">
        <f t="shared" si="343"/>
        <v>-1</v>
      </c>
      <c r="JF95" s="59">
        <f t="shared" si="343"/>
        <v>0</v>
      </c>
      <c r="JG95" s="59">
        <f t="shared" si="343"/>
        <v>2.6999999999999957</v>
      </c>
      <c r="JH95" s="59">
        <f t="shared" si="343"/>
        <v>2</v>
      </c>
      <c r="JI95" s="59">
        <f t="shared" si="343"/>
        <v>1.1000000000000014</v>
      </c>
      <c r="JJ95" s="59">
        <f t="shared" si="343"/>
        <v>0.10000000000000142</v>
      </c>
      <c r="JK95" s="59">
        <f t="shared" si="343"/>
        <v>0</v>
      </c>
      <c r="JL95" s="59">
        <f t="shared" si="327"/>
        <v>0.10000000000000142</v>
      </c>
      <c r="JM95" s="59">
        <f t="shared" si="327"/>
        <v>-63.6</v>
      </c>
      <c r="JN95" s="59">
        <f t="shared" si="327"/>
        <v>0</v>
      </c>
      <c r="JO95" s="59">
        <f t="shared" si="327"/>
        <v>0</v>
      </c>
      <c r="JP95" s="20"/>
      <c r="JQ95" s="84"/>
      <c r="JR95" s="59">
        <f t="shared" si="344"/>
        <v>0.39999999999999858</v>
      </c>
      <c r="JS95" s="59">
        <f t="shared" si="344"/>
        <v>1.1999999999999993</v>
      </c>
      <c r="JT95" s="59">
        <f t="shared" si="344"/>
        <v>0.10000000000000142</v>
      </c>
      <c r="JU95" s="59">
        <f t="shared" si="344"/>
        <v>-3.1000000000000014</v>
      </c>
      <c r="JV95" s="59">
        <f t="shared" si="344"/>
        <v>2.1000000000000014</v>
      </c>
      <c r="JW95" s="59">
        <f t="shared" si="344"/>
        <v>1.5999999999999979</v>
      </c>
      <c r="JX95" s="59">
        <f t="shared" si="344"/>
        <v>-1.1999999999999993</v>
      </c>
      <c r="JY95" s="59">
        <f t="shared" si="344"/>
        <v>-2.8000000000000007</v>
      </c>
      <c r="JZ95" s="59">
        <f t="shared" si="344"/>
        <v>1.2000000000000028</v>
      </c>
      <c r="KA95" s="59">
        <f t="shared" si="344"/>
        <v>1.3999999999999986</v>
      </c>
      <c r="KB95" s="59">
        <f t="shared" si="344"/>
        <v>-0.89999999999999858</v>
      </c>
      <c r="KC95" s="59">
        <f t="shared" si="344"/>
        <v>1.2999999999999972</v>
      </c>
      <c r="KD95" s="59">
        <f t="shared" si="344"/>
        <v>-0.19999999999999929</v>
      </c>
      <c r="KE95" s="59">
        <f t="shared" si="344"/>
        <v>-0.80000000000000071</v>
      </c>
      <c r="KF95" s="59">
        <f t="shared" si="344"/>
        <v>1</v>
      </c>
      <c r="KG95" s="59">
        <f t="shared" si="344"/>
        <v>0</v>
      </c>
      <c r="KH95" s="59">
        <f t="shared" si="344"/>
        <v>-0.29999999999999716</v>
      </c>
      <c r="KI95" s="59">
        <f t="shared" si="344"/>
        <v>0</v>
      </c>
      <c r="KJ95" s="59">
        <f t="shared" si="344"/>
        <v>9.9999999999997868E-2</v>
      </c>
      <c r="KK95" s="59">
        <f t="shared" si="328"/>
        <v>0.10000000000000142</v>
      </c>
      <c r="KL95" s="59">
        <f t="shared" si="328"/>
        <v>-19.3</v>
      </c>
      <c r="KM95" s="59">
        <f t="shared" si="328"/>
        <v>0</v>
      </c>
      <c r="KN95" s="59">
        <f t="shared" si="328"/>
        <v>0</v>
      </c>
      <c r="KO95" s="20"/>
      <c r="KP95" s="84"/>
      <c r="KQ95" s="60">
        <f t="shared" si="329"/>
        <v>-1.7199999999999998</v>
      </c>
      <c r="KR95" s="60">
        <f t="shared" si="329"/>
        <v>-2.16</v>
      </c>
      <c r="KS95" s="60">
        <f t="shared" si="329"/>
        <v>1.0000000000000231E-2</v>
      </c>
      <c r="KT95" s="60">
        <f t="shared" si="329"/>
        <v>0.55000000000000027</v>
      </c>
      <c r="KU95" s="60">
        <f t="shared" si="329"/>
        <v>1.54</v>
      </c>
      <c r="KV95" s="60">
        <f t="shared" si="329"/>
        <v>0.29999999999999982</v>
      </c>
      <c r="KW95" s="60">
        <f t="shared" si="329"/>
        <v>-2.5100000000000002</v>
      </c>
      <c r="KX95" s="60">
        <f t="shared" si="329"/>
        <v>0.81</v>
      </c>
      <c r="KY95" s="60">
        <f t="shared" si="329"/>
        <v>1.21</v>
      </c>
      <c r="KZ95" s="60">
        <f t="shared" si="329"/>
        <v>3.5599999999999996</v>
      </c>
      <c r="LA95" s="60">
        <f t="shared" si="329"/>
        <v>-2.25</v>
      </c>
      <c r="LB95" s="60">
        <f t="shared" si="329"/>
        <v>0.60000000000000053</v>
      </c>
      <c r="LC95" s="60">
        <f t="shared" si="329"/>
        <v>-0.16000000000000014</v>
      </c>
      <c r="LD95" s="60">
        <f t="shared" si="329"/>
        <v>-0.59999999999999964</v>
      </c>
      <c r="LE95" s="74">
        <f t="shared" si="329"/>
        <v>1.3899999999999997</v>
      </c>
      <c r="LF95" s="74">
        <f t="shared" si="329"/>
        <v>0.59999999999999964</v>
      </c>
      <c r="LG95" s="60">
        <f t="shared" si="329"/>
        <v>0.40000000000000036</v>
      </c>
      <c r="LH95" s="60">
        <f t="shared" si="329"/>
        <v>0.80000000000000071</v>
      </c>
      <c r="LI95" s="60">
        <f t="shared" si="329"/>
        <v>0.29999999999999893</v>
      </c>
      <c r="LJ95" s="60">
        <f t="shared" si="329"/>
        <v>0.4399999999999995</v>
      </c>
      <c r="LK95" s="60">
        <f t="shared" si="329"/>
        <v>-10.54</v>
      </c>
      <c r="LL95" s="60">
        <f t="shared" si="329"/>
        <v>0</v>
      </c>
      <c r="LM95" s="60">
        <f t="shared" si="329"/>
        <v>0</v>
      </c>
      <c r="LN95" s="20"/>
      <c r="LO95" s="88"/>
      <c r="LP95" s="60">
        <f t="shared" si="330"/>
        <v>-0.99000000000000021</v>
      </c>
      <c r="LQ95" s="60">
        <f t="shared" si="330"/>
        <v>-0.98</v>
      </c>
      <c r="LR95" s="60">
        <f t="shared" si="330"/>
        <v>-0.22999999999999998</v>
      </c>
      <c r="LS95" s="60">
        <f t="shared" si="330"/>
        <v>0.3600000000000001</v>
      </c>
      <c r="LT95" s="60">
        <f t="shared" si="330"/>
        <v>0.84999999999999987</v>
      </c>
      <c r="LU95" s="60">
        <f t="shared" si="330"/>
        <v>-0.90999999999999992</v>
      </c>
      <c r="LV95" s="60">
        <f t="shared" si="330"/>
        <v>-0.41000000000000003</v>
      </c>
      <c r="LW95" s="60">
        <f t="shared" si="330"/>
        <v>-3.0000000000000027E-2</v>
      </c>
      <c r="LX95" s="60">
        <f t="shared" si="330"/>
        <v>-0.30999999999999994</v>
      </c>
      <c r="LY95" s="60">
        <f t="shared" si="330"/>
        <v>0.69</v>
      </c>
      <c r="LZ95" s="60">
        <f t="shared" si="330"/>
        <v>-0.31999999999999995</v>
      </c>
      <c r="MA95" s="60">
        <f t="shared" si="330"/>
        <v>0.18000000000000005</v>
      </c>
      <c r="MB95" s="60">
        <f t="shared" si="330"/>
        <v>0.11999999999999988</v>
      </c>
      <c r="MC95" s="60">
        <f t="shared" si="330"/>
        <v>-6.0000000000000053E-2</v>
      </c>
      <c r="MD95" s="74">
        <f t="shared" si="330"/>
        <v>0.26</v>
      </c>
      <c r="ME95" s="74">
        <f t="shared" si="330"/>
        <v>0.29000000000000004</v>
      </c>
      <c r="MF95" s="60">
        <f t="shared" si="330"/>
        <v>0.16000000000000014</v>
      </c>
      <c r="MG95" s="60">
        <f t="shared" si="330"/>
        <v>0.17999999999999972</v>
      </c>
      <c r="MH95" s="60">
        <f t="shared" si="330"/>
        <v>0.10000000000000009</v>
      </c>
      <c r="MI95" s="60">
        <f t="shared" si="330"/>
        <v>0.12000000000000011</v>
      </c>
      <c r="MJ95" s="60">
        <f t="shared" si="330"/>
        <v>-2.27</v>
      </c>
      <c r="MK95" s="60">
        <f t="shared" si="330"/>
        <v>0</v>
      </c>
      <c r="ML95" s="60">
        <f t="shared" si="330"/>
        <v>0</v>
      </c>
      <c r="MM95" s="20"/>
      <c r="MN95" s="88"/>
      <c r="MO95" s="60">
        <f t="shared" si="331"/>
        <v>-0.80999999999999961</v>
      </c>
      <c r="MP95" s="60">
        <f t="shared" si="331"/>
        <v>-1.25</v>
      </c>
      <c r="MQ95" s="60">
        <f t="shared" si="331"/>
        <v>0.31999999999999984</v>
      </c>
      <c r="MR95" s="60">
        <f t="shared" si="331"/>
        <v>0.18999999999999995</v>
      </c>
      <c r="MS95" s="60">
        <f t="shared" si="331"/>
        <v>0.54</v>
      </c>
      <c r="MT95" s="60">
        <f t="shared" si="331"/>
        <v>0.89000000000000012</v>
      </c>
      <c r="MU95" s="60">
        <f t="shared" si="331"/>
        <v>-1.56</v>
      </c>
      <c r="MV95" s="60">
        <f t="shared" si="331"/>
        <v>0.69</v>
      </c>
      <c r="MW95" s="60">
        <f t="shared" si="331"/>
        <v>1.3599999999999999</v>
      </c>
      <c r="MX95" s="60">
        <f t="shared" si="331"/>
        <v>2.54</v>
      </c>
      <c r="MY95" s="60">
        <f t="shared" si="331"/>
        <v>-1.63</v>
      </c>
      <c r="MZ95" s="60">
        <f t="shared" si="331"/>
        <v>0.19000000000000039</v>
      </c>
      <c r="NA95" s="60">
        <f t="shared" si="331"/>
        <v>-0.28000000000000025</v>
      </c>
      <c r="NB95" s="60">
        <f t="shared" si="331"/>
        <v>-0.44000000000000039</v>
      </c>
      <c r="NC95" s="74">
        <f t="shared" si="331"/>
        <v>1</v>
      </c>
      <c r="ND95" s="74">
        <f t="shared" si="331"/>
        <v>0.28000000000000025</v>
      </c>
      <c r="NE95" s="60">
        <f t="shared" si="331"/>
        <v>0.23000000000000043</v>
      </c>
      <c r="NF95" s="60">
        <f t="shared" si="331"/>
        <v>0.55999999999999961</v>
      </c>
      <c r="NG95" s="60">
        <f t="shared" si="331"/>
        <v>0.16999999999999993</v>
      </c>
      <c r="NH95" s="60">
        <f t="shared" si="331"/>
        <v>0.27000000000000046</v>
      </c>
      <c r="NI95" s="60">
        <f t="shared" si="331"/>
        <v>-7.36</v>
      </c>
      <c r="NJ95" s="60">
        <f t="shared" si="331"/>
        <v>0</v>
      </c>
      <c r="NK95" s="60">
        <f t="shared" si="331"/>
        <v>0</v>
      </c>
      <c r="NL95" s="20"/>
      <c r="NM95" s="88"/>
      <c r="NN95" s="60">
        <f t="shared" si="332"/>
        <v>0.09</v>
      </c>
      <c r="NO95" s="60">
        <f t="shared" si="332"/>
        <v>6.9999999999999979E-2</v>
      </c>
      <c r="NP95" s="60">
        <f t="shared" si="332"/>
        <v>-8.9999999999999969E-2</v>
      </c>
      <c r="NQ95" s="60">
        <f t="shared" si="332"/>
        <v>0</v>
      </c>
      <c r="NR95" s="60">
        <f t="shared" si="332"/>
        <v>0.14999999999999997</v>
      </c>
      <c r="NS95" s="60">
        <f t="shared" si="332"/>
        <v>0.33000000000000007</v>
      </c>
      <c r="NT95" s="60">
        <f t="shared" si="332"/>
        <v>-0.54</v>
      </c>
      <c r="NU95" s="60">
        <f t="shared" si="332"/>
        <v>0.14999999999999997</v>
      </c>
      <c r="NV95" s="60">
        <f t="shared" si="332"/>
        <v>0.15000000000000002</v>
      </c>
      <c r="NW95" s="60">
        <f t="shared" si="332"/>
        <v>0.33</v>
      </c>
      <c r="NX95" s="60">
        <f t="shared" si="332"/>
        <v>-0.29000000000000004</v>
      </c>
      <c r="NY95" s="60">
        <f t="shared" si="332"/>
        <v>0.21999999999999997</v>
      </c>
      <c r="NZ95" s="60">
        <f t="shared" si="332"/>
        <v>0</v>
      </c>
      <c r="OA95" s="60">
        <f t="shared" si="332"/>
        <v>-9.9999999999999978E-2</v>
      </c>
      <c r="OB95" s="74">
        <f t="shared" si="332"/>
        <v>0.13</v>
      </c>
      <c r="OC95" s="74">
        <f t="shared" si="332"/>
        <v>2.0000000000000018E-2</v>
      </c>
      <c r="OD95" s="60">
        <f t="shared" si="332"/>
        <v>2.0000000000000018E-2</v>
      </c>
      <c r="OE95" s="60">
        <f t="shared" si="332"/>
        <v>5.9999999999999942E-2</v>
      </c>
      <c r="OF95" s="60">
        <f t="shared" si="332"/>
        <v>3.0000000000000027E-2</v>
      </c>
      <c r="OG95" s="60">
        <f t="shared" si="332"/>
        <v>5.0000000000000044E-2</v>
      </c>
      <c r="OH95" s="60">
        <f t="shared" si="332"/>
        <v>-0.91</v>
      </c>
      <c r="OI95" s="60">
        <f t="shared" si="332"/>
        <v>0</v>
      </c>
      <c r="OJ95" s="60">
        <f t="shared" si="332"/>
        <v>0</v>
      </c>
      <c r="OK95" s="34"/>
      <c r="OL95" s="89"/>
      <c r="OM95" s="89"/>
      <c r="ON95" s="89"/>
      <c r="OO95" s="89"/>
      <c r="OP95" s="89"/>
      <c r="OQ95" s="89"/>
      <c r="OR95" s="89"/>
      <c r="OS95" s="89"/>
      <c r="OT95" s="89"/>
      <c r="OU95" s="89"/>
      <c r="OV95" s="89"/>
      <c r="OW95" s="89"/>
      <c r="OX95" s="89"/>
      <c r="OY95" s="89"/>
      <c r="OZ95" s="89"/>
      <c r="PA95" s="89"/>
      <c r="PB95" s="89"/>
      <c r="PC95" s="89"/>
      <c r="PD95" s="89"/>
      <c r="PE95" s="89"/>
      <c r="PF95" s="89"/>
      <c r="PG95" s="89"/>
      <c r="PH95" s="89"/>
      <c r="PI95" s="89"/>
      <c r="PJ95" s="89"/>
      <c r="PK95" s="89"/>
      <c r="PL95" s="89"/>
      <c r="PM95" s="89"/>
      <c r="PN95" s="89"/>
      <c r="PO95" s="89"/>
      <c r="PP95" s="89"/>
      <c r="PQ95" s="89"/>
      <c r="PR95" s="89"/>
      <c r="PS95" s="89"/>
      <c r="PT95" s="89"/>
      <c r="PU95" s="89"/>
      <c r="PV95" s="89"/>
      <c r="PW95" s="89"/>
      <c r="PX95" s="89"/>
      <c r="PY95" s="89"/>
      <c r="PZ95" s="89"/>
      <c r="QA95" s="89"/>
      <c r="QB95" s="89"/>
      <c r="QC95" s="89"/>
      <c r="QD95" s="89"/>
      <c r="QE95" s="89"/>
      <c r="QF95" s="89"/>
      <c r="QG95" s="89"/>
      <c r="QH95" s="89"/>
      <c r="QI95" s="89"/>
      <c r="QJ95" s="89"/>
      <c r="QK95" s="89"/>
      <c r="QL95" s="89"/>
      <c r="QM95" s="89"/>
      <c r="QN95" s="89"/>
      <c r="QO95" s="89"/>
      <c r="QP95" s="89"/>
      <c r="QQ95" s="89"/>
      <c r="QR95" s="89"/>
      <c r="QS95" s="89"/>
      <c r="QT95" s="89"/>
      <c r="QU95" s="89"/>
      <c r="QV95" s="89"/>
      <c r="QW95" s="89"/>
      <c r="QX95" s="89"/>
      <c r="QY95" s="89"/>
      <c r="QZ95" s="89"/>
      <c r="RA95" s="89"/>
      <c r="RB95" s="89"/>
      <c r="RC95" s="89"/>
      <c r="RD95" s="89"/>
      <c r="RE95" s="89"/>
      <c r="RF95" s="89"/>
      <c r="RG95" s="89"/>
      <c r="RH95" s="89"/>
      <c r="RI95" s="89"/>
      <c r="RJ95" s="89"/>
      <c r="RK95" s="89"/>
      <c r="RL95" s="89"/>
      <c r="RM95" s="89"/>
      <c r="RN95" s="89"/>
      <c r="RO95" s="89"/>
      <c r="RP95" s="89"/>
      <c r="RQ95" s="89"/>
      <c r="RR95" s="89"/>
      <c r="RS95" s="89"/>
      <c r="RT95" s="89"/>
      <c r="RU95" s="89"/>
      <c r="RV95" s="89"/>
      <c r="RW95" s="89"/>
      <c r="RX95" s="89"/>
      <c r="RY95" s="89"/>
      <c r="RZ95" s="89"/>
      <c r="SA95" s="89"/>
      <c r="SB95" s="89"/>
      <c r="SC95" s="89"/>
      <c r="SD95" s="89"/>
      <c r="SE95" s="89"/>
      <c r="SF95" s="89"/>
      <c r="SG95" s="89"/>
      <c r="SH95" s="89"/>
      <c r="SI95" s="89"/>
      <c r="SJ95" s="89"/>
      <c r="SK95" s="89"/>
      <c r="SL95" s="89"/>
      <c r="SM95" s="89"/>
      <c r="SN95" s="89"/>
      <c r="SO95" s="89"/>
      <c r="SP95" s="89"/>
      <c r="SQ95" s="89"/>
      <c r="SR95" s="89"/>
      <c r="SS95" s="89"/>
      <c r="ST95" s="24"/>
    </row>
    <row r="96" spans="1:514" x14ac:dyDescent="0.3">
      <c r="A96" s="62" t="str">
        <f>A$9</f>
        <v>Prosesan makanan, minuman &amp; produk tembakau</v>
      </c>
      <c r="B96" s="86"/>
      <c r="C96" s="63">
        <f t="shared" si="333"/>
        <v>-1.0999999999999659</v>
      </c>
      <c r="D96" s="63">
        <f t="shared" si="333"/>
        <v>1.3999999999999773</v>
      </c>
      <c r="E96" s="63">
        <f t="shared" si="333"/>
        <v>1.4000000000000341</v>
      </c>
      <c r="F96" s="63">
        <f t="shared" si="333"/>
        <v>-5.6000000000000227</v>
      </c>
      <c r="G96" s="63">
        <f t="shared" si="333"/>
        <v>4.1000000000000227</v>
      </c>
      <c r="H96" s="63">
        <f t="shared" si="333"/>
        <v>4.8999999999999773</v>
      </c>
      <c r="I96" s="63">
        <f t="shared" si="333"/>
        <v>-1.8000000000000114</v>
      </c>
      <c r="J96" s="63">
        <f t="shared" si="333"/>
        <v>-0.39999999999997726</v>
      </c>
      <c r="K96" s="63">
        <f t="shared" si="333"/>
        <v>2.6999999999999886</v>
      </c>
      <c r="L96" s="63">
        <f t="shared" si="333"/>
        <v>1.8999999999999773</v>
      </c>
      <c r="M96" s="63">
        <f t="shared" si="333"/>
        <v>-1.2999999999999545</v>
      </c>
      <c r="N96" s="63">
        <f t="shared" si="333"/>
        <v>3.3999999999999773</v>
      </c>
      <c r="O96" s="63">
        <f t="shared" si="333"/>
        <v>-2.5</v>
      </c>
      <c r="P96" s="63">
        <f t="shared" si="333"/>
        <v>2.5</v>
      </c>
      <c r="Q96" s="63">
        <f t="shared" si="333"/>
        <v>2.1999999999999886</v>
      </c>
      <c r="R96" s="63">
        <f t="shared" si="333"/>
        <v>4.6999999999999886</v>
      </c>
      <c r="S96" s="63">
        <f t="shared" si="333"/>
        <v>3.2000000000000455</v>
      </c>
      <c r="T96" s="63">
        <f t="shared" si="333"/>
        <v>5.6999999999999886</v>
      </c>
      <c r="U96" s="63">
        <f t="shared" si="333"/>
        <v>7.5</v>
      </c>
      <c r="V96" s="63">
        <f t="shared" si="317"/>
        <v>8</v>
      </c>
      <c r="W96" s="63">
        <f t="shared" si="317"/>
        <v>-320.8</v>
      </c>
      <c r="X96" s="63">
        <f t="shared" si="317"/>
        <v>0</v>
      </c>
      <c r="Y96" s="63">
        <f t="shared" si="317"/>
        <v>0</v>
      </c>
      <c r="Z96" s="29"/>
      <c r="AA96" s="86"/>
      <c r="AB96" s="63">
        <f t="shared" si="334"/>
        <v>-0.10000000000000142</v>
      </c>
      <c r="AC96" s="63">
        <f t="shared" si="334"/>
        <v>-0.89999999999999858</v>
      </c>
      <c r="AD96" s="63">
        <f t="shared" si="334"/>
        <v>-0.60000000000000142</v>
      </c>
      <c r="AE96" s="63">
        <f t="shared" si="334"/>
        <v>0.5</v>
      </c>
      <c r="AF96" s="63">
        <f t="shared" si="334"/>
        <v>1</v>
      </c>
      <c r="AG96" s="63">
        <f t="shared" si="334"/>
        <v>0.5</v>
      </c>
      <c r="AH96" s="63">
        <f t="shared" si="334"/>
        <v>-2.6999999999999957</v>
      </c>
      <c r="AI96" s="63">
        <f t="shared" si="334"/>
        <v>-0.10000000000000142</v>
      </c>
      <c r="AJ96" s="63">
        <f t="shared" si="334"/>
        <v>0</v>
      </c>
      <c r="AK96" s="63">
        <f t="shared" si="334"/>
        <v>0</v>
      </c>
      <c r="AL96" s="63">
        <f t="shared" si="334"/>
        <v>0</v>
      </c>
      <c r="AM96" s="63">
        <f t="shared" si="334"/>
        <v>0.29999999999999716</v>
      </c>
      <c r="AN96" s="63">
        <f t="shared" si="334"/>
        <v>0.20000000000000284</v>
      </c>
      <c r="AO96" s="63">
        <f t="shared" si="334"/>
        <v>0.20000000000000284</v>
      </c>
      <c r="AP96" s="63">
        <f t="shared" si="334"/>
        <v>0.59999999999999432</v>
      </c>
      <c r="AQ96" s="63">
        <f t="shared" si="334"/>
        <v>0.30000000000000426</v>
      </c>
      <c r="AR96" s="63">
        <f t="shared" si="334"/>
        <v>0.39999999999999858</v>
      </c>
      <c r="AS96" s="63">
        <f t="shared" si="334"/>
        <v>0.79999999999999716</v>
      </c>
      <c r="AT96" s="63">
        <f t="shared" si="334"/>
        <v>1</v>
      </c>
      <c r="AU96" s="63">
        <f t="shared" si="318"/>
        <v>1</v>
      </c>
      <c r="AV96" s="63">
        <f t="shared" si="318"/>
        <v>-41.8</v>
      </c>
      <c r="AW96" s="63">
        <f t="shared" si="318"/>
        <v>0</v>
      </c>
      <c r="AX96" s="63">
        <f t="shared" si="318"/>
        <v>0</v>
      </c>
      <c r="AY96" s="29"/>
      <c r="AZ96" s="86"/>
      <c r="BA96" s="63">
        <f t="shared" si="335"/>
        <v>-1.4000000000000057</v>
      </c>
      <c r="BB96" s="63">
        <f t="shared" si="335"/>
        <v>2.9000000000000057</v>
      </c>
      <c r="BC96" s="63">
        <f t="shared" si="335"/>
        <v>1.8999999999999773</v>
      </c>
      <c r="BD96" s="63">
        <f t="shared" si="335"/>
        <v>-5</v>
      </c>
      <c r="BE96" s="63">
        <f t="shared" si="335"/>
        <v>3.5</v>
      </c>
      <c r="BF96" s="63">
        <f t="shared" si="335"/>
        <v>1.9000000000000057</v>
      </c>
      <c r="BG96" s="63">
        <f t="shared" si="335"/>
        <v>2.7000000000000171</v>
      </c>
      <c r="BH96" s="63">
        <f t="shared" si="335"/>
        <v>-2.4000000000000057</v>
      </c>
      <c r="BI96" s="63">
        <f t="shared" si="335"/>
        <v>2</v>
      </c>
      <c r="BJ96" s="63">
        <f t="shared" si="335"/>
        <v>1.7999999999999829</v>
      </c>
      <c r="BK96" s="63">
        <f t="shared" si="335"/>
        <v>-1.2999999999999829</v>
      </c>
      <c r="BL96" s="63">
        <f t="shared" si="335"/>
        <v>2.4000000000000057</v>
      </c>
      <c r="BM96" s="63">
        <f t="shared" si="335"/>
        <v>-2</v>
      </c>
      <c r="BN96" s="63">
        <f t="shared" si="335"/>
        <v>2.5999999999999943</v>
      </c>
      <c r="BO96" s="63">
        <f t="shared" si="335"/>
        <v>1.7999999999999829</v>
      </c>
      <c r="BP96" s="63">
        <f t="shared" si="335"/>
        <v>4.1000000000000227</v>
      </c>
      <c r="BQ96" s="63">
        <f t="shared" si="335"/>
        <v>2.5</v>
      </c>
      <c r="BR96" s="63">
        <f t="shared" si="335"/>
        <v>4.5</v>
      </c>
      <c r="BS96" s="63">
        <f t="shared" si="335"/>
        <v>5.5999999999999943</v>
      </c>
      <c r="BT96" s="63">
        <f t="shared" si="319"/>
        <v>5.9000000000000057</v>
      </c>
      <c r="BU96" s="63">
        <f t="shared" si="319"/>
        <v>-241.8</v>
      </c>
      <c r="BV96" s="63">
        <f t="shared" si="319"/>
        <v>0</v>
      </c>
      <c r="BW96" s="63">
        <f t="shared" si="319"/>
        <v>0</v>
      </c>
      <c r="BX96" s="29"/>
      <c r="BY96" s="86"/>
      <c r="BZ96" s="63">
        <f t="shared" si="336"/>
        <v>0.39999999999999858</v>
      </c>
      <c r="CA96" s="63">
        <f t="shared" si="336"/>
        <v>-0.60000000000000142</v>
      </c>
      <c r="CB96" s="63">
        <f t="shared" si="336"/>
        <v>0</v>
      </c>
      <c r="CC96" s="63">
        <f t="shared" si="336"/>
        <v>-1.1000000000000014</v>
      </c>
      <c r="CD96" s="63">
        <f t="shared" si="336"/>
        <v>-0.19999999999999929</v>
      </c>
      <c r="CE96" s="63">
        <f t="shared" si="336"/>
        <v>2.4000000000000021</v>
      </c>
      <c r="CF96" s="63">
        <f t="shared" si="336"/>
        <v>-1.9000000000000021</v>
      </c>
      <c r="CG96" s="63">
        <f t="shared" si="336"/>
        <v>2.0999999999999979</v>
      </c>
      <c r="CH96" s="63">
        <f t="shared" si="336"/>
        <v>0.80000000000000426</v>
      </c>
      <c r="CI96" s="63">
        <f t="shared" si="336"/>
        <v>0.10000000000000142</v>
      </c>
      <c r="CJ96" s="63">
        <f t="shared" si="336"/>
        <v>0</v>
      </c>
      <c r="CK96" s="63">
        <f t="shared" si="336"/>
        <v>0.59999999999999432</v>
      </c>
      <c r="CL96" s="63">
        <f t="shared" si="336"/>
        <v>-0.59999999999999432</v>
      </c>
      <c r="CM96" s="63">
        <f t="shared" si="336"/>
        <v>-0.20000000000000284</v>
      </c>
      <c r="CN96" s="63">
        <f t="shared" si="336"/>
        <v>-0.20000000000000284</v>
      </c>
      <c r="CO96" s="63">
        <f t="shared" si="336"/>
        <v>0.30000000000000426</v>
      </c>
      <c r="CP96" s="63">
        <f t="shared" si="336"/>
        <v>0.19999999999999574</v>
      </c>
      <c r="CQ96" s="63">
        <f t="shared" si="320"/>
        <v>0.40000000000000568</v>
      </c>
      <c r="CR96" s="63">
        <f t="shared" si="320"/>
        <v>0.89999999999999858</v>
      </c>
      <c r="CS96" s="63">
        <f t="shared" si="320"/>
        <v>1.1000000000000014</v>
      </c>
      <c r="CT96" s="63">
        <f t="shared" si="320"/>
        <v>-37.200000000000003</v>
      </c>
      <c r="CU96" s="63">
        <f t="shared" si="320"/>
        <v>0</v>
      </c>
      <c r="CV96" s="63">
        <f t="shared" si="320"/>
        <v>0</v>
      </c>
      <c r="CW96" s="29"/>
      <c r="CX96" s="86"/>
      <c r="CY96" s="63">
        <f t="shared" si="337"/>
        <v>-0.80000000000001137</v>
      </c>
      <c r="CZ96" s="63">
        <f t="shared" si="337"/>
        <v>-0.10000000000002274</v>
      </c>
      <c r="DA96" s="63">
        <f t="shared" si="337"/>
        <v>-1.1999999999999886</v>
      </c>
      <c r="DB96" s="63">
        <f t="shared" si="337"/>
        <v>-0.80000000000001137</v>
      </c>
      <c r="DC96" s="63">
        <f t="shared" si="337"/>
        <v>3.5</v>
      </c>
      <c r="DD96" s="63">
        <f t="shared" si="337"/>
        <v>4.2000000000000455</v>
      </c>
      <c r="DE96" s="63">
        <f t="shared" si="337"/>
        <v>-1.3000000000000114</v>
      </c>
      <c r="DF96" s="63">
        <f t="shared" si="337"/>
        <v>-0.30000000000001137</v>
      </c>
      <c r="DG96" s="63">
        <f t="shared" si="337"/>
        <v>1.5</v>
      </c>
      <c r="DH96" s="63">
        <f t="shared" si="337"/>
        <v>2.3999999999999773</v>
      </c>
      <c r="DI96" s="63">
        <f t="shared" si="337"/>
        <v>-1.5999999999999659</v>
      </c>
      <c r="DJ96" s="63">
        <f t="shared" si="337"/>
        <v>1.6999999999999886</v>
      </c>
      <c r="DK96" s="63">
        <f t="shared" si="337"/>
        <v>0.19999999999998863</v>
      </c>
      <c r="DL96" s="63">
        <f t="shared" si="337"/>
        <v>2.6000000000000227</v>
      </c>
      <c r="DM96" s="63">
        <f t="shared" si="337"/>
        <v>2</v>
      </c>
      <c r="DN96" s="63">
        <f t="shared" si="337"/>
        <v>4.1999999999999886</v>
      </c>
      <c r="DO96" s="63">
        <f t="shared" si="337"/>
        <v>2.6999999999999886</v>
      </c>
      <c r="DP96" s="63">
        <f t="shared" si="337"/>
        <v>5.6000000000000227</v>
      </c>
      <c r="DQ96" s="63">
        <f t="shared" si="337"/>
        <v>7.5</v>
      </c>
      <c r="DR96" s="63">
        <f t="shared" si="321"/>
        <v>7.8999999999999773</v>
      </c>
      <c r="DS96" s="63">
        <f t="shared" si="321"/>
        <v>-307.2</v>
      </c>
      <c r="DT96" s="63">
        <f t="shared" si="321"/>
        <v>0</v>
      </c>
      <c r="DU96" s="63">
        <f t="shared" si="321"/>
        <v>0</v>
      </c>
      <c r="DV96" s="29"/>
      <c r="DW96" s="86"/>
      <c r="DX96" s="63">
        <f t="shared" si="338"/>
        <v>0.30000000000000426</v>
      </c>
      <c r="DY96" s="63">
        <f t="shared" si="338"/>
        <v>-1</v>
      </c>
      <c r="DZ96" s="63">
        <f t="shared" si="338"/>
        <v>-0.39999999999999858</v>
      </c>
      <c r="EA96" s="63">
        <f t="shared" si="338"/>
        <v>0.5</v>
      </c>
      <c r="EB96" s="63">
        <f t="shared" si="338"/>
        <v>0.39999999999999858</v>
      </c>
      <c r="EC96" s="63">
        <f t="shared" si="338"/>
        <v>0.69999999999999574</v>
      </c>
      <c r="ED96" s="63">
        <f t="shared" si="338"/>
        <v>-2.3999999999999986</v>
      </c>
      <c r="EE96" s="63">
        <f t="shared" si="338"/>
        <v>0.10000000000000142</v>
      </c>
      <c r="EF96" s="63">
        <f t="shared" si="338"/>
        <v>0</v>
      </c>
      <c r="EG96" s="63">
        <f t="shared" si="338"/>
        <v>0</v>
      </c>
      <c r="EH96" s="63">
        <f t="shared" si="338"/>
        <v>-0.10000000000000142</v>
      </c>
      <c r="EI96" s="63">
        <f t="shared" si="338"/>
        <v>0.30000000000000426</v>
      </c>
      <c r="EJ96" s="63">
        <f t="shared" si="338"/>
        <v>0.19999999999999574</v>
      </c>
      <c r="EK96" s="63">
        <f t="shared" si="338"/>
        <v>0.10000000000000142</v>
      </c>
      <c r="EL96" s="63">
        <f t="shared" si="338"/>
        <v>0.60000000000000142</v>
      </c>
      <c r="EM96" s="63">
        <f t="shared" si="338"/>
        <v>0.29999999999999716</v>
      </c>
      <c r="EN96" s="63">
        <f t="shared" si="338"/>
        <v>0.30000000000000426</v>
      </c>
      <c r="EO96" s="63">
        <f t="shared" si="338"/>
        <v>0.89999999999999858</v>
      </c>
      <c r="EP96" s="63">
        <f t="shared" si="338"/>
        <v>1</v>
      </c>
      <c r="EQ96" s="63">
        <f t="shared" si="322"/>
        <v>0.89999999999999858</v>
      </c>
      <c r="ER96" s="63">
        <f t="shared" si="322"/>
        <v>-39.5</v>
      </c>
      <c r="ES96" s="63">
        <f t="shared" si="322"/>
        <v>0</v>
      </c>
      <c r="ET96" s="63">
        <f t="shared" si="322"/>
        <v>0</v>
      </c>
      <c r="EU96" s="29"/>
      <c r="EV96" s="86"/>
      <c r="EW96" s="63">
        <f t="shared" si="339"/>
        <v>-0.69999999999998863</v>
      </c>
      <c r="EX96" s="63">
        <f t="shared" si="339"/>
        <v>1.5999999999999943</v>
      </c>
      <c r="EY96" s="63">
        <f t="shared" si="339"/>
        <v>-1</v>
      </c>
      <c r="EZ96" s="63">
        <f t="shared" si="339"/>
        <v>-1.5</v>
      </c>
      <c r="FA96" s="63">
        <f t="shared" si="339"/>
        <v>3.5999999999999943</v>
      </c>
      <c r="FB96" s="63">
        <f t="shared" si="339"/>
        <v>1.8000000000000114</v>
      </c>
      <c r="FC96" s="63">
        <f t="shared" si="339"/>
        <v>2.8000000000000114</v>
      </c>
      <c r="FD96" s="63">
        <f t="shared" si="339"/>
        <v>-2.1000000000000227</v>
      </c>
      <c r="FE96" s="63">
        <f t="shared" si="339"/>
        <v>0.30000000000001137</v>
      </c>
      <c r="FF96" s="63">
        <f t="shared" si="339"/>
        <v>2.3000000000000114</v>
      </c>
      <c r="FG96" s="63">
        <f t="shared" si="339"/>
        <v>-1.5</v>
      </c>
      <c r="FH96" s="63">
        <f t="shared" si="339"/>
        <v>1.3999999999999773</v>
      </c>
      <c r="FI96" s="63">
        <f t="shared" si="339"/>
        <v>0.40000000000000568</v>
      </c>
      <c r="FJ96" s="63">
        <f t="shared" si="339"/>
        <v>2.5999999999999943</v>
      </c>
      <c r="FK96" s="63">
        <f t="shared" si="339"/>
        <v>1.6000000000000227</v>
      </c>
      <c r="FL96" s="63">
        <f t="shared" si="339"/>
        <v>3.6999999999999886</v>
      </c>
      <c r="FM96" s="63">
        <f t="shared" si="339"/>
        <v>2.0999999999999943</v>
      </c>
      <c r="FN96" s="63">
        <f t="shared" si="339"/>
        <v>4.4000000000000057</v>
      </c>
      <c r="FO96" s="63">
        <f t="shared" si="339"/>
        <v>5.6999999999999886</v>
      </c>
      <c r="FP96" s="63">
        <f t="shared" si="323"/>
        <v>5.9000000000000057</v>
      </c>
      <c r="FQ96" s="63">
        <f t="shared" si="323"/>
        <v>-234.6</v>
      </c>
      <c r="FR96" s="63">
        <f t="shared" si="323"/>
        <v>0</v>
      </c>
      <c r="FS96" s="63">
        <f t="shared" si="323"/>
        <v>0</v>
      </c>
      <c r="FT96" s="29"/>
      <c r="FU96" s="86"/>
      <c r="FV96" s="63">
        <f t="shared" si="340"/>
        <v>-0.30000000000000071</v>
      </c>
      <c r="FW96" s="63">
        <f t="shared" si="340"/>
        <v>-0.69999999999999929</v>
      </c>
      <c r="FX96" s="63">
        <f t="shared" si="340"/>
        <v>0.30000000000000071</v>
      </c>
      <c r="FY96" s="63">
        <f t="shared" si="340"/>
        <v>0.10000000000000142</v>
      </c>
      <c r="FZ96" s="63">
        <f t="shared" si="340"/>
        <v>-0.5</v>
      </c>
      <c r="GA96" s="63">
        <f t="shared" si="340"/>
        <v>1.5999999999999979</v>
      </c>
      <c r="GB96" s="63">
        <f t="shared" si="340"/>
        <v>-1.5999999999999979</v>
      </c>
      <c r="GC96" s="63">
        <f t="shared" si="340"/>
        <v>1.6999999999999993</v>
      </c>
      <c r="GD96" s="63">
        <f t="shared" si="340"/>
        <v>1.1999999999999993</v>
      </c>
      <c r="GE96" s="63">
        <f t="shared" si="340"/>
        <v>0.10000000000000142</v>
      </c>
      <c r="GF96" s="63">
        <f t="shared" si="340"/>
        <v>0</v>
      </c>
      <c r="GG96" s="63">
        <f t="shared" si="340"/>
        <v>0</v>
      </c>
      <c r="GH96" s="63">
        <f t="shared" si="340"/>
        <v>-0.40000000000000213</v>
      </c>
      <c r="GI96" s="63">
        <f t="shared" si="340"/>
        <v>-0.19999999999999929</v>
      </c>
      <c r="GJ96" s="63">
        <f t="shared" si="340"/>
        <v>-0.10000000000000142</v>
      </c>
      <c r="GK96" s="63">
        <f t="shared" si="340"/>
        <v>0.30000000000000071</v>
      </c>
      <c r="GL96" s="63">
        <f t="shared" si="340"/>
        <v>0.10000000000000142</v>
      </c>
      <c r="GM96" s="63">
        <f t="shared" si="340"/>
        <v>0.39999999999999858</v>
      </c>
      <c r="GN96" s="63">
        <f t="shared" si="340"/>
        <v>0.80000000000000071</v>
      </c>
      <c r="GO96" s="63">
        <f t="shared" si="324"/>
        <v>1.1000000000000014</v>
      </c>
      <c r="GP96" s="63">
        <f t="shared" si="324"/>
        <v>-33.1</v>
      </c>
      <c r="GQ96" s="63">
        <f t="shared" si="324"/>
        <v>0</v>
      </c>
      <c r="GR96" s="63">
        <f t="shared" si="324"/>
        <v>0</v>
      </c>
      <c r="GS96" s="29"/>
      <c r="GT96" s="86"/>
      <c r="GU96" s="63">
        <f t="shared" si="341"/>
        <v>-0.39999999999999858</v>
      </c>
      <c r="GV96" s="63">
        <f t="shared" si="341"/>
        <v>1.5999999999999996</v>
      </c>
      <c r="GW96" s="63">
        <f t="shared" si="341"/>
        <v>2.4000000000000004</v>
      </c>
      <c r="GX96" s="63">
        <f t="shared" si="341"/>
        <v>-4.7000000000000011</v>
      </c>
      <c r="GY96" s="63">
        <f t="shared" si="341"/>
        <v>0.70000000000000107</v>
      </c>
      <c r="GZ96" s="63">
        <f t="shared" si="341"/>
        <v>0.59999999999999964</v>
      </c>
      <c r="HA96" s="63">
        <f t="shared" si="341"/>
        <v>-0.59999999999999964</v>
      </c>
      <c r="HB96" s="63">
        <f t="shared" si="341"/>
        <v>0</v>
      </c>
      <c r="HC96" s="63">
        <f t="shared" si="341"/>
        <v>1.1999999999999993</v>
      </c>
      <c r="HD96" s="63">
        <f t="shared" si="341"/>
        <v>-0.5</v>
      </c>
      <c r="HE96" s="63">
        <f t="shared" si="341"/>
        <v>0.30000000000000071</v>
      </c>
      <c r="HF96" s="63">
        <f t="shared" si="341"/>
        <v>1.6999999999999993</v>
      </c>
      <c r="HG96" s="63">
        <f t="shared" si="341"/>
        <v>-2.5999999999999996</v>
      </c>
      <c r="HH96" s="63">
        <f t="shared" si="341"/>
        <v>-0.20000000000000107</v>
      </c>
      <c r="HI96" s="63">
        <f t="shared" si="341"/>
        <v>0.20000000000000107</v>
      </c>
      <c r="HJ96" s="63">
        <f t="shared" si="341"/>
        <v>0.5</v>
      </c>
      <c r="HK96" s="63">
        <f t="shared" si="341"/>
        <v>0.5</v>
      </c>
      <c r="HL96" s="63">
        <f t="shared" si="341"/>
        <v>9.9999999999999645E-2</v>
      </c>
      <c r="HM96" s="63">
        <f t="shared" si="341"/>
        <v>0</v>
      </c>
      <c r="HN96" s="63">
        <f t="shared" si="325"/>
        <v>0</v>
      </c>
      <c r="HO96" s="63">
        <f t="shared" si="325"/>
        <v>-13.5</v>
      </c>
      <c r="HP96" s="63">
        <f t="shared" si="325"/>
        <v>0</v>
      </c>
      <c r="HQ96" s="63">
        <f t="shared" si="325"/>
        <v>0</v>
      </c>
      <c r="HR96" s="29"/>
      <c r="HS96" s="86"/>
      <c r="HT96" s="63">
        <f t="shared" si="342"/>
        <v>-0.20000000000000018</v>
      </c>
      <c r="HU96" s="63">
        <f t="shared" si="342"/>
        <v>0</v>
      </c>
      <c r="HV96" s="63">
        <f t="shared" si="342"/>
        <v>-0.19999999999999973</v>
      </c>
      <c r="HW96" s="63">
        <f t="shared" si="342"/>
        <v>0</v>
      </c>
      <c r="HX96" s="63">
        <f t="shared" si="342"/>
        <v>0.60000000000000009</v>
      </c>
      <c r="HY96" s="63">
        <f t="shared" si="342"/>
        <v>-0.20000000000000018</v>
      </c>
      <c r="HZ96" s="63">
        <f t="shared" si="342"/>
        <v>-0.29999999999999982</v>
      </c>
      <c r="IA96" s="63">
        <f t="shared" si="342"/>
        <v>-0.20000000000000018</v>
      </c>
      <c r="IB96" s="63">
        <f t="shared" si="342"/>
        <v>0</v>
      </c>
      <c r="IC96" s="63">
        <f t="shared" si="342"/>
        <v>0.10000000000000009</v>
      </c>
      <c r="ID96" s="63">
        <f t="shared" si="342"/>
        <v>0</v>
      </c>
      <c r="IE96" s="63">
        <f t="shared" si="342"/>
        <v>0</v>
      </c>
      <c r="IF96" s="63">
        <f t="shared" si="342"/>
        <v>0</v>
      </c>
      <c r="IG96" s="63">
        <f t="shared" si="342"/>
        <v>0</v>
      </c>
      <c r="IH96" s="63">
        <f t="shared" si="342"/>
        <v>0.10000000000000009</v>
      </c>
      <c r="II96" s="63">
        <f t="shared" si="342"/>
        <v>0</v>
      </c>
      <c r="IJ96" s="63">
        <f t="shared" si="342"/>
        <v>0</v>
      </c>
      <c r="IK96" s="63">
        <f t="shared" si="342"/>
        <v>9.9999999999999645E-2</v>
      </c>
      <c r="IL96" s="63">
        <f t="shared" si="342"/>
        <v>0</v>
      </c>
      <c r="IM96" s="63">
        <f t="shared" si="326"/>
        <v>0</v>
      </c>
      <c r="IN96" s="63">
        <f t="shared" si="326"/>
        <v>-2.2999999999999998</v>
      </c>
      <c r="IO96" s="63">
        <f t="shared" si="326"/>
        <v>0</v>
      </c>
      <c r="IP96" s="63">
        <f t="shared" si="326"/>
        <v>0</v>
      </c>
      <c r="IQ96" s="29"/>
      <c r="IR96" s="86"/>
      <c r="IS96" s="63">
        <f t="shared" si="343"/>
        <v>-0.90000000000000036</v>
      </c>
      <c r="IT96" s="63">
        <f t="shared" si="343"/>
        <v>1.5</v>
      </c>
      <c r="IU96" s="63">
        <f t="shared" si="343"/>
        <v>2.8</v>
      </c>
      <c r="IV96" s="63">
        <f t="shared" si="343"/>
        <v>-3.5</v>
      </c>
      <c r="IW96" s="63">
        <f t="shared" si="343"/>
        <v>-0.19999999999999929</v>
      </c>
      <c r="IX96" s="63">
        <f t="shared" si="343"/>
        <v>9.9999999999999645E-2</v>
      </c>
      <c r="IY96" s="63">
        <f t="shared" si="343"/>
        <v>0</v>
      </c>
      <c r="IZ96" s="63">
        <f t="shared" si="343"/>
        <v>-0.20000000000000018</v>
      </c>
      <c r="JA96" s="63">
        <f t="shared" si="343"/>
        <v>1.6000000000000005</v>
      </c>
      <c r="JB96" s="63">
        <f t="shared" si="343"/>
        <v>-0.5</v>
      </c>
      <c r="JC96" s="63">
        <f t="shared" si="343"/>
        <v>0.19999999999999929</v>
      </c>
      <c r="JD96" s="63">
        <f t="shared" si="343"/>
        <v>1</v>
      </c>
      <c r="JE96" s="63">
        <f t="shared" si="343"/>
        <v>-2.2999999999999998</v>
      </c>
      <c r="JF96" s="63">
        <f t="shared" si="343"/>
        <v>-0.20000000000000018</v>
      </c>
      <c r="JG96" s="63">
        <f t="shared" si="343"/>
        <v>0.20000000000000018</v>
      </c>
      <c r="JH96" s="63">
        <f t="shared" si="343"/>
        <v>0.5</v>
      </c>
      <c r="JI96" s="63">
        <f t="shared" si="343"/>
        <v>0.40000000000000036</v>
      </c>
      <c r="JJ96" s="63">
        <f t="shared" si="343"/>
        <v>0</v>
      </c>
      <c r="JK96" s="63">
        <f t="shared" si="343"/>
        <v>0</v>
      </c>
      <c r="JL96" s="63">
        <f t="shared" si="327"/>
        <v>0</v>
      </c>
      <c r="JM96" s="63">
        <f t="shared" si="327"/>
        <v>-7.2</v>
      </c>
      <c r="JN96" s="63">
        <f t="shared" si="327"/>
        <v>0</v>
      </c>
      <c r="JO96" s="63">
        <f t="shared" si="327"/>
        <v>0</v>
      </c>
      <c r="JP96" s="29"/>
      <c r="JQ96" s="86"/>
      <c r="JR96" s="63">
        <f t="shared" si="344"/>
        <v>0.70000000000000018</v>
      </c>
      <c r="JS96" s="63">
        <f t="shared" si="344"/>
        <v>9.9999999999999645E-2</v>
      </c>
      <c r="JT96" s="63">
        <f t="shared" si="344"/>
        <v>-0.20000000000000018</v>
      </c>
      <c r="JU96" s="63">
        <f t="shared" si="344"/>
        <v>-1.1999999999999997</v>
      </c>
      <c r="JV96" s="63">
        <f t="shared" si="344"/>
        <v>0.30000000000000027</v>
      </c>
      <c r="JW96" s="63">
        <f t="shared" si="344"/>
        <v>0.59999999999999964</v>
      </c>
      <c r="JX96" s="63">
        <f t="shared" si="344"/>
        <v>-0.19999999999999973</v>
      </c>
      <c r="JY96" s="63">
        <f t="shared" si="344"/>
        <v>0.39999999999999991</v>
      </c>
      <c r="JZ96" s="63">
        <f t="shared" si="344"/>
        <v>-0.39999999999999991</v>
      </c>
      <c r="KA96" s="63">
        <f t="shared" si="344"/>
        <v>0</v>
      </c>
      <c r="KB96" s="63">
        <f t="shared" si="344"/>
        <v>0</v>
      </c>
      <c r="KC96" s="63">
        <f t="shared" si="344"/>
        <v>0.69999999999999973</v>
      </c>
      <c r="KD96" s="63">
        <f t="shared" si="344"/>
        <v>-0.29999999999999982</v>
      </c>
      <c r="KE96" s="63">
        <f t="shared" si="344"/>
        <v>0</v>
      </c>
      <c r="KF96" s="63">
        <f t="shared" si="344"/>
        <v>-0.20000000000000018</v>
      </c>
      <c r="KG96" s="63">
        <f t="shared" si="344"/>
        <v>0.10000000000000009</v>
      </c>
      <c r="KH96" s="63">
        <f t="shared" si="344"/>
        <v>0.10000000000000009</v>
      </c>
      <c r="KI96" s="63">
        <f t="shared" si="344"/>
        <v>0</v>
      </c>
      <c r="KJ96" s="63">
        <f t="shared" si="344"/>
        <v>0</v>
      </c>
      <c r="KK96" s="63">
        <f t="shared" si="328"/>
        <v>0</v>
      </c>
      <c r="KL96" s="63">
        <f t="shared" si="328"/>
        <v>-4</v>
      </c>
      <c r="KM96" s="63">
        <f t="shared" si="328"/>
        <v>0</v>
      </c>
      <c r="KN96" s="63">
        <f t="shared" si="328"/>
        <v>0</v>
      </c>
      <c r="KO96" s="29"/>
      <c r="KP96" s="86"/>
      <c r="KQ96" s="64">
        <f t="shared" si="329"/>
        <v>-0.13</v>
      </c>
      <c r="KR96" s="64">
        <f t="shared" si="329"/>
        <v>-4.9999999999999989E-2</v>
      </c>
      <c r="KS96" s="64">
        <f t="shared" si="329"/>
        <v>-1.0000000000000009E-2</v>
      </c>
      <c r="KT96" s="64">
        <f t="shared" si="329"/>
        <v>-0.06</v>
      </c>
      <c r="KU96" s="64">
        <f t="shared" si="329"/>
        <v>0.26</v>
      </c>
      <c r="KV96" s="64">
        <f t="shared" si="329"/>
        <v>8.0000000000000016E-2</v>
      </c>
      <c r="KW96" s="64">
        <f t="shared" si="329"/>
        <v>-0.28000000000000003</v>
      </c>
      <c r="KX96" s="64">
        <f t="shared" si="329"/>
        <v>-0.06</v>
      </c>
      <c r="KY96" s="64">
        <f t="shared" si="329"/>
        <v>0.22999999999999998</v>
      </c>
      <c r="KZ96" s="64">
        <f t="shared" si="329"/>
        <v>-1.9999999999999962E-2</v>
      </c>
      <c r="LA96" s="64">
        <f t="shared" si="329"/>
        <v>-0.17</v>
      </c>
      <c r="LB96" s="64">
        <f t="shared" si="329"/>
        <v>1.999999999999999E-2</v>
      </c>
      <c r="LC96" s="64">
        <f t="shared" si="329"/>
        <v>-3.999999999999998E-2</v>
      </c>
      <c r="LD96" s="64">
        <f t="shared" si="329"/>
        <v>0</v>
      </c>
      <c r="LE96" s="77">
        <f t="shared" si="329"/>
        <v>0.16999999999999998</v>
      </c>
      <c r="LF96" s="77">
        <f t="shared" si="329"/>
        <v>0.12</v>
      </c>
      <c r="LG96" s="64">
        <f t="shared" si="329"/>
        <v>3.0000000000000027E-2</v>
      </c>
      <c r="LH96" s="64">
        <f t="shared" si="329"/>
        <v>5.9999999999999942E-2</v>
      </c>
      <c r="LI96" s="64">
        <f t="shared" si="329"/>
        <v>7.0000000000000062E-2</v>
      </c>
      <c r="LJ96" s="64">
        <f t="shared" si="329"/>
        <v>6.9999999999999951E-2</v>
      </c>
      <c r="LK96" s="64">
        <f t="shared" si="329"/>
        <v>-0.72</v>
      </c>
      <c r="LL96" s="64">
        <f t="shared" si="329"/>
        <v>0</v>
      </c>
      <c r="LM96" s="64">
        <f t="shared" si="329"/>
        <v>0</v>
      </c>
      <c r="LN96" s="29"/>
      <c r="LO96" s="90"/>
      <c r="LP96" s="64">
        <f t="shared" si="330"/>
        <v>-8.0000000000000016E-2</v>
      </c>
      <c r="LQ96" s="64">
        <f t="shared" si="330"/>
        <v>0</v>
      </c>
      <c r="LR96" s="64">
        <f t="shared" si="330"/>
        <v>1.0000000000000009E-2</v>
      </c>
      <c r="LS96" s="64">
        <f t="shared" si="330"/>
        <v>-3.0000000000000006E-2</v>
      </c>
      <c r="LT96" s="64">
        <f t="shared" si="330"/>
        <v>0.13</v>
      </c>
      <c r="LU96" s="64">
        <f t="shared" si="330"/>
        <v>-0.11000000000000001</v>
      </c>
      <c r="LV96" s="64">
        <f t="shared" si="330"/>
        <v>-9.999999999999995E-3</v>
      </c>
      <c r="LW96" s="64">
        <f t="shared" si="330"/>
        <v>-2.0000000000000004E-2</v>
      </c>
      <c r="LX96" s="64">
        <f t="shared" si="330"/>
        <v>2.0000000000000004E-2</v>
      </c>
      <c r="LY96" s="64">
        <f t="shared" si="330"/>
        <v>0.03</v>
      </c>
      <c r="LZ96" s="64">
        <f t="shared" si="330"/>
        <v>-0.04</v>
      </c>
      <c r="MA96" s="64">
        <f t="shared" si="330"/>
        <v>6.0000000000000005E-2</v>
      </c>
      <c r="MB96" s="64">
        <f t="shared" si="330"/>
        <v>-1.0000000000000009E-2</v>
      </c>
      <c r="MC96" s="64">
        <f t="shared" si="330"/>
        <v>0</v>
      </c>
      <c r="MD96" s="77">
        <f t="shared" si="330"/>
        <v>5.0000000000000017E-2</v>
      </c>
      <c r="ME96" s="77">
        <f t="shared" si="330"/>
        <v>0.03</v>
      </c>
      <c r="MF96" s="64">
        <f t="shared" si="330"/>
        <v>3.999999999999998E-2</v>
      </c>
      <c r="MG96" s="64">
        <f t="shared" si="330"/>
        <v>0.03</v>
      </c>
      <c r="MH96" s="64">
        <f t="shared" si="330"/>
        <v>1.0000000000000009E-2</v>
      </c>
      <c r="MI96" s="64">
        <f t="shared" si="330"/>
        <v>3.0000000000000027E-2</v>
      </c>
      <c r="MJ96" s="64">
        <f t="shared" si="330"/>
        <v>-0.28000000000000003</v>
      </c>
      <c r="MK96" s="64">
        <f t="shared" si="330"/>
        <v>0</v>
      </c>
      <c r="ML96" s="64">
        <f t="shared" si="330"/>
        <v>0</v>
      </c>
      <c r="MM96" s="29"/>
      <c r="MN96" s="90"/>
      <c r="MO96" s="64">
        <f t="shared" si="331"/>
        <v>-7.0000000000000007E-2</v>
      </c>
      <c r="MP96" s="64">
        <f t="shared" si="331"/>
        <v>-0.03</v>
      </c>
      <c r="MQ96" s="64">
        <f t="shared" si="331"/>
        <v>-1.999999999999999E-2</v>
      </c>
      <c r="MR96" s="64">
        <f t="shared" si="331"/>
        <v>-3.0000000000000013E-2</v>
      </c>
      <c r="MS96" s="64">
        <f t="shared" si="331"/>
        <v>0.13</v>
      </c>
      <c r="MT96" s="64">
        <f t="shared" si="331"/>
        <v>7.0000000000000007E-2</v>
      </c>
      <c r="MU96" s="64">
        <f t="shared" si="331"/>
        <v>-0.16</v>
      </c>
      <c r="MV96" s="64">
        <f t="shared" si="331"/>
        <v>-0.03</v>
      </c>
      <c r="MW96" s="64">
        <f t="shared" si="331"/>
        <v>0.16999999999999998</v>
      </c>
      <c r="MX96" s="64">
        <f t="shared" si="331"/>
        <v>-8.9999999999999969E-2</v>
      </c>
      <c r="MY96" s="64">
        <f t="shared" si="331"/>
        <v>-7.0000000000000007E-2</v>
      </c>
      <c r="MZ96" s="64">
        <f t="shared" si="331"/>
        <v>-0.06</v>
      </c>
      <c r="NA96" s="64">
        <f t="shared" si="331"/>
        <v>-0.05</v>
      </c>
      <c r="NB96" s="64">
        <f t="shared" si="331"/>
        <v>-0.01</v>
      </c>
      <c r="NC96" s="77">
        <f t="shared" si="331"/>
        <v>9.0000000000000011E-2</v>
      </c>
      <c r="ND96" s="77">
        <f t="shared" si="331"/>
        <v>7.0000000000000007E-2</v>
      </c>
      <c r="NE96" s="64">
        <f t="shared" si="331"/>
        <v>-2.0000000000000018E-2</v>
      </c>
      <c r="NF96" s="64">
        <f t="shared" si="331"/>
        <v>0.03</v>
      </c>
      <c r="NG96" s="64">
        <f t="shared" si="331"/>
        <v>0.03</v>
      </c>
      <c r="NH96" s="64">
        <f t="shared" si="331"/>
        <v>0.03</v>
      </c>
      <c r="NI96" s="64">
        <f t="shared" si="331"/>
        <v>-0.24</v>
      </c>
      <c r="NJ96" s="64">
        <f t="shared" si="331"/>
        <v>0</v>
      </c>
      <c r="NK96" s="64">
        <f t="shared" si="331"/>
        <v>0</v>
      </c>
      <c r="NL96" s="29"/>
      <c r="NM96" s="90"/>
      <c r="NN96" s="64">
        <f t="shared" si="332"/>
        <v>1.0000000000000002E-2</v>
      </c>
      <c r="NO96" s="64">
        <f t="shared" si="332"/>
        <v>-0.02</v>
      </c>
      <c r="NP96" s="64">
        <f t="shared" si="332"/>
        <v>9.9999999999999985E-3</v>
      </c>
      <c r="NQ96" s="64">
        <f t="shared" si="332"/>
        <v>-9.9999999999999985E-3</v>
      </c>
      <c r="NR96" s="64">
        <f t="shared" si="332"/>
        <v>9.9999999999999985E-3</v>
      </c>
      <c r="NS96" s="64">
        <f t="shared" si="332"/>
        <v>0.13</v>
      </c>
      <c r="NT96" s="64">
        <f t="shared" si="332"/>
        <v>-0.13</v>
      </c>
      <c r="NU96" s="64">
        <f t="shared" si="332"/>
        <v>0</v>
      </c>
      <c r="NV96" s="64">
        <f t="shared" si="332"/>
        <v>4.0000000000000008E-2</v>
      </c>
      <c r="NW96" s="64">
        <f t="shared" si="332"/>
        <v>3.9999999999999994E-2</v>
      </c>
      <c r="NX96" s="64">
        <f t="shared" si="332"/>
        <v>-0.05</v>
      </c>
      <c r="NY96" s="64">
        <f t="shared" si="332"/>
        <v>2.0000000000000004E-2</v>
      </c>
      <c r="NZ96" s="64">
        <f t="shared" si="332"/>
        <v>2.0000000000000004E-2</v>
      </c>
      <c r="OA96" s="64">
        <f t="shared" si="332"/>
        <v>-1.0000000000000009E-2</v>
      </c>
      <c r="OB96" s="77">
        <f t="shared" si="332"/>
        <v>4.0000000000000008E-2</v>
      </c>
      <c r="OC96" s="77">
        <f t="shared" si="332"/>
        <v>1.999999999999999E-2</v>
      </c>
      <c r="OD96" s="64">
        <f t="shared" si="332"/>
        <v>1.0000000000000009E-2</v>
      </c>
      <c r="OE96" s="64">
        <f t="shared" si="332"/>
        <v>1.0000000000000009E-2</v>
      </c>
      <c r="OF96" s="64">
        <f t="shared" si="332"/>
        <v>1.999999999999999E-2</v>
      </c>
      <c r="OG96" s="64">
        <f t="shared" si="332"/>
        <v>1.0000000000000009E-2</v>
      </c>
      <c r="OH96" s="64">
        <f t="shared" si="332"/>
        <v>-0.2</v>
      </c>
      <c r="OI96" s="64">
        <f t="shared" si="332"/>
        <v>0</v>
      </c>
      <c r="OJ96" s="64">
        <f t="shared" si="332"/>
        <v>0</v>
      </c>
      <c r="OK96" s="37"/>
      <c r="OL96"/>
      <c r="OM96"/>
      <c r="ON96"/>
      <c r="OO96"/>
      <c r="OP96"/>
      <c r="OQ96"/>
      <c r="OR96"/>
      <c r="OS96"/>
      <c r="OT96"/>
      <c r="OU96"/>
      <c r="OV96"/>
      <c r="OW96"/>
      <c r="OX96"/>
      <c r="OY96"/>
      <c r="OZ96"/>
      <c r="PA96"/>
      <c r="PB96"/>
      <c r="PC96"/>
      <c r="PD96"/>
      <c r="PE96"/>
      <c r="PF96"/>
      <c r="PG96"/>
      <c r="PH96"/>
      <c r="PI96"/>
      <c r="PJ96"/>
      <c r="PK96"/>
      <c r="PL96"/>
      <c r="PM96"/>
      <c r="PN96"/>
      <c r="PO96"/>
      <c r="PP96"/>
      <c r="PQ96"/>
      <c r="PR96"/>
      <c r="PS96"/>
      <c r="PT96"/>
      <c r="PU96"/>
      <c r="PV96"/>
      <c r="PW96"/>
      <c r="PX96"/>
      <c r="PY96"/>
      <c r="PZ96"/>
      <c r="QA96"/>
      <c r="QB96"/>
      <c r="QC96"/>
      <c r="QD96"/>
      <c r="QE96"/>
      <c r="QF96"/>
      <c r="QG96"/>
      <c r="QH96"/>
      <c r="QI96"/>
      <c r="QJ96"/>
      <c r="QK96"/>
      <c r="QL96"/>
      <c r="QM96"/>
      <c r="QN96"/>
      <c r="QO96"/>
      <c r="QP96"/>
      <c r="QQ96"/>
      <c r="QR96"/>
      <c r="QS96"/>
      <c r="QT96"/>
      <c r="QU96"/>
      <c r="QV96"/>
      <c r="QW96"/>
      <c r="QX96"/>
      <c r="QY96"/>
      <c r="QZ96"/>
      <c r="RA96"/>
      <c r="RB96"/>
      <c r="RC96"/>
      <c r="RD96"/>
      <c r="RE96"/>
      <c r="RF96"/>
      <c r="RG96"/>
      <c r="RH96"/>
      <c r="RI96"/>
      <c r="RJ96"/>
      <c r="RK96"/>
      <c r="RL96"/>
      <c r="RM96"/>
      <c r="RN96"/>
      <c r="RO96"/>
      <c r="RP96"/>
      <c r="RQ96"/>
      <c r="RR96"/>
      <c r="RS96"/>
      <c r="RT96"/>
      <c r="RU96"/>
      <c r="RV96"/>
      <c r="RW96"/>
      <c r="RX96"/>
      <c r="RY96"/>
      <c r="RZ96"/>
      <c r="SA96"/>
      <c r="SB96"/>
      <c r="SC96"/>
      <c r="SD96"/>
      <c r="SE96"/>
      <c r="SF96"/>
      <c r="SG96"/>
      <c r="SH96"/>
      <c r="SI96"/>
      <c r="SJ96"/>
      <c r="SK96"/>
      <c r="SL96"/>
      <c r="SM96"/>
      <c r="SN96"/>
      <c r="SO96"/>
      <c r="SP96"/>
      <c r="SQ96"/>
      <c r="SR96"/>
      <c r="SS96"/>
      <c r="ST96" s="15"/>
    </row>
    <row r="97" spans="1:514" x14ac:dyDescent="0.3">
      <c r="A97" s="62" t="str">
        <f>A$10</f>
        <v>Produk tekstil, pakaian &amp; kulit</v>
      </c>
      <c r="B97" s="86"/>
      <c r="C97" s="63">
        <f t="shared" si="333"/>
        <v>-1.4000000000000057</v>
      </c>
      <c r="D97" s="63">
        <f t="shared" si="333"/>
        <v>-2.5</v>
      </c>
      <c r="E97" s="63">
        <f t="shared" si="333"/>
        <v>-1.5999999999999943</v>
      </c>
      <c r="F97" s="63">
        <f t="shared" si="333"/>
        <v>2.7000000000000028</v>
      </c>
      <c r="G97" s="63">
        <f t="shared" si="333"/>
        <v>1.3999999999999915</v>
      </c>
      <c r="H97" s="63">
        <f t="shared" si="333"/>
        <v>1.2000000000000028</v>
      </c>
      <c r="I97" s="63">
        <f t="shared" si="333"/>
        <v>-1.2000000000000028</v>
      </c>
      <c r="J97" s="63">
        <f t="shared" si="333"/>
        <v>-4.3999999999999915</v>
      </c>
      <c r="K97" s="63">
        <f t="shared" si="333"/>
        <v>-5.8000000000000114</v>
      </c>
      <c r="L97" s="63">
        <f t="shared" si="333"/>
        <v>-4.3999999999999915</v>
      </c>
      <c r="M97" s="63">
        <f t="shared" si="333"/>
        <v>0.59999999999999432</v>
      </c>
      <c r="N97" s="63">
        <f t="shared" si="333"/>
        <v>-1.2000000000000028</v>
      </c>
      <c r="O97" s="63">
        <f t="shared" si="333"/>
        <v>-0.89999999999999147</v>
      </c>
      <c r="P97" s="63">
        <f t="shared" si="333"/>
        <v>0.70000000000000284</v>
      </c>
      <c r="Q97" s="63">
        <f t="shared" si="333"/>
        <v>3.6999999999999886</v>
      </c>
      <c r="R97" s="63">
        <f t="shared" si="333"/>
        <v>0.60000000000000853</v>
      </c>
      <c r="S97" s="63">
        <f t="shared" si="333"/>
        <v>-0.29999999999999716</v>
      </c>
      <c r="T97" s="63">
        <f t="shared" si="333"/>
        <v>0.19999999999998863</v>
      </c>
      <c r="U97" s="63">
        <f t="shared" si="333"/>
        <v>1.9000000000000057</v>
      </c>
      <c r="V97" s="63">
        <f t="shared" si="317"/>
        <v>1.2000000000000028</v>
      </c>
      <c r="W97" s="63">
        <f t="shared" si="317"/>
        <v>-87.2</v>
      </c>
      <c r="X97" s="63">
        <f t="shared" si="317"/>
        <v>0</v>
      </c>
      <c r="Y97" s="63">
        <f t="shared" si="317"/>
        <v>0</v>
      </c>
      <c r="Z97" s="29"/>
      <c r="AA97" s="86"/>
      <c r="AB97" s="63">
        <f t="shared" si="334"/>
        <v>-0.59999999999999964</v>
      </c>
      <c r="AC97" s="63">
        <f t="shared" si="334"/>
        <v>-0.19999999999999929</v>
      </c>
      <c r="AD97" s="63">
        <f t="shared" si="334"/>
        <v>-0.10000000000000142</v>
      </c>
      <c r="AE97" s="63">
        <f t="shared" si="334"/>
        <v>0.20000000000000107</v>
      </c>
      <c r="AF97" s="63">
        <f t="shared" si="334"/>
        <v>9.9999999999999645E-2</v>
      </c>
      <c r="AG97" s="63">
        <f t="shared" si="334"/>
        <v>9.9999999999999645E-2</v>
      </c>
      <c r="AH97" s="63">
        <f t="shared" si="334"/>
        <v>-0.69999999999999929</v>
      </c>
      <c r="AI97" s="63">
        <f t="shared" si="334"/>
        <v>-0.5</v>
      </c>
      <c r="AJ97" s="63">
        <f t="shared" si="334"/>
        <v>-1.5999999999999996</v>
      </c>
      <c r="AK97" s="63">
        <f t="shared" si="334"/>
        <v>-0.20000000000000107</v>
      </c>
      <c r="AL97" s="63">
        <f t="shared" si="334"/>
        <v>0</v>
      </c>
      <c r="AM97" s="63">
        <f t="shared" si="334"/>
        <v>-0.19999999999999929</v>
      </c>
      <c r="AN97" s="63">
        <f t="shared" si="334"/>
        <v>0.29999999999999893</v>
      </c>
      <c r="AO97" s="63">
        <f t="shared" si="334"/>
        <v>0.10000000000000142</v>
      </c>
      <c r="AP97" s="63">
        <f t="shared" si="334"/>
        <v>0.29999999999999893</v>
      </c>
      <c r="AQ97" s="63">
        <f t="shared" si="334"/>
        <v>9.9999999999999645E-2</v>
      </c>
      <c r="AR97" s="63">
        <f t="shared" si="334"/>
        <v>-9.9999999999999645E-2</v>
      </c>
      <c r="AS97" s="63">
        <f t="shared" si="334"/>
        <v>9.9999999999999645E-2</v>
      </c>
      <c r="AT97" s="63">
        <f t="shared" si="334"/>
        <v>0.20000000000000107</v>
      </c>
      <c r="AU97" s="63">
        <f t="shared" si="318"/>
        <v>0.19999999999999929</v>
      </c>
      <c r="AV97" s="63">
        <f t="shared" si="318"/>
        <v>-10.1</v>
      </c>
      <c r="AW97" s="63">
        <f t="shared" si="318"/>
        <v>0</v>
      </c>
      <c r="AX97" s="63">
        <f t="shared" si="318"/>
        <v>0</v>
      </c>
      <c r="AY97" s="29"/>
      <c r="AZ97" s="86"/>
      <c r="BA97" s="63">
        <f t="shared" si="335"/>
        <v>-0.20000000000000284</v>
      </c>
      <c r="BB97" s="63">
        <f t="shared" si="335"/>
        <v>-2</v>
      </c>
      <c r="BC97" s="63">
        <f t="shared" si="335"/>
        <v>-1.7000000000000028</v>
      </c>
      <c r="BD97" s="63">
        <f t="shared" si="335"/>
        <v>2.9000000000000057</v>
      </c>
      <c r="BE97" s="63">
        <f t="shared" si="335"/>
        <v>0.39999999999999147</v>
      </c>
      <c r="BF97" s="63">
        <f t="shared" si="335"/>
        <v>1.1000000000000085</v>
      </c>
      <c r="BG97" s="63">
        <f t="shared" si="335"/>
        <v>-0.20000000000000284</v>
      </c>
      <c r="BH97" s="63">
        <f t="shared" si="335"/>
        <v>-3.5999999999999943</v>
      </c>
      <c r="BI97" s="63">
        <f t="shared" si="335"/>
        <v>-3.7000000000000028</v>
      </c>
      <c r="BJ97" s="63">
        <f t="shared" si="335"/>
        <v>-4</v>
      </c>
      <c r="BK97" s="63">
        <f t="shared" si="335"/>
        <v>0.59999999999999432</v>
      </c>
      <c r="BL97" s="63">
        <f t="shared" si="335"/>
        <v>-0.79999999999999716</v>
      </c>
      <c r="BM97" s="63">
        <f t="shared" si="335"/>
        <v>-0.5</v>
      </c>
      <c r="BN97" s="63">
        <f t="shared" si="335"/>
        <v>0.5</v>
      </c>
      <c r="BO97" s="63">
        <f t="shared" si="335"/>
        <v>3.0999999999999943</v>
      </c>
      <c r="BP97" s="63">
        <f t="shared" si="335"/>
        <v>0.5</v>
      </c>
      <c r="BQ97" s="63">
        <f t="shared" si="335"/>
        <v>-0.19999999999998863</v>
      </c>
      <c r="BR97" s="63">
        <f t="shared" si="335"/>
        <v>0</v>
      </c>
      <c r="BS97" s="63">
        <f t="shared" si="335"/>
        <v>1.6999999999999886</v>
      </c>
      <c r="BT97" s="63">
        <f t="shared" si="319"/>
        <v>1.1000000000000085</v>
      </c>
      <c r="BU97" s="63">
        <f t="shared" si="319"/>
        <v>-71.2</v>
      </c>
      <c r="BV97" s="63">
        <f t="shared" si="319"/>
        <v>0</v>
      </c>
      <c r="BW97" s="63">
        <f t="shared" si="319"/>
        <v>0</v>
      </c>
      <c r="BX97" s="29"/>
      <c r="BY97" s="86"/>
      <c r="BZ97" s="63">
        <f t="shared" si="336"/>
        <v>-0.60000000000000053</v>
      </c>
      <c r="CA97" s="63">
        <f t="shared" si="336"/>
        <v>-0.29999999999999982</v>
      </c>
      <c r="CB97" s="63">
        <f t="shared" si="336"/>
        <v>9.9999999999999645E-2</v>
      </c>
      <c r="CC97" s="63">
        <f t="shared" si="336"/>
        <v>-0.29999999999999982</v>
      </c>
      <c r="CD97" s="63">
        <f t="shared" si="336"/>
        <v>0.90000000000000036</v>
      </c>
      <c r="CE97" s="63">
        <f t="shared" si="336"/>
        <v>0</v>
      </c>
      <c r="CF97" s="63">
        <f t="shared" si="336"/>
        <v>-0.29999999999999982</v>
      </c>
      <c r="CG97" s="63">
        <f t="shared" si="336"/>
        <v>-0.30000000000000071</v>
      </c>
      <c r="CH97" s="63">
        <f t="shared" si="336"/>
        <v>-0.5</v>
      </c>
      <c r="CI97" s="63">
        <f t="shared" si="336"/>
        <v>-0.19999999999999929</v>
      </c>
      <c r="CJ97" s="63">
        <f t="shared" si="336"/>
        <v>0</v>
      </c>
      <c r="CK97" s="63">
        <f t="shared" si="336"/>
        <v>-0.30000000000000071</v>
      </c>
      <c r="CL97" s="63">
        <f t="shared" si="336"/>
        <v>-0.69999999999999929</v>
      </c>
      <c r="CM97" s="63">
        <f t="shared" si="336"/>
        <v>0.19999999999999929</v>
      </c>
      <c r="CN97" s="63">
        <f t="shared" si="336"/>
        <v>0.30000000000000071</v>
      </c>
      <c r="CO97" s="63">
        <f t="shared" si="336"/>
        <v>9.9999999999999645E-2</v>
      </c>
      <c r="CP97" s="63">
        <f t="shared" si="336"/>
        <v>-9.9999999999999645E-2</v>
      </c>
      <c r="CQ97" s="63">
        <f t="shared" si="320"/>
        <v>0</v>
      </c>
      <c r="CR97" s="63">
        <f t="shared" si="320"/>
        <v>9.9999999999999645E-2</v>
      </c>
      <c r="CS97" s="63">
        <f t="shared" si="320"/>
        <v>-9.9999999999999645E-2</v>
      </c>
      <c r="CT97" s="63">
        <f t="shared" si="320"/>
        <v>-5.9</v>
      </c>
      <c r="CU97" s="63">
        <f t="shared" si="320"/>
        <v>0</v>
      </c>
      <c r="CV97" s="63">
        <f t="shared" si="320"/>
        <v>0</v>
      </c>
      <c r="CW97" s="29"/>
      <c r="CX97" s="86"/>
      <c r="CY97" s="63">
        <f t="shared" si="337"/>
        <v>-0.70000000000000284</v>
      </c>
      <c r="CZ97" s="63">
        <f t="shared" si="337"/>
        <v>-2.2000000000000028</v>
      </c>
      <c r="DA97" s="63">
        <f t="shared" si="337"/>
        <v>-0.69999999999998863</v>
      </c>
      <c r="DB97" s="63">
        <f t="shared" si="337"/>
        <v>1.7999999999999972</v>
      </c>
      <c r="DC97" s="63">
        <f t="shared" si="337"/>
        <v>1.2999999999999972</v>
      </c>
      <c r="DD97" s="63">
        <f t="shared" si="337"/>
        <v>1.5</v>
      </c>
      <c r="DE97" s="63">
        <f t="shared" si="337"/>
        <v>-0.79999999999999716</v>
      </c>
      <c r="DF97" s="63">
        <f t="shared" si="337"/>
        <v>-3.7999999999999972</v>
      </c>
      <c r="DG97" s="63">
        <f t="shared" si="337"/>
        <v>-5.4000000000000057</v>
      </c>
      <c r="DH97" s="63">
        <f t="shared" si="337"/>
        <v>-4.2999999999999972</v>
      </c>
      <c r="DI97" s="63">
        <f t="shared" si="337"/>
        <v>0.5</v>
      </c>
      <c r="DJ97" s="63">
        <f t="shared" si="337"/>
        <v>-0.60000000000000853</v>
      </c>
      <c r="DK97" s="63">
        <f t="shared" si="337"/>
        <v>-1</v>
      </c>
      <c r="DL97" s="63">
        <f t="shared" si="337"/>
        <v>0.70000000000000284</v>
      </c>
      <c r="DM97" s="63">
        <f t="shared" si="337"/>
        <v>3.4000000000000057</v>
      </c>
      <c r="DN97" s="63">
        <f t="shared" si="337"/>
        <v>0.5</v>
      </c>
      <c r="DO97" s="63">
        <f t="shared" si="337"/>
        <v>-0.40000000000000568</v>
      </c>
      <c r="DP97" s="63">
        <f t="shared" si="337"/>
        <v>0.20000000000000284</v>
      </c>
      <c r="DQ97" s="63">
        <f t="shared" si="337"/>
        <v>1.9000000000000057</v>
      </c>
      <c r="DR97" s="63">
        <f t="shared" si="321"/>
        <v>1.1999999999999886</v>
      </c>
      <c r="DS97" s="63">
        <f t="shared" si="321"/>
        <v>-84.1</v>
      </c>
      <c r="DT97" s="63">
        <f t="shared" si="321"/>
        <v>0</v>
      </c>
      <c r="DU97" s="63">
        <f t="shared" si="321"/>
        <v>0</v>
      </c>
      <c r="DV97" s="29"/>
      <c r="DW97" s="86"/>
      <c r="DX97" s="63">
        <f t="shared" si="338"/>
        <v>-0.70000000000000107</v>
      </c>
      <c r="DY97" s="63">
        <f t="shared" si="338"/>
        <v>-9.9999999999999645E-2</v>
      </c>
      <c r="DZ97" s="63">
        <f t="shared" si="338"/>
        <v>-0.19999999999999929</v>
      </c>
      <c r="EA97" s="63">
        <f t="shared" si="338"/>
        <v>0.40000000000000036</v>
      </c>
      <c r="EB97" s="63">
        <f t="shared" si="338"/>
        <v>-0.20000000000000107</v>
      </c>
      <c r="EC97" s="63">
        <f t="shared" si="338"/>
        <v>0.20000000000000107</v>
      </c>
      <c r="ED97" s="63">
        <f t="shared" si="338"/>
        <v>-0.60000000000000142</v>
      </c>
      <c r="EE97" s="63">
        <f t="shared" si="338"/>
        <v>-0.39999999999999858</v>
      </c>
      <c r="EF97" s="63">
        <f t="shared" si="338"/>
        <v>-1.5</v>
      </c>
      <c r="EG97" s="63">
        <f t="shared" si="338"/>
        <v>-0.10000000000000142</v>
      </c>
      <c r="EH97" s="63">
        <f t="shared" si="338"/>
        <v>-9.9999999999999645E-2</v>
      </c>
      <c r="EI97" s="63">
        <f t="shared" si="338"/>
        <v>-9.9999999999999645E-2</v>
      </c>
      <c r="EJ97" s="63">
        <f t="shared" si="338"/>
        <v>0.30000000000000071</v>
      </c>
      <c r="EK97" s="63">
        <f t="shared" si="338"/>
        <v>0</v>
      </c>
      <c r="EL97" s="63">
        <f t="shared" si="338"/>
        <v>0.19999999999999929</v>
      </c>
      <c r="EM97" s="63">
        <f t="shared" si="338"/>
        <v>9.9999999999999645E-2</v>
      </c>
      <c r="EN97" s="63">
        <f t="shared" si="338"/>
        <v>0</v>
      </c>
      <c r="EO97" s="63">
        <f t="shared" si="338"/>
        <v>0</v>
      </c>
      <c r="EP97" s="63">
        <f t="shared" si="338"/>
        <v>0.30000000000000071</v>
      </c>
      <c r="EQ97" s="63">
        <f t="shared" si="322"/>
        <v>9.9999999999999645E-2</v>
      </c>
      <c r="ER97" s="63">
        <f t="shared" si="322"/>
        <v>-9.5</v>
      </c>
      <c r="ES97" s="63">
        <f t="shared" si="322"/>
        <v>0</v>
      </c>
      <c r="ET97" s="63">
        <f t="shared" si="322"/>
        <v>0</v>
      </c>
      <c r="EU97" s="29"/>
      <c r="EV97" s="86"/>
      <c r="EW97" s="63">
        <f t="shared" si="339"/>
        <v>0.5</v>
      </c>
      <c r="EX97" s="63">
        <f t="shared" si="339"/>
        <v>-1.7000000000000028</v>
      </c>
      <c r="EY97" s="63">
        <f t="shared" si="339"/>
        <v>-0.70000000000000284</v>
      </c>
      <c r="EZ97" s="63">
        <f t="shared" si="339"/>
        <v>1.7000000000000028</v>
      </c>
      <c r="FA97" s="63">
        <f t="shared" si="339"/>
        <v>0.79999999999999716</v>
      </c>
      <c r="FB97" s="63">
        <f t="shared" si="339"/>
        <v>1.2999999999999972</v>
      </c>
      <c r="FC97" s="63">
        <f t="shared" si="339"/>
        <v>0</v>
      </c>
      <c r="FD97" s="63">
        <f t="shared" si="339"/>
        <v>-3</v>
      </c>
      <c r="FE97" s="63">
        <f t="shared" si="339"/>
        <v>-3.3999999999999915</v>
      </c>
      <c r="FF97" s="63">
        <f t="shared" si="339"/>
        <v>-4.0000000000000071</v>
      </c>
      <c r="FG97" s="63">
        <f t="shared" si="339"/>
        <v>0.60000000000000142</v>
      </c>
      <c r="FH97" s="63">
        <f t="shared" si="339"/>
        <v>-0.39999999999999858</v>
      </c>
      <c r="FI97" s="63">
        <f t="shared" si="339"/>
        <v>-0.60000000000000142</v>
      </c>
      <c r="FJ97" s="63">
        <f t="shared" si="339"/>
        <v>0.5</v>
      </c>
      <c r="FK97" s="63">
        <f t="shared" si="339"/>
        <v>3</v>
      </c>
      <c r="FL97" s="63">
        <f t="shared" si="339"/>
        <v>0.40000000000000568</v>
      </c>
      <c r="FM97" s="63">
        <f t="shared" si="339"/>
        <v>-0.30000000000001137</v>
      </c>
      <c r="FN97" s="63">
        <f t="shared" si="339"/>
        <v>0.10000000000000853</v>
      </c>
      <c r="FO97" s="63">
        <f t="shared" si="339"/>
        <v>1.5999999999999943</v>
      </c>
      <c r="FP97" s="63">
        <f t="shared" si="323"/>
        <v>1.1000000000000085</v>
      </c>
      <c r="FQ97" s="63">
        <f t="shared" si="323"/>
        <v>-69.400000000000006</v>
      </c>
      <c r="FR97" s="63">
        <f t="shared" si="323"/>
        <v>0</v>
      </c>
      <c r="FS97" s="63">
        <f t="shared" si="323"/>
        <v>0</v>
      </c>
      <c r="FT97" s="29"/>
      <c r="FU97" s="86"/>
      <c r="FV97" s="63">
        <f t="shared" si="340"/>
        <v>-0.5</v>
      </c>
      <c r="FW97" s="63">
        <f t="shared" si="340"/>
        <v>-0.40000000000000036</v>
      </c>
      <c r="FX97" s="63">
        <f t="shared" si="340"/>
        <v>0.20000000000000018</v>
      </c>
      <c r="FY97" s="63">
        <f t="shared" si="340"/>
        <v>-0.29999999999999982</v>
      </c>
      <c r="FZ97" s="63">
        <f t="shared" si="340"/>
        <v>0.59999999999999964</v>
      </c>
      <c r="GA97" s="63">
        <f t="shared" si="340"/>
        <v>0.10000000000000053</v>
      </c>
      <c r="GB97" s="63">
        <f t="shared" si="340"/>
        <v>-0.20000000000000018</v>
      </c>
      <c r="GC97" s="63">
        <f t="shared" si="340"/>
        <v>-0.40000000000000036</v>
      </c>
      <c r="GD97" s="63">
        <f t="shared" si="340"/>
        <v>-0.5</v>
      </c>
      <c r="GE97" s="63">
        <f t="shared" si="340"/>
        <v>-0.20000000000000018</v>
      </c>
      <c r="GF97" s="63">
        <f t="shared" si="340"/>
        <v>-9.9999999999999645E-2</v>
      </c>
      <c r="GG97" s="63">
        <f t="shared" si="340"/>
        <v>-9.9999999999999645E-2</v>
      </c>
      <c r="GH97" s="63">
        <f t="shared" si="340"/>
        <v>-0.60000000000000053</v>
      </c>
      <c r="GI97" s="63">
        <f t="shared" si="340"/>
        <v>0.20000000000000018</v>
      </c>
      <c r="GJ97" s="63">
        <f t="shared" si="340"/>
        <v>0.20000000000000018</v>
      </c>
      <c r="GK97" s="63">
        <f t="shared" si="340"/>
        <v>0</v>
      </c>
      <c r="GL97" s="63">
        <f t="shared" si="340"/>
        <v>0</v>
      </c>
      <c r="GM97" s="63">
        <f t="shared" si="340"/>
        <v>0</v>
      </c>
      <c r="GN97" s="63">
        <f t="shared" si="340"/>
        <v>0</v>
      </c>
      <c r="GO97" s="63">
        <f t="shared" si="324"/>
        <v>0</v>
      </c>
      <c r="GP97" s="63">
        <f t="shared" si="324"/>
        <v>-5.2</v>
      </c>
      <c r="GQ97" s="63">
        <f t="shared" si="324"/>
        <v>0</v>
      </c>
      <c r="GR97" s="63">
        <f t="shared" si="324"/>
        <v>0</v>
      </c>
      <c r="GS97" s="29"/>
      <c r="GT97" s="86"/>
      <c r="GU97" s="63">
        <f t="shared" si="341"/>
        <v>-0.79999999999999982</v>
      </c>
      <c r="GV97" s="63">
        <f t="shared" si="341"/>
        <v>-0.20000000000000018</v>
      </c>
      <c r="GW97" s="63">
        <f t="shared" si="341"/>
        <v>-0.90000000000000036</v>
      </c>
      <c r="GX97" s="63">
        <f t="shared" si="341"/>
        <v>0.90000000000000036</v>
      </c>
      <c r="GY97" s="63">
        <f t="shared" si="341"/>
        <v>9.9999999999999645E-2</v>
      </c>
      <c r="GZ97" s="63">
        <f t="shared" si="341"/>
        <v>-0.20000000000000018</v>
      </c>
      <c r="HA97" s="63">
        <f t="shared" si="341"/>
        <v>-0.5</v>
      </c>
      <c r="HB97" s="63">
        <f t="shared" si="341"/>
        <v>-0.69999999999999973</v>
      </c>
      <c r="HC97" s="63">
        <f t="shared" si="341"/>
        <v>-0.29999999999999982</v>
      </c>
      <c r="HD97" s="63">
        <f t="shared" si="341"/>
        <v>0</v>
      </c>
      <c r="HE97" s="63">
        <f t="shared" si="341"/>
        <v>0</v>
      </c>
      <c r="HF97" s="63">
        <f t="shared" si="341"/>
        <v>-0.60000000000000009</v>
      </c>
      <c r="HG97" s="63">
        <f t="shared" si="341"/>
        <v>0.10000000000000009</v>
      </c>
      <c r="HH97" s="63">
        <f t="shared" si="341"/>
        <v>0</v>
      </c>
      <c r="HI97" s="63">
        <f t="shared" si="341"/>
        <v>0.29999999999999982</v>
      </c>
      <c r="HJ97" s="63">
        <f t="shared" si="341"/>
        <v>0.10000000000000009</v>
      </c>
      <c r="HK97" s="63">
        <f t="shared" si="341"/>
        <v>0.10000000000000009</v>
      </c>
      <c r="HL97" s="63">
        <f t="shared" si="341"/>
        <v>0.10000000000000009</v>
      </c>
      <c r="HM97" s="63">
        <f t="shared" si="341"/>
        <v>0</v>
      </c>
      <c r="HN97" s="63">
        <f t="shared" si="325"/>
        <v>-0.10000000000000009</v>
      </c>
      <c r="HO97" s="63">
        <f t="shared" si="325"/>
        <v>-3.1</v>
      </c>
      <c r="HP97" s="63">
        <f t="shared" si="325"/>
        <v>0</v>
      </c>
      <c r="HQ97" s="63">
        <f t="shared" si="325"/>
        <v>0</v>
      </c>
      <c r="HR97" s="29"/>
      <c r="HS97" s="86"/>
      <c r="HT97" s="63">
        <f t="shared" si="342"/>
        <v>0</v>
      </c>
      <c r="HU97" s="63">
        <f t="shared" si="342"/>
        <v>0</v>
      </c>
      <c r="HV97" s="63">
        <f t="shared" si="342"/>
        <v>0.10000000000000009</v>
      </c>
      <c r="HW97" s="63">
        <f t="shared" si="342"/>
        <v>-0.20000000000000007</v>
      </c>
      <c r="HX97" s="63">
        <f t="shared" si="342"/>
        <v>0.30000000000000004</v>
      </c>
      <c r="HY97" s="63">
        <f t="shared" si="342"/>
        <v>-9.9999999999999978E-2</v>
      </c>
      <c r="HZ97" s="63">
        <f t="shared" si="342"/>
        <v>0</v>
      </c>
      <c r="IA97" s="63">
        <f t="shared" si="342"/>
        <v>-0.20000000000000007</v>
      </c>
      <c r="IB97" s="63">
        <f t="shared" si="342"/>
        <v>-9.9999999999999978E-2</v>
      </c>
      <c r="IC97" s="63">
        <f t="shared" si="342"/>
        <v>-9.9999999999999978E-2</v>
      </c>
      <c r="ID97" s="63">
        <f t="shared" si="342"/>
        <v>9.9999999999999978E-2</v>
      </c>
      <c r="IE97" s="63">
        <f t="shared" si="342"/>
        <v>-9.9999999999999978E-2</v>
      </c>
      <c r="IF97" s="63">
        <f t="shared" si="342"/>
        <v>9.9999999999999978E-2</v>
      </c>
      <c r="IG97" s="63">
        <f t="shared" si="342"/>
        <v>0</v>
      </c>
      <c r="IH97" s="63">
        <f t="shared" si="342"/>
        <v>0</v>
      </c>
      <c r="II97" s="63">
        <f t="shared" si="342"/>
        <v>0</v>
      </c>
      <c r="IJ97" s="63">
        <f t="shared" si="342"/>
        <v>9.9999999999999978E-2</v>
      </c>
      <c r="IK97" s="63">
        <f t="shared" si="342"/>
        <v>0</v>
      </c>
      <c r="IL97" s="63">
        <f t="shared" si="342"/>
        <v>0</v>
      </c>
      <c r="IM97" s="63">
        <f t="shared" si="326"/>
        <v>0</v>
      </c>
      <c r="IN97" s="63">
        <f t="shared" si="326"/>
        <v>-0.6</v>
      </c>
      <c r="IO97" s="63">
        <f t="shared" si="326"/>
        <v>0</v>
      </c>
      <c r="IP97" s="63">
        <f t="shared" si="326"/>
        <v>0</v>
      </c>
      <c r="IQ97" s="29"/>
      <c r="IR97" s="86"/>
      <c r="IS97" s="63">
        <f t="shared" si="343"/>
        <v>-0.60000000000000009</v>
      </c>
      <c r="IT97" s="63">
        <f t="shared" si="343"/>
        <v>-0.30000000000000027</v>
      </c>
      <c r="IU97" s="63">
        <f t="shared" si="343"/>
        <v>-1</v>
      </c>
      <c r="IV97" s="63">
        <f t="shared" si="343"/>
        <v>1.2000000000000002</v>
      </c>
      <c r="IW97" s="63">
        <f t="shared" si="343"/>
        <v>-0.39999999999999991</v>
      </c>
      <c r="IX97" s="63">
        <f t="shared" si="343"/>
        <v>-0.10000000000000009</v>
      </c>
      <c r="IY97" s="63">
        <f t="shared" si="343"/>
        <v>-0.29999999999999982</v>
      </c>
      <c r="IZ97" s="63">
        <f t="shared" si="343"/>
        <v>-0.70000000000000018</v>
      </c>
      <c r="JA97" s="63">
        <f t="shared" si="343"/>
        <v>-0.19999999999999996</v>
      </c>
      <c r="JB97" s="63">
        <f t="shared" si="343"/>
        <v>0</v>
      </c>
      <c r="JC97" s="63">
        <f t="shared" si="343"/>
        <v>0</v>
      </c>
      <c r="JD97" s="63">
        <f t="shared" si="343"/>
        <v>-0.40000000000000013</v>
      </c>
      <c r="JE97" s="63">
        <f t="shared" si="343"/>
        <v>0.10000000000000009</v>
      </c>
      <c r="JF97" s="63">
        <f t="shared" si="343"/>
        <v>0</v>
      </c>
      <c r="JG97" s="63">
        <f t="shared" si="343"/>
        <v>0.10000000000000009</v>
      </c>
      <c r="JH97" s="63">
        <f t="shared" si="343"/>
        <v>9.9999999999999867E-2</v>
      </c>
      <c r="JI97" s="63">
        <f t="shared" si="343"/>
        <v>0.10000000000000009</v>
      </c>
      <c r="JJ97" s="63">
        <f t="shared" si="343"/>
        <v>0</v>
      </c>
      <c r="JK97" s="63">
        <f t="shared" si="343"/>
        <v>0</v>
      </c>
      <c r="JL97" s="63">
        <f t="shared" si="327"/>
        <v>0</v>
      </c>
      <c r="JM97" s="63">
        <f t="shared" si="327"/>
        <v>-1.8</v>
      </c>
      <c r="JN97" s="63">
        <f t="shared" si="327"/>
        <v>0</v>
      </c>
      <c r="JO97" s="63">
        <f t="shared" si="327"/>
        <v>0</v>
      </c>
      <c r="JP97" s="29"/>
      <c r="JQ97" s="86"/>
      <c r="JR97" s="63">
        <f t="shared" si="344"/>
        <v>-9.9999999999999978E-2</v>
      </c>
      <c r="JS97" s="63">
        <f t="shared" si="344"/>
        <v>9.9999999999999978E-2</v>
      </c>
      <c r="JT97" s="63">
        <f t="shared" si="344"/>
        <v>0</v>
      </c>
      <c r="JU97" s="63">
        <f t="shared" si="344"/>
        <v>-9.9999999999999978E-2</v>
      </c>
      <c r="JV97" s="63">
        <f t="shared" si="344"/>
        <v>0.30000000000000004</v>
      </c>
      <c r="JW97" s="63">
        <f t="shared" si="344"/>
        <v>0</v>
      </c>
      <c r="JX97" s="63">
        <f t="shared" si="344"/>
        <v>-0.20000000000000007</v>
      </c>
      <c r="JY97" s="63">
        <f t="shared" si="344"/>
        <v>0.10000000000000009</v>
      </c>
      <c r="JZ97" s="63">
        <f t="shared" si="344"/>
        <v>9.9999999999999978E-2</v>
      </c>
      <c r="KA97" s="63">
        <f t="shared" si="344"/>
        <v>-9.9999999999999978E-2</v>
      </c>
      <c r="KB97" s="63">
        <f t="shared" si="344"/>
        <v>0</v>
      </c>
      <c r="KC97" s="63">
        <f t="shared" si="344"/>
        <v>-0.10000000000000009</v>
      </c>
      <c r="KD97" s="63">
        <f t="shared" si="344"/>
        <v>-9.9999999999999978E-2</v>
      </c>
      <c r="KE97" s="63">
        <f t="shared" si="344"/>
        <v>9.9999999999999978E-2</v>
      </c>
      <c r="KF97" s="63">
        <f t="shared" si="344"/>
        <v>0.10000000000000009</v>
      </c>
      <c r="KG97" s="63">
        <f t="shared" si="344"/>
        <v>0</v>
      </c>
      <c r="KH97" s="63">
        <f t="shared" si="344"/>
        <v>0</v>
      </c>
      <c r="KI97" s="63">
        <f t="shared" si="344"/>
        <v>0</v>
      </c>
      <c r="KJ97" s="63">
        <f t="shared" si="344"/>
        <v>0</v>
      </c>
      <c r="KK97" s="63">
        <f t="shared" si="328"/>
        <v>0</v>
      </c>
      <c r="KL97" s="63">
        <f t="shared" si="328"/>
        <v>-0.8</v>
      </c>
      <c r="KM97" s="63">
        <f t="shared" si="328"/>
        <v>0</v>
      </c>
      <c r="KN97" s="63">
        <f t="shared" si="328"/>
        <v>0</v>
      </c>
      <c r="KO97" s="29"/>
      <c r="KP97" s="86"/>
      <c r="KQ97" s="64">
        <f t="shared" si="329"/>
        <v>-0.03</v>
      </c>
      <c r="KR97" s="64">
        <f t="shared" si="329"/>
        <v>-0.12</v>
      </c>
      <c r="KS97" s="64">
        <f t="shared" si="329"/>
        <v>1.999999999999999E-2</v>
      </c>
      <c r="KT97" s="64">
        <f t="shared" si="329"/>
        <v>5.0000000000000017E-2</v>
      </c>
      <c r="KU97" s="64">
        <f t="shared" si="329"/>
        <v>0.13</v>
      </c>
      <c r="KV97" s="64">
        <f t="shared" si="329"/>
        <v>2.9999999999999971E-2</v>
      </c>
      <c r="KW97" s="64">
        <f t="shared" si="329"/>
        <v>-0.19999999999999998</v>
      </c>
      <c r="KX97" s="64">
        <f t="shared" si="329"/>
        <v>-1.0000000000000009E-2</v>
      </c>
      <c r="KY97" s="64">
        <f t="shared" si="329"/>
        <v>-0.08</v>
      </c>
      <c r="KZ97" s="64">
        <f t="shared" si="329"/>
        <v>0.16999999999999998</v>
      </c>
      <c r="LA97" s="64">
        <f t="shared" si="329"/>
        <v>0.06</v>
      </c>
      <c r="LB97" s="64">
        <f t="shared" si="329"/>
        <v>7.0000000000000007E-2</v>
      </c>
      <c r="LC97" s="64">
        <f t="shared" si="329"/>
        <v>2.0000000000000018E-2</v>
      </c>
      <c r="LD97" s="64">
        <f t="shared" si="329"/>
        <v>0</v>
      </c>
      <c r="LE97" s="77">
        <f t="shared" si="329"/>
        <v>7.0000000000000007E-2</v>
      </c>
      <c r="LF97" s="77">
        <f t="shared" si="329"/>
        <v>2.9999999999999971E-2</v>
      </c>
      <c r="LG97" s="64">
        <f t="shared" si="329"/>
        <v>-1.0000000000000009E-2</v>
      </c>
      <c r="LH97" s="64">
        <f t="shared" si="329"/>
        <v>1.0000000000000009E-2</v>
      </c>
      <c r="LI97" s="64">
        <f t="shared" si="329"/>
        <v>1.0000000000000009E-2</v>
      </c>
      <c r="LJ97" s="64">
        <f t="shared" si="329"/>
        <v>0</v>
      </c>
      <c r="LK97" s="64">
        <f t="shared" si="329"/>
        <v>-0.44</v>
      </c>
      <c r="LL97" s="64">
        <f t="shared" si="329"/>
        <v>0</v>
      </c>
      <c r="LM97" s="64">
        <f t="shared" si="329"/>
        <v>0</v>
      </c>
      <c r="LN97" s="29"/>
      <c r="LO97" s="90"/>
      <c r="LP97" s="64">
        <f t="shared" si="330"/>
        <v>1.9999999999999997E-2</v>
      </c>
      <c r="LQ97" s="64">
        <f t="shared" si="330"/>
        <v>-1.9999999999999997E-2</v>
      </c>
      <c r="LR97" s="64">
        <f t="shared" si="330"/>
        <v>0</v>
      </c>
      <c r="LS97" s="64">
        <f t="shared" si="330"/>
        <v>0</v>
      </c>
      <c r="LT97" s="64">
        <f t="shared" si="330"/>
        <v>0</v>
      </c>
      <c r="LU97" s="64">
        <f t="shared" si="330"/>
        <v>0.01</v>
      </c>
      <c r="LV97" s="64">
        <f t="shared" si="330"/>
        <v>-0.01</v>
      </c>
      <c r="LW97" s="64">
        <f t="shared" si="330"/>
        <v>0</v>
      </c>
      <c r="LX97" s="64">
        <f t="shared" si="330"/>
        <v>0</v>
      </c>
      <c r="LY97" s="64">
        <f t="shared" si="330"/>
        <v>0.01</v>
      </c>
      <c r="LZ97" s="64">
        <f t="shared" si="330"/>
        <v>-0.01</v>
      </c>
      <c r="MA97" s="64">
        <f t="shared" si="330"/>
        <v>-0.01</v>
      </c>
      <c r="MB97" s="64">
        <f t="shared" si="330"/>
        <v>0.01</v>
      </c>
      <c r="MC97" s="64">
        <f t="shared" si="330"/>
        <v>-0.01</v>
      </c>
      <c r="MD97" s="77">
        <f t="shared" si="330"/>
        <v>0.01</v>
      </c>
      <c r="ME97" s="77">
        <f t="shared" si="330"/>
        <v>0.01</v>
      </c>
      <c r="MF97" s="64">
        <f t="shared" si="330"/>
        <v>0</v>
      </c>
      <c r="MG97" s="64">
        <f t="shared" si="330"/>
        <v>0</v>
      </c>
      <c r="MH97" s="64">
        <f t="shared" si="330"/>
        <v>0</v>
      </c>
      <c r="MI97" s="64">
        <f t="shared" si="330"/>
        <v>0</v>
      </c>
      <c r="MJ97" s="64">
        <f t="shared" si="330"/>
        <v>-0.02</v>
      </c>
      <c r="MK97" s="64">
        <f t="shared" si="330"/>
        <v>0</v>
      </c>
      <c r="ML97" s="64">
        <f t="shared" si="330"/>
        <v>0</v>
      </c>
      <c r="MM97" s="29"/>
      <c r="MN97" s="90"/>
      <c r="MO97" s="64">
        <f t="shared" si="331"/>
        <v>-0.06</v>
      </c>
      <c r="MP97" s="64">
        <f t="shared" si="331"/>
        <v>-0.09</v>
      </c>
      <c r="MQ97" s="64">
        <f t="shared" si="331"/>
        <v>1.0000000000000009E-2</v>
      </c>
      <c r="MR97" s="64">
        <f t="shared" si="331"/>
        <v>0.06</v>
      </c>
      <c r="MS97" s="64">
        <f t="shared" si="331"/>
        <v>0.03</v>
      </c>
      <c r="MT97" s="64">
        <f t="shared" si="331"/>
        <v>0.06</v>
      </c>
      <c r="MU97" s="64">
        <f t="shared" si="331"/>
        <v>-0.12</v>
      </c>
      <c r="MV97" s="64">
        <f t="shared" si="331"/>
        <v>-2.0000000000000004E-2</v>
      </c>
      <c r="MW97" s="64">
        <f t="shared" si="331"/>
        <v>-0.08</v>
      </c>
      <c r="MX97" s="64">
        <f t="shared" si="331"/>
        <v>0.14000000000000001</v>
      </c>
      <c r="MY97" s="64">
        <f t="shared" si="331"/>
        <v>6.9999999999999979E-2</v>
      </c>
      <c r="MZ97" s="64">
        <f t="shared" si="331"/>
        <v>5.0000000000000017E-2</v>
      </c>
      <c r="NA97" s="64">
        <f t="shared" si="331"/>
        <v>1.0000000000000009E-2</v>
      </c>
      <c r="NB97" s="64">
        <f t="shared" si="331"/>
        <v>0</v>
      </c>
      <c r="NC97" s="77">
        <f t="shared" si="331"/>
        <v>4.9999999999999989E-2</v>
      </c>
      <c r="ND97" s="77">
        <f t="shared" si="331"/>
        <v>2.9999999999999971E-2</v>
      </c>
      <c r="NE97" s="64">
        <f t="shared" si="331"/>
        <v>-1.9999999999999962E-2</v>
      </c>
      <c r="NF97" s="64">
        <f t="shared" si="331"/>
        <v>1.0000000000000009E-2</v>
      </c>
      <c r="NG97" s="64">
        <f t="shared" si="331"/>
        <v>9.9999999999999534E-3</v>
      </c>
      <c r="NH97" s="64">
        <f t="shared" si="331"/>
        <v>0</v>
      </c>
      <c r="NI97" s="64">
        <f t="shared" si="331"/>
        <v>-0.35</v>
      </c>
      <c r="NJ97" s="64">
        <f t="shared" si="331"/>
        <v>0</v>
      </c>
      <c r="NK97" s="64">
        <f t="shared" si="331"/>
        <v>0</v>
      </c>
      <c r="NL97" s="29"/>
      <c r="NM97" s="90"/>
      <c r="NN97" s="64">
        <f t="shared" si="332"/>
        <v>0</v>
      </c>
      <c r="NO97" s="64">
        <f t="shared" si="332"/>
        <v>0</v>
      </c>
      <c r="NP97" s="64">
        <f t="shared" si="332"/>
        <v>0.01</v>
      </c>
      <c r="NQ97" s="64">
        <f t="shared" si="332"/>
        <v>-0.01</v>
      </c>
      <c r="NR97" s="64">
        <f t="shared" si="332"/>
        <v>0.1</v>
      </c>
      <c r="NS97" s="64">
        <f t="shared" si="332"/>
        <v>-4.0000000000000008E-2</v>
      </c>
      <c r="NT97" s="64">
        <f t="shared" si="332"/>
        <v>-0.06</v>
      </c>
      <c r="NU97" s="64">
        <f t="shared" si="332"/>
        <v>0</v>
      </c>
      <c r="NV97" s="64">
        <f t="shared" si="332"/>
        <v>0</v>
      </c>
      <c r="NW97" s="64">
        <f t="shared" si="332"/>
        <v>0.02</v>
      </c>
      <c r="NX97" s="64">
        <f t="shared" si="332"/>
        <v>0</v>
      </c>
      <c r="NY97" s="64">
        <f t="shared" si="332"/>
        <v>3.0000000000000002E-2</v>
      </c>
      <c r="NZ97" s="64">
        <f t="shared" si="332"/>
        <v>9.999999999999995E-3</v>
      </c>
      <c r="OA97" s="64">
        <f t="shared" si="332"/>
        <v>1.0000000000000009E-2</v>
      </c>
      <c r="OB97" s="77">
        <f t="shared" si="332"/>
        <v>0</v>
      </c>
      <c r="OC97" s="77">
        <f t="shared" si="332"/>
        <v>0</v>
      </c>
      <c r="OD97" s="64">
        <f t="shared" si="332"/>
        <v>0</v>
      </c>
      <c r="OE97" s="64">
        <f t="shared" si="332"/>
        <v>0</v>
      </c>
      <c r="OF97" s="64">
        <f t="shared" si="332"/>
        <v>0</v>
      </c>
      <c r="OG97" s="64">
        <f t="shared" si="332"/>
        <v>0</v>
      </c>
      <c r="OH97" s="64">
        <f t="shared" si="332"/>
        <v>-7.0000000000000007E-2</v>
      </c>
      <c r="OI97" s="64">
        <f t="shared" si="332"/>
        <v>0</v>
      </c>
      <c r="OJ97" s="64">
        <f t="shared" si="332"/>
        <v>0</v>
      </c>
      <c r="OK97" s="37"/>
      <c r="OL97"/>
      <c r="OM97"/>
      <c r="ON97"/>
      <c r="OO97"/>
      <c r="OP97"/>
      <c r="OQ97"/>
      <c r="OR97"/>
      <c r="OS97"/>
      <c r="OT97"/>
      <c r="OU97"/>
      <c r="OV97"/>
      <c r="OW97"/>
      <c r="OX97"/>
      <c r="OY97"/>
      <c r="OZ97"/>
      <c r="PA97"/>
      <c r="PB97"/>
      <c r="PC97"/>
      <c r="PD97"/>
      <c r="PE97"/>
      <c r="PF97"/>
      <c r="PG97"/>
      <c r="PH97"/>
      <c r="PI97"/>
      <c r="PJ97"/>
      <c r="PK97"/>
      <c r="PL97"/>
      <c r="PM97"/>
      <c r="PN97"/>
      <c r="PO97"/>
      <c r="PP97"/>
      <c r="PQ97"/>
      <c r="PR97"/>
      <c r="PS97"/>
      <c r="PT97"/>
      <c r="PU97"/>
      <c r="PV97"/>
      <c r="PW97"/>
      <c r="PX97"/>
      <c r="PY97"/>
      <c r="PZ97"/>
      <c r="QA97"/>
      <c r="QB97"/>
      <c r="QC97"/>
      <c r="QD97"/>
      <c r="QE97"/>
      <c r="QF97"/>
      <c r="QG97"/>
      <c r="QH97"/>
      <c r="QI97"/>
      <c r="QJ97"/>
      <c r="QK97"/>
      <c r="QL97"/>
      <c r="QM97"/>
      <c r="QN97"/>
      <c r="QO97"/>
      <c r="QP97"/>
      <c r="QQ97"/>
      <c r="QR97"/>
      <c r="QS97"/>
      <c r="QT97"/>
      <c r="QU97"/>
      <c r="QV97"/>
      <c r="QW97"/>
      <c r="QX97"/>
      <c r="QY97"/>
      <c r="QZ97"/>
      <c r="RA97"/>
      <c r="RB97"/>
      <c r="RC97"/>
      <c r="RD97"/>
      <c r="RE97"/>
      <c r="RF97"/>
      <c r="RG97"/>
      <c r="RH97"/>
      <c r="RI97"/>
      <c r="RJ97"/>
      <c r="RK97"/>
      <c r="RL97"/>
      <c r="RM97"/>
      <c r="RN97"/>
      <c r="RO97"/>
      <c r="RP97"/>
      <c r="RQ97"/>
      <c r="RR97"/>
      <c r="RS97"/>
      <c r="RT97"/>
      <c r="RU97"/>
      <c r="RV97"/>
      <c r="RW97"/>
      <c r="RX97"/>
      <c r="RY97"/>
      <c r="RZ97"/>
      <c r="SA97"/>
      <c r="SB97"/>
      <c r="SC97"/>
      <c r="SD97"/>
      <c r="SE97"/>
      <c r="SF97"/>
      <c r="SG97"/>
      <c r="SH97"/>
      <c r="SI97"/>
      <c r="SJ97"/>
      <c r="SK97"/>
      <c r="SL97"/>
      <c r="SM97"/>
      <c r="SN97"/>
      <c r="SO97"/>
      <c r="SP97"/>
      <c r="SQ97"/>
      <c r="SR97"/>
      <c r="SS97"/>
      <c r="ST97" s="15"/>
    </row>
    <row r="98" spans="1:514" s="67" customFormat="1" x14ac:dyDescent="0.3">
      <c r="A98" s="62" t="str">
        <f>A$11</f>
        <v>Produk kayu, perabot, keluaran kertas &amp; percetakan</v>
      </c>
      <c r="B98" s="86"/>
      <c r="C98" s="63">
        <f t="shared" si="333"/>
        <v>-0.89999999999997726</v>
      </c>
      <c r="D98" s="63">
        <f t="shared" si="333"/>
        <v>3</v>
      </c>
      <c r="E98" s="63">
        <f t="shared" si="333"/>
        <v>-0.30000000000001137</v>
      </c>
      <c r="F98" s="63">
        <f t="shared" si="333"/>
        <v>0.10000000000002274</v>
      </c>
      <c r="G98" s="63">
        <f t="shared" si="333"/>
        <v>6.6999999999999886</v>
      </c>
      <c r="H98" s="63">
        <f t="shared" si="333"/>
        <v>0.89999999999997726</v>
      </c>
      <c r="I98" s="63">
        <f t="shared" si="333"/>
        <v>-9.9999999999965894E-2</v>
      </c>
      <c r="J98" s="63">
        <f t="shared" si="333"/>
        <v>-8.4000000000000341</v>
      </c>
      <c r="K98" s="63">
        <f t="shared" si="333"/>
        <v>-10.5</v>
      </c>
      <c r="L98" s="63">
        <f t="shared" si="333"/>
        <v>2.5</v>
      </c>
      <c r="M98" s="63">
        <f t="shared" si="333"/>
        <v>-3.7999999999999545</v>
      </c>
      <c r="N98" s="63">
        <f t="shared" si="333"/>
        <v>1.5</v>
      </c>
      <c r="O98" s="63">
        <f t="shared" si="333"/>
        <v>-7.4000000000000341</v>
      </c>
      <c r="P98" s="63">
        <f t="shared" si="333"/>
        <v>11.300000000000011</v>
      </c>
      <c r="Q98" s="63">
        <f t="shared" si="333"/>
        <v>3.1000000000000227</v>
      </c>
      <c r="R98" s="63">
        <f t="shared" si="333"/>
        <v>1.1999999999999886</v>
      </c>
      <c r="S98" s="63">
        <f t="shared" si="333"/>
        <v>-0.10000000000002274</v>
      </c>
      <c r="T98" s="63">
        <f t="shared" si="333"/>
        <v>2.9000000000000341</v>
      </c>
      <c r="U98" s="63">
        <f t="shared" si="333"/>
        <v>2.0999999999999659</v>
      </c>
      <c r="V98" s="63">
        <f t="shared" si="317"/>
        <v>1.4000000000000341</v>
      </c>
      <c r="W98" s="63">
        <f t="shared" si="317"/>
        <v>-309.60000000000002</v>
      </c>
      <c r="X98" s="63">
        <f t="shared" si="317"/>
        <v>0</v>
      </c>
      <c r="Y98" s="63">
        <f t="shared" si="317"/>
        <v>0</v>
      </c>
      <c r="Z98" s="29"/>
      <c r="AA98" s="86"/>
      <c r="AB98" s="63">
        <f t="shared" si="334"/>
        <v>1</v>
      </c>
      <c r="AC98" s="63">
        <f t="shared" si="334"/>
        <v>-0.89999999999999858</v>
      </c>
      <c r="AD98" s="63">
        <f t="shared" si="334"/>
        <v>-0.79999999999999716</v>
      </c>
      <c r="AE98" s="63">
        <f t="shared" si="334"/>
        <v>-0.39999999999999858</v>
      </c>
      <c r="AF98" s="63">
        <f t="shared" si="334"/>
        <v>2</v>
      </c>
      <c r="AG98" s="63">
        <f t="shared" si="334"/>
        <v>0.79999999999999716</v>
      </c>
      <c r="AH98" s="63">
        <f t="shared" si="334"/>
        <v>-2.7999999999999972</v>
      </c>
      <c r="AI98" s="63">
        <f t="shared" si="334"/>
        <v>-1.6000000000000014</v>
      </c>
      <c r="AJ98" s="63">
        <f t="shared" si="334"/>
        <v>-2.3999999999999986</v>
      </c>
      <c r="AK98" s="63">
        <f t="shared" si="334"/>
        <v>-0.70000000000000284</v>
      </c>
      <c r="AL98" s="63">
        <f t="shared" si="334"/>
        <v>-0.79999999999999716</v>
      </c>
      <c r="AM98" s="63">
        <f t="shared" si="334"/>
        <v>0.29999999999999716</v>
      </c>
      <c r="AN98" s="63">
        <f t="shared" si="334"/>
        <v>-0.29999999999999716</v>
      </c>
      <c r="AO98" s="63">
        <f t="shared" si="334"/>
        <v>0.69999999999999574</v>
      </c>
      <c r="AP98" s="63">
        <f t="shared" si="334"/>
        <v>0.5</v>
      </c>
      <c r="AQ98" s="63">
        <f t="shared" si="334"/>
        <v>0</v>
      </c>
      <c r="AR98" s="63">
        <f t="shared" si="334"/>
        <v>0.10000000000000142</v>
      </c>
      <c r="AS98" s="63">
        <f t="shared" si="334"/>
        <v>0.39999999999999858</v>
      </c>
      <c r="AT98" s="63">
        <f t="shared" si="334"/>
        <v>0.5</v>
      </c>
      <c r="AU98" s="63">
        <f t="shared" si="318"/>
        <v>0.30000000000000426</v>
      </c>
      <c r="AV98" s="63">
        <f t="shared" si="318"/>
        <v>-36.700000000000003</v>
      </c>
      <c r="AW98" s="63">
        <f t="shared" si="318"/>
        <v>0</v>
      </c>
      <c r="AX98" s="63">
        <f t="shared" si="318"/>
        <v>0</v>
      </c>
      <c r="AY98" s="29"/>
      <c r="AZ98" s="86"/>
      <c r="BA98" s="63">
        <f t="shared" si="335"/>
        <v>-2.2000000000000171</v>
      </c>
      <c r="BB98" s="63">
        <f t="shared" si="335"/>
        <v>1.2000000000000171</v>
      </c>
      <c r="BC98" s="63">
        <f t="shared" si="335"/>
        <v>-1.5</v>
      </c>
      <c r="BD98" s="63">
        <f t="shared" si="335"/>
        <v>1.4000000000000057</v>
      </c>
      <c r="BE98" s="63">
        <f t="shared" si="335"/>
        <v>3.0999999999999943</v>
      </c>
      <c r="BF98" s="63">
        <f t="shared" si="335"/>
        <v>-0.59999999999999432</v>
      </c>
      <c r="BG98" s="63">
        <f t="shared" si="335"/>
        <v>3</v>
      </c>
      <c r="BH98" s="63">
        <f t="shared" si="335"/>
        <v>-1.8000000000000114</v>
      </c>
      <c r="BI98" s="63">
        <f t="shared" si="335"/>
        <v>-7.5999999999999943</v>
      </c>
      <c r="BJ98" s="63">
        <f t="shared" si="335"/>
        <v>1.5</v>
      </c>
      <c r="BK98" s="63">
        <f t="shared" si="335"/>
        <v>-2.2000000000000171</v>
      </c>
      <c r="BL98" s="63">
        <f t="shared" si="335"/>
        <v>1.7000000000000171</v>
      </c>
      <c r="BM98" s="63">
        <f t="shared" si="335"/>
        <v>-6.0999999999999943</v>
      </c>
      <c r="BN98" s="63">
        <f t="shared" si="335"/>
        <v>8</v>
      </c>
      <c r="BO98" s="63">
        <f t="shared" si="335"/>
        <v>1.3999999999999773</v>
      </c>
      <c r="BP98" s="63">
        <f t="shared" si="335"/>
        <v>1.4000000000000057</v>
      </c>
      <c r="BQ98" s="63">
        <f t="shared" si="335"/>
        <v>9.9999999999994316E-2</v>
      </c>
      <c r="BR98" s="63">
        <f t="shared" si="335"/>
        <v>2</v>
      </c>
      <c r="BS98" s="63">
        <f t="shared" si="335"/>
        <v>1.4000000000000057</v>
      </c>
      <c r="BT98" s="63">
        <f t="shared" si="319"/>
        <v>1.3000000000000114</v>
      </c>
      <c r="BU98" s="63">
        <f t="shared" si="319"/>
        <v>-232.9</v>
      </c>
      <c r="BV98" s="63">
        <f t="shared" si="319"/>
        <v>0</v>
      </c>
      <c r="BW98" s="63">
        <f t="shared" si="319"/>
        <v>0</v>
      </c>
      <c r="BX98" s="29"/>
      <c r="BY98" s="86"/>
      <c r="BZ98" s="63">
        <f t="shared" si="336"/>
        <v>0.19999999999999574</v>
      </c>
      <c r="CA98" s="63">
        <f t="shared" si="336"/>
        <v>2.8000000000000043</v>
      </c>
      <c r="CB98" s="63">
        <f t="shared" si="336"/>
        <v>2</v>
      </c>
      <c r="CC98" s="63">
        <f t="shared" si="336"/>
        <v>-0.90000000000000568</v>
      </c>
      <c r="CD98" s="63">
        <f t="shared" si="336"/>
        <v>1.7000000000000028</v>
      </c>
      <c r="CE98" s="63">
        <f t="shared" si="336"/>
        <v>0.60000000000000142</v>
      </c>
      <c r="CF98" s="63">
        <f t="shared" si="336"/>
        <v>-0.30000000000000426</v>
      </c>
      <c r="CG98" s="63">
        <f t="shared" si="336"/>
        <v>-4.8999999999999986</v>
      </c>
      <c r="CH98" s="63">
        <f t="shared" si="336"/>
        <v>-0.60000000000000142</v>
      </c>
      <c r="CI98" s="63">
        <f t="shared" si="336"/>
        <v>1.7000000000000028</v>
      </c>
      <c r="CJ98" s="63">
        <f t="shared" si="336"/>
        <v>-0.70000000000000284</v>
      </c>
      <c r="CK98" s="63">
        <f t="shared" si="336"/>
        <v>-0.59999999999999432</v>
      </c>
      <c r="CL98" s="63">
        <f t="shared" si="336"/>
        <v>-0.90000000000000568</v>
      </c>
      <c r="CM98" s="63">
        <f t="shared" si="336"/>
        <v>2.5</v>
      </c>
      <c r="CN98" s="63">
        <f t="shared" si="336"/>
        <v>1.2000000000000028</v>
      </c>
      <c r="CO98" s="63">
        <f t="shared" si="336"/>
        <v>-0.29999999999999716</v>
      </c>
      <c r="CP98" s="63">
        <f t="shared" si="336"/>
        <v>-0.20000000000000284</v>
      </c>
      <c r="CQ98" s="63">
        <f t="shared" si="320"/>
        <v>0.5</v>
      </c>
      <c r="CR98" s="63">
        <f t="shared" si="320"/>
        <v>0.10000000000000142</v>
      </c>
      <c r="CS98" s="63">
        <f t="shared" si="320"/>
        <v>0</v>
      </c>
      <c r="CT98" s="63">
        <f t="shared" si="320"/>
        <v>-40.1</v>
      </c>
      <c r="CU98" s="63">
        <f t="shared" si="320"/>
        <v>0</v>
      </c>
      <c r="CV98" s="63">
        <f t="shared" si="320"/>
        <v>0</v>
      </c>
      <c r="CW98" s="29"/>
      <c r="CX98" s="86"/>
      <c r="CY98" s="63">
        <f t="shared" si="337"/>
        <v>-0.30000000000001137</v>
      </c>
      <c r="CZ98" s="63">
        <f t="shared" si="337"/>
        <v>2.1999999999999886</v>
      </c>
      <c r="DA98" s="63">
        <f t="shared" si="337"/>
        <v>0</v>
      </c>
      <c r="DB98" s="63">
        <f t="shared" si="337"/>
        <v>-9.9999999999965894E-2</v>
      </c>
      <c r="DC98" s="63">
        <f t="shared" si="337"/>
        <v>5.5</v>
      </c>
      <c r="DD98" s="63">
        <f t="shared" si="337"/>
        <v>1.2999999999999545</v>
      </c>
      <c r="DE98" s="63">
        <f t="shared" si="337"/>
        <v>-0.79999999999995453</v>
      </c>
      <c r="DF98" s="63">
        <f t="shared" si="337"/>
        <v>-2.8000000000000114</v>
      </c>
      <c r="DG98" s="63">
        <f t="shared" si="337"/>
        <v>-9.1000000000000227</v>
      </c>
      <c r="DH98" s="63">
        <f t="shared" si="337"/>
        <v>1.9000000000000341</v>
      </c>
      <c r="DI98" s="63">
        <f t="shared" si="337"/>
        <v>-3.3000000000000114</v>
      </c>
      <c r="DJ98" s="63">
        <f t="shared" si="337"/>
        <v>0.30000000000001137</v>
      </c>
      <c r="DK98" s="63">
        <f t="shared" si="337"/>
        <v>-7.2000000000000455</v>
      </c>
      <c r="DL98" s="63">
        <f t="shared" si="337"/>
        <v>11</v>
      </c>
      <c r="DM98" s="63">
        <f t="shared" si="337"/>
        <v>2</v>
      </c>
      <c r="DN98" s="63">
        <f t="shared" si="337"/>
        <v>0.90000000000003411</v>
      </c>
      <c r="DO98" s="63">
        <f t="shared" si="337"/>
        <v>-0.19999999999998863</v>
      </c>
      <c r="DP98" s="63">
        <f t="shared" si="337"/>
        <v>2.5999999999999659</v>
      </c>
      <c r="DQ98" s="63">
        <f t="shared" si="337"/>
        <v>2</v>
      </c>
      <c r="DR98" s="63">
        <f t="shared" si="321"/>
        <v>1.3000000000000114</v>
      </c>
      <c r="DS98" s="63">
        <f t="shared" si="321"/>
        <v>-296</v>
      </c>
      <c r="DT98" s="63">
        <f t="shared" si="321"/>
        <v>0</v>
      </c>
      <c r="DU98" s="63">
        <f t="shared" si="321"/>
        <v>0</v>
      </c>
      <c r="DV98" s="29"/>
      <c r="DW98" s="86"/>
      <c r="DX98" s="63">
        <f t="shared" si="338"/>
        <v>1.0999999999999943</v>
      </c>
      <c r="DY98" s="63">
        <f t="shared" si="338"/>
        <v>-0.79999999999999716</v>
      </c>
      <c r="DZ98" s="63">
        <f t="shared" si="338"/>
        <v>-0.5</v>
      </c>
      <c r="EA98" s="63">
        <f t="shared" si="338"/>
        <v>-0.20000000000000284</v>
      </c>
      <c r="EB98" s="63">
        <f t="shared" si="338"/>
        <v>1.3000000000000043</v>
      </c>
      <c r="EC98" s="63">
        <f t="shared" si="338"/>
        <v>1.1000000000000014</v>
      </c>
      <c r="ED98" s="63">
        <f t="shared" si="338"/>
        <v>-2.5</v>
      </c>
      <c r="EE98" s="63">
        <f t="shared" si="338"/>
        <v>-1.3000000000000043</v>
      </c>
      <c r="EF98" s="63">
        <f t="shared" si="338"/>
        <v>-1.8999999999999986</v>
      </c>
      <c r="EG98" s="63">
        <f t="shared" si="338"/>
        <v>-0.70000000000000284</v>
      </c>
      <c r="EH98" s="63">
        <f t="shared" si="338"/>
        <v>-0.79999999999999716</v>
      </c>
      <c r="EI98" s="63">
        <f t="shared" si="338"/>
        <v>0.29999999999999716</v>
      </c>
      <c r="EJ98" s="63">
        <f t="shared" si="338"/>
        <v>-0.19999999999999574</v>
      </c>
      <c r="EK98" s="63">
        <f t="shared" si="338"/>
        <v>0.69999999999999574</v>
      </c>
      <c r="EL98" s="63">
        <f t="shared" si="338"/>
        <v>0.30000000000000426</v>
      </c>
      <c r="EM98" s="63">
        <f t="shared" si="338"/>
        <v>0</v>
      </c>
      <c r="EN98" s="63">
        <f t="shared" si="338"/>
        <v>0.10000000000000142</v>
      </c>
      <c r="EO98" s="63">
        <f t="shared" si="338"/>
        <v>0.39999999999999858</v>
      </c>
      <c r="EP98" s="63">
        <f t="shared" si="338"/>
        <v>0.5</v>
      </c>
      <c r="EQ98" s="63">
        <f t="shared" si="322"/>
        <v>0.19999999999999574</v>
      </c>
      <c r="ER98" s="63">
        <f t="shared" si="322"/>
        <v>-34.799999999999997</v>
      </c>
      <c r="ES98" s="63">
        <f t="shared" si="322"/>
        <v>0</v>
      </c>
      <c r="ET98" s="63">
        <f t="shared" si="322"/>
        <v>0</v>
      </c>
      <c r="EU98" s="29"/>
      <c r="EV98" s="86"/>
      <c r="EW98" s="63">
        <f t="shared" si="339"/>
        <v>-1.5</v>
      </c>
      <c r="EX98" s="63">
        <f t="shared" si="339"/>
        <v>0.90000000000000568</v>
      </c>
      <c r="EY98" s="63">
        <f t="shared" si="339"/>
        <v>-0.20000000000001705</v>
      </c>
      <c r="EZ98" s="63">
        <f t="shared" si="339"/>
        <v>0.5</v>
      </c>
      <c r="FA98" s="63">
        <f t="shared" si="339"/>
        <v>3.2000000000000171</v>
      </c>
      <c r="FB98" s="63">
        <f t="shared" si="339"/>
        <v>-0.10000000000002274</v>
      </c>
      <c r="FC98" s="63">
        <f t="shared" si="339"/>
        <v>2.6000000000000227</v>
      </c>
      <c r="FD98" s="63">
        <f t="shared" si="339"/>
        <v>0.39999999999997726</v>
      </c>
      <c r="FE98" s="63">
        <f t="shared" si="339"/>
        <v>-6.3999999999999773</v>
      </c>
      <c r="FF98" s="63">
        <f t="shared" si="339"/>
        <v>1.0999999999999943</v>
      </c>
      <c r="FG98" s="63">
        <f t="shared" si="339"/>
        <v>-1.5999999999999943</v>
      </c>
      <c r="FH98" s="63">
        <f t="shared" si="339"/>
        <v>0.59999999999999432</v>
      </c>
      <c r="FI98" s="63">
        <f t="shared" si="339"/>
        <v>-5.9000000000000057</v>
      </c>
      <c r="FJ98" s="63">
        <f t="shared" si="339"/>
        <v>8</v>
      </c>
      <c r="FK98" s="63">
        <f t="shared" si="339"/>
        <v>1</v>
      </c>
      <c r="FL98" s="63">
        <f t="shared" si="339"/>
        <v>1.0999999999999943</v>
      </c>
      <c r="FM98" s="63">
        <f t="shared" si="339"/>
        <v>-0.29999999999998295</v>
      </c>
      <c r="FN98" s="63">
        <f t="shared" si="339"/>
        <v>1.8999999999999773</v>
      </c>
      <c r="FO98" s="63">
        <f t="shared" si="339"/>
        <v>1.4000000000000057</v>
      </c>
      <c r="FP98" s="63">
        <f t="shared" si="323"/>
        <v>1.2000000000000171</v>
      </c>
      <c r="FQ98" s="63">
        <f t="shared" si="323"/>
        <v>-226.3</v>
      </c>
      <c r="FR98" s="63">
        <f t="shared" si="323"/>
        <v>0</v>
      </c>
      <c r="FS98" s="63">
        <f t="shared" si="323"/>
        <v>0</v>
      </c>
      <c r="FT98" s="29"/>
      <c r="FU98" s="86"/>
      <c r="FV98" s="63">
        <f t="shared" si="340"/>
        <v>0.19999999999999574</v>
      </c>
      <c r="FW98" s="63">
        <f t="shared" si="340"/>
        <v>2.1000000000000014</v>
      </c>
      <c r="FX98" s="63">
        <f t="shared" si="340"/>
        <v>0.70000000000000284</v>
      </c>
      <c r="FY98" s="63">
        <f t="shared" si="340"/>
        <v>-0.39999999999999858</v>
      </c>
      <c r="FZ98" s="63">
        <f t="shared" si="340"/>
        <v>1</v>
      </c>
      <c r="GA98" s="63">
        <f t="shared" si="340"/>
        <v>0.29999999999999716</v>
      </c>
      <c r="GB98" s="63">
        <f t="shared" si="340"/>
        <v>-1</v>
      </c>
      <c r="GC98" s="63">
        <f t="shared" si="340"/>
        <v>-1.7999999999999972</v>
      </c>
      <c r="GD98" s="63">
        <f t="shared" si="340"/>
        <v>-0.80000000000000426</v>
      </c>
      <c r="GE98" s="63">
        <f t="shared" si="340"/>
        <v>1.5</v>
      </c>
      <c r="GF98" s="63">
        <f t="shared" si="340"/>
        <v>-1</v>
      </c>
      <c r="GG98" s="63">
        <f t="shared" si="340"/>
        <v>-0.5</v>
      </c>
      <c r="GH98" s="63">
        <f t="shared" si="340"/>
        <v>-1.1999999999999993</v>
      </c>
      <c r="GI98" s="63">
        <f t="shared" si="340"/>
        <v>2.4000000000000021</v>
      </c>
      <c r="GJ98" s="63">
        <f t="shared" si="340"/>
        <v>0.69999999999999574</v>
      </c>
      <c r="GK98" s="63">
        <f t="shared" si="340"/>
        <v>-0.19999999999999574</v>
      </c>
      <c r="GL98" s="63">
        <f t="shared" si="340"/>
        <v>0</v>
      </c>
      <c r="GM98" s="63">
        <f t="shared" si="340"/>
        <v>0.29999999999999716</v>
      </c>
      <c r="GN98" s="63">
        <f t="shared" si="340"/>
        <v>0.10000000000000142</v>
      </c>
      <c r="GO98" s="63">
        <f t="shared" si="324"/>
        <v>-0.10000000000000142</v>
      </c>
      <c r="GP98" s="63">
        <f t="shared" si="324"/>
        <v>-34.9</v>
      </c>
      <c r="GQ98" s="63">
        <f t="shared" si="324"/>
        <v>0</v>
      </c>
      <c r="GR98" s="63">
        <f t="shared" si="324"/>
        <v>0</v>
      </c>
      <c r="GS98" s="29"/>
      <c r="GT98" s="86"/>
      <c r="GU98" s="63">
        <f t="shared" si="341"/>
        <v>-0.59999999999999964</v>
      </c>
      <c r="GV98" s="63">
        <f t="shared" si="341"/>
        <v>0.80000000000000071</v>
      </c>
      <c r="GW98" s="63">
        <f t="shared" si="341"/>
        <v>-0.30000000000000071</v>
      </c>
      <c r="GX98" s="63">
        <f t="shared" si="341"/>
        <v>0.19999999999999929</v>
      </c>
      <c r="GY98" s="63">
        <f t="shared" si="341"/>
        <v>1.1999999999999993</v>
      </c>
      <c r="GZ98" s="63">
        <f t="shared" si="341"/>
        <v>-0.29999999999999716</v>
      </c>
      <c r="HA98" s="63">
        <f t="shared" si="341"/>
        <v>0.59999999999999787</v>
      </c>
      <c r="HB98" s="63">
        <f t="shared" si="341"/>
        <v>-5.5</v>
      </c>
      <c r="HC98" s="63">
        <f t="shared" si="341"/>
        <v>-1.5</v>
      </c>
      <c r="HD98" s="63">
        <f t="shared" si="341"/>
        <v>0.60000000000000142</v>
      </c>
      <c r="HE98" s="63">
        <f t="shared" si="341"/>
        <v>-0.5</v>
      </c>
      <c r="HF98" s="63">
        <f t="shared" si="341"/>
        <v>1.2999999999999989</v>
      </c>
      <c r="HG98" s="63">
        <f t="shared" si="341"/>
        <v>-0.19999999999999929</v>
      </c>
      <c r="HH98" s="63">
        <f t="shared" si="341"/>
        <v>0.19999999999999929</v>
      </c>
      <c r="HI98" s="63">
        <f t="shared" si="341"/>
        <v>1.2000000000000011</v>
      </c>
      <c r="HJ98" s="63">
        <f t="shared" si="341"/>
        <v>0.19999999999999929</v>
      </c>
      <c r="HK98" s="63">
        <f t="shared" si="341"/>
        <v>9.9999999999999645E-2</v>
      </c>
      <c r="HL98" s="63">
        <f t="shared" si="341"/>
        <v>0.30000000000000071</v>
      </c>
      <c r="HM98" s="63">
        <f t="shared" si="341"/>
        <v>9.9999999999999645E-2</v>
      </c>
      <c r="HN98" s="63">
        <f t="shared" si="325"/>
        <v>9.9999999999999645E-2</v>
      </c>
      <c r="HO98" s="63">
        <f t="shared" si="325"/>
        <v>-13.6</v>
      </c>
      <c r="HP98" s="63">
        <f t="shared" si="325"/>
        <v>0</v>
      </c>
      <c r="HQ98" s="63">
        <f t="shared" si="325"/>
        <v>0</v>
      </c>
      <c r="HR98" s="29"/>
      <c r="HS98" s="86"/>
      <c r="HT98" s="63">
        <f t="shared" si="342"/>
        <v>0</v>
      </c>
      <c r="HU98" s="63">
        <f t="shared" si="342"/>
        <v>-0.10000000000000009</v>
      </c>
      <c r="HV98" s="63">
        <f t="shared" si="342"/>
        <v>-0.19999999999999973</v>
      </c>
      <c r="HW98" s="63">
        <f t="shared" si="342"/>
        <v>-0.30000000000000027</v>
      </c>
      <c r="HX98" s="63">
        <f t="shared" si="342"/>
        <v>0.70000000000000018</v>
      </c>
      <c r="HY98" s="63">
        <f t="shared" si="342"/>
        <v>-0.30000000000000027</v>
      </c>
      <c r="HZ98" s="63">
        <f t="shared" si="342"/>
        <v>-0.29999999999999982</v>
      </c>
      <c r="IA98" s="63">
        <f t="shared" si="342"/>
        <v>-0.29999999999999982</v>
      </c>
      <c r="IB98" s="63">
        <f t="shared" si="342"/>
        <v>-0.40000000000000013</v>
      </c>
      <c r="IC98" s="63">
        <f t="shared" si="342"/>
        <v>-0.10000000000000009</v>
      </c>
      <c r="ID98" s="63">
        <f t="shared" si="342"/>
        <v>-9.9999999999999867E-2</v>
      </c>
      <c r="IE98" s="63">
        <f t="shared" si="342"/>
        <v>9.9999999999999867E-2</v>
      </c>
      <c r="IF98" s="63">
        <f t="shared" si="342"/>
        <v>-9.9999999999999867E-2</v>
      </c>
      <c r="IG98" s="63">
        <f t="shared" si="342"/>
        <v>0</v>
      </c>
      <c r="IH98" s="63">
        <f t="shared" si="342"/>
        <v>9.9999999999999867E-2</v>
      </c>
      <c r="II98" s="63">
        <f t="shared" si="342"/>
        <v>0.10000000000000009</v>
      </c>
      <c r="IJ98" s="63">
        <f t="shared" si="342"/>
        <v>0</v>
      </c>
      <c r="IK98" s="63">
        <f t="shared" si="342"/>
        <v>0</v>
      </c>
      <c r="IL98" s="63">
        <f t="shared" si="342"/>
        <v>9.9999999999999867E-2</v>
      </c>
      <c r="IM98" s="63">
        <f t="shared" si="326"/>
        <v>0</v>
      </c>
      <c r="IN98" s="63">
        <f t="shared" si="326"/>
        <v>-1.9</v>
      </c>
      <c r="IO98" s="63">
        <f t="shared" si="326"/>
        <v>0</v>
      </c>
      <c r="IP98" s="63">
        <f t="shared" si="326"/>
        <v>0</v>
      </c>
      <c r="IQ98" s="29"/>
      <c r="IR98" s="86"/>
      <c r="IS98" s="63">
        <f t="shared" si="343"/>
        <v>-0.69999999999999929</v>
      </c>
      <c r="IT98" s="63">
        <f t="shared" si="343"/>
        <v>0.29999999999999893</v>
      </c>
      <c r="IU98" s="63">
        <f t="shared" si="343"/>
        <v>-1.2999999999999998</v>
      </c>
      <c r="IV98" s="63">
        <f t="shared" si="343"/>
        <v>0.79999999999999982</v>
      </c>
      <c r="IW98" s="63">
        <f t="shared" si="343"/>
        <v>0</v>
      </c>
      <c r="IX98" s="63">
        <f t="shared" si="343"/>
        <v>-0.39999999999999947</v>
      </c>
      <c r="IY98" s="63">
        <f t="shared" si="343"/>
        <v>0.20000000000000018</v>
      </c>
      <c r="IZ98" s="63">
        <f t="shared" si="343"/>
        <v>-2.2000000000000002</v>
      </c>
      <c r="JA98" s="63">
        <f t="shared" si="343"/>
        <v>-1.1000000000000005</v>
      </c>
      <c r="JB98" s="63">
        <f t="shared" si="343"/>
        <v>0.40000000000000036</v>
      </c>
      <c r="JC98" s="63">
        <f t="shared" si="343"/>
        <v>-0.70000000000000018</v>
      </c>
      <c r="JD98" s="63">
        <f t="shared" si="343"/>
        <v>1.2000000000000002</v>
      </c>
      <c r="JE98" s="63">
        <f t="shared" si="343"/>
        <v>-0.29999999999999982</v>
      </c>
      <c r="JF98" s="63">
        <f t="shared" si="343"/>
        <v>9.9999999999999645E-2</v>
      </c>
      <c r="JG98" s="63">
        <f t="shared" si="343"/>
        <v>0.5</v>
      </c>
      <c r="JH98" s="63">
        <f t="shared" si="343"/>
        <v>0.20000000000000018</v>
      </c>
      <c r="JI98" s="63">
        <f t="shared" si="343"/>
        <v>0.29999999999999982</v>
      </c>
      <c r="JJ98" s="63">
        <f t="shared" si="343"/>
        <v>0.20000000000000018</v>
      </c>
      <c r="JK98" s="63">
        <f t="shared" si="343"/>
        <v>0</v>
      </c>
      <c r="JL98" s="63">
        <f t="shared" si="327"/>
        <v>9.9999999999999645E-2</v>
      </c>
      <c r="JM98" s="63">
        <f t="shared" si="327"/>
        <v>-6.6</v>
      </c>
      <c r="JN98" s="63">
        <f t="shared" si="327"/>
        <v>0</v>
      </c>
      <c r="JO98" s="63">
        <f t="shared" si="327"/>
        <v>0</v>
      </c>
      <c r="JP98" s="29"/>
      <c r="JQ98" s="86"/>
      <c r="JR98" s="63">
        <f t="shared" si="344"/>
        <v>0.10000000000000009</v>
      </c>
      <c r="JS98" s="63">
        <f t="shared" si="344"/>
        <v>0.59999999999999964</v>
      </c>
      <c r="JT98" s="63">
        <f t="shared" si="344"/>
        <v>1.2999999999999998</v>
      </c>
      <c r="JU98" s="63">
        <f t="shared" si="344"/>
        <v>-0.5</v>
      </c>
      <c r="JV98" s="63">
        <f t="shared" si="344"/>
        <v>0.60000000000000053</v>
      </c>
      <c r="JW98" s="63">
        <f t="shared" si="344"/>
        <v>0.39999999999999947</v>
      </c>
      <c r="JX98" s="63">
        <f t="shared" si="344"/>
        <v>0.60000000000000053</v>
      </c>
      <c r="JY98" s="63">
        <f t="shared" si="344"/>
        <v>-2.9000000000000004</v>
      </c>
      <c r="JZ98" s="63">
        <f t="shared" si="344"/>
        <v>0.10000000000000009</v>
      </c>
      <c r="KA98" s="63">
        <f t="shared" si="344"/>
        <v>0.19999999999999973</v>
      </c>
      <c r="KB98" s="63">
        <f t="shared" si="344"/>
        <v>0.20000000000000018</v>
      </c>
      <c r="KC98" s="63">
        <f t="shared" si="344"/>
        <v>0</v>
      </c>
      <c r="KD98" s="63">
        <f t="shared" si="344"/>
        <v>0.29999999999999982</v>
      </c>
      <c r="KE98" s="63">
        <f t="shared" si="344"/>
        <v>0</v>
      </c>
      <c r="KF98" s="63">
        <f t="shared" si="344"/>
        <v>0.60000000000000053</v>
      </c>
      <c r="KG98" s="63">
        <f t="shared" si="344"/>
        <v>0</v>
      </c>
      <c r="KH98" s="63">
        <f t="shared" si="344"/>
        <v>-0.29999999999999982</v>
      </c>
      <c r="KI98" s="63">
        <f t="shared" si="344"/>
        <v>9.9999999999999645E-2</v>
      </c>
      <c r="KJ98" s="63">
        <f t="shared" si="344"/>
        <v>9.9999999999999645E-2</v>
      </c>
      <c r="KK98" s="63">
        <f t="shared" si="328"/>
        <v>0</v>
      </c>
      <c r="KL98" s="63">
        <f t="shared" si="328"/>
        <v>-5.0999999999999996</v>
      </c>
      <c r="KM98" s="63">
        <f t="shared" si="328"/>
        <v>0</v>
      </c>
      <c r="KN98" s="63">
        <f t="shared" si="328"/>
        <v>0</v>
      </c>
      <c r="KO98" s="29"/>
      <c r="KP98" s="86"/>
      <c r="KQ98" s="64">
        <f t="shared" si="329"/>
        <v>-4.0000000000000036E-2</v>
      </c>
      <c r="KR98" s="64">
        <f t="shared" si="329"/>
        <v>-0.27999999999999997</v>
      </c>
      <c r="KS98" s="64">
        <f t="shared" si="329"/>
        <v>3.0000000000000027E-2</v>
      </c>
      <c r="KT98" s="64">
        <f t="shared" si="329"/>
        <v>9.9999999999999978E-2</v>
      </c>
      <c r="KU98" s="64">
        <f t="shared" si="329"/>
        <v>0.11000000000000004</v>
      </c>
      <c r="KV98" s="64">
        <f t="shared" si="329"/>
        <v>-4.0000000000000036E-2</v>
      </c>
      <c r="KW98" s="64">
        <f t="shared" si="329"/>
        <v>-0.15000000000000002</v>
      </c>
      <c r="KX98" s="64">
        <f t="shared" si="329"/>
        <v>-3.999999999999998E-2</v>
      </c>
      <c r="KY98" s="64">
        <f t="shared" si="329"/>
        <v>-0.22</v>
      </c>
      <c r="KZ98" s="64">
        <f t="shared" si="329"/>
        <v>0.37</v>
      </c>
      <c r="LA98" s="64">
        <f t="shared" si="329"/>
        <v>-0.10999999999999999</v>
      </c>
      <c r="LB98" s="64">
        <f t="shared" si="329"/>
        <v>7.0000000000000007E-2</v>
      </c>
      <c r="LC98" s="64">
        <f t="shared" si="329"/>
        <v>3.0000000000000027E-2</v>
      </c>
      <c r="LD98" s="64">
        <f t="shared" si="329"/>
        <v>0</v>
      </c>
      <c r="LE98" s="77">
        <f t="shared" si="329"/>
        <v>0.2</v>
      </c>
      <c r="LF98" s="77">
        <f t="shared" si="329"/>
        <v>6.9999999999999951E-2</v>
      </c>
      <c r="LG98" s="64">
        <f t="shared" si="329"/>
        <v>4.0000000000000036E-2</v>
      </c>
      <c r="LH98" s="64">
        <f t="shared" si="329"/>
        <v>6.9999999999999951E-2</v>
      </c>
      <c r="LI98" s="64">
        <f t="shared" si="329"/>
        <v>5.0000000000000044E-2</v>
      </c>
      <c r="LJ98" s="64">
        <f t="shared" si="329"/>
        <v>3.0000000000000027E-2</v>
      </c>
      <c r="LK98" s="64">
        <f t="shared" si="329"/>
        <v>-0.92</v>
      </c>
      <c r="LL98" s="64">
        <f t="shared" si="329"/>
        <v>0</v>
      </c>
      <c r="LM98" s="64">
        <f t="shared" si="329"/>
        <v>0</v>
      </c>
      <c r="LN98" s="29"/>
      <c r="LO98" s="90"/>
      <c r="LP98" s="64">
        <f t="shared" si="330"/>
        <v>0.06</v>
      </c>
      <c r="LQ98" s="64">
        <f t="shared" si="330"/>
        <v>-0.18</v>
      </c>
      <c r="LR98" s="64">
        <f t="shared" si="330"/>
        <v>0</v>
      </c>
      <c r="LS98" s="64">
        <f t="shared" si="330"/>
        <v>0.09</v>
      </c>
      <c r="LT98" s="64">
        <f t="shared" si="330"/>
        <v>0.12000000000000002</v>
      </c>
      <c r="LU98" s="64">
        <f t="shared" si="330"/>
        <v>-0.13</v>
      </c>
      <c r="LV98" s="64">
        <f t="shared" si="330"/>
        <v>-0.06</v>
      </c>
      <c r="LW98" s="64">
        <f t="shared" si="330"/>
        <v>-4.0000000000000008E-2</v>
      </c>
      <c r="LX98" s="64">
        <f t="shared" si="330"/>
        <v>-7.0000000000000007E-2</v>
      </c>
      <c r="LY98" s="64">
        <f t="shared" si="330"/>
        <v>0.06</v>
      </c>
      <c r="LZ98" s="64">
        <f t="shared" si="330"/>
        <v>-3.9999999999999994E-2</v>
      </c>
      <c r="MA98" s="64">
        <f t="shared" si="330"/>
        <v>9.9999999999999992E-2</v>
      </c>
      <c r="MB98" s="64">
        <f t="shared" si="330"/>
        <v>1.0000000000000009E-2</v>
      </c>
      <c r="MC98" s="64">
        <f t="shared" si="330"/>
        <v>0</v>
      </c>
      <c r="MD98" s="77">
        <f t="shared" si="330"/>
        <v>1.999999999999999E-2</v>
      </c>
      <c r="ME98" s="77">
        <f t="shared" si="330"/>
        <v>0.03</v>
      </c>
      <c r="MF98" s="64">
        <f t="shared" si="330"/>
        <v>0.03</v>
      </c>
      <c r="MG98" s="64">
        <f t="shared" si="330"/>
        <v>2.0000000000000018E-2</v>
      </c>
      <c r="MH98" s="64">
        <f t="shared" si="330"/>
        <v>2.9999999999999971E-2</v>
      </c>
      <c r="MI98" s="64">
        <f t="shared" si="330"/>
        <v>2.0000000000000018E-2</v>
      </c>
      <c r="MJ98" s="64">
        <f t="shared" si="330"/>
        <v>-0.31</v>
      </c>
      <c r="MK98" s="64">
        <f t="shared" si="330"/>
        <v>0</v>
      </c>
      <c r="ML98" s="64">
        <f t="shared" si="330"/>
        <v>0</v>
      </c>
      <c r="MM98" s="29"/>
      <c r="MN98" s="90"/>
      <c r="MO98" s="64">
        <f t="shared" si="331"/>
        <v>-0.13</v>
      </c>
      <c r="MP98" s="64">
        <f t="shared" si="331"/>
        <v>-0.10999999999999999</v>
      </c>
      <c r="MQ98" s="64">
        <f t="shared" si="331"/>
        <v>4.0000000000000008E-2</v>
      </c>
      <c r="MR98" s="64">
        <f t="shared" si="331"/>
        <v>1.999999999999999E-2</v>
      </c>
      <c r="MS98" s="64">
        <f t="shared" si="331"/>
        <v>-4.9999999999999989E-2</v>
      </c>
      <c r="MT98" s="64">
        <f t="shared" si="331"/>
        <v>0.10999999999999999</v>
      </c>
      <c r="MU98" s="64">
        <f t="shared" si="331"/>
        <v>-4.9999999999999989E-2</v>
      </c>
      <c r="MV98" s="64">
        <f t="shared" si="331"/>
        <v>0</v>
      </c>
      <c r="MW98" s="64">
        <f t="shared" si="331"/>
        <v>-0.14000000000000001</v>
      </c>
      <c r="MX98" s="64">
        <f t="shared" si="331"/>
        <v>0.3</v>
      </c>
      <c r="MY98" s="64">
        <f t="shared" si="331"/>
        <v>-8.9999999999999969E-2</v>
      </c>
      <c r="MZ98" s="64">
        <f t="shared" si="331"/>
        <v>-3.0000000000000027E-2</v>
      </c>
      <c r="NA98" s="64">
        <f t="shared" si="331"/>
        <v>4.0000000000000036E-2</v>
      </c>
      <c r="NB98" s="64">
        <f t="shared" si="331"/>
        <v>9.9999999999999534E-3</v>
      </c>
      <c r="NC98" s="77">
        <f t="shared" si="331"/>
        <v>0.18</v>
      </c>
      <c r="ND98" s="77">
        <f t="shared" si="331"/>
        <v>5.0000000000000044E-2</v>
      </c>
      <c r="NE98" s="64">
        <f t="shared" si="331"/>
        <v>0</v>
      </c>
      <c r="NF98" s="64">
        <f t="shared" si="331"/>
        <v>4.9999999999999933E-2</v>
      </c>
      <c r="NG98" s="64">
        <f t="shared" si="331"/>
        <v>2.0000000000000018E-2</v>
      </c>
      <c r="NH98" s="64">
        <f t="shared" si="331"/>
        <v>0</v>
      </c>
      <c r="NI98" s="64">
        <f t="shared" si="331"/>
        <v>-0.59</v>
      </c>
      <c r="NJ98" s="64">
        <f t="shared" si="331"/>
        <v>0</v>
      </c>
      <c r="NK98" s="64">
        <f t="shared" si="331"/>
        <v>0</v>
      </c>
      <c r="NL98" s="29"/>
      <c r="NM98" s="90"/>
      <c r="NN98" s="64">
        <f t="shared" si="332"/>
        <v>3.0000000000000002E-2</v>
      </c>
      <c r="NO98" s="64">
        <f t="shared" si="332"/>
        <v>9.999999999999995E-3</v>
      </c>
      <c r="NP98" s="64">
        <f t="shared" si="332"/>
        <v>-9.999999999999995E-3</v>
      </c>
      <c r="NQ98" s="64">
        <f t="shared" si="332"/>
        <v>-2.0000000000000004E-2</v>
      </c>
      <c r="NR98" s="64">
        <f t="shared" si="332"/>
        <v>0.05</v>
      </c>
      <c r="NS98" s="64">
        <f t="shared" si="332"/>
        <v>-9.999999999999995E-3</v>
      </c>
      <c r="NT98" s="64">
        <f t="shared" si="332"/>
        <v>-0.05</v>
      </c>
      <c r="NU98" s="64">
        <f t="shared" si="332"/>
        <v>0</v>
      </c>
      <c r="NV98" s="64">
        <f t="shared" si="332"/>
        <v>-0.01</v>
      </c>
      <c r="NW98" s="64">
        <f t="shared" si="332"/>
        <v>0.01</v>
      </c>
      <c r="NX98" s="64">
        <f t="shared" si="332"/>
        <v>0.02</v>
      </c>
      <c r="NY98" s="64">
        <f t="shared" si="332"/>
        <v>-1.0000000000000002E-2</v>
      </c>
      <c r="NZ98" s="64">
        <f t="shared" si="332"/>
        <v>-1.9999999999999997E-2</v>
      </c>
      <c r="OA98" s="64">
        <f t="shared" si="332"/>
        <v>0</v>
      </c>
      <c r="OB98" s="77">
        <f t="shared" si="332"/>
        <v>0.01</v>
      </c>
      <c r="OC98" s="77">
        <f t="shared" si="332"/>
        <v>-0.01</v>
      </c>
      <c r="OD98" s="64">
        <f t="shared" si="332"/>
        <v>0.01</v>
      </c>
      <c r="OE98" s="64">
        <f t="shared" si="332"/>
        <v>0</v>
      </c>
      <c r="OF98" s="64">
        <f t="shared" si="332"/>
        <v>0</v>
      </c>
      <c r="OG98" s="64">
        <f t="shared" si="332"/>
        <v>0</v>
      </c>
      <c r="OH98" s="64">
        <f t="shared" si="332"/>
        <v>-0.02</v>
      </c>
      <c r="OI98" s="64">
        <f t="shared" si="332"/>
        <v>0</v>
      </c>
      <c r="OJ98" s="64">
        <f t="shared" si="332"/>
        <v>0</v>
      </c>
      <c r="OK98" s="37"/>
      <c r="OL98"/>
      <c r="OM98"/>
      <c r="ON98"/>
      <c r="OO98"/>
      <c r="OP98"/>
      <c r="OQ98"/>
      <c r="OR98"/>
      <c r="OS98"/>
      <c r="OT98"/>
      <c r="OU98"/>
      <c r="OV98"/>
      <c r="OW98"/>
      <c r="OX98"/>
      <c r="OY98"/>
      <c r="OZ98"/>
      <c r="PA98"/>
      <c r="PB98"/>
      <c r="PC98"/>
      <c r="PD98"/>
      <c r="PE98"/>
      <c r="PF98"/>
      <c r="PG98"/>
      <c r="PH98"/>
      <c r="PI98"/>
      <c r="PJ98"/>
      <c r="PK98"/>
      <c r="PL98"/>
      <c r="PM98"/>
      <c r="PN98"/>
      <c r="PO98"/>
      <c r="PP98"/>
      <c r="PQ98"/>
      <c r="PR98"/>
      <c r="PS98"/>
      <c r="PT98"/>
      <c r="PU98"/>
      <c r="PV98"/>
      <c r="PW98"/>
      <c r="PX98"/>
      <c r="PY98"/>
      <c r="PZ98"/>
      <c r="QA98"/>
      <c r="QB98"/>
      <c r="QC98"/>
      <c r="QD98"/>
      <c r="QE98"/>
      <c r="QF98"/>
      <c r="QG98"/>
      <c r="QH98"/>
      <c r="QI98"/>
      <c r="QJ98"/>
      <c r="QK98"/>
      <c r="QL98"/>
      <c r="QM98"/>
      <c r="QN98"/>
      <c r="QO98"/>
      <c r="QP98"/>
      <c r="QQ98"/>
      <c r="QR98"/>
      <c r="QS98"/>
      <c r="QT98"/>
      <c r="QU98"/>
      <c r="QV98"/>
      <c r="QW98"/>
      <c r="QX98"/>
      <c r="QY98"/>
      <c r="QZ98"/>
      <c r="RA98"/>
      <c r="RB98"/>
      <c r="RC98"/>
      <c r="RD98"/>
      <c r="RE98"/>
      <c r="RF98"/>
      <c r="RG98"/>
      <c r="RH98"/>
      <c r="RI98"/>
      <c r="RJ98"/>
      <c r="RK98"/>
      <c r="RL98"/>
      <c r="RM98"/>
      <c r="RN98"/>
      <c r="RO98"/>
      <c r="RP98"/>
      <c r="RQ98"/>
      <c r="RR98"/>
      <c r="RS98"/>
      <c r="RT98"/>
      <c r="RU98"/>
      <c r="RV98"/>
      <c r="RW98"/>
      <c r="RX98"/>
      <c r="RY98"/>
      <c r="RZ98"/>
      <c r="SA98"/>
      <c r="SB98"/>
      <c r="SC98"/>
      <c r="SD98"/>
      <c r="SE98"/>
      <c r="SF98"/>
      <c r="SG98"/>
      <c r="SH98"/>
      <c r="SI98"/>
      <c r="SJ98"/>
      <c r="SK98"/>
      <c r="SL98"/>
      <c r="SM98"/>
      <c r="SN98"/>
      <c r="SO98"/>
      <c r="SP98"/>
      <c r="SQ98"/>
      <c r="SR98"/>
      <c r="SS98"/>
      <c r="ST98" s="15"/>
    </row>
    <row r="99" spans="1:514" s="67" customFormat="1" x14ac:dyDescent="0.3">
      <c r="A99" s="62" t="str">
        <f>A$12</f>
        <v>Produk petroleum, kimia, getah &amp; plastik</v>
      </c>
      <c r="B99" s="86"/>
      <c r="C99" s="63">
        <f t="shared" si="333"/>
        <v>1.3999999999999773</v>
      </c>
      <c r="D99" s="63">
        <f t="shared" si="333"/>
        <v>5.6999999999999886</v>
      </c>
      <c r="E99" s="63">
        <f t="shared" si="333"/>
        <v>4.8000000000000114</v>
      </c>
      <c r="F99" s="63">
        <f t="shared" si="333"/>
        <v>-4.3000000000000114</v>
      </c>
      <c r="G99" s="63">
        <f t="shared" si="333"/>
        <v>6.9000000000000341</v>
      </c>
      <c r="H99" s="63">
        <f t="shared" si="333"/>
        <v>3.5</v>
      </c>
      <c r="I99" s="63">
        <f t="shared" si="333"/>
        <v>-3.1000000000000227</v>
      </c>
      <c r="J99" s="63">
        <f t="shared" si="333"/>
        <v>-2.8999999999999773</v>
      </c>
      <c r="K99" s="63">
        <f t="shared" si="333"/>
        <v>6.2999999999999545</v>
      </c>
      <c r="L99" s="63">
        <f t="shared" si="333"/>
        <v>8.7000000000000455</v>
      </c>
      <c r="M99" s="63">
        <f t="shared" si="333"/>
        <v>0.79999999999995453</v>
      </c>
      <c r="N99" s="63">
        <f t="shared" si="333"/>
        <v>1.3000000000000114</v>
      </c>
      <c r="O99" s="63">
        <f t="shared" si="333"/>
        <v>6.6999999999999886</v>
      </c>
      <c r="P99" s="63">
        <f t="shared" si="333"/>
        <v>-9.9999999999965894E-2</v>
      </c>
      <c r="Q99" s="63">
        <f t="shared" si="333"/>
        <v>3.3000000000000114</v>
      </c>
      <c r="R99" s="63">
        <f t="shared" si="333"/>
        <v>5.2999999999999545</v>
      </c>
      <c r="S99" s="63">
        <f t="shared" si="333"/>
        <v>4.1000000000000227</v>
      </c>
      <c r="T99" s="63">
        <f t="shared" si="333"/>
        <v>7.3999999999999773</v>
      </c>
      <c r="U99" s="63">
        <f t="shared" si="333"/>
        <v>-0.5</v>
      </c>
      <c r="V99" s="63">
        <f t="shared" si="317"/>
        <v>0.40000000000003411</v>
      </c>
      <c r="W99" s="63">
        <f t="shared" si="317"/>
        <v>-457.3</v>
      </c>
      <c r="X99" s="63">
        <f t="shared" si="317"/>
        <v>0</v>
      </c>
      <c r="Y99" s="63">
        <f t="shared" si="317"/>
        <v>0</v>
      </c>
      <c r="Z99" s="29"/>
      <c r="AA99" s="86"/>
      <c r="AB99" s="63">
        <f t="shared" si="334"/>
        <v>-0.39999999999999147</v>
      </c>
      <c r="AC99" s="63">
        <f t="shared" si="334"/>
        <v>1.5999999999999943</v>
      </c>
      <c r="AD99" s="63">
        <f t="shared" si="334"/>
        <v>2.2000000000000028</v>
      </c>
      <c r="AE99" s="63">
        <f t="shared" si="334"/>
        <v>-1.7000000000000028</v>
      </c>
      <c r="AF99" s="63">
        <f t="shared" si="334"/>
        <v>3.2000000000000028</v>
      </c>
      <c r="AG99" s="63">
        <f t="shared" si="334"/>
        <v>1.9000000000000057</v>
      </c>
      <c r="AH99" s="63">
        <f t="shared" si="334"/>
        <v>-5.1000000000000085</v>
      </c>
      <c r="AI99" s="63">
        <f t="shared" si="334"/>
        <v>-2.3999999999999915</v>
      </c>
      <c r="AJ99" s="63">
        <f t="shared" si="334"/>
        <v>-0.20000000000000284</v>
      </c>
      <c r="AK99" s="63">
        <f t="shared" si="334"/>
        <v>1.5999999999999943</v>
      </c>
      <c r="AL99" s="63">
        <f t="shared" si="334"/>
        <v>1.2000000000000028</v>
      </c>
      <c r="AM99" s="63">
        <f t="shared" si="334"/>
        <v>0.5</v>
      </c>
      <c r="AN99" s="63">
        <f t="shared" si="334"/>
        <v>2</v>
      </c>
      <c r="AO99" s="63">
        <f t="shared" si="334"/>
        <v>0</v>
      </c>
      <c r="AP99" s="63">
        <f t="shared" si="334"/>
        <v>0.70000000000000284</v>
      </c>
      <c r="AQ99" s="63">
        <f t="shared" si="334"/>
        <v>1.2000000000000028</v>
      </c>
      <c r="AR99" s="63">
        <f t="shared" si="334"/>
        <v>0.59999999999999432</v>
      </c>
      <c r="AS99" s="63">
        <f t="shared" si="334"/>
        <v>0.59999999999999432</v>
      </c>
      <c r="AT99" s="63">
        <f t="shared" si="334"/>
        <v>0.10000000000000853</v>
      </c>
      <c r="AU99" s="63">
        <f t="shared" si="318"/>
        <v>0.29999999999999716</v>
      </c>
      <c r="AV99" s="63">
        <f t="shared" si="318"/>
        <v>-84</v>
      </c>
      <c r="AW99" s="63">
        <f t="shared" si="318"/>
        <v>0</v>
      </c>
      <c r="AX99" s="63">
        <f t="shared" si="318"/>
        <v>0</v>
      </c>
      <c r="AY99" s="29"/>
      <c r="AZ99" s="86"/>
      <c r="BA99" s="63">
        <f t="shared" si="335"/>
        <v>0.89999999999997726</v>
      </c>
      <c r="BB99" s="63">
        <f t="shared" si="335"/>
        <v>2.1000000000000227</v>
      </c>
      <c r="BC99" s="63">
        <f t="shared" si="335"/>
        <v>3.8999999999999773</v>
      </c>
      <c r="BD99" s="63">
        <f t="shared" si="335"/>
        <v>-1.3999999999999773</v>
      </c>
      <c r="BE99" s="63">
        <f t="shared" si="335"/>
        <v>3.5999999999999659</v>
      </c>
      <c r="BF99" s="63">
        <f t="shared" si="335"/>
        <v>1.1000000000000227</v>
      </c>
      <c r="BG99" s="63">
        <f t="shared" si="335"/>
        <v>2.1999999999999886</v>
      </c>
      <c r="BH99" s="63">
        <f t="shared" si="335"/>
        <v>-1.1999999999999886</v>
      </c>
      <c r="BI99" s="63">
        <f t="shared" si="335"/>
        <v>5.6999999999999886</v>
      </c>
      <c r="BJ99" s="63">
        <f t="shared" si="335"/>
        <v>6.3000000000000114</v>
      </c>
      <c r="BK99" s="63">
        <f t="shared" si="335"/>
        <v>-0.10000000000002274</v>
      </c>
      <c r="BL99" s="63">
        <f t="shared" si="335"/>
        <v>0.70000000000004547</v>
      </c>
      <c r="BM99" s="63">
        <f t="shared" si="335"/>
        <v>5.5</v>
      </c>
      <c r="BN99" s="63">
        <f t="shared" si="335"/>
        <v>0.5</v>
      </c>
      <c r="BO99" s="63">
        <f t="shared" si="335"/>
        <v>3.6999999999999886</v>
      </c>
      <c r="BP99" s="63">
        <f t="shared" si="335"/>
        <v>4.3000000000000114</v>
      </c>
      <c r="BQ99" s="63">
        <f t="shared" si="335"/>
        <v>3.0999999999999659</v>
      </c>
      <c r="BR99" s="63">
        <f t="shared" si="335"/>
        <v>6.1999999999999886</v>
      </c>
      <c r="BS99" s="63">
        <f t="shared" si="335"/>
        <v>-0.69999999999998863</v>
      </c>
      <c r="BT99" s="63">
        <f t="shared" si="319"/>
        <v>0.10000000000002274</v>
      </c>
      <c r="BU99" s="63">
        <f t="shared" si="319"/>
        <v>-347.3</v>
      </c>
      <c r="BV99" s="63">
        <f t="shared" si="319"/>
        <v>0</v>
      </c>
      <c r="BW99" s="63">
        <f t="shared" si="319"/>
        <v>0</v>
      </c>
      <c r="BX99" s="29"/>
      <c r="BY99" s="86"/>
      <c r="BZ99" s="63">
        <f t="shared" si="336"/>
        <v>1</v>
      </c>
      <c r="CA99" s="63">
        <f t="shared" si="336"/>
        <v>1.9000000000000021</v>
      </c>
      <c r="CB99" s="63">
        <f t="shared" si="336"/>
        <v>-1.2000000000000028</v>
      </c>
      <c r="CC99" s="63">
        <f t="shared" si="336"/>
        <v>-1.2999999999999972</v>
      </c>
      <c r="CD99" s="63">
        <f t="shared" si="336"/>
        <v>9.9999999999997868E-2</v>
      </c>
      <c r="CE99" s="63">
        <f t="shared" si="336"/>
        <v>0.5</v>
      </c>
      <c r="CF99" s="63">
        <f t="shared" si="336"/>
        <v>-0.19999999999999929</v>
      </c>
      <c r="CG99" s="63">
        <f t="shared" si="336"/>
        <v>0.69999999999999929</v>
      </c>
      <c r="CH99" s="63">
        <f t="shared" si="336"/>
        <v>0.80000000000000071</v>
      </c>
      <c r="CI99" s="63">
        <f t="shared" si="336"/>
        <v>0.80000000000000071</v>
      </c>
      <c r="CJ99" s="63">
        <f t="shared" si="336"/>
        <v>-0.40000000000000213</v>
      </c>
      <c r="CK99" s="63">
        <f t="shared" si="336"/>
        <v>0.20000000000000284</v>
      </c>
      <c r="CL99" s="63">
        <f t="shared" si="336"/>
        <v>-0.80000000000000071</v>
      </c>
      <c r="CM99" s="63">
        <f t="shared" si="336"/>
        <v>-0.60000000000000142</v>
      </c>
      <c r="CN99" s="63">
        <f t="shared" si="336"/>
        <v>-1.0999999999999979</v>
      </c>
      <c r="CO99" s="63">
        <f t="shared" si="336"/>
        <v>-0.20000000000000284</v>
      </c>
      <c r="CP99" s="63">
        <f t="shared" si="336"/>
        <v>0.40000000000000213</v>
      </c>
      <c r="CQ99" s="63">
        <f t="shared" si="320"/>
        <v>0.69999999999999929</v>
      </c>
      <c r="CR99" s="63">
        <f t="shared" si="320"/>
        <v>0</v>
      </c>
      <c r="CS99" s="63">
        <f t="shared" si="320"/>
        <v>0</v>
      </c>
      <c r="CT99" s="63">
        <f t="shared" si="320"/>
        <v>-26</v>
      </c>
      <c r="CU99" s="63">
        <f t="shared" si="320"/>
        <v>0</v>
      </c>
      <c r="CV99" s="63">
        <f t="shared" si="320"/>
        <v>0</v>
      </c>
      <c r="CW99" s="29"/>
      <c r="CX99" s="86"/>
      <c r="CY99" s="63">
        <f t="shared" si="337"/>
        <v>1.5999999999999659</v>
      </c>
      <c r="CZ99" s="63">
        <f t="shared" si="337"/>
        <v>5.4000000000000341</v>
      </c>
      <c r="DA99" s="63">
        <f t="shared" si="337"/>
        <v>1.5999999999999659</v>
      </c>
      <c r="DB99" s="63">
        <f t="shared" si="337"/>
        <v>-1.8999999999999773</v>
      </c>
      <c r="DC99" s="63">
        <f t="shared" si="337"/>
        <v>5.1999999999999886</v>
      </c>
      <c r="DD99" s="63">
        <f t="shared" si="337"/>
        <v>5</v>
      </c>
      <c r="DE99" s="63">
        <f t="shared" si="337"/>
        <v>-1.3999999999999773</v>
      </c>
      <c r="DF99" s="63">
        <f t="shared" si="337"/>
        <v>0.19999999999998863</v>
      </c>
      <c r="DG99" s="63">
        <f t="shared" si="337"/>
        <v>6.6000000000000227</v>
      </c>
      <c r="DH99" s="63">
        <f t="shared" si="337"/>
        <v>7.0999999999999659</v>
      </c>
      <c r="DI99" s="63">
        <f t="shared" si="337"/>
        <v>1.3000000000000114</v>
      </c>
      <c r="DJ99" s="63">
        <f t="shared" si="337"/>
        <v>1</v>
      </c>
      <c r="DK99" s="63">
        <f t="shared" si="337"/>
        <v>6.6999999999999886</v>
      </c>
      <c r="DL99" s="63">
        <f t="shared" si="337"/>
        <v>0.40000000000003411</v>
      </c>
      <c r="DM99" s="63">
        <f t="shared" si="337"/>
        <v>1.5</v>
      </c>
      <c r="DN99" s="63">
        <f t="shared" si="337"/>
        <v>4.6999999999999886</v>
      </c>
      <c r="DO99" s="63">
        <f t="shared" si="337"/>
        <v>4.0999999999999659</v>
      </c>
      <c r="DP99" s="63">
        <f t="shared" si="337"/>
        <v>7.5</v>
      </c>
      <c r="DQ99" s="63">
        <f t="shared" si="337"/>
        <v>-0.59999999999996589</v>
      </c>
      <c r="DR99" s="63">
        <f t="shared" si="321"/>
        <v>0.69999999999998863</v>
      </c>
      <c r="DS99" s="63">
        <f t="shared" si="321"/>
        <v>-437</v>
      </c>
      <c r="DT99" s="63">
        <f t="shared" si="321"/>
        <v>0</v>
      </c>
      <c r="DU99" s="63">
        <f t="shared" si="321"/>
        <v>0</v>
      </c>
      <c r="DV99" s="29"/>
      <c r="DW99" s="86"/>
      <c r="DX99" s="63">
        <f t="shared" si="338"/>
        <v>-0.39999999999999147</v>
      </c>
      <c r="DY99" s="63">
        <f t="shared" si="338"/>
        <v>1.5999999999999943</v>
      </c>
      <c r="DZ99" s="63">
        <f t="shared" si="338"/>
        <v>2.2000000000000028</v>
      </c>
      <c r="EA99" s="63">
        <f t="shared" si="338"/>
        <v>-1.2999999999999972</v>
      </c>
      <c r="EB99" s="63">
        <f t="shared" si="338"/>
        <v>2.1999999999999886</v>
      </c>
      <c r="EC99" s="63">
        <f t="shared" si="338"/>
        <v>2.1000000000000085</v>
      </c>
      <c r="ED99" s="63">
        <f t="shared" si="338"/>
        <v>-4.4000000000000057</v>
      </c>
      <c r="EE99" s="63">
        <f t="shared" si="338"/>
        <v>-1.3999999999999915</v>
      </c>
      <c r="EF99" s="63">
        <f t="shared" si="338"/>
        <v>0</v>
      </c>
      <c r="EG99" s="63">
        <f t="shared" si="338"/>
        <v>1.0999999999999943</v>
      </c>
      <c r="EH99" s="63">
        <f t="shared" si="338"/>
        <v>1.0999999999999943</v>
      </c>
      <c r="EI99" s="63">
        <f t="shared" si="338"/>
        <v>0.20000000000000284</v>
      </c>
      <c r="EJ99" s="63">
        <f t="shared" si="338"/>
        <v>2.1000000000000085</v>
      </c>
      <c r="EK99" s="63">
        <f t="shared" si="338"/>
        <v>0</v>
      </c>
      <c r="EL99" s="63">
        <f t="shared" si="338"/>
        <v>0.59999999999999432</v>
      </c>
      <c r="EM99" s="63">
        <f t="shared" si="338"/>
        <v>1.0999999999999943</v>
      </c>
      <c r="EN99" s="63">
        <f t="shared" si="338"/>
        <v>0.70000000000000284</v>
      </c>
      <c r="EO99" s="63">
        <f t="shared" si="338"/>
        <v>0.60000000000000853</v>
      </c>
      <c r="EP99" s="63">
        <f t="shared" si="338"/>
        <v>9.9999999999994316E-2</v>
      </c>
      <c r="EQ99" s="63">
        <f t="shared" si="322"/>
        <v>0.29999999999999716</v>
      </c>
      <c r="ER99" s="63">
        <f t="shared" si="322"/>
        <v>-79.3</v>
      </c>
      <c r="ES99" s="63">
        <f t="shared" si="322"/>
        <v>0</v>
      </c>
      <c r="ET99" s="63">
        <f t="shared" si="322"/>
        <v>0</v>
      </c>
      <c r="EU99" s="29"/>
      <c r="EV99" s="86"/>
      <c r="EW99" s="63">
        <f t="shared" si="339"/>
        <v>1</v>
      </c>
      <c r="EX99" s="63">
        <f t="shared" si="339"/>
        <v>2.1999999999999886</v>
      </c>
      <c r="EY99" s="63">
        <f t="shared" si="339"/>
        <v>0.30000000000001137</v>
      </c>
      <c r="EZ99" s="63">
        <f t="shared" si="339"/>
        <v>0.59999999999996589</v>
      </c>
      <c r="FA99" s="63">
        <f t="shared" si="339"/>
        <v>2.8000000000000114</v>
      </c>
      <c r="FB99" s="63">
        <f t="shared" si="339"/>
        <v>2.8000000000000114</v>
      </c>
      <c r="FC99" s="63">
        <f t="shared" si="339"/>
        <v>2.8000000000000114</v>
      </c>
      <c r="FD99" s="63">
        <f t="shared" si="339"/>
        <v>0.69999999999998863</v>
      </c>
      <c r="FE99" s="63">
        <f t="shared" si="339"/>
        <v>6.1999999999999886</v>
      </c>
      <c r="FF99" s="63">
        <f t="shared" si="339"/>
        <v>5.6000000000000227</v>
      </c>
      <c r="FG99" s="63">
        <f t="shared" si="339"/>
        <v>0.19999999999998863</v>
      </c>
      <c r="FH99" s="63">
        <f t="shared" si="339"/>
        <v>0.59999999999996589</v>
      </c>
      <c r="FI99" s="63">
        <f t="shared" si="339"/>
        <v>5</v>
      </c>
      <c r="FJ99" s="63">
        <f t="shared" si="339"/>
        <v>0.30000000000001137</v>
      </c>
      <c r="FK99" s="63">
        <f t="shared" si="339"/>
        <v>2.4000000000000341</v>
      </c>
      <c r="FL99" s="63">
        <f t="shared" si="339"/>
        <v>3.7999999999999545</v>
      </c>
      <c r="FM99" s="63">
        <f t="shared" si="339"/>
        <v>2.9000000000000341</v>
      </c>
      <c r="FN99" s="63">
        <f t="shared" si="339"/>
        <v>6.3000000000000114</v>
      </c>
      <c r="FO99" s="63">
        <f t="shared" si="339"/>
        <v>-0.80000000000001137</v>
      </c>
      <c r="FP99" s="63">
        <f t="shared" si="323"/>
        <v>0.30000000000001137</v>
      </c>
      <c r="FQ99" s="63">
        <f t="shared" si="323"/>
        <v>-333.6</v>
      </c>
      <c r="FR99" s="63">
        <f t="shared" si="323"/>
        <v>0</v>
      </c>
      <c r="FS99" s="63">
        <f t="shared" si="323"/>
        <v>0</v>
      </c>
      <c r="FT99" s="29"/>
      <c r="FU99" s="86"/>
      <c r="FV99" s="63">
        <f t="shared" si="340"/>
        <v>0.89999999999999858</v>
      </c>
      <c r="FW99" s="63">
        <f t="shared" si="340"/>
        <v>1.7000000000000028</v>
      </c>
      <c r="FX99" s="63">
        <f t="shared" si="340"/>
        <v>-1</v>
      </c>
      <c r="FY99" s="63">
        <f t="shared" si="340"/>
        <v>-1.1000000000000014</v>
      </c>
      <c r="FZ99" s="63">
        <f t="shared" si="340"/>
        <v>0.10000000000000142</v>
      </c>
      <c r="GA99" s="63">
        <f t="shared" si="340"/>
        <v>0.19999999999999929</v>
      </c>
      <c r="GB99" s="63">
        <f t="shared" si="340"/>
        <v>9.9999999999997868E-2</v>
      </c>
      <c r="GC99" s="63">
        <f t="shared" si="340"/>
        <v>0.90000000000000213</v>
      </c>
      <c r="GD99" s="63">
        <f t="shared" si="340"/>
        <v>0.30000000000000071</v>
      </c>
      <c r="GE99" s="63">
        <f t="shared" si="340"/>
        <v>0.39999999999999858</v>
      </c>
      <c r="GF99" s="63">
        <f t="shared" si="340"/>
        <v>0.10000000000000142</v>
      </c>
      <c r="GG99" s="63">
        <f t="shared" si="340"/>
        <v>0.19999999999999929</v>
      </c>
      <c r="GH99" s="63">
        <f t="shared" si="340"/>
        <v>-0.40000000000000213</v>
      </c>
      <c r="GI99" s="63">
        <f t="shared" si="340"/>
        <v>0</v>
      </c>
      <c r="GJ99" s="63">
        <f t="shared" si="340"/>
        <v>-1.3999999999999986</v>
      </c>
      <c r="GK99" s="63">
        <f t="shared" si="340"/>
        <v>-0.10000000000000142</v>
      </c>
      <c r="GL99" s="63">
        <f t="shared" si="340"/>
        <v>0.5</v>
      </c>
      <c r="GM99" s="63">
        <f t="shared" si="340"/>
        <v>0.60000000000000142</v>
      </c>
      <c r="GN99" s="63">
        <f t="shared" si="340"/>
        <v>0</v>
      </c>
      <c r="GO99" s="63">
        <f t="shared" si="324"/>
        <v>0.10000000000000142</v>
      </c>
      <c r="GP99" s="63">
        <f t="shared" si="324"/>
        <v>-24.1</v>
      </c>
      <c r="GQ99" s="63">
        <f t="shared" si="324"/>
        <v>0</v>
      </c>
      <c r="GR99" s="63">
        <f t="shared" si="324"/>
        <v>0</v>
      </c>
      <c r="GS99" s="29"/>
      <c r="GT99" s="86"/>
      <c r="GU99" s="63">
        <f t="shared" si="341"/>
        <v>-9.9999999999997868E-2</v>
      </c>
      <c r="GV99" s="63">
        <f t="shared" si="341"/>
        <v>0.29999999999999716</v>
      </c>
      <c r="GW99" s="63">
        <f t="shared" si="341"/>
        <v>3.2000000000000028</v>
      </c>
      <c r="GX99" s="63">
        <f t="shared" si="341"/>
        <v>-2.4000000000000021</v>
      </c>
      <c r="GY99" s="63">
        <f t="shared" si="341"/>
        <v>1.6999999999999993</v>
      </c>
      <c r="GZ99" s="63">
        <f t="shared" si="341"/>
        <v>-1.5</v>
      </c>
      <c r="HA99" s="63">
        <f t="shared" si="341"/>
        <v>-1.6999999999999993</v>
      </c>
      <c r="HB99" s="63">
        <f t="shared" si="341"/>
        <v>-3.0999999999999979</v>
      </c>
      <c r="HC99" s="63">
        <f t="shared" si="341"/>
        <v>-0.30000000000000071</v>
      </c>
      <c r="HD99" s="63">
        <f t="shared" si="341"/>
        <v>1.5999999999999979</v>
      </c>
      <c r="HE99" s="63">
        <f t="shared" si="341"/>
        <v>-0.5</v>
      </c>
      <c r="HF99" s="63">
        <f t="shared" si="341"/>
        <v>0.30000000000000071</v>
      </c>
      <c r="HG99" s="63">
        <f t="shared" si="341"/>
        <v>0.10000000000000142</v>
      </c>
      <c r="HH99" s="63">
        <f t="shared" si="341"/>
        <v>-0.60000000000000142</v>
      </c>
      <c r="HI99" s="63">
        <f t="shared" si="341"/>
        <v>1.6999999999999993</v>
      </c>
      <c r="HJ99" s="63">
        <f t="shared" si="341"/>
        <v>0.70000000000000284</v>
      </c>
      <c r="HK99" s="63">
        <f t="shared" si="341"/>
        <v>0</v>
      </c>
      <c r="HL99" s="63">
        <f t="shared" si="341"/>
        <v>-0.10000000000000142</v>
      </c>
      <c r="HM99" s="63">
        <f t="shared" si="341"/>
        <v>0.10000000000000142</v>
      </c>
      <c r="HN99" s="63">
        <f t="shared" si="325"/>
        <v>-0.20000000000000284</v>
      </c>
      <c r="HO99" s="63">
        <f t="shared" si="325"/>
        <v>-20.399999999999999</v>
      </c>
      <c r="HP99" s="63">
        <f t="shared" si="325"/>
        <v>0</v>
      </c>
      <c r="HQ99" s="63">
        <f t="shared" si="325"/>
        <v>0</v>
      </c>
      <c r="HR99" s="29"/>
      <c r="HS99" s="86"/>
      <c r="HT99" s="63">
        <f t="shared" si="342"/>
        <v>-0.10000000000000053</v>
      </c>
      <c r="HU99" s="63">
        <f t="shared" si="342"/>
        <v>0</v>
      </c>
      <c r="HV99" s="63">
        <f t="shared" si="342"/>
        <v>0</v>
      </c>
      <c r="HW99" s="63">
        <f t="shared" si="342"/>
        <v>-0.39999999999999947</v>
      </c>
      <c r="HX99" s="63">
        <f t="shared" si="342"/>
        <v>1</v>
      </c>
      <c r="HY99" s="63">
        <f t="shared" si="342"/>
        <v>-0.10000000000000053</v>
      </c>
      <c r="HZ99" s="63">
        <f t="shared" si="342"/>
        <v>-0.79999999999999982</v>
      </c>
      <c r="IA99" s="63">
        <f t="shared" si="342"/>
        <v>-1</v>
      </c>
      <c r="IB99" s="63">
        <f t="shared" si="342"/>
        <v>-0.20000000000000018</v>
      </c>
      <c r="IC99" s="63">
        <f t="shared" si="342"/>
        <v>0.5</v>
      </c>
      <c r="ID99" s="63">
        <f t="shared" si="342"/>
        <v>0.10000000000000053</v>
      </c>
      <c r="IE99" s="63">
        <f t="shared" si="342"/>
        <v>0.29999999999999982</v>
      </c>
      <c r="IF99" s="63">
        <f t="shared" si="342"/>
        <v>-0.10000000000000053</v>
      </c>
      <c r="IG99" s="63">
        <f t="shared" si="342"/>
        <v>0</v>
      </c>
      <c r="IH99" s="63">
        <f t="shared" si="342"/>
        <v>0.10000000000000053</v>
      </c>
      <c r="II99" s="63">
        <f t="shared" si="342"/>
        <v>9.9999999999999645E-2</v>
      </c>
      <c r="IJ99" s="63">
        <f t="shared" si="342"/>
        <v>-9.9999999999999645E-2</v>
      </c>
      <c r="IK99" s="63">
        <f t="shared" si="342"/>
        <v>0</v>
      </c>
      <c r="IL99" s="63">
        <f t="shared" si="342"/>
        <v>0</v>
      </c>
      <c r="IM99" s="63">
        <f t="shared" si="326"/>
        <v>0</v>
      </c>
      <c r="IN99" s="63">
        <f t="shared" si="326"/>
        <v>-4.7</v>
      </c>
      <c r="IO99" s="63">
        <f t="shared" si="326"/>
        <v>0</v>
      </c>
      <c r="IP99" s="63">
        <f t="shared" si="326"/>
        <v>0</v>
      </c>
      <c r="IQ99" s="29"/>
      <c r="IR99" s="86"/>
      <c r="IS99" s="63">
        <f t="shared" si="343"/>
        <v>-0.19999999999999929</v>
      </c>
      <c r="IT99" s="63">
        <f t="shared" si="343"/>
        <v>9.9999999999999645E-2</v>
      </c>
      <c r="IU99" s="63">
        <f t="shared" si="343"/>
        <v>3.5000000000000018</v>
      </c>
      <c r="IV99" s="63">
        <f t="shared" si="343"/>
        <v>-1.9000000000000021</v>
      </c>
      <c r="IW99" s="63">
        <f t="shared" si="343"/>
        <v>0.80000000000000071</v>
      </c>
      <c r="IX99" s="63">
        <f t="shared" si="343"/>
        <v>-1.8000000000000007</v>
      </c>
      <c r="IY99" s="63">
        <f t="shared" si="343"/>
        <v>-0.59999999999999964</v>
      </c>
      <c r="IZ99" s="63">
        <f t="shared" si="343"/>
        <v>-1.9000000000000004</v>
      </c>
      <c r="JA99" s="63">
        <f t="shared" si="343"/>
        <v>-0.59999999999999964</v>
      </c>
      <c r="JB99" s="63">
        <f t="shared" si="343"/>
        <v>0.70000000000000107</v>
      </c>
      <c r="JC99" s="63">
        <f t="shared" si="343"/>
        <v>-0.20000000000000107</v>
      </c>
      <c r="JD99" s="63">
        <f t="shared" si="343"/>
        <v>9.9999999999999645E-2</v>
      </c>
      <c r="JE99" s="63">
        <f t="shared" si="343"/>
        <v>0.5</v>
      </c>
      <c r="JF99" s="63">
        <f t="shared" si="343"/>
        <v>0.20000000000000107</v>
      </c>
      <c r="JG99" s="63">
        <f t="shared" si="343"/>
        <v>1.2999999999999989</v>
      </c>
      <c r="JH99" s="63">
        <f t="shared" si="343"/>
        <v>0.5</v>
      </c>
      <c r="JI99" s="63">
        <f t="shared" si="343"/>
        <v>0.20000000000000107</v>
      </c>
      <c r="JJ99" s="63">
        <f t="shared" si="343"/>
        <v>-9.9999999999999645E-2</v>
      </c>
      <c r="JK99" s="63">
        <f t="shared" si="343"/>
        <v>9.9999999999999645E-2</v>
      </c>
      <c r="JL99" s="63">
        <f t="shared" si="327"/>
        <v>-0.20000000000000107</v>
      </c>
      <c r="JM99" s="63">
        <f t="shared" si="327"/>
        <v>-13.7</v>
      </c>
      <c r="JN99" s="63">
        <f t="shared" si="327"/>
        <v>0</v>
      </c>
      <c r="JO99" s="63">
        <f t="shared" si="327"/>
        <v>0</v>
      </c>
      <c r="JP99" s="29"/>
      <c r="JQ99" s="86"/>
      <c r="JR99" s="63">
        <f t="shared" si="344"/>
        <v>0</v>
      </c>
      <c r="JS99" s="63">
        <f t="shared" si="344"/>
        <v>0.29999999999999982</v>
      </c>
      <c r="JT99" s="63">
        <f t="shared" si="344"/>
        <v>-0.29999999999999982</v>
      </c>
      <c r="JU99" s="63">
        <f t="shared" si="344"/>
        <v>-0.10000000000000009</v>
      </c>
      <c r="JV99" s="63">
        <f t="shared" si="344"/>
        <v>0</v>
      </c>
      <c r="JW99" s="63">
        <f t="shared" si="344"/>
        <v>0.39999999999999991</v>
      </c>
      <c r="JX99" s="63">
        <f t="shared" si="344"/>
        <v>-0.39999999999999991</v>
      </c>
      <c r="JY99" s="63">
        <f t="shared" si="344"/>
        <v>-0.20000000000000018</v>
      </c>
      <c r="JZ99" s="63">
        <f t="shared" si="344"/>
        <v>0.5</v>
      </c>
      <c r="KA99" s="63">
        <f t="shared" si="344"/>
        <v>0.39999999999999991</v>
      </c>
      <c r="KB99" s="63">
        <f t="shared" si="344"/>
        <v>-0.39999999999999991</v>
      </c>
      <c r="KC99" s="63">
        <f t="shared" si="344"/>
        <v>-0.10000000000000009</v>
      </c>
      <c r="KD99" s="63">
        <f t="shared" si="344"/>
        <v>-0.29999999999999982</v>
      </c>
      <c r="KE99" s="63">
        <f t="shared" si="344"/>
        <v>-0.8</v>
      </c>
      <c r="KF99" s="63">
        <f t="shared" si="344"/>
        <v>0.30000000000000004</v>
      </c>
      <c r="KG99" s="63">
        <f t="shared" si="344"/>
        <v>0</v>
      </c>
      <c r="KH99" s="63">
        <f t="shared" si="344"/>
        <v>0</v>
      </c>
      <c r="KI99" s="63">
        <f t="shared" si="344"/>
        <v>0</v>
      </c>
      <c r="KJ99" s="63">
        <f t="shared" si="344"/>
        <v>0</v>
      </c>
      <c r="KK99" s="63">
        <f t="shared" si="328"/>
        <v>-0.10000000000000009</v>
      </c>
      <c r="KL99" s="63">
        <f t="shared" si="328"/>
        <v>-1.9</v>
      </c>
      <c r="KM99" s="63">
        <f t="shared" si="328"/>
        <v>0</v>
      </c>
      <c r="KN99" s="63">
        <f t="shared" si="328"/>
        <v>0</v>
      </c>
      <c r="KO99" s="29"/>
      <c r="KP99" s="86"/>
      <c r="KQ99" s="64">
        <f t="shared" si="329"/>
        <v>-0.41999999999999993</v>
      </c>
      <c r="KR99" s="64">
        <f t="shared" si="329"/>
        <v>-0.30000000000000004</v>
      </c>
      <c r="KS99" s="64">
        <f t="shared" si="329"/>
        <v>0.31000000000000005</v>
      </c>
      <c r="KT99" s="64">
        <f t="shared" si="329"/>
        <v>5.9999999999999831E-2</v>
      </c>
      <c r="KU99" s="64">
        <f t="shared" si="329"/>
        <v>0.35000000000000009</v>
      </c>
      <c r="KV99" s="64">
        <f t="shared" si="329"/>
        <v>-4.0000000000000036E-2</v>
      </c>
      <c r="KW99" s="64">
        <f t="shared" si="329"/>
        <v>-0.75</v>
      </c>
      <c r="KX99" s="64">
        <f t="shared" si="329"/>
        <v>0.72</v>
      </c>
      <c r="KY99" s="64">
        <f t="shared" si="329"/>
        <v>0.29000000000000004</v>
      </c>
      <c r="KZ99" s="64">
        <f t="shared" si="329"/>
        <v>2.08</v>
      </c>
      <c r="LA99" s="64">
        <f t="shared" si="329"/>
        <v>-1.8900000000000001</v>
      </c>
      <c r="LB99" s="64">
        <f t="shared" si="329"/>
        <v>0.12999999999999989</v>
      </c>
      <c r="LC99" s="64">
        <f t="shared" si="329"/>
        <v>6.0000000000000053E-2</v>
      </c>
      <c r="LD99" s="64">
        <f t="shared" si="329"/>
        <v>-0.31999999999999984</v>
      </c>
      <c r="LE99" s="77">
        <f t="shared" si="329"/>
        <v>0.37999999999999989</v>
      </c>
      <c r="LF99" s="77">
        <f t="shared" si="329"/>
        <v>0.12999999999999989</v>
      </c>
      <c r="LG99" s="64">
        <f t="shared" si="329"/>
        <v>3.0000000000000249E-2</v>
      </c>
      <c r="LH99" s="64">
        <f t="shared" si="329"/>
        <v>0.14999999999999991</v>
      </c>
      <c r="LI99" s="64">
        <f t="shared" si="329"/>
        <v>0.12000000000000011</v>
      </c>
      <c r="LJ99" s="64">
        <f t="shared" si="329"/>
        <v>0.1599999999999997</v>
      </c>
      <c r="LK99" s="64">
        <f t="shared" si="329"/>
        <v>-2.76</v>
      </c>
      <c r="LL99" s="64">
        <f t="shared" si="329"/>
        <v>0</v>
      </c>
      <c r="LM99" s="64">
        <f t="shared" si="329"/>
        <v>0</v>
      </c>
      <c r="LN99" s="29"/>
      <c r="LO99" s="90"/>
      <c r="LP99" s="64">
        <f t="shared" si="330"/>
        <v>-0.20999999999999996</v>
      </c>
      <c r="LQ99" s="64">
        <f t="shared" si="330"/>
        <v>-0.18</v>
      </c>
      <c r="LR99" s="64">
        <f t="shared" si="330"/>
        <v>-2.0000000000000018E-2</v>
      </c>
      <c r="LS99" s="64">
        <f t="shared" si="330"/>
        <v>3.0000000000000027E-2</v>
      </c>
      <c r="LT99" s="64">
        <f t="shared" si="330"/>
        <v>0.19</v>
      </c>
      <c r="LU99" s="64">
        <f t="shared" si="330"/>
        <v>-0.2</v>
      </c>
      <c r="LV99" s="64">
        <f t="shared" si="330"/>
        <v>-7.9999999999999988E-2</v>
      </c>
      <c r="LW99" s="64">
        <f t="shared" si="330"/>
        <v>4.0000000000000008E-2</v>
      </c>
      <c r="LX99" s="64">
        <f t="shared" si="330"/>
        <v>-7.0000000000000007E-2</v>
      </c>
      <c r="LY99" s="64">
        <f t="shared" si="330"/>
        <v>0.20999999999999996</v>
      </c>
      <c r="LZ99" s="64">
        <f t="shared" si="330"/>
        <v>-6.9999999999999951E-2</v>
      </c>
      <c r="MA99" s="64">
        <f t="shared" si="330"/>
        <v>-1.0000000000000009E-2</v>
      </c>
      <c r="MB99" s="64">
        <f t="shared" si="330"/>
        <v>2.9999999999999971E-2</v>
      </c>
      <c r="MC99" s="64">
        <f t="shared" si="330"/>
        <v>-1.9999999999999962E-2</v>
      </c>
      <c r="MD99" s="77">
        <f t="shared" si="330"/>
        <v>0.06</v>
      </c>
      <c r="ME99" s="77">
        <f t="shared" si="330"/>
        <v>0.10999999999999999</v>
      </c>
      <c r="MF99" s="64">
        <f t="shared" si="330"/>
        <v>1.0000000000000009E-2</v>
      </c>
      <c r="MG99" s="64">
        <f t="shared" si="330"/>
        <v>3.0000000000000027E-2</v>
      </c>
      <c r="MH99" s="64">
        <f t="shared" si="330"/>
        <v>3.9999999999999925E-2</v>
      </c>
      <c r="MI99" s="64">
        <f t="shared" si="330"/>
        <v>3.0000000000000027E-2</v>
      </c>
      <c r="MJ99" s="64">
        <f t="shared" si="330"/>
        <v>-0.62</v>
      </c>
      <c r="MK99" s="64">
        <f t="shared" si="330"/>
        <v>0</v>
      </c>
      <c r="ML99" s="64">
        <f t="shared" si="330"/>
        <v>0</v>
      </c>
      <c r="MM99" s="29"/>
      <c r="MN99" s="90"/>
      <c r="MO99" s="64">
        <f t="shared" si="331"/>
        <v>-0.21999999999999997</v>
      </c>
      <c r="MP99" s="64">
        <f t="shared" si="331"/>
        <v>-0.23000000000000004</v>
      </c>
      <c r="MQ99" s="64">
        <f t="shared" si="331"/>
        <v>0.43</v>
      </c>
      <c r="MR99" s="64">
        <f t="shared" si="331"/>
        <v>-2.0000000000000018E-2</v>
      </c>
      <c r="MS99" s="64">
        <f t="shared" si="331"/>
        <v>0.21999999999999997</v>
      </c>
      <c r="MT99" s="64">
        <f t="shared" si="331"/>
        <v>-1.0000000000000009E-2</v>
      </c>
      <c r="MU99" s="64">
        <f t="shared" si="331"/>
        <v>-0.52</v>
      </c>
      <c r="MV99" s="64">
        <f t="shared" si="331"/>
        <v>0.57000000000000006</v>
      </c>
      <c r="MW99" s="64">
        <f t="shared" si="331"/>
        <v>0.24</v>
      </c>
      <c r="MX99" s="64">
        <f t="shared" si="331"/>
        <v>1.7000000000000002</v>
      </c>
      <c r="MY99" s="64">
        <f t="shared" si="331"/>
        <v>-1.6400000000000001</v>
      </c>
      <c r="MZ99" s="64">
        <f t="shared" si="331"/>
        <v>4.0000000000000036E-2</v>
      </c>
      <c r="NA99" s="64">
        <f t="shared" si="331"/>
        <v>0.1399999999999999</v>
      </c>
      <c r="NB99" s="64">
        <f t="shared" si="331"/>
        <v>-0.17999999999999994</v>
      </c>
      <c r="NC99" s="77">
        <f t="shared" si="331"/>
        <v>0.26</v>
      </c>
      <c r="ND99" s="77">
        <f t="shared" si="331"/>
        <v>2.0000000000000018E-2</v>
      </c>
      <c r="NE99" s="64">
        <f t="shared" si="331"/>
        <v>3.0000000000000027E-2</v>
      </c>
      <c r="NF99" s="64">
        <f t="shared" si="331"/>
        <v>9.9999999999999867E-2</v>
      </c>
      <c r="NG99" s="64">
        <f t="shared" si="331"/>
        <v>9.000000000000008E-2</v>
      </c>
      <c r="NH99" s="64">
        <f t="shared" si="331"/>
        <v>0.10999999999999988</v>
      </c>
      <c r="NI99" s="64">
        <f t="shared" si="331"/>
        <v>-1.9</v>
      </c>
      <c r="NJ99" s="64">
        <f t="shared" si="331"/>
        <v>0</v>
      </c>
      <c r="NK99" s="64">
        <f t="shared" si="331"/>
        <v>0</v>
      </c>
      <c r="NL99" s="29"/>
      <c r="NM99" s="90"/>
      <c r="NN99" s="64">
        <f t="shared" si="332"/>
        <v>2.0000000000000004E-2</v>
      </c>
      <c r="NO99" s="64">
        <f t="shared" si="332"/>
        <v>0.11</v>
      </c>
      <c r="NP99" s="64">
        <f t="shared" si="332"/>
        <v>-0.1</v>
      </c>
      <c r="NQ99" s="64">
        <f t="shared" si="332"/>
        <v>0.05</v>
      </c>
      <c r="NR99" s="64">
        <f t="shared" si="332"/>
        <v>-0.05</v>
      </c>
      <c r="NS99" s="64">
        <f t="shared" si="332"/>
        <v>0.16</v>
      </c>
      <c r="NT99" s="64">
        <f t="shared" si="332"/>
        <v>-0.15</v>
      </c>
      <c r="NU99" s="64">
        <f t="shared" si="332"/>
        <v>0.12</v>
      </c>
      <c r="NV99" s="64">
        <f t="shared" si="332"/>
        <v>0.10999999999999999</v>
      </c>
      <c r="NW99" s="64">
        <f t="shared" si="332"/>
        <v>0.16999999999999998</v>
      </c>
      <c r="NX99" s="64">
        <f t="shared" si="332"/>
        <v>-0.18999999999999995</v>
      </c>
      <c r="NY99" s="64">
        <f t="shared" si="332"/>
        <v>0.12</v>
      </c>
      <c r="NZ99" s="64">
        <f t="shared" si="332"/>
        <v>-0.12</v>
      </c>
      <c r="OA99" s="64">
        <f t="shared" si="332"/>
        <v>-0.11000000000000001</v>
      </c>
      <c r="OB99" s="77">
        <f t="shared" si="332"/>
        <v>0.06</v>
      </c>
      <c r="OC99" s="77">
        <f t="shared" si="332"/>
        <v>-1.0000000000000009E-2</v>
      </c>
      <c r="OD99" s="64">
        <f t="shared" si="332"/>
        <v>0</v>
      </c>
      <c r="OE99" s="64">
        <f t="shared" si="332"/>
        <v>0</v>
      </c>
      <c r="OF99" s="64">
        <f t="shared" si="332"/>
        <v>1.0000000000000009E-2</v>
      </c>
      <c r="OG99" s="64">
        <f t="shared" si="332"/>
        <v>9.9999999999999811E-3</v>
      </c>
      <c r="OH99" s="64">
        <f t="shared" si="332"/>
        <v>-0.24</v>
      </c>
      <c r="OI99" s="64">
        <f t="shared" si="332"/>
        <v>0</v>
      </c>
      <c r="OJ99" s="64">
        <f t="shared" si="332"/>
        <v>0</v>
      </c>
      <c r="OK99" s="37"/>
      <c r="OL99"/>
      <c r="OM99"/>
      <c r="ON99"/>
      <c r="OO99"/>
      <c r="OP99"/>
      <c r="OQ99"/>
      <c r="OR99"/>
      <c r="OS99"/>
      <c r="OT99"/>
      <c r="OU99"/>
      <c r="OV99"/>
      <c r="OW99"/>
      <c r="OX99"/>
      <c r="OY99"/>
      <c r="OZ99"/>
      <c r="PA99"/>
      <c r="PB99"/>
      <c r="PC99"/>
      <c r="PD99"/>
      <c r="PE99"/>
      <c r="PF99"/>
      <c r="PG99"/>
      <c r="PH99"/>
      <c r="PI99"/>
      <c r="PJ99"/>
      <c r="PK99"/>
      <c r="PL99"/>
      <c r="PM99"/>
      <c r="PN99"/>
      <c r="PO99"/>
      <c r="PP99"/>
      <c r="PQ99"/>
      <c r="PR99"/>
      <c r="PS99"/>
      <c r="PT99"/>
      <c r="PU99"/>
      <c r="PV99"/>
      <c r="PW99"/>
      <c r="PX99"/>
      <c r="PY99"/>
      <c r="PZ99"/>
      <c r="QA99"/>
      <c r="QB99"/>
      <c r="QC99"/>
      <c r="QD99"/>
      <c r="QE99"/>
      <c r="QF99"/>
      <c r="QG99"/>
      <c r="QH99"/>
      <c r="QI99"/>
      <c r="QJ99"/>
      <c r="QK99"/>
      <c r="QL99"/>
      <c r="QM99"/>
      <c r="QN99"/>
      <c r="QO99"/>
      <c r="QP99"/>
      <c r="QQ99"/>
      <c r="QR99"/>
      <c r="QS99"/>
      <c r="QT99"/>
      <c r="QU99"/>
      <c r="QV99"/>
      <c r="QW99"/>
      <c r="QX99"/>
      <c r="QY99"/>
      <c r="QZ99"/>
      <c r="RA99"/>
      <c r="RB99"/>
      <c r="RC99"/>
      <c r="RD99"/>
      <c r="RE99"/>
      <c r="RF99"/>
      <c r="RG99"/>
      <c r="RH99"/>
      <c r="RI99"/>
      <c r="RJ99"/>
      <c r="RK99"/>
      <c r="RL99"/>
      <c r="RM99"/>
      <c r="RN99"/>
      <c r="RO99"/>
      <c r="RP99"/>
      <c r="RQ99"/>
      <c r="RR99"/>
      <c r="RS99"/>
      <c r="RT99"/>
      <c r="RU99"/>
      <c r="RV99"/>
      <c r="RW99"/>
      <c r="RX99"/>
      <c r="RY99"/>
      <c r="RZ99"/>
      <c r="SA99"/>
      <c r="SB99"/>
      <c r="SC99"/>
      <c r="SD99"/>
      <c r="SE99"/>
      <c r="SF99"/>
      <c r="SG99"/>
      <c r="SH99"/>
      <c r="SI99"/>
      <c r="SJ99"/>
      <c r="SK99"/>
      <c r="SL99"/>
      <c r="SM99"/>
      <c r="SN99"/>
      <c r="SO99"/>
      <c r="SP99"/>
      <c r="SQ99"/>
      <c r="SR99"/>
      <c r="SS99"/>
      <c r="ST99" s="15"/>
    </row>
    <row r="100" spans="1:514" x14ac:dyDescent="0.3">
      <c r="A100" s="62" t="str">
        <f>A$13</f>
        <v>Produk mineral bukan logam, logam asas &amp; produk logam yang direka</v>
      </c>
      <c r="B100" s="86"/>
      <c r="C100" s="63">
        <f t="shared" si="333"/>
        <v>-0.80000000000001137</v>
      </c>
      <c r="D100" s="63">
        <f t="shared" si="333"/>
        <v>-1.1999999999999886</v>
      </c>
      <c r="E100" s="63">
        <f t="shared" si="333"/>
        <v>1.1999999999999886</v>
      </c>
      <c r="F100" s="63">
        <f t="shared" si="333"/>
        <v>-0.19999999999998863</v>
      </c>
      <c r="G100" s="63">
        <f t="shared" si="333"/>
        <v>4.6999999999999886</v>
      </c>
      <c r="H100" s="63">
        <f t="shared" si="333"/>
        <v>1</v>
      </c>
      <c r="I100" s="63">
        <f t="shared" si="333"/>
        <v>-9.9999999999965894E-2</v>
      </c>
      <c r="J100" s="63">
        <f t="shared" si="333"/>
        <v>-6.3000000000000114</v>
      </c>
      <c r="K100" s="63">
        <f t="shared" si="333"/>
        <v>0.5</v>
      </c>
      <c r="L100" s="63">
        <f t="shared" si="333"/>
        <v>1.3000000000000114</v>
      </c>
      <c r="M100" s="63">
        <f t="shared" si="333"/>
        <v>0.59999999999996589</v>
      </c>
      <c r="N100" s="63">
        <f t="shared" si="333"/>
        <v>2.1999999999999886</v>
      </c>
      <c r="O100" s="63">
        <f t="shared" si="333"/>
        <v>-1</v>
      </c>
      <c r="P100" s="63">
        <f t="shared" si="333"/>
        <v>1.6000000000000227</v>
      </c>
      <c r="Q100" s="63">
        <f t="shared" si="333"/>
        <v>4.1000000000000227</v>
      </c>
      <c r="R100" s="63">
        <f t="shared" si="333"/>
        <v>2.1999999999999886</v>
      </c>
      <c r="S100" s="63">
        <f t="shared" si="333"/>
        <v>-0.69999999999998863</v>
      </c>
      <c r="T100" s="63">
        <f t="shared" si="333"/>
        <v>2.3999999999999773</v>
      </c>
      <c r="U100" s="63">
        <f t="shared" si="333"/>
        <v>2.3999999999999773</v>
      </c>
      <c r="V100" s="63">
        <f t="shared" si="317"/>
        <v>1.3000000000000114</v>
      </c>
      <c r="W100" s="63">
        <f t="shared" si="317"/>
        <v>-367.2</v>
      </c>
      <c r="X100" s="63">
        <f t="shared" si="317"/>
        <v>0</v>
      </c>
      <c r="Y100" s="63">
        <f t="shared" si="317"/>
        <v>0</v>
      </c>
      <c r="Z100" s="29"/>
      <c r="AA100" s="86"/>
      <c r="AB100" s="63">
        <f t="shared" si="334"/>
        <v>0.30000000000000426</v>
      </c>
      <c r="AC100" s="63">
        <f t="shared" si="334"/>
        <v>-0.20000000000000284</v>
      </c>
      <c r="AD100" s="63">
        <f t="shared" si="334"/>
        <v>-1</v>
      </c>
      <c r="AE100" s="63">
        <f t="shared" si="334"/>
        <v>-0.70000000000000284</v>
      </c>
      <c r="AF100" s="63">
        <f t="shared" si="334"/>
        <v>2.2000000000000028</v>
      </c>
      <c r="AG100" s="63">
        <f t="shared" si="334"/>
        <v>0.29999999999999716</v>
      </c>
      <c r="AH100" s="63">
        <f t="shared" si="334"/>
        <v>-3.5999999999999943</v>
      </c>
      <c r="AI100" s="63">
        <f t="shared" si="334"/>
        <v>-1.8000000000000043</v>
      </c>
      <c r="AJ100" s="63">
        <f t="shared" si="334"/>
        <v>0.70000000000000284</v>
      </c>
      <c r="AK100" s="63">
        <f t="shared" si="334"/>
        <v>0.79999999999999716</v>
      </c>
      <c r="AL100" s="63">
        <f t="shared" si="334"/>
        <v>-0.5</v>
      </c>
      <c r="AM100" s="63">
        <f t="shared" si="334"/>
        <v>0.39999999999999858</v>
      </c>
      <c r="AN100" s="63">
        <f t="shared" si="334"/>
        <v>-0.79999999999999716</v>
      </c>
      <c r="AO100" s="63">
        <f t="shared" si="334"/>
        <v>-0.10000000000000142</v>
      </c>
      <c r="AP100" s="63">
        <f t="shared" si="334"/>
        <v>0.20000000000000284</v>
      </c>
      <c r="AQ100" s="63">
        <f t="shared" si="334"/>
        <v>-0.10000000000000142</v>
      </c>
      <c r="AR100" s="63">
        <f t="shared" si="334"/>
        <v>-0.20000000000000284</v>
      </c>
      <c r="AS100" s="63">
        <f t="shared" si="334"/>
        <v>0.40000000000000568</v>
      </c>
      <c r="AT100" s="63">
        <f t="shared" si="334"/>
        <v>0.29999999999999716</v>
      </c>
      <c r="AU100" s="63">
        <f t="shared" si="318"/>
        <v>0.20000000000000284</v>
      </c>
      <c r="AV100" s="63">
        <f t="shared" si="318"/>
        <v>-57.7</v>
      </c>
      <c r="AW100" s="63">
        <f t="shared" si="318"/>
        <v>0</v>
      </c>
      <c r="AX100" s="63">
        <f t="shared" si="318"/>
        <v>0</v>
      </c>
      <c r="AY100" s="29"/>
      <c r="AZ100" s="86"/>
      <c r="BA100" s="63">
        <f t="shared" si="335"/>
        <v>-1.7000000000000455</v>
      </c>
      <c r="BB100" s="63">
        <f t="shared" si="335"/>
        <v>-1.2999999999999545</v>
      </c>
      <c r="BC100" s="63">
        <f t="shared" si="335"/>
        <v>3.3999999999999773</v>
      </c>
      <c r="BD100" s="63">
        <f t="shared" si="335"/>
        <v>1.1000000000000227</v>
      </c>
      <c r="BE100" s="63">
        <f t="shared" si="335"/>
        <v>3.2999999999999545</v>
      </c>
      <c r="BF100" s="63">
        <f t="shared" si="335"/>
        <v>0.70000000000004547</v>
      </c>
      <c r="BG100" s="63">
        <f t="shared" si="335"/>
        <v>4.8999999999999773</v>
      </c>
      <c r="BH100" s="63">
        <f t="shared" si="335"/>
        <v>-5</v>
      </c>
      <c r="BI100" s="63">
        <f t="shared" si="335"/>
        <v>-5</v>
      </c>
      <c r="BJ100" s="63">
        <f t="shared" si="335"/>
        <v>1.6999999999999886</v>
      </c>
      <c r="BK100" s="63">
        <f t="shared" si="335"/>
        <v>1.4000000000000341</v>
      </c>
      <c r="BL100" s="63">
        <f t="shared" si="335"/>
        <v>1.5</v>
      </c>
      <c r="BM100" s="63">
        <f t="shared" si="335"/>
        <v>-1.2000000000000455</v>
      </c>
      <c r="BN100" s="63">
        <f t="shared" si="335"/>
        <v>1.6000000000000227</v>
      </c>
      <c r="BO100" s="63">
        <f t="shared" si="335"/>
        <v>3.5</v>
      </c>
      <c r="BP100" s="63">
        <f t="shared" si="335"/>
        <v>2.1999999999999886</v>
      </c>
      <c r="BQ100" s="63">
        <f t="shared" si="335"/>
        <v>-0.39999999999997726</v>
      </c>
      <c r="BR100" s="63">
        <f t="shared" si="335"/>
        <v>2</v>
      </c>
      <c r="BS100" s="63">
        <f t="shared" si="335"/>
        <v>1.8999999999999773</v>
      </c>
      <c r="BT100" s="63">
        <f t="shared" si="319"/>
        <v>1</v>
      </c>
      <c r="BU100" s="63">
        <f t="shared" si="319"/>
        <v>-280.7</v>
      </c>
      <c r="BV100" s="63">
        <f t="shared" si="319"/>
        <v>0</v>
      </c>
      <c r="BW100" s="63">
        <f t="shared" si="319"/>
        <v>0</v>
      </c>
      <c r="BX100" s="29"/>
      <c r="BY100" s="86"/>
      <c r="BZ100" s="63">
        <f t="shared" si="336"/>
        <v>0.60000000000000142</v>
      </c>
      <c r="CA100" s="63">
        <f t="shared" si="336"/>
        <v>0.19999999999999929</v>
      </c>
      <c r="CB100" s="63">
        <f t="shared" si="336"/>
        <v>-1.1999999999999993</v>
      </c>
      <c r="CC100" s="63">
        <f t="shared" si="336"/>
        <v>-0.5</v>
      </c>
      <c r="CD100" s="63">
        <f t="shared" si="336"/>
        <v>-0.80000000000000071</v>
      </c>
      <c r="CE100" s="63">
        <f t="shared" si="336"/>
        <v>0</v>
      </c>
      <c r="CF100" s="63">
        <f t="shared" si="336"/>
        <v>-1.4000000000000021</v>
      </c>
      <c r="CG100" s="63">
        <f t="shared" si="336"/>
        <v>0.5</v>
      </c>
      <c r="CH100" s="63">
        <f t="shared" si="336"/>
        <v>4.8000000000000007</v>
      </c>
      <c r="CI100" s="63">
        <f t="shared" si="336"/>
        <v>-1.1999999999999993</v>
      </c>
      <c r="CJ100" s="63">
        <f t="shared" si="336"/>
        <v>-0.19999999999999929</v>
      </c>
      <c r="CK100" s="63">
        <f t="shared" si="336"/>
        <v>0.19999999999999929</v>
      </c>
      <c r="CL100" s="63">
        <f t="shared" si="336"/>
        <v>1</v>
      </c>
      <c r="CM100" s="63">
        <f t="shared" si="336"/>
        <v>0.10000000000000142</v>
      </c>
      <c r="CN100" s="63">
        <f t="shared" si="336"/>
        <v>0.39999999999999858</v>
      </c>
      <c r="CO100" s="63">
        <f t="shared" si="336"/>
        <v>0.10000000000000142</v>
      </c>
      <c r="CP100" s="63">
        <f t="shared" si="336"/>
        <v>-0.20000000000000284</v>
      </c>
      <c r="CQ100" s="63">
        <f t="shared" si="320"/>
        <v>0.10000000000000142</v>
      </c>
      <c r="CR100" s="63">
        <f t="shared" si="320"/>
        <v>0.19999999999999929</v>
      </c>
      <c r="CS100" s="63">
        <f t="shared" si="320"/>
        <v>0.10000000000000142</v>
      </c>
      <c r="CT100" s="63">
        <f t="shared" si="320"/>
        <v>-28.8</v>
      </c>
      <c r="CU100" s="63">
        <f t="shared" si="320"/>
        <v>0</v>
      </c>
      <c r="CV100" s="63">
        <f t="shared" si="320"/>
        <v>0</v>
      </c>
      <c r="CW100" s="29"/>
      <c r="CX100" s="86"/>
      <c r="CY100" s="63">
        <f t="shared" si="337"/>
        <v>-1.1999999999999886</v>
      </c>
      <c r="CZ100" s="63">
        <f t="shared" si="337"/>
        <v>-1.6999999999999886</v>
      </c>
      <c r="DA100" s="63">
        <f t="shared" si="337"/>
        <v>0.19999999999998863</v>
      </c>
      <c r="DB100" s="63">
        <f t="shared" si="337"/>
        <v>-0.10000000000002274</v>
      </c>
      <c r="DC100" s="63">
        <f t="shared" si="337"/>
        <v>3.1000000000000227</v>
      </c>
      <c r="DD100" s="63">
        <f t="shared" si="337"/>
        <v>4.5</v>
      </c>
      <c r="DE100" s="63">
        <f t="shared" si="337"/>
        <v>0.80000000000001137</v>
      </c>
      <c r="DF100" s="63">
        <f t="shared" si="337"/>
        <v>-2.4000000000000341</v>
      </c>
      <c r="DG100" s="63">
        <f t="shared" si="337"/>
        <v>-0.59999999999996589</v>
      </c>
      <c r="DH100" s="63">
        <f t="shared" si="337"/>
        <v>-0.5</v>
      </c>
      <c r="DI100" s="63">
        <f t="shared" si="337"/>
        <v>1.1999999999999886</v>
      </c>
      <c r="DJ100" s="63">
        <f t="shared" si="337"/>
        <v>1.1999999999999886</v>
      </c>
      <c r="DK100" s="63">
        <f t="shared" si="337"/>
        <v>-1.5</v>
      </c>
      <c r="DL100" s="63">
        <f t="shared" si="337"/>
        <v>1.8999999999999773</v>
      </c>
      <c r="DM100" s="63">
        <f t="shared" si="337"/>
        <v>4</v>
      </c>
      <c r="DN100" s="63">
        <f t="shared" si="337"/>
        <v>1.7000000000000455</v>
      </c>
      <c r="DO100" s="63">
        <f t="shared" si="337"/>
        <v>-0.20000000000004547</v>
      </c>
      <c r="DP100" s="63">
        <f t="shared" si="337"/>
        <v>2.7000000000000455</v>
      </c>
      <c r="DQ100" s="63">
        <f t="shared" si="337"/>
        <v>2.5</v>
      </c>
      <c r="DR100" s="63">
        <f t="shared" si="321"/>
        <v>1.1999999999999886</v>
      </c>
      <c r="DS100" s="63">
        <f t="shared" si="321"/>
        <v>-353.3</v>
      </c>
      <c r="DT100" s="63">
        <f t="shared" si="321"/>
        <v>0</v>
      </c>
      <c r="DU100" s="63">
        <f t="shared" si="321"/>
        <v>0</v>
      </c>
      <c r="DV100" s="29"/>
      <c r="DW100" s="86"/>
      <c r="DX100" s="63">
        <f t="shared" si="338"/>
        <v>0.5</v>
      </c>
      <c r="DY100" s="63">
        <f t="shared" si="338"/>
        <v>-0.10000000000000142</v>
      </c>
      <c r="DZ100" s="63">
        <f t="shared" si="338"/>
        <v>-0.89999999999999858</v>
      </c>
      <c r="EA100" s="63">
        <f t="shared" si="338"/>
        <v>-0.30000000000000426</v>
      </c>
      <c r="EB100" s="63">
        <f t="shared" si="338"/>
        <v>1.7000000000000028</v>
      </c>
      <c r="EC100" s="63">
        <f t="shared" si="338"/>
        <v>0.5</v>
      </c>
      <c r="ED100" s="63">
        <f t="shared" si="338"/>
        <v>-3.2999999999999972</v>
      </c>
      <c r="EE100" s="63">
        <f t="shared" si="338"/>
        <v>-1.8000000000000043</v>
      </c>
      <c r="EF100" s="63">
        <f t="shared" si="338"/>
        <v>0.89999999999999858</v>
      </c>
      <c r="EG100" s="63">
        <f t="shared" si="338"/>
        <v>0.60000000000000142</v>
      </c>
      <c r="EH100" s="63">
        <f t="shared" si="338"/>
        <v>-0.5</v>
      </c>
      <c r="EI100" s="63">
        <f t="shared" si="338"/>
        <v>0.30000000000000426</v>
      </c>
      <c r="EJ100" s="63">
        <f t="shared" si="338"/>
        <v>-0.70000000000000284</v>
      </c>
      <c r="EK100" s="63">
        <f t="shared" si="338"/>
        <v>0</v>
      </c>
      <c r="EL100" s="63">
        <f t="shared" si="338"/>
        <v>0.10000000000000142</v>
      </c>
      <c r="EM100" s="63">
        <f t="shared" si="338"/>
        <v>-0.20000000000000284</v>
      </c>
      <c r="EN100" s="63">
        <f t="shared" si="338"/>
        <v>0</v>
      </c>
      <c r="EO100" s="63">
        <f t="shared" si="338"/>
        <v>0.39999999999999858</v>
      </c>
      <c r="EP100" s="63">
        <f t="shared" si="338"/>
        <v>0.30000000000000426</v>
      </c>
      <c r="EQ100" s="63">
        <f t="shared" si="322"/>
        <v>0.10000000000000142</v>
      </c>
      <c r="ER100" s="63">
        <f t="shared" si="322"/>
        <v>-54.2</v>
      </c>
      <c r="ES100" s="63">
        <f t="shared" si="322"/>
        <v>0</v>
      </c>
      <c r="ET100" s="63">
        <f t="shared" si="322"/>
        <v>0</v>
      </c>
      <c r="EU100" s="29"/>
      <c r="EV100" s="86"/>
      <c r="EW100" s="63">
        <f t="shared" si="339"/>
        <v>-2.4000000000000057</v>
      </c>
      <c r="EX100" s="63">
        <f t="shared" si="339"/>
        <v>-1.7999999999999829</v>
      </c>
      <c r="EY100" s="63">
        <f t="shared" si="339"/>
        <v>1.5999999999999943</v>
      </c>
      <c r="EZ100" s="63">
        <f t="shared" si="339"/>
        <v>0.5</v>
      </c>
      <c r="FA100" s="63">
        <f t="shared" si="339"/>
        <v>2.7000000000000171</v>
      </c>
      <c r="FB100" s="63">
        <f t="shared" si="339"/>
        <v>4.0999999999999659</v>
      </c>
      <c r="FC100" s="63">
        <f t="shared" si="339"/>
        <v>4.6999999999999886</v>
      </c>
      <c r="FD100" s="63">
        <f t="shared" si="339"/>
        <v>-1.0999999999999659</v>
      </c>
      <c r="FE100" s="63">
        <f t="shared" si="339"/>
        <v>-5.6000000000000227</v>
      </c>
      <c r="FF100" s="63">
        <f t="shared" si="339"/>
        <v>0.10000000000002274</v>
      </c>
      <c r="FG100" s="63">
        <f t="shared" si="339"/>
        <v>1.6999999999999886</v>
      </c>
      <c r="FH100" s="63">
        <f t="shared" si="339"/>
        <v>1</v>
      </c>
      <c r="FI100" s="63">
        <f t="shared" si="339"/>
        <v>-1.3999999999999773</v>
      </c>
      <c r="FJ100" s="63">
        <f t="shared" si="339"/>
        <v>1.5999999999999659</v>
      </c>
      <c r="FK100" s="63">
        <f t="shared" si="339"/>
        <v>3.5</v>
      </c>
      <c r="FL100" s="63">
        <f t="shared" si="339"/>
        <v>1.8000000000000114</v>
      </c>
      <c r="FM100" s="63">
        <f t="shared" si="339"/>
        <v>-0.10000000000002274</v>
      </c>
      <c r="FN100" s="63">
        <f t="shared" si="339"/>
        <v>2.1000000000000227</v>
      </c>
      <c r="FO100" s="63">
        <f t="shared" si="339"/>
        <v>1.8999999999999773</v>
      </c>
      <c r="FP100" s="63">
        <f t="shared" si="323"/>
        <v>1.1000000000000227</v>
      </c>
      <c r="FQ100" s="63">
        <f t="shared" si="323"/>
        <v>-273.5</v>
      </c>
      <c r="FR100" s="63">
        <f t="shared" si="323"/>
        <v>0</v>
      </c>
      <c r="FS100" s="63">
        <f t="shared" si="323"/>
        <v>0</v>
      </c>
      <c r="FT100" s="29"/>
      <c r="FU100" s="86"/>
      <c r="FV100" s="63">
        <f t="shared" si="340"/>
        <v>0.70000000000000284</v>
      </c>
      <c r="FW100" s="63">
        <f t="shared" si="340"/>
        <v>0.29999999999999716</v>
      </c>
      <c r="FX100" s="63">
        <f t="shared" si="340"/>
        <v>-0.59999999999999787</v>
      </c>
      <c r="FY100" s="63">
        <f t="shared" si="340"/>
        <v>-0.30000000000000071</v>
      </c>
      <c r="FZ100" s="63">
        <f t="shared" si="340"/>
        <v>-1.3000000000000007</v>
      </c>
      <c r="GA100" s="63">
        <f t="shared" si="340"/>
        <v>-9.9999999999997868E-2</v>
      </c>
      <c r="GB100" s="63">
        <f t="shared" si="340"/>
        <v>-0.5</v>
      </c>
      <c r="GC100" s="63">
        <f t="shared" si="340"/>
        <v>0.39999999999999858</v>
      </c>
      <c r="GD100" s="63">
        <f t="shared" si="340"/>
        <v>4.1000000000000014</v>
      </c>
      <c r="GE100" s="63">
        <f t="shared" si="340"/>
        <v>-1.2000000000000028</v>
      </c>
      <c r="GF100" s="63">
        <f t="shared" si="340"/>
        <v>0</v>
      </c>
      <c r="GG100" s="63">
        <f t="shared" si="340"/>
        <v>-0.19999999999999929</v>
      </c>
      <c r="GH100" s="63">
        <f t="shared" si="340"/>
        <v>0.80000000000000071</v>
      </c>
      <c r="GI100" s="63">
        <f t="shared" si="340"/>
        <v>0.19999999999999929</v>
      </c>
      <c r="GJ100" s="63">
        <f t="shared" si="340"/>
        <v>0.40000000000000213</v>
      </c>
      <c r="GK100" s="63">
        <f t="shared" si="340"/>
        <v>9.9999999999997868E-2</v>
      </c>
      <c r="GL100" s="63">
        <f t="shared" si="340"/>
        <v>0</v>
      </c>
      <c r="GM100" s="63">
        <f t="shared" si="340"/>
        <v>0.10000000000000142</v>
      </c>
      <c r="GN100" s="63">
        <f t="shared" si="340"/>
        <v>0.30000000000000071</v>
      </c>
      <c r="GO100" s="63">
        <f t="shared" si="324"/>
        <v>0</v>
      </c>
      <c r="GP100" s="63">
        <f t="shared" si="324"/>
        <v>-25.6</v>
      </c>
      <c r="GQ100" s="63">
        <f t="shared" si="324"/>
        <v>0</v>
      </c>
      <c r="GR100" s="63">
        <f t="shared" si="324"/>
        <v>0</v>
      </c>
      <c r="GS100" s="29"/>
      <c r="GT100" s="86"/>
      <c r="GU100" s="63">
        <f t="shared" si="341"/>
        <v>0.40000000000000036</v>
      </c>
      <c r="GV100" s="63">
        <f t="shared" si="341"/>
        <v>0.49999999999999822</v>
      </c>
      <c r="GW100" s="63">
        <f t="shared" si="341"/>
        <v>1</v>
      </c>
      <c r="GX100" s="63">
        <f t="shared" si="341"/>
        <v>-9.9999999999997868E-2</v>
      </c>
      <c r="GY100" s="63">
        <f t="shared" si="341"/>
        <v>1.6999999999999993</v>
      </c>
      <c r="GZ100" s="63">
        <f t="shared" si="341"/>
        <v>-3.5999999999999996</v>
      </c>
      <c r="HA100" s="63">
        <f t="shared" si="341"/>
        <v>-1</v>
      </c>
      <c r="HB100" s="63">
        <f t="shared" si="341"/>
        <v>-3.8000000000000007</v>
      </c>
      <c r="HC100" s="63">
        <f t="shared" si="341"/>
        <v>1.0999999999999996</v>
      </c>
      <c r="HD100" s="63">
        <f t="shared" si="341"/>
        <v>1.8000000000000007</v>
      </c>
      <c r="HE100" s="63">
        <f t="shared" si="341"/>
        <v>-0.59999999999999964</v>
      </c>
      <c r="HF100" s="63">
        <f t="shared" si="341"/>
        <v>1</v>
      </c>
      <c r="HG100" s="63">
        <f t="shared" si="341"/>
        <v>0.5</v>
      </c>
      <c r="HH100" s="63">
        <f t="shared" si="341"/>
        <v>-0.30000000000000071</v>
      </c>
      <c r="HI100" s="63">
        <f t="shared" si="341"/>
        <v>0</v>
      </c>
      <c r="HJ100" s="63">
        <f t="shared" si="341"/>
        <v>0.59999999999999964</v>
      </c>
      <c r="HK100" s="63">
        <f t="shared" si="341"/>
        <v>-0.5</v>
      </c>
      <c r="HL100" s="63">
        <f t="shared" si="341"/>
        <v>-0.29999999999999893</v>
      </c>
      <c r="HM100" s="63">
        <f t="shared" si="341"/>
        <v>-9.9999999999999645E-2</v>
      </c>
      <c r="HN100" s="63">
        <f t="shared" si="325"/>
        <v>9.9999999999999645E-2</v>
      </c>
      <c r="HO100" s="63">
        <f t="shared" si="325"/>
        <v>-13.9</v>
      </c>
      <c r="HP100" s="63">
        <f t="shared" si="325"/>
        <v>0</v>
      </c>
      <c r="HQ100" s="63">
        <f t="shared" si="325"/>
        <v>0</v>
      </c>
      <c r="HR100" s="29"/>
      <c r="HS100" s="86"/>
      <c r="HT100" s="63">
        <f t="shared" si="342"/>
        <v>-0.30000000000000071</v>
      </c>
      <c r="HU100" s="63">
        <f t="shared" si="342"/>
        <v>0</v>
      </c>
      <c r="HV100" s="63">
        <f t="shared" si="342"/>
        <v>-0.19999999999999973</v>
      </c>
      <c r="HW100" s="63">
        <f t="shared" si="342"/>
        <v>-0.39999999999999991</v>
      </c>
      <c r="HX100" s="63">
        <f t="shared" si="342"/>
        <v>0.5</v>
      </c>
      <c r="HY100" s="63">
        <f t="shared" si="342"/>
        <v>-0.10000000000000009</v>
      </c>
      <c r="HZ100" s="63">
        <f t="shared" si="342"/>
        <v>-0.39999999999999991</v>
      </c>
      <c r="IA100" s="63">
        <f t="shared" si="342"/>
        <v>0</v>
      </c>
      <c r="IB100" s="63">
        <f t="shared" si="342"/>
        <v>-0.20000000000000018</v>
      </c>
      <c r="IC100" s="63">
        <f t="shared" si="342"/>
        <v>0.30000000000000027</v>
      </c>
      <c r="ID100" s="63">
        <f t="shared" si="342"/>
        <v>-0.10000000000000009</v>
      </c>
      <c r="IE100" s="63">
        <f t="shared" si="342"/>
        <v>0.10000000000000009</v>
      </c>
      <c r="IF100" s="63">
        <f t="shared" si="342"/>
        <v>-0.10000000000000009</v>
      </c>
      <c r="IG100" s="63">
        <f t="shared" si="342"/>
        <v>-0.10000000000000009</v>
      </c>
      <c r="IH100" s="63">
        <f t="shared" si="342"/>
        <v>0.10000000000000009</v>
      </c>
      <c r="II100" s="63">
        <f t="shared" si="342"/>
        <v>0.10000000000000009</v>
      </c>
      <c r="IJ100" s="63">
        <f t="shared" si="342"/>
        <v>-0.10000000000000009</v>
      </c>
      <c r="IK100" s="63">
        <f t="shared" si="342"/>
        <v>-0.10000000000000009</v>
      </c>
      <c r="IL100" s="63">
        <f t="shared" si="342"/>
        <v>0.10000000000000009</v>
      </c>
      <c r="IM100" s="63">
        <f t="shared" si="326"/>
        <v>-0.10000000000000009</v>
      </c>
      <c r="IN100" s="63">
        <f t="shared" si="326"/>
        <v>-3.4</v>
      </c>
      <c r="IO100" s="63">
        <f t="shared" si="326"/>
        <v>0</v>
      </c>
      <c r="IP100" s="63">
        <f t="shared" si="326"/>
        <v>0</v>
      </c>
      <c r="IQ100" s="29"/>
      <c r="IR100" s="86"/>
      <c r="IS100" s="63">
        <f t="shared" si="343"/>
        <v>0.80000000000000071</v>
      </c>
      <c r="IT100" s="63">
        <f t="shared" si="343"/>
        <v>0.59999999999999964</v>
      </c>
      <c r="IU100" s="63">
        <f t="shared" si="343"/>
        <v>1.7999999999999989</v>
      </c>
      <c r="IV100" s="63">
        <f t="shared" si="343"/>
        <v>0.5</v>
      </c>
      <c r="IW100" s="63">
        <f t="shared" si="343"/>
        <v>0.60000000000000142</v>
      </c>
      <c r="IX100" s="63">
        <f t="shared" si="343"/>
        <v>-3.4000000000000004</v>
      </c>
      <c r="IY100" s="63">
        <f t="shared" si="343"/>
        <v>0.19999999999999929</v>
      </c>
      <c r="IZ100" s="63">
        <f t="shared" si="343"/>
        <v>-3.8999999999999995</v>
      </c>
      <c r="JA100" s="63">
        <f t="shared" si="343"/>
        <v>0.59999999999999964</v>
      </c>
      <c r="JB100" s="63">
        <f t="shared" si="343"/>
        <v>1.6000000000000005</v>
      </c>
      <c r="JC100" s="63">
        <f t="shared" si="343"/>
        <v>-0.30000000000000071</v>
      </c>
      <c r="JD100" s="63">
        <f t="shared" si="343"/>
        <v>0.5</v>
      </c>
      <c r="JE100" s="63">
        <f t="shared" si="343"/>
        <v>0.20000000000000018</v>
      </c>
      <c r="JF100" s="63">
        <f t="shared" si="343"/>
        <v>-9.9999999999999645E-2</v>
      </c>
      <c r="JG100" s="63">
        <f t="shared" si="343"/>
        <v>9.9999999999999645E-2</v>
      </c>
      <c r="JH100" s="63">
        <f t="shared" si="343"/>
        <v>0.40000000000000036</v>
      </c>
      <c r="JI100" s="63">
        <f t="shared" si="343"/>
        <v>-0.20000000000000018</v>
      </c>
      <c r="JJ100" s="63">
        <f t="shared" si="343"/>
        <v>-0.20000000000000018</v>
      </c>
      <c r="JK100" s="63">
        <f t="shared" si="343"/>
        <v>0</v>
      </c>
      <c r="JL100" s="63">
        <f t="shared" si="327"/>
        <v>-9.9999999999999645E-2</v>
      </c>
      <c r="JM100" s="63">
        <f t="shared" si="327"/>
        <v>-7.2</v>
      </c>
      <c r="JN100" s="63">
        <f t="shared" si="327"/>
        <v>0</v>
      </c>
      <c r="JO100" s="63">
        <f t="shared" si="327"/>
        <v>0</v>
      </c>
      <c r="JP100" s="29"/>
      <c r="JQ100" s="86"/>
      <c r="JR100" s="63">
        <f t="shared" si="344"/>
        <v>-0.10000000000000009</v>
      </c>
      <c r="JS100" s="63">
        <f t="shared" si="344"/>
        <v>-0.10000000000000009</v>
      </c>
      <c r="JT100" s="63">
        <f t="shared" si="344"/>
        <v>-0.60000000000000009</v>
      </c>
      <c r="JU100" s="63">
        <f t="shared" si="344"/>
        <v>-9.9999999999999645E-2</v>
      </c>
      <c r="JV100" s="63">
        <f t="shared" si="344"/>
        <v>0.39999999999999991</v>
      </c>
      <c r="JW100" s="63">
        <f t="shared" si="344"/>
        <v>0.10000000000000009</v>
      </c>
      <c r="JX100" s="63">
        <f t="shared" si="344"/>
        <v>-0.90000000000000036</v>
      </c>
      <c r="JY100" s="63">
        <f t="shared" si="344"/>
        <v>0.10000000000000009</v>
      </c>
      <c r="JZ100" s="63">
        <f t="shared" si="344"/>
        <v>0.70000000000000018</v>
      </c>
      <c r="KA100" s="63">
        <f t="shared" si="344"/>
        <v>0</v>
      </c>
      <c r="KB100" s="63">
        <f t="shared" si="344"/>
        <v>-0.20000000000000018</v>
      </c>
      <c r="KC100" s="63">
        <f t="shared" si="344"/>
        <v>0.39999999999999991</v>
      </c>
      <c r="KD100" s="63">
        <f t="shared" si="344"/>
        <v>0.30000000000000027</v>
      </c>
      <c r="KE100" s="63">
        <f t="shared" si="344"/>
        <v>-0.10000000000000009</v>
      </c>
      <c r="KF100" s="63">
        <f t="shared" si="344"/>
        <v>-0.20000000000000018</v>
      </c>
      <c r="KG100" s="63">
        <f t="shared" si="344"/>
        <v>0.10000000000000009</v>
      </c>
      <c r="KH100" s="63">
        <f t="shared" si="344"/>
        <v>-0.10000000000000009</v>
      </c>
      <c r="KI100" s="63">
        <f t="shared" si="344"/>
        <v>-9.9999999999999645E-2</v>
      </c>
      <c r="KJ100" s="63">
        <f t="shared" si="344"/>
        <v>-0.10000000000000009</v>
      </c>
      <c r="KK100" s="63">
        <f t="shared" si="328"/>
        <v>0.10000000000000009</v>
      </c>
      <c r="KL100" s="63">
        <f t="shared" si="328"/>
        <v>-3.2</v>
      </c>
      <c r="KM100" s="63">
        <f t="shared" si="328"/>
        <v>0</v>
      </c>
      <c r="KN100" s="63">
        <f t="shared" si="328"/>
        <v>0</v>
      </c>
      <c r="KO100" s="29"/>
      <c r="KP100" s="86"/>
      <c r="KQ100" s="64">
        <f t="shared" si="329"/>
        <v>-0.19999999999999996</v>
      </c>
      <c r="KR100" s="64">
        <f t="shared" si="329"/>
        <v>-7.0000000000000007E-2</v>
      </c>
      <c r="KS100" s="64">
        <f t="shared" si="329"/>
        <v>-1.9999999999999962E-2</v>
      </c>
      <c r="KT100" s="64">
        <f t="shared" si="329"/>
        <v>0</v>
      </c>
      <c r="KU100" s="64">
        <f t="shared" si="329"/>
        <v>0.25</v>
      </c>
      <c r="KV100" s="64">
        <f t="shared" si="329"/>
        <v>-0.12000000000000005</v>
      </c>
      <c r="KW100" s="64">
        <f t="shared" si="329"/>
        <v>-0.14999999999999997</v>
      </c>
      <c r="KX100" s="64">
        <f t="shared" si="329"/>
        <v>-4.0000000000000008E-2</v>
      </c>
      <c r="KY100" s="64">
        <f t="shared" si="329"/>
        <v>6.9999999999999979E-2</v>
      </c>
      <c r="KZ100" s="64">
        <f t="shared" si="329"/>
        <v>0.36000000000000004</v>
      </c>
      <c r="LA100" s="64">
        <f t="shared" si="329"/>
        <v>0.33999999999999997</v>
      </c>
      <c r="LB100" s="64">
        <f t="shared" si="329"/>
        <v>-0.28000000000000003</v>
      </c>
      <c r="LC100" s="64">
        <f t="shared" si="329"/>
        <v>0.14000000000000001</v>
      </c>
      <c r="LD100" s="64">
        <f t="shared" si="329"/>
        <v>-2.0000000000000018E-2</v>
      </c>
      <c r="LE100" s="77">
        <f t="shared" si="329"/>
        <v>0.15000000000000002</v>
      </c>
      <c r="LF100" s="77">
        <f t="shared" si="329"/>
        <v>6.0000000000000053E-2</v>
      </c>
      <c r="LG100" s="64">
        <f t="shared" si="329"/>
        <v>2.0000000000000018E-2</v>
      </c>
      <c r="LH100" s="64">
        <f t="shared" si="329"/>
        <v>0.11999999999999988</v>
      </c>
      <c r="LI100" s="64">
        <f t="shared" si="329"/>
        <v>4.0000000000000036E-2</v>
      </c>
      <c r="LJ100" s="64">
        <f t="shared" si="329"/>
        <v>5.0000000000000044E-2</v>
      </c>
      <c r="LK100" s="64">
        <f t="shared" si="329"/>
        <v>-1.27</v>
      </c>
      <c r="LL100" s="64">
        <f t="shared" si="329"/>
        <v>0</v>
      </c>
      <c r="LM100" s="64">
        <f t="shared" si="329"/>
        <v>0</v>
      </c>
      <c r="LN100" s="29"/>
      <c r="LO100" s="90"/>
      <c r="LP100" s="64">
        <f t="shared" si="330"/>
        <v>-0.1</v>
      </c>
      <c r="LQ100" s="64">
        <f t="shared" si="330"/>
        <v>-0.06</v>
      </c>
      <c r="LR100" s="64">
        <f t="shared" si="330"/>
        <v>-1.0000000000000009E-2</v>
      </c>
      <c r="LS100" s="64">
        <f t="shared" si="330"/>
        <v>-0.03</v>
      </c>
      <c r="LT100" s="64">
        <f t="shared" si="330"/>
        <v>0.1</v>
      </c>
      <c r="LU100" s="64">
        <f t="shared" si="330"/>
        <v>-0.09</v>
      </c>
      <c r="LV100" s="64">
        <f t="shared" si="330"/>
        <v>0</v>
      </c>
      <c r="LW100" s="64">
        <f t="shared" si="330"/>
        <v>9.999999999999995E-3</v>
      </c>
      <c r="LX100" s="64">
        <f t="shared" si="330"/>
        <v>-0.04</v>
      </c>
      <c r="LY100" s="64">
        <f t="shared" si="330"/>
        <v>0.19</v>
      </c>
      <c r="LZ100" s="64">
        <f t="shared" si="330"/>
        <v>-0.09</v>
      </c>
      <c r="MA100" s="64">
        <f t="shared" si="330"/>
        <v>1.999999999999999E-2</v>
      </c>
      <c r="MB100" s="64">
        <f t="shared" si="330"/>
        <v>-1.0000000000000009E-2</v>
      </c>
      <c r="MC100" s="64">
        <f t="shared" si="330"/>
        <v>-1.999999999999999E-2</v>
      </c>
      <c r="MD100" s="77">
        <f t="shared" si="330"/>
        <v>1.999999999999999E-2</v>
      </c>
      <c r="ME100" s="77">
        <f t="shared" si="330"/>
        <v>0.03</v>
      </c>
      <c r="MF100" s="64">
        <f t="shared" si="330"/>
        <v>0.03</v>
      </c>
      <c r="MG100" s="64">
        <f t="shared" si="330"/>
        <v>2.0000000000000018E-2</v>
      </c>
      <c r="MH100" s="64">
        <f t="shared" si="330"/>
        <v>1.999999999999999E-2</v>
      </c>
      <c r="MI100" s="64">
        <f t="shared" si="330"/>
        <v>2.0000000000000018E-2</v>
      </c>
      <c r="MJ100" s="64">
        <f t="shared" si="330"/>
        <v>-0.27</v>
      </c>
      <c r="MK100" s="64">
        <f t="shared" si="330"/>
        <v>0</v>
      </c>
      <c r="ML100" s="64">
        <f t="shared" si="330"/>
        <v>0</v>
      </c>
      <c r="MM100" s="29"/>
      <c r="MN100" s="90"/>
      <c r="MO100" s="64">
        <f t="shared" si="331"/>
        <v>-0.11999999999999997</v>
      </c>
      <c r="MP100" s="64">
        <f t="shared" si="331"/>
        <v>9.9999999999999811E-3</v>
      </c>
      <c r="MQ100" s="64">
        <f t="shared" si="331"/>
        <v>-9.9999999999999811E-3</v>
      </c>
      <c r="MR100" s="64">
        <f t="shared" si="331"/>
        <v>0.03</v>
      </c>
      <c r="MS100" s="64">
        <f t="shared" si="331"/>
        <v>0.14000000000000001</v>
      </c>
      <c r="MT100" s="64">
        <f t="shared" si="331"/>
        <v>-4.0000000000000036E-2</v>
      </c>
      <c r="MU100" s="64">
        <f t="shared" si="331"/>
        <v>-0.12</v>
      </c>
      <c r="MV100" s="64">
        <f t="shared" si="331"/>
        <v>-4.9999999999999989E-2</v>
      </c>
      <c r="MW100" s="64">
        <f t="shared" si="331"/>
        <v>7.9999999999999988E-2</v>
      </c>
      <c r="MX100" s="64">
        <f t="shared" si="331"/>
        <v>0.17</v>
      </c>
      <c r="MY100" s="64">
        <f t="shared" si="331"/>
        <v>0.42000000000000004</v>
      </c>
      <c r="MZ100" s="64">
        <f t="shared" si="331"/>
        <v>-0.32000000000000006</v>
      </c>
      <c r="NA100" s="64">
        <f t="shared" si="331"/>
        <v>6.0000000000000053E-2</v>
      </c>
      <c r="NB100" s="64">
        <f t="shared" si="331"/>
        <v>0</v>
      </c>
      <c r="NC100" s="77">
        <f t="shared" si="331"/>
        <v>0.12</v>
      </c>
      <c r="ND100" s="77">
        <f t="shared" si="331"/>
        <v>2.0000000000000018E-2</v>
      </c>
      <c r="NE100" s="64">
        <f t="shared" si="331"/>
        <v>-1.0000000000000009E-2</v>
      </c>
      <c r="NF100" s="64">
        <f t="shared" si="331"/>
        <v>7.999999999999996E-2</v>
      </c>
      <c r="NG100" s="64">
        <f t="shared" si="331"/>
        <v>1.0000000000000009E-2</v>
      </c>
      <c r="NH100" s="64">
        <f t="shared" si="331"/>
        <v>1.0000000000000009E-2</v>
      </c>
      <c r="NI100" s="64">
        <f t="shared" si="331"/>
        <v>-0.77</v>
      </c>
      <c r="NJ100" s="64">
        <f t="shared" si="331"/>
        <v>0</v>
      </c>
      <c r="NK100" s="64">
        <f t="shared" si="331"/>
        <v>0</v>
      </c>
      <c r="NL100" s="29"/>
      <c r="NM100" s="90"/>
      <c r="NN100" s="64">
        <f t="shared" si="332"/>
        <v>0.02</v>
      </c>
      <c r="NO100" s="64">
        <f t="shared" si="332"/>
        <v>-1.0000000000000002E-2</v>
      </c>
      <c r="NP100" s="64">
        <f t="shared" si="332"/>
        <v>0</v>
      </c>
      <c r="NQ100" s="64">
        <f t="shared" si="332"/>
        <v>-9.9999999999999985E-3</v>
      </c>
      <c r="NR100" s="64">
        <f t="shared" si="332"/>
        <v>0.02</v>
      </c>
      <c r="NS100" s="64">
        <f t="shared" si="332"/>
        <v>0</v>
      </c>
      <c r="NT100" s="64">
        <f t="shared" si="332"/>
        <v>-0.03</v>
      </c>
      <c r="NU100" s="64">
        <f t="shared" si="332"/>
        <v>0</v>
      </c>
      <c r="NV100" s="64">
        <f t="shared" si="332"/>
        <v>0.03</v>
      </c>
      <c r="NW100" s="64">
        <f t="shared" si="332"/>
        <v>0</v>
      </c>
      <c r="NX100" s="64">
        <f t="shared" si="332"/>
        <v>1.0000000000000002E-2</v>
      </c>
      <c r="NY100" s="64">
        <f t="shared" si="332"/>
        <v>9.999999999999995E-3</v>
      </c>
      <c r="NZ100" s="64">
        <f t="shared" si="332"/>
        <v>0.1</v>
      </c>
      <c r="OA100" s="64">
        <f t="shared" si="332"/>
        <v>0</v>
      </c>
      <c r="OB100" s="77">
        <f t="shared" si="332"/>
        <v>1.999999999999999E-2</v>
      </c>
      <c r="OC100" s="77">
        <f t="shared" si="332"/>
        <v>1.0000000000000009E-2</v>
      </c>
      <c r="OD100" s="64">
        <f t="shared" si="332"/>
        <v>-1.0000000000000009E-2</v>
      </c>
      <c r="OE100" s="64">
        <f t="shared" si="332"/>
        <v>2.0000000000000018E-2</v>
      </c>
      <c r="OF100" s="64">
        <f t="shared" si="332"/>
        <v>9.9999999999999811E-3</v>
      </c>
      <c r="OG100" s="64">
        <f t="shared" si="332"/>
        <v>2.0000000000000018E-2</v>
      </c>
      <c r="OH100" s="64">
        <f t="shared" si="332"/>
        <v>-0.23</v>
      </c>
      <c r="OI100" s="64">
        <f t="shared" si="332"/>
        <v>0</v>
      </c>
      <c r="OJ100" s="64">
        <f t="shared" si="332"/>
        <v>0</v>
      </c>
      <c r="OK100" s="37"/>
      <c r="OL100"/>
      <c r="OM100"/>
      <c r="ON100"/>
      <c r="OO100"/>
      <c r="OP100"/>
      <c r="OQ100"/>
      <c r="OR100"/>
      <c r="OS100"/>
      <c r="OT100"/>
      <c r="OU100"/>
      <c r="OV100"/>
      <c r="OW100"/>
      <c r="OX100"/>
      <c r="OY100"/>
      <c r="OZ100"/>
      <c r="PA100"/>
      <c r="PB100"/>
      <c r="PC100"/>
      <c r="PD100"/>
      <c r="PE100"/>
      <c r="PF100"/>
      <c r="PG100"/>
      <c r="PH100"/>
      <c r="PI100"/>
      <c r="PJ100"/>
      <c r="PK100"/>
      <c r="PL100"/>
      <c r="PM100"/>
      <c r="PN100"/>
      <c r="PO100"/>
      <c r="PP100"/>
      <c r="PQ100"/>
      <c r="PR100"/>
      <c r="PS100"/>
      <c r="PT100"/>
      <c r="PU100"/>
      <c r="PV100"/>
      <c r="PW100"/>
      <c r="PX100"/>
      <c r="PY100"/>
      <c r="PZ100"/>
      <c r="QA100"/>
      <c r="QB100"/>
      <c r="QC100"/>
      <c r="QD100"/>
      <c r="QE100"/>
      <c r="QF100"/>
      <c r="QG100"/>
      <c r="QH100"/>
      <c r="QI100"/>
      <c r="QJ100"/>
      <c r="QK100"/>
      <c r="QL100"/>
      <c r="QM100"/>
      <c r="QN100"/>
      <c r="QO100"/>
      <c r="QP100"/>
      <c r="QQ100"/>
      <c r="QR100"/>
      <c r="QS100"/>
      <c r="QT100"/>
      <c r="QU100"/>
      <c r="QV100"/>
      <c r="QW100"/>
      <c r="QX100"/>
      <c r="QY100"/>
      <c r="QZ100"/>
      <c r="RA100"/>
      <c r="RB100"/>
      <c r="RC100"/>
      <c r="RD100"/>
      <c r="RE100"/>
      <c r="RF100"/>
      <c r="RG100"/>
      <c r="RH100"/>
      <c r="RI100"/>
      <c r="RJ100"/>
      <c r="RK100"/>
      <c r="RL100"/>
      <c r="RM100"/>
      <c r="RN100"/>
      <c r="RO100"/>
      <c r="RP100"/>
      <c r="RQ100"/>
      <c r="RR100"/>
      <c r="RS100"/>
      <c r="RT100"/>
      <c r="RU100"/>
      <c r="RV100"/>
      <c r="RW100"/>
      <c r="RX100"/>
      <c r="RY100"/>
      <c r="RZ100"/>
      <c r="SA100"/>
      <c r="SB100"/>
      <c r="SC100"/>
      <c r="SD100"/>
      <c r="SE100"/>
      <c r="SF100"/>
      <c r="SG100"/>
      <c r="SH100"/>
      <c r="SI100"/>
      <c r="SJ100"/>
      <c r="SK100"/>
      <c r="SL100"/>
      <c r="SM100"/>
      <c r="SN100"/>
      <c r="SO100"/>
      <c r="SP100"/>
      <c r="SQ100"/>
      <c r="SR100"/>
      <c r="SS100"/>
      <c r="ST100" s="15"/>
    </row>
    <row r="101" spans="1:514" x14ac:dyDescent="0.3">
      <c r="A101" s="62" t="str">
        <f>A$14</f>
        <v>Produk elektrik, elektronik &amp; optikal</v>
      </c>
      <c r="B101" s="86"/>
      <c r="C101" s="63">
        <f t="shared" si="333"/>
        <v>2</v>
      </c>
      <c r="D101" s="63">
        <f t="shared" si="333"/>
        <v>6</v>
      </c>
      <c r="E101" s="63">
        <f t="shared" si="333"/>
        <v>7.3999999999999773</v>
      </c>
      <c r="F101" s="63">
        <f t="shared" si="333"/>
        <v>1.1000000000000227</v>
      </c>
      <c r="G101" s="63">
        <f t="shared" si="333"/>
        <v>1.8999999999999773</v>
      </c>
      <c r="H101" s="63">
        <f t="shared" si="333"/>
        <v>4.6000000000000227</v>
      </c>
      <c r="I101" s="63">
        <f t="shared" si="333"/>
        <v>4.1000000000000227</v>
      </c>
      <c r="J101" s="63">
        <f t="shared" si="333"/>
        <v>-7.3000000000000682</v>
      </c>
      <c r="K101" s="63">
        <f t="shared" si="333"/>
        <v>-9</v>
      </c>
      <c r="L101" s="63">
        <f t="shared" si="333"/>
        <v>10.900000000000091</v>
      </c>
      <c r="M101" s="63">
        <f t="shared" si="333"/>
        <v>6.5999999999999091</v>
      </c>
      <c r="N101" s="63">
        <f t="shared" si="333"/>
        <v>-2.6999999999999318</v>
      </c>
      <c r="O101" s="63">
        <f t="shared" si="333"/>
        <v>3.1999999999999318</v>
      </c>
      <c r="P101" s="63">
        <f t="shared" si="333"/>
        <v>8.5</v>
      </c>
      <c r="Q101" s="63">
        <f t="shared" si="333"/>
        <v>14.700000000000045</v>
      </c>
      <c r="R101" s="63">
        <f t="shared" si="333"/>
        <v>2.8999999999999773</v>
      </c>
      <c r="S101" s="63">
        <f t="shared" si="333"/>
        <v>6.2000000000000455</v>
      </c>
      <c r="T101" s="63">
        <f t="shared" si="333"/>
        <v>11.100000000000023</v>
      </c>
      <c r="U101" s="63">
        <f t="shared" si="333"/>
        <v>9.1999999999999318</v>
      </c>
      <c r="V101" s="63">
        <f t="shared" si="317"/>
        <v>0</v>
      </c>
      <c r="W101" s="63">
        <f t="shared" si="317"/>
        <v>-650.4</v>
      </c>
      <c r="X101" s="63">
        <f t="shared" si="317"/>
        <v>0</v>
      </c>
      <c r="Y101" s="63">
        <f t="shared" si="317"/>
        <v>0</v>
      </c>
      <c r="Z101" s="29"/>
      <c r="AA101" s="86"/>
      <c r="AB101" s="63">
        <f t="shared" si="334"/>
        <v>1.8000000000000114</v>
      </c>
      <c r="AC101" s="63">
        <f t="shared" si="334"/>
        <v>1.4000000000000057</v>
      </c>
      <c r="AD101" s="63">
        <f t="shared" si="334"/>
        <v>1.0999999999999943</v>
      </c>
      <c r="AE101" s="63">
        <f t="shared" si="334"/>
        <v>-1.5999999999999943</v>
      </c>
      <c r="AF101" s="63">
        <f t="shared" si="334"/>
        <v>2.3999999999999773</v>
      </c>
      <c r="AG101" s="63">
        <f t="shared" si="334"/>
        <v>1.9000000000000057</v>
      </c>
      <c r="AH101" s="63">
        <f t="shared" si="334"/>
        <v>-10.099999999999994</v>
      </c>
      <c r="AI101" s="63">
        <f t="shared" si="334"/>
        <v>-0.90000000000000568</v>
      </c>
      <c r="AJ101" s="63">
        <f t="shared" si="334"/>
        <v>-4</v>
      </c>
      <c r="AK101" s="63">
        <f t="shared" si="334"/>
        <v>1</v>
      </c>
      <c r="AL101" s="63">
        <f t="shared" si="334"/>
        <v>9.9999999999994316E-2</v>
      </c>
      <c r="AM101" s="63">
        <f t="shared" si="334"/>
        <v>0.20000000000001705</v>
      </c>
      <c r="AN101" s="63">
        <f t="shared" si="334"/>
        <v>3.4000000000000057</v>
      </c>
      <c r="AO101" s="63">
        <f t="shared" si="334"/>
        <v>2.5</v>
      </c>
      <c r="AP101" s="63">
        <f t="shared" si="334"/>
        <v>3</v>
      </c>
      <c r="AQ101" s="63">
        <f t="shared" si="334"/>
        <v>1.0999999999999943</v>
      </c>
      <c r="AR101" s="63">
        <f t="shared" si="334"/>
        <v>1.0999999999999943</v>
      </c>
      <c r="AS101" s="63">
        <f t="shared" si="334"/>
        <v>3.3000000000000114</v>
      </c>
      <c r="AT101" s="63">
        <f t="shared" si="334"/>
        <v>2.8999999999999773</v>
      </c>
      <c r="AU101" s="63">
        <f t="shared" si="318"/>
        <v>0.70000000000001705</v>
      </c>
      <c r="AV101" s="63">
        <f t="shared" si="318"/>
        <v>-149.9</v>
      </c>
      <c r="AW101" s="63">
        <f t="shared" si="318"/>
        <v>0</v>
      </c>
      <c r="AX101" s="63">
        <f t="shared" si="318"/>
        <v>0</v>
      </c>
      <c r="AY101" s="29"/>
      <c r="AZ101" s="86"/>
      <c r="BA101" s="63">
        <f t="shared" si="335"/>
        <v>0.60000000000002274</v>
      </c>
      <c r="BB101" s="63">
        <f t="shared" si="335"/>
        <v>4.5</v>
      </c>
      <c r="BC101" s="63">
        <f t="shared" si="335"/>
        <v>6.5</v>
      </c>
      <c r="BD101" s="63">
        <f t="shared" si="335"/>
        <v>3.5</v>
      </c>
      <c r="BE101" s="63">
        <f t="shared" si="335"/>
        <v>-1.1000000000000227</v>
      </c>
      <c r="BF101" s="63">
        <f t="shared" si="335"/>
        <v>2.6999999999999886</v>
      </c>
      <c r="BG101" s="63">
        <f t="shared" si="335"/>
        <v>14.400000000000034</v>
      </c>
      <c r="BH101" s="63">
        <f t="shared" si="335"/>
        <v>-6.1000000000000227</v>
      </c>
      <c r="BI101" s="63">
        <f t="shared" si="335"/>
        <v>-5.1999999999999886</v>
      </c>
      <c r="BJ101" s="63">
        <f t="shared" si="335"/>
        <v>6.5999999999999659</v>
      </c>
      <c r="BK101" s="63">
        <f t="shared" si="335"/>
        <v>6.9000000000000341</v>
      </c>
      <c r="BL101" s="63">
        <f t="shared" si="335"/>
        <v>-2.5</v>
      </c>
      <c r="BM101" s="63">
        <f t="shared" si="335"/>
        <v>0.19999999999998863</v>
      </c>
      <c r="BN101" s="63">
        <f t="shared" si="335"/>
        <v>5.1000000000000227</v>
      </c>
      <c r="BO101" s="63">
        <f t="shared" si="335"/>
        <v>9.6999999999999886</v>
      </c>
      <c r="BP101" s="63">
        <f t="shared" si="335"/>
        <v>1.8999999999999773</v>
      </c>
      <c r="BQ101" s="63">
        <f t="shared" si="335"/>
        <v>5.1000000000000227</v>
      </c>
      <c r="BR101" s="63">
        <f t="shared" si="335"/>
        <v>7.6999999999999886</v>
      </c>
      <c r="BS101" s="63">
        <f t="shared" si="335"/>
        <v>6</v>
      </c>
      <c r="BT101" s="63">
        <f t="shared" si="319"/>
        <v>-1</v>
      </c>
      <c r="BU101" s="63">
        <f t="shared" si="319"/>
        <v>-477</v>
      </c>
      <c r="BV101" s="63">
        <f t="shared" si="319"/>
        <v>0</v>
      </c>
      <c r="BW101" s="63">
        <f t="shared" si="319"/>
        <v>0</v>
      </c>
      <c r="BX101" s="29"/>
      <c r="BY101" s="86"/>
      <c r="BZ101" s="63">
        <f t="shared" si="336"/>
        <v>-0.39999999999999858</v>
      </c>
      <c r="CA101" s="63">
        <f t="shared" si="336"/>
        <v>0.19999999999999929</v>
      </c>
      <c r="CB101" s="63">
        <f t="shared" si="336"/>
        <v>-0.30000000000000071</v>
      </c>
      <c r="CC101" s="63">
        <f t="shared" si="336"/>
        <v>-0.79999999999999716</v>
      </c>
      <c r="CD101" s="63">
        <f t="shared" si="336"/>
        <v>0.59999999999999787</v>
      </c>
      <c r="CE101" s="63">
        <f t="shared" si="336"/>
        <v>0.10000000000000142</v>
      </c>
      <c r="CF101" s="63">
        <f t="shared" si="336"/>
        <v>-0.30000000000000071</v>
      </c>
      <c r="CG101" s="63">
        <f t="shared" si="336"/>
        <v>-0.19999999999999929</v>
      </c>
      <c r="CH101" s="63">
        <f t="shared" si="336"/>
        <v>0</v>
      </c>
      <c r="CI101" s="63">
        <f t="shared" si="336"/>
        <v>3.5</v>
      </c>
      <c r="CJ101" s="63">
        <f t="shared" si="336"/>
        <v>-0.5</v>
      </c>
      <c r="CK101" s="63">
        <f t="shared" si="336"/>
        <v>-0.40000000000000213</v>
      </c>
      <c r="CL101" s="63">
        <f t="shared" si="336"/>
        <v>-0.39999999999999858</v>
      </c>
      <c r="CM101" s="63">
        <f t="shared" si="336"/>
        <v>0.89999999999999858</v>
      </c>
      <c r="CN101" s="63">
        <f t="shared" si="336"/>
        <v>2</v>
      </c>
      <c r="CO101" s="63">
        <f t="shared" si="336"/>
        <v>-0.19999999999999929</v>
      </c>
      <c r="CP101" s="63">
        <f t="shared" si="336"/>
        <v>0</v>
      </c>
      <c r="CQ101" s="63">
        <f t="shared" si="320"/>
        <v>0.19999999999999929</v>
      </c>
      <c r="CR101" s="63">
        <f t="shared" si="320"/>
        <v>0.30000000000000071</v>
      </c>
      <c r="CS101" s="63">
        <f t="shared" si="320"/>
        <v>0.19999999999999929</v>
      </c>
      <c r="CT101" s="63">
        <f t="shared" si="320"/>
        <v>-23.4</v>
      </c>
      <c r="CU101" s="63">
        <f t="shared" si="320"/>
        <v>0</v>
      </c>
      <c r="CV101" s="63">
        <f t="shared" si="320"/>
        <v>0</v>
      </c>
      <c r="CW101" s="29"/>
      <c r="CX101" s="86"/>
      <c r="CY101" s="63">
        <f t="shared" si="337"/>
        <v>1.2999999999999545</v>
      </c>
      <c r="CZ101" s="63">
        <f t="shared" si="337"/>
        <v>8.9000000000000909</v>
      </c>
      <c r="DA101" s="63">
        <f t="shared" si="337"/>
        <v>7.5</v>
      </c>
      <c r="DB101" s="63">
        <f t="shared" si="337"/>
        <v>-2.3000000000000682</v>
      </c>
      <c r="DC101" s="63">
        <f t="shared" si="337"/>
        <v>-3.6999999999999318</v>
      </c>
      <c r="DD101" s="63">
        <f t="shared" si="337"/>
        <v>7.2999999999999545</v>
      </c>
      <c r="DE101" s="63">
        <f t="shared" si="337"/>
        <v>4.8999999999999773</v>
      </c>
      <c r="DF101" s="63">
        <f t="shared" si="337"/>
        <v>-2.8999999999999773</v>
      </c>
      <c r="DG101" s="63">
        <f t="shared" si="337"/>
        <v>-12.100000000000023</v>
      </c>
      <c r="DH101" s="63">
        <f t="shared" si="337"/>
        <v>7.7000000000000455</v>
      </c>
      <c r="DI101" s="63">
        <f t="shared" si="337"/>
        <v>7.6999999999999318</v>
      </c>
      <c r="DJ101" s="63">
        <f t="shared" si="337"/>
        <v>-2.2999999999999545</v>
      </c>
      <c r="DK101" s="63">
        <f t="shared" si="337"/>
        <v>2.2000000000000455</v>
      </c>
      <c r="DL101" s="63">
        <f t="shared" si="337"/>
        <v>8.6999999999999318</v>
      </c>
      <c r="DM101" s="63">
        <f t="shared" si="337"/>
        <v>14.200000000000045</v>
      </c>
      <c r="DN101" s="63">
        <f t="shared" si="337"/>
        <v>2.5</v>
      </c>
      <c r="DO101" s="63">
        <f t="shared" si="337"/>
        <v>6</v>
      </c>
      <c r="DP101" s="63">
        <f t="shared" si="337"/>
        <v>10.699999999999932</v>
      </c>
      <c r="DQ101" s="63">
        <f t="shared" si="337"/>
        <v>8.9000000000000909</v>
      </c>
      <c r="DR101" s="63">
        <f t="shared" si="321"/>
        <v>0</v>
      </c>
      <c r="DS101" s="63">
        <f t="shared" si="321"/>
        <v>-617.20000000000005</v>
      </c>
      <c r="DT101" s="63">
        <f t="shared" si="321"/>
        <v>0</v>
      </c>
      <c r="DU101" s="63">
        <f t="shared" si="321"/>
        <v>0</v>
      </c>
      <c r="DV101" s="29"/>
      <c r="DW101" s="86"/>
      <c r="DX101" s="63">
        <f t="shared" si="338"/>
        <v>1.5</v>
      </c>
      <c r="DY101" s="63">
        <f t="shared" si="338"/>
        <v>1.7999999999999829</v>
      </c>
      <c r="DZ101" s="63">
        <f t="shared" si="338"/>
        <v>1.7000000000000171</v>
      </c>
      <c r="EA101" s="63">
        <f t="shared" si="338"/>
        <v>-1.1000000000000227</v>
      </c>
      <c r="EB101" s="63">
        <f t="shared" si="338"/>
        <v>0.5</v>
      </c>
      <c r="EC101" s="63">
        <f t="shared" si="338"/>
        <v>2.4000000000000057</v>
      </c>
      <c r="ED101" s="63">
        <f t="shared" si="338"/>
        <v>-8.7999999999999972</v>
      </c>
      <c r="EE101" s="63">
        <f t="shared" si="338"/>
        <v>-1.2999999999999972</v>
      </c>
      <c r="EF101" s="63">
        <f t="shared" si="338"/>
        <v>-3.0999999999999943</v>
      </c>
      <c r="EG101" s="63">
        <f t="shared" si="338"/>
        <v>0.89999999999999147</v>
      </c>
      <c r="EH101" s="63">
        <f t="shared" si="338"/>
        <v>0.20000000000000284</v>
      </c>
      <c r="EI101" s="63">
        <f t="shared" si="338"/>
        <v>0.29999999999999716</v>
      </c>
      <c r="EJ101" s="63">
        <f t="shared" si="338"/>
        <v>2.6000000000000085</v>
      </c>
      <c r="EK101" s="63">
        <f t="shared" si="338"/>
        <v>2.5</v>
      </c>
      <c r="EL101" s="63">
        <f t="shared" si="338"/>
        <v>2.7999999999999829</v>
      </c>
      <c r="EM101" s="63">
        <f t="shared" si="338"/>
        <v>0.90000000000000568</v>
      </c>
      <c r="EN101" s="63">
        <f t="shared" si="338"/>
        <v>1</v>
      </c>
      <c r="EO101" s="63">
        <f t="shared" si="338"/>
        <v>3.0999999999999943</v>
      </c>
      <c r="EP101" s="63">
        <f t="shared" si="338"/>
        <v>2.9000000000000057</v>
      </c>
      <c r="EQ101" s="63">
        <f t="shared" si="322"/>
        <v>0.70000000000001705</v>
      </c>
      <c r="ER101" s="63">
        <f t="shared" si="322"/>
        <v>-140.80000000000001</v>
      </c>
      <c r="ES101" s="63">
        <f t="shared" si="322"/>
        <v>0</v>
      </c>
      <c r="ET101" s="63">
        <f t="shared" si="322"/>
        <v>0</v>
      </c>
      <c r="EU101" s="29"/>
      <c r="EV101" s="86"/>
      <c r="EW101" s="63">
        <f t="shared" si="339"/>
        <v>-9.9999999999965894E-2</v>
      </c>
      <c r="EX101" s="63">
        <f t="shared" si="339"/>
        <v>7.1999999999999886</v>
      </c>
      <c r="EY101" s="63">
        <f t="shared" si="339"/>
        <v>6</v>
      </c>
      <c r="EZ101" s="63">
        <f t="shared" si="339"/>
        <v>-1</v>
      </c>
      <c r="FA101" s="63">
        <f t="shared" si="339"/>
        <v>-4.6000000000000227</v>
      </c>
      <c r="FB101" s="63">
        <f t="shared" si="339"/>
        <v>5</v>
      </c>
      <c r="FC101" s="63">
        <f t="shared" si="339"/>
        <v>13.900000000000034</v>
      </c>
      <c r="FD101" s="63">
        <f t="shared" si="339"/>
        <v>-1.6000000000000227</v>
      </c>
      <c r="FE101" s="63">
        <f t="shared" si="339"/>
        <v>-8.8000000000000114</v>
      </c>
      <c r="FF101" s="63">
        <f t="shared" si="339"/>
        <v>4.1000000000000227</v>
      </c>
      <c r="FG101" s="63">
        <f t="shared" si="339"/>
        <v>7.5</v>
      </c>
      <c r="FH101" s="63">
        <f t="shared" si="339"/>
        <v>-1.8000000000000114</v>
      </c>
      <c r="FI101" s="63">
        <f t="shared" si="339"/>
        <v>-9.9999999999965894E-2</v>
      </c>
      <c r="FJ101" s="63">
        <f t="shared" si="339"/>
        <v>5.5</v>
      </c>
      <c r="FK101" s="63">
        <f t="shared" si="339"/>
        <v>9.3999999999999773</v>
      </c>
      <c r="FL101" s="63">
        <f t="shared" si="339"/>
        <v>1.8999999999999773</v>
      </c>
      <c r="FM101" s="63">
        <f t="shared" si="339"/>
        <v>4.9000000000000341</v>
      </c>
      <c r="FN101" s="63">
        <f t="shared" si="339"/>
        <v>7.5</v>
      </c>
      <c r="FO101" s="63">
        <f t="shared" si="339"/>
        <v>5.8000000000000114</v>
      </c>
      <c r="FP101" s="63">
        <f t="shared" si="323"/>
        <v>-1.1000000000000227</v>
      </c>
      <c r="FQ101" s="63">
        <f t="shared" si="323"/>
        <v>-456</v>
      </c>
      <c r="FR101" s="63">
        <f t="shared" si="323"/>
        <v>0</v>
      </c>
      <c r="FS101" s="63">
        <f t="shared" si="323"/>
        <v>0</v>
      </c>
      <c r="FT101" s="29"/>
      <c r="FU101" s="86"/>
      <c r="FV101" s="63">
        <f t="shared" si="340"/>
        <v>-0.19999999999999929</v>
      </c>
      <c r="FW101" s="63">
        <f t="shared" si="340"/>
        <v>-9.9999999999997868E-2</v>
      </c>
      <c r="FX101" s="63">
        <f t="shared" si="340"/>
        <v>-0.10000000000000142</v>
      </c>
      <c r="FY101" s="63">
        <f t="shared" si="340"/>
        <v>-0.30000000000000071</v>
      </c>
      <c r="FZ101" s="63">
        <f t="shared" si="340"/>
        <v>0.30000000000000071</v>
      </c>
      <c r="GA101" s="63">
        <f t="shared" si="340"/>
        <v>0</v>
      </c>
      <c r="GB101" s="63">
        <f t="shared" si="340"/>
        <v>-0.30000000000000071</v>
      </c>
      <c r="GC101" s="63">
        <f t="shared" si="340"/>
        <v>0.10000000000000142</v>
      </c>
      <c r="GD101" s="63">
        <f t="shared" si="340"/>
        <v>-0.20000000000000107</v>
      </c>
      <c r="GE101" s="63">
        <f t="shared" si="340"/>
        <v>2.7000000000000011</v>
      </c>
      <c r="GF101" s="63">
        <f t="shared" si="340"/>
        <v>0</v>
      </c>
      <c r="GG101" s="63">
        <f t="shared" si="340"/>
        <v>-0.80000000000000071</v>
      </c>
      <c r="GH101" s="63">
        <f t="shared" si="340"/>
        <v>-0.39999999999999858</v>
      </c>
      <c r="GI101" s="63">
        <f t="shared" si="340"/>
        <v>0.79999999999999716</v>
      </c>
      <c r="GJ101" s="63">
        <f t="shared" si="340"/>
        <v>1.9000000000000021</v>
      </c>
      <c r="GK101" s="63">
        <f t="shared" si="340"/>
        <v>-0.19999999999999929</v>
      </c>
      <c r="GL101" s="63">
        <f t="shared" si="340"/>
        <v>9.9999999999997868E-2</v>
      </c>
      <c r="GM101" s="63">
        <f t="shared" si="340"/>
        <v>0.10000000000000142</v>
      </c>
      <c r="GN101" s="63">
        <f t="shared" si="340"/>
        <v>0.30000000000000071</v>
      </c>
      <c r="GO101" s="63">
        <f t="shared" si="324"/>
        <v>0.29999999999999716</v>
      </c>
      <c r="GP101" s="63">
        <f t="shared" si="324"/>
        <v>-20.399999999999999</v>
      </c>
      <c r="GQ101" s="63">
        <f t="shared" si="324"/>
        <v>0</v>
      </c>
      <c r="GR101" s="63">
        <f t="shared" si="324"/>
        <v>0</v>
      </c>
      <c r="GS101" s="29"/>
      <c r="GT101" s="86"/>
      <c r="GU101" s="63">
        <f t="shared" si="341"/>
        <v>0.80000000000000071</v>
      </c>
      <c r="GV101" s="63">
        <f t="shared" si="341"/>
        <v>-2.8999999999999986</v>
      </c>
      <c r="GW101" s="63">
        <f t="shared" si="341"/>
        <v>-0.10000000000000142</v>
      </c>
      <c r="GX101" s="63">
        <f t="shared" si="341"/>
        <v>3.4000000000000021</v>
      </c>
      <c r="GY101" s="63">
        <f t="shared" si="341"/>
        <v>5.6000000000000014</v>
      </c>
      <c r="GZ101" s="63">
        <f t="shared" si="341"/>
        <v>-2.7000000000000028</v>
      </c>
      <c r="HA101" s="63">
        <f t="shared" si="341"/>
        <v>-0.80000000000000071</v>
      </c>
      <c r="HB101" s="63">
        <f t="shared" si="341"/>
        <v>-4.3999999999999986</v>
      </c>
      <c r="HC101" s="63">
        <f t="shared" si="341"/>
        <v>3.0999999999999979</v>
      </c>
      <c r="HD101" s="63">
        <f t="shared" si="341"/>
        <v>3.2000000000000028</v>
      </c>
      <c r="HE101" s="63">
        <f t="shared" si="341"/>
        <v>-1.1000000000000014</v>
      </c>
      <c r="HF101" s="63">
        <f t="shared" si="341"/>
        <v>-0.39999999999999858</v>
      </c>
      <c r="HG101" s="63">
        <f t="shared" si="341"/>
        <v>1</v>
      </c>
      <c r="HH101" s="63">
        <f t="shared" si="341"/>
        <v>-0.20000000000000284</v>
      </c>
      <c r="HI101" s="63">
        <f t="shared" si="341"/>
        <v>0.5</v>
      </c>
      <c r="HJ101" s="63">
        <f t="shared" si="341"/>
        <v>0.30000000000000426</v>
      </c>
      <c r="HK101" s="63">
        <f t="shared" si="341"/>
        <v>0.29999999999999716</v>
      </c>
      <c r="HL101" s="63">
        <f t="shared" si="341"/>
        <v>0.39999999999999858</v>
      </c>
      <c r="HM101" s="63">
        <f t="shared" si="341"/>
        <v>0.20000000000000284</v>
      </c>
      <c r="HN101" s="63">
        <f t="shared" si="325"/>
        <v>0.10000000000000142</v>
      </c>
      <c r="HO101" s="63">
        <f t="shared" si="325"/>
        <v>-33.200000000000003</v>
      </c>
      <c r="HP101" s="63">
        <f t="shared" si="325"/>
        <v>0</v>
      </c>
      <c r="HQ101" s="63">
        <f t="shared" si="325"/>
        <v>0</v>
      </c>
      <c r="HR101" s="29"/>
      <c r="HS101" s="86"/>
      <c r="HT101" s="63">
        <f t="shared" si="342"/>
        <v>9.9999999999999645E-2</v>
      </c>
      <c r="HU101" s="63">
        <f t="shared" si="342"/>
        <v>-0.30000000000000071</v>
      </c>
      <c r="HV101" s="63">
        <f t="shared" si="342"/>
        <v>-0.59999999999999964</v>
      </c>
      <c r="HW101" s="63">
        <f t="shared" si="342"/>
        <v>-0.5</v>
      </c>
      <c r="HX101" s="63">
        <f t="shared" si="342"/>
        <v>1.9000000000000004</v>
      </c>
      <c r="HY101" s="63">
        <f t="shared" si="342"/>
        <v>-0.59999999999999964</v>
      </c>
      <c r="HZ101" s="63">
        <f t="shared" si="342"/>
        <v>-1.2000000000000011</v>
      </c>
      <c r="IA101" s="63">
        <f t="shared" si="342"/>
        <v>0.30000000000000071</v>
      </c>
      <c r="IB101" s="63">
        <f t="shared" si="342"/>
        <v>-0.79999999999999982</v>
      </c>
      <c r="IC101" s="63">
        <f t="shared" si="342"/>
        <v>9.9999999999999645E-2</v>
      </c>
      <c r="ID101" s="63">
        <f t="shared" si="342"/>
        <v>-9.9999999999999645E-2</v>
      </c>
      <c r="IE101" s="63">
        <f t="shared" si="342"/>
        <v>-0.10000000000000053</v>
      </c>
      <c r="IF101" s="63">
        <f t="shared" si="342"/>
        <v>0.80000000000000071</v>
      </c>
      <c r="IG101" s="63">
        <f t="shared" si="342"/>
        <v>0</v>
      </c>
      <c r="IH101" s="63">
        <f t="shared" si="342"/>
        <v>9.9999999999999645E-2</v>
      </c>
      <c r="II101" s="63">
        <f t="shared" si="342"/>
        <v>0.30000000000000071</v>
      </c>
      <c r="IJ101" s="63">
        <f t="shared" si="342"/>
        <v>9.9999999999999645E-2</v>
      </c>
      <c r="IK101" s="63">
        <f t="shared" si="342"/>
        <v>0.19999999999999929</v>
      </c>
      <c r="IL101" s="63">
        <f t="shared" si="342"/>
        <v>0</v>
      </c>
      <c r="IM101" s="63">
        <f t="shared" si="326"/>
        <v>0</v>
      </c>
      <c r="IN101" s="63">
        <f t="shared" si="326"/>
        <v>-9.1</v>
      </c>
      <c r="IO101" s="63">
        <f t="shared" si="326"/>
        <v>0</v>
      </c>
      <c r="IP101" s="63">
        <f t="shared" si="326"/>
        <v>0</v>
      </c>
      <c r="IQ101" s="29"/>
      <c r="IR101" s="86"/>
      <c r="IS101" s="63">
        <f t="shared" si="343"/>
        <v>0.80000000000000071</v>
      </c>
      <c r="IT101" s="63">
        <f t="shared" si="343"/>
        <v>-2.9000000000000004</v>
      </c>
      <c r="IU101" s="63">
        <f t="shared" si="343"/>
        <v>0.59999999999999964</v>
      </c>
      <c r="IV101" s="63">
        <f t="shared" si="343"/>
        <v>4.5000000000000018</v>
      </c>
      <c r="IW101" s="63">
        <f t="shared" si="343"/>
        <v>3.3999999999999986</v>
      </c>
      <c r="IX101" s="63">
        <f t="shared" si="343"/>
        <v>-2.1999999999999993</v>
      </c>
      <c r="IY101" s="63">
        <f t="shared" si="343"/>
        <v>0.5</v>
      </c>
      <c r="IZ101" s="63">
        <f t="shared" si="343"/>
        <v>-4.5</v>
      </c>
      <c r="JA101" s="63">
        <f t="shared" si="343"/>
        <v>3.5999999999999979</v>
      </c>
      <c r="JB101" s="63">
        <f t="shared" si="343"/>
        <v>2.4000000000000021</v>
      </c>
      <c r="JC101" s="63">
        <f t="shared" si="343"/>
        <v>-0.40000000000000213</v>
      </c>
      <c r="JD101" s="63">
        <f t="shared" si="343"/>
        <v>-0.79999999999999716</v>
      </c>
      <c r="JE101" s="63">
        <f t="shared" si="343"/>
        <v>0.29999999999999716</v>
      </c>
      <c r="JF101" s="63">
        <f t="shared" si="343"/>
        <v>-0.39999999999999858</v>
      </c>
      <c r="JG101" s="63">
        <f t="shared" si="343"/>
        <v>0.30000000000000071</v>
      </c>
      <c r="JH101" s="63">
        <f t="shared" si="343"/>
        <v>0</v>
      </c>
      <c r="JI101" s="63">
        <f t="shared" si="343"/>
        <v>0.19999999999999929</v>
      </c>
      <c r="JJ101" s="63">
        <f t="shared" si="343"/>
        <v>0.30000000000000071</v>
      </c>
      <c r="JK101" s="63">
        <f t="shared" si="343"/>
        <v>9.9999999999997868E-2</v>
      </c>
      <c r="JL101" s="63">
        <f t="shared" si="327"/>
        <v>0.10000000000000142</v>
      </c>
      <c r="JM101" s="63">
        <f t="shared" si="327"/>
        <v>-21</v>
      </c>
      <c r="JN101" s="63">
        <f t="shared" si="327"/>
        <v>0</v>
      </c>
      <c r="JO101" s="63">
        <f t="shared" si="327"/>
        <v>0</v>
      </c>
      <c r="JP101" s="29"/>
      <c r="JQ101" s="86"/>
      <c r="JR101" s="63">
        <f t="shared" si="344"/>
        <v>-0.20000000000000018</v>
      </c>
      <c r="JS101" s="63">
        <f t="shared" si="344"/>
        <v>0.30000000000000027</v>
      </c>
      <c r="JT101" s="63">
        <f t="shared" si="344"/>
        <v>-0.20000000000000018</v>
      </c>
      <c r="JU101" s="63">
        <f t="shared" si="344"/>
        <v>-0.5</v>
      </c>
      <c r="JV101" s="63">
        <f t="shared" si="344"/>
        <v>0.30000000000000027</v>
      </c>
      <c r="JW101" s="63">
        <f t="shared" si="344"/>
        <v>9.9999999999999645E-2</v>
      </c>
      <c r="JX101" s="63">
        <f t="shared" si="344"/>
        <v>-9.9999999999999645E-2</v>
      </c>
      <c r="JY101" s="63">
        <f t="shared" si="344"/>
        <v>-0.30000000000000027</v>
      </c>
      <c r="JZ101" s="63">
        <f t="shared" si="344"/>
        <v>0.30000000000000027</v>
      </c>
      <c r="KA101" s="63">
        <f t="shared" si="344"/>
        <v>0.79999999999999982</v>
      </c>
      <c r="KB101" s="63">
        <f t="shared" si="344"/>
        <v>-0.5</v>
      </c>
      <c r="KC101" s="63">
        <f t="shared" si="344"/>
        <v>0.39999999999999991</v>
      </c>
      <c r="KD101" s="63">
        <f t="shared" si="344"/>
        <v>0</v>
      </c>
      <c r="KE101" s="63">
        <f t="shared" si="344"/>
        <v>0</v>
      </c>
      <c r="KF101" s="63">
        <f t="shared" si="344"/>
        <v>0.20000000000000018</v>
      </c>
      <c r="KG101" s="63">
        <f t="shared" si="344"/>
        <v>0</v>
      </c>
      <c r="KH101" s="63">
        <f t="shared" si="344"/>
        <v>0</v>
      </c>
      <c r="KI101" s="63">
        <f t="shared" si="344"/>
        <v>0</v>
      </c>
      <c r="KJ101" s="63">
        <f t="shared" si="344"/>
        <v>0</v>
      </c>
      <c r="KK101" s="63">
        <f t="shared" si="328"/>
        <v>0</v>
      </c>
      <c r="KL101" s="63">
        <f t="shared" si="328"/>
        <v>-3.1</v>
      </c>
      <c r="KM101" s="63">
        <f t="shared" si="328"/>
        <v>0</v>
      </c>
      <c r="KN101" s="63">
        <f t="shared" si="328"/>
        <v>0</v>
      </c>
      <c r="KO101" s="29"/>
      <c r="KP101" s="86"/>
      <c r="KQ101" s="64">
        <f t="shared" si="329"/>
        <v>-0.54</v>
      </c>
      <c r="KR101" s="64">
        <f t="shared" si="329"/>
        <v>-1.3399999999999999</v>
      </c>
      <c r="KS101" s="64">
        <f t="shared" ref="KQ101:LM112" si="345">KS43-KR43</f>
        <v>-0.35000000000000009</v>
      </c>
      <c r="KT101" s="64">
        <f t="shared" si="345"/>
        <v>0.28000000000000003</v>
      </c>
      <c r="KU101" s="64">
        <f t="shared" si="345"/>
        <v>0.30000000000000004</v>
      </c>
      <c r="KV101" s="64">
        <f t="shared" si="345"/>
        <v>0.33999999999999986</v>
      </c>
      <c r="KW101" s="64">
        <f t="shared" si="345"/>
        <v>-0.81999999999999984</v>
      </c>
      <c r="KX101" s="64">
        <f t="shared" si="345"/>
        <v>0.31000000000000005</v>
      </c>
      <c r="KY101" s="64">
        <f t="shared" si="345"/>
        <v>1.0099999999999998</v>
      </c>
      <c r="KZ101" s="64">
        <f t="shared" si="345"/>
        <v>0.58000000000000007</v>
      </c>
      <c r="LA101" s="64">
        <f t="shared" si="345"/>
        <v>-0.66999999999999993</v>
      </c>
      <c r="LB101" s="64">
        <f t="shared" si="345"/>
        <v>0.68000000000000016</v>
      </c>
      <c r="LC101" s="64">
        <f t="shared" si="345"/>
        <v>-0.36000000000000032</v>
      </c>
      <c r="LD101" s="64">
        <f t="shared" si="345"/>
        <v>-0.27</v>
      </c>
      <c r="LE101" s="77">
        <f t="shared" si="345"/>
        <v>0.28000000000000025</v>
      </c>
      <c r="LF101" s="77">
        <f t="shared" si="345"/>
        <v>0.12000000000000011</v>
      </c>
      <c r="LG101" s="64">
        <f t="shared" si="345"/>
        <v>0.25</v>
      </c>
      <c r="LH101" s="64">
        <f t="shared" si="345"/>
        <v>0.29999999999999982</v>
      </c>
      <c r="LI101" s="64">
        <f t="shared" si="345"/>
        <v>-4.0000000000000036E-2</v>
      </c>
      <c r="LJ101" s="64">
        <f t="shared" si="345"/>
        <v>1.0000000000000231E-2</v>
      </c>
      <c r="LK101" s="64">
        <f t="shared" si="345"/>
        <v>-3.49</v>
      </c>
      <c r="LL101" s="64">
        <f t="shared" si="345"/>
        <v>0</v>
      </c>
      <c r="LM101" s="64">
        <f t="shared" si="345"/>
        <v>0</v>
      </c>
      <c r="LN101" s="29"/>
      <c r="LO101" s="90"/>
      <c r="LP101" s="64">
        <f t="shared" si="330"/>
        <v>-0.48</v>
      </c>
      <c r="LQ101" s="64">
        <f t="shared" si="330"/>
        <v>-0.5</v>
      </c>
      <c r="LR101" s="64">
        <f t="shared" ref="LP101:ML112" si="346">LR43-LQ43</f>
        <v>-0.20000000000000007</v>
      </c>
      <c r="LS101" s="64">
        <f t="shared" si="346"/>
        <v>0.21999999999999997</v>
      </c>
      <c r="LT101" s="64">
        <f t="shared" si="346"/>
        <v>0.17000000000000004</v>
      </c>
      <c r="LU101" s="64">
        <f t="shared" si="346"/>
        <v>-0.31</v>
      </c>
      <c r="LV101" s="64">
        <f t="shared" si="346"/>
        <v>-0.15999999999999998</v>
      </c>
      <c r="LW101" s="64">
        <f t="shared" si="346"/>
        <v>0</v>
      </c>
      <c r="LX101" s="64">
        <f t="shared" si="346"/>
        <v>-6.0000000000000026E-2</v>
      </c>
      <c r="LY101" s="64">
        <f t="shared" si="346"/>
        <v>0.12000000000000002</v>
      </c>
      <c r="LZ101" s="64">
        <f t="shared" si="346"/>
        <v>-0.17</v>
      </c>
      <c r="MA101" s="64">
        <f t="shared" si="346"/>
        <v>0</v>
      </c>
      <c r="MB101" s="64">
        <f t="shared" si="346"/>
        <v>0.11000000000000001</v>
      </c>
      <c r="MC101" s="64">
        <f t="shared" si="346"/>
        <v>9.9999999999999534E-3</v>
      </c>
      <c r="MD101" s="77">
        <f t="shared" si="346"/>
        <v>8.0000000000000016E-2</v>
      </c>
      <c r="ME101" s="77">
        <f t="shared" si="346"/>
        <v>9.9999999999999978E-2</v>
      </c>
      <c r="MF101" s="64">
        <f t="shared" si="346"/>
        <v>4.0000000000000036E-2</v>
      </c>
      <c r="MG101" s="64">
        <f t="shared" si="346"/>
        <v>5.0000000000000044E-2</v>
      </c>
      <c r="MH101" s="64">
        <f t="shared" si="346"/>
        <v>0</v>
      </c>
      <c r="MI101" s="64">
        <f t="shared" si="346"/>
        <v>1.9999999999999907E-2</v>
      </c>
      <c r="MJ101" s="64">
        <f t="shared" si="346"/>
        <v>-0.57999999999999996</v>
      </c>
      <c r="MK101" s="64">
        <f t="shared" si="346"/>
        <v>0</v>
      </c>
      <c r="ML101" s="64">
        <f t="shared" si="346"/>
        <v>0</v>
      </c>
      <c r="MM101" s="29"/>
      <c r="MN101" s="90"/>
      <c r="MO101" s="64">
        <f t="shared" si="331"/>
        <v>-7.0000000000000062E-2</v>
      </c>
      <c r="MP101" s="64">
        <f t="shared" si="331"/>
        <v>-0.82000000000000006</v>
      </c>
      <c r="MQ101" s="64">
        <f t="shared" ref="MO101:NK112" si="347">MQ43-MP43</f>
        <v>-0.14999999999999991</v>
      </c>
      <c r="MR101" s="64">
        <f t="shared" si="347"/>
        <v>6.9999999999999951E-2</v>
      </c>
      <c r="MS101" s="64">
        <f t="shared" si="347"/>
        <v>8.9999999999999969E-2</v>
      </c>
      <c r="MT101" s="64">
        <f t="shared" si="347"/>
        <v>0.59000000000000008</v>
      </c>
      <c r="MU101" s="64">
        <f t="shared" si="347"/>
        <v>-0.56000000000000005</v>
      </c>
      <c r="MV101" s="64">
        <f t="shared" si="347"/>
        <v>0.28000000000000003</v>
      </c>
      <c r="MW101" s="64">
        <f t="shared" si="347"/>
        <v>1.0799999999999998</v>
      </c>
      <c r="MX101" s="64">
        <f t="shared" si="347"/>
        <v>0.37000000000000011</v>
      </c>
      <c r="MY101" s="64">
        <f t="shared" si="347"/>
        <v>-0.41000000000000014</v>
      </c>
      <c r="MZ101" s="64">
        <f t="shared" si="347"/>
        <v>0.63000000000000034</v>
      </c>
      <c r="NA101" s="64">
        <f t="shared" si="347"/>
        <v>-0.48</v>
      </c>
      <c r="NB101" s="64">
        <f t="shared" si="347"/>
        <v>-0.28000000000000025</v>
      </c>
      <c r="NC101" s="77">
        <f t="shared" si="347"/>
        <v>0.18999999999999995</v>
      </c>
      <c r="ND101" s="77">
        <f t="shared" si="347"/>
        <v>3.0000000000000249E-2</v>
      </c>
      <c r="NE101" s="64">
        <f t="shared" si="347"/>
        <v>0.19999999999999973</v>
      </c>
      <c r="NF101" s="64">
        <f t="shared" si="347"/>
        <v>0.25</v>
      </c>
      <c r="NG101" s="64">
        <f t="shared" si="347"/>
        <v>-4.0000000000000036E-2</v>
      </c>
      <c r="NH101" s="64">
        <f t="shared" si="347"/>
        <v>-2.0000000000000018E-2</v>
      </c>
      <c r="NI101" s="64">
        <f t="shared" si="347"/>
        <v>-2.8</v>
      </c>
      <c r="NJ101" s="64">
        <f t="shared" si="347"/>
        <v>0</v>
      </c>
      <c r="NK101" s="64">
        <f t="shared" si="347"/>
        <v>0</v>
      </c>
      <c r="NL101" s="29"/>
      <c r="NM101" s="90"/>
      <c r="NN101" s="64">
        <f t="shared" si="332"/>
        <v>0.02</v>
      </c>
      <c r="NO101" s="64">
        <f t="shared" si="332"/>
        <v>-0.02</v>
      </c>
      <c r="NP101" s="64">
        <f t="shared" ref="NN101:OJ112" si="348">NP43-NO43</f>
        <v>9.9999999999999985E-3</v>
      </c>
      <c r="NQ101" s="64">
        <f t="shared" si="348"/>
        <v>-1.9999999999999997E-2</v>
      </c>
      <c r="NR101" s="64">
        <f t="shared" si="348"/>
        <v>0.03</v>
      </c>
      <c r="NS101" s="64">
        <f t="shared" si="348"/>
        <v>7.0000000000000007E-2</v>
      </c>
      <c r="NT101" s="64">
        <f t="shared" si="348"/>
        <v>-0.1</v>
      </c>
      <c r="NU101" s="64">
        <f t="shared" si="348"/>
        <v>0.04</v>
      </c>
      <c r="NV101" s="64">
        <f t="shared" si="348"/>
        <v>-2.0000000000000004E-2</v>
      </c>
      <c r="NW101" s="64">
        <f t="shared" si="348"/>
        <v>0.09</v>
      </c>
      <c r="NX101" s="64">
        <f t="shared" si="348"/>
        <v>-9.9999999999999992E-2</v>
      </c>
      <c r="NY101" s="64">
        <f t="shared" si="348"/>
        <v>0.06</v>
      </c>
      <c r="NZ101" s="64">
        <f t="shared" si="348"/>
        <v>9.999999999999995E-3</v>
      </c>
      <c r="OA101" s="64">
        <f t="shared" si="348"/>
        <v>0</v>
      </c>
      <c r="OB101" s="77">
        <f t="shared" si="348"/>
        <v>1.0000000000000009E-2</v>
      </c>
      <c r="OC101" s="77">
        <f t="shared" si="348"/>
        <v>-1.0000000000000009E-2</v>
      </c>
      <c r="OD101" s="64">
        <f t="shared" si="348"/>
        <v>1.0000000000000009E-2</v>
      </c>
      <c r="OE101" s="64">
        <f t="shared" si="348"/>
        <v>9.999999999999995E-3</v>
      </c>
      <c r="OF101" s="64">
        <f t="shared" si="348"/>
        <v>-9.999999999999995E-3</v>
      </c>
      <c r="OG101" s="64">
        <f t="shared" si="348"/>
        <v>9.999999999999995E-3</v>
      </c>
      <c r="OH101" s="64">
        <f t="shared" si="348"/>
        <v>-0.11</v>
      </c>
      <c r="OI101" s="64">
        <f t="shared" si="348"/>
        <v>0</v>
      </c>
      <c r="OJ101" s="64">
        <f t="shared" si="348"/>
        <v>0</v>
      </c>
      <c r="OK101" s="37"/>
      <c r="OL101"/>
      <c r="OM101"/>
      <c r="ON101"/>
      <c r="OO101"/>
      <c r="OP101"/>
      <c r="OQ101"/>
      <c r="OR101"/>
      <c r="OS101"/>
      <c r="OT101"/>
      <c r="OU101"/>
      <c r="OV101"/>
      <c r="OW101"/>
      <c r="OX101"/>
      <c r="OY101"/>
      <c r="OZ101"/>
      <c r="PA101"/>
      <c r="PB101"/>
      <c r="PC101"/>
      <c r="PD101"/>
      <c r="PE101"/>
      <c r="PF101"/>
      <c r="PG101"/>
      <c r="PH101"/>
      <c r="PI101"/>
      <c r="PJ101"/>
      <c r="PK101"/>
      <c r="PL101"/>
      <c r="PM101"/>
      <c r="PN101"/>
      <c r="PO101"/>
      <c r="PP101"/>
      <c r="PQ101"/>
      <c r="PR101"/>
      <c r="PS101"/>
      <c r="PT101"/>
      <c r="PU101"/>
      <c r="PV101"/>
      <c r="PW101"/>
      <c r="PX101"/>
      <c r="PY101"/>
      <c r="PZ101"/>
      <c r="QA101"/>
      <c r="QB101"/>
      <c r="QC101"/>
      <c r="QD101"/>
      <c r="QE101"/>
      <c r="QF101"/>
      <c r="QG101"/>
      <c r="QH101"/>
      <c r="QI101"/>
      <c r="QJ101"/>
      <c r="QK101"/>
      <c r="QL101"/>
      <c r="QM101"/>
      <c r="QN101"/>
      <c r="QO101"/>
      <c r="QP101"/>
      <c r="QQ101"/>
      <c r="QR101"/>
      <c r="QS101"/>
      <c r="QT101"/>
      <c r="QU101"/>
      <c r="QV101"/>
      <c r="QW101"/>
      <c r="QX101"/>
      <c r="QY101"/>
      <c r="QZ101"/>
      <c r="RA101"/>
      <c r="RB101"/>
      <c r="RC101"/>
      <c r="RD101"/>
      <c r="RE101"/>
      <c r="RF101"/>
      <c r="RG101"/>
      <c r="RH101"/>
      <c r="RI101"/>
      <c r="RJ101"/>
      <c r="RK101"/>
      <c r="RL101"/>
      <c r="RM101"/>
      <c r="RN101"/>
      <c r="RO101"/>
      <c r="RP101"/>
      <c r="RQ101"/>
      <c r="RR101"/>
      <c r="RS101"/>
      <c r="RT101"/>
      <c r="RU101"/>
      <c r="RV101"/>
      <c r="RW101"/>
      <c r="RX101"/>
      <c r="RY101"/>
      <c r="RZ101"/>
      <c r="SA101"/>
      <c r="SB101"/>
      <c r="SC101"/>
      <c r="SD101"/>
      <c r="SE101"/>
      <c r="SF101"/>
      <c r="SG101"/>
      <c r="SH101"/>
      <c r="SI101"/>
      <c r="SJ101"/>
      <c r="SK101"/>
      <c r="SL101"/>
      <c r="SM101"/>
      <c r="SN101"/>
      <c r="SO101"/>
      <c r="SP101"/>
      <c r="SQ101"/>
      <c r="SR101"/>
      <c r="SS101"/>
      <c r="ST101" s="15"/>
    </row>
    <row r="102" spans="1:514" x14ac:dyDescent="0.3">
      <c r="A102" s="62" t="str">
        <f>A$15</f>
        <v>Peralatan pengangkutan, pembuatan lain &amp; pembaikan</v>
      </c>
      <c r="B102" s="86"/>
      <c r="C102" s="63">
        <f t="shared" si="333"/>
        <v>3.4000000000000057</v>
      </c>
      <c r="D102" s="63">
        <f t="shared" si="333"/>
        <v>0.40000000000000568</v>
      </c>
      <c r="E102" s="63">
        <f t="shared" si="333"/>
        <v>0.39999999999997726</v>
      </c>
      <c r="F102" s="63">
        <f t="shared" si="333"/>
        <v>1.8000000000000114</v>
      </c>
      <c r="G102" s="63">
        <f t="shared" si="333"/>
        <v>3.4000000000000057</v>
      </c>
      <c r="H102" s="63">
        <f t="shared" si="333"/>
        <v>0</v>
      </c>
      <c r="I102" s="63">
        <f t="shared" si="333"/>
        <v>0.40000000000000568</v>
      </c>
      <c r="J102" s="63">
        <f t="shared" si="333"/>
        <v>-2.9000000000000057</v>
      </c>
      <c r="K102" s="63">
        <f t="shared" si="333"/>
        <v>-3.2000000000000171</v>
      </c>
      <c r="L102" s="63">
        <f t="shared" si="333"/>
        <v>0.5</v>
      </c>
      <c r="M102" s="63">
        <f t="shared" si="333"/>
        <v>-0.19999999999998863</v>
      </c>
      <c r="N102" s="63">
        <f t="shared" si="333"/>
        <v>-1</v>
      </c>
      <c r="O102" s="63">
        <f t="shared" si="333"/>
        <v>0</v>
      </c>
      <c r="P102" s="63">
        <f t="shared" si="333"/>
        <v>3.0999999999999943</v>
      </c>
      <c r="Q102" s="63">
        <f t="shared" si="333"/>
        <v>4.0999999999999943</v>
      </c>
      <c r="R102" s="63">
        <f t="shared" si="333"/>
        <v>5.3000000000000114</v>
      </c>
      <c r="S102" s="63">
        <f t="shared" si="333"/>
        <v>2.3000000000000114</v>
      </c>
      <c r="T102" s="63">
        <f t="shared" si="333"/>
        <v>2.5</v>
      </c>
      <c r="U102" s="63">
        <f t="shared" si="333"/>
        <v>1.0999999999999943</v>
      </c>
      <c r="V102" s="63">
        <f t="shared" si="317"/>
        <v>3.5</v>
      </c>
      <c r="W102" s="63">
        <f t="shared" si="317"/>
        <v>-237.4</v>
      </c>
      <c r="X102" s="63">
        <f t="shared" si="317"/>
        <v>0</v>
      </c>
      <c r="Y102" s="63">
        <f t="shared" si="317"/>
        <v>0</v>
      </c>
      <c r="Z102" s="29"/>
      <c r="AA102" s="86"/>
      <c r="AB102" s="63">
        <f t="shared" si="334"/>
        <v>1.3999999999999986</v>
      </c>
      <c r="AC102" s="63">
        <f t="shared" si="334"/>
        <v>-0.80000000000000426</v>
      </c>
      <c r="AD102" s="63">
        <f t="shared" si="334"/>
        <v>0.5</v>
      </c>
      <c r="AE102" s="63">
        <f t="shared" si="334"/>
        <v>0.30000000000000426</v>
      </c>
      <c r="AF102" s="63">
        <f t="shared" si="334"/>
        <v>1.6999999999999957</v>
      </c>
      <c r="AG102" s="63">
        <f t="shared" si="334"/>
        <v>1.1000000000000014</v>
      </c>
      <c r="AH102" s="63">
        <f t="shared" si="334"/>
        <v>-4.5</v>
      </c>
      <c r="AI102" s="63">
        <f t="shared" si="334"/>
        <v>0.20000000000000284</v>
      </c>
      <c r="AJ102" s="63">
        <f t="shared" si="334"/>
        <v>-0.60000000000000142</v>
      </c>
      <c r="AK102" s="63">
        <f t="shared" si="334"/>
        <v>0.10000000000000142</v>
      </c>
      <c r="AL102" s="63">
        <f t="shared" si="334"/>
        <v>0</v>
      </c>
      <c r="AM102" s="63">
        <f t="shared" si="334"/>
        <v>0.29999999999999716</v>
      </c>
      <c r="AN102" s="63">
        <f t="shared" si="334"/>
        <v>-0.29999999999999716</v>
      </c>
      <c r="AO102" s="63">
        <f t="shared" si="334"/>
        <v>0.19999999999999574</v>
      </c>
      <c r="AP102" s="63">
        <f t="shared" si="334"/>
        <v>0.40000000000000568</v>
      </c>
      <c r="AQ102" s="63">
        <f t="shared" si="334"/>
        <v>1</v>
      </c>
      <c r="AR102" s="63">
        <f t="shared" si="334"/>
        <v>0</v>
      </c>
      <c r="AS102" s="63">
        <f t="shared" si="334"/>
        <v>0.59999999999999432</v>
      </c>
      <c r="AT102" s="63">
        <f t="shared" si="334"/>
        <v>0.30000000000000426</v>
      </c>
      <c r="AU102" s="63">
        <f t="shared" si="318"/>
        <v>0.69999999999999574</v>
      </c>
      <c r="AV102" s="63">
        <f t="shared" si="318"/>
        <v>-52.3</v>
      </c>
      <c r="AW102" s="63">
        <f t="shared" si="318"/>
        <v>0</v>
      </c>
      <c r="AX102" s="63">
        <f t="shared" si="318"/>
        <v>0</v>
      </c>
      <c r="AY102" s="29"/>
      <c r="AZ102" s="86"/>
      <c r="BA102" s="63">
        <f t="shared" si="335"/>
        <v>2.2999999999999829</v>
      </c>
      <c r="BB102" s="63">
        <f t="shared" si="335"/>
        <v>1.2000000000000171</v>
      </c>
      <c r="BC102" s="63">
        <f t="shared" si="335"/>
        <v>-0.30000000000001137</v>
      </c>
      <c r="BD102" s="63">
        <f t="shared" si="335"/>
        <v>2.3000000000000114</v>
      </c>
      <c r="BE102" s="63">
        <f t="shared" si="335"/>
        <v>1.1999999999999886</v>
      </c>
      <c r="BF102" s="63">
        <f t="shared" si="335"/>
        <v>-1.6999999999999886</v>
      </c>
      <c r="BG102" s="63">
        <f t="shared" si="335"/>
        <v>5.2999999999999829</v>
      </c>
      <c r="BH102" s="63">
        <f t="shared" si="335"/>
        <v>-3.6999999999999886</v>
      </c>
      <c r="BI102" s="63">
        <f t="shared" si="335"/>
        <v>-2.3000000000000114</v>
      </c>
      <c r="BJ102" s="63">
        <f t="shared" si="335"/>
        <v>-0.29999999999998295</v>
      </c>
      <c r="BK102" s="63">
        <f t="shared" si="335"/>
        <v>-0.20000000000001705</v>
      </c>
      <c r="BL102" s="63">
        <f t="shared" si="335"/>
        <v>-1.2999999999999829</v>
      </c>
      <c r="BM102" s="63">
        <f t="shared" si="335"/>
        <v>1.2999999999999829</v>
      </c>
      <c r="BN102" s="63">
        <f t="shared" si="335"/>
        <v>2.6000000000000227</v>
      </c>
      <c r="BO102" s="63">
        <f t="shared" si="335"/>
        <v>3.5999999999999943</v>
      </c>
      <c r="BP102" s="63">
        <f t="shared" si="335"/>
        <v>4</v>
      </c>
      <c r="BQ102" s="63">
        <f t="shared" si="335"/>
        <v>2.0999999999999943</v>
      </c>
      <c r="BR102" s="63">
        <f t="shared" si="335"/>
        <v>2.0999999999999943</v>
      </c>
      <c r="BS102" s="63">
        <f t="shared" si="335"/>
        <v>0.70000000000001705</v>
      </c>
      <c r="BT102" s="63">
        <f t="shared" si="319"/>
        <v>2.5999999999999943</v>
      </c>
      <c r="BU102" s="63">
        <f t="shared" si="319"/>
        <v>-172.4</v>
      </c>
      <c r="BV102" s="63">
        <f t="shared" si="319"/>
        <v>0</v>
      </c>
      <c r="BW102" s="63">
        <f t="shared" si="319"/>
        <v>0</v>
      </c>
      <c r="BX102" s="29"/>
      <c r="BY102" s="86"/>
      <c r="BZ102" s="63">
        <f t="shared" si="336"/>
        <v>-0.20000000000000107</v>
      </c>
      <c r="CA102" s="63">
        <f t="shared" si="336"/>
        <v>-9.9999999999999645E-2</v>
      </c>
      <c r="CB102" s="63">
        <f t="shared" si="336"/>
        <v>0.20000000000000107</v>
      </c>
      <c r="CC102" s="63">
        <f t="shared" si="336"/>
        <v>-0.80000000000000071</v>
      </c>
      <c r="CD102" s="63">
        <f t="shared" si="336"/>
        <v>0.5</v>
      </c>
      <c r="CE102" s="63">
        <f t="shared" si="336"/>
        <v>0.69999999999999929</v>
      </c>
      <c r="CF102" s="63">
        <f t="shared" si="336"/>
        <v>-0.5</v>
      </c>
      <c r="CG102" s="63">
        <f t="shared" si="336"/>
        <v>0.60000000000000142</v>
      </c>
      <c r="CH102" s="63">
        <f t="shared" si="336"/>
        <v>-0.30000000000000071</v>
      </c>
      <c r="CI102" s="63">
        <f t="shared" si="336"/>
        <v>0.69999999999999929</v>
      </c>
      <c r="CJ102" s="63">
        <f t="shared" si="336"/>
        <v>0.10000000000000142</v>
      </c>
      <c r="CK102" s="63">
        <f t="shared" si="336"/>
        <v>0</v>
      </c>
      <c r="CL102" s="63">
        <f t="shared" si="336"/>
        <v>-1</v>
      </c>
      <c r="CM102" s="63">
        <f t="shared" si="336"/>
        <v>0.19999999999999929</v>
      </c>
      <c r="CN102" s="63">
        <f t="shared" si="336"/>
        <v>0.19999999999999929</v>
      </c>
      <c r="CO102" s="63">
        <f t="shared" si="336"/>
        <v>0.20000000000000107</v>
      </c>
      <c r="CP102" s="63">
        <f t="shared" si="336"/>
        <v>9.9999999999999645E-2</v>
      </c>
      <c r="CQ102" s="63">
        <f t="shared" si="320"/>
        <v>-9.9999999999999645E-2</v>
      </c>
      <c r="CR102" s="63">
        <f t="shared" si="320"/>
        <v>9.9999999999999645E-2</v>
      </c>
      <c r="CS102" s="63">
        <f t="shared" si="320"/>
        <v>0.19999999999999929</v>
      </c>
      <c r="CT102" s="63">
        <f t="shared" si="320"/>
        <v>-12.7</v>
      </c>
      <c r="CU102" s="63">
        <f t="shared" si="320"/>
        <v>0</v>
      </c>
      <c r="CV102" s="63">
        <f t="shared" si="320"/>
        <v>0</v>
      </c>
      <c r="CW102" s="29"/>
      <c r="CX102" s="86"/>
      <c r="CY102" s="63">
        <f t="shared" si="337"/>
        <v>2.6999999999999886</v>
      </c>
      <c r="CZ102" s="63">
        <f t="shared" si="337"/>
        <v>0.40000000000000568</v>
      </c>
      <c r="DA102" s="63">
        <f t="shared" si="337"/>
        <v>1.2000000000000171</v>
      </c>
      <c r="DB102" s="63">
        <f t="shared" si="337"/>
        <v>2.8999999999999773</v>
      </c>
      <c r="DC102" s="63">
        <f t="shared" si="337"/>
        <v>2.1000000000000227</v>
      </c>
      <c r="DD102" s="63">
        <f t="shared" si="337"/>
        <v>0.5</v>
      </c>
      <c r="DE102" s="63">
        <f t="shared" si="337"/>
        <v>9.9999999999994316E-2</v>
      </c>
      <c r="DF102" s="63">
        <f t="shared" si="337"/>
        <v>-1.5</v>
      </c>
      <c r="DG102" s="63">
        <f t="shared" si="337"/>
        <v>-3</v>
      </c>
      <c r="DH102" s="63">
        <f t="shared" si="337"/>
        <v>0.40000000000000568</v>
      </c>
      <c r="DI102" s="63">
        <f t="shared" si="337"/>
        <v>0</v>
      </c>
      <c r="DJ102" s="63">
        <f t="shared" si="337"/>
        <v>-0.90000000000000568</v>
      </c>
      <c r="DK102" s="63">
        <f t="shared" si="337"/>
        <v>-0.40000000000000568</v>
      </c>
      <c r="DL102" s="63">
        <f t="shared" si="337"/>
        <v>3.0999999999999943</v>
      </c>
      <c r="DM102" s="63">
        <f t="shared" si="337"/>
        <v>3.5999999999999943</v>
      </c>
      <c r="DN102" s="63">
        <f t="shared" si="337"/>
        <v>5</v>
      </c>
      <c r="DO102" s="63">
        <f t="shared" si="337"/>
        <v>2.1000000000000227</v>
      </c>
      <c r="DP102" s="63">
        <f t="shared" si="337"/>
        <v>2.5999999999999943</v>
      </c>
      <c r="DQ102" s="63">
        <f t="shared" si="337"/>
        <v>1.1999999999999886</v>
      </c>
      <c r="DR102" s="63">
        <f t="shared" si="321"/>
        <v>3.3000000000000114</v>
      </c>
      <c r="DS102" s="63">
        <f t="shared" si="321"/>
        <v>-227.4</v>
      </c>
      <c r="DT102" s="63">
        <f t="shared" si="321"/>
        <v>0</v>
      </c>
      <c r="DU102" s="63">
        <f t="shared" si="321"/>
        <v>0</v>
      </c>
      <c r="DV102" s="29"/>
      <c r="DW102" s="86"/>
      <c r="DX102" s="63">
        <f t="shared" si="338"/>
        <v>1</v>
      </c>
      <c r="DY102" s="63">
        <f t="shared" si="338"/>
        <v>-0.20000000000000284</v>
      </c>
      <c r="DZ102" s="63">
        <f t="shared" si="338"/>
        <v>0.70000000000000284</v>
      </c>
      <c r="EA102" s="63">
        <f t="shared" si="338"/>
        <v>0.10000000000000142</v>
      </c>
      <c r="EB102" s="63">
        <f t="shared" si="338"/>
        <v>1</v>
      </c>
      <c r="EC102" s="63">
        <f t="shared" si="338"/>
        <v>1.1999999999999957</v>
      </c>
      <c r="ED102" s="63">
        <f t="shared" si="338"/>
        <v>-4.1000000000000014</v>
      </c>
      <c r="EE102" s="63">
        <f t="shared" si="338"/>
        <v>0.90000000000000568</v>
      </c>
      <c r="EF102" s="63">
        <f t="shared" si="338"/>
        <v>-0.60000000000000142</v>
      </c>
      <c r="EG102" s="63">
        <f t="shared" si="338"/>
        <v>-0.30000000000000426</v>
      </c>
      <c r="EH102" s="63">
        <f t="shared" si="338"/>
        <v>0</v>
      </c>
      <c r="EI102" s="63">
        <f t="shared" si="338"/>
        <v>0.30000000000000426</v>
      </c>
      <c r="EJ102" s="63">
        <f t="shared" si="338"/>
        <v>-0.30000000000000426</v>
      </c>
      <c r="EK102" s="63">
        <f t="shared" si="338"/>
        <v>0.30000000000000426</v>
      </c>
      <c r="EL102" s="63">
        <f t="shared" si="338"/>
        <v>0.39999999999999858</v>
      </c>
      <c r="EM102" s="63">
        <f t="shared" si="338"/>
        <v>1</v>
      </c>
      <c r="EN102" s="63">
        <f t="shared" si="338"/>
        <v>0</v>
      </c>
      <c r="EO102" s="63">
        <f t="shared" si="338"/>
        <v>0.5</v>
      </c>
      <c r="EP102" s="63">
        <f t="shared" si="338"/>
        <v>0.39999999999999858</v>
      </c>
      <c r="EQ102" s="63">
        <f t="shared" si="322"/>
        <v>0.70000000000000284</v>
      </c>
      <c r="ER102" s="63">
        <f t="shared" si="322"/>
        <v>-49.6</v>
      </c>
      <c r="ES102" s="63">
        <f t="shared" si="322"/>
        <v>0</v>
      </c>
      <c r="ET102" s="63">
        <f t="shared" si="322"/>
        <v>0</v>
      </c>
      <c r="EU102" s="29"/>
      <c r="EV102" s="86"/>
      <c r="EW102" s="63">
        <f t="shared" si="339"/>
        <v>1.8000000000000114</v>
      </c>
      <c r="EX102" s="63">
        <f t="shared" si="339"/>
        <v>0.5</v>
      </c>
      <c r="EY102" s="63">
        <f t="shared" si="339"/>
        <v>0.59999999999999432</v>
      </c>
      <c r="EZ102" s="63">
        <f t="shared" si="339"/>
        <v>2.8000000000000114</v>
      </c>
      <c r="FA102" s="63">
        <f t="shared" si="339"/>
        <v>0.89999999999997726</v>
      </c>
      <c r="FB102" s="63">
        <f t="shared" si="339"/>
        <v>-1.1999999999999886</v>
      </c>
      <c r="FC102" s="63">
        <f t="shared" si="339"/>
        <v>4.4000000000000057</v>
      </c>
      <c r="FD102" s="63">
        <f t="shared" si="339"/>
        <v>-2.9000000000000057</v>
      </c>
      <c r="FE102" s="63">
        <f t="shared" si="339"/>
        <v>-2.0999999999999943</v>
      </c>
      <c r="FF102" s="63">
        <f t="shared" si="339"/>
        <v>9.9999999999994316E-2</v>
      </c>
      <c r="FG102" s="63">
        <f t="shared" si="339"/>
        <v>-0.19999999999998863</v>
      </c>
      <c r="FH102" s="63">
        <f t="shared" si="339"/>
        <v>-1.2000000000000171</v>
      </c>
      <c r="FI102" s="63">
        <f t="shared" si="339"/>
        <v>0.80000000000001137</v>
      </c>
      <c r="FJ102" s="63">
        <f t="shared" si="339"/>
        <v>2.5999999999999943</v>
      </c>
      <c r="FK102" s="63">
        <f t="shared" si="339"/>
        <v>3.0999999999999943</v>
      </c>
      <c r="FL102" s="63">
        <f t="shared" si="339"/>
        <v>3.8000000000000114</v>
      </c>
      <c r="FM102" s="63">
        <f t="shared" si="339"/>
        <v>2</v>
      </c>
      <c r="FN102" s="63">
        <f t="shared" si="339"/>
        <v>2.0999999999999943</v>
      </c>
      <c r="FO102" s="63">
        <f t="shared" si="339"/>
        <v>0.90000000000000568</v>
      </c>
      <c r="FP102" s="63">
        <f t="shared" si="323"/>
        <v>2.4000000000000057</v>
      </c>
      <c r="FQ102" s="63">
        <f t="shared" si="323"/>
        <v>-166.3</v>
      </c>
      <c r="FR102" s="63">
        <f t="shared" si="323"/>
        <v>0</v>
      </c>
      <c r="FS102" s="63">
        <f t="shared" si="323"/>
        <v>0</v>
      </c>
      <c r="FT102" s="29"/>
      <c r="FU102" s="86"/>
      <c r="FV102" s="63">
        <f t="shared" si="340"/>
        <v>0</v>
      </c>
      <c r="FW102" s="63">
        <f t="shared" si="340"/>
        <v>-0.10000000000000142</v>
      </c>
      <c r="FX102" s="63">
        <f t="shared" si="340"/>
        <v>0</v>
      </c>
      <c r="FY102" s="63">
        <f t="shared" si="340"/>
        <v>-9.9999999999999645E-2</v>
      </c>
      <c r="FZ102" s="63">
        <f t="shared" si="340"/>
        <v>0.30000000000000071</v>
      </c>
      <c r="GA102" s="63">
        <f t="shared" si="340"/>
        <v>0.59999999999999964</v>
      </c>
      <c r="GB102" s="63">
        <f t="shared" si="340"/>
        <v>-0.40000000000000036</v>
      </c>
      <c r="GC102" s="63">
        <f t="shared" si="340"/>
        <v>0.59999999999999964</v>
      </c>
      <c r="GD102" s="63">
        <f t="shared" si="340"/>
        <v>-0.29999999999999893</v>
      </c>
      <c r="GE102" s="63">
        <f t="shared" si="340"/>
        <v>0.59999999999999964</v>
      </c>
      <c r="GF102" s="63">
        <f t="shared" si="340"/>
        <v>0.19999999999999929</v>
      </c>
      <c r="GG102" s="63">
        <f t="shared" si="340"/>
        <v>0</v>
      </c>
      <c r="GH102" s="63">
        <f t="shared" si="340"/>
        <v>-1</v>
      </c>
      <c r="GI102" s="63">
        <f t="shared" si="340"/>
        <v>0.30000000000000071</v>
      </c>
      <c r="GJ102" s="63">
        <f t="shared" si="340"/>
        <v>9.9999999999999645E-2</v>
      </c>
      <c r="GK102" s="63">
        <f t="shared" si="340"/>
        <v>0.20000000000000107</v>
      </c>
      <c r="GL102" s="63">
        <f t="shared" si="340"/>
        <v>9.9999999999999645E-2</v>
      </c>
      <c r="GM102" s="63">
        <f t="shared" si="340"/>
        <v>-9.9999999999999645E-2</v>
      </c>
      <c r="GN102" s="63">
        <f t="shared" si="340"/>
        <v>9.9999999999999645E-2</v>
      </c>
      <c r="GO102" s="63">
        <f t="shared" si="324"/>
        <v>0.19999999999999929</v>
      </c>
      <c r="GP102" s="63">
        <f t="shared" si="324"/>
        <v>-11.6</v>
      </c>
      <c r="GQ102" s="63">
        <f t="shared" si="324"/>
        <v>0</v>
      </c>
      <c r="GR102" s="63">
        <f t="shared" si="324"/>
        <v>0</v>
      </c>
      <c r="GS102" s="29"/>
      <c r="GT102" s="86"/>
      <c r="GU102" s="63">
        <f t="shared" si="341"/>
        <v>0.69999999999999929</v>
      </c>
      <c r="GV102" s="63">
        <f t="shared" si="341"/>
        <v>0</v>
      </c>
      <c r="GW102" s="63">
        <f t="shared" si="341"/>
        <v>-0.79999999999999893</v>
      </c>
      <c r="GX102" s="63">
        <f t="shared" si="341"/>
        <v>-1.0999999999999996</v>
      </c>
      <c r="GY102" s="63">
        <f t="shared" si="341"/>
        <v>1.2999999999999989</v>
      </c>
      <c r="GZ102" s="63">
        <f t="shared" si="341"/>
        <v>-0.5</v>
      </c>
      <c r="HA102" s="63">
        <f t="shared" si="341"/>
        <v>0.30000000000000071</v>
      </c>
      <c r="HB102" s="63">
        <f t="shared" si="341"/>
        <v>-1.4000000000000004</v>
      </c>
      <c r="HC102" s="63">
        <f t="shared" si="341"/>
        <v>-0.19999999999999929</v>
      </c>
      <c r="HD102" s="63">
        <f t="shared" si="341"/>
        <v>9.9999999999999645E-2</v>
      </c>
      <c r="HE102" s="63">
        <f t="shared" si="341"/>
        <v>-0.20000000000000107</v>
      </c>
      <c r="HF102" s="63">
        <f t="shared" si="341"/>
        <v>-9.9999999999999645E-2</v>
      </c>
      <c r="HG102" s="63">
        <f t="shared" si="341"/>
        <v>0.40000000000000036</v>
      </c>
      <c r="HH102" s="63">
        <f t="shared" si="341"/>
        <v>0</v>
      </c>
      <c r="HI102" s="63">
        <f t="shared" si="341"/>
        <v>0.5</v>
      </c>
      <c r="HJ102" s="63">
        <f t="shared" si="341"/>
        <v>0.30000000000000071</v>
      </c>
      <c r="HK102" s="63">
        <f t="shared" si="341"/>
        <v>0.19999999999999929</v>
      </c>
      <c r="HL102" s="63">
        <f t="shared" si="341"/>
        <v>-9.9999999999999645E-2</v>
      </c>
      <c r="HM102" s="63">
        <f t="shared" si="341"/>
        <v>-9.9999999999999645E-2</v>
      </c>
      <c r="HN102" s="63">
        <f t="shared" si="325"/>
        <v>9.9999999999999645E-2</v>
      </c>
      <c r="HO102" s="63">
        <f t="shared" si="325"/>
        <v>-9.9</v>
      </c>
      <c r="HP102" s="63">
        <f t="shared" si="325"/>
        <v>0</v>
      </c>
      <c r="HQ102" s="63">
        <f t="shared" si="325"/>
        <v>0</v>
      </c>
      <c r="HR102" s="29"/>
      <c r="HS102" s="86"/>
      <c r="HT102" s="63">
        <f t="shared" si="342"/>
        <v>0.39999999999999991</v>
      </c>
      <c r="HU102" s="63">
        <f t="shared" si="342"/>
        <v>-0.60000000000000009</v>
      </c>
      <c r="HV102" s="63">
        <f t="shared" si="342"/>
        <v>-0.19999999999999973</v>
      </c>
      <c r="HW102" s="63">
        <f t="shared" si="342"/>
        <v>0.19999999999999973</v>
      </c>
      <c r="HX102" s="63">
        <f t="shared" si="342"/>
        <v>0.70000000000000018</v>
      </c>
      <c r="HY102" s="63">
        <f t="shared" si="342"/>
        <v>-0.10000000000000009</v>
      </c>
      <c r="HZ102" s="63">
        <f t="shared" si="342"/>
        <v>-0.39999999999999991</v>
      </c>
      <c r="IA102" s="63">
        <f t="shared" si="342"/>
        <v>-0.70000000000000018</v>
      </c>
      <c r="IB102" s="63">
        <f t="shared" si="342"/>
        <v>0.10000000000000009</v>
      </c>
      <c r="IC102" s="63">
        <f t="shared" si="342"/>
        <v>0.29999999999999982</v>
      </c>
      <c r="ID102" s="63">
        <f t="shared" si="342"/>
        <v>-9.9999999999999645E-2</v>
      </c>
      <c r="IE102" s="63">
        <f t="shared" si="342"/>
        <v>9.9999999999999645E-2</v>
      </c>
      <c r="IF102" s="63">
        <f t="shared" si="342"/>
        <v>0</v>
      </c>
      <c r="IG102" s="63">
        <f t="shared" si="342"/>
        <v>-0.19999999999999973</v>
      </c>
      <c r="IH102" s="63">
        <f t="shared" si="342"/>
        <v>0</v>
      </c>
      <c r="II102" s="63">
        <f t="shared" si="342"/>
        <v>0.10000000000000009</v>
      </c>
      <c r="IJ102" s="63">
        <f t="shared" si="342"/>
        <v>0</v>
      </c>
      <c r="IK102" s="63">
        <f t="shared" si="342"/>
        <v>0</v>
      </c>
      <c r="IL102" s="63">
        <f t="shared" si="342"/>
        <v>0</v>
      </c>
      <c r="IM102" s="63">
        <f t="shared" si="326"/>
        <v>0</v>
      </c>
      <c r="IN102" s="63">
        <f t="shared" si="326"/>
        <v>-2.7</v>
      </c>
      <c r="IO102" s="63">
        <f t="shared" si="326"/>
        <v>0</v>
      </c>
      <c r="IP102" s="63">
        <f t="shared" si="326"/>
        <v>0</v>
      </c>
      <c r="IQ102" s="29"/>
      <c r="IR102" s="86"/>
      <c r="IS102" s="63">
        <f t="shared" si="343"/>
        <v>0.5</v>
      </c>
      <c r="IT102" s="63">
        <f t="shared" si="343"/>
        <v>0.70000000000000018</v>
      </c>
      <c r="IU102" s="63">
        <f t="shared" si="343"/>
        <v>-0.90000000000000036</v>
      </c>
      <c r="IV102" s="63">
        <f t="shared" si="343"/>
        <v>-0.59999999999999964</v>
      </c>
      <c r="IW102" s="63">
        <f t="shared" si="343"/>
        <v>0.40000000000000036</v>
      </c>
      <c r="IX102" s="63">
        <f t="shared" si="343"/>
        <v>-0.5</v>
      </c>
      <c r="IY102" s="63">
        <f t="shared" si="343"/>
        <v>0.89999999999999947</v>
      </c>
      <c r="IZ102" s="63">
        <f t="shared" si="343"/>
        <v>-0.79999999999999982</v>
      </c>
      <c r="JA102" s="63">
        <f t="shared" si="343"/>
        <v>-0.29999999999999982</v>
      </c>
      <c r="JB102" s="63">
        <f t="shared" si="343"/>
        <v>-0.29999999999999982</v>
      </c>
      <c r="JC102" s="63">
        <f t="shared" si="343"/>
        <v>-0.10000000000000053</v>
      </c>
      <c r="JD102" s="63">
        <f t="shared" si="343"/>
        <v>-9.9999999999999645E-2</v>
      </c>
      <c r="JE102" s="63">
        <f t="shared" si="343"/>
        <v>0.5</v>
      </c>
      <c r="JF102" s="63">
        <f t="shared" si="343"/>
        <v>0.20000000000000018</v>
      </c>
      <c r="JG102" s="63">
        <f t="shared" si="343"/>
        <v>0.39999999999999947</v>
      </c>
      <c r="JH102" s="63">
        <f t="shared" si="343"/>
        <v>0.20000000000000018</v>
      </c>
      <c r="JI102" s="63">
        <f t="shared" si="343"/>
        <v>0.20000000000000018</v>
      </c>
      <c r="JJ102" s="63">
        <f t="shared" si="343"/>
        <v>-0.10000000000000053</v>
      </c>
      <c r="JK102" s="63">
        <f t="shared" si="343"/>
        <v>-9.9999999999999645E-2</v>
      </c>
      <c r="JL102" s="63">
        <f t="shared" si="327"/>
        <v>9.9999999999999645E-2</v>
      </c>
      <c r="JM102" s="63">
        <f t="shared" si="327"/>
        <v>-6.1</v>
      </c>
      <c r="JN102" s="63">
        <f t="shared" si="327"/>
        <v>0</v>
      </c>
      <c r="JO102" s="63">
        <f t="shared" si="327"/>
        <v>0</v>
      </c>
      <c r="JP102" s="29"/>
      <c r="JQ102" s="86"/>
      <c r="JR102" s="63">
        <f t="shared" si="344"/>
        <v>-0.20000000000000018</v>
      </c>
      <c r="JS102" s="63">
        <f t="shared" si="344"/>
        <v>0</v>
      </c>
      <c r="JT102" s="63">
        <f t="shared" si="344"/>
        <v>0.20000000000000018</v>
      </c>
      <c r="JU102" s="63">
        <f t="shared" si="344"/>
        <v>-0.70000000000000007</v>
      </c>
      <c r="JV102" s="63">
        <f t="shared" si="344"/>
        <v>0.20000000000000007</v>
      </c>
      <c r="JW102" s="63">
        <f t="shared" si="344"/>
        <v>9.9999999999999867E-2</v>
      </c>
      <c r="JX102" s="63">
        <f t="shared" si="344"/>
        <v>-9.9999999999999867E-2</v>
      </c>
      <c r="JY102" s="63">
        <f t="shared" si="344"/>
        <v>0</v>
      </c>
      <c r="JZ102" s="63">
        <f t="shared" si="344"/>
        <v>0</v>
      </c>
      <c r="KA102" s="63">
        <f t="shared" si="344"/>
        <v>9.9999999999999867E-2</v>
      </c>
      <c r="KB102" s="63">
        <f t="shared" si="344"/>
        <v>-9.9999999999999867E-2</v>
      </c>
      <c r="KC102" s="63">
        <f t="shared" si="344"/>
        <v>0</v>
      </c>
      <c r="KD102" s="63">
        <f t="shared" si="344"/>
        <v>0</v>
      </c>
      <c r="KE102" s="63">
        <f t="shared" si="344"/>
        <v>-0.10000000000000009</v>
      </c>
      <c r="KF102" s="63">
        <f t="shared" si="344"/>
        <v>0.10000000000000009</v>
      </c>
      <c r="KG102" s="63">
        <f t="shared" si="344"/>
        <v>0</v>
      </c>
      <c r="KH102" s="63">
        <f t="shared" si="344"/>
        <v>0</v>
      </c>
      <c r="KI102" s="63">
        <f t="shared" si="344"/>
        <v>0</v>
      </c>
      <c r="KJ102" s="63">
        <f t="shared" si="344"/>
        <v>0</v>
      </c>
      <c r="KK102" s="63">
        <f t="shared" si="328"/>
        <v>0</v>
      </c>
      <c r="KL102" s="63">
        <f t="shared" si="328"/>
        <v>-1.1000000000000001</v>
      </c>
      <c r="KM102" s="63">
        <f t="shared" si="328"/>
        <v>0</v>
      </c>
      <c r="KN102" s="63">
        <f t="shared" si="328"/>
        <v>0</v>
      </c>
      <c r="KO102" s="29"/>
      <c r="KP102" s="86"/>
      <c r="KQ102" s="64">
        <f t="shared" si="345"/>
        <v>-0.35000000000000003</v>
      </c>
      <c r="KR102" s="64">
        <f t="shared" si="345"/>
        <v>-1.0000000000000009E-2</v>
      </c>
      <c r="KS102" s="64">
        <f t="shared" si="345"/>
        <v>4.0000000000000036E-2</v>
      </c>
      <c r="KT102" s="64">
        <f t="shared" si="345"/>
        <v>0.13</v>
      </c>
      <c r="KU102" s="64">
        <f t="shared" si="345"/>
        <v>0.12999999999999995</v>
      </c>
      <c r="KV102" s="64">
        <f t="shared" si="345"/>
        <v>4.0000000000000036E-2</v>
      </c>
      <c r="KW102" s="64">
        <f t="shared" si="345"/>
        <v>-0.14000000000000001</v>
      </c>
      <c r="KX102" s="64">
        <f t="shared" si="345"/>
        <v>-8.0000000000000016E-2</v>
      </c>
      <c r="KY102" s="64">
        <f t="shared" si="345"/>
        <v>-8.9999999999999969E-2</v>
      </c>
      <c r="KZ102" s="64">
        <f t="shared" si="345"/>
        <v>2.0000000000000018E-2</v>
      </c>
      <c r="LA102" s="64">
        <f t="shared" si="345"/>
        <v>0.18</v>
      </c>
      <c r="LB102" s="64">
        <f t="shared" si="345"/>
        <v>-8.0000000000000016E-2</v>
      </c>
      <c r="LC102" s="64">
        <f t="shared" si="345"/>
        <v>-2.0000000000000018E-2</v>
      </c>
      <c r="LD102" s="64">
        <f t="shared" si="345"/>
        <v>1.0000000000000009E-2</v>
      </c>
      <c r="LE102" s="77">
        <f t="shared" si="345"/>
        <v>0.13999999999999996</v>
      </c>
      <c r="LF102" s="77">
        <f t="shared" si="345"/>
        <v>7.0000000000000062E-2</v>
      </c>
      <c r="LG102" s="64">
        <f t="shared" si="345"/>
        <v>4.0000000000000036E-2</v>
      </c>
      <c r="LH102" s="64">
        <f t="shared" si="345"/>
        <v>8.9999999999999969E-2</v>
      </c>
      <c r="LI102" s="64">
        <f t="shared" si="345"/>
        <v>4.0000000000000036E-2</v>
      </c>
      <c r="LJ102" s="64">
        <f t="shared" si="345"/>
        <v>0.12999999999999989</v>
      </c>
      <c r="LK102" s="64">
        <f t="shared" si="345"/>
        <v>-0.94</v>
      </c>
      <c r="LL102" s="64">
        <f t="shared" si="345"/>
        <v>0</v>
      </c>
      <c r="LM102" s="64">
        <f t="shared" si="345"/>
        <v>0</v>
      </c>
      <c r="LN102" s="29"/>
      <c r="LO102" s="90"/>
      <c r="LP102" s="64">
        <f t="shared" si="346"/>
        <v>-0.21</v>
      </c>
      <c r="LQ102" s="64">
        <f t="shared" si="346"/>
        <v>-1.999999999999999E-2</v>
      </c>
      <c r="LR102" s="64">
        <f t="shared" si="346"/>
        <v>9.999999999999995E-3</v>
      </c>
      <c r="LS102" s="64">
        <f t="shared" si="346"/>
        <v>6.0000000000000012E-2</v>
      </c>
      <c r="LT102" s="64">
        <f t="shared" si="346"/>
        <v>0.14999999999999997</v>
      </c>
      <c r="LU102" s="64">
        <f t="shared" si="346"/>
        <v>-8.9999999999999969E-2</v>
      </c>
      <c r="LV102" s="64">
        <f t="shared" si="346"/>
        <v>-9.0000000000000011E-2</v>
      </c>
      <c r="LW102" s="64">
        <f t="shared" si="346"/>
        <v>-2.0000000000000004E-2</v>
      </c>
      <c r="LX102" s="64">
        <f t="shared" si="346"/>
        <v>-0.09</v>
      </c>
      <c r="LY102" s="64">
        <f t="shared" si="346"/>
        <v>0.06</v>
      </c>
      <c r="LZ102" s="64">
        <f t="shared" si="346"/>
        <v>0.11000000000000001</v>
      </c>
      <c r="MA102" s="64">
        <f t="shared" si="346"/>
        <v>1.999999999999999E-2</v>
      </c>
      <c r="MB102" s="64">
        <f t="shared" si="346"/>
        <v>-1.999999999999999E-2</v>
      </c>
      <c r="MC102" s="64">
        <f t="shared" si="346"/>
        <v>-2.0000000000000018E-2</v>
      </c>
      <c r="MD102" s="77">
        <f t="shared" si="346"/>
        <v>2.0000000000000018E-2</v>
      </c>
      <c r="ME102" s="77">
        <f t="shared" si="346"/>
        <v>0</v>
      </c>
      <c r="MF102" s="64">
        <f t="shared" si="346"/>
        <v>9.9999999999999811E-3</v>
      </c>
      <c r="MG102" s="64">
        <f t="shared" si="346"/>
        <v>2.0000000000000018E-2</v>
      </c>
      <c r="MH102" s="64">
        <f t="shared" si="346"/>
        <v>0</v>
      </c>
      <c r="MI102" s="64">
        <f t="shared" si="346"/>
        <v>0</v>
      </c>
      <c r="MJ102" s="64">
        <f t="shared" si="346"/>
        <v>-0.2</v>
      </c>
      <c r="MK102" s="64">
        <f t="shared" si="346"/>
        <v>0</v>
      </c>
      <c r="ML102" s="64">
        <f t="shared" si="346"/>
        <v>0</v>
      </c>
      <c r="MM102" s="29"/>
      <c r="MN102" s="90"/>
      <c r="MO102" s="64">
        <f t="shared" si="347"/>
        <v>-0.13999999999999999</v>
      </c>
      <c r="MP102" s="64">
        <f t="shared" si="347"/>
        <v>1.0000000000000009E-2</v>
      </c>
      <c r="MQ102" s="64">
        <f t="shared" si="347"/>
        <v>0.03</v>
      </c>
      <c r="MR102" s="64">
        <f t="shared" si="347"/>
        <v>7.0000000000000007E-2</v>
      </c>
      <c r="MS102" s="64">
        <f t="shared" si="347"/>
        <v>-2.0000000000000018E-2</v>
      </c>
      <c r="MT102" s="64">
        <f t="shared" si="347"/>
        <v>0.10999999999999999</v>
      </c>
      <c r="MU102" s="64">
        <f t="shared" si="347"/>
        <v>-3.999999999999998E-2</v>
      </c>
      <c r="MV102" s="64">
        <f t="shared" si="347"/>
        <v>-0.06</v>
      </c>
      <c r="MW102" s="64">
        <f t="shared" si="347"/>
        <v>1.0000000000000009E-2</v>
      </c>
      <c r="MX102" s="64">
        <f t="shared" si="347"/>
        <v>-4.9999999999999989E-2</v>
      </c>
      <c r="MY102" s="64">
        <f t="shared" si="347"/>
        <v>7.999999999999996E-2</v>
      </c>
      <c r="MZ102" s="64">
        <f t="shared" si="347"/>
        <v>-9.9999999999999978E-2</v>
      </c>
      <c r="NA102" s="64">
        <f t="shared" si="347"/>
        <v>-1.0000000000000009E-2</v>
      </c>
      <c r="NB102" s="64">
        <f t="shared" si="347"/>
        <v>2.0000000000000018E-2</v>
      </c>
      <c r="NC102" s="77">
        <f t="shared" si="347"/>
        <v>0.12</v>
      </c>
      <c r="ND102" s="77">
        <f t="shared" si="347"/>
        <v>7.0000000000000007E-2</v>
      </c>
      <c r="NE102" s="64">
        <f t="shared" si="347"/>
        <v>1.9999999999999962E-2</v>
      </c>
      <c r="NF102" s="64">
        <f t="shared" si="347"/>
        <v>6.0000000000000053E-2</v>
      </c>
      <c r="NG102" s="64">
        <f t="shared" si="347"/>
        <v>4.9999999999999933E-2</v>
      </c>
      <c r="NH102" s="64">
        <f t="shared" si="347"/>
        <v>0.12</v>
      </c>
      <c r="NI102" s="64">
        <f t="shared" si="347"/>
        <v>-0.7</v>
      </c>
      <c r="NJ102" s="64">
        <f t="shared" si="347"/>
        <v>0</v>
      </c>
      <c r="NK102" s="64">
        <f t="shared" si="347"/>
        <v>0</v>
      </c>
      <c r="NL102" s="29"/>
      <c r="NM102" s="90"/>
      <c r="NN102" s="64">
        <f t="shared" si="348"/>
        <v>0</v>
      </c>
      <c r="NO102" s="64">
        <f t="shared" si="348"/>
        <v>0</v>
      </c>
      <c r="NP102" s="64">
        <f t="shared" si="348"/>
        <v>0</v>
      </c>
      <c r="NQ102" s="64">
        <f t="shared" si="348"/>
        <v>0</v>
      </c>
      <c r="NR102" s="64">
        <f t="shared" si="348"/>
        <v>0</v>
      </c>
      <c r="NS102" s="64">
        <f t="shared" si="348"/>
        <v>0.02</v>
      </c>
      <c r="NT102" s="64">
        <f t="shared" si="348"/>
        <v>-0.02</v>
      </c>
      <c r="NU102" s="64">
        <f t="shared" si="348"/>
        <v>0</v>
      </c>
      <c r="NV102" s="64">
        <f t="shared" si="348"/>
        <v>0</v>
      </c>
      <c r="NW102" s="64">
        <f t="shared" si="348"/>
        <v>0</v>
      </c>
      <c r="NX102" s="64">
        <f t="shared" si="348"/>
        <v>0.01</v>
      </c>
      <c r="NY102" s="64">
        <f t="shared" si="348"/>
        <v>-0.01</v>
      </c>
      <c r="NZ102" s="64">
        <f t="shared" si="348"/>
        <v>0.01</v>
      </c>
      <c r="OA102" s="64">
        <f t="shared" si="348"/>
        <v>0.01</v>
      </c>
      <c r="OB102" s="77">
        <f t="shared" si="348"/>
        <v>0</v>
      </c>
      <c r="OC102" s="77">
        <f t="shared" si="348"/>
        <v>9.9999999999999985E-3</v>
      </c>
      <c r="OD102" s="64">
        <f t="shared" si="348"/>
        <v>0</v>
      </c>
      <c r="OE102" s="64">
        <f t="shared" si="348"/>
        <v>0</v>
      </c>
      <c r="OF102" s="64">
        <f t="shared" si="348"/>
        <v>0</v>
      </c>
      <c r="OG102" s="64">
        <f t="shared" si="348"/>
        <v>1.0000000000000002E-2</v>
      </c>
      <c r="OH102" s="64">
        <f t="shared" si="348"/>
        <v>-0.04</v>
      </c>
      <c r="OI102" s="64">
        <f t="shared" si="348"/>
        <v>0</v>
      </c>
      <c r="OJ102" s="64">
        <f t="shared" si="348"/>
        <v>0</v>
      </c>
      <c r="OK102" s="37"/>
      <c r="OL102"/>
      <c r="OM102"/>
      <c r="ON102"/>
      <c r="OO102"/>
      <c r="OP102"/>
      <c r="OQ102"/>
      <c r="OR102"/>
      <c r="OS102"/>
      <c r="OT102"/>
      <c r="OU102"/>
      <c r="OV102"/>
      <c r="OW102"/>
      <c r="OX102"/>
      <c r="OY102"/>
      <c r="OZ102"/>
      <c r="PA102"/>
      <c r="PB102"/>
      <c r="PC102"/>
      <c r="PD102"/>
      <c r="PE102"/>
      <c r="PF102"/>
      <c r="PG102"/>
      <c r="PH102"/>
      <c r="PI102"/>
      <c r="PJ102"/>
      <c r="PK102"/>
      <c r="PL102"/>
      <c r="PM102"/>
      <c r="PN102"/>
      <c r="PO102"/>
      <c r="PP102"/>
      <c r="PQ102"/>
      <c r="PR102"/>
      <c r="PS102"/>
      <c r="PT102"/>
      <c r="PU102"/>
      <c r="PV102"/>
      <c r="PW102"/>
      <c r="PX102"/>
      <c r="PY102"/>
      <c r="PZ102"/>
      <c r="QA102"/>
      <c r="QB102"/>
      <c r="QC102"/>
      <c r="QD102"/>
      <c r="QE102"/>
      <c r="QF102"/>
      <c r="QG102"/>
      <c r="QH102"/>
      <c r="QI102"/>
      <c r="QJ102"/>
      <c r="QK102"/>
      <c r="QL102"/>
      <c r="QM102"/>
      <c r="QN102"/>
      <c r="QO102"/>
      <c r="QP102"/>
      <c r="QQ102"/>
      <c r="QR102"/>
      <c r="QS102"/>
      <c r="QT102"/>
      <c r="QU102"/>
      <c r="QV102"/>
      <c r="QW102"/>
      <c r="QX102"/>
      <c r="QY102"/>
      <c r="QZ102"/>
      <c r="RA102"/>
      <c r="RB102"/>
      <c r="RC102"/>
      <c r="RD102"/>
      <c r="RE102"/>
      <c r="RF102"/>
      <c r="RG102"/>
      <c r="RH102"/>
      <c r="RI102"/>
      <c r="RJ102"/>
      <c r="RK102"/>
      <c r="RL102"/>
      <c r="RM102"/>
      <c r="RN102"/>
      <c r="RO102"/>
      <c r="RP102"/>
      <c r="RQ102"/>
      <c r="RR102"/>
      <c r="RS102"/>
      <c r="RT102"/>
      <c r="RU102"/>
      <c r="RV102"/>
      <c r="RW102"/>
      <c r="RX102"/>
      <c r="RY102"/>
      <c r="RZ102"/>
      <c r="SA102"/>
      <c r="SB102"/>
      <c r="SC102"/>
      <c r="SD102"/>
      <c r="SE102"/>
      <c r="SF102"/>
      <c r="SG102"/>
      <c r="SH102"/>
      <c r="SI102"/>
      <c r="SJ102"/>
      <c r="SK102"/>
      <c r="SL102"/>
      <c r="SM102"/>
      <c r="SN102"/>
      <c r="SO102"/>
      <c r="SP102"/>
      <c r="SQ102"/>
      <c r="SR102"/>
      <c r="SS102"/>
      <c r="ST102" s="15"/>
    </row>
    <row r="103" spans="1:514" x14ac:dyDescent="0.3">
      <c r="A103" s="58" t="str">
        <f>A$16</f>
        <v>Pembinaan</v>
      </c>
      <c r="B103" s="84"/>
      <c r="C103" s="59">
        <f t="shared" si="333"/>
        <v>-2.7999999999999545</v>
      </c>
      <c r="D103" s="59">
        <f t="shared" si="333"/>
        <v>16.399999999999864</v>
      </c>
      <c r="E103" s="59">
        <f t="shared" si="333"/>
        <v>-15.899999999999864</v>
      </c>
      <c r="F103" s="59">
        <f t="shared" si="333"/>
        <v>-15.5</v>
      </c>
      <c r="G103" s="59">
        <f t="shared" si="333"/>
        <v>12.5</v>
      </c>
      <c r="H103" s="59">
        <f t="shared" si="333"/>
        <v>9.1999999999998181</v>
      </c>
      <c r="I103" s="59">
        <f t="shared" si="333"/>
        <v>12</v>
      </c>
      <c r="J103" s="59">
        <f t="shared" si="333"/>
        <v>-26.599999999999909</v>
      </c>
      <c r="K103" s="59">
        <f t="shared" si="333"/>
        <v>-53.700000000000045</v>
      </c>
      <c r="L103" s="59">
        <f t="shared" si="333"/>
        <v>32.200000000000045</v>
      </c>
      <c r="M103" s="59">
        <f t="shared" si="333"/>
        <v>-2.9000000000000909</v>
      </c>
      <c r="N103" s="59">
        <f t="shared" si="333"/>
        <v>-24.699999999999818</v>
      </c>
      <c r="O103" s="59">
        <f t="shared" si="333"/>
        <v>-18.700000000000045</v>
      </c>
      <c r="P103" s="59">
        <f t="shared" si="333"/>
        <v>-5.6000000000001364</v>
      </c>
      <c r="Q103" s="59">
        <f t="shared" si="333"/>
        <v>18.100000000000136</v>
      </c>
      <c r="R103" s="59">
        <f t="shared" si="333"/>
        <v>-7.2999999999999545</v>
      </c>
      <c r="S103" s="59">
        <f t="shared" si="333"/>
        <v>-3.5</v>
      </c>
      <c r="T103" s="59">
        <f t="shared" si="333"/>
        <v>-1.3000000000001819</v>
      </c>
      <c r="U103" s="59">
        <f t="shared" si="333"/>
        <v>13.700000000000045</v>
      </c>
      <c r="V103" s="59">
        <f t="shared" si="317"/>
        <v>5.7000000000000455</v>
      </c>
      <c r="W103" s="59">
        <f t="shared" si="317"/>
        <v>-1256.5</v>
      </c>
      <c r="X103" s="59">
        <f t="shared" si="317"/>
        <v>0</v>
      </c>
      <c r="Y103" s="59">
        <f t="shared" si="317"/>
        <v>0</v>
      </c>
      <c r="Z103" s="20"/>
      <c r="AA103" s="84"/>
      <c r="AB103" s="59">
        <f t="shared" si="334"/>
        <v>2.3000000000000114</v>
      </c>
      <c r="AC103" s="59">
        <f t="shared" si="334"/>
        <v>-0.40000000000000568</v>
      </c>
      <c r="AD103" s="59">
        <f t="shared" si="334"/>
        <v>-2.1999999999999886</v>
      </c>
      <c r="AE103" s="59">
        <f t="shared" si="334"/>
        <v>-1.5</v>
      </c>
      <c r="AF103" s="59">
        <f t="shared" si="334"/>
        <v>5.8999999999999773</v>
      </c>
      <c r="AG103" s="59">
        <f t="shared" si="334"/>
        <v>-7.2999999999999829</v>
      </c>
      <c r="AH103" s="59">
        <f t="shared" si="334"/>
        <v>3.9000000000000057</v>
      </c>
      <c r="AI103" s="59">
        <f t="shared" si="334"/>
        <v>-4.5</v>
      </c>
      <c r="AJ103" s="59">
        <f t="shared" si="334"/>
        <v>-7.1000000000000227</v>
      </c>
      <c r="AK103" s="59">
        <f t="shared" si="334"/>
        <v>0.60000000000002274</v>
      </c>
      <c r="AL103" s="59">
        <f t="shared" si="334"/>
        <v>-1.1000000000000227</v>
      </c>
      <c r="AM103" s="59">
        <f t="shared" si="334"/>
        <v>-5</v>
      </c>
      <c r="AN103" s="59">
        <f t="shared" si="334"/>
        <v>-2.3999999999999773</v>
      </c>
      <c r="AO103" s="59">
        <f t="shared" si="334"/>
        <v>-1</v>
      </c>
      <c r="AP103" s="59">
        <f t="shared" si="334"/>
        <v>6.0999999999999943</v>
      </c>
      <c r="AQ103" s="59">
        <f t="shared" si="334"/>
        <v>-1.0999999999999943</v>
      </c>
      <c r="AR103" s="59">
        <f t="shared" si="334"/>
        <v>-1.2000000000000171</v>
      </c>
      <c r="AS103" s="59">
        <f t="shared" si="334"/>
        <v>0.40000000000000568</v>
      </c>
      <c r="AT103" s="59">
        <f t="shared" si="334"/>
        <v>2</v>
      </c>
      <c r="AU103" s="59">
        <f t="shared" si="318"/>
        <v>0.40000000000000568</v>
      </c>
      <c r="AV103" s="59">
        <f t="shared" si="318"/>
        <v>-141.9</v>
      </c>
      <c r="AW103" s="59">
        <f t="shared" si="318"/>
        <v>0</v>
      </c>
      <c r="AX103" s="59">
        <f t="shared" si="318"/>
        <v>0</v>
      </c>
      <c r="AY103" s="20"/>
      <c r="AZ103" s="84"/>
      <c r="BA103" s="59">
        <f t="shared" si="335"/>
        <v>-7.5</v>
      </c>
      <c r="BB103" s="59">
        <f t="shared" si="335"/>
        <v>17</v>
      </c>
      <c r="BC103" s="59">
        <f t="shared" si="335"/>
        <v>-12.599999999999909</v>
      </c>
      <c r="BD103" s="59">
        <f t="shared" si="335"/>
        <v>-12</v>
      </c>
      <c r="BE103" s="59">
        <f t="shared" si="335"/>
        <v>3.3999999999998636</v>
      </c>
      <c r="BF103" s="59">
        <f t="shared" si="335"/>
        <v>17.200000000000045</v>
      </c>
      <c r="BG103" s="59">
        <f t="shared" si="335"/>
        <v>9</v>
      </c>
      <c r="BH103" s="59">
        <f t="shared" si="335"/>
        <v>-20.599999999999909</v>
      </c>
      <c r="BI103" s="59">
        <f t="shared" si="335"/>
        <v>-44.600000000000136</v>
      </c>
      <c r="BJ103" s="59">
        <f t="shared" si="335"/>
        <v>30.700000000000045</v>
      </c>
      <c r="BK103" s="59">
        <f t="shared" si="335"/>
        <v>0</v>
      </c>
      <c r="BL103" s="59">
        <f t="shared" si="335"/>
        <v>-19.099999999999909</v>
      </c>
      <c r="BM103" s="59">
        <f t="shared" si="335"/>
        <v>-14.799999999999955</v>
      </c>
      <c r="BN103" s="59">
        <f t="shared" si="335"/>
        <v>-4.3000000000001819</v>
      </c>
      <c r="BO103" s="59">
        <f t="shared" si="335"/>
        <v>10.300000000000182</v>
      </c>
      <c r="BP103" s="59">
        <f t="shared" si="335"/>
        <v>-5.5</v>
      </c>
      <c r="BQ103" s="59">
        <f t="shared" si="335"/>
        <v>-2</v>
      </c>
      <c r="BR103" s="59">
        <f t="shared" si="335"/>
        <v>-1.2000000000000455</v>
      </c>
      <c r="BS103" s="59">
        <f t="shared" si="335"/>
        <v>9.3999999999998636</v>
      </c>
      <c r="BT103" s="59">
        <f t="shared" si="319"/>
        <v>4.7000000000000455</v>
      </c>
      <c r="BU103" s="59">
        <f t="shared" si="319"/>
        <v>-1067.3</v>
      </c>
      <c r="BV103" s="59">
        <f t="shared" si="319"/>
        <v>0</v>
      </c>
      <c r="BW103" s="59">
        <f t="shared" si="319"/>
        <v>0</v>
      </c>
      <c r="BX103" s="20"/>
      <c r="BY103" s="84"/>
      <c r="BZ103" s="59">
        <f t="shared" si="336"/>
        <v>2.5</v>
      </c>
      <c r="CA103" s="59">
        <f t="shared" si="336"/>
        <v>-0.10000000000000142</v>
      </c>
      <c r="CB103" s="59">
        <f t="shared" si="336"/>
        <v>-1.2000000000000028</v>
      </c>
      <c r="CC103" s="59">
        <f t="shared" si="336"/>
        <v>-2</v>
      </c>
      <c r="CD103" s="59">
        <f t="shared" si="336"/>
        <v>3.2000000000000028</v>
      </c>
      <c r="CE103" s="59">
        <f t="shared" si="336"/>
        <v>-0.70000000000000284</v>
      </c>
      <c r="CF103" s="59">
        <f t="shared" si="336"/>
        <v>-1</v>
      </c>
      <c r="CG103" s="59">
        <f t="shared" si="336"/>
        <v>-1.3999999999999986</v>
      </c>
      <c r="CH103" s="59">
        <f t="shared" si="336"/>
        <v>-2.1000000000000014</v>
      </c>
      <c r="CI103" s="59">
        <f t="shared" si="336"/>
        <v>1</v>
      </c>
      <c r="CJ103" s="59">
        <f t="shared" si="336"/>
        <v>-1.7999999999999972</v>
      </c>
      <c r="CK103" s="59">
        <f t="shared" si="336"/>
        <v>-0.5</v>
      </c>
      <c r="CL103" s="59">
        <f t="shared" si="336"/>
        <v>-1.6000000000000014</v>
      </c>
      <c r="CM103" s="59">
        <f t="shared" si="336"/>
        <v>-0.29999999999999716</v>
      </c>
      <c r="CN103" s="59">
        <f t="shared" si="336"/>
        <v>1.7999999999999972</v>
      </c>
      <c r="CO103" s="59">
        <f t="shared" si="336"/>
        <v>-0.79999999999999716</v>
      </c>
      <c r="CP103" s="59">
        <f t="shared" si="336"/>
        <v>-0.30000000000000426</v>
      </c>
      <c r="CQ103" s="59">
        <f t="shared" si="320"/>
        <v>-0.39999999999999858</v>
      </c>
      <c r="CR103" s="59">
        <f t="shared" si="320"/>
        <v>2.2000000000000028</v>
      </c>
      <c r="CS103" s="59">
        <f t="shared" si="320"/>
        <v>0.69999999999999574</v>
      </c>
      <c r="CT103" s="59">
        <f t="shared" si="320"/>
        <v>-47.4</v>
      </c>
      <c r="CU103" s="59">
        <f t="shared" si="320"/>
        <v>0</v>
      </c>
      <c r="CV103" s="59">
        <f t="shared" si="320"/>
        <v>0</v>
      </c>
      <c r="CW103" s="20"/>
      <c r="CX103" s="84"/>
      <c r="CY103" s="59">
        <f t="shared" si="337"/>
        <v>-3.5</v>
      </c>
      <c r="CZ103" s="59">
        <f t="shared" si="337"/>
        <v>15.799999999999955</v>
      </c>
      <c r="DA103" s="59">
        <f t="shared" si="337"/>
        <v>-14.899999999999864</v>
      </c>
      <c r="DB103" s="59">
        <f t="shared" si="337"/>
        <v>-13.700000000000045</v>
      </c>
      <c r="DC103" s="59">
        <f t="shared" si="337"/>
        <v>9.8999999999998636</v>
      </c>
      <c r="DD103" s="59">
        <f t="shared" si="337"/>
        <v>8.2000000000000455</v>
      </c>
      <c r="DE103" s="59">
        <f t="shared" si="337"/>
        <v>12.5</v>
      </c>
      <c r="DF103" s="59">
        <f t="shared" si="337"/>
        <v>-22.200000000000045</v>
      </c>
      <c r="DG103" s="59">
        <f t="shared" si="337"/>
        <v>-53.5</v>
      </c>
      <c r="DH103" s="59">
        <f t="shared" si="337"/>
        <v>29.800000000000182</v>
      </c>
      <c r="DI103" s="59">
        <f t="shared" si="337"/>
        <v>-3.5</v>
      </c>
      <c r="DJ103" s="59">
        <f t="shared" si="337"/>
        <v>-24.700000000000045</v>
      </c>
      <c r="DK103" s="59">
        <f t="shared" si="337"/>
        <v>-18.200000000000045</v>
      </c>
      <c r="DL103" s="59">
        <f t="shared" si="337"/>
        <v>-5.2999999999999545</v>
      </c>
      <c r="DM103" s="59">
        <f t="shared" si="337"/>
        <v>16.599999999999909</v>
      </c>
      <c r="DN103" s="59">
        <f t="shared" si="337"/>
        <v>-7.5999999999999091</v>
      </c>
      <c r="DO103" s="59">
        <f t="shared" si="337"/>
        <v>-4</v>
      </c>
      <c r="DP103" s="59">
        <f t="shared" si="337"/>
        <v>-1.2999999999999545</v>
      </c>
      <c r="DQ103" s="59">
        <f t="shared" si="337"/>
        <v>13.099999999999909</v>
      </c>
      <c r="DR103" s="59">
        <f t="shared" si="321"/>
        <v>5.7000000000000455</v>
      </c>
      <c r="DS103" s="59">
        <f t="shared" si="321"/>
        <v>-1233.2</v>
      </c>
      <c r="DT103" s="59">
        <f t="shared" si="321"/>
        <v>0</v>
      </c>
      <c r="DU103" s="59">
        <f t="shared" si="321"/>
        <v>0</v>
      </c>
      <c r="DV103" s="20"/>
      <c r="DW103" s="84"/>
      <c r="DX103" s="59">
        <f t="shared" si="338"/>
        <v>2.1999999999999886</v>
      </c>
      <c r="DY103" s="59">
        <f t="shared" si="338"/>
        <v>-0.29999999999998295</v>
      </c>
      <c r="DZ103" s="59">
        <f t="shared" si="338"/>
        <v>-1.5999999999999943</v>
      </c>
      <c r="EA103" s="59">
        <f t="shared" si="338"/>
        <v>-1.6000000000000227</v>
      </c>
      <c r="EB103" s="59">
        <f t="shared" si="338"/>
        <v>5</v>
      </c>
      <c r="EC103" s="59">
        <f t="shared" si="338"/>
        <v>-7.1999999999999886</v>
      </c>
      <c r="ED103" s="59">
        <f t="shared" si="338"/>
        <v>4.5</v>
      </c>
      <c r="EE103" s="59">
        <f t="shared" si="338"/>
        <v>-3.3000000000000114</v>
      </c>
      <c r="EF103" s="59">
        <f t="shared" si="338"/>
        <v>-6.7999999999999829</v>
      </c>
      <c r="EG103" s="59">
        <f t="shared" si="338"/>
        <v>0.40000000000000568</v>
      </c>
      <c r="EH103" s="59">
        <f t="shared" si="338"/>
        <v>-1.1000000000000227</v>
      </c>
      <c r="EI103" s="59">
        <f t="shared" si="338"/>
        <v>-4.8999999999999773</v>
      </c>
      <c r="EJ103" s="59">
        <f t="shared" si="338"/>
        <v>-2.3000000000000114</v>
      </c>
      <c r="EK103" s="59">
        <f t="shared" si="338"/>
        <v>-0.80000000000001137</v>
      </c>
      <c r="EL103" s="59">
        <f t="shared" si="338"/>
        <v>5.6000000000000227</v>
      </c>
      <c r="EM103" s="59">
        <f t="shared" si="338"/>
        <v>-1.2000000000000171</v>
      </c>
      <c r="EN103" s="59">
        <f t="shared" si="338"/>
        <v>-1.1999999999999886</v>
      </c>
      <c r="EO103" s="59">
        <f t="shared" si="338"/>
        <v>0.59999999999999432</v>
      </c>
      <c r="EP103" s="59">
        <f t="shared" si="338"/>
        <v>1.9000000000000057</v>
      </c>
      <c r="EQ103" s="59">
        <f t="shared" si="322"/>
        <v>0.40000000000000568</v>
      </c>
      <c r="ER103" s="59">
        <f t="shared" si="322"/>
        <v>-137.30000000000001</v>
      </c>
      <c r="ES103" s="59">
        <f t="shared" si="322"/>
        <v>0</v>
      </c>
      <c r="ET103" s="59">
        <f t="shared" si="322"/>
        <v>0</v>
      </c>
      <c r="EU103" s="20"/>
      <c r="EV103" s="84"/>
      <c r="EW103" s="59">
        <f t="shared" si="339"/>
        <v>-8</v>
      </c>
      <c r="EX103" s="59">
        <f t="shared" si="339"/>
        <v>16.599999999999909</v>
      </c>
      <c r="EY103" s="59">
        <f t="shared" si="339"/>
        <v>-12.5</v>
      </c>
      <c r="EZ103" s="59">
        <f t="shared" si="339"/>
        <v>-10.799999999999955</v>
      </c>
      <c r="FA103" s="59">
        <f t="shared" si="339"/>
        <v>2.4000000000000909</v>
      </c>
      <c r="FB103" s="59">
        <f t="shared" si="339"/>
        <v>16.599999999999909</v>
      </c>
      <c r="FC103" s="59">
        <f t="shared" si="339"/>
        <v>8.5999999999999091</v>
      </c>
      <c r="FD103" s="59">
        <f t="shared" si="339"/>
        <v>-18</v>
      </c>
      <c r="FE103" s="59">
        <f t="shared" si="339"/>
        <v>-44.799999999999955</v>
      </c>
      <c r="FF103" s="59">
        <f t="shared" si="339"/>
        <v>28.799999999999955</v>
      </c>
      <c r="FG103" s="59">
        <f t="shared" si="339"/>
        <v>-0.89999999999986358</v>
      </c>
      <c r="FH103" s="59">
        <f t="shared" si="339"/>
        <v>-19.400000000000091</v>
      </c>
      <c r="FI103" s="59">
        <f t="shared" si="339"/>
        <v>-14.299999999999955</v>
      </c>
      <c r="FJ103" s="59">
        <f t="shared" si="339"/>
        <v>-4.5</v>
      </c>
      <c r="FK103" s="59">
        <f t="shared" si="339"/>
        <v>9.7999999999999545</v>
      </c>
      <c r="FL103" s="59">
        <f t="shared" si="339"/>
        <v>-5.2000000000000455</v>
      </c>
      <c r="FM103" s="59">
        <f t="shared" si="339"/>
        <v>-2.3999999999998636</v>
      </c>
      <c r="FN103" s="59">
        <f t="shared" si="339"/>
        <v>-1.5</v>
      </c>
      <c r="FO103" s="59">
        <f t="shared" si="339"/>
        <v>9</v>
      </c>
      <c r="FP103" s="59">
        <f t="shared" si="323"/>
        <v>4.5999999999999091</v>
      </c>
      <c r="FQ103" s="59">
        <f t="shared" si="323"/>
        <v>-1053.8</v>
      </c>
      <c r="FR103" s="59">
        <f t="shared" si="323"/>
        <v>0</v>
      </c>
      <c r="FS103" s="59">
        <f t="shared" si="323"/>
        <v>0</v>
      </c>
      <c r="FT103" s="20"/>
      <c r="FU103" s="84"/>
      <c r="FV103" s="59">
        <f t="shared" si="340"/>
        <v>2.2999999999999972</v>
      </c>
      <c r="FW103" s="59">
        <f t="shared" si="340"/>
        <v>-0.29999999999999716</v>
      </c>
      <c r="FX103" s="59">
        <f t="shared" si="340"/>
        <v>-0.90000000000000568</v>
      </c>
      <c r="FY103" s="59">
        <f t="shared" si="340"/>
        <v>-1.2999999999999972</v>
      </c>
      <c r="FZ103" s="59">
        <f t="shared" si="340"/>
        <v>2.5</v>
      </c>
      <c r="GA103" s="59">
        <f t="shared" si="340"/>
        <v>-1.2000000000000028</v>
      </c>
      <c r="GB103" s="59">
        <f t="shared" si="340"/>
        <v>-0.59999999999999432</v>
      </c>
      <c r="GC103" s="59">
        <f t="shared" si="340"/>
        <v>-0.90000000000000568</v>
      </c>
      <c r="GD103" s="59">
        <f t="shared" si="340"/>
        <v>-1.8999999999999986</v>
      </c>
      <c r="GE103" s="59">
        <f t="shared" si="340"/>
        <v>0.70000000000000284</v>
      </c>
      <c r="GF103" s="59">
        <f t="shared" si="340"/>
        <v>-1.6000000000000014</v>
      </c>
      <c r="GG103" s="59">
        <f t="shared" si="340"/>
        <v>-0.5</v>
      </c>
      <c r="GH103" s="59">
        <f t="shared" si="340"/>
        <v>-1.5</v>
      </c>
      <c r="GI103" s="59">
        <f t="shared" si="340"/>
        <v>0</v>
      </c>
      <c r="GJ103" s="59">
        <f t="shared" si="340"/>
        <v>1.1000000000000014</v>
      </c>
      <c r="GK103" s="59">
        <f t="shared" si="340"/>
        <v>-1.1000000000000014</v>
      </c>
      <c r="GL103" s="59">
        <f t="shared" si="340"/>
        <v>-0.39999999999999858</v>
      </c>
      <c r="GM103" s="59">
        <f t="shared" si="340"/>
        <v>-0.39999999999999858</v>
      </c>
      <c r="GN103" s="59">
        <f t="shared" si="340"/>
        <v>2.1999999999999957</v>
      </c>
      <c r="GO103" s="59">
        <f t="shared" si="324"/>
        <v>0.70000000000000284</v>
      </c>
      <c r="GP103" s="59">
        <f t="shared" si="324"/>
        <v>-42.1</v>
      </c>
      <c r="GQ103" s="59">
        <f t="shared" si="324"/>
        <v>0</v>
      </c>
      <c r="GR103" s="59">
        <f t="shared" si="324"/>
        <v>0</v>
      </c>
      <c r="GS103" s="20"/>
      <c r="GT103" s="84"/>
      <c r="GU103" s="59">
        <f t="shared" si="341"/>
        <v>0.69999999999999929</v>
      </c>
      <c r="GV103" s="59">
        <f t="shared" si="341"/>
        <v>0.60000000000000142</v>
      </c>
      <c r="GW103" s="59">
        <f t="shared" si="341"/>
        <v>-1.1000000000000014</v>
      </c>
      <c r="GX103" s="59">
        <f t="shared" si="341"/>
        <v>-1.5999999999999979</v>
      </c>
      <c r="GY103" s="59">
        <f t="shared" si="341"/>
        <v>2.5</v>
      </c>
      <c r="GZ103" s="59">
        <f t="shared" si="341"/>
        <v>1</v>
      </c>
      <c r="HA103" s="59">
        <f t="shared" si="341"/>
        <v>-0.5</v>
      </c>
      <c r="HB103" s="59">
        <f t="shared" si="341"/>
        <v>-4.4000000000000021</v>
      </c>
      <c r="HC103" s="59">
        <f t="shared" si="341"/>
        <v>-0.19999999999999929</v>
      </c>
      <c r="HD103" s="59">
        <f t="shared" si="341"/>
        <v>2.4000000000000021</v>
      </c>
      <c r="HE103" s="59">
        <f t="shared" si="341"/>
        <v>0.59999999999999787</v>
      </c>
      <c r="HF103" s="59">
        <f t="shared" si="341"/>
        <v>0</v>
      </c>
      <c r="HG103" s="59">
        <f t="shared" si="341"/>
        <v>-0.5</v>
      </c>
      <c r="HH103" s="59">
        <f t="shared" si="341"/>
        <v>-0.19999999999999929</v>
      </c>
      <c r="HI103" s="59">
        <f t="shared" si="341"/>
        <v>1.5</v>
      </c>
      <c r="HJ103" s="59">
        <f t="shared" si="341"/>
        <v>0.19999999999999929</v>
      </c>
      <c r="HK103" s="59">
        <f t="shared" si="341"/>
        <v>0.40000000000000213</v>
      </c>
      <c r="HL103" s="59">
        <f t="shared" si="341"/>
        <v>9.9999999999997868E-2</v>
      </c>
      <c r="HM103" s="59">
        <f t="shared" si="341"/>
        <v>0.60000000000000142</v>
      </c>
      <c r="HN103" s="59">
        <f t="shared" si="325"/>
        <v>0</v>
      </c>
      <c r="HO103" s="59">
        <f t="shared" si="325"/>
        <v>-23.3</v>
      </c>
      <c r="HP103" s="59">
        <f t="shared" si="325"/>
        <v>0</v>
      </c>
      <c r="HQ103" s="59">
        <f t="shared" si="325"/>
        <v>0</v>
      </c>
      <c r="HR103" s="20"/>
      <c r="HS103" s="84"/>
      <c r="HT103" s="59">
        <f t="shared" si="342"/>
        <v>0.10000000000000053</v>
      </c>
      <c r="HU103" s="59">
        <f t="shared" si="342"/>
        <v>-0.20000000000000018</v>
      </c>
      <c r="HV103" s="59">
        <f t="shared" si="342"/>
        <v>-0.5</v>
      </c>
      <c r="HW103" s="59">
        <f t="shared" si="342"/>
        <v>9.9999999999999645E-2</v>
      </c>
      <c r="HX103" s="59">
        <f t="shared" si="342"/>
        <v>0.80000000000000071</v>
      </c>
      <c r="HY103" s="59">
        <f t="shared" si="342"/>
        <v>0</v>
      </c>
      <c r="HZ103" s="59">
        <f t="shared" si="342"/>
        <v>-0.60000000000000053</v>
      </c>
      <c r="IA103" s="59">
        <f t="shared" si="342"/>
        <v>-1.2000000000000002</v>
      </c>
      <c r="IB103" s="59">
        <f t="shared" si="342"/>
        <v>-0.29999999999999982</v>
      </c>
      <c r="IC103" s="59">
        <f t="shared" si="342"/>
        <v>0.20000000000000018</v>
      </c>
      <c r="ID103" s="59">
        <f t="shared" si="342"/>
        <v>0</v>
      </c>
      <c r="IE103" s="59">
        <f t="shared" si="342"/>
        <v>-9.9999999999999645E-2</v>
      </c>
      <c r="IF103" s="59">
        <f t="shared" si="342"/>
        <v>-0.10000000000000053</v>
      </c>
      <c r="IG103" s="59">
        <f t="shared" si="342"/>
        <v>-0.20000000000000018</v>
      </c>
      <c r="IH103" s="59">
        <f t="shared" si="342"/>
        <v>0.5</v>
      </c>
      <c r="II103" s="59">
        <f t="shared" si="342"/>
        <v>0.10000000000000053</v>
      </c>
      <c r="IJ103" s="59">
        <f t="shared" si="342"/>
        <v>0</v>
      </c>
      <c r="IK103" s="59">
        <f t="shared" si="342"/>
        <v>-0.20000000000000018</v>
      </c>
      <c r="IL103" s="59">
        <f t="shared" si="342"/>
        <v>9.9999999999999645E-2</v>
      </c>
      <c r="IM103" s="59">
        <f t="shared" si="326"/>
        <v>0</v>
      </c>
      <c r="IN103" s="59">
        <f t="shared" si="326"/>
        <v>-4.5999999999999996</v>
      </c>
      <c r="IO103" s="59">
        <f t="shared" si="326"/>
        <v>0</v>
      </c>
      <c r="IP103" s="59">
        <f t="shared" si="326"/>
        <v>0</v>
      </c>
      <c r="IQ103" s="20"/>
      <c r="IR103" s="84"/>
      <c r="IS103" s="59">
        <f t="shared" si="343"/>
        <v>0.40000000000000036</v>
      </c>
      <c r="IT103" s="59">
        <f t="shared" si="343"/>
        <v>0.5</v>
      </c>
      <c r="IU103" s="59">
        <f t="shared" si="343"/>
        <v>-9.9999999999999645E-2</v>
      </c>
      <c r="IV103" s="59">
        <f t="shared" si="343"/>
        <v>-1.0999999999999996</v>
      </c>
      <c r="IW103" s="59">
        <f t="shared" si="343"/>
        <v>0.89999999999999858</v>
      </c>
      <c r="IX103" s="59">
        <f t="shared" si="343"/>
        <v>0.5</v>
      </c>
      <c r="IY103" s="59">
        <f t="shared" si="343"/>
        <v>0.60000000000000142</v>
      </c>
      <c r="IZ103" s="59">
        <f t="shared" si="343"/>
        <v>-2.7000000000000011</v>
      </c>
      <c r="JA103" s="59">
        <f t="shared" si="343"/>
        <v>0.30000000000000071</v>
      </c>
      <c r="JB103" s="59">
        <f t="shared" si="343"/>
        <v>1.7999999999999989</v>
      </c>
      <c r="JC103" s="59">
        <f t="shared" si="343"/>
        <v>0.90000000000000036</v>
      </c>
      <c r="JD103" s="59">
        <f t="shared" si="343"/>
        <v>0.20000000000000107</v>
      </c>
      <c r="JE103" s="59">
        <f t="shared" si="343"/>
        <v>-0.30000000000000071</v>
      </c>
      <c r="JF103" s="59">
        <f t="shared" si="343"/>
        <v>9.9999999999999645E-2</v>
      </c>
      <c r="JG103" s="59">
        <f t="shared" si="343"/>
        <v>0.40000000000000036</v>
      </c>
      <c r="JH103" s="59">
        <f t="shared" si="343"/>
        <v>-0.19999999999999929</v>
      </c>
      <c r="JI103" s="59">
        <f t="shared" si="343"/>
        <v>0.39999999999999858</v>
      </c>
      <c r="JJ103" s="59">
        <f t="shared" si="343"/>
        <v>0.30000000000000071</v>
      </c>
      <c r="JK103" s="59">
        <f t="shared" si="343"/>
        <v>0.40000000000000036</v>
      </c>
      <c r="JL103" s="59">
        <f t="shared" si="327"/>
        <v>9.9999999999999645E-2</v>
      </c>
      <c r="JM103" s="59">
        <f t="shared" si="327"/>
        <v>-13.5</v>
      </c>
      <c r="JN103" s="59">
        <f t="shared" si="327"/>
        <v>0</v>
      </c>
      <c r="JO103" s="59">
        <f t="shared" si="327"/>
        <v>0</v>
      </c>
      <c r="JP103" s="20"/>
      <c r="JQ103" s="84"/>
      <c r="JR103" s="59">
        <f t="shared" si="344"/>
        <v>9.9999999999999645E-2</v>
      </c>
      <c r="JS103" s="59">
        <f t="shared" si="344"/>
        <v>0.30000000000000071</v>
      </c>
      <c r="JT103" s="59">
        <f t="shared" si="344"/>
        <v>-0.30000000000000071</v>
      </c>
      <c r="JU103" s="59">
        <f t="shared" si="344"/>
        <v>-0.69999999999999929</v>
      </c>
      <c r="JV103" s="59">
        <f t="shared" si="344"/>
        <v>0.79999999999999982</v>
      </c>
      <c r="JW103" s="59">
        <f t="shared" si="344"/>
        <v>0.5</v>
      </c>
      <c r="JX103" s="59">
        <f t="shared" si="344"/>
        <v>-0.5</v>
      </c>
      <c r="JY103" s="59">
        <f t="shared" si="344"/>
        <v>-0.5</v>
      </c>
      <c r="JZ103" s="59">
        <f t="shared" si="344"/>
        <v>-0.10000000000000053</v>
      </c>
      <c r="KA103" s="59">
        <f t="shared" si="344"/>
        <v>0.20000000000000018</v>
      </c>
      <c r="KB103" s="59">
        <f t="shared" si="344"/>
        <v>-0.20000000000000018</v>
      </c>
      <c r="KC103" s="59">
        <f t="shared" si="344"/>
        <v>-9.9999999999999645E-2</v>
      </c>
      <c r="KD103" s="59">
        <f t="shared" si="344"/>
        <v>0</v>
      </c>
      <c r="KE103" s="59">
        <f t="shared" si="344"/>
        <v>-0.29999999999999982</v>
      </c>
      <c r="KF103" s="59">
        <f t="shared" si="344"/>
        <v>0.59999999999999964</v>
      </c>
      <c r="KG103" s="59">
        <f t="shared" si="344"/>
        <v>0.40000000000000036</v>
      </c>
      <c r="KH103" s="59">
        <f t="shared" si="344"/>
        <v>9.9999999999999645E-2</v>
      </c>
      <c r="KI103" s="59">
        <f t="shared" si="344"/>
        <v>0</v>
      </c>
      <c r="KJ103" s="59">
        <f t="shared" si="344"/>
        <v>0</v>
      </c>
      <c r="KK103" s="59">
        <f t="shared" si="328"/>
        <v>-9.9999999999999645E-2</v>
      </c>
      <c r="KL103" s="59">
        <f t="shared" si="328"/>
        <v>-5.2</v>
      </c>
      <c r="KM103" s="59">
        <f t="shared" si="328"/>
        <v>0</v>
      </c>
      <c r="KN103" s="59">
        <f t="shared" si="328"/>
        <v>0</v>
      </c>
      <c r="KO103" s="20"/>
      <c r="KP103" s="84"/>
      <c r="KQ103" s="60">
        <f t="shared" si="345"/>
        <v>0.39999999999999947</v>
      </c>
      <c r="KR103" s="60">
        <f t="shared" si="345"/>
        <v>-0.57000000000000028</v>
      </c>
      <c r="KS103" s="60">
        <f t="shared" si="345"/>
        <v>1.1300000000000008</v>
      </c>
      <c r="KT103" s="60">
        <f t="shared" si="345"/>
        <v>-0.90000000000000036</v>
      </c>
      <c r="KU103" s="60">
        <f t="shared" si="345"/>
        <v>0.57000000000000028</v>
      </c>
      <c r="KV103" s="60">
        <f t="shared" si="345"/>
        <v>-8.9999999999999858E-2</v>
      </c>
      <c r="KW103" s="60">
        <f t="shared" si="345"/>
        <v>1.75</v>
      </c>
      <c r="KX103" s="60">
        <f t="shared" si="345"/>
        <v>-2.0100000000000007</v>
      </c>
      <c r="KY103" s="60">
        <f t="shared" si="345"/>
        <v>-1.38</v>
      </c>
      <c r="KZ103" s="60">
        <f t="shared" si="345"/>
        <v>-0.73</v>
      </c>
      <c r="LA103" s="60">
        <f t="shared" si="345"/>
        <v>-0.13999999999999968</v>
      </c>
      <c r="LB103" s="60">
        <f t="shared" si="345"/>
        <v>9.9999999999999645E-2</v>
      </c>
      <c r="LC103" s="60">
        <f t="shared" si="345"/>
        <v>-8.9999999999999858E-2</v>
      </c>
      <c r="LD103" s="60">
        <f t="shared" si="345"/>
        <v>-0.37000000000000011</v>
      </c>
      <c r="LE103" s="74">
        <f t="shared" si="345"/>
        <v>0.48</v>
      </c>
      <c r="LF103" s="74">
        <f t="shared" si="345"/>
        <v>0.5</v>
      </c>
      <c r="LG103" s="60">
        <f t="shared" si="345"/>
        <v>0.11000000000000032</v>
      </c>
      <c r="LH103" s="60">
        <f t="shared" si="345"/>
        <v>4.9999999999999822E-2</v>
      </c>
      <c r="LI103" s="60">
        <f t="shared" si="345"/>
        <v>-0.41999999999999993</v>
      </c>
      <c r="LJ103" s="60">
        <f t="shared" si="345"/>
        <v>0.16999999999999993</v>
      </c>
      <c r="LK103" s="60">
        <f t="shared" si="345"/>
        <v>-3.25</v>
      </c>
      <c r="LL103" s="60">
        <f t="shared" si="345"/>
        <v>0</v>
      </c>
      <c r="LM103" s="60">
        <f t="shared" si="345"/>
        <v>0</v>
      </c>
      <c r="LN103" s="20"/>
      <c r="LO103" s="88"/>
      <c r="LP103" s="60">
        <f t="shared" si="346"/>
        <v>8.9999999999999858E-2</v>
      </c>
      <c r="LQ103" s="60">
        <f t="shared" si="346"/>
        <v>-0.75999999999999979</v>
      </c>
      <c r="LR103" s="60">
        <f t="shared" si="346"/>
        <v>0.73</v>
      </c>
      <c r="LS103" s="60">
        <f t="shared" si="346"/>
        <v>-0.17000000000000015</v>
      </c>
      <c r="LT103" s="60">
        <f t="shared" si="346"/>
        <v>0.31000000000000028</v>
      </c>
      <c r="LU103" s="60">
        <f t="shared" si="346"/>
        <v>-0.75000000000000022</v>
      </c>
      <c r="LV103" s="60">
        <f t="shared" si="346"/>
        <v>0.8</v>
      </c>
      <c r="LW103" s="60">
        <f t="shared" si="346"/>
        <v>-0.58000000000000007</v>
      </c>
      <c r="LX103" s="60">
        <f t="shared" si="346"/>
        <v>-1.06</v>
      </c>
      <c r="LY103" s="60">
        <f t="shared" si="346"/>
        <v>-0.3</v>
      </c>
      <c r="LZ103" s="60">
        <f t="shared" si="346"/>
        <v>-3.999999999999998E-2</v>
      </c>
      <c r="MA103" s="60">
        <f t="shared" si="346"/>
        <v>4.9999999999999989E-2</v>
      </c>
      <c r="MB103" s="60">
        <f t="shared" si="346"/>
        <v>2.0000000000000018E-2</v>
      </c>
      <c r="MC103" s="60">
        <f t="shared" si="346"/>
        <v>-0.11000000000000001</v>
      </c>
      <c r="MD103" s="74">
        <f t="shared" si="346"/>
        <v>0.1</v>
      </c>
      <c r="ME103" s="74">
        <f t="shared" si="346"/>
        <v>1.0000000000000009E-2</v>
      </c>
      <c r="MF103" s="60">
        <f t="shared" si="346"/>
        <v>9.9999999999999534E-3</v>
      </c>
      <c r="MG103" s="60">
        <f t="shared" si="346"/>
        <v>3.0000000000000027E-2</v>
      </c>
      <c r="MH103" s="60">
        <f t="shared" si="346"/>
        <v>-2.0000000000000018E-2</v>
      </c>
      <c r="MI103" s="60">
        <f t="shared" si="346"/>
        <v>4.9999999999999989E-2</v>
      </c>
      <c r="MJ103" s="60">
        <f t="shared" si="346"/>
        <v>-0.41</v>
      </c>
      <c r="MK103" s="60">
        <f t="shared" si="346"/>
        <v>0</v>
      </c>
      <c r="ML103" s="60">
        <f t="shared" si="346"/>
        <v>0</v>
      </c>
      <c r="MM103" s="20"/>
      <c r="MN103" s="88"/>
      <c r="MO103" s="60">
        <f t="shared" si="347"/>
        <v>0.43999999999999995</v>
      </c>
      <c r="MP103" s="60">
        <f t="shared" si="347"/>
        <v>0.16000000000000014</v>
      </c>
      <c r="MQ103" s="60">
        <f t="shared" si="347"/>
        <v>0.29000000000000004</v>
      </c>
      <c r="MR103" s="60">
        <f t="shared" si="347"/>
        <v>-0.64999999999999991</v>
      </c>
      <c r="MS103" s="60">
        <f t="shared" si="347"/>
        <v>0.16999999999999993</v>
      </c>
      <c r="MT103" s="60">
        <f t="shared" si="347"/>
        <v>0.37999999999999989</v>
      </c>
      <c r="MU103" s="60">
        <f t="shared" si="347"/>
        <v>0.39000000000000012</v>
      </c>
      <c r="MV103" s="60">
        <f t="shared" si="347"/>
        <v>-0.66999999999999993</v>
      </c>
      <c r="MW103" s="60">
        <f t="shared" si="347"/>
        <v>-0.22999999999999998</v>
      </c>
      <c r="MX103" s="60">
        <f t="shared" si="347"/>
        <v>-0.53000000000000025</v>
      </c>
      <c r="MY103" s="60">
        <f t="shared" si="347"/>
        <v>-2.0000000000000018E-2</v>
      </c>
      <c r="MZ103" s="60">
        <f t="shared" si="347"/>
        <v>3.0000000000000249E-2</v>
      </c>
      <c r="NA103" s="60">
        <f t="shared" si="347"/>
        <v>-6.0000000000000053E-2</v>
      </c>
      <c r="NB103" s="60">
        <f t="shared" si="347"/>
        <v>-0.2300000000000002</v>
      </c>
      <c r="NC103" s="74">
        <f t="shared" si="347"/>
        <v>0.30000000000000004</v>
      </c>
      <c r="ND103" s="74">
        <f t="shared" si="347"/>
        <v>0.4700000000000002</v>
      </c>
      <c r="NE103" s="60">
        <f t="shared" si="347"/>
        <v>6.999999999999984E-2</v>
      </c>
      <c r="NF103" s="60">
        <f t="shared" si="347"/>
        <v>8.0000000000000071E-2</v>
      </c>
      <c r="NG103" s="60">
        <f t="shared" si="347"/>
        <v>-0.35000000000000009</v>
      </c>
      <c r="NH103" s="60">
        <f t="shared" si="347"/>
        <v>4.0000000000000036E-2</v>
      </c>
      <c r="NI103" s="60">
        <f t="shared" si="347"/>
        <v>-2.5</v>
      </c>
      <c r="NJ103" s="60">
        <f t="shared" si="347"/>
        <v>0</v>
      </c>
      <c r="NK103" s="60">
        <f t="shared" si="347"/>
        <v>0</v>
      </c>
      <c r="NL103" s="20"/>
      <c r="NM103" s="88"/>
      <c r="NN103" s="60">
        <f t="shared" si="348"/>
        <v>-0.14000000000000001</v>
      </c>
      <c r="NO103" s="60">
        <f t="shared" si="348"/>
        <v>4.0000000000000008E-2</v>
      </c>
      <c r="NP103" s="60">
        <f t="shared" si="348"/>
        <v>0.11000000000000001</v>
      </c>
      <c r="NQ103" s="60">
        <f t="shared" si="348"/>
        <v>-8.0000000000000016E-2</v>
      </c>
      <c r="NR103" s="60">
        <f t="shared" si="348"/>
        <v>9.9999999999999978E-2</v>
      </c>
      <c r="NS103" s="60">
        <f t="shared" si="348"/>
        <v>0.27999999999999997</v>
      </c>
      <c r="NT103" s="60">
        <f t="shared" si="348"/>
        <v>0.54999999999999993</v>
      </c>
      <c r="NU103" s="60">
        <f t="shared" si="348"/>
        <v>-0.7599999999999999</v>
      </c>
      <c r="NV103" s="60">
        <f t="shared" si="348"/>
        <v>-8.9999999999999969E-2</v>
      </c>
      <c r="NW103" s="60">
        <f t="shared" si="348"/>
        <v>9.9999999999999978E-2</v>
      </c>
      <c r="NX103" s="60">
        <f t="shared" si="348"/>
        <v>-7.0000000000000007E-2</v>
      </c>
      <c r="NY103" s="60">
        <f t="shared" si="348"/>
        <v>1.0000000000000009E-2</v>
      </c>
      <c r="NZ103" s="60">
        <f t="shared" si="348"/>
        <v>-3.999999999999998E-2</v>
      </c>
      <c r="OA103" s="60">
        <f t="shared" si="348"/>
        <v>-4.0000000000000036E-2</v>
      </c>
      <c r="OB103" s="74">
        <f t="shared" si="348"/>
        <v>8.0000000000000016E-2</v>
      </c>
      <c r="OC103" s="74">
        <f t="shared" si="348"/>
        <v>2.9999999999999971E-2</v>
      </c>
      <c r="OD103" s="60">
        <f t="shared" si="348"/>
        <v>2.0000000000000018E-2</v>
      </c>
      <c r="OE103" s="60">
        <f t="shared" si="348"/>
        <v>-0.06</v>
      </c>
      <c r="OF103" s="60">
        <f t="shared" si="348"/>
        <v>-3.999999999999998E-2</v>
      </c>
      <c r="OG103" s="60">
        <f t="shared" si="348"/>
        <v>7.0000000000000007E-2</v>
      </c>
      <c r="OH103" s="60">
        <f t="shared" si="348"/>
        <v>-0.34</v>
      </c>
      <c r="OI103" s="60">
        <f t="shared" si="348"/>
        <v>0</v>
      </c>
      <c r="OJ103" s="60">
        <f t="shared" si="348"/>
        <v>0</v>
      </c>
      <c r="OK103" s="34"/>
      <c r="OL103" s="89"/>
      <c r="OM103" s="89"/>
      <c r="ON103" s="89"/>
      <c r="OO103" s="89"/>
      <c r="OP103" s="89"/>
      <c r="OQ103" s="89"/>
      <c r="OR103" s="89"/>
      <c r="OS103" s="89"/>
      <c r="OT103" s="89"/>
      <c r="OU103" s="89"/>
      <c r="OV103" s="89"/>
      <c r="OW103" s="89"/>
      <c r="OX103" s="89"/>
      <c r="OY103" s="89"/>
      <c r="OZ103" s="89"/>
      <c r="PA103" s="89"/>
      <c r="PB103" s="89"/>
      <c r="PC103" s="89"/>
      <c r="PD103" s="89"/>
      <c r="PE103" s="89"/>
      <c r="PF103" s="89"/>
      <c r="PG103" s="89"/>
      <c r="PH103" s="89"/>
      <c r="PI103" s="89"/>
      <c r="PJ103" s="89"/>
      <c r="PK103" s="89"/>
      <c r="PL103" s="89"/>
      <c r="PM103" s="89"/>
      <c r="PN103" s="89"/>
      <c r="PO103" s="89"/>
      <c r="PP103" s="89"/>
      <c r="PQ103" s="89"/>
      <c r="PR103" s="89"/>
      <c r="PS103" s="89"/>
      <c r="PT103" s="89"/>
      <c r="PU103" s="89"/>
      <c r="PV103" s="89"/>
      <c r="PW103" s="89"/>
      <c r="PX103" s="89"/>
      <c r="PY103" s="89"/>
      <c r="PZ103" s="89"/>
      <c r="QA103" s="89"/>
      <c r="QB103" s="89"/>
      <c r="QC103" s="89"/>
      <c r="QD103" s="89"/>
      <c r="QE103" s="89"/>
      <c r="QF103" s="89"/>
      <c r="QG103" s="89"/>
      <c r="QH103" s="89"/>
      <c r="QI103" s="89"/>
      <c r="QJ103" s="89"/>
      <c r="QK103" s="89"/>
      <c r="QL103" s="89"/>
      <c r="QM103" s="89"/>
      <c r="QN103" s="89"/>
      <c r="QO103" s="89"/>
      <c r="QP103" s="89"/>
      <c r="QQ103" s="89"/>
      <c r="QR103" s="89"/>
      <c r="QS103" s="89"/>
      <c r="QT103" s="89"/>
      <c r="QU103" s="89"/>
      <c r="QV103" s="89"/>
      <c r="QW103" s="89"/>
      <c r="QX103" s="89"/>
      <c r="QY103" s="89"/>
      <c r="QZ103" s="89"/>
      <c r="RA103" s="89"/>
      <c r="RB103" s="89"/>
      <c r="RC103" s="89"/>
      <c r="RD103" s="89"/>
      <c r="RE103" s="89"/>
      <c r="RF103" s="89"/>
      <c r="RG103" s="89"/>
      <c r="RH103" s="89"/>
      <c r="RI103" s="89"/>
      <c r="RJ103" s="89"/>
      <c r="RK103" s="89"/>
      <c r="RL103" s="89"/>
      <c r="RM103" s="89"/>
      <c r="RN103" s="89"/>
      <c r="RO103" s="89"/>
      <c r="RP103" s="89"/>
      <c r="RQ103" s="89"/>
      <c r="RR103" s="89"/>
      <c r="RS103" s="89"/>
      <c r="RT103" s="89"/>
      <c r="RU103" s="89"/>
      <c r="RV103" s="89"/>
      <c r="RW103" s="89"/>
      <c r="RX103" s="89"/>
      <c r="RY103" s="89"/>
      <c r="RZ103" s="89"/>
      <c r="SA103" s="89"/>
      <c r="SB103" s="89"/>
      <c r="SC103" s="89"/>
      <c r="SD103" s="89"/>
      <c r="SE103" s="89"/>
      <c r="SF103" s="89"/>
      <c r="SG103" s="89"/>
      <c r="SH103" s="89"/>
      <c r="SI103" s="89"/>
      <c r="SJ103" s="89"/>
      <c r="SK103" s="89"/>
      <c r="SL103" s="89"/>
      <c r="SM103" s="89"/>
      <c r="SN103" s="89"/>
      <c r="SO103" s="89"/>
      <c r="SP103" s="89"/>
      <c r="SQ103" s="89"/>
      <c r="SR103" s="89"/>
      <c r="SS103" s="89"/>
      <c r="ST103" s="24"/>
    </row>
    <row r="104" spans="1:514" x14ac:dyDescent="0.3">
      <c r="A104" s="62" t="str">
        <f>A$17</f>
        <v>Pembinaan bangunan</v>
      </c>
      <c r="B104" s="86"/>
      <c r="C104" s="63">
        <f t="shared" si="333"/>
        <v>1.5999999999999091</v>
      </c>
      <c r="D104" s="63">
        <f t="shared" si="333"/>
        <v>10.300000000000068</v>
      </c>
      <c r="E104" s="63">
        <f t="shared" si="333"/>
        <v>-7.1000000000000227</v>
      </c>
      <c r="F104" s="63">
        <f t="shared" si="333"/>
        <v>8</v>
      </c>
      <c r="G104" s="63">
        <f t="shared" si="333"/>
        <v>15.799999999999955</v>
      </c>
      <c r="H104" s="63">
        <f t="shared" si="333"/>
        <v>-3.5</v>
      </c>
      <c r="I104" s="63">
        <f t="shared" si="333"/>
        <v>4.6000000000000227</v>
      </c>
      <c r="J104" s="63">
        <f t="shared" si="333"/>
        <v>-7.6000000000000227</v>
      </c>
      <c r="K104" s="63">
        <f t="shared" ref="K104:U104" si="349">K46-J46</f>
        <v>-12.299999999999955</v>
      </c>
      <c r="L104" s="63">
        <f t="shared" si="349"/>
        <v>2.5</v>
      </c>
      <c r="M104" s="63">
        <f t="shared" si="349"/>
        <v>-0.5</v>
      </c>
      <c r="N104" s="63">
        <f t="shared" si="349"/>
        <v>-7.7999999999999545</v>
      </c>
      <c r="O104" s="63">
        <f t="shared" si="349"/>
        <v>-4.2000000000000455</v>
      </c>
      <c r="P104" s="63">
        <f t="shared" si="349"/>
        <v>-4</v>
      </c>
      <c r="Q104" s="63">
        <f t="shared" si="349"/>
        <v>12</v>
      </c>
      <c r="R104" s="63">
        <f t="shared" si="349"/>
        <v>-3.6000000000000227</v>
      </c>
      <c r="S104" s="63">
        <f t="shared" si="349"/>
        <v>-1.8999999999999773</v>
      </c>
      <c r="T104" s="63">
        <f t="shared" si="349"/>
        <v>-0.10000000000002274</v>
      </c>
      <c r="U104" s="63">
        <f t="shared" si="349"/>
        <v>7.8000000000000682</v>
      </c>
      <c r="V104" s="63">
        <f t="shared" si="317"/>
        <v>3.3999999999999773</v>
      </c>
      <c r="W104" s="63">
        <f t="shared" si="317"/>
        <v>-676.6</v>
      </c>
      <c r="X104" s="63">
        <f t="shared" si="317"/>
        <v>0</v>
      </c>
      <c r="Y104" s="63">
        <f t="shared" si="317"/>
        <v>0</v>
      </c>
      <c r="Z104" s="29"/>
      <c r="AA104" s="86"/>
      <c r="AB104" s="63">
        <f t="shared" si="334"/>
        <v>9.9999999999994316E-2</v>
      </c>
      <c r="AC104" s="63">
        <f t="shared" si="334"/>
        <v>1.5</v>
      </c>
      <c r="AD104" s="63">
        <f t="shared" si="334"/>
        <v>-2.8999999999999915</v>
      </c>
      <c r="AE104" s="63">
        <f t="shared" si="334"/>
        <v>0.5</v>
      </c>
      <c r="AF104" s="63">
        <f t="shared" si="334"/>
        <v>1.7999999999999972</v>
      </c>
      <c r="AG104" s="63">
        <f t="shared" si="334"/>
        <v>-3.1000000000000085</v>
      </c>
      <c r="AH104" s="63">
        <f t="shared" si="334"/>
        <v>-0.39999999999999147</v>
      </c>
      <c r="AI104" s="63">
        <f t="shared" si="334"/>
        <v>-1</v>
      </c>
      <c r="AJ104" s="63">
        <f t="shared" ref="AJ104:AT104" si="350">AJ46-AI46</f>
        <v>-4.1000000000000085</v>
      </c>
      <c r="AK104" s="63">
        <f t="shared" si="350"/>
        <v>-0.59999999999999432</v>
      </c>
      <c r="AL104" s="63">
        <f t="shared" si="350"/>
        <v>-0.20000000000000284</v>
      </c>
      <c r="AM104" s="63">
        <f t="shared" si="350"/>
        <v>-1.2999999999999972</v>
      </c>
      <c r="AN104" s="63">
        <f t="shared" si="350"/>
        <v>-1.2000000000000028</v>
      </c>
      <c r="AO104" s="63">
        <f t="shared" si="350"/>
        <v>-1</v>
      </c>
      <c r="AP104" s="63">
        <f t="shared" si="350"/>
        <v>6.4000000000000057</v>
      </c>
      <c r="AQ104" s="63">
        <f t="shared" si="350"/>
        <v>-1</v>
      </c>
      <c r="AR104" s="63">
        <f t="shared" si="350"/>
        <v>-0.90000000000000568</v>
      </c>
      <c r="AS104" s="63">
        <f t="shared" si="350"/>
        <v>0.5</v>
      </c>
      <c r="AT104" s="63">
        <f t="shared" si="350"/>
        <v>1.5</v>
      </c>
      <c r="AU104" s="63">
        <f t="shared" si="318"/>
        <v>0.10000000000000853</v>
      </c>
      <c r="AV104" s="63">
        <f t="shared" si="318"/>
        <v>-69.900000000000006</v>
      </c>
      <c r="AW104" s="63">
        <f t="shared" si="318"/>
        <v>0</v>
      </c>
      <c r="AX104" s="63">
        <f t="shared" si="318"/>
        <v>0</v>
      </c>
      <c r="AY104" s="29"/>
      <c r="AZ104" s="86"/>
      <c r="BA104" s="63">
        <f t="shared" si="335"/>
        <v>0.60000000000002274</v>
      </c>
      <c r="BB104" s="63">
        <f t="shared" si="335"/>
        <v>9.1000000000000227</v>
      </c>
      <c r="BC104" s="63">
        <f t="shared" si="335"/>
        <v>-3.5</v>
      </c>
      <c r="BD104" s="63">
        <f t="shared" si="335"/>
        <v>8.8999999999999773</v>
      </c>
      <c r="BE104" s="63">
        <f t="shared" si="335"/>
        <v>12.399999999999977</v>
      </c>
      <c r="BF104" s="63">
        <f t="shared" si="335"/>
        <v>-0.19999999999993179</v>
      </c>
      <c r="BG104" s="63">
        <f t="shared" si="335"/>
        <v>6.5999999999999091</v>
      </c>
      <c r="BH104" s="63">
        <f t="shared" si="335"/>
        <v>-6.3999999999999773</v>
      </c>
      <c r="BI104" s="63">
        <f t="shared" ref="BI104:BS104" si="351">BI46-BH46</f>
        <v>-6.6000000000000227</v>
      </c>
      <c r="BJ104" s="63">
        <f t="shared" si="351"/>
        <v>3</v>
      </c>
      <c r="BK104" s="63">
        <f t="shared" si="351"/>
        <v>-9.9999999999909051E-2</v>
      </c>
      <c r="BL104" s="63">
        <f t="shared" si="351"/>
        <v>-6.2000000000000455</v>
      </c>
      <c r="BM104" s="63">
        <f t="shared" si="351"/>
        <v>-2.2000000000000455</v>
      </c>
      <c r="BN104" s="63">
        <f t="shared" si="351"/>
        <v>-2.5999999999999091</v>
      </c>
      <c r="BO104" s="63">
        <f t="shared" si="351"/>
        <v>4.1999999999999318</v>
      </c>
      <c r="BP104" s="63">
        <f t="shared" si="351"/>
        <v>-2</v>
      </c>
      <c r="BQ104" s="63">
        <f t="shared" si="351"/>
        <v>-0.79999999999995453</v>
      </c>
      <c r="BR104" s="63">
        <f t="shared" si="351"/>
        <v>-0.60000000000002274</v>
      </c>
      <c r="BS104" s="63">
        <f t="shared" si="351"/>
        <v>4.3999999999999773</v>
      </c>
      <c r="BT104" s="63">
        <f t="shared" si="319"/>
        <v>3</v>
      </c>
      <c r="BU104" s="63">
        <f t="shared" si="319"/>
        <v>-581.9</v>
      </c>
      <c r="BV104" s="63">
        <f t="shared" si="319"/>
        <v>0</v>
      </c>
      <c r="BW104" s="63">
        <f t="shared" si="319"/>
        <v>0</v>
      </c>
      <c r="BX104" s="29"/>
      <c r="BY104" s="86"/>
      <c r="BZ104" s="63">
        <f t="shared" si="336"/>
        <v>1</v>
      </c>
      <c r="CA104" s="63">
        <f t="shared" si="336"/>
        <v>-0.19999999999999929</v>
      </c>
      <c r="CB104" s="63">
        <f t="shared" si="336"/>
        <v>-0.80000000000000071</v>
      </c>
      <c r="CC104" s="63">
        <f t="shared" si="336"/>
        <v>-1.3999999999999986</v>
      </c>
      <c r="CD104" s="63">
        <f t="shared" si="336"/>
        <v>1.5999999999999979</v>
      </c>
      <c r="CE104" s="63">
        <f t="shared" si="336"/>
        <v>-0.19999999999999929</v>
      </c>
      <c r="CF104" s="63">
        <f t="shared" si="336"/>
        <v>-1.6000000000000014</v>
      </c>
      <c r="CG104" s="63">
        <f t="shared" si="336"/>
        <v>-9.9999999999997868E-2</v>
      </c>
      <c r="CH104" s="63">
        <f t="shared" si="336"/>
        <v>-1.8000000000000007</v>
      </c>
      <c r="CI104" s="63">
        <f t="shared" si="336"/>
        <v>0.30000000000000071</v>
      </c>
      <c r="CJ104" s="63">
        <f t="shared" si="336"/>
        <v>-0.30000000000000071</v>
      </c>
      <c r="CK104" s="63">
        <f t="shared" si="336"/>
        <v>-0.19999999999999929</v>
      </c>
      <c r="CL104" s="63">
        <f t="shared" si="336"/>
        <v>-0.90000000000000213</v>
      </c>
      <c r="CM104" s="63">
        <f t="shared" si="336"/>
        <v>-0.29999999999999716</v>
      </c>
      <c r="CN104" s="63">
        <f t="shared" si="336"/>
        <v>1.2999999999999972</v>
      </c>
      <c r="CO104" s="63">
        <f t="shared" si="336"/>
        <v>-0.59999999999999787</v>
      </c>
      <c r="CP104" s="63">
        <f t="shared" si="336"/>
        <v>-0.10000000000000142</v>
      </c>
      <c r="CQ104" s="63">
        <f t="shared" si="320"/>
        <v>-0.19999999999999929</v>
      </c>
      <c r="CR104" s="63">
        <f t="shared" si="320"/>
        <v>2</v>
      </c>
      <c r="CS104" s="63">
        <f t="shared" si="320"/>
        <v>0.19999999999999929</v>
      </c>
      <c r="CT104" s="63">
        <f t="shared" si="320"/>
        <v>-24.7</v>
      </c>
      <c r="CU104" s="63">
        <f t="shared" si="320"/>
        <v>0</v>
      </c>
      <c r="CV104" s="63">
        <f t="shared" si="320"/>
        <v>0</v>
      </c>
      <c r="CW104" s="29"/>
      <c r="CX104" s="86"/>
      <c r="CY104" s="63">
        <f t="shared" si="337"/>
        <v>-0.90000000000009095</v>
      </c>
      <c r="CZ104" s="63">
        <f t="shared" si="337"/>
        <v>9.4000000000000909</v>
      </c>
      <c r="DA104" s="63">
        <f t="shared" si="337"/>
        <v>-6</v>
      </c>
      <c r="DB104" s="63">
        <f t="shared" si="337"/>
        <v>7.5999999999999091</v>
      </c>
      <c r="DC104" s="63">
        <f t="shared" si="337"/>
        <v>15</v>
      </c>
      <c r="DD104" s="63">
        <f t="shared" si="337"/>
        <v>-6</v>
      </c>
      <c r="DE104" s="63">
        <f t="shared" si="337"/>
        <v>7.4000000000000909</v>
      </c>
      <c r="DF104" s="63">
        <f t="shared" si="337"/>
        <v>-5.5</v>
      </c>
      <c r="DG104" s="63">
        <f t="shared" ref="DG104:DQ104" si="352">DG46-DF46</f>
        <v>-12.100000000000023</v>
      </c>
      <c r="DH104" s="63">
        <f t="shared" si="352"/>
        <v>0.79999999999995453</v>
      </c>
      <c r="DI104" s="63">
        <f t="shared" si="352"/>
        <v>-0.89999999999997726</v>
      </c>
      <c r="DJ104" s="63">
        <f t="shared" si="352"/>
        <v>-7.8999999999999773</v>
      </c>
      <c r="DK104" s="63">
        <f t="shared" si="352"/>
        <v>-3.8999999999999773</v>
      </c>
      <c r="DL104" s="63">
        <f t="shared" si="352"/>
        <v>-3.5</v>
      </c>
      <c r="DM104" s="63">
        <f t="shared" si="352"/>
        <v>11.199999999999932</v>
      </c>
      <c r="DN104" s="63">
        <f t="shared" si="352"/>
        <v>-3.6999999999999318</v>
      </c>
      <c r="DO104" s="63">
        <f t="shared" si="352"/>
        <v>-2.1000000000000227</v>
      </c>
      <c r="DP104" s="63">
        <f t="shared" si="352"/>
        <v>-0.39999999999997726</v>
      </c>
      <c r="DQ104" s="63">
        <f t="shared" si="352"/>
        <v>7.5</v>
      </c>
      <c r="DR104" s="63">
        <f t="shared" si="321"/>
        <v>3.3999999999999773</v>
      </c>
      <c r="DS104" s="63">
        <f t="shared" si="321"/>
        <v>-663.1</v>
      </c>
      <c r="DT104" s="63">
        <f t="shared" si="321"/>
        <v>0</v>
      </c>
      <c r="DU104" s="63">
        <f t="shared" si="321"/>
        <v>0</v>
      </c>
      <c r="DV104" s="29"/>
      <c r="DW104" s="86"/>
      <c r="DX104" s="63">
        <f t="shared" si="338"/>
        <v>0.70000000000000284</v>
      </c>
      <c r="DY104" s="63">
        <f t="shared" si="338"/>
        <v>1.0999999999999943</v>
      </c>
      <c r="DZ104" s="63">
        <f t="shared" si="338"/>
        <v>-2</v>
      </c>
      <c r="EA104" s="63">
        <f t="shared" si="338"/>
        <v>0.60000000000000853</v>
      </c>
      <c r="EB104" s="63">
        <f t="shared" si="338"/>
        <v>0.59999999999999432</v>
      </c>
      <c r="EC104" s="63">
        <f t="shared" si="338"/>
        <v>-3</v>
      </c>
      <c r="ED104" s="63">
        <f t="shared" si="338"/>
        <v>0.29999999999999716</v>
      </c>
      <c r="EE104" s="63">
        <f t="shared" si="338"/>
        <v>-0.39999999999999147</v>
      </c>
      <c r="EF104" s="63">
        <f t="shared" ref="EF104:EP104" si="353">EF46-EE46</f>
        <v>-3.9000000000000057</v>
      </c>
      <c r="EG104" s="63">
        <f t="shared" si="353"/>
        <v>-0.70000000000000284</v>
      </c>
      <c r="EH104" s="63">
        <f t="shared" si="353"/>
        <v>-0.19999999999998863</v>
      </c>
      <c r="EI104" s="63">
        <f t="shared" si="353"/>
        <v>-1.2000000000000028</v>
      </c>
      <c r="EJ104" s="63">
        <f t="shared" si="353"/>
        <v>-1.2000000000000028</v>
      </c>
      <c r="EK104" s="63">
        <f t="shared" si="353"/>
        <v>-0.89999999999999858</v>
      </c>
      <c r="EL104" s="63">
        <f t="shared" si="353"/>
        <v>6.1000000000000014</v>
      </c>
      <c r="EM104" s="63">
        <f t="shared" si="353"/>
        <v>-1</v>
      </c>
      <c r="EN104" s="63">
        <f t="shared" si="353"/>
        <v>-0.90000000000000568</v>
      </c>
      <c r="EO104" s="63">
        <f t="shared" si="353"/>
        <v>0.60000000000000853</v>
      </c>
      <c r="EP104" s="63">
        <f t="shared" si="353"/>
        <v>1.3999999999999915</v>
      </c>
      <c r="EQ104" s="63">
        <f t="shared" si="322"/>
        <v>0.10000000000000853</v>
      </c>
      <c r="ER104" s="63">
        <f t="shared" si="322"/>
        <v>-67.400000000000006</v>
      </c>
      <c r="ES104" s="63">
        <f t="shared" si="322"/>
        <v>0</v>
      </c>
      <c r="ET104" s="63">
        <f t="shared" si="322"/>
        <v>0</v>
      </c>
      <c r="EU104" s="29"/>
      <c r="EV104" s="86"/>
      <c r="EW104" s="63">
        <f t="shared" si="339"/>
        <v>-2.7999999999999545</v>
      </c>
      <c r="EX104" s="63">
        <f t="shared" si="339"/>
        <v>8.5999999999999091</v>
      </c>
      <c r="EY104" s="63">
        <f t="shared" si="339"/>
        <v>-3.1999999999999318</v>
      </c>
      <c r="EZ104" s="63">
        <f t="shared" si="339"/>
        <v>7.6999999999999318</v>
      </c>
      <c r="FA104" s="63">
        <f t="shared" si="339"/>
        <v>13.5</v>
      </c>
      <c r="FB104" s="63">
        <f t="shared" si="339"/>
        <v>-2.5999999999999091</v>
      </c>
      <c r="FC104" s="63">
        <f t="shared" si="339"/>
        <v>7.2999999999999545</v>
      </c>
      <c r="FD104" s="63">
        <f t="shared" si="339"/>
        <v>-5.1000000000000227</v>
      </c>
      <c r="FE104" s="63">
        <f t="shared" ref="FE104:FO104" si="354">FE46-FD46</f>
        <v>-6.6000000000000227</v>
      </c>
      <c r="FF104" s="63">
        <f t="shared" si="354"/>
        <v>1.4000000000000909</v>
      </c>
      <c r="FG104" s="63">
        <f t="shared" si="354"/>
        <v>-0.40000000000009095</v>
      </c>
      <c r="FH104" s="63">
        <f t="shared" si="354"/>
        <v>-6.2999999999999545</v>
      </c>
      <c r="FI104" s="63">
        <f t="shared" si="354"/>
        <v>-2</v>
      </c>
      <c r="FJ104" s="63">
        <f t="shared" si="354"/>
        <v>-2.2999999999999545</v>
      </c>
      <c r="FK104" s="63">
        <f t="shared" si="354"/>
        <v>3.8999999999999773</v>
      </c>
      <c r="FL104" s="63">
        <f t="shared" si="354"/>
        <v>-1.8999999999999773</v>
      </c>
      <c r="FM104" s="63">
        <f t="shared" si="354"/>
        <v>-1.1000000000000227</v>
      </c>
      <c r="FN104" s="63">
        <f t="shared" si="354"/>
        <v>-0.80000000000006821</v>
      </c>
      <c r="FO104" s="63">
        <f t="shared" si="354"/>
        <v>4.2000000000000455</v>
      </c>
      <c r="FP104" s="63">
        <f t="shared" si="323"/>
        <v>2.8999999999999773</v>
      </c>
      <c r="FQ104" s="63">
        <f t="shared" si="323"/>
        <v>-572.9</v>
      </c>
      <c r="FR104" s="63">
        <f t="shared" si="323"/>
        <v>0</v>
      </c>
      <c r="FS104" s="63">
        <f t="shared" si="323"/>
        <v>0</v>
      </c>
      <c r="FT104" s="29"/>
      <c r="FU104" s="86"/>
      <c r="FV104" s="63">
        <f t="shared" si="340"/>
        <v>1.1000000000000014</v>
      </c>
      <c r="FW104" s="63">
        <f t="shared" si="340"/>
        <v>-0.30000000000000071</v>
      </c>
      <c r="FX104" s="63">
        <f t="shared" si="340"/>
        <v>-0.69999999999999929</v>
      </c>
      <c r="FY104" s="63">
        <f t="shared" si="340"/>
        <v>-0.80000000000000071</v>
      </c>
      <c r="FZ104" s="63">
        <f t="shared" si="340"/>
        <v>1</v>
      </c>
      <c r="GA104" s="63">
        <f t="shared" si="340"/>
        <v>-0.5</v>
      </c>
      <c r="GB104" s="63">
        <f t="shared" si="340"/>
        <v>-9.9999999999997868E-2</v>
      </c>
      <c r="GC104" s="63">
        <f t="shared" si="340"/>
        <v>0</v>
      </c>
      <c r="GD104" s="63">
        <f t="shared" ref="GD104:GN104" si="355">GD46-GC46</f>
        <v>-1.6000000000000014</v>
      </c>
      <c r="GE104" s="63">
        <f t="shared" si="355"/>
        <v>0.10000000000000142</v>
      </c>
      <c r="GF104" s="63">
        <f t="shared" si="355"/>
        <v>-0.30000000000000071</v>
      </c>
      <c r="GG104" s="63">
        <f t="shared" si="355"/>
        <v>-0.30000000000000071</v>
      </c>
      <c r="GH104" s="63">
        <f t="shared" si="355"/>
        <v>-0.80000000000000071</v>
      </c>
      <c r="GI104" s="63">
        <f t="shared" si="355"/>
        <v>-0.19999999999999929</v>
      </c>
      <c r="GJ104" s="63">
        <f t="shared" si="355"/>
        <v>1.1999999999999993</v>
      </c>
      <c r="GK104" s="63">
        <f t="shared" si="355"/>
        <v>-0.80000000000000071</v>
      </c>
      <c r="GL104" s="63">
        <f t="shared" si="355"/>
        <v>-0.19999999999999929</v>
      </c>
      <c r="GM104" s="63">
        <f t="shared" si="355"/>
        <v>-0.19999999999999929</v>
      </c>
      <c r="GN104" s="63">
        <f t="shared" si="355"/>
        <v>2</v>
      </c>
      <c r="GO104" s="63">
        <f t="shared" si="324"/>
        <v>0.19999999999999929</v>
      </c>
      <c r="GP104" s="63">
        <f t="shared" si="324"/>
        <v>-22.7</v>
      </c>
      <c r="GQ104" s="63">
        <f t="shared" si="324"/>
        <v>0</v>
      </c>
      <c r="GR104" s="63">
        <f t="shared" si="324"/>
        <v>0</v>
      </c>
      <c r="GS104" s="29"/>
      <c r="GT104" s="86"/>
      <c r="GU104" s="63">
        <f t="shared" si="341"/>
        <v>2.5</v>
      </c>
      <c r="GV104" s="63">
        <f t="shared" si="341"/>
        <v>1</v>
      </c>
      <c r="GW104" s="63">
        <f t="shared" si="341"/>
        <v>-1.1999999999999993</v>
      </c>
      <c r="GX104" s="63">
        <f t="shared" si="341"/>
        <v>0.39999999999999858</v>
      </c>
      <c r="GY104" s="63">
        <f t="shared" si="341"/>
        <v>0.90000000000000036</v>
      </c>
      <c r="GZ104" s="63">
        <f t="shared" si="341"/>
        <v>2.4000000000000004</v>
      </c>
      <c r="HA104" s="63">
        <f t="shared" si="341"/>
        <v>-2.8000000000000007</v>
      </c>
      <c r="HB104" s="63">
        <f t="shared" si="341"/>
        <v>-2.0999999999999996</v>
      </c>
      <c r="HC104" s="63">
        <f t="shared" ref="HC104:HM104" si="356">HC46-HB46</f>
        <v>-0.19999999999999929</v>
      </c>
      <c r="HD104" s="63">
        <f t="shared" si="356"/>
        <v>1.6999999999999993</v>
      </c>
      <c r="HE104" s="63">
        <f t="shared" si="356"/>
        <v>0.40000000000000036</v>
      </c>
      <c r="HF104" s="63">
        <f t="shared" si="356"/>
        <v>9.9999999999999645E-2</v>
      </c>
      <c r="HG104" s="63">
        <f t="shared" si="356"/>
        <v>-0.29999999999999893</v>
      </c>
      <c r="HH104" s="63">
        <f t="shared" si="356"/>
        <v>-0.5</v>
      </c>
      <c r="HI104" s="63">
        <f t="shared" si="356"/>
        <v>0.69999999999999929</v>
      </c>
      <c r="HJ104" s="63">
        <f t="shared" si="356"/>
        <v>0.19999999999999929</v>
      </c>
      <c r="HK104" s="63">
        <f t="shared" si="356"/>
        <v>0.20000000000000107</v>
      </c>
      <c r="HL104" s="63">
        <f t="shared" si="356"/>
        <v>0.19999999999999929</v>
      </c>
      <c r="HM104" s="63">
        <f t="shared" si="356"/>
        <v>0.40000000000000036</v>
      </c>
      <c r="HN104" s="63">
        <f t="shared" si="325"/>
        <v>0</v>
      </c>
      <c r="HO104" s="63">
        <f t="shared" si="325"/>
        <v>-13.5</v>
      </c>
      <c r="HP104" s="63">
        <f t="shared" si="325"/>
        <v>0</v>
      </c>
      <c r="HQ104" s="63">
        <f t="shared" si="325"/>
        <v>0</v>
      </c>
      <c r="HR104" s="29"/>
      <c r="HS104" s="86"/>
      <c r="HT104" s="63">
        <f t="shared" si="342"/>
        <v>-0.70000000000000018</v>
      </c>
      <c r="HU104" s="63">
        <f t="shared" si="342"/>
        <v>0.30000000000000027</v>
      </c>
      <c r="HV104" s="63">
        <f t="shared" si="342"/>
        <v>-0.80000000000000027</v>
      </c>
      <c r="HW104" s="63">
        <f t="shared" si="342"/>
        <v>-9.9999999999999645E-2</v>
      </c>
      <c r="HX104" s="63">
        <f t="shared" si="342"/>
        <v>1.1999999999999997</v>
      </c>
      <c r="HY104" s="63">
        <f t="shared" si="342"/>
        <v>-0.19999999999999973</v>
      </c>
      <c r="HZ104" s="63">
        <f t="shared" si="342"/>
        <v>-0.60000000000000009</v>
      </c>
      <c r="IA104" s="63">
        <f t="shared" si="342"/>
        <v>-0.60000000000000009</v>
      </c>
      <c r="IB104" s="63">
        <f t="shared" ref="IB104:IL104" si="357">IB46-IA46</f>
        <v>-0.20000000000000018</v>
      </c>
      <c r="IC104" s="63">
        <f t="shared" si="357"/>
        <v>0.10000000000000009</v>
      </c>
      <c r="ID104" s="63">
        <f t="shared" si="357"/>
        <v>0</v>
      </c>
      <c r="IE104" s="63">
        <f t="shared" si="357"/>
        <v>-0.10000000000000009</v>
      </c>
      <c r="IF104" s="63">
        <f t="shared" si="357"/>
        <v>0</v>
      </c>
      <c r="IG104" s="63">
        <f t="shared" si="357"/>
        <v>-9.9999999999999645E-2</v>
      </c>
      <c r="IH104" s="63">
        <f t="shared" si="357"/>
        <v>0.29999999999999982</v>
      </c>
      <c r="II104" s="63">
        <f t="shared" si="357"/>
        <v>0</v>
      </c>
      <c r="IJ104" s="63">
        <f t="shared" si="357"/>
        <v>0</v>
      </c>
      <c r="IK104" s="63">
        <f t="shared" si="357"/>
        <v>-0.10000000000000009</v>
      </c>
      <c r="IL104" s="63">
        <f t="shared" si="357"/>
        <v>0.10000000000000009</v>
      </c>
      <c r="IM104" s="63">
        <f t="shared" si="326"/>
        <v>0</v>
      </c>
      <c r="IN104" s="63">
        <f t="shared" si="326"/>
        <v>-2.5</v>
      </c>
      <c r="IO104" s="63">
        <f t="shared" si="326"/>
        <v>0</v>
      </c>
      <c r="IP104" s="63">
        <f t="shared" si="326"/>
        <v>0</v>
      </c>
      <c r="IQ104" s="29"/>
      <c r="IR104" s="86"/>
      <c r="IS104" s="63">
        <f t="shared" si="343"/>
        <v>3.4</v>
      </c>
      <c r="IT104" s="63">
        <f t="shared" si="343"/>
        <v>0.5</v>
      </c>
      <c r="IU104" s="63">
        <f t="shared" si="343"/>
        <v>-0.39999999999999947</v>
      </c>
      <c r="IV104" s="63">
        <f t="shared" si="343"/>
        <v>1.1999999999999993</v>
      </c>
      <c r="IW104" s="63">
        <f t="shared" si="343"/>
        <v>-1</v>
      </c>
      <c r="IX104" s="63">
        <f t="shared" si="343"/>
        <v>2.4000000000000004</v>
      </c>
      <c r="IY104" s="63">
        <f t="shared" si="343"/>
        <v>-0.79999999999999982</v>
      </c>
      <c r="IZ104" s="63">
        <f t="shared" si="343"/>
        <v>-1.2999999999999998</v>
      </c>
      <c r="JA104" s="63">
        <f t="shared" ref="JA104:JK104" si="358">JA46-IZ46</f>
        <v>0.19999999999999929</v>
      </c>
      <c r="JB104" s="63">
        <f t="shared" si="358"/>
        <v>1.4000000000000004</v>
      </c>
      <c r="JC104" s="63">
        <f t="shared" si="358"/>
        <v>0.30000000000000071</v>
      </c>
      <c r="JD104" s="63">
        <f t="shared" si="358"/>
        <v>0.19999999999999929</v>
      </c>
      <c r="JE104" s="63">
        <f t="shared" si="358"/>
        <v>-0.19999999999999929</v>
      </c>
      <c r="JF104" s="63">
        <f t="shared" si="358"/>
        <v>-0.30000000000000071</v>
      </c>
      <c r="JG104" s="63">
        <f t="shared" si="358"/>
        <v>0.30000000000000071</v>
      </c>
      <c r="JH104" s="63">
        <f t="shared" si="358"/>
        <v>0</v>
      </c>
      <c r="JI104" s="63">
        <f t="shared" si="358"/>
        <v>0.19999999999999929</v>
      </c>
      <c r="JJ104" s="63">
        <f t="shared" si="358"/>
        <v>0.19999999999999929</v>
      </c>
      <c r="JK104" s="63">
        <f t="shared" si="358"/>
        <v>0.30000000000000071</v>
      </c>
      <c r="JL104" s="63">
        <f t="shared" si="327"/>
        <v>0</v>
      </c>
      <c r="JM104" s="63">
        <f t="shared" si="327"/>
        <v>-9</v>
      </c>
      <c r="JN104" s="63">
        <f t="shared" si="327"/>
        <v>0</v>
      </c>
      <c r="JO104" s="63">
        <f t="shared" si="327"/>
        <v>0</v>
      </c>
      <c r="JP104" s="29"/>
      <c r="JQ104" s="86"/>
      <c r="JR104" s="63">
        <f t="shared" si="344"/>
        <v>-0.10000000000000009</v>
      </c>
      <c r="JS104" s="63">
        <f t="shared" si="344"/>
        <v>0</v>
      </c>
      <c r="JT104" s="63">
        <f t="shared" si="344"/>
        <v>0</v>
      </c>
      <c r="JU104" s="63">
        <f t="shared" si="344"/>
        <v>-0.70000000000000018</v>
      </c>
      <c r="JV104" s="63">
        <f t="shared" si="344"/>
        <v>0.70000000000000018</v>
      </c>
      <c r="JW104" s="63">
        <f t="shared" si="344"/>
        <v>0.29999999999999982</v>
      </c>
      <c r="JX104" s="63">
        <f t="shared" si="344"/>
        <v>-1.4</v>
      </c>
      <c r="JY104" s="63">
        <f t="shared" si="344"/>
        <v>-0.19999999999999996</v>
      </c>
      <c r="JZ104" s="63">
        <f t="shared" ref="JZ104:KJ104" si="359">JZ46-JY46</f>
        <v>-0.19999999999999996</v>
      </c>
      <c r="KA104" s="63">
        <f t="shared" si="359"/>
        <v>0.19999999999999996</v>
      </c>
      <c r="KB104" s="63">
        <f t="shared" si="359"/>
        <v>0.10000000000000009</v>
      </c>
      <c r="KC104" s="63">
        <f t="shared" si="359"/>
        <v>0</v>
      </c>
      <c r="KD104" s="63">
        <f t="shared" si="359"/>
        <v>-0.10000000000000009</v>
      </c>
      <c r="KE104" s="63">
        <f t="shared" si="359"/>
        <v>-9.9999999999999867E-2</v>
      </c>
      <c r="KF104" s="63">
        <f t="shared" si="359"/>
        <v>9.9999999999999867E-2</v>
      </c>
      <c r="KG104" s="63">
        <f t="shared" si="359"/>
        <v>0.19999999999999996</v>
      </c>
      <c r="KH104" s="63">
        <f t="shared" si="359"/>
        <v>0.10000000000000009</v>
      </c>
      <c r="KI104" s="63">
        <f t="shared" si="359"/>
        <v>0</v>
      </c>
      <c r="KJ104" s="63">
        <f t="shared" si="359"/>
        <v>0</v>
      </c>
      <c r="KK104" s="63">
        <f t="shared" si="328"/>
        <v>0</v>
      </c>
      <c r="KL104" s="63">
        <f t="shared" si="328"/>
        <v>-2</v>
      </c>
      <c r="KM104" s="63">
        <f t="shared" si="328"/>
        <v>0</v>
      </c>
      <c r="KN104" s="63">
        <f t="shared" si="328"/>
        <v>0</v>
      </c>
      <c r="KO104" s="29"/>
      <c r="KP104" s="86"/>
      <c r="KQ104" s="64">
        <f t="shared" si="345"/>
        <v>0.5600000000000005</v>
      </c>
      <c r="KR104" s="64">
        <f t="shared" si="345"/>
        <v>-0.5600000000000005</v>
      </c>
      <c r="KS104" s="64">
        <f t="shared" si="345"/>
        <v>1.2999999999999998</v>
      </c>
      <c r="KT104" s="64">
        <f t="shared" si="345"/>
        <v>-1.0999999999999996</v>
      </c>
      <c r="KU104" s="64">
        <f t="shared" si="345"/>
        <v>0.71</v>
      </c>
      <c r="KV104" s="64">
        <f t="shared" si="345"/>
        <v>-0.17999999999999972</v>
      </c>
      <c r="KW104" s="64">
        <f t="shared" si="345"/>
        <v>1.3399999999999999</v>
      </c>
      <c r="KX104" s="64">
        <f t="shared" si="345"/>
        <v>-1.7800000000000002</v>
      </c>
      <c r="KY104" s="64">
        <f t="shared" si="345"/>
        <v>-0.80999999999999961</v>
      </c>
      <c r="KZ104" s="64">
        <f t="shared" si="345"/>
        <v>-0.96000000000000041</v>
      </c>
      <c r="LA104" s="64">
        <f t="shared" si="345"/>
        <v>-9.9999999999999645E-2</v>
      </c>
      <c r="LB104" s="64">
        <f t="shared" si="345"/>
        <v>2.9999999999999805E-2</v>
      </c>
      <c r="LC104" s="64">
        <f t="shared" si="345"/>
        <v>-8.9999999999999858E-2</v>
      </c>
      <c r="LD104" s="64">
        <f t="shared" si="345"/>
        <v>-0.25</v>
      </c>
      <c r="LE104" s="77">
        <f t="shared" si="345"/>
        <v>0.35000000000000009</v>
      </c>
      <c r="LF104" s="77">
        <f t="shared" si="345"/>
        <v>0.53999999999999959</v>
      </c>
      <c r="LG104" s="64">
        <f t="shared" si="345"/>
        <v>9.0000000000000302E-2</v>
      </c>
      <c r="LH104" s="64">
        <f t="shared" si="345"/>
        <v>4.9999999999999822E-2</v>
      </c>
      <c r="LI104" s="64">
        <f t="shared" si="345"/>
        <v>-0.42999999999999972</v>
      </c>
      <c r="LJ104" s="64">
        <f t="shared" si="345"/>
        <v>9.9999999999999645E-2</v>
      </c>
      <c r="LK104" s="64">
        <f t="shared" si="345"/>
        <v>-2.82</v>
      </c>
      <c r="LL104" s="64">
        <f t="shared" si="345"/>
        <v>0</v>
      </c>
      <c r="LM104" s="64">
        <f t="shared" si="345"/>
        <v>0</v>
      </c>
      <c r="LN104" s="29"/>
      <c r="LO104" s="90"/>
      <c r="LP104" s="64">
        <f t="shared" si="346"/>
        <v>5.0000000000000044E-2</v>
      </c>
      <c r="LQ104" s="64">
        <f t="shared" si="346"/>
        <v>-0.6100000000000001</v>
      </c>
      <c r="LR104" s="64">
        <f t="shared" si="346"/>
        <v>0.77</v>
      </c>
      <c r="LS104" s="64">
        <f t="shared" si="346"/>
        <v>-0.21999999999999997</v>
      </c>
      <c r="LT104" s="64">
        <f t="shared" si="346"/>
        <v>0.31000000000000005</v>
      </c>
      <c r="LU104" s="64">
        <f t="shared" si="346"/>
        <v>-0.77</v>
      </c>
      <c r="LV104" s="64">
        <f t="shared" si="346"/>
        <v>0.75999999999999979</v>
      </c>
      <c r="LW104" s="64">
        <f t="shared" si="346"/>
        <v>-0.58999999999999986</v>
      </c>
      <c r="LX104" s="64">
        <f t="shared" si="346"/>
        <v>-0.90999999999999992</v>
      </c>
      <c r="LY104" s="64">
        <f t="shared" si="346"/>
        <v>-0.41000000000000003</v>
      </c>
      <c r="LZ104" s="64">
        <f t="shared" si="346"/>
        <v>-1.999999999999999E-2</v>
      </c>
      <c r="MA104" s="64">
        <f t="shared" si="346"/>
        <v>-1.0000000000000009E-2</v>
      </c>
      <c r="MB104" s="64">
        <f t="shared" si="346"/>
        <v>-9.999999999999995E-3</v>
      </c>
      <c r="MC104" s="64">
        <f t="shared" si="346"/>
        <v>-2.0000000000000004E-2</v>
      </c>
      <c r="MD104" s="77">
        <f t="shared" si="346"/>
        <v>0.05</v>
      </c>
      <c r="ME104" s="77">
        <f t="shared" si="346"/>
        <v>9.9999999999999992E-2</v>
      </c>
      <c r="MF104" s="64">
        <f t="shared" si="346"/>
        <v>-9.9999999999999811E-3</v>
      </c>
      <c r="MG104" s="64">
        <f t="shared" si="346"/>
        <v>1.999999999999999E-2</v>
      </c>
      <c r="MH104" s="64">
        <f t="shared" si="346"/>
        <v>0</v>
      </c>
      <c r="MI104" s="64">
        <f t="shared" si="346"/>
        <v>0.03</v>
      </c>
      <c r="MJ104" s="64">
        <f t="shared" si="346"/>
        <v>-0.25</v>
      </c>
      <c r="MK104" s="64">
        <f t="shared" si="346"/>
        <v>0</v>
      </c>
      <c r="ML104" s="64">
        <f t="shared" si="346"/>
        <v>0</v>
      </c>
      <c r="MM104" s="29"/>
      <c r="MN104" s="90"/>
      <c r="MO104" s="64">
        <f t="shared" si="347"/>
        <v>0.67000000000000037</v>
      </c>
      <c r="MP104" s="64">
        <f t="shared" si="347"/>
        <v>0</v>
      </c>
      <c r="MQ104" s="64">
        <f t="shared" si="347"/>
        <v>0.43999999999999995</v>
      </c>
      <c r="MR104" s="64">
        <f t="shared" si="347"/>
        <v>-0.82000000000000028</v>
      </c>
      <c r="MS104" s="64">
        <f t="shared" si="347"/>
        <v>0.32000000000000028</v>
      </c>
      <c r="MT104" s="64">
        <f t="shared" si="347"/>
        <v>0.29000000000000004</v>
      </c>
      <c r="MU104" s="64">
        <f t="shared" si="347"/>
        <v>0.22999999999999998</v>
      </c>
      <c r="MV104" s="64">
        <f t="shared" si="347"/>
        <v>-0.62000000000000011</v>
      </c>
      <c r="MW104" s="64">
        <f t="shared" si="347"/>
        <v>0.10000000000000009</v>
      </c>
      <c r="MX104" s="64">
        <f t="shared" si="347"/>
        <v>-0.60000000000000009</v>
      </c>
      <c r="MY104" s="64">
        <f t="shared" si="347"/>
        <v>-4.0000000000000036E-2</v>
      </c>
      <c r="MZ104" s="64">
        <f t="shared" si="347"/>
        <v>4.0000000000000036E-2</v>
      </c>
      <c r="NA104" s="64">
        <f t="shared" si="347"/>
        <v>-5.0000000000000266E-2</v>
      </c>
      <c r="NB104" s="64">
        <f t="shared" si="347"/>
        <v>-0.19999999999999973</v>
      </c>
      <c r="NC104" s="77">
        <f t="shared" si="347"/>
        <v>0.25</v>
      </c>
      <c r="ND104" s="77">
        <f t="shared" si="347"/>
        <v>0.42999999999999972</v>
      </c>
      <c r="NE104" s="64">
        <f t="shared" si="347"/>
        <v>8.0000000000000071E-2</v>
      </c>
      <c r="NF104" s="64">
        <f t="shared" si="347"/>
        <v>9.0000000000000302E-2</v>
      </c>
      <c r="NG104" s="64">
        <f t="shared" si="347"/>
        <v>-0.40000000000000036</v>
      </c>
      <c r="NH104" s="64">
        <f t="shared" si="347"/>
        <v>2.0000000000000018E-2</v>
      </c>
      <c r="NI104" s="64">
        <f t="shared" si="347"/>
        <v>-2.2999999999999998</v>
      </c>
      <c r="NJ104" s="64">
        <f t="shared" si="347"/>
        <v>0</v>
      </c>
      <c r="NK104" s="64">
        <f t="shared" si="347"/>
        <v>0</v>
      </c>
      <c r="NL104" s="29"/>
      <c r="NM104" s="90"/>
      <c r="NN104" s="64">
        <f t="shared" si="348"/>
        <v>-0.16</v>
      </c>
      <c r="NO104" s="64">
        <f t="shared" si="348"/>
        <v>4.9999999999999996E-2</v>
      </c>
      <c r="NP104" s="64">
        <f t="shared" si="348"/>
        <v>0.1</v>
      </c>
      <c r="NQ104" s="64">
        <f t="shared" si="348"/>
        <v>-0.08</v>
      </c>
      <c r="NR104" s="64">
        <f t="shared" si="348"/>
        <v>9.9999999999999992E-2</v>
      </c>
      <c r="NS104" s="64">
        <f t="shared" si="348"/>
        <v>0.28000000000000003</v>
      </c>
      <c r="NT104" s="64">
        <f t="shared" si="348"/>
        <v>0.35</v>
      </c>
      <c r="NU104" s="64">
        <f t="shared" si="348"/>
        <v>-0.55999999999999994</v>
      </c>
      <c r="NV104" s="64">
        <f t="shared" si="348"/>
        <v>0</v>
      </c>
      <c r="NW104" s="64">
        <f t="shared" si="348"/>
        <v>4.9999999999999989E-2</v>
      </c>
      <c r="NX104" s="64">
        <f t="shared" si="348"/>
        <v>-4.9999999999999989E-2</v>
      </c>
      <c r="NY104" s="64">
        <f t="shared" si="348"/>
        <v>9.9999999999999534E-3</v>
      </c>
      <c r="NZ104" s="64">
        <f t="shared" si="348"/>
        <v>-3.999999999999998E-2</v>
      </c>
      <c r="OA104" s="64">
        <f t="shared" si="348"/>
        <v>-1.999999999999999E-2</v>
      </c>
      <c r="OB104" s="77">
        <f t="shared" si="348"/>
        <v>5.999999999999997E-2</v>
      </c>
      <c r="OC104" s="77">
        <f t="shared" si="348"/>
        <v>0</v>
      </c>
      <c r="OD104" s="64">
        <f t="shared" si="348"/>
        <v>2.0000000000000018E-2</v>
      </c>
      <c r="OE104" s="64">
        <f t="shared" si="348"/>
        <v>-4.9999999999999989E-2</v>
      </c>
      <c r="OF104" s="64">
        <f t="shared" si="348"/>
        <v>-4.0000000000000008E-2</v>
      </c>
      <c r="OG104" s="64">
        <f t="shared" si="348"/>
        <v>5.0000000000000017E-2</v>
      </c>
      <c r="OH104" s="64">
        <f t="shared" si="348"/>
        <v>-0.27</v>
      </c>
      <c r="OI104" s="64">
        <f t="shared" si="348"/>
        <v>0</v>
      </c>
      <c r="OJ104" s="64">
        <f t="shared" si="348"/>
        <v>0</v>
      </c>
      <c r="OK104" s="37"/>
      <c r="OL104"/>
      <c r="OM104"/>
      <c r="ON104"/>
      <c r="OO104"/>
      <c r="OP104"/>
      <c r="OQ104"/>
      <c r="OR104"/>
      <c r="OS104"/>
      <c r="OT104"/>
      <c r="OU104"/>
      <c r="OV104"/>
      <c r="OW104"/>
      <c r="OX104"/>
      <c r="OY104"/>
      <c r="OZ104"/>
      <c r="PA104"/>
      <c r="PB104"/>
      <c r="PC104"/>
      <c r="PD104"/>
      <c r="PE104"/>
      <c r="PF104"/>
      <c r="PG104"/>
      <c r="PH104"/>
      <c r="PI104"/>
      <c r="PJ104"/>
      <c r="PK104"/>
      <c r="PL104"/>
      <c r="PM104"/>
      <c r="PN104"/>
      <c r="PO104"/>
      <c r="PP104"/>
      <c r="PQ104"/>
      <c r="PR104"/>
      <c r="PS104"/>
      <c r="PT104"/>
      <c r="PU104"/>
      <c r="PV104"/>
      <c r="PW104"/>
      <c r="PX104"/>
      <c r="PY104"/>
      <c r="PZ104"/>
      <c r="QA104"/>
      <c r="QB104"/>
      <c r="QC104"/>
      <c r="QD104"/>
      <c r="QE104"/>
      <c r="QF104"/>
      <c r="QG104"/>
      <c r="QH104"/>
      <c r="QI104"/>
      <c r="QJ104"/>
      <c r="QK104"/>
      <c r="QL104"/>
      <c r="QM104"/>
      <c r="QN104"/>
      <c r="QO104"/>
      <c r="QP104"/>
      <c r="QQ104"/>
      <c r="QR104"/>
      <c r="QS104"/>
      <c r="QT104"/>
      <c r="QU104"/>
      <c r="QV104"/>
      <c r="QW104"/>
      <c r="QX104"/>
      <c r="QY104"/>
      <c r="QZ104"/>
      <c r="RA104"/>
      <c r="RB104"/>
      <c r="RC104"/>
      <c r="RD104"/>
      <c r="RE104"/>
      <c r="RF104"/>
      <c r="RG104"/>
      <c r="RH104"/>
      <c r="RI104"/>
      <c r="RJ104"/>
      <c r="RK104"/>
      <c r="RL104"/>
      <c r="RM104"/>
      <c r="RN104"/>
      <c r="RO104"/>
      <c r="RP104"/>
      <c r="RQ104"/>
      <c r="RR104"/>
      <c r="RS104"/>
      <c r="RT104"/>
      <c r="RU104"/>
      <c r="RV104"/>
      <c r="RW104"/>
      <c r="RX104"/>
      <c r="RY104"/>
      <c r="RZ104"/>
      <c r="SA104"/>
      <c r="SB104"/>
      <c r="SC104"/>
      <c r="SD104"/>
      <c r="SE104"/>
      <c r="SF104"/>
      <c r="SG104"/>
      <c r="SH104"/>
      <c r="SI104"/>
      <c r="SJ104"/>
      <c r="SK104"/>
      <c r="SL104"/>
      <c r="SM104"/>
      <c r="SN104"/>
      <c r="SO104"/>
      <c r="SP104"/>
      <c r="SQ104"/>
      <c r="SR104"/>
      <c r="SS104"/>
      <c r="ST104" s="15"/>
    </row>
    <row r="105" spans="1:514" x14ac:dyDescent="0.3">
      <c r="A105" s="62" t="str">
        <f>A$18</f>
        <v xml:space="preserve">Kejuruteraan awam </v>
      </c>
      <c r="B105" s="86"/>
      <c r="C105" s="63">
        <f t="shared" ref="C105:U114" si="360">C47-B47</f>
        <v>-4.8000000000000114</v>
      </c>
      <c r="D105" s="63">
        <f t="shared" si="360"/>
        <v>5.5</v>
      </c>
      <c r="E105" s="63">
        <f t="shared" si="360"/>
        <v>-6</v>
      </c>
      <c r="F105" s="63">
        <f t="shared" si="360"/>
        <v>-19.300000000000011</v>
      </c>
      <c r="G105" s="63">
        <f t="shared" si="360"/>
        <v>7.3000000000000114</v>
      </c>
      <c r="H105" s="63">
        <f t="shared" si="360"/>
        <v>14.899999999999977</v>
      </c>
      <c r="I105" s="63">
        <f t="shared" si="360"/>
        <v>2.3000000000000114</v>
      </c>
      <c r="J105" s="63">
        <f t="shared" si="360"/>
        <v>-17</v>
      </c>
      <c r="K105" s="63">
        <f t="shared" si="360"/>
        <v>-22.300000000000011</v>
      </c>
      <c r="L105" s="63">
        <f t="shared" si="360"/>
        <v>13.800000000000011</v>
      </c>
      <c r="M105" s="63">
        <f t="shared" si="360"/>
        <v>-6</v>
      </c>
      <c r="N105" s="63">
        <f t="shared" si="360"/>
        <v>-15.399999999999977</v>
      </c>
      <c r="O105" s="63">
        <f t="shared" si="360"/>
        <v>-4.4000000000000341</v>
      </c>
      <c r="P105" s="63">
        <f t="shared" si="360"/>
        <v>-1.6999999999999886</v>
      </c>
      <c r="Q105" s="63">
        <f t="shared" si="360"/>
        <v>-1.1999999999999886</v>
      </c>
      <c r="R105" s="63">
        <f t="shared" si="360"/>
        <v>-0.5</v>
      </c>
      <c r="S105" s="63">
        <f t="shared" si="360"/>
        <v>-0.60000000000002274</v>
      </c>
      <c r="T105" s="63">
        <f t="shared" si="360"/>
        <v>0.30000000000001137</v>
      </c>
      <c r="U105" s="63">
        <f t="shared" si="360"/>
        <v>1.3000000000000114</v>
      </c>
      <c r="V105" s="63">
        <f t="shared" si="317"/>
        <v>1.8999999999999773</v>
      </c>
      <c r="W105" s="63">
        <f t="shared" si="317"/>
        <v>-291.7</v>
      </c>
      <c r="X105" s="63">
        <f t="shared" si="317"/>
        <v>0</v>
      </c>
      <c r="Y105" s="63">
        <f t="shared" si="317"/>
        <v>0</v>
      </c>
      <c r="Z105" s="29"/>
      <c r="AA105" s="86"/>
      <c r="AB105" s="63">
        <f t="shared" ref="AB105:AT114" si="361">AB47-AA47</f>
        <v>2.3999999999999986</v>
      </c>
      <c r="AC105" s="63">
        <f t="shared" si="361"/>
        <v>-2.1000000000000014</v>
      </c>
      <c r="AD105" s="63">
        <f t="shared" si="361"/>
        <v>0.20000000000000284</v>
      </c>
      <c r="AE105" s="63">
        <f t="shared" si="361"/>
        <v>-3</v>
      </c>
      <c r="AF105" s="63">
        <f t="shared" si="361"/>
        <v>3.6000000000000014</v>
      </c>
      <c r="AG105" s="63">
        <f t="shared" si="361"/>
        <v>-2.3999999999999986</v>
      </c>
      <c r="AH105" s="63">
        <f t="shared" si="361"/>
        <v>2.0999999999999943</v>
      </c>
      <c r="AI105" s="63">
        <f t="shared" si="361"/>
        <v>-3.6999999999999957</v>
      </c>
      <c r="AJ105" s="63">
        <f t="shared" si="361"/>
        <v>-2.6000000000000014</v>
      </c>
      <c r="AK105" s="63">
        <f t="shared" si="361"/>
        <v>1</v>
      </c>
      <c r="AL105" s="63">
        <f t="shared" si="361"/>
        <v>-0.29999999999999716</v>
      </c>
      <c r="AM105" s="63">
        <f t="shared" si="361"/>
        <v>-4.3000000000000043</v>
      </c>
      <c r="AN105" s="63">
        <f t="shared" si="361"/>
        <v>-0.89999999999999858</v>
      </c>
      <c r="AO105" s="63">
        <f t="shared" si="361"/>
        <v>-0.60000000000000142</v>
      </c>
      <c r="AP105" s="63">
        <f t="shared" si="361"/>
        <v>-0.29999999999999716</v>
      </c>
      <c r="AQ105" s="63">
        <f t="shared" si="361"/>
        <v>-0.10000000000000142</v>
      </c>
      <c r="AR105" s="63">
        <f t="shared" si="361"/>
        <v>-0.19999999999999929</v>
      </c>
      <c r="AS105" s="63">
        <f t="shared" si="361"/>
        <v>-0.30000000000000071</v>
      </c>
      <c r="AT105" s="63">
        <f t="shared" si="361"/>
        <v>0.60000000000000142</v>
      </c>
      <c r="AU105" s="63">
        <f t="shared" si="318"/>
        <v>9.9999999999997868E-2</v>
      </c>
      <c r="AV105" s="63">
        <f t="shared" si="318"/>
        <v>-27.2</v>
      </c>
      <c r="AW105" s="63">
        <f t="shared" si="318"/>
        <v>0</v>
      </c>
      <c r="AX105" s="63">
        <f t="shared" si="318"/>
        <v>0</v>
      </c>
      <c r="AY105" s="29"/>
      <c r="AZ105" s="86"/>
      <c r="BA105" s="63">
        <f t="shared" ref="BA105:BS114" si="362">BA47-AZ47</f>
        <v>-7.5</v>
      </c>
      <c r="BB105" s="63">
        <f t="shared" si="362"/>
        <v>7.8000000000000114</v>
      </c>
      <c r="BC105" s="63">
        <f t="shared" si="362"/>
        <v>-6</v>
      </c>
      <c r="BD105" s="63">
        <f t="shared" si="362"/>
        <v>-16.600000000000023</v>
      </c>
      <c r="BE105" s="63">
        <f t="shared" si="362"/>
        <v>2.6000000000000227</v>
      </c>
      <c r="BF105" s="63">
        <f t="shared" si="362"/>
        <v>17.099999999999966</v>
      </c>
      <c r="BG105" s="63">
        <f t="shared" si="362"/>
        <v>1</v>
      </c>
      <c r="BH105" s="63">
        <f t="shared" si="362"/>
        <v>-12.399999999999977</v>
      </c>
      <c r="BI105" s="63">
        <f t="shared" si="362"/>
        <v>-18.900000000000034</v>
      </c>
      <c r="BJ105" s="63">
        <f t="shared" si="362"/>
        <v>12.5</v>
      </c>
      <c r="BK105" s="63">
        <f t="shared" si="362"/>
        <v>-5.8999999999999773</v>
      </c>
      <c r="BL105" s="63">
        <f t="shared" si="362"/>
        <v>-9.3000000000000114</v>
      </c>
      <c r="BM105" s="63">
        <f t="shared" si="362"/>
        <v>-3.1999999999999886</v>
      </c>
      <c r="BN105" s="63">
        <f t="shared" si="362"/>
        <v>-1.4000000000000057</v>
      </c>
      <c r="BO105" s="63">
        <f t="shared" si="362"/>
        <v>-0.90000000000000568</v>
      </c>
      <c r="BP105" s="63">
        <f t="shared" si="362"/>
        <v>-0.69999999999998863</v>
      </c>
      <c r="BQ105" s="63">
        <f t="shared" si="362"/>
        <v>-0.30000000000001137</v>
      </c>
      <c r="BR105" s="63">
        <f t="shared" si="362"/>
        <v>0.80000000000001137</v>
      </c>
      <c r="BS105" s="63">
        <f t="shared" si="362"/>
        <v>0.40000000000000568</v>
      </c>
      <c r="BT105" s="63">
        <f t="shared" si="319"/>
        <v>1.1999999999999886</v>
      </c>
      <c r="BU105" s="63">
        <f t="shared" si="319"/>
        <v>-253.1</v>
      </c>
      <c r="BV105" s="63">
        <f t="shared" si="319"/>
        <v>0</v>
      </c>
      <c r="BW105" s="63">
        <f t="shared" si="319"/>
        <v>0</v>
      </c>
      <c r="BX105" s="29"/>
      <c r="BY105" s="86"/>
      <c r="BZ105" s="63">
        <f t="shared" si="336"/>
        <v>0.29999999999999893</v>
      </c>
      <c r="CA105" s="63">
        <f t="shared" si="336"/>
        <v>-0.19999999999999929</v>
      </c>
      <c r="CB105" s="63">
        <f t="shared" si="336"/>
        <v>-0.20000000000000107</v>
      </c>
      <c r="CC105" s="63">
        <f t="shared" si="336"/>
        <v>0.30000000000000071</v>
      </c>
      <c r="CD105" s="63">
        <f t="shared" si="336"/>
        <v>1.0999999999999996</v>
      </c>
      <c r="CE105" s="63">
        <f t="shared" si="336"/>
        <v>0.20000000000000107</v>
      </c>
      <c r="CF105" s="63">
        <f t="shared" si="336"/>
        <v>-0.80000000000000071</v>
      </c>
      <c r="CG105" s="63">
        <f t="shared" si="336"/>
        <v>-0.90000000000000036</v>
      </c>
      <c r="CH105" s="63">
        <f t="shared" si="336"/>
        <v>-0.79999999999999893</v>
      </c>
      <c r="CI105" s="63">
        <f t="shared" si="336"/>
        <v>0.39999999999999858</v>
      </c>
      <c r="CJ105" s="63">
        <f t="shared" si="336"/>
        <v>0.10000000000000142</v>
      </c>
      <c r="CK105" s="63">
        <f t="shared" si="336"/>
        <v>-1.8000000000000007</v>
      </c>
      <c r="CL105" s="63">
        <f t="shared" si="336"/>
        <v>-0.19999999999999929</v>
      </c>
      <c r="CM105" s="63">
        <f t="shared" si="336"/>
        <v>0.19999999999999929</v>
      </c>
      <c r="CN105" s="63">
        <f t="shared" si="336"/>
        <v>0</v>
      </c>
      <c r="CO105" s="63">
        <f t="shared" si="336"/>
        <v>0.30000000000000071</v>
      </c>
      <c r="CP105" s="63">
        <f t="shared" si="336"/>
        <v>-0.10000000000000142</v>
      </c>
      <c r="CQ105" s="63">
        <f t="shared" si="320"/>
        <v>-0.19999999999999929</v>
      </c>
      <c r="CR105" s="63">
        <f t="shared" si="320"/>
        <v>0.30000000000000071</v>
      </c>
      <c r="CS105" s="63">
        <f t="shared" si="320"/>
        <v>0.59999999999999964</v>
      </c>
      <c r="CT105" s="63">
        <f t="shared" si="320"/>
        <v>-11.4</v>
      </c>
      <c r="CU105" s="63">
        <f t="shared" si="320"/>
        <v>0</v>
      </c>
      <c r="CV105" s="63">
        <f t="shared" si="320"/>
        <v>0</v>
      </c>
      <c r="CW105" s="29"/>
      <c r="CX105" s="86"/>
      <c r="CY105" s="63">
        <f t="shared" ref="CY105:DQ114" si="363">CY47-CX47</f>
        <v>-4.1999999999999886</v>
      </c>
      <c r="CZ105" s="63">
        <f t="shared" si="363"/>
        <v>5</v>
      </c>
      <c r="DA105" s="63">
        <f t="shared" si="363"/>
        <v>-4.5999999999999659</v>
      </c>
      <c r="DB105" s="63">
        <f t="shared" si="363"/>
        <v>-19.300000000000011</v>
      </c>
      <c r="DC105" s="63">
        <f t="shared" si="363"/>
        <v>6.6999999999999886</v>
      </c>
      <c r="DD105" s="63">
        <f t="shared" si="363"/>
        <v>15.699999999999989</v>
      </c>
      <c r="DE105" s="63">
        <f t="shared" si="363"/>
        <v>0.90000000000003411</v>
      </c>
      <c r="DF105" s="63">
        <f t="shared" si="363"/>
        <v>-15.300000000000011</v>
      </c>
      <c r="DG105" s="63">
        <f t="shared" si="363"/>
        <v>-22.100000000000023</v>
      </c>
      <c r="DH105" s="63">
        <f t="shared" si="363"/>
        <v>13.400000000000034</v>
      </c>
      <c r="DI105" s="63">
        <f t="shared" si="363"/>
        <v>-6.7000000000000455</v>
      </c>
      <c r="DJ105" s="63">
        <f t="shared" si="363"/>
        <v>-15.599999999999966</v>
      </c>
      <c r="DK105" s="63">
        <f t="shared" si="363"/>
        <v>-4.3000000000000114</v>
      </c>
      <c r="DL105" s="63">
        <f t="shared" si="363"/>
        <v>-2.1000000000000227</v>
      </c>
      <c r="DM105" s="63">
        <f t="shared" si="363"/>
        <v>-1.5</v>
      </c>
      <c r="DN105" s="63">
        <f t="shared" si="363"/>
        <v>-0.59999999999996589</v>
      </c>
      <c r="DO105" s="63">
        <f t="shared" si="363"/>
        <v>-0.80000000000001137</v>
      </c>
      <c r="DP105" s="63">
        <f t="shared" si="363"/>
        <v>0.30000000000001137</v>
      </c>
      <c r="DQ105" s="63">
        <f t="shared" si="363"/>
        <v>1.1999999999999886</v>
      </c>
      <c r="DR105" s="63">
        <f t="shared" si="321"/>
        <v>1.8000000000000114</v>
      </c>
      <c r="DS105" s="63">
        <f t="shared" si="321"/>
        <v>-285.3</v>
      </c>
      <c r="DT105" s="63">
        <f t="shared" si="321"/>
        <v>0</v>
      </c>
      <c r="DU105" s="63">
        <f t="shared" si="321"/>
        <v>0</v>
      </c>
      <c r="DV105" s="29"/>
      <c r="DW105" s="86"/>
      <c r="DX105" s="63">
        <f t="shared" ref="DX105:EP114" si="364">DX47-DW47</f>
        <v>1.6000000000000014</v>
      </c>
      <c r="DY105" s="63">
        <f t="shared" si="364"/>
        <v>-1.6000000000000014</v>
      </c>
      <c r="DZ105" s="63">
        <f t="shared" si="364"/>
        <v>-9.9999999999994316E-2</v>
      </c>
      <c r="EA105" s="63">
        <f t="shared" si="364"/>
        <v>-2.7000000000000028</v>
      </c>
      <c r="EB105" s="63">
        <f t="shared" si="364"/>
        <v>3.6000000000000014</v>
      </c>
      <c r="EC105" s="63">
        <f t="shared" si="364"/>
        <v>-2.3999999999999986</v>
      </c>
      <c r="ED105" s="63">
        <f t="shared" si="364"/>
        <v>2.1999999999999957</v>
      </c>
      <c r="EE105" s="63">
        <f t="shared" si="364"/>
        <v>-3.1999999999999957</v>
      </c>
      <c r="EF105" s="63">
        <f t="shared" si="364"/>
        <v>-2.6000000000000014</v>
      </c>
      <c r="EG105" s="63">
        <f t="shared" si="364"/>
        <v>1</v>
      </c>
      <c r="EH105" s="63">
        <f t="shared" si="364"/>
        <v>-0.30000000000000426</v>
      </c>
      <c r="EI105" s="63">
        <f t="shared" si="364"/>
        <v>-4.2999999999999972</v>
      </c>
      <c r="EJ105" s="63">
        <f t="shared" si="364"/>
        <v>-0.89999999999999858</v>
      </c>
      <c r="EK105" s="63">
        <f t="shared" si="364"/>
        <v>-0.5</v>
      </c>
      <c r="EL105" s="63">
        <f t="shared" si="364"/>
        <v>-0.40000000000000213</v>
      </c>
      <c r="EM105" s="63">
        <f t="shared" si="364"/>
        <v>-0.19999999999999929</v>
      </c>
      <c r="EN105" s="63">
        <f t="shared" si="364"/>
        <v>-0.10000000000000142</v>
      </c>
      <c r="EO105" s="63">
        <f t="shared" si="364"/>
        <v>-0.29999999999999716</v>
      </c>
      <c r="EP105" s="63">
        <f t="shared" si="364"/>
        <v>0.59999999999999787</v>
      </c>
      <c r="EQ105" s="63">
        <f t="shared" si="322"/>
        <v>0.19999999999999929</v>
      </c>
      <c r="ER105" s="63">
        <f t="shared" si="322"/>
        <v>-26.4</v>
      </c>
      <c r="ES105" s="63">
        <f t="shared" si="322"/>
        <v>0</v>
      </c>
      <c r="ET105" s="63">
        <f t="shared" si="322"/>
        <v>0</v>
      </c>
      <c r="EU105" s="29"/>
      <c r="EV105" s="86"/>
      <c r="EW105" s="63">
        <f t="shared" ref="EW105:FO114" si="365">EW47-EV47</f>
        <v>-5.9000000000000341</v>
      </c>
      <c r="EX105" s="63">
        <f t="shared" si="365"/>
        <v>6.8000000000000114</v>
      </c>
      <c r="EY105" s="63">
        <f t="shared" si="365"/>
        <v>-4.5</v>
      </c>
      <c r="EZ105" s="63">
        <f t="shared" si="365"/>
        <v>-16.800000000000011</v>
      </c>
      <c r="FA105" s="63">
        <f t="shared" si="365"/>
        <v>2.1000000000000227</v>
      </c>
      <c r="FB105" s="63">
        <f t="shared" si="365"/>
        <v>18.099999999999966</v>
      </c>
      <c r="FC105" s="63">
        <f t="shared" si="365"/>
        <v>-0.89999999999997726</v>
      </c>
      <c r="FD105" s="63">
        <f t="shared" si="365"/>
        <v>-11.300000000000011</v>
      </c>
      <c r="FE105" s="63">
        <f t="shared" si="365"/>
        <v>-18.899999999999977</v>
      </c>
      <c r="FF105" s="63">
        <f t="shared" si="365"/>
        <v>12.099999999999966</v>
      </c>
      <c r="FG105" s="63">
        <f t="shared" si="365"/>
        <v>-6.5</v>
      </c>
      <c r="FH105" s="63">
        <f t="shared" si="365"/>
        <v>-9.4999999999999716</v>
      </c>
      <c r="FI105" s="63">
        <f t="shared" si="365"/>
        <v>-3.0999999999999943</v>
      </c>
      <c r="FJ105" s="63">
        <f t="shared" si="365"/>
        <v>-1.7000000000000171</v>
      </c>
      <c r="FK105" s="63">
        <f t="shared" si="365"/>
        <v>-1</v>
      </c>
      <c r="FL105" s="63">
        <f t="shared" si="365"/>
        <v>-0.59999999999999432</v>
      </c>
      <c r="FM105" s="63">
        <f t="shared" si="365"/>
        <v>-0.40000000000000568</v>
      </c>
      <c r="FN105" s="63">
        <f t="shared" si="365"/>
        <v>0.70000000000001705</v>
      </c>
      <c r="FO105" s="63">
        <f t="shared" si="365"/>
        <v>0.19999999999998863</v>
      </c>
      <c r="FP105" s="63">
        <f t="shared" si="323"/>
        <v>1.1999999999999886</v>
      </c>
      <c r="FQ105" s="63">
        <f t="shared" si="323"/>
        <v>-249.2</v>
      </c>
      <c r="FR105" s="63">
        <f t="shared" si="323"/>
        <v>0</v>
      </c>
      <c r="FS105" s="63">
        <f t="shared" si="323"/>
        <v>0</v>
      </c>
      <c r="FT105" s="29"/>
      <c r="FU105" s="86"/>
      <c r="FV105" s="63">
        <f t="shared" ref="FV105:GN114" si="366">FV47-FU47</f>
        <v>9.9999999999999645E-2</v>
      </c>
      <c r="FW105" s="63">
        <f t="shared" si="366"/>
        <v>-0.19999999999999929</v>
      </c>
      <c r="FX105" s="63">
        <f t="shared" si="366"/>
        <v>0</v>
      </c>
      <c r="FY105" s="63">
        <f t="shared" si="366"/>
        <v>0.29999999999999893</v>
      </c>
      <c r="FZ105" s="63">
        <f t="shared" si="366"/>
        <v>0.90000000000000036</v>
      </c>
      <c r="GA105" s="63">
        <f t="shared" si="366"/>
        <v>0</v>
      </c>
      <c r="GB105" s="63">
        <f t="shared" si="366"/>
        <v>-0.40000000000000036</v>
      </c>
      <c r="GC105" s="63">
        <f t="shared" si="366"/>
        <v>-0.69999999999999929</v>
      </c>
      <c r="GD105" s="63">
        <f t="shared" si="366"/>
        <v>-0.69999999999999929</v>
      </c>
      <c r="GE105" s="63">
        <f t="shared" si="366"/>
        <v>0.29999999999999893</v>
      </c>
      <c r="GF105" s="63">
        <f t="shared" si="366"/>
        <v>9.9999999999999645E-2</v>
      </c>
      <c r="GG105" s="63">
        <f t="shared" si="366"/>
        <v>-1.8999999999999986</v>
      </c>
      <c r="GH105" s="63">
        <f t="shared" si="366"/>
        <v>-0.30000000000000071</v>
      </c>
      <c r="GI105" s="63">
        <f t="shared" si="366"/>
        <v>0.19999999999999929</v>
      </c>
      <c r="GJ105" s="63">
        <f t="shared" si="366"/>
        <v>0</v>
      </c>
      <c r="GK105" s="63">
        <f t="shared" si="366"/>
        <v>0</v>
      </c>
      <c r="GL105" s="63">
        <f t="shared" si="366"/>
        <v>-9.9999999999999645E-2</v>
      </c>
      <c r="GM105" s="63">
        <f t="shared" si="366"/>
        <v>-0.19999999999999929</v>
      </c>
      <c r="GN105" s="63">
        <f t="shared" si="366"/>
        <v>0.29999999999999893</v>
      </c>
      <c r="GO105" s="63">
        <f t="shared" si="324"/>
        <v>0.5</v>
      </c>
      <c r="GP105" s="63">
        <f t="shared" si="324"/>
        <v>-9.6999999999999993</v>
      </c>
      <c r="GQ105" s="63">
        <f t="shared" si="324"/>
        <v>0</v>
      </c>
      <c r="GR105" s="63">
        <f t="shared" si="324"/>
        <v>0</v>
      </c>
      <c r="GS105" s="29"/>
      <c r="GT105" s="86"/>
      <c r="GU105" s="63">
        <f t="shared" ref="GU105:HM114" si="367">GU47-GT47</f>
        <v>-0.70000000000000018</v>
      </c>
      <c r="GV105" s="63">
        <f t="shared" si="367"/>
        <v>0.5</v>
      </c>
      <c r="GW105" s="63">
        <f t="shared" si="367"/>
        <v>-1.3999999999999995</v>
      </c>
      <c r="GX105" s="63">
        <f t="shared" si="367"/>
        <v>0</v>
      </c>
      <c r="GY105" s="63">
        <f t="shared" si="367"/>
        <v>0.5</v>
      </c>
      <c r="GZ105" s="63">
        <f t="shared" si="367"/>
        <v>-0.70000000000000018</v>
      </c>
      <c r="HA105" s="63">
        <f t="shared" si="367"/>
        <v>1.5</v>
      </c>
      <c r="HB105" s="63">
        <f t="shared" si="367"/>
        <v>-1.9000000000000004</v>
      </c>
      <c r="HC105" s="63">
        <f t="shared" si="367"/>
        <v>-9.9999999999999645E-2</v>
      </c>
      <c r="HD105" s="63">
        <f t="shared" si="367"/>
        <v>0.5</v>
      </c>
      <c r="HE105" s="63">
        <f t="shared" si="367"/>
        <v>0.70000000000000018</v>
      </c>
      <c r="HF105" s="63">
        <f t="shared" si="367"/>
        <v>0.20000000000000018</v>
      </c>
      <c r="HG105" s="63">
        <f t="shared" si="367"/>
        <v>-0.10000000000000053</v>
      </c>
      <c r="HH105" s="63">
        <f t="shared" si="367"/>
        <v>0.29999999999999982</v>
      </c>
      <c r="HI105" s="63">
        <f t="shared" si="367"/>
        <v>0.30000000000000071</v>
      </c>
      <c r="HJ105" s="63">
        <f t="shared" si="367"/>
        <v>9.9999999999999645E-2</v>
      </c>
      <c r="HK105" s="63">
        <f t="shared" si="367"/>
        <v>0.20000000000000018</v>
      </c>
      <c r="HL105" s="63">
        <f t="shared" si="367"/>
        <v>0</v>
      </c>
      <c r="HM105" s="63">
        <f t="shared" si="367"/>
        <v>0.20000000000000018</v>
      </c>
      <c r="HN105" s="63">
        <f t="shared" si="325"/>
        <v>0</v>
      </c>
      <c r="HO105" s="63">
        <f t="shared" si="325"/>
        <v>-6.4</v>
      </c>
      <c r="HP105" s="63">
        <f t="shared" si="325"/>
        <v>0</v>
      </c>
      <c r="HQ105" s="63">
        <f t="shared" si="325"/>
        <v>0</v>
      </c>
      <c r="HR105" s="29"/>
      <c r="HS105" s="86"/>
      <c r="HT105" s="63">
        <f t="shared" ref="HT105:IL114" si="368">HT47-HS47</f>
        <v>0.89999999999999991</v>
      </c>
      <c r="HU105" s="63">
        <f t="shared" si="368"/>
        <v>-0.5</v>
      </c>
      <c r="HV105" s="63">
        <f t="shared" si="368"/>
        <v>0.39999999999999991</v>
      </c>
      <c r="HW105" s="63">
        <f t="shared" si="368"/>
        <v>-0.39999999999999991</v>
      </c>
      <c r="HX105" s="63">
        <f t="shared" si="368"/>
        <v>0</v>
      </c>
      <c r="HY105" s="63">
        <f t="shared" si="368"/>
        <v>0</v>
      </c>
      <c r="HZ105" s="63">
        <f t="shared" si="368"/>
        <v>0</v>
      </c>
      <c r="IA105" s="63">
        <f t="shared" si="368"/>
        <v>-0.6</v>
      </c>
      <c r="IB105" s="63">
        <f t="shared" si="368"/>
        <v>-9.9999999999999978E-2</v>
      </c>
      <c r="IC105" s="63">
        <f t="shared" si="368"/>
        <v>9.9999999999999978E-2</v>
      </c>
      <c r="ID105" s="63">
        <f t="shared" si="368"/>
        <v>0</v>
      </c>
      <c r="IE105" s="63">
        <f t="shared" si="368"/>
        <v>0</v>
      </c>
      <c r="IF105" s="63">
        <f t="shared" si="368"/>
        <v>0</v>
      </c>
      <c r="IG105" s="63">
        <f t="shared" si="368"/>
        <v>-9.9999999999999978E-2</v>
      </c>
      <c r="IH105" s="63">
        <f t="shared" si="368"/>
        <v>9.9999999999999978E-2</v>
      </c>
      <c r="II105" s="63">
        <f t="shared" si="368"/>
        <v>9.9999999999999978E-2</v>
      </c>
      <c r="IJ105" s="63">
        <f t="shared" si="368"/>
        <v>0</v>
      </c>
      <c r="IK105" s="63">
        <f t="shared" si="368"/>
        <v>-9.9999999999999978E-2</v>
      </c>
      <c r="IL105" s="63">
        <f t="shared" si="368"/>
        <v>0</v>
      </c>
      <c r="IM105" s="63">
        <f t="shared" si="326"/>
        <v>0</v>
      </c>
      <c r="IN105" s="63">
        <f t="shared" si="326"/>
        <v>-0.9</v>
      </c>
      <c r="IO105" s="63">
        <f t="shared" si="326"/>
        <v>0</v>
      </c>
      <c r="IP105" s="63">
        <f t="shared" si="326"/>
        <v>0</v>
      </c>
      <c r="IQ105" s="29"/>
      <c r="IR105" s="86"/>
      <c r="IS105" s="63">
        <f t="shared" ref="IS105:JK114" si="369">IS47-IR47</f>
        <v>-1.6999999999999997</v>
      </c>
      <c r="IT105" s="63">
        <f t="shared" si="369"/>
        <v>1</v>
      </c>
      <c r="IU105" s="63">
        <f t="shared" si="369"/>
        <v>-1.5</v>
      </c>
      <c r="IV105" s="63">
        <f t="shared" si="369"/>
        <v>0.19999999999999996</v>
      </c>
      <c r="IW105" s="63">
        <f t="shared" si="369"/>
        <v>0.49999999999999978</v>
      </c>
      <c r="IX105" s="63">
        <f t="shared" si="369"/>
        <v>-0.99999999999999978</v>
      </c>
      <c r="IY105" s="63">
        <f t="shared" si="369"/>
        <v>1.9999999999999998</v>
      </c>
      <c r="IZ105" s="63">
        <f t="shared" si="369"/>
        <v>-1.1999999999999997</v>
      </c>
      <c r="JA105" s="63">
        <f t="shared" si="369"/>
        <v>0</v>
      </c>
      <c r="JB105" s="63">
        <f t="shared" si="369"/>
        <v>0.39999999999999991</v>
      </c>
      <c r="JC105" s="63">
        <f t="shared" si="369"/>
        <v>0.60000000000000009</v>
      </c>
      <c r="JD105" s="63">
        <f t="shared" si="369"/>
        <v>0.19999999999999973</v>
      </c>
      <c r="JE105" s="63">
        <f t="shared" si="369"/>
        <v>-9.9999999999999645E-2</v>
      </c>
      <c r="JF105" s="63">
        <f t="shared" si="369"/>
        <v>0.39999999999999991</v>
      </c>
      <c r="JG105" s="63">
        <f t="shared" si="369"/>
        <v>0</v>
      </c>
      <c r="JH105" s="63">
        <f t="shared" si="369"/>
        <v>-0.10000000000000009</v>
      </c>
      <c r="JI105" s="63">
        <f t="shared" si="369"/>
        <v>0.20000000000000018</v>
      </c>
      <c r="JJ105" s="63">
        <f t="shared" si="369"/>
        <v>0</v>
      </c>
      <c r="JK105" s="63">
        <f t="shared" si="369"/>
        <v>0.19999999999999973</v>
      </c>
      <c r="JL105" s="63">
        <f t="shared" si="327"/>
        <v>-0.10000000000000009</v>
      </c>
      <c r="JM105" s="63">
        <f t="shared" si="327"/>
        <v>-3.8</v>
      </c>
      <c r="JN105" s="63">
        <f t="shared" si="327"/>
        <v>0</v>
      </c>
      <c r="JO105" s="63">
        <f t="shared" si="327"/>
        <v>0</v>
      </c>
      <c r="JP105" s="29"/>
      <c r="JQ105" s="86"/>
      <c r="JR105" s="63">
        <f t="shared" ref="JR105:KJ114" si="370">JR47-JQ47</f>
        <v>0.10000000000000009</v>
      </c>
      <c r="JS105" s="63">
        <f t="shared" si="370"/>
        <v>0</v>
      </c>
      <c r="JT105" s="63">
        <f t="shared" si="370"/>
        <v>-0.19999999999999996</v>
      </c>
      <c r="JU105" s="63">
        <f t="shared" si="370"/>
        <v>9.9999999999999867E-2</v>
      </c>
      <c r="JV105" s="63">
        <f t="shared" si="370"/>
        <v>0</v>
      </c>
      <c r="JW105" s="63">
        <f t="shared" si="370"/>
        <v>0.20000000000000018</v>
      </c>
      <c r="JX105" s="63">
        <f t="shared" si="370"/>
        <v>-0.30000000000000004</v>
      </c>
      <c r="JY105" s="63">
        <f t="shared" si="370"/>
        <v>-0.19999999999999996</v>
      </c>
      <c r="JZ105" s="63">
        <f t="shared" si="370"/>
        <v>0</v>
      </c>
      <c r="KA105" s="63">
        <f t="shared" si="370"/>
        <v>0</v>
      </c>
      <c r="KB105" s="63">
        <f t="shared" si="370"/>
        <v>0</v>
      </c>
      <c r="KC105" s="63">
        <f t="shared" si="370"/>
        <v>9.9999999999999867E-2</v>
      </c>
      <c r="KD105" s="63">
        <f t="shared" si="370"/>
        <v>0.10000000000000009</v>
      </c>
      <c r="KE105" s="63">
        <f t="shared" si="370"/>
        <v>0</v>
      </c>
      <c r="KF105" s="63">
        <f t="shared" si="370"/>
        <v>0</v>
      </c>
      <c r="KG105" s="63">
        <f t="shared" si="370"/>
        <v>0.19999999999999996</v>
      </c>
      <c r="KH105" s="63">
        <f t="shared" si="370"/>
        <v>0.10000000000000009</v>
      </c>
      <c r="KI105" s="63">
        <f t="shared" si="370"/>
        <v>0</v>
      </c>
      <c r="KJ105" s="63">
        <f t="shared" si="370"/>
        <v>0</v>
      </c>
      <c r="KK105" s="63">
        <f t="shared" si="328"/>
        <v>0</v>
      </c>
      <c r="KL105" s="63">
        <f t="shared" si="328"/>
        <v>-1.6</v>
      </c>
      <c r="KM105" s="63">
        <f t="shared" si="328"/>
        <v>0</v>
      </c>
      <c r="KN105" s="63">
        <f t="shared" si="328"/>
        <v>0</v>
      </c>
      <c r="KO105" s="29"/>
      <c r="KP105" s="86"/>
      <c r="KQ105" s="64">
        <f t="shared" si="345"/>
        <v>-0.06</v>
      </c>
      <c r="KR105" s="64">
        <f t="shared" si="345"/>
        <v>-0.11000000000000001</v>
      </c>
      <c r="KS105" s="64">
        <f t="shared" si="345"/>
        <v>-1.999999999999999E-2</v>
      </c>
      <c r="KT105" s="64">
        <f t="shared" si="345"/>
        <v>8.9999999999999969E-2</v>
      </c>
      <c r="KU105" s="64">
        <f t="shared" si="345"/>
        <v>-4.9999999999999989E-2</v>
      </c>
      <c r="KV105" s="64">
        <f t="shared" si="345"/>
        <v>0.06</v>
      </c>
      <c r="KW105" s="64">
        <f t="shared" si="345"/>
        <v>0.23000000000000004</v>
      </c>
      <c r="KX105" s="64">
        <f t="shared" si="345"/>
        <v>-3.0000000000000027E-2</v>
      </c>
      <c r="KY105" s="64">
        <f t="shared" si="345"/>
        <v>-0.39</v>
      </c>
      <c r="KZ105" s="64">
        <f t="shared" si="345"/>
        <v>0.14000000000000001</v>
      </c>
      <c r="LA105" s="64">
        <f t="shared" si="345"/>
        <v>-4.0000000000000008E-2</v>
      </c>
      <c r="LB105" s="64">
        <f t="shared" si="345"/>
        <v>5.0000000000000017E-2</v>
      </c>
      <c r="LC105" s="64">
        <f t="shared" si="345"/>
        <v>2.9999999999999971E-2</v>
      </c>
      <c r="LD105" s="64">
        <f t="shared" si="345"/>
        <v>-0.10999999999999999</v>
      </c>
      <c r="LE105" s="77">
        <f t="shared" si="345"/>
        <v>9.0000000000000024E-2</v>
      </c>
      <c r="LF105" s="77">
        <f t="shared" si="345"/>
        <v>-5.0000000000000017E-2</v>
      </c>
      <c r="LG105" s="64">
        <f t="shared" si="345"/>
        <v>4.0000000000000008E-2</v>
      </c>
      <c r="LH105" s="64">
        <f t="shared" si="345"/>
        <v>-0.03</v>
      </c>
      <c r="LI105" s="64">
        <f t="shared" si="345"/>
        <v>1.999999999999999E-2</v>
      </c>
      <c r="LJ105" s="64">
        <f t="shared" si="345"/>
        <v>-1.0000000000000009E-2</v>
      </c>
      <c r="LK105" s="64">
        <f t="shared" si="345"/>
        <v>-0.24</v>
      </c>
      <c r="LL105" s="64">
        <f t="shared" si="345"/>
        <v>0</v>
      </c>
      <c r="LM105" s="64">
        <f t="shared" si="345"/>
        <v>0</v>
      </c>
      <c r="LN105" s="29"/>
      <c r="LO105" s="90"/>
      <c r="LP105" s="64">
        <f t="shared" si="346"/>
        <v>4.9999999999999989E-2</v>
      </c>
      <c r="LQ105" s="64">
        <f t="shared" si="346"/>
        <v>-0.11</v>
      </c>
      <c r="LR105" s="64">
        <f t="shared" si="346"/>
        <v>2.0000000000000004E-2</v>
      </c>
      <c r="LS105" s="64">
        <f t="shared" si="346"/>
        <v>-1.0000000000000009E-2</v>
      </c>
      <c r="LT105" s="64">
        <f t="shared" si="346"/>
        <v>0</v>
      </c>
      <c r="LU105" s="64">
        <f t="shared" si="346"/>
        <v>0.03</v>
      </c>
      <c r="LV105" s="64">
        <f t="shared" si="346"/>
        <v>5.0000000000000017E-2</v>
      </c>
      <c r="LW105" s="64">
        <f t="shared" si="346"/>
        <v>1.999999999999999E-2</v>
      </c>
      <c r="LX105" s="64">
        <f t="shared" si="346"/>
        <v>-0.11</v>
      </c>
      <c r="LY105" s="64">
        <f t="shared" si="346"/>
        <v>9.9999999999999992E-2</v>
      </c>
      <c r="LZ105" s="64">
        <f t="shared" si="346"/>
        <v>-1.999999999999999E-2</v>
      </c>
      <c r="MA105" s="64">
        <f t="shared" si="346"/>
        <v>4.9999999999999989E-2</v>
      </c>
      <c r="MB105" s="64">
        <f t="shared" si="346"/>
        <v>0.03</v>
      </c>
      <c r="MC105" s="64">
        <f t="shared" si="346"/>
        <v>-0.09</v>
      </c>
      <c r="MD105" s="77">
        <f t="shared" si="346"/>
        <v>0.06</v>
      </c>
      <c r="ME105" s="77">
        <f t="shared" si="346"/>
        <v>-7.9999999999999988E-2</v>
      </c>
      <c r="MF105" s="64">
        <f t="shared" si="346"/>
        <v>1.0000000000000009E-2</v>
      </c>
      <c r="MG105" s="64">
        <f t="shared" si="346"/>
        <v>0</v>
      </c>
      <c r="MH105" s="64">
        <f t="shared" si="346"/>
        <v>-2.0000000000000018E-2</v>
      </c>
      <c r="MI105" s="64">
        <f t="shared" si="346"/>
        <v>0</v>
      </c>
      <c r="MJ105" s="64">
        <f t="shared" si="346"/>
        <v>-0.12</v>
      </c>
      <c r="MK105" s="64">
        <f t="shared" si="346"/>
        <v>0</v>
      </c>
      <c r="ML105" s="64">
        <f t="shared" si="346"/>
        <v>0</v>
      </c>
      <c r="MM105" s="29"/>
      <c r="MN105" s="90"/>
      <c r="MO105" s="64">
        <f t="shared" si="347"/>
        <v>-0.13999999999999999</v>
      </c>
      <c r="MP105" s="64">
        <f t="shared" si="347"/>
        <v>0.03</v>
      </c>
      <c r="MQ105" s="64">
        <f t="shared" si="347"/>
        <v>-4.0000000000000008E-2</v>
      </c>
      <c r="MR105" s="64">
        <f t="shared" si="347"/>
        <v>0.09</v>
      </c>
      <c r="MS105" s="64">
        <f t="shared" si="347"/>
        <v>-4.9999999999999989E-2</v>
      </c>
      <c r="MT105" s="64">
        <f t="shared" si="347"/>
        <v>4.0000000000000008E-2</v>
      </c>
      <c r="MU105" s="64">
        <f t="shared" si="347"/>
        <v>0.14000000000000001</v>
      </c>
      <c r="MV105" s="64">
        <f t="shared" si="347"/>
        <v>-5.0000000000000017E-2</v>
      </c>
      <c r="MW105" s="64">
        <f t="shared" si="347"/>
        <v>-0.2</v>
      </c>
      <c r="MX105" s="64">
        <f t="shared" si="347"/>
        <v>0</v>
      </c>
      <c r="MY105" s="64">
        <f t="shared" si="347"/>
        <v>0</v>
      </c>
      <c r="MZ105" s="64">
        <f t="shared" si="347"/>
        <v>-9.9999999999999985E-3</v>
      </c>
      <c r="NA105" s="64">
        <f t="shared" si="347"/>
        <v>0</v>
      </c>
      <c r="NB105" s="64">
        <f t="shared" si="347"/>
        <v>0</v>
      </c>
      <c r="NC105" s="77">
        <f t="shared" si="347"/>
        <v>0.02</v>
      </c>
      <c r="ND105" s="77">
        <f t="shared" si="347"/>
        <v>1.0000000000000002E-2</v>
      </c>
      <c r="NE105" s="64">
        <f t="shared" si="347"/>
        <v>2.0000000000000004E-2</v>
      </c>
      <c r="NF105" s="64">
        <f t="shared" si="347"/>
        <v>-1.0000000000000009E-2</v>
      </c>
      <c r="NG105" s="64">
        <f t="shared" si="347"/>
        <v>4.0000000000000008E-2</v>
      </c>
      <c r="NH105" s="64">
        <f t="shared" si="347"/>
        <v>-2.0000000000000004E-2</v>
      </c>
      <c r="NI105" s="64">
        <f t="shared" si="347"/>
        <v>-0.08</v>
      </c>
      <c r="NJ105" s="64">
        <f t="shared" si="347"/>
        <v>0</v>
      </c>
      <c r="NK105" s="64">
        <f t="shared" si="347"/>
        <v>0</v>
      </c>
      <c r="NL105" s="29"/>
      <c r="NM105" s="90"/>
      <c r="NN105" s="64">
        <f t="shared" si="348"/>
        <v>3.0000000000000006E-2</v>
      </c>
      <c r="NO105" s="64">
        <f t="shared" si="348"/>
        <v>-3.0000000000000006E-2</v>
      </c>
      <c r="NP105" s="64">
        <f t="shared" si="348"/>
        <v>0</v>
      </c>
      <c r="NQ105" s="64">
        <f t="shared" si="348"/>
        <v>1.0000000000000002E-2</v>
      </c>
      <c r="NR105" s="64">
        <f t="shared" si="348"/>
        <v>-1.0000000000000002E-2</v>
      </c>
      <c r="NS105" s="64">
        <f t="shared" si="348"/>
        <v>0</v>
      </c>
      <c r="NT105" s="64">
        <f t="shared" si="348"/>
        <v>4.9999999999999996E-2</v>
      </c>
      <c r="NU105" s="64">
        <f t="shared" si="348"/>
        <v>0</v>
      </c>
      <c r="NV105" s="64">
        <f t="shared" si="348"/>
        <v>-0.09</v>
      </c>
      <c r="NW105" s="64">
        <f t="shared" si="348"/>
        <v>0.04</v>
      </c>
      <c r="NX105" s="64">
        <f t="shared" si="348"/>
        <v>-0.02</v>
      </c>
      <c r="NY105" s="64">
        <f t="shared" si="348"/>
        <v>0</v>
      </c>
      <c r="NZ105" s="64">
        <f t="shared" si="348"/>
        <v>9.9999999999999985E-3</v>
      </c>
      <c r="OA105" s="64">
        <f t="shared" si="348"/>
        <v>-1.9999999999999997E-2</v>
      </c>
      <c r="OB105" s="77">
        <f t="shared" si="348"/>
        <v>0.01</v>
      </c>
      <c r="OC105" s="77">
        <f t="shared" si="348"/>
        <v>0.02</v>
      </c>
      <c r="OD105" s="64">
        <f t="shared" si="348"/>
        <v>1.0000000000000002E-2</v>
      </c>
      <c r="OE105" s="64">
        <f t="shared" si="348"/>
        <v>-1.0000000000000002E-2</v>
      </c>
      <c r="OF105" s="64">
        <f t="shared" si="348"/>
        <v>-1.0000000000000002E-2</v>
      </c>
      <c r="OG105" s="64">
        <f t="shared" si="348"/>
        <v>2.0000000000000004E-2</v>
      </c>
      <c r="OH105" s="64">
        <f t="shared" si="348"/>
        <v>-0.05</v>
      </c>
      <c r="OI105" s="64">
        <f t="shared" si="348"/>
        <v>0</v>
      </c>
      <c r="OJ105" s="64">
        <f t="shared" si="348"/>
        <v>0</v>
      </c>
      <c r="OK105" s="37"/>
      <c r="OL105"/>
      <c r="OM105"/>
      <c r="ON105"/>
      <c r="OO105"/>
      <c r="OP105"/>
      <c r="OQ105"/>
      <c r="OR105"/>
      <c r="OS105"/>
      <c r="OT105"/>
      <c r="OU105"/>
      <c r="OV105"/>
      <c r="OW105"/>
      <c r="OX105"/>
      <c r="OY105"/>
      <c r="OZ105"/>
      <c r="PA105"/>
      <c r="PB105"/>
      <c r="PC105"/>
      <c r="PD105"/>
      <c r="PE105"/>
      <c r="PF105"/>
      <c r="PG105"/>
      <c r="PH105"/>
      <c r="PI105"/>
      <c r="PJ105"/>
      <c r="PK105"/>
      <c r="PL105"/>
      <c r="PM105"/>
      <c r="PN105"/>
      <c r="PO105"/>
      <c r="PP105"/>
      <c r="PQ105"/>
      <c r="PR105"/>
      <c r="PS105"/>
      <c r="PT105"/>
      <c r="PU105"/>
      <c r="PV105"/>
      <c r="PW105"/>
      <c r="PX105"/>
      <c r="PY105"/>
      <c r="PZ105"/>
      <c r="QA105"/>
      <c r="QB105"/>
      <c r="QC105"/>
      <c r="QD105"/>
      <c r="QE105"/>
      <c r="QF105"/>
      <c r="QG105"/>
      <c r="QH105"/>
      <c r="QI105"/>
      <c r="QJ105"/>
      <c r="QK105"/>
      <c r="QL105"/>
      <c r="QM105"/>
      <c r="QN105"/>
      <c r="QO105"/>
      <c r="QP105"/>
      <c r="QQ105"/>
      <c r="QR105"/>
      <c r="QS105"/>
      <c r="QT105"/>
      <c r="QU105"/>
      <c r="QV105"/>
      <c r="QW105"/>
      <c r="QX105"/>
      <c r="QY105"/>
      <c r="QZ105"/>
      <c r="RA105"/>
      <c r="RB105"/>
      <c r="RC105"/>
      <c r="RD105"/>
      <c r="RE105"/>
      <c r="RF105"/>
      <c r="RG105"/>
      <c r="RH105"/>
      <c r="RI105"/>
      <c r="RJ105"/>
      <c r="RK105"/>
      <c r="RL105"/>
      <c r="RM105"/>
      <c r="RN105"/>
      <c r="RO105"/>
      <c r="RP105"/>
      <c r="RQ105"/>
      <c r="RR105"/>
      <c r="RS105"/>
      <c r="RT105"/>
      <c r="RU105"/>
      <c r="RV105"/>
      <c r="RW105"/>
      <c r="RX105"/>
      <c r="RY105"/>
      <c r="RZ105"/>
      <c r="SA105"/>
      <c r="SB105"/>
      <c r="SC105"/>
      <c r="SD105"/>
      <c r="SE105"/>
      <c r="SF105"/>
      <c r="SG105"/>
      <c r="SH105"/>
      <c r="SI105"/>
      <c r="SJ105"/>
      <c r="SK105"/>
      <c r="SL105"/>
      <c r="SM105"/>
      <c r="SN105"/>
      <c r="SO105"/>
      <c r="SP105"/>
      <c r="SQ105"/>
      <c r="SR105"/>
      <c r="SS105"/>
      <c r="ST105" s="15"/>
    </row>
    <row r="106" spans="1:514" x14ac:dyDescent="0.3">
      <c r="A106" s="62" t="str">
        <f>A$19</f>
        <v xml:space="preserve">Aktiviti pembinaan pertukangan khas </v>
      </c>
      <c r="B106" s="86"/>
      <c r="C106" s="63">
        <f t="shared" si="360"/>
        <v>0.40000000000003411</v>
      </c>
      <c r="D106" s="63">
        <f t="shared" si="360"/>
        <v>0.59999999999996589</v>
      </c>
      <c r="E106" s="63">
        <f t="shared" si="360"/>
        <v>-2.7999999999999545</v>
      </c>
      <c r="F106" s="63">
        <f t="shared" si="360"/>
        <v>-4.1000000000000227</v>
      </c>
      <c r="G106" s="63">
        <f t="shared" si="360"/>
        <v>-10.699999999999989</v>
      </c>
      <c r="H106" s="63">
        <f t="shared" si="360"/>
        <v>-2.1999999999999886</v>
      </c>
      <c r="I106" s="63">
        <f t="shared" si="360"/>
        <v>5</v>
      </c>
      <c r="J106" s="63">
        <f t="shared" si="360"/>
        <v>-1.9000000000000341</v>
      </c>
      <c r="K106" s="63">
        <f t="shared" si="360"/>
        <v>-19.099999999999966</v>
      </c>
      <c r="L106" s="63">
        <f t="shared" si="360"/>
        <v>15.899999999999977</v>
      </c>
      <c r="M106" s="63">
        <f t="shared" si="360"/>
        <v>3.6000000000000227</v>
      </c>
      <c r="N106" s="63">
        <f t="shared" si="360"/>
        <v>-1.5</v>
      </c>
      <c r="O106" s="63">
        <f t="shared" si="360"/>
        <v>-10.100000000000023</v>
      </c>
      <c r="P106" s="63">
        <f t="shared" si="360"/>
        <v>0.10000000000002274</v>
      </c>
      <c r="Q106" s="63">
        <f t="shared" si="360"/>
        <v>7.3999999999999773</v>
      </c>
      <c r="R106" s="63">
        <f t="shared" si="360"/>
        <v>-3.3000000000000114</v>
      </c>
      <c r="S106" s="63">
        <f t="shared" si="360"/>
        <v>-1.0999999999999659</v>
      </c>
      <c r="T106" s="63">
        <f t="shared" si="360"/>
        <v>-1.3000000000000114</v>
      </c>
      <c r="U106" s="63">
        <f t="shared" si="360"/>
        <v>4.5</v>
      </c>
      <c r="V106" s="63">
        <f t="shared" ref="V106:Y114" si="371">V48-U48</f>
        <v>0.39999999999997726</v>
      </c>
      <c r="W106" s="63">
        <f t="shared" si="371"/>
        <v>-288.2</v>
      </c>
      <c r="X106" s="63">
        <f t="shared" si="371"/>
        <v>0</v>
      </c>
      <c r="Y106" s="63">
        <f t="shared" si="371"/>
        <v>0</v>
      </c>
      <c r="Z106" s="29"/>
      <c r="AA106" s="86"/>
      <c r="AB106" s="63">
        <f t="shared" si="361"/>
        <v>-0.10000000000000142</v>
      </c>
      <c r="AC106" s="63">
        <f t="shared" si="361"/>
        <v>0.10000000000000142</v>
      </c>
      <c r="AD106" s="63">
        <f t="shared" si="361"/>
        <v>0.39999999999999858</v>
      </c>
      <c r="AE106" s="63">
        <f t="shared" si="361"/>
        <v>1.1000000000000014</v>
      </c>
      <c r="AF106" s="63">
        <f t="shared" si="361"/>
        <v>0.5</v>
      </c>
      <c r="AG106" s="63">
        <f t="shared" si="361"/>
        <v>-1.7999999999999972</v>
      </c>
      <c r="AH106" s="63">
        <f t="shared" si="361"/>
        <v>2.1000000000000014</v>
      </c>
      <c r="AI106" s="63">
        <f t="shared" si="361"/>
        <v>0.29999999999999716</v>
      </c>
      <c r="AJ106" s="63">
        <f t="shared" si="361"/>
        <v>-0.29999999999999716</v>
      </c>
      <c r="AK106" s="63">
        <f t="shared" si="361"/>
        <v>9.9999999999994316E-2</v>
      </c>
      <c r="AL106" s="63">
        <f t="shared" si="361"/>
        <v>-0.5</v>
      </c>
      <c r="AM106" s="63">
        <f t="shared" si="361"/>
        <v>0.5</v>
      </c>
      <c r="AN106" s="63">
        <f t="shared" si="361"/>
        <v>-0.29999999999999716</v>
      </c>
      <c r="AO106" s="63">
        <f t="shared" si="361"/>
        <v>0.70000000000000284</v>
      </c>
      <c r="AP106" s="63">
        <f t="shared" si="361"/>
        <v>0</v>
      </c>
      <c r="AQ106" s="63">
        <f t="shared" si="361"/>
        <v>-0.10000000000000142</v>
      </c>
      <c r="AR106" s="63">
        <f t="shared" si="361"/>
        <v>-0.10000000000000142</v>
      </c>
      <c r="AS106" s="63">
        <f t="shared" si="361"/>
        <v>0.20000000000000284</v>
      </c>
      <c r="AT106" s="63">
        <f t="shared" si="361"/>
        <v>-0.10000000000000142</v>
      </c>
      <c r="AU106" s="63">
        <f t="shared" ref="AU106:AX114" si="372">AU48-AT48</f>
        <v>0.10000000000000142</v>
      </c>
      <c r="AV106" s="63">
        <f t="shared" si="372"/>
        <v>-44.7</v>
      </c>
      <c r="AW106" s="63">
        <f t="shared" si="372"/>
        <v>0</v>
      </c>
      <c r="AX106" s="63">
        <f t="shared" si="372"/>
        <v>0</v>
      </c>
      <c r="AY106" s="29"/>
      <c r="AZ106" s="86"/>
      <c r="BA106" s="63">
        <f t="shared" si="362"/>
        <v>-0.70000000000001705</v>
      </c>
      <c r="BB106" s="63">
        <f t="shared" si="362"/>
        <v>9.9999999999994316E-2</v>
      </c>
      <c r="BC106" s="63">
        <f t="shared" si="362"/>
        <v>-2.9000000000000057</v>
      </c>
      <c r="BD106" s="63">
        <f t="shared" si="362"/>
        <v>-4.2999999999999829</v>
      </c>
      <c r="BE106" s="63">
        <f t="shared" si="362"/>
        <v>-11.700000000000017</v>
      </c>
      <c r="BF106" s="63">
        <f t="shared" si="362"/>
        <v>0.20000000000001705</v>
      </c>
      <c r="BG106" s="63">
        <f t="shared" si="362"/>
        <v>1.5999999999999943</v>
      </c>
      <c r="BH106" s="63">
        <f t="shared" si="362"/>
        <v>-1.8000000000000114</v>
      </c>
      <c r="BI106" s="63">
        <f t="shared" si="362"/>
        <v>-19.199999999999989</v>
      </c>
      <c r="BJ106" s="63">
        <f t="shared" si="362"/>
        <v>15.299999999999983</v>
      </c>
      <c r="BK106" s="63">
        <f t="shared" si="362"/>
        <v>5.9000000000000057</v>
      </c>
      <c r="BL106" s="63">
        <f t="shared" si="362"/>
        <v>-3.5999999999999943</v>
      </c>
      <c r="BM106" s="63">
        <f t="shared" si="362"/>
        <v>-9.3000000000000114</v>
      </c>
      <c r="BN106" s="63">
        <f t="shared" si="362"/>
        <v>-0.5</v>
      </c>
      <c r="BO106" s="63">
        <f t="shared" si="362"/>
        <v>7</v>
      </c>
      <c r="BP106" s="63">
        <f t="shared" si="362"/>
        <v>-2.6999999999999886</v>
      </c>
      <c r="BQ106" s="63">
        <f t="shared" si="362"/>
        <v>-0.90000000000000568</v>
      </c>
      <c r="BR106" s="63">
        <f t="shared" si="362"/>
        <v>-1.4000000000000057</v>
      </c>
      <c r="BS106" s="63">
        <f t="shared" si="362"/>
        <v>4.6000000000000227</v>
      </c>
      <c r="BT106" s="63">
        <f t="shared" ref="BT106:BW114" si="373">BT48-BS48</f>
        <v>0.5</v>
      </c>
      <c r="BU106" s="63">
        <f t="shared" si="373"/>
        <v>-232.3</v>
      </c>
      <c r="BV106" s="63">
        <f t="shared" si="373"/>
        <v>0</v>
      </c>
      <c r="BW106" s="63">
        <f t="shared" si="373"/>
        <v>0</v>
      </c>
      <c r="BX106" s="29"/>
      <c r="BY106" s="86"/>
      <c r="BZ106" s="63">
        <f t="shared" ref="BZ106:CV114" si="374">BZ48-BY48</f>
        <v>1.2999999999999989</v>
      </c>
      <c r="CA106" s="63">
        <f t="shared" si="374"/>
        <v>0.40000000000000036</v>
      </c>
      <c r="CB106" s="63">
        <f t="shared" si="374"/>
        <v>-0.30000000000000071</v>
      </c>
      <c r="CC106" s="63">
        <f t="shared" si="374"/>
        <v>-0.89999999999999858</v>
      </c>
      <c r="CD106" s="63">
        <f t="shared" si="374"/>
        <v>0.59999999999999964</v>
      </c>
      <c r="CE106" s="63">
        <f t="shared" si="374"/>
        <v>-0.70000000000000107</v>
      </c>
      <c r="CF106" s="63">
        <f t="shared" si="374"/>
        <v>1.3000000000000007</v>
      </c>
      <c r="CG106" s="63">
        <f t="shared" si="374"/>
        <v>-0.40000000000000036</v>
      </c>
      <c r="CH106" s="63">
        <f t="shared" si="374"/>
        <v>0.40000000000000036</v>
      </c>
      <c r="CI106" s="63">
        <f t="shared" si="374"/>
        <v>0.40000000000000036</v>
      </c>
      <c r="CJ106" s="63">
        <f t="shared" si="374"/>
        <v>-1.5999999999999996</v>
      </c>
      <c r="CK106" s="63">
        <f t="shared" si="374"/>
        <v>1.5</v>
      </c>
      <c r="CL106" s="63">
        <f t="shared" si="374"/>
        <v>-0.5</v>
      </c>
      <c r="CM106" s="63">
        <f t="shared" si="374"/>
        <v>-0.20000000000000107</v>
      </c>
      <c r="CN106" s="63">
        <f t="shared" si="374"/>
        <v>0.5</v>
      </c>
      <c r="CO106" s="63">
        <f t="shared" si="374"/>
        <v>-0.5</v>
      </c>
      <c r="CP106" s="63">
        <f t="shared" si="374"/>
        <v>-9.9999999999999645E-2</v>
      </c>
      <c r="CQ106" s="63">
        <f t="shared" si="374"/>
        <v>-9.9999999999999645E-2</v>
      </c>
      <c r="CR106" s="63">
        <f t="shared" si="374"/>
        <v>0</v>
      </c>
      <c r="CS106" s="63">
        <f t="shared" si="374"/>
        <v>-9.9999999999999645E-2</v>
      </c>
      <c r="CT106" s="63">
        <f t="shared" si="374"/>
        <v>-11.3</v>
      </c>
      <c r="CU106" s="63">
        <f t="shared" si="374"/>
        <v>0</v>
      </c>
      <c r="CV106" s="63">
        <f t="shared" si="374"/>
        <v>0</v>
      </c>
      <c r="CW106" s="29"/>
      <c r="CX106" s="86"/>
      <c r="CY106" s="63">
        <f t="shared" si="363"/>
        <v>1.6000000000000227</v>
      </c>
      <c r="CZ106" s="63">
        <f t="shared" si="363"/>
        <v>1.3999999999999773</v>
      </c>
      <c r="DA106" s="63">
        <f t="shared" si="363"/>
        <v>-4.1999999999999886</v>
      </c>
      <c r="DB106" s="63">
        <f t="shared" si="363"/>
        <v>-2.0999999999999659</v>
      </c>
      <c r="DC106" s="63">
        <f t="shared" si="363"/>
        <v>-11.800000000000011</v>
      </c>
      <c r="DD106" s="63">
        <f t="shared" si="363"/>
        <v>-1.5</v>
      </c>
      <c r="DE106" s="63">
        <f t="shared" si="363"/>
        <v>4.1999999999999886</v>
      </c>
      <c r="DF106" s="63">
        <f t="shared" si="363"/>
        <v>-1.3999999999999773</v>
      </c>
      <c r="DG106" s="63">
        <f t="shared" si="363"/>
        <v>-19.300000000000011</v>
      </c>
      <c r="DH106" s="63">
        <f t="shared" si="363"/>
        <v>15.699999999999989</v>
      </c>
      <c r="DI106" s="63">
        <f t="shared" si="363"/>
        <v>4</v>
      </c>
      <c r="DJ106" s="63">
        <f t="shared" si="363"/>
        <v>-1.1999999999999886</v>
      </c>
      <c r="DK106" s="63">
        <f t="shared" si="363"/>
        <v>-10</v>
      </c>
      <c r="DL106" s="63">
        <f t="shared" si="363"/>
        <v>0.19999999999998863</v>
      </c>
      <c r="DM106" s="63">
        <f t="shared" si="363"/>
        <v>6.8999999999999773</v>
      </c>
      <c r="DN106" s="63">
        <f t="shared" si="363"/>
        <v>-3.1999999999999886</v>
      </c>
      <c r="DO106" s="63">
        <f t="shared" si="363"/>
        <v>-1.0999999999999659</v>
      </c>
      <c r="DP106" s="63">
        <f t="shared" si="363"/>
        <v>-1.2000000000000455</v>
      </c>
      <c r="DQ106" s="63">
        <f t="shared" si="363"/>
        <v>4.4000000000000341</v>
      </c>
      <c r="DR106" s="63">
        <f t="shared" ref="DR106:DU114" si="375">DR48-DQ48</f>
        <v>0.59999999999996589</v>
      </c>
      <c r="DS106" s="63">
        <f t="shared" si="375"/>
        <v>-284.89999999999998</v>
      </c>
      <c r="DT106" s="63">
        <f t="shared" si="375"/>
        <v>0</v>
      </c>
      <c r="DU106" s="63">
        <f t="shared" si="375"/>
        <v>0</v>
      </c>
      <c r="DV106" s="29"/>
      <c r="DW106" s="86"/>
      <c r="DX106" s="63">
        <f t="shared" si="364"/>
        <v>-0.10000000000000142</v>
      </c>
      <c r="DY106" s="63">
        <f t="shared" si="364"/>
        <v>0.20000000000000284</v>
      </c>
      <c r="DZ106" s="63">
        <f t="shared" si="364"/>
        <v>0.60000000000000142</v>
      </c>
      <c r="EA106" s="63">
        <f t="shared" si="364"/>
        <v>0.39999999999999858</v>
      </c>
      <c r="EB106" s="63">
        <f t="shared" si="364"/>
        <v>0.79999999999999716</v>
      </c>
      <c r="EC106" s="63">
        <f t="shared" si="364"/>
        <v>-1.8999999999999986</v>
      </c>
      <c r="ED106" s="63">
        <f t="shared" si="364"/>
        <v>2.1000000000000014</v>
      </c>
      <c r="EE106" s="63">
        <f t="shared" si="364"/>
        <v>0.29999999999999716</v>
      </c>
      <c r="EF106" s="63">
        <f t="shared" si="364"/>
        <v>-0.29999999999999716</v>
      </c>
      <c r="EG106" s="63">
        <f t="shared" si="364"/>
        <v>0.10000000000000142</v>
      </c>
      <c r="EH106" s="63">
        <f t="shared" si="364"/>
        <v>-0.60000000000000142</v>
      </c>
      <c r="EI106" s="63">
        <f t="shared" si="364"/>
        <v>0.60000000000000142</v>
      </c>
      <c r="EJ106" s="63">
        <f t="shared" si="364"/>
        <v>-0.20000000000000284</v>
      </c>
      <c r="EK106" s="63">
        <f t="shared" si="364"/>
        <v>0.70000000000000284</v>
      </c>
      <c r="EL106" s="63">
        <f t="shared" si="364"/>
        <v>-0.20000000000000284</v>
      </c>
      <c r="EM106" s="63">
        <f t="shared" si="364"/>
        <v>0</v>
      </c>
      <c r="EN106" s="63">
        <f t="shared" si="364"/>
        <v>-0.10000000000000142</v>
      </c>
      <c r="EO106" s="63">
        <f t="shared" si="364"/>
        <v>0.20000000000000284</v>
      </c>
      <c r="EP106" s="63">
        <f t="shared" si="364"/>
        <v>-0.10000000000000142</v>
      </c>
      <c r="EQ106" s="63">
        <f t="shared" ref="EQ106:ET114" si="376">EQ48-EP48</f>
        <v>0.10000000000000142</v>
      </c>
      <c r="ER106" s="63">
        <f t="shared" si="376"/>
        <v>-43.5</v>
      </c>
      <c r="ES106" s="63">
        <f t="shared" si="376"/>
        <v>0</v>
      </c>
      <c r="ET106" s="63">
        <f t="shared" si="376"/>
        <v>0</v>
      </c>
      <c r="EU106" s="29"/>
      <c r="EV106" s="86"/>
      <c r="EW106" s="63">
        <f t="shared" si="365"/>
        <v>0.60000000000002274</v>
      </c>
      <c r="EX106" s="63">
        <f t="shared" si="365"/>
        <v>1.0999999999999943</v>
      </c>
      <c r="EY106" s="63">
        <f t="shared" si="365"/>
        <v>-4.7000000000000171</v>
      </c>
      <c r="EZ106" s="63">
        <f t="shared" si="365"/>
        <v>-1.7999999999999829</v>
      </c>
      <c r="FA106" s="63">
        <f t="shared" si="365"/>
        <v>-13.099999999999994</v>
      </c>
      <c r="FB106" s="63">
        <f t="shared" si="365"/>
        <v>1.0999999999999943</v>
      </c>
      <c r="FC106" s="63">
        <f t="shared" si="365"/>
        <v>2.1999999999999886</v>
      </c>
      <c r="FD106" s="63">
        <f t="shared" si="365"/>
        <v>-1.5</v>
      </c>
      <c r="FE106" s="63">
        <f t="shared" si="365"/>
        <v>-19.400000000000006</v>
      </c>
      <c r="FF106" s="63">
        <f t="shared" si="365"/>
        <v>15.300000000000011</v>
      </c>
      <c r="FG106" s="63">
        <f t="shared" si="365"/>
        <v>6</v>
      </c>
      <c r="FH106" s="63">
        <f t="shared" si="365"/>
        <v>-3.5999999999999943</v>
      </c>
      <c r="FI106" s="63">
        <f t="shared" si="365"/>
        <v>-9.3000000000000114</v>
      </c>
      <c r="FJ106" s="63">
        <f t="shared" si="365"/>
        <v>-0.40000000000000568</v>
      </c>
      <c r="FK106" s="63">
        <f t="shared" si="365"/>
        <v>6.9000000000000057</v>
      </c>
      <c r="FL106" s="63">
        <f t="shared" si="365"/>
        <v>-2.6999999999999886</v>
      </c>
      <c r="FM106" s="63">
        <f t="shared" si="365"/>
        <v>-0.90000000000000568</v>
      </c>
      <c r="FN106" s="63">
        <f t="shared" si="365"/>
        <v>-1.4000000000000057</v>
      </c>
      <c r="FO106" s="63">
        <f t="shared" si="365"/>
        <v>4.5999999999999943</v>
      </c>
      <c r="FP106" s="63">
        <f t="shared" ref="FP106:FS114" si="377">FP48-FO48</f>
        <v>0.5</v>
      </c>
      <c r="FQ106" s="63">
        <f t="shared" si="377"/>
        <v>-231.7</v>
      </c>
      <c r="FR106" s="63">
        <f t="shared" si="377"/>
        <v>0</v>
      </c>
      <c r="FS106" s="63">
        <f t="shared" si="377"/>
        <v>0</v>
      </c>
      <c r="FT106" s="29"/>
      <c r="FU106" s="86"/>
      <c r="FV106" s="63">
        <f t="shared" si="366"/>
        <v>1.0999999999999996</v>
      </c>
      <c r="FW106" s="63">
        <f t="shared" si="366"/>
        <v>9.9999999999999645E-2</v>
      </c>
      <c r="FX106" s="63">
        <f t="shared" si="366"/>
        <v>-9.9999999999999645E-2</v>
      </c>
      <c r="FY106" s="63">
        <f t="shared" si="366"/>
        <v>-0.80000000000000071</v>
      </c>
      <c r="FZ106" s="63">
        <f t="shared" si="366"/>
        <v>0.59999999999999964</v>
      </c>
      <c r="GA106" s="63">
        <f t="shared" si="366"/>
        <v>-0.79999999999999893</v>
      </c>
      <c r="GB106" s="63">
        <f t="shared" si="366"/>
        <v>9.9999999999999645E-2</v>
      </c>
      <c r="GC106" s="63">
        <f t="shared" si="366"/>
        <v>-0.30000000000000071</v>
      </c>
      <c r="GD106" s="63">
        <f t="shared" si="366"/>
        <v>0.40000000000000036</v>
      </c>
      <c r="GE106" s="63">
        <f t="shared" si="366"/>
        <v>0.30000000000000071</v>
      </c>
      <c r="GF106" s="63">
        <f t="shared" si="366"/>
        <v>-1.4000000000000004</v>
      </c>
      <c r="GG106" s="63">
        <f t="shared" si="366"/>
        <v>1.6999999999999993</v>
      </c>
      <c r="GH106" s="63">
        <f t="shared" si="366"/>
        <v>-0.39999999999999858</v>
      </c>
      <c r="GI106" s="63">
        <f t="shared" si="366"/>
        <v>0</v>
      </c>
      <c r="GJ106" s="63">
        <f t="shared" si="366"/>
        <v>0</v>
      </c>
      <c r="GK106" s="63">
        <f t="shared" si="366"/>
        <v>-0.40000000000000036</v>
      </c>
      <c r="GL106" s="63">
        <f t="shared" si="366"/>
        <v>-9.9999999999999645E-2</v>
      </c>
      <c r="GM106" s="63">
        <f t="shared" si="366"/>
        <v>0</v>
      </c>
      <c r="GN106" s="63">
        <f t="shared" si="366"/>
        <v>-0.10000000000000142</v>
      </c>
      <c r="GO106" s="63">
        <f t="shared" ref="GO106:GR114" si="378">GO48-GN48</f>
        <v>0</v>
      </c>
      <c r="GP106" s="63">
        <f t="shared" si="378"/>
        <v>-9.6999999999999993</v>
      </c>
      <c r="GQ106" s="63">
        <f t="shared" si="378"/>
        <v>0</v>
      </c>
      <c r="GR106" s="63">
        <f t="shared" si="378"/>
        <v>0</v>
      </c>
      <c r="GS106" s="29"/>
      <c r="GT106" s="86"/>
      <c r="GU106" s="63">
        <f t="shared" si="367"/>
        <v>-1.2000000000000002</v>
      </c>
      <c r="GV106" s="63">
        <f t="shared" si="367"/>
        <v>-0.80000000000000027</v>
      </c>
      <c r="GW106" s="63">
        <f t="shared" si="367"/>
        <v>1.5000000000000004</v>
      </c>
      <c r="GX106" s="63">
        <f t="shared" si="367"/>
        <v>-2.0000000000000004</v>
      </c>
      <c r="GY106" s="63">
        <f t="shared" si="367"/>
        <v>1.1000000000000001</v>
      </c>
      <c r="GZ106" s="63">
        <f t="shared" si="367"/>
        <v>-0.70000000000000018</v>
      </c>
      <c r="HA106" s="63">
        <f t="shared" si="367"/>
        <v>0.79999999999999982</v>
      </c>
      <c r="HB106" s="63">
        <f t="shared" si="367"/>
        <v>-0.49999999999999956</v>
      </c>
      <c r="HC106" s="63">
        <f t="shared" si="367"/>
        <v>0.19999999999999973</v>
      </c>
      <c r="HD106" s="63">
        <f t="shared" si="367"/>
        <v>0.20000000000000018</v>
      </c>
      <c r="HE106" s="63">
        <f t="shared" si="367"/>
        <v>-0.39999999999999991</v>
      </c>
      <c r="HF106" s="63">
        <f t="shared" si="367"/>
        <v>-0.30000000000000027</v>
      </c>
      <c r="HG106" s="63">
        <f t="shared" si="367"/>
        <v>-0.19999999999999973</v>
      </c>
      <c r="HH106" s="63">
        <f t="shared" si="367"/>
        <v>-0.10000000000000009</v>
      </c>
      <c r="HI106" s="63">
        <f t="shared" si="367"/>
        <v>0.60000000000000009</v>
      </c>
      <c r="HJ106" s="63">
        <f t="shared" si="367"/>
        <v>-0.10000000000000009</v>
      </c>
      <c r="HK106" s="63">
        <f t="shared" si="367"/>
        <v>0</v>
      </c>
      <c r="HL106" s="63">
        <f t="shared" si="367"/>
        <v>-0.10000000000000009</v>
      </c>
      <c r="HM106" s="63">
        <f t="shared" si="367"/>
        <v>0</v>
      </c>
      <c r="HN106" s="63">
        <f t="shared" ref="HN106:HQ114" si="379">HN48-HM48</f>
        <v>0</v>
      </c>
      <c r="HO106" s="63">
        <f t="shared" si="379"/>
        <v>-3.4</v>
      </c>
      <c r="HP106" s="63">
        <f t="shared" si="379"/>
        <v>0</v>
      </c>
      <c r="HQ106" s="63">
        <f t="shared" si="379"/>
        <v>0</v>
      </c>
      <c r="HR106" s="29"/>
      <c r="HS106" s="86"/>
      <c r="HT106" s="63">
        <f t="shared" si="368"/>
        <v>0</v>
      </c>
      <c r="HU106" s="63">
        <f t="shared" si="368"/>
        <v>-9.9999999999999978E-2</v>
      </c>
      <c r="HV106" s="63">
        <f t="shared" si="368"/>
        <v>-9.9999999999999978E-2</v>
      </c>
      <c r="HW106" s="63">
        <f t="shared" si="368"/>
        <v>0.59999999999999987</v>
      </c>
      <c r="HX106" s="63">
        <f t="shared" si="368"/>
        <v>-0.39999999999999991</v>
      </c>
      <c r="HY106" s="63">
        <f t="shared" si="368"/>
        <v>0.10000000000000009</v>
      </c>
      <c r="HZ106" s="63">
        <f t="shared" si="368"/>
        <v>9.9999999999999867E-2</v>
      </c>
      <c r="IA106" s="63">
        <f t="shared" si="368"/>
        <v>0</v>
      </c>
      <c r="IB106" s="63">
        <f t="shared" si="368"/>
        <v>0</v>
      </c>
      <c r="IC106" s="63">
        <f t="shared" si="368"/>
        <v>0</v>
      </c>
      <c r="ID106" s="63">
        <f t="shared" si="368"/>
        <v>0</v>
      </c>
      <c r="IE106" s="63">
        <f t="shared" si="368"/>
        <v>-9.9999999999999867E-2</v>
      </c>
      <c r="IF106" s="63">
        <f t="shared" si="368"/>
        <v>0</v>
      </c>
      <c r="IG106" s="63">
        <f t="shared" si="368"/>
        <v>0</v>
      </c>
      <c r="IH106" s="63">
        <f t="shared" si="368"/>
        <v>9.9999999999999867E-2</v>
      </c>
      <c r="II106" s="63">
        <f t="shared" si="368"/>
        <v>0</v>
      </c>
      <c r="IJ106" s="63">
        <f t="shared" si="368"/>
        <v>0</v>
      </c>
      <c r="IK106" s="63">
        <f t="shared" si="368"/>
        <v>0</v>
      </c>
      <c r="IL106" s="63">
        <f t="shared" si="368"/>
        <v>0</v>
      </c>
      <c r="IM106" s="63">
        <f t="shared" ref="IM106:IP114" si="380">IM48-IL48</f>
        <v>0</v>
      </c>
      <c r="IN106" s="63">
        <f t="shared" si="380"/>
        <v>-1.2</v>
      </c>
      <c r="IO106" s="63">
        <f t="shared" si="380"/>
        <v>0</v>
      </c>
      <c r="IP106" s="63">
        <f t="shared" si="380"/>
        <v>0</v>
      </c>
      <c r="IQ106" s="29"/>
      <c r="IR106" s="86"/>
      <c r="IS106" s="63">
        <f t="shared" si="369"/>
        <v>-1.2999999999999998</v>
      </c>
      <c r="IT106" s="63">
        <f t="shared" si="369"/>
        <v>-1</v>
      </c>
      <c r="IU106" s="63">
        <f t="shared" si="369"/>
        <v>1.7999999999999998</v>
      </c>
      <c r="IV106" s="63">
        <f t="shared" si="369"/>
        <v>-2.5</v>
      </c>
      <c r="IW106" s="63">
        <f t="shared" si="369"/>
        <v>1.4</v>
      </c>
      <c r="IX106" s="63">
        <f t="shared" si="369"/>
        <v>-0.89999999999999991</v>
      </c>
      <c r="IY106" s="63">
        <f t="shared" si="369"/>
        <v>-0.59999999999999987</v>
      </c>
      <c r="IZ106" s="63">
        <f t="shared" si="369"/>
        <v>-0.20000000000000007</v>
      </c>
      <c r="JA106" s="63">
        <f t="shared" si="369"/>
        <v>9.9999999999999978E-2</v>
      </c>
      <c r="JB106" s="63">
        <f t="shared" si="369"/>
        <v>0</v>
      </c>
      <c r="JC106" s="63">
        <f t="shared" si="369"/>
        <v>-9.9999999999999978E-2</v>
      </c>
      <c r="JD106" s="63">
        <f t="shared" si="369"/>
        <v>0</v>
      </c>
      <c r="JE106" s="63">
        <f t="shared" si="369"/>
        <v>0</v>
      </c>
      <c r="JF106" s="63">
        <f t="shared" si="369"/>
        <v>0</v>
      </c>
      <c r="JG106" s="63">
        <f t="shared" si="369"/>
        <v>0</v>
      </c>
      <c r="JH106" s="63">
        <f t="shared" si="369"/>
        <v>0</v>
      </c>
      <c r="JI106" s="63">
        <f t="shared" si="369"/>
        <v>0</v>
      </c>
      <c r="JJ106" s="63">
        <f t="shared" si="369"/>
        <v>0</v>
      </c>
      <c r="JK106" s="63">
        <f t="shared" si="369"/>
        <v>0</v>
      </c>
      <c r="JL106" s="63">
        <f t="shared" ref="JL106:JO114" si="381">JL48-JK48</f>
        <v>0</v>
      </c>
      <c r="JM106" s="63">
        <f t="shared" si="381"/>
        <v>-0.6</v>
      </c>
      <c r="JN106" s="63">
        <f t="shared" si="381"/>
        <v>0</v>
      </c>
      <c r="JO106" s="63">
        <f t="shared" si="381"/>
        <v>0</v>
      </c>
      <c r="JP106" s="29"/>
      <c r="JQ106" s="86"/>
      <c r="JR106" s="63">
        <f t="shared" si="370"/>
        <v>0.19999999999999996</v>
      </c>
      <c r="JS106" s="63">
        <f t="shared" si="370"/>
        <v>0.20000000000000007</v>
      </c>
      <c r="JT106" s="63">
        <f t="shared" si="370"/>
        <v>-0.20000000000000007</v>
      </c>
      <c r="JU106" s="63">
        <f t="shared" si="370"/>
        <v>0</v>
      </c>
      <c r="JV106" s="63">
        <f t="shared" si="370"/>
        <v>0</v>
      </c>
      <c r="JW106" s="63">
        <f t="shared" si="370"/>
        <v>0</v>
      </c>
      <c r="JX106" s="63">
        <f t="shared" si="370"/>
        <v>1.4000000000000001</v>
      </c>
      <c r="JY106" s="63">
        <f t="shared" si="370"/>
        <v>-0.30000000000000004</v>
      </c>
      <c r="JZ106" s="63">
        <f t="shared" si="370"/>
        <v>0.19999999999999996</v>
      </c>
      <c r="KA106" s="63">
        <f t="shared" si="370"/>
        <v>0</v>
      </c>
      <c r="KB106" s="63">
        <f t="shared" si="370"/>
        <v>-0.30000000000000004</v>
      </c>
      <c r="KC106" s="63">
        <f t="shared" si="370"/>
        <v>-0.19999999999999996</v>
      </c>
      <c r="KD106" s="63">
        <f t="shared" si="370"/>
        <v>0</v>
      </c>
      <c r="KE106" s="63">
        <f t="shared" si="370"/>
        <v>-0.19999999999999996</v>
      </c>
      <c r="KF106" s="63">
        <f t="shared" si="370"/>
        <v>0.5</v>
      </c>
      <c r="KG106" s="63">
        <f t="shared" si="370"/>
        <v>-0.10000000000000009</v>
      </c>
      <c r="KH106" s="63">
        <f t="shared" si="370"/>
        <v>0</v>
      </c>
      <c r="KI106" s="63">
        <f t="shared" si="370"/>
        <v>0</v>
      </c>
      <c r="KJ106" s="63">
        <f t="shared" si="370"/>
        <v>-9.9999999999999867E-2</v>
      </c>
      <c r="KK106" s="63">
        <f t="shared" ref="KK106:KN114" si="382">KK48-KJ48</f>
        <v>0</v>
      </c>
      <c r="KL106" s="63">
        <f t="shared" si="382"/>
        <v>-1.6</v>
      </c>
      <c r="KM106" s="63">
        <f t="shared" si="382"/>
        <v>0</v>
      </c>
      <c r="KN106" s="63">
        <f t="shared" si="382"/>
        <v>0</v>
      </c>
      <c r="KO106" s="29"/>
      <c r="KP106" s="86"/>
      <c r="KQ106" s="64">
        <f t="shared" si="345"/>
        <v>-9.9999999999999978E-2</v>
      </c>
      <c r="KR106" s="64">
        <f t="shared" si="345"/>
        <v>9.9999999999999978E-2</v>
      </c>
      <c r="KS106" s="64">
        <f t="shared" si="345"/>
        <v>-0.14999999999999997</v>
      </c>
      <c r="KT106" s="64">
        <f t="shared" si="345"/>
        <v>0.10999999999999999</v>
      </c>
      <c r="KU106" s="64">
        <f t="shared" si="345"/>
        <v>-0.09</v>
      </c>
      <c r="KV106" s="64">
        <f t="shared" si="345"/>
        <v>4.0000000000000008E-2</v>
      </c>
      <c r="KW106" s="64">
        <f t="shared" si="345"/>
        <v>0.16999999999999998</v>
      </c>
      <c r="KX106" s="64">
        <f t="shared" si="345"/>
        <v>-0.19999999999999998</v>
      </c>
      <c r="KY106" s="64">
        <f t="shared" si="345"/>
        <v>-0.17</v>
      </c>
      <c r="KZ106" s="64">
        <f t="shared" si="345"/>
        <v>0.08</v>
      </c>
      <c r="LA106" s="64">
        <f t="shared" si="345"/>
        <v>0</v>
      </c>
      <c r="LB106" s="64">
        <f t="shared" si="345"/>
        <v>2.0000000000000004E-2</v>
      </c>
      <c r="LC106" s="64">
        <f t="shared" si="345"/>
        <v>-2.0000000000000004E-2</v>
      </c>
      <c r="LD106" s="64">
        <f t="shared" si="345"/>
        <v>-9.999999999999995E-3</v>
      </c>
      <c r="LE106" s="77">
        <f t="shared" si="345"/>
        <v>0.03</v>
      </c>
      <c r="LF106" s="77">
        <f t="shared" si="345"/>
        <v>1.999999999999999E-2</v>
      </c>
      <c r="LG106" s="64">
        <f t="shared" si="345"/>
        <v>-0.03</v>
      </c>
      <c r="LH106" s="64">
        <f t="shared" si="345"/>
        <v>2.0000000000000004E-2</v>
      </c>
      <c r="LI106" s="64">
        <f t="shared" si="345"/>
        <v>9.999999999999995E-3</v>
      </c>
      <c r="LJ106" s="64">
        <f t="shared" si="345"/>
        <v>7.0000000000000007E-2</v>
      </c>
      <c r="LK106" s="64">
        <f t="shared" si="345"/>
        <v>-0.19</v>
      </c>
      <c r="LL106" s="64">
        <f t="shared" si="345"/>
        <v>0</v>
      </c>
      <c r="LM106" s="64">
        <f t="shared" si="345"/>
        <v>0</v>
      </c>
      <c r="LN106" s="29"/>
      <c r="LO106" s="90"/>
      <c r="LP106" s="64">
        <f t="shared" si="346"/>
        <v>0</v>
      </c>
      <c r="LQ106" s="64">
        <f t="shared" si="346"/>
        <v>-4.9999999999999989E-2</v>
      </c>
      <c r="LR106" s="64">
        <f t="shared" si="346"/>
        <v>-0.05</v>
      </c>
      <c r="LS106" s="64">
        <f t="shared" si="346"/>
        <v>0.06</v>
      </c>
      <c r="LT106" s="64">
        <f t="shared" si="346"/>
        <v>-9.999999999999995E-3</v>
      </c>
      <c r="LU106" s="64">
        <f t="shared" si="346"/>
        <v>-1.0000000000000009E-2</v>
      </c>
      <c r="LV106" s="64">
        <f t="shared" si="346"/>
        <v>-9.999999999999995E-3</v>
      </c>
      <c r="LW106" s="64">
        <f t="shared" si="346"/>
        <v>-1.0000000000000002E-2</v>
      </c>
      <c r="LX106" s="64">
        <f t="shared" si="346"/>
        <v>-0.04</v>
      </c>
      <c r="LY106" s="64">
        <f t="shared" si="346"/>
        <v>0.01</v>
      </c>
      <c r="LZ106" s="64">
        <f t="shared" si="346"/>
        <v>0</v>
      </c>
      <c r="MA106" s="64">
        <f t="shared" si="346"/>
        <v>0.01</v>
      </c>
      <c r="MB106" s="64">
        <f t="shared" si="346"/>
        <v>-0.01</v>
      </c>
      <c r="MC106" s="64">
        <f t="shared" si="346"/>
        <v>0</v>
      </c>
      <c r="MD106" s="77">
        <f t="shared" si="346"/>
        <v>0.01</v>
      </c>
      <c r="ME106" s="77">
        <f t="shared" si="346"/>
        <v>-0.01</v>
      </c>
      <c r="MF106" s="64">
        <f t="shared" si="346"/>
        <v>0</v>
      </c>
      <c r="MG106" s="64">
        <f t="shared" si="346"/>
        <v>1.9999999999999997E-2</v>
      </c>
      <c r="MH106" s="64">
        <f t="shared" si="346"/>
        <v>-9.9999999999999985E-3</v>
      </c>
      <c r="MI106" s="64">
        <f t="shared" si="346"/>
        <v>3.0000000000000002E-2</v>
      </c>
      <c r="MJ106" s="64">
        <f t="shared" si="346"/>
        <v>-0.05</v>
      </c>
      <c r="MK106" s="64">
        <f t="shared" si="346"/>
        <v>0</v>
      </c>
      <c r="ML106" s="64">
        <f t="shared" si="346"/>
        <v>0</v>
      </c>
      <c r="MM106" s="29"/>
      <c r="MN106" s="90"/>
      <c r="MO106" s="64">
        <f t="shared" si="347"/>
        <v>-9.0000000000000011E-2</v>
      </c>
      <c r="MP106" s="64">
        <f t="shared" si="347"/>
        <v>0.13</v>
      </c>
      <c r="MQ106" s="64">
        <f t="shared" si="347"/>
        <v>-9.9999999999999992E-2</v>
      </c>
      <c r="MR106" s="64">
        <f t="shared" si="347"/>
        <v>6.0000000000000012E-2</v>
      </c>
      <c r="MS106" s="64">
        <f t="shared" si="347"/>
        <v>-9.0000000000000011E-2</v>
      </c>
      <c r="MT106" s="64">
        <f t="shared" si="347"/>
        <v>0.05</v>
      </c>
      <c r="MU106" s="64">
        <f t="shared" si="347"/>
        <v>1.999999999999999E-2</v>
      </c>
      <c r="MV106" s="64">
        <f t="shared" si="347"/>
        <v>0</v>
      </c>
      <c r="MW106" s="64">
        <f t="shared" si="347"/>
        <v>-0.12</v>
      </c>
      <c r="MX106" s="64">
        <f t="shared" si="347"/>
        <v>7.0000000000000007E-2</v>
      </c>
      <c r="MY106" s="64">
        <f t="shared" si="347"/>
        <v>0</v>
      </c>
      <c r="MZ106" s="64">
        <f t="shared" si="347"/>
        <v>9.999999999999995E-3</v>
      </c>
      <c r="NA106" s="64">
        <f t="shared" si="347"/>
        <v>-2.0000000000000004E-2</v>
      </c>
      <c r="NB106" s="64">
        <f t="shared" si="347"/>
        <v>-9.999999999999995E-3</v>
      </c>
      <c r="NC106" s="77">
        <f t="shared" si="347"/>
        <v>0.03</v>
      </c>
      <c r="ND106" s="77">
        <f t="shared" si="347"/>
        <v>9.999999999999995E-3</v>
      </c>
      <c r="NE106" s="64">
        <f t="shared" si="347"/>
        <v>-1.999999999999999E-2</v>
      </c>
      <c r="NF106" s="64">
        <f t="shared" si="347"/>
        <v>0</v>
      </c>
      <c r="NG106" s="64">
        <f t="shared" si="347"/>
        <v>1.999999999999999E-2</v>
      </c>
      <c r="NH106" s="64">
        <f t="shared" si="347"/>
        <v>0.03</v>
      </c>
      <c r="NI106" s="64">
        <f t="shared" si="347"/>
        <v>-0.12</v>
      </c>
      <c r="NJ106" s="64">
        <f t="shared" si="347"/>
        <v>0</v>
      </c>
      <c r="NK106" s="64">
        <f t="shared" si="347"/>
        <v>0</v>
      </c>
      <c r="NL106" s="29"/>
      <c r="NM106" s="90"/>
      <c r="NN106" s="64">
        <f t="shared" si="348"/>
        <v>-0.02</v>
      </c>
      <c r="NO106" s="64">
        <f t="shared" si="348"/>
        <v>0.02</v>
      </c>
      <c r="NP106" s="64">
        <f t="shared" si="348"/>
        <v>0</v>
      </c>
      <c r="NQ106" s="64">
        <f t="shared" si="348"/>
        <v>0</v>
      </c>
      <c r="NR106" s="64">
        <f t="shared" si="348"/>
        <v>0</v>
      </c>
      <c r="NS106" s="64">
        <f t="shared" si="348"/>
        <v>1.0000000000000002E-2</v>
      </c>
      <c r="NT106" s="64">
        <f t="shared" si="348"/>
        <v>0.15000000000000002</v>
      </c>
      <c r="NU106" s="64">
        <f t="shared" si="348"/>
        <v>-0.19</v>
      </c>
      <c r="NV106" s="64">
        <f t="shared" si="348"/>
        <v>-0.01</v>
      </c>
      <c r="NW106" s="64">
        <f t="shared" si="348"/>
        <v>0</v>
      </c>
      <c r="NX106" s="64">
        <f t="shared" si="348"/>
        <v>0</v>
      </c>
      <c r="NY106" s="64">
        <f t="shared" si="348"/>
        <v>0.01</v>
      </c>
      <c r="NZ106" s="64">
        <f t="shared" si="348"/>
        <v>-0.01</v>
      </c>
      <c r="OA106" s="64">
        <f t="shared" si="348"/>
        <v>0</v>
      </c>
      <c r="OB106" s="77">
        <f t="shared" si="348"/>
        <v>0.01</v>
      </c>
      <c r="OC106" s="77">
        <f t="shared" si="348"/>
        <v>0.01</v>
      </c>
      <c r="OD106" s="64">
        <f t="shared" si="348"/>
        <v>-0.01</v>
      </c>
      <c r="OE106" s="64">
        <f t="shared" si="348"/>
        <v>0</v>
      </c>
      <c r="OF106" s="64">
        <f t="shared" si="348"/>
        <v>0</v>
      </c>
      <c r="OG106" s="64">
        <f t="shared" si="348"/>
        <v>0.01</v>
      </c>
      <c r="OH106" s="64">
        <f t="shared" si="348"/>
        <v>-0.02</v>
      </c>
      <c r="OI106" s="64">
        <f t="shared" si="348"/>
        <v>0</v>
      </c>
      <c r="OJ106" s="64">
        <f t="shared" si="348"/>
        <v>0</v>
      </c>
      <c r="OK106" s="37"/>
      <c r="OL106"/>
      <c r="OM106"/>
      <c r="ON106"/>
      <c r="OO106"/>
      <c r="OP106"/>
      <c r="OQ106"/>
      <c r="OR106"/>
      <c r="OS106"/>
      <c r="OT106"/>
      <c r="OU106"/>
      <c r="OV106"/>
      <c r="OW106"/>
      <c r="OX106"/>
      <c r="OY106"/>
      <c r="OZ106"/>
      <c r="PA106"/>
      <c r="PB106"/>
      <c r="PC106"/>
      <c r="PD106"/>
      <c r="PE106"/>
      <c r="PF106"/>
      <c r="PG106"/>
      <c r="PH106"/>
      <c r="PI106"/>
      <c r="PJ106"/>
      <c r="PK106"/>
      <c r="PL106"/>
      <c r="PM106"/>
      <c r="PN106"/>
      <c r="PO106"/>
      <c r="PP106"/>
      <c r="PQ106"/>
      <c r="PR106"/>
      <c r="PS106"/>
      <c r="PT106"/>
      <c r="PU106"/>
      <c r="PV106"/>
      <c r="PW106"/>
      <c r="PX106"/>
      <c r="PY106"/>
      <c r="PZ106"/>
      <c r="QA106"/>
      <c r="QB106"/>
      <c r="QC106"/>
      <c r="QD106"/>
      <c r="QE106"/>
      <c r="QF106"/>
      <c r="QG106"/>
      <c r="QH106"/>
      <c r="QI106"/>
      <c r="QJ106"/>
      <c r="QK106"/>
      <c r="QL106"/>
      <c r="QM106"/>
      <c r="QN106"/>
      <c r="QO106"/>
      <c r="QP106"/>
      <c r="QQ106"/>
      <c r="QR106"/>
      <c r="QS106"/>
      <c r="QT106"/>
      <c r="QU106"/>
      <c r="QV106"/>
      <c r="QW106"/>
      <c r="QX106"/>
      <c r="QY106"/>
      <c r="QZ106"/>
      <c r="RA106"/>
      <c r="RB106"/>
      <c r="RC106"/>
      <c r="RD106"/>
      <c r="RE106"/>
      <c r="RF106"/>
      <c r="RG106"/>
      <c r="RH106"/>
      <c r="RI106"/>
      <c r="RJ106"/>
      <c r="RK106"/>
      <c r="RL106"/>
      <c r="RM106"/>
      <c r="RN106"/>
      <c r="RO106"/>
      <c r="RP106"/>
      <c r="RQ106"/>
      <c r="RR106"/>
      <c r="RS106"/>
      <c r="RT106"/>
      <c r="RU106"/>
      <c r="RV106"/>
      <c r="RW106"/>
      <c r="RX106"/>
      <c r="RY106"/>
      <c r="RZ106"/>
      <c r="SA106"/>
      <c r="SB106"/>
      <c r="SC106"/>
      <c r="SD106"/>
      <c r="SE106"/>
      <c r="SF106"/>
      <c r="SG106"/>
      <c r="SH106"/>
      <c r="SI106"/>
      <c r="SJ106"/>
      <c r="SK106"/>
      <c r="SL106"/>
      <c r="SM106"/>
      <c r="SN106"/>
      <c r="SO106"/>
      <c r="SP106"/>
      <c r="SQ106"/>
      <c r="SR106"/>
      <c r="SS106"/>
      <c r="ST106" s="15"/>
    </row>
    <row r="107" spans="1:514" x14ac:dyDescent="0.3">
      <c r="A107" s="58" t="str">
        <f>A$20</f>
        <v>Perkhidmatan</v>
      </c>
      <c r="B107" s="84"/>
      <c r="C107" s="59">
        <f t="shared" si="360"/>
        <v>-5.8000000000001819</v>
      </c>
      <c r="D107" s="59">
        <f t="shared" si="360"/>
        <v>37</v>
      </c>
      <c r="E107" s="59">
        <f t="shared" si="360"/>
        <v>9.8000000000001819</v>
      </c>
      <c r="F107" s="59">
        <f t="shared" si="360"/>
        <v>16.199999999999818</v>
      </c>
      <c r="G107" s="59">
        <f t="shared" si="360"/>
        <v>13.100000000000364</v>
      </c>
      <c r="H107" s="59">
        <f t="shared" si="360"/>
        <v>21.199999999999818</v>
      </c>
      <c r="I107" s="59">
        <f t="shared" si="360"/>
        <v>5.4000000000005457</v>
      </c>
      <c r="J107" s="59">
        <f t="shared" si="360"/>
        <v>-29.700000000000728</v>
      </c>
      <c r="K107" s="59">
        <f t="shared" si="360"/>
        <v>-104.19999999999982</v>
      </c>
      <c r="L107" s="59">
        <f t="shared" si="360"/>
        <v>38.900000000000546</v>
      </c>
      <c r="M107" s="59">
        <f t="shared" si="360"/>
        <v>-14.100000000000364</v>
      </c>
      <c r="N107" s="59">
        <f t="shared" si="360"/>
        <v>-7.3999999999996362</v>
      </c>
      <c r="O107" s="59">
        <f t="shared" si="360"/>
        <v>-48.5</v>
      </c>
      <c r="P107" s="59">
        <f t="shared" si="360"/>
        <v>29.799999999999272</v>
      </c>
      <c r="Q107" s="59">
        <f t="shared" si="360"/>
        <v>72</v>
      </c>
      <c r="R107" s="59">
        <f t="shared" si="360"/>
        <v>28.300000000000182</v>
      </c>
      <c r="S107" s="59">
        <f t="shared" si="360"/>
        <v>33.5</v>
      </c>
      <c r="T107" s="59">
        <f t="shared" si="360"/>
        <v>23.699999999999818</v>
      </c>
      <c r="U107" s="59">
        <f t="shared" si="360"/>
        <v>32</v>
      </c>
      <c r="V107" s="59">
        <f t="shared" si="371"/>
        <v>26.700000000000728</v>
      </c>
      <c r="W107" s="59">
        <f t="shared" si="371"/>
        <v>-4558.1000000000004</v>
      </c>
      <c r="X107" s="59">
        <f t="shared" si="371"/>
        <v>0</v>
      </c>
      <c r="Y107" s="59">
        <f t="shared" si="371"/>
        <v>0</v>
      </c>
      <c r="Z107" s="20"/>
      <c r="AA107" s="84"/>
      <c r="AB107" s="59">
        <f t="shared" si="361"/>
        <v>-1.1000000000001364</v>
      </c>
      <c r="AC107" s="59">
        <f t="shared" si="361"/>
        <v>16.5</v>
      </c>
      <c r="AD107" s="59">
        <f t="shared" si="361"/>
        <v>5.5</v>
      </c>
      <c r="AE107" s="59">
        <f t="shared" si="361"/>
        <v>2.8000000000001819</v>
      </c>
      <c r="AF107" s="59">
        <f t="shared" si="361"/>
        <v>6.7999999999999545</v>
      </c>
      <c r="AG107" s="59">
        <f t="shared" si="361"/>
        <v>13.599999999999909</v>
      </c>
      <c r="AH107" s="59">
        <f t="shared" si="361"/>
        <v>7.2999999999999545</v>
      </c>
      <c r="AI107" s="59">
        <f t="shared" si="361"/>
        <v>-6.5999999999999091</v>
      </c>
      <c r="AJ107" s="59">
        <f t="shared" si="361"/>
        <v>-6.0999999999999091</v>
      </c>
      <c r="AK107" s="59">
        <f t="shared" si="361"/>
        <v>8.8999999999998636</v>
      </c>
      <c r="AL107" s="59">
        <f t="shared" si="361"/>
        <v>-2.2000000000000455</v>
      </c>
      <c r="AM107" s="59">
        <f t="shared" si="361"/>
        <v>1.3000000000001819</v>
      </c>
      <c r="AN107" s="59">
        <f t="shared" si="361"/>
        <v>0</v>
      </c>
      <c r="AO107" s="59">
        <f t="shared" si="361"/>
        <v>8.3999999999998636</v>
      </c>
      <c r="AP107" s="59">
        <f t="shared" si="361"/>
        <v>22.900000000000091</v>
      </c>
      <c r="AQ107" s="59">
        <f t="shared" si="361"/>
        <v>4.2000000000000455</v>
      </c>
      <c r="AR107" s="59">
        <f t="shared" si="361"/>
        <v>26</v>
      </c>
      <c r="AS107" s="59">
        <f t="shared" si="361"/>
        <v>8</v>
      </c>
      <c r="AT107" s="59">
        <f t="shared" si="361"/>
        <v>16.299999999999955</v>
      </c>
      <c r="AU107" s="59">
        <f t="shared" si="372"/>
        <v>11.5</v>
      </c>
      <c r="AV107" s="59">
        <f t="shared" si="372"/>
        <v>-1569.7</v>
      </c>
      <c r="AW107" s="59">
        <f t="shared" si="372"/>
        <v>0</v>
      </c>
      <c r="AX107" s="59">
        <f t="shared" si="372"/>
        <v>0</v>
      </c>
      <c r="AY107" s="20"/>
      <c r="AZ107" s="84"/>
      <c r="BA107" s="59">
        <f t="shared" si="362"/>
        <v>2.1000000000003638</v>
      </c>
      <c r="BB107" s="59">
        <f t="shared" si="362"/>
        <v>16.299999999999727</v>
      </c>
      <c r="BC107" s="59">
        <f t="shared" si="362"/>
        <v>-1.5</v>
      </c>
      <c r="BD107" s="59">
        <f t="shared" si="362"/>
        <v>17</v>
      </c>
      <c r="BE107" s="59">
        <f t="shared" si="362"/>
        <v>7.3000000000001819</v>
      </c>
      <c r="BF107" s="59">
        <f t="shared" si="362"/>
        <v>13.799999999999727</v>
      </c>
      <c r="BG107" s="59">
        <f t="shared" si="362"/>
        <v>-21.299999999999727</v>
      </c>
      <c r="BH107" s="59">
        <f t="shared" si="362"/>
        <v>-15.599999999999909</v>
      </c>
      <c r="BI107" s="59">
        <f t="shared" si="362"/>
        <v>-72.100000000000136</v>
      </c>
      <c r="BJ107" s="59">
        <f t="shared" si="362"/>
        <v>25.099999999999909</v>
      </c>
      <c r="BK107" s="59">
        <f t="shared" si="362"/>
        <v>-2.3999999999998636</v>
      </c>
      <c r="BL107" s="59">
        <f t="shared" si="362"/>
        <v>-4.6000000000001364</v>
      </c>
      <c r="BM107" s="59">
        <f t="shared" si="362"/>
        <v>-38.399999999999864</v>
      </c>
      <c r="BN107" s="59">
        <f t="shared" si="362"/>
        <v>24.299999999999955</v>
      </c>
      <c r="BO107" s="59">
        <f t="shared" si="362"/>
        <v>37.100000000000136</v>
      </c>
      <c r="BP107" s="59">
        <f t="shared" si="362"/>
        <v>22.099999999999909</v>
      </c>
      <c r="BQ107" s="59">
        <f t="shared" si="362"/>
        <v>7.9000000000000909</v>
      </c>
      <c r="BR107" s="59">
        <f t="shared" si="362"/>
        <v>15</v>
      </c>
      <c r="BS107" s="59">
        <f t="shared" si="362"/>
        <v>16</v>
      </c>
      <c r="BT107" s="59">
        <f t="shared" si="373"/>
        <v>19.5</v>
      </c>
      <c r="BU107" s="59">
        <f t="shared" si="373"/>
        <v>-2132.8000000000002</v>
      </c>
      <c r="BV107" s="59">
        <f t="shared" si="373"/>
        <v>0</v>
      </c>
      <c r="BW107" s="59">
        <f t="shared" si="373"/>
        <v>0</v>
      </c>
      <c r="BX107" s="20"/>
      <c r="BY107" s="84"/>
      <c r="BZ107" s="59">
        <f t="shared" si="374"/>
        <v>-6.7000000000000455</v>
      </c>
      <c r="CA107" s="59">
        <f t="shared" si="374"/>
        <v>4.2000000000000455</v>
      </c>
      <c r="CB107" s="59">
        <f t="shared" si="374"/>
        <v>5.6999999999999318</v>
      </c>
      <c r="CC107" s="59">
        <f t="shared" si="374"/>
        <v>-3.5</v>
      </c>
      <c r="CD107" s="59">
        <f t="shared" si="374"/>
        <v>-0.89999999999997726</v>
      </c>
      <c r="CE107" s="59">
        <f t="shared" si="374"/>
        <v>-6.2999999999999545</v>
      </c>
      <c r="CF107" s="59">
        <f t="shared" si="374"/>
        <v>19.399999999999977</v>
      </c>
      <c r="CG107" s="59">
        <f t="shared" si="374"/>
        <v>-7.5</v>
      </c>
      <c r="CH107" s="59">
        <f t="shared" si="374"/>
        <v>-26</v>
      </c>
      <c r="CI107" s="59">
        <f t="shared" si="374"/>
        <v>4.8999999999999773</v>
      </c>
      <c r="CJ107" s="59">
        <f t="shared" si="374"/>
        <v>-9.5</v>
      </c>
      <c r="CK107" s="59">
        <f t="shared" si="374"/>
        <v>-4.1000000000000227</v>
      </c>
      <c r="CL107" s="59">
        <f t="shared" si="374"/>
        <v>-10.100000000000023</v>
      </c>
      <c r="CM107" s="59">
        <f t="shared" si="374"/>
        <v>-2.8999999999999773</v>
      </c>
      <c r="CN107" s="59">
        <f t="shared" si="374"/>
        <v>12</v>
      </c>
      <c r="CO107" s="59">
        <f t="shared" si="374"/>
        <v>2</v>
      </c>
      <c r="CP107" s="59">
        <f t="shared" si="374"/>
        <v>-0.39999999999997726</v>
      </c>
      <c r="CQ107" s="59">
        <f t="shared" si="374"/>
        <v>0.70000000000004547</v>
      </c>
      <c r="CR107" s="59">
        <f t="shared" si="374"/>
        <v>-0.40000000000009095</v>
      </c>
      <c r="CS107" s="59">
        <f t="shared" si="374"/>
        <v>-4.1999999999999318</v>
      </c>
      <c r="CT107" s="59">
        <f t="shared" si="374"/>
        <v>-855.6</v>
      </c>
      <c r="CU107" s="59">
        <f t="shared" si="374"/>
        <v>0</v>
      </c>
      <c r="CV107" s="59">
        <f t="shared" si="374"/>
        <v>0</v>
      </c>
      <c r="CW107" s="20"/>
      <c r="CX107" s="84"/>
      <c r="CY107" s="59">
        <f t="shared" si="363"/>
        <v>-3</v>
      </c>
      <c r="CZ107" s="59">
        <f t="shared" si="363"/>
        <v>37.5</v>
      </c>
      <c r="DA107" s="59">
        <f t="shared" si="363"/>
        <v>12.300000000000182</v>
      </c>
      <c r="DB107" s="59">
        <f t="shared" si="363"/>
        <v>10.899999999999636</v>
      </c>
      <c r="DC107" s="59">
        <f t="shared" si="363"/>
        <v>12</v>
      </c>
      <c r="DD107" s="59">
        <f t="shared" si="363"/>
        <v>24</v>
      </c>
      <c r="DE107" s="59">
        <f t="shared" si="363"/>
        <v>9.3000000000001819</v>
      </c>
      <c r="DF107" s="59">
        <f t="shared" si="363"/>
        <v>-23.100000000000364</v>
      </c>
      <c r="DG107" s="59">
        <f t="shared" si="363"/>
        <v>-103.09999999999945</v>
      </c>
      <c r="DH107" s="59">
        <f t="shared" si="363"/>
        <v>40.399999999999636</v>
      </c>
      <c r="DI107" s="59">
        <f t="shared" si="363"/>
        <v>-13.199999999999818</v>
      </c>
      <c r="DJ107" s="59">
        <f t="shared" si="363"/>
        <v>-7.1999999999998181</v>
      </c>
      <c r="DK107" s="59">
        <f t="shared" si="363"/>
        <v>-49.300000000000182</v>
      </c>
      <c r="DL107" s="59">
        <f t="shared" si="363"/>
        <v>32.100000000000364</v>
      </c>
      <c r="DM107" s="59">
        <f t="shared" si="363"/>
        <v>69.399999999999636</v>
      </c>
      <c r="DN107" s="59">
        <f t="shared" si="363"/>
        <v>30.899999999999636</v>
      </c>
      <c r="DO107" s="59">
        <f t="shared" si="363"/>
        <v>28.200000000000728</v>
      </c>
      <c r="DP107" s="59">
        <f t="shared" si="363"/>
        <v>24.299999999999272</v>
      </c>
      <c r="DQ107" s="59">
        <f t="shared" si="363"/>
        <v>32.5</v>
      </c>
      <c r="DR107" s="59">
        <f t="shared" si="375"/>
        <v>26.800000000000182</v>
      </c>
      <c r="DS107" s="59">
        <f t="shared" si="375"/>
        <v>-4528.7</v>
      </c>
      <c r="DT107" s="59">
        <f t="shared" si="375"/>
        <v>0</v>
      </c>
      <c r="DU107" s="59">
        <f t="shared" si="375"/>
        <v>0</v>
      </c>
      <c r="DV107" s="20"/>
      <c r="DW107" s="84"/>
      <c r="DX107" s="59">
        <f t="shared" si="364"/>
        <v>-1.4000000000000909</v>
      </c>
      <c r="DY107" s="59">
        <f t="shared" si="364"/>
        <v>15.800000000000182</v>
      </c>
      <c r="DZ107" s="59">
        <f t="shared" si="364"/>
        <v>7.1999999999998181</v>
      </c>
      <c r="EA107" s="59">
        <f t="shared" si="364"/>
        <v>1.7000000000000455</v>
      </c>
      <c r="EB107" s="59">
        <f t="shared" si="364"/>
        <v>5</v>
      </c>
      <c r="EC107" s="59">
        <f t="shared" si="364"/>
        <v>14.700000000000045</v>
      </c>
      <c r="ED107" s="59">
        <f t="shared" si="364"/>
        <v>8</v>
      </c>
      <c r="EE107" s="59">
        <f t="shared" si="364"/>
        <v>-4.4000000000000909</v>
      </c>
      <c r="EF107" s="59">
        <f t="shared" si="364"/>
        <v>-5.6999999999998181</v>
      </c>
      <c r="EG107" s="59">
        <f t="shared" si="364"/>
        <v>8.5</v>
      </c>
      <c r="EH107" s="59">
        <f t="shared" si="364"/>
        <v>-2.2000000000000455</v>
      </c>
      <c r="EI107" s="59">
        <f t="shared" si="364"/>
        <v>9.9999999999909051E-2</v>
      </c>
      <c r="EJ107" s="59">
        <f t="shared" si="364"/>
        <v>-0.5</v>
      </c>
      <c r="EK107" s="59">
        <f t="shared" si="364"/>
        <v>8.7999999999999545</v>
      </c>
      <c r="EL107" s="59">
        <f t="shared" si="364"/>
        <v>23.300000000000182</v>
      </c>
      <c r="EM107" s="59">
        <f t="shared" si="364"/>
        <v>3</v>
      </c>
      <c r="EN107" s="59">
        <f t="shared" si="364"/>
        <v>21.5</v>
      </c>
      <c r="EO107" s="59">
        <f t="shared" si="364"/>
        <v>9.0999999999999091</v>
      </c>
      <c r="EP107" s="59">
        <f t="shared" si="364"/>
        <v>15.900000000000091</v>
      </c>
      <c r="EQ107" s="59">
        <f t="shared" si="376"/>
        <v>10.799999999999955</v>
      </c>
      <c r="ER107" s="59">
        <f t="shared" si="376"/>
        <v>-1554.2</v>
      </c>
      <c r="ES107" s="59">
        <f t="shared" si="376"/>
        <v>0</v>
      </c>
      <c r="ET107" s="59">
        <f t="shared" si="376"/>
        <v>0</v>
      </c>
      <c r="EU107" s="20"/>
      <c r="EV107" s="84"/>
      <c r="EW107" s="59">
        <f t="shared" si="365"/>
        <v>4.1000000000001364</v>
      </c>
      <c r="EX107" s="59">
        <f t="shared" si="365"/>
        <v>17.900000000000091</v>
      </c>
      <c r="EY107" s="59">
        <f t="shared" si="365"/>
        <v>0</v>
      </c>
      <c r="EZ107" s="59">
        <f t="shared" si="365"/>
        <v>11.399999999999636</v>
      </c>
      <c r="FA107" s="59">
        <f t="shared" si="365"/>
        <v>6.7000000000002728</v>
      </c>
      <c r="FB107" s="59">
        <f t="shared" si="365"/>
        <v>17</v>
      </c>
      <c r="FC107" s="59">
        <f t="shared" si="365"/>
        <v>-17.599999999999909</v>
      </c>
      <c r="FD107" s="59">
        <f t="shared" si="365"/>
        <v>-12</v>
      </c>
      <c r="FE107" s="59">
        <f t="shared" si="365"/>
        <v>-70.700000000000273</v>
      </c>
      <c r="FF107" s="59">
        <f t="shared" si="365"/>
        <v>25.900000000000091</v>
      </c>
      <c r="FG107" s="59">
        <f t="shared" si="365"/>
        <v>-1.7999999999999545</v>
      </c>
      <c r="FH107" s="59">
        <f t="shared" si="365"/>
        <v>-4.1000000000001364</v>
      </c>
      <c r="FI107" s="59">
        <f t="shared" si="365"/>
        <v>-38.599999999999909</v>
      </c>
      <c r="FJ107" s="59">
        <f t="shared" si="365"/>
        <v>26.400000000000091</v>
      </c>
      <c r="FK107" s="59">
        <f t="shared" si="365"/>
        <v>33.899999999999864</v>
      </c>
      <c r="FL107" s="59">
        <f t="shared" si="365"/>
        <v>24.600000000000136</v>
      </c>
      <c r="FM107" s="59">
        <f t="shared" si="365"/>
        <v>6.7999999999997272</v>
      </c>
      <c r="FN107" s="59">
        <f t="shared" si="365"/>
        <v>14.700000000000273</v>
      </c>
      <c r="FO107" s="59">
        <f t="shared" si="365"/>
        <v>17.400000000000091</v>
      </c>
      <c r="FP107" s="59">
        <f t="shared" si="377"/>
        <v>19.399999999999636</v>
      </c>
      <c r="FQ107" s="59">
        <f t="shared" si="377"/>
        <v>-2124.6999999999998</v>
      </c>
      <c r="FR107" s="59">
        <f t="shared" si="377"/>
        <v>0</v>
      </c>
      <c r="FS107" s="59">
        <f t="shared" si="377"/>
        <v>0</v>
      </c>
      <c r="FT107" s="20"/>
      <c r="FU107" s="84"/>
      <c r="FV107" s="59">
        <f t="shared" si="366"/>
        <v>-5.7999999999999545</v>
      </c>
      <c r="FW107" s="59">
        <f t="shared" si="366"/>
        <v>3.7999999999999545</v>
      </c>
      <c r="FX107" s="59">
        <f t="shared" si="366"/>
        <v>5.1000000000000227</v>
      </c>
      <c r="FY107" s="59">
        <f t="shared" si="366"/>
        <v>-2.1999999999999318</v>
      </c>
      <c r="FZ107" s="59">
        <f t="shared" si="366"/>
        <v>0.29999999999995453</v>
      </c>
      <c r="GA107" s="59">
        <f t="shared" si="366"/>
        <v>-7.7000000000000455</v>
      </c>
      <c r="GB107" s="59">
        <f t="shared" si="366"/>
        <v>18.900000000000091</v>
      </c>
      <c r="GC107" s="59">
        <f t="shared" si="366"/>
        <v>-6.8000000000000682</v>
      </c>
      <c r="GD107" s="59">
        <f t="shared" si="366"/>
        <v>-26.600000000000023</v>
      </c>
      <c r="GE107" s="59">
        <f t="shared" si="366"/>
        <v>6</v>
      </c>
      <c r="GF107" s="59">
        <f t="shared" si="366"/>
        <v>-9.1999999999999318</v>
      </c>
      <c r="GG107" s="59">
        <f t="shared" si="366"/>
        <v>-3.2000000000000455</v>
      </c>
      <c r="GH107" s="59">
        <f t="shared" si="366"/>
        <v>-10.100000000000023</v>
      </c>
      <c r="GI107" s="59">
        <f t="shared" si="366"/>
        <v>-3.1999999999999318</v>
      </c>
      <c r="GJ107" s="59">
        <f t="shared" si="366"/>
        <v>12.199999999999932</v>
      </c>
      <c r="GK107" s="59">
        <f t="shared" si="366"/>
        <v>3.3000000000000682</v>
      </c>
      <c r="GL107" s="59">
        <f t="shared" si="366"/>
        <v>-0.10000000000002274</v>
      </c>
      <c r="GM107" s="59">
        <f t="shared" si="366"/>
        <v>0.60000000000002274</v>
      </c>
      <c r="GN107" s="59">
        <f t="shared" si="366"/>
        <v>-0.80000000000006821</v>
      </c>
      <c r="GO107" s="59">
        <f t="shared" si="378"/>
        <v>-3.5</v>
      </c>
      <c r="GP107" s="59">
        <f t="shared" si="378"/>
        <v>-849.8</v>
      </c>
      <c r="GQ107" s="59">
        <f t="shared" si="378"/>
        <v>0</v>
      </c>
      <c r="GR107" s="59">
        <f t="shared" si="378"/>
        <v>0</v>
      </c>
      <c r="GS107" s="20"/>
      <c r="GT107" s="84"/>
      <c r="GU107" s="59">
        <f t="shared" si="367"/>
        <v>-2.6000000000000014</v>
      </c>
      <c r="GV107" s="59">
        <f t="shared" si="367"/>
        <v>-0.60000000000000142</v>
      </c>
      <c r="GW107" s="59">
        <f t="shared" si="367"/>
        <v>-2.5</v>
      </c>
      <c r="GX107" s="59">
        <f t="shared" si="367"/>
        <v>5.3000000000000043</v>
      </c>
      <c r="GY107" s="59">
        <f t="shared" si="367"/>
        <v>1.1999999999999957</v>
      </c>
      <c r="GZ107" s="59">
        <f t="shared" si="367"/>
        <v>-2.7999999999999972</v>
      </c>
      <c r="HA107" s="59">
        <f t="shared" si="367"/>
        <v>-4</v>
      </c>
      <c r="HB107" s="59">
        <f t="shared" si="367"/>
        <v>-6.6000000000000014</v>
      </c>
      <c r="HC107" s="59">
        <f t="shared" si="367"/>
        <v>-1.1000000000000014</v>
      </c>
      <c r="HD107" s="59">
        <f t="shared" si="367"/>
        <v>-1.5</v>
      </c>
      <c r="HE107" s="59">
        <f t="shared" si="367"/>
        <v>-0.89999999999999858</v>
      </c>
      <c r="HF107" s="59">
        <f t="shared" si="367"/>
        <v>-0.19999999999999929</v>
      </c>
      <c r="HG107" s="59">
        <f t="shared" si="367"/>
        <v>0.80000000000000071</v>
      </c>
      <c r="HH107" s="59">
        <f t="shared" si="367"/>
        <v>-2.3000000000000007</v>
      </c>
      <c r="HI107" s="59">
        <f t="shared" si="367"/>
        <v>2.5999999999999979</v>
      </c>
      <c r="HJ107" s="59">
        <f t="shared" si="367"/>
        <v>-2.5999999999999979</v>
      </c>
      <c r="HK107" s="59">
        <f t="shared" si="367"/>
        <v>5.3000000000000007</v>
      </c>
      <c r="HL107" s="59">
        <f t="shared" si="367"/>
        <v>-0.60000000000000142</v>
      </c>
      <c r="HM107" s="59">
        <f t="shared" si="367"/>
        <v>-0.60000000000000142</v>
      </c>
      <c r="HN107" s="59">
        <f t="shared" si="379"/>
        <v>0</v>
      </c>
      <c r="HO107" s="59">
        <f t="shared" si="379"/>
        <v>-29.4</v>
      </c>
      <c r="HP107" s="59">
        <f t="shared" si="379"/>
        <v>0</v>
      </c>
      <c r="HQ107" s="59">
        <f t="shared" si="379"/>
        <v>0</v>
      </c>
      <c r="HR107" s="20"/>
      <c r="HS107" s="84"/>
      <c r="HT107" s="59">
        <f t="shared" si="368"/>
        <v>0.19999999999999929</v>
      </c>
      <c r="HU107" s="59">
        <f t="shared" si="368"/>
        <v>0.69999999999999929</v>
      </c>
      <c r="HV107" s="59">
        <f t="shared" si="368"/>
        <v>-1.5999999999999996</v>
      </c>
      <c r="HW107" s="59">
        <f t="shared" si="368"/>
        <v>1</v>
      </c>
      <c r="HX107" s="59">
        <f t="shared" si="368"/>
        <v>1.7000000000000011</v>
      </c>
      <c r="HY107" s="59">
        <f t="shared" si="368"/>
        <v>-1</v>
      </c>
      <c r="HZ107" s="59">
        <f t="shared" si="368"/>
        <v>-0.70000000000000107</v>
      </c>
      <c r="IA107" s="59">
        <f t="shared" si="368"/>
        <v>-2.2999999999999989</v>
      </c>
      <c r="IB107" s="59">
        <f t="shared" si="368"/>
        <v>-0.30000000000000071</v>
      </c>
      <c r="IC107" s="59">
        <f t="shared" si="368"/>
        <v>0.40000000000000036</v>
      </c>
      <c r="ID107" s="59">
        <f t="shared" si="368"/>
        <v>0</v>
      </c>
      <c r="IE107" s="59">
        <f t="shared" si="368"/>
        <v>1.1999999999999993</v>
      </c>
      <c r="IF107" s="59">
        <f t="shared" si="368"/>
        <v>0.5</v>
      </c>
      <c r="IG107" s="59">
        <f t="shared" si="368"/>
        <v>-0.40000000000000036</v>
      </c>
      <c r="IH107" s="59">
        <f t="shared" si="368"/>
        <v>-0.39999999999999858</v>
      </c>
      <c r="II107" s="59">
        <f t="shared" si="368"/>
        <v>1.1999999999999993</v>
      </c>
      <c r="IJ107" s="59">
        <f t="shared" si="368"/>
        <v>4.5</v>
      </c>
      <c r="IK107" s="59">
        <f t="shared" si="368"/>
        <v>-1.0999999999999996</v>
      </c>
      <c r="IL107" s="59">
        <f t="shared" si="368"/>
        <v>0.40000000000000036</v>
      </c>
      <c r="IM107" s="59">
        <f t="shared" si="380"/>
        <v>0.69999999999999929</v>
      </c>
      <c r="IN107" s="59">
        <f t="shared" si="380"/>
        <v>-15.5</v>
      </c>
      <c r="IO107" s="59">
        <f t="shared" si="380"/>
        <v>0</v>
      </c>
      <c r="IP107" s="59">
        <f t="shared" si="380"/>
        <v>0</v>
      </c>
      <c r="IQ107" s="20"/>
      <c r="IR107" s="84"/>
      <c r="IS107" s="59">
        <f t="shared" si="369"/>
        <v>-2</v>
      </c>
      <c r="IT107" s="59">
        <f t="shared" si="369"/>
        <v>-1.6999999999999993</v>
      </c>
      <c r="IU107" s="59">
        <f t="shared" si="369"/>
        <v>-1.5</v>
      </c>
      <c r="IV107" s="59">
        <f t="shared" si="369"/>
        <v>5.5999999999999979</v>
      </c>
      <c r="IW107" s="59">
        <f t="shared" si="369"/>
        <v>0.60000000000000142</v>
      </c>
      <c r="IX107" s="59">
        <f t="shared" si="369"/>
        <v>-3.1999999999999993</v>
      </c>
      <c r="IY107" s="59">
        <f t="shared" si="369"/>
        <v>-3.6000000000000014</v>
      </c>
      <c r="IZ107" s="59">
        <f t="shared" si="369"/>
        <v>-3.6999999999999993</v>
      </c>
      <c r="JA107" s="59">
        <f t="shared" si="369"/>
        <v>-1.5</v>
      </c>
      <c r="JB107" s="59">
        <f t="shared" si="369"/>
        <v>-0.69999999999999929</v>
      </c>
      <c r="JC107" s="59">
        <f t="shared" si="369"/>
        <v>-0.60000000000000142</v>
      </c>
      <c r="JD107" s="59">
        <f t="shared" si="369"/>
        <v>-0.5</v>
      </c>
      <c r="JE107" s="59">
        <f t="shared" si="369"/>
        <v>0.20000000000000107</v>
      </c>
      <c r="JF107" s="59">
        <f t="shared" si="369"/>
        <v>-2.1000000000000005</v>
      </c>
      <c r="JG107" s="59">
        <f t="shared" si="369"/>
        <v>3.2</v>
      </c>
      <c r="JH107" s="59">
        <f t="shared" si="369"/>
        <v>-2.5</v>
      </c>
      <c r="JI107" s="59">
        <f t="shared" si="369"/>
        <v>1.0999999999999996</v>
      </c>
      <c r="JJ107" s="59">
        <f t="shared" si="369"/>
        <v>0.30000000000000071</v>
      </c>
      <c r="JK107" s="59">
        <f t="shared" si="369"/>
        <v>-1.4000000000000004</v>
      </c>
      <c r="JL107" s="59">
        <f t="shared" si="381"/>
        <v>9.9999999999999645E-2</v>
      </c>
      <c r="JM107" s="59">
        <f t="shared" si="381"/>
        <v>-8.1</v>
      </c>
      <c r="JN107" s="59">
        <f t="shared" si="381"/>
        <v>0</v>
      </c>
      <c r="JO107" s="59">
        <f t="shared" si="381"/>
        <v>0</v>
      </c>
      <c r="JP107" s="20"/>
      <c r="JQ107" s="84"/>
      <c r="JR107" s="59">
        <f t="shared" si="370"/>
        <v>-0.90000000000000036</v>
      </c>
      <c r="JS107" s="59">
        <f t="shared" si="370"/>
        <v>0.40000000000000036</v>
      </c>
      <c r="JT107" s="59">
        <f t="shared" si="370"/>
        <v>0.59999999999999964</v>
      </c>
      <c r="JU107" s="59">
        <f t="shared" si="370"/>
        <v>-1.3000000000000007</v>
      </c>
      <c r="JV107" s="59">
        <f t="shared" si="370"/>
        <v>-1.1999999999999993</v>
      </c>
      <c r="JW107" s="59">
        <f t="shared" si="370"/>
        <v>1.4000000000000004</v>
      </c>
      <c r="JX107" s="59">
        <f t="shared" si="370"/>
        <v>0.5</v>
      </c>
      <c r="JY107" s="59">
        <f t="shared" si="370"/>
        <v>-0.70000000000000107</v>
      </c>
      <c r="JZ107" s="59">
        <f t="shared" si="370"/>
        <v>0.60000000000000142</v>
      </c>
      <c r="KA107" s="59">
        <f t="shared" si="370"/>
        <v>-1.1000000000000014</v>
      </c>
      <c r="KB107" s="59">
        <f t="shared" si="370"/>
        <v>-0.29999999999999893</v>
      </c>
      <c r="KC107" s="59">
        <f t="shared" si="370"/>
        <v>-0.80000000000000071</v>
      </c>
      <c r="KD107" s="59">
        <f t="shared" si="370"/>
        <v>-9.9999999999999645E-2</v>
      </c>
      <c r="KE107" s="59">
        <f t="shared" si="370"/>
        <v>0.29999999999999982</v>
      </c>
      <c r="KF107" s="59">
        <f t="shared" si="370"/>
        <v>-0.29999999999999982</v>
      </c>
      <c r="KG107" s="59">
        <f t="shared" si="370"/>
        <v>-1.2000000000000002</v>
      </c>
      <c r="KH107" s="59">
        <f t="shared" si="370"/>
        <v>-0.20000000000000018</v>
      </c>
      <c r="KI107" s="59">
        <f t="shared" si="370"/>
        <v>0</v>
      </c>
      <c r="KJ107" s="59">
        <f t="shared" si="370"/>
        <v>0.5</v>
      </c>
      <c r="KK107" s="59">
        <f t="shared" si="382"/>
        <v>-0.79999999999999982</v>
      </c>
      <c r="KL107" s="59">
        <f t="shared" si="382"/>
        <v>-5.8</v>
      </c>
      <c r="KM107" s="59">
        <f t="shared" si="382"/>
        <v>0</v>
      </c>
      <c r="KN107" s="59">
        <f t="shared" si="382"/>
        <v>0</v>
      </c>
      <c r="KO107" s="20"/>
      <c r="KP107" s="84"/>
      <c r="KQ107" s="60">
        <f t="shared" si="345"/>
        <v>-0.13000000000000078</v>
      </c>
      <c r="KR107" s="60">
        <f t="shared" si="345"/>
        <v>-1.9399999999999995</v>
      </c>
      <c r="KS107" s="60">
        <f t="shared" si="345"/>
        <v>4.9999999999998934E-2</v>
      </c>
      <c r="KT107" s="60">
        <f t="shared" si="345"/>
        <v>0.47000000000000064</v>
      </c>
      <c r="KU107" s="60">
        <f t="shared" si="345"/>
        <v>1.4399999999999995</v>
      </c>
      <c r="KV107" s="60">
        <f t="shared" si="345"/>
        <v>-0.16000000000000014</v>
      </c>
      <c r="KW107" s="60">
        <f t="shared" si="345"/>
        <v>-1.8699999999999992</v>
      </c>
      <c r="KX107" s="60">
        <f t="shared" si="345"/>
        <v>-0.19999999999999929</v>
      </c>
      <c r="KY107" s="60">
        <f t="shared" si="345"/>
        <v>-7.2700000000000005</v>
      </c>
      <c r="KZ107" s="60">
        <f t="shared" si="345"/>
        <v>3.9799999999999995</v>
      </c>
      <c r="LA107" s="60">
        <f t="shared" si="345"/>
        <v>-1.7599999999999998</v>
      </c>
      <c r="LB107" s="60">
        <f t="shared" si="345"/>
        <v>-4.9999999999999822E-2</v>
      </c>
      <c r="LC107" s="60">
        <f t="shared" si="345"/>
        <v>-0.91999999999999993</v>
      </c>
      <c r="LD107" s="60">
        <f t="shared" si="345"/>
        <v>-0.19000000000000039</v>
      </c>
      <c r="LE107" s="74">
        <f t="shared" si="345"/>
        <v>3.51</v>
      </c>
      <c r="LF107" s="74">
        <f t="shared" si="345"/>
        <v>3.5299999999999994</v>
      </c>
      <c r="LG107" s="60">
        <f t="shared" si="345"/>
        <v>3.16</v>
      </c>
      <c r="LH107" s="60">
        <f t="shared" si="345"/>
        <v>0.28000000000000114</v>
      </c>
      <c r="LI107" s="60">
        <f t="shared" si="345"/>
        <v>0.17999999999999972</v>
      </c>
      <c r="LJ107" s="60">
        <f t="shared" si="345"/>
        <v>0.21000000000000085</v>
      </c>
      <c r="LK107" s="60">
        <f t="shared" si="345"/>
        <v>-16.12</v>
      </c>
      <c r="LL107" s="60">
        <f t="shared" si="345"/>
        <v>0</v>
      </c>
      <c r="LM107" s="60">
        <f t="shared" si="345"/>
        <v>0</v>
      </c>
      <c r="LN107" s="20"/>
      <c r="LO107" s="88"/>
      <c r="LP107" s="60">
        <f t="shared" si="346"/>
        <v>0.96999999999999975</v>
      </c>
      <c r="LQ107" s="60">
        <f t="shared" si="346"/>
        <v>-1.3399999999999999</v>
      </c>
      <c r="LR107" s="60">
        <f t="shared" si="346"/>
        <v>0.61000000000000032</v>
      </c>
      <c r="LS107" s="60">
        <f t="shared" si="346"/>
        <v>-0.33999999999999986</v>
      </c>
      <c r="LT107" s="60">
        <f t="shared" si="346"/>
        <v>0.3199999999999994</v>
      </c>
      <c r="LU107" s="60">
        <f t="shared" si="346"/>
        <v>0.12999999999999989</v>
      </c>
      <c r="LV107" s="60">
        <f t="shared" si="346"/>
        <v>0.75</v>
      </c>
      <c r="LW107" s="60">
        <f t="shared" si="346"/>
        <v>1.0000000000000675E-2</v>
      </c>
      <c r="LX107" s="60">
        <f t="shared" si="346"/>
        <v>-5.5500000000000007</v>
      </c>
      <c r="LY107" s="60">
        <f t="shared" si="346"/>
        <v>1.7799999999999998</v>
      </c>
      <c r="LZ107" s="60">
        <f t="shared" si="346"/>
        <v>-0.48999999999999977</v>
      </c>
      <c r="MA107" s="60">
        <f t="shared" si="346"/>
        <v>0.13999999999999968</v>
      </c>
      <c r="MB107" s="60">
        <f t="shared" si="346"/>
        <v>-0.44999999999999973</v>
      </c>
      <c r="MC107" s="60">
        <f t="shared" si="346"/>
        <v>-0.31000000000000005</v>
      </c>
      <c r="MD107" s="74">
        <f t="shared" si="346"/>
        <v>1.1199999999999997</v>
      </c>
      <c r="ME107" s="74">
        <f t="shared" si="346"/>
        <v>1.6900000000000004</v>
      </c>
      <c r="MF107" s="60">
        <f t="shared" si="346"/>
        <v>1.0700000000000003</v>
      </c>
      <c r="MG107" s="60">
        <f t="shared" si="346"/>
        <v>-0.99000000000000021</v>
      </c>
      <c r="MH107" s="60">
        <f t="shared" si="346"/>
        <v>-2.0000000000000462E-2</v>
      </c>
      <c r="MI107" s="60">
        <f t="shared" si="346"/>
        <v>-0.22999999999999954</v>
      </c>
      <c r="MJ107" s="60">
        <f t="shared" si="346"/>
        <v>-5.66</v>
      </c>
      <c r="MK107" s="60">
        <f t="shared" si="346"/>
        <v>0</v>
      </c>
      <c r="ML107" s="60">
        <f t="shared" si="346"/>
        <v>0</v>
      </c>
      <c r="MM107" s="20"/>
      <c r="MN107" s="88"/>
      <c r="MO107" s="60">
        <f t="shared" si="347"/>
        <v>-0.22999999999999954</v>
      </c>
      <c r="MP107" s="60">
        <f t="shared" si="347"/>
        <v>-0.16999999999999993</v>
      </c>
      <c r="MQ107" s="60">
        <f t="shared" si="347"/>
        <v>-0.82000000000000028</v>
      </c>
      <c r="MR107" s="60">
        <f t="shared" si="347"/>
        <v>0.67999999999999972</v>
      </c>
      <c r="MS107" s="60">
        <f t="shared" si="347"/>
        <v>0.96000000000000085</v>
      </c>
      <c r="MT107" s="60">
        <f t="shared" si="347"/>
        <v>8.9999999999999858E-2</v>
      </c>
      <c r="MU107" s="60">
        <f t="shared" si="347"/>
        <v>-2.5100000000000002</v>
      </c>
      <c r="MV107" s="60">
        <f t="shared" si="347"/>
        <v>-0.12999999999999989</v>
      </c>
      <c r="MW107" s="60">
        <f t="shared" si="347"/>
        <v>-1.5200000000000002</v>
      </c>
      <c r="MX107" s="60">
        <f t="shared" si="347"/>
        <v>1.5600000000000003</v>
      </c>
      <c r="MY107" s="60">
        <f t="shared" si="347"/>
        <v>-0.80000000000000027</v>
      </c>
      <c r="MZ107" s="60">
        <f t="shared" si="347"/>
        <v>-0.41000000000000014</v>
      </c>
      <c r="NA107" s="60">
        <f t="shared" si="347"/>
        <v>-0.18999999999999972</v>
      </c>
      <c r="NB107" s="60">
        <f t="shared" si="347"/>
        <v>0.14999999999999991</v>
      </c>
      <c r="NC107" s="74">
        <f t="shared" si="347"/>
        <v>2.3100000000000005</v>
      </c>
      <c r="ND107" s="74">
        <f t="shared" si="347"/>
        <v>0.79999999999999982</v>
      </c>
      <c r="NE107" s="60">
        <f t="shared" si="347"/>
        <v>2.13</v>
      </c>
      <c r="NF107" s="60">
        <f t="shared" si="347"/>
        <v>0.50999999999999979</v>
      </c>
      <c r="NG107" s="60">
        <f t="shared" si="347"/>
        <v>0.80999999999999961</v>
      </c>
      <c r="NH107" s="60">
        <f t="shared" si="347"/>
        <v>0.41000000000000014</v>
      </c>
      <c r="NI107" s="60">
        <f t="shared" si="347"/>
        <v>-8.94</v>
      </c>
      <c r="NJ107" s="60">
        <f t="shared" si="347"/>
        <v>0</v>
      </c>
      <c r="NK107" s="60">
        <f t="shared" si="347"/>
        <v>0</v>
      </c>
      <c r="NL107" s="20"/>
      <c r="NM107" s="88"/>
      <c r="NN107" s="60">
        <f t="shared" si="348"/>
        <v>-0.85</v>
      </c>
      <c r="NO107" s="60">
        <f t="shared" si="348"/>
        <v>-0.43999999999999995</v>
      </c>
      <c r="NP107" s="60">
        <f t="shared" si="348"/>
        <v>0.27</v>
      </c>
      <c r="NQ107" s="60">
        <f t="shared" si="348"/>
        <v>0.12</v>
      </c>
      <c r="NR107" s="60">
        <f t="shared" si="348"/>
        <v>0.15999999999999992</v>
      </c>
      <c r="NS107" s="60">
        <f t="shared" si="348"/>
        <v>-0.38</v>
      </c>
      <c r="NT107" s="60">
        <f t="shared" si="348"/>
        <v>-0.10999999999999993</v>
      </c>
      <c r="NU107" s="60">
        <f t="shared" si="348"/>
        <v>-8.0000000000000016E-2</v>
      </c>
      <c r="NV107" s="60">
        <f t="shared" si="348"/>
        <v>-0.2</v>
      </c>
      <c r="NW107" s="60">
        <f t="shared" si="348"/>
        <v>0.6399999999999999</v>
      </c>
      <c r="NX107" s="60">
        <f t="shared" si="348"/>
        <v>-0.47</v>
      </c>
      <c r="NY107" s="60">
        <f t="shared" si="348"/>
        <v>0.22999999999999998</v>
      </c>
      <c r="NZ107" s="60">
        <f t="shared" si="348"/>
        <v>-0.28999999999999998</v>
      </c>
      <c r="OA107" s="60">
        <f t="shared" si="348"/>
        <v>-2.9999999999999971E-2</v>
      </c>
      <c r="OB107" s="74">
        <f t="shared" si="348"/>
        <v>8.9999999999999969E-2</v>
      </c>
      <c r="OC107" s="74">
        <f t="shared" si="348"/>
        <v>1.0299999999999998</v>
      </c>
      <c r="OD107" s="60">
        <f t="shared" si="348"/>
        <v>-3.9999999999999813E-2</v>
      </c>
      <c r="OE107" s="60">
        <f t="shared" si="348"/>
        <v>0.76</v>
      </c>
      <c r="OF107" s="60">
        <f t="shared" si="348"/>
        <v>-0.6100000000000001</v>
      </c>
      <c r="OG107" s="60">
        <f t="shared" si="348"/>
        <v>3.0000000000000027E-2</v>
      </c>
      <c r="OH107" s="60">
        <f t="shared" si="348"/>
        <v>-1.52</v>
      </c>
      <c r="OI107" s="60">
        <f t="shared" si="348"/>
        <v>0</v>
      </c>
      <c r="OJ107" s="60">
        <f t="shared" si="348"/>
        <v>0</v>
      </c>
      <c r="OK107" s="34"/>
      <c r="OL107" s="89"/>
      <c r="OM107" s="89"/>
      <c r="ON107" s="89"/>
      <c r="OO107" s="89"/>
      <c r="OP107" s="89"/>
      <c r="OQ107" s="89"/>
      <c r="OR107" s="89"/>
      <c r="OS107" s="89"/>
      <c r="OT107" s="89"/>
      <c r="OU107" s="89"/>
      <c r="OV107" s="89"/>
      <c r="OW107" s="89"/>
      <c r="OX107" s="89"/>
      <c r="OY107" s="89"/>
      <c r="OZ107" s="89"/>
      <c r="PA107" s="89"/>
      <c r="PB107" s="89"/>
      <c r="PC107" s="89"/>
      <c r="PD107" s="89"/>
      <c r="PE107" s="89"/>
      <c r="PF107" s="89"/>
      <c r="PG107" s="89"/>
      <c r="PH107" s="89"/>
      <c r="PI107" s="89"/>
      <c r="PJ107" s="89"/>
      <c r="PK107" s="89"/>
      <c r="PL107" s="89"/>
      <c r="PM107" s="89"/>
      <c r="PN107" s="89"/>
      <c r="PO107" s="89"/>
      <c r="PP107" s="89"/>
      <c r="PQ107" s="89"/>
      <c r="PR107" s="89"/>
      <c r="PS107" s="89"/>
      <c r="PT107" s="89"/>
      <c r="PU107" s="89"/>
      <c r="PV107" s="89"/>
      <c r="PW107" s="89"/>
      <c r="PX107" s="89"/>
      <c r="PY107" s="89"/>
      <c r="PZ107" s="89"/>
      <c r="QA107" s="89"/>
      <c r="QB107" s="89"/>
      <c r="QC107" s="89"/>
      <c r="QD107" s="89"/>
      <c r="QE107" s="89"/>
      <c r="QF107" s="89"/>
      <c r="QG107" s="89"/>
      <c r="QH107" s="89"/>
      <c r="QI107" s="89"/>
      <c r="QJ107" s="89"/>
      <c r="QK107" s="89"/>
      <c r="QL107" s="89"/>
      <c r="QM107" s="89"/>
      <c r="QN107" s="89"/>
      <c r="QO107" s="89"/>
      <c r="QP107" s="89"/>
      <c r="QQ107" s="89"/>
      <c r="QR107" s="89"/>
      <c r="QS107" s="89"/>
      <c r="QT107" s="89"/>
      <c r="QU107" s="89"/>
      <c r="QV107" s="89"/>
      <c r="QW107" s="89"/>
      <c r="QX107" s="89"/>
      <c r="QY107" s="89"/>
      <c r="QZ107" s="89"/>
      <c r="RA107" s="89"/>
      <c r="RB107" s="89"/>
      <c r="RC107" s="89"/>
      <c r="RD107" s="89"/>
      <c r="RE107" s="89"/>
      <c r="RF107" s="89"/>
      <c r="RG107" s="89"/>
      <c r="RH107" s="89"/>
      <c r="RI107" s="89"/>
      <c r="RJ107" s="89"/>
      <c r="RK107" s="89"/>
      <c r="RL107" s="89"/>
      <c r="RM107" s="89"/>
      <c r="RN107" s="89"/>
      <c r="RO107" s="89"/>
      <c r="RP107" s="89"/>
      <c r="RQ107" s="89"/>
      <c r="RR107" s="89"/>
      <c r="RS107" s="89"/>
      <c r="RT107" s="89"/>
      <c r="RU107" s="89"/>
      <c r="RV107" s="89"/>
      <c r="RW107" s="89"/>
      <c r="RX107" s="89"/>
      <c r="RY107" s="89"/>
      <c r="RZ107" s="89"/>
      <c r="SA107" s="89"/>
      <c r="SB107" s="89"/>
      <c r="SC107" s="89"/>
      <c r="SD107" s="89"/>
      <c r="SE107" s="89"/>
      <c r="SF107" s="89"/>
      <c r="SG107" s="89"/>
      <c r="SH107" s="89"/>
      <c r="SI107" s="89"/>
      <c r="SJ107" s="89"/>
      <c r="SK107" s="89"/>
      <c r="SL107" s="89"/>
      <c r="SM107" s="89"/>
      <c r="SN107" s="89"/>
      <c r="SO107" s="89"/>
      <c r="SP107" s="89"/>
      <c r="SQ107" s="89"/>
      <c r="SR107" s="89"/>
      <c r="SS107" s="89"/>
      <c r="ST107" s="24"/>
    </row>
    <row r="108" spans="1:514" x14ac:dyDescent="0.3">
      <c r="A108" s="62" t="str">
        <f>A$21</f>
        <v>Perdagangan borong &amp; runcit</v>
      </c>
      <c r="B108" s="91"/>
      <c r="C108" s="63">
        <f t="shared" si="360"/>
        <v>14.900000000000091</v>
      </c>
      <c r="D108" s="63">
        <f t="shared" si="360"/>
        <v>3.7999999999999545</v>
      </c>
      <c r="E108" s="63">
        <f t="shared" si="360"/>
        <v>3.2000000000000455</v>
      </c>
      <c r="F108" s="63">
        <f t="shared" si="360"/>
        <v>11.299999999999955</v>
      </c>
      <c r="G108" s="63">
        <f t="shared" si="360"/>
        <v>18.099999999999909</v>
      </c>
      <c r="H108" s="63">
        <f t="shared" si="360"/>
        <v>2</v>
      </c>
      <c r="I108" s="63">
        <f t="shared" si="360"/>
        <v>2.8000000000001819</v>
      </c>
      <c r="J108" s="63">
        <f t="shared" si="360"/>
        <v>-7.4000000000000909</v>
      </c>
      <c r="K108" s="63">
        <f t="shared" si="360"/>
        <v>-17.5</v>
      </c>
      <c r="L108" s="63">
        <f t="shared" si="360"/>
        <v>16.900000000000091</v>
      </c>
      <c r="M108" s="63">
        <f t="shared" si="360"/>
        <v>1.1999999999998181</v>
      </c>
      <c r="N108" s="63">
        <f t="shared" si="360"/>
        <v>1.9000000000000909</v>
      </c>
      <c r="O108" s="63">
        <f t="shared" si="360"/>
        <v>-17.599999999999909</v>
      </c>
      <c r="P108" s="63">
        <f t="shared" si="360"/>
        <v>20.5</v>
      </c>
      <c r="Q108" s="63">
        <f t="shared" si="360"/>
        <v>44.199999999999818</v>
      </c>
      <c r="R108" s="63">
        <f t="shared" si="360"/>
        <v>13.400000000000091</v>
      </c>
      <c r="S108" s="63">
        <f t="shared" si="360"/>
        <v>31.5</v>
      </c>
      <c r="T108" s="63">
        <f t="shared" si="360"/>
        <v>10.099999999999909</v>
      </c>
      <c r="U108" s="63">
        <f t="shared" si="360"/>
        <v>11.600000000000136</v>
      </c>
      <c r="V108" s="63">
        <f t="shared" si="371"/>
        <v>2.3999999999998636</v>
      </c>
      <c r="W108" s="63">
        <f t="shared" si="371"/>
        <v>-1671.1</v>
      </c>
      <c r="X108" s="63">
        <f t="shared" si="371"/>
        <v>0</v>
      </c>
      <c r="Y108" s="63">
        <f t="shared" si="371"/>
        <v>0</v>
      </c>
      <c r="Z108" s="35"/>
      <c r="AA108" s="91"/>
      <c r="AB108" s="63">
        <f t="shared" si="361"/>
        <v>6.5999999999999091</v>
      </c>
      <c r="AC108" s="63">
        <f t="shared" si="361"/>
        <v>-0.69999999999993179</v>
      </c>
      <c r="AD108" s="63">
        <f t="shared" si="361"/>
        <v>5.1999999999999318</v>
      </c>
      <c r="AE108" s="63">
        <f t="shared" si="361"/>
        <v>1.6000000000000227</v>
      </c>
      <c r="AF108" s="63">
        <f t="shared" si="361"/>
        <v>6.5</v>
      </c>
      <c r="AG108" s="63">
        <f t="shared" si="361"/>
        <v>1.8000000000000682</v>
      </c>
      <c r="AH108" s="63">
        <f t="shared" si="361"/>
        <v>7.6999999999999318</v>
      </c>
      <c r="AI108" s="63">
        <f t="shared" si="361"/>
        <v>-2.3999999999999773</v>
      </c>
      <c r="AJ108" s="63">
        <f t="shared" si="361"/>
        <v>2.2999999999999545</v>
      </c>
      <c r="AK108" s="63">
        <f t="shared" si="361"/>
        <v>2</v>
      </c>
      <c r="AL108" s="63">
        <f t="shared" si="361"/>
        <v>-9.9999999999909051E-2</v>
      </c>
      <c r="AM108" s="63">
        <f t="shared" si="361"/>
        <v>-0.80000000000006821</v>
      </c>
      <c r="AN108" s="63">
        <f t="shared" si="361"/>
        <v>2.2000000000000455</v>
      </c>
      <c r="AO108" s="63">
        <f t="shared" si="361"/>
        <v>7.6000000000000227</v>
      </c>
      <c r="AP108" s="63">
        <f t="shared" si="361"/>
        <v>14.799999999999955</v>
      </c>
      <c r="AQ108" s="63">
        <f t="shared" si="361"/>
        <v>-3.2000000000000455</v>
      </c>
      <c r="AR108" s="63">
        <f t="shared" si="361"/>
        <v>20.100000000000023</v>
      </c>
      <c r="AS108" s="63">
        <f t="shared" si="361"/>
        <v>0.89999999999997726</v>
      </c>
      <c r="AT108" s="63">
        <f t="shared" si="361"/>
        <v>6.8000000000000682</v>
      </c>
      <c r="AU108" s="63">
        <f t="shared" si="372"/>
        <v>0.60000000000002274</v>
      </c>
      <c r="AV108" s="63">
        <f t="shared" si="372"/>
        <v>-595.20000000000005</v>
      </c>
      <c r="AW108" s="63">
        <f t="shared" si="372"/>
        <v>0</v>
      </c>
      <c r="AX108" s="63">
        <f t="shared" si="372"/>
        <v>0</v>
      </c>
      <c r="AY108" s="35"/>
      <c r="AZ108" s="91"/>
      <c r="BA108" s="63">
        <f t="shared" si="362"/>
        <v>8.2000000000000455</v>
      </c>
      <c r="BB108" s="63">
        <f t="shared" si="362"/>
        <v>4.6000000000000227</v>
      </c>
      <c r="BC108" s="63">
        <f t="shared" si="362"/>
        <v>-1.1000000000000227</v>
      </c>
      <c r="BD108" s="63">
        <f t="shared" si="362"/>
        <v>9.7999999999999545</v>
      </c>
      <c r="BE108" s="63">
        <f t="shared" si="362"/>
        <v>9.5</v>
      </c>
      <c r="BF108" s="63">
        <f t="shared" si="362"/>
        <v>4.2000000000000455</v>
      </c>
      <c r="BG108" s="63">
        <f t="shared" si="362"/>
        <v>-9.3999999999999773</v>
      </c>
      <c r="BH108" s="63">
        <f t="shared" si="362"/>
        <v>-4.8000000000000682</v>
      </c>
      <c r="BI108" s="63">
        <f t="shared" si="362"/>
        <v>-20.199999999999932</v>
      </c>
      <c r="BJ108" s="63">
        <f t="shared" si="362"/>
        <v>15</v>
      </c>
      <c r="BK108" s="63">
        <f t="shared" si="362"/>
        <v>2.2999999999999545</v>
      </c>
      <c r="BL108" s="63">
        <f t="shared" si="362"/>
        <v>1.2000000000000455</v>
      </c>
      <c r="BM108" s="63">
        <f t="shared" si="362"/>
        <v>-15.399999999999977</v>
      </c>
      <c r="BN108" s="63">
        <f t="shared" si="362"/>
        <v>13.199999999999932</v>
      </c>
      <c r="BO108" s="63">
        <f t="shared" si="362"/>
        <v>24.200000000000045</v>
      </c>
      <c r="BP108" s="63">
        <f t="shared" si="362"/>
        <v>13.699999999999932</v>
      </c>
      <c r="BQ108" s="63">
        <f t="shared" si="362"/>
        <v>8</v>
      </c>
      <c r="BR108" s="63">
        <f t="shared" si="362"/>
        <v>7.9000000000000909</v>
      </c>
      <c r="BS108" s="63">
        <f t="shared" si="362"/>
        <v>8.7999999999999545</v>
      </c>
      <c r="BT108" s="63">
        <f t="shared" si="373"/>
        <v>5.7000000000000455</v>
      </c>
      <c r="BU108" s="63">
        <f t="shared" si="373"/>
        <v>-843.2</v>
      </c>
      <c r="BV108" s="63">
        <f t="shared" si="373"/>
        <v>0</v>
      </c>
      <c r="BW108" s="63">
        <f t="shared" si="373"/>
        <v>0</v>
      </c>
      <c r="BX108" s="35"/>
      <c r="BY108" s="91"/>
      <c r="BZ108" s="63">
        <f t="shared" si="374"/>
        <v>9.9999999999994316E-2</v>
      </c>
      <c r="CA108" s="63">
        <f t="shared" si="374"/>
        <v>0</v>
      </c>
      <c r="CB108" s="63">
        <f t="shared" si="374"/>
        <v>-1</v>
      </c>
      <c r="CC108" s="63">
        <f t="shared" si="374"/>
        <v>-9.9999999999994316E-2</v>
      </c>
      <c r="CD108" s="63">
        <f t="shared" si="374"/>
        <v>2.0999999999999943</v>
      </c>
      <c r="CE108" s="63">
        <f t="shared" si="374"/>
        <v>-4</v>
      </c>
      <c r="CF108" s="63">
        <f t="shared" si="374"/>
        <v>4.5</v>
      </c>
      <c r="CG108" s="63">
        <f t="shared" si="374"/>
        <v>-0.20000000000001705</v>
      </c>
      <c r="CH108" s="63">
        <f t="shared" si="374"/>
        <v>0.40000000000000568</v>
      </c>
      <c r="CI108" s="63">
        <f t="shared" si="374"/>
        <v>-9.9999999999994316E-2</v>
      </c>
      <c r="CJ108" s="63">
        <f t="shared" si="374"/>
        <v>-1</v>
      </c>
      <c r="CK108" s="63">
        <f t="shared" si="374"/>
        <v>1.5999999999999943</v>
      </c>
      <c r="CL108" s="63">
        <f t="shared" si="374"/>
        <v>-4.4000000000000057</v>
      </c>
      <c r="CM108" s="63">
        <f t="shared" si="374"/>
        <v>-0.39999999999997726</v>
      </c>
      <c r="CN108" s="63">
        <f t="shared" si="374"/>
        <v>5.1999999999999886</v>
      </c>
      <c r="CO108" s="63">
        <f t="shared" si="374"/>
        <v>2.9000000000000057</v>
      </c>
      <c r="CP108" s="63">
        <f t="shared" si="374"/>
        <v>3.2999999999999829</v>
      </c>
      <c r="CQ108" s="63">
        <f t="shared" si="374"/>
        <v>1.4000000000000057</v>
      </c>
      <c r="CR108" s="63">
        <f t="shared" si="374"/>
        <v>-4</v>
      </c>
      <c r="CS108" s="63">
        <f t="shared" si="374"/>
        <v>-3.9000000000000057</v>
      </c>
      <c r="CT108" s="63">
        <f t="shared" si="374"/>
        <v>-232.7</v>
      </c>
      <c r="CU108" s="63">
        <f t="shared" si="374"/>
        <v>0</v>
      </c>
      <c r="CV108" s="63">
        <f t="shared" si="374"/>
        <v>0</v>
      </c>
      <c r="CW108" s="35"/>
      <c r="CX108" s="91"/>
      <c r="CY108" s="63">
        <f t="shared" si="363"/>
        <v>15.700000000000045</v>
      </c>
      <c r="CZ108" s="63">
        <f t="shared" si="363"/>
        <v>5.0999999999999091</v>
      </c>
      <c r="DA108" s="63">
        <f t="shared" si="363"/>
        <v>4.5</v>
      </c>
      <c r="DB108" s="63">
        <f t="shared" si="363"/>
        <v>10.900000000000091</v>
      </c>
      <c r="DC108" s="63">
        <f t="shared" si="363"/>
        <v>19</v>
      </c>
      <c r="DD108" s="63">
        <f t="shared" si="363"/>
        <v>2.5</v>
      </c>
      <c r="DE108" s="63">
        <f t="shared" si="363"/>
        <v>3.7000000000000455</v>
      </c>
      <c r="DF108" s="63">
        <f t="shared" si="363"/>
        <v>-4.1000000000001364</v>
      </c>
      <c r="DG108" s="63">
        <f t="shared" si="363"/>
        <v>-17.099999999999909</v>
      </c>
      <c r="DH108" s="63">
        <f t="shared" si="363"/>
        <v>15.5</v>
      </c>
      <c r="DI108" s="63">
        <f t="shared" si="363"/>
        <v>1.2999999999999545</v>
      </c>
      <c r="DJ108" s="63">
        <f t="shared" si="363"/>
        <v>0</v>
      </c>
      <c r="DK108" s="63">
        <f t="shared" si="363"/>
        <v>-17.700000000000045</v>
      </c>
      <c r="DL108" s="63">
        <f t="shared" si="363"/>
        <v>22.100000000000136</v>
      </c>
      <c r="DM108" s="63">
        <f t="shared" si="363"/>
        <v>41.399999999999864</v>
      </c>
      <c r="DN108" s="63">
        <f t="shared" si="363"/>
        <v>16.5</v>
      </c>
      <c r="DO108" s="63">
        <f t="shared" si="363"/>
        <v>28.200000000000045</v>
      </c>
      <c r="DP108" s="63">
        <f t="shared" si="363"/>
        <v>10.400000000000091</v>
      </c>
      <c r="DQ108" s="63">
        <f t="shared" si="363"/>
        <v>11.299999999999955</v>
      </c>
      <c r="DR108" s="63">
        <f t="shared" si="375"/>
        <v>3</v>
      </c>
      <c r="DS108" s="63">
        <f t="shared" si="375"/>
        <v>-1660.7</v>
      </c>
      <c r="DT108" s="63">
        <f t="shared" si="375"/>
        <v>0</v>
      </c>
      <c r="DU108" s="63">
        <f t="shared" si="375"/>
        <v>0</v>
      </c>
      <c r="DV108" s="35"/>
      <c r="DW108" s="91"/>
      <c r="DX108" s="63">
        <f t="shared" si="364"/>
        <v>5.7000000000000455</v>
      </c>
      <c r="DY108" s="63">
        <f t="shared" si="364"/>
        <v>-0.20000000000004547</v>
      </c>
      <c r="DZ108" s="63">
        <f t="shared" si="364"/>
        <v>5.2999999999999545</v>
      </c>
      <c r="EA108" s="63">
        <f t="shared" si="364"/>
        <v>1.8000000000000682</v>
      </c>
      <c r="EB108" s="63">
        <f t="shared" si="364"/>
        <v>6.3999999999999773</v>
      </c>
      <c r="EC108" s="63">
        <f t="shared" si="364"/>
        <v>1.7000000000000455</v>
      </c>
      <c r="ED108" s="63">
        <f t="shared" si="364"/>
        <v>7.0999999999999091</v>
      </c>
      <c r="EE108" s="63">
        <f t="shared" si="364"/>
        <v>-1.5999999999999091</v>
      </c>
      <c r="EF108" s="63">
        <f t="shared" si="364"/>
        <v>2.1999999999999318</v>
      </c>
      <c r="EG108" s="63">
        <f t="shared" si="364"/>
        <v>1.8999999999999773</v>
      </c>
      <c r="EH108" s="63">
        <f t="shared" si="364"/>
        <v>0.30000000000006821</v>
      </c>
      <c r="EI108" s="63">
        <f t="shared" si="364"/>
        <v>-1.3999999999999773</v>
      </c>
      <c r="EJ108" s="63">
        <f t="shared" si="364"/>
        <v>2.0999999999999091</v>
      </c>
      <c r="EK108" s="63">
        <f t="shared" si="364"/>
        <v>8.1000000000000227</v>
      </c>
      <c r="EL108" s="63">
        <f t="shared" si="364"/>
        <v>14.399999999999977</v>
      </c>
      <c r="EM108" s="63">
        <f t="shared" si="364"/>
        <v>-2.8999999999999773</v>
      </c>
      <c r="EN108" s="63">
        <f t="shared" si="364"/>
        <v>17.600000000000023</v>
      </c>
      <c r="EO108" s="63">
        <f t="shared" si="364"/>
        <v>1.6000000000000227</v>
      </c>
      <c r="EP108" s="63">
        <f t="shared" si="364"/>
        <v>5.6000000000000227</v>
      </c>
      <c r="EQ108" s="63">
        <f t="shared" si="376"/>
        <v>0.79999999999995453</v>
      </c>
      <c r="ER108" s="63">
        <f t="shared" si="376"/>
        <v>-590.5</v>
      </c>
      <c r="ES108" s="63">
        <f t="shared" si="376"/>
        <v>0</v>
      </c>
      <c r="ET108" s="63">
        <f t="shared" si="376"/>
        <v>0</v>
      </c>
      <c r="EU108" s="35"/>
      <c r="EV108" s="91"/>
      <c r="EW108" s="63">
        <f t="shared" si="365"/>
        <v>8.7999999999999545</v>
      </c>
      <c r="EX108" s="63">
        <f t="shared" si="365"/>
        <v>6.3000000000000682</v>
      </c>
      <c r="EY108" s="63">
        <f t="shared" si="365"/>
        <v>-0.5</v>
      </c>
      <c r="EZ108" s="63">
        <f t="shared" si="365"/>
        <v>8</v>
      </c>
      <c r="FA108" s="63">
        <f t="shared" si="365"/>
        <v>10.299999999999955</v>
      </c>
      <c r="FB108" s="63">
        <f t="shared" si="365"/>
        <v>4.3999999999999773</v>
      </c>
      <c r="FC108" s="63">
        <f t="shared" si="365"/>
        <v>-7.5999999999999091</v>
      </c>
      <c r="FD108" s="63">
        <f t="shared" si="365"/>
        <v>-1.2000000000000455</v>
      </c>
      <c r="FE108" s="63">
        <f t="shared" si="365"/>
        <v>-19.100000000000023</v>
      </c>
      <c r="FF108" s="63">
        <f t="shared" si="365"/>
        <v>13.300000000000068</v>
      </c>
      <c r="FG108" s="63">
        <f t="shared" si="365"/>
        <v>2.0999999999999091</v>
      </c>
      <c r="FH108" s="63">
        <f t="shared" si="365"/>
        <v>0.30000000000006821</v>
      </c>
      <c r="FI108" s="63">
        <f t="shared" si="365"/>
        <v>-15.399999999999977</v>
      </c>
      <c r="FJ108" s="63">
        <f t="shared" si="365"/>
        <v>14.599999999999909</v>
      </c>
      <c r="FK108" s="63">
        <f t="shared" si="365"/>
        <v>21.400000000000091</v>
      </c>
      <c r="FL108" s="63">
        <f t="shared" si="365"/>
        <v>15.5</v>
      </c>
      <c r="FM108" s="63">
        <f t="shared" si="365"/>
        <v>7.5</v>
      </c>
      <c r="FN108" s="63">
        <f t="shared" si="365"/>
        <v>7.5</v>
      </c>
      <c r="FO108" s="63">
        <f t="shared" si="365"/>
        <v>10.699999999999932</v>
      </c>
      <c r="FP108" s="63">
        <f t="shared" si="377"/>
        <v>5.5</v>
      </c>
      <c r="FQ108" s="63">
        <f t="shared" si="377"/>
        <v>-840.4</v>
      </c>
      <c r="FR108" s="63">
        <f t="shared" si="377"/>
        <v>0</v>
      </c>
      <c r="FS108" s="63">
        <f t="shared" si="377"/>
        <v>0</v>
      </c>
      <c r="FT108" s="35"/>
      <c r="FU108" s="91"/>
      <c r="FV108" s="63">
        <f t="shared" si="366"/>
        <v>1.0999999999999943</v>
      </c>
      <c r="FW108" s="63">
        <f t="shared" si="366"/>
        <v>-1</v>
      </c>
      <c r="FX108" s="63">
        <f t="shared" si="366"/>
        <v>-0.39999999999997726</v>
      </c>
      <c r="FY108" s="63">
        <f t="shared" si="366"/>
        <v>1.2999999999999829</v>
      </c>
      <c r="FZ108" s="63">
        <f t="shared" si="366"/>
        <v>2.2000000000000171</v>
      </c>
      <c r="GA108" s="63">
        <f t="shared" si="366"/>
        <v>-3.5</v>
      </c>
      <c r="GB108" s="63">
        <f t="shared" si="366"/>
        <v>4</v>
      </c>
      <c r="GC108" s="63">
        <f t="shared" si="366"/>
        <v>-1.3000000000000114</v>
      </c>
      <c r="GD108" s="63">
        <f t="shared" si="366"/>
        <v>0</v>
      </c>
      <c r="GE108" s="63">
        <f t="shared" si="366"/>
        <v>0.19999999999998863</v>
      </c>
      <c r="GF108" s="63">
        <f t="shared" si="366"/>
        <v>-1.0999999999999943</v>
      </c>
      <c r="GG108" s="63">
        <f t="shared" si="366"/>
        <v>1.0999999999999943</v>
      </c>
      <c r="GH108" s="63">
        <f t="shared" si="366"/>
        <v>-4.3999999999999773</v>
      </c>
      <c r="GI108" s="63">
        <f t="shared" si="366"/>
        <v>-0.5</v>
      </c>
      <c r="GJ108" s="63">
        <f t="shared" si="366"/>
        <v>5.5</v>
      </c>
      <c r="GK108" s="63">
        <f t="shared" si="366"/>
        <v>3.8999999999999773</v>
      </c>
      <c r="GL108" s="63">
        <f t="shared" si="366"/>
        <v>3.2000000000000171</v>
      </c>
      <c r="GM108" s="63">
        <f t="shared" si="366"/>
        <v>1.1999999999999886</v>
      </c>
      <c r="GN108" s="63">
        <f t="shared" si="366"/>
        <v>-5.0999999999999943</v>
      </c>
      <c r="GO108" s="63">
        <f t="shared" si="378"/>
        <v>-3.3000000000000114</v>
      </c>
      <c r="GP108" s="63">
        <f t="shared" si="378"/>
        <v>-229.7</v>
      </c>
      <c r="GQ108" s="63">
        <f t="shared" si="378"/>
        <v>0</v>
      </c>
      <c r="GR108" s="63">
        <f t="shared" si="378"/>
        <v>0</v>
      </c>
      <c r="GS108" s="35"/>
      <c r="GT108" s="91"/>
      <c r="GU108" s="63">
        <f t="shared" si="367"/>
        <v>-0.80000000000000071</v>
      </c>
      <c r="GV108" s="63">
        <f t="shared" si="367"/>
        <v>-1.1999999999999993</v>
      </c>
      <c r="GW108" s="63">
        <f t="shared" si="367"/>
        <v>-1.4000000000000004</v>
      </c>
      <c r="GX108" s="63">
        <f t="shared" si="367"/>
        <v>0.40000000000000036</v>
      </c>
      <c r="GY108" s="63">
        <f t="shared" si="367"/>
        <v>-0.90000000000000036</v>
      </c>
      <c r="GZ108" s="63">
        <f t="shared" si="367"/>
        <v>-0.59999999999999964</v>
      </c>
      <c r="HA108" s="63">
        <f t="shared" si="367"/>
        <v>-0.80000000000000071</v>
      </c>
      <c r="HB108" s="63">
        <f t="shared" si="367"/>
        <v>-3.3</v>
      </c>
      <c r="HC108" s="63">
        <f t="shared" si="367"/>
        <v>-0.40000000000000036</v>
      </c>
      <c r="HD108" s="63">
        <f t="shared" si="367"/>
        <v>1.5</v>
      </c>
      <c r="HE108" s="63">
        <f t="shared" si="367"/>
        <v>-0.20000000000000018</v>
      </c>
      <c r="HF108" s="63">
        <f t="shared" si="367"/>
        <v>1.9000000000000004</v>
      </c>
      <c r="HG108" s="63">
        <f t="shared" si="367"/>
        <v>9.9999999999999645E-2</v>
      </c>
      <c r="HH108" s="63">
        <f t="shared" si="367"/>
        <v>-1.6999999999999993</v>
      </c>
      <c r="HI108" s="63">
        <f t="shared" si="367"/>
        <v>2.9000000000000004</v>
      </c>
      <c r="HJ108" s="63">
        <f t="shared" si="367"/>
        <v>-3.1000000000000005</v>
      </c>
      <c r="HK108" s="63">
        <f t="shared" si="367"/>
        <v>3.2</v>
      </c>
      <c r="HL108" s="63">
        <f t="shared" si="367"/>
        <v>-0.20000000000000107</v>
      </c>
      <c r="HM108" s="63">
        <f t="shared" si="367"/>
        <v>0.30000000000000071</v>
      </c>
      <c r="HN108" s="63">
        <f t="shared" si="379"/>
        <v>-0.59999999999999964</v>
      </c>
      <c r="HO108" s="63">
        <f t="shared" si="379"/>
        <v>-10.4</v>
      </c>
      <c r="HP108" s="63">
        <f t="shared" si="379"/>
        <v>0</v>
      </c>
      <c r="HQ108" s="63">
        <f t="shared" si="379"/>
        <v>0</v>
      </c>
      <c r="HR108" s="35"/>
      <c r="HS108" s="91"/>
      <c r="HT108" s="63">
        <f t="shared" si="368"/>
        <v>0.90000000000000013</v>
      </c>
      <c r="HU108" s="63">
        <f t="shared" si="368"/>
        <v>-0.5</v>
      </c>
      <c r="HV108" s="63">
        <f t="shared" si="368"/>
        <v>-0.10000000000000009</v>
      </c>
      <c r="HW108" s="63">
        <f t="shared" si="368"/>
        <v>-0.19999999999999996</v>
      </c>
      <c r="HX108" s="63">
        <f t="shared" si="368"/>
        <v>9.9999999999999867E-2</v>
      </c>
      <c r="HY108" s="63">
        <f t="shared" si="368"/>
        <v>0.10000000000000009</v>
      </c>
      <c r="HZ108" s="63">
        <f t="shared" si="368"/>
        <v>0.60000000000000009</v>
      </c>
      <c r="IA108" s="63">
        <f t="shared" si="368"/>
        <v>-0.8</v>
      </c>
      <c r="IB108" s="63">
        <f t="shared" si="368"/>
        <v>0.19999999999999996</v>
      </c>
      <c r="IC108" s="63">
        <f t="shared" si="368"/>
        <v>0</v>
      </c>
      <c r="ID108" s="63">
        <f t="shared" si="368"/>
        <v>-0.30000000000000004</v>
      </c>
      <c r="IE108" s="63">
        <f t="shared" si="368"/>
        <v>0.50000000000000022</v>
      </c>
      <c r="IF108" s="63">
        <f t="shared" si="368"/>
        <v>9.9999999999999645E-2</v>
      </c>
      <c r="IG108" s="63">
        <f t="shared" si="368"/>
        <v>-0.49999999999999978</v>
      </c>
      <c r="IH108" s="63">
        <f t="shared" si="368"/>
        <v>0.40000000000000013</v>
      </c>
      <c r="II108" s="63">
        <f t="shared" si="368"/>
        <v>-0.40000000000000013</v>
      </c>
      <c r="IJ108" s="63">
        <f t="shared" si="368"/>
        <v>2.6000000000000005</v>
      </c>
      <c r="IK108" s="63">
        <f t="shared" si="368"/>
        <v>-0.70000000000000018</v>
      </c>
      <c r="IL108" s="63">
        <f t="shared" si="368"/>
        <v>1.2000000000000002</v>
      </c>
      <c r="IM108" s="63">
        <f t="shared" si="380"/>
        <v>-0.20000000000000018</v>
      </c>
      <c r="IN108" s="63">
        <f t="shared" si="380"/>
        <v>-4.7</v>
      </c>
      <c r="IO108" s="63">
        <f t="shared" si="380"/>
        <v>0</v>
      </c>
      <c r="IP108" s="63">
        <f t="shared" si="380"/>
        <v>0</v>
      </c>
      <c r="IQ108" s="35"/>
      <c r="IR108" s="91"/>
      <c r="IS108" s="63">
        <f t="shared" si="369"/>
        <v>-0.70000000000000107</v>
      </c>
      <c r="IT108" s="63">
        <f t="shared" si="369"/>
        <v>-1.6999999999999993</v>
      </c>
      <c r="IU108" s="63">
        <f t="shared" si="369"/>
        <v>-0.60000000000000053</v>
      </c>
      <c r="IV108" s="63">
        <f t="shared" si="369"/>
        <v>2.0000000000000009</v>
      </c>
      <c r="IW108" s="63">
        <f t="shared" si="369"/>
        <v>-0.90000000000000036</v>
      </c>
      <c r="IX108" s="63">
        <f t="shared" si="369"/>
        <v>-0.20000000000000018</v>
      </c>
      <c r="IY108" s="63">
        <f t="shared" si="369"/>
        <v>-1.7999999999999998</v>
      </c>
      <c r="IZ108" s="63">
        <f t="shared" si="369"/>
        <v>-3.6000000000000005</v>
      </c>
      <c r="JA108" s="63">
        <f t="shared" si="369"/>
        <v>-1.0999999999999999</v>
      </c>
      <c r="JB108" s="63">
        <f t="shared" si="369"/>
        <v>1.7</v>
      </c>
      <c r="JC108" s="63">
        <f t="shared" si="369"/>
        <v>0.20000000000000018</v>
      </c>
      <c r="JD108" s="63">
        <f t="shared" si="369"/>
        <v>0.79999999999999982</v>
      </c>
      <c r="JE108" s="63">
        <f t="shared" si="369"/>
        <v>0.10000000000000009</v>
      </c>
      <c r="JF108" s="63">
        <f t="shared" si="369"/>
        <v>-1.4</v>
      </c>
      <c r="JG108" s="63">
        <f t="shared" si="369"/>
        <v>2.8000000000000003</v>
      </c>
      <c r="JH108" s="63">
        <f t="shared" si="369"/>
        <v>-1.8000000000000003</v>
      </c>
      <c r="JI108" s="63">
        <f t="shared" si="369"/>
        <v>0.49999999999999956</v>
      </c>
      <c r="JJ108" s="63">
        <f t="shared" si="369"/>
        <v>0.40000000000000036</v>
      </c>
      <c r="JK108" s="63">
        <f t="shared" si="369"/>
        <v>-2</v>
      </c>
      <c r="JL108" s="63">
        <f t="shared" si="381"/>
        <v>0.29999999999999982</v>
      </c>
      <c r="JM108" s="63">
        <f t="shared" si="381"/>
        <v>-2.8</v>
      </c>
      <c r="JN108" s="63">
        <f t="shared" si="381"/>
        <v>0</v>
      </c>
      <c r="JO108" s="63">
        <f t="shared" si="381"/>
        <v>0</v>
      </c>
      <c r="JP108" s="35"/>
      <c r="JQ108" s="91"/>
      <c r="JR108" s="63">
        <f t="shared" si="370"/>
        <v>-0.90000000000000036</v>
      </c>
      <c r="JS108" s="63">
        <f t="shared" si="370"/>
        <v>0.90000000000000036</v>
      </c>
      <c r="JT108" s="63">
        <f t="shared" si="370"/>
        <v>-0.60000000000000009</v>
      </c>
      <c r="JU108" s="63">
        <f t="shared" si="370"/>
        <v>-1.4000000000000001</v>
      </c>
      <c r="JV108" s="63">
        <f t="shared" si="370"/>
        <v>-9.9999999999999867E-2</v>
      </c>
      <c r="JW108" s="63">
        <f t="shared" si="370"/>
        <v>-0.40000000000000013</v>
      </c>
      <c r="JX108" s="63">
        <f t="shared" si="370"/>
        <v>0.40000000000000013</v>
      </c>
      <c r="JY108" s="63">
        <f t="shared" si="370"/>
        <v>1.1000000000000001</v>
      </c>
      <c r="JZ108" s="63">
        <f t="shared" si="370"/>
        <v>0.39999999999999991</v>
      </c>
      <c r="KA108" s="63">
        <f t="shared" si="370"/>
        <v>-0.30000000000000027</v>
      </c>
      <c r="KB108" s="63">
        <f t="shared" si="370"/>
        <v>0</v>
      </c>
      <c r="KC108" s="63">
        <f t="shared" si="370"/>
        <v>0.60000000000000009</v>
      </c>
      <c r="KD108" s="63">
        <f t="shared" si="370"/>
        <v>0</v>
      </c>
      <c r="KE108" s="63">
        <f t="shared" si="370"/>
        <v>0.10000000000000009</v>
      </c>
      <c r="KF108" s="63">
        <f t="shared" si="370"/>
        <v>-0.29999999999999982</v>
      </c>
      <c r="KG108" s="63">
        <f t="shared" si="370"/>
        <v>-1</v>
      </c>
      <c r="KH108" s="63">
        <f t="shared" si="370"/>
        <v>0.19999999999999973</v>
      </c>
      <c r="KI108" s="63">
        <f t="shared" si="370"/>
        <v>0.10000000000000009</v>
      </c>
      <c r="KJ108" s="63">
        <f t="shared" si="370"/>
        <v>1.1000000000000001</v>
      </c>
      <c r="KK108" s="63">
        <f t="shared" si="382"/>
        <v>-0.60000000000000009</v>
      </c>
      <c r="KL108" s="63">
        <f t="shared" si="382"/>
        <v>-3</v>
      </c>
      <c r="KM108" s="63">
        <f t="shared" si="382"/>
        <v>0</v>
      </c>
      <c r="KN108" s="63">
        <f t="shared" si="382"/>
        <v>0</v>
      </c>
      <c r="KO108" s="35"/>
      <c r="KP108" s="91"/>
      <c r="KQ108" s="64">
        <f t="shared" si="345"/>
        <v>1.4100000000000001</v>
      </c>
      <c r="KR108" s="64">
        <f t="shared" si="345"/>
        <v>-2.9799999999999995</v>
      </c>
      <c r="KS108" s="64">
        <f t="shared" si="345"/>
        <v>0.37000000000000011</v>
      </c>
      <c r="KT108" s="64">
        <f t="shared" si="345"/>
        <v>-1.0200000000000005</v>
      </c>
      <c r="KU108" s="64">
        <f t="shared" si="345"/>
        <v>0.62999999999999989</v>
      </c>
      <c r="KV108" s="64">
        <f t="shared" si="345"/>
        <v>-0.73999999999999977</v>
      </c>
      <c r="KW108" s="64">
        <f t="shared" si="345"/>
        <v>-0.18000000000000016</v>
      </c>
      <c r="KX108" s="64">
        <f t="shared" si="345"/>
        <v>2.0000000000000018E-2</v>
      </c>
      <c r="KY108" s="64">
        <f t="shared" si="345"/>
        <v>-1.98</v>
      </c>
      <c r="KZ108" s="64">
        <f t="shared" si="345"/>
        <v>1.25</v>
      </c>
      <c r="LA108" s="64">
        <f t="shared" si="345"/>
        <v>-0.75999999999999979</v>
      </c>
      <c r="LB108" s="64">
        <f t="shared" si="345"/>
        <v>0.17999999999999972</v>
      </c>
      <c r="LC108" s="64">
        <f t="shared" si="345"/>
        <v>-0.5199999999999998</v>
      </c>
      <c r="LD108" s="64">
        <f t="shared" si="345"/>
        <v>4.0000000000000036E-2</v>
      </c>
      <c r="LE108" s="77">
        <f t="shared" si="345"/>
        <v>1.3</v>
      </c>
      <c r="LF108" s="77">
        <f t="shared" si="345"/>
        <v>1.6100000000000003</v>
      </c>
      <c r="LG108" s="64">
        <f t="shared" si="345"/>
        <v>1.9299999999999997</v>
      </c>
      <c r="LH108" s="64">
        <f t="shared" si="345"/>
        <v>0.12999999999999989</v>
      </c>
      <c r="LI108" s="64">
        <f t="shared" si="345"/>
        <v>1.6000000000000005</v>
      </c>
      <c r="LJ108" s="64">
        <f t="shared" si="345"/>
        <v>0.25999999999999979</v>
      </c>
      <c r="LK108" s="64">
        <f t="shared" si="345"/>
        <v>-8.65</v>
      </c>
      <c r="LL108" s="64">
        <f t="shared" si="345"/>
        <v>0</v>
      </c>
      <c r="LM108" s="64">
        <f t="shared" si="345"/>
        <v>0</v>
      </c>
      <c r="LN108" s="35"/>
      <c r="LO108" s="92"/>
      <c r="LP108" s="64">
        <f t="shared" si="346"/>
        <v>1.6000000000000005</v>
      </c>
      <c r="LQ108" s="64">
        <f t="shared" si="346"/>
        <v>-2.5200000000000005</v>
      </c>
      <c r="LR108" s="64">
        <f t="shared" si="346"/>
        <v>1.1099999999999999</v>
      </c>
      <c r="LS108" s="64">
        <f t="shared" si="346"/>
        <v>-1.0399999999999998</v>
      </c>
      <c r="LT108" s="64">
        <f t="shared" si="346"/>
        <v>0.1399999999999999</v>
      </c>
      <c r="LU108" s="64">
        <f t="shared" si="346"/>
        <v>-0.44999999999999996</v>
      </c>
      <c r="LV108" s="64">
        <f t="shared" si="346"/>
        <v>0.77000000000000024</v>
      </c>
      <c r="LW108" s="64">
        <f t="shared" si="346"/>
        <v>-0.21000000000000041</v>
      </c>
      <c r="LX108" s="64">
        <f t="shared" si="346"/>
        <v>-1.4799999999999998</v>
      </c>
      <c r="LY108" s="64">
        <f t="shared" si="346"/>
        <v>0.28999999999999992</v>
      </c>
      <c r="LZ108" s="64">
        <f t="shared" si="346"/>
        <v>-0.25</v>
      </c>
      <c r="MA108" s="64">
        <f t="shared" si="346"/>
        <v>9.000000000000008E-2</v>
      </c>
      <c r="MB108" s="64">
        <f t="shared" si="346"/>
        <v>-0.20000000000000007</v>
      </c>
      <c r="MC108" s="64">
        <f t="shared" si="346"/>
        <v>8.0000000000000071E-2</v>
      </c>
      <c r="MD108" s="77">
        <f t="shared" si="346"/>
        <v>0.3899999999999999</v>
      </c>
      <c r="ME108" s="77">
        <f t="shared" si="346"/>
        <v>0.17999999999999994</v>
      </c>
      <c r="MF108" s="64">
        <f t="shared" si="346"/>
        <v>0.66000000000000014</v>
      </c>
      <c r="MG108" s="64">
        <f t="shared" si="346"/>
        <v>-0.63000000000000012</v>
      </c>
      <c r="MH108" s="64">
        <f t="shared" si="346"/>
        <v>0.16000000000000014</v>
      </c>
      <c r="MI108" s="64">
        <f t="shared" si="346"/>
        <v>5.0000000000000044E-2</v>
      </c>
      <c r="MJ108" s="64">
        <f t="shared" si="346"/>
        <v>-1.37</v>
      </c>
      <c r="MK108" s="64">
        <f t="shared" si="346"/>
        <v>0</v>
      </c>
      <c r="ML108" s="64">
        <f t="shared" si="346"/>
        <v>0</v>
      </c>
      <c r="MM108" s="35"/>
      <c r="MN108" s="92"/>
      <c r="MO108" s="64">
        <f t="shared" si="347"/>
        <v>0.16999999999999993</v>
      </c>
      <c r="MP108" s="64">
        <f t="shared" si="347"/>
        <v>-0.35000000000000009</v>
      </c>
      <c r="MQ108" s="64">
        <f t="shared" si="347"/>
        <v>-0.79</v>
      </c>
      <c r="MR108" s="64">
        <f t="shared" si="347"/>
        <v>8.0000000000000071E-2</v>
      </c>
      <c r="MS108" s="64">
        <f t="shared" si="347"/>
        <v>0.45000000000000018</v>
      </c>
      <c r="MT108" s="64">
        <f t="shared" si="347"/>
        <v>-0.18000000000000016</v>
      </c>
      <c r="MU108" s="64">
        <f t="shared" si="347"/>
        <v>-0.95</v>
      </c>
      <c r="MV108" s="64">
        <f t="shared" si="347"/>
        <v>0.22999999999999998</v>
      </c>
      <c r="MW108" s="64">
        <f t="shared" si="347"/>
        <v>-0.57000000000000006</v>
      </c>
      <c r="MX108" s="64">
        <f t="shared" si="347"/>
        <v>0.89000000000000012</v>
      </c>
      <c r="MY108" s="64">
        <f t="shared" si="347"/>
        <v>-0.44000000000000017</v>
      </c>
      <c r="MZ108" s="64">
        <f t="shared" si="347"/>
        <v>-0.16999999999999993</v>
      </c>
      <c r="NA108" s="64">
        <f t="shared" si="347"/>
        <v>-2.0000000000000018E-2</v>
      </c>
      <c r="NB108" s="64">
        <f t="shared" si="347"/>
        <v>2.0000000000000018E-2</v>
      </c>
      <c r="NC108" s="77">
        <f t="shared" si="347"/>
        <v>0.92000000000000015</v>
      </c>
      <c r="ND108" s="77">
        <f t="shared" si="347"/>
        <v>0.85000000000000009</v>
      </c>
      <c r="NE108" s="64">
        <f t="shared" si="347"/>
        <v>1.3199999999999994</v>
      </c>
      <c r="NF108" s="64">
        <f t="shared" si="347"/>
        <v>0.24000000000000021</v>
      </c>
      <c r="NG108" s="64">
        <f t="shared" si="347"/>
        <v>1.6600000000000001</v>
      </c>
      <c r="NH108" s="64">
        <f t="shared" si="347"/>
        <v>0.33999999999999986</v>
      </c>
      <c r="NI108" s="64">
        <f t="shared" si="347"/>
        <v>-6.55</v>
      </c>
      <c r="NJ108" s="64">
        <f t="shared" si="347"/>
        <v>0</v>
      </c>
      <c r="NK108" s="64">
        <f t="shared" si="347"/>
        <v>0</v>
      </c>
      <c r="NL108" s="35"/>
      <c r="NM108" s="92"/>
      <c r="NN108" s="64">
        <f t="shared" si="348"/>
        <v>-0.36</v>
      </c>
      <c r="NO108" s="64">
        <f t="shared" si="348"/>
        <v>-0.09</v>
      </c>
      <c r="NP108" s="64">
        <f t="shared" si="348"/>
        <v>4.0000000000000008E-2</v>
      </c>
      <c r="NQ108" s="64">
        <f t="shared" si="348"/>
        <v>-5.0000000000000017E-2</v>
      </c>
      <c r="NR108" s="64">
        <f t="shared" si="348"/>
        <v>0.03</v>
      </c>
      <c r="NS108" s="64">
        <f t="shared" si="348"/>
        <v>-0.10999999999999999</v>
      </c>
      <c r="NT108" s="64">
        <f t="shared" si="348"/>
        <v>0</v>
      </c>
      <c r="NU108" s="64">
        <f t="shared" si="348"/>
        <v>0</v>
      </c>
      <c r="NV108" s="64">
        <f t="shared" si="348"/>
        <v>7.0000000000000007E-2</v>
      </c>
      <c r="NW108" s="64">
        <f t="shared" si="348"/>
        <v>6.9999999999999979E-2</v>
      </c>
      <c r="NX108" s="64">
        <f t="shared" si="348"/>
        <v>-6.9999999999999979E-2</v>
      </c>
      <c r="NY108" s="64">
        <f t="shared" si="348"/>
        <v>0.26</v>
      </c>
      <c r="NZ108" s="64">
        <f t="shared" si="348"/>
        <v>-0.29000000000000004</v>
      </c>
      <c r="OA108" s="64">
        <f t="shared" si="348"/>
        <v>-0.06</v>
      </c>
      <c r="OB108" s="77">
        <f t="shared" si="348"/>
        <v>-2.0000000000000004E-2</v>
      </c>
      <c r="OC108" s="77">
        <f t="shared" si="348"/>
        <v>0.57999999999999996</v>
      </c>
      <c r="OD108" s="64">
        <f t="shared" si="348"/>
        <v>-4.9999999999999933E-2</v>
      </c>
      <c r="OE108" s="64">
        <f t="shared" si="348"/>
        <v>0.53</v>
      </c>
      <c r="OF108" s="64">
        <f t="shared" si="348"/>
        <v>-0.22000000000000008</v>
      </c>
      <c r="OG108" s="64">
        <f t="shared" si="348"/>
        <v>-0.13</v>
      </c>
      <c r="OH108" s="64">
        <f t="shared" si="348"/>
        <v>-0.74</v>
      </c>
      <c r="OI108" s="64">
        <f t="shared" si="348"/>
        <v>0</v>
      </c>
      <c r="OJ108" s="64">
        <f t="shared" si="348"/>
        <v>0</v>
      </c>
      <c r="OK108" s="37"/>
      <c r="OL108"/>
      <c r="OM108"/>
      <c r="ON108"/>
      <c r="OO108"/>
      <c r="OP108"/>
      <c r="OQ108"/>
      <c r="OR108"/>
      <c r="OS108"/>
      <c r="OT108"/>
      <c r="OU108"/>
      <c r="OV108"/>
      <c r="OW108"/>
      <c r="OX108"/>
      <c r="OY108"/>
      <c r="OZ108"/>
      <c r="PA108"/>
      <c r="PB108"/>
      <c r="PC108"/>
      <c r="PD108"/>
      <c r="PE108"/>
      <c r="PF108"/>
      <c r="PG108"/>
      <c r="PH108"/>
      <c r="PI108"/>
      <c r="PJ108"/>
      <c r="PK108"/>
      <c r="PL108"/>
      <c r="PM108"/>
      <c r="PN108"/>
      <c r="PO108"/>
      <c r="PP108"/>
      <c r="PQ108"/>
      <c r="PR108"/>
      <c r="PS108"/>
      <c r="PT108"/>
      <c r="PU108"/>
      <c r="PV108"/>
      <c r="PW108"/>
      <c r="PX108"/>
      <c r="PY108"/>
      <c r="PZ108"/>
      <c r="QA108"/>
      <c r="QB108"/>
      <c r="QC108"/>
      <c r="QD108"/>
      <c r="QE108"/>
      <c r="QF108"/>
      <c r="QG108"/>
      <c r="QH108"/>
      <c r="QI108"/>
      <c r="QJ108"/>
      <c r="QK108"/>
      <c r="QL108"/>
      <c r="QM108"/>
      <c r="QN108"/>
      <c r="QO108"/>
      <c r="QP108"/>
      <c r="QQ108"/>
      <c r="QR108"/>
      <c r="QS108"/>
      <c r="QT108"/>
      <c r="QU108"/>
      <c r="QV108"/>
      <c r="QW108"/>
      <c r="QX108"/>
      <c r="QY108"/>
      <c r="QZ108"/>
      <c r="RA108"/>
      <c r="RB108"/>
      <c r="RC108"/>
      <c r="RD108"/>
      <c r="RE108"/>
      <c r="RF108"/>
      <c r="RG108"/>
      <c r="RH108"/>
      <c r="RI108"/>
      <c r="RJ108"/>
      <c r="RK108"/>
      <c r="RL108"/>
      <c r="RM108"/>
      <c r="RN108"/>
      <c r="RO108"/>
      <c r="RP108"/>
      <c r="RQ108"/>
      <c r="RR108"/>
      <c r="RS108"/>
      <c r="RT108"/>
      <c r="RU108"/>
      <c r="RV108"/>
      <c r="RW108"/>
      <c r="RX108"/>
      <c r="RY108"/>
      <c r="RZ108"/>
      <c r="SA108"/>
      <c r="SB108"/>
      <c r="SC108"/>
      <c r="SD108"/>
      <c r="SE108"/>
      <c r="SF108"/>
      <c r="SG108"/>
      <c r="SH108"/>
      <c r="SI108"/>
      <c r="SJ108"/>
      <c r="SK108"/>
      <c r="SL108"/>
      <c r="SM108"/>
      <c r="SN108"/>
      <c r="SO108"/>
      <c r="SP108"/>
      <c r="SQ108"/>
      <c r="SR108"/>
      <c r="SS108"/>
      <c r="ST108" s="15"/>
    </row>
    <row r="109" spans="1:514" x14ac:dyDescent="0.3">
      <c r="A109" s="62" t="str">
        <f>A$22</f>
        <v>Makanan &amp; minuman dan penginapan</v>
      </c>
      <c r="B109" s="91"/>
      <c r="C109" s="63">
        <f t="shared" si="360"/>
        <v>3.6000000000000227</v>
      </c>
      <c r="D109" s="63">
        <f t="shared" si="360"/>
        <v>9.2999999999999545</v>
      </c>
      <c r="E109" s="63">
        <f t="shared" si="360"/>
        <v>17.300000000000068</v>
      </c>
      <c r="F109" s="63">
        <f t="shared" si="360"/>
        <v>-13.100000000000023</v>
      </c>
      <c r="G109" s="63">
        <f t="shared" si="360"/>
        <v>12.299999999999955</v>
      </c>
      <c r="H109" s="63">
        <f t="shared" si="360"/>
        <v>5.6000000000000227</v>
      </c>
      <c r="I109" s="63">
        <f t="shared" si="360"/>
        <v>15.299999999999955</v>
      </c>
      <c r="J109" s="63">
        <f t="shared" si="360"/>
        <v>-16</v>
      </c>
      <c r="K109" s="63">
        <f t="shared" si="360"/>
        <v>-68.199999999999932</v>
      </c>
      <c r="L109" s="63">
        <f t="shared" si="360"/>
        <v>22.299999999999955</v>
      </c>
      <c r="M109" s="63">
        <f t="shared" si="360"/>
        <v>2</v>
      </c>
      <c r="N109" s="63">
        <f t="shared" si="360"/>
        <v>-3.1000000000000227</v>
      </c>
      <c r="O109" s="63">
        <f t="shared" si="360"/>
        <v>-26.199999999999932</v>
      </c>
      <c r="P109" s="63">
        <f t="shared" si="360"/>
        <v>11.600000000000023</v>
      </c>
      <c r="Q109" s="63">
        <f t="shared" si="360"/>
        <v>13.199999999999932</v>
      </c>
      <c r="R109" s="63">
        <f t="shared" si="360"/>
        <v>2.7000000000000455</v>
      </c>
      <c r="S109" s="63">
        <f t="shared" si="360"/>
        <v>-10.100000000000023</v>
      </c>
      <c r="T109" s="63">
        <f t="shared" si="360"/>
        <v>2.3999999999999773</v>
      </c>
      <c r="U109" s="63">
        <f t="shared" si="360"/>
        <v>10.899999999999977</v>
      </c>
      <c r="V109" s="63">
        <f t="shared" si="371"/>
        <v>10.400000000000091</v>
      </c>
      <c r="W109" s="63">
        <f t="shared" si="371"/>
        <v>-804.2</v>
      </c>
      <c r="X109" s="63">
        <f t="shared" si="371"/>
        <v>0</v>
      </c>
      <c r="Y109" s="63">
        <f t="shared" si="371"/>
        <v>0</v>
      </c>
      <c r="Z109" s="35"/>
      <c r="AA109" s="91"/>
      <c r="AB109" s="63">
        <f t="shared" si="361"/>
        <v>0.79999999999999716</v>
      </c>
      <c r="AC109" s="63">
        <f t="shared" si="361"/>
        <v>1.0999999999999943</v>
      </c>
      <c r="AD109" s="63">
        <f t="shared" si="361"/>
        <v>3.1000000000000085</v>
      </c>
      <c r="AE109" s="63">
        <f t="shared" si="361"/>
        <v>-1.5</v>
      </c>
      <c r="AF109" s="63">
        <f t="shared" si="361"/>
        <v>1.3999999999999915</v>
      </c>
      <c r="AG109" s="63">
        <f t="shared" si="361"/>
        <v>1.5</v>
      </c>
      <c r="AH109" s="63">
        <f t="shared" si="361"/>
        <v>2.7000000000000028</v>
      </c>
      <c r="AI109" s="63">
        <f t="shared" si="361"/>
        <v>-2.0999999999999943</v>
      </c>
      <c r="AJ109" s="63">
        <f t="shared" si="361"/>
        <v>-5.1000000000000085</v>
      </c>
      <c r="AK109" s="63">
        <f t="shared" si="361"/>
        <v>0.90000000000000568</v>
      </c>
      <c r="AL109" s="63">
        <f t="shared" si="361"/>
        <v>0.5</v>
      </c>
      <c r="AM109" s="63">
        <f t="shared" si="361"/>
        <v>-0.79999999999999716</v>
      </c>
      <c r="AN109" s="63">
        <f t="shared" si="361"/>
        <v>-0.79999999999999716</v>
      </c>
      <c r="AO109" s="63">
        <f t="shared" si="361"/>
        <v>0.29999999999999716</v>
      </c>
      <c r="AP109" s="63">
        <f t="shared" si="361"/>
        <v>2.7000000000000028</v>
      </c>
      <c r="AQ109" s="63">
        <f t="shared" si="361"/>
        <v>1</v>
      </c>
      <c r="AR109" s="63">
        <f t="shared" si="361"/>
        <v>-0.80000000000001137</v>
      </c>
      <c r="AS109" s="63">
        <f t="shared" si="361"/>
        <v>0.30000000000001137</v>
      </c>
      <c r="AT109" s="63">
        <f t="shared" si="361"/>
        <v>1</v>
      </c>
      <c r="AU109" s="63">
        <f t="shared" si="372"/>
        <v>-0.30000000000001137</v>
      </c>
      <c r="AV109" s="63">
        <f t="shared" si="372"/>
        <v>-114.6</v>
      </c>
      <c r="AW109" s="63">
        <f t="shared" si="372"/>
        <v>0</v>
      </c>
      <c r="AX109" s="63">
        <f t="shared" si="372"/>
        <v>0</v>
      </c>
      <c r="AY109" s="35"/>
      <c r="AZ109" s="91"/>
      <c r="BA109" s="63">
        <f t="shared" si="362"/>
        <v>1.9000000000000341</v>
      </c>
      <c r="BB109" s="63">
        <f t="shared" si="362"/>
        <v>6.1999999999999886</v>
      </c>
      <c r="BC109" s="63">
        <f t="shared" si="362"/>
        <v>6.5</v>
      </c>
      <c r="BD109" s="63">
        <f t="shared" si="362"/>
        <v>-5.4000000000000341</v>
      </c>
      <c r="BE109" s="63">
        <f t="shared" si="362"/>
        <v>6.5</v>
      </c>
      <c r="BF109" s="63">
        <f t="shared" si="362"/>
        <v>6</v>
      </c>
      <c r="BG109" s="63">
        <f t="shared" si="362"/>
        <v>1.2000000000000455</v>
      </c>
      <c r="BH109" s="63">
        <f t="shared" si="362"/>
        <v>-9.4000000000000341</v>
      </c>
      <c r="BI109" s="63">
        <f t="shared" si="362"/>
        <v>-35.899999999999977</v>
      </c>
      <c r="BJ109" s="63">
        <f t="shared" si="362"/>
        <v>13.800000000000011</v>
      </c>
      <c r="BK109" s="63">
        <f t="shared" si="362"/>
        <v>1.0999999999999659</v>
      </c>
      <c r="BL109" s="63">
        <f t="shared" si="362"/>
        <v>-0.19999999999998863</v>
      </c>
      <c r="BM109" s="63">
        <f t="shared" si="362"/>
        <v>-17.600000000000023</v>
      </c>
      <c r="BN109" s="63">
        <f t="shared" si="362"/>
        <v>13</v>
      </c>
      <c r="BO109" s="63">
        <f t="shared" si="362"/>
        <v>6.8000000000000114</v>
      </c>
      <c r="BP109" s="63">
        <f t="shared" si="362"/>
        <v>0.90000000000003411</v>
      </c>
      <c r="BQ109" s="63">
        <f t="shared" si="362"/>
        <v>-5</v>
      </c>
      <c r="BR109" s="63">
        <f t="shared" si="362"/>
        <v>2.8999999999999773</v>
      </c>
      <c r="BS109" s="63">
        <f t="shared" si="362"/>
        <v>5.8999999999999773</v>
      </c>
      <c r="BT109" s="63">
        <f t="shared" si="373"/>
        <v>7.4000000000000341</v>
      </c>
      <c r="BU109" s="63">
        <f t="shared" si="373"/>
        <v>-351.3</v>
      </c>
      <c r="BV109" s="63">
        <f t="shared" si="373"/>
        <v>0</v>
      </c>
      <c r="BW109" s="63">
        <f t="shared" si="373"/>
        <v>0</v>
      </c>
      <c r="BX109" s="35"/>
      <c r="BY109" s="91"/>
      <c r="BZ109" s="63">
        <f t="shared" si="374"/>
        <v>0.89999999999997726</v>
      </c>
      <c r="CA109" s="63">
        <f t="shared" si="374"/>
        <v>2</v>
      </c>
      <c r="CB109" s="63">
        <f t="shared" si="374"/>
        <v>7.8000000000000114</v>
      </c>
      <c r="CC109" s="63">
        <f t="shared" si="374"/>
        <v>-6.3000000000000114</v>
      </c>
      <c r="CD109" s="63">
        <f t="shared" si="374"/>
        <v>4.3000000000000114</v>
      </c>
      <c r="CE109" s="63">
        <f t="shared" si="374"/>
        <v>-1.8000000000000114</v>
      </c>
      <c r="CF109" s="63">
        <f t="shared" si="374"/>
        <v>11.5</v>
      </c>
      <c r="CG109" s="63">
        <f t="shared" si="374"/>
        <v>-4.6000000000000227</v>
      </c>
      <c r="CH109" s="63">
        <f t="shared" si="374"/>
        <v>-27.199999999999989</v>
      </c>
      <c r="CI109" s="63">
        <f t="shared" si="374"/>
        <v>7.6000000000000227</v>
      </c>
      <c r="CJ109" s="63">
        <f t="shared" si="374"/>
        <v>0.39999999999997726</v>
      </c>
      <c r="CK109" s="63">
        <f t="shared" si="374"/>
        <v>-2.0999999999999659</v>
      </c>
      <c r="CL109" s="63">
        <f t="shared" si="374"/>
        <v>-7.8000000000000114</v>
      </c>
      <c r="CM109" s="63">
        <f t="shared" si="374"/>
        <v>-1.6999999999999886</v>
      </c>
      <c r="CN109" s="63">
        <f t="shared" si="374"/>
        <v>3.6999999999999886</v>
      </c>
      <c r="CO109" s="63">
        <f t="shared" si="374"/>
        <v>0.80000000000001137</v>
      </c>
      <c r="CP109" s="63">
        <f t="shared" si="374"/>
        <v>-4.3000000000000114</v>
      </c>
      <c r="CQ109" s="63">
        <f t="shared" si="374"/>
        <v>-0.90000000000003411</v>
      </c>
      <c r="CR109" s="63">
        <f t="shared" si="374"/>
        <v>4.2000000000000455</v>
      </c>
      <c r="CS109" s="63">
        <f t="shared" si="374"/>
        <v>3.1999999999999886</v>
      </c>
      <c r="CT109" s="63">
        <f t="shared" si="374"/>
        <v>-338.3</v>
      </c>
      <c r="CU109" s="63">
        <f t="shared" si="374"/>
        <v>0</v>
      </c>
      <c r="CV109" s="63">
        <f t="shared" si="374"/>
        <v>0</v>
      </c>
      <c r="CW109" s="35"/>
      <c r="CX109" s="91"/>
      <c r="CY109" s="63">
        <f t="shared" si="363"/>
        <v>3.6000000000000227</v>
      </c>
      <c r="CZ109" s="63">
        <f t="shared" si="363"/>
        <v>9</v>
      </c>
      <c r="DA109" s="63">
        <f t="shared" si="363"/>
        <v>17</v>
      </c>
      <c r="DB109" s="63">
        <f t="shared" si="363"/>
        <v>-8.1999999999999318</v>
      </c>
      <c r="DC109" s="63">
        <f t="shared" si="363"/>
        <v>9.1999999999999318</v>
      </c>
      <c r="DD109" s="63">
        <f t="shared" si="363"/>
        <v>4.8000000000000682</v>
      </c>
      <c r="DE109" s="63">
        <f t="shared" si="363"/>
        <v>15.599999999999909</v>
      </c>
      <c r="DF109" s="63">
        <f t="shared" si="363"/>
        <v>-11.5</v>
      </c>
      <c r="DG109" s="63">
        <f t="shared" si="363"/>
        <v>-68.299999999999955</v>
      </c>
      <c r="DH109" s="63">
        <f t="shared" si="363"/>
        <v>23.899999999999977</v>
      </c>
      <c r="DI109" s="63">
        <f t="shared" si="363"/>
        <v>2.3000000000000682</v>
      </c>
      <c r="DJ109" s="63">
        <f t="shared" si="363"/>
        <v>-2.6000000000000227</v>
      </c>
      <c r="DK109" s="63">
        <f t="shared" si="363"/>
        <v>-26.100000000000023</v>
      </c>
      <c r="DL109" s="63">
        <f t="shared" si="363"/>
        <v>12</v>
      </c>
      <c r="DM109" s="63">
        <f t="shared" si="363"/>
        <v>12.899999999999977</v>
      </c>
      <c r="DN109" s="63">
        <f t="shared" si="363"/>
        <v>3.5</v>
      </c>
      <c r="DO109" s="63">
        <f t="shared" si="363"/>
        <v>-10.199999999999932</v>
      </c>
      <c r="DP109" s="63">
        <f t="shared" si="363"/>
        <v>2.0999999999999091</v>
      </c>
      <c r="DQ109" s="63">
        <f t="shared" si="363"/>
        <v>10.5</v>
      </c>
      <c r="DR109" s="63">
        <f t="shared" si="375"/>
        <v>10.600000000000023</v>
      </c>
      <c r="DS109" s="63">
        <f t="shared" si="375"/>
        <v>-801.4</v>
      </c>
      <c r="DT109" s="63">
        <f t="shared" si="375"/>
        <v>0</v>
      </c>
      <c r="DU109" s="63">
        <f t="shared" si="375"/>
        <v>0</v>
      </c>
      <c r="DV109" s="35"/>
      <c r="DW109" s="91"/>
      <c r="DX109" s="63">
        <f t="shared" si="364"/>
        <v>1</v>
      </c>
      <c r="DY109" s="63">
        <f t="shared" si="364"/>
        <v>0.89999999999999147</v>
      </c>
      <c r="DZ109" s="63">
        <f t="shared" si="364"/>
        <v>3.2000000000000028</v>
      </c>
      <c r="EA109" s="63">
        <f t="shared" si="364"/>
        <v>-1.5999999999999943</v>
      </c>
      <c r="EB109" s="63">
        <f t="shared" si="364"/>
        <v>1.3999999999999915</v>
      </c>
      <c r="EC109" s="63">
        <f t="shared" si="364"/>
        <v>1.4000000000000057</v>
      </c>
      <c r="ED109" s="63">
        <f t="shared" si="364"/>
        <v>2.9000000000000057</v>
      </c>
      <c r="EE109" s="63">
        <f t="shared" si="364"/>
        <v>-2</v>
      </c>
      <c r="EF109" s="63">
        <f t="shared" si="364"/>
        <v>-4.9000000000000057</v>
      </c>
      <c r="EG109" s="63">
        <f t="shared" si="364"/>
        <v>0.59999999999999432</v>
      </c>
      <c r="EH109" s="63">
        <f t="shared" si="364"/>
        <v>0.40000000000000568</v>
      </c>
      <c r="EI109" s="63">
        <f t="shared" si="364"/>
        <v>-0.70000000000000284</v>
      </c>
      <c r="EJ109" s="63">
        <f t="shared" si="364"/>
        <v>-0.79999999999999716</v>
      </c>
      <c r="EK109" s="63">
        <f t="shared" si="364"/>
        <v>0.5</v>
      </c>
      <c r="EL109" s="63">
        <f t="shared" si="364"/>
        <v>2.7000000000000028</v>
      </c>
      <c r="EM109" s="63">
        <f t="shared" si="364"/>
        <v>1</v>
      </c>
      <c r="EN109" s="63">
        <f t="shared" si="364"/>
        <v>-0.79999999999999716</v>
      </c>
      <c r="EO109" s="63">
        <f t="shared" si="364"/>
        <v>0.29999999999999716</v>
      </c>
      <c r="EP109" s="63">
        <f t="shared" si="364"/>
        <v>0.70000000000000284</v>
      </c>
      <c r="EQ109" s="63">
        <f t="shared" si="376"/>
        <v>0</v>
      </c>
      <c r="ER109" s="63">
        <f t="shared" si="376"/>
        <v>-114.4</v>
      </c>
      <c r="ES109" s="63">
        <f t="shared" si="376"/>
        <v>0</v>
      </c>
      <c r="ET109" s="63">
        <f t="shared" si="376"/>
        <v>0</v>
      </c>
      <c r="EU109" s="35"/>
      <c r="EV109" s="91"/>
      <c r="EW109" s="63">
        <f t="shared" si="365"/>
        <v>2.5</v>
      </c>
      <c r="EX109" s="63">
        <f t="shared" si="365"/>
        <v>5.8000000000000114</v>
      </c>
      <c r="EY109" s="63">
        <f t="shared" si="365"/>
        <v>7.1999999999999886</v>
      </c>
      <c r="EZ109" s="63">
        <f t="shared" si="365"/>
        <v>-2.4000000000000341</v>
      </c>
      <c r="FA109" s="63">
        <f t="shared" si="365"/>
        <v>4.5</v>
      </c>
      <c r="FB109" s="63">
        <f t="shared" si="365"/>
        <v>5.2000000000000455</v>
      </c>
      <c r="FC109" s="63">
        <f t="shared" si="365"/>
        <v>1.5999999999999659</v>
      </c>
      <c r="FD109" s="63">
        <f t="shared" si="365"/>
        <v>-7.5</v>
      </c>
      <c r="FE109" s="63">
        <f t="shared" si="365"/>
        <v>-35.899999999999977</v>
      </c>
      <c r="FF109" s="63">
        <f t="shared" si="365"/>
        <v>15.199999999999989</v>
      </c>
      <c r="FG109" s="63">
        <f t="shared" si="365"/>
        <v>1.5</v>
      </c>
      <c r="FH109" s="63">
        <f t="shared" si="365"/>
        <v>-0.10000000000002274</v>
      </c>
      <c r="FI109" s="63">
        <f t="shared" si="365"/>
        <v>-17.599999999999966</v>
      </c>
      <c r="FJ109" s="63">
        <f t="shared" si="365"/>
        <v>13.300000000000011</v>
      </c>
      <c r="FK109" s="63">
        <f t="shared" si="365"/>
        <v>6.5</v>
      </c>
      <c r="FL109" s="63">
        <f t="shared" si="365"/>
        <v>1.5</v>
      </c>
      <c r="FM109" s="63">
        <f t="shared" si="365"/>
        <v>-5.4000000000000341</v>
      </c>
      <c r="FN109" s="63">
        <f t="shared" si="365"/>
        <v>2.8000000000000114</v>
      </c>
      <c r="FO109" s="63">
        <f t="shared" si="365"/>
        <v>5.1999999999999886</v>
      </c>
      <c r="FP109" s="63">
        <f t="shared" si="377"/>
        <v>7.4000000000000341</v>
      </c>
      <c r="FQ109" s="63">
        <f t="shared" si="377"/>
        <v>-349.1</v>
      </c>
      <c r="FR109" s="63">
        <f t="shared" si="377"/>
        <v>0</v>
      </c>
      <c r="FS109" s="63">
        <f t="shared" si="377"/>
        <v>0</v>
      </c>
      <c r="FT109" s="35"/>
      <c r="FU109" s="91"/>
      <c r="FV109" s="63">
        <f t="shared" si="366"/>
        <v>0.19999999999998863</v>
      </c>
      <c r="FW109" s="63">
        <f t="shared" si="366"/>
        <v>2.1000000000000227</v>
      </c>
      <c r="FX109" s="63">
        <f t="shared" si="366"/>
        <v>6.5999999999999659</v>
      </c>
      <c r="FY109" s="63">
        <f t="shared" si="366"/>
        <v>-4.0999999999999659</v>
      </c>
      <c r="FZ109" s="63">
        <f t="shared" si="366"/>
        <v>3.2999999999999545</v>
      </c>
      <c r="GA109" s="63">
        <f t="shared" si="366"/>
        <v>-1.6999999999999886</v>
      </c>
      <c r="GB109" s="63">
        <f t="shared" si="366"/>
        <v>11</v>
      </c>
      <c r="GC109" s="63">
        <f t="shared" si="366"/>
        <v>-2</v>
      </c>
      <c r="GD109" s="63">
        <f t="shared" si="366"/>
        <v>-27.5</v>
      </c>
      <c r="GE109" s="63">
        <f t="shared" si="366"/>
        <v>8.1000000000000227</v>
      </c>
      <c r="GF109" s="63">
        <f t="shared" si="366"/>
        <v>0.30000000000001137</v>
      </c>
      <c r="GG109" s="63">
        <f t="shared" si="366"/>
        <v>-1.7000000000000455</v>
      </c>
      <c r="GH109" s="63">
        <f t="shared" si="366"/>
        <v>-7.6999999999999886</v>
      </c>
      <c r="GI109" s="63">
        <f t="shared" si="366"/>
        <v>-1.8000000000000114</v>
      </c>
      <c r="GJ109" s="63">
        <f t="shared" si="366"/>
        <v>3.7000000000000455</v>
      </c>
      <c r="GK109" s="63">
        <f t="shared" si="366"/>
        <v>1.0999999999999659</v>
      </c>
      <c r="GL109" s="63">
        <f t="shared" si="366"/>
        <v>-4.0999999999999659</v>
      </c>
      <c r="GM109" s="63">
        <f t="shared" si="366"/>
        <v>-1</v>
      </c>
      <c r="GN109" s="63">
        <f t="shared" si="366"/>
        <v>4.5</v>
      </c>
      <c r="GO109" s="63">
        <f t="shared" si="378"/>
        <v>3.3999999999999773</v>
      </c>
      <c r="GP109" s="63">
        <f t="shared" si="378"/>
        <v>-338</v>
      </c>
      <c r="GQ109" s="63">
        <f t="shared" si="378"/>
        <v>0</v>
      </c>
      <c r="GR109" s="63">
        <f t="shared" si="378"/>
        <v>0</v>
      </c>
      <c r="GS109" s="35"/>
      <c r="GT109" s="91"/>
      <c r="GU109" s="63">
        <f t="shared" si="367"/>
        <v>0</v>
      </c>
      <c r="GV109" s="63">
        <f t="shared" si="367"/>
        <v>0.30000000000000071</v>
      </c>
      <c r="GW109" s="63">
        <f t="shared" si="367"/>
        <v>0.40000000000000036</v>
      </c>
      <c r="GX109" s="63">
        <f t="shared" si="367"/>
        <v>-5</v>
      </c>
      <c r="GY109" s="63">
        <f t="shared" si="367"/>
        <v>3.0999999999999996</v>
      </c>
      <c r="GZ109" s="63">
        <f t="shared" si="367"/>
        <v>0.80000000000000071</v>
      </c>
      <c r="HA109" s="63">
        <f t="shared" si="367"/>
        <v>-0.30000000000000071</v>
      </c>
      <c r="HB109" s="63">
        <f t="shared" si="367"/>
        <v>-4.5</v>
      </c>
      <c r="HC109" s="63">
        <f t="shared" si="367"/>
        <v>9.9999999999999645E-2</v>
      </c>
      <c r="HD109" s="63">
        <f t="shared" si="367"/>
        <v>-1.5999999999999996</v>
      </c>
      <c r="HE109" s="63">
        <f t="shared" si="367"/>
        <v>-0.29999999999999982</v>
      </c>
      <c r="HF109" s="63">
        <f t="shared" si="367"/>
        <v>-0.5</v>
      </c>
      <c r="HG109" s="63">
        <f t="shared" si="367"/>
        <v>-0.10000000000000009</v>
      </c>
      <c r="HH109" s="63">
        <f t="shared" si="367"/>
        <v>-0.39999999999999991</v>
      </c>
      <c r="HI109" s="63">
        <f t="shared" si="367"/>
        <v>0.19999999999999973</v>
      </c>
      <c r="HJ109" s="63">
        <f t="shared" si="367"/>
        <v>-0.79999999999999982</v>
      </c>
      <c r="HK109" s="63">
        <f t="shared" si="367"/>
        <v>0.19999999999999973</v>
      </c>
      <c r="HL109" s="63">
        <f t="shared" si="367"/>
        <v>0.30000000000000027</v>
      </c>
      <c r="HM109" s="63">
        <f t="shared" si="367"/>
        <v>0.5</v>
      </c>
      <c r="HN109" s="63">
        <f t="shared" si="379"/>
        <v>-0.30000000000000027</v>
      </c>
      <c r="HO109" s="63">
        <f t="shared" si="379"/>
        <v>-2.8</v>
      </c>
      <c r="HP109" s="63">
        <f t="shared" si="379"/>
        <v>0</v>
      </c>
      <c r="HQ109" s="63">
        <f t="shared" si="379"/>
        <v>0</v>
      </c>
      <c r="HR109" s="35"/>
      <c r="HS109" s="91"/>
      <c r="HT109" s="63">
        <f t="shared" si="368"/>
        <v>0</v>
      </c>
      <c r="HU109" s="63">
        <f t="shared" si="368"/>
        <v>0</v>
      </c>
      <c r="HV109" s="63">
        <f t="shared" si="368"/>
        <v>0</v>
      </c>
      <c r="HW109" s="63">
        <f t="shared" si="368"/>
        <v>9.9999999999999978E-2</v>
      </c>
      <c r="HX109" s="63">
        <f t="shared" si="368"/>
        <v>9.9999999999999978E-2</v>
      </c>
      <c r="HY109" s="63">
        <f t="shared" si="368"/>
        <v>0</v>
      </c>
      <c r="HZ109" s="63">
        <f t="shared" si="368"/>
        <v>-0.19999999999999996</v>
      </c>
      <c r="IA109" s="63">
        <f t="shared" si="368"/>
        <v>-0.10000000000000003</v>
      </c>
      <c r="IB109" s="63">
        <f t="shared" si="368"/>
        <v>-0.19999999999999998</v>
      </c>
      <c r="IC109" s="63">
        <f t="shared" si="368"/>
        <v>0.19999999999999998</v>
      </c>
      <c r="ID109" s="63">
        <f t="shared" si="368"/>
        <v>0.10000000000000003</v>
      </c>
      <c r="IE109" s="63">
        <f t="shared" si="368"/>
        <v>0</v>
      </c>
      <c r="IF109" s="63">
        <f t="shared" si="368"/>
        <v>-0.10000000000000003</v>
      </c>
      <c r="IG109" s="63">
        <f t="shared" si="368"/>
        <v>-9.9999999999999978E-2</v>
      </c>
      <c r="IH109" s="63">
        <f t="shared" si="368"/>
        <v>0</v>
      </c>
      <c r="II109" s="63">
        <f t="shared" si="368"/>
        <v>9.9999999999999978E-2</v>
      </c>
      <c r="IJ109" s="63">
        <f t="shared" si="368"/>
        <v>-9.9999999999999978E-2</v>
      </c>
      <c r="IK109" s="63">
        <f t="shared" si="368"/>
        <v>9.9999999999999978E-2</v>
      </c>
      <c r="IL109" s="63">
        <f t="shared" si="368"/>
        <v>0.2</v>
      </c>
      <c r="IM109" s="63">
        <f t="shared" si="380"/>
        <v>-0.3</v>
      </c>
      <c r="IN109" s="63">
        <f t="shared" si="380"/>
        <v>-0.2</v>
      </c>
      <c r="IO109" s="63">
        <f t="shared" si="380"/>
        <v>0</v>
      </c>
      <c r="IP109" s="63">
        <f t="shared" si="380"/>
        <v>0</v>
      </c>
      <c r="IQ109" s="35"/>
      <c r="IR109" s="91"/>
      <c r="IS109" s="63">
        <f t="shared" si="369"/>
        <v>-0.60000000000000053</v>
      </c>
      <c r="IT109" s="63">
        <f t="shared" si="369"/>
        <v>0.40000000000000036</v>
      </c>
      <c r="IU109" s="63">
        <f t="shared" si="369"/>
        <v>-0.70000000000000018</v>
      </c>
      <c r="IV109" s="63">
        <f t="shared" si="369"/>
        <v>-3</v>
      </c>
      <c r="IW109" s="63">
        <f t="shared" si="369"/>
        <v>2</v>
      </c>
      <c r="IX109" s="63">
        <f t="shared" si="369"/>
        <v>0.79999999999999982</v>
      </c>
      <c r="IY109" s="63">
        <f t="shared" si="369"/>
        <v>-0.5</v>
      </c>
      <c r="IZ109" s="63">
        <f t="shared" si="369"/>
        <v>-1.9</v>
      </c>
      <c r="JA109" s="63">
        <f t="shared" si="369"/>
        <v>0.10000000000000009</v>
      </c>
      <c r="JB109" s="63">
        <f t="shared" si="369"/>
        <v>-1.4</v>
      </c>
      <c r="JC109" s="63">
        <f t="shared" si="369"/>
        <v>-0.40000000000000013</v>
      </c>
      <c r="JD109" s="63">
        <f t="shared" si="369"/>
        <v>-9.9999999999999867E-2</v>
      </c>
      <c r="JE109" s="63">
        <f t="shared" si="369"/>
        <v>0</v>
      </c>
      <c r="JF109" s="63">
        <f t="shared" si="369"/>
        <v>-0.30000000000000004</v>
      </c>
      <c r="JG109" s="63">
        <f t="shared" si="369"/>
        <v>0.30000000000000004</v>
      </c>
      <c r="JH109" s="63">
        <f t="shared" si="369"/>
        <v>-0.60000000000000009</v>
      </c>
      <c r="JI109" s="63">
        <f t="shared" si="369"/>
        <v>0.39999999999999991</v>
      </c>
      <c r="JJ109" s="63">
        <f t="shared" si="369"/>
        <v>0.10000000000000009</v>
      </c>
      <c r="JK109" s="63">
        <f t="shared" si="369"/>
        <v>0.70000000000000018</v>
      </c>
      <c r="JL109" s="63">
        <f t="shared" si="381"/>
        <v>0</v>
      </c>
      <c r="JM109" s="63">
        <f t="shared" si="381"/>
        <v>-2.2000000000000002</v>
      </c>
      <c r="JN109" s="63">
        <f t="shared" si="381"/>
        <v>0</v>
      </c>
      <c r="JO109" s="63">
        <f t="shared" si="381"/>
        <v>0</v>
      </c>
      <c r="JP109" s="35"/>
      <c r="JQ109" s="91"/>
      <c r="JR109" s="63">
        <f t="shared" si="370"/>
        <v>0.69999999999999973</v>
      </c>
      <c r="JS109" s="63">
        <f t="shared" si="370"/>
        <v>-0.29999999999999982</v>
      </c>
      <c r="JT109" s="63">
        <f t="shared" si="370"/>
        <v>1.2000000000000002</v>
      </c>
      <c r="JU109" s="63">
        <f t="shared" si="370"/>
        <v>-2.1</v>
      </c>
      <c r="JV109" s="63">
        <f t="shared" si="370"/>
        <v>1.1000000000000001</v>
      </c>
      <c r="JW109" s="63">
        <f t="shared" si="370"/>
        <v>-0.10000000000000009</v>
      </c>
      <c r="JX109" s="63">
        <f t="shared" si="370"/>
        <v>0.30000000000000027</v>
      </c>
      <c r="JY109" s="63">
        <f t="shared" si="370"/>
        <v>-2.4000000000000004</v>
      </c>
      <c r="JZ109" s="63">
        <f t="shared" si="370"/>
        <v>0.19999999999999996</v>
      </c>
      <c r="KA109" s="63">
        <f t="shared" si="370"/>
        <v>-0.5</v>
      </c>
      <c r="KB109" s="63">
        <f t="shared" si="370"/>
        <v>0.10000000000000009</v>
      </c>
      <c r="KC109" s="63">
        <f t="shared" si="370"/>
        <v>-0.40000000000000013</v>
      </c>
      <c r="KD109" s="63">
        <f t="shared" si="370"/>
        <v>0</v>
      </c>
      <c r="KE109" s="63">
        <f t="shared" si="370"/>
        <v>0</v>
      </c>
      <c r="KF109" s="63">
        <f t="shared" si="370"/>
        <v>0</v>
      </c>
      <c r="KG109" s="63">
        <f t="shared" si="370"/>
        <v>-0.29999999999999993</v>
      </c>
      <c r="KH109" s="63">
        <f t="shared" si="370"/>
        <v>-0.20000000000000007</v>
      </c>
      <c r="KI109" s="63">
        <f t="shared" si="370"/>
        <v>0.10000000000000009</v>
      </c>
      <c r="KJ109" s="63">
        <f t="shared" si="370"/>
        <v>-0.30000000000000004</v>
      </c>
      <c r="KK109" s="63">
        <f t="shared" si="382"/>
        <v>-0.2</v>
      </c>
      <c r="KL109" s="63">
        <f t="shared" si="382"/>
        <v>-0.3</v>
      </c>
      <c r="KM109" s="63">
        <f t="shared" si="382"/>
        <v>0</v>
      </c>
      <c r="KN109" s="63">
        <f t="shared" si="382"/>
        <v>0</v>
      </c>
      <c r="KO109" s="35"/>
      <c r="KP109" s="91"/>
      <c r="KQ109" s="64">
        <f t="shared" si="345"/>
        <v>-0.43000000000000016</v>
      </c>
      <c r="KR109" s="64">
        <f t="shared" si="345"/>
        <v>0.25999999999999979</v>
      </c>
      <c r="KS109" s="64">
        <f t="shared" si="345"/>
        <v>-0.12999999999999989</v>
      </c>
      <c r="KT109" s="64">
        <f t="shared" si="345"/>
        <v>-0.78</v>
      </c>
      <c r="KU109" s="64">
        <f t="shared" si="345"/>
        <v>1.07</v>
      </c>
      <c r="KV109" s="64">
        <f t="shared" si="345"/>
        <v>-0.49</v>
      </c>
      <c r="KW109" s="64">
        <f t="shared" si="345"/>
        <v>-0.71</v>
      </c>
      <c r="KX109" s="64">
        <f t="shared" si="345"/>
        <v>-0.53</v>
      </c>
      <c r="KY109" s="64">
        <f t="shared" si="345"/>
        <v>-0.43</v>
      </c>
      <c r="KZ109" s="64">
        <f t="shared" si="345"/>
        <v>0.35000000000000003</v>
      </c>
      <c r="LA109" s="64">
        <f t="shared" si="345"/>
        <v>-3.0000000000000027E-2</v>
      </c>
      <c r="LB109" s="64">
        <f t="shared" si="345"/>
        <v>-0.28999999999999998</v>
      </c>
      <c r="LC109" s="64">
        <f t="shared" si="345"/>
        <v>9.999999999999995E-3</v>
      </c>
      <c r="LD109" s="64">
        <f t="shared" si="345"/>
        <v>7.0000000000000007E-2</v>
      </c>
      <c r="LE109" s="77">
        <f t="shared" si="345"/>
        <v>0.56999999999999995</v>
      </c>
      <c r="LF109" s="77">
        <f t="shared" si="345"/>
        <v>-2.0000000000000018E-2</v>
      </c>
      <c r="LG109" s="64">
        <f t="shared" si="345"/>
        <v>-0.18999999999999995</v>
      </c>
      <c r="LH109" s="64">
        <f t="shared" si="345"/>
        <v>0.36</v>
      </c>
      <c r="LI109" s="64">
        <f t="shared" si="345"/>
        <v>0.12</v>
      </c>
      <c r="LJ109" s="64">
        <f t="shared" si="345"/>
        <v>-5.0000000000000044E-2</v>
      </c>
      <c r="LK109" s="64">
        <f t="shared" si="345"/>
        <v>-0.95</v>
      </c>
      <c r="LL109" s="64">
        <f t="shared" si="345"/>
        <v>0</v>
      </c>
      <c r="LM109" s="64">
        <f t="shared" si="345"/>
        <v>0</v>
      </c>
      <c r="LN109" s="35"/>
      <c r="LO109" s="92"/>
      <c r="LP109" s="64">
        <f t="shared" si="346"/>
        <v>-8.9999999999999969E-2</v>
      </c>
      <c r="LQ109" s="64">
        <f t="shared" si="346"/>
        <v>0.28000000000000003</v>
      </c>
      <c r="LR109" s="64">
        <f t="shared" si="346"/>
        <v>-0.25</v>
      </c>
      <c r="LS109" s="64">
        <f t="shared" si="346"/>
        <v>-0.30000000000000004</v>
      </c>
      <c r="LT109" s="64">
        <f t="shared" si="346"/>
        <v>0.15</v>
      </c>
      <c r="LU109" s="64">
        <f t="shared" si="346"/>
        <v>-0.16</v>
      </c>
      <c r="LV109" s="64">
        <f t="shared" si="346"/>
        <v>-6.9999999999999979E-2</v>
      </c>
      <c r="LW109" s="64">
        <f t="shared" si="346"/>
        <v>1.999999999999999E-2</v>
      </c>
      <c r="LX109" s="64">
        <f t="shared" si="346"/>
        <v>-0.16</v>
      </c>
      <c r="LY109" s="64">
        <f t="shared" si="346"/>
        <v>0.09</v>
      </c>
      <c r="LZ109" s="64">
        <f t="shared" si="346"/>
        <v>-1.999999999999999E-2</v>
      </c>
      <c r="MA109" s="64">
        <f t="shared" si="346"/>
        <v>-7.0000000000000007E-2</v>
      </c>
      <c r="MB109" s="64">
        <f t="shared" si="346"/>
        <v>0</v>
      </c>
      <c r="MC109" s="64">
        <f t="shared" si="346"/>
        <v>0.01</v>
      </c>
      <c r="MD109" s="77">
        <f t="shared" si="346"/>
        <v>0.19999999999999998</v>
      </c>
      <c r="ME109" s="77">
        <f t="shared" si="346"/>
        <v>2.0000000000000018E-2</v>
      </c>
      <c r="MF109" s="64">
        <f t="shared" si="346"/>
        <v>-5.0000000000000017E-2</v>
      </c>
      <c r="MG109" s="64">
        <f t="shared" si="346"/>
        <v>0.03</v>
      </c>
      <c r="MH109" s="64">
        <f t="shared" si="346"/>
        <v>0.11000000000000001</v>
      </c>
      <c r="MI109" s="64">
        <f t="shared" si="346"/>
        <v>-4.9999999999999989E-2</v>
      </c>
      <c r="MJ109" s="64">
        <f t="shared" si="346"/>
        <v>-0.27</v>
      </c>
      <c r="MK109" s="64">
        <f t="shared" si="346"/>
        <v>0</v>
      </c>
      <c r="ML109" s="64">
        <f t="shared" si="346"/>
        <v>0</v>
      </c>
      <c r="MM109" s="35"/>
      <c r="MN109" s="92"/>
      <c r="MO109" s="64">
        <f t="shared" si="347"/>
        <v>-0.15000000000000002</v>
      </c>
      <c r="MP109" s="64">
        <f t="shared" si="347"/>
        <v>0.19999999999999984</v>
      </c>
      <c r="MQ109" s="64">
        <f t="shared" si="347"/>
        <v>-4.9999999999999822E-2</v>
      </c>
      <c r="MR109" s="64">
        <f t="shared" si="347"/>
        <v>-0.41000000000000003</v>
      </c>
      <c r="MS109" s="64">
        <f t="shared" si="347"/>
        <v>0.70999999999999985</v>
      </c>
      <c r="MT109" s="64">
        <f t="shared" si="347"/>
        <v>-9.9999999999999867E-2</v>
      </c>
      <c r="MU109" s="64">
        <f t="shared" si="347"/>
        <v>-0.6</v>
      </c>
      <c r="MV109" s="64">
        <f t="shared" si="347"/>
        <v>-0.4</v>
      </c>
      <c r="MW109" s="64">
        <f t="shared" si="347"/>
        <v>-0.23000000000000004</v>
      </c>
      <c r="MX109" s="64">
        <f t="shared" si="347"/>
        <v>0.26</v>
      </c>
      <c r="MY109" s="64">
        <f t="shared" si="347"/>
        <v>-1.0000000000000009E-2</v>
      </c>
      <c r="MZ109" s="64">
        <f t="shared" si="347"/>
        <v>-0.21999999999999997</v>
      </c>
      <c r="NA109" s="64">
        <f t="shared" si="347"/>
        <v>-9.999999999999995E-3</v>
      </c>
      <c r="NB109" s="64">
        <f t="shared" si="347"/>
        <v>0.06</v>
      </c>
      <c r="NC109" s="77">
        <f t="shared" si="347"/>
        <v>0.35</v>
      </c>
      <c r="ND109" s="77">
        <f t="shared" si="347"/>
        <v>-0.06</v>
      </c>
      <c r="NE109" s="64">
        <f t="shared" si="347"/>
        <v>-0.10999999999999999</v>
      </c>
      <c r="NF109" s="64">
        <f t="shared" si="347"/>
        <v>0.22000000000000003</v>
      </c>
      <c r="NG109" s="64">
        <f t="shared" si="347"/>
        <v>3.9999999999999925E-2</v>
      </c>
      <c r="NH109" s="64">
        <f t="shared" si="347"/>
        <v>-4.9999999999999933E-2</v>
      </c>
      <c r="NI109" s="64">
        <f t="shared" si="347"/>
        <v>-0.52</v>
      </c>
      <c r="NJ109" s="64">
        <f t="shared" si="347"/>
        <v>0</v>
      </c>
      <c r="NK109" s="64">
        <f t="shared" si="347"/>
        <v>0</v>
      </c>
      <c r="NL109" s="35"/>
      <c r="NM109" s="92"/>
      <c r="NN109" s="64">
        <f t="shared" si="348"/>
        <v>-0.18000000000000005</v>
      </c>
      <c r="NO109" s="64">
        <f t="shared" si="348"/>
        <v>-0.21</v>
      </c>
      <c r="NP109" s="64">
        <f t="shared" si="348"/>
        <v>0.17</v>
      </c>
      <c r="NQ109" s="64">
        <f t="shared" si="348"/>
        <v>-8.0000000000000016E-2</v>
      </c>
      <c r="NR109" s="64">
        <f t="shared" si="348"/>
        <v>0.21000000000000002</v>
      </c>
      <c r="NS109" s="64">
        <f t="shared" si="348"/>
        <v>-0.22000000000000003</v>
      </c>
      <c r="NT109" s="64">
        <f t="shared" si="348"/>
        <v>-3.999999999999998E-2</v>
      </c>
      <c r="NU109" s="64">
        <f t="shared" si="348"/>
        <v>-0.16</v>
      </c>
      <c r="NV109" s="64">
        <f t="shared" si="348"/>
        <v>-0.04</v>
      </c>
      <c r="NW109" s="64">
        <f t="shared" si="348"/>
        <v>0</v>
      </c>
      <c r="NX109" s="64">
        <f t="shared" si="348"/>
        <v>0</v>
      </c>
      <c r="NY109" s="64">
        <f t="shared" si="348"/>
        <v>0</v>
      </c>
      <c r="NZ109" s="64">
        <f t="shared" si="348"/>
        <v>0.02</v>
      </c>
      <c r="OA109" s="64">
        <f t="shared" si="348"/>
        <v>9.9999999999999985E-3</v>
      </c>
      <c r="OB109" s="77">
        <f t="shared" si="348"/>
        <v>1.0000000000000002E-2</v>
      </c>
      <c r="OC109" s="77">
        <f t="shared" si="348"/>
        <v>1.9999999999999997E-2</v>
      </c>
      <c r="OD109" s="64">
        <f t="shared" si="348"/>
        <v>-0.03</v>
      </c>
      <c r="OE109" s="64">
        <f t="shared" si="348"/>
        <v>0.12</v>
      </c>
      <c r="OF109" s="64">
        <f t="shared" si="348"/>
        <v>-0.03</v>
      </c>
      <c r="OG109" s="64">
        <f t="shared" si="348"/>
        <v>4.0000000000000008E-2</v>
      </c>
      <c r="OH109" s="64">
        <f t="shared" si="348"/>
        <v>-0.16</v>
      </c>
      <c r="OI109" s="64">
        <f t="shared" si="348"/>
        <v>0</v>
      </c>
      <c r="OJ109" s="64">
        <f t="shared" si="348"/>
        <v>0</v>
      </c>
      <c r="OK109" s="37"/>
      <c r="OL109"/>
      <c r="OM109"/>
      <c r="ON109"/>
      <c r="OO109"/>
      <c r="OP109"/>
      <c r="OQ109"/>
      <c r="OR109"/>
      <c r="OS109"/>
      <c r="OT109"/>
      <c r="OU109"/>
      <c r="OV109"/>
      <c r="OW109"/>
      <c r="OX109"/>
      <c r="OY109"/>
      <c r="OZ109"/>
      <c r="PA109"/>
      <c r="PB109"/>
      <c r="PC109"/>
      <c r="PD109"/>
      <c r="PE109"/>
      <c r="PF109"/>
      <c r="PG109"/>
      <c r="PH109"/>
      <c r="PI109"/>
      <c r="PJ109"/>
      <c r="PK109"/>
      <c r="PL109"/>
      <c r="PM109"/>
      <c r="PN109"/>
      <c r="PO109"/>
      <c r="PP109"/>
      <c r="PQ109"/>
      <c r="PR109"/>
      <c r="PS109"/>
      <c r="PT109"/>
      <c r="PU109"/>
      <c r="PV109"/>
      <c r="PW109"/>
      <c r="PX109"/>
      <c r="PY109"/>
      <c r="PZ109"/>
      <c r="QA109"/>
      <c r="QB109"/>
      <c r="QC109"/>
      <c r="QD109"/>
      <c r="QE109"/>
      <c r="QF109"/>
      <c r="QG109"/>
      <c r="QH109"/>
      <c r="QI109"/>
      <c r="QJ109"/>
      <c r="QK109"/>
      <c r="QL109"/>
      <c r="QM109"/>
      <c r="QN109"/>
      <c r="QO109"/>
      <c r="QP109"/>
      <c r="QQ109"/>
      <c r="QR109"/>
      <c r="QS109"/>
      <c r="QT109"/>
      <c r="QU109"/>
      <c r="QV109"/>
      <c r="QW109"/>
      <c r="QX109"/>
      <c r="QY109"/>
      <c r="QZ109"/>
      <c r="RA109"/>
      <c r="RB109"/>
      <c r="RC109"/>
      <c r="RD109"/>
      <c r="RE109"/>
      <c r="RF109"/>
      <c r="RG109"/>
      <c r="RH109"/>
      <c r="RI109"/>
      <c r="RJ109"/>
      <c r="RK109"/>
      <c r="RL109"/>
      <c r="RM109"/>
      <c r="RN109"/>
      <c r="RO109"/>
      <c r="RP109"/>
      <c r="RQ109"/>
      <c r="RR109"/>
      <c r="RS109"/>
      <c r="RT109"/>
      <c r="RU109"/>
      <c r="RV109"/>
      <c r="RW109"/>
      <c r="RX109"/>
      <c r="RY109"/>
      <c r="RZ109"/>
      <c r="SA109"/>
      <c r="SB109"/>
      <c r="SC109"/>
      <c r="SD109"/>
      <c r="SE109"/>
      <c r="SF109"/>
      <c r="SG109"/>
      <c r="SH109"/>
      <c r="SI109"/>
      <c r="SJ109"/>
      <c r="SK109"/>
      <c r="SL109"/>
      <c r="SM109"/>
      <c r="SN109"/>
      <c r="SO109"/>
      <c r="SP109"/>
      <c r="SQ109"/>
      <c r="SR109"/>
      <c r="SS109"/>
      <c r="ST109" s="15"/>
    </row>
    <row r="110" spans="1:514" x14ac:dyDescent="0.3">
      <c r="A110" s="62" t="str">
        <f>A$23</f>
        <v>Pengangkutan &amp; penyimpanan</v>
      </c>
      <c r="B110" s="86"/>
      <c r="C110" s="63">
        <f t="shared" si="360"/>
        <v>-2.8000000000000114</v>
      </c>
      <c r="D110" s="63">
        <f t="shared" si="360"/>
        <v>-3.1999999999999886</v>
      </c>
      <c r="E110" s="63">
        <f t="shared" si="360"/>
        <v>2.0999999999999659</v>
      </c>
      <c r="F110" s="63">
        <f t="shared" si="360"/>
        <v>2.1000000000000227</v>
      </c>
      <c r="G110" s="63">
        <f t="shared" si="360"/>
        <v>-2.1000000000000227</v>
      </c>
      <c r="H110" s="63">
        <f t="shared" si="360"/>
        <v>-3.5</v>
      </c>
      <c r="I110" s="63">
        <f t="shared" si="360"/>
        <v>0.10000000000002274</v>
      </c>
      <c r="J110" s="63">
        <f t="shared" si="360"/>
        <v>0.89999999999997726</v>
      </c>
      <c r="K110" s="63">
        <f t="shared" si="360"/>
        <v>-7.3999999999999773</v>
      </c>
      <c r="L110" s="63">
        <f t="shared" si="360"/>
        <v>-1.5</v>
      </c>
      <c r="M110" s="63">
        <f t="shared" si="360"/>
        <v>-3.6000000000000227</v>
      </c>
      <c r="N110" s="63">
        <f t="shared" si="360"/>
        <v>2</v>
      </c>
      <c r="O110" s="63">
        <f t="shared" si="360"/>
        <v>-0.89999999999997726</v>
      </c>
      <c r="P110" s="63">
        <f t="shared" si="360"/>
        <v>-1.3000000000000114</v>
      </c>
      <c r="Q110" s="63">
        <f t="shared" si="360"/>
        <v>13.199999999999989</v>
      </c>
      <c r="R110" s="63">
        <f t="shared" si="360"/>
        <v>7.4000000000000341</v>
      </c>
      <c r="S110" s="63">
        <f t="shared" si="360"/>
        <v>7.3999999999999773</v>
      </c>
      <c r="T110" s="63">
        <f t="shared" si="360"/>
        <v>3.5</v>
      </c>
      <c r="U110" s="63">
        <f t="shared" si="360"/>
        <v>5</v>
      </c>
      <c r="V110" s="63">
        <f t="shared" si="371"/>
        <v>5.5</v>
      </c>
      <c r="W110" s="63">
        <f t="shared" si="371"/>
        <v>-416.5</v>
      </c>
      <c r="X110" s="63">
        <f t="shared" si="371"/>
        <v>0</v>
      </c>
      <c r="Y110" s="63">
        <f t="shared" si="371"/>
        <v>0</v>
      </c>
      <c r="Z110" s="29"/>
      <c r="AA110" s="86"/>
      <c r="AB110" s="63">
        <f t="shared" si="361"/>
        <v>0.5</v>
      </c>
      <c r="AC110" s="63">
        <f t="shared" si="361"/>
        <v>-1.0999999999999943</v>
      </c>
      <c r="AD110" s="63">
        <f t="shared" si="361"/>
        <v>0.20000000000000284</v>
      </c>
      <c r="AE110" s="63">
        <f t="shared" si="361"/>
        <v>-0.80000000000001137</v>
      </c>
      <c r="AF110" s="63">
        <f t="shared" si="361"/>
        <v>0.80000000000001137</v>
      </c>
      <c r="AG110" s="63">
        <f t="shared" si="361"/>
        <v>-1.2000000000000028</v>
      </c>
      <c r="AH110" s="63">
        <f t="shared" si="361"/>
        <v>0.5</v>
      </c>
      <c r="AI110" s="63">
        <f t="shared" si="361"/>
        <v>1.5</v>
      </c>
      <c r="AJ110" s="63">
        <f t="shared" si="361"/>
        <v>-0.5</v>
      </c>
      <c r="AK110" s="63">
        <f t="shared" si="361"/>
        <v>-0.70000000000000284</v>
      </c>
      <c r="AL110" s="63">
        <f t="shared" si="361"/>
        <v>-0.59999999999999432</v>
      </c>
      <c r="AM110" s="63">
        <f t="shared" si="361"/>
        <v>1.2999999999999972</v>
      </c>
      <c r="AN110" s="63">
        <f t="shared" si="361"/>
        <v>0</v>
      </c>
      <c r="AO110" s="63">
        <f t="shared" si="361"/>
        <v>-0.5</v>
      </c>
      <c r="AP110" s="63">
        <f t="shared" si="361"/>
        <v>3.2999999999999972</v>
      </c>
      <c r="AQ110" s="63">
        <f t="shared" si="361"/>
        <v>1.5</v>
      </c>
      <c r="AR110" s="63">
        <f t="shared" si="361"/>
        <v>1.7000000000000028</v>
      </c>
      <c r="AS110" s="63">
        <f t="shared" si="361"/>
        <v>1.8999999999999915</v>
      </c>
      <c r="AT110" s="63">
        <f t="shared" si="361"/>
        <v>2.5</v>
      </c>
      <c r="AU110" s="63">
        <f t="shared" si="372"/>
        <v>2.3000000000000114</v>
      </c>
      <c r="AV110" s="63">
        <f t="shared" si="372"/>
        <v>-92.4</v>
      </c>
      <c r="AW110" s="63">
        <f t="shared" si="372"/>
        <v>0</v>
      </c>
      <c r="AX110" s="63">
        <f t="shared" si="372"/>
        <v>0</v>
      </c>
      <c r="AY110" s="29"/>
      <c r="AZ110" s="86"/>
      <c r="BA110" s="63">
        <f t="shared" si="362"/>
        <v>-0.80000000000001137</v>
      </c>
      <c r="BB110" s="63">
        <f t="shared" si="362"/>
        <v>-1.2999999999999829</v>
      </c>
      <c r="BC110" s="63">
        <f t="shared" si="362"/>
        <v>1</v>
      </c>
      <c r="BD110" s="63">
        <f t="shared" si="362"/>
        <v>1</v>
      </c>
      <c r="BE110" s="63">
        <f t="shared" si="362"/>
        <v>0</v>
      </c>
      <c r="BF110" s="63">
        <f t="shared" si="362"/>
        <v>-1.6000000000000227</v>
      </c>
      <c r="BG110" s="63">
        <f t="shared" si="362"/>
        <v>-2.5</v>
      </c>
      <c r="BH110" s="63">
        <f t="shared" si="362"/>
        <v>0.90000000000000568</v>
      </c>
      <c r="BI110" s="63">
        <f t="shared" si="362"/>
        <v>-9.2999999999999829</v>
      </c>
      <c r="BJ110" s="63">
        <f t="shared" si="362"/>
        <v>-0.90000000000000568</v>
      </c>
      <c r="BK110" s="63">
        <f t="shared" si="362"/>
        <v>-1.9000000000000057</v>
      </c>
      <c r="BL110" s="63">
        <f t="shared" si="362"/>
        <v>0.59999999999999432</v>
      </c>
      <c r="BM110" s="63">
        <f t="shared" si="362"/>
        <v>-1.6999999999999886</v>
      </c>
      <c r="BN110" s="63">
        <f t="shared" si="362"/>
        <v>-0.90000000000000568</v>
      </c>
      <c r="BO110" s="63">
        <f t="shared" si="362"/>
        <v>7.1999999999999886</v>
      </c>
      <c r="BP110" s="63">
        <f t="shared" si="362"/>
        <v>5.9000000000000057</v>
      </c>
      <c r="BQ110" s="63">
        <f t="shared" si="362"/>
        <v>5.9000000000000057</v>
      </c>
      <c r="BR110" s="63">
        <f t="shared" si="362"/>
        <v>2</v>
      </c>
      <c r="BS110" s="63">
        <f t="shared" si="362"/>
        <v>-9.9999999999994316E-2</v>
      </c>
      <c r="BT110" s="63">
        <f t="shared" si="373"/>
        <v>4.7999999999999829</v>
      </c>
      <c r="BU110" s="63">
        <f t="shared" si="373"/>
        <v>-233.7</v>
      </c>
      <c r="BV110" s="63">
        <f t="shared" si="373"/>
        <v>0</v>
      </c>
      <c r="BW110" s="63">
        <f t="shared" si="373"/>
        <v>0</v>
      </c>
      <c r="BX110" s="29"/>
      <c r="BY110" s="86"/>
      <c r="BZ110" s="63">
        <f t="shared" si="374"/>
        <v>-2.4000000000000057</v>
      </c>
      <c r="CA110" s="63">
        <f t="shared" si="374"/>
        <v>-0.90000000000000568</v>
      </c>
      <c r="CB110" s="63">
        <f t="shared" si="374"/>
        <v>1</v>
      </c>
      <c r="CC110" s="63">
        <f t="shared" si="374"/>
        <v>1.7000000000000028</v>
      </c>
      <c r="CD110" s="63">
        <f t="shared" si="374"/>
        <v>-2.7999999999999972</v>
      </c>
      <c r="CE110" s="63">
        <f t="shared" si="374"/>
        <v>-0.70000000000000284</v>
      </c>
      <c r="CF110" s="63">
        <f t="shared" si="374"/>
        <v>2.2000000000000028</v>
      </c>
      <c r="CG110" s="63">
        <f t="shared" si="374"/>
        <v>-1.7000000000000028</v>
      </c>
      <c r="CH110" s="63">
        <f t="shared" si="374"/>
        <v>2.6000000000000085</v>
      </c>
      <c r="CI110" s="63">
        <f t="shared" si="374"/>
        <v>0</v>
      </c>
      <c r="CJ110" s="63">
        <f t="shared" si="374"/>
        <v>-1.1000000000000085</v>
      </c>
      <c r="CK110" s="63">
        <f t="shared" si="374"/>
        <v>0.10000000000000853</v>
      </c>
      <c r="CL110" s="63">
        <f t="shared" si="374"/>
        <v>0.79999999999999716</v>
      </c>
      <c r="CM110" s="63">
        <f t="shared" si="374"/>
        <v>0</v>
      </c>
      <c r="CN110" s="63">
        <f t="shared" si="374"/>
        <v>2.7999999999999972</v>
      </c>
      <c r="CO110" s="63">
        <f t="shared" si="374"/>
        <v>0</v>
      </c>
      <c r="CP110" s="63">
        <f t="shared" si="374"/>
        <v>-0.29999999999999716</v>
      </c>
      <c r="CQ110" s="63">
        <f t="shared" si="374"/>
        <v>-0.29999999999999716</v>
      </c>
      <c r="CR110" s="63">
        <f t="shared" si="374"/>
        <v>2.6999999999999886</v>
      </c>
      <c r="CS110" s="63">
        <f t="shared" si="374"/>
        <v>-1.6999999999999886</v>
      </c>
      <c r="CT110" s="63">
        <f t="shared" si="374"/>
        <v>-90.4</v>
      </c>
      <c r="CU110" s="63">
        <f t="shared" si="374"/>
        <v>0</v>
      </c>
      <c r="CV110" s="63">
        <f t="shared" si="374"/>
        <v>0</v>
      </c>
      <c r="CW110" s="29"/>
      <c r="CX110" s="86"/>
      <c r="CY110" s="63">
        <f t="shared" si="363"/>
        <v>-1.8000000000000114</v>
      </c>
      <c r="CZ110" s="63">
        <f t="shared" si="363"/>
        <v>-3.3000000000000114</v>
      </c>
      <c r="DA110" s="63">
        <f t="shared" si="363"/>
        <v>1.4000000000000341</v>
      </c>
      <c r="DB110" s="63">
        <f t="shared" si="363"/>
        <v>-2.4000000000000341</v>
      </c>
      <c r="DC110" s="63">
        <f t="shared" si="363"/>
        <v>0.30000000000001137</v>
      </c>
      <c r="DD110" s="63">
        <f t="shared" si="363"/>
        <v>-3.0999999999999659</v>
      </c>
      <c r="DE110" s="63">
        <f t="shared" si="363"/>
        <v>0.39999999999997726</v>
      </c>
      <c r="DF110" s="63">
        <f t="shared" si="363"/>
        <v>0.5</v>
      </c>
      <c r="DG110" s="63">
        <f t="shared" si="363"/>
        <v>-7.3999999999999773</v>
      </c>
      <c r="DH110" s="63">
        <f t="shared" si="363"/>
        <v>-0.20000000000004547</v>
      </c>
      <c r="DI110" s="63">
        <f t="shared" si="363"/>
        <v>-3.2999999999999545</v>
      </c>
      <c r="DJ110" s="63">
        <f t="shared" si="363"/>
        <v>1.7999999999999545</v>
      </c>
      <c r="DK110" s="63">
        <f t="shared" si="363"/>
        <v>-1</v>
      </c>
      <c r="DL110" s="63">
        <f t="shared" si="363"/>
        <v>-0.5</v>
      </c>
      <c r="DM110" s="63">
        <f t="shared" si="363"/>
        <v>12.700000000000045</v>
      </c>
      <c r="DN110" s="63">
        <f t="shared" si="363"/>
        <v>8.3999999999999773</v>
      </c>
      <c r="DO110" s="63">
        <f t="shared" si="363"/>
        <v>8.1999999999999886</v>
      </c>
      <c r="DP110" s="63">
        <f t="shared" si="363"/>
        <v>3.6000000000000227</v>
      </c>
      <c r="DQ110" s="63">
        <f t="shared" si="363"/>
        <v>5.0999999999999659</v>
      </c>
      <c r="DR110" s="63">
        <f t="shared" si="375"/>
        <v>5.6000000000000227</v>
      </c>
      <c r="DS110" s="63">
        <f t="shared" si="375"/>
        <v>-415</v>
      </c>
      <c r="DT110" s="63">
        <f t="shared" si="375"/>
        <v>0</v>
      </c>
      <c r="DU110" s="63">
        <f t="shared" si="375"/>
        <v>0</v>
      </c>
      <c r="DV110" s="29"/>
      <c r="DW110" s="86"/>
      <c r="DX110" s="63">
        <f t="shared" si="364"/>
        <v>0.40000000000000568</v>
      </c>
      <c r="DY110" s="63">
        <f t="shared" si="364"/>
        <v>-1.4000000000000057</v>
      </c>
      <c r="DZ110" s="63">
        <f t="shared" si="364"/>
        <v>0.10000000000000853</v>
      </c>
      <c r="EA110" s="63">
        <f t="shared" si="364"/>
        <v>-1.1000000000000085</v>
      </c>
      <c r="EB110" s="63">
        <f t="shared" si="364"/>
        <v>0.79999999999999716</v>
      </c>
      <c r="EC110" s="63">
        <f t="shared" si="364"/>
        <v>-0.89999999999999147</v>
      </c>
      <c r="ED110" s="63">
        <f t="shared" si="364"/>
        <v>0.70000000000000284</v>
      </c>
      <c r="EE110" s="63">
        <f t="shared" si="364"/>
        <v>1.8999999999999915</v>
      </c>
      <c r="EF110" s="63">
        <f t="shared" si="364"/>
        <v>-1</v>
      </c>
      <c r="EG110" s="63">
        <f t="shared" si="364"/>
        <v>-0.20000000000000284</v>
      </c>
      <c r="EH110" s="63">
        <f t="shared" si="364"/>
        <v>-0.5</v>
      </c>
      <c r="EI110" s="63">
        <f t="shared" si="364"/>
        <v>0.90000000000000568</v>
      </c>
      <c r="EJ110" s="63">
        <f t="shared" si="364"/>
        <v>9.9999999999994316E-2</v>
      </c>
      <c r="EK110" s="63">
        <f t="shared" si="364"/>
        <v>-9.9999999999994316E-2</v>
      </c>
      <c r="EL110" s="63">
        <f t="shared" si="364"/>
        <v>3.2000000000000028</v>
      </c>
      <c r="EM110" s="63">
        <f t="shared" si="364"/>
        <v>1.5999999999999943</v>
      </c>
      <c r="EN110" s="63">
        <f t="shared" si="364"/>
        <v>1.7999999999999972</v>
      </c>
      <c r="EO110" s="63">
        <f t="shared" si="364"/>
        <v>1.9000000000000057</v>
      </c>
      <c r="EP110" s="63">
        <f t="shared" si="364"/>
        <v>2.4000000000000057</v>
      </c>
      <c r="EQ110" s="63">
        <f t="shared" si="376"/>
        <v>2.2999999999999972</v>
      </c>
      <c r="ER110" s="63">
        <f t="shared" si="376"/>
        <v>-92.2</v>
      </c>
      <c r="ES110" s="63">
        <f t="shared" si="376"/>
        <v>0</v>
      </c>
      <c r="ET110" s="63">
        <f t="shared" si="376"/>
        <v>0</v>
      </c>
      <c r="EU110" s="29"/>
      <c r="EV110" s="86"/>
      <c r="EW110" s="63">
        <f t="shared" si="365"/>
        <v>-0.60000000000002274</v>
      </c>
      <c r="EX110" s="63">
        <f t="shared" si="365"/>
        <v>-1.1999999999999886</v>
      </c>
      <c r="EY110" s="63">
        <f t="shared" si="365"/>
        <v>0.40000000000000568</v>
      </c>
      <c r="EZ110" s="63">
        <f t="shared" si="365"/>
        <v>-0.70000000000001705</v>
      </c>
      <c r="FA110" s="63">
        <f t="shared" si="365"/>
        <v>0.60000000000002274</v>
      </c>
      <c r="FB110" s="63">
        <f t="shared" si="365"/>
        <v>-1</v>
      </c>
      <c r="FC110" s="63">
        <f t="shared" si="365"/>
        <v>-2.1000000000000227</v>
      </c>
      <c r="FD110" s="63">
        <f t="shared" si="365"/>
        <v>0</v>
      </c>
      <c r="FE110" s="63">
        <f t="shared" si="365"/>
        <v>-9.1999999999999886</v>
      </c>
      <c r="FF110" s="63">
        <f t="shared" si="365"/>
        <v>-0.19999999999998863</v>
      </c>
      <c r="FG110" s="63">
        <f t="shared" si="365"/>
        <v>-1.7000000000000171</v>
      </c>
      <c r="FH110" s="63">
        <f t="shared" si="365"/>
        <v>0.40000000000000568</v>
      </c>
      <c r="FI110" s="63">
        <f t="shared" si="365"/>
        <v>-1.8000000000000114</v>
      </c>
      <c r="FJ110" s="63">
        <f t="shared" si="365"/>
        <v>-0.59999999999999432</v>
      </c>
      <c r="FK110" s="63">
        <f t="shared" si="365"/>
        <v>7</v>
      </c>
      <c r="FL110" s="63">
        <f t="shared" si="365"/>
        <v>6.5</v>
      </c>
      <c r="FM110" s="63">
        <f t="shared" si="365"/>
        <v>6.2000000000000171</v>
      </c>
      <c r="FN110" s="63">
        <f t="shared" si="365"/>
        <v>2</v>
      </c>
      <c r="FO110" s="63">
        <f t="shared" si="365"/>
        <v>0</v>
      </c>
      <c r="FP110" s="63">
        <f t="shared" si="377"/>
        <v>4.8999999999999773</v>
      </c>
      <c r="FQ110" s="63">
        <f t="shared" si="377"/>
        <v>-233.2</v>
      </c>
      <c r="FR110" s="63">
        <f t="shared" si="377"/>
        <v>0</v>
      </c>
      <c r="FS110" s="63">
        <f t="shared" si="377"/>
        <v>0</v>
      </c>
      <c r="FT110" s="29"/>
      <c r="FU110" s="86"/>
      <c r="FV110" s="63">
        <f t="shared" si="366"/>
        <v>-1.7000000000000028</v>
      </c>
      <c r="FW110" s="63">
        <f t="shared" si="366"/>
        <v>-0.60000000000000853</v>
      </c>
      <c r="FX110" s="63">
        <f t="shared" si="366"/>
        <v>0.80000000000001137</v>
      </c>
      <c r="FY110" s="63">
        <f t="shared" si="366"/>
        <v>-0.60000000000000853</v>
      </c>
      <c r="FZ110" s="63">
        <f t="shared" si="366"/>
        <v>-1</v>
      </c>
      <c r="GA110" s="63">
        <f t="shared" si="366"/>
        <v>-1.2000000000000028</v>
      </c>
      <c r="GB110" s="63">
        <f t="shared" si="366"/>
        <v>1.7000000000000028</v>
      </c>
      <c r="GC110" s="63">
        <f t="shared" si="366"/>
        <v>-1.2999999999999972</v>
      </c>
      <c r="GD110" s="63">
        <f t="shared" si="366"/>
        <v>2.7000000000000028</v>
      </c>
      <c r="GE110" s="63">
        <f t="shared" si="366"/>
        <v>0.29999999999999716</v>
      </c>
      <c r="GF110" s="63">
        <f t="shared" si="366"/>
        <v>-1.0999999999999943</v>
      </c>
      <c r="GG110" s="63">
        <f t="shared" si="366"/>
        <v>0.5</v>
      </c>
      <c r="GH110" s="63">
        <f t="shared" si="366"/>
        <v>0.79999999999999716</v>
      </c>
      <c r="GI110" s="63">
        <f t="shared" si="366"/>
        <v>9.9999999999994316E-2</v>
      </c>
      <c r="GJ110" s="63">
        <f t="shared" si="366"/>
        <v>2.6000000000000085</v>
      </c>
      <c r="GK110" s="63">
        <f t="shared" si="366"/>
        <v>0.19999999999998863</v>
      </c>
      <c r="GL110" s="63">
        <f t="shared" si="366"/>
        <v>0.10000000000000853</v>
      </c>
      <c r="GM110" s="63">
        <f t="shared" si="366"/>
        <v>-0.20000000000000284</v>
      </c>
      <c r="GN110" s="63">
        <f t="shared" si="366"/>
        <v>2.7000000000000028</v>
      </c>
      <c r="GO110" s="63">
        <f t="shared" si="378"/>
        <v>-1.5</v>
      </c>
      <c r="GP110" s="63">
        <f t="shared" si="378"/>
        <v>-89.7</v>
      </c>
      <c r="GQ110" s="63">
        <f t="shared" si="378"/>
        <v>0</v>
      </c>
      <c r="GR110" s="63">
        <f t="shared" si="378"/>
        <v>0</v>
      </c>
      <c r="GS110" s="29"/>
      <c r="GT110" s="86"/>
      <c r="GU110" s="63">
        <f t="shared" si="367"/>
        <v>-1</v>
      </c>
      <c r="GV110" s="63">
        <f t="shared" si="367"/>
        <v>0.19999999999999973</v>
      </c>
      <c r="GW110" s="63">
        <f t="shared" si="367"/>
        <v>0.60000000000000009</v>
      </c>
      <c r="GX110" s="63">
        <f t="shared" si="367"/>
        <v>4.5</v>
      </c>
      <c r="GY110" s="63">
        <f t="shared" si="367"/>
        <v>-2.3000000000000007</v>
      </c>
      <c r="GZ110" s="63">
        <f t="shared" si="367"/>
        <v>-0.59999999999999964</v>
      </c>
      <c r="HA110" s="63">
        <f t="shared" si="367"/>
        <v>-9.9999999999999645E-2</v>
      </c>
      <c r="HB110" s="63">
        <f t="shared" si="367"/>
        <v>0.19999999999999929</v>
      </c>
      <c r="HC110" s="63">
        <f t="shared" si="367"/>
        <v>0.20000000000000018</v>
      </c>
      <c r="HD110" s="63">
        <f t="shared" si="367"/>
        <v>-1.4</v>
      </c>
      <c r="HE110" s="63">
        <f t="shared" si="367"/>
        <v>-0.29999999999999982</v>
      </c>
      <c r="HF110" s="63">
        <f t="shared" si="367"/>
        <v>0.19999999999999973</v>
      </c>
      <c r="HG110" s="63">
        <f t="shared" si="367"/>
        <v>0.10000000000000009</v>
      </c>
      <c r="HH110" s="63">
        <f t="shared" si="367"/>
        <v>-0.79999999999999982</v>
      </c>
      <c r="HI110" s="63">
        <f t="shared" si="367"/>
        <v>0.5</v>
      </c>
      <c r="HJ110" s="63">
        <f t="shared" si="367"/>
        <v>-1</v>
      </c>
      <c r="HK110" s="63">
        <f t="shared" si="367"/>
        <v>-0.8</v>
      </c>
      <c r="HL110" s="63">
        <f t="shared" si="367"/>
        <v>-0.10000000000000009</v>
      </c>
      <c r="HM110" s="63">
        <f t="shared" si="367"/>
        <v>-9.9999999999999867E-2</v>
      </c>
      <c r="HN110" s="63">
        <f t="shared" si="379"/>
        <v>-0.10000000000000009</v>
      </c>
      <c r="HO110" s="63">
        <f t="shared" si="379"/>
        <v>-1.5</v>
      </c>
      <c r="HP110" s="63">
        <f t="shared" si="379"/>
        <v>0</v>
      </c>
      <c r="HQ110" s="63">
        <f t="shared" si="379"/>
        <v>0</v>
      </c>
      <c r="HR110" s="29"/>
      <c r="HS110" s="86"/>
      <c r="HT110" s="63">
        <f t="shared" si="368"/>
        <v>0</v>
      </c>
      <c r="HU110" s="63">
        <f t="shared" si="368"/>
        <v>0.4</v>
      </c>
      <c r="HV110" s="63">
        <f t="shared" si="368"/>
        <v>0</v>
      </c>
      <c r="HW110" s="63">
        <f t="shared" si="368"/>
        <v>0.4</v>
      </c>
      <c r="HX110" s="63">
        <f t="shared" si="368"/>
        <v>9.9999999999999867E-2</v>
      </c>
      <c r="HY110" s="63">
        <f t="shared" si="368"/>
        <v>-0.49999999999999989</v>
      </c>
      <c r="HZ110" s="63">
        <f t="shared" si="368"/>
        <v>-0.20000000000000007</v>
      </c>
      <c r="IA110" s="63">
        <f t="shared" si="368"/>
        <v>-0.29999999999999993</v>
      </c>
      <c r="IB110" s="63">
        <f t="shared" si="368"/>
        <v>0.5</v>
      </c>
      <c r="IC110" s="63">
        <f t="shared" si="368"/>
        <v>-0.5</v>
      </c>
      <c r="ID110" s="63">
        <f t="shared" si="368"/>
        <v>-0.10000000000000003</v>
      </c>
      <c r="IE110" s="63">
        <f t="shared" si="368"/>
        <v>0.39999999999999997</v>
      </c>
      <c r="IF110" s="63">
        <f t="shared" si="368"/>
        <v>-9.9999999999999978E-2</v>
      </c>
      <c r="IG110" s="63">
        <f t="shared" si="368"/>
        <v>-0.39999999999999997</v>
      </c>
      <c r="IH110" s="63">
        <f t="shared" si="368"/>
        <v>9.9999999999999978E-2</v>
      </c>
      <c r="II110" s="63">
        <f t="shared" si="368"/>
        <v>-9.9999999999999978E-2</v>
      </c>
      <c r="IJ110" s="63">
        <f t="shared" si="368"/>
        <v>-0.1</v>
      </c>
      <c r="IK110" s="63">
        <f t="shared" si="368"/>
        <v>0</v>
      </c>
      <c r="IL110" s="63">
        <f t="shared" si="368"/>
        <v>0.1</v>
      </c>
      <c r="IM110" s="63">
        <f t="shared" si="380"/>
        <v>0</v>
      </c>
      <c r="IN110" s="63">
        <f t="shared" si="380"/>
        <v>-0.2</v>
      </c>
      <c r="IO110" s="63">
        <f t="shared" si="380"/>
        <v>0</v>
      </c>
      <c r="IP110" s="63">
        <f t="shared" si="380"/>
        <v>0</v>
      </c>
      <c r="IQ110" s="29"/>
      <c r="IR110" s="86"/>
      <c r="IS110" s="63">
        <f t="shared" si="369"/>
        <v>-0.39999999999999991</v>
      </c>
      <c r="IT110" s="63">
        <f t="shared" si="369"/>
        <v>0</v>
      </c>
      <c r="IU110" s="63">
        <f t="shared" si="369"/>
        <v>0.59999999999999987</v>
      </c>
      <c r="IV110" s="63">
        <f t="shared" si="369"/>
        <v>1.7000000000000002</v>
      </c>
      <c r="IW110" s="63">
        <f t="shared" si="369"/>
        <v>-0.60000000000000009</v>
      </c>
      <c r="IX110" s="63">
        <f t="shared" si="369"/>
        <v>-0.60000000000000009</v>
      </c>
      <c r="IY110" s="63">
        <f t="shared" si="369"/>
        <v>-0.39999999999999991</v>
      </c>
      <c r="IZ110" s="63">
        <f t="shared" si="369"/>
        <v>0.89999999999999991</v>
      </c>
      <c r="JA110" s="63">
        <f t="shared" si="369"/>
        <v>-0.10000000000000009</v>
      </c>
      <c r="JB110" s="63">
        <f t="shared" si="369"/>
        <v>-0.69999999999999973</v>
      </c>
      <c r="JC110" s="63">
        <f t="shared" si="369"/>
        <v>-0.20000000000000018</v>
      </c>
      <c r="JD110" s="63">
        <f t="shared" si="369"/>
        <v>0.20000000000000018</v>
      </c>
      <c r="JE110" s="63">
        <f t="shared" si="369"/>
        <v>9.9999999999999867E-2</v>
      </c>
      <c r="JF110" s="63">
        <f t="shared" si="369"/>
        <v>-0.30000000000000004</v>
      </c>
      <c r="JG110" s="63">
        <f t="shared" si="369"/>
        <v>0.20000000000000018</v>
      </c>
      <c r="JH110" s="63">
        <f t="shared" si="369"/>
        <v>-0.60000000000000009</v>
      </c>
      <c r="JI110" s="63">
        <f t="shared" si="369"/>
        <v>-0.30000000000000004</v>
      </c>
      <c r="JJ110" s="63">
        <f t="shared" si="369"/>
        <v>-9.9999999999999978E-2</v>
      </c>
      <c r="JK110" s="63">
        <f t="shared" si="369"/>
        <v>-9.9999999999999978E-2</v>
      </c>
      <c r="JL110" s="63">
        <f t="shared" si="381"/>
        <v>0</v>
      </c>
      <c r="JM110" s="63">
        <f t="shared" si="381"/>
        <v>-0.5</v>
      </c>
      <c r="JN110" s="63">
        <f t="shared" si="381"/>
        <v>0</v>
      </c>
      <c r="JO110" s="63">
        <f t="shared" si="381"/>
        <v>0</v>
      </c>
      <c r="JP110" s="29"/>
      <c r="JQ110" s="86"/>
      <c r="JR110" s="63">
        <f t="shared" si="370"/>
        <v>-0.8</v>
      </c>
      <c r="JS110" s="63">
        <f t="shared" si="370"/>
        <v>-0.19999999999999996</v>
      </c>
      <c r="JT110" s="63">
        <f t="shared" si="370"/>
        <v>0.10000000000000009</v>
      </c>
      <c r="JU110" s="63">
        <f t="shared" si="370"/>
        <v>2.4</v>
      </c>
      <c r="JV110" s="63">
        <f t="shared" si="370"/>
        <v>-1.8</v>
      </c>
      <c r="JW110" s="63">
        <f t="shared" si="370"/>
        <v>0.50000000000000022</v>
      </c>
      <c r="JX110" s="63">
        <f t="shared" si="370"/>
        <v>0.5</v>
      </c>
      <c r="JY110" s="63">
        <f t="shared" si="370"/>
        <v>-0.40000000000000036</v>
      </c>
      <c r="JZ110" s="63">
        <f t="shared" si="370"/>
        <v>-9.9999999999999645E-2</v>
      </c>
      <c r="KA110" s="63">
        <f t="shared" si="370"/>
        <v>-0.20000000000000018</v>
      </c>
      <c r="KB110" s="63">
        <f t="shared" si="370"/>
        <v>-0.19999999999999996</v>
      </c>
      <c r="KC110" s="63">
        <f t="shared" si="370"/>
        <v>-0.30000000000000004</v>
      </c>
      <c r="KD110" s="63">
        <f t="shared" si="370"/>
        <v>0</v>
      </c>
      <c r="KE110" s="63">
        <f t="shared" si="370"/>
        <v>0</v>
      </c>
      <c r="KF110" s="63">
        <f t="shared" si="370"/>
        <v>0.10000000000000009</v>
      </c>
      <c r="KG110" s="63">
        <f t="shared" si="370"/>
        <v>-0.20000000000000018</v>
      </c>
      <c r="KH110" s="63">
        <f t="shared" si="370"/>
        <v>-0.39999999999999991</v>
      </c>
      <c r="KI110" s="63">
        <f t="shared" si="370"/>
        <v>-9.9999999999999978E-2</v>
      </c>
      <c r="KJ110" s="63">
        <f t="shared" si="370"/>
        <v>-9.9999999999999978E-2</v>
      </c>
      <c r="KK110" s="63">
        <f t="shared" si="382"/>
        <v>-0.10000000000000009</v>
      </c>
      <c r="KL110" s="63">
        <f t="shared" si="382"/>
        <v>-0.7</v>
      </c>
      <c r="KM110" s="63">
        <f t="shared" si="382"/>
        <v>0</v>
      </c>
      <c r="KN110" s="63">
        <f t="shared" si="382"/>
        <v>0</v>
      </c>
      <c r="KO110" s="29"/>
      <c r="KP110" s="86"/>
      <c r="KQ110" s="64">
        <f t="shared" si="345"/>
        <v>-0.36999999999999994</v>
      </c>
      <c r="KR110" s="64">
        <f t="shared" si="345"/>
        <v>0.32</v>
      </c>
      <c r="KS110" s="64">
        <f t="shared" si="345"/>
        <v>-0.24</v>
      </c>
      <c r="KT110" s="64">
        <f t="shared" si="345"/>
        <v>1.08</v>
      </c>
      <c r="KU110" s="64">
        <f t="shared" si="345"/>
        <v>-0.69000000000000006</v>
      </c>
      <c r="KV110" s="64">
        <f t="shared" si="345"/>
        <v>0.32999999999999996</v>
      </c>
      <c r="KW110" s="64">
        <f t="shared" si="345"/>
        <v>-0.12000000000000011</v>
      </c>
      <c r="KX110" s="64">
        <f t="shared" si="345"/>
        <v>0.57000000000000006</v>
      </c>
      <c r="KY110" s="64">
        <f t="shared" si="345"/>
        <v>-1.19</v>
      </c>
      <c r="KZ110" s="64">
        <f t="shared" si="345"/>
        <v>0.27</v>
      </c>
      <c r="LA110" s="64">
        <f t="shared" si="345"/>
        <v>-0.33</v>
      </c>
      <c r="LB110" s="64">
        <f t="shared" si="345"/>
        <v>0.43</v>
      </c>
      <c r="LC110" s="64">
        <f t="shared" si="345"/>
        <v>-8.9999999999999969E-2</v>
      </c>
      <c r="LD110" s="64">
        <f t="shared" si="345"/>
        <v>-0.35000000000000003</v>
      </c>
      <c r="LE110" s="77">
        <f t="shared" si="345"/>
        <v>0.47000000000000003</v>
      </c>
      <c r="LF110" s="77">
        <f t="shared" si="345"/>
        <v>1.0299999999999998</v>
      </c>
      <c r="LG110" s="64">
        <f t="shared" si="345"/>
        <v>-0.19999999999999996</v>
      </c>
      <c r="LH110" s="64">
        <f t="shared" si="345"/>
        <v>0.2699999999999998</v>
      </c>
      <c r="LI110" s="64">
        <f t="shared" si="345"/>
        <v>-0.74999999999999978</v>
      </c>
      <c r="LJ110" s="64">
        <f t="shared" si="345"/>
        <v>0.10000000000000009</v>
      </c>
      <c r="LK110" s="64">
        <f t="shared" si="345"/>
        <v>-1.36</v>
      </c>
      <c r="LL110" s="64">
        <f t="shared" si="345"/>
        <v>0</v>
      </c>
      <c r="LM110" s="64">
        <f t="shared" si="345"/>
        <v>0</v>
      </c>
      <c r="LN110" s="29"/>
      <c r="LO110" s="90"/>
      <c r="LP110" s="64">
        <f t="shared" si="346"/>
        <v>-5.0000000000000017E-2</v>
      </c>
      <c r="LQ110" s="64">
        <f t="shared" si="346"/>
        <v>0.31999999999999995</v>
      </c>
      <c r="LR110" s="64">
        <f t="shared" si="346"/>
        <v>-0.22999999999999998</v>
      </c>
      <c r="LS110" s="64">
        <f t="shared" si="346"/>
        <v>0.4</v>
      </c>
      <c r="LT110" s="64">
        <f t="shared" si="346"/>
        <v>-0.25</v>
      </c>
      <c r="LU110" s="64">
        <f t="shared" si="346"/>
        <v>4.9999999999999989E-2</v>
      </c>
      <c r="LV110" s="64">
        <f t="shared" si="346"/>
        <v>7.0000000000000007E-2</v>
      </c>
      <c r="LW110" s="64">
        <f t="shared" si="346"/>
        <v>0.26</v>
      </c>
      <c r="LX110" s="64">
        <f t="shared" si="346"/>
        <v>-0.64</v>
      </c>
      <c r="LY110" s="64">
        <f t="shared" si="346"/>
        <v>0.14000000000000001</v>
      </c>
      <c r="LZ110" s="64">
        <f t="shared" si="346"/>
        <v>-4.0000000000000008E-2</v>
      </c>
      <c r="MA110" s="64">
        <f t="shared" si="346"/>
        <v>0.28000000000000003</v>
      </c>
      <c r="MB110" s="64">
        <f t="shared" si="346"/>
        <v>-9.0000000000000024E-2</v>
      </c>
      <c r="MC110" s="64">
        <f t="shared" si="346"/>
        <v>-0.24</v>
      </c>
      <c r="MD110" s="77">
        <f t="shared" si="346"/>
        <v>0.15000000000000002</v>
      </c>
      <c r="ME110" s="77">
        <f t="shared" si="346"/>
        <v>0.55000000000000004</v>
      </c>
      <c r="MF110" s="64">
        <f t="shared" si="346"/>
        <v>-0.35</v>
      </c>
      <c r="MG110" s="64">
        <f t="shared" si="346"/>
        <v>0.35</v>
      </c>
      <c r="MH110" s="64">
        <f t="shared" si="346"/>
        <v>1.0000000000000009E-2</v>
      </c>
      <c r="MI110" s="64">
        <f t="shared" si="346"/>
        <v>-0.13</v>
      </c>
      <c r="MJ110" s="64">
        <f t="shared" si="346"/>
        <v>-0.76</v>
      </c>
      <c r="MK110" s="64">
        <f t="shared" si="346"/>
        <v>0</v>
      </c>
      <c r="ML110" s="64">
        <f t="shared" si="346"/>
        <v>0</v>
      </c>
      <c r="MM110" s="29"/>
      <c r="MN110" s="90"/>
      <c r="MO110" s="64">
        <f t="shared" si="347"/>
        <v>-9.9999999999999978E-2</v>
      </c>
      <c r="MP110" s="64">
        <f t="shared" si="347"/>
        <v>7.0000000000000007E-2</v>
      </c>
      <c r="MQ110" s="64">
        <f t="shared" si="347"/>
        <v>-5.0000000000000017E-2</v>
      </c>
      <c r="MR110" s="64">
        <f t="shared" si="347"/>
        <v>0.46000000000000008</v>
      </c>
      <c r="MS110" s="64">
        <f t="shared" si="347"/>
        <v>-0.34</v>
      </c>
      <c r="MT110" s="64">
        <f t="shared" si="347"/>
        <v>0.35000000000000003</v>
      </c>
      <c r="MU110" s="64">
        <f t="shared" si="347"/>
        <v>-0.19000000000000006</v>
      </c>
      <c r="MV110" s="64">
        <f t="shared" si="347"/>
        <v>0.29000000000000004</v>
      </c>
      <c r="MW110" s="64">
        <f t="shared" si="347"/>
        <v>-0.44</v>
      </c>
      <c r="MX110" s="64">
        <f t="shared" si="347"/>
        <v>2.9999999999999971E-2</v>
      </c>
      <c r="MY110" s="64">
        <f t="shared" si="347"/>
        <v>-0.22999999999999998</v>
      </c>
      <c r="MZ110" s="64">
        <f t="shared" si="347"/>
        <v>6.9999999999999979E-2</v>
      </c>
      <c r="NA110" s="64">
        <f t="shared" si="347"/>
        <v>7.0000000000000034E-2</v>
      </c>
      <c r="NB110" s="64">
        <f t="shared" si="347"/>
        <v>-0.12000000000000002</v>
      </c>
      <c r="NC110" s="77">
        <f t="shared" si="347"/>
        <v>0.37</v>
      </c>
      <c r="ND110" s="77">
        <f t="shared" si="347"/>
        <v>0.32999999999999996</v>
      </c>
      <c r="NE110" s="64">
        <f t="shared" si="347"/>
        <v>0.19000000000000006</v>
      </c>
      <c r="NF110" s="64">
        <f t="shared" si="347"/>
        <v>-1.0000000000000009E-2</v>
      </c>
      <c r="NG110" s="64">
        <f t="shared" si="347"/>
        <v>-0.77</v>
      </c>
      <c r="NH110" s="64">
        <f t="shared" si="347"/>
        <v>0.19999999999999996</v>
      </c>
      <c r="NI110" s="64">
        <f t="shared" si="347"/>
        <v>-0.47</v>
      </c>
      <c r="NJ110" s="64">
        <f t="shared" si="347"/>
        <v>0</v>
      </c>
      <c r="NK110" s="64">
        <f t="shared" si="347"/>
        <v>0</v>
      </c>
      <c r="NL110" s="29"/>
      <c r="NM110" s="90"/>
      <c r="NN110" s="64">
        <f t="shared" si="348"/>
        <v>-0.21000000000000002</v>
      </c>
      <c r="NO110" s="64">
        <f t="shared" si="348"/>
        <v>-7.9999999999999988E-2</v>
      </c>
      <c r="NP110" s="64">
        <f t="shared" si="348"/>
        <v>0.04</v>
      </c>
      <c r="NQ110" s="64">
        <f t="shared" si="348"/>
        <v>0.21999999999999997</v>
      </c>
      <c r="NR110" s="64">
        <f t="shared" si="348"/>
        <v>-0.10999999999999999</v>
      </c>
      <c r="NS110" s="64">
        <f t="shared" si="348"/>
        <v>-0.06</v>
      </c>
      <c r="NT110" s="64">
        <f t="shared" si="348"/>
        <v>0</v>
      </c>
      <c r="NU110" s="64">
        <f t="shared" si="348"/>
        <v>1.999999999999999E-2</v>
      </c>
      <c r="NV110" s="64">
        <f t="shared" si="348"/>
        <v>-0.12</v>
      </c>
      <c r="NW110" s="64">
        <f t="shared" si="348"/>
        <v>0.11000000000000001</v>
      </c>
      <c r="NX110" s="64">
        <f t="shared" si="348"/>
        <v>-6.0000000000000012E-2</v>
      </c>
      <c r="NY110" s="64">
        <f t="shared" si="348"/>
        <v>0.08</v>
      </c>
      <c r="NZ110" s="64">
        <f t="shared" si="348"/>
        <v>-0.06</v>
      </c>
      <c r="OA110" s="64">
        <f t="shared" si="348"/>
        <v>0</v>
      </c>
      <c r="OB110" s="77">
        <f t="shared" si="348"/>
        <v>-0.05</v>
      </c>
      <c r="OC110" s="77">
        <f t="shared" si="348"/>
        <v>0.15999999999999998</v>
      </c>
      <c r="OD110" s="64">
        <f t="shared" si="348"/>
        <v>-3.999999999999998E-2</v>
      </c>
      <c r="OE110" s="64">
        <f t="shared" si="348"/>
        <v>-8.0000000000000016E-2</v>
      </c>
      <c r="OF110" s="64">
        <f t="shared" si="348"/>
        <v>2.0000000000000004E-2</v>
      </c>
      <c r="OG110" s="64">
        <f t="shared" si="348"/>
        <v>9.999999999999995E-3</v>
      </c>
      <c r="OH110" s="64">
        <f t="shared" si="348"/>
        <v>-0.12</v>
      </c>
      <c r="OI110" s="64">
        <f t="shared" si="348"/>
        <v>0</v>
      </c>
      <c r="OJ110" s="64">
        <f t="shared" si="348"/>
        <v>0</v>
      </c>
      <c r="OK110" s="37"/>
      <c r="OL110"/>
      <c r="OM110"/>
      <c r="ON110"/>
      <c r="OO110"/>
      <c r="OP110"/>
      <c r="OQ110"/>
      <c r="OR110"/>
      <c r="OS110"/>
      <c r="OT110"/>
      <c r="OU110"/>
      <c r="OV110"/>
      <c r="OW110"/>
      <c r="OX110"/>
      <c r="OY110"/>
      <c r="OZ110"/>
      <c r="PA110"/>
      <c r="PB110"/>
      <c r="PC110"/>
      <c r="PD110"/>
      <c r="PE110"/>
      <c r="PF110"/>
      <c r="PG110"/>
      <c r="PH110"/>
      <c r="PI110"/>
      <c r="PJ110"/>
      <c r="PK110"/>
      <c r="PL110"/>
      <c r="PM110"/>
      <c r="PN110"/>
      <c r="PO110"/>
      <c r="PP110"/>
      <c r="PQ110"/>
      <c r="PR110"/>
      <c r="PS110"/>
      <c r="PT110"/>
      <c r="PU110"/>
      <c r="PV110"/>
      <c r="PW110"/>
      <c r="PX110"/>
      <c r="PY110"/>
      <c r="PZ110"/>
      <c r="QA110"/>
      <c r="QB110"/>
      <c r="QC110"/>
      <c r="QD110"/>
      <c r="QE110"/>
      <c r="QF110"/>
      <c r="QG110"/>
      <c r="QH110"/>
      <c r="QI110"/>
      <c r="QJ110"/>
      <c r="QK110"/>
      <c r="QL110"/>
      <c r="QM110"/>
      <c r="QN110"/>
      <c r="QO110"/>
      <c r="QP110"/>
      <c r="QQ110"/>
      <c r="QR110"/>
      <c r="QS110"/>
      <c r="QT110"/>
      <c r="QU110"/>
      <c r="QV110"/>
      <c r="QW110"/>
      <c r="QX110"/>
      <c r="QY110"/>
      <c r="QZ110"/>
      <c r="RA110"/>
      <c r="RB110"/>
      <c r="RC110"/>
      <c r="RD110"/>
      <c r="RE110"/>
      <c r="RF110"/>
      <c r="RG110"/>
      <c r="RH110"/>
      <c r="RI110"/>
      <c r="RJ110"/>
      <c r="RK110"/>
      <c r="RL110"/>
      <c r="RM110"/>
      <c r="RN110"/>
      <c r="RO110"/>
      <c r="RP110"/>
      <c r="RQ110"/>
      <c r="RR110"/>
      <c r="RS110"/>
      <c r="RT110"/>
      <c r="RU110"/>
      <c r="RV110"/>
      <c r="RW110"/>
      <c r="RX110"/>
      <c r="RY110"/>
      <c r="RZ110"/>
      <c r="SA110"/>
      <c r="SB110"/>
      <c r="SC110"/>
      <c r="SD110"/>
      <c r="SE110"/>
      <c r="SF110"/>
      <c r="SG110"/>
      <c r="SH110"/>
      <c r="SI110"/>
      <c r="SJ110"/>
      <c r="SK110"/>
      <c r="SL110"/>
      <c r="SM110"/>
      <c r="SN110"/>
      <c r="SO110"/>
      <c r="SP110"/>
      <c r="SQ110"/>
      <c r="SR110"/>
      <c r="SS110"/>
      <c r="ST110" s="15"/>
    </row>
    <row r="111" spans="1:514" x14ac:dyDescent="0.3">
      <c r="A111" s="62" t="str">
        <f>A$24</f>
        <v>Maklumat &amp; komunikasi</v>
      </c>
      <c r="B111" s="86"/>
      <c r="C111" s="63">
        <f t="shared" si="360"/>
        <v>-3.7000000000000171</v>
      </c>
      <c r="D111" s="63">
        <f t="shared" si="360"/>
        <v>2.5999999999999943</v>
      </c>
      <c r="E111" s="63">
        <f t="shared" si="360"/>
        <v>-6.1999999999999886</v>
      </c>
      <c r="F111" s="63">
        <f t="shared" si="360"/>
        <v>4.3000000000000114</v>
      </c>
      <c r="G111" s="63">
        <f t="shared" si="360"/>
        <v>1.3999999999999773</v>
      </c>
      <c r="H111" s="63">
        <f t="shared" si="360"/>
        <v>0.90000000000000568</v>
      </c>
      <c r="I111" s="63">
        <f t="shared" si="360"/>
        <v>-7.6999999999999886</v>
      </c>
      <c r="J111" s="63">
        <f t="shared" si="360"/>
        <v>3.4000000000000057</v>
      </c>
      <c r="K111" s="63">
        <f t="shared" si="360"/>
        <v>-1.4000000000000057</v>
      </c>
      <c r="L111" s="63">
        <f t="shared" si="360"/>
        <v>2.0999999999999943</v>
      </c>
      <c r="M111" s="63">
        <f t="shared" si="360"/>
        <v>2.0999999999999943</v>
      </c>
      <c r="N111" s="63">
        <f t="shared" si="360"/>
        <v>0.5</v>
      </c>
      <c r="O111" s="63">
        <f t="shared" si="360"/>
        <v>0.80000000000001137</v>
      </c>
      <c r="P111" s="63">
        <f t="shared" si="360"/>
        <v>1.4000000000000057</v>
      </c>
      <c r="Q111" s="63">
        <f t="shared" si="360"/>
        <v>1.0999999999999943</v>
      </c>
      <c r="R111" s="63">
        <f t="shared" si="360"/>
        <v>1.7999999999999829</v>
      </c>
      <c r="S111" s="63">
        <f t="shared" si="360"/>
        <v>0.90000000000000568</v>
      </c>
      <c r="T111" s="63">
        <f t="shared" si="360"/>
        <v>1.3000000000000114</v>
      </c>
      <c r="U111" s="63">
        <f t="shared" si="360"/>
        <v>0.5</v>
      </c>
      <c r="V111" s="63">
        <f t="shared" si="371"/>
        <v>0.5</v>
      </c>
      <c r="W111" s="63">
        <f t="shared" si="371"/>
        <v>-232.4</v>
      </c>
      <c r="X111" s="63">
        <f t="shared" si="371"/>
        <v>0</v>
      </c>
      <c r="Y111" s="63">
        <f t="shared" si="371"/>
        <v>0</v>
      </c>
      <c r="Z111" s="29"/>
      <c r="AA111" s="86"/>
      <c r="AB111" s="63">
        <f t="shared" si="361"/>
        <v>-1.5999999999999943</v>
      </c>
      <c r="AC111" s="63">
        <f t="shared" si="361"/>
        <v>1.2000000000000171</v>
      </c>
      <c r="AD111" s="63">
        <f t="shared" si="361"/>
        <v>-3.3000000000000114</v>
      </c>
      <c r="AE111" s="63">
        <f t="shared" si="361"/>
        <v>1.6999999999999886</v>
      </c>
      <c r="AF111" s="63">
        <f t="shared" si="361"/>
        <v>1.5</v>
      </c>
      <c r="AG111" s="63">
        <f t="shared" si="361"/>
        <v>0.60000000000002274</v>
      </c>
      <c r="AH111" s="63">
        <f t="shared" si="361"/>
        <v>-4.0000000000000142</v>
      </c>
      <c r="AI111" s="63">
        <f t="shared" si="361"/>
        <v>0.70000000000000284</v>
      </c>
      <c r="AJ111" s="63">
        <f t="shared" si="361"/>
        <v>-0.79999999999999716</v>
      </c>
      <c r="AK111" s="63">
        <f t="shared" si="361"/>
        <v>0.79999999999999716</v>
      </c>
      <c r="AL111" s="63">
        <f t="shared" si="361"/>
        <v>1.5999999999999943</v>
      </c>
      <c r="AM111" s="63">
        <f t="shared" si="361"/>
        <v>1.3000000000000114</v>
      </c>
      <c r="AN111" s="63">
        <f t="shared" si="361"/>
        <v>0.40000000000000568</v>
      </c>
      <c r="AO111" s="63">
        <f t="shared" si="361"/>
        <v>0.59999999999999432</v>
      </c>
      <c r="AP111" s="63">
        <f t="shared" si="361"/>
        <v>0.69999999999998863</v>
      </c>
      <c r="AQ111" s="63">
        <f t="shared" si="361"/>
        <v>1.5</v>
      </c>
      <c r="AR111" s="63">
        <f t="shared" si="361"/>
        <v>0.30000000000001137</v>
      </c>
      <c r="AS111" s="63">
        <f t="shared" si="361"/>
        <v>1.2999999999999829</v>
      </c>
      <c r="AT111" s="63">
        <f t="shared" si="361"/>
        <v>0.10000000000002274</v>
      </c>
      <c r="AU111" s="63">
        <f t="shared" si="372"/>
        <v>0.5</v>
      </c>
      <c r="AV111" s="63">
        <f t="shared" si="372"/>
        <v>-136.30000000000001</v>
      </c>
      <c r="AW111" s="63">
        <f t="shared" si="372"/>
        <v>0</v>
      </c>
      <c r="AX111" s="63">
        <f t="shared" si="372"/>
        <v>0</v>
      </c>
      <c r="AY111" s="29"/>
      <c r="AZ111" s="86"/>
      <c r="BA111" s="63">
        <f t="shared" si="362"/>
        <v>-1.5999999999999943</v>
      </c>
      <c r="BB111" s="63">
        <f t="shared" si="362"/>
        <v>1.2000000000000028</v>
      </c>
      <c r="BC111" s="63">
        <f t="shared" si="362"/>
        <v>-2.1000000000000085</v>
      </c>
      <c r="BD111" s="63">
        <f t="shared" si="362"/>
        <v>2.1000000000000085</v>
      </c>
      <c r="BE111" s="63">
        <f t="shared" si="362"/>
        <v>0</v>
      </c>
      <c r="BF111" s="63">
        <f t="shared" si="362"/>
        <v>0.39999999999999147</v>
      </c>
      <c r="BG111" s="63">
        <f t="shared" si="362"/>
        <v>-3.2999999999999972</v>
      </c>
      <c r="BH111" s="63">
        <f t="shared" si="362"/>
        <v>2.9000000000000057</v>
      </c>
      <c r="BI111" s="63">
        <f t="shared" si="362"/>
        <v>-0.40000000000000568</v>
      </c>
      <c r="BJ111" s="63">
        <f t="shared" si="362"/>
        <v>1.4000000000000057</v>
      </c>
      <c r="BK111" s="63">
        <f t="shared" si="362"/>
        <v>0.59999999999999432</v>
      </c>
      <c r="BL111" s="63">
        <f t="shared" si="362"/>
        <v>-0.59999999999999432</v>
      </c>
      <c r="BM111" s="63">
        <f t="shared" si="362"/>
        <v>0.59999999999999432</v>
      </c>
      <c r="BN111" s="63">
        <f t="shared" si="362"/>
        <v>0.70000000000000284</v>
      </c>
      <c r="BO111" s="63">
        <f t="shared" si="362"/>
        <v>0.59999999999999432</v>
      </c>
      <c r="BP111" s="63">
        <f t="shared" si="362"/>
        <v>0.5</v>
      </c>
      <c r="BQ111" s="63">
        <f t="shared" si="362"/>
        <v>0.90000000000000568</v>
      </c>
      <c r="BR111" s="63">
        <f t="shared" si="362"/>
        <v>0.70000000000000284</v>
      </c>
      <c r="BS111" s="63">
        <f t="shared" si="362"/>
        <v>0.29999999999999716</v>
      </c>
      <c r="BT111" s="63">
        <f t="shared" si="373"/>
        <v>-9.9999999999994316E-2</v>
      </c>
      <c r="BU111" s="63">
        <f t="shared" si="373"/>
        <v>-78.400000000000006</v>
      </c>
      <c r="BV111" s="63">
        <f t="shared" si="373"/>
        <v>0</v>
      </c>
      <c r="BW111" s="63">
        <f t="shared" si="373"/>
        <v>0</v>
      </c>
      <c r="BX111" s="29"/>
      <c r="BY111" s="86"/>
      <c r="BZ111" s="63">
        <f t="shared" si="374"/>
        <v>-0.39999999999999858</v>
      </c>
      <c r="CA111" s="63">
        <f t="shared" si="374"/>
        <v>9.9999999999997868E-2</v>
      </c>
      <c r="CB111" s="63">
        <f t="shared" si="374"/>
        <v>-0.69999999999999929</v>
      </c>
      <c r="CC111" s="63">
        <f t="shared" si="374"/>
        <v>0.39999999999999858</v>
      </c>
      <c r="CD111" s="63">
        <f t="shared" si="374"/>
        <v>0</v>
      </c>
      <c r="CE111" s="63">
        <f t="shared" si="374"/>
        <v>-0.19999999999999929</v>
      </c>
      <c r="CF111" s="63">
        <f t="shared" si="374"/>
        <v>-0.5</v>
      </c>
      <c r="CG111" s="63">
        <f t="shared" si="374"/>
        <v>-0.19999999999999929</v>
      </c>
      <c r="CH111" s="63">
        <f t="shared" si="374"/>
        <v>-0.10000000000000142</v>
      </c>
      <c r="CI111" s="63">
        <f t="shared" si="374"/>
        <v>-9.9999999999997868E-2</v>
      </c>
      <c r="CJ111" s="63">
        <f t="shared" si="374"/>
        <v>-0.10000000000000142</v>
      </c>
      <c r="CK111" s="63">
        <f t="shared" si="374"/>
        <v>-0.19999999999999929</v>
      </c>
      <c r="CL111" s="63">
        <f t="shared" si="374"/>
        <v>-0.10000000000000142</v>
      </c>
      <c r="CM111" s="63">
        <f t="shared" si="374"/>
        <v>0</v>
      </c>
      <c r="CN111" s="63">
        <f t="shared" si="374"/>
        <v>-9.9999999999997868E-2</v>
      </c>
      <c r="CO111" s="63">
        <f t="shared" si="374"/>
        <v>-0.40000000000000213</v>
      </c>
      <c r="CP111" s="63">
        <f t="shared" si="374"/>
        <v>-9.9999999999997868E-2</v>
      </c>
      <c r="CQ111" s="63">
        <f t="shared" si="374"/>
        <v>-0.69999999999999929</v>
      </c>
      <c r="CR111" s="63">
        <f t="shared" si="374"/>
        <v>0</v>
      </c>
      <c r="CS111" s="63">
        <f t="shared" si="374"/>
        <v>9.9999999999997868E-2</v>
      </c>
      <c r="CT111" s="63">
        <f t="shared" si="374"/>
        <v>-17.7</v>
      </c>
      <c r="CU111" s="63">
        <f t="shared" si="374"/>
        <v>0</v>
      </c>
      <c r="CV111" s="63">
        <f t="shared" si="374"/>
        <v>0</v>
      </c>
      <c r="CW111" s="29"/>
      <c r="CX111" s="86"/>
      <c r="CY111" s="63">
        <f t="shared" si="363"/>
        <v>-3.0999999999999943</v>
      </c>
      <c r="CZ111" s="63">
        <f t="shared" si="363"/>
        <v>2.4000000000000057</v>
      </c>
      <c r="DA111" s="63">
        <f t="shared" si="363"/>
        <v>-6</v>
      </c>
      <c r="DB111" s="63">
        <f t="shared" si="363"/>
        <v>3.7999999999999829</v>
      </c>
      <c r="DC111" s="63">
        <f t="shared" si="363"/>
        <v>0.70000000000001705</v>
      </c>
      <c r="DD111" s="63">
        <f t="shared" si="363"/>
        <v>1.8999999999999773</v>
      </c>
      <c r="DE111" s="63">
        <f t="shared" si="363"/>
        <v>-7.2999999999999829</v>
      </c>
      <c r="DF111" s="63">
        <f t="shared" si="363"/>
        <v>3.1999999999999886</v>
      </c>
      <c r="DG111" s="63">
        <f t="shared" si="363"/>
        <v>-1.1999999999999886</v>
      </c>
      <c r="DH111" s="63">
        <f t="shared" si="363"/>
        <v>1.9000000000000057</v>
      </c>
      <c r="DI111" s="63">
        <f t="shared" si="363"/>
        <v>2.1999999999999886</v>
      </c>
      <c r="DJ111" s="63">
        <f t="shared" si="363"/>
        <v>0.5</v>
      </c>
      <c r="DK111" s="63">
        <f t="shared" si="363"/>
        <v>0.90000000000000568</v>
      </c>
      <c r="DL111" s="63">
        <f t="shared" si="363"/>
        <v>1.1999999999999886</v>
      </c>
      <c r="DM111" s="63">
        <f t="shared" si="363"/>
        <v>1.0999999999999943</v>
      </c>
      <c r="DN111" s="63">
        <f t="shared" si="363"/>
        <v>1.4000000000000057</v>
      </c>
      <c r="DO111" s="63">
        <f t="shared" si="363"/>
        <v>0.70000000000001705</v>
      </c>
      <c r="DP111" s="63">
        <f t="shared" si="363"/>
        <v>1.3999999999999773</v>
      </c>
      <c r="DQ111" s="63">
        <f t="shared" si="363"/>
        <v>0.70000000000001705</v>
      </c>
      <c r="DR111" s="63">
        <f t="shared" si="375"/>
        <v>0.5</v>
      </c>
      <c r="DS111" s="63">
        <f t="shared" si="375"/>
        <v>-231.4</v>
      </c>
      <c r="DT111" s="63">
        <f t="shared" si="375"/>
        <v>0</v>
      </c>
      <c r="DU111" s="63">
        <f t="shared" si="375"/>
        <v>0</v>
      </c>
      <c r="DV111" s="29"/>
      <c r="DW111" s="86"/>
      <c r="DX111" s="63">
        <f t="shared" si="364"/>
        <v>-1.5</v>
      </c>
      <c r="DY111" s="63">
        <f t="shared" si="364"/>
        <v>1.0999999999999943</v>
      </c>
      <c r="DZ111" s="63">
        <f t="shared" si="364"/>
        <v>-3.1999999999999886</v>
      </c>
      <c r="EA111" s="63">
        <f t="shared" si="364"/>
        <v>1.7999999999999829</v>
      </c>
      <c r="EB111" s="63">
        <f t="shared" si="364"/>
        <v>0.70000000000001705</v>
      </c>
      <c r="EC111" s="63">
        <f t="shared" si="364"/>
        <v>1.1999999999999886</v>
      </c>
      <c r="ED111" s="63">
        <f t="shared" si="364"/>
        <v>-3.6999999999999886</v>
      </c>
      <c r="EE111" s="63">
        <f t="shared" si="364"/>
        <v>0.69999999999998863</v>
      </c>
      <c r="EF111" s="63">
        <f t="shared" si="364"/>
        <v>-0.59999999999999432</v>
      </c>
      <c r="EG111" s="63">
        <f t="shared" si="364"/>
        <v>0.59999999999999432</v>
      </c>
      <c r="EH111" s="63">
        <f t="shared" si="364"/>
        <v>1.7000000000000171</v>
      </c>
      <c r="EI111" s="63">
        <f t="shared" si="364"/>
        <v>1.2999999999999829</v>
      </c>
      <c r="EJ111" s="63">
        <f t="shared" si="364"/>
        <v>0.40000000000000568</v>
      </c>
      <c r="EK111" s="63">
        <f t="shared" si="364"/>
        <v>0.59999999999999432</v>
      </c>
      <c r="EL111" s="63">
        <f t="shared" si="364"/>
        <v>0.70000000000001705</v>
      </c>
      <c r="EM111" s="63">
        <f t="shared" si="364"/>
        <v>1.3999999999999773</v>
      </c>
      <c r="EN111" s="63">
        <f t="shared" si="364"/>
        <v>0.20000000000001705</v>
      </c>
      <c r="EO111" s="63">
        <f t="shared" si="364"/>
        <v>1.2999999999999829</v>
      </c>
      <c r="EP111" s="63">
        <f t="shared" si="364"/>
        <v>0.20000000000001705</v>
      </c>
      <c r="EQ111" s="63">
        <f t="shared" si="376"/>
        <v>0.5</v>
      </c>
      <c r="ER111" s="63">
        <f t="shared" si="376"/>
        <v>-135.9</v>
      </c>
      <c r="ES111" s="63">
        <f t="shared" si="376"/>
        <v>0</v>
      </c>
      <c r="ET111" s="63">
        <f t="shared" si="376"/>
        <v>0</v>
      </c>
      <c r="EU111" s="29"/>
      <c r="EV111" s="86"/>
      <c r="EW111" s="63">
        <f t="shared" si="365"/>
        <v>-1.2000000000000028</v>
      </c>
      <c r="EX111" s="63">
        <f t="shared" si="365"/>
        <v>1.2000000000000028</v>
      </c>
      <c r="EY111" s="63">
        <f t="shared" si="365"/>
        <v>-2</v>
      </c>
      <c r="EZ111" s="63">
        <f t="shared" si="365"/>
        <v>1.5999999999999943</v>
      </c>
      <c r="FA111" s="63">
        <f t="shared" si="365"/>
        <v>-9.9999999999994316E-2</v>
      </c>
      <c r="FB111" s="63">
        <f t="shared" si="365"/>
        <v>1</v>
      </c>
      <c r="FC111" s="63">
        <f t="shared" si="365"/>
        <v>-3.2000000000000028</v>
      </c>
      <c r="FD111" s="63">
        <f t="shared" si="365"/>
        <v>2.9000000000000057</v>
      </c>
      <c r="FE111" s="63">
        <f t="shared" si="365"/>
        <v>-0.40000000000000568</v>
      </c>
      <c r="FF111" s="63">
        <f t="shared" si="365"/>
        <v>1.4000000000000057</v>
      </c>
      <c r="FG111" s="63">
        <f t="shared" si="365"/>
        <v>0.5</v>
      </c>
      <c r="FH111" s="63">
        <f t="shared" si="365"/>
        <v>-0.60000000000000853</v>
      </c>
      <c r="FI111" s="63">
        <f t="shared" si="365"/>
        <v>0.60000000000000853</v>
      </c>
      <c r="FJ111" s="63">
        <f t="shared" si="365"/>
        <v>0.70000000000000284</v>
      </c>
      <c r="FK111" s="63">
        <f t="shared" si="365"/>
        <v>0.59999999999999432</v>
      </c>
      <c r="FL111" s="63">
        <f t="shared" si="365"/>
        <v>0.5</v>
      </c>
      <c r="FM111" s="63">
        <f t="shared" si="365"/>
        <v>0.70000000000000284</v>
      </c>
      <c r="FN111" s="63">
        <f t="shared" si="365"/>
        <v>0.70000000000000284</v>
      </c>
      <c r="FO111" s="63">
        <f t="shared" si="365"/>
        <v>0.39999999999999147</v>
      </c>
      <c r="FP111" s="63">
        <f t="shared" si="377"/>
        <v>-9.9999999999994316E-2</v>
      </c>
      <c r="FQ111" s="63">
        <f t="shared" si="377"/>
        <v>-78.2</v>
      </c>
      <c r="FR111" s="63">
        <f t="shared" si="377"/>
        <v>0</v>
      </c>
      <c r="FS111" s="63">
        <f t="shared" si="377"/>
        <v>0</v>
      </c>
      <c r="FT111" s="29"/>
      <c r="FU111" s="86"/>
      <c r="FV111" s="63">
        <f t="shared" si="366"/>
        <v>-0.39999999999999858</v>
      </c>
      <c r="FW111" s="63">
        <f t="shared" si="366"/>
        <v>9.9999999999997868E-2</v>
      </c>
      <c r="FX111" s="63">
        <f t="shared" si="366"/>
        <v>-0.80000000000000071</v>
      </c>
      <c r="FY111" s="63">
        <f t="shared" si="366"/>
        <v>0.5</v>
      </c>
      <c r="FZ111" s="63">
        <f t="shared" si="366"/>
        <v>0</v>
      </c>
      <c r="GA111" s="63">
        <f t="shared" si="366"/>
        <v>-0.19999999999999929</v>
      </c>
      <c r="GB111" s="63">
        <f t="shared" si="366"/>
        <v>-0.5</v>
      </c>
      <c r="GC111" s="63">
        <f t="shared" si="366"/>
        <v>-0.39999999999999858</v>
      </c>
      <c r="GD111" s="63">
        <f t="shared" si="366"/>
        <v>-0.10000000000000142</v>
      </c>
      <c r="GE111" s="63">
        <f t="shared" si="366"/>
        <v>-0.19999999999999929</v>
      </c>
      <c r="GF111" s="63">
        <f t="shared" si="366"/>
        <v>0</v>
      </c>
      <c r="GG111" s="63">
        <f t="shared" si="366"/>
        <v>-0.19999999999999929</v>
      </c>
      <c r="GH111" s="63">
        <f t="shared" si="366"/>
        <v>-0.10000000000000142</v>
      </c>
      <c r="GI111" s="63">
        <f t="shared" si="366"/>
        <v>-9.9999999999997868E-2</v>
      </c>
      <c r="GJ111" s="63">
        <f t="shared" si="366"/>
        <v>-0.30000000000000071</v>
      </c>
      <c r="GK111" s="63">
        <f t="shared" si="366"/>
        <v>-0.40000000000000213</v>
      </c>
      <c r="GL111" s="63">
        <f t="shared" si="366"/>
        <v>-0.19999999999999929</v>
      </c>
      <c r="GM111" s="63">
        <f t="shared" si="366"/>
        <v>-0.59999999999999787</v>
      </c>
      <c r="GN111" s="63">
        <f t="shared" si="366"/>
        <v>9.9999999999997868E-2</v>
      </c>
      <c r="GO111" s="63">
        <f t="shared" si="378"/>
        <v>0.10000000000000142</v>
      </c>
      <c r="GP111" s="63">
        <f t="shared" si="378"/>
        <v>-17.3</v>
      </c>
      <c r="GQ111" s="63">
        <f t="shared" si="378"/>
        <v>0</v>
      </c>
      <c r="GR111" s="63">
        <f t="shared" si="378"/>
        <v>0</v>
      </c>
      <c r="GS111" s="29"/>
      <c r="GT111" s="86"/>
      <c r="GU111" s="63">
        <f t="shared" si="367"/>
        <v>-0.60000000000000009</v>
      </c>
      <c r="GV111" s="63">
        <f t="shared" si="367"/>
        <v>0.20000000000000007</v>
      </c>
      <c r="GW111" s="63">
        <f t="shared" si="367"/>
        <v>-9.9999999999999978E-2</v>
      </c>
      <c r="GX111" s="63">
        <f t="shared" si="367"/>
        <v>0.39999999999999991</v>
      </c>
      <c r="GY111" s="63">
        <f t="shared" si="367"/>
        <v>0.8</v>
      </c>
      <c r="GZ111" s="63">
        <f t="shared" si="367"/>
        <v>-1.1000000000000001</v>
      </c>
      <c r="HA111" s="63">
        <f t="shared" si="367"/>
        <v>-0.4</v>
      </c>
      <c r="HB111" s="63">
        <f t="shared" si="367"/>
        <v>0.19999999999999996</v>
      </c>
      <c r="HC111" s="63">
        <f t="shared" si="367"/>
        <v>-0.19999999999999996</v>
      </c>
      <c r="HD111" s="63">
        <f t="shared" si="367"/>
        <v>0.19999999999999996</v>
      </c>
      <c r="HE111" s="63">
        <f t="shared" si="367"/>
        <v>-9.9999999999999978E-2</v>
      </c>
      <c r="HF111" s="63">
        <f t="shared" si="367"/>
        <v>0</v>
      </c>
      <c r="HG111" s="63">
        <f t="shared" si="367"/>
        <v>-9.9999999999999978E-2</v>
      </c>
      <c r="HH111" s="63">
        <f t="shared" si="367"/>
        <v>0.19999999999999996</v>
      </c>
      <c r="HI111" s="63">
        <f t="shared" si="367"/>
        <v>0</v>
      </c>
      <c r="HJ111" s="63">
        <f t="shared" si="367"/>
        <v>0.40000000000000013</v>
      </c>
      <c r="HK111" s="63">
        <f t="shared" si="367"/>
        <v>0.29999999999999982</v>
      </c>
      <c r="HL111" s="63">
        <f t="shared" si="367"/>
        <v>-0.19999999999999996</v>
      </c>
      <c r="HM111" s="63">
        <f t="shared" si="367"/>
        <v>-0.19999999999999996</v>
      </c>
      <c r="HN111" s="63">
        <f t="shared" si="379"/>
        <v>0</v>
      </c>
      <c r="HO111" s="63">
        <f t="shared" si="379"/>
        <v>-1</v>
      </c>
      <c r="HP111" s="63">
        <f t="shared" si="379"/>
        <v>0</v>
      </c>
      <c r="HQ111" s="63">
        <f t="shared" si="379"/>
        <v>0</v>
      </c>
      <c r="HR111" s="29"/>
      <c r="HS111" s="86"/>
      <c r="HT111" s="63">
        <f t="shared" si="368"/>
        <v>0</v>
      </c>
      <c r="HU111" s="63">
        <f t="shared" si="368"/>
        <v>9.9999999999999978E-2</v>
      </c>
      <c r="HV111" s="63">
        <f t="shared" si="368"/>
        <v>-9.9999999999999978E-2</v>
      </c>
      <c r="HW111" s="63">
        <f t="shared" si="368"/>
        <v>-9.9999999999999978E-2</v>
      </c>
      <c r="HX111" s="63">
        <f t="shared" si="368"/>
        <v>0.8</v>
      </c>
      <c r="HY111" s="63">
        <f t="shared" si="368"/>
        <v>-0.60000000000000009</v>
      </c>
      <c r="HZ111" s="63">
        <f t="shared" si="368"/>
        <v>-0.29999999999999993</v>
      </c>
      <c r="IA111" s="63">
        <f t="shared" si="368"/>
        <v>0</v>
      </c>
      <c r="IB111" s="63">
        <f t="shared" si="368"/>
        <v>-0.2</v>
      </c>
      <c r="IC111" s="63">
        <f t="shared" si="368"/>
        <v>0.2</v>
      </c>
      <c r="ID111" s="63">
        <f t="shared" si="368"/>
        <v>-0.10000000000000003</v>
      </c>
      <c r="IE111" s="63">
        <f t="shared" si="368"/>
        <v>0</v>
      </c>
      <c r="IF111" s="63">
        <f t="shared" si="368"/>
        <v>-9.9999999999999978E-2</v>
      </c>
      <c r="IG111" s="63">
        <f t="shared" si="368"/>
        <v>9.9999999999999978E-2</v>
      </c>
      <c r="IH111" s="63">
        <f t="shared" si="368"/>
        <v>-9.9999999999999978E-2</v>
      </c>
      <c r="II111" s="63">
        <f t="shared" si="368"/>
        <v>0.2</v>
      </c>
      <c r="IJ111" s="63">
        <f t="shared" si="368"/>
        <v>0.19999999999999996</v>
      </c>
      <c r="IK111" s="63">
        <f t="shared" si="368"/>
        <v>-9.9999999999999978E-2</v>
      </c>
      <c r="IL111" s="63">
        <f t="shared" si="368"/>
        <v>-9.9999999999999978E-2</v>
      </c>
      <c r="IM111" s="63">
        <f t="shared" si="380"/>
        <v>0</v>
      </c>
      <c r="IN111" s="63">
        <f t="shared" si="380"/>
        <v>-0.4</v>
      </c>
      <c r="IO111" s="63">
        <f t="shared" si="380"/>
        <v>0</v>
      </c>
      <c r="IP111" s="63">
        <f t="shared" si="380"/>
        <v>0</v>
      </c>
      <c r="IQ111" s="29"/>
      <c r="IR111" s="86"/>
      <c r="IS111" s="63">
        <f t="shared" si="369"/>
        <v>-0.39999999999999997</v>
      </c>
      <c r="IT111" s="63">
        <f t="shared" si="369"/>
        <v>0</v>
      </c>
      <c r="IU111" s="63">
        <f t="shared" si="369"/>
        <v>-0.1</v>
      </c>
      <c r="IV111" s="63">
        <f t="shared" si="369"/>
        <v>0.5</v>
      </c>
      <c r="IW111" s="63">
        <f t="shared" si="369"/>
        <v>9.9999999999999978E-2</v>
      </c>
      <c r="IX111" s="63">
        <f t="shared" si="369"/>
        <v>-0.49999999999999994</v>
      </c>
      <c r="IY111" s="63">
        <f t="shared" si="369"/>
        <v>-0.1</v>
      </c>
      <c r="IZ111" s="63">
        <f t="shared" si="369"/>
        <v>-0.1</v>
      </c>
      <c r="JA111" s="63">
        <f t="shared" si="369"/>
        <v>0</v>
      </c>
      <c r="JB111" s="63">
        <f t="shared" si="369"/>
        <v>0.1</v>
      </c>
      <c r="JC111" s="63">
        <f t="shared" si="369"/>
        <v>-0.1</v>
      </c>
      <c r="JD111" s="63">
        <f t="shared" si="369"/>
        <v>0.1</v>
      </c>
      <c r="JE111" s="63">
        <f t="shared" si="369"/>
        <v>0</v>
      </c>
      <c r="JF111" s="63">
        <f t="shared" si="369"/>
        <v>0</v>
      </c>
      <c r="JG111" s="63">
        <f t="shared" si="369"/>
        <v>0</v>
      </c>
      <c r="JH111" s="63">
        <f t="shared" si="369"/>
        <v>0</v>
      </c>
      <c r="JI111" s="63">
        <f t="shared" si="369"/>
        <v>0.19999999999999998</v>
      </c>
      <c r="JJ111" s="63">
        <f t="shared" si="369"/>
        <v>-9.9999999999999978E-2</v>
      </c>
      <c r="JK111" s="63">
        <f t="shared" si="369"/>
        <v>0</v>
      </c>
      <c r="JL111" s="63">
        <f t="shared" si="381"/>
        <v>0</v>
      </c>
      <c r="JM111" s="63">
        <f t="shared" si="381"/>
        <v>-0.2</v>
      </c>
      <c r="JN111" s="63">
        <f t="shared" si="381"/>
        <v>0</v>
      </c>
      <c r="JO111" s="63">
        <f t="shared" si="381"/>
        <v>0</v>
      </c>
      <c r="JP111" s="29"/>
      <c r="JQ111" s="86"/>
      <c r="JR111" s="63">
        <f t="shared" si="370"/>
        <v>0</v>
      </c>
      <c r="JS111" s="63">
        <f t="shared" si="370"/>
        <v>0.1</v>
      </c>
      <c r="JT111" s="63">
        <f t="shared" si="370"/>
        <v>-0.1</v>
      </c>
      <c r="JU111" s="63">
        <f t="shared" si="370"/>
        <v>0.1</v>
      </c>
      <c r="JV111" s="63">
        <f t="shared" si="370"/>
        <v>-0.1</v>
      </c>
      <c r="JW111" s="63">
        <f t="shared" si="370"/>
        <v>0</v>
      </c>
      <c r="JX111" s="63">
        <f t="shared" si="370"/>
        <v>0</v>
      </c>
      <c r="JY111" s="63">
        <f t="shared" si="370"/>
        <v>0.3</v>
      </c>
      <c r="JZ111" s="63">
        <f t="shared" si="370"/>
        <v>-9.9999999999999978E-2</v>
      </c>
      <c r="KA111" s="63">
        <f t="shared" si="370"/>
        <v>0</v>
      </c>
      <c r="KB111" s="63">
        <f t="shared" si="370"/>
        <v>0</v>
      </c>
      <c r="KC111" s="63">
        <f t="shared" si="370"/>
        <v>0</v>
      </c>
      <c r="KD111" s="63">
        <f t="shared" si="370"/>
        <v>0</v>
      </c>
      <c r="KE111" s="63">
        <f t="shared" si="370"/>
        <v>0.2</v>
      </c>
      <c r="KF111" s="63">
        <f t="shared" si="370"/>
        <v>0</v>
      </c>
      <c r="KG111" s="63">
        <f t="shared" si="370"/>
        <v>9.9999999999999978E-2</v>
      </c>
      <c r="KH111" s="63">
        <f t="shared" si="370"/>
        <v>0</v>
      </c>
      <c r="KI111" s="63">
        <f t="shared" si="370"/>
        <v>0</v>
      </c>
      <c r="KJ111" s="63">
        <f t="shared" si="370"/>
        <v>-9.9999999999999978E-2</v>
      </c>
      <c r="KK111" s="63">
        <f t="shared" si="382"/>
        <v>9.9999999999999978E-2</v>
      </c>
      <c r="KL111" s="63">
        <f t="shared" si="382"/>
        <v>-0.5</v>
      </c>
      <c r="KM111" s="63">
        <f t="shared" si="382"/>
        <v>0</v>
      </c>
      <c r="KN111" s="63">
        <f t="shared" si="382"/>
        <v>0</v>
      </c>
      <c r="KO111" s="29"/>
      <c r="KP111" s="86"/>
      <c r="KQ111" s="64">
        <f t="shared" si="345"/>
        <v>-3.0000000000000027E-2</v>
      </c>
      <c r="KR111" s="64">
        <f t="shared" si="345"/>
        <v>-9.9999999999999978E-2</v>
      </c>
      <c r="KS111" s="64">
        <f t="shared" si="345"/>
        <v>0.23999999999999988</v>
      </c>
      <c r="KT111" s="64">
        <f t="shared" si="345"/>
        <v>-0.57999999999999985</v>
      </c>
      <c r="KU111" s="64">
        <f t="shared" si="345"/>
        <v>2.9999999999999916E-2</v>
      </c>
      <c r="KV111" s="64">
        <f t="shared" si="345"/>
        <v>5.0000000000000044E-2</v>
      </c>
      <c r="KW111" s="64">
        <f t="shared" si="345"/>
        <v>-7.0000000000000062E-2</v>
      </c>
      <c r="KX111" s="64">
        <f t="shared" si="345"/>
        <v>0.2400000000000001</v>
      </c>
      <c r="KY111" s="64">
        <f t="shared" si="345"/>
        <v>-0.6100000000000001</v>
      </c>
      <c r="KZ111" s="64">
        <f t="shared" si="345"/>
        <v>0.36999999999999994</v>
      </c>
      <c r="LA111" s="64">
        <f t="shared" si="345"/>
        <v>0.22000000000000008</v>
      </c>
      <c r="LB111" s="64">
        <f t="shared" si="345"/>
        <v>-0.33</v>
      </c>
      <c r="LC111" s="64">
        <f t="shared" si="345"/>
        <v>1.9999999999999962E-2</v>
      </c>
      <c r="LD111" s="64">
        <f t="shared" si="345"/>
        <v>0.25</v>
      </c>
      <c r="LE111" s="77">
        <f t="shared" si="345"/>
        <v>0.25</v>
      </c>
      <c r="LF111" s="77">
        <f t="shared" si="345"/>
        <v>0.20999999999999996</v>
      </c>
      <c r="LG111" s="64">
        <f t="shared" si="345"/>
        <v>0.16000000000000014</v>
      </c>
      <c r="LH111" s="64">
        <f t="shared" si="345"/>
        <v>0</v>
      </c>
      <c r="LI111" s="64">
        <f t="shared" si="345"/>
        <v>-0.59000000000000008</v>
      </c>
      <c r="LJ111" s="64">
        <f t="shared" si="345"/>
        <v>5.0000000000000044E-2</v>
      </c>
      <c r="LK111" s="64">
        <f t="shared" si="345"/>
        <v>-0.81</v>
      </c>
      <c r="LL111" s="64">
        <f t="shared" si="345"/>
        <v>0</v>
      </c>
      <c r="LM111" s="64">
        <f t="shared" si="345"/>
        <v>0</v>
      </c>
      <c r="LN111" s="29"/>
      <c r="LO111" s="90"/>
      <c r="LP111" s="64">
        <f t="shared" si="346"/>
        <v>-6.0000000000000053E-2</v>
      </c>
      <c r="LQ111" s="64">
        <f t="shared" si="346"/>
        <v>-0.14000000000000001</v>
      </c>
      <c r="LR111" s="64">
        <f t="shared" si="346"/>
        <v>0.29000000000000004</v>
      </c>
      <c r="LS111" s="64">
        <f t="shared" si="346"/>
        <v>-0.57000000000000006</v>
      </c>
      <c r="LT111" s="64">
        <f t="shared" si="346"/>
        <v>0.06</v>
      </c>
      <c r="LU111" s="64">
        <f t="shared" si="346"/>
        <v>5.0000000000000044E-2</v>
      </c>
      <c r="LV111" s="64">
        <f t="shared" si="346"/>
        <v>-1.0000000000000009E-2</v>
      </c>
      <c r="LW111" s="64">
        <f t="shared" si="346"/>
        <v>0.19999999999999996</v>
      </c>
      <c r="LX111" s="64">
        <f t="shared" si="346"/>
        <v>-0.6</v>
      </c>
      <c r="LY111" s="64">
        <f t="shared" si="346"/>
        <v>0.23</v>
      </c>
      <c r="LZ111" s="64">
        <f t="shared" si="346"/>
        <v>0.24</v>
      </c>
      <c r="MA111" s="64">
        <f t="shared" si="346"/>
        <v>-0.25</v>
      </c>
      <c r="MB111" s="64">
        <f t="shared" si="346"/>
        <v>-1.0000000000000009E-2</v>
      </c>
      <c r="MC111" s="64">
        <f t="shared" si="346"/>
        <v>0.12</v>
      </c>
      <c r="MD111" s="77">
        <f t="shared" si="346"/>
        <v>8.0000000000000071E-2</v>
      </c>
      <c r="ME111" s="77">
        <f t="shared" si="346"/>
        <v>0.36</v>
      </c>
      <c r="MF111" s="64">
        <f t="shared" si="346"/>
        <v>-1.0000000000000009E-2</v>
      </c>
      <c r="MG111" s="64">
        <f t="shared" si="346"/>
        <v>-7.0000000000000062E-2</v>
      </c>
      <c r="MH111" s="64">
        <f t="shared" si="346"/>
        <v>-0.45999999999999996</v>
      </c>
      <c r="MI111" s="64">
        <f t="shared" si="346"/>
        <v>0.06</v>
      </c>
      <c r="MJ111" s="64">
        <f t="shared" si="346"/>
        <v>-0.44</v>
      </c>
      <c r="MK111" s="64">
        <f t="shared" si="346"/>
        <v>0</v>
      </c>
      <c r="ML111" s="64">
        <f t="shared" si="346"/>
        <v>0</v>
      </c>
      <c r="MM111" s="29"/>
      <c r="MN111" s="90"/>
      <c r="MO111" s="64">
        <f t="shared" si="347"/>
        <v>4.0000000000000008E-2</v>
      </c>
      <c r="MP111" s="64">
        <f t="shared" si="347"/>
        <v>0.03</v>
      </c>
      <c r="MQ111" s="64">
        <f t="shared" si="347"/>
        <v>-0.03</v>
      </c>
      <c r="MR111" s="64">
        <f t="shared" si="347"/>
        <v>-0.03</v>
      </c>
      <c r="MS111" s="64">
        <f t="shared" si="347"/>
        <v>-0.03</v>
      </c>
      <c r="MT111" s="64">
        <f t="shared" si="347"/>
        <v>9.999999999999995E-3</v>
      </c>
      <c r="MU111" s="64">
        <f t="shared" si="347"/>
        <v>-7.0000000000000007E-2</v>
      </c>
      <c r="MV111" s="64">
        <f t="shared" si="347"/>
        <v>0.04</v>
      </c>
      <c r="MW111" s="64">
        <f t="shared" si="347"/>
        <v>-1.0000000000000002E-2</v>
      </c>
      <c r="MX111" s="64">
        <f t="shared" si="347"/>
        <v>0.15</v>
      </c>
      <c r="MY111" s="64">
        <f t="shared" si="347"/>
        <v>-1.999999999999999E-2</v>
      </c>
      <c r="MZ111" s="64">
        <f t="shared" si="347"/>
        <v>-8.0000000000000016E-2</v>
      </c>
      <c r="NA111" s="64">
        <f t="shared" si="347"/>
        <v>0.03</v>
      </c>
      <c r="NB111" s="64">
        <f t="shared" si="347"/>
        <v>0.12</v>
      </c>
      <c r="NC111" s="77">
        <f t="shared" si="347"/>
        <v>0.12</v>
      </c>
      <c r="ND111" s="77">
        <f t="shared" si="347"/>
        <v>-0.15999999999999998</v>
      </c>
      <c r="NE111" s="64">
        <f t="shared" si="347"/>
        <v>0.14999999999999997</v>
      </c>
      <c r="NF111" s="64">
        <f t="shared" si="347"/>
        <v>7.0000000000000007E-2</v>
      </c>
      <c r="NG111" s="64">
        <f t="shared" si="347"/>
        <v>-0.10999999999999999</v>
      </c>
      <c r="NH111" s="64">
        <f t="shared" si="347"/>
        <v>0</v>
      </c>
      <c r="NI111" s="64">
        <f t="shared" si="347"/>
        <v>-0.31</v>
      </c>
      <c r="NJ111" s="64">
        <f t="shared" si="347"/>
        <v>0</v>
      </c>
      <c r="NK111" s="64">
        <f t="shared" si="347"/>
        <v>0</v>
      </c>
      <c r="NL111" s="29"/>
      <c r="NM111" s="90"/>
      <c r="NN111" s="64">
        <f t="shared" si="348"/>
        <v>-0.01</v>
      </c>
      <c r="NO111" s="64">
        <f t="shared" si="348"/>
        <v>0</v>
      </c>
      <c r="NP111" s="64">
        <f t="shared" si="348"/>
        <v>0</v>
      </c>
      <c r="NQ111" s="64">
        <f t="shared" si="348"/>
        <v>0.01</v>
      </c>
      <c r="NR111" s="64">
        <f t="shared" si="348"/>
        <v>-0.01</v>
      </c>
      <c r="NS111" s="64">
        <f t="shared" si="348"/>
        <v>0</v>
      </c>
      <c r="NT111" s="64">
        <f t="shared" si="348"/>
        <v>0</v>
      </c>
      <c r="NU111" s="64">
        <f t="shared" si="348"/>
        <v>0</v>
      </c>
      <c r="NV111" s="64">
        <f t="shared" si="348"/>
        <v>0</v>
      </c>
      <c r="NW111" s="64">
        <f t="shared" si="348"/>
        <v>0</v>
      </c>
      <c r="NX111" s="64">
        <f t="shared" si="348"/>
        <v>0</v>
      </c>
      <c r="NY111" s="64">
        <f t="shared" si="348"/>
        <v>0</v>
      </c>
      <c r="NZ111" s="64">
        <f t="shared" si="348"/>
        <v>0</v>
      </c>
      <c r="OA111" s="64">
        <f t="shared" si="348"/>
        <v>0.02</v>
      </c>
      <c r="OB111" s="77">
        <f t="shared" si="348"/>
        <v>3.9999999999999994E-2</v>
      </c>
      <c r="OC111" s="77">
        <f t="shared" si="348"/>
        <v>2.0000000000000004E-2</v>
      </c>
      <c r="OD111" s="64">
        <f t="shared" si="348"/>
        <v>9.999999999999995E-3</v>
      </c>
      <c r="OE111" s="64">
        <f t="shared" si="348"/>
        <v>0</v>
      </c>
      <c r="OF111" s="64">
        <f t="shared" si="348"/>
        <v>-0.03</v>
      </c>
      <c r="OG111" s="64">
        <f t="shared" si="348"/>
        <v>1.0000000000000009E-2</v>
      </c>
      <c r="OH111" s="64">
        <f t="shared" si="348"/>
        <v>-7.0000000000000007E-2</v>
      </c>
      <c r="OI111" s="64">
        <f t="shared" si="348"/>
        <v>0</v>
      </c>
      <c r="OJ111" s="64">
        <f t="shared" si="348"/>
        <v>0</v>
      </c>
      <c r="OK111" s="37"/>
      <c r="OL111"/>
      <c r="OM111"/>
      <c r="ON111"/>
      <c r="OO111"/>
      <c r="OP111"/>
      <c r="OQ111"/>
      <c r="OR111"/>
      <c r="OS111"/>
      <c r="OT111"/>
      <c r="OU111"/>
      <c r="OV111"/>
      <c r="OW111"/>
      <c r="OX111"/>
      <c r="OY111"/>
      <c r="OZ111"/>
      <c r="PA111"/>
      <c r="PB111"/>
      <c r="PC111"/>
      <c r="PD111"/>
      <c r="PE111"/>
      <c r="PF111"/>
      <c r="PG111"/>
      <c r="PH111"/>
      <c r="PI111"/>
      <c r="PJ111"/>
      <c r="PK111"/>
      <c r="PL111"/>
      <c r="PM111"/>
      <c r="PN111"/>
      <c r="PO111"/>
      <c r="PP111"/>
      <c r="PQ111"/>
      <c r="PR111"/>
      <c r="PS111"/>
      <c r="PT111"/>
      <c r="PU111"/>
      <c r="PV111"/>
      <c r="PW111"/>
      <c r="PX111"/>
      <c r="PY111"/>
      <c r="PZ111"/>
      <c r="QA111"/>
      <c r="QB111"/>
      <c r="QC111"/>
      <c r="QD111"/>
      <c r="QE111"/>
      <c r="QF111"/>
      <c r="QG111"/>
      <c r="QH111"/>
      <c r="QI111"/>
      <c r="QJ111"/>
      <c r="QK111"/>
      <c r="QL111"/>
      <c r="QM111"/>
      <c r="QN111"/>
      <c r="QO111"/>
      <c r="QP111"/>
      <c r="QQ111"/>
      <c r="QR111"/>
      <c r="QS111"/>
      <c r="QT111"/>
      <c r="QU111"/>
      <c r="QV111"/>
      <c r="QW111"/>
      <c r="QX111"/>
      <c r="QY111"/>
      <c r="QZ111"/>
      <c r="RA111"/>
      <c r="RB111"/>
      <c r="RC111"/>
      <c r="RD111"/>
      <c r="RE111"/>
      <c r="RF111"/>
      <c r="RG111"/>
      <c r="RH111"/>
      <c r="RI111"/>
      <c r="RJ111"/>
      <c r="RK111"/>
      <c r="RL111"/>
      <c r="RM111"/>
      <c r="RN111"/>
      <c r="RO111"/>
      <c r="RP111"/>
      <c r="RQ111"/>
      <c r="RR111"/>
      <c r="RS111"/>
      <c r="RT111"/>
      <c r="RU111"/>
      <c r="RV111"/>
      <c r="RW111"/>
      <c r="RX111"/>
      <c r="RY111"/>
      <c r="RZ111"/>
      <c r="SA111"/>
      <c r="SB111"/>
      <c r="SC111"/>
      <c r="SD111"/>
      <c r="SE111"/>
      <c r="SF111"/>
      <c r="SG111"/>
      <c r="SH111"/>
      <c r="SI111"/>
      <c r="SJ111"/>
      <c r="SK111"/>
      <c r="SL111"/>
      <c r="SM111"/>
      <c r="SN111"/>
      <c r="SO111"/>
      <c r="SP111"/>
      <c r="SQ111"/>
      <c r="SR111"/>
      <c r="SS111"/>
      <c r="ST111" s="15"/>
    </row>
    <row r="112" spans="1:514" x14ac:dyDescent="0.3">
      <c r="A112" s="62" t="str">
        <f>A$25</f>
        <v>Kewangan, insurans, hartanah &amp; perkhidmatan perniagaan</v>
      </c>
      <c r="B112" s="86"/>
      <c r="C112" s="63">
        <f t="shared" si="360"/>
        <v>-10.899999999999977</v>
      </c>
      <c r="D112" s="63">
        <f t="shared" si="360"/>
        <v>15.5</v>
      </c>
      <c r="E112" s="63">
        <f t="shared" si="360"/>
        <v>-9.8000000000000682</v>
      </c>
      <c r="F112" s="63">
        <f t="shared" si="360"/>
        <v>6.4000000000000909</v>
      </c>
      <c r="G112" s="63">
        <f t="shared" si="360"/>
        <v>-10.400000000000091</v>
      </c>
      <c r="H112" s="63">
        <f t="shared" si="360"/>
        <v>9.1000000000000227</v>
      </c>
      <c r="I112" s="63">
        <f t="shared" si="360"/>
        <v>-6.6999999999999318</v>
      </c>
      <c r="J112" s="63">
        <f t="shared" si="360"/>
        <v>-4.1000000000000227</v>
      </c>
      <c r="K112" s="63">
        <f t="shared" si="360"/>
        <v>-1.2000000000000455</v>
      </c>
      <c r="L112" s="63">
        <f t="shared" si="360"/>
        <v>-0.79999999999995453</v>
      </c>
      <c r="M112" s="63">
        <f t="shared" si="360"/>
        <v>-16.100000000000023</v>
      </c>
      <c r="N112" s="63">
        <f t="shared" si="360"/>
        <v>-7.5</v>
      </c>
      <c r="O112" s="63">
        <f t="shared" si="360"/>
        <v>-2</v>
      </c>
      <c r="P112" s="63">
        <f t="shared" si="360"/>
        <v>-2.2000000000000455</v>
      </c>
      <c r="Q112" s="63">
        <f t="shared" si="360"/>
        <v>-2.0999999999999091</v>
      </c>
      <c r="R112" s="63">
        <f t="shared" si="360"/>
        <v>0</v>
      </c>
      <c r="S112" s="63">
        <f t="shared" si="360"/>
        <v>1.1999999999999318</v>
      </c>
      <c r="T112" s="63">
        <f t="shared" si="360"/>
        <v>6.8999999999999773</v>
      </c>
      <c r="U112" s="63">
        <f t="shared" si="360"/>
        <v>3.3000000000000682</v>
      </c>
      <c r="V112" s="63">
        <f t="shared" si="371"/>
        <v>6</v>
      </c>
      <c r="W112" s="63">
        <f t="shared" si="371"/>
        <v>-922.1</v>
      </c>
      <c r="X112" s="63">
        <f t="shared" si="371"/>
        <v>0</v>
      </c>
      <c r="Y112" s="63">
        <f t="shared" si="371"/>
        <v>0</v>
      </c>
      <c r="Z112" s="29"/>
      <c r="AA112" s="86"/>
      <c r="AB112" s="63">
        <f t="shared" si="361"/>
        <v>-4.4000000000000341</v>
      </c>
      <c r="AC112" s="63">
        <f t="shared" si="361"/>
        <v>11.900000000000034</v>
      </c>
      <c r="AD112" s="63">
        <f t="shared" si="361"/>
        <v>-0.90000000000003411</v>
      </c>
      <c r="AE112" s="63">
        <f t="shared" si="361"/>
        <v>1.3000000000000114</v>
      </c>
      <c r="AF112" s="63">
        <f t="shared" si="361"/>
        <v>-1.5999999999999659</v>
      </c>
      <c r="AG112" s="63">
        <f t="shared" si="361"/>
        <v>7.0999999999999659</v>
      </c>
      <c r="AH112" s="63">
        <f t="shared" si="361"/>
        <v>-0.5</v>
      </c>
      <c r="AI112" s="63">
        <f t="shared" si="361"/>
        <v>0.19999999999998863</v>
      </c>
      <c r="AJ112" s="63">
        <f t="shared" si="361"/>
        <v>1.2000000000000455</v>
      </c>
      <c r="AK112" s="63">
        <f t="shared" si="361"/>
        <v>3.5999999999999659</v>
      </c>
      <c r="AL112" s="63">
        <f t="shared" si="361"/>
        <v>-5.6999999999999886</v>
      </c>
      <c r="AM112" s="63">
        <f t="shared" si="361"/>
        <v>0.10000000000002274</v>
      </c>
      <c r="AN112" s="63">
        <f t="shared" si="361"/>
        <v>-0.40000000000003411</v>
      </c>
      <c r="AO112" s="63">
        <f t="shared" si="361"/>
        <v>0.40000000000003411</v>
      </c>
      <c r="AP112" s="63">
        <f t="shared" si="361"/>
        <v>0.59999999999996589</v>
      </c>
      <c r="AQ112" s="63">
        <f t="shared" si="361"/>
        <v>2</v>
      </c>
      <c r="AR112" s="63">
        <f t="shared" si="361"/>
        <v>3.1000000000000227</v>
      </c>
      <c r="AS112" s="63">
        <f t="shared" si="361"/>
        <v>4.0999999999999659</v>
      </c>
      <c r="AT112" s="63">
        <f t="shared" si="361"/>
        <v>5</v>
      </c>
      <c r="AU112" s="63">
        <f t="shared" si="372"/>
        <v>7.6000000000000227</v>
      </c>
      <c r="AV112" s="63">
        <f t="shared" si="372"/>
        <v>-422</v>
      </c>
      <c r="AW112" s="63">
        <f t="shared" si="372"/>
        <v>0</v>
      </c>
      <c r="AX112" s="63">
        <f t="shared" si="372"/>
        <v>0</v>
      </c>
      <c r="AY112" s="29"/>
      <c r="AZ112" s="86"/>
      <c r="BA112" s="63">
        <f t="shared" si="362"/>
        <v>-3</v>
      </c>
      <c r="BB112" s="63">
        <f t="shared" si="362"/>
        <v>1.3000000000000114</v>
      </c>
      <c r="BC112" s="63">
        <f t="shared" si="362"/>
        <v>-7</v>
      </c>
      <c r="BD112" s="63">
        <f t="shared" si="362"/>
        <v>4.5</v>
      </c>
      <c r="BE112" s="63">
        <f t="shared" si="362"/>
        <v>-6</v>
      </c>
      <c r="BF112" s="63">
        <f t="shared" si="362"/>
        <v>2.3000000000000114</v>
      </c>
      <c r="BG112" s="63">
        <f t="shared" si="362"/>
        <v>-6.1999999999999886</v>
      </c>
      <c r="BH112" s="63">
        <f t="shared" si="362"/>
        <v>-4.3000000000000114</v>
      </c>
      <c r="BI112" s="63">
        <f t="shared" si="362"/>
        <v>-2.6999999999999886</v>
      </c>
      <c r="BJ112" s="63">
        <f t="shared" si="362"/>
        <v>-3.3000000000000114</v>
      </c>
      <c r="BK112" s="63">
        <f t="shared" si="362"/>
        <v>-3.6000000000000227</v>
      </c>
      <c r="BL112" s="63">
        <f t="shared" si="362"/>
        <v>-5.5</v>
      </c>
      <c r="BM112" s="63">
        <f t="shared" si="362"/>
        <v>-2.8000000000000114</v>
      </c>
      <c r="BN112" s="63">
        <f t="shared" si="362"/>
        <v>-1.8999999999999773</v>
      </c>
      <c r="BO112" s="63">
        <f t="shared" si="362"/>
        <v>-3.1000000000000227</v>
      </c>
      <c r="BP112" s="63">
        <f t="shared" si="362"/>
        <v>0</v>
      </c>
      <c r="BQ112" s="63">
        <f t="shared" si="362"/>
        <v>-1.8999999999999773</v>
      </c>
      <c r="BR112" s="63">
        <f t="shared" si="362"/>
        <v>1.5</v>
      </c>
      <c r="BS112" s="63">
        <f t="shared" si="362"/>
        <v>-0.19999999999998863</v>
      </c>
      <c r="BT112" s="63">
        <f t="shared" si="373"/>
        <v>0.19999999999998863</v>
      </c>
      <c r="BU112" s="63">
        <f t="shared" si="373"/>
        <v>-393</v>
      </c>
      <c r="BV112" s="63">
        <f t="shared" si="373"/>
        <v>0</v>
      </c>
      <c r="BW112" s="63">
        <f t="shared" si="373"/>
        <v>0</v>
      </c>
      <c r="BX112" s="29"/>
      <c r="BY112" s="86"/>
      <c r="BZ112" s="63">
        <f t="shared" si="374"/>
        <v>-3.5999999999999943</v>
      </c>
      <c r="CA112" s="63">
        <f t="shared" si="374"/>
        <v>2.3999999999999915</v>
      </c>
      <c r="CB112" s="63">
        <f t="shared" si="374"/>
        <v>-1.8999999999999915</v>
      </c>
      <c r="CC112" s="63">
        <f t="shared" si="374"/>
        <v>0.69999999999998863</v>
      </c>
      <c r="CD112" s="63">
        <f t="shared" si="374"/>
        <v>-2.8999999999999915</v>
      </c>
      <c r="CE112" s="63">
        <f t="shared" si="374"/>
        <v>-0.29999999999999716</v>
      </c>
      <c r="CF112" s="63">
        <f t="shared" si="374"/>
        <v>0</v>
      </c>
      <c r="CG112" s="63">
        <f t="shared" si="374"/>
        <v>0</v>
      </c>
      <c r="CH112" s="63">
        <f t="shared" si="374"/>
        <v>0.29999999999999716</v>
      </c>
      <c r="CI112" s="63">
        <f t="shared" si="374"/>
        <v>-1.2000000000000028</v>
      </c>
      <c r="CJ112" s="63">
        <f t="shared" si="374"/>
        <v>-6.7000000000000028</v>
      </c>
      <c r="CK112" s="63">
        <f t="shared" si="374"/>
        <v>-2.2000000000000028</v>
      </c>
      <c r="CL112" s="63">
        <f t="shared" si="374"/>
        <v>1.3000000000000114</v>
      </c>
      <c r="CM112" s="63">
        <f t="shared" si="374"/>
        <v>-0.70000000000000284</v>
      </c>
      <c r="CN112" s="63">
        <f t="shared" si="374"/>
        <v>0.5</v>
      </c>
      <c r="CO112" s="63">
        <f t="shared" si="374"/>
        <v>-2</v>
      </c>
      <c r="CP112" s="63">
        <f t="shared" si="374"/>
        <v>0</v>
      </c>
      <c r="CQ112" s="63">
        <f t="shared" si="374"/>
        <v>1.2000000000000028</v>
      </c>
      <c r="CR112" s="63">
        <f t="shared" si="374"/>
        <v>-1.5</v>
      </c>
      <c r="CS112" s="63">
        <f t="shared" si="374"/>
        <v>-1.8000000000000114</v>
      </c>
      <c r="CT112" s="63">
        <f t="shared" si="374"/>
        <v>-107.1</v>
      </c>
      <c r="CU112" s="63">
        <f t="shared" si="374"/>
        <v>0</v>
      </c>
      <c r="CV112" s="63">
        <f t="shared" si="374"/>
        <v>0</v>
      </c>
      <c r="CW112" s="29"/>
      <c r="CX112" s="86"/>
      <c r="CY112" s="63">
        <f t="shared" si="363"/>
        <v>-10.899999999999977</v>
      </c>
      <c r="CZ112" s="63">
        <f t="shared" si="363"/>
        <v>15.200000000000045</v>
      </c>
      <c r="DA112" s="63">
        <f t="shared" si="363"/>
        <v>-8.1000000000000227</v>
      </c>
      <c r="DB112" s="63">
        <f t="shared" si="363"/>
        <v>3.8999999999999773</v>
      </c>
      <c r="DC112" s="63">
        <f t="shared" si="363"/>
        <v>-10.600000000000023</v>
      </c>
      <c r="DD112" s="63">
        <f t="shared" si="363"/>
        <v>9.7000000000000455</v>
      </c>
      <c r="DE112" s="63">
        <f t="shared" si="363"/>
        <v>-5.7000000000000455</v>
      </c>
      <c r="DF112" s="63">
        <f t="shared" si="363"/>
        <v>-4.8999999999999773</v>
      </c>
      <c r="DG112" s="63">
        <f t="shared" si="363"/>
        <v>0.60000000000002274</v>
      </c>
      <c r="DH112" s="63">
        <f t="shared" si="363"/>
        <v>-1.6000000000000227</v>
      </c>
      <c r="DI112" s="63">
        <f t="shared" si="363"/>
        <v>-16.5</v>
      </c>
      <c r="DJ112" s="63">
        <f t="shared" si="363"/>
        <v>-6.1000000000000227</v>
      </c>
      <c r="DK112" s="63">
        <f t="shared" si="363"/>
        <v>-2.8999999999999773</v>
      </c>
      <c r="DL112" s="63">
        <f t="shared" si="363"/>
        <v>-2.7000000000000455</v>
      </c>
      <c r="DM112" s="63">
        <f t="shared" si="363"/>
        <v>-1.3999999999999773</v>
      </c>
      <c r="DN112" s="63">
        <f t="shared" si="363"/>
        <v>-1.6000000000000227</v>
      </c>
      <c r="DO112" s="63">
        <f t="shared" si="363"/>
        <v>-0.19999999999993179</v>
      </c>
      <c r="DP112" s="63">
        <f t="shared" si="363"/>
        <v>6.3999999999999773</v>
      </c>
      <c r="DQ112" s="63">
        <f t="shared" si="363"/>
        <v>4.2999999999999545</v>
      </c>
      <c r="DR112" s="63">
        <f t="shared" si="375"/>
        <v>4.9000000000000909</v>
      </c>
      <c r="DS112" s="63">
        <f t="shared" si="375"/>
        <v>-910.7</v>
      </c>
      <c r="DT112" s="63">
        <f t="shared" si="375"/>
        <v>0</v>
      </c>
      <c r="DU112" s="63">
        <f t="shared" si="375"/>
        <v>0</v>
      </c>
      <c r="DV112" s="29"/>
      <c r="DW112" s="86"/>
      <c r="DX112" s="63">
        <f t="shared" si="364"/>
        <v>-4.1000000000000227</v>
      </c>
      <c r="DY112" s="63">
        <f t="shared" si="364"/>
        <v>11.5</v>
      </c>
      <c r="DZ112" s="63">
        <f t="shared" si="364"/>
        <v>0.30000000000001137</v>
      </c>
      <c r="EA112" s="63">
        <f t="shared" si="364"/>
        <v>0.30000000000001137</v>
      </c>
      <c r="EB112" s="63">
        <f t="shared" si="364"/>
        <v>-1.8000000000000114</v>
      </c>
      <c r="EC112" s="63">
        <f t="shared" si="364"/>
        <v>7.1999999999999886</v>
      </c>
      <c r="ED112" s="63">
        <f t="shared" si="364"/>
        <v>-0.19999999999998863</v>
      </c>
      <c r="EE112" s="63">
        <f t="shared" si="364"/>
        <v>1.1000000000000227</v>
      </c>
      <c r="EF112" s="63">
        <f t="shared" si="364"/>
        <v>2</v>
      </c>
      <c r="EG112" s="63">
        <f t="shared" si="364"/>
        <v>3.0999999999999659</v>
      </c>
      <c r="EH112" s="63">
        <f t="shared" si="364"/>
        <v>-6.1999999999999886</v>
      </c>
      <c r="EI112" s="63">
        <f t="shared" si="364"/>
        <v>-9.9999999999965894E-2</v>
      </c>
      <c r="EJ112" s="63">
        <f t="shared" si="364"/>
        <v>-1.2000000000000455</v>
      </c>
      <c r="EK112" s="63">
        <f t="shared" si="364"/>
        <v>-0.29999999999995453</v>
      </c>
      <c r="EL112" s="63">
        <f t="shared" si="364"/>
        <v>1.1999999999999886</v>
      </c>
      <c r="EM112" s="63">
        <f t="shared" si="364"/>
        <v>0.69999999999998863</v>
      </c>
      <c r="EN112" s="63">
        <f t="shared" si="364"/>
        <v>1.8000000000000114</v>
      </c>
      <c r="EO112" s="63">
        <f t="shared" si="364"/>
        <v>4</v>
      </c>
      <c r="EP112" s="63">
        <f t="shared" si="364"/>
        <v>6</v>
      </c>
      <c r="EQ112" s="63">
        <f t="shared" si="376"/>
        <v>6.5</v>
      </c>
      <c r="ER112" s="63">
        <f t="shared" si="376"/>
        <v>-412.8</v>
      </c>
      <c r="ES112" s="63">
        <f t="shared" si="376"/>
        <v>0</v>
      </c>
      <c r="ET112" s="63">
        <f t="shared" si="376"/>
        <v>0</v>
      </c>
      <c r="EU112" s="29"/>
      <c r="EV112" s="86"/>
      <c r="EW112" s="63">
        <f t="shared" si="365"/>
        <v>-3.1999999999999886</v>
      </c>
      <c r="EX112" s="63">
        <f t="shared" si="365"/>
        <v>1.2999999999999545</v>
      </c>
      <c r="EY112" s="63">
        <f t="shared" si="365"/>
        <v>-6.5</v>
      </c>
      <c r="EZ112" s="63">
        <f t="shared" si="365"/>
        <v>3</v>
      </c>
      <c r="FA112" s="63">
        <f t="shared" si="365"/>
        <v>-6</v>
      </c>
      <c r="FB112" s="63">
        <f t="shared" si="365"/>
        <v>3.6000000000000227</v>
      </c>
      <c r="FC112" s="63">
        <f t="shared" si="365"/>
        <v>-6.1999999999999886</v>
      </c>
      <c r="FD112" s="63">
        <f t="shared" si="365"/>
        <v>-5.1999999999999886</v>
      </c>
      <c r="FE112" s="63">
        <f t="shared" si="365"/>
        <v>-1.7000000000000455</v>
      </c>
      <c r="FF112" s="63">
        <f t="shared" si="365"/>
        <v>-3.3999999999999773</v>
      </c>
      <c r="FG112" s="63">
        <f t="shared" si="365"/>
        <v>-3.6999999999999886</v>
      </c>
      <c r="FH112" s="63">
        <f t="shared" si="365"/>
        <v>-4.3000000000000114</v>
      </c>
      <c r="FI112" s="63">
        <f t="shared" si="365"/>
        <v>-3</v>
      </c>
      <c r="FJ112" s="63">
        <f t="shared" si="365"/>
        <v>-1.8000000000000114</v>
      </c>
      <c r="FK112" s="63">
        <f t="shared" si="365"/>
        <v>-3.0999999999999659</v>
      </c>
      <c r="FL112" s="63">
        <f t="shared" si="365"/>
        <v>-0.30000000000001137</v>
      </c>
      <c r="FM112" s="63">
        <f t="shared" si="365"/>
        <v>-2</v>
      </c>
      <c r="FN112" s="63">
        <f t="shared" si="365"/>
        <v>1.5</v>
      </c>
      <c r="FO112" s="63">
        <f t="shared" si="365"/>
        <v>-0.30000000000001137</v>
      </c>
      <c r="FP112" s="63">
        <f t="shared" si="377"/>
        <v>0.19999999999998863</v>
      </c>
      <c r="FQ112" s="63">
        <f t="shared" si="377"/>
        <v>-391.7</v>
      </c>
      <c r="FR112" s="63">
        <f t="shared" si="377"/>
        <v>0</v>
      </c>
      <c r="FS112" s="63">
        <f t="shared" si="377"/>
        <v>0</v>
      </c>
      <c r="FT112" s="29"/>
      <c r="FU112" s="86"/>
      <c r="FV112" s="63">
        <f t="shared" si="366"/>
        <v>-3.5</v>
      </c>
      <c r="FW112" s="63">
        <f t="shared" si="366"/>
        <v>2.2999999999999972</v>
      </c>
      <c r="FX112" s="63">
        <f t="shared" si="366"/>
        <v>-1.7999999999999972</v>
      </c>
      <c r="FY112" s="63">
        <f t="shared" si="366"/>
        <v>0.5</v>
      </c>
      <c r="FZ112" s="63">
        <f t="shared" si="366"/>
        <v>-2.7000000000000028</v>
      </c>
      <c r="GA112" s="63">
        <f t="shared" si="366"/>
        <v>-1.0999999999999943</v>
      </c>
      <c r="GB112" s="63">
        <f t="shared" si="366"/>
        <v>0.70000000000000284</v>
      </c>
      <c r="GC112" s="63">
        <f t="shared" si="366"/>
        <v>-0.80000000000001137</v>
      </c>
      <c r="GD112" s="63">
        <f t="shared" si="366"/>
        <v>0.30000000000001137</v>
      </c>
      <c r="GE112" s="63">
        <f t="shared" si="366"/>
        <v>-1.3000000000000114</v>
      </c>
      <c r="GF112" s="63">
        <f t="shared" si="366"/>
        <v>-6.5999999999999943</v>
      </c>
      <c r="GG112" s="63">
        <f t="shared" si="366"/>
        <v>-1.7000000000000028</v>
      </c>
      <c r="GH112" s="63">
        <f t="shared" si="366"/>
        <v>1.2999999999999972</v>
      </c>
      <c r="GI112" s="63">
        <f t="shared" si="366"/>
        <v>-0.59999999999999432</v>
      </c>
      <c r="GJ112" s="63">
        <f t="shared" si="366"/>
        <v>0.5</v>
      </c>
      <c r="GK112" s="63">
        <f t="shared" si="366"/>
        <v>-2</v>
      </c>
      <c r="GL112" s="63">
        <f t="shared" si="366"/>
        <v>0</v>
      </c>
      <c r="GM112" s="63">
        <f t="shared" si="366"/>
        <v>1</v>
      </c>
      <c r="GN112" s="63">
        <f t="shared" si="366"/>
        <v>-1.5</v>
      </c>
      <c r="GO112" s="63">
        <f t="shared" si="378"/>
        <v>-1.7999999999999972</v>
      </c>
      <c r="GP112" s="63">
        <f t="shared" si="378"/>
        <v>-106.2</v>
      </c>
      <c r="GQ112" s="63">
        <f t="shared" si="378"/>
        <v>0</v>
      </c>
      <c r="GR112" s="63">
        <f t="shared" si="378"/>
        <v>0</v>
      </c>
      <c r="GS112" s="29"/>
      <c r="GT112" s="86"/>
      <c r="GU112" s="63">
        <f t="shared" si="367"/>
        <v>0</v>
      </c>
      <c r="GV112" s="63">
        <f t="shared" si="367"/>
        <v>0.40000000000000036</v>
      </c>
      <c r="GW112" s="63">
        <f t="shared" si="367"/>
        <v>-1.7999999999999998</v>
      </c>
      <c r="GX112" s="63">
        <f t="shared" si="367"/>
        <v>2.4999999999999991</v>
      </c>
      <c r="GY112" s="63">
        <f t="shared" si="367"/>
        <v>0.20000000000000107</v>
      </c>
      <c r="GZ112" s="63">
        <f t="shared" si="367"/>
        <v>-0.59999999999999964</v>
      </c>
      <c r="HA112" s="63">
        <f t="shared" si="367"/>
        <v>-0.90000000000000036</v>
      </c>
      <c r="HB112" s="63">
        <f t="shared" si="367"/>
        <v>0.79999999999999893</v>
      </c>
      <c r="HC112" s="63">
        <f t="shared" si="367"/>
        <v>-1.8999999999999995</v>
      </c>
      <c r="HD112" s="63">
        <f t="shared" si="367"/>
        <v>0.70000000000000018</v>
      </c>
      <c r="HE112" s="63">
        <f t="shared" si="367"/>
        <v>0.59999999999999964</v>
      </c>
      <c r="HF112" s="63">
        <f t="shared" si="367"/>
        <v>-1.5</v>
      </c>
      <c r="HG112" s="63">
        <f t="shared" si="367"/>
        <v>0.90000000000000036</v>
      </c>
      <c r="HH112" s="63">
        <f t="shared" si="367"/>
        <v>0.5</v>
      </c>
      <c r="HI112" s="63">
        <f t="shared" si="367"/>
        <v>-0.70000000000000018</v>
      </c>
      <c r="HJ112" s="63">
        <f t="shared" si="367"/>
        <v>1.6000000000000005</v>
      </c>
      <c r="HK112" s="63">
        <f t="shared" si="367"/>
        <v>1.4000000000000004</v>
      </c>
      <c r="HL112" s="63">
        <f t="shared" si="367"/>
        <v>0.5</v>
      </c>
      <c r="HM112" s="63">
        <f t="shared" si="367"/>
        <v>-1</v>
      </c>
      <c r="HN112" s="63">
        <f t="shared" si="379"/>
        <v>1.0999999999999996</v>
      </c>
      <c r="HO112" s="63">
        <f t="shared" si="379"/>
        <v>-11.4</v>
      </c>
      <c r="HP112" s="63">
        <f t="shared" si="379"/>
        <v>0</v>
      </c>
      <c r="HQ112" s="63">
        <f t="shared" si="379"/>
        <v>0</v>
      </c>
      <c r="HR112" s="29"/>
      <c r="HS112" s="86"/>
      <c r="HT112" s="63">
        <f t="shared" si="368"/>
        <v>-0.29999999999999982</v>
      </c>
      <c r="HU112" s="63">
        <f t="shared" si="368"/>
        <v>0.40000000000000036</v>
      </c>
      <c r="HV112" s="63">
        <f t="shared" si="368"/>
        <v>-1.2000000000000002</v>
      </c>
      <c r="HW112" s="63">
        <f t="shared" si="368"/>
        <v>0.89999999999999947</v>
      </c>
      <c r="HX112" s="63">
        <f t="shared" si="368"/>
        <v>0.30000000000000071</v>
      </c>
      <c r="HY112" s="63">
        <f t="shared" si="368"/>
        <v>-0.10000000000000053</v>
      </c>
      <c r="HZ112" s="63">
        <f t="shared" si="368"/>
        <v>-0.29999999999999982</v>
      </c>
      <c r="IA112" s="63">
        <f t="shared" si="368"/>
        <v>-0.90000000000000036</v>
      </c>
      <c r="IB112" s="63">
        <f t="shared" si="368"/>
        <v>-0.79999999999999982</v>
      </c>
      <c r="IC112" s="63">
        <f t="shared" si="368"/>
        <v>0.5</v>
      </c>
      <c r="ID112" s="63">
        <f t="shared" si="368"/>
        <v>0.60000000000000053</v>
      </c>
      <c r="IE112" s="63">
        <f t="shared" si="368"/>
        <v>9.9999999999999645E-2</v>
      </c>
      <c r="IF112" s="63">
        <f t="shared" si="368"/>
        <v>0.79999999999999982</v>
      </c>
      <c r="IG112" s="63">
        <f t="shared" si="368"/>
        <v>0.70000000000000018</v>
      </c>
      <c r="IH112" s="63">
        <f t="shared" si="368"/>
        <v>-0.59999999999999964</v>
      </c>
      <c r="II112" s="63">
        <f t="shared" si="368"/>
        <v>1.1999999999999993</v>
      </c>
      <c r="IJ112" s="63">
        <f t="shared" si="368"/>
        <v>1.4000000000000004</v>
      </c>
      <c r="IK112" s="63">
        <f t="shared" si="368"/>
        <v>9.9999999999999645E-2</v>
      </c>
      <c r="IL112" s="63">
        <f t="shared" si="368"/>
        <v>-1</v>
      </c>
      <c r="IM112" s="63">
        <f t="shared" si="380"/>
        <v>1.0999999999999996</v>
      </c>
      <c r="IN112" s="63">
        <f t="shared" si="380"/>
        <v>-9.1999999999999993</v>
      </c>
      <c r="IO112" s="63">
        <f t="shared" si="380"/>
        <v>0</v>
      </c>
      <c r="IP112" s="63">
        <f t="shared" si="380"/>
        <v>0</v>
      </c>
      <c r="IQ112" s="29"/>
      <c r="IR112" s="86"/>
      <c r="IS112" s="63">
        <f t="shared" si="369"/>
        <v>0.30000000000000027</v>
      </c>
      <c r="IT112" s="63">
        <f t="shared" si="369"/>
        <v>-0.10000000000000009</v>
      </c>
      <c r="IU112" s="63">
        <f t="shared" si="369"/>
        <v>-0.5</v>
      </c>
      <c r="IV112" s="63">
        <f t="shared" si="369"/>
        <v>1.4</v>
      </c>
      <c r="IW112" s="63">
        <f t="shared" si="369"/>
        <v>0.10000000000000009</v>
      </c>
      <c r="IX112" s="63">
        <f t="shared" si="369"/>
        <v>-1.3</v>
      </c>
      <c r="IY112" s="63">
        <f t="shared" si="369"/>
        <v>0</v>
      </c>
      <c r="IZ112" s="63">
        <f t="shared" si="369"/>
        <v>0.90000000000000013</v>
      </c>
      <c r="JA112" s="63">
        <f t="shared" si="369"/>
        <v>-1.0000000000000002</v>
      </c>
      <c r="JB112" s="63">
        <f t="shared" si="369"/>
        <v>0.19999999999999996</v>
      </c>
      <c r="JC112" s="63">
        <f t="shared" si="369"/>
        <v>0</v>
      </c>
      <c r="JD112" s="63">
        <f t="shared" si="369"/>
        <v>-1.2</v>
      </c>
      <c r="JE112" s="63">
        <f t="shared" si="369"/>
        <v>0.10000000000000009</v>
      </c>
      <c r="JF112" s="63">
        <f t="shared" si="369"/>
        <v>0</v>
      </c>
      <c r="JG112" s="63">
        <f t="shared" si="369"/>
        <v>-0.10000000000000009</v>
      </c>
      <c r="JH112" s="63">
        <f t="shared" si="369"/>
        <v>0.40000000000000013</v>
      </c>
      <c r="JI112" s="63">
        <f t="shared" si="369"/>
        <v>0</v>
      </c>
      <c r="JJ112" s="63">
        <f t="shared" si="369"/>
        <v>9.9999999999999867E-2</v>
      </c>
      <c r="JK112" s="63">
        <f t="shared" si="369"/>
        <v>0.10000000000000009</v>
      </c>
      <c r="JL112" s="63">
        <f t="shared" si="381"/>
        <v>-0.10000000000000009</v>
      </c>
      <c r="JM112" s="63">
        <f t="shared" si="381"/>
        <v>-1.2</v>
      </c>
      <c r="JN112" s="63">
        <f t="shared" si="381"/>
        <v>0</v>
      </c>
      <c r="JO112" s="63">
        <f t="shared" si="381"/>
        <v>0</v>
      </c>
      <c r="JP112" s="29"/>
      <c r="JQ112" s="86"/>
      <c r="JR112" s="63">
        <f t="shared" si="370"/>
        <v>0</v>
      </c>
      <c r="JS112" s="63">
        <f t="shared" si="370"/>
        <v>9.9999999999999978E-2</v>
      </c>
      <c r="JT112" s="63">
        <f t="shared" si="370"/>
        <v>-9.9999999999999978E-2</v>
      </c>
      <c r="JU112" s="63">
        <f t="shared" si="370"/>
        <v>0.19999999999999996</v>
      </c>
      <c r="JV112" s="63">
        <f t="shared" si="370"/>
        <v>-0.19999999999999996</v>
      </c>
      <c r="JW112" s="63">
        <f t="shared" si="370"/>
        <v>0.79999999999999993</v>
      </c>
      <c r="JX112" s="63">
        <f t="shared" si="370"/>
        <v>-0.7</v>
      </c>
      <c r="JY112" s="63">
        <f t="shared" si="370"/>
        <v>0.89999999999999991</v>
      </c>
      <c r="JZ112" s="63">
        <f t="shared" si="370"/>
        <v>-9.9999999999999867E-2</v>
      </c>
      <c r="KA112" s="63">
        <f t="shared" si="370"/>
        <v>9.9999999999999867E-2</v>
      </c>
      <c r="KB112" s="63">
        <f t="shared" si="370"/>
        <v>-9.9999999999999867E-2</v>
      </c>
      <c r="KC112" s="63">
        <f t="shared" si="370"/>
        <v>-0.4</v>
      </c>
      <c r="KD112" s="63">
        <f t="shared" si="370"/>
        <v>-9.9999999999999978E-2</v>
      </c>
      <c r="KE112" s="63">
        <f t="shared" si="370"/>
        <v>-0.10000000000000009</v>
      </c>
      <c r="KF112" s="63">
        <f t="shared" si="370"/>
        <v>0</v>
      </c>
      <c r="KG112" s="63">
        <f t="shared" si="370"/>
        <v>0</v>
      </c>
      <c r="KH112" s="63">
        <f t="shared" si="370"/>
        <v>0</v>
      </c>
      <c r="KI112" s="63">
        <f t="shared" si="370"/>
        <v>0.20000000000000007</v>
      </c>
      <c r="KJ112" s="63">
        <f t="shared" si="370"/>
        <v>0</v>
      </c>
      <c r="KK112" s="63">
        <f t="shared" si="382"/>
        <v>9.9999999999999978E-2</v>
      </c>
      <c r="KL112" s="63">
        <f t="shared" si="382"/>
        <v>-1</v>
      </c>
      <c r="KM112" s="63">
        <f t="shared" si="382"/>
        <v>0</v>
      </c>
      <c r="KN112" s="63">
        <f t="shared" si="382"/>
        <v>0</v>
      </c>
      <c r="KO112" s="29"/>
      <c r="KP112" s="86"/>
      <c r="KQ112" s="64">
        <f t="shared" si="345"/>
        <v>-0.11999999999999988</v>
      </c>
      <c r="KR112" s="64">
        <f t="shared" si="345"/>
        <v>0.25</v>
      </c>
      <c r="KS112" s="64">
        <f t="shared" si="345"/>
        <v>-0.16000000000000014</v>
      </c>
      <c r="KT112" s="64">
        <f t="shared" si="345"/>
        <v>1.02</v>
      </c>
      <c r="KU112" s="64">
        <f t="shared" ref="KQ112:LM114" si="383">KU54-KT54</f>
        <v>6.999999999999984E-2</v>
      </c>
      <c r="KV112" s="64">
        <f t="shared" si="383"/>
        <v>0.49000000000000021</v>
      </c>
      <c r="KW112" s="64">
        <f t="shared" si="383"/>
        <v>0.31999999999999984</v>
      </c>
      <c r="KX112" s="64">
        <f t="shared" si="383"/>
        <v>-0.66999999999999993</v>
      </c>
      <c r="KY112" s="64">
        <f t="shared" si="383"/>
        <v>-1.8099999999999998</v>
      </c>
      <c r="KZ112" s="64">
        <f t="shared" si="383"/>
        <v>1.43</v>
      </c>
      <c r="LA112" s="64">
        <f t="shared" si="383"/>
        <v>-0.68000000000000016</v>
      </c>
      <c r="LB112" s="64">
        <f t="shared" si="383"/>
        <v>3.0000000000000249E-2</v>
      </c>
      <c r="LC112" s="64">
        <f t="shared" si="383"/>
        <v>-0.27</v>
      </c>
      <c r="LD112" s="64">
        <f t="shared" si="383"/>
        <v>-0.24</v>
      </c>
      <c r="LE112" s="77">
        <f t="shared" si="383"/>
        <v>0.42999999999999994</v>
      </c>
      <c r="LF112" s="77">
        <f t="shared" si="383"/>
        <v>0.39000000000000012</v>
      </c>
      <c r="LG112" s="64">
        <f t="shared" si="383"/>
        <v>0.83999999999999986</v>
      </c>
      <c r="LH112" s="64">
        <f t="shared" si="383"/>
        <v>-0.41999999999999993</v>
      </c>
      <c r="LI112" s="64">
        <f t="shared" si="383"/>
        <v>-0.12999999999999989</v>
      </c>
      <c r="LJ112" s="64">
        <f t="shared" si="383"/>
        <v>0.12999999999999989</v>
      </c>
      <c r="LK112" s="64">
        <f t="shared" si="383"/>
        <v>-2.85</v>
      </c>
      <c r="LL112" s="64">
        <f t="shared" si="383"/>
        <v>0</v>
      </c>
      <c r="LM112" s="64">
        <f t="shared" si="383"/>
        <v>0</v>
      </c>
      <c r="LN112" s="29"/>
      <c r="LO112" s="90"/>
      <c r="LP112" s="64">
        <f t="shared" si="346"/>
        <v>-1.0000000000000009E-2</v>
      </c>
      <c r="LQ112" s="64">
        <f t="shared" si="346"/>
        <v>0.33999999999999986</v>
      </c>
      <c r="LR112" s="64">
        <f t="shared" si="346"/>
        <v>-0.25</v>
      </c>
      <c r="LS112" s="64">
        <f t="shared" si="346"/>
        <v>0.9800000000000002</v>
      </c>
      <c r="LT112" s="64">
        <f t="shared" ref="LT112:ML114" si="384">LT54-LS54</f>
        <v>-3.0000000000000249E-2</v>
      </c>
      <c r="LU112" s="64">
        <f t="shared" si="384"/>
        <v>0.43999999999999995</v>
      </c>
      <c r="LV112" s="64">
        <f t="shared" si="384"/>
        <v>0.4700000000000002</v>
      </c>
      <c r="LW112" s="64">
        <f t="shared" si="384"/>
        <v>-0.41999999999999993</v>
      </c>
      <c r="LX112" s="64">
        <f t="shared" si="384"/>
        <v>-1.6</v>
      </c>
      <c r="LY112" s="64">
        <f t="shared" si="384"/>
        <v>0.77</v>
      </c>
      <c r="LZ112" s="64">
        <f t="shared" si="384"/>
        <v>-0.30000000000000004</v>
      </c>
      <c r="MA112" s="64">
        <f t="shared" si="384"/>
        <v>7.0000000000000062E-2</v>
      </c>
      <c r="MB112" s="64">
        <f t="shared" si="384"/>
        <v>-6.0000000000000053E-2</v>
      </c>
      <c r="MC112" s="64">
        <f t="shared" si="384"/>
        <v>-0.24</v>
      </c>
      <c r="MD112" s="77">
        <f t="shared" si="384"/>
        <v>0.19999999999999996</v>
      </c>
      <c r="ME112" s="77">
        <f t="shared" si="384"/>
        <v>0.31999999999999984</v>
      </c>
      <c r="MF112" s="64">
        <f t="shared" si="384"/>
        <v>0.61000000000000032</v>
      </c>
      <c r="MG112" s="64">
        <f t="shared" si="384"/>
        <v>-0.54</v>
      </c>
      <c r="MH112" s="64">
        <f t="shared" si="384"/>
        <v>0.14999999999999991</v>
      </c>
      <c r="MI112" s="64">
        <f t="shared" si="384"/>
        <v>-9.9999999999997868E-3</v>
      </c>
      <c r="MJ112" s="64">
        <f t="shared" si="384"/>
        <v>-2.2200000000000002</v>
      </c>
      <c r="MK112" s="64">
        <f t="shared" si="384"/>
        <v>0</v>
      </c>
      <c r="ML112" s="64">
        <f t="shared" si="384"/>
        <v>0</v>
      </c>
      <c r="MM112" s="29"/>
      <c r="MN112" s="90"/>
      <c r="MO112" s="64">
        <f t="shared" si="347"/>
        <v>-7.0000000000000062E-2</v>
      </c>
      <c r="MP112" s="64">
        <f t="shared" si="347"/>
        <v>-8.9999999999999969E-2</v>
      </c>
      <c r="MQ112" s="64">
        <f t="shared" si="347"/>
        <v>8.9999999999999969E-2</v>
      </c>
      <c r="MR112" s="64">
        <f t="shared" si="347"/>
        <v>2.0000000000000018E-2</v>
      </c>
      <c r="MS112" s="64">
        <f t="shared" ref="MS112:NK114" si="385">MS54-MR54</f>
        <v>9.9999999999999978E-2</v>
      </c>
      <c r="MT112" s="64">
        <f t="shared" si="385"/>
        <v>1.0000000000000009E-2</v>
      </c>
      <c r="MU112" s="64">
        <f t="shared" si="385"/>
        <v>-9.9999999999999978E-2</v>
      </c>
      <c r="MV112" s="64">
        <f t="shared" si="385"/>
        <v>-0.27</v>
      </c>
      <c r="MW112" s="64">
        <f t="shared" si="385"/>
        <v>-0.16</v>
      </c>
      <c r="MX112" s="64">
        <f t="shared" si="385"/>
        <v>0.23</v>
      </c>
      <c r="MY112" s="64">
        <f t="shared" si="385"/>
        <v>-4.9999999999999989E-2</v>
      </c>
      <c r="MZ112" s="64">
        <f t="shared" si="385"/>
        <v>4.9999999999999989E-2</v>
      </c>
      <c r="NA112" s="64">
        <f t="shared" si="385"/>
        <v>-0.25</v>
      </c>
      <c r="NB112" s="64">
        <f t="shared" si="385"/>
        <v>0.03</v>
      </c>
      <c r="NC112" s="77">
        <f t="shared" si="385"/>
        <v>0.15</v>
      </c>
      <c r="ND112" s="77">
        <f t="shared" si="385"/>
        <v>-0.12</v>
      </c>
      <c r="NE112" s="64">
        <f t="shared" si="385"/>
        <v>0.27</v>
      </c>
      <c r="NF112" s="64">
        <f t="shared" si="385"/>
        <v>2.9999999999999971E-2</v>
      </c>
      <c r="NG112" s="64">
        <f t="shared" si="385"/>
        <v>-0.06</v>
      </c>
      <c r="NH112" s="64">
        <f t="shared" si="385"/>
        <v>0.06</v>
      </c>
      <c r="NI112" s="64">
        <f t="shared" si="385"/>
        <v>-0.43</v>
      </c>
      <c r="NJ112" s="64">
        <f t="shared" si="385"/>
        <v>0</v>
      </c>
      <c r="NK112" s="64">
        <f t="shared" si="385"/>
        <v>0</v>
      </c>
      <c r="NL112" s="29"/>
      <c r="NM112" s="90"/>
      <c r="NN112" s="64">
        <f t="shared" si="348"/>
        <v>-3.9999999999999994E-2</v>
      </c>
      <c r="NO112" s="64">
        <f t="shared" si="348"/>
        <v>-0.01</v>
      </c>
      <c r="NP112" s="64">
        <f t="shared" si="348"/>
        <v>0.01</v>
      </c>
      <c r="NQ112" s="64">
        <f t="shared" si="348"/>
        <v>0.02</v>
      </c>
      <c r="NR112" s="64">
        <f t="shared" ref="NR112:OJ114" si="386">NR54-NQ54</f>
        <v>0</v>
      </c>
      <c r="NS112" s="64">
        <f t="shared" si="386"/>
        <v>0.04</v>
      </c>
      <c r="NT112" s="64">
        <f t="shared" si="386"/>
        <v>-0.05</v>
      </c>
      <c r="NU112" s="64">
        <f t="shared" si="386"/>
        <v>2.0000000000000004E-2</v>
      </c>
      <c r="NV112" s="64">
        <f t="shared" si="386"/>
        <v>-0.05</v>
      </c>
      <c r="NW112" s="64">
        <f t="shared" si="386"/>
        <v>0.44</v>
      </c>
      <c r="NX112" s="64">
        <f t="shared" si="386"/>
        <v>-0.33999999999999997</v>
      </c>
      <c r="NY112" s="64">
        <f t="shared" si="386"/>
        <v>-0.08</v>
      </c>
      <c r="NZ112" s="64">
        <f t="shared" si="386"/>
        <v>0.02</v>
      </c>
      <c r="OA112" s="64">
        <f t="shared" si="386"/>
        <v>-1.0000000000000002E-2</v>
      </c>
      <c r="OB112" s="77">
        <f t="shared" si="386"/>
        <v>0.08</v>
      </c>
      <c r="OC112" s="77">
        <f t="shared" si="386"/>
        <v>0.18</v>
      </c>
      <c r="OD112" s="64">
        <f t="shared" si="386"/>
        <v>-3.999999999999998E-2</v>
      </c>
      <c r="OE112" s="64">
        <f t="shared" si="386"/>
        <v>9.0000000000000024E-2</v>
      </c>
      <c r="OF112" s="64">
        <f t="shared" si="386"/>
        <v>-0.22000000000000003</v>
      </c>
      <c r="OG112" s="64">
        <f t="shared" si="386"/>
        <v>8.0000000000000016E-2</v>
      </c>
      <c r="OH112" s="64">
        <f t="shared" si="386"/>
        <v>-0.2</v>
      </c>
      <c r="OI112" s="64">
        <f t="shared" si="386"/>
        <v>0</v>
      </c>
      <c r="OJ112" s="64">
        <f t="shared" si="386"/>
        <v>0</v>
      </c>
      <c r="OK112" s="37"/>
      <c r="OL112"/>
      <c r="OM112"/>
      <c r="ON112"/>
      <c r="OO112"/>
      <c r="OP112"/>
      <c r="OQ112"/>
      <c r="OR112"/>
      <c r="OS112"/>
      <c r="OT112"/>
      <c r="OU112"/>
      <c r="OV112"/>
      <c r="OW112"/>
      <c r="OX112"/>
      <c r="OY112"/>
      <c r="OZ112"/>
      <c r="PA112"/>
      <c r="PB112"/>
      <c r="PC112"/>
      <c r="PD112"/>
      <c r="PE112"/>
      <c r="PF112"/>
      <c r="PG112"/>
      <c r="PH112"/>
      <c r="PI112"/>
      <c r="PJ112"/>
      <c r="PK112"/>
      <c r="PL112"/>
      <c r="PM112"/>
      <c r="PN112"/>
      <c r="PO112"/>
      <c r="PP112"/>
      <c r="PQ112"/>
      <c r="PR112"/>
      <c r="PS112"/>
      <c r="PT112"/>
      <c r="PU112"/>
      <c r="PV112"/>
      <c r="PW112"/>
      <c r="PX112"/>
      <c r="PY112"/>
      <c r="PZ112"/>
      <c r="QA112"/>
      <c r="QB112"/>
      <c r="QC112"/>
      <c r="QD112"/>
      <c r="QE112"/>
      <c r="QF112"/>
      <c r="QG112"/>
      <c r="QH112"/>
      <c r="QI112"/>
      <c r="QJ112"/>
      <c r="QK112"/>
      <c r="QL112"/>
      <c r="QM112"/>
      <c r="QN112"/>
      <c r="QO112"/>
      <c r="QP112"/>
      <c r="QQ112"/>
      <c r="QR112"/>
      <c r="QS112"/>
      <c r="QT112"/>
      <c r="QU112"/>
      <c r="QV112"/>
      <c r="QW112"/>
      <c r="QX112"/>
      <c r="QY112"/>
      <c r="QZ112"/>
      <c r="RA112"/>
      <c r="RB112"/>
      <c r="RC112"/>
      <c r="RD112"/>
      <c r="RE112"/>
      <c r="RF112"/>
      <c r="RG112"/>
      <c r="RH112"/>
      <c r="RI112"/>
      <c r="RJ112"/>
      <c r="RK112"/>
      <c r="RL112"/>
      <c r="RM112"/>
      <c r="RN112"/>
      <c r="RO112"/>
      <c r="RP112"/>
      <c r="RQ112"/>
      <c r="RR112"/>
      <c r="RS112"/>
      <c r="RT112"/>
      <c r="RU112"/>
      <c r="RV112"/>
      <c r="RW112"/>
      <c r="RX112"/>
      <c r="RY112"/>
      <c r="RZ112"/>
      <c r="SA112"/>
      <c r="SB112"/>
      <c r="SC112"/>
      <c r="SD112"/>
      <c r="SE112"/>
      <c r="SF112"/>
      <c r="SG112"/>
      <c r="SH112"/>
      <c r="SI112"/>
      <c r="SJ112"/>
      <c r="SK112"/>
      <c r="SL112"/>
      <c r="SM112"/>
      <c r="SN112"/>
      <c r="SO112"/>
      <c r="SP112"/>
      <c r="SQ112"/>
      <c r="SR112"/>
      <c r="SS112"/>
      <c r="ST112" s="15"/>
    </row>
    <row r="113" spans="1:514" x14ac:dyDescent="0.3">
      <c r="A113" s="62" t="str">
        <f>A$26</f>
        <v>Perkhidmatan lain</v>
      </c>
      <c r="B113" s="86"/>
      <c r="C113" s="63">
        <f t="shared" si="360"/>
        <v>-6.7999999999999545</v>
      </c>
      <c r="D113" s="63">
        <f t="shared" si="360"/>
        <v>8.8999999999999773</v>
      </c>
      <c r="E113" s="63">
        <f t="shared" si="360"/>
        <v>3.2000000000000455</v>
      </c>
      <c r="F113" s="63">
        <f t="shared" si="360"/>
        <v>5.2999999999999545</v>
      </c>
      <c r="G113" s="63">
        <f t="shared" si="360"/>
        <v>-6.3000000000000114</v>
      </c>
      <c r="H113" s="63">
        <f t="shared" si="360"/>
        <v>7.1999999999999886</v>
      </c>
      <c r="I113" s="63">
        <f t="shared" si="360"/>
        <v>1.6000000000000227</v>
      </c>
      <c r="J113" s="63">
        <f t="shared" si="360"/>
        <v>-6.5</v>
      </c>
      <c r="K113" s="63">
        <f t="shared" si="360"/>
        <v>-8.6000000000000227</v>
      </c>
      <c r="L113" s="63">
        <f t="shared" si="360"/>
        <v>0.10000000000002274</v>
      </c>
      <c r="M113" s="63">
        <f t="shared" si="360"/>
        <v>0.19999999999998863</v>
      </c>
      <c r="N113" s="63">
        <f t="shared" si="360"/>
        <v>-1.0999999999999659</v>
      </c>
      <c r="O113" s="63">
        <f t="shared" si="360"/>
        <v>-2.7000000000000455</v>
      </c>
      <c r="P113" s="63">
        <f t="shared" si="360"/>
        <v>-0.29999999999995453</v>
      </c>
      <c r="Q113" s="63">
        <f t="shared" si="360"/>
        <v>2.5</v>
      </c>
      <c r="R113" s="63">
        <f t="shared" si="360"/>
        <v>3.0999999999999659</v>
      </c>
      <c r="S113" s="63">
        <f t="shared" si="360"/>
        <v>2.4000000000000341</v>
      </c>
      <c r="T113" s="63">
        <f t="shared" si="360"/>
        <v>-0.40000000000003411</v>
      </c>
      <c r="U113" s="63">
        <f t="shared" si="360"/>
        <v>0.60000000000002274</v>
      </c>
      <c r="V113" s="63">
        <f t="shared" si="371"/>
        <v>1.8999999999999773</v>
      </c>
      <c r="W113" s="63">
        <f t="shared" si="371"/>
        <v>-511.7</v>
      </c>
      <c r="X113" s="63">
        <f t="shared" si="371"/>
        <v>0</v>
      </c>
      <c r="Y113" s="63">
        <f t="shared" si="371"/>
        <v>0</v>
      </c>
      <c r="Z113" s="15"/>
      <c r="AA113" s="86"/>
      <c r="AB113" s="63">
        <f t="shared" si="361"/>
        <v>-3.0999999999999943</v>
      </c>
      <c r="AC113" s="63">
        <f t="shared" si="361"/>
        <v>4.0999999999999943</v>
      </c>
      <c r="AD113" s="63">
        <f t="shared" si="361"/>
        <v>1.3000000000000114</v>
      </c>
      <c r="AE113" s="63">
        <f t="shared" si="361"/>
        <v>0.40000000000000568</v>
      </c>
      <c r="AF113" s="63">
        <f t="shared" si="361"/>
        <v>-2</v>
      </c>
      <c r="AG113" s="63">
        <f t="shared" si="361"/>
        <v>4</v>
      </c>
      <c r="AH113" s="63">
        <f t="shared" si="361"/>
        <v>0.89999999999997726</v>
      </c>
      <c r="AI113" s="63">
        <f t="shared" si="361"/>
        <v>-4.5999999999999943</v>
      </c>
      <c r="AJ113" s="63">
        <f t="shared" si="361"/>
        <v>-3.0999999999999943</v>
      </c>
      <c r="AK113" s="63">
        <f t="shared" si="361"/>
        <v>2.4000000000000057</v>
      </c>
      <c r="AL113" s="63">
        <f t="shared" si="361"/>
        <v>2</v>
      </c>
      <c r="AM113" s="63">
        <f t="shared" si="361"/>
        <v>9.9999999999994316E-2</v>
      </c>
      <c r="AN113" s="63">
        <f t="shared" si="361"/>
        <v>-1.1999999999999886</v>
      </c>
      <c r="AO113" s="63">
        <f t="shared" si="361"/>
        <v>-0.10000000000002274</v>
      </c>
      <c r="AP113" s="63">
        <f t="shared" si="361"/>
        <v>0.90000000000000568</v>
      </c>
      <c r="AQ113" s="63">
        <f t="shared" si="361"/>
        <v>1.3000000000000114</v>
      </c>
      <c r="AR113" s="63">
        <f t="shared" si="361"/>
        <v>1.5</v>
      </c>
      <c r="AS113" s="63">
        <f t="shared" si="361"/>
        <v>-0.40000000000000568</v>
      </c>
      <c r="AT113" s="63">
        <f t="shared" si="361"/>
        <v>0.90000000000000568</v>
      </c>
      <c r="AU113" s="63">
        <f t="shared" si="372"/>
        <v>0.69999999999998863</v>
      </c>
      <c r="AV113" s="63">
        <f t="shared" si="372"/>
        <v>-209.1</v>
      </c>
      <c r="AW113" s="63">
        <f t="shared" si="372"/>
        <v>0</v>
      </c>
      <c r="AX113" s="63">
        <f t="shared" si="372"/>
        <v>0</v>
      </c>
      <c r="AY113" s="15"/>
      <c r="AZ113" s="86"/>
      <c r="BA113" s="63">
        <f t="shared" si="362"/>
        <v>-2.5</v>
      </c>
      <c r="BB113" s="63">
        <f t="shared" si="362"/>
        <v>4.1999999999999886</v>
      </c>
      <c r="BC113" s="63">
        <f t="shared" si="362"/>
        <v>1.3000000000000114</v>
      </c>
      <c r="BD113" s="63">
        <f t="shared" si="362"/>
        <v>4.9000000000000057</v>
      </c>
      <c r="BE113" s="63">
        <f t="shared" si="362"/>
        <v>-2.8000000000000114</v>
      </c>
      <c r="BF113" s="63">
        <f t="shared" si="362"/>
        <v>2.5999999999999943</v>
      </c>
      <c r="BG113" s="63">
        <f t="shared" si="362"/>
        <v>-1.0999999999999943</v>
      </c>
      <c r="BH113" s="63">
        <f t="shared" si="362"/>
        <v>-0.90000000000000568</v>
      </c>
      <c r="BI113" s="63">
        <f t="shared" si="362"/>
        <v>-3.5</v>
      </c>
      <c r="BJ113" s="63">
        <f t="shared" si="362"/>
        <v>-1</v>
      </c>
      <c r="BK113" s="63">
        <f t="shared" si="362"/>
        <v>-0.89999999999997726</v>
      </c>
      <c r="BL113" s="63">
        <f t="shared" si="362"/>
        <v>0</v>
      </c>
      <c r="BM113" s="63">
        <f t="shared" si="362"/>
        <v>-1.5</v>
      </c>
      <c r="BN113" s="63">
        <f t="shared" si="362"/>
        <v>9.9999999999994316E-2</v>
      </c>
      <c r="BO113" s="63">
        <f t="shared" si="362"/>
        <v>1.5</v>
      </c>
      <c r="BP113" s="63">
        <f t="shared" si="362"/>
        <v>1</v>
      </c>
      <c r="BQ113" s="63">
        <f t="shared" si="362"/>
        <v>0</v>
      </c>
      <c r="BR113" s="63">
        <f t="shared" si="362"/>
        <v>9.9999999999994316E-2</v>
      </c>
      <c r="BS113" s="63">
        <f t="shared" si="362"/>
        <v>1.4000000000000057</v>
      </c>
      <c r="BT113" s="63">
        <f t="shared" si="373"/>
        <v>1.2999999999999829</v>
      </c>
      <c r="BU113" s="63">
        <f t="shared" si="373"/>
        <v>-233.2</v>
      </c>
      <c r="BV113" s="63">
        <f t="shared" si="373"/>
        <v>0</v>
      </c>
      <c r="BW113" s="63">
        <f t="shared" si="373"/>
        <v>0</v>
      </c>
      <c r="BX113" s="15"/>
      <c r="BY113" s="86"/>
      <c r="BZ113" s="63">
        <f t="shared" si="374"/>
        <v>-1.2000000000000028</v>
      </c>
      <c r="CA113" s="63">
        <f t="shared" si="374"/>
        <v>0.60000000000000853</v>
      </c>
      <c r="CB113" s="63">
        <f t="shared" si="374"/>
        <v>0.70000000000000284</v>
      </c>
      <c r="CC113" s="63">
        <f t="shared" si="374"/>
        <v>-0.10000000000000853</v>
      </c>
      <c r="CD113" s="63">
        <f t="shared" si="374"/>
        <v>-1.5999999999999943</v>
      </c>
      <c r="CE113" s="63">
        <f t="shared" si="374"/>
        <v>0.70000000000000284</v>
      </c>
      <c r="CF113" s="63">
        <f t="shared" si="374"/>
        <v>1.7999999999999972</v>
      </c>
      <c r="CG113" s="63">
        <f t="shared" si="374"/>
        <v>-1</v>
      </c>
      <c r="CH113" s="63">
        <f t="shared" si="374"/>
        <v>-1.9000000000000057</v>
      </c>
      <c r="CI113" s="63">
        <f t="shared" si="374"/>
        <v>-1.2999999999999972</v>
      </c>
      <c r="CJ113" s="63">
        <f t="shared" si="374"/>
        <v>-1</v>
      </c>
      <c r="CK113" s="63">
        <f t="shared" si="374"/>
        <v>-1.2000000000000028</v>
      </c>
      <c r="CL113" s="63">
        <f t="shared" si="374"/>
        <v>0</v>
      </c>
      <c r="CM113" s="63">
        <f t="shared" si="374"/>
        <v>-0.29999999999999716</v>
      </c>
      <c r="CN113" s="63">
        <f t="shared" si="374"/>
        <v>9.9999999999994316E-2</v>
      </c>
      <c r="CO113" s="63">
        <f t="shared" si="374"/>
        <v>0.70000000000000284</v>
      </c>
      <c r="CP113" s="63">
        <f t="shared" si="374"/>
        <v>0.90000000000000568</v>
      </c>
      <c r="CQ113" s="63">
        <f t="shared" si="374"/>
        <v>9.9999999999994316E-2</v>
      </c>
      <c r="CR113" s="63">
        <f t="shared" si="374"/>
        <v>-1.7000000000000028</v>
      </c>
      <c r="CS113" s="63">
        <f t="shared" si="374"/>
        <v>-0.29999999999999716</v>
      </c>
      <c r="CT113" s="63">
        <f t="shared" si="374"/>
        <v>-69.3</v>
      </c>
      <c r="CU113" s="63">
        <f t="shared" si="374"/>
        <v>0</v>
      </c>
      <c r="CV113" s="63">
        <f t="shared" si="374"/>
        <v>0</v>
      </c>
      <c r="CW113" s="15"/>
      <c r="CX113" s="86"/>
      <c r="CY113" s="63">
        <f t="shared" si="363"/>
        <v>-6.4000000000000341</v>
      </c>
      <c r="CZ113" s="63">
        <f t="shared" si="363"/>
        <v>9.1000000000000227</v>
      </c>
      <c r="DA113" s="63">
        <f t="shared" si="363"/>
        <v>3.5</v>
      </c>
      <c r="DB113" s="63">
        <f t="shared" si="363"/>
        <v>2.7000000000000455</v>
      </c>
      <c r="DC113" s="63">
        <f t="shared" si="363"/>
        <v>-6.5000000000000568</v>
      </c>
      <c r="DD113" s="63">
        <f t="shared" si="363"/>
        <v>8.0000000000000568</v>
      </c>
      <c r="DE113" s="63">
        <f t="shared" si="363"/>
        <v>2.8999999999999773</v>
      </c>
      <c r="DF113" s="63">
        <f t="shared" si="363"/>
        <v>-6.5</v>
      </c>
      <c r="DG113" s="63">
        <f t="shared" si="363"/>
        <v>-9.6000000000000227</v>
      </c>
      <c r="DH113" s="63">
        <f t="shared" si="363"/>
        <v>1.1000000000000227</v>
      </c>
      <c r="DI113" s="63">
        <f t="shared" si="363"/>
        <v>0.59999999999996589</v>
      </c>
      <c r="DJ113" s="63">
        <f t="shared" si="363"/>
        <v>-0.80000000000001137</v>
      </c>
      <c r="DK113" s="63">
        <f t="shared" si="363"/>
        <v>-2.5</v>
      </c>
      <c r="DL113" s="63">
        <f t="shared" si="363"/>
        <v>0</v>
      </c>
      <c r="DM113" s="63">
        <f t="shared" si="363"/>
        <v>2.7000000000000455</v>
      </c>
      <c r="DN113" s="63">
        <f t="shared" si="363"/>
        <v>2.7999999999999545</v>
      </c>
      <c r="DO113" s="63">
        <f t="shared" si="363"/>
        <v>1.3000000000000114</v>
      </c>
      <c r="DP113" s="63">
        <f t="shared" si="363"/>
        <v>0.5</v>
      </c>
      <c r="DQ113" s="63">
        <f t="shared" si="363"/>
        <v>0.60000000000002274</v>
      </c>
      <c r="DR113" s="63">
        <f t="shared" si="375"/>
        <v>2.1999999999999886</v>
      </c>
      <c r="DS113" s="63">
        <f t="shared" si="375"/>
        <v>-509.5</v>
      </c>
      <c r="DT113" s="63">
        <f t="shared" si="375"/>
        <v>0</v>
      </c>
      <c r="DU113" s="63">
        <f t="shared" si="375"/>
        <v>0</v>
      </c>
      <c r="DV113" s="15"/>
      <c r="DW113" s="86"/>
      <c r="DX113" s="63">
        <f t="shared" si="364"/>
        <v>-2.8000000000000114</v>
      </c>
      <c r="DY113" s="63">
        <f t="shared" si="364"/>
        <v>3.8000000000000114</v>
      </c>
      <c r="DZ113" s="63">
        <f t="shared" si="364"/>
        <v>1.5</v>
      </c>
      <c r="EA113" s="63">
        <f t="shared" si="364"/>
        <v>0.5</v>
      </c>
      <c r="EB113" s="63">
        <f t="shared" si="364"/>
        <v>-2.4000000000000057</v>
      </c>
      <c r="EC113" s="63">
        <f t="shared" si="364"/>
        <v>4</v>
      </c>
      <c r="ED113" s="63">
        <f t="shared" si="364"/>
        <v>1.3000000000000114</v>
      </c>
      <c r="EE113" s="63">
        <f t="shared" si="364"/>
        <v>-4.6000000000000227</v>
      </c>
      <c r="EF113" s="63">
        <f t="shared" si="364"/>
        <v>-3.2999999999999829</v>
      </c>
      <c r="EG113" s="63">
        <f t="shared" si="364"/>
        <v>2.5</v>
      </c>
      <c r="EH113" s="63">
        <f t="shared" si="364"/>
        <v>2.1999999999999886</v>
      </c>
      <c r="EI113" s="63">
        <f t="shared" si="364"/>
        <v>9.9999999999994316E-2</v>
      </c>
      <c r="EJ113" s="63">
        <f t="shared" si="364"/>
        <v>-1.1999999999999886</v>
      </c>
      <c r="EK113" s="63">
        <f t="shared" si="364"/>
        <v>9.9999999999994316E-2</v>
      </c>
      <c r="EL113" s="63">
        <f t="shared" si="364"/>
        <v>0.90000000000000568</v>
      </c>
      <c r="EM113" s="63">
        <f t="shared" si="364"/>
        <v>1.1999999999999886</v>
      </c>
      <c r="EN113" s="63">
        <f t="shared" si="364"/>
        <v>1.1000000000000227</v>
      </c>
      <c r="EO113" s="63">
        <f t="shared" si="364"/>
        <v>-0.10000000000002274</v>
      </c>
      <c r="EP113" s="63">
        <f t="shared" si="364"/>
        <v>0.90000000000000568</v>
      </c>
      <c r="EQ113" s="63">
        <f t="shared" si="376"/>
        <v>0.70000000000001705</v>
      </c>
      <c r="ER113" s="63">
        <f t="shared" si="376"/>
        <v>-208.3</v>
      </c>
      <c r="ES113" s="63">
        <f t="shared" si="376"/>
        <v>0</v>
      </c>
      <c r="ET113" s="63">
        <f t="shared" si="376"/>
        <v>0</v>
      </c>
      <c r="EU113" s="15"/>
      <c r="EV113" s="86"/>
      <c r="EW113" s="63">
        <f t="shared" si="365"/>
        <v>-2.2000000000000171</v>
      </c>
      <c r="EX113" s="63">
        <f t="shared" si="365"/>
        <v>4.5</v>
      </c>
      <c r="EY113" s="63">
        <f t="shared" si="365"/>
        <v>1.3000000000000114</v>
      </c>
      <c r="EZ113" s="63">
        <f t="shared" si="365"/>
        <v>2</v>
      </c>
      <c r="FA113" s="63">
        <f t="shared" si="365"/>
        <v>-2.5999999999999943</v>
      </c>
      <c r="FB113" s="63">
        <f t="shared" si="365"/>
        <v>3.9000000000000057</v>
      </c>
      <c r="FC113" s="63">
        <f t="shared" si="365"/>
        <v>-0.30000000000001137</v>
      </c>
      <c r="FD113" s="63">
        <f t="shared" si="365"/>
        <v>-1</v>
      </c>
      <c r="FE113" s="63">
        <f t="shared" si="365"/>
        <v>-4.1999999999999886</v>
      </c>
      <c r="FF113" s="63">
        <f t="shared" si="365"/>
        <v>-0.40000000000000568</v>
      </c>
      <c r="FG113" s="63">
        <f t="shared" si="365"/>
        <v>-0.59999999999999432</v>
      </c>
      <c r="FH113" s="63">
        <f t="shared" si="365"/>
        <v>0.19999999999998863</v>
      </c>
      <c r="FI113" s="63">
        <f t="shared" si="365"/>
        <v>-1.5</v>
      </c>
      <c r="FJ113" s="63">
        <f t="shared" si="365"/>
        <v>0.30000000000001137</v>
      </c>
      <c r="FK113" s="63">
        <f t="shared" si="365"/>
        <v>1.5</v>
      </c>
      <c r="FL113" s="63">
        <f t="shared" si="365"/>
        <v>1</v>
      </c>
      <c r="FM113" s="63">
        <f t="shared" si="365"/>
        <v>-0.30000000000001137</v>
      </c>
      <c r="FN113" s="63">
        <f t="shared" si="365"/>
        <v>0.19999999999998863</v>
      </c>
      <c r="FO113" s="63">
        <f t="shared" si="365"/>
        <v>1.3000000000000114</v>
      </c>
      <c r="FP113" s="63">
        <f t="shared" si="377"/>
        <v>1.5999999999999943</v>
      </c>
      <c r="FQ113" s="63">
        <f t="shared" si="377"/>
        <v>-232.1</v>
      </c>
      <c r="FR113" s="63">
        <f t="shared" si="377"/>
        <v>0</v>
      </c>
      <c r="FS113" s="63">
        <f t="shared" si="377"/>
        <v>0</v>
      </c>
      <c r="FT113" s="15"/>
      <c r="FU113" s="86"/>
      <c r="FV113" s="63">
        <f t="shared" si="366"/>
        <v>-1.4000000000000057</v>
      </c>
      <c r="FW113" s="63">
        <f t="shared" si="366"/>
        <v>0.80000000000001137</v>
      </c>
      <c r="FX113" s="63">
        <f t="shared" si="366"/>
        <v>0.69999999999998863</v>
      </c>
      <c r="FY113" s="63">
        <f t="shared" si="366"/>
        <v>0.20000000000000284</v>
      </c>
      <c r="FZ113" s="63">
        <f t="shared" si="366"/>
        <v>-1.5</v>
      </c>
      <c r="GA113" s="63">
        <f t="shared" si="366"/>
        <v>0.10000000000000853</v>
      </c>
      <c r="GB113" s="63">
        <f t="shared" si="366"/>
        <v>1.8999999999999915</v>
      </c>
      <c r="GC113" s="63">
        <f t="shared" si="366"/>
        <v>-0.89999999999999147</v>
      </c>
      <c r="GD113" s="63">
        <f t="shared" si="366"/>
        <v>-2.1000000000000085</v>
      </c>
      <c r="GE113" s="63">
        <f t="shared" si="366"/>
        <v>-1.0999999999999943</v>
      </c>
      <c r="GF113" s="63">
        <f t="shared" si="366"/>
        <v>-0.90000000000000568</v>
      </c>
      <c r="GG113" s="63">
        <f t="shared" si="366"/>
        <v>-1.0999999999999943</v>
      </c>
      <c r="GH113" s="63">
        <f t="shared" si="366"/>
        <v>9.9999999999994316E-2</v>
      </c>
      <c r="GI113" s="63">
        <f t="shared" si="366"/>
        <v>-0.20000000000000284</v>
      </c>
      <c r="GJ113" s="63">
        <f t="shared" si="366"/>
        <v>0.20000000000000284</v>
      </c>
      <c r="GK113" s="63">
        <f t="shared" si="366"/>
        <v>0.60000000000000853</v>
      </c>
      <c r="GL113" s="63">
        <f t="shared" si="366"/>
        <v>0.59999999999999432</v>
      </c>
      <c r="GM113" s="63">
        <f t="shared" si="366"/>
        <v>0.29999999999999716</v>
      </c>
      <c r="GN113" s="63">
        <f t="shared" si="366"/>
        <v>-1.5999999999999943</v>
      </c>
      <c r="GO113" s="63">
        <f t="shared" si="378"/>
        <v>-0.20000000000000284</v>
      </c>
      <c r="GP113" s="63">
        <f t="shared" si="378"/>
        <v>-69</v>
      </c>
      <c r="GQ113" s="63">
        <f t="shared" si="378"/>
        <v>0</v>
      </c>
      <c r="GR113" s="63">
        <f t="shared" si="378"/>
        <v>0</v>
      </c>
      <c r="GS113" s="15"/>
      <c r="GT113" s="86"/>
      <c r="GU113" s="63">
        <f t="shared" si="367"/>
        <v>-0.30000000000000027</v>
      </c>
      <c r="GV113" s="63">
        <f t="shared" si="367"/>
        <v>-0.29999999999999982</v>
      </c>
      <c r="GW113" s="63">
        <f t="shared" si="367"/>
        <v>-0.29999999999999982</v>
      </c>
      <c r="GX113" s="63">
        <f t="shared" si="367"/>
        <v>2.5999999999999996</v>
      </c>
      <c r="GY113" s="63">
        <f t="shared" si="367"/>
        <v>0.20000000000000018</v>
      </c>
      <c r="GZ113" s="63">
        <f t="shared" si="367"/>
        <v>-0.79999999999999982</v>
      </c>
      <c r="HA113" s="63">
        <f t="shared" si="367"/>
        <v>-1.3000000000000003</v>
      </c>
      <c r="HB113" s="63">
        <f t="shared" si="367"/>
        <v>-0.10000000000000009</v>
      </c>
      <c r="HC113" s="63">
        <f t="shared" si="367"/>
        <v>1.1000000000000005</v>
      </c>
      <c r="HD113" s="63">
        <f t="shared" si="367"/>
        <v>-1.0000000000000004</v>
      </c>
      <c r="HE113" s="63">
        <f t="shared" si="367"/>
        <v>-0.39999999999999991</v>
      </c>
      <c r="HF113" s="63">
        <f t="shared" si="367"/>
        <v>-0.29999999999999982</v>
      </c>
      <c r="HG113" s="63">
        <f t="shared" si="367"/>
        <v>-0.20000000000000018</v>
      </c>
      <c r="HH113" s="63">
        <f t="shared" si="367"/>
        <v>-0.20000000000000018</v>
      </c>
      <c r="HI113" s="63">
        <f t="shared" si="367"/>
        <v>-0.29999999999999982</v>
      </c>
      <c r="HJ113" s="63">
        <f t="shared" si="367"/>
        <v>0.29999999999999982</v>
      </c>
      <c r="HK113" s="63">
        <f t="shared" si="367"/>
        <v>1.1000000000000001</v>
      </c>
      <c r="HL113" s="63">
        <f t="shared" si="367"/>
        <v>-0.89999999999999991</v>
      </c>
      <c r="HM113" s="63">
        <f t="shared" si="367"/>
        <v>0</v>
      </c>
      <c r="HN113" s="63">
        <f t="shared" si="379"/>
        <v>-0.20000000000000018</v>
      </c>
      <c r="HO113" s="63">
        <f t="shared" si="379"/>
        <v>-2.2999999999999998</v>
      </c>
      <c r="HP113" s="63">
        <f t="shared" si="379"/>
        <v>0</v>
      </c>
      <c r="HQ113" s="63">
        <f t="shared" si="379"/>
        <v>0</v>
      </c>
      <c r="HR113" s="15"/>
      <c r="HS113" s="86"/>
      <c r="HT113" s="63">
        <f t="shared" si="368"/>
        <v>-0.29999999999999993</v>
      </c>
      <c r="HU113" s="63">
        <f t="shared" si="368"/>
        <v>0.29999999999999993</v>
      </c>
      <c r="HV113" s="63">
        <f t="shared" si="368"/>
        <v>-0.29999999999999993</v>
      </c>
      <c r="HW113" s="63">
        <f t="shared" si="368"/>
        <v>-9.9999999999999978E-2</v>
      </c>
      <c r="HX113" s="63">
        <f t="shared" si="368"/>
        <v>0.5</v>
      </c>
      <c r="HY113" s="63">
        <f t="shared" si="368"/>
        <v>0</v>
      </c>
      <c r="HZ113" s="63">
        <f t="shared" si="368"/>
        <v>-0.30000000000000004</v>
      </c>
      <c r="IA113" s="63">
        <f t="shared" si="368"/>
        <v>-9.9999999999999978E-2</v>
      </c>
      <c r="IB113" s="63">
        <f t="shared" si="368"/>
        <v>0.20000000000000007</v>
      </c>
      <c r="IC113" s="63">
        <f t="shared" si="368"/>
        <v>-0.10000000000000009</v>
      </c>
      <c r="ID113" s="63">
        <f t="shared" si="368"/>
        <v>-0.19999999999999996</v>
      </c>
      <c r="IE113" s="63">
        <f t="shared" si="368"/>
        <v>9.9999999999999978E-2</v>
      </c>
      <c r="IF113" s="63">
        <f t="shared" si="368"/>
        <v>-9.9999999999999978E-2</v>
      </c>
      <c r="IG113" s="63">
        <f t="shared" si="368"/>
        <v>-0.20000000000000007</v>
      </c>
      <c r="IH113" s="63">
        <f t="shared" si="368"/>
        <v>0</v>
      </c>
      <c r="II113" s="63">
        <f t="shared" si="368"/>
        <v>9.9999999999999978E-2</v>
      </c>
      <c r="IJ113" s="63">
        <f t="shared" si="368"/>
        <v>0.5</v>
      </c>
      <c r="IK113" s="63">
        <f t="shared" si="368"/>
        <v>-0.39999999999999991</v>
      </c>
      <c r="IL113" s="63">
        <f t="shared" si="368"/>
        <v>0</v>
      </c>
      <c r="IM113" s="63">
        <f t="shared" si="380"/>
        <v>0</v>
      </c>
      <c r="IN113" s="63">
        <f t="shared" si="380"/>
        <v>-0.8</v>
      </c>
      <c r="IO113" s="63">
        <f t="shared" si="380"/>
        <v>0</v>
      </c>
      <c r="IP113" s="63">
        <f t="shared" si="380"/>
        <v>0</v>
      </c>
      <c r="IQ113" s="15"/>
      <c r="IR113" s="86"/>
      <c r="IS113" s="63">
        <f t="shared" si="369"/>
        <v>-0.20000000000000018</v>
      </c>
      <c r="IT113" s="63">
        <f t="shared" si="369"/>
        <v>-0.39999999999999991</v>
      </c>
      <c r="IU113" s="63">
        <f t="shared" si="369"/>
        <v>0</v>
      </c>
      <c r="IV113" s="63">
        <f t="shared" si="369"/>
        <v>2.9</v>
      </c>
      <c r="IW113" s="63">
        <f t="shared" si="369"/>
        <v>-0.10000000000000009</v>
      </c>
      <c r="IX113" s="63">
        <f t="shared" si="369"/>
        <v>-1.4</v>
      </c>
      <c r="IY113" s="63">
        <f t="shared" si="369"/>
        <v>-0.79999999999999982</v>
      </c>
      <c r="IZ113" s="63">
        <f t="shared" si="369"/>
        <v>9.9999999999999867E-2</v>
      </c>
      <c r="JA113" s="63">
        <f t="shared" si="369"/>
        <v>0.7</v>
      </c>
      <c r="JB113" s="63">
        <f t="shared" si="369"/>
        <v>-0.7</v>
      </c>
      <c r="JC113" s="63">
        <f t="shared" si="369"/>
        <v>-0.19999999999999996</v>
      </c>
      <c r="JD113" s="63">
        <f t="shared" si="369"/>
        <v>-0.19999999999999996</v>
      </c>
      <c r="JE113" s="63">
        <f t="shared" si="369"/>
        <v>-0.10000000000000009</v>
      </c>
      <c r="JF113" s="63">
        <f t="shared" si="369"/>
        <v>0</v>
      </c>
      <c r="JG113" s="63">
        <f t="shared" si="369"/>
        <v>-9.9999999999999867E-2</v>
      </c>
      <c r="JH113" s="63">
        <f t="shared" si="369"/>
        <v>0</v>
      </c>
      <c r="JI113" s="63">
        <f t="shared" si="369"/>
        <v>0.29999999999999982</v>
      </c>
      <c r="JJ113" s="63">
        <f t="shared" si="369"/>
        <v>-9.9999999999999867E-2</v>
      </c>
      <c r="JK113" s="63">
        <f t="shared" si="369"/>
        <v>0</v>
      </c>
      <c r="JL113" s="63">
        <f t="shared" si="381"/>
        <v>-0.19999999999999996</v>
      </c>
      <c r="JM113" s="63">
        <f t="shared" si="381"/>
        <v>-1.1000000000000001</v>
      </c>
      <c r="JN113" s="63">
        <f t="shared" si="381"/>
        <v>0</v>
      </c>
      <c r="JO113" s="63">
        <f t="shared" si="381"/>
        <v>0</v>
      </c>
      <c r="JP113" s="15"/>
      <c r="JQ113" s="86"/>
      <c r="JR113" s="63">
        <f t="shared" si="370"/>
        <v>0.19999999999999996</v>
      </c>
      <c r="JS113" s="63">
        <f t="shared" si="370"/>
        <v>-0.19999999999999996</v>
      </c>
      <c r="JT113" s="63">
        <f t="shared" si="370"/>
        <v>0</v>
      </c>
      <c r="JU113" s="63">
        <f t="shared" si="370"/>
        <v>-0.30000000000000004</v>
      </c>
      <c r="JV113" s="63">
        <f t="shared" si="370"/>
        <v>-9.9999999999999978E-2</v>
      </c>
      <c r="JW113" s="63">
        <f t="shared" si="370"/>
        <v>0.5</v>
      </c>
      <c r="JX113" s="63">
        <f t="shared" si="370"/>
        <v>0</v>
      </c>
      <c r="JY113" s="63">
        <f t="shared" si="370"/>
        <v>-9.9999999999999978E-2</v>
      </c>
      <c r="JZ113" s="63">
        <f t="shared" si="370"/>
        <v>9.9999999999999978E-2</v>
      </c>
      <c r="KA113" s="63">
        <f t="shared" si="370"/>
        <v>-0.20000000000000007</v>
      </c>
      <c r="KB113" s="63">
        <f t="shared" si="370"/>
        <v>0</v>
      </c>
      <c r="KC113" s="63">
        <f t="shared" si="370"/>
        <v>-0.19999999999999996</v>
      </c>
      <c r="KD113" s="63">
        <f t="shared" si="370"/>
        <v>0</v>
      </c>
      <c r="KE113" s="63">
        <f t="shared" si="370"/>
        <v>0</v>
      </c>
      <c r="KF113" s="63">
        <f t="shared" si="370"/>
        <v>-0.2</v>
      </c>
      <c r="KG113" s="63">
        <f t="shared" si="370"/>
        <v>0.2</v>
      </c>
      <c r="KH113" s="63">
        <f t="shared" si="370"/>
        <v>0.30000000000000004</v>
      </c>
      <c r="KI113" s="63">
        <f t="shared" si="370"/>
        <v>-0.30000000000000004</v>
      </c>
      <c r="KJ113" s="63">
        <f t="shared" si="370"/>
        <v>-9.9999999999999978E-2</v>
      </c>
      <c r="KK113" s="63">
        <f t="shared" si="382"/>
        <v>-0.10000000000000003</v>
      </c>
      <c r="KL113" s="63">
        <f t="shared" si="382"/>
        <v>-0.3</v>
      </c>
      <c r="KM113" s="63">
        <f t="shared" si="382"/>
        <v>0</v>
      </c>
      <c r="KN113" s="63">
        <f t="shared" si="382"/>
        <v>0</v>
      </c>
      <c r="KO113" s="15"/>
      <c r="KP113" s="86"/>
      <c r="KQ113" s="64">
        <f t="shared" si="383"/>
        <v>-0.59999999999999987</v>
      </c>
      <c r="KR113" s="64">
        <f t="shared" si="383"/>
        <v>0.30999999999999983</v>
      </c>
      <c r="KS113" s="64">
        <f t="shared" si="383"/>
        <v>-2.9999999999999805E-2</v>
      </c>
      <c r="KT113" s="64">
        <f t="shared" si="383"/>
        <v>0.75</v>
      </c>
      <c r="KU113" s="64">
        <f t="shared" si="383"/>
        <v>0.33999999999999986</v>
      </c>
      <c r="KV113" s="64">
        <f t="shared" si="383"/>
        <v>0.18999999999999995</v>
      </c>
      <c r="KW113" s="64">
        <f t="shared" si="383"/>
        <v>-1.1099999999999999</v>
      </c>
      <c r="KX113" s="64">
        <f t="shared" si="383"/>
        <v>0.16999999999999993</v>
      </c>
      <c r="KY113" s="64">
        <f t="shared" si="383"/>
        <v>-1.25</v>
      </c>
      <c r="KZ113" s="64">
        <f t="shared" si="383"/>
        <v>0.31</v>
      </c>
      <c r="LA113" s="64">
        <f t="shared" si="383"/>
        <v>-0.18000000000000005</v>
      </c>
      <c r="LB113" s="64">
        <f t="shared" si="383"/>
        <v>-5.9999999999999942E-2</v>
      </c>
      <c r="LC113" s="64">
        <f t="shared" si="383"/>
        <v>-8.0000000000000016E-2</v>
      </c>
      <c r="LD113" s="64">
        <f t="shared" si="383"/>
        <v>4.9999999999999989E-2</v>
      </c>
      <c r="LE113" s="77">
        <f t="shared" si="383"/>
        <v>0.48</v>
      </c>
      <c r="LF113" s="77">
        <f t="shared" si="383"/>
        <v>0.32000000000000006</v>
      </c>
      <c r="LG113" s="64">
        <f t="shared" si="383"/>
        <v>0.60999999999999988</v>
      </c>
      <c r="LH113" s="64">
        <f t="shared" si="383"/>
        <v>-5.9999999999999831E-2</v>
      </c>
      <c r="LI113" s="64">
        <f t="shared" si="383"/>
        <v>-6.0000000000000053E-2</v>
      </c>
      <c r="LJ113" s="64">
        <f t="shared" si="383"/>
        <v>-0.29000000000000004</v>
      </c>
      <c r="LK113" s="64">
        <f t="shared" si="383"/>
        <v>-1.5</v>
      </c>
      <c r="LL113" s="64">
        <f t="shared" si="383"/>
        <v>0</v>
      </c>
      <c r="LM113" s="64">
        <f t="shared" si="383"/>
        <v>0</v>
      </c>
      <c r="LN113" s="15"/>
      <c r="LO113" s="90"/>
      <c r="LP113" s="64">
        <f t="shared" ref="LP113:MH114" si="387">LP55-LO55</f>
        <v>-0.42000000000000015</v>
      </c>
      <c r="LQ113" s="64">
        <f t="shared" si="387"/>
        <v>0.38000000000000012</v>
      </c>
      <c r="LR113" s="64">
        <f t="shared" si="387"/>
        <v>-6.0000000000000053E-2</v>
      </c>
      <c r="LS113" s="64">
        <f t="shared" si="387"/>
        <v>0.19999999999999996</v>
      </c>
      <c r="LT113" s="64">
        <f t="shared" si="387"/>
        <v>0.22999999999999998</v>
      </c>
      <c r="LU113" s="64">
        <f t="shared" si="387"/>
        <v>0.20999999999999996</v>
      </c>
      <c r="LV113" s="64">
        <f t="shared" si="387"/>
        <v>-0.48</v>
      </c>
      <c r="LW113" s="64">
        <f t="shared" si="387"/>
        <v>0.15000000000000013</v>
      </c>
      <c r="LX113" s="64">
        <f t="shared" si="387"/>
        <v>-1.07</v>
      </c>
      <c r="LY113" s="64">
        <f t="shared" si="387"/>
        <v>0.26</v>
      </c>
      <c r="LZ113" s="64">
        <f t="shared" si="387"/>
        <v>-0.11000000000000004</v>
      </c>
      <c r="MA113" s="64">
        <f t="shared" si="387"/>
        <v>2.0000000000000018E-2</v>
      </c>
      <c r="MB113" s="64">
        <f t="shared" si="387"/>
        <v>-8.9999999999999969E-2</v>
      </c>
      <c r="MC113" s="64">
        <f t="shared" si="387"/>
        <v>-2.0000000000000018E-2</v>
      </c>
      <c r="MD113" s="77">
        <f t="shared" si="387"/>
        <v>7.0000000000000007E-2</v>
      </c>
      <c r="ME113" s="77">
        <f t="shared" si="387"/>
        <v>0.29000000000000004</v>
      </c>
      <c r="MF113" s="64">
        <f t="shared" si="387"/>
        <v>0.18999999999999995</v>
      </c>
      <c r="MG113" s="64">
        <f t="shared" si="387"/>
        <v>-0.12</v>
      </c>
      <c r="MH113" s="64">
        <f t="shared" si="387"/>
        <v>1.0000000000000009E-2</v>
      </c>
      <c r="MI113" s="64">
        <f t="shared" si="384"/>
        <v>-0.15000000000000002</v>
      </c>
      <c r="MJ113" s="64">
        <f t="shared" si="384"/>
        <v>-0.61</v>
      </c>
      <c r="MK113" s="64">
        <f t="shared" si="384"/>
        <v>0</v>
      </c>
      <c r="ML113" s="64">
        <f t="shared" si="384"/>
        <v>0</v>
      </c>
      <c r="MM113" s="15"/>
      <c r="MN113" s="90"/>
      <c r="MO113" s="64">
        <f t="shared" ref="MO113:NG114" si="388">MO55-MN55</f>
        <v>-0.10999999999999999</v>
      </c>
      <c r="MP113" s="64">
        <f t="shared" si="388"/>
        <v>-3.999999999999998E-2</v>
      </c>
      <c r="MQ113" s="64">
        <f t="shared" si="388"/>
        <v>1.9999999999999962E-2</v>
      </c>
      <c r="MR113" s="64">
        <f t="shared" si="388"/>
        <v>0.56000000000000005</v>
      </c>
      <c r="MS113" s="64">
        <f t="shared" si="388"/>
        <v>7.0000000000000062E-2</v>
      </c>
      <c r="MT113" s="64">
        <f t="shared" si="388"/>
        <v>0</v>
      </c>
      <c r="MU113" s="64">
        <f t="shared" si="388"/>
        <v>-0.6100000000000001</v>
      </c>
      <c r="MV113" s="64">
        <f t="shared" si="388"/>
        <v>-1.0000000000000009E-2</v>
      </c>
      <c r="MW113" s="64">
        <f t="shared" si="388"/>
        <v>-0.12</v>
      </c>
      <c r="MX113" s="64">
        <f t="shared" si="388"/>
        <v>1.999999999999999E-2</v>
      </c>
      <c r="MY113" s="64">
        <f t="shared" si="388"/>
        <v>-0.06</v>
      </c>
      <c r="MZ113" s="64">
        <f t="shared" si="388"/>
        <v>-4.9999999999999989E-2</v>
      </c>
      <c r="NA113" s="64">
        <f t="shared" si="388"/>
        <v>-1.0000000000000009E-2</v>
      </c>
      <c r="NB113" s="64">
        <f t="shared" si="388"/>
        <v>4.0000000000000008E-2</v>
      </c>
      <c r="NC113" s="77">
        <f t="shared" si="388"/>
        <v>0.39</v>
      </c>
      <c r="ND113" s="77">
        <f t="shared" si="388"/>
        <v>-4.0000000000000036E-2</v>
      </c>
      <c r="NE113" s="64">
        <f t="shared" si="388"/>
        <v>0.32000000000000006</v>
      </c>
      <c r="NF113" s="64">
        <f t="shared" si="388"/>
        <v>-5.0000000000000044E-2</v>
      </c>
      <c r="NG113" s="64">
        <f t="shared" si="388"/>
        <v>6.9999999999999951E-2</v>
      </c>
      <c r="NH113" s="64">
        <f t="shared" si="385"/>
        <v>-0.14999999999999991</v>
      </c>
      <c r="NI113" s="64">
        <f t="shared" si="385"/>
        <v>-0.67</v>
      </c>
      <c r="NJ113" s="64">
        <f t="shared" si="385"/>
        <v>0</v>
      </c>
      <c r="NK113" s="64">
        <f t="shared" si="385"/>
        <v>0</v>
      </c>
      <c r="NL113" s="15"/>
      <c r="NM113" s="90"/>
      <c r="NN113" s="64">
        <f t="shared" ref="NN113:OF114" si="389">NN55-NM55</f>
        <v>-6.0000000000000012E-2</v>
      </c>
      <c r="NO113" s="64">
        <f t="shared" si="389"/>
        <v>-0.05</v>
      </c>
      <c r="NP113" s="64">
        <f t="shared" si="389"/>
        <v>1.0000000000000002E-2</v>
      </c>
      <c r="NQ113" s="64">
        <f t="shared" si="389"/>
        <v>0</v>
      </c>
      <c r="NR113" s="64">
        <f t="shared" si="389"/>
        <v>0.04</v>
      </c>
      <c r="NS113" s="64">
        <f t="shared" si="389"/>
        <v>-2.0000000000000004E-2</v>
      </c>
      <c r="NT113" s="64">
        <f t="shared" si="389"/>
        <v>-1.9999999999999997E-2</v>
      </c>
      <c r="NU113" s="64">
        <f t="shared" si="389"/>
        <v>1.9999999999999997E-2</v>
      </c>
      <c r="NV113" s="64">
        <f t="shared" si="389"/>
        <v>-4.9999999999999996E-2</v>
      </c>
      <c r="NW113" s="64">
        <f t="shared" si="389"/>
        <v>0.03</v>
      </c>
      <c r="NX113" s="64">
        <f t="shared" si="389"/>
        <v>-1.0000000000000002E-2</v>
      </c>
      <c r="NY113" s="64">
        <f t="shared" si="389"/>
        <v>-1.9999999999999997E-2</v>
      </c>
      <c r="NZ113" s="64">
        <f t="shared" si="389"/>
        <v>1.9999999999999997E-2</v>
      </c>
      <c r="OA113" s="64">
        <f t="shared" si="389"/>
        <v>2.0000000000000004E-2</v>
      </c>
      <c r="OB113" s="77">
        <f t="shared" si="389"/>
        <v>2.0000000000000004E-2</v>
      </c>
      <c r="OC113" s="77">
        <f t="shared" si="389"/>
        <v>7.0000000000000007E-2</v>
      </c>
      <c r="OD113" s="64">
        <f t="shared" si="389"/>
        <v>9.9999999999999978E-2</v>
      </c>
      <c r="OE113" s="64">
        <f t="shared" si="389"/>
        <v>0.10999999999999999</v>
      </c>
      <c r="OF113" s="64">
        <f t="shared" si="389"/>
        <v>-0.13999999999999999</v>
      </c>
      <c r="OG113" s="64">
        <f t="shared" si="386"/>
        <v>2.0000000000000018E-2</v>
      </c>
      <c r="OH113" s="64">
        <f t="shared" si="386"/>
        <v>-0.23</v>
      </c>
      <c r="OI113" s="64">
        <f t="shared" si="386"/>
        <v>0</v>
      </c>
      <c r="OJ113" s="64">
        <f t="shared" si="386"/>
        <v>0</v>
      </c>
      <c r="OK113" s="37"/>
      <c r="OL113"/>
      <c r="OM113"/>
      <c r="ON113"/>
      <c r="OO113"/>
      <c r="OP113"/>
      <c r="OQ113"/>
      <c r="OR113"/>
      <c r="OS113"/>
      <c r="OT113"/>
      <c r="OU113"/>
      <c r="OV113"/>
      <c r="OW113"/>
      <c r="OX113"/>
      <c r="OY113"/>
      <c r="OZ113"/>
      <c r="PA113"/>
      <c r="PB113"/>
      <c r="PC113"/>
      <c r="PD113"/>
      <c r="PE113"/>
      <c r="PF113"/>
      <c r="PG113"/>
      <c r="PH113"/>
      <c r="PI113"/>
      <c r="PJ113"/>
      <c r="PK113"/>
      <c r="PL113"/>
      <c r="PM113"/>
      <c r="PN113"/>
      <c r="PO113"/>
      <c r="PP113"/>
      <c r="PQ113"/>
      <c r="PR113"/>
      <c r="PS113"/>
      <c r="PT113"/>
      <c r="PU113"/>
      <c r="PV113"/>
      <c r="PW113"/>
      <c r="PX113"/>
      <c r="PY113"/>
      <c r="PZ113"/>
      <c r="QA113"/>
      <c r="QB113"/>
      <c r="QC113"/>
      <c r="QD113"/>
      <c r="QE113"/>
      <c r="QF113"/>
      <c r="QG113"/>
      <c r="QH113"/>
      <c r="QI113"/>
      <c r="QJ113"/>
      <c r="QK113"/>
      <c r="QL113"/>
      <c r="QM113"/>
      <c r="QN113"/>
      <c r="QO113"/>
      <c r="QP113"/>
      <c r="QQ113"/>
      <c r="QR113"/>
      <c r="QS113"/>
      <c r="QT113"/>
      <c r="QU113"/>
      <c r="QV113"/>
      <c r="QW113"/>
      <c r="QX113"/>
      <c r="QY113"/>
      <c r="QZ113"/>
      <c r="RA113"/>
      <c r="RB113"/>
      <c r="RC113"/>
      <c r="RD113"/>
      <c r="RE113"/>
      <c r="RF113"/>
      <c r="RG113"/>
      <c r="RH113"/>
      <c r="RI113"/>
      <c r="RJ113"/>
      <c r="RK113"/>
      <c r="RL113"/>
      <c r="RM113"/>
      <c r="RN113"/>
      <c r="RO113"/>
      <c r="RP113"/>
      <c r="RQ113"/>
      <c r="RR113"/>
      <c r="RS113"/>
      <c r="RT113"/>
      <c r="RU113"/>
      <c r="RV113"/>
      <c r="RW113"/>
      <c r="RX113"/>
      <c r="RY113"/>
      <c r="RZ113"/>
      <c r="SA113"/>
      <c r="SB113"/>
      <c r="SC113"/>
      <c r="SD113"/>
      <c r="SE113"/>
      <c r="SF113"/>
      <c r="SG113"/>
      <c r="SH113"/>
      <c r="SI113"/>
      <c r="SJ113"/>
      <c r="SK113"/>
      <c r="SL113"/>
      <c r="SM113"/>
      <c r="SN113"/>
      <c r="SO113"/>
      <c r="SP113"/>
      <c r="SQ113"/>
      <c r="SR113"/>
      <c r="SS113"/>
      <c r="ST113" s="15"/>
    </row>
    <row r="114" spans="1:514" ht="14.25" customHeight="1" x14ac:dyDescent="0.3">
      <c r="A114" s="46" t="str">
        <f>A$27</f>
        <v>Jumlah</v>
      </c>
      <c r="B114" s="84"/>
      <c r="C114" s="59">
        <f t="shared" si="360"/>
        <v>6.3000000000010914</v>
      </c>
      <c r="D114" s="59">
        <f t="shared" si="360"/>
        <v>56.100000000000364</v>
      </c>
      <c r="E114" s="59">
        <f t="shared" si="360"/>
        <v>12</v>
      </c>
      <c r="F114" s="59">
        <f t="shared" si="360"/>
        <v>7.0999999999985448</v>
      </c>
      <c r="G114" s="59">
        <f t="shared" si="360"/>
        <v>70</v>
      </c>
      <c r="H114" s="59">
        <f t="shared" si="360"/>
        <v>32.300000000001091</v>
      </c>
      <c r="I114" s="59">
        <f t="shared" si="360"/>
        <v>9.7999999999992724</v>
      </c>
      <c r="J114" s="59">
        <f t="shared" si="360"/>
        <v>-94.899999999999636</v>
      </c>
      <c r="K114" s="59">
        <f t="shared" si="360"/>
        <v>-183.10000000000036</v>
      </c>
      <c r="L114" s="59">
        <f t="shared" si="360"/>
        <v>88.700000000000728</v>
      </c>
      <c r="M114" s="59">
        <f t="shared" si="360"/>
        <v>-15</v>
      </c>
      <c r="N114" s="59">
        <f t="shared" si="360"/>
        <v>-33.5</v>
      </c>
      <c r="O114" s="59">
        <f t="shared" si="360"/>
        <v>-71.800000000001091</v>
      </c>
      <c r="P114" s="59">
        <f t="shared" si="360"/>
        <v>53.800000000001091</v>
      </c>
      <c r="Q114" s="59">
        <f t="shared" si="360"/>
        <v>125.10000000000036</v>
      </c>
      <c r="R114" s="59">
        <f t="shared" si="360"/>
        <v>41.299999999999272</v>
      </c>
      <c r="S114" s="59">
        <f t="shared" si="360"/>
        <v>46.700000000000728</v>
      </c>
      <c r="T114" s="59">
        <f t="shared" si="360"/>
        <v>56.699999999998909</v>
      </c>
      <c r="U114" s="59">
        <f t="shared" si="360"/>
        <v>80.200000000000728</v>
      </c>
      <c r="V114" s="59">
        <f t="shared" si="371"/>
        <v>50.100000000000364</v>
      </c>
      <c r="W114" s="59">
        <f t="shared" si="371"/>
        <v>-8805.7000000000007</v>
      </c>
      <c r="X114" s="59">
        <f t="shared" si="371"/>
        <v>0</v>
      </c>
      <c r="Y114" s="59">
        <f t="shared" si="371"/>
        <v>0</v>
      </c>
      <c r="Z114" s="72"/>
      <c r="AA114" s="84"/>
      <c r="AB114" s="59">
        <f t="shared" si="361"/>
        <v>4.2999999999997272</v>
      </c>
      <c r="AC114" s="59">
        <f t="shared" si="361"/>
        <v>16</v>
      </c>
      <c r="AD114" s="59">
        <f t="shared" si="361"/>
        <v>7</v>
      </c>
      <c r="AE114" s="59">
        <f t="shared" si="361"/>
        <v>-1.7999999999997272</v>
      </c>
      <c r="AF114" s="59">
        <f t="shared" si="361"/>
        <v>25.299999999999727</v>
      </c>
      <c r="AG114" s="59">
        <f t="shared" si="361"/>
        <v>11.300000000000182</v>
      </c>
      <c r="AH114" s="59">
        <f t="shared" si="361"/>
        <v>-16.300000000000182</v>
      </c>
      <c r="AI114" s="59">
        <f t="shared" si="361"/>
        <v>-19.299999999999727</v>
      </c>
      <c r="AJ114" s="59">
        <f t="shared" si="361"/>
        <v>-23.200000000000273</v>
      </c>
      <c r="AK114" s="59">
        <f t="shared" si="361"/>
        <v>10.900000000000091</v>
      </c>
      <c r="AL114" s="59">
        <f t="shared" si="361"/>
        <v>-3.5999999999999091</v>
      </c>
      <c r="AM114" s="59">
        <f t="shared" si="361"/>
        <v>-3.0999999999999091</v>
      </c>
      <c r="AN114" s="59">
        <f t="shared" si="361"/>
        <v>1.9000000000000909</v>
      </c>
      <c r="AO114" s="59">
        <f t="shared" si="361"/>
        <v>11</v>
      </c>
      <c r="AP114" s="59">
        <f t="shared" si="361"/>
        <v>34.599999999999909</v>
      </c>
      <c r="AQ114" s="59">
        <f t="shared" si="361"/>
        <v>7</v>
      </c>
      <c r="AR114" s="59">
        <f t="shared" si="361"/>
        <v>26.799999999999727</v>
      </c>
      <c r="AS114" s="59">
        <f t="shared" si="361"/>
        <v>13.700000000000273</v>
      </c>
      <c r="AT114" s="59">
        <f t="shared" si="361"/>
        <v>23.199999999999818</v>
      </c>
      <c r="AU114" s="59">
        <f t="shared" si="372"/>
        <v>15.099999999999909</v>
      </c>
      <c r="AV114" s="59">
        <f t="shared" si="372"/>
        <v>-2195.6999999999998</v>
      </c>
      <c r="AW114" s="59">
        <f t="shared" si="372"/>
        <v>0</v>
      </c>
      <c r="AX114" s="59">
        <f t="shared" si="372"/>
        <v>0</v>
      </c>
      <c r="AY114" s="72"/>
      <c r="AZ114" s="84"/>
      <c r="BA114" s="59">
        <f t="shared" si="362"/>
        <v>4.7999999999992724</v>
      </c>
      <c r="BB114" s="59">
        <f t="shared" si="362"/>
        <v>37.100000000000364</v>
      </c>
      <c r="BC114" s="59">
        <f t="shared" si="362"/>
        <v>0</v>
      </c>
      <c r="BD114" s="59">
        <f t="shared" si="362"/>
        <v>15.800000000000182</v>
      </c>
      <c r="BE114" s="59">
        <f t="shared" si="362"/>
        <v>39.199999999999818</v>
      </c>
      <c r="BF114" s="59">
        <f t="shared" si="362"/>
        <v>27.699999999999818</v>
      </c>
      <c r="BG114" s="59">
        <f t="shared" si="362"/>
        <v>13</v>
      </c>
      <c r="BH114" s="59">
        <f t="shared" si="362"/>
        <v>-61.800000000000182</v>
      </c>
      <c r="BI114" s="59">
        <f t="shared" si="362"/>
        <v>-135.59999999999945</v>
      </c>
      <c r="BJ114" s="59">
        <f t="shared" si="362"/>
        <v>67.300000000000182</v>
      </c>
      <c r="BK114" s="59">
        <f t="shared" si="362"/>
        <v>1.0999999999994543</v>
      </c>
      <c r="BL114" s="59">
        <f t="shared" si="362"/>
        <v>-25.399999999999636</v>
      </c>
      <c r="BM114" s="59">
        <f t="shared" si="362"/>
        <v>-58.5</v>
      </c>
      <c r="BN114" s="59">
        <f t="shared" si="362"/>
        <v>42.800000000000182</v>
      </c>
      <c r="BO114" s="59">
        <f t="shared" si="362"/>
        <v>74.099999999999454</v>
      </c>
      <c r="BP114" s="59">
        <f t="shared" si="362"/>
        <v>32.400000000000546</v>
      </c>
      <c r="BQ114" s="59">
        <f t="shared" si="362"/>
        <v>20.099999999999454</v>
      </c>
      <c r="BR114" s="59">
        <f t="shared" si="362"/>
        <v>41.300000000000182</v>
      </c>
      <c r="BS114" s="59">
        <f t="shared" si="362"/>
        <v>52.600000000000364</v>
      </c>
      <c r="BT114" s="59">
        <f t="shared" si="373"/>
        <v>36.699999999999818</v>
      </c>
      <c r="BU114" s="59">
        <f t="shared" si="373"/>
        <v>-5494.8</v>
      </c>
      <c r="BV114" s="59">
        <f t="shared" si="373"/>
        <v>0</v>
      </c>
      <c r="BW114" s="59">
        <f t="shared" si="373"/>
        <v>0</v>
      </c>
      <c r="BX114" s="72"/>
      <c r="BY114" s="84"/>
      <c r="BZ114" s="59">
        <f t="shared" si="374"/>
        <v>-2.7999999999999545</v>
      </c>
      <c r="CA114" s="59">
        <f t="shared" si="374"/>
        <v>2.9000000000000909</v>
      </c>
      <c r="CB114" s="59">
        <f t="shared" si="374"/>
        <v>5.0999999999999091</v>
      </c>
      <c r="CC114" s="59">
        <f t="shared" si="374"/>
        <v>-6.7999999999999545</v>
      </c>
      <c r="CD114" s="59">
        <f t="shared" si="374"/>
        <v>5.3999999999998636</v>
      </c>
      <c r="CE114" s="59">
        <f t="shared" si="374"/>
        <v>-6.6999999999998181</v>
      </c>
      <c r="CF114" s="59">
        <f t="shared" si="374"/>
        <v>13.099999999999909</v>
      </c>
      <c r="CG114" s="59">
        <f t="shared" si="374"/>
        <v>-13.799999999999955</v>
      </c>
      <c r="CH114" s="59">
        <f t="shared" si="374"/>
        <v>-24.200000000000045</v>
      </c>
      <c r="CI114" s="59">
        <f t="shared" si="374"/>
        <v>10.400000000000091</v>
      </c>
      <c r="CJ114" s="59">
        <f t="shared" si="374"/>
        <v>-12.5</v>
      </c>
      <c r="CK114" s="59">
        <f t="shared" si="374"/>
        <v>-5</v>
      </c>
      <c r="CL114" s="59">
        <f t="shared" si="374"/>
        <v>-15.200000000000045</v>
      </c>
      <c r="CM114" s="59">
        <f t="shared" si="374"/>
        <v>0</v>
      </c>
      <c r="CN114" s="59">
        <f t="shared" si="374"/>
        <v>16.399999999999864</v>
      </c>
      <c r="CO114" s="59">
        <f t="shared" si="374"/>
        <v>1.9000000000000909</v>
      </c>
      <c r="CP114" s="59">
        <f t="shared" si="374"/>
        <v>-0.20000000000004547</v>
      </c>
      <c r="CQ114" s="59">
        <f t="shared" si="374"/>
        <v>1.7000000000000455</v>
      </c>
      <c r="CR114" s="59">
        <f t="shared" si="374"/>
        <v>4.5</v>
      </c>
      <c r="CS114" s="59">
        <f t="shared" si="374"/>
        <v>-1.9000000000000909</v>
      </c>
      <c r="CT114" s="59">
        <f t="shared" si="374"/>
        <v>-1115.0999999999999</v>
      </c>
      <c r="CU114" s="59">
        <f t="shared" si="374"/>
        <v>0</v>
      </c>
      <c r="CV114" s="59">
        <f t="shared" si="374"/>
        <v>0</v>
      </c>
      <c r="CW114" s="72"/>
      <c r="CX114" s="84"/>
      <c r="CY114" s="59">
        <f t="shared" si="363"/>
        <v>8.2999999999992724</v>
      </c>
      <c r="CZ114" s="59">
        <f t="shared" si="363"/>
        <v>61.800000000001091</v>
      </c>
      <c r="DA114" s="59">
        <f t="shared" si="363"/>
        <v>9</v>
      </c>
      <c r="DB114" s="59">
        <f t="shared" si="363"/>
        <v>4.1999999999989086</v>
      </c>
      <c r="DC114" s="59">
        <f t="shared" si="363"/>
        <v>52.600000000000364</v>
      </c>
      <c r="DD114" s="59">
        <f t="shared" si="363"/>
        <v>47.5</v>
      </c>
      <c r="DE114" s="59">
        <f t="shared" si="363"/>
        <v>14.600000000000364</v>
      </c>
      <c r="DF114" s="59">
        <f t="shared" si="363"/>
        <v>-62.899999999999636</v>
      </c>
      <c r="DG114" s="59">
        <f t="shared" si="363"/>
        <v>-186.70000000000073</v>
      </c>
      <c r="DH114" s="59">
        <f t="shared" si="363"/>
        <v>78.899999999999636</v>
      </c>
      <c r="DI114" s="59">
        <f t="shared" si="363"/>
        <v>-11.599999999998545</v>
      </c>
      <c r="DJ114" s="59">
        <f t="shared" si="363"/>
        <v>-35.5</v>
      </c>
      <c r="DK114" s="59">
        <f t="shared" si="363"/>
        <v>-72.000000000000909</v>
      </c>
      <c r="DL114" s="59">
        <f t="shared" si="363"/>
        <v>57.900000000000546</v>
      </c>
      <c r="DM114" s="59">
        <f t="shared" si="363"/>
        <v>115.5</v>
      </c>
      <c r="DN114" s="59">
        <f t="shared" si="363"/>
        <v>40.600000000000364</v>
      </c>
      <c r="DO114" s="59">
        <f t="shared" si="363"/>
        <v>39.699999999998909</v>
      </c>
      <c r="DP114" s="59">
        <f t="shared" si="363"/>
        <v>56.800000000001091</v>
      </c>
      <c r="DQ114" s="59">
        <f t="shared" si="363"/>
        <v>79</v>
      </c>
      <c r="DR114" s="59">
        <f t="shared" si="375"/>
        <v>49.899999999999636</v>
      </c>
      <c r="DS114" s="59">
        <f t="shared" si="375"/>
        <v>-8613.1</v>
      </c>
      <c r="DT114" s="59">
        <f t="shared" si="375"/>
        <v>0</v>
      </c>
      <c r="DU114" s="59">
        <f t="shared" si="375"/>
        <v>0</v>
      </c>
      <c r="DV114" s="72"/>
      <c r="DW114" s="84"/>
      <c r="DX114" s="59">
        <f t="shared" si="364"/>
        <v>4.0999999999999091</v>
      </c>
      <c r="DY114" s="59">
        <f t="shared" si="364"/>
        <v>16.900000000000091</v>
      </c>
      <c r="DZ114" s="59">
        <f t="shared" si="364"/>
        <v>9.5</v>
      </c>
      <c r="EA114" s="59">
        <f t="shared" si="364"/>
        <v>-1.1000000000001364</v>
      </c>
      <c r="EB114" s="59">
        <f t="shared" si="364"/>
        <v>16.899999999999864</v>
      </c>
      <c r="EC114" s="59">
        <f t="shared" si="364"/>
        <v>14</v>
      </c>
      <c r="ED114" s="59">
        <f t="shared" si="364"/>
        <v>-12.299999999999727</v>
      </c>
      <c r="EE114" s="59">
        <f t="shared" si="364"/>
        <v>-13.600000000000136</v>
      </c>
      <c r="EF114" s="59">
        <f t="shared" si="364"/>
        <v>-19.799999999999955</v>
      </c>
      <c r="EG114" s="59">
        <f t="shared" si="364"/>
        <v>9.4000000000000909</v>
      </c>
      <c r="EH114" s="59">
        <f t="shared" si="364"/>
        <v>-3.5</v>
      </c>
      <c r="EI114" s="59">
        <f t="shared" si="364"/>
        <v>-4.3000000000001819</v>
      </c>
      <c r="EJ114" s="59">
        <f t="shared" si="364"/>
        <v>0.90000000000009095</v>
      </c>
      <c r="EK114" s="59">
        <f t="shared" si="364"/>
        <v>11.700000000000045</v>
      </c>
      <c r="EL114" s="59">
        <f t="shared" si="364"/>
        <v>33.700000000000045</v>
      </c>
      <c r="EM114" s="59">
        <f t="shared" si="364"/>
        <v>5.0999999999999091</v>
      </c>
      <c r="EN114" s="59">
        <f t="shared" si="364"/>
        <v>22.400000000000091</v>
      </c>
      <c r="EO114" s="59">
        <f t="shared" si="364"/>
        <v>14.699999999999818</v>
      </c>
      <c r="EP114" s="59">
        <f t="shared" si="364"/>
        <v>22.800000000000182</v>
      </c>
      <c r="EQ114" s="59">
        <f t="shared" si="376"/>
        <v>14.5</v>
      </c>
      <c r="ER114" s="59">
        <f t="shared" si="376"/>
        <v>-2146.4</v>
      </c>
      <c r="ES114" s="59">
        <f t="shared" si="376"/>
        <v>0</v>
      </c>
      <c r="ET114" s="59">
        <f t="shared" si="376"/>
        <v>0</v>
      </c>
      <c r="EU114" s="72"/>
      <c r="EV114" s="84"/>
      <c r="EW114" s="59">
        <f t="shared" si="365"/>
        <v>6.8999999999996362</v>
      </c>
      <c r="EX114" s="59">
        <f t="shared" si="365"/>
        <v>41.300000000000182</v>
      </c>
      <c r="EY114" s="59">
        <f t="shared" si="365"/>
        <v>-5</v>
      </c>
      <c r="EZ114" s="59">
        <f t="shared" si="365"/>
        <v>8.6999999999998181</v>
      </c>
      <c r="FA114" s="59">
        <f t="shared" si="365"/>
        <v>32.600000000000364</v>
      </c>
      <c r="FB114" s="59">
        <f t="shared" si="365"/>
        <v>41.599999999999454</v>
      </c>
      <c r="FC114" s="59">
        <f t="shared" si="365"/>
        <v>12.900000000000546</v>
      </c>
      <c r="FD114" s="59">
        <f t="shared" si="365"/>
        <v>-40.199999999999818</v>
      </c>
      <c r="FE114" s="59">
        <f t="shared" si="365"/>
        <v>-141.40000000000055</v>
      </c>
      <c r="FF114" s="59">
        <f t="shared" si="365"/>
        <v>60.100000000000364</v>
      </c>
      <c r="FG114" s="59">
        <f t="shared" si="365"/>
        <v>2.6999999999998181</v>
      </c>
      <c r="FH114" s="59">
        <f t="shared" si="365"/>
        <v>-25.800000000000182</v>
      </c>
      <c r="FI114" s="59">
        <f t="shared" si="365"/>
        <v>-57.800000000000182</v>
      </c>
      <c r="FJ114" s="59">
        <f t="shared" si="365"/>
        <v>45.300000000000182</v>
      </c>
      <c r="FK114" s="59">
        <f t="shared" si="365"/>
        <v>66.800000000000182</v>
      </c>
      <c r="FL114" s="59">
        <f t="shared" si="365"/>
        <v>33</v>
      </c>
      <c r="FM114" s="59">
        <f t="shared" si="365"/>
        <v>17</v>
      </c>
      <c r="FN114" s="59">
        <f t="shared" si="365"/>
        <v>40.5</v>
      </c>
      <c r="FO114" s="59">
        <f t="shared" si="365"/>
        <v>52.600000000000364</v>
      </c>
      <c r="FP114" s="59">
        <f t="shared" si="377"/>
        <v>36.599999999999454</v>
      </c>
      <c r="FQ114" s="59">
        <f t="shared" si="377"/>
        <v>-5388.7</v>
      </c>
      <c r="FR114" s="59">
        <f t="shared" si="377"/>
        <v>0</v>
      </c>
      <c r="FS114" s="59">
        <f t="shared" si="377"/>
        <v>0</v>
      </c>
      <c r="FT114" s="72"/>
      <c r="FU114" s="84"/>
      <c r="FV114" s="59">
        <f t="shared" si="366"/>
        <v>-2.7000000000000455</v>
      </c>
      <c r="FW114" s="59">
        <f t="shared" si="366"/>
        <v>3.6000000000001364</v>
      </c>
      <c r="FX114" s="59">
        <f t="shared" si="366"/>
        <v>4.3999999999998636</v>
      </c>
      <c r="FY114" s="59">
        <f t="shared" si="366"/>
        <v>-3.1999999999998181</v>
      </c>
      <c r="FZ114" s="59">
        <f t="shared" si="366"/>
        <v>3</v>
      </c>
      <c r="GA114" s="59">
        <f t="shared" si="366"/>
        <v>-8</v>
      </c>
      <c r="GB114" s="59">
        <f t="shared" si="366"/>
        <v>13.899999999999864</v>
      </c>
      <c r="GC114" s="59">
        <f t="shared" si="366"/>
        <v>-9.2000000000000455</v>
      </c>
      <c r="GD114" s="59">
        <f t="shared" si="366"/>
        <v>-25.299999999999955</v>
      </c>
      <c r="GE114" s="59">
        <f t="shared" si="366"/>
        <v>9.2999999999999545</v>
      </c>
      <c r="GF114" s="59">
        <f t="shared" si="366"/>
        <v>-10.799999999999955</v>
      </c>
      <c r="GG114" s="59">
        <f t="shared" si="366"/>
        <v>-5.3999999999998636</v>
      </c>
      <c r="GH114" s="59">
        <f t="shared" si="366"/>
        <v>-15</v>
      </c>
      <c r="GI114" s="59">
        <f t="shared" si="366"/>
        <v>0.79999999999995453</v>
      </c>
      <c r="GJ114" s="59">
        <f t="shared" si="366"/>
        <v>14.899999999999864</v>
      </c>
      <c r="GK114" s="59">
        <f t="shared" si="366"/>
        <v>2.6000000000001364</v>
      </c>
      <c r="GL114" s="59">
        <f t="shared" si="366"/>
        <v>0.29999999999995453</v>
      </c>
      <c r="GM114" s="59">
        <f t="shared" si="366"/>
        <v>1.5</v>
      </c>
      <c r="GN114" s="59">
        <f t="shared" si="366"/>
        <v>3.5999999999999091</v>
      </c>
      <c r="GO114" s="59">
        <f t="shared" si="378"/>
        <v>-1.0999999999999091</v>
      </c>
      <c r="GP114" s="59">
        <f t="shared" si="378"/>
        <v>-1078</v>
      </c>
      <c r="GQ114" s="59">
        <f t="shared" si="378"/>
        <v>0</v>
      </c>
      <c r="GR114" s="59">
        <f t="shared" si="378"/>
        <v>0</v>
      </c>
      <c r="GS114" s="72"/>
      <c r="GT114" s="84"/>
      <c r="GU114" s="59">
        <f t="shared" si="367"/>
        <v>-1.9000000000000057</v>
      </c>
      <c r="GV114" s="59">
        <f t="shared" si="367"/>
        <v>-5.8000000000000114</v>
      </c>
      <c r="GW114" s="59">
        <f t="shared" si="367"/>
        <v>3</v>
      </c>
      <c r="GX114" s="59">
        <f t="shared" si="367"/>
        <v>2.9000000000000057</v>
      </c>
      <c r="GY114" s="59">
        <f t="shared" si="367"/>
        <v>17.400000000000006</v>
      </c>
      <c r="GZ114" s="59">
        <f t="shared" si="367"/>
        <v>-15.300000000000011</v>
      </c>
      <c r="HA114" s="59">
        <f t="shared" si="367"/>
        <v>-4.5999999999999943</v>
      </c>
      <c r="HB114" s="59">
        <f t="shared" si="367"/>
        <v>-32</v>
      </c>
      <c r="HC114" s="59">
        <f t="shared" si="367"/>
        <v>3.5</v>
      </c>
      <c r="HD114" s="59">
        <f t="shared" si="367"/>
        <v>9.8000000000000114</v>
      </c>
      <c r="HE114" s="59">
        <f t="shared" si="367"/>
        <v>-3.4000000000000057</v>
      </c>
      <c r="HF114" s="59">
        <f t="shared" si="367"/>
        <v>2</v>
      </c>
      <c r="HG114" s="59">
        <f t="shared" si="367"/>
        <v>9.9999999999994316E-2</v>
      </c>
      <c r="HH114" s="59">
        <f t="shared" si="367"/>
        <v>-4</v>
      </c>
      <c r="HI114" s="59">
        <f t="shared" si="367"/>
        <v>9.5999999999999943</v>
      </c>
      <c r="HJ114" s="59">
        <f t="shared" si="367"/>
        <v>0.70000000000001705</v>
      </c>
      <c r="HK114" s="59">
        <f t="shared" si="367"/>
        <v>7</v>
      </c>
      <c r="HL114" s="59">
        <f t="shared" si="367"/>
        <v>0</v>
      </c>
      <c r="HM114" s="59">
        <f t="shared" si="367"/>
        <v>1.0999999999999943</v>
      </c>
      <c r="HN114" s="59">
        <f t="shared" si="379"/>
        <v>0.19999999999998863</v>
      </c>
      <c r="HO114" s="59">
        <f t="shared" si="379"/>
        <v>-192.6</v>
      </c>
      <c r="HP114" s="59">
        <f t="shared" si="379"/>
        <v>0</v>
      </c>
      <c r="HQ114" s="59">
        <f t="shared" si="379"/>
        <v>0</v>
      </c>
      <c r="HR114" s="72"/>
      <c r="HS114" s="84"/>
      <c r="HT114" s="59">
        <f t="shared" si="368"/>
        <v>0.20000000000000284</v>
      </c>
      <c r="HU114" s="59">
        <f t="shared" si="368"/>
        <v>-0.80000000000000426</v>
      </c>
      <c r="HV114" s="59">
        <f t="shared" si="368"/>
        <v>-2.6999999999999957</v>
      </c>
      <c r="HW114" s="59">
        <f t="shared" si="368"/>
        <v>-0.60000000000000142</v>
      </c>
      <c r="HX114" s="59">
        <f t="shared" si="368"/>
        <v>8.3999999999999986</v>
      </c>
      <c r="HY114" s="59">
        <f t="shared" si="368"/>
        <v>-2.6000000000000014</v>
      </c>
      <c r="HZ114" s="59">
        <f t="shared" si="368"/>
        <v>-4.1000000000000014</v>
      </c>
      <c r="IA114" s="59">
        <f t="shared" si="368"/>
        <v>-5.6999999999999957</v>
      </c>
      <c r="IB114" s="59">
        <f t="shared" si="368"/>
        <v>-3.3999999999999986</v>
      </c>
      <c r="IC114" s="59">
        <f t="shared" si="368"/>
        <v>1.5</v>
      </c>
      <c r="ID114" s="59">
        <f t="shared" si="368"/>
        <v>-0.20000000000000284</v>
      </c>
      <c r="IE114" s="59">
        <f t="shared" si="368"/>
        <v>1.2999999999999972</v>
      </c>
      <c r="IF114" s="59">
        <f t="shared" si="368"/>
        <v>1</v>
      </c>
      <c r="IG114" s="59">
        <f t="shared" si="368"/>
        <v>-0.69999999999999574</v>
      </c>
      <c r="IH114" s="59">
        <f t="shared" si="368"/>
        <v>0.79999999999999716</v>
      </c>
      <c r="II114" s="59">
        <f t="shared" si="368"/>
        <v>2</v>
      </c>
      <c r="IJ114" s="59">
        <f t="shared" si="368"/>
        <v>4.3999999999999986</v>
      </c>
      <c r="IK114" s="59">
        <f t="shared" si="368"/>
        <v>-1.0999999999999943</v>
      </c>
      <c r="IL114" s="59">
        <f t="shared" si="368"/>
        <v>0.39999999999999858</v>
      </c>
      <c r="IM114" s="59">
        <f t="shared" si="380"/>
        <v>0.69999999999999574</v>
      </c>
      <c r="IN114" s="59">
        <f t="shared" si="380"/>
        <v>-49.3</v>
      </c>
      <c r="IO114" s="59">
        <f t="shared" si="380"/>
        <v>0</v>
      </c>
      <c r="IP114" s="59">
        <f t="shared" si="380"/>
        <v>0</v>
      </c>
      <c r="IQ114" s="72"/>
      <c r="IR114" s="84"/>
      <c r="IS114" s="59">
        <f t="shared" si="369"/>
        <v>-2</v>
      </c>
      <c r="IT114" s="59">
        <f t="shared" si="369"/>
        <v>-4.2000000000000028</v>
      </c>
      <c r="IU114" s="59">
        <f t="shared" si="369"/>
        <v>5</v>
      </c>
      <c r="IV114" s="59">
        <f t="shared" si="369"/>
        <v>7.0999999999999943</v>
      </c>
      <c r="IW114" s="59">
        <f t="shared" si="369"/>
        <v>6.6000000000000085</v>
      </c>
      <c r="IX114" s="59">
        <f t="shared" si="369"/>
        <v>-13.900000000000006</v>
      </c>
      <c r="IY114" s="59">
        <f t="shared" si="369"/>
        <v>0.20000000000000284</v>
      </c>
      <c r="IZ114" s="59">
        <f t="shared" si="369"/>
        <v>-21.700000000000003</v>
      </c>
      <c r="JA114" s="59">
        <f t="shared" si="369"/>
        <v>5.7999999999999972</v>
      </c>
      <c r="JB114" s="59">
        <f t="shared" si="369"/>
        <v>7.2000000000000028</v>
      </c>
      <c r="JC114" s="59">
        <f t="shared" si="369"/>
        <v>-1.5999999999999943</v>
      </c>
      <c r="JD114" s="59">
        <f t="shared" si="369"/>
        <v>0.5</v>
      </c>
      <c r="JE114" s="59">
        <f t="shared" si="369"/>
        <v>-0.70000000000000284</v>
      </c>
      <c r="JF114" s="59">
        <f t="shared" si="369"/>
        <v>-2.5999999999999943</v>
      </c>
      <c r="JG114" s="59">
        <f t="shared" si="369"/>
        <v>7.2999999999999972</v>
      </c>
      <c r="JH114" s="59">
        <f t="shared" si="369"/>
        <v>-0.5</v>
      </c>
      <c r="JI114" s="59">
        <f t="shared" si="369"/>
        <v>2.8999999999999915</v>
      </c>
      <c r="JJ114" s="59">
        <f t="shared" si="369"/>
        <v>0.90000000000000568</v>
      </c>
      <c r="JK114" s="59">
        <f t="shared" si="369"/>
        <v>-9.9999999999994316E-2</v>
      </c>
      <c r="JL114" s="59">
        <f t="shared" si="381"/>
        <v>0.29999999999999716</v>
      </c>
      <c r="JM114" s="59">
        <f t="shared" si="381"/>
        <v>-106.2</v>
      </c>
      <c r="JN114" s="59">
        <f t="shared" si="381"/>
        <v>0</v>
      </c>
      <c r="JO114" s="59">
        <f t="shared" si="381"/>
        <v>0</v>
      </c>
      <c r="JP114" s="72"/>
      <c r="JQ114" s="84"/>
      <c r="JR114" s="59">
        <f t="shared" si="370"/>
        <v>-0.10000000000000142</v>
      </c>
      <c r="JS114" s="59">
        <f t="shared" si="370"/>
        <v>-0.69999999999999574</v>
      </c>
      <c r="JT114" s="59">
        <f t="shared" si="370"/>
        <v>0.69999999999999574</v>
      </c>
      <c r="JU114" s="59">
        <f t="shared" si="370"/>
        <v>-3.6000000000000014</v>
      </c>
      <c r="JV114" s="59">
        <f t="shared" si="370"/>
        <v>2.4000000000000057</v>
      </c>
      <c r="JW114" s="59">
        <f t="shared" si="370"/>
        <v>1.2999999999999972</v>
      </c>
      <c r="JX114" s="59">
        <f t="shared" si="370"/>
        <v>-0.79999999999999716</v>
      </c>
      <c r="JY114" s="59">
        <f t="shared" si="370"/>
        <v>-4.6000000000000014</v>
      </c>
      <c r="JZ114" s="59">
        <f t="shared" si="370"/>
        <v>1.1999999999999957</v>
      </c>
      <c r="KA114" s="59">
        <f t="shared" si="370"/>
        <v>1</v>
      </c>
      <c r="KB114" s="59">
        <f t="shared" si="370"/>
        <v>-1.5999999999999943</v>
      </c>
      <c r="KC114" s="59">
        <f t="shared" si="370"/>
        <v>0.19999999999999574</v>
      </c>
      <c r="KD114" s="59">
        <f t="shared" si="370"/>
        <v>-0.10000000000000142</v>
      </c>
      <c r="KE114" s="59">
        <f t="shared" si="370"/>
        <v>-0.69999999999999574</v>
      </c>
      <c r="KF114" s="59">
        <f t="shared" si="370"/>
        <v>1.3999999999999986</v>
      </c>
      <c r="KG114" s="59">
        <f t="shared" si="370"/>
        <v>-0.70000000000000284</v>
      </c>
      <c r="KH114" s="59">
        <f t="shared" si="370"/>
        <v>-0.39999999999999858</v>
      </c>
      <c r="KI114" s="59">
        <f t="shared" si="370"/>
        <v>0.10000000000000142</v>
      </c>
      <c r="KJ114" s="59">
        <f t="shared" si="370"/>
        <v>0.79999999999999716</v>
      </c>
      <c r="KK114" s="59">
        <f t="shared" si="382"/>
        <v>-0.69999999999999574</v>
      </c>
      <c r="KL114" s="59">
        <f t="shared" si="382"/>
        <v>-37.1</v>
      </c>
      <c r="KM114" s="59">
        <f t="shared" si="382"/>
        <v>0</v>
      </c>
      <c r="KN114" s="59">
        <f t="shared" si="382"/>
        <v>0</v>
      </c>
      <c r="KO114" s="72"/>
      <c r="KP114" s="84"/>
      <c r="KQ114" s="60">
        <f t="shared" si="383"/>
        <v>-1.3500000000000014</v>
      </c>
      <c r="KR114" s="60">
        <f t="shared" si="383"/>
        <v>-5.84</v>
      </c>
      <c r="KS114" s="60">
        <f t="shared" si="383"/>
        <v>2.16</v>
      </c>
      <c r="KT114" s="60">
        <f t="shared" si="383"/>
        <v>-0.17000000000000171</v>
      </c>
      <c r="KU114" s="60">
        <f t="shared" si="383"/>
        <v>3.6799999999999997</v>
      </c>
      <c r="KV114" s="60">
        <f t="shared" si="383"/>
        <v>0.95000000000000284</v>
      </c>
      <c r="KW114" s="60">
        <f t="shared" si="383"/>
        <v>-2.860000000000003</v>
      </c>
      <c r="KX114" s="60">
        <f t="shared" si="383"/>
        <v>-3.3699999999999974</v>
      </c>
      <c r="KY114" s="60">
        <f t="shared" si="383"/>
        <v>-8.2000000000000011</v>
      </c>
      <c r="KZ114" s="60">
        <f t="shared" si="383"/>
        <v>7.3600000000000012</v>
      </c>
      <c r="LA114" s="60">
        <f t="shared" si="383"/>
        <v>-4.3100000000000023</v>
      </c>
      <c r="LB114" s="60">
        <f t="shared" si="383"/>
        <v>0.66000000000000014</v>
      </c>
      <c r="LC114" s="60">
        <f t="shared" si="383"/>
        <v>-1.1999999999999993</v>
      </c>
      <c r="LD114" s="60">
        <f t="shared" si="383"/>
        <v>-1.1400000000000006</v>
      </c>
      <c r="LE114" s="74">
        <f t="shared" si="383"/>
        <v>5.8500000000000014</v>
      </c>
      <c r="LF114" s="74">
        <f t="shared" si="383"/>
        <v>4.9499999999999993</v>
      </c>
      <c r="LG114" s="60">
        <f t="shared" si="383"/>
        <v>3.5599999999999987</v>
      </c>
      <c r="LH114" s="60">
        <f t="shared" si="383"/>
        <v>1.1300000000000026</v>
      </c>
      <c r="LI114" s="60">
        <f t="shared" si="383"/>
        <v>0.35999999999999943</v>
      </c>
      <c r="LJ114" s="60">
        <f t="shared" si="383"/>
        <v>0.82000000000000028</v>
      </c>
      <c r="LK114" s="60">
        <f t="shared" si="383"/>
        <v>-31.71</v>
      </c>
      <c r="LL114" s="60">
        <f t="shared" si="383"/>
        <v>0</v>
      </c>
      <c r="LM114" s="60">
        <f t="shared" si="383"/>
        <v>0</v>
      </c>
      <c r="LN114" s="72"/>
      <c r="LO114" s="88"/>
      <c r="LP114" s="60">
        <f t="shared" si="387"/>
        <v>0.20999999999999908</v>
      </c>
      <c r="LQ114" s="60">
        <f t="shared" si="387"/>
        <v>-3.3699999999999992</v>
      </c>
      <c r="LR114" s="60">
        <f t="shared" si="387"/>
        <v>1.2699999999999996</v>
      </c>
      <c r="LS114" s="60">
        <f t="shared" si="387"/>
        <v>-0.14000000000000057</v>
      </c>
      <c r="LT114" s="60">
        <f t="shared" si="387"/>
        <v>1.6100000000000012</v>
      </c>
      <c r="LU114" s="60">
        <f t="shared" si="387"/>
        <v>-1.7900000000000009</v>
      </c>
      <c r="LV114" s="60">
        <f t="shared" si="387"/>
        <v>1.33</v>
      </c>
      <c r="LW114" s="60">
        <f t="shared" si="387"/>
        <v>-0.80999999999999872</v>
      </c>
      <c r="LX114" s="60">
        <f t="shared" si="387"/>
        <v>-7.2600000000000007</v>
      </c>
      <c r="LY114" s="60">
        <f t="shared" si="387"/>
        <v>2.29</v>
      </c>
      <c r="LZ114" s="60">
        <f t="shared" si="387"/>
        <v>-0.98000000000000043</v>
      </c>
      <c r="MA114" s="60">
        <f t="shared" si="387"/>
        <v>0.37000000000000011</v>
      </c>
      <c r="MB114" s="60">
        <f t="shared" si="387"/>
        <v>-0.30999999999999961</v>
      </c>
      <c r="MC114" s="60">
        <f t="shared" si="387"/>
        <v>-0.47000000000000064</v>
      </c>
      <c r="MD114" s="74">
        <f t="shared" si="387"/>
        <v>1.4500000000000002</v>
      </c>
      <c r="ME114" s="74">
        <f t="shared" si="387"/>
        <v>2.0699999999999994</v>
      </c>
      <c r="MF114" s="60">
        <f t="shared" si="387"/>
        <v>1.2300000000000004</v>
      </c>
      <c r="MG114" s="60">
        <f t="shared" si="387"/>
        <v>-0.75999999999999979</v>
      </c>
      <c r="MH114" s="60">
        <f t="shared" si="387"/>
        <v>0.14000000000000057</v>
      </c>
      <c r="MI114" s="60">
        <f t="shared" si="384"/>
        <v>-3.0000000000001137E-2</v>
      </c>
      <c r="MJ114" s="60">
        <f t="shared" si="384"/>
        <v>-8.6199999999999992</v>
      </c>
      <c r="MK114" s="60">
        <f t="shared" si="384"/>
        <v>0</v>
      </c>
      <c r="ML114" s="60">
        <f t="shared" si="384"/>
        <v>0</v>
      </c>
      <c r="MM114" s="72"/>
      <c r="MN114" s="88"/>
      <c r="MO114" s="60">
        <f t="shared" si="388"/>
        <v>-0.66000000000000014</v>
      </c>
      <c r="MP114" s="60">
        <f t="shared" si="388"/>
        <v>-2.16</v>
      </c>
      <c r="MQ114" s="60">
        <f t="shared" si="388"/>
        <v>0.54000000000000092</v>
      </c>
      <c r="MR114" s="60">
        <f t="shared" si="388"/>
        <v>-0.10000000000000142</v>
      </c>
      <c r="MS114" s="60">
        <f t="shared" si="388"/>
        <v>1.6400000000000006</v>
      </c>
      <c r="MT114" s="60">
        <f t="shared" si="388"/>
        <v>1.5700000000000003</v>
      </c>
      <c r="MU114" s="60">
        <f t="shared" si="388"/>
        <v>-3.0700000000000003</v>
      </c>
      <c r="MV114" s="60">
        <f t="shared" si="388"/>
        <v>-1.9599999999999991</v>
      </c>
      <c r="MW114" s="60">
        <f t="shared" si="388"/>
        <v>-0.62000000000000099</v>
      </c>
      <c r="MX114" s="60">
        <f t="shared" si="388"/>
        <v>3.9800000000000004</v>
      </c>
      <c r="MY114" s="60">
        <f t="shared" si="388"/>
        <v>-2.5</v>
      </c>
      <c r="MZ114" s="60">
        <f t="shared" si="388"/>
        <v>-0.16000000000000014</v>
      </c>
      <c r="NA114" s="60">
        <f t="shared" si="388"/>
        <v>-0.57000000000000028</v>
      </c>
      <c r="NB114" s="60">
        <f t="shared" si="388"/>
        <v>-0.5</v>
      </c>
      <c r="NC114" s="74">
        <f t="shared" si="388"/>
        <v>4.1099999999999994</v>
      </c>
      <c r="ND114" s="74">
        <f t="shared" si="388"/>
        <v>1.7800000000000011</v>
      </c>
      <c r="NE114" s="60">
        <f t="shared" si="388"/>
        <v>2.3299999999999983</v>
      </c>
      <c r="NF114" s="60">
        <f t="shared" si="388"/>
        <v>1.1400000000000006</v>
      </c>
      <c r="NG114" s="60">
        <f t="shared" si="388"/>
        <v>0.80000000000000071</v>
      </c>
      <c r="NH114" s="60">
        <f t="shared" si="385"/>
        <v>0.73000000000000043</v>
      </c>
      <c r="NI114" s="60">
        <f t="shared" si="385"/>
        <v>-20.23</v>
      </c>
      <c r="NJ114" s="60">
        <f t="shared" si="385"/>
        <v>0</v>
      </c>
      <c r="NK114" s="60">
        <f t="shared" si="385"/>
        <v>0</v>
      </c>
      <c r="NL114" s="72"/>
      <c r="NM114" s="88"/>
      <c r="NN114" s="60">
        <f t="shared" si="389"/>
        <v>-0.91000000000000014</v>
      </c>
      <c r="NO114" s="60">
        <f t="shared" si="389"/>
        <v>-0.31000000000000005</v>
      </c>
      <c r="NP114" s="60">
        <f t="shared" si="389"/>
        <v>0.3600000000000001</v>
      </c>
      <c r="NQ114" s="60">
        <f t="shared" si="389"/>
        <v>5.9999999999999831E-2</v>
      </c>
      <c r="NR114" s="60">
        <f t="shared" si="389"/>
        <v>0.43000000000000016</v>
      </c>
      <c r="NS114" s="60">
        <f t="shared" si="389"/>
        <v>1.17</v>
      </c>
      <c r="NT114" s="60">
        <f t="shared" si="389"/>
        <v>-1.1200000000000001</v>
      </c>
      <c r="NU114" s="60">
        <f t="shared" si="389"/>
        <v>-0.58999999999999986</v>
      </c>
      <c r="NV114" s="60">
        <f t="shared" si="389"/>
        <v>-0.32000000000000006</v>
      </c>
      <c r="NW114" s="60">
        <f t="shared" si="389"/>
        <v>1.0799999999999998</v>
      </c>
      <c r="NX114" s="60">
        <f t="shared" si="389"/>
        <v>-0.83999999999999986</v>
      </c>
      <c r="NY114" s="60">
        <f t="shared" si="389"/>
        <v>0.45999999999999996</v>
      </c>
      <c r="NZ114" s="60">
        <f t="shared" si="389"/>
        <v>-0.31999999999999984</v>
      </c>
      <c r="OA114" s="60">
        <f t="shared" si="389"/>
        <v>-0.18000000000000016</v>
      </c>
      <c r="OB114" s="74">
        <f t="shared" si="389"/>
        <v>0.30000000000000004</v>
      </c>
      <c r="OC114" s="74">
        <f t="shared" si="389"/>
        <v>1.0999999999999999</v>
      </c>
      <c r="OD114" s="60">
        <f t="shared" si="389"/>
        <v>1.0000000000000231E-2</v>
      </c>
      <c r="OE114" s="60">
        <f t="shared" si="389"/>
        <v>0.73999999999999977</v>
      </c>
      <c r="OF114" s="60">
        <f t="shared" si="389"/>
        <v>-0.57999999999999963</v>
      </c>
      <c r="OG114" s="60">
        <f t="shared" si="386"/>
        <v>0.11999999999999966</v>
      </c>
      <c r="OH114" s="60">
        <f t="shared" si="386"/>
        <v>-2.86</v>
      </c>
      <c r="OI114" s="60">
        <f t="shared" si="386"/>
        <v>0</v>
      </c>
      <c r="OJ114" s="60">
        <f t="shared" si="386"/>
        <v>0</v>
      </c>
      <c r="OK114" s="37"/>
      <c r="OL114"/>
      <c r="OM114"/>
      <c r="ON114"/>
      <c r="OO114"/>
      <c r="OP114"/>
      <c r="OQ114"/>
      <c r="OR114"/>
      <c r="OS114"/>
      <c r="OT114"/>
      <c r="OU114"/>
      <c r="OV114"/>
      <c r="OW114"/>
      <c r="OX114"/>
      <c r="OY114"/>
      <c r="OZ114"/>
      <c r="PA114"/>
      <c r="PB114"/>
      <c r="PC114"/>
      <c r="PD114"/>
      <c r="PE114"/>
      <c r="PF114"/>
      <c r="PG114"/>
      <c r="PH114"/>
      <c r="PI114"/>
      <c r="PJ114"/>
      <c r="PK114"/>
      <c r="PL114"/>
      <c r="PM114"/>
      <c r="PN114"/>
      <c r="PO114"/>
      <c r="PP114"/>
      <c r="PQ114"/>
      <c r="PR114"/>
      <c r="PS114"/>
      <c r="PT114"/>
      <c r="PU114"/>
      <c r="PV114"/>
      <c r="PW114"/>
      <c r="PX114"/>
      <c r="PY114"/>
      <c r="PZ114"/>
      <c r="QA114"/>
      <c r="QB114"/>
      <c r="QC114"/>
      <c r="QD114"/>
      <c r="QE114"/>
      <c r="QF114"/>
      <c r="QG114"/>
      <c r="QH114"/>
      <c r="QI114"/>
      <c r="QJ114"/>
      <c r="QK114"/>
      <c r="QL114"/>
      <c r="QM114"/>
      <c r="QN114"/>
      <c r="QO114"/>
      <c r="QP114"/>
      <c r="QQ114"/>
      <c r="QR114"/>
      <c r="QS114"/>
      <c r="QT114"/>
      <c r="QU114"/>
      <c r="QV114"/>
      <c r="QW114"/>
      <c r="QX114"/>
      <c r="QY114"/>
      <c r="QZ114"/>
      <c r="RA114"/>
      <c r="RB114"/>
      <c r="RC114"/>
      <c r="RD114"/>
      <c r="RE114"/>
      <c r="RF114"/>
      <c r="RG114"/>
      <c r="RH114"/>
      <c r="RI114"/>
      <c r="RJ114"/>
      <c r="RK114"/>
      <c r="RL114"/>
      <c r="RM114"/>
      <c r="RN114"/>
      <c r="RO114"/>
      <c r="RP114"/>
      <c r="RQ114"/>
      <c r="RR114"/>
      <c r="RS114"/>
      <c r="RT114"/>
      <c r="RU114"/>
      <c r="RV114"/>
      <c r="RW114"/>
      <c r="RX114"/>
      <c r="RY114"/>
      <c r="RZ114"/>
      <c r="SA114"/>
      <c r="SB114"/>
      <c r="SC114"/>
      <c r="SD114"/>
      <c r="SE114"/>
      <c r="SF114"/>
      <c r="SG114"/>
      <c r="SH114"/>
      <c r="SI114"/>
      <c r="SJ114"/>
      <c r="SK114"/>
      <c r="SL114"/>
      <c r="SM114"/>
      <c r="SN114"/>
      <c r="SO114"/>
      <c r="SP114"/>
      <c r="SQ114"/>
      <c r="SR114"/>
      <c r="SS114"/>
      <c r="ST114" s="15"/>
    </row>
    <row r="115" spans="1:514" ht="16.5" customHeight="1" x14ac:dyDescent="0.3">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c r="BI115" s="15"/>
      <c r="BJ115" s="15"/>
      <c r="BK115" s="15"/>
      <c r="BL115" s="15"/>
      <c r="BM115" s="15"/>
      <c r="BN115" s="15"/>
      <c r="BO115" s="15"/>
      <c r="BP115" s="15"/>
      <c r="BQ115" s="15"/>
      <c r="BR115" s="15"/>
      <c r="BS115" s="15"/>
      <c r="BT115" s="15"/>
      <c r="BU115" s="15"/>
      <c r="BV115" s="15"/>
      <c r="BW115" s="15"/>
      <c r="BX115" s="15"/>
      <c r="BY115" s="15"/>
      <c r="BZ115" s="15"/>
      <c r="CA115" s="15"/>
      <c r="CB115" s="15"/>
      <c r="CC115" s="15"/>
      <c r="CD115" s="15"/>
      <c r="CE115" s="15"/>
      <c r="CF115" s="15"/>
      <c r="CG115" s="15"/>
      <c r="CH115" s="15"/>
      <c r="CI115" s="15"/>
      <c r="CJ115" s="15"/>
      <c r="CK115" s="15"/>
      <c r="CL115" s="15"/>
      <c r="CM115" s="15"/>
      <c r="CN115" s="15"/>
      <c r="CO115" s="15"/>
      <c r="CP115" s="15"/>
      <c r="CQ115" s="15"/>
      <c r="CR115" s="15"/>
      <c r="CS115" s="15"/>
      <c r="CT115" s="15"/>
      <c r="CU115" s="15"/>
      <c r="CV115" s="15"/>
      <c r="CW115" s="15"/>
      <c r="CX115" s="15"/>
      <c r="CY115" s="15"/>
      <c r="CZ115" s="15"/>
      <c r="DA115" s="15"/>
      <c r="DB115" s="15"/>
      <c r="DC115" s="15"/>
      <c r="DD115" s="15"/>
      <c r="DE115" s="15"/>
      <c r="DF115" s="15"/>
      <c r="DG115" s="15"/>
      <c r="DH115" s="15"/>
      <c r="DI115" s="15"/>
      <c r="DJ115" s="15"/>
      <c r="DK115" s="15"/>
      <c r="DL115" s="15"/>
      <c r="DM115" s="15"/>
      <c r="DN115" s="15"/>
      <c r="DO115" s="15"/>
      <c r="DP115" s="15"/>
      <c r="DQ115" s="15"/>
      <c r="DR115" s="15"/>
      <c r="DS115" s="15"/>
      <c r="DT115" s="15"/>
      <c r="DU115" s="15"/>
      <c r="DV115" s="15"/>
      <c r="DW115" s="15"/>
      <c r="DX115" s="15"/>
      <c r="DY115" s="15"/>
      <c r="DZ115" s="15"/>
      <c r="EA115" s="15"/>
      <c r="EB115" s="15"/>
      <c r="EC115" s="15"/>
      <c r="ED115" s="15"/>
      <c r="EE115" s="15"/>
      <c r="EF115" s="15"/>
      <c r="EG115" s="15"/>
      <c r="EH115" s="15"/>
      <c r="EI115" s="15"/>
      <c r="EJ115" s="15"/>
      <c r="EK115" s="15"/>
      <c r="EL115" s="15"/>
      <c r="EM115" s="15"/>
      <c r="EN115" s="15"/>
      <c r="EO115" s="15"/>
      <c r="EP115" s="15"/>
      <c r="EQ115" s="15"/>
      <c r="ER115" s="15"/>
      <c r="ES115" s="15"/>
      <c r="ET115" s="15"/>
      <c r="EU115" s="15"/>
      <c r="EV115" s="15"/>
      <c r="EW115" s="15"/>
      <c r="EX115" s="15"/>
      <c r="EY115" s="15"/>
      <c r="EZ115" s="15"/>
      <c r="FA115" s="15"/>
      <c r="FB115" s="15"/>
      <c r="FC115" s="15"/>
      <c r="FD115" s="15"/>
      <c r="FE115" s="15"/>
      <c r="FF115" s="15"/>
      <c r="FG115" s="15"/>
      <c r="FH115" s="15"/>
      <c r="FI115" s="15"/>
      <c r="FJ115" s="15"/>
      <c r="FK115" s="15"/>
      <c r="FL115" s="15"/>
      <c r="FM115" s="15"/>
      <c r="FN115" s="15"/>
      <c r="FO115" s="15"/>
      <c r="FP115" s="15"/>
      <c r="FQ115" s="15"/>
      <c r="FR115" s="15"/>
      <c r="FS115" s="15"/>
      <c r="FT115" s="15"/>
      <c r="FU115" s="15"/>
      <c r="FV115" s="15"/>
      <c r="FW115" s="15"/>
      <c r="FX115" s="15"/>
      <c r="FY115" s="15"/>
      <c r="FZ115" s="15"/>
      <c r="GA115" s="15"/>
      <c r="GB115" s="15"/>
      <c r="GC115" s="15"/>
      <c r="GD115" s="15"/>
      <c r="GE115" s="15"/>
      <c r="GF115" s="15"/>
      <c r="GG115" s="15"/>
      <c r="GH115" s="15"/>
      <c r="GI115" s="15"/>
      <c r="GJ115" s="15"/>
      <c r="GK115" s="15"/>
      <c r="GL115" s="15"/>
      <c r="GM115" s="15"/>
      <c r="GN115" s="15"/>
      <c r="GO115" s="15"/>
      <c r="GP115" s="15"/>
      <c r="GQ115" s="15"/>
      <c r="GR115" s="15"/>
      <c r="GS115" s="15"/>
      <c r="GT115" s="15"/>
      <c r="GU115" s="15"/>
      <c r="GV115" s="15"/>
      <c r="GW115" s="15"/>
      <c r="GX115" s="15"/>
      <c r="GY115" s="15"/>
      <c r="GZ115" s="15"/>
      <c r="HA115" s="15"/>
      <c r="HB115" s="15"/>
      <c r="HC115" s="15"/>
      <c r="HD115" s="15"/>
      <c r="HE115" s="15"/>
      <c r="HF115" s="15"/>
      <c r="HG115" s="15"/>
      <c r="HH115" s="15"/>
      <c r="HI115" s="15"/>
      <c r="HJ115" s="15"/>
      <c r="HK115" s="15"/>
      <c r="HL115" s="15"/>
      <c r="HM115" s="15"/>
      <c r="HN115" s="15"/>
      <c r="HO115" s="15"/>
      <c r="HP115" s="15"/>
      <c r="HQ115" s="15"/>
      <c r="HR115" s="15"/>
      <c r="HS115" s="15"/>
      <c r="HT115" s="15"/>
      <c r="HU115" s="15"/>
      <c r="HV115" s="15"/>
      <c r="HW115" s="15"/>
      <c r="HX115" s="15"/>
      <c r="HY115" s="15"/>
      <c r="HZ115" s="15"/>
      <c r="IA115" s="15"/>
      <c r="IB115" s="15"/>
      <c r="IC115" s="15"/>
      <c r="ID115" s="15"/>
      <c r="IE115" s="15"/>
      <c r="IF115" s="15"/>
      <c r="IG115" s="15"/>
      <c r="IH115" s="15"/>
      <c r="II115" s="15"/>
      <c r="IJ115" s="15"/>
      <c r="IK115" s="15"/>
      <c r="IL115" s="15"/>
      <c r="IM115" s="15"/>
      <c r="IN115" s="15"/>
      <c r="IO115" s="15"/>
      <c r="IP115" s="15"/>
      <c r="IQ115" s="15"/>
      <c r="IR115" s="15"/>
      <c r="IS115" s="15"/>
      <c r="IT115" s="15"/>
      <c r="IU115" s="15"/>
      <c r="IV115" s="15"/>
      <c r="IW115" s="15"/>
      <c r="IX115" s="15"/>
      <c r="IY115" s="15"/>
      <c r="IZ115" s="15"/>
      <c r="JA115" s="15"/>
      <c r="JB115" s="15"/>
      <c r="JC115" s="15"/>
      <c r="JD115" s="15"/>
      <c r="JE115" s="15"/>
      <c r="JF115" s="15"/>
      <c r="JG115" s="15"/>
      <c r="JH115" s="15"/>
      <c r="JI115" s="15"/>
      <c r="JJ115" s="15"/>
      <c r="JK115" s="15"/>
      <c r="JL115" s="15"/>
      <c r="JM115" s="15"/>
      <c r="JN115" s="15"/>
      <c r="JO115" s="15"/>
      <c r="JP115" s="15"/>
      <c r="JQ115" s="15"/>
      <c r="JR115" s="15"/>
      <c r="JS115" s="15"/>
      <c r="JT115" s="15"/>
      <c r="JU115" s="15"/>
      <c r="JV115" s="15"/>
      <c r="JW115" s="15"/>
      <c r="JX115" s="15"/>
      <c r="JY115" s="15"/>
      <c r="JZ115" s="15"/>
      <c r="KA115" s="15"/>
      <c r="KB115" s="15"/>
      <c r="KC115" s="15"/>
      <c r="KD115" s="15"/>
      <c r="KE115" s="15"/>
      <c r="KF115" s="15"/>
      <c r="KG115" s="15"/>
      <c r="KH115" s="15"/>
      <c r="KI115" s="15"/>
      <c r="KJ115" s="15"/>
      <c r="KK115" s="15"/>
      <c r="KL115" s="15"/>
      <c r="KM115" s="15"/>
      <c r="KN115" s="15"/>
      <c r="KO115" s="15"/>
      <c r="KP115" s="15"/>
      <c r="KQ115" s="15"/>
      <c r="KR115" s="15"/>
      <c r="KS115" s="15"/>
      <c r="KT115" s="15"/>
      <c r="KU115" s="15"/>
      <c r="KV115" s="15"/>
      <c r="KW115" s="15"/>
      <c r="KX115" s="15"/>
      <c r="KY115" s="15"/>
      <c r="KZ115" s="15"/>
      <c r="LA115" s="15"/>
      <c r="LB115" s="15"/>
      <c r="LC115" s="15"/>
      <c r="LD115" s="15"/>
      <c r="LE115" s="15"/>
      <c r="LF115" s="15"/>
      <c r="LG115" s="15"/>
      <c r="LH115" s="15"/>
      <c r="LI115" s="15"/>
      <c r="LJ115" s="15"/>
      <c r="LK115" s="15"/>
      <c r="LL115" s="15"/>
      <c r="LM115" s="15"/>
      <c r="LN115" s="15"/>
      <c r="LO115" s="15"/>
      <c r="LP115" s="15"/>
      <c r="LQ115" s="15"/>
      <c r="LR115" s="15"/>
      <c r="LS115" s="15"/>
      <c r="LT115" s="15"/>
      <c r="LU115" s="15"/>
      <c r="LV115" s="15"/>
      <c r="LW115" s="15"/>
      <c r="LX115" s="15"/>
      <c r="LY115" s="15"/>
      <c r="LZ115" s="15"/>
      <c r="MA115" s="15"/>
      <c r="MB115" s="15"/>
      <c r="MC115" s="15"/>
      <c r="MD115" s="15"/>
      <c r="ME115" s="15"/>
      <c r="MF115" s="15"/>
      <c r="MG115" s="15"/>
      <c r="MH115" s="15"/>
      <c r="MI115" s="15"/>
      <c r="MJ115" s="15"/>
      <c r="MK115" s="15"/>
      <c r="ML115" s="15"/>
      <c r="MM115" s="15"/>
      <c r="MN115" s="15"/>
      <c r="MO115" s="15"/>
      <c r="MP115" s="15"/>
      <c r="MQ115" s="15"/>
      <c r="MR115" s="15"/>
      <c r="MS115" s="15"/>
      <c r="MT115" s="15"/>
      <c r="MU115" s="15"/>
      <c r="MV115" s="15"/>
      <c r="MW115" s="15"/>
      <c r="MX115" s="15"/>
      <c r="MY115" s="15"/>
      <c r="MZ115" s="15"/>
      <c r="NA115" s="15"/>
      <c r="NB115" s="15"/>
      <c r="NC115" s="15"/>
      <c r="ND115" s="15"/>
      <c r="NE115" s="15"/>
      <c r="NF115" s="15"/>
      <c r="NG115" s="15"/>
      <c r="NH115" s="15"/>
      <c r="NI115" s="15"/>
      <c r="NJ115" s="15"/>
      <c r="NK115" s="15"/>
      <c r="NL115" s="15"/>
      <c r="NM115" s="15"/>
      <c r="NN115" s="15"/>
      <c r="NO115" s="15"/>
      <c r="NP115" s="15"/>
      <c r="NQ115" s="15"/>
      <c r="NR115" s="15"/>
      <c r="NS115" s="15"/>
      <c r="NT115" s="15"/>
      <c r="NU115" s="15"/>
      <c r="NV115" s="15"/>
      <c r="NW115" s="15"/>
      <c r="NX115" s="15"/>
      <c r="NY115" s="15"/>
      <c r="NZ115" s="15"/>
      <c r="OA115" s="15"/>
      <c r="OB115" s="15"/>
      <c r="OC115" s="15"/>
      <c r="OD115" s="15"/>
      <c r="OE115" s="15"/>
      <c r="OF115" s="15"/>
      <c r="OG115" s="15"/>
      <c r="OH115" s="15"/>
      <c r="OI115" s="15"/>
      <c r="OJ115" s="15"/>
      <c r="OK115" s="37"/>
      <c r="OL115"/>
      <c r="OM115"/>
      <c r="ON115"/>
      <c r="OO115"/>
      <c r="OP115"/>
      <c r="OQ115"/>
      <c r="OR115"/>
      <c r="OS115"/>
      <c r="OT115"/>
      <c r="OU115"/>
      <c r="OV115"/>
      <c r="OW115"/>
      <c r="OX115"/>
      <c r="OY115"/>
      <c r="OZ115"/>
      <c r="PA115"/>
      <c r="PB115"/>
      <c r="PC115"/>
      <c r="PD115"/>
      <c r="PE115"/>
      <c r="PF115"/>
      <c r="PG115"/>
      <c r="PH115"/>
      <c r="PI115"/>
      <c r="PJ115"/>
      <c r="PK115"/>
      <c r="PL115"/>
      <c r="PM115"/>
      <c r="PN115"/>
      <c r="PO115"/>
      <c r="PP115"/>
      <c r="PQ115"/>
      <c r="PR115"/>
      <c r="PS115"/>
      <c r="PT115"/>
      <c r="PU115"/>
      <c r="PV115"/>
      <c r="PW115"/>
      <c r="PX115"/>
      <c r="PY115"/>
      <c r="PZ115"/>
      <c r="QA115"/>
      <c r="QB115"/>
      <c r="QC115"/>
      <c r="QD115"/>
      <c r="QE115"/>
      <c r="QF115"/>
      <c r="QG115"/>
      <c r="QH115"/>
      <c r="QI115"/>
      <c r="QJ115"/>
      <c r="QK115"/>
      <c r="QL115"/>
      <c r="QM115"/>
      <c r="QN115"/>
      <c r="QO115"/>
      <c r="QP115"/>
      <c r="QQ115"/>
      <c r="QR115"/>
      <c r="QS115"/>
      <c r="QT115"/>
      <c r="QU115"/>
      <c r="QV115"/>
      <c r="QW115"/>
      <c r="QX115"/>
      <c r="QY115"/>
      <c r="QZ115"/>
      <c r="RA115"/>
      <c r="RB115"/>
      <c r="RC115"/>
      <c r="RD115"/>
      <c r="RE115"/>
      <c r="RF115"/>
      <c r="RG115"/>
      <c r="RH115"/>
      <c r="RI115"/>
      <c r="RJ115"/>
      <c r="RK115"/>
      <c r="RL115"/>
      <c r="RM115"/>
      <c r="RN115"/>
      <c r="RO115"/>
      <c r="RP115"/>
      <c r="RQ115"/>
      <c r="RR115"/>
      <c r="RS115"/>
      <c r="RT115"/>
      <c r="RU115"/>
      <c r="RV115"/>
      <c r="RW115"/>
      <c r="RX115"/>
      <c r="RY115"/>
      <c r="RZ115"/>
      <c r="SA115"/>
      <c r="SB115"/>
      <c r="SC115"/>
      <c r="SD115"/>
      <c r="SE115"/>
      <c r="SF115"/>
      <c r="SG115"/>
      <c r="SH115"/>
      <c r="SI115"/>
      <c r="SJ115"/>
      <c r="SK115"/>
      <c r="SL115"/>
      <c r="SM115"/>
      <c r="SN115"/>
      <c r="SO115"/>
      <c r="SP115"/>
      <c r="SQ115"/>
      <c r="SR115"/>
      <c r="SS115"/>
      <c r="ST115" s="15"/>
    </row>
    <row r="116" spans="1:514" s="43" customFormat="1" x14ac:dyDescent="0.3">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c r="BI116" s="15"/>
      <c r="BJ116" s="15"/>
      <c r="BK116" s="15"/>
      <c r="BL116" s="15"/>
      <c r="BM116" s="15"/>
      <c r="BN116" s="15"/>
      <c r="BO116" s="15"/>
      <c r="BP116" s="15"/>
      <c r="BQ116" s="15"/>
      <c r="BR116" s="15"/>
      <c r="BS116" s="15"/>
      <c r="BT116" s="15"/>
      <c r="BU116" s="15"/>
      <c r="BV116" s="15"/>
      <c r="BW116" s="15"/>
      <c r="BX116" s="15"/>
      <c r="BY116" s="15"/>
      <c r="BZ116" s="15"/>
      <c r="CA116" s="15"/>
      <c r="CB116" s="15"/>
      <c r="CC116" s="15"/>
      <c r="CD116" s="15"/>
      <c r="CE116" s="15"/>
      <c r="CF116" s="15"/>
      <c r="CG116" s="15"/>
      <c r="CH116" s="15"/>
      <c r="CI116" s="15"/>
      <c r="CJ116" s="15"/>
      <c r="CK116" s="15"/>
      <c r="CL116" s="15"/>
      <c r="CM116" s="15"/>
      <c r="CN116" s="15"/>
      <c r="CO116" s="15"/>
      <c r="CP116" s="15"/>
      <c r="CQ116" s="15"/>
      <c r="CR116" s="15"/>
      <c r="CS116" s="15"/>
      <c r="CT116" s="15"/>
      <c r="CU116" s="15"/>
      <c r="CV116" s="15"/>
      <c r="CW116" s="15"/>
      <c r="CX116" s="15"/>
      <c r="CY116" s="15"/>
      <c r="CZ116" s="15"/>
      <c r="DA116" s="15"/>
      <c r="DB116" s="15"/>
      <c r="DC116" s="15"/>
      <c r="DD116" s="15"/>
      <c r="DE116" s="15"/>
      <c r="DF116" s="15"/>
      <c r="DG116" s="15"/>
      <c r="DH116" s="15"/>
      <c r="DI116" s="15"/>
      <c r="DJ116" s="15"/>
      <c r="DK116" s="15"/>
      <c r="DL116" s="15"/>
      <c r="DM116" s="15"/>
      <c r="DN116" s="15"/>
      <c r="DO116" s="15"/>
      <c r="DP116" s="15"/>
      <c r="DQ116" s="15"/>
      <c r="DR116" s="15"/>
      <c r="DS116" s="15"/>
      <c r="DT116" s="15"/>
      <c r="DU116" s="15"/>
      <c r="DV116" s="15"/>
      <c r="DW116" s="15"/>
      <c r="DX116" s="15"/>
      <c r="DY116" s="15"/>
      <c r="DZ116" s="15"/>
      <c r="EA116" s="15"/>
      <c r="EB116" s="15"/>
      <c r="EC116" s="15"/>
      <c r="ED116" s="15"/>
      <c r="EE116" s="15"/>
      <c r="EF116" s="15"/>
      <c r="EG116" s="15"/>
      <c r="EH116" s="15"/>
      <c r="EI116" s="15"/>
      <c r="EJ116" s="15"/>
      <c r="EK116" s="15"/>
      <c r="EL116" s="15"/>
      <c r="EM116" s="15"/>
      <c r="EN116" s="15"/>
      <c r="EO116" s="15"/>
      <c r="EP116" s="15"/>
      <c r="EQ116" s="15"/>
      <c r="ER116" s="15"/>
      <c r="ES116" s="15"/>
      <c r="ET116" s="15"/>
      <c r="EU116" s="15"/>
      <c r="EV116" s="15"/>
      <c r="EW116" s="15"/>
      <c r="EX116" s="15"/>
      <c r="EY116" s="15"/>
      <c r="EZ116" s="15"/>
      <c r="FA116" s="15"/>
      <c r="FB116" s="15"/>
      <c r="FC116" s="15"/>
      <c r="FD116" s="15"/>
      <c r="FE116" s="15"/>
      <c r="FF116" s="15"/>
      <c r="FG116" s="15"/>
      <c r="FH116" s="15"/>
      <c r="FI116" s="15"/>
      <c r="FJ116" s="15"/>
      <c r="FK116" s="15"/>
      <c r="FL116" s="15"/>
      <c r="FM116" s="15"/>
      <c r="FN116" s="15"/>
      <c r="FO116" s="15"/>
      <c r="FP116" s="15"/>
      <c r="FQ116" s="15"/>
      <c r="FR116" s="15"/>
      <c r="FS116" s="15"/>
      <c r="FT116" s="15"/>
      <c r="FU116" s="15"/>
      <c r="FV116" s="15"/>
      <c r="FW116" s="15"/>
      <c r="FX116" s="15"/>
      <c r="FY116" s="15"/>
      <c r="FZ116" s="15"/>
      <c r="GA116" s="15"/>
      <c r="GB116" s="15"/>
      <c r="GC116" s="15"/>
      <c r="GD116" s="15"/>
      <c r="GE116" s="15"/>
      <c r="GF116" s="15"/>
      <c r="GG116" s="15"/>
      <c r="GH116" s="15"/>
      <c r="GI116" s="15"/>
      <c r="GJ116" s="15"/>
      <c r="GK116" s="15"/>
      <c r="GL116" s="15"/>
      <c r="GM116" s="15"/>
      <c r="GN116" s="15"/>
      <c r="GO116" s="15"/>
      <c r="GP116" s="15"/>
      <c r="GQ116" s="15"/>
      <c r="GR116" s="15"/>
      <c r="GS116" s="15"/>
      <c r="GT116" s="15"/>
      <c r="GU116" s="15"/>
      <c r="GV116" s="15"/>
      <c r="GW116" s="15"/>
      <c r="GX116" s="15"/>
      <c r="GY116" s="15"/>
      <c r="GZ116" s="15"/>
      <c r="HA116" s="15"/>
      <c r="HB116" s="15"/>
      <c r="HC116" s="15"/>
      <c r="HD116" s="15"/>
      <c r="HE116" s="15"/>
      <c r="HF116" s="15"/>
      <c r="HG116" s="15"/>
      <c r="HH116" s="15"/>
      <c r="HI116" s="15"/>
      <c r="HJ116" s="15"/>
      <c r="HK116" s="15"/>
      <c r="HL116" s="15"/>
      <c r="HM116" s="15"/>
      <c r="HN116" s="15"/>
      <c r="HO116" s="15"/>
      <c r="HP116" s="15"/>
      <c r="HQ116" s="15"/>
      <c r="HR116" s="15"/>
      <c r="HS116" s="15"/>
      <c r="HT116" s="15"/>
      <c r="HU116" s="15"/>
      <c r="HV116" s="15"/>
      <c r="HW116" s="15"/>
      <c r="HX116" s="15"/>
      <c r="HY116" s="15"/>
      <c r="HZ116" s="15"/>
      <c r="IA116" s="15"/>
      <c r="IB116" s="15"/>
      <c r="IC116" s="15"/>
      <c r="ID116" s="15"/>
      <c r="IE116" s="15"/>
      <c r="IF116" s="15"/>
      <c r="IG116" s="15"/>
      <c r="IH116" s="15"/>
      <c r="II116" s="15"/>
      <c r="IJ116" s="15"/>
      <c r="IK116" s="15"/>
      <c r="IL116" s="15"/>
      <c r="IM116" s="15"/>
      <c r="IN116" s="15"/>
      <c r="IO116" s="15"/>
      <c r="IP116" s="15"/>
      <c r="IQ116" s="15"/>
      <c r="IR116" s="15"/>
      <c r="IS116" s="15"/>
      <c r="IT116" s="15"/>
      <c r="IU116" s="15"/>
      <c r="IV116" s="15"/>
      <c r="IW116" s="15"/>
      <c r="IX116" s="15"/>
      <c r="IY116" s="15"/>
      <c r="IZ116" s="15"/>
      <c r="JA116" s="15"/>
      <c r="JB116" s="15"/>
      <c r="JC116" s="15"/>
      <c r="JD116" s="15"/>
      <c r="JE116" s="15"/>
      <c r="JF116" s="15"/>
      <c r="JG116" s="15"/>
      <c r="JH116" s="15"/>
      <c r="JI116" s="15"/>
      <c r="JJ116" s="15"/>
      <c r="JK116" s="15"/>
      <c r="JL116" s="15"/>
      <c r="JM116" s="15"/>
      <c r="JN116" s="15"/>
      <c r="JO116" s="15"/>
      <c r="JP116" s="15"/>
      <c r="JQ116" s="15"/>
      <c r="JR116" s="15"/>
      <c r="JS116" s="15"/>
      <c r="JT116" s="15"/>
      <c r="JU116" s="15"/>
      <c r="JV116" s="15"/>
      <c r="JW116" s="15"/>
      <c r="JX116" s="15"/>
      <c r="JY116" s="15"/>
      <c r="JZ116" s="15"/>
      <c r="KA116" s="15"/>
      <c r="KB116" s="15"/>
      <c r="KC116" s="15"/>
      <c r="KD116" s="15"/>
      <c r="KE116" s="15"/>
      <c r="KF116" s="15"/>
      <c r="KG116" s="15"/>
      <c r="KH116" s="15"/>
      <c r="KI116" s="15"/>
      <c r="KJ116" s="15"/>
      <c r="KK116" s="15"/>
      <c r="KL116" s="15"/>
      <c r="KM116" s="15"/>
      <c r="KN116" s="15"/>
      <c r="KO116" s="15"/>
      <c r="KP116" s="15"/>
      <c r="KQ116" s="15"/>
      <c r="KR116" s="15"/>
      <c r="KS116" s="15"/>
      <c r="KT116" s="15"/>
      <c r="KU116" s="15"/>
      <c r="KV116" s="15"/>
      <c r="KW116" s="15"/>
      <c r="KX116" s="15"/>
      <c r="KY116" s="15"/>
      <c r="KZ116" s="15"/>
      <c r="LA116" s="15"/>
      <c r="LB116" s="15"/>
      <c r="LC116" s="15"/>
      <c r="LD116" s="15"/>
      <c r="LE116" s="15"/>
      <c r="LF116" s="15"/>
      <c r="LG116" s="15"/>
      <c r="LH116" s="15"/>
      <c r="LI116" s="15"/>
      <c r="LJ116" s="15"/>
      <c r="LK116" s="15"/>
      <c r="LL116" s="15"/>
      <c r="LM116" s="15"/>
      <c r="LN116" s="15"/>
      <c r="LO116" s="15"/>
      <c r="LP116" s="15"/>
      <c r="LQ116" s="15"/>
      <c r="LR116" s="15"/>
      <c r="LS116" s="15"/>
      <c r="LT116" s="15"/>
      <c r="LU116" s="15"/>
      <c r="LV116" s="15"/>
      <c r="LW116" s="15"/>
      <c r="LX116" s="15"/>
      <c r="LY116" s="15"/>
      <c r="LZ116" s="15"/>
      <c r="MA116" s="15"/>
      <c r="MB116" s="15"/>
      <c r="MC116" s="15"/>
      <c r="MD116" s="15"/>
      <c r="ME116" s="15"/>
      <c r="MF116" s="15"/>
      <c r="MG116" s="15"/>
      <c r="MH116" s="15"/>
      <c r="MI116" s="15"/>
      <c r="MJ116" s="15"/>
      <c r="MK116" s="15"/>
      <c r="ML116" s="15"/>
      <c r="MM116" s="15"/>
      <c r="MN116" s="15"/>
      <c r="MO116" s="15"/>
      <c r="MP116" s="15"/>
      <c r="MQ116" s="15"/>
      <c r="MR116" s="15"/>
      <c r="MS116" s="15"/>
      <c r="MT116" s="15"/>
      <c r="MU116" s="15"/>
      <c r="MV116" s="15"/>
      <c r="MW116" s="15"/>
      <c r="MX116" s="15"/>
      <c r="MY116" s="15"/>
      <c r="MZ116" s="15"/>
      <c r="NA116" s="15"/>
      <c r="NB116" s="15"/>
      <c r="NC116" s="15"/>
      <c r="ND116" s="15"/>
      <c r="NE116" s="15"/>
      <c r="NF116" s="15"/>
      <c r="NG116" s="15"/>
      <c r="NH116" s="15"/>
      <c r="NI116" s="15"/>
      <c r="NJ116" s="15"/>
      <c r="NK116" s="15"/>
      <c r="NL116" s="15"/>
      <c r="NM116" s="15"/>
      <c r="NN116" s="15"/>
      <c r="NO116" s="15"/>
      <c r="NP116" s="15"/>
      <c r="NQ116" s="15"/>
      <c r="NR116" s="15"/>
      <c r="NS116" s="15"/>
      <c r="NT116" s="15"/>
      <c r="NU116" s="15"/>
      <c r="NV116" s="15"/>
      <c r="NW116" s="15"/>
      <c r="NX116" s="15"/>
      <c r="NY116" s="15"/>
      <c r="NZ116" s="15"/>
      <c r="OA116" s="15"/>
      <c r="OB116" s="15"/>
      <c r="OC116" s="15"/>
      <c r="OD116" s="15"/>
      <c r="OE116" s="15"/>
      <c r="OF116" s="15"/>
      <c r="OG116" s="15"/>
      <c r="OH116" s="15"/>
      <c r="OI116" s="15"/>
      <c r="OJ116" s="15"/>
      <c r="OK116" s="37"/>
      <c r="OL116" s="15"/>
      <c r="OM116" s="15"/>
      <c r="ON116" s="15"/>
      <c r="OO116" s="15"/>
      <c r="OP116" s="15"/>
      <c r="OQ116" s="15"/>
      <c r="OR116" s="15"/>
      <c r="OS116" s="15"/>
      <c r="OT116" s="15"/>
      <c r="OU116" s="15"/>
      <c r="OV116" s="15"/>
      <c r="OW116" s="15"/>
      <c r="OX116" s="15"/>
      <c r="OY116" s="15"/>
      <c r="OZ116" s="15"/>
      <c r="PA116" s="15"/>
      <c r="PB116" s="15"/>
      <c r="PC116" s="15"/>
      <c r="PD116" s="15"/>
      <c r="PE116" s="15"/>
      <c r="PF116" s="15"/>
      <c r="PG116" s="15"/>
      <c r="PH116" s="15"/>
      <c r="PI116" s="15"/>
      <c r="PJ116" s="15"/>
      <c r="PK116" s="15"/>
      <c r="PL116" s="15"/>
      <c r="PM116" s="15"/>
      <c r="PN116" s="15"/>
      <c r="PO116" s="15"/>
      <c r="PP116" s="15"/>
      <c r="PQ116" s="15"/>
      <c r="PR116" s="15"/>
      <c r="PS116" s="15"/>
      <c r="PT116" s="15"/>
      <c r="PU116" s="15"/>
      <c r="PV116" s="15"/>
      <c r="PW116" s="15"/>
      <c r="PX116" s="15"/>
      <c r="PY116" s="15"/>
      <c r="PZ116" s="15"/>
      <c r="QA116" s="15"/>
      <c r="QB116" s="15"/>
      <c r="QC116" s="15"/>
      <c r="QD116" s="15"/>
      <c r="QE116" s="15"/>
      <c r="QF116" s="15"/>
      <c r="QG116" s="15"/>
      <c r="QH116" s="15"/>
      <c r="QI116" s="15"/>
      <c r="QJ116" s="15"/>
      <c r="QK116" s="15"/>
      <c r="QL116" s="15"/>
      <c r="QM116" s="15"/>
      <c r="QN116" s="15"/>
      <c r="QO116" s="15"/>
      <c r="QP116" s="15"/>
      <c r="QQ116" s="15"/>
      <c r="QR116" s="15"/>
      <c r="QS116" s="15"/>
      <c r="QT116" s="15"/>
      <c r="QU116" s="15"/>
      <c r="QV116" s="15"/>
      <c r="QW116" s="15"/>
      <c r="QX116" s="15"/>
      <c r="QY116" s="15"/>
      <c r="QZ116" s="15"/>
      <c r="RA116" s="15"/>
      <c r="RB116" s="15"/>
      <c r="RC116" s="15"/>
      <c r="RD116" s="15"/>
      <c r="RE116" s="15"/>
      <c r="RF116" s="15"/>
      <c r="RG116" s="15"/>
      <c r="RH116" s="15"/>
      <c r="RI116" s="15"/>
      <c r="RJ116" s="15"/>
      <c r="RK116" s="15"/>
      <c r="RL116" s="15"/>
      <c r="RM116" s="15"/>
      <c r="RN116" s="15"/>
      <c r="RO116" s="15"/>
      <c r="RP116" s="15"/>
      <c r="RQ116" s="15"/>
      <c r="RR116" s="15"/>
      <c r="RS116" s="15"/>
      <c r="RT116" s="15"/>
      <c r="RU116" s="15"/>
      <c r="RV116" s="15"/>
      <c r="RW116" s="15"/>
      <c r="RX116" s="15"/>
      <c r="RY116" s="15"/>
      <c r="RZ116" s="15"/>
      <c r="SA116" s="15"/>
      <c r="SB116" s="15"/>
      <c r="SC116" s="15"/>
      <c r="SD116" s="15"/>
      <c r="SE116" s="15"/>
      <c r="SF116" s="15"/>
      <c r="SG116" s="15"/>
      <c r="SH116" s="15"/>
      <c r="SI116" s="15"/>
      <c r="SJ116" s="15"/>
      <c r="SK116" s="15"/>
      <c r="SL116" s="15"/>
      <c r="SM116" s="15"/>
      <c r="SN116" s="15"/>
      <c r="SO116" s="15"/>
      <c r="SP116" s="15"/>
      <c r="SQ116" s="15"/>
      <c r="SR116" s="15"/>
      <c r="SS116" s="15"/>
      <c r="ST116" s="15"/>
    </row>
    <row r="117" spans="1:514" x14ac:dyDescent="0.3">
      <c r="A117" s="1" t="s">
        <v>146</v>
      </c>
      <c r="B117" s="44" t="s">
        <v>140</v>
      </c>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44" t="s">
        <v>140</v>
      </c>
      <c r="AB117" s="44"/>
      <c r="AC117" s="44"/>
      <c r="AD117" s="44"/>
      <c r="AE117" s="44"/>
      <c r="AF117" s="44"/>
      <c r="AG117" s="44"/>
      <c r="AH117" s="44"/>
      <c r="AI117" s="44"/>
      <c r="AJ117" s="44"/>
      <c r="AK117" s="44"/>
      <c r="AL117" s="44"/>
      <c r="AM117" s="44"/>
      <c r="AN117" s="44"/>
      <c r="AO117" s="44"/>
      <c r="AP117" s="44"/>
      <c r="AQ117" s="15"/>
      <c r="AR117" s="15"/>
      <c r="AS117" s="15"/>
      <c r="AT117" s="15"/>
      <c r="AU117" s="15"/>
      <c r="AV117" s="15"/>
      <c r="AW117" s="15"/>
      <c r="AX117" s="15"/>
      <c r="AY117" s="15"/>
      <c r="AZ117" s="44" t="s">
        <v>140</v>
      </c>
      <c r="BA117" s="29"/>
      <c r="BB117" s="44"/>
      <c r="BC117" s="29"/>
      <c r="BD117" s="44"/>
      <c r="BE117" s="29"/>
      <c r="BF117" s="44"/>
      <c r="BG117" s="29"/>
      <c r="BH117" s="44"/>
      <c r="BI117" s="44"/>
      <c r="BJ117" s="44"/>
      <c r="BK117" s="44"/>
      <c r="BL117" s="44"/>
      <c r="BM117" s="44"/>
      <c r="BN117" s="44"/>
      <c r="BO117" s="44"/>
      <c r="BP117" s="15"/>
      <c r="BQ117" s="15"/>
      <c r="BR117" s="15"/>
      <c r="BS117" s="15"/>
      <c r="BT117" s="15"/>
      <c r="BU117" s="15"/>
      <c r="BV117" s="15"/>
      <c r="BW117" s="15"/>
      <c r="BX117" s="15"/>
      <c r="BY117" s="44" t="s">
        <v>140</v>
      </c>
      <c r="BZ117" s="29"/>
      <c r="CA117" s="44"/>
      <c r="CB117" s="29"/>
      <c r="CC117" s="44"/>
      <c r="CD117" s="29"/>
      <c r="CE117" s="44"/>
      <c r="CF117" s="29"/>
      <c r="CG117" s="44"/>
      <c r="CH117" s="44"/>
      <c r="CI117" s="44"/>
      <c r="CJ117" s="44"/>
      <c r="CK117" s="44"/>
      <c r="CL117" s="44"/>
      <c r="CM117" s="44"/>
      <c r="CN117" s="44"/>
      <c r="CO117" s="15"/>
      <c r="CP117" s="15"/>
      <c r="CQ117" s="15"/>
      <c r="CR117" s="15"/>
      <c r="CS117" s="15"/>
      <c r="CT117" s="15"/>
      <c r="CU117" s="15"/>
      <c r="CV117" s="15"/>
      <c r="CW117" s="15"/>
      <c r="CX117" s="44" t="s">
        <v>141</v>
      </c>
      <c r="CY117" s="29"/>
      <c r="CZ117" s="44"/>
      <c r="DA117" s="29"/>
      <c r="DB117" s="44"/>
      <c r="DC117" s="29"/>
      <c r="DD117" s="44"/>
      <c r="DE117" s="29"/>
      <c r="DF117" s="44"/>
      <c r="DG117" s="44"/>
      <c r="DH117" s="44"/>
      <c r="DI117" s="44"/>
      <c r="DJ117" s="44"/>
      <c r="DK117" s="44"/>
      <c r="DL117" s="44"/>
      <c r="DM117" s="44"/>
      <c r="DN117" s="44"/>
      <c r="DO117" s="44"/>
      <c r="DP117" s="44"/>
      <c r="DQ117" s="44"/>
      <c r="DR117" s="44"/>
      <c r="DS117" s="44"/>
      <c r="DT117" s="44"/>
      <c r="DU117" s="44"/>
      <c r="DV117" s="15"/>
      <c r="DW117" s="44" t="s">
        <v>141</v>
      </c>
      <c r="DX117" s="29"/>
      <c r="DY117" s="44"/>
      <c r="DZ117" s="29"/>
      <c r="EA117" s="44"/>
      <c r="EB117" s="29"/>
      <c r="EC117" s="44"/>
      <c r="ED117" s="29"/>
      <c r="EE117" s="44"/>
      <c r="EF117" s="44"/>
      <c r="EG117" s="44"/>
      <c r="EH117" s="44"/>
      <c r="EI117" s="44"/>
      <c r="EJ117" s="44"/>
      <c r="EK117" s="44"/>
      <c r="EL117" s="44"/>
      <c r="EM117" s="44"/>
      <c r="EN117" s="44"/>
      <c r="EO117" s="44"/>
      <c r="EP117" s="44"/>
      <c r="EQ117" s="44"/>
      <c r="ER117" s="44"/>
      <c r="ES117" s="44"/>
      <c r="ET117" s="44"/>
      <c r="EU117" s="15"/>
      <c r="EV117" s="44" t="s">
        <v>141</v>
      </c>
      <c r="EW117" s="15"/>
      <c r="EX117" s="15"/>
      <c r="EY117" s="15"/>
      <c r="EZ117" s="15"/>
      <c r="FA117" s="15"/>
      <c r="FB117" s="15"/>
      <c r="FC117" s="15"/>
      <c r="FD117" s="15"/>
      <c r="FE117" s="15"/>
      <c r="FF117" s="44"/>
      <c r="FG117" s="44"/>
      <c r="FH117" s="44"/>
      <c r="FI117" s="44"/>
      <c r="FJ117" s="44"/>
      <c r="FK117" s="44"/>
      <c r="FL117" s="44"/>
      <c r="FM117" s="44"/>
      <c r="FN117" s="44"/>
      <c r="FO117" s="44"/>
      <c r="FP117" s="44"/>
      <c r="FQ117" s="44"/>
      <c r="FR117" s="44"/>
      <c r="FS117" s="44"/>
      <c r="FT117" s="15"/>
      <c r="FU117" s="44" t="s">
        <v>141</v>
      </c>
      <c r="FV117" s="29"/>
      <c r="FW117" s="44"/>
      <c r="FX117" s="29"/>
      <c r="FY117" s="44"/>
      <c r="FZ117" s="29"/>
      <c r="GA117" s="44"/>
      <c r="GB117" s="29"/>
      <c r="GC117" s="44"/>
      <c r="GD117" s="44"/>
      <c r="GE117" s="44"/>
      <c r="GF117" s="44"/>
      <c r="GG117" s="44"/>
      <c r="GH117" s="44"/>
      <c r="GI117" s="44"/>
      <c r="GJ117" s="44"/>
      <c r="GK117" s="44"/>
      <c r="GL117" s="44"/>
      <c r="GM117" s="44"/>
      <c r="GN117" s="44"/>
      <c r="GO117" s="44"/>
      <c r="GP117" s="44"/>
      <c r="GQ117" s="44"/>
      <c r="GR117" s="44"/>
      <c r="GS117" s="15"/>
      <c r="GT117" s="44" t="s">
        <v>142</v>
      </c>
      <c r="GU117" s="29"/>
      <c r="GV117" s="44"/>
      <c r="GW117" s="29"/>
      <c r="GX117" s="44"/>
      <c r="GY117" s="29"/>
      <c r="GZ117" s="44"/>
      <c r="HA117" s="29"/>
      <c r="HB117" s="44"/>
      <c r="HC117" s="44"/>
      <c r="HD117" s="44"/>
      <c r="HE117" s="44"/>
      <c r="HF117" s="44"/>
      <c r="HG117" s="44"/>
      <c r="HH117" s="44"/>
      <c r="HI117" s="44"/>
      <c r="HJ117" s="44"/>
      <c r="HK117" s="44"/>
      <c r="HL117" s="44"/>
      <c r="HM117" s="44"/>
      <c r="HN117" s="44"/>
      <c r="HO117" s="44"/>
      <c r="HP117" s="44"/>
      <c r="HQ117" s="44"/>
      <c r="HR117" s="15"/>
      <c r="HS117" s="44" t="s">
        <v>142</v>
      </c>
      <c r="HT117" s="29"/>
      <c r="HU117" s="44"/>
      <c r="HV117" s="29"/>
      <c r="HW117" s="44"/>
      <c r="HX117" s="29"/>
      <c r="HY117" s="44"/>
      <c r="HZ117" s="29"/>
      <c r="IA117" s="44"/>
      <c r="IB117" s="29"/>
      <c r="IC117" s="29"/>
      <c r="ID117" s="29"/>
      <c r="IE117" s="29"/>
      <c r="IF117" s="29"/>
      <c r="IG117" s="29"/>
      <c r="IH117" s="29"/>
      <c r="II117" s="29"/>
      <c r="IJ117" s="29"/>
      <c r="IK117" s="29"/>
      <c r="IL117" s="29"/>
      <c r="IM117" s="29"/>
      <c r="IN117" s="29"/>
      <c r="IO117" s="29"/>
      <c r="IP117" s="29"/>
      <c r="IQ117" s="15"/>
      <c r="IR117" s="44" t="s">
        <v>142</v>
      </c>
      <c r="IS117" s="29"/>
      <c r="IT117" s="44"/>
      <c r="IU117" s="29"/>
      <c r="IV117" s="44"/>
      <c r="IW117" s="29"/>
      <c r="IX117" s="44"/>
      <c r="IY117" s="29"/>
      <c r="IZ117" s="44"/>
      <c r="JA117" s="29"/>
      <c r="JB117" s="29"/>
      <c r="JC117" s="29"/>
      <c r="JD117" s="29"/>
      <c r="JE117" s="29"/>
      <c r="JF117" s="29"/>
      <c r="JG117" s="29"/>
      <c r="JH117" s="29"/>
      <c r="JI117" s="29"/>
      <c r="JJ117" s="29"/>
      <c r="JK117" s="29"/>
      <c r="JL117" s="29"/>
      <c r="JM117" s="29"/>
      <c r="JN117" s="29"/>
      <c r="JO117" s="29"/>
      <c r="JP117" s="15"/>
      <c r="JQ117" s="44" t="s">
        <v>142</v>
      </c>
      <c r="JR117" s="29"/>
      <c r="JS117" s="44"/>
      <c r="JT117" s="29"/>
      <c r="JU117" s="44"/>
      <c r="JV117" s="29"/>
      <c r="JW117" s="44"/>
      <c r="JX117" s="29"/>
      <c r="JY117" s="44"/>
      <c r="JZ117" s="44"/>
      <c r="KA117" s="44"/>
      <c r="KB117" s="44"/>
      <c r="KC117" s="44"/>
      <c r="KD117" s="44"/>
      <c r="KE117" s="44"/>
      <c r="KF117" s="44"/>
      <c r="KG117" s="44"/>
      <c r="KH117" s="44"/>
      <c r="KI117" s="44"/>
      <c r="KJ117" s="44"/>
      <c r="KK117" s="44"/>
      <c r="KL117" s="44"/>
      <c r="KM117" s="44"/>
      <c r="KN117" s="44"/>
      <c r="KO117" s="15"/>
      <c r="KP117" s="44" t="s">
        <v>143</v>
      </c>
      <c r="KQ117" s="44"/>
      <c r="KR117" s="44"/>
      <c r="KS117" s="44"/>
      <c r="KT117" s="44"/>
      <c r="KU117" s="44"/>
      <c r="KV117" s="44"/>
      <c r="KW117" s="44"/>
      <c r="KX117" s="44"/>
      <c r="KY117" s="44"/>
      <c r="KZ117" s="44"/>
      <c r="LA117" s="44"/>
      <c r="LB117" s="44"/>
      <c r="LC117" s="44"/>
      <c r="LD117" s="44"/>
      <c r="LE117" s="44"/>
      <c r="LF117" s="44"/>
      <c r="LG117" s="44"/>
      <c r="LH117" s="44"/>
      <c r="LI117" s="44"/>
      <c r="LJ117" s="44"/>
      <c r="LK117" s="44"/>
      <c r="LL117" s="44"/>
      <c r="LM117" s="44"/>
      <c r="LN117" s="15"/>
      <c r="LO117" s="44" t="s">
        <v>143</v>
      </c>
      <c r="LP117" s="44"/>
      <c r="LQ117" s="44"/>
      <c r="LR117" s="44"/>
      <c r="LS117" s="44"/>
      <c r="LT117" s="44"/>
      <c r="LU117" s="44"/>
      <c r="LV117" s="44"/>
      <c r="LW117" s="44"/>
      <c r="LX117" s="44"/>
      <c r="LY117" s="44"/>
      <c r="LZ117" s="44"/>
      <c r="MA117" s="44"/>
      <c r="MB117" s="44"/>
      <c r="MC117" s="44"/>
      <c r="MD117" s="44"/>
      <c r="ME117" s="44"/>
      <c r="MF117" s="44"/>
      <c r="MG117" s="44"/>
      <c r="MH117" s="44"/>
      <c r="MI117" s="44"/>
      <c r="MJ117" s="44"/>
      <c r="MK117" s="44"/>
      <c r="ML117" s="44"/>
      <c r="MM117" s="15"/>
      <c r="MN117" s="44" t="s">
        <v>143</v>
      </c>
      <c r="MO117" s="44"/>
      <c r="MP117" s="44"/>
      <c r="MQ117" s="44"/>
      <c r="MR117" s="44"/>
      <c r="MS117" s="44"/>
      <c r="MT117" s="44"/>
      <c r="MU117" s="44"/>
      <c r="MV117" s="44"/>
      <c r="MW117" s="44"/>
      <c r="MX117" s="44"/>
      <c r="MY117" s="44"/>
      <c r="MZ117" s="44"/>
      <c r="NA117" s="44"/>
      <c r="NB117" s="44"/>
      <c r="NC117" s="44"/>
      <c r="ND117" s="44"/>
      <c r="NE117" s="44"/>
      <c r="NF117" s="44"/>
      <c r="NG117" s="44"/>
      <c r="NH117" s="44"/>
      <c r="NI117" s="44"/>
      <c r="NJ117" s="44"/>
      <c r="NK117" s="44"/>
      <c r="NL117" s="15"/>
      <c r="NM117" s="44" t="s">
        <v>143</v>
      </c>
      <c r="NN117" s="44"/>
      <c r="NO117" s="44"/>
      <c r="NP117" s="44"/>
      <c r="NQ117" s="44"/>
      <c r="NR117" s="44"/>
      <c r="NS117" s="44"/>
      <c r="NT117" s="44"/>
      <c r="NU117" s="44"/>
      <c r="NV117" s="44"/>
      <c r="NW117" s="44"/>
      <c r="NX117" s="44"/>
      <c r="NY117" s="44"/>
      <c r="NZ117" s="44"/>
      <c r="OA117" s="44"/>
      <c r="OB117" s="44"/>
      <c r="OC117" s="44"/>
      <c r="OD117" s="44"/>
      <c r="OE117" s="44"/>
      <c r="OF117" s="44"/>
      <c r="OG117" s="44"/>
      <c r="OH117" s="44"/>
      <c r="OI117" s="44"/>
      <c r="OJ117" s="44"/>
      <c r="OK117" s="37"/>
      <c r="OL117" s="15"/>
      <c r="OM117" s="15"/>
      <c r="ON117" s="15"/>
      <c r="OO117" s="15"/>
      <c r="OP117" s="15"/>
      <c r="OQ117" s="15"/>
      <c r="OR117" s="15"/>
      <c r="OS117" s="15"/>
      <c r="OT117" s="44"/>
      <c r="OU117" s="44"/>
      <c r="OV117" s="44"/>
      <c r="OW117" s="44"/>
      <c r="OX117" s="44"/>
      <c r="OY117" s="44"/>
      <c r="OZ117" s="15"/>
      <c r="PA117" s="44"/>
      <c r="PB117" s="44"/>
      <c r="PC117" s="44"/>
      <c r="PD117" s="44"/>
      <c r="PE117" s="44"/>
      <c r="PF117" s="44"/>
      <c r="PG117" s="15"/>
      <c r="PH117" s="44"/>
      <c r="PI117" s="44"/>
      <c r="PJ117" s="44"/>
      <c r="PK117" s="44"/>
      <c r="PL117" s="44"/>
      <c r="PM117" s="44"/>
      <c r="PN117" s="15"/>
      <c r="PO117" s="44"/>
      <c r="PP117" s="44"/>
      <c r="PQ117" s="44"/>
      <c r="PR117" s="44"/>
      <c r="PS117" s="44"/>
      <c r="PT117" s="44"/>
      <c r="PU117" s="15"/>
      <c r="PV117" s="44"/>
      <c r="PW117" s="44"/>
      <c r="PX117" s="44"/>
      <c r="PY117" s="44"/>
      <c r="PZ117" s="44"/>
      <c r="QA117" s="44"/>
      <c r="QB117" s="15"/>
      <c r="QC117" s="15"/>
      <c r="QD117" s="15"/>
      <c r="QE117" s="15"/>
      <c r="QF117" s="15"/>
      <c r="QG117" s="15"/>
      <c r="QH117" s="15"/>
      <c r="QI117" s="15"/>
      <c r="QJ117" s="44"/>
      <c r="QK117" s="44"/>
      <c r="QL117" s="44"/>
      <c r="QM117" s="44"/>
      <c r="QN117" s="44"/>
      <c r="QO117" s="44"/>
      <c r="QP117" s="15"/>
      <c r="QQ117" s="15"/>
      <c r="QR117" s="15"/>
      <c r="QS117" s="15"/>
      <c r="QT117" s="15"/>
      <c r="QU117" s="15"/>
      <c r="QV117" s="15"/>
      <c r="QW117" s="15"/>
      <c r="QX117" s="44"/>
      <c r="QY117" s="44"/>
      <c r="QZ117" s="44"/>
      <c r="RA117" s="44"/>
      <c r="RB117" s="44"/>
      <c r="RC117" s="44"/>
      <c r="RD117" s="15"/>
      <c r="RE117" s="44"/>
      <c r="RF117" s="44"/>
      <c r="RG117" s="44"/>
      <c r="RH117" s="44"/>
      <c r="RI117" s="44"/>
      <c r="RJ117" s="44"/>
      <c r="RK117" s="15"/>
      <c r="RL117" s="44"/>
      <c r="RM117" s="44"/>
      <c r="RN117" s="44"/>
      <c r="RO117" s="44"/>
      <c r="RP117" s="44"/>
      <c r="RQ117" s="44"/>
      <c r="RR117" s="15"/>
      <c r="RS117" s="44"/>
      <c r="RT117" s="44"/>
      <c r="RU117" s="44"/>
      <c r="RV117" s="44"/>
      <c r="RW117" s="44"/>
      <c r="RX117" s="44"/>
      <c r="RY117" s="15"/>
      <c r="RZ117" s="44"/>
      <c r="SA117" s="44"/>
      <c r="SB117" s="44"/>
      <c r="SC117" s="44"/>
      <c r="SD117" s="44"/>
      <c r="SE117" s="44"/>
      <c r="SF117" s="15"/>
      <c r="SG117" s="44"/>
      <c r="SH117" s="44"/>
      <c r="SI117" s="44"/>
      <c r="SJ117" s="44"/>
      <c r="SK117" s="44"/>
      <c r="SL117" s="44"/>
      <c r="SM117" s="15"/>
      <c r="SN117" s="44"/>
      <c r="SO117" s="44"/>
      <c r="SP117" s="44"/>
      <c r="SQ117" s="44"/>
      <c r="SR117" s="44"/>
      <c r="SS117" s="44"/>
      <c r="ST117" s="15"/>
    </row>
    <row r="118" spans="1:514" x14ac:dyDescent="0.3">
      <c r="A118" s="46" t="s">
        <v>6</v>
      </c>
      <c r="B118" s="47" t="str">
        <f>B$2</f>
        <v>T118</v>
      </c>
      <c r="C118" s="47" t="str">
        <f t="shared" ref="C118:BZ118" si="390">C$2</f>
        <v>T218</v>
      </c>
      <c r="D118" s="47" t="str">
        <f t="shared" si="390"/>
        <v>T318</v>
      </c>
      <c r="E118" s="47" t="str">
        <f t="shared" si="390"/>
        <v>T418</v>
      </c>
      <c r="F118" s="47" t="str">
        <f t="shared" si="390"/>
        <v>T119</v>
      </c>
      <c r="G118" s="47" t="str">
        <f t="shared" si="390"/>
        <v>T219</v>
      </c>
      <c r="H118" s="47" t="str">
        <f t="shared" si="390"/>
        <v>T319</v>
      </c>
      <c r="I118" s="47" t="str">
        <f t="shared" si="390"/>
        <v>T419</v>
      </c>
      <c r="J118" s="48" t="str">
        <f t="shared" si="390"/>
        <v>T120</v>
      </c>
      <c r="K118" s="48" t="str">
        <f t="shared" si="390"/>
        <v>T220</v>
      </c>
      <c r="L118" s="48" t="str">
        <f t="shared" si="390"/>
        <v>T320</v>
      </c>
      <c r="M118" s="48" t="str">
        <f t="shared" si="390"/>
        <v>T420</v>
      </c>
      <c r="N118" s="48" t="str">
        <f t="shared" si="390"/>
        <v>T121</v>
      </c>
      <c r="O118" s="48" t="str">
        <f t="shared" si="390"/>
        <v>T221</v>
      </c>
      <c r="P118" s="48" t="str">
        <f t="shared" si="390"/>
        <v>T321</v>
      </c>
      <c r="Q118" s="48" t="str">
        <f t="shared" si="390"/>
        <v>T421</v>
      </c>
      <c r="R118" s="49" t="str">
        <f t="shared" si="390"/>
        <v>T122</v>
      </c>
      <c r="S118" s="49" t="str">
        <f t="shared" si="390"/>
        <v>T222</v>
      </c>
      <c r="T118" s="49" t="str">
        <f t="shared" si="390"/>
        <v>T322</v>
      </c>
      <c r="U118" s="49" t="str">
        <f t="shared" si="390"/>
        <v>T422</v>
      </c>
      <c r="V118" s="49" t="str">
        <f t="shared" si="390"/>
        <v>T123</v>
      </c>
      <c r="W118" s="49" t="str">
        <f t="shared" si="390"/>
        <v>T223</v>
      </c>
      <c r="X118" s="49" t="str">
        <f t="shared" si="390"/>
        <v>T323</v>
      </c>
      <c r="Y118" s="49" t="str">
        <f t="shared" si="390"/>
        <v>T423</v>
      </c>
      <c r="Z118" s="8"/>
      <c r="AA118" s="47" t="str">
        <f t="shared" si="390"/>
        <v>HS118</v>
      </c>
      <c r="AB118" s="47" t="str">
        <f t="shared" si="390"/>
        <v>HS218</v>
      </c>
      <c r="AC118" s="47" t="str">
        <f t="shared" si="390"/>
        <v>HS318</v>
      </c>
      <c r="AD118" s="47" t="str">
        <f t="shared" si="390"/>
        <v>HS418</v>
      </c>
      <c r="AE118" s="47" t="str">
        <f t="shared" si="390"/>
        <v>HS119</v>
      </c>
      <c r="AF118" s="47" t="str">
        <f t="shared" si="390"/>
        <v>HS219</v>
      </c>
      <c r="AG118" s="47" t="str">
        <f t="shared" si="390"/>
        <v>HS319</v>
      </c>
      <c r="AH118" s="47" t="str">
        <f t="shared" si="390"/>
        <v>HS419</v>
      </c>
      <c r="AI118" s="47" t="str">
        <f t="shared" si="390"/>
        <v>HS120</v>
      </c>
      <c r="AJ118" s="47" t="str">
        <f t="shared" si="390"/>
        <v>HS220</v>
      </c>
      <c r="AK118" s="47" t="str">
        <f t="shared" si="390"/>
        <v>HS320</v>
      </c>
      <c r="AL118" s="47" t="str">
        <f t="shared" si="390"/>
        <v>HS420</v>
      </c>
      <c r="AM118" s="47" t="str">
        <f t="shared" si="390"/>
        <v>HS121</v>
      </c>
      <c r="AN118" s="47" t="str">
        <f t="shared" si="390"/>
        <v>HS221</v>
      </c>
      <c r="AO118" s="47" t="str">
        <f t="shared" si="390"/>
        <v>HS321</v>
      </c>
      <c r="AP118" s="47" t="str">
        <f t="shared" si="390"/>
        <v>HS421</v>
      </c>
      <c r="AQ118" s="49" t="str">
        <f t="shared" si="390"/>
        <v>HS122</v>
      </c>
      <c r="AR118" s="49" t="str">
        <f t="shared" si="390"/>
        <v>HS222</v>
      </c>
      <c r="AS118" s="49" t="str">
        <f t="shared" si="390"/>
        <v>HS322</v>
      </c>
      <c r="AT118" s="49" t="str">
        <f t="shared" si="390"/>
        <v>HS422</v>
      </c>
      <c r="AU118" s="49" t="str">
        <f t="shared" si="390"/>
        <v>HS123</v>
      </c>
      <c r="AV118" s="49" t="str">
        <f t="shared" si="390"/>
        <v>HS223</v>
      </c>
      <c r="AW118" s="49" t="str">
        <f t="shared" si="390"/>
        <v>HS323</v>
      </c>
      <c r="AX118" s="49" t="str">
        <f t="shared" si="390"/>
        <v>HS423</v>
      </c>
      <c r="AY118" s="8"/>
      <c r="AZ118" s="47" t="str">
        <f t="shared" si="390"/>
        <v>SS118</v>
      </c>
      <c r="BA118" s="47" t="str">
        <f t="shared" si="390"/>
        <v>SS218</v>
      </c>
      <c r="BB118" s="47" t="str">
        <f t="shared" si="390"/>
        <v>SS318</v>
      </c>
      <c r="BC118" s="47" t="str">
        <f t="shared" si="390"/>
        <v>SS418</v>
      </c>
      <c r="BD118" s="47" t="str">
        <f t="shared" si="390"/>
        <v>SS119</v>
      </c>
      <c r="BE118" s="47" t="str">
        <f t="shared" si="390"/>
        <v>SS219</v>
      </c>
      <c r="BF118" s="47" t="str">
        <f t="shared" si="390"/>
        <v>SS319</v>
      </c>
      <c r="BG118" s="47" t="str">
        <f t="shared" si="390"/>
        <v>SS419</v>
      </c>
      <c r="BH118" s="47" t="str">
        <f t="shared" si="390"/>
        <v>SS120</v>
      </c>
      <c r="BI118" s="47" t="str">
        <f t="shared" si="390"/>
        <v>SS220</v>
      </c>
      <c r="BJ118" s="47" t="str">
        <f t="shared" si="390"/>
        <v>SS320</v>
      </c>
      <c r="BK118" s="47" t="str">
        <f t="shared" si="390"/>
        <v>SS420</v>
      </c>
      <c r="BL118" s="47" t="str">
        <f t="shared" si="390"/>
        <v>SS121</v>
      </c>
      <c r="BM118" s="47" t="str">
        <f t="shared" si="390"/>
        <v>SS221</v>
      </c>
      <c r="BN118" s="47" t="str">
        <f t="shared" si="390"/>
        <v>SS321</v>
      </c>
      <c r="BO118" s="47" t="str">
        <f t="shared" si="390"/>
        <v>SS421</v>
      </c>
      <c r="BP118" s="49" t="str">
        <f t="shared" si="390"/>
        <v>SS122</v>
      </c>
      <c r="BQ118" s="49" t="str">
        <f t="shared" si="390"/>
        <v>SS222</v>
      </c>
      <c r="BR118" s="49" t="str">
        <f t="shared" si="390"/>
        <v>SS322</v>
      </c>
      <c r="BS118" s="49" t="str">
        <f t="shared" si="390"/>
        <v>SS422</v>
      </c>
      <c r="BT118" s="49" t="str">
        <f t="shared" si="390"/>
        <v>SS123</v>
      </c>
      <c r="BU118" s="49" t="str">
        <f t="shared" si="390"/>
        <v>SS223</v>
      </c>
      <c r="BV118" s="49" t="str">
        <f t="shared" si="390"/>
        <v>SS323</v>
      </c>
      <c r="BW118" s="49" t="str">
        <f t="shared" si="390"/>
        <v>SS423</v>
      </c>
      <c r="BX118" s="8"/>
      <c r="BY118" s="47" t="str">
        <f t="shared" si="390"/>
        <v>LS118</v>
      </c>
      <c r="BZ118" s="47" t="str">
        <f t="shared" si="390"/>
        <v>LS218</v>
      </c>
      <c r="CA118" s="47" t="str">
        <f t="shared" ref="CA118:CV118" si="391">CA$2</f>
        <v>LS318</v>
      </c>
      <c r="CB118" s="47" t="str">
        <f t="shared" si="391"/>
        <v>LS418</v>
      </c>
      <c r="CC118" s="47" t="str">
        <f t="shared" si="391"/>
        <v>LS119</v>
      </c>
      <c r="CD118" s="47" t="str">
        <f t="shared" si="391"/>
        <v>LS219</v>
      </c>
      <c r="CE118" s="47" t="str">
        <f t="shared" si="391"/>
        <v>LS319</v>
      </c>
      <c r="CF118" s="47" t="str">
        <f t="shared" si="391"/>
        <v>LS419</v>
      </c>
      <c r="CG118" s="47" t="str">
        <f t="shared" si="391"/>
        <v>LS120</v>
      </c>
      <c r="CH118" s="47" t="str">
        <f t="shared" si="391"/>
        <v>LS220</v>
      </c>
      <c r="CI118" s="47" t="str">
        <f t="shared" si="391"/>
        <v>LS320</v>
      </c>
      <c r="CJ118" s="47" t="str">
        <f t="shared" si="391"/>
        <v>LS420</v>
      </c>
      <c r="CK118" s="47" t="str">
        <f t="shared" si="391"/>
        <v>LS121</v>
      </c>
      <c r="CL118" s="47" t="str">
        <f t="shared" si="391"/>
        <v>LS221</v>
      </c>
      <c r="CM118" s="47" t="str">
        <f t="shared" si="391"/>
        <v>LS321</v>
      </c>
      <c r="CN118" s="47" t="str">
        <f t="shared" si="391"/>
        <v>LS421</v>
      </c>
      <c r="CO118" s="49" t="str">
        <f t="shared" si="391"/>
        <v>LS122</v>
      </c>
      <c r="CP118" s="49" t="str">
        <f t="shared" si="391"/>
        <v>LS222</v>
      </c>
      <c r="CQ118" s="49" t="str">
        <f t="shared" si="391"/>
        <v>LS322</v>
      </c>
      <c r="CR118" s="49" t="str">
        <f t="shared" si="391"/>
        <v>LS422</v>
      </c>
      <c r="CS118" s="49" t="str">
        <f t="shared" si="391"/>
        <v>LS123</v>
      </c>
      <c r="CT118" s="49" t="str">
        <f t="shared" si="391"/>
        <v>LS223</v>
      </c>
      <c r="CU118" s="49" t="str">
        <f t="shared" si="391"/>
        <v>LS323</v>
      </c>
      <c r="CV118" s="49" t="str">
        <f t="shared" si="391"/>
        <v>LS423</v>
      </c>
      <c r="CW118" s="8"/>
      <c r="CX118" s="50" t="str">
        <f t="shared" ref="CX118:DU118" si="392">CX$2</f>
        <v>T118</v>
      </c>
      <c r="CY118" s="50" t="str">
        <f t="shared" si="392"/>
        <v>T218</v>
      </c>
      <c r="CZ118" s="50" t="str">
        <f t="shared" si="392"/>
        <v>T318</v>
      </c>
      <c r="DA118" s="50" t="str">
        <f t="shared" si="392"/>
        <v>T418</v>
      </c>
      <c r="DB118" s="50" t="str">
        <f t="shared" si="392"/>
        <v>T119</v>
      </c>
      <c r="DC118" s="50" t="str">
        <f t="shared" si="392"/>
        <v>T219</v>
      </c>
      <c r="DD118" s="50" t="str">
        <f t="shared" si="392"/>
        <v>T319</v>
      </c>
      <c r="DE118" s="50" t="str">
        <f t="shared" si="392"/>
        <v>T419</v>
      </c>
      <c r="DF118" s="51" t="str">
        <f t="shared" si="392"/>
        <v>T120</v>
      </c>
      <c r="DG118" s="51" t="str">
        <f t="shared" si="392"/>
        <v>T220</v>
      </c>
      <c r="DH118" s="50" t="str">
        <f t="shared" si="392"/>
        <v>T320</v>
      </c>
      <c r="DI118" s="50" t="str">
        <f t="shared" si="392"/>
        <v>T420</v>
      </c>
      <c r="DJ118" s="50" t="str">
        <f t="shared" si="392"/>
        <v>T121</v>
      </c>
      <c r="DK118" s="50" t="str">
        <f t="shared" si="392"/>
        <v>T221</v>
      </c>
      <c r="DL118" s="50" t="str">
        <f t="shared" si="392"/>
        <v>T321</v>
      </c>
      <c r="DM118" s="51" t="str">
        <f t="shared" si="392"/>
        <v>T421</v>
      </c>
      <c r="DN118" s="50" t="str">
        <f t="shared" si="392"/>
        <v>T122</v>
      </c>
      <c r="DO118" s="50" t="str">
        <f t="shared" si="392"/>
        <v>T222</v>
      </c>
      <c r="DP118" s="50" t="str">
        <f t="shared" si="392"/>
        <v>T322</v>
      </c>
      <c r="DQ118" s="50" t="str">
        <f t="shared" si="392"/>
        <v>T422</v>
      </c>
      <c r="DR118" s="50" t="str">
        <f t="shared" si="392"/>
        <v>T123</v>
      </c>
      <c r="DS118" s="50" t="str">
        <f t="shared" si="392"/>
        <v>T223</v>
      </c>
      <c r="DT118" s="50" t="str">
        <f t="shared" si="392"/>
        <v>T323</v>
      </c>
      <c r="DU118" s="50" t="str">
        <f t="shared" si="392"/>
        <v>T423</v>
      </c>
      <c r="DV118" s="8"/>
      <c r="DW118" s="50" t="str">
        <f t="shared" ref="DW118:ET118" si="393">DW$2</f>
        <v>HS118</v>
      </c>
      <c r="DX118" s="50" t="str">
        <f t="shared" si="393"/>
        <v>HS218</v>
      </c>
      <c r="DY118" s="50" t="str">
        <f t="shared" si="393"/>
        <v>HS318</v>
      </c>
      <c r="DZ118" s="50" t="str">
        <f t="shared" si="393"/>
        <v>HS418</v>
      </c>
      <c r="EA118" s="50" t="str">
        <f t="shared" si="393"/>
        <v>HS119</v>
      </c>
      <c r="EB118" s="50" t="str">
        <f t="shared" si="393"/>
        <v>HS219</v>
      </c>
      <c r="EC118" s="50" t="str">
        <f t="shared" si="393"/>
        <v>HS319</v>
      </c>
      <c r="ED118" s="50" t="str">
        <f t="shared" si="393"/>
        <v>HS419</v>
      </c>
      <c r="EE118" s="51" t="str">
        <f t="shared" si="393"/>
        <v>HS120</v>
      </c>
      <c r="EF118" s="51" t="str">
        <f t="shared" si="393"/>
        <v>HS220</v>
      </c>
      <c r="EG118" s="50" t="str">
        <f t="shared" si="393"/>
        <v>HS320</v>
      </c>
      <c r="EH118" s="50" t="str">
        <f t="shared" si="393"/>
        <v>HS420</v>
      </c>
      <c r="EI118" s="50" t="str">
        <f t="shared" si="393"/>
        <v>HS121</v>
      </c>
      <c r="EJ118" s="50" t="str">
        <f t="shared" si="393"/>
        <v>HS221</v>
      </c>
      <c r="EK118" s="50" t="str">
        <f t="shared" si="393"/>
        <v>HS321</v>
      </c>
      <c r="EL118" s="51" t="str">
        <f t="shared" si="393"/>
        <v>HS421</v>
      </c>
      <c r="EM118" s="50" t="str">
        <f t="shared" si="393"/>
        <v>HS122</v>
      </c>
      <c r="EN118" s="50" t="str">
        <f t="shared" si="393"/>
        <v>HS222</v>
      </c>
      <c r="EO118" s="50" t="str">
        <f t="shared" si="393"/>
        <v>HS322</v>
      </c>
      <c r="EP118" s="50" t="str">
        <f t="shared" si="393"/>
        <v>HS422</v>
      </c>
      <c r="EQ118" s="50" t="str">
        <f t="shared" si="393"/>
        <v>HS123</v>
      </c>
      <c r="ER118" s="50" t="str">
        <f t="shared" si="393"/>
        <v>HS223</v>
      </c>
      <c r="ES118" s="50" t="str">
        <f t="shared" si="393"/>
        <v>HS323</v>
      </c>
      <c r="ET118" s="50" t="str">
        <f t="shared" si="393"/>
        <v>HS423</v>
      </c>
      <c r="EU118" s="8"/>
      <c r="EV118" s="50" t="str">
        <f t="shared" ref="EV118:FS118" si="394">EV$2</f>
        <v>SS118</v>
      </c>
      <c r="EW118" s="50" t="str">
        <f t="shared" si="394"/>
        <v>SS218</v>
      </c>
      <c r="EX118" s="50" t="str">
        <f t="shared" si="394"/>
        <v>SS318</v>
      </c>
      <c r="EY118" s="50" t="str">
        <f t="shared" si="394"/>
        <v>SS418</v>
      </c>
      <c r="EZ118" s="50" t="str">
        <f t="shared" si="394"/>
        <v>SS119</v>
      </c>
      <c r="FA118" s="50" t="str">
        <f t="shared" si="394"/>
        <v>SS219</v>
      </c>
      <c r="FB118" s="50" t="str">
        <f t="shared" si="394"/>
        <v>SS319</v>
      </c>
      <c r="FC118" s="50" t="str">
        <f t="shared" si="394"/>
        <v>SS419</v>
      </c>
      <c r="FD118" s="51" t="str">
        <f t="shared" si="394"/>
        <v>SS120</v>
      </c>
      <c r="FE118" s="51" t="str">
        <f t="shared" si="394"/>
        <v>SS220</v>
      </c>
      <c r="FF118" s="50" t="str">
        <f t="shared" si="394"/>
        <v>SS320</v>
      </c>
      <c r="FG118" s="50" t="str">
        <f t="shared" si="394"/>
        <v>SS420</v>
      </c>
      <c r="FH118" s="50" t="str">
        <f t="shared" si="394"/>
        <v>SS121</v>
      </c>
      <c r="FI118" s="50" t="str">
        <f t="shared" si="394"/>
        <v>SS221</v>
      </c>
      <c r="FJ118" s="50" t="str">
        <f t="shared" si="394"/>
        <v>SS321</v>
      </c>
      <c r="FK118" s="51" t="str">
        <f t="shared" si="394"/>
        <v>SS421</v>
      </c>
      <c r="FL118" s="50" t="str">
        <f t="shared" si="394"/>
        <v>SS122</v>
      </c>
      <c r="FM118" s="50" t="str">
        <f t="shared" si="394"/>
        <v>SS222</v>
      </c>
      <c r="FN118" s="50" t="str">
        <f t="shared" si="394"/>
        <v>SS322</v>
      </c>
      <c r="FO118" s="50" t="str">
        <f t="shared" si="394"/>
        <v>SS422</v>
      </c>
      <c r="FP118" s="50" t="str">
        <f t="shared" si="394"/>
        <v>SS123</v>
      </c>
      <c r="FQ118" s="50" t="str">
        <f t="shared" si="394"/>
        <v>SS223</v>
      </c>
      <c r="FR118" s="50" t="str">
        <f t="shared" si="394"/>
        <v>SS323</v>
      </c>
      <c r="FS118" s="50" t="str">
        <f t="shared" si="394"/>
        <v>SS423</v>
      </c>
      <c r="FT118" s="8"/>
      <c r="FU118" s="50" t="str">
        <f t="shared" ref="FU118:GR118" si="395">FU$2</f>
        <v>LS118</v>
      </c>
      <c r="FV118" s="50" t="str">
        <f t="shared" si="395"/>
        <v>LS218</v>
      </c>
      <c r="FW118" s="50" t="str">
        <f t="shared" si="395"/>
        <v>LS318</v>
      </c>
      <c r="FX118" s="50" t="str">
        <f t="shared" si="395"/>
        <v>LS418</v>
      </c>
      <c r="FY118" s="50" t="str">
        <f t="shared" si="395"/>
        <v>LS119</v>
      </c>
      <c r="FZ118" s="50" t="str">
        <f t="shared" si="395"/>
        <v>LS219</v>
      </c>
      <c r="GA118" s="50" t="str">
        <f t="shared" si="395"/>
        <v>LS319</v>
      </c>
      <c r="GB118" s="50" t="str">
        <f t="shared" si="395"/>
        <v>LS419</v>
      </c>
      <c r="GC118" s="51" t="str">
        <f t="shared" si="395"/>
        <v>LS120</v>
      </c>
      <c r="GD118" s="51" t="str">
        <f t="shared" si="395"/>
        <v>LS220</v>
      </c>
      <c r="GE118" s="50" t="str">
        <f t="shared" si="395"/>
        <v>LS320</v>
      </c>
      <c r="GF118" s="50" t="str">
        <f t="shared" si="395"/>
        <v>LS420</v>
      </c>
      <c r="GG118" s="50" t="str">
        <f t="shared" si="395"/>
        <v>LS121</v>
      </c>
      <c r="GH118" s="50" t="str">
        <f t="shared" si="395"/>
        <v>LS221</v>
      </c>
      <c r="GI118" s="50" t="str">
        <f t="shared" si="395"/>
        <v>LS321</v>
      </c>
      <c r="GJ118" s="51" t="str">
        <f t="shared" si="395"/>
        <v>LS421</v>
      </c>
      <c r="GK118" s="50" t="str">
        <f t="shared" si="395"/>
        <v>LS122</v>
      </c>
      <c r="GL118" s="50" t="str">
        <f t="shared" si="395"/>
        <v>LS222</v>
      </c>
      <c r="GM118" s="50" t="str">
        <f t="shared" si="395"/>
        <v>LS322</v>
      </c>
      <c r="GN118" s="50" t="str">
        <f t="shared" si="395"/>
        <v>LS422</v>
      </c>
      <c r="GO118" s="50" t="str">
        <f t="shared" si="395"/>
        <v>LS123</v>
      </c>
      <c r="GP118" s="50" t="str">
        <f t="shared" si="395"/>
        <v>LS223</v>
      </c>
      <c r="GQ118" s="50" t="str">
        <f t="shared" si="395"/>
        <v>LS323</v>
      </c>
      <c r="GR118" s="50" t="str">
        <f t="shared" si="395"/>
        <v>LS423</v>
      </c>
      <c r="GS118" s="8"/>
      <c r="GT118" s="47" t="str">
        <f t="shared" ref="GT118:HQ118" si="396">GT$2</f>
        <v>T118</v>
      </c>
      <c r="GU118" s="47" t="str">
        <f t="shared" si="396"/>
        <v>T218</v>
      </c>
      <c r="GV118" s="47" t="str">
        <f t="shared" si="396"/>
        <v>T318</v>
      </c>
      <c r="GW118" s="47" t="str">
        <f t="shared" si="396"/>
        <v>T418</v>
      </c>
      <c r="GX118" s="47" t="str">
        <f t="shared" si="396"/>
        <v>T119</v>
      </c>
      <c r="GY118" s="47" t="str">
        <f t="shared" si="396"/>
        <v>T219</v>
      </c>
      <c r="GZ118" s="47" t="str">
        <f t="shared" si="396"/>
        <v>T319</v>
      </c>
      <c r="HA118" s="47" t="str">
        <f t="shared" si="396"/>
        <v>T419</v>
      </c>
      <c r="HB118" s="48" t="str">
        <f t="shared" si="396"/>
        <v>T120</v>
      </c>
      <c r="HC118" s="48" t="str">
        <f t="shared" si="396"/>
        <v>T220</v>
      </c>
      <c r="HD118" s="48" t="str">
        <f t="shared" si="396"/>
        <v>T320</v>
      </c>
      <c r="HE118" s="48" t="str">
        <f t="shared" si="396"/>
        <v>T420</v>
      </c>
      <c r="HF118" s="48" t="str">
        <f t="shared" si="396"/>
        <v>T121</v>
      </c>
      <c r="HG118" s="48" t="str">
        <f t="shared" si="396"/>
        <v>T221</v>
      </c>
      <c r="HH118" s="48" t="str">
        <f t="shared" si="396"/>
        <v>T321</v>
      </c>
      <c r="HI118" s="48" t="str">
        <f t="shared" si="396"/>
        <v>T421</v>
      </c>
      <c r="HJ118" s="47" t="str">
        <f t="shared" si="396"/>
        <v>T122</v>
      </c>
      <c r="HK118" s="47" t="str">
        <f t="shared" si="396"/>
        <v>T222</v>
      </c>
      <c r="HL118" s="47" t="str">
        <f t="shared" si="396"/>
        <v>T322</v>
      </c>
      <c r="HM118" s="47" t="str">
        <f t="shared" si="396"/>
        <v>T422</v>
      </c>
      <c r="HN118" s="47" t="str">
        <f t="shared" si="396"/>
        <v>T123</v>
      </c>
      <c r="HO118" s="47" t="str">
        <f t="shared" si="396"/>
        <v>T223</v>
      </c>
      <c r="HP118" s="47" t="str">
        <f t="shared" si="396"/>
        <v>T323</v>
      </c>
      <c r="HQ118" s="47" t="str">
        <f t="shared" si="396"/>
        <v>T423</v>
      </c>
      <c r="HR118" s="8"/>
      <c r="HS118" s="47" t="str">
        <f t="shared" ref="HS118:IP118" si="397">HS$2</f>
        <v>HS118</v>
      </c>
      <c r="HT118" s="47" t="str">
        <f t="shared" si="397"/>
        <v>HS218</v>
      </c>
      <c r="HU118" s="47" t="str">
        <f t="shared" si="397"/>
        <v>HS318</v>
      </c>
      <c r="HV118" s="47" t="str">
        <f t="shared" si="397"/>
        <v>HS418</v>
      </c>
      <c r="HW118" s="47" t="str">
        <f t="shared" si="397"/>
        <v>HS119</v>
      </c>
      <c r="HX118" s="47" t="str">
        <f t="shared" si="397"/>
        <v>HS219</v>
      </c>
      <c r="HY118" s="47" t="str">
        <f t="shared" si="397"/>
        <v>HS319</v>
      </c>
      <c r="HZ118" s="47" t="str">
        <f t="shared" si="397"/>
        <v>HS419</v>
      </c>
      <c r="IA118" s="48" t="str">
        <f t="shared" si="397"/>
        <v>HS120</v>
      </c>
      <c r="IB118" s="47" t="str">
        <f t="shared" si="397"/>
        <v>HS220</v>
      </c>
      <c r="IC118" s="47" t="str">
        <f t="shared" si="397"/>
        <v>HS320</v>
      </c>
      <c r="ID118" s="47" t="str">
        <f t="shared" si="397"/>
        <v>HS420</v>
      </c>
      <c r="IE118" s="47" t="str">
        <f t="shared" si="397"/>
        <v>HS121</v>
      </c>
      <c r="IF118" s="47" t="str">
        <f t="shared" si="397"/>
        <v>HS221</v>
      </c>
      <c r="IG118" s="47" t="str">
        <f t="shared" si="397"/>
        <v>HS321</v>
      </c>
      <c r="IH118" s="48" t="str">
        <f t="shared" si="397"/>
        <v>HS421</v>
      </c>
      <c r="II118" s="47" t="str">
        <f t="shared" si="397"/>
        <v>HS122</v>
      </c>
      <c r="IJ118" s="47" t="str">
        <f t="shared" si="397"/>
        <v>HS222</v>
      </c>
      <c r="IK118" s="47" t="str">
        <f t="shared" si="397"/>
        <v>HS322</v>
      </c>
      <c r="IL118" s="47" t="str">
        <f t="shared" si="397"/>
        <v>HS422</v>
      </c>
      <c r="IM118" s="47" t="str">
        <f t="shared" si="397"/>
        <v>HS123</v>
      </c>
      <c r="IN118" s="47" t="str">
        <f t="shared" si="397"/>
        <v>HS223</v>
      </c>
      <c r="IO118" s="47" t="str">
        <f t="shared" si="397"/>
        <v>HS323</v>
      </c>
      <c r="IP118" s="47" t="str">
        <f t="shared" si="397"/>
        <v>HS423</v>
      </c>
      <c r="IQ118" s="8"/>
      <c r="IR118" s="47" t="str">
        <f t="shared" ref="IR118:JO118" si="398">IR$2</f>
        <v>SS118</v>
      </c>
      <c r="IS118" s="47" t="str">
        <f t="shared" si="398"/>
        <v>SS218</v>
      </c>
      <c r="IT118" s="47" t="str">
        <f t="shared" si="398"/>
        <v>SS318</v>
      </c>
      <c r="IU118" s="47" t="str">
        <f t="shared" si="398"/>
        <v>SS418</v>
      </c>
      <c r="IV118" s="47" t="str">
        <f t="shared" si="398"/>
        <v>SS119</v>
      </c>
      <c r="IW118" s="47" t="str">
        <f t="shared" si="398"/>
        <v>SS219</v>
      </c>
      <c r="IX118" s="47" t="str">
        <f t="shared" si="398"/>
        <v>SS319</v>
      </c>
      <c r="IY118" s="47" t="str">
        <f t="shared" si="398"/>
        <v>SS419</v>
      </c>
      <c r="IZ118" s="48" t="str">
        <f t="shared" si="398"/>
        <v>SS120</v>
      </c>
      <c r="JA118" s="47" t="str">
        <f t="shared" si="398"/>
        <v>SS220</v>
      </c>
      <c r="JB118" s="47" t="str">
        <f t="shared" si="398"/>
        <v>SS320</v>
      </c>
      <c r="JC118" s="47" t="str">
        <f t="shared" si="398"/>
        <v>SS420</v>
      </c>
      <c r="JD118" s="47" t="str">
        <f t="shared" si="398"/>
        <v>SS121</v>
      </c>
      <c r="JE118" s="47" t="str">
        <f t="shared" si="398"/>
        <v>SS221</v>
      </c>
      <c r="JF118" s="47" t="str">
        <f t="shared" si="398"/>
        <v>SS321</v>
      </c>
      <c r="JG118" s="48" t="str">
        <f t="shared" si="398"/>
        <v>SS421</v>
      </c>
      <c r="JH118" s="47" t="str">
        <f t="shared" si="398"/>
        <v>SS122</v>
      </c>
      <c r="JI118" s="47" t="str">
        <f t="shared" si="398"/>
        <v>SS222</v>
      </c>
      <c r="JJ118" s="47" t="str">
        <f t="shared" si="398"/>
        <v>SS322</v>
      </c>
      <c r="JK118" s="47" t="str">
        <f t="shared" si="398"/>
        <v>SS422</v>
      </c>
      <c r="JL118" s="47" t="str">
        <f t="shared" si="398"/>
        <v>SS123</v>
      </c>
      <c r="JM118" s="47" t="str">
        <f t="shared" si="398"/>
        <v>SS223</v>
      </c>
      <c r="JN118" s="47" t="str">
        <f t="shared" si="398"/>
        <v>SS323</v>
      </c>
      <c r="JO118" s="47" t="str">
        <f t="shared" si="398"/>
        <v>SS423</v>
      </c>
      <c r="JP118" s="8"/>
      <c r="JQ118" s="47" t="str">
        <f t="shared" ref="JQ118:KN118" si="399">JQ$2</f>
        <v>LS118</v>
      </c>
      <c r="JR118" s="47" t="str">
        <f t="shared" si="399"/>
        <v>LS218</v>
      </c>
      <c r="JS118" s="47" t="str">
        <f t="shared" si="399"/>
        <v>LS318</v>
      </c>
      <c r="JT118" s="47" t="str">
        <f t="shared" si="399"/>
        <v>LS418</v>
      </c>
      <c r="JU118" s="47" t="str">
        <f t="shared" si="399"/>
        <v>LS119</v>
      </c>
      <c r="JV118" s="47" t="str">
        <f t="shared" si="399"/>
        <v>LS219</v>
      </c>
      <c r="JW118" s="47" t="str">
        <f t="shared" si="399"/>
        <v>LS319</v>
      </c>
      <c r="JX118" s="47" t="str">
        <f t="shared" si="399"/>
        <v>LS419</v>
      </c>
      <c r="JY118" s="48" t="str">
        <f t="shared" si="399"/>
        <v>LS120</v>
      </c>
      <c r="JZ118" s="48" t="str">
        <f t="shared" si="399"/>
        <v>LS220</v>
      </c>
      <c r="KA118" s="48" t="str">
        <f t="shared" si="399"/>
        <v>LS320</v>
      </c>
      <c r="KB118" s="48" t="str">
        <f t="shared" si="399"/>
        <v>LS420</v>
      </c>
      <c r="KC118" s="48" t="str">
        <f t="shared" si="399"/>
        <v>LS121</v>
      </c>
      <c r="KD118" s="48" t="str">
        <f t="shared" si="399"/>
        <v>LS221</v>
      </c>
      <c r="KE118" s="48" t="str">
        <f t="shared" si="399"/>
        <v>LS321</v>
      </c>
      <c r="KF118" s="48" t="str">
        <f t="shared" si="399"/>
        <v>LS421</v>
      </c>
      <c r="KG118" s="47" t="str">
        <f t="shared" si="399"/>
        <v>LS122</v>
      </c>
      <c r="KH118" s="47" t="str">
        <f t="shared" si="399"/>
        <v>LS222</v>
      </c>
      <c r="KI118" s="47" t="str">
        <f t="shared" si="399"/>
        <v>LS322</v>
      </c>
      <c r="KJ118" s="47" t="str">
        <f t="shared" si="399"/>
        <v>LS422</v>
      </c>
      <c r="KK118" s="47" t="str">
        <f t="shared" si="399"/>
        <v>LS123</v>
      </c>
      <c r="KL118" s="47" t="str">
        <f t="shared" si="399"/>
        <v>LS223</v>
      </c>
      <c r="KM118" s="47" t="str">
        <f t="shared" si="399"/>
        <v>LS323</v>
      </c>
      <c r="KN118" s="47" t="str">
        <f t="shared" si="399"/>
        <v>LS423</v>
      </c>
      <c r="KO118" s="8"/>
      <c r="KP118" s="50" t="str">
        <f t="shared" ref="KP118:LM118" si="400">KP$2</f>
        <v>T118</v>
      </c>
      <c r="KQ118" s="50" t="str">
        <f t="shared" si="400"/>
        <v>T218</v>
      </c>
      <c r="KR118" s="50" t="str">
        <f t="shared" si="400"/>
        <v>T318</v>
      </c>
      <c r="KS118" s="50" t="str">
        <f t="shared" si="400"/>
        <v>T418</v>
      </c>
      <c r="KT118" s="50" t="str">
        <f t="shared" si="400"/>
        <v>T119</v>
      </c>
      <c r="KU118" s="50" t="str">
        <f t="shared" si="400"/>
        <v>T219</v>
      </c>
      <c r="KV118" s="50" t="str">
        <f t="shared" si="400"/>
        <v>T319</v>
      </c>
      <c r="KW118" s="50" t="str">
        <f t="shared" si="400"/>
        <v>T419</v>
      </c>
      <c r="KX118" s="51" t="str">
        <f t="shared" si="400"/>
        <v>T120</v>
      </c>
      <c r="KY118" s="51" t="str">
        <f t="shared" si="400"/>
        <v>T220</v>
      </c>
      <c r="KZ118" s="51" t="str">
        <f t="shared" si="400"/>
        <v>T320</v>
      </c>
      <c r="LA118" s="51" t="str">
        <f t="shared" si="400"/>
        <v>T420</v>
      </c>
      <c r="LB118" s="51" t="str">
        <f t="shared" si="400"/>
        <v>T121</v>
      </c>
      <c r="LC118" s="51" t="str">
        <f t="shared" si="400"/>
        <v>T221</v>
      </c>
      <c r="LD118" s="51" t="str">
        <f t="shared" si="400"/>
        <v>T321</v>
      </c>
      <c r="LE118" s="51" t="str">
        <f t="shared" si="400"/>
        <v>T421</v>
      </c>
      <c r="LF118" s="50" t="str">
        <f t="shared" si="400"/>
        <v>T122</v>
      </c>
      <c r="LG118" s="50" t="str">
        <f t="shared" si="400"/>
        <v>T222</v>
      </c>
      <c r="LH118" s="50" t="str">
        <f t="shared" si="400"/>
        <v>T322</v>
      </c>
      <c r="LI118" s="50" t="str">
        <f t="shared" si="400"/>
        <v>T422</v>
      </c>
      <c r="LJ118" s="50" t="str">
        <f t="shared" si="400"/>
        <v>T123</v>
      </c>
      <c r="LK118" s="50" t="str">
        <f t="shared" si="400"/>
        <v>T223</v>
      </c>
      <c r="LL118" s="50" t="str">
        <f t="shared" si="400"/>
        <v>T323</v>
      </c>
      <c r="LM118" s="50" t="str">
        <f t="shared" si="400"/>
        <v>T423</v>
      </c>
      <c r="LN118" s="8"/>
      <c r="LO118" s="50" t="str">
        <f t="shared" ref="LO118:ML118" si="401">LO$2</f>
        <v>HS118</v>
      </c>
      <c r="LP118" s="50" t="str">
        <f t="shared" si="401"/>
        <v>HS218</v>
      </c>
      <c r="LQ118" s="50" t="str">
        <f t="shared" si="401"/>
        <v>HS318</v>
      </c>
      <c r="LR118" s="50" t="str">
        <f t="shared" si="401"/>
        <v>HS418</v>
      </c>
      <c r="LS118" s="50" t="str">
        <f t="shared" si="401"/>
        <v>HS119</v>
      </c>
      <c r="LT118" s="50" t="str">
        <f t="shared" si="401"/>
        <v>HS219</v>
      </c>
      <c r="LU118" s="50" t="str">
        <f t="shared" si="401"/>
        <v>HS319</v>
      </c>
      <c r="LV118" s="50" t="str">
        <f t="shared" si="401"/>
        <v>HS419</v>
      </c>
      <c r="LW118" s="51" t="str">
        <f t="shared" si="401"/>
        <v>HS120</v>
      </c>
      <c r="LX118" s="51" t="str">
        <f t="shared" si="401"/>
        <v>HS220</v>
      </c>
      <c r="LY118" s="51" t="str">
        <f t="shared" si="401"/>
        <v>HS320</v>
      </c>
      <c r="LZ118" s="51" t="str">
        <f t="shared" si="401"/>
        <v>HS420</v>
      </c>
      <c r="MA118" s="51" t="str">
        <f t="shared" si="401"/>
        <v>HS121</v>
      </c>
      <c r="MB118" s="51" t="str">
        <f t="shared" si="401"/>
        <v>HS221</v>
      </c>
      <c r="MC118" s="51" t="str">
        <f t="shared" si="401"/>
        <v>HS321</v>
      </c>
      <c r="MD118" s="51" t="str">
        <f t="shared" si="401"/>
        <v>HS421</v>
      </c>
      <c r="ME118" s="50" t="str">
        <f t="shared" si="401"/>
        <v>HS122</v>
      </c>
      <c r="MF118" s="50" t="str">
        <f t="shared" si="401"/>
        <v>HS222</v>
      </c>
      <c r="MG118" s="50" t="str">
        <f t="shared" si="401"/>
        <v>HS322</v>
      </c>
      <c r="MH118" s="50" t="str">
        <f t="shared" si="401"/>
        <v>HS422</v>
      </c>
      <c r="MI118" s="50" t="str">
        <f t="shared" si="401"/>
        <v>HS123</v>
      </c>
      <c r="MJ118" s="50" t="str">
        <f t="shared" si="401"/>
        <v>HS223</v>
      </c>
      <c r="MK118" s="50" t="str">
        <f t="shared" si="401"/>
        <v>HS323</v>
      </c>
      <c r="ML118" s="50" t="str">
        <f t="shared" si="401"/>
        <v>HS423</v>
      </c>
      <c r="MM118" s="8"/>
      <c r="MN118" s="50" t="str">
        <f t="shared" ref="MN118:NK118" si="402">MN$2</f>
        <v>SS118</v>
      </c>
      <c r="MO118" s="50" t="str">
        <f t="shared" si="402"/>
        <v>SS218</v>
      </c>
      <c r="MP118" s="50" t="str">
        <f t="shared" si="402"/>
        <v>SS318</v>
      </c>
      <c r="MQ118" s="50" t="str">
        <f t="shared" si="402"/>
        <v>SS418</v>
      </c>
      <c r="MR118" s="50" t="str">
        <f t="shared" si="402"/>
        <v>SS119</v>
      </c>
      <c r="MS118" s="50" t="str">
        <f t="shared" si="402"/>
        <v>SS219</v>
      </c>
      <c r="MT118" s="50" t="str">
        <f t="shared" si="402"/>
        <v>SS319</v>
      </c>
      <c r="MU118" s="50" t="str">
        <f t="shared" si="402"/>
        <v>SS419</v>
      </c>
      <c r="MV118" s="51" t="str">
        <f t="shared" si="402"/>
        <v>SS120</v>
      </c>
      <c r="MW118" s="51" t="str">
        <f t="shared" si="402"/>
        <v>SS220</v>
      </c>
      <c r="MX118" s="50" t="str">
        <f t="shared" si="402"/>
        <v>SS320</v>
      </c>
      <c r="MY118" s="50" t="str">
        <f t="shared" si="402"/>
        <v>SS420</v>
      </c>
      <c r="MZ118" s="50" t="str">
        <f t="shared" si="402"/>
        <v>SS121</v>
      </c>
      <c r="NA118" s="50" t="str">
        <f t="shared" si="402"/>
        <v>SS221</v>
      </c>
      <c r="NB118" s="50" t="str">
        <f t="shared" si="402"/>
        <v>SS321</v>
      </c>
      <c r="NC118" s="51" t="str">
        <f t="shared" si="402"/>
        <v>SS421</v>
      </c>
      <c r="ND118" s="50" t="str">
        <f t="shared" si="402"/>
        <v>SS122</v>
      </c>
      <c r="NE118" s="50" t="str">
        <f t="shared" si="402"/>
        <v>SS222</v>
      </c>
      <c r="NF118" s="50" t="str">
        <f t="shared" si="402"/>
        <v>SS322</v>
      </c>
      <c r="NG118" s="50" t="str">
        <f t="shared" si="402"/>
        <v>SS422</v>
      </c>
      <c r="NH118" s="50" t="str">
        <f t="shared" si="402"/>
        <v>SS123</v>
      </c>
      <c r="NI118" s="50" t="str">
        <f t="shared" si="402"/>
        <v>SS223</v>
      </c>
      <c r="NJ118" s="50" t="str">
        <f t="shared" si="402"/>
        <v>SS323</v>
      </c>
      <c r="NK118" s="50" t="str">
        <f t="shared" si="402"/>
        <v>SS423</v>
      </c>
      <c r="NL118" s="8"/>
      <c r="NM118" s="50" t="str">
        <f t="shared" ref="NM118:OJ118" si="403">NM$2</f>
        <v>LS118</v>
      </c>
      <c r="NN118" s="50" t="str">
        <f t="shared" si="403"/>
        <v>LS218</v>
      </c>
      <c r="NO118" s="50" t="str">
        <f t="shared" si="403"/>
        <v>LS318</v>
      </c>
      <c r="NP118" s="50" t="str">
        <f t="shared" si="403"/>
        <v>LS418</v>
      </c>
      <c r="NQ118" s="50" t="str">
        <f t="shared" si="403"/>
        <v>LS119</v>
      </c>
      <c r="NR118" s="50" t="str">
        <f t="shared" si="403"/>
        <v>LS219</v>
      </c>
      <c r="NS118" s="50" t="str">
        <f t="shared" si="403"/>
        <v>LS319</v>
      </c>
      <c r="NT118" s="50" t="str">
        <f t="shared" si="403"/>
        <v>LS419</v>
      </c>
      <c r="NU118" s="51" t="str">
        <f t="shared" si="403"/>
        <v>LS120</v>
      </c>
      <c r="NV118" s="51" t="str">
        <f t="shared" si="403"/>
        <v>LS220</v>
      </c>
      <c r="NW118" s="50" t="str">
        <f t="shared" si="403"/>
        <v>LS320</v>
      </c>
      <c r="NX118" s="50" t="str">
        <f t="shared" si="403"/>
        <v>LS420</v>
      </c>
      <c r="NY118" s="50" t="str">
        <f t="shared" si="403"/>
        <v>LS121</v>
      </c>
      <c r="NZ118" s="50" t="str">
        <f t="shared" si="403"/>
        <v>LS221</v>
      </c>
      <c r="OA118" s="50" t="str">
        <f t="shared" si="403"/>
        <v>LS321</v>
      </c>
      <c r="OB118" s="51" t="str">
        <f t="shared" si="403"/>
        <v>LS421</v>
      </c>
      <c r="OC118" s="50" t="str">
        <f t="shared" si="403"/>
        <v>LS122</v>
      </c>
      <c r="OD118" s="50" t="str">
        <f t="shared" si="403"/>
        <v>LS222</v>
      </c>
      <c r="OE118" s="50" t="str">
        <f t="shared" si="403"/>
        <v>LS322</v>
      </c>
      <c r="OF118" s="50" t="str">
        <f t="shared" si="403"/>
        <v>LS422</v>
      </c>
      <c r="OG118" s="50" t="str">
        <f t="shared" si="403"/>
        <v>LS123</v>
      </c>
      <c r="OH118" s="50" t="str">
        <f t="shared" si="403"/>
        <v>LS223</v>
      </c>
      <c r="OI118" s="50" t="str">
        <f t="shared" si="403"/>
        <v>LS323</v>
      </c>
      <c r="OJ118" s="50" t="str">
        <f t="shared" si="403"/>
        <v>LS423</v>
      </c>
      <c r="OK118" s="21"/>
      <c r="OL118" s="46" t="s">
        <v>6</v>
      </c>
      <c r="OM118" s="52" t="str">
        <f t="shared" ref="OM118:OR118" si="404">OM$2</f>
        <v>T2018</v>
      </c>
      <c r="ON118" s="52" t="str">
        <f t="shared" si="404"/>
        <v>T2019</v>
      </c>
      <c r="OO118" s="52" t="str">
        <f t="shared" si="404"/>
        <v>T2020</v>
      </c>
      <c r="OP118" s="53" t="str">
        <f t="shared" si="404"/>
        <v>T2021</v>
      </c>
      <c r="OQ118" s="52" t="str">
        <f t="shared" si="404"/>
        <v>T2022</v>
      </c>
      <c r="OR118" s="52" t="str">
        <f t="shared" si="404"/>
        <v>T2023</v>
      </c>
      <c r="OS118" s="8"/>
      <c r="OT118" s="52" t="str">
        <f t="shared" ref="OT118:RO118" si="405">OT$2</f>
        <v>HS2018</v>
      </c>
      <c r="OU118" s="52" t="str">
        <f t="shared" si="405"/>
        <v>HS2019</v>
      </c>
      <c r="OV118" s="52" t="str">
        <f t="shared" si="405"/>
        <v>HS2020</v>
      </c>
      <c r="OW118" s="53" t="str">
        <f t="shared" si="405"/>
        <v>HS2021</v>
      </c>
      <c r="OX118" s="52" t="str">
        <f t="shared" si="405"/>
        <v>HS2022</v>
      </c>
      <c r="OY118" s="52" t="str">
        <f t="shared" si="405"/>
        <v>HS2023</v>
      </c>
      <c r="OZ118" s="8"/>
      <c r="PA118" s="52" t="str">
        <f t="shared" si="405"/>
        <v>SS2018</v>
      </c>
      <c r="PB118" s="52" t="str">
        <f t="shared" si="405"/>
        <v>SS2019</v>
      </c>
      <c r="PC118" s="52" t="str">
        <f t="shared" si="405"/>
        <v>SS2020</v>
      </c>
      <c r="PD118" s="53" t="str">
        <f t="shared" si="405"/>
        <v>SS2021</v>
      </c>
      <c r="PE118" s="52" t="str">
        <f t="shared" si="405"/>
        <v>SS2022</v>
      </c>
      <c r="PF118" s="52" t="str">
        <f t="shared" si="405"/>
        <v>SS2023</v>
      </c>
      <c r="PG118" s="8"/>
      <c r="PH118" s="52" t="str">
        <f t="shared" si="405"/>
        <v>LS2018</v>
      </c>
      <c r="PI118" s="52" t="str">
        <f t="shared" si="405"/>
        <v>LS2019</v>
      </c>
      <c r="PJ118" s="52" t="str">
        <f t="shared" si="405"/>
        <v>LS2020</v>
      </c>
      <c r="PK118" s="53" t="str">
        <f t="shared" si="405"/>
        <v>LS2021</v>
      </c>
      <c r="PL118" s="52" t="str">
        <f t="shared" si="405"/>
        <v>LS2022</v>
      </c>
      <c r="PM118" s="52" t="str">
        <f t="shared" si="405"/>
        <v>LS2023</v>
      </c>
      <c r="PN118" s="8"/>
      <c r="PO118" s="54" t="str">
        <f t="shared" si="405"/>
        <v>T2018</v>
      </c>
      <c r="PP118" s="54" t="str">
        <f t="shared" si="405"/>
        <v>T2019</v>
      </c>
      <c r="PQ118" s="54" t="str">
        <f t="shared" si="405"/>
        <v>T2020</v>
      </c>
      <c r="PR118" s="55" t="str">
        <f t="shared" si="405"/>
        <v>T2021</v>
      </c>
      <c r="PS118" s="54" t="str">
        <f t="shared" si="405"/>
        <v>T2022</v>
      </c>
      <c r="PT118" s="54" t="str">
        <f t="shared" si="405"/>
        <v>T2023</v>
      </c>
      <c r="PU118" s="8"/>
      <c r="PV118" s="54" t="str">
        <f t="shared" si="405"/>
        <v>HS2018</v>
      </c>
      <c r="PW118" s="54" t="str">
        <f t="shared" si="405"/>
        <v>HS2019</v>
      </c>
      <c r="PX118" s="54" t="str">
        <f t="shared" si="405"/>
        <v>HS2020</v>
      </c>
      <c r="PY118" s="55" t="str">
        <f t="shared" si="405"/>
        <v>HS2021</v>
      </c>
      <c r="PZ118" s="54" t="str">
        <f t="shared" si="405"/>
        <v>HS2022</v>
      </c>
      <c r="QA118" s="54" t="str">
        <f t="shared" si="405"/>
        <v>HS2023</v>
      </c>
      <c r="QB118" s="8"/>
      <c r="QC118" s="54" t="str">
        <f t="shared" si="405"/>
        <v>SS2018</v>
      </c>
      <c r="QD118" s="54" t="str">
        <f t="shared" si="405"/>
        <v>SS2019</v>
      </c>
      <c r="QE118" s="54" t="str">
        <f t="shared" si="405"/>
        <v>SS2020</v>
      </c>
      <c r="QF118" s="55" t="str">
        <f t="shared" si="405"/>
        <v>SS2021</v>
      </c>
      <c r="QG118" s="54" t="str">
        <f t="shared" si="405"/>
        <v>SS2022</v>
      </c>
      <c r="QH118" s="54" t="str">
        <f t="shared" si="405"/>
        <v>SS2023</v>
      </c>
      <c r="QI118" s="8"/>
      <c r="QJ118" s="54" t="str">
        <f t="shared" si="405"/>
        <v>LS2018</v>
      </c>
      <c r="QK118" s="54" t="str">
        <f t="shared" si="405"/>
        <v>LS2019</v>
      </c>
      <c r="QL118" s="54" t="str">
        <f t="shared" si="405"/>
        <v>LS2020</v>
      </c>
      <c r="QM118" s="54" t="str">
        <f t="shared" si="405"/>
        <v>LS2021</v>
      </c>
      <c r="QN118" s="54" t="str">
        <f t="shared" si="405"/>
        <v>LS2022</v>
      </c>
      <c r="QO118" s="54" t="str">
        <f t="shared" si="405"/>
        <v>LS2023</v>
      </c>
      <c r="QP118" s="8"/>
      <c r="QQ118" s="52" t="str">
        <f t="shared" si="405"/>
        <v>T2018</v>
      </c>
      <c r="QR118" s="52" t="str">
        <f t="shared" si="405"/>
        <v>T2019</v>
      </c>
      <c r="QS118" s="52" t="str">
        <f t="shared" si="405"/>
        <v>T2020</v>
      </c>
      <c r="QT118" s="52" t="str">
        <f t="shared" si="405"/>
        <v>T2021</v>
      </c>
      <c r="QU118" s="52" t="str">
        <f t="shared" si="405"/>
        <v>T2022</v>
      </c>
      <c r="QV118" s="52" t="str">
        <f t="shared" si="405"/>
        <v>T2023</v>
      </c>
      <c r="QW118" s="8"/>
      <c r="QX118" s="52" t="str">
        <f t="shared" si="405"/>
        <v>HS2018</v>
      </c>
      <c r="QY118" s="52" t="str">
        <f t="shared" si="405"/>
        <v>HS2019</v>
      </c>
      <c r="QZ118" s="52" t="str">
        <f t="shared" si="405"/>
        <v>HS2020</v>
      </c>
      <c r="RA118" s="52" t="str">
        <f t="shared" si="405"/>
        <v>HS2021</v>
      </c>
      <c r="RB118" s="52" t="str">
        <f t="shared" si="405"/>
        <v>HS2022</v>
      </c>
      <c r="RC118" s="52" t="str">
        <f t="shared" si="405"/>
        <v>HS2023</v>
      </c>
      <c r="RD118" s="8"/>
      <c r="RE118" s="52" t="str">
        <f t="shared" si="405"/>
        <v>SS2018</v>
      </c>
      <c r="RF118" s="52" t="str">
        <f t="shared" si="405"/>
        <v>SS2019</v>
      </c>
      <c r="RG118" s="52" t="str">
        <f t="shared" si="405"/>
        <v>SS2020</v>
      </c>
      <c r="RH118" s="53" t="str">
        <f t="shared" si="405"/>
        <v>SS2021</v>
      </c>
      <c r="RI118" s="52" t="str">
        <f t="shared" si="405"/>
        <v>SS2022</v>
      </c>
      <c r="RJ118" s="52" t="str">
        <f t="shared" si="405"/>
        <v>SS2023</v>
      </c>
      <c r="RK118" s="8"/>
      <c r="RL118" s="52" t="str">
        <f t="shared" si="405"/>
        <v>LS2018</v>
      </c>
      <c r="RM118" s="52" t="str">
        <f t="shared" si="405"/>
        <v>LS2019</v>
      </c>
      <c r="RN118" s="52" t="str">
        <f t="shared" si="405"/>
        <v>LS2020</v>
      </c>
      <c r="RO118" s="53" t="str">
        <f t="shared" si="405"/>
        <v>LS2021</v>
      </c>
      <c r="RP118" s="52" t="str">
        <f>RP$2</f>
        <v>LS2022</v>
      </c>
      <c r="RQ118" s="52" t="str">
        <f>RQ$2</f>
        <v>LS2023</v>
      </c>
      <c r="RR118" s="8"/>
      <c r="RS118" s="54" t="str">
        <f t="shared" ref="RS118:RX118" si="406">RS$2</f>
        <v>T2018</v>
      </c>
      <c r="RT118" s="54" t="str">
        <f t="shared" si="406"/>
        <v>T2019</v>
      </c>
      <c r="RU118" s="54" t="str">
        <f t="shared" si="406"/>
        <v>T2020</v>
      </c>
      <c r="RV118" s="54" t="str">
        <f t="shared" si="406"/>
        <v>T2021</v>
      </c>
      <c r="RW118" s="54" t="str">
        <f t="shared" si="406"/>
        <v>T2022</v>
      </c>
      <c r="RX118" s="54" t="str">
        <f t="shared" si="406"/>
        <v>T2023</v>
      </c>
      <c r="RY118" s="8"/>
      <c r="RZ118" s="54" t="str">
        <f t="shared" ref="RZ118:SE118" si="407">RZ$2</f>
        <v>HS2018</v>
      </c>
      <c r="SA118" s="54" t="str">
        <f t="shared" si="407"/>
        <v>HS2019</v>
      </c>
      <c r="SB118" s="54" t="str">
        <f t="shared" si="407"/>
        <v>HS2020</v>
      </c>
      <c r="SC118" s="54" t="str">
        <f t="shared" si="407"/>
        <v>HS2021</v>
      </c>
      <c r="SD118" s="54" t="str">
        <f t="shared" si="407"/>
        <v>HS2022</v>
      </c>
      <c r="SE118" s="54" t="str">
        <f t="shared" si="407"/>
        <v>HS2023</v>
      </c>
      <c r="SF118" s="8"/>
      <c r="SG118" s="54" t="str">
        <f t="shared" ref="SG118:SL118" si="408">SG$2</f>
        <v>SS2018</v>
      </c>
      <c r="SH118" s="54" t="str">
        <f t="shared" si="408"/>
        <v>SS2019</v>
      </c>
      <c r="SI118" s="54" t="str">
        <f t="shared" si="408"/>
        <v>SS2020</v>
      </c>
      <c r="SJ118" s="54" t="str">
        <f t="shared" si="408"/>
        <v>SS2021</v>
      </c>
      <c r="SK118" s="54" t="str">
        <f t="shared" si="408"/>
        <v>SS2022</v>
      </c>
      <c r="SL118" s="54" t="str">
        <f t="shared" si="408"/>
        <v>SS2023</v>
      </c>
      <c r="SM118" s="8"/>
      <c r="SN118" s="54" t="str">
        <f t="shared" ref="SN118:SS118" si="409">SN$2</f>
        <v>LS2018</v>
      </c>
      <c r="SO118" s="54" t="str">
        <f t="shared" si="409"/>
        <v>LS2019</v>
      </c>
      <c r="SP118" s="54" t="str">
        <f t="shared" si="409"/>
        <v>LS2020</v>
      </c>
      <c r="SQ118" s="54" t="str">
        <f t="shared" si="409"/>
        <v>LS2021</v>
      </c>
      <c r="SR118" s="54" t="str">
        <f t="shared" si="409"/>
        <v>LS2022</v>
      </c>
      <c r="SS118" s="54" t="str">
        <f t="shared" si="409"/>
        <v>LS2023</v>
      </c>
      <c r="ST118" s="15"/>
    </row>
    <row r="119" spans="1:514" x14ac:dyDescent="0.3">
      <c r="A119" s="58" t="str">
        <f>A$3</f>
        <v>Pertanian</v>
      </c>
      <c r="B119" s="93"/>
      <c r="C119" s="93"/>
      <c r="D119" s="93"/>
      <c r="E119" s="93"/>
      <c r="F119" s="94">
        <f>IFERROR(((F3/B3)-1)*100,0)</f>
        <v>3.6556710633625755</v>
      </c>
      <c r="G119" s="94">
        <f t="shared" ref="G119:Y134" si="410">IFERROR(((G3/C3)-1)*100,0)</f>
        <v>3.8231389810168492</v>
      </c>
      <c r="H119" s="94">
        <f t="shared" si="410"/>
        <v>3.6557794482848349</v>
      </c>
      <c r="I119" s="94">
        <f t="shared" si="410"/>
        <v>1.156673250710849</v>
      </c>
      <c r="J119" s="94">
        <f t="shared" si="410"/>
        <v>-1.7150873198202743</v>
      </c>
      <c r="K119" s="94">
        <f t="shared" si="410"/>
        <v>-5.3445146631251657</v>
      </c>
      <c r="L119" s="94">
        <f t="shared" si="410"/>
        <v>-4.0422532929378026</v>
      </c>
      <c r="M119" s="94">
        <f t="shared" si="410"/>
        <v>-2.957276258839181</v>
      </c>
      <c r="N119" s="94">
        <f t="shared" si="410"/>
        <v>-3.2769726581084457</v>
      </c>
      <c r="O119" s="94">
        <f t="shared" si="410"/>
        <v>-2.659730179573605</v>
      </c>
      <c r="P119" s="94">
        <f t="shared" si="410"/>
        <v>-1.2080434929425232</v>
      </c>
      <c r="Q119" s="95">
        <f t="shared" si="410"/>
        <v>-0.89117772140329121</v>
      </c>
      <c r="R119" s="95">
        <f t="shared" si="410"/>
        <v>-0.17301408065151236</v>
      </c>
      <c r="S119" s="96">
        <f t="shared" si="410"/>
        <v>0.7247746625308249</v>
      </c>
      <c r="T119" s="96">
        <f t="shared" si="410"/>
        <v>0.41529587694937309</v>
      </c>
      <c r="U119" s="96">
        <f t="shared" si="410"/>
        <v>2.4381912851900278</v>
      </c>
      <c r="V119" s="96">
        <f t="shared" si="410"/>
        <v>3.0725197789979397</v>
      </c>
      <c r="W119" s="96">
        <f t="shared" si="410"/>
        <v>-100</v>
      </c>
      <c r="X119" s="96">
        <f t="shared" si="410"/>
        <v>-100</v>
      </c>
      <c r="Y119" s="96">
        <f t="shared" si="410"/>
        <v>-100</v>
      </c>
      <c r="Z119" s="15"/>
      <c r="AA119" s="93"/>
      <c r="AB119" s="93"/>
      <c r="AC119" s="93"/>
      <c r="AD119" s="93"/>
      <c r="AE119" s="94">
        <f>IFERROR(((AE3/AA3)-1)*100,0)</f>
        <v>7.7310709957262302</v>
      </c>
      <c r="AF119" s="94">
        <f t="shared" ref="AF119:AX132" si="411">IFERROR(((AF3/AB3)-1)*100,0)</f>
        <v>4.6140838265491091</v>
      </c>
      <c r="AG119" s="94">
        <f t="shared" si="411"/>
        <v>4.285493110388594</v>
      </c>
      <c r="AH119" s="94">
        <f t="shared" si="411"/>
        <v>1.7287513905174245</v>
      </c>
      <c r="AI119" s="94">
        <f t="shared" si="411"/>
        <v>-2.4542601693409938</v>
      </c>
      <c r="AJ119" s="94">
        <f t="shared" si="411"/>
        <v>-10.287495670245928</v>
      </c>
      <c r="AK119" s="94">
        <f t="shared" si="411"/>
        <v>-10.027019804626025</v>
      </c>
      <c r="AL119" s="94">
        <f t="shared" si="411"/>
        <v>-11.892658706702919</v>
      </c>
      <c r="AM119" s="94">
        <f t="shared" si="411"/>
        <v>-11.00792133296914</v>
      </c>
      <c r="AN119" s="94">
        <f t="shared" si="411"/>
        <v>-5.9202059202059232</v>
      </c>
      <c r="AO119" s="94">
        <f t="shared" si="411"/>
        <v>-3.6037225265659001</v>
      </c>
      <c r="AP119" s="95">
        <f t="shared" si="411"/>
        <v>-1.7610358245002011</v>
      </c>
      <c r="AQ119" s="95">
        <f t="shared" si="411"/>
        <v>0.59682149921560512</v>
      </c>
      <c r="AR119" s="96">
        <f t="shared" si="411"/>
        <v>0.56087551299590643</v>
      </c>
      <c r="AS119" s="96">
        <f t="shared" si="411"/>
        <v>-0.18144471071550594</v>
      </c>
      <c r="AT119" s="96">
        <f t="shared" si="411"/>
        <v>-3.5339911906306587</v>
      </c>
      <c r="AU119" s="96">
        <f t="shared" si="411"/>
        <v>-4.7598060819744381</v>
      </c>
      <c r="AV119" s="96">
        <f t="shared" si="411"/>
        <v>-100</v>
      </c>
      <c r="AW119" s="96">
        <f t="shared" si="411"/>
        <v>-100</v>
      </c>
      <c r="AX119" s="96">
        <f t="shared" si="411"/>
        <v>-100</v>
      </c>
      <c r="AY119" s="15"/>
      <c r="AZ119" s="93"/>
      <c r="BA119" s="93"/>
      <c r="BB119" s="93"/>
      <c r="BC119" s="93"/>
      <c r="BD119" s="94">
        <f>IFERROR(((BD3/AZ3)-1)*100,0)</f>
        <v>3.6252843360263576</v>
      </c>
      <c r="BE119" s="94">
        <f t="shared" ref="BE119:BW132" si="412">IFERROR(((BE3/BA3)-1)*100,0)</f>
        <v>3.9834454216244097</v>
      </c>
      <c r="BF119" s="94">
        <f t="shared" si="412"/>
        <v>3.4559632472949353</v>
      </c>
      <c r="BG119" s="94">
        <f t="shared" si="412"/>
        <v>1.1561317170341923</v>
      </c>
      <c r="BH119" s="94">
        <f t="shared" si="412"/>
        <v>-0.2805387479361765</v>
      </c>
      <c r="BI119" s="94">
        <f t="shared" si="412"/>
        <v>-3.3310300350101296</v>
      </c>
      <c r="BJ119" s="94">
        <f t="shared" si="412"/>
        <v>-2.5475146540521854</v>
      </c>
      <c r="BK119" s="94">
        <f t="shared" si="412"/>
        <v>-1.4995616009858104</v>
      </c>
      <c r="BL119" s="94">
        <f t="shared" si="412"/>
        <v>-2.4188039053827159</v>
      </c>
      <c r="BM119" s="94">
        <f t="shared" si="412"/>
        <v>-2.44699760303837</v>
      </c>
      <c r="BN119" s="94">
        <f t="shared" si="412"/>
        <v>-1.2370253832428402</v>
      </c>
      <c r="BO119" s="95">
        <f t="shared" si="412"/>
        <v>-0.84371436407465472</v>
      </c>
      <c r="BP119" s="95">
        <f t="shared" si="412"/>
        <v>-0.38189000303858744</v>
      </c>
      <c r="BQ119" s="96">
        <f t="shared" si="412"/>
        <v>0.59326670379162838</v>
      </c>
      <c r="BR119" s="96">
        <f t="shared" si="412"/>
        <v>0.45773536339575038</v>
      </c>
      <c r="BS119" s="96">
        <f t="shared" si="412"/>
        <v>2.75964139704723</v>
      </c>
      <c r="BT119" s="96">
        <f t="shared" si="412"/>
        <v>3.6639466671872345</v>
      </c>
      <c r="BU119" s="96">
        <f t="shared" si="412"/>
        <v>-100</v>
      </c>
      <c r="BV119" s="96">
        <f t="shared" si="412"/>
        <v>-100</v>
      </c>
      <c r="BW119" s="96">
        <f t="shared" si="412"/>
        <v>-100</v>
      </c>
      <c r="BX119" s="15"/>
      <c r="BY119" s="93"/>
      <c r="BZ119" s="93"/>
      <c r="CA119" s="93"/>
      <c r="CB119" s="93"/>
      <c r="CC119" s="94">
        <f>IFERROR(((CC3/BY3)-1)*100,0)</f>
        <v>0.37783017527910356</v>
      </c>
      <c r="CD119" s="94">
        <f t="shared" ref="CD119:CV132" si="413">IFERROR(((CD3/BZ3)-1)*100,0)</f>
        <v>1.2361797877659786</v>
      </c>
      <c r="CE119" s="94">
        <f t="shared" si="413"/>
        <v>5.6985474933604285</v>
      </c>
      <c r="CF119" s="94">
        <f t="shared" si="413"/>
        <v>0.55091981056090145</v>
      </c>
      <c r="CG119" s="94">
        <f t="shared" si="413"/>
        <v>-18.172298635874796</v>
      </c>
      <c r="CH119" s="94">
        <f t="shared" si="413"/>
        <v>-24.63298850259309</v>
      </c>
      <c r="CI119" s="94">
        <f t="shared" si="413"/>
        <v>-17.628811613983931</v>
      </c>
      <c r="CJ119" s="94">
        <f t="shared" si="413"/>
        <v>-12.979814162127523</v>
      </c>
      <c r="CK119" s="94">
        <f t="shared" si="413"/>
        <v>-6.9795593677584478</v>
      </c>
      <c r="CL119" s="94">
        <f t="shared" si="413"/>
        <v>-2.2209276924197163</v>
      </c>
      <c r="CM119" s="94">
        <f t="shared" si="413"/>
        <v>1.9808691722527749</v>
      </c>
      <c r="CN119" s="95">
        <f t="shared" si="413"/>
        <v>-0.66276372473212941</v>
      </c>
      <c r="CO119" s="95">
        <f t="shared" si="413"/>
        <v>2.1825618144636572</v>
      </c>
      <c r="CP119" s="96">
        <f t="shared" si="413"/>
        <v>2.9081024724456395</v>
      </c>
      <c r="CQ119" s="96">
        <f t="shared" si="413"/>
        <v>0.41358936484490183</v>
      </c>
      <c r="CR119" s="96">
        <f t="shared" si="413"/>
        <v>4.0105267059564742</v>
      </c>
      <c r="CS119" s="96">
        <f t="shared" si="413"/>
        <v>2.6599228585983514</v>
      </c>
      <c r="CT119" s="96">
        <f t="shared" si="413"/>
        <v>-100</v>
      </c>
      <c r="CU119" s="96">
        <f t="shared" si="413"/>
        <v>-100</v>
      </c>
      <c r="CV119" s="96">
        <f t="shared" si="413"/>
        <v>-100</v>
      </c>
      <c r="CW119" s="15"/>
      <c r="CX119" s="93"/>
      <c r="CY119" s="93"/>
      <c r="CZ119" s="93"/>
      <c r="DA119" s="93"/>
      <c r="DB119" s="94">
        <f>IFERROR(((DB3/CX3)-1)*100,0)</f>
        <v>4.1000496608009973</v>
      </c>
      <c r="DC119" s="94">
        <f t="shared" ref="DC119:DU132" si="414">IFERROR(((DC3/CY3)-1)*100,0)</f>
        <v>3.9199987750003773</v>
      </c>
      <c r="DD119" s="94">
        <f t="shared" si="414"/>
        <v>3.5987928169959993</v>
      </c>
      <c r="DE119" s="94">
        <f t="shared" si="414"/>
        <v>0.67893565367038722</v>
      </c>
      <c r="DF119" s="94">
        <f t="shared" si="414"/>
        <v>-1.3579700603326361</v>
      </c>
      <c r="DG119" s="94">
        <f t="shared" si="414"/>
        <v>-5.2580394600295062</v>
      </c>
      <c r="DH119" s="94">
        <f t="shared" si="414"/>
        <v>-5.3824483432960868</v>
      </c>
      <c r="DI119" s="94">
        <f t="shared" si="414"/>
        <v>-3.3833414366664538</v>
      </c>
      <c r="DJ119" s="94">
        <f t="shared" si="414"/>
        <v>-3.9087562968571521</v>
      </c>
      <c r="DK119" s="94">
        <f t="shared" si="414"/>
        <v>-3.0634281600767865</v>
      </c>
      <c r="DL119" s="94">
        <f t="shared" si="414"/>
        <v>-0.96286913364317384</v>
      </c>
      <c r="DM119" s="95">
        <f t="shared" si="414"/>
        <v>-1.011416230951323</v>
      </c>
      <c r="DN119" s="95">
        <f t="shared" si="414"/>
        <v>-0.55657782069267192</v>
      </c>
      <c r="DO119" s="96">
        <f t="shared" si="414"/>
        <v>0.43227533601042367</v>
      </c>
      <c r="DP119" s="96">
        <f t="shared" si="414"/>
        <v>-4.2330257941469718E-2</v>
      </c>
      <c r="DQ119" s="96">
        <f t="shared" si="414"/>
        <v>2.1606760604478747</v>
      </c>
      <c r="DR119" s="96">
        <f t="shared" si="414"/>
        <v>2.8973957331428046</v>
      </c>
      <c r="DS119" s="96">
        <f t="shared" si="414"/>
        <v>-100</v>
      </c>
      <c r="DT119" s="96">
        <f t="shared" si="414"/>
        <v>-100</v>
      </c>
      <c r="DU119" s="96">
        <f t="shared" si="414"/>
        <v>-100</v>
      </c>
      <c r="DV119" s="15"/>
      <c r="DW119" s="93"/>
      <c r="DX119" s="93"/>
      <c r="DY119" s="93"/>
      <c r="DZ119" s="93"/>
      <c r="EA119" s="94">
        <f>IFERROR(((EA3/DW3)-1)*100,0)</f>
        <v>8.0007616146229985</v>
      </c>
      <c r="EB119" s="94">
        <f t="shared" ref="EB119:ET132" si="415">IFERROR(((EB3/DX3)-1)*100,0)</f>
        <v>3.6003984630710084</v>
      </c>
      <c r="EC119" s="94">
        <f t="shared" si="415"/>
        <v>3.1890079451855069</v>
      </c>
      <c r="ED119" s="94">
        <f t="shared" si="415"/>
        <v>-0.22323839700428838</v>
      </c>
      <c r="EE119" s="94">
        <f t="shared" si="415"/>
        <v>-4.4603504812947392</v>
      </c>
      <c r="EF119" s="94">
        <f t="shared" si="415"/>
        <v>-9.1380494505494454</v>
      </c>
      <c r="EG119" s="94">
        <f t="shared" si="415"/>
        <v>-9.2925511249249411</v>
      </c>
      <c r="EH119" s="94">
        <f t="shared" si="415"/>
        <v>-8.6247338601999175</v>
      </c>
      <c r="EI119" s="94">
        <f t="shared" si="415"/>
        <v>-7.6431945674638291</v>
      </c>
      <c r="EJ119" s="94">
        <f t="shared" si="415"/>
        <v>-6.1831512906761361</v>
      </c>
      <c r="EK119" s="94">
        <f t="shared" si="415"/>
        <v>-3.4187368585001154</v>
      </c>
      <c r="EL119" s="95">
        <f t="shared" si="415"/>
        <v>-2.0496820820662731</v>
      </c>
      <c r="EM119" s="95">
        <f t="shared" si="415"/>
        <v>-0.15584415584415368</v>
      </c>
      <c r="EN119" s="96">
        <f t="shared" si="415"/>
        <v>0.10474157031785669</v>
      </c>
      <c r="EO119" s="96">
        <f t="shared" si="415"/>
        <v>-0.65312046444121474</v>
      </c>
      <c r="EP119" s="96">
        <f t="shared" si="415"/>
        <v>-3.4392387710668548</v>
      </c>
      <c r="EQ119" s="96">
        <f t="shared" si="415"/>
        <v>-4.922756743776513</v>
      </c>
      <c r="ER119" s="96">
        <f t="shared" si="415"/>
        <v>-100</v>
      </c>
      <c r="ES119" s="96">
        <f t="shared" si="415"/>
        <v>-100</v>
      </c>
      <c r="ET119" s="96">
        <f t="shared" si="415"/>
        <v>-100</v>
      </c>
      <c r="EU119" s="15"/>
      <c r="EV119" s="93"/>
      <c r="EW119" s="93"/>
      <c r="EX119" s="93"/>
      <c r="EY119" s="93"/>
      <c r="EZ119" s="94">
        <f>IFERROR(((EZ3/EV3)-1)*100,0)</f>
        <v>3.9002578746132555</v>
      </c>
      <c r="FA119" s="94">
        <f t="shared" ref="FA119:FS132" si="416">IFERROR(((FA3/EW3)-1)*100,0)</f>
        <v>4.1000990734886278</v>
      </c>
      <c r="FB119" s="94">
        <f t="shared" si="416"/>
        <v>3.5000199644632524</v>
      </c>
      <c r="FC119" s="94">
        <f t="shared" si="416"/>
        <v>0.8418138931536312</v>
      </c>
      <c r="FD119" s="94">
        <f t="shared" si="416"/>
        <v>-3.6087611883872661E-2</v>
      </c>
      <c r="FE119" s="94">
        <f t="shared" si="416"/>
        <v>-3.9003522297121229</v>
      </c>
      <c r="FF119" s="94">
        <f t="shared" si="416"/>
        <v>-4.1267116268864363</v>
      </c>
      <c r="FG119" s="94">
        <f t="shared" si="416"/>
        <v>-2.4495106635741393</v>
      </c>
      <c r="FH119" s="94">
        <f t="shared" si="416"/>
        <v>-3.4590306855437847</v>
      </c>
      <c r="FI119" s="94">
        <f t="shared" si="416"/>
        <v>-2.7933572541193663</v>
      </c>
      <c r="FJ119" s="94">
        <f t="shared" si="416"/>
        <v>-1.0190583016030264</v>
      </c>
      <c r="FK119" s="95">
        <f t="shared" si="416"/>
        <v>-0.89886337276734452</v>
      </c>
      <c r="FL119" s="95">
        <f t="shared" si="416"/>
        <v>-0.66368192109078628</v>
      </c>
      <c r="FM119" s="96">
        <f t="shared" si="416"/>
        <v>0.36425909239843346</v>
      </c>
      <c r="FN119" s="96">
        <f t="shared" si="416"/>
        <v>6.6570114592057195E-2</v>
      </c>
      <c r="FO119" s="96">
        <f t="shared" si="416"/>
        <v>2.4882520411044995</v>
      </c>
      <c r="FP119" s="96">
        <f t="shared" si="416"/>
        <v>3.4804008184358137</v>
      </c>
      <c r="FQ119" s="96">
        <f t="shared" si="416"/>
        <v>-100</v>
      </c>
      <c r="FR119" s="96">
        <f t="shared" si="416"/>
        <v>-100</v>
      </c>
      <c r="FS119" s="96">
        <f t="shared" si="416"/>
        <v>-100</v>
      </c>
      <c r="FT119" s="15"/>
      <c r="FU119" s="93"/>
      <c r="FV119" s="93"/>
      <c r="FW119" s="93"/>
      <c r="FX119" s="93"/>
      <c r="FY119" s="94">
        <f>IFERROR(((FY3/FU3)-1)*100,0)</f>
        <v>3.1975438070990014</v>
      </c>
      <c r="FZ119" s="94">
        <f t="shared" ref="FZ119:GR132" si="417">IFERROR(((FZ3/FV3)-1)*100,0)</f>
        <v>1.5999707099183524</v>
      </c>
      <c r="GA119" s="94">
        <f t="shared" si="417"/>
        <v>5.6754106398627213</v>
      </c>
      <c r="GB119" s="94">
        <f t="shared" si="417"/>
        <v>-0.97091322716932327</v>
      </c>
      <c r="GC119" s="94">
        <f t="shared" si="417"/>
        <v>-17.701908424642621</v>
      </c>
      <c r="GD119" s="94">
        <f t="shared" si="417"/>
        <v>-21.646846846846845</v>
      </c>
      <c r="GE119" s="94">
        <f t="shared" si="417"/>
        <v>-21.238835401925527</v>
      </c>
      <c r="GF119" s="94">
        <f t="shared" si="417"/>
        <v>-12.999958977724901</v>
      </c>
      <c r="GG119" s="94">
        <f t="shared" si="417"/>
        <v>-7.5210510073623453</v>
      </c>
      <c r="GH119" s="94">
        <f t="shared" si="417"/>
        <v>-4.2588419261371468</v>
      </c>
      <c r="GI119" s="94">
        <f t="shared" si="417"/>
        <v>3.2302405498281894</v>
      </c>
      <c r="GJ119" s="95">
        <f t="shared" si="417"/>
        <v>-1.8766503206337215</v>
      </c>
      <c r="GK119" s="95">
        <f t="shared" si="417"/>
        <v>0.97249368355818433</v>
      </c>
      <c r="GL119" s="96">
        <f t="shared" si="417"/>
        <v>2.0992458087140342</v>
      </c>
      <c r="GM119" s="96">
        <f t="shared" si="417"/>
        <v>-1.3600913068289922</v>
      </c>
      <c r="GN119" s="96">
        <f t="shared" si="417"/>
        <v>2.6477654973570353</v>
      </c>
      <c r="GO119" s="96">
        <f t="shared" si="417"/>
        <v>1.3738728105377351</v>
      </c>
      <c r="GP119" s="96">
        <f t="shared" si="417"/>
        <v>-100</v>
      </c>
      <c r="GQ119" s="96">
        <f t="shared" si="417"/>
        <v>-100</v>
      </c>
      <c r="GR119" s="96">
        <f t="shared" si="417"/>
        <v>-100</v>
      </c>
      <c r="GS119" s="15"/>
      <c r="GT119" s="93"/>
      <c r="GU119" s="93"/>
      <c r="GV119" s="93"/>
      <c r="GW119" s="93"/>
      <c r="GX119" s="94">
        <f>IFERROR(((GX3/GT3)-1)*100,0)</f>
        <v>-3.0470444685466336</v>
      </c>
      <c r="GY119" s="94">
        <f t="shared" ref="GY119:HQ132" si="418">IFERROR(((GY3/GU3)-1)*100,0)</f>
        <v>2.3221126139869153</v>
      </c>
      <c r="GZ119" s="94">
        <f t="shared" si="418"/>
        <v>4.7420509580964332</v>
      </c>
      <c r="HA119" s="94">
        <f t="shared" si="418"/>
        <v>9.5594764680900326</v>
      </c>
      <c r="HB119" s="94">
        <f t="shared" si="418"/>
        <v>-7.4986890403775597</v>
      </c>
      <c r="HC119" s="94">
        <f t="shared" si="418"/>
        <v>-6.7055393586005874</v>
      </c>
      <c r="HD119" s="94">
        <f t="shared" si="418"/>
        <v>21.225523702303882</v>
      </c>
      <c r="HE119" s="94">
        <f t="shared" si="418"/>
        <v>3.9292384677731995</v>
      </c>
      <c r="HF119" s="94">
        <f t="shared" si="418"/>
        <v>7.6341647770219234</v>
      </c>
      <c r="HG119" s="94">
        <f t="shared" si="418"/>
        <v>3.7926136363636287</v>
      </c>
      <c r="HH119" s="94">
        <f t="shared" si="418"/>
        <v>-4.8159203980099541</v>
      </c>
      <c r="HI119" s="95">
        <f t="shared" si="418"/>
        <v>0.91550250915501952</v>
      </c>
      <c r="HJ119" s="95">
        <f t="shared" si="418"/>
        <v>5.7408707865168607</v>
      </c>
      <c r="HK119" s="96">
        <f t="shared" si="418"/>
        <v>5.0910086218694417</v>
      </c>
      <c r="HL119" s="96">
        <f t="shared" si="418"/>
        <v>7.4221200083629535</v>
      </c>
      <c r="HM119" s="96">
        <f t="shared" si="418"/>
        <v>6.5284591089308508</v>
      </c>
      <c r="HN119" s="96">
        <f t="shared" si="418"/>
        <v>5.6118213514859683</v>
      </c>
      <c r="HO119" s="96">
        <f t="shared" si="418"/>
        <v>-100</v>
      </c>
      <c r="HP119" s="96">
        <f t="shared" si="418"/>
        <v>-100</v>
      </c>
      <c r="HQ119" s="96">
        <f t="shared" si="418"/>
        <v>-100</v>
      </c>
      <c r="HR119" s="15"/>
      <c r="HS119" s="93"/>
      <c r="HT119" s="93"/>
      <c r="HU119" s="93"/>
      <c r="HV119" s="93"/>
      <c r="HW119" s="94">
        <f>IFERROR(((HW3/HS3)-1)*100,0)</f>
        <v>6.3407930899096909</v>
      </c>
      <c r="HX119" s="94">
        <f t="shared" ref="HX119:IP132" si="419">IFERROR(((HX3/HT3)-1)*100,0)</f>
        <v>10.303514376996814</v>
      </c>
      <c r="HY119" s="94">
        <f t="shared" si="419"/>
        <v>10.479719991764469</v>
      </c>
      <c r="HZ119" s="94">
        <f t="shared" si="419"/>
        <v>11.607142857142861</v>
      </c>
      <c r="IA119" s="94">
        <f t="shared" si="419"/>
        <v>8.0487354624330756</v>
      </c>
      <c r="IB119" s="94">
        <f t="shared" si="419"/>
        <v>-16.346850108616941</v>
      </c>
      <c r="IC119" s="94">
        <f t="shared" si="419"/>
        <v>-13.902348117778606</v>
      </c>
      <c r="ID119" s="94">
        <f t="shared" si="419"/>
        <v>-26.677551020408163</v>
      </c>
      <c r="IE119" s="94">
        <f t="shared" si="419"/>
        <v>-26.584657440628735</v>
      </c>
      <c r="IF119" s="94">
        <f t="shared" si="419"/>
        <v>-4.4146288682103467</v>
      </c>
      <c r="IG119" s="94">
        <f t="shared" si="419"/>
        <v>-4.6320346320346317</v>
      </c>
      <c r="IH119" s="95">
        <f t="shared" si="419"/>
        <v>-0.13360053440213404</v>
      </c>
      <c r="II119" s="95">
        <f t="shared" si="419"/>
        <v>4.9802187572725254</v>
      </c>
      <c r="IJ119" s="96">
        <f t="shared" si="419"/>
        <v>3.1242925062259452</v>
      </c>
      <c r="IK119" s="96">
        <f t="shared" si="419"/>
        <v>2.4738992283250161</v>
      </c>
      <c r="IL119" s="96">
        <f t="shared" si="419"/>
        <v>-4.0579710144927557</v>
      </c>
      <c r="IM119" s="96">
        <f t="shared" si="419"/>
        <v>-3.8572378630015502</v>
      </c>
      <c r="IN119" s="96">
        <f t="shared" si="419"/>
        <v>-100</v>
      </c>
      <c r="IO119" s="96">
        <f t="shared" si="419"/>
        <v>-100</v>
      </c>
      <c r="IP119" s="96">
        <f t="shared" si="419"/>
        <v>-100</v>
      </c>
      <c r="IQ119" s="15"/>
      <c r="IR119" s="93"/>
      <c r="IS119" s="93"/>
      <c r="IT119" s="93"/>
      <c r="IU119" s="93"/>
      <c r="IV119" s="94">
        <f>IFERROR(((IV3/IR3)-1)*100,0)</f>
        <v>-3.1475780611924353</v>
      </c>
      <c r="IW119" s="94">
        <f t="shared" ref="IW119:JO132" si="420">IFERROR(((IW3/IS3)-1)*100,0)</f>
        <v>1.0186005314437585</v>
      </c>
      <c r="IX119" s="94">
        <f t="shared" si="420"/>
        <v>2.0834952965871123</v>
      </c>
      <c r="IY119" s="94">
        <f t="shared" si="420"/>
        <v>10.214438884917797</v>
      </c>
      <c r="IZ119" s="94">
        <f t="shared" si="420"/>
        <v>-6.7397509081473794</v>
      </c>
      <c r="JA119" s="94">
        <f t="shared" si="420"/>
        <v>11.580134026429501</v>
      </c>
      <c r="JB119" s="94">
        <f t="shared" si="420"/>
        <v>47.330744040819425</v>
      </c>
      <c r="JC119" s="94">
        <f t="shared" si="420"/>
        <v>23.548868279395553</v>
      </c>
      <c r="JD119" s="94">
        <f t="shared" si="420"/>
        <v>27.043193990401338</v>
      </c>
      <c r="JE119" s="94">
        <f t="shared" si="420"/>
        <v>5.365963179164801</v>
      </c>
      <c r="JF119" s="94">
        <f t="shared" si="420"/>
        <v>-5.7169440711258179</v>
      </c>
      <c r="JG119" s="95">
        <f t="shared" si="420"/>
        <v>0.30446194225721701</v>
      </c>
      <c r="JH119" s="95">
        <f t="shared" si="420"/>
        <v>5.683000273747596</v>
      </c>
      <c r="JI119" s="96">
        <f t="shared" si="420"/>
        <v>5.3590453867462085</v>
      </c>
      <c r="JJ119" s="96">
        <f t="shared" si="420"/>
        <v>8.8980263157894655</v>
      </c>
      <c r="JK119" s="96">
        <f t="shared" si="420"/>
        <v>8.3420556834833626</v>
      </c>
      <c r="JL119" s="96">
        <f t="shared" si="420"/>
        <v>7.3770916437859491</v>
      </c>
      <c r="JM119" s="96">
        <f t="shared" si="420"/>
        <v>-100</v>
      </c>
      <c r="JN119" s="96">
        <f t="shared" si="420"/>
        <v>-100</v>
      </c>
      <c r="JO119" s="96">
        <f t="shared" si="420"/>
        <v>-100</v>
      </c>
      <c r="JP119" s="15"/>
      <c r="JQ119" s="93"/>
      <c r="JR119" s="93"/>
      <c r="JS119" s="93"/>
      <c r="JT119" s="93"/>
      <c r="JU119" s="94">
        <f>IFERROR(((JU3/JQ3)-1)*100,0)</f>
        <v>-8.4893441657835851</v>
      </c>
      <c r="JV119" s="94">
        <f t="shared" ref="JV119:KN132" si="421">IFERROR(((JV3/JR3)-1)*100,0)</f>
        <v>9.2112838226832139E-2</v>
      </c>
      <c r="JW119" s="94">
        <f t="shared" si="421"/>
        <v>5.7925311203319563</v>
      </c>
      <c r="JX119" s="94">
        <f t="shared" si="421"/>
        <v>6.3833099797602433</v>
      </c>
      <c r="JY119" s="94">
        <f t="shared" si="421"/>
        <v>-19.840452907874418</v>
      </c>
      <c r="JZ119" s="94">
        <f t="shared" si="421"/>
        <v>-34.165420453238241</v>
      </c>
      <c r="KA119" s="94">
        <f t="shared" si="421"/>
        <v>-2.9808597427047334</v>
      </c>
      <c r="KB119" s="94">
        <f t="shared" si="421"/>
        <v>-12.907946729108733</v>
      </c>
      <c r="KC119" s="94">
        <f t="shared" si="421"/>
        <v>-5.0080256821829821</v>
      </c>
      <c r="KD119" s="94">
        <f t="shared" si="421"/>
        <v>5.5215795911235377</v>
      </c>
      <c r="KE119" s="94">
        <f t="shared" si="421"/>
        <v>-2.1345407503234104</v>
      </c>
      <c r="KF119" s="95">
        <f t="shared" si="421"/>
        <v>3.6632498739707531</v>
      </c>
      <c r="KG119" s="95">
        <f t="shared" si="421"/>
        <v>6.4717810070969994</v>
      </c>
      <c r="KH119" s="96">
        <f t="shared" si="421"/>
        <v>5.696307335651607</v>
      </c>
      <c r="KI119" s="96">
        <f t="shared" si="421"/>
        <v>6.5763384005287584</v>
      </c>
      <c r="KJ119" s="96">
        <f t="shared" si="421"/>
        <v>8.607553898524877</v>
      </c>
      <c r="KK119" s="96">
        <f t="shared" si="421"/>
        <v>6.9830185684812029</v>
      </c>
      <c r="KL119" s="96">
        <f t="shared" si="421"/>
        <v>-100</v>
      </c>
      <c r="KM119" s="96">
        <f t="shared" si="421"/>
        <v>-100</v>
      </c>
      <c r="KN119" s="96">
        <f t="shared" si="421"/>
        <v>-100</v>
      </c>
      <c r="KO119" s="15"/>
      <c r="KP119" s="93"/>
      <c r="KQ119" s="93"/>
      <c r="KR119" s="93"/>
      <c r="KS119" s="93"/>
      <c r="KT119" s="94">
        <f>IFERROR(((KT3/KP3)-1)*100,0)</f>
        <v>-13.024193548387098</v>
      </c>
      <c r="KU119" s="94">
        <f t="shared" ref="KU119:LM132" si="422">IFERROR(((KU3/KQ3)-1)*100,0)</f>
        <v>-11.183704842428899</v>
      </c>
      <c r="KV119" s="94">
        <f t="shared" si="422"/>
        <v>108.8082901554404</v>
      </c>
      <c r="KW119" s="94">
        <f t="shared" si="422"/>
        <v>21.182070606902027</v>
      </c>
      <c r="KX119" s="94">
        <f t="shared" si="422"/>
        <v>-48.076031525266572</v>
      </c>
      <c r="KY119" s="94">
        <f t="shared" si="422"/>
        <v>-82.907832107312856</v>
      </c>
      <c r="KZ119" s="94">
        <f t="shared" si="422"/>
        <v>-72.08436724565756</v>
      </c>
      <c r="LA119" s="94">
        <f t="shared" si="422"/>
        <v>-76.235679214402623</v>
      </c>
      <c r="LB119" s="94">
        <f t="shared" si="422"/>
        <v>-33.660714285714292</v>
      </c>
      <c r="LC119" s="94">
        <f t="shared" si="422"/>
        <v>76.962025316455708</v>
      </c>
      <c r="LD119" s="94">
        <f t="shared" si="422"/>
        <v>-17.333333333333336</v>
      </c>
      <c r="LE119" s="95">
        <f t="shared" si="422"/>
        <v>65.702479338842963</v>
      </c>
      <c r="LF119" s="95">
        <f t="shared" si="422"/>
        <v>102.96096904441453</v>
      </c>
      <c r="LG119" s="96">
        <f t="shared" si="422"/>
        <v>101.71673819742489</v>
      </c>
      <c r="LH119" s="96">
        <f t="shared" si="422"/>
        <v>86.693548387096769</v>
      </c>
      <c r="LI119" s="96">
        <f t="shared" si="422"/>
        <v>38.403990024937663</v>
      </c>
      <c r="LJ119" s="96">
        <f t="shared" si="422"/>
        <v>10.875331564986745</v>
      </c>
      <c r="LK119" s="96">
        <f t="shared" si="422"/>
        <v>-100</v>
      </c>
      <c r="LL119" s="96">
        <f t="shared" si="422"/>
        <v>-100</v>
      </c>
      <c r="LM119" s="96">
        <f t="shared" si="422"/>
        <v>-100</v>
      </c>
      <c r="LN119" s="15"/>
      <c r="LO119" s="93"/>
      <c r="LP119" s="93"/>
      <c r="LQ119" s="93"/>
      <c r="LR119" s="93"/>
      <c r="LS119" s="94">
        <f>IFERROR(((LS3/LO3)-1)*100,0)</f>
        <v>10.040983606557386</v>
      </c>
      <c r="LT119" s="94">
        <f t="shared" ref="LT119:ML132" si="423">IFERROR(((LT3/LP3)-1)*100,0)</f>
        <v>0.31250000000000444</v>
      </c>
      <c r="LU119" s="94">
        <f t="shared" si="423"/>
        <v>9.2838196286472154</v>
      </c>
      <c r="LV119" s="94">
        <f t="shared" si="423"/>
        <v>12.408759124087588</v>
      </c>
      <c r="LW119" s="94">
        <f t="shared" si="423"/>
        <v>-19.739292364990689</v>
      </c>
      <c r="LX119" s="94">
        <f t="shared" si="423"/>
        <v>-82.710280373831779</v>
      </c>
      <c r="LY119" s="94">
        <f t="shared" si="423"/>
        <v>-45.145631067961169</v>
      </c>
      <c r="LZ119" s="94">
        <f t="shared" si="423"/>
        <v>-85.064935064935071</v>
      </c>
      <c r="MA119" s="94">
        <f t="shared" si="423"/>
        <v>-76.798143851508115</v>
      </c>
      <c r="MB119" s="94">
        <f t="shared" si="423"/>
        <v>-15.315315315315313</v>
      </c>
      <c r="MC119" s="94">
        <f t="shared" si="423"/>
        <v>-56.194690265486727</v>
      </c>
      <c r="MD119" s="95">
        <f t="shared" si="423"/>
        <v>-10.869565217391308</v>
      </c>
      <c r="ME119" s="95">
        <f t="shared" si="423"/>
        <v>43.999999999999993</v>
      </c>
      <c r="MF119" s="96">
        <f t="shared" si="423"/>
        <v>47.872340425531924</v>
      </c>
      <c r="MG119" s="96">
        <f t="shared" si="423"/>
        <v>53.535353535353522</v>
      </c>
      <c r="MH119" s="96">
        <f t="shared" si="423"/>
        <v>179.26829268292681</v>
      </c>
      <c r="MI119" s="96">
        <f t="shared" si="423"/>
        <v>67.361111111111114</v>
      </c>
      <c r="MJ119" s="96">
        <f t="shared" si="423"/>
        <v>-100</v>
      </c>
      <c r="MK119" s="96">
        <f t="shared" si="423"/>
        <v>-100</v>
      </c>
      <c r="ML119" s="96">
        <f t="shared" si="423"/>
        <v>-100</v>
      </c>
      <c r="MM119" s="15"/>
      <c r="MN119" s="93"/>
      <c r="MO119" s="93"/>
      <c r="MP119" s="93"/>
      <c r="MQ119" s="93"/>
      <c r="MR119" s="94">
        <f>IFERROR(((MR3/MN3)-1)*100,0)</f>
        <v>-22.104144527098835</v>
      </c>
      <c r="MS119" s="94">
        <f t="shared" ref="MS119:NK132" si="424">IFERROR(((MS3/MO3)-1)*100,0)</f>
        <v>-21.853240492769142</v>
      </c>
      <c r="MT119" s="94">
        <f t="shared" si="424"/>
        <v>55.377358490566039</v>
      </c>
      <c r="MU119" s="94">
        <f t="shared" si="424"/>
        <v>28.18080357142858</v>
      </c>
      <c r="MV119" s="94">
        <f t="shared" si="424"/>
        <v>-69.577080491132335</v>
      </c>
      <c r="MW119" s="94">
        <f t="shared" si="424"/>
        <v>-85.05825908156271</v>
      </c>
      <c r="MX119" s="94">
        <f t="shared" si="424"/>
        <v>-63.387978142076506</v>
      </c>
      <c r="MY119" s="94">
        <f t="shared" si="424"/>
        <v>-75.533304309969523</v>
      </c>
      <c r="MZ119" s="94">
        <f t="shared" si="424"/>
        <v>28.026905829596416</v>
      </c>
      <c r="NA119" s="94">
        <f t="shared" si="424"/>
        <v>147.7064220183486</v>
      </c>
      <c r="NB119" s="94">
        <f t="shared" si="424"/>
        <v>-4.3117744610281949</v>
      </c>
      <c r="NC119" s="95">
        <f t="shared" si="424"/>
        <v>87.722419928825616</v>
      </c>
      <c r="ND119" s="95">
        <f t="shared" si="424"/>
        <v>124.16812609457094</v>
      </c>
      <c r="NE119" s="96">
        <f t="shared" si="424"/>
        <v>120.18518518518518</v>
      </c>
      <c r="NF119" s="96">
        <f t="shared" si="424"/>
        <v>101.55979202772963</v>
      </c>
      <c r="NG119" s="96">
        <f t="shared" si="424"/>
        <v>25.971563981042657</v>
      </c>
      <c r="NH119" s="96">
        <f t="shared" si="424"/>
        <v>4.9218750000000089</v>
      </c>
      <c r="NI119" s="96">
        <f t="shared" si="424"/>
        <v>-100</v>
      </c>
      <c r="NJ119" s="96">
        <f t="shared" si="424"/>
        <v>-100</v>
      </c>
      <c r="NK119" s="96">
        <f t="shared" si="424"/>
        <v>-100</v>
      </c>
      <c r="NL119" s="15"/>
      <c r="NM119" s="93"/>
      <c r="NN119" s="93"/>
      <c r="NO119" s="93"/>
      <c r="NP119" s="93"/>
      <c r="NQ119" s="94">
        <f>IFERROR(((NQ3/NM3)-1)*100,0)</f>
        <v>39.999999999999993</v>
      </c>
      <c r="NR119" s="94">
        <f t="shared" ref="NR119:OJ132" si="425">IFERROR(((NR3/NN3)-1)*100,0)</f>
        <v>121.05263157894738</v>
      </c>
      <c r="NS119" s="94">
        <f t="shared" si="425"/>
        <v>988.78504672897202</v>
      </c>
      <c r="NT119" s="94">
        <f t="shared" si="425"/>
        <v>-21.546961325966851</v>
      </c>
      <c r="NU119" s="94">
        <f t="shared" si="425"/>
        <v>57.792207792207797</v>
      </c>
      <c r="NV119" s="94">
        <f t="shared" si="425"/>
        <v>-68.571428571428569</v>
      </c>
      <c r="NW119" s="94">
        <f t="shared" si="425"/>
        <v>-93.905579399141629</v>
      </c>
      <c r="NX119" s="94">
        <f t="shared" si="425"/>
        <v>-49.295774647887328</v>
      </c>
      <c r="NY119" s="94">
        <f t="shared" si="425"/>
        <v>-70.370370370370367</v>
      </c>
      <c r="NZ119" s="94">
        <f t="shared" si="425"/>
        <v>-1.5151515151515138</v>
      </c>
      <c r="OA119" s="94">
        <f t="shared" si="425"/>
        <v>-4.2253521126760614</v>
      </c>
      <c r="OB119" s="95">
        <f t="shared" si="425"/>
        <v>-8.3333333333333375</v>
      </c>
      <c r="OC119" s="95">
        <f t="shared" si="425"/>
        <v>16.666666666666675</v>
      </c>
      <c r="OD119" s="96">
        <f t="shared" si="425"/>
        <v>26.15384615384615</v>
      </c>
      <c r="OE119" s="96">
        <f t="shared" si="425"/>
        <v>8.8235294117646959</v>
      </c>
      <c r="OF119" s="96">
        <f t="shared" si="425"/>
        <v>62.12121212121211</v>
      </c>
      <c r="OG119" s="96">
        <f t="shared" si="425"/>
        <v>4.7619047619047672</v>
      </c>
      <c r="OH119" s="96">
        <f t="shared" si="425"/>
        <v>-100</v>
      </c>
      <c r="OI119" s="96">
        <f t="shared" si="425"/>
        <v>-100</v>
      </c>
      <c r="OJ119" s="96">
        <f t="shared" si="425"/>
        <v>-100</v>
      </c>
      <c r="OK119" s="37"/>
      <c r="OL119" s="58" t="str">
        <f>$A119</f>
        <v>Pertanian</v>
      </c>
      <c r="OM119" s="97"/>
      <c r="ON119" s="96">
        <f t="shared" ref="ON119:OR134" si="426">IFERROR(((ON3/OM3)-1)*100,0)</f>
        <v>1.156673250710849</v>
      </c>
      <c r="OO119" s="96">
        <f t="shared" si="426"/>
        <v>-2.957276258839181</v>
      </c>
      <c r="OP119" s="96">
        <f t="shared" si="426"/>
        <v>-0.89117772140329121</v>
      </c>
      <c r="OQ119" s="96">
        <f t="shared" si="426"/>
        <v>2.4381912851900278</v>
      </c>
      <c r="OR119" s="96">
        <f t="shared" si="426"/>
        <v>-100</v>
      </c>
      <c r="OS119" s="15"/>
      <c r="OT119" s="97"/>
      <c r="OU119" s="96">
        <f t="shared" ref="OU119:OY134" si="427">IFERROR(((OU3/OT3)-1)*100,0)</f>
        <v>1.7287513905174245</v>
      </c>
      <c r="OV119" s="96">
        <f t="shared" si="427"/>
        <v>-11.892658706702919</v>
      </c>
      <c r="OW119" s="96">
        <f t="shared" si="427"/>
        <v>-1.7610358245002011</v>
      </c>
      <c r="OX119" s="96">
        <f t="shared" si="427"/>
        <v>-3.5339911906306587</v>
      </c>
      <c r="OY119" s="96">
        <f t="shared" si="427"/>
        <v>-100</v>
      </c>
      <c r="OZ119" s="15"/>
      <c r="PA119" s="98"/>
      <c r="PB119" s="96">
        <f t="shared" ref="PB119:PF134" si="428">IFERROR(((PB3/PA3)-1)*100,0)</f>
        <v>1.1561317170341923</v>
      </c>
      <c r="PC119" s="96">
        <f t="shared" si="428"/>
        <v>-1.4995616009858104</v>
      </c>
      <c r="PD119" s="96">
        <f t="shared" si="428"/>
        <v>-0.84371436407465472</v>
      </c>
      <c r="PE119" s="96">
        <f t="shared" si="428"/>
        <v>2.75964139704723</v>
      </c>
      <c r="PF119" s="96">
        <f t="shared" si="428"/>
        <v>-100</v>
      </c>
      <c r="PG119" s="15"/>
      <c r="PH119" s="97"/>
      <c r="PI119" s="96">
        <f t="shared" ref="PI119:PM134" si="429">IFERROR(((PI3/PH3)-1)*100,0)</f>
        <v>0.55091981056090145</v>
      </c>
      <c r="PJ119" s="96">
        <f t="shared" si="429"/>
        <v>-12.979814162127523</v>
      </c>
      <c r="PK119" s="96">
        <f t="shared" si="429"/>
        <v>-0.66276372473212941</v>
      </c>
      <c r="PL119" s="96">
        <f t="shared" si="429"/>
        <v>4.0105267059564742</v>
      </c>
      <c r="PM119" s="96">
        <f t="shared" si="429"/>
        <v>-100</v>
      </c>
      <c r="PN119" s="15"/>
      <c r="PO119" s="97"/>
      <c r="PP119" s="96">
        <f t="shared" ref="PP119:PT134" si="430">IFERROR(((PP3/PO3)-1)*100,0)</f>
        <v>0.67893565367038722</v>
      </c>
      <c r="PQ119" s="96">
        <f t="shared" si="430"/>
        <v>-3.3833414366664538</v>
      </c>
      <c r="PR119" s="96">
        <f t="shared" si="430"/>
        <v>-1.011416230951323</v>
      </c>
      <c r="PS119" s="96">
        <f t="shared" si="430"/>
        <v>2.1606760604478747</v>
      </c>
      <c r="PT119" s="96">
        <f t="shared" si="430"/>
        <v>-100</v>
      </c>
      <c r="PU119" s="15"/>
      <c r="PV119" s="97"/>
      <c r="PW119" s="96">
        <f t="shared" ref="PW119:QA134" si="431">IFERROR(((PW3/PV3)-1)*100,0)</f>
        <v>-0.22323839700428838</v>
      </c>
      <c r="PX119" s="96">
        <f t="shared" si="431"/>
        <v>-8.6247338601999175</v>
      </c>
      <c r="PY119" s="96">
        <f t="shared" si="431"/>
        <v>-2.0496820820662731</v>
      </c>
      <c r="PZ119" s="96">
        <f t="shared" si="431"/>
        <v>-3.4392387710668548</v>
      </c>
      <c r="QA119" s="96">
        <f t="shared" si="431"/>
        <v>-100</v>
      </c>
      <c r="QB119" s="15"/>
      <c r="QC119" s="97"/>
      <c r="QD119" s="96">
        <f t="shared" ref="QD119:QH134" si="432">IFERROR(((QD3/QC3)-1)*100,0)</f>
        <v>0.8418138931536312</v>
      </c>
      <c r="QE119" s="96">
        <f t="shared" si="432"/>
        <v>-2.4495106635741393</v>
      </c>
      <c r="QF119" s="96">
        <f t="shared" si="432"/>
        <v>-0.89886337276734452</v>
      </c>
      <c r="QG119" s="96">
        <f t="shared" si="432"/>
        <v>2.4882520411044995</v>
      </c>
      <c r="QH119" s="96">
        <f t="shared" si="432"/>
        <v>-100</v>
      </c>
      <c r="QI119" s="15"/>
      <c r="QJ119" s="97"/>
      <c r="QK119" s="96">
        <f t="shared" ref="QK119:QO134" si="433">IFERROR(((QK3/QJ3)-1)*100,0)</f>
        <v>-0.97091322716932327</v>
      </c>
      <c r="QL119" s="96">
        <f t="shared" si="433"/>
        <v>-12.999958977724901</v>
      </c>
      <c r="QM119" s="96">
        <f t="shared" si="433"/>
        <v>-1.8766503206337215</v>
      </c>
      <c r="QN119" s="96">
        <f t="shared" si="433"/>
        <v>2.6477654973570353</v>
      </c>
      <c r="QO119" s="96">
        <f t="shared" si="433"/>
        <v>-100</v>
      </c>
      <c r="QP119" s="15"/>
      <c r="QQ119" s="97"/>
      <c r="QR119" s="96">
        <f t="shared" ref="QR119:QV134" si="434">IFERROR(((QR3/QQ3)-1)*100,0)</f>
        <v>9.5594764680900326</v>
      </c>
      <c r="QS119" s="96">
        <f t="shared" si="434"/>
        <v>3.9292384677731995</v>
      </c>
      <c r="QT119" s="96">
        <f t="shared" si="434"/>
        <v>0.91550250915501952</v>
      </c>
      <c r="QU119" s="96">
        <f t="shared" si="434"/>
        <v>6.5284591089308508</v>
      </c>
      <c r="QV119" s="96">
        <f t="shared" si="434"/>
        <v>-100</v>
      </c>
      <c r="QW119" s="15"/>
      <c r="QX119" s="97"/>
      <c r="QY119" s="96">
        <f t="shared" ref="QY119:RC134" si="435">IFERROR(((QY3/QX3)-1)*100,0)</f>
        <v>11.607142857142861</v>
      </c>
      <c r="QZ119" s="96">
        <f t="shared" si="435"/>
        <v>-26.677551020408163</v>
      </c>
      <c r="RA119" s="96">
        <f t="shared" si="435"/>
        <v>-0.13360053440213404</v>
      </c>
      <c r="RB119" s="96">
        <f t="shared" si="435"/>
        <v>-4.0579710144927557</v>
      </c>
      <c r="RC119" s="96">
        <f t="shared" si="435"/>
        <v>-100</v>
      </c>
      <c r="RD119" s="15"/>
      <c r="RE119" s="97"/>
      <c r="RF119" s="96">
        <f t="shared" ref="RF119:RJ134" si="436">IFERROR(((RF3/RE3)-1)*100,0)</f>
        <v>10.214438884917797</v>
      </c>
      <c r="RG119" s="96">
        <f t="shared" si="436"/>
        <v>23.548868279395553</v>
      </c>
      <c r="RH119" s="96">
        <f t="shared" si="436"/>
        <v>0.30446194225721701</v>
      </c>
      <c r="RI119" s="96">
        <f t="shared" si="436"/>
        <v>8.3420556834833626</v>
      </c>
      <c r="RJ119" s="96">
        <f t="shared" si="436"/>
        <v>-100</v>
      </c>
      <c r="RK119" s="15"/>
      <c r="RL119" s="97"/>
      <c r="RM119" s="96">
        <f t="shared" ref="RM119:RQ134" si="437">IFERROR(((RM3/RL3)-1)*100,0)</f>
        <v>6.3833099797602433</v>
      </c>
      <c r="RN119" s="96">
        <f t="shared" si="437"/>
        <v>-12.907946729108733</v>
      </c>
      <c r="RO119" s="96">
        <f t="shared" si="437"/>
        <v>3.6632498739707531</v>
      </c>
      <c r="RP119" s="96">
        <f t="shared" si="437"/>
        <v>8.607553898524877</v>
      </c>
      <c r="RQ119" s="96">
        <f t="shared" si="437"/>
        <v>-100</v>
      </c>
      <c r="RR119" s="15"/>
      <c r="RS119" s="97"/>
      <c r="RT119" s="96">
        <f t="shared" ref="RT119:RX134" ca="1" si="438">IFERROR(((RT3/RS3)-1)*100,0)</f>
        <v>17.492073904012241</v>
      </c>
      <c r="RU119" s="96">
        <f t="shared" ca="1" si="438"/>
        <v>-70.773239043453984</v>
      </c>
      <c r="RV119" s="96">
        <f t="shared" ca="1" si="438"/>
        <v>7.8955746577523023</v>
      </c>
      <c r="RW119" s="96">
        <f t="shared" ca="1" si="438"/>
        <v>76.21717320743582</v>
      </c>
      <c r="RX119" s="96">
        <f t="shared" ca="1" si="438"/>
        <v>-72.002679169457465</v>
      </c>
      <c r="RY119" s="15"/>
      <c r="RZ119" s="97"/>
      <c r="SA119" s="96">
        <f t="shared" ref="SA119:SE134" ca="1" si="439">IFERROR(((SA3/RZ3)-1)*100,0)</f>
        <v>7.5012177301509997</v>
      </c>
      <c r="SB119" s="96">
        <f t="shared" ca="1" si="439"/>
        <v>-61.033076574535563</v>
      </c>
      <c r="SC119" s="96">
        <f t="shared" ca="1" si="439"/>
        <v>-56.395348837209305</v>
      </c>
      <c r="SD119" s="96">
        <f t="shared" ca="1" si="439"/>
        <v>77.066666666666663</v>
      </c>
      <c r="SE119" s="96">
        <f t="shared" ca="1" si="439"/>
        <v>-63.704819277108427</v>
      </c>
      <c r="SF119" s="15"/>
      <c r="SG119" s="97"/>
      <c r="SH119" s="96">
        <f t="shared" ref="SH119:SL134" ca="1" si="440">IFERROR(((SH3/SG3)-1)*100,0)</f>
        <v>4.0599909104681142</v>
      </c>
      <c r="SI119" s="96">
        <f t="shared" ca="1" si="440"/>
        <v>-73.373125636919497</v>
      </c>
      <c r="SJ119" s="96">
        <f t="shared" ca="1" si="440"/>
        <v>49.972662657189716</v>
      </c>
      <c r="SK119" s="96">
        <f t="shared" ca="1" si="440"/>
        <v>80.860371855632536</v>
      </c>
      <c r="SL119" s="96">
        <f t="shared" ca="1" si="440"/>
        <v>-72.928844990929235</v>
      </c>
      <c r="SM119" s="15"/>
      <c r="SN119" s="97"/>
      <c r="SO119" s="96">
        <f t="shared" ref="SO119:SS134" ca="1" si="441">IFERROR(((SO3/SN3)-1)*100,0)</f>
        <v>238.94523326572008</v>
      </c>
      <c r="SP119" s="96">
        <f t="shared" ca="1" si="441"/>
        <v>-72.950329144225009</v>
      </c>
      <c r="SQ119" s="96">
        <f t="shared" ca="1" si="441"/>
        <v>-40.044247787610622</v>
      </c>
      <c r="SR119" s="96">
        <f t="shared" ca="1" si="441"/>
        <v>28.044280442804425</v>
      </c>
      <c r="SS119" s="96">
        <f t="shared" ca="1" si="441"/>
        <v>-74.639769452449571</v>
      </c>
      <c r="ST119" s="15"/>
    </row>
    <row r="120" spans="1:514" x14ac:dyDescent="0.3">
      <c r="A120" s="62" t="str">
        <f>A$4</f>
        <v>Pengeluaran tanaman &amp; ternakan, pemburuan dan aktiviti perkhidmatan berkaitan</v>
      </c>
      <c r="B120" s="99"/>
      <c r="C120" s="99"/>
      <c r="D120" s="99"/>
      <c r="E120" s="99"/>
      <c r="F120" s="100">
        <f t="shared" ref="F120:U135" si="442">IFERROR(((F4/B4)-1)*100,0)</f>
        <v>4.2782852606754629</v>
      </c>
      <c r="G120" s="100">
        <f t="shared" si="442"/>
        <v>4.3688829231111725</v>
      </c>
      <c r="H120" s="100">
        <f t="shared" si="442"/>
        <v>4.3471463158354595</v>
      </c>
      <c r="I120" s="100">
        <f t="shared" si="442"/>
        <v>1.4724684284510792</v>
      </c>
      <c r="J120" s="100">
        <f t="shared" si="442"/>
        <v>-1.62814181878711</v>
      </c>
      <c r="K120" s="100">
        <f t="shared" si="442"/>
        <v>-5.0688295740968119</v>
      </c>
      <c r="L120" s="100">
        <f t="shared" si="442"/>
        <v>-3.4635859649741363</v>
      </c>
      <c r="M120" s="100">
        <f t="shared" si="442"/>
        <v>-2.2744515288709688</v>
      </c>
      <c r="N120" s="100">
        <f t="shared" si="442"/>
        <v>-2.4167548433238095</v>
      </c>
      <c r="O120" s="100">
        <f t="shared" si="442"/>
        <v>-2.2915574557312746</v>
      </c>
      <c r="P120" s="100">
        <f t="shared" si="442"/>
        <v>-1.0837287756466862</v>
      </c>
      <c r="Q120" s="101">
        <f t="shared" si="442"/>
        <v>-0.63159823207455945</v>
      </c>
      <c r="R120" s="101">
        <f t="shared" si="442"/>
        <v>5.2019873903819125E-2</v>
      </c>
      <c r="S120" s="102">
        <f t="shared" si="442"/>
        <v>1.104832509992737</v>
      </c>
      <c r="T120" s="102">
        <f t="shared" si="442"/>
        <v>0.69225071474885436</v>
      </c>
      <c r="U120" s="102">
        <f t="shared" si="442"/>
        <v>2.8574918416637507</v>
      </c>
      <c r="V120" s="102">
        <f t="shared" si="410"/>
        <v>3.3152937479202782</v>
      </c>
      <c r="W120" s="102">
        <f t="shared" si="410"/>
        <v>-100</v>
      </c>
      <c r="X120" s="102">
        <f t="shared" si="410"/>
        <v>-100</v>
      </c>
      <c r="Y120" s="102">
        <f t="shared" si="410"/>
        <v>-100</v>
      </c>
      <c r="Z120" s="15"/>
      <c r="AA120" s="99"/>
      <c r="AB120" s="99"/>
      <c r="AC120" s="99"/>
      <c r="AD120" s="99"/>
      <c r="AE120" s="100">
        <f t="shared" ref="AE120:AM135" si="443">IFERROR(((AE4/AA4)-1)*100,0)</f>
        <v>9.454426390537396</v>
      </c>
      <c r="AF120" s="100">
        <f t="shared" si="411"/>
        <v>5.0098679216638908</v>
      </c>
      <c r="AG120" s="100">
        <f t="shared" si="411"/>
        <v>4.4295667743567746</v>
      </c>
      <c r="AH120" s="100">
        <f t="shared" si="411"/>
        <v>0.94303893349492185</v>
      </c>
      <c r="AI120" s="100">
        <f t="shared" si="411"/>
        <v>-2.6324645701678917</v>
      </c>
      <c r="AJ120" s="100">
        <f t="shared" si="411"/>
        <v>-8.869452074598815</v>
      </c>
      <c r="AK120" s="100">
        <f t="shared" si="411"/>
        <v>-7.7118043907711815</v>
      </c>
      <c r="AL120" s="100">
        <f t="shared" si="411"/>
        <v>-8.4118110531647421</v>
      </c>
      <c r="AM120" s="100">
        <f t="shared" si="411"/>
        <v>-7.4772456699566003</v>
      </c>
      <c r="AN120" s="100">
        <f t="shared" si="411"/>
        <v>-4.6204489569286906</v>
      </c>
      <c r="AO120" s="100">
        <f t="shared" si="411"/>
        <v>-2.5807754442649489</v>
      </c>
      <c r="AP120" s="101">
        <f t="shared" si="411"/>
        <v>-1.0937692024087453</v>
      </c>
      <c r="AQ120" s="101">
        <f t="shared" si="411"/>
        <v>1.220322098621951</v>
      </c>
      <c r="AR120" s="102">
        <f t="shared" si="411"/>
        <v>1.2931930641606693</v>
      </c>
      <c r="AS120" s="102">
        <f t="shared" si="411"/>
        <v>0.28605779196551051</v>
      </c>
      <c r="AT120" s="102">
        <f t="shared" si="411"/>
        <v>-3.3507289595758771</v>
      </c>
      <c r="AU120" s="102">
        <f t="shared" si="411"/>
        <v>-4.7937341097350927</v>
      </c>
      <c r="AV120" s="102">
        <f t="shared" si="411"/>
        <v>-100</v>
      </c>
      <c r="AW120" s="102">
        <f t="shared" si="411"/>
        <v>-100</v>
      </c>
      <c r="AX120" s="102">
        <f t="shared" si="411"/>
        <v>-100</v>
      </c>
      <c r="AY120" s="15"/>
      <c r="AZ120" s="99"/>
      <c r="BA120" s="99"/>
      <c r="BB120" s="99"/>
      <c r="BC120" s="99"/>
      <c r="BD120" s="100">
        <f t="shared" ref="BD120:BL135" si="444">IFERROR(((BD4/AZ4)-1)*100,0)</f>
        <v>4.2025257187550791</v>
      </c>
      <c r="BE120" s="100">
        <f t="shared" si="412"/>
        <v>4.7090601321523096</v>
      </c>
      <c r="BF120" s="100">
        <f t="shared" si="412"/>
        <v>4.1624158335033634</v>
      </c>
      <c r="BG120" s="100">
        <f t="shared" si="412"/>
        <v>1.6160773935605555</v>
      </c>
      <c r="BH120" s="100">
        <f t="shared" si="412"/>
        <v>-7.9910133013350038E-2</v>
      </c>
      <c r="BI120" s="100">
        <f t="shared" si="412"/>
        <v>-3.1715655814206767</v>
      </c>
      <c r="BJ120" s="100">
        <f t="shared" si="412"/>
        <v>-2.1532434265049361</v>
      </c>
      <c r="BK120" s="100">
        <f t="shared" si="412"/>
        <v>-1.0560033433310467</v>
      </c>
      <c r="BL120" s="100">
        <f t="shared" si="412"/>
        <v>-1.7193141140128265</v>
      </c>
      <c r="BM120" s="100">
        <f t="shared" si="412"/>
        <v>-2.1359064435137909</v>
      </c>
      <c r="BN120" s="100">
        <f t="shared" si="412"/>
        <v>-1.1180239004558334</v>
      </c>
      <c r="BO120" s="101">
        <f t="shared" si="412"/>
        <v>-0.64154898925772308</v>
      </c>
      <c r="BP120" s="101">
        <f t="shared" si="412"/>
        <v>-0.16274619912231003</v>
      </c>
      <c r="BQ120" s="102">
        <f t="shared" si="412"/>
        <v>0.93241859298582863</v>
      </c>
      <c r="BR120" s="102">
        <f t="shared" si="412"/>
        <v>0.75351710533146932</v>
      </c>
      <c r="BS120" s="102">
        <f t="shared" si="412"/>
        <v>3.2108308189990442</v>
      </c>
      <c r="BT120" s="102">
        <f t="shared" si="412"/>
        <v>3.8792048372228605</v>
      </c>
      <c r="BU120" s="102">
        <f t="shared" si="412"/>
        <v>-100</v>
      </c>
      <c r="BV120" s="102">
        <f t="shared" si="412"/>
        <v>-100</v>
      </c>
      <c r="BW120" s="102">
        <f t="shared" si="412"/>
        <v>-100</v>
      </c>
      <c r="BX120" s="15"/>
      <c r="BY120" s="99"/>
      <c r="BZ120" s="99"/>
      <c r="CA120" s="99"/>
      <c r="CB120" s="99"/>
      <c r="CC120" s="100">
        <f t="shared" ref="CC120:CK135" si="445">IFERROR(((CC4/BY4)-1)*100,0)</f>
        <v>1.1932122280641</v>
      </c>
      <c r="CD120" s="100">
        <f t="shared" si="413"/>
        <v>-0.16848425438058534</v>
      </c>
      <c r="CE120" s="100">
        <f t="shared" si="413"/>
        <v>6.8879821958456988</v>
      </c>
      <c r="CF120" s="100">
        <f t="shared" si="413"/>
        <v>-2.1611497316575967E-2</v>
      </c>
      <c r="CG120" s="100">
        <f t="shared" si="413"/>
        <v>-19.659635368054261</v>
      </c>
      <c r="CH120" s="100">
        <f t="shared" si="413"/>
        <v>-25.358249716161897</v>
      </c>
      <c r="CI120" s="100">
        <f t="shared" si="413"/>
        <v>-17.614602491584829</v>
      </c>
      <c r="CJ120" s="100">
        <f t="shared" si="413"/>
        <v>-13.607378318982599</v>
      </c>
      <c r="CK120" s="100">
        <f t="shared" si="413"/>
        <v>-7.8844441002207333</v>
      </c>
      <c r="CL120" s="100">
        <f t="shared" si="413"/>
        <v>-2.3802672147995918</v>
      </c>
      <c r="CM120" s="100">
        <f t="shared" si="413"/>
        <v>1.0403942546649336</v>
      </c>
      <c r="CN120" s="101">
        <f t="shared" si="413"/>
        <v>0</v>
      </c>
      <c r="CO120" s="101">
        <f t="shared" si="413"/>
        <v>2.341615167948885</v>
      </c>
      <c r="CP120" s="102">
        <f t="shared" si="413"/>
        <v>3.6932536006064165</v>
      </c>
      <c r="CQ120" s="102">
        <f t="shared" si="413"/>
        <v>0.11672502918125272</v>
      </c>
      <c r="CR120" s="102">
        <f t="shared" si="413"/>
        <v>3.4236864053377891</v>
      </c>
      <c r="CS120" s="102">
        <f t="shared" si="413"/>
        <v>2.5427209990141364</v>
      </c>
      <c r="CT120" s="102">
        <f t="shared" si="413"/>
        <v>-100</v>
      </c>
      <c r="CU120" s="102">
        <f t="shared" si="413"/>
        <v>-100</v>
      </c>
      <c r="CV120" s="102">
        <f t="shared" si="413"/>
        <v>-100</v>
      </c>
      <c r="CW120" s="15"/>
      <c r="CX120" s="99"/>
      <c r="CY120" s="99"/>
      <c r="CZ120" s="99"/>
      <c r="DA120" s="99"/>
      <c r="DB120" s="100">
        <f t="shared" ref="DB120:DJ135" si="446">IFERROR(((DB4/CX4)-1)*100,0)</f>
        <v>4.7420577737379954</v>
      </c>
      <c r="DC120" s="100">
        <f t="shared" si="414"/>
        <v>4.6304615884607658</v>
      </c>
      <c r="DD120" s="100">
        <f t="shared" si="414"/>
        <v>4.3788096416371936</v>
      </c>
      <c r="DE120" s="100">
        <f t="shared" si="414"/>
        <v>1.0962678967231687</v>
      </c>
      <c r="DF120" s="100">
        <f t="shared" si="414"/>
        <v>-1.2337317209687337</v>
      </c>
      <c r="DG120" s="100">
        <f t="shared" si="414"/>
        <v>-5.168952483184686</v>
      </c>
      <c r="DH120" s="100">
        <f t="shared" si="414"/>
        <v>-5.0189183688573173</v>
      </c>
      <c r="DI120" s="100">
        <f t="shared" si="414"/>
        <v>-2.9317373785257117</v>
      </c>
      <c r="DJ120" s="100">
        <f t="shared" si="414"/>
        <v>-3.3500171441633642</v>
      </c>
      <c r="DK120" s="100">
        <f t="shared" si="414"/>
        <v>-2.8799676310712785</v>
      </c>
      <c r="DL120" s="100">
        <f t="shared" si="414"/>
        <v>-1.0015023753113694</v>
      </c>
      <c r="DM120" s="101">
        <f t="shared" si="414"/>
        <v>-0.80555562338382458</v>
      </c>
      <c r="DN120" s="101">
        <f t="shared" si="414"/>
        <v>-0.28406081315794918</v>
      </c>
      <c r="DO120" s="102">
        <f t="shared" si="414"/>
        <v>0.84983447198423434</v>
      </c>
      <c r="DP120" s="102">
        <f t="shared" si="414"/>
        <v>0.26612883390313424</v>
      </c>
      <c r="DQ120" s="102">
        <f t="shared" si="414"/>
        <v>2.599992122727901</v>
      </c>
      <c r="DR120" s="102">
        <f t="shared" si="414"/>
        <v>3.1449353421652004</v>
      </c>
      <c r="DS120" s="102">
        <f t="shared" si="414"/>
        <v>-100</v>
      </c>
      <c r="DT120" s="102">
        <f t="shared" si="414"/>
        <v>-100</v>
      </c>
      <c r="DU120" s="102">
        <f t="shared" si="414"/>
        <v>-100</v>
      </c>
      <c r="DV120" s="15"/>
      <c r="DW120" s="99"/>
      <c r="DX120" s="99"/>
      <c r="DY120" s="99"/>
      <c r="DZ120" s="99"/>
      <c r="EA120" s="100">
        <f t="shared" ref="EA120:EI135" si="447">IFERROR(((EA4/DW4)-1)*100,0)</f>
        <v>10.250046825248171</v>
      </c>
      <c r="EB120" s="100">
        <f t="shared" si="415"/>
        <v>4.7050742680518676</v>
      </c>
      <c r="EC120" s="100">
        <f t="shared" si="415"/>
        <v>3.9003345659447186</v>
      </c>
      <c r="ED120" s="100">
        <f t="shared" si="415"/>
        <v>-0.44673837612768663</v>
      </c>
      <c r="EE120" s="100">
        <f t="shared" si="415"/>
        <v>-4.7568485878105804</v>
      </c>
      <c r="EF120" s="100">
        <f t="shared" si="415"/>
        <v>-9.5735957359573636</v>
      </c>
      <c r="EG120" s="100">
        <f t="shared" si="415"/>
        <v>-8.9356834166596002</v>
      </c>
      <c r="EH120" s="100">
        <f t="shared" si="415"/>
        <v>-7.5327843854833816</v>
      </c>
      <c r="EI120" s="100">
        <f t="shared" si="415"/>
        <v>-6.3188405797101499</v>
      </c>
      <c r="EJ120" s="100">
        <f t="shared" si="415"/>
        <v>-5.4500113352981217</v>
      </c>
      <c r="EK120" s="100">
        <f t="shared" si="415"/>
        <v>-2.6473735634857887</v>
      </c>
      <c r="EL120" s="101">
        <f t="shared" si="415"/>
        <v>-1.4134941575574822</v>
      </c>
      <c r="EM120" s="101">
        <f t="shared" si="415"/>
        <v>0.69497334348820328</v>
      </c>
      <c r="EN120" s="102">
        <f t="shared" si="415"/>
        <v>1.0070493454179319</v>
      </c>
      <c r="EO120" s="102">
        <f t="shared" si="415"/>
        <v>-3.3454406423250038E-2</v>
      </c>
      <c r="EP120" s="102">
        <f t="shared" si="415"/>
        <v>-3.1877270120435841</v>
      </c>
      <c r="EQ120" s="102">
        <f t="shared" si="415"/>
        <v>-4.921055119599127</v>
      </c>
      <c r="ER120" s="102">
        <f t="shared" si="415"/>
        <v>-100</v>
      </c>
      <c r="ES120" s="102">
        <f t="shared" si="415"/>
        <v>-100</v>
      </c>
      <c r="ET120" s="102">
        <f t="shared" si="415"/>
        <v>-100</v>
      </c>
      <c r="EU120" s="15"/>
      <c r="EV120" s="99"/>
      <c r="EW120" s="99"/>
      <c r="EX120" s="99"/>
      <c r="EY120" s="99"/>
      <c r="EZ120" s="100">
        <f t="shared" ref="EZ120:FH135" si="448">IFERROR(((EZ4/EV4)-1)*100,0)</f>
        <v>4.4552316919856283</v>
      </c>
      <c r="FA120" s="100">
        <f t="shared" si="416"/>
        <v>4.7855038953969364</v>
      </c>
      <c r="FB120" s="100">
        <f t="shared" si="416"/>
        <v>4.2782900885424358</v>
      </c>
      <c r="FC120" s="100">
        <f t="shared" si="416"/>
        <v>1.340157514109741</v>
      </c>
      <c r="FD120" s="100">
        <f t="shared" si="416"/>
        <v>0.17708733746006899</v>
      </c>
      <c r="FE120" s="100">
        <f t="shared" si="416"/>
        <v>-3.6917783029907114</v>
      </c>
      <c r="FF120" s="100">
        <f t="shared" si="416"/>
        <v>-3.7403803065350405</v>
      </c>
      <c r="FG120" s="100">
        <f t="shared" si="416"/>
        <v>-1.9926519635351081</v>
      </c>
      <c r="FH120" s="100">
        <f t="shared" si="416"/>
        <v>-2.8773456334368008</v>
      </c>
      <c r="FI120" s="100">
        <f t="shared" si="416"/>
        <v>-2.6204196730416962</v>
      </c>
      <c r="FJ120" s="100">
        <f t="shared" si="416"/>
        <v>-1.0580786131958453</v>
      </c>
      <c r="FK120" s="101">
        <f t="shared" si="416"/>
        <v>-0.75271430886404422</v>
      </c>
      <c r="FL120" s="101">
        <f t="shared" si="416"/>
        <v>-0.40462112748971268</v>
      </c>
      <c r="FM120" s="102">
        <f t="shared" si="416"/>
        <v>0.73600991584148456</v>
      </c>
      <c r="FN120" s="102">
        <f t="shared" si="416"/>
        <v>0.39435930212001757</v>
      </c>
      <c r="FO120" s="102">
        <f t="shared" si="416"/>
        <v>2.9727354118533889</v>
      </c>
      <c r="FP120" s="102">
        <f t="shared" si="416"/>
        <v>3.7089118391354869</v>
      </c>
      <c r="FQ120" s="102">
        <f t="shared" si="416"/>
        <v>-100</v>
      </c>
      <c r="FR120" s="102">
        <f t="shared" si="416"/>
        <v>-100</v>
      </c>
      <c r="FS120" s="102">
        <f t="shared" si="416"/>
        <v>-100</v>
      </c>
      <c r="FT120" s="15"/>
      <c r="FU120" s="99"/>
      <c r="FV120" s="99"/>
      <c r="FW120" s="99"/>
      <c r="FX120" s="99"/>
      <c r="FY120" s="100">
        <f t="shared" ref="FY120:GG135" si="449">IFERROR(((FY4/FU4)-1)*100,0)</f>
        <v>4.1437758187470752</v>
      </c>
      <c r="FZ120" s="100">
        <f t="shared" si="417"/>
        <v>2.1705748080514731</v>
      </c>
      <c r="GA120" s="100">
        <f t="shared" si="417"/>
        <v>6.6350710900473953</v>
      </c>
      <c r="GB120" s="100">
        <f t="shared" si="417"/>
        <v>-1.4806537225869554</v>
      </c>
      <c r="GC120" s="100">
        <f t="shared" si="417"/>
        <v>-19.604154739510914</v>
      </c>
      <c r="GD120" s="100">
        <f t="shared" si="417"/>
        <v>-24.136810463888214</v>
      </c>
      <c r="GE120" s="100">
        <f t="shared" si="417"/>
        <v>-22.671067106710673</v>
      </c>
      <c r="GF120" s="100">
        <f t="shared" si="417"/>
        <v>-14.707689399309986</v>
      </c>
      <c r="GG120" s="100">
        <f t="shared" si="417"/>
        <v>-9.0488301119023404</v>
      </c>
      <c r="GH120" s="100">
        <f t="shared" si="417"/>
        <v>-5.049261083743839</v>
      </c>
      <c r="GI120" s="100">
        <f t="shared" si="417"/>
        <v>2.2079326239116792</v>
      </c>
      <c r="GJ120" s="101">
        <f t="shared" si="417"/>
        <v>-1.1747104781958173</v>
      </c>
      <c r="GK120" s="101">
        <f t="shared" si="417"/>
        <v>1.0402102790671552</v>
      </c>
      <c r="GL120" s="102">
        <f t="shared" si="417"/>
        <v>3.0056955957818765</v>
      </c>
      <c r="GM120" s="102">
        <f t="shared" si="417"/>
        <v>-2.0099103613384517</v>
      </c>
      <c r="GN120" s="102">
        <f t="shared" si="417"/>
        <v>1.7101205494813643</v>
      </c>
      <c r="GO120" s="102">
        <f t="shared" si="417"/>
        <v>1.1789450379144251</v>
      </c>
      <c r="GP120" s="102">
        <f t="shared" si="417"/>
        <v>-100</v>
      </c>
      <c r="GQ120" s="102">
        <f t="shared" si="417"/>
        <v>-100</v>
      </c>
      <c r="GR120" s="102">
        <f t="shared" si="417"/>
        <v>-100</v>
      </c>
      <c r="GS120" s="15"/>
      <c r="GT120" s="99"/>
      <c r="GU120" s="99"/>
      <c r="GV120" s="99"/>
      <c r="GW120" s="99"/>
      <c r="GX120" s="100">
        <f t="shared" ref="GX120:HF135" si="450">IFERROR(((GX4/GT4)-1)*100,0)</f>
        <v>-2.9281175840159213</v>
      </c>
      <c r="GY120" s="100">
        <f t="shared" si="418"/>
        <v>0.20539348065877761</v>
      </c>
      <c r="GZ120" s="100">
        <f t="shared" si="418"/>
        <v>3.7130148907368099</v>
      </c>
      <c r="HA120" s="100">
        <f t="shared" si="418"/>
        <v>8.2913481584433679</v>
      </c>
      <c r="HB120" s="100">
        <f t="shared" si="418"/>
        <v>-8.240999960569372</v>
      </c>
      <c r="HC120" s="100">
        <f t="shared" si="418"/>
        <v>-3.4048206490795208</v>
      </c>
      <c r="HD120" s="100">
        <f t="shared" si="418"/>
        <v>27.885511840387835</v>
      </c>
      <c r="HE120" s="100">
        <f t="shared" si="418"/>
        <v>8.8477118678057298</v>
      </c>
      <c r="HF120" s="100">
        <f t="shared" si="418"/>
        <v>14.425680030939802</v>
      </c>
      <c r="HG120" s="100">
        <f t="shared" si="418"/>
        <v>7.3090223200251492</v>
      </c>
      <c r="HH120" s="100">
        <f t="shared" si="418"/>
        <v>-2.314646059634029</v>
      </c>
      <c r="HI120" s="101">
        <f t="shared" si="418"/>
        <v>1.9934411732193569</v>
      </c>
      <c r="HJ120" s="101">
        <f t="shared" si="418"/>
        <v>5.1750037554453954</v>
      </c>
      <c r="HK120" s="102">
        <f t="shared" si="418"/>
        <v>4.8703676578291999</v>
      </c>
      <c r="HL120" s="102">
        <f t="shared" si="418"/>
        <v>7.1569834695324408</v>
      </c>
      <c r="HM120" s="102">
        <f t="shared" si="418"/>
        <v>6.6365606936416244</v>
      </c>
      <c r="HN120" s="102">
        <f t="shared" si="418"/>
        <v>5.7773334285510236</v>
      </c>
      <c r="HO120" s="102">
        <f t="shared" si="418"/>
        <v>-100</v>
      </c>
      <c r="HP120" s="102">
        <f t="shared" si="418"/>
        <v>-100</v>
      </c>
      <c r="HQ120" s="102">
        <f t="shared" si="418"/>
        <v>-100</v>
      </c>
      <c r="HR120" s="15"/>
      <c r="HS120" s="99"/>
      <c r="HT120" s="99"/>
      <c r="HU120" s="99"/>
      <c r="HV120" s="99"/>
      <c r="HW120" s="100">
        <f t="shared" ref="HW120:IE135" si="451">IFERROR(((HW4/HS4)-1)*100,0)</f>
        <v>3.932401689957743</v>
      </c>
      <c r="HX120" s="100">
        <f t="shared" si="419"/>
        <v>7.334643091028159</v>
      </c>
      <c r="HY120" s="100">
        <f t="shared" si="419"/>
        <v>8.4705882352941195</v>
      </c>
      <c r="HZ120" s="100">
        <f t="shared" si="419"/>
        <v>10.513739545997613</v>
      </c>
      <c r="IA120" s="100">
        <f t="shared" si="419"/>
        <v>13.008130081300816</v>
      </c>
      <c r="IB120" s="100">
        <f t="shared" si="419"/>
        <v>-3.6302623550945712</v>
      </c>
      <c r="IC120" s="100">
        <f t="shared" si="419"/>
        <v>1.23954136969322</v>
      </c>
      <c r="ID120" s="100">
        <f t="shared" si="419"/>
        <v>-13.864864864864867</v>
      </c>
      <c r="IE120" s="100">
        <f t="shared" si="419"/>
        <v>-14.665190924183735</v>
      </c>
      <c r="IF120" s="100">
        <f t="shared" si="419"/>
        <v>1.1712567268122864</v>
      </c>
      <c r="IG120" s="100">
        <f t="shared" si="419"/>
        <v>-2.1426385062748743</v>
      </c>
      <c r="IH120" s="101">
        <f t="shared" si="419"/>
        <v>1.0354565422026951</v>
      </c>
      <c r="II120" s="101">
        <f t="shared" si="419"/>
        <v>4.7989623865110298</v>
      </c>
      <c r="IJ120" s="102">
        <f t="shared" si="419"/>
        <v>3.1602002503128945</v>
      </c>
      <c r="IK120" s="102">
        <f t="shared" si="419"/>
        <v>2.3772286518611185</v>
      </c>
      <c r="IL120" s="102">
        <f t="shared" si="419"/>
        <v>-4.4099378881987565</v>
      </c>
      <c r="IM120" s="102">
        <f t="shared" si="419"/>
        <v>-3.9603960396039639</v>
      </c>
      <c r="IN120" s="102">
        <f t="shared" si="419"/>
        <v>-100</v>
      </c>
      <c r="IO120" s="102">
        <f t="shared" si="419"/>
        <v>-100</v>
      </c>
      <c r="IP120" s="102">
        <f t="shared" si="419"/>
        <v>-100</v>
      </c>
      <c r="IQ120" s="15"/>
      <c r="IR120" s="99"/>
      <c r="IS120" s="99"/>
      <c r="IT120" s="99"/>
      <c r="IU120" s="99"/>
      <c r="IV120" s="100">
        <f t="shared" ref="IV120:JD135" si="452">IFERROR(((IV4/IR4)-1)*100,0)</f>
        <v>-1.9773820004063136</v>
      </c>
      <c r="IW120" s="100">
        <f t="shared" si="420"/>
        <v>2.7777777777777679</v>
      </c>
      <c r="IX120" s="100">
        <f t="shared" si="420"/>
        <v>0.60530679933665787</v>
      </c>
      <c r="IY120" s="100">
        <f t="shared" si="420"/>
        <v>9.2979835698282276</v>
      </c>
      <c r="IZ120" s="100">
        <f t="shared" si="420"/>
        <v>-6.7772020725388575</v>
      </c>
      <c r="JA120" s="100">
        <f t="shared" si="420"/>
        <v>10.227874933757297</v>
      </c>
      <c r="JB120" s="100">
        <f t="shared" si="420"/>
        <v>48.347482073683338</v>
      </c>
      <c r="JC120" s="100">
        <f t="shared" si="420"/>
        <v>23.122651178681242</v>
      </c>
      <c r="JD120" s="100">
        <f t="shared" si="420"/>
        <v>30.709945160812204</v>
      </c>
      <c r="JE120" s="100">
        <f t="shared" si="420"/>
        <v>8.7680288461538414</v>
      </c>
      <c r="JF120" s="100">
        <f t="shared" si="420"/>
        <v>-2.3556864270237288</v>
      </c>
      <c r="JG120" s="101">
        <f t="shared" si="420"/>
        <v>1.6427104722792629</v>
      </c>
      <c r="JH120" s="101">
        <f t="shared" si="420"/>
        <v>4.8701666855652581</v>
      </c>
      <c r="JI120" s="102">
        <f t="shared" si="420"/>
        <v>4.8897729156307079</v>
      </c>
      <c r="JJ120" s="102">
        <f t="shared" si="420"/>
        <v>8.2674253200569083</v>
      </c>
      <c r="JK120" s="102">
        <f t="shared" si="420"/>
        <v>7.9879879879879878</v>
      </c>
      <c r="JL120" s="102">
        <f t="shared" si="420"/>
        <v>7.2444180137319458</v>
      </c>
      <c r="JM120" s="102">
        <f t="shared" si="420"/>
        <v>-100</v>
      </c>
      <c r="JN120" s="102">
        <f t="shared" si="420"/>
        <v>-100</v>
      </c>
      <c r="JO120" s="102">
        <f t="shared" si="420"/>
        <v>-100</v>
      </c>
      <c r="JP120" s="15"/>
      <c r="JQ120" s="99"/>
      <c r="JR120" s="99"/>
      <c r="JS120" s="99"/>
      <c r="JT120" s="99"/>
      <c r="JU120" s="100">
        <f t="shared" ref="JU120:KC135" si="453">IFERROR(((JU4/JQ4)-1)*100,0)</f>
        <v>-7.1721806326974118</v>
      </c>
      <c r="JV120" s="100">
        <f t="shared" si="421"/>
        <v>-6.7610246812492729</v>
      </c>
      <c r="JW120" s="100">
        <f t="shared" si="421"/>
        <v>7.842095946185168</v>
      </c>
      <c r="JX120" s="100">
        <f t="shared" si="421"/>
        <v>4.9634107540566408</v>
      </c>
      <c r="JY120" s="100">
        <f t="shared" si="421"/>
        <v>-19.836108220603542</v>
      </c>
      <c r="JZ120" s="100">
        <f t="shared" si="421"/>
        <v>-29.130598419269848</v>
      </c>
      <c r="KA120" s="100">
        <f t="shared" si="421"/>
        <v>1.2475377544320487</v>
      </c>
      <c r="KB120" s="100">
        <f t="shared" si="421"/>
        <v>-10.07881176113974</v>
      </c>
      <c r="KC120" s="100">
        <f t="shared" si="421"/>
        <v>-4.1700470550056767</v>
      </c>
      <c r="KD120" s="100">
        <f t="shared" si="421"/>
        <v>6.4436183395291113</v>
      </c>
      <c r="KE120" s="100">
        <f t="shared" si="421"/>
        <v>-2.2859922178988357</v>
      </c>
      <c r="KF120" s="101">
        <f t="shared" si="421"/>
        <v>3.5732344513736747</v>
      </c>
      <c r="KG120" s="101">
        <f t="shared" si="421"/>
        <v>6.2817473755502951</v>
      </c>
      <c r="KH120" s="102">
        <f t="shared" si="421"/>
        <v>5.7209379677365613</v>
      </c>
      <c r="KI120" s="102">
        <f t="shared" si="421"/>
        <v>6.4542890326862556</v>
      </c>
      <c r="KJ120" s="102">
        <f t="shared" si="421"/>
        <v>8.3970707892595531</v>
      </c>
      <c r="KK120" s="102">
        <f t="shared" si="421"/>
        <v>6.4680579894854207</v>
      </c>
      <c r="KL120" s="102">
        <f t="shared" si="421"/>
        <v>-100</v>
      </c>
      <c r="KM120" s="102">
        <f t="shared" si="421"/>
        <v>-100</v>
      </c>
      <c r="KN120" s="102">
        <f t="shared" si="421"/>
        <v>-100</v>
      </c>
      <c r="KO120" s="15"/>
      <c r="KP120" s="99"/>
      <c r="KQ120" s="99"/>
      <c r="KR120" s="99"/>
      <c r="KS120" s="99"/>
      <c r="KT120" s="100">
        <f t="shared" ref="KT120:LB135" si="454">IFERROR(((KT4/KP4)-1)*100,0)</f>
        <v>-14.537223340040239</v>
      </c>
      <c r="KU120" s="100">
        <f t="shared" si="422"/>
        <v>-11.83460076045627</v>
      </c>
      <c r="KV120" s="100">
        <f t="shared" si="422"/>
        <v>100.22779043280181</v>
      </c>
      <c r="KW120" s="100">
        <f t="shared" si="422"/>
        <v>25.059552167698907</v>
      </c>
      <c r="KX120" s="100">
        <f t="shared" si="422"/>
        <v>-53.207769276044736</v>
      </c>
      <c r="KY120" s="100">
        <f t="shared" si="422"/>
        <v>-81.18598382749326</v>
      </c>
      <c r="KZ120" s="100">
        <f t="shared" si="422"/>
        <v>-71.824042472506648</v>
      </c>
      <c r="LA120" s="100">
        <f t="shared" si="422"/>
        <v>-77.942857142857136</v>
      </c>
      <c r="LB120" s="100">
        <f t="shared" si="422"/>
        <v>-26.289308176100633</v>
      </c>
      <c r="LC120" s="100">
        <f t="shared" si="422"/>
        <v>60.458452722063029</v>
      </c>
      <c r="LD120" s="100">
        <f t="shared" si="422"/>
        <v>-19.51547779273217</v>
      </c>
      <c r="LE120" s="101">
        <f t="shared" si="422"/>
        <v>87.392055267702929</v>
      </c>
      <c r="LF120" s="101">
        <f t="shared" si="422"/>
        <v>136.34812286689422</v>
      </c>
      <c r="LG120" s="102">
        <f t="shared" si="422"/>
        <v>130.17857142857144</v>
      </c>
      <c r="LH120" s="102">
        <f t="shared" si="422"/>
        <v>111.70568561872911</v>
      </c>
      <c r="LI120" s="102">
        <f t="shared" si="422"/>
        <v>36.40552995391706</v>
      </c>
      <c r="LJ120" s="102">
        <f t="shared" si="422"/>
        <v>9.5306859205776195</v>
      </c>
      <c r="LK120" s="102">
        <f t="shared" si="422"/>
        <v>-100</v>
      </c>
      <c r="LL120" s="102">
        <f t="shared" si="422"/>
        <v>-100</v>
      </c>
      <c r="LM120" s="102">
        <f t="shared" si="422"/>
        <v>-100</v>
      </c>
      <c r="LN120" s="15"/>
      <c r="LO120" s="99"/>
      <c r="LP120" s="99"/>
      <c r="LQ120" s="99"/>
      <c r="LR120" s="99"/>
      <c r="LS120" s="100">
        <f t="shared" ref="LS120:MA135" si="455">IFERROR(((LS4/LO4)-1)*100,0)</f>
        <v>-25.320512820512818</v>
      </c>
      <c r="LT120" s="100">
        <f t="shared" si="423"/>
        <v>6.6997518610421913</v>
      </c>
      <c r="LU120" s="100">
        <f t="shared" si="423"/>
        <v>-4.5627376425855459</v>
      </c>
      <c r="LV120" s="100">
        <f t="shared" si="423"/>
        <v>13.76404494382022</v>
      </c>
      <c r="LW120" s="100">
        <f t="shared" si="423"/>
        <v>22.317596566523612</v>
      </c>
      <c r="LX120" s="100">
        <f t="shared" si="423"/>
        <v>-76.511627906976742</v>
      </c>
      <c r="LY120" s="100">
        <f t="shared" si="423"/>
        <v>-48.605577689243027</v>
      </c>
      <c r="LZ120" s="100">
        <f t="shared" si="423"/>
        <v>-78.271604938271608</v>
      </c>
      <c r="MA120" s="100">
        <f t="shared" si="423"/>
        <v>-67.368421052631575</v>
      </c>
      <c r="MB120" s="100">
        <f t="shared" si="423"/>
        <v>-11.881188118811881</v>
      </c>
      <c r="MC120" s="100">
        <f t="shared" si="423"/>
        <v>-29.457364341085267</v>
      </c>
      <c r="MD120" s="101">
        <f t="shared" si="423"/>
        <v>-15.909090909090907</v>
      </c>
      <c r="ME120" s="101">
        <f t="shared" si="423"/>
        <v>41.935483870967751</v>
      </c>
      <c r="MF120" s="102">
        <f t="shared" si="423"/>
        <v>43.82022471910112</v>
      </c>
      <c r="MG120" s="102">
        <f t="shared" si="423"/>
        <v>43.956043956043956</v>
      </c>
      <c r="MH120" s="102">
        <f t="shared" si="423"/>
        <v>172.97297297297297</v>
      </c>
      <c r="MI120" s="102">
        <f t="shared" si="423"/>
        <v>64.393939393939405</v>
      </c>
      <c r="MJ120" s="102">
        <f t="shared" si="423"/>
        <v>-100</v>
      </c>
      <c r="MK120" s="102">
        <f t="shared" si="423"/>
        <v>-100</v>
      </c>
      <c r="ML120" s="102">
        <f t="shared" si="423"/>
        <v>-100</v>
      </c>
      <c r="MM120" s="15"/>
      <c r="MN120" s="99"/>
      <c r="MO120" s="99"/>
      <c r="MP120" s="99"/>
      <c r="MQ120" s="99"/>
      <c r="MR120" s="100">
        <f t="shared" ref="MR120:MZ135" si="456">IFERROR(((MR4/MN4)-1)*100,0)</f>
        <v>-15.445665445665446</v>
      </c>
      <c r="MS120" s="100">
        <f t="shared" si="424"/>
        <v>-20.299401197604794</v>
      </c>
      <c r="MT120" s="100">
        <f t="shared" si="424"/>
        <v>58.704453441295556</v>
      </c>
      <c r="MU120" s="100">
        <f t="shared" si="424"/>
        <v>30.27522935779816</v>
      </c>
      <c r="MV120" s="100">
        <f t="shared" si="424"/>
        <v>-72.635379061371836</v>
      </c>
      <c r="MW120" s="100">
        <f t="shared" si="424"/>
        <v>-85.048835462058605</v>
      </c>
      <c r="MX120" s="100">
        <f t="shared" si="424"/>
        <v>-64.22193877551021</v>
      </c>
      <c r="MY120" s="100">
        <f t="shared" si="424"/>
        <v>-78.403755868544607</v>
      </c>
      <c r="MZ120" s="100">
        <f t="shared" si="424"/>
        <v>22.691292875989454</v>
      </c>
      <c r="NA120" s="100">
        <f t="shared" si="424"/>
        <v>123.61809045226128</v>
      </c>
      <c r="NB120" s="100">
        <f t="shared" si="424"/>
        <v>-14.616755793226377</v>
      </c>
      <c r="NC120" s="101">
        <f t="shared" si="424"/>
        <v>116.08695652173915</v>
      </c>
      <c r="ND120" s="101">
        <f t="shared" si="424"/>
        <v>163.87096774193549</v>
      </c>
      <c r="NE120" s="102">
        <f t="shared" si="424"/>
        <v>155.73033707865167</v>
      </c>
      <c r="NF120" s="102">
        <f t="shared" si="424"/>
        <v>132.56784968684761</v>
      </c>
      <c r="NG120" s="102">
        <f t="shared" si="424"/>
        <v>24.748490945674039</v>
      </c>
      <c r="NH120" s="102">
        <f t="shared" si="424"/>
        <v>3.5044824775876116</v>
      </c>
      <c r="NI120" s="102">
        <f t="shared" si="424"/>
        <v>-100</v>
      </c>
      <c r="NJ120" s="102">
        <f t="shared" si="424"/>
        <v>-100</v>
      </c>
      <c r="NK120" s="102">
        <f t="shared" si="424"/>
        <v>-100</v>
      </c>
      <c r="NL120" s="15"/>
      <c r="NM120" s="99"/>
      <c r="NN120" s="99"/>
      <c r="NO120" s="99"/>
      <c r="NP120" s="99"/>
      <c r="NQ120" s="100">
        <f t="shared" ref="NQ120:NY135" si="457">IFERROR(((NQ4/NM4)-1)*100,0)</f>
        <v>113.15789473684212</v>
      </c>
      <c r="NR120" s="100">
        <f t="shared" si="425"/>
        <v>203.2258064516129</v>
      </c>
      <c r="NS120" s="100">
        <f t="shared" si="425"/>
        <v>1139.3939393939395</v>
      </c>
      <c r="NT120" s="100">
        <f t="shared" si="425"/>
        <v>-16.666666666666664</v>
      </c>
      <c r="NU120" s="100">
        <f t="shared" si="425"/>
        <v>61.728395061728406</v>
      </c>
      <c r="NV120" s="100">
        <f t="shared" si="425"/>
        <v>-47.87234042553191</v>
      </c>
      <c r="NW120" s="100">
        <f t="shared" si="425"/>
        <v>-93.520782396088023</v>
      </c>
      <c r="NX120" s="100">
        <f t="shared" si="425"/>
        <v>-65.555555555555557</v>
      </c>
      <c r="NY120" s="100">
        <f t="shared" si="425"/>
        <v>-78.625954198473281</v>
      </c>
      <c r="NZ120" s="100">
        <f t="shared" si="425"/>
        <v>-46.938775510204081</v>
      </c>
      <c r="OA120" s="100">
        <f t="shared" si="425"/>
        <v>-47.169811320754718</v>
      </c>
      <c r="OB120" s="101">
        <f t="shared" si="425"/>
        <v>-45.161290322580648</v>
      </c>
      <c r="OC120" s="101">
        <f t="shared" si="425"/>
        <v>-7.1428571428571397</v>
      </c>
      <c r="OD120" s="102">
        <f t="shared" si="425"/>
        <v>-11.538461538461542</v>
      </c>
      <c r="OE120" s="102">
        <f t="shared" si="425"/>
        <v>-25</v>
      </c>
      <c r="OF120" s="102">
        <f t="shared" si="425"/>
        <v>123.52941176470588</v>
      </c>
      <c r="OG120" s="102">
        <f t="shared" si="425"/>
        <v>15.384615384615374</v>
      </c>
      <c r="OH120" s="102">
        <f t="shared" si="425"/>
        <v>-100</v>
      </c>
      <c r="OI120" s="102">
        <f t="shared" si="425"/>
        <v>-100</v>
      </c>
      <c r="OJ120" s="102">
        <f t="shared" si="425"/>
        <v>-100</v>
      </c>
      <c r="OK120" s="37"/>
      <c r="OL120" s="65" t="str">
        <f t="shared" ref="OL120:OL143" si="458">$A120</f>
        <v>Pengeluaran tanaman &amp; ternakan, pemburuan dan aktiviti perkhidmatan berkaitan</v>
      </c>
      <c r="OM120" s="103"/>
      <c r="ON120" s="102">
        <f t="shared" si="426"/>
        <v>1.4724684284510792</v>
      </c>
      <c r="OO120" s="102">
        <f t="shared" si="426"/>
        <v>-2.2744515288709688</v>
      </c>
      <c r="OP120" s="102">
        <f t="shared" si="426"/>
        <v>-0.63159823207455945</v>
      </c>
      <c r="OQ120" s="102">
        <f t="shared" si="426"/>
        <v>2.8574918416637507</v>
      </c>
      <c r="OR120" s="102">
        <f t="shared" si="426"/>
        <v>-100</v>
      </c>
      <c r="OS120" s="15"/>
      <c r="OT120" s="103"/>
      <c r="OU120" s="102">
        <f t="shared" si="427"/>
        <v>0.94303893349492185</v>
      </c>
      <c r="OV120" s="102">
        <f t="shared" si="427"/>
        <v>-8.4118110531647421</v>
      </c>
      <c r="OW120" s="102">
        <f t="shared" si="427"/>
        <v>-1.0937692024087453</v>
      </c>
      <c r="OX120" s="102">
        <f t="shared" si="427"/>
        <v>-3.3507289595758771</v>
      </c>
      <c r="OY120" s="102">
        <f t="shared" si="427"/>
        <v>-100</v>
      </c>
      <c r="OZ120" s="15"/>
      <c r="PA120" s="104"/>
      <c r="PB120" s="102">
        <f t="shared" si="428"/>
        <v>1.6160773935605555</v>
      </c>
      <c r="PC120" s="102">
        <f t="shared" si="428"/>
        <v>-1.0560033433310467</v>
      </c>
      <c r="PD120" s="102">
        <f t="shared" si="428"/>
        <v>-0.64154898925772308</v>
      </c>
      <c r="PE120" s="102">
        <f t="shared" si="428"/>
        <v>3.2108308189990442</v>
      </c>
      <c r="PF120" s="102">
        <f t="shared" si="428"/>
        <v>-100</v>
      </c>
      <c r="PG120" s="15"/>
      <c r="PH120" s="103"/>
      <c r="PI120" s="102">
        <f t="shared" si="429"/>
        <v>-2.1611497316575967E-2</v>
      </c>
      <c r="PJ120" s="102">
        <f t="shared" si="429"/>
        <v>-13.607378318982599</v>
      </c>
      <c r="PK120" s="102">
        <f t="shared" si="429"/>
        <v>0</v>
      </c>
      <c r="PL120" s="102">
        <f t="shared" si="429"/>
        <v>3.4236864053377891</v>
      </c>
      <c r="PM120" s="102">
        <f t="shared" si="429"/>
        <v>-100</v>
      </c>
      <c r="PN120" s="15"/>
      <c r="PO120" s="103"/>
      <c r="PP120" s="102">
        <f t="shared" si="430"/>
        <v>1.0962678967231687</v>
      </c>
      <c r="PQ120" s="102">
        <f t="shared" si="430"/>
        <v>-2.9317373785257117</v>
      </c>
      <c r="PR120" s="102">
        <f t="shared" si="430"/>
        <v>-0.80555562338382458</v>
      </c>
      <c r="PS120" s="102">
        <f t="shared" si="430"/>
        <v>2.599992122727901</v>
      </c>
      <c r="PT120" s="102">
        <f t="shared" si="430"/>
        <v>-100</v>
      </c>
      <c r="PU120" s="15"/>
      <c r="PV120" s="103"/>
      <c r="PW120" s="102">
        <f t="shared" si="431"/>
        <v>-0.44673837612768663</v>
      </c>
      <c r="PX120" s="102">
        <f t="shared" si="431"/>
        <v>-7.5327843854833816</v>
      </c>
      <c r="PY120" s="102">
        <f t="shared" si="431"/>
        <v>-1.4134941575574822</v>
      </c>
      <c r="PZ120" s="102">
        <f t="shared" si="431"/>
        <v>-3.1877270120435841</v>
      </c>
      <c r="QA120" s="102">
        <f t="shared" si="431"/>
        <v>-100</v>
      </c>
      <c r="QB120" s="15"/>
      <c r="QC120" s="103"/>
      <c r="QD120" s="102">
        <f t="shared" si="432"/>
        <v>1.340157514109741</v>
      </c>
      <c r="QE120" s="102">
        <f t="shared" si="432"/>
        <v>-1.9926519635351081</v>
      </c>
      <c r="QF120" s="102">
        <f t="shared" si="432"/>
        <v>-0.75271430886404422</v>
      </c>
      <c r="QG120" s="102">
        <f t="shared" si="432"/>
        <v>2.9727354118533889</v>
      </c>
      <c r="QH120" s="102">
        <f t="shared" si="432"/>
        <v>-100</v>
      </c>
      <c r="QI120" s="15"/>
      <c r="QJ120" s="103"/>
      <c r="QK120" s="102">
        <f t="shared" si="433"/>
        <v>-1.4806537225869554</v>
      </c>
      <c r="QL120" s="102">
        <f t="shared" si="433"/>
        <v>-14.707689399309986</v>
      </c>
      <c r="QM120" s="102">
        <f t="shared" si="433"/>
        <v>-1.1747104781958173</v>
      </c>
      <c r="QN120" s="102">
        <f t="shared" si="433"/>
        <v>1.7101205494813643</v>
      </c>
      <c r="QO120" s="102">
        <f t="shared" si="433"/>
        <v>-100</v>
      </c>
      <c r="QP120" s="15"/>
      <c r="QQ120" s="103"/>
      <c r="QR120" s="102">
        <f t="shared" si="434"/>
        <v>8.2913481584433679</v>
      </c>
      <c r="QS120" s="102">
        <f t="shared" si="434"/>
        <v>8.8477118678057298</v>
      </c>
      <c r="QT120" s="102">
        <f t="shared" si="434"/>
        <v>1.9934411732193569</v>
      </c>
      <c r="QU120" s="102">
        <f t="shared" si="434"/>
        <v>6.6365606936416244</v>
      </c>
      <c r="QV120" s="102">
        <f t="shared" si="434"/>
        <v>-100</v>
      </c>
      <c r="QW120" s="15"/>
      <c r="QX120" s="103"/>
      <c r="QY120" s="102">
        <f t="shared" si="435"/>
        <v>10.513739545997613</v>
      </c>
      <c r="QZ120" s="102">
        <f t="shared" si="435"/>
        <v>-13.864864864864867</v>
      </c>
      <c r="RA120" s="102">
        <f t="shared" si="435"/>
        <v>1.0354565422026951</v>
      </c>
      <c r="RB120" s="102">
        <f t="shared" si="435"/>
        <v>-4.4099378881987565</v>
      </c>
      <c r="RC120" s="102">
        <f t="shared" si="435"/>
        <v>-100</v>
      </c>
      <c r="RD120" s="15"/>
      <c r="RE120" s="103"/>
      <c r="RF120" s="102">
        <f t="shared" si="436"/>
        <v>9.2979835698282276</v>
      </c>
      <c r="RG120" s="102">
        <f t="shared" si="436"/>
        <v>23.122651178681242</v>
      </c>
      <c r="RH120" s="102">
        <f t="shared" si="436"/>
        <v>1.6427104722792629</v>
      </c>
      <c r="RI120" s="102">
        <f t="shared" si="436"/>
        <v>7.9879879879879878</v>
      </c>
      <c r="RJ120" s="102">
        <f t="shared" si="436"/>
        <v>-100</v>
      </c>
      <c r="RK120" s="15"/>
      <c r="RL120" s="103"/>
      <c r="RM120" s="102">
        <f t="shared" si="437"/>
        <v>4.9634107540566408</v>
      </c>
      <c r="RN120" s="102">
        <f t="shared" si="437"/>
        <v>-10.07881176113974</v>
      </c>
      <c r="RO120" s="102">
        <f t="shared" si="437"/>
        <v>3.5732344513736747</v>
      </c>
      <c r="RP120" s="102">
        <f t="shared" si="437"/>
        <v>8.3970707892595531</v>
      </c>
      <c r="RQ120" s="102">
        <f t="shared" si="437"/>
        <v>-100</v>
      </c>
      <c r="RR120" s="15"/>
      <c r="RS120" s="103"/>
      <c r="RT120" s="102">
        <f t="shared" ca="1" si="438"/>
        <v>17.421417155034625</v>
      </c>
      <c r="RU120" s="102">
        <f t="shared" ca="1" si="438"/>
        <v>-72.028130671506347</v>
      </c>
      <c r="RV120" s="102">
        <f t="shared" ca="1" si="438"/>
        <v>14.720194647201957</v>
      </c>
      <c r="RW120" s="102">
        <f t="shared" ca="1" si="438"/>
        <v>91.587133262636968</v>
      </c>
      <c r="RX120" s="102">
        <f t="shared" ca="1" si="438"/>
        <v>-72.011070110701112</v>
      </c>
      <c r="RY120" s="15"/>
      <c r="RZ120" s="103"/>
      <c r="SA120" s="102">
        <f t="shared" ca="1" si="439"/>
        <v>-1.1244377811094441</v>
      </c>
      <c r="SB120" s="102">
        <f t="shared" ca="1" si="439"/>
        <v>-54.283548142532226</v>
      </c>
      <c r="SC120" s="102">
        <f t="shared" ca="1" si="439"/>
        <v>-42.454394693200662</v>
      </c>
      <c r="SD120" s="102">
        <f t="shared" ca="1" si="439"/>
        <v>70.893371757925067</v>
      </c>
      <c r="SE120" s="102">
        <f t="shared" ca="1" si="439"/>
        <v>-63.406408094435072</v>
      </c>
      <c r="SF120" s="15"/>
      <c r="SG120" s="103"/>
      <c r="SH120" s="102">
        <f t="shared" ca="1" si="440"/>
        <v>8.1436519979767308</v>
      </c>
      <c r="SI120" s="102">
        <f t="shared" ca="1" si="440"/>
        <v>-75.070159027128156</v>
      </c>
      <c r="SJ120" s="102">
        <f t="shared" ca="1" si="440"/>
        <v>49.030644152595372</v>
      </c>
      <c r="SK120" s="102">
        <f t="shared" ca="1" si="440"/>
        <v>98.027696181284085</v>
      </c>
      <c r="SL120" s="102">
        <f t="shared" ca="1" si="440"/>
        <v>-73.087518542063989</v>
      </c>
      <c r="SM120" s="15"/>
      <c r="SN120" s="103"/>
      <c r="SO120" s="102">
        <f t="shared" ca="1" si="441"/>
        <v>345.67901234567904</v>
      </c>
      <c r="SP120" s="102">
        <f t="shared" ca="1" si="441"/>
        <v>-75.62326869806094</v>
      </c>
      <c r="SQ120" s="102">
        <f t="shared" ca="1" si="441"/>
        <v>-62.5</v>
      </c>
      <c r="SR120" s="102">
        <f t="shared" ca="1" si="441"/>
        <v>9.0909090909090828</v>
      </c>
      <c r="SS120" s="102">
        <f t="shared" ca="1" si="441"/>
        <v>-72.222222222222214</v>
      </c>
      <c r="ST120" s="15"/>
    </row>
    <row r="121" spans="1:514" x14ac:dyDescent="0.3">
      <c r="A121" s="62" t="str">
        <f>A$5</f>
        <v>Perhutanan &amp; pembalakan</v>
      </c>
      <c r="B121" s="99"/>
      <c r="C121" s="99"/>
      <c r="D121" s="99"/>
      <c r="E121" s="99"/>
      <c r="F121" s="100">
        <f t="shared" si="442"/>
        <v>1.1473962930273585</v>
      </c>
      <c r="G121" s="100">
        <f t="shared" si="442"/>
        <v>0.78530152615201576</v>
      </c>
      <c r="H121" s="100">
        <f t="shared" si="442"/>
        <v>-2.1727081254849789</v>
      </c>
      <c r="I121" s="100">
        <f t="shared" si="442"/>
        <v>-1.7775802688590137</v>
      </c>
      <c r="J121" s="100">
        <f t="shared" si="442"/>
        <v>-2.6687027341477654</v>
      </c>
      <c r="K121" s="100">
        <f t="shared" si="442"/>
        <v>-7.964569244339903</v>
      </c>
      <c r="L121" s="100">
        <f t="shared" si="442"/>
        <v>-15.036827195467417</v>
      </c>
      <c r="M121" s="100">
        <f t="shared" si="442"/>
        <v>-12.958564264977568</v>
      </c>
      <c r="N121" s="100">
        <f t="shared" si="442"/>
        <v>-16.843481509152035</v>
      </c>
      <c r="O121" s="100">
        <f t="shared" si="442"/>
        <v>-11.397308414200714</v>
      </c>
      <c r="P121" s="100">
        <f t="shared" si="442"/>
        <v>-2.4584333600071173</v>
      </c>
      <c r="Q121" s="101">
        <f t="shared" si="442"/>
        <v>-5.1589708048167759</v>
      </c>
      <c r="R121" s="101">
        <f t="shared" si="442"/>
        <v>-3.3017384663761695</v>
      </c>
      <c r="S121" s="102">
        <f t="shared" si="442"/>
        <v>-4.9533510614323646</v>
      </c>
      <c r="T121" s="102">
        <f t="shared" si="442"/>
        <v>-3.017182443826627</v>
      </c>
      <c r="U121" s="102">
        <f t="shared" si="442"/>
        <v>-3.3706325645124435</v>
      </c>
      <c r="V121" s="102">
        <f t="shared" si="410"/>
        <v>-0.18582179689677902</v>
      </c>
      <c r="W121" s="102">
        <f t="shared" si="410"/>
        <v>-100</v>
      </c>
      <c r="X121" s="102">
        <f t="shared" si="410"/>
        <v>-100</v>
      </c>
      <c r="Y121" s="102">
        <f t="shared" si="410"/>
        <v>-100</v>
      </c>
      <c r="Z121" s="15"/>
      <c r="AA121" s="99"/>
      <c r="AB121" s="99"/>
      <c r="AC121" s="99"/>
      <c r="AD121" s="99"/>
      <c r="AE121" s="100">
        <f t="shared" si="443"/>
        <v>1.656184486373169</v>
      </c>
      <c r="AF121" s="100">
        <f t="shared" si="411"/>
        <v>3.5982008995502301</v>
      </c>
      <c r="AG121" s="100">
        <f t="shared" si="411"/>
        <v>4.3516483516483406</v>
      </c>
      <c r="AH121" s="100">
        <f t="shared" si="411"/>
        <v>4.4355686356947643</v>
      </c>
      <c r="AI121" s="100">
        <f t="shared" si="411"/>
        <v>-1.8972984120437242</v>
      </c>
      <c r="AJ121" s="100">
        <f t="shared" si="411"/>
        <v>-20.095100268761634</v>
      </c>
      <c r="AK121" s="100">
        <f t="shared" si="411"/>
        <v>-24.705139005897227</v>
      </c>
      <c r="AL121" s="100">
        <f t="shared" si="411"/>
        <v>-29.750402576489531</v>
      </c>
      <c r="AM121" s="100">
        <f t="shared" si="411"/>
        <v>-29.80870296405298</v>
      </c>
      <c r="AN121" s="100">
        <f t="shared" si="411"/>
        <v>-14.30789133247089</v>
      </c>
      <c r="AO121" s="100">
        <f t="shared" si="411"/>
        <v>-9.9580419580419637</v>
      </c>
      <c r="AP121" s="101">
        <f t="shared" si="411"/>
        <v>-6.790830945558735</v>
      </c>
      <c r="AQ121" s="101">
        <f t="shared" si="411"/>
        <v>-3.8334830787660978</v>
      </c>
      <c r="AR121" s="102">
        <f t="shared" si="411"/>
        <v>-4.9516908212560384</v>
      </c>
      <c r="AS121" s="102">
        <f t="shared" si="411"/>
        <v>-4.0074557315936676</v>
      </c>
      <c r="AT121" s="102">
        <f t="shared" si="411"/>
        <v>-7.2548416845988335</v>
      </c>
      <c r="AU121" s="102">
        <f t="shared" si="411"/>
        <v>-7.7545935845530938</v>
      </c>
      <c r="AV121" s="102">
        <f t="shared" si="411"/>
        <v>-100</v>
      </c>
      <c r="AW121" s="102">
        <f t="shared" si="411"/>
        <v>-100</v>
      </c>
      <c r="AX121" s="102">
        <f t="shared" si="411"/>
        <v>-100</v>
      </c>
      <c r="AY121" s="15"/>
      <c r="AZ121" s="99"/>
      <c r="BA121" s="99"/>
      <c r="BB121" s="99"/>
      <c r="BC121" s="99"/>
      <c r="BD121" s="100">
        <f t="shared" si="444"/>
        <v>1.2167375605895758</v>
      </c>
      <c r="BE121" s="100">
        <f t="shared" si="412"/>
        <v>-0.1689021361152454</v>
      </c>
      <c r="BF121" s="100">
        <f t="shared" si="412"/>
        <v>-3.0839633903700703</v>
      </c>
      <c r="BG121" s="100">
        <f t="shared" si="412"/>
        <v>-3.6708229426433925</v>
      </c>
      <c r="BH121" s="100">
        <f t="shared" si="412"/>
        <v>-2.4286551993745076</v>
      </c>
      <c r="BI121" s="100">
        <f t="shared" si="412"/>
        <v>-5.2697054140127371</v>
      </c>
      <c r="BJ121" s="100">
        <f t="shared" si="412"/>
        <v>-12.36912338328885</v>
      </c>
      <c r="BK121" s="100">
        <f t="shared" si="412"/>
        <v>-8.9520555037796434</v>
      </c>
      <c r="BL121" s="100">
        <f t="shared" si="412"/>
        <v>-14.724295086893369</v>
      </c>
      <c r="BM121" s="100">
        <f t="shared" si="412"/>
        <v>-10.842044439775178</v>
      </c>
      <c r="BN121" s="100">
        <f t="shared" si="412"/>
        <v>-1.3412205692866386</v>
      </c>
      <c r="BO121" s="101">
        <f t="shared" si="412"/>
        <v>-4.3502985499004883</v>
      </c>
      <c r="BP121" s="101">
        <f t="shared" si="412"/>
        <v>-2.7427027661948711</v>
      </c>
      <c r="BQ121" s="102">
        <f t="shared" si="412"/>
        <v>-4.2479231720968569</v>
      </c>
      <c r="BR121" s="102">
        <f t="shared" si="412"/>
        <v>-2.5230038587117809</v>
      </c>
      <c r="BS121" s="102">
        <f t="shared" si="412"/>
        <v>-3.2104637336504149</v>
      </c>
      <c r="BT121" s="102">
        <f t="shared" si="412"/>
        <v>0.5132850241545972</v>
      </c>
      <c r="BU121" s="102">
        <f t="shared" si="412"/>
        <v>-100</v>
      </c>
      <c r="BV121" s="102">
        <f t="shared" si="412"/>
        <v>-100</v>
      </c>
      <c r="BW121" s="102">
        <f t="shared" si="412"/>
        <v>-100</v>
      </c>
      <c r="BX121" s="15"/>
      <c r="BY121" s="99"/>
      <c r="BZ121" s="99"/>
      <c r="CA121" s="99"/>
      <c r="CB121" s="99"/>
      <c r="CC121" s="100">
        <f t="shared" si="445"/>
        <v>-0.58983666061706019</v>
      </c>
      <c r="CD121" s="100">
        <f t="shared" si="413"/>
        <v>3.5502958579881616</v>
      </c>
      <c r="CE121" s="100">
        <f t="shared" si="413"/>
        <v>-6.8908260689082628</v>
      </c>
      <c r="CF121" s="100">
        <f t="shared" si="413"/>
        <v>2.0491803278688492</v>
      </c>
      <c r="CG121" s="100">
        <f t="shared" si="413"/>
        <v>-6.6179826563213195</v>
      </c>
      <c r="CH121" s="100">
        <f t="shared" si="413"/>
        <v>-5.9780219780219745</v>
      </c>
      <c r="CI121" s="100">
        <f t="shared" si="413"/>
        <v>-17.744092732946946</v>
      </c>
      <c r="CJ121" s="100">
        <f t="shared" si="413"/>
        <v>-10.263275323516286</v>
      </c>
      <c r="CK121" s="100">
        <f t="shared" si="413"/>
        <v>-7.3802541544477069</v>
      </c>
      <c r="CL121" s="100">
        <f t="shared" si="413"/>
        <v>-11.079943899018229</v>
      </c>
      <c r="CM121" s="100">
        <f t="shared" si="413"/>
        <v>1.7344173441734334</v>
      </c>
      <c r="CN121" s="101">
        <f t="shared" si="413"/>
        <v>-9.3983092988562884</v>
      </c>
      <c r="CO121" s="101">
        <f t="shared" si="413"/>
        <v>-7.3878627968337778</v>
      </c>
      <c r="CP121" s="102">
        <f t="shared" si="413"/>
        <v>-11.251314405888536</v>
      </c>
      <c r="CQ121" s="102">
        <f t="shared" si="413"/>
        <v>-5.7538625466169391</v>
      </c>
      <c r="CR121" s="102">
        <f t="shared" si="413"/>
        <v>2.0856201975850697</v>
      </c>
      <c r="CS121" s="102">
        <f t="shared" si="413"/>
        <v>7.0655270655270552</v>
      </c>
      <c r="CT121" s="102">
        <f t="shared" si="413"/>
        <v>-100</v>
      </c>
      <c r="CU121" s="102">
        <f t="shared" si="413"/>
        <v>-100</v>
      </c>
      <c r="CV121" s="102">
        <f t="shared" si="413"/>
        <v>-100</v>
      </c>
      <c r="CW121" s="15"/>
      <c r="CX121" s="99"/>
      <c r="CY121" s="99"/>
      <c r="CZ121" s="99"/>
      <c r="DA121" s="99"/>
      <c r="DB121" s="100">
        <f t="shared" si="446"/>
        <v>-0.37826000398168969</v>
      </c>
      <c r="DC121" s="100">
        <f t="shared" si="414"/>
        <v>-0.81505453673738071</v>
      </c>
      <c r="DD121" s="100">
        <f t="shared" si="414"/>
        <v>-2.3460174137375001</v>
      </c>
      <c r="DE121" s="100">
        <f t="shared" si="414"/>
        <v>-3.1935003820938723</v>
      </c>
      <c r="DF121" s="100">
        <f t="shared" si="414"/>
        <v>-2.585931254995999</v>
      </c>
      <c r="DG121" s="100">
        <f t="shared" si="414"/>
        <v>-8.1248741188318263</v>
      </c>
      <c r="DH121" s="100">
        <f t="shared" si="414"/>
        <v>-15.528770742177823</v>
      </c>
      <c r="DI121" s="100">
        <f t="shared" si="414"/>
        <v>-11.159582865927131</v>
      </c>
      <c r="DJ121" s="100">
        <f t="shared" si="414"/>
        <v>-13.7447175152833</v>
      </c>
      <c r="DK121" s="100">
        <f t="shared" si="414"/>
        <v>-8.4400210452472813</v>
      </c>
      <c r="DL121" s="100">
        <f t="shared" si="414"/>
        <v>0.91868647380766166</v>
      </c>
      <c r="DM121" s="101">
        <f t="shared" si="414"/>
        <v>-4.3352195669457032</v>
      </c>
      <c r="DN121" s="101">
        <f t="shared" si="414"/>
        <v>-4.5711839413975159</v>
      </c>
      <c r="DO121" s="102">
        <f t="shared" si="414"/>
        <v>-5.9139012593975915</v>
      </c>
      <c r="DP121" s="102">
        <f t="shared" si="414"/>
        <v>-4.1158241332558632</v>
      </c>
      <c r="DQ121" s="102">
        <f t="shared" si="414"/>
        <v>-4.1405944466171292</v>
      </c>
      <c r="DR121" s="102">
        <f t="shared" si="414"/>
        <v>-0.58319210447612679</v>
      </c>
      <c r="DS121" s="102">
        <f t="shared" si="414"/>
        <v>-100</v>
      </c>
      <c r="DT121" s="102">
        <f t="shared" si="414"/>
        <v>-100</v>
      </c>
      <c r="DU121" s="102">
        <f t="shared" si="414"/>
        <v>-100</v>
      </c>
      <c r="DV121" s="15"/>
      <c r="DW121" s="99"/>
      <c r="DX121" s="99"/>
      <c r="DY121" s="99"/>
      <c r="DZ121" s="99"/>
      <c r="EA121" s="100">
        <f t="shared" si="447"/>
        <v>-0.40285094515029041</v>
      </c>
      <c r="EB121" s="100">
        <f t="shared" si="415"/>
        <v>-0.40650406504064707</v>
      </c>
      <c r="EC121" s="100">
        <f t="shared" si="415"/>
        <v>0.28689831048773762</v>
      </c>
      <c r="ED121" s="100">
        <f t="shared" si="415"/>
        <v>0.54105665181412022</v>
      </c>
      <c r="EE121" s="100">
        <f t="shared" si="415"/>
        <v>-4.0136901057871821</v>
      </c>
      <c r="EF121" s="100">
        <f t="shared" si="415"/>
        <v>-10.486656200941912</v>
      </c>
      <c r="EG121" s="100">
        <f t="shared" si="415"/>
        <v>-14.876033057851235</v>
      </c>
      <c r="EH121" s="100">
        <f t="shared" si="415"/>
        <v>-16.999050332383668</v>
      </c>
      <c r="EI121" s="100">
        <f t="shared" si="415"/>
        <v>-18.055105348460287</v>
      </c>
      <c r="EJ121" s="100">
        <f t="shared" si="415"/>
        <v>-12.486846720448963</v>
      </c>
      <c r="EK121" s="100">
        <f t="shared" si="415"/>
        <v>-9.9327856609410006</v>
      </c>
      <c r="EL121" s="101">
        <f t="shared" si="415"/>
        <v>-8.0854309687261594</v>
      </c>
      <c r="EM121" s="101">
        <f t="shared" si="415"/>
        <v>-6.4873417721519004</v>
      </c>
      <c r="EN121" s="102">
        <f t="shared" si="415"/>
        <v>-7.254509018036071</v>
      </c>
      <c r="EO121" s="102">
        <f t="shared" si="415"/>
        <v>-5.9701492537313383</v>
      </c>
      <c r="EP121" s="102">
        <f t="shared" si="415"/>
        <v>-8.0082987551867273</v>
      </c>
      <c r="EQ121" s="102">
        <f t="shared" si="415"/>
        <v>-8.7563451776649703</v>
      </c>
      <c r="ER121" s="102">
        <f t="shared" si="415"/>
        <v>-100</v>
      </c>
      <c r="ES121" s="102">
        <f t="shared" si="415"/>
        <v>-100</v>
      </c>
      <c r="ET121" s="102">
        <f t="shared" si="415"/>
        <v>-100</v>
      </c>
      <c r="EU121" s="15"/>
      <c r="EV121" s="99"/>
      <c r="EW121" s="99"/>
      <c r="EX121" s="99"/>
      <c r="EY121" s="99"/>
      <c r="EZ121" s="100">
        <f t="shared" si="448"/>
        <v>-0.46535154274153223</v>
      </c>
      <c r="FA121" s="100">
        <f t="shared" si="416"/>
        <v>-1.314320511519329</v>
      </c>
      <c r="FB121" s="100">
        <f t="shared" si="416"/>
        <v>-3.3149171270718258</v>
      </c>
      <c r="FC121" s="100">
        <f t="shared" si="416"/>
        <v>-4.3744576591291935</v>
      </c>
      <c r="FD121" s="100">
        <f t="shared" si="416"/>
        <v>-1.9005996544364301</v>
      </c>
      <c r="FE121" s="100">
        <f t="shared" si="416"/>
        <v>-7.9960919422018772</v>
      </c>
      <c r="FF121" s="100">
        <f t="shared" si="416"/>
        <v>-15.571428571428569</v>
      </c>
      <c r="FG121" s="100">
        <f t="shared" si="416"/>
        <v>-10.494288459485423</v>
      </c>
      <c r="FH121" s="100">
        <f t="shared" si="416"/>
        <v>-13.945296311645251</v>
      </c>
      <c r="FI121" s="100">
        <f t="shared" si="416"/>
        <v>-7.7129443326626408</v>
      </c>
      <c r="FJ121" s="100">
        <f t="shared" si="416"/>
        <v>2.7010089615842503</v>
      </c>
      <c r="FK121" s="101">
        <f t="shared" si="416"/>
        <v>-3.1011450381679406</v>
      </c>
      <c r="FL121" s="101">
        <f t="shared" si="416"/>
        <v>-3.8827353720202296</v>
      </c>
      <c r="FM121" s="102">
        <f t="shared" si="416"/>
        <v>-5.0872093023255793</v>
      </c>
      <c r="FN121" s="102">
        <f t="shared" si="416"/>
        <v>-3.6307053941908696</v>
      </c>
      <c r="FO121" s="102">
        <f t="shared" si="416"/>
        <v>-4.2035942885278228</v>
      </c>
      <c r="FP121" s="102">
        <f t="shared" si="416"/>
        <v>-7.5155007202354351E-2</v>
      </c>
      <c r="FQ121" s="102">
        <f t="shared" si="416"/>
        <v>-100</v>
      </c>
      <c r="FR121" s="102">
        <f t="shared" si="416"/>
        <v>-100</v>
      </c>
      <c r="FS121" s="102">
        <f t="shared" si="416"/>
        <v>-100</v>
      </c>
      <c r="FT121" s="15"/>
      <c r="FU121" s="99"/>
      <c r="FV121" s="99"/>
      <c r="FW121" s="99"/>
      <c r="FX121" s="99"/>
      <c r="FY121" s="100">
        <f t="shared" si="449"/>
        <v>0.47214353163360645</v>
      </c>
      <c r="FZ121" s="100">
        <f t="shared" si="417"/>
        <v>3.2000000000000028</v>
      </c>
      <c r="GA121" s="100">
        <f t="shared" si="417"/>
        <v>2.6848798869524293</v>
      </c>
      <c r="GB121" s="100">
        <f t="shared" si="417"/>
        <v>2.1596244131455444</v>
      </c>
      <c r="GC121" s="100">
        <f t="shared" si="417"/>
        <v>-6.7669172932330879</v>
      </c>
      <c r="GD121" s="100">
        <f t="shared" si="417"/>
        <v>-5.8367533059735521</v>
      </c>
      <c r="GE121" s="100">
        <f t="shared" si="417"/>
        <v>-16.100917431192663</v>
      </c>
      <c r="GF121" s="100">
        <f t="shared" si="417"/>
        <v>-8.4099264705882355</v>
      </c>
      <c r="GG121" s="100">
        <f t="shared" si="417"/>
        <v>-5.0907258064516121</v>
      </c>
      <c r="GH121" s="100">
        <f t="shared" si="417"/>
        <v>-9.1525423728813564</v>
      </c>
      <c r="GI121" s="100">
        <f t="shared" si="417"/>
        <v>1.2575177692728312</v>
      </c>
      <c r="GJ121" s="101">
        <f t="shared" si="417"/>
        <v>-9.7842448569995017</v>
      </c>
      <c r="GK121" s="101">
        <f t="shared" si="417"/>
        <v>-8.0722251725969247</v>
      </c>
      <c r="GL121" s="102">
        <f t="shared" si="417"/>
        <v>-11.407249466950963</v>
      </c>
      <c r="GM121" s="102">
        <f t="shared" si="417"/>
        <v>-5.9935205183585305</v>
      </c>
      <c r="GN121" s="102">
        <f t="shared" si="417"/>
        <v>1.6129032258064502</v>
      </c>
      <c r="GO121" s="102">
        <f t="shared" si="417"/>
        <v>5.8925476603119531</v>
      </c>
      <c r="GP121" s="102">
        <f t="shared" si="417"/>
        <v>-100</v>
      </c>
      <c r="GQ121" s="102">
        <f t="shared" si="417"/>
        <v>-100</v>
      </c>
      <c r="GR121" s="102">
        <f t="shared" si="417"/>
        <v>-100</v>
      </c>
      <c r="GS121" s="15"/>
      <c r="GT121" s="99"/>
      <c r="GU121" s="99"/>
      <c r="GV121" s="99"/>
      <c r="GW121" s="99"/>
      <c r="GX121" s="100">
        <f t="shared" si="450"/>
        <v>19.595570534424645</v>
      </c>
      <c r="GY121" s="100">
        <f t="shared" si="418"/>
        <v>21.14895780376207</v>
      </c>
      <c r="GZ121" s="100">
        <f t="shared" si="418"/>
        <v>-0.26607538802660979</v>
      </c>
      <c r="HA121" s="100">
        <f t="shared" si="418"/>
        <v>14.67289719626168</v>
      </c>
      <c r="HB121" s="100">
        <f t="shared" si="418"/>
        <v>-3.5024154589372025</v>
      </c>
      <c r="HC121" s="100">
        <f t="shared" si="418"/>
        <v>-6.2945866554762864</v>
      </c>
      <c r="HD121" s="100">
        <f t="shared" si="418"/>
        <v>-9.7376611827478925</v>
      </c>
      <c r="HE121" s="100">
        <f t="shared" si="418"/>
        <v>-30.603096984515076</v>
      </c>
      <c r="HF121" s="100">
        <f t="shared" si="418"/>
        <v>-48.352106800166872</v>
      </c>
      <c r="HG121" s="100">
        <f t="shared" si="418"/>
        <v>-41.603224361845051</v>
      </c>
      <c r="HH121" s="100">
        <f t="shared" si="418"/>
        <v>-36.502463054187196</v>
      </c>
      <c r="HI121" s="101">
        <f t="shared" si="418"/>
        <v>-15.502055196711684</v>
      </c>
      <c r="HJ121" s="101">
        <f t="shared" si="418"/>
        <v>18.255250403877234</v>
      </c>
      <c r="HK121" s="102">
        <f t="shared" si="418"/>
        <v>10.429447852760742</v>
      </c>
      <c r="HL121" s="102">
        <f t="shared" si="418"/>
        <v>14.584949573312645</v>
      </c>
      <c r="HM121" s="102">
        <f t="shared" si="418"/>
        <v>7.5747046560111109</v>
      </c>
      <c r="HN121" s="102">
        <f t="shared" si="418"/>
        <v>5.2595628415300633</v>
      </c>
      <c r="HO121" s="102">
        <f t="shared" si="418"/>
        <v>-100</v>
      </c>
      <c r="HP121" s="102">
        <f t="shared" si="418"/>
        <v>-100</v>
      </c>
      <c r="HQ121" s="102">
        <f t="shared" si="418"/>
        <v>-100</v>
      </c>
      <c r="HR121" s="15"/>
      <c r="HS121" s="99"/>
      <c r="HT121" s="99"/>
      <c r="HU121" s="99"/>
      <c r="HV121" s="99"/>
      <c r="HW121" s="100">
        <f t="shared" si="451"/>
        <v>5.9624108878807425</v>
      </c>
      <c r="HX121" s="100">
        <f t="shared" si="419"/>
        <v>12.304554724677086</v>
      </c>
      <c r="HY121" s="100">
        <f t="shared" si="419"/>
        <v>13.375796178343947</v>
      </c>
      <c r="HZ121" s="100">
        <f t="shared" si="419"/>
        <v>12.012383900928803</v>
      </c>
      <c r="IA121" s="100">
        <f t="shared" si="419"/>
        <v>2.2629969418960227</v>
      </c>
      <c r="IB121" s="100">
        <f t="shared" si="419"/>
        <v>-38.619854721549643</v>
      </c>
      <c r="IC121" s="100">
        <f t="shared" si="419"/>
        <v>-44.007490636704119</v>
      </c>
      <c r="ID121" s="100">
        <f t="shared" si="419"/>
        <v>-52.017689331122163</v>
      </c>
      <c r="IE121" s="100">
        <f t="shared" si="419"/>
        <v>-51.495215311004785</v>
      </c>
      <c r="IF121" s="100">
        <f t="shared" si="419"/>
        <v>-19.42800788954635</v>
      </c>
      <c r="IG121" s="100">
        <f t="shared" si="419"/>
        <v>-10.033444816053516</v>
      </c>
      <c r="IH121" s="101">
        <f t="shared" si="419"/>
        <v>-2.8801843317972309</v>
      </c>
      <c r="II121" s="101">
        <f t="shared" si="419"/>
        <v>4.4389642416769348</v>
      </c>
      <c r="IJ121" s="102">
        <f t="shared" si="419"/>
        <v>2.0807833537331621</v>
      </c>
      <c r="IK121" s="102">
        <f t="shared" si="419"/>
        <v>1.8587360594795488</v>
      </c>
      <c r="IL121" s="102">
        <f t="shared" si="419"/>
        <v>-5.100830367734277</v>
      </c>
      <c r="IM121" s="102">
        <f t="shared" si="419"/>
        <v>-4.9586776859504074</v>
      </c>
      <c r="IN121" s="102">
        <f t="shared" si="419"/>
        <v>-100</v>
      </c>
      <c r="IO121" s="102">
        <f t="shared" si="419"/>
        <v>-100</v>
      </c>
      <c r="IP121" s="102">
        <f t="shared" si="419"/>
        <v>-100</v>
      </c>
      <c r="IQ121" s="15"/>
      <c r="IR121" s="99"/>
      <c r="IS121" s="99"/>
      <c r="IT121" s="99"/>
      <c r="IU121" s="99"/>
      <c r="IV121" s="100">
        <f t="shared" si="452"/>
        <v>75.446428571428584</v>
      </c>
      <c r="IW121" s="100">
        <f t="shared" si="420"/>
        <v>53.066037735849058</v>
      </c>
      <c r="IX121" s="100">
        <f t="shared" si="420"/>
        <v>5.0359712230215736</v>
      </c>
      <c r="IY121" s="100">
        <f t="shared" si="420"/>
        <v>26.361655773420487</v>
      </c>
      <c r="IZ121" s="100">
        <f t="shared" si="420"/>
        <v>-15.648854961832059</v>
      </c>
      <c r="JA121" s="100">
        <f t="shared" si="420"/>
        <v>76.425269645608623</v>
      </c>
      <c r="JB121" s="100">
        <f t="shared" si="420"/>
        <v>91.267123287671239</v>
      </c>
      <c r="JC121" s="100">
        <f t="shared" si="420"/>
        <v>40.862068965517253</v>
      </c>
      <c r="JD121" s="100">
        <f t="shared" si="420"/>
        <v>-37.405731523378584</v>
      </c>
      <c r="JE121" s="100">
        <f t="shared" si="420"/>
        <v>-59.737991266375545</v>
      </c>
      <c r="JF121" s="100">
        <f t="shared" si="420"/>
        <v>-59.086839749328554</v>
      </c>
      <c r="JG121" s="101">
        <f t="shared" si="420"/>
        <v>-29.987760097919214</v>
      </c>
      <c r="JH121" s="101">
        <f t="shared" si="420"/>
        <v>42.891566265060234</v>
      </c>
      <c r="JI121" s="102">
        <f t="shared" si="420"/>
        <v>25.813449023861178</v>
      </c>
      <c r="JJ121" s="102">
        <f t="shared" si="420"/>
        <v>37.199124726477017</v>
      </c>
      <c r="JK121" s="102">
        <f t="shared" si="420"/>
        <v>25</v>
      </c>
      <c r="JL121" s="102">
        <f t="shared" si="420"/>
        <v>16.357504215851606</v>
      </c>
      <c r="JM121" s="102">
        <f t="shared" si="420"/>
        <v>-100</v>
      </c>
      <c r="JN121" s="102">
        <f t="shared" si="420"/>
        <v>-100</v>
      </c>
      <c r="JO121" s="102">
        <f t="shared" si="420"/>
        <v>-100</v>
      </c>
      <c r="JP121" s="15"/>
      <c r="JQ121" s="99"/>
      <c r="JR121" s="99"/>
      <c r="JS121" s="99"/>
      <c r="JT121" s="99"/>
      <c r="JU121" s="100">
        <f t="shared" si="453"/>
        <v>-26.744186046511629</v>
      </c>
      <c r="JV121" s="100">
        <f t="shared" si="421"/>
        <v>13.888888888888884</v>
      </c>
      <c r="JW121" s="100">
        <f t="shared" si="421"/>
        <v>-77.972027972027973</v>
      </c>
      <c r="JX121" s="100">
        <f t="shared" si="421"/>
        <v>-1.5151515151515138</v>
      </c>
      <c r="JY121" s="100">
        <f t="shared" si="421"/>
        <v>-1.5873015873015928</v>
      </c>
      <c r="JZ121" s="100">
        <f t="shared" si="421"/>
        <v>-9.7560975609756078</v>
      </c>
      <c r="KA121" s="100">
        <f t="shared" si="421"/>
        <v>-74.603174603174608</v>
      </c>
      <c r="KB121" s="100">
        <f t="shared" si="421"/>
        <v>-72.307692307692307</v>
      </c>
      <c r="KC121" s="100">
        <f t="shared" si="421"/>
        <v>-80.645161290322577</v>
      </c>
      <c r="KD121" s="100">
        <f t="shared" si="421"/>
        <v>-64.86486486486487</v>
      </c>
      <c r="KE121" s="100">
        <f t="shared" si="421"/>
        <v>56.25</v>
      </c>
      <c r="KF121" s="101">
        <f t="shared" si="421"/>
        <v>33.333333333333329</v>
      </c>
      <c r="KG121" s="101">
        <f t="shared" si="421"/>
        <v>100</v>
      </c>
      <c r="KH121" s="102">
        <f t="shared" si="421"/>
        <v>0</v>
      </c>
      <c r="KI121" s="102">
        <f t="shared" si="421"/>
        <v>12.000000000000011</v>
      </c>
      <c r="KJ121" s="102">
        <f t="shared" si="421"/>
        <v>37.5</v>
      </c>
      <c r="KK121" s="102">
        <f t="shared" si="421"/>
        <v>91.666666666666671</v>
      </c>
      <c r="KL121" s="102">
        <f t="shared" si="421"/>
        <v>-100</v>
      </c>
      <c r="KM121" s="102">
        <f t="shared" si="421"/>
        <v>-100</v>
      </c>
      <c r="KN121" s="102">
        <f t="shared" si="421"/>
        <v>-100</v>
      </c>
      <c r="KO121" s="15"/>
      <c r="KP121" s="99"/>
      <c r="KQ121" s="99"/>
      <c r="KR121" s="99"/>
      <c r="KS121" s="99"/>
      <c r="KT121" s="100">
        <f t="shared" si="454"/>
        <v>8.3623693379790929</v>
      </c>
      <c r="KU121" s="100">
        <f t="shared" si="422"/>
        <v>-32.317073170731703</v>
      </c>
      <c r="KV121" s="100">
        <f t="shared" si="422"/>
        <v>29.054054054054056</v>
      </c>
      <c r="KW121" s="100">
        <f t="shared" si="422"/>
        <v>-34.736842105263158</v>
      </c>
      <c r="KX121" s="100">
        <f t="shared" si="422"/>
        <v>-58.842443729903536</v>
      </c>
      <c r="KY121" s="100">
        <f t="shared" si="422"/>
        <v>-90.540540540540533</v>
      </c>
      <c r="KZ121" s="100">
        <f t="shared" si="422"/>
        <v>-44.502617801047116</v>
      </c>
      <c r="LA121" s="100">
        <f t="shared" si="422"/>
        <v>-77.41935483870968</v>
      </c>
      <c r="LB121" s="100">
        <f t="shared" si="422"/>
        <v>-62.5</v>
      </c>
      <c r="LC121" s="100">
        <f t="shared" si="422"/>
        <v>100</v>
      </c>
      <c r="LD121" s="100">
        <f t="shared" si="422"/>
        <v>-55.660377358490564</v>
      </c>
      <c r="LE121" s="101">
        <f t="shared" si="422"/>
        <v>47.619047619047628</v>
      </c>
      <c r="LF121" s="101">
        <f t="shared" si="422"/>
        <v>35.416666666666671</v>
      </c>
      <c r="LG121" s="102">
        <f t="shared" si="422"/>
        <v>64.285714285714278</v>
      </c>
      <c r="LH121" s="102">
        <f t="shared" si="422"/>
        <v>44.680851063829799</v>
      </c>
      <c r="LI121" s="102">
        <f t="shared" si="422"/>
        <v>45.161290322580648</v>
      </c>
      <c r="LJ121" s="102">
        <f t="shared" si="422"/>
        <v>15.384615384615374</v>
      </c>
      <c r="LK121" s="102">
        <f t="shared" si="422"/>
        <v>-100</v>
      </c>
      <c r="LL121" s="102">
        <f t="shared" si="422"/>
        <v>-100</v>
      </c>
      <c r="LM121" s="102">
        <f t="shared" si="422"/>
        <v>-100</v>
      </c>
      <c r="LN121" s="15"/>
      <c r="LO121" s="99"/>
      <c r="LP121" s="99"/>
      <c r="LQ121" s="99"/>
      <c r="LR121" s="99"/>
      <c r="LS121" s="100">
        <f t="shared" si="455"/>
        <v>104.85436893203884</v>
      </c>
      <c r="LT121" s="100">
        <f t="shared" si="423"/>
        <v>-24.050632911392398</v>
      </c>
      <c r="LU121" s="100">
        <f t="shared" si="423"/>
        <v>6.8965517241379226</v>
      </c>
      <c r="LV121" s="100">
        <f t="shared" si="423"/>
        <v>-23.312883435582819</v>
      </c>
      <c r="LW121" s="100">
        <f t="shared" si="423"/>
        <v>-65.402843601895739</v>
      </c>
      <c r="LX121" s="100">
        <f t="shared" si="423"/>
        <v>-100</v>
      </c>
      <c r="LY121" s="100">
        <f t="shared" si="423"/>
        <v>-24.731182795698924</v>
      </c>
      <c r="LZ121" s="100">
        <f t="shared" si="423"/>
        <v>-96.8</v>
      </c>
      <c r="MA121" s="100">
        <f t="shared" si="423"/>
        <v>-93.150684931506845</v>
      </c>
      <c r="MB121" s="100">
        <f t="shared" si="423"/>
        <v>0</v>
      </c>
      <c r="MC121" s="100">
        <f t="shared" si="423"/>
        <v>-91.428571428571431</v>
      </c>
      <c r="MD121" s="101">
        <f t="shared" si="423"/>
        <v>50</v>
      </c>
      <c r="ME121" s="101">
        <f t="shared" si="423"/>
        <v>60.000000000000007</v>
      </c>
      <c r="MF121" s="102">
        <f t="shared" si="423"/>
        <v>75</v>
      </c>
      <c r="MG121" s="102">
        <f t="shared" si="423"/>
        <v>133.33333333333334</v>
      </c>
      <c r="MH121" s="102">
        <f t="shared" si="423"/>
        <v>216.66666666666666</v>
      </c>
      <c r="MI121" s="102">
        <f t="shared" si="423"/>
        <v>25</v>
      </c>
      <c r="MJ121" s="102">
        <f t="shared" si="423"/>
        <v>-100</v>
      </c>
      <c r="MK121" s="102">
        <f t="shared" si="423"/>
        <v>-100</v>
      </c>
      <c r="ML121" s="102">
        <f t="shared" si="423"/>
        <v>-100</v>
      </c>
      <c r="MM121" s="15"/>
      <c r="MN121" s="99"/>
      <c r="MO121" s="99"/>
      <c r="MP121" s="99"/>
      <c r="MQ121" s="99"/>
      <c r="MR121" s="100">
        <f t="shared" si="456"/>
        <v>-55.194805194805198</v>
      </c>
      <c r="MS121" s="100">
        <f t="shared" si="424"/>
        <v>-59.420289855072461</v>
      </c>
      <c r="MT121" s="100">
        <f t="shared" si="424"/>
        <v>8.1081081081081141</v>
      </c>
      <c r="MU121" s="100">
        <f t="shared" si="424"/>
        <v>-65.934065934065927</v>
      </c>
      <c r="MV121" s="100">
        <f t="shared" si="424"/>
        <v>-53.623188405797094</v>
      </c>
      <c r="MW121" s="100">
        <f t="shared" si="424"/>
        <v>-66.071428571428569</v>
      </c>
      <c r="MX121" s="100">
        <f t="shared" si="424"/>
        <v>-19.999999999999996</v>
      </c>
      <c r="MY121" s="100">
        <f t="shared" si="424"/>
        <v>-90.322580645161281</v>
      </c>
      <c r="MZ121" s="100">
        <f t="shared" si="424"/>
        <v>-87.5</v>
      </c>
      <c r="NA121" s="100">
        <f t="shared" si="424"/>
        <v>-84.210526315789465</v>
      </c>
      <c r="NB121" s="100">
        <f t="shared" si="424"/>
        <v>-87.5</v>
      </c>
      <c r="NC121" s="101">
        <f t="shared" si="424"/>
        <v>200</v>
      </c>
      <c r="ND121" s="101">
        <f t="shared" si="424"/>
        <v>-25</v>
      </c>
      <c r="NE121" s="102">
        <f t="shared" si="424"/>
        <v>100</v>
      </c>
      <c r="NF121" s="102">
        <f t="shared" si="424"/>
        <v>25</v>
      </c>
      <c r="NG121" s="102">
        <f t="shared" si="424"/>
        <v>-33.333333333333336</v>
      </c>
      <c r="NH121" s="102">
        <f t="shared" si="424"/>
        <v>500</v>
      </c>
      <c r="NI121" s="102">
        <f t="shared" si="424"/>
        <v>-100</v>
      </c>
      <c r="NJ121" s="102">
        <f t="shared" si="424"/>
        <v>-100</v>
      </c>
      <c r="NK121" s="102">
        <f t="shared" si="424"/>
        <v>-100</v>
      </c>
      <c r="NL121" s="15"/>
      <c r="NM121" s="99"/>
      <c r="NN121" s="99"/>
      <c r="NO121" s="99"/>
      <c r="NP121" s="99"/>
      <c r="NQ121" s="100">
        <f t="shared" si="457"/>
        <v>3.3333333333333437</v>
      </c>
      <c r="NR121" s="100">
        <f t="shared" si="425"/>
        <v>43.75</v>
      </c>
      <c r="NS121" s="100">
        <f t="shared" si="425"/>
        <v>141.66666666666666</v>
      </c>
      <c r="NT121" s="100">
        <f t="shared" si="425"/>
        <v>-3.2258064516129004</v>
      </c>
      <c r="NU121" s="100">
        <f t="shared" si="425"/>
        <v>-25.806451612903224</v>
      </c>
      <c r="NV121" s="100">
        <f t="shared" si="425"/>
        <v>-95.652173913043484</v>
      </c>
      <c r="NW121" s="100">
        <f t="shared" si="425"/>
        <v>-93.103448275862064</v>
      </c>
      <c r="NX121" s="100">
        <f t="shared" si="425"/>
        <v>16.666666666666675</v>
      </c>
      <c r="NY121" s="100">
        <f t="shared" si="425"/>
        <v>69.565217391304344</v>
      </c>
      <c r="NZ121" s="100">
        <f t="shared" si="425"/>
        <v>1650</v>
      </c>
      <c r="OA121" s="100">
        <f t="shared" si="425"/>
        <v>825</v>
      </c>
      <c r="OB121" s="101">
        <f t="shared" si="425"/>
        <v>34.285714285714278</v>
      </c>
      <c r="OC121" s="101">
        <f t="shared" si="425"/>
        <v>38.46153846153846</v>
      </c>
      <c r="OD121" s="102">
        <f t="shared" si="425"/>
        <v>60.000000000000007</v>
      </c>
      <c r="OE121" s="102">
        <f t="shared" si="425"/>
        <v>32.432432432432435</v>
      </c>
      <c r="OF121" s="102">
        <f t="shared" si="425"/>
        <v>38.297872340425542</v>
      </c>
      <c r="OG121" s="102">
        <f t="shared" si="425"/>
        <v>-12.962962962962965</v>
      </c>
      <c r="OH121" s="102">
        <f t="shared" si="425"/>
        <v>-100</v>
      </c>
      <c r="OI121" s="102">
        <f t="shared" si="425"/>
        <v>-100</v>
      </c>
      <c r="OJ121" s="102">
        <f t="shared" si="425"/>
        <v>-100</v>
      </c>
      <c r="OK121" s="37"/>
      <c r="OL121" s="65" t="str">
        <f t="shared" si="458"/>
        <v>Perhutanan &amp; pembalakan</v>
      </c>
      <c r="OM121" s="103"/>
      <c r="ON121" s="102">
        <f t="shared" si="426"/>
        <v>-1.7775802688590137</v>
      </c>
      <c r="OO121" s="102">
        <f t="shared" si="426"/>
        <v>-12.958564264977568</v>
      </c>
      <c r="OP121" s="102">
        <f t="shared" si="426"/>
        <v>-5.1589708048167759</v>
      </c>
      <c r="OQ121" s="102">
        <f t="shared" si="426"/>
        <v>-3.3706325645124435</v>
      </c>
      <c r="OR121" s="102">
        <f t="shared" si="426"/>
        <v>-100</v>
      </c>
      <c r="OS121" s="15"/>
      <c r="OT121" s="103"/>
      <c r="OU121" s="102">
        <f t="shared" si="427"/>
        <v>4.4355686356947643</v>
      </c>
      <c r="OV121" s="102">
        <f t="shared" si="427"/>
        <v>-29.750402576489531</v>
      </c>
      <c r="OW121" s="102">
        <f t="shared" si="427"/>
        <v>-6.790830945558735</v>
      </c>
      <c r="OX121" s="102">
        <f t="shared" si="427"/>
        <v>-7.2548416845988335</v>
      </c>
      <c r="OY121" s="102">
        <f t="shared" si="427"/>
        <v>-100</v>
      </c>
      <c r="OZ121" s="15"/>
      <c r="PA121" s="104"/>
      <c r="PB121" s="102">
        <f t="shared" si="428"/>
        <v>-3.6708229426433925</v>
      </c>
      <c r="PC121" s="102">
        <f t="shared" si="428"/>
        <v>-8.9520555037796434</v>
      </c>
      <c r="PD121" s="102">
        <f t="shared" si="428"/>
        <v>-4.3502985499004883</v>
      </c>
      <c r="PE121" s="102">
        <f t="shared" si="428"/>
        <v>-3.2104637336504149</v>
      </c>
      <c r="PF121" s="102">
        <f t="shared" si="428"/>
        <v>-100</v>
      </c>
      <c r="PG121" s="15"/>
      <c r="PH121" s="103"/>
      <c r="PI121" s="102">
        <f t="shared" si="429"/>
        <v>2.0491803278688492</v>
      </c>
      <c r="PJ121" s="102">
        <f t="shared" si="429"/>
        <v>-10.263275323516286</v>
      </c>
      <c r="PK121" s="102">
        <f t="shared" si="429"/>
        <v>-9.3983092988562884</v>
      </c>
      <c r="PL121" s="102">
        <f t="shared" si="429"/>
        <v>2.0856201975850697</v>
      </c>
      <c r="PM121" s="102">
        <f t="shared" si="429"/>
        <v>-100</v>
      </c>
      <c r="PN121" s="15"/>
      <c r="PO121" s="103"/>
      <c r="PP121" s="102">
        <f t="shared" si="430"/>
        <v>-3.1935003820938723</v>
      </c>
      <c r="PQ121" s="102">
        <f t="shared" si="430"/>
        <v>-11.159582865927131</v>
      </c>
      <c r="PR121" s="102">
        <f t="shared" si="430"/>
        <v>-4.3352195669457032</v>
      </c>
      <c r="PS121" s="102">
        <f t="shared" si="430"/>
        <v>-4.1405944466171292</v>
      </c>
      <c r="PT121" s="102">
        <f t="shared" si="430"/>
        <v>-100</v>
      </c>
      <c r="PU121" s="15"/>
      <c r="PV121" s="103"/>
      <c r="PW121" s="102">
        <f t="shared" si="431"/>
        <v>0.54105665181412022</v>
      </c>
      <c r="PX121" s="102">
        <f t="shared" si="431"/>
        <v>-16.999050332383668</v>
      </c>
      <c r="PY121" s="102">
        <f t="shared" si="431"/>
        <v>-8.0854309687261594</v>
      </c>
      <c r="PZ121" s="102">
        <f t="shared" si="431"/>
        <v>-8.0082987551867273</v>
      </c>
      <c r="QA121" s="102">
        <f t="shared" si="431"/>
        <v>-100</v>
      </c>
      <c r="QB121" s="15"/>
      <c r="QC121" s="103"/>
      <c r="QD121" s="102">
        <f t="shared" si="432"/>
        <v>-4.3744576591291935</v>
      </c>
      <c r="QE121" s="102">
        <f t="shared" si="432"/>
        <v>-10.494288459485423</v>
      </c>
      <c r="QF121" s="102">
        <f t="shared" si="432"/>
        <v>-3.1011450381679406</v>
      </c>
      <c r="QG121" s="102">
        <f t="shared" si="432"/>
        <v>-4.2035942885278228</v>
      </c>
      <c r="QH121" s="102">
        <f t="shared" si="432"/>
        <v>-100</v>
      </c>
      <c r="QI121" s="15"/>
      <c r="QJ121" s="103"/>
      <c r="QK121" s="102">
        <f t="shared" si="433"/>
        <v>2.1596244131455444</v>
      </c>
      <c r="QL121" s="102">
        <f t="shared" si="433"/>
        <v>-8.4099264705882355</v>
      </c>
      <c r="QM121" s="102">
        <f t="shared" si="433"/>
        <v>-9.7842448569995017</v>
      </c>
      <c r="QN121" s="102">
        <f t="shared" si="433"/>
        <v>1.6129032258064502</v>
      </c>
      <c r="QO121" s="102">
        <f t="shared" si="433"/>
        <v>-100</v>
      </c>
      <c r="QP121" s="15"/>
      <c r="QQ121" s="103"/>
      <c r="QR121" s="102">
        <f t="shared" si="434"/>
        <v>14.67289719626168</v>
      </c>
      <c r="QS121" s="102">
        <f t="shared" si="434"/>
        <v>-30.603096984515076</v>
      </c>
      <c r="QT121" s="102">
        <f t="shared" si="434"/>
        <v>-15.502055196711684</v>
      </c>
      <c r="QU121" s="102">
        <f t="shared" si="434"/>
        <v>7.5747046560111109</v>
      </c>
      <c r="QV121" s="102">
        <f t="shared" si="434"/>
        <v>-100</v>
      </c>
      <c r="QW121" s="15"/>
      <c r="QX121" s="103"/>
      <c r="QY121" s="102">
        <f t="shared" si="435"/>
        <v>12.012383900928803</v>
      </c>
      <c r="QZ121" s="102">
        <f t="shared" si="435"/>
        <v>-52.017689331122163</v>
      </c>
      <c r="RA121" s="102">
        <f t="shared" si="435"/>
        <v>-2.8801843317972309</v>
      </c>
      <c r="RB121" s="102">
        <f t="shared" si="435"/>
        <v>-5.100830367734277</v>
      </c>
      <c r="RC121" s="102">
        <f t="shared" si="435"/>
        <v>-100</v>
      </c>
      <c r="RD121" s="15"/>
      <c r="RE121" s="103"/>
      <c r="RF121" s="102">
        <f t="shared" si="436"/>
        <v>26.361655773420487</v>
      </c>
      <c r="RG121" s="102">
        <f t="shared" si="436"/>
        <v>40.862068965517253</v>
      </c>
      <c r="RH121" s="102">
        <f t="shared" si="436"/>
        <v>-29.987760097919214</v>
      </c>
      <c r="RI121" s="102">
        <f t="shared" si="436"/>
        <v>25</v>
      </c>
      <c r="RJ121" s="102">
        <f t="shared" si="436"/>
        <v>-100</v>
      </c>
      <c r="RK121" s="15"/>
      <c r="RL121" s="103"/>
      <c r="RM121" s="102">
        <f t="shared" si="437"/>
        <v>-1.5151515151515138</v>
      </c>
      <c r="RN121" s="102">
        <f t="shared" si="437"/>
        <v>-72.307692307692307</v>
      </c>
      <c r="RO121" s="102">
        <f t="shared" si="437"/>
        <v>33.333333333333329</v>
      </c>
      <c r="RP121" s="102">
        <f t="shared" si="437"/>
        <v>37.5</v>
      </c>
      <c r="RQ121" s="102">
        <f t="shared" si="437"/>
        <v>-100</v>
      </c>
      <c r="RR121" s="15"/>
      <c r="RS121" s="103"/>
      <c r="RT121" s="102">
        <f t="shared" ca="1" si="438"/>
        <v>-13.167938931297707</v>
      </c>
      <c r="RU121" s="102">
        <f t="shared" ca="1" si="438"/>
        <v>-67.362637362637372</v>
      </c>
      <c r="RV121" s="102">
        <f t="shared" ca="1" si="438"/>
        <v>-32.996632996633004</v>
      </c>
      <c r="RW121" s="102">
        <f t="shared" ca="1" si="438"/>
        <v>46.733668341708537</v>
      </c>
      <c r="RX121" s="102">
        <f t="shared" ca="1" si="438"/>
        <v>-74.315068493150676</v>
      </c>
      <c r="RY121" s="15"/>
      <c r="RZ121" s="103"/>
      <c r="SA121" s="102">
        <f t="shared" ca="1" si="439"/>
        <v>7.4363992172211457</v>
      </c>
      <c r="SB121" s="102">
        <f t="shared" ca="1" si="439"/>
        <v>-73.224043715846989</v>
      </c>
      <c r="SC121" s="102">
        <f t="shared" ca="1" si="439"/>
        <v>-85.714285714285722</v>
      </c>
      <c r="SD121" s="102">
        <f t="shared" ca="1" si="439"/>
        <v>128.57142857142856</v>
      </c>
      <c r="SE121" s="102">
        <f t="shared" ca="1" si="439"/>
        <v>-79.166666666666657</v>
      </c>
      <c r="SF121" s="15"/>
      <c r="SG121" s="103"/>
      <c r="SH121" s="102">
        <f t="shared" ca="1" si="440"/>
        <v>-53.333333333333336</v>
      </c>
      <c r="SI121" s="102">
        <f t="shared" ca="1" si="440"/>
        <v>-56.122448979591844</v>
      </c>
      <c r="SJ121" s="102">
        <f t="shared" ca="1" si="440"/>
        <v>-76.744186046511629</v>
      </c>
      <c r="SK121" s="102">
        <f t="shared" ca="1" si="440"/>
        <v>0</v>
      </c>
      <c r="SL121" s="102">
        <f t="shared" ca="1" si="440"/>
        <v>-9.9999999999999982</v>
      </c>
      <c r="SM121" s="15"/>
      <c r="SN121" s="103"/>
      <c r="SO121" s="102">
        <f t="shared" ca="1" si="441"/>
        <v>41.025641025641036</v>
      </c>
      <c r="SP121" s="102">
        <f t="shared" ca="1" si="441"/>
        <v>-61.212121212121204</v>
      </c>
      <c r="SQ121" s="102">
        <f t="shared" ca="1" si="441"/>
        <v>146.875</v>
      </c>
      <c r="SR121" s="102">
        <f t="shared" ca="1" si="441"/>
        <v>41.77215189873418</v>
      </c>
      <c r="SS121" s="102">
        <f t="shared" ca="1" si="441"/>
        <v>-79.017857142857139</v>
      </c>
      <c r="ST121" s="15"/>
    </row>
    <row r="122" spans="1:514" x14ac:dyDescent="0.3">
      <c r="A122" s="62" t="str">
        <f>A$6</f>
        <v>Perikanan &amp; akuakultur</v>
      </c>
      <c r="B122" s="99"/>
      <c r="C122" s="99"/>
      <c r="D122" s="99"/>
      <c r="E122" s="99"/>
      <c r="F122" s="100">
        <f t="shared" si="442"/>
        <v>-9.5197480645584527</v>
      </c>
      <c r="G122" s="100">
        <f t="shared" si="442"/>
        <v>-6.9725263652851481</v>
      </c>
      <c r="H122" s="100">
        <f t="shared" si="442"/>
        <v>-6.2878208249287031</v>
      </c>
      <c r="I122" s="100">
        <f t="shared" si="442"/>
        <v>-3.0818278427205081</v>
      </c>
      <c r="J122" s="100">
        <f t="shared" si="442"/>
        <v>-2.6539047204698685</v>
      </c>
      <c r="K122" s="100">
        <f t="shared" si="442"/>
        <v>-9.4375045129612261</v>
      </c>
      <c r="L122" s="100">
        <f t="shared" si="442"/>
        <v>-1.929785496919767</v>
      </c>
      <c r="M122" s="100">
        <f t="shared" si="442"/>
        <v>-5.869883040935675</v>
      </c>
      <c r="N122" s="100">
        <f t="shared" si="442"/>
        <v>-4.625698324022343</v>
      </c>
      <c r="O122" s="100">
        <f t="shared" si="442"/>
        <v>1.8497847233296172</v>
      </c>
      <c r="P122" s="100">
        <f t="shared" si="442"/>
        <v>-3.2013925679255317</v>
      </c>
      <c r="Q122" s="101">
        <f t="shared" si="442"/>
        <v>-2.042401180399156</v>
      </c>
      <c r="R122" s="101">
        <f t="shared" si="442"/>
        <v>-2.3352077475788824</v>
      </c>
      <c r="S122" s="102">
        <f t="shared" si="442"/>
        <v>-2.2232660090809486</v>
      </c>
      <c r="T122" s="102">
        <f t="shared" si="442"/>
        <v>-3.0805316653635617</v>
      </c>
      <c r="U122" s="102">
        <f t="shared" si="442"/>
        <v>-1.9026478515934642</v>
      </c>
      <c r="V122" s="102">
        <f t="shared" si="410"/>
        <v>0.27988804478209506</v>
      </c>
      <c r="W122" s="102">
        <f t="shared" si="410"/>
        <v>-100</v>
      </c>
      <c r="X122" s="102">
        <f t="shared" si="410"/>
        <v>-100</v>
      </c>
      <c r="Y122" s="102">
        <f t="shared" si="410"/>
        <v>-100</v>
      </c>
      <c r="Z122" s="15"/>
      <c r="AA122" s="99"/>
      <c r="AB122" s="99"/>
      <c r="AC122" s="99"/>
      <c r="AD122" s="99"/>
      <c r="AE122" s="100">
        <f t="shared" si="443"/>
        <v>1.6271501627150187</v>
      </c>
      <c r="AF122" s="100">
        <f t="shared" si="411"/>
        <v>1.9056693663649371</v>
      </c>
      <c r="AG122" s="100">
        <f t="shared" si="411"/>
        <v>2.3369036027263812</v>
      </c>
      <c r="AH122" s="100">
        <f t="shared" si="411"/>
        <v>5.4761904761904789</v>
      </c>
      <c r="AI122" s="100">
        <f t="shared" si="411"/>
        <v>-1.5096065873742015</v>
      </c>
      <c r="AJ122" s="100">
        <f t="shared" si="411"/>
        <v>-6.4516129032258114</v>
      </c>
      <c r="AK122" s="100">
        <f t="shared" si="411"/>
        <v>-6.4224548049476642</v>
      </c>
      <c r="AL122" s="100">
        <f t="shared" si="411"/>
        <v>-13.724604966139953</v>
      </c>
      <c r="AM122" s="100">
        <f t="shared" si="411"/>
        <v>-12.169066418950303</v>
      </c>
      <c r="AN122" s="100">
        <f t="shared" si="411"/>
        <v>-6.0969515242378813</v>
      </c>
      <c r="AO122" s="100">
        <f t="shared" si="411"/>
        <v>-4.9313675648195225</v>
      </c>
      <c r="AP122" s="101">
        <f t="shared" si="411"/>
        <v>-1.098901098901095</v>
      </c>
      <c r="AQ122" s="101">
        <f t="shared" si="411"/>
        <v>0.47593865679533831</v>
      </c>
      <c r="AR122" s="102">
        <f t="shared" si="411"/>
        <v>0.90473656200107389</v>
      </c>
      <c r="AS122" s="102">
        <f t="shared" si="411"/>
        <v>0.37433155080213165</v>
      </c>
      <c r="AT122" s="102">
        <f t="shared" si="411"/>
        <v>0.52910052910053462</v>
      </c>
      <c r="AU122" s="102">
        <f t="shared" si="411"/>
        <v>0.73684210526314686</v>
      </c>
      <c r="AV122" s="102">
        <f t="shared" si="411"/>
        <v>-100</v>
      </c>
      <c r="AW122" s="102">
        <f t="shared" si="411"/>
        <v>-100</v>
      </c>
      <c r="AX122" s="102">
        <f t="shared" si="411"/>
        <v>-100</v>
      </c>
      <c r="AY122" s="15"/>
      <c r="AZ122" s="99"/>
      <c r="BA122" s="99"/>
      <c r="BB122" s="99"/>
      <c r="BC122" s="99"/>
      <c r="BD122" s="100">
        <f t="shared" si="444"/>
        <v>-10.567597199966261</v>
      </c>
      <c r="BE122" s="100">
        <f t="shared" si="412"/>
        <v>-12.89656951250967</v>
      </c>
      <c r="BF122" s="100">
        <f t="shared" si="412"/>
        <v>-8.9252211203430747</v>
      </c>
      <c r="BG122" s="100">
        <f t="shared" si="412"/>
        <v>-6.2368541380887095</v>
      </c>
      <c r="BH122" s="100">
        <f t="shared" si="412"/>
        <v>-3.5458317615993939</v>
      </c>
      <c r="BI122" s="100">
        <f t="shared" si="412"/>
        <v>-5.8434507945908543</v>
      </c>
      <c r="BJ122" s="100">
        <f t="shared" si="412"/>
        <v>0.82401412595645152</v>
      </c>
      <c r="BK122" s="100">
        <f t="shared" si="412"/>
        <v>-4.4377255437432979</v>
      </c>
      <c r="BL122" s="100">
        <f t="shared" si="412"/>
        <v>-5.1622995698083702</v>
      </c>
      <c r="BM122" s="100">
        <f t="shared" si="412"/>
        <v>1.5515253171191956</v>
      </c>
      <c r="BN122" s="100">
        <f t="shared" si="412"/>
        <v>-5.5750145942790379</v>
      </c>
      <c r="BO122" s="101">
        <f t="shared" si="412"/>
        <v>-2.5617472953664011</v>
      </c>
      <c r="BP122" s="101">
        <f t="shared" si="412"/>
        <v>-4.927835051546392</v>
      </c>
      <c r="BQ122" s="102">
        <f t="shared" si="412"/>
        <v>-4.3253845359760508</v>
      </c>
      <c r="BR122" s="102">
        <f t="shared" si="412"/>
        <v>-6.110252447192166</v>
      </c>
      <c r="BS122" s="102">
        <f t="shared" si="412"/>
        <v>-4.9544359484654859</v>
      </c>
      <c r="BT122" s="102">
        <f t="shared" si="412"/>
        <v>0.35783994795055563</v>
      </c>
      <c r="BU122" s="102">
        <f t="shared" si="412"/>
        <v>-100</v>
      </c>
      <c r="BV122" s="102">
        <f t="shared" si="412"/>
        <v>-100</v>
      </c>
      <c r="BW122" s="102">
        <f t="shared" si="412"/>
        <v>-100</v>
      </c>
      <c r="BX122" s="15"/>
      <c r="BY122" s="99"/>
      <c r="BZ122" s="99"/>
      <c r="CA122" s="99"/>
      <c r="CB122" s="99"/>
      <c r="CC122" s="100">
        <f t="shared" si="445"/>
        <v>-18.881685575364671</v>
      </c>
      <c r="CD122" s="100">
        <f t="shared" si="413"/>
        <v>36.47363872082974</v>
      </c>
      <c r="CE122" s="100">
        <f t="shared" si="413"/>
        <v>4.159292035398221</v>
      </c>
      <c r="CF122" s="100">
        <f t="shared" si="413"/>
        <v>12.222222222222223</v>
      </c>
      <c r="CG122" s="100">
        <f t="shared" si="413"/>
        <v>4.2957042957042946</v>
      </c>
      <c r="CH122" s="100">
        <f t="shared" si="413"/>
        <v>-36.542115262824574</v>
      </c>
      <c r="CI122" s="100">
        <f t="shared" si="413"/>
        <v>-17.757009345794394</v>
      </c>
      <c r="CJ122" s="100">
        <f t="shared" si="413"/>
        <v>-3.6303630363036299</v>
      </c>
      <c r="CK122" s="100">
        <f t="shared" si="413"/>
        <v>16.187739463601524</v>
      </c>
      <c r="CL122" s="100">
        <f t="shared" si="413"/>
        <v>20.558882235528952</v>
      </c>
      <c r="CM122" s="100">
        <f t="shared" si="413"/>
        <v>25.516528925619841</v>
      </c>
      <c r="CN122" s="101">
        <f t="shared" si="413"/>
        <v>0.77054794520547976</v>
      </c>
      <c r="CO122" s="101">
        <f t="shared" si="413"/>
        <v>14.01483924154987</v>
      </c>
      <c r="CP122" s="102">
        <f t="shared" si="413"/>
        <v>9.7682119205298115</v>
      </c>
      <c r="CQ122" s="102">
        <f t="shared" si="413"/>
        <v>15.802469135802477</v>
      </c>
      <c r="CR122" s="102">
        <f t="shared" si="413"/>
        <v>18.946474086660992</v>
      </c>
      <c r="CS122" s="102">
        <f t="shared" si="413"/>
        <v>-0.86767895878524515</v>
      </c>
      <c r="CT122" s="102">
        <f t="shared" si="413"/>
        <v>-100</v>
      </c>
      <c r="CU122" s="102">
        <f t="shared" si="413"/>
        <v>-100</v>
      </c>
      <c r="CV122" s="102">
        <f t="shared" si="413"/>
        <v>-100</v>
      </c>
      <c r="CW122" s="15"/>
      <c r="CX122" s="99"/>
      <c r="CY122" s="99"/>
      <c r="CZ122" s="99"/>
      <c r="DA122" s="99"/>
      <c r="DB122" s="100">
        <f t="shared" si="446"/>
        <v>-6.5275087870310555</v>
      </c>
      <c r="DC122" s="100">
        <f t="shared" si="414"/>
        <v>-9.1821779275978344</v>
      </c>
      <c r="DD122" s="100">
        <f t="shared" si="414"/>
        <v>-9.3434529511458244</v>
      </c>
      <c r="DE122" s="100">
        <f t="shared" si="414"/>
        <v>-5.1427717147555674</v>
      </c>
      <c r="DF122" s="100">
        <f t="shared" si="414"/>
        <v>-3.0542552375105503</v>
      </c>
      <c r="DG122" s="100">
        <f t="shared" si="414"/>
        <v>-2.6627935124667101</v>
      </c>
      <c r="DH122" s="100">
        <f t="shared" si="414"/>
        <v>1.8206941396407439</v>
      </c>
      <c r="DI122" s="100">
        <f t="shared" si="414"/>
        <v>-3.6485421591804568</v>
      </c>
      <c r="DJ122" s="100">
        <f t="shared" si="414"/>
        <v>-3.5066888308398658</v>
      </c>
      <c r="DK122" s="100">
        <f t="shared" si="414"/>
        <v>0.78753212302080655</v>
      </c>
      <c r="DL122" s="100">
        <f t="shared" si="414"/>
        <v>-2.7700167637902173</v>
      </c>
      <c r="DM122" s="101">
        <f t="shared" si="414"/>
        <v>-2.093726997628198</v>
      </c>
      <c r="DN122" s="101">
        <f t="shared" si="414"/>
        <v>-2.7071369975389614</v>
      </c>
      <c r="DO122" s="102">
        <f t="shared" si="414"/>
        <v>-2.5168613258759631</v>
      </c>
      <c r="DP122" s="102">
        <f t="shared" si="414"/>
        <v>-3.4318555008210128</v>
      </c>
      <c r="DQ122" s="102">
        <f t="shared" si="414"/>
        <v>-1.9797844791579644</v>
      </c>
      <c r="DR122" s="102">
        <f t="shared" si="414"/>
        <v>0.33726812816188279</v>
      </c>
      <c r="DS122" s="102">
        <f t="shared" si="414"/>
        <v>-100</v>
      </c>
      <c r="DT122" s="102">
        <f t="shared" si="414"/>
        <v>-100</v>
      </c>
      <c r="DU122" s="102">
        <f t="shared" si="414"/>
        <v>-100</v>
      </c>
      <c r="DV122" s="15"/>
      <c r="DW122" s="99"/>
      <c r="DX122" s="99"/>
      <c r="DY122" s="99"/>
      <c r="DZ122" s="99"/>
      <c r="EA122" s="100">
        <f t="shared" si="447"/>
        <v>-4.4722719141323752</v>
      </c>
      <c r="EB122" s="100">
        <f t="shared" si="415"/>
        <v>-4.3935643564356415</v>
      </c>
      <c r="EC122" s="100">
        <f t="shared" si="415"/>
        <v>-1.2618296529968487</v>
      </c>
      <c r="ED122" s="100">
        <f t="shared" si="415"/>
        <v>1.5238095238095273</v>
      </c>
      <c r="EE122" s="100">
        <f t="shared" si="415"/>
        <v>-0.9987515605493158</v>
      </c>
      <c r="EF122" s="100">
        <f t="shared" si="415"/>
        <v>0.51779935275080291</v>
      </c>
      <c r="EG122" s="100">
        <f t="shared" si="415"/>
        <v>-3.450479233226833</v>
      </c>
      <c r="EH122" s="100">
        <f t="shared" si="415"/>
        <v>-7.7548467792370239</v>
      </c>
      <c r="EI122" s="100">
        <f t="shared" si="415"/>
        <v>-6.1160151324085703</v>
      </c>
      <c r="EJ122" s="100">
        <f t="shared" si="415"/>
        <v>-5.0225370251126833</v>
      </c>
      <c r="EK122" s="100">
        <f t="shared" si="415"/>
        <v>-2.8457974851092027</v>
      </c>
      <c r="EL122" s="101">
        <f t="shared" si="415"/>
        <v>-0.4745762711864443</v>
      </c>
      <c r="EM122" s="101">
        <f t="shared" si="415"/>
        <v>-1.410342511752849</v>
      </c>
      <c r="EN122" s="102">
        <f t="shared" si="415"/>
        <v>-0.20338983050847137</v>
      </c>
      <c r="EO122" s="102">
        <f t="shared" si="415"/>
        <v>-0.74931880108991544</v>
      </c>
      <c r="EP122" s="102">
        <f t="shared" si="415"/>
        <v>0.47683923705721387</v>
      </c>
      <c r="EQ122" s="102">
        <f t="shared" si="415"/>
        <v>1.2261580381471404</v>
      </c>
      <c r="ER122" s="102">
        <f t="shared" si="415"/>
        <v>-100</v>
      </c>
      <c r="ES122" s="102">
        <f t="shared" si="415"/>
        <v>-100</v>
      </c>
      <c r="ET122" s="102">
        <f t="shared" si="415"/>
        <v>-100</v>
      </c>
      <c r="EU122" s="15"/>
      <c r="EV122" s="99"/>
      <c r="EW122" s="99"/>
      <c r="EX122" s="99"/>
      <c r="EY122" s="99"/>
      <c r="EZ122" s="100">
        <f t="shared" si="448"/>
        <v>-6.3290004482294933</v>
      </c>
      <c r="FA122" s="100">
        <f t="shared" si="416"/>
        <v>-9.3992868245405532</v>
      </c>
      <c r="FB122" s="100">
        <f t="shared" si="416"/>
        <v>-10.652293075095919</v>
      </c>
      <c r="FC122" s="100">
        <f t="shared" si="416"/>
        <v>-6.9019825829164327</v>
      </c>
      <c r="FD122" s="100">
        <f t="shared" si="416"/>
        <v>-4.2204995693367771</v>
      </c>
      <c r="FE122" s="100">
        <f t="shared" si="416"/>
        <v>-4.0468261176708094</v>
      </c>
      <c r="FF122" s="100">
        <f t="shared" si="416"/>
        <v>2.7402862985685061</v>
      </c>
      <c r="FG122" s="100">
        <f t="shared" si="416"/>
        <v>-4.6273261020997154</v>
      </c>
      <c r="FH122" s="100">
        <f t="shared" si="416"/>
        <v>-5.1958433253397329</v>
      </c>
      <c r="FI122" s="100">
        <f t="shared" si="416"/>
        <v>-0.34707614640302475</v>
      </c>
      <c r="FJ122" s="100">
        <f t="shared" si="416"/>
        <v>-5.48367834394905</v>
      </c>
      <c r="FK122" s="101">
        <f t="shared" si="416"/>
        <v>-2.6919866444073404</v>
      </c>
      <c r="FL122" s="101">
        <f t="shared" si="416"/>
        <v>-5.0484822934232731</v>
      </c>
      <c r="FM122" s="102">
        <f t="shared" si="416"/>
        <v>-4.4432717678100309</v>
      </c>
      <c r="FN122" s="102">
        <f t="shared" si="416"/>
        <v>-6.2440770769716769</v>
      </c>
      <c r="FO122" s="102">
        <f t="shared" si="416"/>
        <v>-4.9431696332832953</v>
      </c>
      <c r="FP122" s="102">
        <f t="shared" si="416"/>
        <v>0.51060051060050071</v>
      </c>
      <c r="FQ122" s="102">
        <f t="shared" si="416"/>
        <v>-100</v>
      </c>
      <c r="FR122" s="102">
        <f t="shared" si="416"/>
        <v>-100</v>
      </c>
      <c r="FS122" s="102">
        <f t="shared" si="416"/>
        <v>-100</v>
      </c>
      <c r="FT122" s="15"/>
      <c r="FU122" s="99"/>
      <c r="FV122" s="99"/>
      <c r="FW122" s="99"/>
      <c r="FX122" s="99"/>
      <c r="FY122" s="100">
        <f t="shared" si="449"/>
        <v>-11.632100991884576</v>
      </c>
      <c r="FZ122" s="100">
        <f t="shared" si="417"/>
        <v>-14.089661482159199</v>
      </c>
      <c r="GA122" s="100">
        <f t="shared" si="417"/>
        <v>-7.8846153846153904</v>
      </c>
      <c r="GB122" s="100">
        <f t="shared" si="417"/>
        <v>3.2705649157581673</v>
      </c>
      <c r="GC122" s="100">
        <f t="shared" si="417"/>
        <v>6.0204081632653006</v>
      </c>
      <c r="GD122" s="100">
        <f t="shared" si="417"/>
        <v>6.7092651757188593</v>
      </c>
      <c r="GE122" s="100">
        <f t="shared" si="417"/>
        <v>1.0438413361169019</v>
      </c>
      <c r="GF122" s="100">
        <f t="shared" si="417"/>
        <v>12.092130518234168</v>
      </c>
      <c r="GG122" s="100">
        <f t="shared" si="417"/>
        <v>16.746871992300292</v>
      </c>
      <c r="GH122" s="100">
        <f t="shared" si="417"/>
        <v>20.558882235528952</v>
      </c>
      <c r="GI122" s="100">
        <f t="shared" si="417"/>
        <v>25.516528925619841</v>
      </c>
      <c r="GJ122" s="101">
        <f t="shared" si="417"/>
        <v>0.77054794520547976</v>
      </c>
      <c r="GK122" s="101">
        <f t="shared" si="417"/>
        <v>14.01483924154987</v>
      </c>
      <c r="GL122" s="102">
        <f t="shared" si="417"/>
        <v>9.7682119205298115</v>
      </c>
      <c r="GM122" s="102">
        <f t="shared" si="417"/>
        <v>15.308641975308635</v>
      </c>
      <c r="GN122" s="102">
        <f t="shared" si="417"/>
        <v>18.436703483432449</v>
      </c>
      <c r="GO122" s="102">
        <f t="shared" si="417"/>
        <v>-1.7353579175705014</v>
      </c>
      <c r="GP122" s="102">
        <f t="shared" si="417"/>
        <v>-100</v>
      </c>
      <c r="GQ122" s="102">
        <f t="shared" si="417"/>
        <v>-100</v>
      </c>
      <c r="GR122" s="102">
        <f t="shared" si="417"/>
        <v>-100</v>
      </c>
      <c r="GS122" s="15"/>
      <c r="GT122" s="99"/>
      <c r="GU122" s="99"/>
      <c r="GV122" s="99"/>
      <c r="GW122" s="99"/>
      <c r="GX122" s="100">
        <f t="shared" si="450"/>
        <v>-41.583397386625677</v>
      </c>
      <c r="GY122" s="100">
        <f t="shared" si="418"/>
        <v>17.324738114423855</v>
      </c>
      <c r="GZ122" s="100">
        <f t="shared" si="418"/>
        <v>45.161290322580648</v>
      </c>
      <c r="HA122" s="100">
        <f t="shared" si="418"/>
        <v>34.328358208955237</v>
      </c>
      <c r="HB122" s="100">
        <f t="shared" si="418"/>
        <v>4.2105263157894646</v>
      </c>
      <c r="HC122" s="100">
        <f t="shared" si="418"/>
        <v>-67.10164835164835</v>
      </c>
      <c r="HD122" s="100">
        <f t="shared" si="418"/>
        <v>-41.367521367521363</v>
      </c>
      <c r="HE122" s="100">
        <f t="shared" si="418"/>
        <v>-34.343434343434339</v>
      </c>
      <c r="HF122" s="100">
        <f t="shared" si="418"/>
        <v>-22.47474747474747</v>
      </c>
      <c r="HG122" s="100">
        <f t="shared" si="418"/>
        <v>28.601252609603335</v>
      </c>
      <c r="HH122" s="100">
        <f t="shared" si="418"/>
        <v>-11.078717201166178</v>
      </c>
      <c r="HI122" s="101">
        <f t="shared" si="418"/>
        <v>-1.0769230769230753</v>
      </c>
      <c r="HJ122" s="101">
        <f t="shared" si="418"/>
        <v>5.0488599348534224</v>
      </c>
      <c r="HK122" s="102">
        <f t="shared" si="418"/>
        <v>3.5714285714285809</v>
      </c>
      <c r="HL122" s="102">
        <f t="shared" si="418"/>
        <v>3.9344262295081922</v>
      </c>
      <c r="HM122" s="102">
        <f t="shared" si="418"/>
        <v>-0.46656298600310508</v>
      </c>
      <c r="HN122" s="102">
        <f t="shared" si="418"/>
        <v>-0.77519379844961378</v>
      </c>
      <c r="HO122" s="102">
        <f t="shared" si="418"/>
        <v>-100</v>
      </c>
      <c r="HP122" s="102">
        <f t="shared" si="418"/>
        <v>-100</v>
      </c>
      <c r="HQ122" s="102">
        <f t="shared" si="418"/>
        <v>-100</v>
      </c>
      <c r="HR122" s="15"/>
      <c r="HS122" s="99"/>
      <c r="HT122" s="99"/>
      <c r="HU122" s="99"/>
      <c r="HV122" s="99"/>
      <c r="HW122" s="100">
        <f t="shared" si="451"/>
        <v>23.206751054852326</v>
      </c>
      <c r="HX122" s="100">
        <f t="shared" si="419"/>
        <v>22.981366459627338</v>
      </c>
      <c r="HY122" s="100">
        <f t="shared" si="419"/>
        <v>14.498933901918987</v>
      </c>
      <c r="HZ122" s="100">
        <f t="shared" si="419"/>
        <v>17.333333333333336</v>
      </c>
      <c r="IA122" s="100">
        <f t="shared" si="419"/>
        <v>-2.910958904109584</v>
      </c>
      <c r="IB122" s="100">
        <f t="shared" si="419"/>
        <v>-24.579124579124578</v>
      </c>
      <c r="IC122" s="100">
        <f t="shared" si="419"/>
        <v>-15.083798882681565</v>
      </c>
      <c r="ID122" s="100">
        <f t="shared" si="419"/>
        <v>-29.220779220779225</v>
      </c>
      <c r="IE122" s="100">
        <f t="shared" si="419"/>
        <v>-29.100529100529105</v>
      </c>
      <c r="IF122" s="100">
        <f t="shared" si="419"/>
        <v>-9.8214285714285694</v>
      </c>
      <c r="IG122" s="100">
        <f t="shared" si="419"/>
        <v>-11.842105263157897</v>
      </c>
      <c r="IH122" s="101">
        <f t="shared" si="419"/>
        <v>-3.2110091743119296</v>
      </c>
      <c r="II122" s="101">
        <f t="shared" si="419"/>
        <v>7.4626865671641784</v>
      </c>
      <c r="IJ122" s="102">
        <f t="shared" si="419"/>
        <v>4.9504950495049549</v>
      </c>
      <c r="IK122" s="102">
        <f t="shared" si="419"/>
        <v>4.4776119402984982</v>
      </c>
      <c r="IL122" s="102">
        <f t="shared" si="419"/>
        <v>0.71090047393365108</v>
      </c>
      <c r="IM122" s="102">
        <f t="shared" si="419"/>
        <v>-0.92592592592593004</v>
      </c>
      <c r="IN122" s="102">
        <f t="shared" si="419"/>
        <v>-100</v>
      </c>
      <c r="IO122" s="102">
        <f t="shared" si="419"/>
        <v>-100</v>
      </c>
      <c r="IP122" s="102">
        <f t="shared" si="419"/>
        <v>-100</v>
      </c>
      <c r="IQ122" s="15"/>
      <c r="IR122" s="99"/>
      <c r="IS122" s="99"/>
      <c r="IT122" s="99"/>
      <c r="IU122" s="99"/>
      <c r="IV122" s="100">
        <f t="shared" si="452"/>
        <v>-77.92022792022793</v>
      </c>
      <c r="IW122" s="100">
        <f t="shared" si="420"/>
        <v>-68.011527377521602</v>
      </c>
      <c r="IX122" s="100">
        <f t="shared" si="420"/>
        <v>67.611336032388664</v>
      </c>
      <c r="IY122" s="100">
        <f t="shared" si="420"/>
        <v>44.680851063829799</v>
      </c>
      <c r="IZ122" s="100">
        <f t="shared" si="420"/>
        <v>41.935483870967751</v>
      </c>
      <c r="JA122" s="100">
        <f t="shared" si="420"/>
        <v>-86.036036036036037</v>
      </c>
      <c r="JB122" s="100">
        <f t="shared" si="420"/>
        <v>-44.444444444444443</v>
      </c>
      <c r="JC122" s="100">
        <f t="shared" si="420"/>
        <v>4.9019607843137303</v>
      </c>
      <c r="JD122" s="100">
        <f t="shared" si="420"/>
        <v>-3.6363636363636376</v>
      </c>
      <c r="JE122" s="100">
        <f t="shared" si="420"/>
        <v>583.87096774193549</v>
      </c>
      <c r="JF122" s="100">
        <f t="shared" si="420"/>
        <v>-9.5652173913043477</v>
      </c>
      <c r="JG122" s="101">
        <f t="shared" si="420"/>
        <v>3.2710280373831724</v>
      </c>
      <c r="JH122" s="101">
        <f t="shared" si="420"/>
        <v>0.47169811320755262</v>
      </c>
      <c r="JI122" s="102">
        <f t="shared" si="420"/>
        <v>0.94339622641510523</v>
      </c>
      <c r="JJ122" s="102">
        <f t="shared" si="420"/>
        <v>0</v>
      </c>
      <c r="JK122" s="102">
        <f t="shared" si="420"/>
        <v>-5.4298642533936681</v>
      </c>
      <c r="JL122" s="102">
        <f t="shared" si="420"/>
        <v>-6.1032863849765251</v>
      </c>
      <c r="JM122" s="102">
        <f t="shared" si="420"/>
        <v>-100</v>
      </c>
      <c r="JN122" s="102">
        <f t="shared" si="420"/>
        <v>-100</v>
      </c>
      <c r="JO122" s="102">
        <f t="shared" si="420"/>
        <v>-100</v>
      </c>
      <c r="JP122" s="15"/>
      <c r="JQ122" s="99"/>
      <c r="JR122" s="99"/>
      <c r="JS122" s="99"/>
      <c r="JT122" s="99"/>
      <c r="JU122" s="100">
        <f t="shared" si="453"/>
        <v>-83.2</v>
      </c>
      <c r="JV122" s="100">
        <f t="shared" si="421"/>
        <v>900</v>
      </c>
      <c r="JW122" s="100">
        <f t="shared" si="421"/>
        <v>143.33333333333331</v>
      </c>
      <c r="JX122" s="100">
        <f t="shared" si="421"/>
        <v>139.43661971830986</v>
      </c>
      <c r="JY122" s="100">
        <f t="shared" si="421"/>
        <v>-76.19047619047619</v>
      </c>
      <c r="JZ122" s="100">
        <f t="shared" si="421"/>
        <v>-100</v>
      </c>
      <c r="KA122" s="100">
        <f t="shared" si="421"/>
        <v>-100</v>
      </c>
      <c r="KB122" s="100">
        <f t="shared" si="421"/>
        <v>-100</v>
      </c>
      <c r="KC122" s="100">
        <f t="shared" si="421"/>
        <v>-100</v>
      </c>
      <c r="KD122" s="100">
        <f t="shared" si="421"/>
        <v>0</v>
      </c>
      <c r="KE122" s="100">
        <f t="shared" si="421"/>
        <v>0</v>
      </c>
      <c r="KF122" s="101">
        <f t="shared" si="421"/>
        <v>0</v>
      </c>
      <c r="KG122" s="101">
        <f t="shared" si="421"/>
        <v>0</v>
      </c>
      <c r="KH122" s="102">
        <f t="shared" si="421"/>
        <v>0</v>
      </c>
      <c r="KI122" s="102">
        <f t="shared" si="421"/>
        <v>0</v>
      </c>
      <c r="KJ122" s="102">
        <f t="shared" si="421"/>
        <v>0</v>
      </c>
      <c r="KK122" s="102">
        <f t="shared" si="421"/>
        <v>0</v>
      </c>
      <c r="KL122" s="102">
        <f t="shared" si="421"/>
        <v>0</v>
      </c>
      <c r="KM122" s="102">
        <f t="shared" si="421"/>
        <v>-100</v>
      </c>
      <c r="KN122" s="102">
        <f t="shared" si="421"/>
        <v>-100</v>
      </c>
      <c r="KO122" s="15"/>
      <c r="KP122" s="99"/>
      <c r="KQ122" s="99"/>
      <c r="KR122" s="99"/>
      <c r="KS122" s="99"/>
      <c r="KT122" s="100">
        <f t="shared" si="454"/>
        <v>-28.292682926829272</v>
      </c>
      <c r="KU122" s="100">
        <f t="shared" si="422"/>
        <v>37.647058823529413</v>
      </c>
      <c r="KV122" s="100">
        <f t="shared" si="422"/>
        <v>401.26582278481015</v>
      </c>
      <c r="KW122" s="100">
        <f t="shared" si="422"/>
        <v>78.102189781021906</v>
      </c>
      <c r="KX122" s="100">
        <f t="shared" si="422"/>
        <v>34.013605442176868</v>
      </c>
      <c r="KY122" s="100">
        <f t="shared" si="422"/>
        <v>-89.316239316239319</v>
      </c>
      <c r="KZ122" s="100">
        <f t="shared" si="422"/>
        <v>-87.121212121212125</v>
      </c>
      <c r="LA122" s="100">
        <f t="shared" si="422"/>
        <v>-56.967213114754102</v>
      </c>
      <c r="LB122" s="100">
        <f t="shared" si="422"/>
        <v>-44.670050761421322</v>
      </c>
      <c r="LC122" s="100">
        <f t="shared" si="422"/>
        <v>288</v>
      </c>
      <c r="LD122" s="100">
        <f t="shared" si="422"/>
        <v>94.117647058823522</v>
      </c>
      <c r="LE122" s="101">
        <f t="shared" si="422"/>
        <v>-46.666666666666664</v>
      </c>
      <c r="LF122" s="101">
        <f t="shared" si="422"/>
        <v>-46.788990825688067</v>
      </c>
      <c r="LG122" s="102">
        <f t="shared" si="422"/>
        <v>-46.391752577319586</v>
      </c>
      <c r="LH122" s="102">
        <f t="shared" si="422"/>
        <v>-44.444444444444443</v>
      </c>
      <c r="LI122" s="102">
        <f t="shared" si="422"/>
        <v>69.642857142857139</v>
      </c>
      <c r="LJ122" s="102">
        <f t="shared" si="422"/>
        <v>37.931034482758633</v>
      </c>
      <c r="LK122" s="102">
        <f t="shared" si="422"/>
        <v>-100</v>
      </c>
      <c r="LL122" s="102">
        <f t="shared" si="422"/>
        <v>-100</v>
      </c>
      <c r="LM122" s="102">
        <f t="shared" si="422"/>
        <v>-100</v>
      </c>
      <c r="LN122" s="15"/>
      <c r="LO122" s="99"/>
      <c r="LP122" s="99"/>
      <c r="LQ122" s="99"/>
      <c r="LR122" s="99"/>
      <c r="LS122" s="100">
        <f t="shared" si="455"/>
        <v>27.397260273972602</v>
      </c>
      <c r="LT122" s="100">
        <f t="shared" si="423"/>
        <v>16.455696202531644</v>
      </c>
      <c r="LU122" s="100">
        <f t="shared" si="423"/>
        <v>151.85185185185185</v>
      </c>
      <c r="LV122" s="100">
        <f t="shared" si="423"/>
        <v>196.55172413793105</v>
      </c>
      <c r="LW122" s="100">
        <f t="shared" si="423"/>
        <v>-21.505376344086024</v>
      </c>
      <c r="LX122" s="100">
        <f t="shared" si="423"/>
        <v>-89.130434782608688</v>
      </c>
      <c r="LY122" s="100">
        <f t="shared" si="423"/>
        <v>-60.294117647058833</v>
      </c>
      <c r="LZ122" s="100">
        <f t="shared" si="423"/>
        <v>-100</v>
      </c>
      <c r="MA122" s="100">
        <f t="shared" si="423"/>
        <v>-97.260273972602747</v>
      </c>
      <c r="MB122" s="100">
        <f t="shared" si="423"/>
        <v>-90</v>
      </c>
      <c r="MC122" s="100">
        <f t="shared" si="423"/>
        <v>-92.592592592592595</v>
      </c>
      <c r="MD122" s="101">
        <f t="shared" si="423"/>
        <v>0</v>
      </c>
      <c r="ME122" s="101">
        <f t="shared" si="423"/>
        <v>100</v>
      </c>
      <c r="MF122" s="102">
        <f t="shared" si="423"/>
        <v>300</v>
      </c>
      <c r="MG122" s="102">
        <f t="shared" si="423"/>
        <v>250</v>
      </c>
      <c r="MH122" s="102">
        <f t="shared" si="423"/>
        <v>300</v>
      </c>
      <c r="MI122" s="102">
        <f t="shared" si="423"/>
        <v>250</v>
      </c>
      <c r="MJ122" s="102">
        <f t="shared" si="423"/>
        <v>-100</v>
      </c>
      <c r="MK122" s="102">
        <f t="shared" si="423"/>
        <v>-100</v>
      </c>
      <c r="ML122" s="102">
        <f t="shared" si="423"/>
        <v>-100</v>
      </c>
      <c r="MM122" s="15"/>
      <c r="MN122" s="99"/>
      <c r="MO122" s="99"/>
      <c r="MP122" s="99"/>
      <c r="MQ122" s="99"/>
      <c r="MR122" s="100">
        <f t="shared" si="456"/>
        <v>-86.666666666666671</v>
      </c>
      <c r="MS122" s="100">
        <f t="shared" si="424"/>
        <v>22.033898305084755</v>
      </c>
      <c r="MT122" s="100">
        <f t="shared" si="424"/>
        <v>11.428571428571432</v>
      </c>
      <c r="MU122" s="100">
        <f t="shared" si="424"/>
        <v>106.06060606060606</v>
      </c>
      <c r="MV122" s="100">
        <f t="shared" si="424"/>
        <v>191.66666666666666</v>
      </c>
      <c r="MW122" s="100">
        <f t="shared" si="424"/>
        <v>-100</v>
      </c>
      <c r="MX122" s="100">
        <f t="shared" si="424"/>
        <v>-74.358974358974365</v>
      </c>
      <c r="MY122" s="100">
        <f t="shared" si="424"/>
        <v>-27.205882352941181</v>
      </c>
      <c r="MZ122" s="100">
        <f t="shared" si="424"/>
        <v>191.42857142857142</v>
      </c>
      <c r="NA122" s="100">
        <f t="shared" si="424"/>
        <v>0</v>
      </c>
      <c r="NB122" s="100">
        <f t="shared" si="424"/>
        <v>840</v>
      </c>
      <c r="NC122" s="101">
        <f t="shared" si="424"/>
        <v>-47.474747474747467</v>
      </c>
      <c r="ND122" s="101">
        <f t="shared" si="424"/>
        <v>-50.980392156862742</v>
      </c>
      <c r="NE122" s="102">
        <f t="shared" si="424"/>
        <v>-51.086956521739133</v>
      </c>
      <c r="NF122" s="102">
        <f t="shared" si="424"/>
        <v>-53.191489361702125</v>
      </c>
      <c r="NG122" s="102">
        <f t="shared" si="424"/>
        <v>59.615384615384627</v>
      </c>
      <c r="NH122" s="102">
        <f t="shared" si="424"/>
        <v>10.000000000000009</v>
      </c>
      <c r="NI122" s="102">
        <f t="shared" si="424"/>
        <v>-100</v>
      </c>
      <c r="NJ122" s="102">
        <f t="shared" si="424"/>
        <v>-100</v>
      </c>
      <c r="NK122" s="102">
        <f t="shared" si="424"/>
        <v>-100</v>
      </c>
      <c r="NL122" s="15"/>
      <c r="NM122" s="99"/>
      <c r="NN122" s="99"/>
      <c r="NO122" s="99"/>
      <c r="NP122" s="99"/>
      <c r="NQ122" s="100">
        <f t="shared" si="457"/>
        <v>0</v>
      </c>
      <c r="NR122" s="100">
        <f t="shared" si="425"/>
        <v>118.75</v>
      </c>
      <c r="NS122" s="100">
        <f t="shared" si="425"/>
        <v>1600</v>
      </c>
      <c r="NT122" s="100">
        <f t="shared" si="425"/>
        <v>-47.619047619047613</v>
      </c>
      <c r="NU122" s="100">
        <f t="shared" si="425"/>
        <v>111.90476190476191</v>
      </c>
      <c r="NV122" s="100">
        <f t="shared" si="425"/>
        <v>-78.571428571428569</v>
      </c>
      <c r="NW122" s="100">
        <f t="shared" si="425"/>
        <v>-95.155709342560556</v>
      </c>
      <c r="NX122" s="100">
        <f t="shared" si="425"/>
        <v>-72.727272727272734</v>
      </c>
      <c r="NY122" s="100">
        <f t="shared" si="425"/>
        <v>-94.382022471910105</v>
      </c>
      <c r="NZ122" s="100">
        <f t="shared" si="425"/>
        <v>-73.333333333333343</v>
      </c>
      <c r="OA122" s="100">
        <f t="shared" si="425"/>
        <v>-78.571428571428569</v>
      </c>
      <c r="OB122" s="101">
        <f t="shared" si="425"/>
        <v>-66.666666666666671</v>
      </c>
      <c r="OC122" s="101">
        <f t="shared" si="425"/>
        <v>-19.999999999999996</v>
      </c>
      <c r="OD122" s="102">
        <f t="shared" si="425"/>
        <v>-25</v>
      </c>
      <c r="OE122" s="102">
        <f t="shared" si="425"/>
        <v>33.333333333333329</v>
      </c>
      <c r="OF122" s="102">
        <f t="shared" si="425"/>
        <v>100</v>
      </c>
      <c r="OG122" s="102">
        <f t="shared" si="425"/>
        <v>175</v>
      </c>
      <c r="OH122" s="102">
        <f t="shared" si="425"/>
        <v>-100</v>
      </c>
      <c r="OI122" s="102">
        <f t="shared" si="425"/>
        <v>-100</v>
      </c>
      <c r="OJ122" s="102">
        <f t="shared" si="425"/>
        <v>-100</v>
      </c>
      <c r="OK122" s="37"/>
      <c r="OL122" s="65" t="str">
        <f t="shared" si="458"/>
        <v>Perikanan &amp; akuakultur</v>
      </c>
      <c r="OM122" s="103"/>
      <c r="ON122" s="102">
        <f t="shared" si="426"/>
        <v>-3.0818278427205081</v>
      </c>
      <c r="OO122" s="102">
        <f t="shared" si="426"/>
        <v>-5.869883040935675</v>
      </c>
      <c r="OP122" s="102">
        <f t="shared" si="426"/>
        <v>-2.042401180399156</v>
      </c>
      <c r="OQ122" s="102">
        <f t="shared" si="426"/>
        <v>-1.9026478515934642</v>
      </c>
      <c r="OR122" s="102">
        <f t="shared" si="426"/>
        <v>-100</v>
      </c>
      <c r="OS122" s="15"/>
      <c r="OT122" s="103"/>
      <c r="OU122" s="102">
        <f t="shared" si="427"/>
        <v>5.4761904761904789</v>
      </c>
      <c r="OV122" s="102">
        <f t="shared" si="427"/>
        <v>-13.724604966139953</v>
      </c>
      <c r="OW122" s="102">
        <f t="shared" si="427"/>
        <v>-1.098901098901095</v>
      </c>
      <c r="OX122" s="102">
        <f t="shared" si="427"/>
        <v>0.52910052910053462</v>
      </c>
      <c r="OY122" s="102">
        <f t="shared" si="427"/>
        <v>-100</v>
      </c>
      <c r="OZ122" s="15"/>
      <c r="PA122" s="104"/>
      <c r="PB122" s="102">
        <f t="shared" si="428"/>
        <v>-6.2368541380887095</v>
      </c>
      <c r="PC122" s="102">
        <f t="shared" si="428"/>
        <v>-4.4377255437432979</v>
      </c>
      <c r="PD122" s="102">
        <f t="shared" si="428"/>
        <v>-2.5617472953664011</v>
      </c>
      <c r="PE122" s="102">
        <f t="shared" si="428"/>
        <v>-4.9544359484654859</v>
      </c>
      <c r="PF122" s="102">
        <f t="shared" si="428"/>
        <v>-100</v>
      </c>
      <c r="PG122" s="15"/>
      <c r="PH122" s="103"/>
      <c r="PI122" s="102">
        <f t="shared" si="429"/>
        <v>12.222222222222223</v>
      </c>
      <c r="PJ122" s="102">
        <f t="shared" si="429"/>
        <v>-3.6303630363036299</v>
      </c>
      <c r="PK122" s="102">
        <f t="shared" si="429"/>
        <v>0.77054794520547976</v>
      </c>
      <c r="PL122" s="102">
        <f t="shared" si="429"/>
        <v>18.946474086660992</v>
      </c>
      <c r="PM122" s="102">
        <f t="shared" si="429"/>
        <v>-100</v>
      </c>
      <c r="PN122" s="15"/>
      <c r="PO122" s="103"/>
      <c r="PP122" s="102">
        <f t="shared" si="430"/>
        <v>-5.1427717147555674</v>
      </c>
      <c r="PQ122" s="102">
        <f t="shared" si="430"/>
        <v>-3.6485421591804568</v>
      </c>
      <c r="PR122" s="102">
        <f t="shared" si="430"/>
        <v>-2.093726997628198</v>
      </c>
      <c r="PS122" s="102">
        <f t="shared" si="430"/>
        <v>-1.9797844791579644</v>
      </c>
      <c r="PT122" s="102">
        <f t="shared" si="430"/>
        <v>-100</v>
      </c>
      <c r="PU122" s="15"/>
      <c r="PV122" s="103"/>
      <c r="PW122" s="102">
        <f t="shared" si="431"/>
        <v>1.5238095238095273</v>
      </c>
      <c r="PX122" s="102">
        <f t="shared" si="431"/>
        <v>-7.7548467792370239</v>
      </c>
      <c r="PY122" s="102">
        <f t="shared" si="431"/>
        <v>-0.4745762711864443</v>
      </c>
      <c r="PZ122" s="102">
        <f t="shared" si="431"/>
        <v>0.47683923705721387</v>
      </c>
      <c r="QA122" s="102">
        <f t="shared" si="431"/>
        <v>-100</v>
      </c>
      <c r="QB122" s="15"/>
      <c r="QC122" s="103"/>
      <c r="QD122" s="102">
        <f t="shared" si="432"/>
        <v>-6.9019825829164327</v>
      </c>
      <c r="QE122" s="102">
        <f t="shared" si="432"/>
        <v>-4.6273261020997154</v>
      </c>
      <c r="QF122" s="102">
        <f t="shared" si="432"/>
        <v>-2.6919866444073404</v>
      </c>
      <c r="QG122" s="102">
        <f t="shared" si="432"/>
        <v>-4.9431696332832953</v>
      </c>
      <c r="QH122" s="102">
        <f t="shared" si="432"/>
        <v>-100</v>
      </c>
      <c r="QI122" s="15"/>
      <c r="QJ122" s="103"/>
      <c r="QK122" s="102">
        <f t="shared" si="433"/>
        <v>3.2705649157581673</v>
      </c>
      <c r="QL122" s="102">
        <f t="shared" si="433"/>
        <v>12.092130518234168</v>
      </c>
      <c r="QM122" s="102">
        <f t="shared" si="433"/>
        <v>0.77054794520547976</v>
      </c>
      <c r="QN122" s="102">
        <f t="shared" si="433"/>
        <v>18.436703483432449</v>
      </c>
      <c r="QO122" s="102">
        <f t="shared" si="433"/>
        <v>-100</v>
      </c>
      <c r="QP122" s="15"/>
      <c r="QQ122" s="103"/>
      <c r="QR122" s="102">
        <f t="shared" si="434"/>
        <v>34.328358208955237</v>
      </c>
      <c r="QS122" s="102">
        <f t="shared" si="434"/>
        <v>-34.343434343434339</v>
      </c>
      <c r="QT122" s="102">
        <f t="shared" si="434"/>
        <v>-1.0769230769230753</v>
      </c>
      <c r="QU122" s="102">
        <f t="shared" si="434"/>
        <v>-0.46656298600310508</v>
      </c>
      <c r="QV122" s="102">
        <f t="shared" si="434"/>
        <v>-100</v>
      </c>
      <c r="QW122" s="15"/>
      <c r="QX122" s="103"/>
      <c r="QY122" s="102">
        <f t="shared" si="435"/>
        <v>17.333333333333336</v>
      </c>
      <c r="QZ122" s="102">
        <f t="shared" si="435"/>
        <v>-29.220779220779225</v>
      </c>
      <c r="RA122" s="102">
        <f t="shared" si="435"/>
        <v>-3.2110091743119296</v>
      </c>
      <c r="RB122" s="102">
        <f t="shared" si="435"/>
        <v>0.71090047393365108</v>
      </c>
      <c r="RC122" s="102">
        <f t="shared" si="435"/>
        <v>-100</v>
      </c>
      <c r="RD122" s="15"/>
      <c r="RE122" s="103"/>
      <c r="RF122" s="102">
        <f t="shared" si="436"/>
        <v>44.680851063829799</v>
      </c>
      <c r="RG122" s="102">
        <f t="shared" si="436"/>
        <v>4.9019607843137303</v>
      </c>
      <c r="RH122" s="102">
        <f t="shared" si="436"/>
        <v>3.2710280373831724</v>
      </c>
      <c r="RI122" s="102">
        <f t="shared" si="436"/>
        <v>-5.4298642533936681</v>
      </c>
      <c r="RJ122" s="102">
        <f t="shared" si="436"/>
        <v>-100</v>
      </c>
      <c r="RK122" s="15"/>
      <c r="RL122" s="103"/>
      <c r="RM122" s="102">
        <f t="shared" si="437"/>
        <v>139.43661971830986</v>
      </c>
      <c r="RN122" s="102">
        <f t="shared" si="437"/>
        <v>-100</v>
      </c>
      <c r="RO122" s="102">
        <f t="shared" si="437"/>
        <v>0</v>
      </c>
      <c r="RP122" s="102">
        <f t="shared" si="437"/>
        <v>0</v>
      </c>
      <c r="RQ122" s="102">
        <f t="shared" si="437"/>
        <v>-100</v>
      </c>
      <c r="RR122" s="15"/>
      <c r="RS122" s="103"/>
      <c r="RT122" s="102">
        <f t="shared" ca="1" si="438"/>
        <v>72.758037225042301</v>
      </c>
      <c r="RU122" s="102">
        <f t="shared" ca="1" si="438"/>
        <v>-62.977473065621936</v>
      </c>
      <c r="RV122" s="102">
        <f t="shared" ca="1" si="438"/>
        <v>-4.4973544973545003</v>
      </c>
      <c r="RW122" s="102">
        <f t="shared" ca="1" si="438"/>
        <v>-27.977839335180054</v>
      </c>
      <c r="RX122" s="102">
        <f t="shared" ca="1" si="438"/>
        <v>-69.230769230769226</v>
      </c>
      <c r="RY122" s="15"/>
      <c r="RZ122" s="103"/>
      <c r="SA122" s="102">
        <f t="shared" ca="1" si="439"/>
        <v>62.980769230769226</v>
      </c>
      <c r="SB122" s="102">
        <f t="shared" ca="1" si="439"/>
        <v>-67.551622418879049</v>
      </c>
      <c r="SC122" s="102">
        <f t="shared" ca="1" si="439"/>
        <v>-93.63636363636364</v>
      </c>
      <c r="SD122" s="102">
        <f t="shared" ca="1" si="439"/>
        <v>228.57142857142856</v>
      </c>
      <c r="SE122" s="102">
        <f t="shared" ca="1" si="439"/>
        <v>-39.130434782608688</v>
      </c>
      <c r="SF122" s="15"/>
      <c r="SG122" s="103"/>
      <c r="SH122" s="102">
        <f t="shared" ca="1" si="440"/>
        <v>3.6000000000000032</v>
      </c>
      <c r="SI122" s="102">
        <f t="shared" ca="1" si="440"/>
        <v>-44.401544401544399</v>
      </c>
      <c r="SJ122" s="102">
        <f t="shared" ca="1" si="440"/>
        <v>136.11111111111111</v>
      </c>
      <c r="SK122" s="102">
        <f t="shared" ca="1" si="440"/>
        <v>-34.705882352941174</v>
      </c>
      <c r="SL122" s="102">
        <f t="shared" ca="1" si="440"/>
        <v>-75.225225225225216</v>
      </c>
      <c r="SM122" s="15"/>
      <c r="SN122" s="103"/>
      <c r="SO122" s="102">
        <f t="shared" ca="1" si="441"/>
        <v>218.04511278195488</v>
      </c>
      <c r="SP122" s="102">
        <f t="shared" ca="1" si="441"/>
        <v>-70.685579196217503</v>
      </c>
      <c r="SQ122" s="102">
        <f t="shared" ca="1" si="441"/>
        <v>-88.709677419354833</v>
      </c>
      <c r="SR122" s="102">
        <f t="shared" ca="1" si="441"/>
        <v>7.1428571428571397</v>
      </c>
      <c r="SS122" s="102">
        <f t="shared" ca="1" si="441"/>
        <v>-26.666666666666671</v>
      </c>
      <c r="ST122" s="15"/>
    </row>
    <row r="123" spans="1:514" x14ac:dyDescent="0.3">
      <c r="A123" s="58" t="str">
        <f>A$7</f>
        <v>Perlombongan &amp; Pengkuarian</v>
      </c>
      <c r="B123" s="93"/>
      <c r="C123" s="93"/>
      <c r="D123" s="93"/>
      <c r="E123" s="93"/>
      <c r="F123" s="94">
        <f t="shared" si="442"/>
        <v>0.27218024923412187</v>
      </c>
      <c r="G123" s="94">
        <f t="shared" si="442"/>
        <v>2.5549048316251932</v>
      </c>
      <c r="H123" s="94">
        <f t="shared" si="442"/>
        <v>-0.95310062402496065</v>
      </c>
      <c r="I123" s="94">
        <f t="shared" si="442"/>
        <v>0.56949136007218293</v>
      </c>
      <c r="J123" s="94">
        <f t="shared" si="442"/>
        <v>-2.530613238551993</v>
      </c>
      <c r="K123" s="94">
        <f t="shared" si="442"/>
        <v>-5.9640231279891491</v>
      </c>
      <c r="L123" s="94">
        <f t="shared" si="442"/>
        <v>-2.1546526222528506</v>
      </c>
      <c r="M123" s="94">
        <f t="shared" si="442"/>
        <v>-3.7407542136534522</v>
      </c>
      <c r="N123" s="94">
        <f t="shared" si="442"/>
        <v>-0.72307211988760223</v>
      </c>
      <c r="O123" s="94">
        <f t="shared" si="442"/>
        <v>-0.26695006389089171</v>
      </c>
      <c r="P123" s="94">
        <f t="shared" si="442"/>
        <v>-1.4877696032195131</v>
      </c>
      <c r="Q123" s="95">
        <f t="shared" si="442"/>
        <v>-1.928575927442211</v>
      </c>
      <c r="R123" s="95">
        <f t="shared" si="442"/>
        <v>-2.4479219080205339</v>
      </c>
      <c r="S123" s="96">
        <f t="shared" si="442"/>
        <v>-1.550171254598498</v>
      </c>
      <c r="T123" s="96">
        <f t="shared" si="442"/>
        <v>6.127763876830894E-2</v>
      </c>
      <c r="U123" s="96">
        <f t="shared" si="442"/>
        <v>2.14118735068205</v>
      </c>
      <c r="V123" s="96">
        <f t="shared" si="410"/>
        <v>3.3268858800773682</v>
      </c>
      <c r="W123" s="96">
        <f t="shared" si="410"/>
        <v>-100</v>
      </c>
      <c r="X123" s="96">
        <f t="shared" si="410"/>
        <v>-100</v>
      </c>
      <c r="Y123" s="96">
        <f t="shared" si="410"/>
        <v>-100</v>
      </c>
      <c r="Z123" s="24"/>
      <c r="AA123" s="93"/>
      <c r="AB123" s="93"/>
      <c r="AC123" s="93"/>
      <c r="AD123" s="93"/>
      <c r="AE123" s="94">
        <f t="shared" si="443"/>
        <v>0.11003790194399343</v>
      </c>
      <c r="AF123" s="94">
        <f t="shared" si="411"/>
        <v>4.8365724381625341</v>
      </c>
      <c r="AG123" s="94">
        <f t="shared" si="411"/>
        <v>-1.8892009190707215</v>
      </c>
      <c r="AH123" s="94">
        <f t="shared" si="411"/>
        <v>0.62154696132596943</v>
      </c>
      <c r="AI123" s="94">
        <f t="shared" si="411"/>
        <v>0.71649568474190239</v>
      </c>
      <c r="AJ123" s="94">
        <f t="shared" si="411"/>
        <v>2.4478618074573522</v>
      </c>
      <c r="AK123" s="94">
        <f t="shared" si="411"/>
        <v>4.8833376702229092</v>
      </c>
      <c r="AL123" s="94">
        <f t="shared" si="411"/>
        <v>-1.5987726593726048</v>
      </c>
      <c r="AM123" s="94">
        <f t="shared" si="411"/>
        <v>-4.3451899757477763</v>
      </c>
      <c r="AN123" s="94">
        <f t="shared" si="411"/>
        <v>-2.9034380654712977</v>
      </c>
      <c r="AO123" s="94">
        <f t="shared" si="411"/>
        <v>-2.2907707575256397</v>
      </c>
      <c r="AP123" s="95">
        <f t="shared" si="411"/>
        <v>-3.2371886924055349</v>
      </c>
      <c r="AQ123" s="95">
        <f t="shared" si="411"/>
        <v>-0.63807310373970028</v>
      </c>
      <c r="AR123" s="96">
        <f t="shared" si="411"/>
        <v>6.7767894959769315E-2</v>
      </c>
      <c r="AS123" s="96">
        <f t="shared" si="411"/>
        <v>-2.4883622513753756</v>
      </c>
      <c r="AT123" s="96">
        <f t="shared" si="411"/>
        <v>-0.9794776119402937</v>
      </c>
      <c r="AU123" s="96">
        <f t="shared" si="411"/>
        <v>0.64217062175724315</v>
      </c>
      <c r="AV123" s="96">
        <f t="shared" si="411"/>
        <v>-100</v>
      </c>
      <c r="AW123" s="96">
        <f t="shared" si="411"/>
        <v>-100</v>
      </c>
      <c r="AX123" s="96">
        <f t="shared" si="411"/>
        <v>-100</v>
      </c>
      <c r="AY123" s="24"/>
      <c r="AZ123" s="93"/>
      <c r="BA123" s="93"/>
      <c r="BB123" s="93"/>
      <c r="BC123" s="93"/>
      <c r="BD123" s="94">
        <f t="shared" si="444"/>
        <v>0.32273034087073604</v>
      </c>
      <c r="BE123" s="94">
        <f t="shared" si="412"/>
        <v>2.2922233159893057</v>
      </c>
      <c r="BF123" s="94">
        <f t="shared" si="412"/>
        <v>-0.63596580916935874</v>
      </c>
      <c r="BG123" s="94">
        <f t="shared" si="412"/>
        <v>0.20526059631378324</v>
      </c>
      <c r="BH123" s="94">
        <f t="shared" si="412"/>
        <v>-3.052921511322304</v>
      </c>
      <c r="BI123" s="94">
        <f t="shared" si="412"/>
        <v>-11.176794061039319</v>
      </c>
      <c r="BJ123" s="94">
        <f t="shared" si="412"/>
        <v>-6.0484451853223824</v>
      </c>
      <c r="BK123" s="94">
        <f t="shared" si="412"/>
        <v>-3.9278624825780262</v>
      </c>
      <c r="BL123" s="94">
        <f t="shared" si="412"/>
        <v>0.40556073651565328</v>
      </c>
      <c r="BM123" s="94">
        <f t="shared" si="412"/>
        <v>1.1851327746700058</v>
      </c>
      <c r="BN123" s="94">
        <f t="shared" si="412"/>
        <v>-0.96162271094366591</v>
      </c>
      <c r="BO123" s="95">
        <f t="shared" si="412"/>
        <v>-1.4419483887985196</v>
      </c>
      <c r="BP123" s="95">
        <f t="shared" si="412"/>
        <v>-3.607223086227751</v>
      </c>
      <c r="BQ123" s="96">
        <f t="shared" si="412"/>
        <v>-2.7904639118938923</v>
      </c>
      <c r="BR123" s="96">
        <f t="shared" si="412"/>
        <v>0.9289363678588014</v>
      </c>
      <c r="BS123" s="96">
        <f t="shared" si="412"/>
        <v>3.4212052277086347</v>
      </c>
      <c r="BT123" s="96">
        <f t="shared" si="412"/>
        <v>4.5377134405951702</v>
      </c>
      <c r="BU123" s="96">
        <f t="shared" si="412"/>
        <v>-100</v>
      </c>
      <c r="BV123" s="96">
        <f t="shared" si="412"/>
        <v>-100</v>
      </c>
      <c r="BW123" s="96">
        <f t="shared" si="412"/>
        <v>-100</v>
      </c>
      <c r="BX123" s="24"/>
      <c r="BY123" s="93"/>
      <c r="BZ123" s="93"/>
      <c r="CA123" s="93"/>
      <c r="CB123" s="93"/>
      <c r="CC123" s="94">
        <f t="shared" si="445"/>
        <v>0.43060284398157567</v>
      </c>
      <c r="CD123" s="94">
        <f t="shared" si="413"/>
        <v>-1.4880016766216086</v>
      </c>
      <c r="CE123" s="94">
        <f t="shared" si="413"/>
        <v>-0.27996681874741247</v>
      </c>
      <c r="CF123" s="94">
        <f t="shared" si="413"/>
        <v>2.1421520236920122</v>
      </c>
      <c r="CG123" s="94">
        <f t="shared" si="413"/>
        <v>-8.0067803370226347</v>
      </c>
      <c r="CH123" s="94">
        <f t="shared" si="413"/>
        <v>1.0318051271141382</v>
      </c>
      <c r="CI123" s="94">
        <f t="shared" si="413"/>
        <v>0.64469169179577346</v>
      </c>
      <c r="CJ123" s="94">
        <f t="shared" si="413"/>
        <v>-8.0119841499951665</v>
      </c>
      <c r="CK123" s="94">
        <f t="shared" si="413"/>
        <v>3.3492304357251257</v>
      </c>
      <c r="CL123" s="94">
        <f t="shared" si="413"/>
        <v>-0.43166982522636621</v>
      </c>
      <c r="CM123" s="94">
        <f t="shared" si="413"/>
        <v>-1.963012707924372</v>
      </c>
      <c r="CN123" s="95">
        <f t="shared" si="413"/>
        <v>-0.90355116621139153</v>
      </c>
      <c r="CO123" s="95">
        <f t="shared" si="413"/>
        <v>-1.3109596224436304</v>
      </c>
      <c r="CP123" s="96">
        <f t="shared" si="413"/>
        <v>0.41239293644919073</v>
      </c>
      <c r="CQ123" s="96">
        <f t="shared" si="413"/>
        <v>2.2763199494151065</v>
      </c>
      <c r="CR123" s="96">
        <f t="shared" si="413"/>
        <v>3.8592027141645557</v>
      </c>
      <c r="CS123" s="96">
        <f t="shared" si="413"/>
        <v>4.2933049946864976</v>
      </c>
      <c r="CT123" s="96">
        <f t="shared" si="413"/>
        <v>-100</v>
      </c>
      <c r="CU123" s="96">
        <f t="shared" si="413"/>
        <v>-100</v>
      </c>
      <c r="CV123" s="96">
        <f t="shared" si="413"/>
        <v>-100</v>
      </c>
      <c r="CW123" s="24"/>
      <c r="CX123" s="93"/>
      <c r="CY123" s="93"/>
      <c r="CZ123" s="93"/>
      <c r="DA123" s="93"/>
      <c r="DB123" s="94">
        <f t="shared" si="446"/>
        <v>0.16789215686274783</v>
      </c>
      <c r="DC123" s="94">
        <f t="shared" si="414"/>
        <v>2.5718311584880249</v>
      </c>
      <c r="DD123" s="94">
        <f t="shared" si="414"/>
        <v>-1.1115055514071326</v>
      </c>
      <c r="DE123" s="94">
        <f t="shared" si="414"/>
        <v>0.56886300800078615</v>
      </c>
      <c r="DF123" s="94">
        <f t="shared" si="414"/>
        <v>-2.4248504349315469</v>
      </c>
      <c r="DG123" s="94">
        <f t="shared" si="414"/>
        <v>-5.9595766538452333</v>
      </c>
      <c r="DH123" s="94">
        <f t="shared" si="414"/>
        <v>-2.0326058700469107</v>
      </c>
      <c r="DI123" s="94">
        <f t="shared" si="414"/>
        <v>-3.9704648022674482</v>
      </c>
      <c r="DJ123" s="94">
        <f t="shared" si="414"/>
        <v>-0.84258040248260668</v>
      </c>
      <c r="DK123" s="94">
        <f t="shared" si="414"/>
        <v>-0.37091140044458459</v>
      </c>
      <c r="DL123" s="94">
        <f t="shared" si="414"/>
        <v>-1.5188082030805794</v>
      </c>
      <c r="DM123" s="95">
        <f t="shared" si="414"/>
        <v>-1.916572717023679</v>
      </c>
      <c r="DN123" s="95">
        <f t="shared" si="414"/>
        <v>-2.5251950482404584</v>
      </c>
      <c r="DO123" s="96">
        <f t="shared" si="414"/>
        <v>-1.619216401259671</v>
      </c>
      <c r="DP123" s="96">
        <f t="shared" si="414"/>
        <v>3.8491640898641322E-3</v>
      </c>
      <c r="DQ123" s="96">
        <f t="shared" si="414"/>
        <v>2.1361229497610656</v>
      </c>
      <c r="DR123" s="96">
        <f t="shared" si="414"/>
        <v>3.3546947565057161</v>
      </c>
      <c r="DS123" s="96">
        <f t="shared" si="414"/>
        <v>-100</v>
      </c>
      <c r="DT123" s="96">
        <f t="shared" si="414"/>
        <v>-100</v>
      </c>
      <c r="DU123" s="96">
        <f t="shared" si="414"/>
        <v>-100</v>
      </c>
      <c r="DV123" s="24"/>
      <c r="DW123" s="93"/>
      <c r="DX123" s="93"/>
      <c r="DY123" s="93"/>
      <c r="DZ123" s="93"/>
      <c r="EA123" s="94">
        <f t="shared" si="447"/>
        <v>0.22086792915865239</v>
      </c>
      <c r="EB123" s="94">
        <f t="shared" si="415"/>
        <v>4.8996588845080513</v>
      </c>
      <c r="EC123" s="94">
        <f t="shared" si="415"/>
        <v>-2.0991552180220197</v>
      </c>
      <c r="ED123" s="94">
        <f t="shared" si="415"/>
        <v>0.41931281550235955</v>
      </c>
      <c r="EE123" s="94">
        <f t="shared" si="415"/>
        <v>0.4652491531649261</v>
      </c>
      <c r="EF123" s="94">
        <f t="shared" si="415"/>
        <v>2.1833692301195251</v>
      </c>
      <c r="EG123" s="94">
        <f t="shared" si="415"/>
        <v>4.7720735640198741</v>
      </c>
      <c r="EH123" s="94">
        <f t="shared" si="415"/>
        <v>-1.7594356833015801</v>
      </c>
      <c r="EI123" s="94">
        <f t="shared" si="415"/>
        <v>-4.4115854897022411</v>
      </c>
      <c r="EJ123" s="94">
        <f t="shared" si="415"/>
        <v>-2.9426351463051725</v>
      </c>
      <c r="EK123" s="94">
        <f t="shared" si="415"/>
        <v>-2.2212054407054649</v>
      </c>
      <c r="EL123" s="95">
        <f t="shared" si="415"/>
        <v>-3.1898650600420964</v>
      </c>
      <c r="EM123" s="95">
        <f t="shared" si="415"/>
        <v>-0.61195869278823922</v>
      </c>
      <c r="EN123" s="96">
        <f t="shared" si="415"/>
        <v>8.5164367228740545E-2</v>
      </c>
      <c r="EO123" s="96">
        <f t="shared" si="415"/>
        <v>-2.5141447228485103</v>
      </c>
      <c r="EP123" s="96">
        <f t="shared" si="415"/>
        <v>-0.95481670929241647</v>
      </c>
      <c r="EQ123" s="96">
        <f t="shared" si="415"/>
        <v>0.6413819643391605</v>
      </c>
      <c r="ER123" s="96">
        <f t="shared" si="415"/>
        <v>-100</v>
      </c>
      <c r="ES123" s="96">
        <f t="shared" si="415"/>
        <v>-100</v>
      </c>
      <c r="ET123" s="96">
        <f t="shared" si="415"/>
        <v>-100</v>
      </c>
      <c r="EU123" s="24"/>
      <c r="EV123" s="93"/>
      <c r="EW123" s="93"/>
      <c r="EX123" s="93"/>
      <c r="EY123" s="93"/>
      <c r="EZ123" s="94">
        <f t="shared" si="448"/>
        <v>0.20114759999152465</v>
      </c>
      <c r="FA123" s="94">
        <f t="shared" si="416"/>
        <v>2.250317585143069</v>
      </c>
      <c r="FB123" s="94">
        <f t="shared" si="416"/>
        <v>-0.69819496067519138</v>
      </c>
      <c r="FC123" s="94">
        <f t="shared" si="416"/>
        <v>0.28013582342953924</v>
      </c>
      <c r="FD123" s="94">
        <f t="shared" si="416"/>
        <v>-2.8590144535542206</v>
      </c>
      <c r="FE123" s="94">
        <f t="shared" si="416"/>
        <v>-11.076929144727766</v>
      </c>
      <c r="FF123" s="94">
        <f t="shared" si="416"/>
        <v>-5.9226172012325051</v>
      </c>
      <c r="FG123" s="94">
        <f t="shared" si="416"/>
        <v>-4.2029966985524414</v>
      </c>
      <c r="FH123" s="94">
        <f t="shared" si="416"/>
        <v>0.23928128602814791</v>
      </c>
      <c r="FI123" s="94">
        <f t="shared" si="416"/>
        <v>1.0356604275703063</v>
      </c>
      <c r="FJ123" s="94">
        <f t="shared" si="416"/>
        <v>-1.0573055195304826</v>
      </c>
      <c r="FK123" s="95">
        <f t="shared" si="416"/>
        <v>-1.455838819422961</v>
      </c>
      <c r="FL123" s="95">
        <f t="shared" si="416"/>
        <v>-3.6804756841214425</v>
      </c>
      <c r="FM123" s="96">
        <f t="shared" si="416"/>
        <v>-2.8688074804100183</v>
      </c>
      <c r="FN123" s="96">
        <f t="shared" si="416"/>
        <v>0.86865724695637248</v>
      </c>
      <c r="FO123" s="96">
        <f t="shared" si="416"/>
        <v>3.4142623355078783</v>
      </c>
      <c r="FP123" s="96">
        <f t="shared" si="416"/>
        <v>4.5578461191844166</v>
      </c>
      <c r="FQ123" s="96">
        <f t="shared" si="416"/>
        <v>-100</v>
      </c>
      <c r="FR123" s="96">
        <f t="shared" si="416"/>
        <v>-100</v>
      </c>
      <c r="FS123" s="96">
        <f t="shared" si="416"/>
        <v>-100</v>
      </c>
      <c r="FT123" s="24"/>
      <c r="FU123" s="93"/>
      <c r="FV123" s="93"/>
      <c r="FW123" s="93"/>
      <c r="FX123" s="93"/>
      <c r="FY123" s="94">
        <f t="shared" si="449"/>
        <v>-0.12094335819391455</v>
      </c>
      <c r="FZ123" s="94">
        <f t="shared" si="417"/>
        <v>-1.3017250502698752</v>
      </c>
      <c r="GA123" s="94">
        <f t="shared" si="417"/>
        <v>-0.79531184596065563</v>
      </c>
      <c r="GB123" s="94">
        <f t="shared" si="417"/>
        <v>2.2867369258301906</v>
      </c>
      <c r="GC123" s="94">
        <f t="shared" si="417"/>
        <v>-7.4974772956609481</v>
      </c>
      <c r="GD123" s="94">
        <f t="shared" si="417"/>
        <v>1.190220887840443</v>
      </c>
      <c r="GE123" s="94">
        <f t="shared" si="417"/>
        <v>1.3396624472573837</v>
      </c>
      <c r="GF123" s="94">
        <f t="shared" si="417"/>
        <v>-8.2037325038880287</v>
      </c>
      <c r="GG123" s="94">
        <f t="shared" si="417"/>
        <v>3.3162430457074343</v>
      </c>
      <c r="GH123" s="94">
        <f t="shared" si="417"/>
        <v>-0.49803963123874473</v>
      </c>
      <c r="GI123" s="94">
        <f t="shared" si="417"/>
        <v>-1.9464973456854384</v>
      </c>
      <c r="GJ123" s="95">
        <f t="shared" si="417"/>
        <v>-0.85768742058449643</v>
      </c>
      <c r="GK123" s="95">
        <f t="shared" si="417"/>
        <v>-1.6576919015943381</v>
      </c>
      <c r="GL123" s="96">
        <f t="shared" si="417"/>
        <v>0.18104366347178047</v>
      </c>
      <c r="GM123" s="96">
        <f t="shared" si="417"/>
        <v>2.1549893842887524</v>
      </c>
      <c r="GN123" s="96">
        <f t="shared" si="417"/>
        <v>3.7915198120260563</v>
      </c>
      <c r="GO123" s="96">
        <f t="shared" si="417"/>
        <v>4.4341850977023922</v>
      </c>
      <c r="GP123" s="96">
        <f t="shared" si="417"/>
        <v>-100</v>
      </c>
      <c r="GQ123" s="96">
        <f t="shared" si="417"/>
        <v>-100</v>
      </c>
      <c r="GR123" s="96">
        <f t="shared" si="417"/>
        <v>-100</v>
      </c>
      <c r="GS123" s="24"/>
      <c r="GT123" s="93"/>
      <c r="GU123" s="93"/>
      <c r="GV123" s="93"/>
      <c r="GW123" s="93"/>
      <c r="GX123" s="94">
        <f t="shared" si="450"/>
        <v>25.981873111782484</v>
      </c>
      <c r="GY123" s="94">
        <f t="shared" si="418"/>
        <v>-1.4492753623188359</v>
      </c>
      <c r="GZ123" s="94">
        <f t="shared" si="418"/>
        <v>35.294117647058833</v>
      </c>
      <c r="HA123" s="94">
        <f t="shared" si="418"/>
        <v>0.76628352490422103</v>
      </c>
      <c r="HB123" s="94">
        <f t="shared" si="418"/>
        <v>-23.261390887290169</v>
      </c>
      <c r="HC123" s="94">
        <f t="shared" si="418"/>
        <v>-7.0588235294117618</v>
      </c>
      <c r="HD123" s="94">
        <f t="shared" si="418"/>
        <v>-22.567287784679092</v>
      </c>
      <c r="HE123" s="94">
        <f t="shared" si="418"/>
        <v>68.060836501901136</v>
      </c>
      <c r="HF123" s="94">
        <f t="shared" si="418"/>
        <v>29.062499999999993</v>
      </c>
      <c r="HG123" s="94">
        <f t="shared" si="418"/>
        <v>25.632911392405067</v>
      </c>
      <c r="HH123" s="94">
        <f t="shared" si="418"/>
        <v>5.0802139037433136</v>
      </c>
      <c r="HI123" s="95">
        <f t="shared" si="418"/>
        <v>-4.0723981900452451</v>
      </c>
      <c r="HJ123" s="95">
        <f t="shared" si="418"/>
        <v>12.348668280871667</v>
      </c>
      <c r="HK123" s="96">
        <f t="shared" si="418"/>
        <v>12.090680100755669</v>
      </c>
      <c r="HL123" s="96">
        <f t="shared" si="418"/>
        <v>11.45038167938932</v>
      </c>
      <c r="HM123" s="96">
        <f t="shared" si="418"/>
        <v>3.0660377358490587</v>
      </c>
      <c r="HN123" s="96">
        <f t="shared" si="418"/>
        <v>-1.2931034482758674</v>
      </c>
      <c r="HO123" s="96">
        <f t="shared" si="418"/>
        <v>-100</v>
      </c>
      <c r="HP123" s="96">
        <f t="shared" si="418"/>
        <v>-100</v>
      </c>
      <c r="HQ123" s="96">
        <f t="shared" si="418"/>
        <v>-100</v>
      </c>
      <c r="HR123" s="24"/>
      <c r="HS123" s="93"/>
      <c r="HT123" s="93"/>
      <c r="HU123" s="93"/>
      <c r="HV123" s="93"/>
      <c r="HW123" s="94">
        <f t="shared" si="451"/>
        <v>-30.681818181818176</v>
      </c>
      <c r="HX123" s="94">
        <f t="shared" si="419"/>
        <v>-16.417910447761198</v>
      </c>
      <c r="HY123" s="94">
        <f t="shared" si="419"/>
        <v>75</v>
      </c>
      <c r="HZ123" s="94">
        <f t="shared" si="419"/>
        <v>96.153846153846146</v>
      </c>
      <c r="IA123" s="94">
        <f t="shared" si="419"/>
        <v>101.63934426229505</v>
      </c>
      <c r="IB123" s="94">
        <f t="shared" si="419"/>
        <v>114.28571428571428</v>
      </c>
      <c r="IC123" s="94">
        <f t="shared" si="419"/>
        <v>27.67857142857142</v>
      </c>
      <c r="ID123" s="94">
        <f t="shared" si="419"/>
        <v>37.254901960784316</v>
      </c>
      <c r="IE123" s="94">
        <f t="shared" si="419"/>
        <v>8.9430894308943021</v>
      </c>
      <c r="IF123" s="94">
        <f t="shared" si="419"/>
        <v>5.0000000000000044</v>
      </c>
      <c r="IG123" s="94">
        <f t="shared" si="419"/>
        <v>-13.98601398601399</v>
      </c>
      <c r="IH123" s="95">
        <f t="shared" si="419"/>
        <v>-11.428571428571432</v>
      </c>
      <c r="II123" s="95">
        <f t="shared" si="419"/>
        <v>-5.2238805970149294</v>
      </c>
      <c r="IJ123" s="96">
        <f t="shared" si="419"/>
        <v>-3.1746031746031744</v>
      </c>
      <c r="IK123" s="96">
        <f t="shared" si="419"/>
        <v>2.4390243902439046</v>
      </c>
      <c r="IL123" s="96">
        <f t="shared" si="419"/>
        <v>-5.6451612903225756</v>
      </c>
      <c r="IM123" s="96">
        <f t="shared" si="419"/>
        <v>0.78740157480314821</v>
      </c>
      <c r="IN123" s="96">
        <f t="shared" si="419"/>
        <v>-100</v>
      </c>
      <c r="IO123" s="96">
        <f t="shared" si="419"/>
        <v>-100</v>
      </c>
      <c r="IP123" s="96">
        <f t="shared" si="419"/>
        <v>-100</v>
      </c>
      <c r="IQ123" s="24"/>
      <c r="IR123" s="93"/>
      <c r="IS123" s="93"/>
      <c r="IT123" s="93"/>
      <c r="IU123" s="93"/>
      <c r="IV123" s="94">
        <f t="shared" si="452"/>
        <v>32.402234636871505</v>
      </c>
      <c r="IW123" s="94">
        <f t="shared" si="420"/>
        <v>13.586956521739136</v>
      </c>
      <c r="IX123" s="94">
        <f t="shared" si="420"/>
        <v>14.146341463414625</v>
      </c>
      <c r="IY123" s="94">
        <f t="shared" si="420"/>
        <v>-25.547445255474454</v>
      </c>
      <c r="IZ123" s="94">
        <f t="shared" si="420"/>
        <v>-41.77215189873418</v>
      </c>
      <c r="JA123" s="94">
        <f t="shared" si="420"/>
        <v>-35.406698564593299</v>
      </c>
      <c r="JB123" s="94">
        <f t="shared" si="420"/>
        <v>-32.051282051282051</v>
      </c>
      <c r="JC123" s="94">
        <f t="shared" si="420"/>
        <v>123.52941176470588</v>
      </c>
      <c r="JD123" s="94">
        <f t="shared" si="420"/>
        <v>55.797101449275367</v>
      </c>
      <c r="JE123" s="94">
        <f t="shared" si="420"/>
        <v>51.111111111111107</v>
      </c>
      <c r="JF123" s="94">
        <f t="shared" si="420"/>
        <v>26.415094339622634</v>
      </c>
      <c r="JG123" s="95">
        <f t="shared" si="420"/>
        <v>1.3157894736842035</v>
      </c>
      <c r="JH123" s="95">
        <f t="shared" si="420"/>
        <v>12.093023255813961</v>
      </c>
      <c r="JI123" s="96">
        <f t="shared" si="420"/>
        <v>14.705882352941169</v>
      </c>
      <c r="JJ123" s="96">
        <f t="shared" si="420"/>
        <v>14.427860696517403</v>
      </c>
      <c r="JK123" s="96">
        <f t="shared" si="420"/>
        <v>4.7619047619047672</v>
      </c>
      <c r="JL123" s="96">
        <f t="shared" si="420"/>
        <v>0.82987551867219622</v>
      </c>
      <c r="JM123" s="96">
        <f t="shared" si="420"/>
        <v>-100</v>
      </c>
      <c r="JN123" s="96">
        <f t="shared" si="420"/>
        <v>-100</v>
      </c>
      <c r="JO123" s="96">
        <f t="shared" si="420"/>
        <v>-100</v>
      </c>
      <c r="JP123" s="24"/>
      <c r="JQ123" s="93"/>
      <c r="JR123" s="93"/>
      <c r="JS123" s="93"/>
      <c r="JT123" s="93"/>
      <c r="JU123" s="94">
        <f t="shared" si="453"/>
        <v>85.9375</v>
      </c>
      <c r="JV123" s="94">
        <f t="shared" si="421"/>
        <v>-20.212765957446809</v>
      </c>
      <c r="JW123" s="94">
        <f t="shared" si="421"/>
        <v>55.681818181818187</v>
      </c>
      <c r="JX123" s="94">
        <f t="shared" si="421"/>
        <v>-18.055555555555557</v>
      </c>
      <c r="JY123" s="94">
        <f t="shared" si="421"/>
        <v>-50.420168067226889</v>
      </c>
      <c r="JZ123" s="94">
        <f t="shared" si="421"/>
        <v>-18.666666666666664</v>
      </c>
      <c r="KA123" s="94">
        <f t="shared" si="421"/>
        <v>-47.445255474452551</v>
      </c>
      <c r="KB123" s="94">
        <f t="shared" si="421"/>
        <v>25.423728813559322</v>
      </c>
      <c r="KC123" s="94">
        <f t="shared" si="421"/>
        <v>8.4745762711864394</v>
      </c>
      <c r="KD123" s="94">
        <f t="shared" si="421"/>
        <v>9.8360655737705027</v>
      </c>
      <c r="KE123" s="94">
        <f t="shared" si="421"/>
        <v>-4.1666666666666625</v>
      </c>
      <c r="KF123" s="95">
        <f t="shared" si="421"/>
        <v>-6.7567567567567544</v>
      </c>
      <c r="KG123" s="95">
        <f t="shared" si="421"/>
        <v>50</v>
      </c>
      <c r="KH123" s="96">
        <f t="shared" si="421"/>
        <v>32.835820895522396</v>
      </c>
      <c r="KI123" s="96">
        <f t="shared" si="421"/>
        <v>18.840579710144922</v>
      </c>
      <c r="KJ123" s="96">
        <f t="shared" si="421"/>
        <v>13.043478260869556</v>
      </c>
      <c r="KK123" s="96">
        <f t="shared" si="421"/>
        <v>-9.375</v>
      </c>
      <c r="KL123" s="96">
        <f t="shared" si="421"/>
        <v>-100</v>
      </c>
      <c r="KM123" s="96">
        <f t="shared" si="421"/>
        <v>-100</v>
      </c>
      <c r="KN123" s="96">
        <f t="shared" si="421"/>
        <v>-100</v>
      </c>
      <c r="KO123" s="24"/>
      <c r="KP123" s="93"/>
      <c r="KQ123" s="93"/>
      <c r="KR123" s="93"/>
      <c r="KS123" s="93"/>
      <c r="KT123" s="94">
        <f t="shared" si="454"/>
        <v>-31.707317073170728</v>
      </c>
      <c r="KU123" s="94">
        <f t="shared" si="422"/>
        <v>-27.868852459016392</v>
      </c>
      <c r="KV123" s="94">
        <f t="shared" si="422"/>
        <v>18.115942028985501</v>
      </c>
      <c r="KW123" s="94">
        <f t="shared" si="422"/>
        <v>-16.535433070866144</v>
      </c>
      <c r="KX123" s="94">
        <f t="shared" si="422"/>
        <v>-61.224489795918366</v>
      </c>
      <c r="KY123" s="94">
        <f t="shared" si="422"/>
        <v>-78.409090909090907</v>
      </c>
      <c r="KZ123" s="94">
        <f t="shared" si="422"/>
        <v>-50.920245398772998</v>
      </c>
      <c r="LA123" s="94">
        <f t="shared" si="422"/>
        <v>-17.924528301886788</v>
      </c>
      <c r="LB123" s="94">
        <f t="shared" si="422"/>
        <v>7.8947368421052655</v>
      </c>
      <c r="LC123" s="94">
        <f t="shared" si="422"/>
        <v>147.36842105263159</v>
      </c>
      <c r="LD123" s="94">
        <f t="shared" si="422"/>
        <v>-15.000000000000002</v>
      </c>
      <c r="LE123" s="95">
        <f t="shared" si="422"/>
        <v>-2.2988505747126409</v>
      </c>
      <c r="LF123" s="95">
        <f t="shared" si="422"/>
        <v>20.731707317073166</v>
      </c>
      <c r="LG123" s="96">
        <f t="shared" si="422"/>
        <v>8.5106382978723296</v>
      </c>
      <c r="LH123" s="96">
        <f t="shared" si="422"/>
        <v>57.352941176470587</v>
      </c>
      <c r="LI123" s="96">
        <f t="shared" si="422"/>
        <v>47.058823529411775</v>
      </c>
      <c r="LJ123" s="96">
        <f t="shared" si="422"/>
        <v>33.333333333333329</v>
      </c>
      <c r="LK123" s="96">
        <f t="shared" si="422"/>
        <v>-100</v>
      </c>
      <c r="LL123" s="96">
        <f t="shared" si="422"/>
        <v>-100</v>
      </c>
      <c r="LM123" s="96">
        <f t="shared" si="422"/>
        <v>-100</v>
      </c>
      <c r="LN123" s="24"/>
      <c r="LO123" s="93"/>
      <c r="LP123" s="93"/>
      <c r="LQ123" s="93"/>
      <c r="LR123" s="93"/>
      <c r="LS123" s="94">
        <f t="shared" si="455"/>
        <v>-37.755102040816325</v>
      </c>
      <c r="LT123" s="94">
        <f t="shared" si="423"/>
        <v>3.6144578313253017</v>
      </c>
      <c r="LU123" s="94">
        <f t="shared" si="423"/>
        <v>-3.1746031746031744</v>
      </c>
      <c r="LV123" s="94">
        <f t="shared" si="423"/>
        <v>6.1224489795918435</v>
      </c>
      <c r="LW123" s="94">
        <f t="shared" si="423"/>
        <v>-40.983606557377051</v>
      </c>
      <c r="LX123" s="94">
        <f t="shared" si="423"/>
        <v>-100</v>
      </c>
      <c r="LY123" s="94">
        <f t="shared" si="423"/>
        <v>-90.163934426229503</v>
      </c>
      <c r="LZ123" s="94">
        <f t="shared" si="423"/>
        <v>-86.538461538461547</v>
      </c>
      <c r="MA123" s="94">
        <f t="shared" si="423"/>
        <v>-88.888888888888886</v>
      </c>
      <c r="MB123" s="94">
        <f t="shared" si="423"/>
        <v>0</v>
      </c>
      <c r="MC123" s="94">
        <f t="shared" si="423"/>
        <v>116.66666666666666</v>
      </c>
      <c r="MD123" s="95">
        <f t="shared" si="423"/>
        <v>0</v>
      </c>
      <c r="ME123" s="95">
        <f t="shared" si="423"/>
        <v>225</v>
      </c>
      <c r="MF123" s="96">
        <f t="shared" si="423"/>
        <v>22.222222222222232</v>
      </c>
      <c r="MG123" s="96">
        <f t="shared" si="423"/>
        <v>7.6923076923076872</v>
      </c>
      <c r="MH123" s="96">
        <f t="shared" si="423"/>
        <v>228.57142857142856</v>
      </c>
      <c r="MI123" s="96">
        <f t="shared" si="423"/>
        <v>130.76923076923075</v>
      </c>
      <c r="MJ123" s="96">
        <f t="shared" si="423"/>
        <v>-100</v>
      </c>
      <c r="MK123" s="96">
        <f t="shared" si="423"/>
        <v>-100</v>
      </c>
      <c r="ML123" s="96">
        <f t="shared" si="423"/>
        <v>-100</v>
      </c>
      <c r="MM123" s="24"/>
      <c r="MN123" s="93"/>
      <c r="MO123" s="93"/>
      <c r="MP123" s="93"/>
      <c r="MQ123" s="93"/>
      <c r="MR123" s="94">
        <f t="shared" si="456"/>
        <v>-57.671957671957671</v>
      </c>
      <c r="MS123" s="94">
        <f t="shared" si="424"/>
        <v>-61.490683229813655</v>
      </c>
      <c r="MT123" s="94">
        <f t="shared" si="424"/>
        <v>49.180327868852473</v>
      </c>
      <c r="MU123" s="94">
        <f t="shared" si="424"/>
        <v>-31.506849315068497</v>
      </c>
      <c r="MV123" s="94">
        <f t="shared" si="424"/>
        <v>-51.249999999999993</v>
      </c>
      <c r="MW123" s="94">
        <f t="shared" si="424"/>
        <v>-38.70967741935484</v>
      </c>
      <c r="MX123" s="94">
        <f t="shared" si="424"/>
        <v>-32.967032967032971</v>
      </c>
      <c r="MY123" s="94">
        <f t="shared" si="424"/>
        <v>36.000000000000007</v>
      </c>
      <c r="MZ123" s="94">
        <f t="shared" si="424"/>
        <v>82.051282051282044</v>
      </c>
      <c r="NA123" s="94">
        <f t="shared" si="424"/>
        <v>105.26315789473686</v>
      </c>
      <c r="NB123" s="94">
        <f t="shared" si="424"/>
        <v>-11.475409836065575</v>
      </c>
      <c r="NC123" s="95">
        <f t="shared" si="424"/>
        <v>5.8823529411764719</v>
      </c>
      <c r="ND123" s="95">
        <f t="shared" si="424"/>
        <v>8.4507042253521227</v>
      </c>
      <c r="NE123" s="96">
        <f t="shared" si="424"/>
        <v>1.2820512820512775</v>
      </c>
      <c r="NF123" s="96">
        <f t="shared" si="424"/>
        <v>53.703703703703695</v>
      </c>
      <c r="NG123" s="96">
        <f t="shared" si="424"/>
        <v>23.611111111111114</v>
      </c>
      <c r="NH123" s="96">
        <f t="shared" si="424"/>
        <v>18.181818181818187</v>
      </c>
      <c r="NI123" s="96">
        <f t="shared" si="424"/>
        <v>-100</v>
      </c>
      <c r="NJ123" s="96">
        <f t="shared" si="424"/>
        <v>-100</v>
      </c>
      <c r="NK123" s="96">
        <f t="shared" si="424"/>
        <v>-100</v>
      </c>
      <c r="NL123" s="24"/>
      <c r="NM123" s="93"/>
      <c r="NN123" s="93"/>
      <c r="NO123" s="93"/>
      <c r="NP123" s="93"/>
      <c r="NQ123" s="94">
        <f t="shared" si="457"/>
        <v>0</v>
      </c>
      <c r="NR123" s="94">
        <f t="shared" si="425"/>
        <v>0</v>
      </c>
      <c r="NS123" s="94">
        <f t="shared" si="425"/>
        <v>-21.428571428571431</v>
      </c>
      <c r="NT123" s="94">
        <f t="shared" si="425"/>
        <v>-19.999999999999996</v>
      </c>
      <c r="NU123" s="94">
        <f t="shared" si="425"/>
        <v>-98.181818181818187</v>
      </c>
      <c r="NV123" s="94">
        <f t="shared" si="425"/>
        <v>-100</v>
      </c>
      <c r="NW123" s="94">
        <f t="shared" si="425"/>
        <v>18.181818181818187</v>
      </c>
      <c r="NX123" s="94">
        <f t="shared" si="425"/>
        <v>200</v>
      </c>
      <c r="NY123" s="94">
        <f t="shared" si="425"/>
        <v>600</v>
      </c>
      <c r="NZ123" s="94">
        <f t="shared" si="425"/>
        <v>0</v>
      </c>
      <c r="OA123" s="94">
        <f t="shared" si="425"/>
        <v>-92.307692307692307</v>
      </c>
      <c r="OB123" s="95">
        <f t="shared" si="425"/>
        <v>-50</v>
      </c>
      <c r="OC123" s="95">
        <f t="shared" si="425"/>
        <v>28.57142857142858</v>
      </c>
      <c r="OD123" s="96">
        <f t="shared" si="425"/>
        <v>71.428571428571416</v>
      </c>
      <c r="OE123" s="96">
        <f t="shared" si="425"/>
        <v>900</v>
      </c>
      <c r="OF123" s="96">
        <f t="shared" si="425"/>
        <v>116.66666666666666</v>
      </c>
      <c r="OG123" s="96">
        <f t="shared" si="425"/>
        <v>22.222222222222232</v>
      </c>
      <c r="OH123" s="96">
        <f t="shared" si="425"/>
        <v>-100</v>
      </c>
      <c r="OI123" s="96">
        <f t="shared" si="425"/>
        <v>-100</v>
      </c>
      <c r="OJ123" s="96">
        <f t="shared" si="425"/>
        <v>-100</v>
      </c>
      <c r="OK123" s="34"/>
      <c r="OL123" s="58" t="str">
        <f t="shared" si="458"/>
        <v>Perlombongan &amp; Pengkuarian</v>
      </c>
      <c r="OM123" s="97"/>
      <c r="ON123" s="96">
        <f t="shared" si="426"/>
        <v>0.56949136007218293</v>
      </c>
      <c r="OO123" s="96">
        <f t="shared" si="426"/>
        <v>-3.7407542136534522</v>
      </c>
      <c r="OP123" s="96">
        <f t="shared" si="426"/>
        <v>-1.928575927442211</v>
      </c>
      <c r="OQ123" s="96">
        <f t="shared" si="426"/>
        <v>2.14118735068205</v>
      </c>
      <c r="OR123" s="96">
        <f t="shared" si="426"/>
        <v>-100</v>
      </c>
      <c r="OS123" s="24"/>
      <c r="OT123" s="97"/>
      <c r="OU123" s="96">
        <f t="shared" si="427"/>
        <v>0.62154696132596943</v>
      </c>
      <c r="OV123" s="96">
        <f t="shared" si="427"/>
        <v>-1.5987726593726048</v>
      </c>
      <c r="OW123" s="96">
        <f t="shared" si="427"/>
        <v>-3.2371886924055349</v>
      </c>
      <c r="OX123" s="96">
        <f t="shared" si="427"/>
        <v>-0.9794776119402937</v>
      </c>
      <c r="OY123" s="96">
        <f t="shared" si="427"/>
        <v>-100</v>
      </c>
      <c r="OZ123" s="24"/>
      <c r="PA123" s="98"/>
      <c r="PB123" s="96">
        <f t="shared" si="428"/>
        <v>0.20526059631378324</v>
      </c>
      <c r="PC123" s="96">
        <f t="shared" si="428"/>
        <v>-3.9278624825780262</v>
      </c>
      <c r="PD123" s="96">
        <f t="shared" si="428"/>
        <v>-1.4419483887985196</v>
      </c>
      <c r="PE123" s="96">
        <f t="shared" si="428"/>
        <v>3.4212052277086347</v>
      </c>
      <c r="PF123" s="96">
        <f t="shared" si="428"/>
        <v>-100</v>
      </c>
      <c r="PG123" s="24"/>
      <c r="PH123" s="97"/>
      <c r="PI123" s="96">
        <f t="shared" si="429"/>
        <v>2.1421520236920122</v>
      </c>
      <c r="PJ123" s="96">
        <f t="shared" si="429"/>
        <v>-8.0119841499951665</v>
      </c>
      <c r="PK123" s="96">
        <f t="shared" si="429"/>
        <v>-0.90355116621139153</v>
      </c>
      <c r="PL123" s="96">
        <f t="shared" si="429"/>
        <v>3.8592027141645557</v>
      </c>
      <c r="PM123" s="96">
        <f t="shared" si="429"/>
        <v>-100</v>
      </c>
      <c r="PN123" s="24"/>
      <c r="PO123" s="97"/>
      <c r="PP123" s="96">
        <f t="shared" si="430"/>
        <v>0.56886300800078615</v>
      </c>
      <c r="PQ123" s="96">
        <f t="shared" si="430"/>
        <v>-3.9704648022674482</v>
      </c>
      <c r="PR123" s="96">
        <f t="shared" si="430"/>
        <v>-1.916572717023679</v>
      </c>
      <c r="PS123" s="96">
        <f t="shared" si="430"/>
        <v>2.1361229497610656</v>
      </c>
      <c r="PT123" s="96">
        <f t="shared" si="430"/>
        <v>-100</v>
      </c>
      <c r="PU123" s="24"/>
      <c r="PV123" s="97"/>
      <c r="PW123" s="96">
        <f t="shared" si="431"/>
        <v>0.41931281550235955</v>
      </c>
      <c r="PX123" s="96">
        <f t="shared" si="431"/>
        <v>-1.7594356833015801</v>
      </c>
      <c r="PY123" s="96">
        <f t="shared" si="431"/>
        <v>-3.1898650600420964</v>
      </c>
      <c r="PZ123" s="96">
        <f t="shared" si="431"/>
        <v>-0.95481670929241647</v>
      </c>
      <c r="QA123" s="96">
        <f t="shared" si="431"/>
        <v>-100</v>
      </c>
      <c r="QB123" s="24"/>
      <c r="QC123" s="97"/>
      <c r="QD123" s="96">
        <f t="shared" si="432"/>
        <v>0.28013582342953924</v>
      </c>
      <c r="QE123" s="96">
        <f t="shared" si="432"/>
        <v>-4.2029966985524414</v>
      </c>
      <c r="QF123" s="96">
        <f t="shared" si="432"/>
        <v>-1.455838819422961</v>
      </c>
      <c r="QG123" s="96">
        <f t="shared" si="432"/>
        <v>3.4142623355078783</v>
      </c>
      <c r="QH123" s="96">
        <f t="shared" si="432"/>
        <v>-100</v>
      </c>
      <c r="QI123" s="24"/>
      <c r="QJ123" s="97"/>
      <c r="QK123" s="96">
        <f t="shared" si="433"/>
        <v>2.2867369258301906</v>
      </c>
      <c r="QL123" s="96">
        <f t="shared" si="433"/>
        <v>-8.2037325038880287</v>
      </c>
      <c r="QM123" s="96">
        <f t="shared" si="433"/>
        <v>-0.85768742058449643</v>
      </c>
      <c r="QN123" s="96">
        <f t="shared" si="433"/>
        <v>3.7915198120260563</v>
      </c>
      <c r="QO123" s="96">
        <f t="shared" si="433"/>
        <v>-100</v>
      </c>
      <c r="QP123" s="24"/>
      <c r="QQ123" s="97"/>
      <c r="QR123" s="96">
        <f t="shared" si="434"/>
        <v>0.76628352490422103</v>
      </c>
      <c r="QS123" s="96">
        <f t="shared" si="434"/>
        <v>68.060836501901136</v>
      </c>
      <c r="QT123" s="96">
        <f t="shared" si="434"/>
        <v>-4.0723981900452451</v>
      </c>
      <c r="QU123" s="96">
        <f t="shared" si="434"/>
        <v>3.0660377358490587</v>
      </c>
      <c r="QV123" s="96">
        <f t="shared" si="434"/>
        <v>-100</v>
      </c>
      <c r="QW123" s="24"/>
      <c r="QX123" s="97"/>
      <c r="QY123" s="96">
        <f t="shared" si="435"/>
        <v>96.153846153846146</v>
      </c>
      <c r="QZ123" s="96">
        <f t="shared" si="435"/>
        <v>37.254901960784316</v>
      </c>
      <c r="RA123" s="96">
        <f t="shared" si="435"/>
        <v>-11.428571428571432</v>
      </c>
      <c r="RB123" s="96">
        <f t="shared" si="435"/>
        <v>-5.6451612903225756</v>
      </c>
      <c r="RC123" s="96">
        <f t="shared" si="435"/>
        <v>-100</v>
      </c>
      <c r="RD123" s="24"/>
      <c r="RE123" s="97"/>
      <c r="RF123" s="96">
        <f t="shared" si="436"/>
        <v>-25.547445255474454</v>
      </c>
      <c r="RG123" s="96">
        <f t="shared" si="436"/>
        <v>123.52941176470588</v>
      </c>
      <c r="RH123" s="96">
        <f t="shared" si="436"/>
        <v>1.3157894736842035</v>
      </c>
      <c r="RI123" s="96">
        <f t="shared" si="436"/>
        <v>4.7619047619047672</v>
      </c>
      <c r="RJ123" s="96">
        <f t="shared" si="436"/>
        <v>-100</v>
      </c>
      <c r="RK123" s="24"/>
      <c r="RL123" s="97"/>
      <c r="RM123" s="96">
        <f t="shared" si="437"/>
        <v>-18.055555555555557</v>
      </c>
      <c r="RN123" s="96">
        <f t="shared" si="437"/>
        <v>25.423728813559322</v>
      </c>
      <c r="RO123" s="96">
        <f t="shared" si="437"/>
        <v>-6.7567567567567544</v>
      </c>
      <c r="RP123" s="96">
        <f t="shared" si="437"/>
        <v>13.043478260869556</v>
      </c>
      <c r="RQ123" s="96">
        <f t="shared" si="437"/>
        <v>-100</v>
      </c>
      <c r="RR123" s="24"/>
      <c r="RS123" s="97"/>
      <c r="RT123" s="96">
        <f t="shared" ca="1" si="438"/>
        <v>-19.472361809045225</v>
      </c>
      <c r="RU123" s="96">
        <f t="shared" ca="1" si="438"/>
        <v>-56.162246489859591</v>
      </c>
      <c r="RV123" s="96">
        <f t="shared" ca="1" si="438"/>
        <v>17.081850533807817</v>
      </c>
      <c r="RW123" s="96">
        <f t="shared" ca="1" si="438"/>
        <v>31.610942249240125</v>
      </c>
      <c r="RX123" s="96">
        <f t="shared" ca="1" si="438"/>
        <v>-69.515011547344116</v>
      </c>
      <c r="RY123" s="24"/>
      <c r="RZ123" s="97"/>
      <c r="SA123" s="96">
        <f t="shared" ca="1" si="439"/>
        <v>-11.262798634812288</v>
      </c>
      <c r="SB123" s="96">
        <f t="shared" ca="1" si="439"/>
        <v>-81.15384615384616</v>
      </c>
      <c r="SC123" s="96">
        <f t="shared" ca="1" si="439"/>
        <v>-32.653061224489797</v>
      </c>
      <c r="SD123" s="96">
        <f t="shared" ca="1" si="439"/>
        <v>84.848484848484844</v>
      </c>
      <c r="SE123" s="96">
        <f t="shared" ca="1" si="439"/>
        <v>-50.819672131147541</v>
      </c>
      <c r="SF123" s="24"/>
      <c r="SG123" s="97"/>
      <c r="SH123" s="96">
        <f t="shared" ca="1" si="440"/>
        <v>-41.528925619834709</v>
      </c>
      <c r="SI123" s="96">
        <f t="shared" ca="1" si="440"/>
        <v>-27.20848056537103</v>
      </c>
      <c r="SJ123" s="96">
        <f t="shared" ca="1" si="440"/>
        <v>33.49514563106797</v>
      </c>
      <c r="SK123" s="96">
        <f t="shared" ca="1" si="440"/>
        <v>19.272727272727263</v>
      </c>
      <c r="SL123" s="96">
        <f t="shared" ca="1" si="440"/>
        <v>-72.256097560975604</v>
      </c>
      <c r="SM123" s="24"/>
      <c r="SN123" s="97"/>
      <c r="SO123" s="96">
        <f t="shared" ca="1" si="441"/>
        <v>415.78947368421052</v>
      </c>
      <c r="SP123" s="96">
        <f t="shared" ca="1" si="441"/>
        <v>-73.469387755102034</v>
      </c>
      <c r="SQ123" s="96">
        <f t="shared" ca="1" si="441"/>
        <v>-19.23076923076923</v>
      </c>
      <c r="SR123" s="96">
        <f t="shared" ca="1" si="441"/>
        <v>109.52380952380953</v>
      </c>
      <c r="SS123" s="96">
        <f t="shared" ca="1" si="441"/>
        <v>-75</v>
      </c>
      <c r="ST123" s="24"/>
    </row>
    <row r="124" spans="1:514" x14ac:dyDescent="0.3">
      <c r="A124" s="58" t="str">
        <f>A$8</f>
        <v>Pembuatan</v>
      </c>
      <c r="B124" s="93"/>
      <c r="C124" s="93"/>
      <c r="D124" s="93"/>
      <c r="E124" s="93"/>
      <c r="F124" s="94">
        <f t="shared" si="442"/>
        <v>1.1022929878245602</v>
      </c>
      <c r="G124" s="94">
        <f t="shared" si="442"/>
        <v>2.2920635693273184</v>
      </c>
      <c r="H124" s="94">
        <f t="shared" si="442"/>
        <v>2.4289295448210568</v>
      </c>
      <c r="I124" s="94">
        <f t="shared" si="442"/>
        <v>1.7414803786082622</v>
      </c>
      <c r="J124" s="94">
        <f t="shared" si="442"/>
        <v>0.47936926787726097</v>
      </c>
      <c r="K124" s="94">
        <f t="shared" si="442"/>
        <v>-1.6476926750904841</v>
      </c>
      <c r="L124" s="94">
        <f t="shared" si="442"/>
        <v>-1.4031902420243991</v>
      </c>
      <c r="M124" s="94">
        <f t="shared" si="442"/>
        <v>-1.1722916699507646</v>
      </c>
      <c r="N124" s="94">
        <f t="shared" si="442"/>
        <v>0.41142794191857401</v>
      </c>
      <c r="O124" s="94">
        <f t="shared" si="442"/>
        <v>1.1820614800990281</v>
      </c>
      <c r="P124" s="94">
        <f t="shared" si="442"/>
        <v>1.4429943997440686</v>
      </c>
      <c r="Q124" s="95">
        <f t="shared" si="442"/>
        <v>2.8497182050191361</v>
      </c>
      <c r="R124" s="95">
        <f t="shared" si="442"/>
        <v>3.6747172903046632</v>
      </c>
      <c r="S124" s="96">
        <f t="shared" si="442"/>
        <v>4.409834817151248</v>
      </c>
      <c r="T124" s="96">
        <f t="shared" si="442"/>
        <v>4.5617839816601391</v>
      </c>
      <c r="U124" s="96">
        <f t="shared" si="442"/>
        <v>3.9966794139605133</v>
      </c>
      <c r="V124" s="96">
        <f t="shared" si="410"/>
        <v>3.6848557570243967</v>
      </c>
      <c r="W124" s="96">
        <f t="shared" si="410"/>
        <v>-100</v>
      </c>
      <c r="X124" s="96">
        <f t="shared" si="410"/>
        <v>-100</v>
      </c>
      <c r="Y124" s="96">
        <f t="shared" si="410"/>
        <v>-100</v>
      </c>
      <c r="Z124" s="24"/>
      <c r="AA124" s="93"/>
      <c r="AB124" s="93"/>
      <c r="AC124" s="93"/>
      <c r="AD124" s="93"/>
      <c r="AE124" s="94">
        <f t="shared" si="443"/>
        <v>0.30114213956826674</v>
      </c>
      <c r="AF124" s="94">
        <f t="shared" si="411"/>
        <v>2.5197799642133312</v>
      </c>
      <c r="AG124" s="94">
        <f t="shared" si="411"/>
        <v>4.0904182735093553</v>
      </c>
      <c r="AH124" s="94">
        <f t="shared" si="411"/>
        <v>-3.2418168361664779</v>
      </c>
      <c r="AI124" s="94">
        <f t="shared" si="411"/>
        <v>-4.1522986449942012</v>
      </c>
      <c r="AJ124" s="94">
        <f t="shared" si="411"/>
        <v>-8.7772335441338551</v>
      </c>
      <c r="AK124" s="94">
        <f t="shared" si="411"/>
        <v>-9.5845749422609146</v>
      </c>
      <c r="AL124" s="94">
        <f t="shared" si="411"/>
        <v>-3.1231595230705733</v>
      </c>
      <c r="AM124" s="94">
        <f t="shared" si="411"/>
        <v>-0.88972487199008299</v>
      </c>
      <c r="AN124" s="94">
        <f t="shared" si="411"/>
        <v>2.1924148536106358</v>
      </c>
      <c r="AO124" s="94">
        <f t="shared" si="411"/>
        <v>2.4555440121844185</v>
      </c>
      <c r="AP124" s="95">
        <f t="shared" si="411"/>
        <v>3.9006510754980184</v>
      </c>
      <c r="AQ124" s="95">
        <f t="shared" si="411"/>
        <v>4.3499871970598347</v>
      </c>
      <c r="AR124" s="96">
        <f t="shared" si="411"/>
        <v>3.7266031991974646</v>
      </c>
      <c r="AS124" s="96">
        <f t="shared" si="411"/>
        <v>4.3021338386945995</v>
      </c>
      <c r="AT124" s="96">
        <f t="shared" si="411"/>
        <v>4.2096803954511541</v>
      </c>
      <c r="AU124" s="96">
        <f t="shared" si="411"/>
        <v>4.0348927284362235</v>
      </c>
      <c r="AV124" s="96">
        <f t="shared" si="411"/>
        <v>-100</v>
      </c>
      <c r="AW124" s="96">
        <f t="shared" si="411"/>
        <v>-100</v>
      </c>
      <c r="AX124" s="96">
        <f t="shared" si="411"/>
        <v>-100</v>
      </c>
      <c r="AY124" s="24"/>
      <c r="AZ124" s="93"/>
      <c r="BA124" s="93"/>
      <c r="BB124" s="93"/>
      <c r="BC124" s="93"/>
      <c r="BD124" s="94">
        <f t="shared" si="444"/>
        <v>1.4627556574746459</v>
      </c>
      <c r="BE124" s="94">
        <f t="shared" si="412"/>
        <v>2.4059778577511626</v>
      </c>
      <c r="BF124" s="94">
        <f t="shared" si="412"/>
        <v>2.1891054836946644</v>
      </c>
      <c r="BG124" s="94">
        <f t="shared" si="412"/>
        <v>3.3994284749686576</v>
      </c>
      <c r="BH124" s="94">
        <f t="shared" si="412"/>
        <v>1.6608270233327227</v>
      </c>
      <c r="BI124" s="94">
        <f t="shared" si="412"/>
        <v>-0.14217958623057303</v>
      </c>
      <c r="BJ124" s="94">
        <f t="shared" si="412"/>
        <v>0.36101662280982882</v>
      </c>
      <c r="BK124" s="94">
        <f t="shared" si="412"/>
        <v>-1.2361910947830124</v>
      </c>
      <c r="BL124" s="94">
        <f t="shared" si="412"/>
        <v>0.26027947227480475</v>
      </c>
      <c r="BM124" s="94">
        <f t="shared" si="412"/>
        <v>1.0592386830170275</v>
      </c>
      <c r="BN124" s="94">
        <f t="shared" si="412"/>
        <v>1.4767089268679978</v>
      </c>
      <c r="BO124" s="95">
        <f t="shared" si="412"/>
        <v>2.7523385313816373</v>
      </c>
      <c r="BP124" s="95">
        <f t="shared" si="412"/>
        <v>3.7273370089894176</v>
      </c>
      <c r="BQ124" s="96">
        <f t="shared" si="412"/>
        <v>4.6301011215644561</v>
      </c>
      <c r="BR124" s="96">
        <f t="shared" si="412"/>
        <v>4.7808855605387501</v>
      </c>
      <c r="BS124" s="96">
        <f t="shared" si="412"/>
        <v>4.1216826857612743</v>
      </c>
      <c r="BT124" s="96">
        <f t="shared" si="412"/>
        <v>3.6641832455494017</v>
      </c>
      <c r="BU124" s="96">
        <f t="shared" si="412"/>
        <v>-100</v>
      </c>
      <c r="BV124" s="96">
        <f t="shared" si="412"/>
        <v>-100</v>
      </c>
      <c r="BW124" s="96">
        <f t="shared" si="412"/>
        <v>-100</v>
      </c>
      <c r="BX124" s="24"/>
      <c r="BY124" s="93"/>
      <c r="BZ124" s="93"/>
      <c r="CA124" s="93"/>
      <c r="CB124" s="93"/>
      <c r="CC124" s="94">
        <f t="shared" si="445"/>
        <v>-0.51548671168752946</v>
      </c>
      <c r="CD124" s="94">
        <f t="shared" si="413"/>
        <v>0.51847946168523951</v>
      </c>
      <c r="CE124" s="94">
        <f t="shared" si="413"/>
        <v>0.56166369927130866</v>
      </c>
      <c r="CF124" s="94">
        <f t="shared" si="413"/>
        <v>-2.2004649992945269</v>
      </c>
      <c r="CG124" s="94">
        <f t="shared" si="413"/>
        <v>0.33146855811176934</v>
      </c>
      <c r="CH124" s="94">
        <f t="shared" si="413"/>
        <v>1.8153092957324368</v>
      </c>
      <c r="CI124" s="94">
        <f t="shared" si="413"/>
        <v>2.3673499187763625</v>
      </c>
      <c r="CJ124" s="94">
        <f t="shared" si="413"/>
        <v>4.522531112003203</v>
      </c>
      <c r="CK124" s="94">
        <f t="shared" si="413"/>
        <v>5.3391391302696878</v>
      </c>
      <c r="CL124" s="94">
        <f t="shared" si="413"/>
        <v>1.8399828268345075E-3</v>
      </c>
      <c r="CM124" s="94">
        <f t="shared" si="413"/>
        <v>-1.2820055630839433</v>
      </c>
      <c r="CN124" s="95">
        <f t="shared" si="413"/>
        <v>1.339462534656799</v>
      </c>
      <c r="CO124" s="95">
        <f t="shared" si="413"/>
        <v>1.5224797072801444</v>
      </c>
      <c r="CP124" s="96">
        <f t="shared" si="413"/>
        <v>3.8105343211815024</v>
      </c>
      <c r="CQ124" s="96">
        <f t="shared" si="413"/>
        <v>2.9362714109395283</v>
      </c>
      <c r="CR124" s="96">
        <f t="shared" si="413"/>
        <v>2.1887176814752607</v>
      </c>
      <c r="CS124" s="96">
        <f t="shared" si="413"/>
        <v>3.0389470507122374</v>
      </c>
      <c r="CT124" s="96">
        <f t="shared" si="413"/>
        <v>-100</v>
      </c>
      <c r="CU124" s="96">
        <f t="shared" si="413"/>
        <v>-100</v>
      </c>
      <c r="CV124" s="96">
        <f t="shared" si="413"/>
        <v>-100</v>
      </c>
      <c r="CW124" s="24"/>
      <c r="CX124" s="93"/>
      <c r="CY124" s="93"/>
      <c r="CZ124" s="93"/>
      <c r="DA124" s="93"/>
      <c r="DB124" s="94">
        <f t="shared" si="446"/>
        <v>1.1180300431139267</v>
      </c>
      <c r="DC124" s="94">
        <f t="shared" si="414"/>
        <v>1.792220664978017</v>
      </c>
      <c r="DD124" s="94">
        <f t="shared" si="414"/>
        <v>2.324106167351081</v>
      </c>
      <c r="DE124" s="94">
        <f t="shared" si="414"/>
        <v>1.9863160516457201</v>
      </c>
      <c r="DF124" s="94">
        <f t="shared" si="414"/>
        <v>1.3780154644374765</v>
      </c>
      <c r="DG124" s="94">
        <f t="shared" si="414"/>
        <v>-0.44996443851960111</v>
      </c>
      <c r="DH124" s="94">
        <f t="shared" si="414"/>
        <v>-0.89792345421165765</v>
      </c>
      <c r="DI124" s="94">
        <f t="shared" si="414"/>
        <v>-0.69607489186348515</v>
      </c>
      <c r="DJ124" s="94">
        <f t="shared" si="414"/>
        <v>-6.0393096583144512E-2</v>
      </c>
      <c r="DK124" s="94">
        <f t="shared" si="414"/>
        <v>0.92199791932108255</v>
      </c>
      <c r="DL124" s="94">
        <f t="shared" si="414"/>
        <v>1.5666789425068162</v>
      </c>
      <c r="DM124" s="95">
        <f t="shared" si="414"/>
        <v>2.7104946276398589</v>
      </c>
      <c r="DN124" s="95">
        <f t="shared" si="414"/>
        <v>3.6012332267364666</v>
      </c>
      <c r="DO124" s="96">
        <f t="shared" si="414"/>
        <v>4.3005980233909336</v>
      </c>
      <c r="DP124" s="96">
        <f t="shared" si="414"/>
        <v>4.3958068893871882</v>
      </c>
      <c r="DQ124" s="96">
        <f t="shared" si="414"/>
        <v>4.0050953116369303</v>
      </c>
      <c r="DR124" s="96">
        <f t="shared" si="414"/>
        <v>3.7935322271229532</v>
      </c>
      <c r="DS124" s="96">
        <f t="shared" si="414"/>
        <v>-100</v>
      </c>
      <c r="DT124" s="96">
        <f t="shared" si="414"/>
        <v>-100</v>
      </c>
      <c r="DU124" s="96">
        <f t="shared" si="414"/>
        <v>-100</v>
      </c>
      <c r="DV124" s="24"/>
      <c r="DW124" s="93"/>
      <c r="DX124" s="93"/>
      <c r="DY124" s="93"/>
      <c r="DZ124" s="93"/>
      <c r="EA124" s="94">
        <f t="shared" si="447"/>
        <v>1.3399823423127399</v>
      </c>
      <c r="EB124" s="94">
        <f t="shared" si="415"/>
        <v>2.2635373273718784</v>
      </c>
      <c r="EC124" s="94">
        <f t="shared" si="415"/>
        <v>3.9999797045489727</v>
      </c>
      <c r="ED124" s="94">
        <f t="shared" si="415"/>
        <v>-3.2049747055279854</v>
      </c>
      <c r="EE124" s="94">
        <f t="shared" si="415"/>
        <v>-4.0815189450251088</v>
      </c>
      <c r="EF124" s="94">
        <f t="shared" si="415"/>
        <v>-7.3094380188322372</v>
      </c>
      <c r="EG124" s="94">
        <f t="shared" si="415"/>
        <v>-8.7782721542454585</v>
      </c>
      <c r="EH124" s="94">
        <f t="shared" si="415"/>
        <v>-2.6256991969000998</v>
      </c>
      <c r="EI124" s="94">
        <f t="shared" si="415"/>
        <v>-0.86762053879076984</v>
      </c>
      <c r="EJ124" s="94">
        <f t="shared" si="415"/>
        <v>1.8295793175655772</v>
      </c>
      <c r="EK124" s="94">
        <f t="shared" si="415"/>
        <v>2.454821129645568</v>
      </c>
      <c r="EL124" s="95">
        <f t="shared" si="415"/>
        <v>3.7731761912020767</v>
      </c>
      <c r="EM124" s="95">
        <f t="shared" si="415"/>
        <v>4.1960202529757629</v>
      </c>
      <c r="EN124" s="96">
        <f t="shared" si="415"/>
        <v>3.6772518158210366</v>
      </c>
      <c r="EO124" s="96">
        <f t="shared" si="415"/>
        <v>4.1812610599835986</v>
      </c>
      <c r="EP124" s="96">
        <f t="shared" si="415"/>
        <v>4.2343791072008363</v>
      </c>
      <c r="EQ124" s="96">
        <f t="shared" si="415"/>
        <v>4.2016334147058521</v>
      </c>
      <c r="ER124" s="96">
        <f t="shared" si="415"/>
        <v>-100</v>
      </c>
      <c r="ES124" s="96">
        <f t="shared" si="415"/>
        <v>-100</v>
      </c>
      <c r="ET124" s="96">
        <f t="shared" si="415"/>
        <v>-100</v>
      </c>
      <c r="EU124" s="24"/>
      <c r="EV124" s="93"/>
      <c r="EW124" s="93"/>
      <c r="EX124" s="93"/>
      <c r="EY124" s="93"/>
      <c r="EZ124" s="94">
        <f t="shared" si="448"/>
        <v>1.1269888644501957</v>
      </c>
      <c r="FA124" s="94">
        <f t="shared" si="416"/>
        <v>1.8000100204912606</v>
      </c>
      <c r="FB124" s="94">
        <f t="shared" si="416"/>
        <v>2.1000177855367008</v>
      </c>
      <c r="FC124" s="94">
        <f t="shared" si="416"/>
        <v>3.6454986674606005</v>
      </c>
      <c r="FD124" s="94">
        <f t="shared" si="416"/>
        <v>2.798261026490656</v>
      </c>
      <c r="FE124" s="94">
        <f t="shared" si="416"/>
        <v>0.97685513699334869</v>
      </c>
      <c r="FF124" s="94">
        <f t="shared" si="416"/>
        <v>0.69388549314175485</v>
      </c>
      <c r="FG124" s="94">
        <f t="shared" si="416"/>
        <v>-0.81309632315866853</v>
      </c>
      <c r="FH124" s="94">
        <f t="shared" si="416"/>
        <v>-0.21499005510986491</v>
      </c>
      <c r="FI124" s="94">
        <f t="shared" si="416"/>
        <v>0.89028405799247423</v>
      </c>
      <c r="FJ124" s="94">
        <f t="shared" si="416"/>
        <v>1.6010792055398237</v>
      </c>
      <c r="FK124" s="95">
        <f t="shared" si="416"/>
        <v>2.658283919728488</v>
      </c>
      <c r="FL124" s="95">
        <f t="shared" si="416"/>
        <v>3.637171093222169</v>
      </c>
      <c r="FM124" s="96">
        <f t="shared" si="416"/>
        <v>4.4370898590500252</v>
      </c>
      <c r="FN124" s="96">
        <f t="shared" si="416"/>
        <v>4.5877669610979943</v>
      </c>
      <c r="FO124" s="96">
        <f t="shared" si="416"/>
        <v>4.0783167272049781</v>
      </c>
      <c r="FP124" s="96">
        <f t="shared" si="416"/>
        <v>3.7209521648281285</v>
      </c>
      <c r="FQ124" s="96">
        <f t="shared" si="416"/>
        <v>-100</v>
      </c>
      <c r="FR124" s="96">
        <f t="shared" si="416"/>
        <v>-100</v>
      </c>
      <c r="FS124" s="96">
        <f t="shared" si="416"/>
        <v>-100</v>
      </c>
      <c r="FT124" s="24"/>
      <c r="FU124" s="93"/>
      <c r="FV124" s="93"/>
      <c r="FW124" s="93"/>
      <c r="FX124" s="93"/>
      <c r="FY124" s="94">
        <f t="shared" si="449"/>
        <v>0.40021972847839038</v>
      </c>
      <c r="FZ124" s="94">
        <f t="shared" si="417"/>
        <v>0.38983724827448274</v>
      </c>
      <c r="GA124" s="94">
        <f t="shared" si="417"/>
        <v>0.19971469329529423</v>
      </c>
      <c r="GB124" s="94">
        <f t="shared" si="417"/>
        <v>-2.0784009721552921</v>
      </c>
      <c r="GC124" s="94">
        <f t="shared" si="417"/>
        <v>0.59047564909688877</v>
      </c>
      <c r="GD124" s="94">
        <f t="shared" si="417"/>
        <v>2.8484124008855805</v>
      </c>
      <c r="GE124" s="94">
        <f t="shared" si="417"/>
        <v>3.6411745096949888</v>
      </c>
      <c r="GF124" s="94">
        <f t="shared" si="417"/>
        <v>5.9660083730948443</v>
      </c>
      <c r="GG124" s="94">
        <f t="shared" si="417"/>
        <v>3.890792215590011</v>
      </c>
      <c r="GH124" s="94">
        <f t="shared" si="417"/>
        <v>-1.0494896976699364</v>
      </c>
      <c r="GI124" s="94">
        <f t="shared" si="417"/>
        <v>-1.0346098435353612</v>
      </c>
      <c r="GJ124" s="95">
        <f t="shared" si="417"/>
        <v>0.6111350419987005</v>
      </c>
      <c r="GK124" s="95">
        <f t="shared" si="417"/>
        <v>1.6828377744385392</v>
      </c>
      <c r="GL124" s="96">
        <f t="shared" si="417"/>
        <v>4.3926104060384441</v>
      </c>
      <c r="GM124" s="96">
        <f t="shared" si="417"/>
        <v>2.7997643729137156</v>
      </c>
      <c r="GN124" s="96">
        <f t="shared" si="417"/>
        <v>2.5868989323271974</v>
      </c>
      <c r="GO124" s="96">
        <f t="shared" si="417"/>
        <v>3.5493620777275581</v>
      </c>
      <c r="GP124" s="96">
        <f t="shared" si="417"/>
        <v>-100</v>
      </c>
      <c r="GQ124" s="96">
        <f t="shared" si="417"/>
        <v>-100</v>
      </c>
      <c r="GR124" s="96">
        <f t="shared" si="417"/>
        <v>-100</v>
      </c>
      <c r="GS124" s="24"/>
      <c r="GT124" s="93"/>
      <c r="GU124" s="93"/>
      <c r="GV124" s="93"/>
      <c r="GW124" s="93"/>
      <c r="GX124" s="94">
        <f t="shared" si="450"/>
        <v>0.79546400525376537</v>
      </c>
      <c r="GY124" s="94">
        <f t="shared" si="418"/>
        <v>12.044149865498222</v>
      </c>
      <c r="GZ124" s="94">
        <f t="shared" si="418"/>
        <v>4.4884250263698355</v>
      </c>
      <c r="HA124" s="94">
        <f t="shared" si="418"/>
        <v>-2.8920154453863534</v>
      </c>
      <c r="HB124" s="94">
        <f t="shared" si="418"/>
        <v>-17.097813219788382</v>
      </c>
      <c r="HC124" s="94">
        <f t="shared" si="418"/>
        <v>-22.877580317806046</v>
      </c>
      <c r="HD124" s="94">
        <f t="shared" si="418"/>
        <v>-11.124688963862251</v>
      </c>
      <c r="HE124" s="94">
        <f t="shared" si="418"/>
        <v>-10.637403219466712</v>
      </c>
      <c r="HF124" s="94">
        <f t="shared" si="418"/>
        <v>11.696793261088544</v>
      </c>
      <c r="HG124" s="94">
        <f t="shared" si="418"/>
        <v>7.1322357371331968</v>
      </c>
      <c r="HH124" s="94">
        <f t="shared" si="418"/>
        <v>-1.2105693163023346</v>
      </c>
      <c r="HI124" s="95">
        <f t="shared" si="418"/>
        <v>5.9247135842880549</v>
      </c>
      <c r="HJ124" s="95">
        <f t="shared" si="418"/>
        <v>5.2473540254489137</v>
      </c>
      <c r="HK124" s="96">
        <f t="shared" si="418"/>
        <v>6.7642594663684275</v>
      </c>
      <c r="HL124" s="96">
        <f t="shared" si="418"/>
        <v>8.2228116710875376</v>
      </c>
      <c r="HM124" s="96">
        <f t="shared" si="418"/>
        <v>3.8164400494437478</v>
      </c>
      <c r="HN124" s="96">
        <f t="shared" si="418"/>
        <v>1.3954408067568647</v>
      </c>
      <c r="HO124" s="96">
        <f t="shared" si="418"/>
        <v>-100</v>
      </c>
      <c r="HP124" s="96">
        <f t="shared" si="418"/>
        <v>-100</v>
      </c>
      <c r="HQ124" s="96">
        <f t="shared" si="418"/>
        <v>-100</v>
      </c>
      <c r="HR124" s="24"/>
      <c r="HS124" s="93"/>
      <c r="HT124" s="93"/>
      <c r="HU124" s="93"/>
      <c r="HV124" s="93"/>
      <c r="HW124" s="94">
        <f t="shared" si="451"/>
        <v>-13.929613613191293</v>
      </c>
      <c r="HX124" s="94">
        <f t="shared" si="419"/>
        <v>6.0632719850793437</v>
      </c>
      <c r="HY124" s="94">
        <f t="shared" si="419"/>
        <v>5.4011324362085444</v>
      </c>
      <c r="HZ124" s="94">
        <f t="shared" si="419"/>
        <v>-3.8000305530094702</v>
      </c>
      <c r="IA124" s="94">
        <f t="shared" si="419"/>
        <v>-5.2939013929169558</v>
      </c>
      <c r="IB124" s="94">
        <f t="shared" si="419"/>
        <v>-28.347710683477111</v>
      </c>
      <c r="IC124" s="94">
        <f t="shared" si="419"/>
        <v>-21.114870757316773</v>
      </c>
      <c r="ID124" s="94">
        <f t="shared" si="419"/>
        <v>-10.707054666719596</v>
      </c>
      <c r="IE124" s="94">
        <f t="shared" si="419"/>
        <v>-1.2508087125296496</v>
      </c>
      <c r="IF124" s="94">
        <f t="shared" si="419"/>
        <v>8.4506390072235593</v>
      </c>
      <c r="IG124" s="94">
        <f t="shared" si="419"/>
        <v>2.4674980100822586</v>
      </c>
      <c r="IH124" s="95">
        <f t="shared" si="419"/>
        <v>6.0199181931353429</v>
      </c>
      <c r="II124" s="95">
        <f t="shared" si="419"/>
        <v>6.8748635073160091</v>
      </c>
      <c r="IJ124" s="96">
        <f t="shared" si="419"/>
        <v>4.5258528670850895</v>
      </c>
      <c r="IK124" s="96">
        <f t="shared" si="419"/>
        <v>6.3007077507336362</v>
      </c>
      <c r="IL124" s="96">
        <f t="shared" si="419"/>
        <v>3.8077665017193674</v>
      </c>
      <c r="IM124" s="96">
        <f t="shared" si="419"/>
        <v>1.3690792431239496</v>
      </c>
      <c r="IN124" s="96">
        <f t="shared" si="419"/>
        <v>-100</v>
      </c>
      <c r="IO124" s="96">
        <f t="shared" si="419"/>
        <v>-100</v>
      </c>
      <c r="IP124" s="96">
        <f t="shared" si="419"/>
        <v>-100</v>
      </c>
      <c r="IQ124" s="24"/>
      <c r="IR124" s="93"/>
      <c r="IS124" s="93"/>
      <c r="IT124" s="93"/>
      <c r="IU124" s="93"/>
      <c r="IV124" s="94">
        <f t="shared" si="452"/>
        <v>10.07214116270756</v>
      </c>
      <c r="IW124" s="94">
        <f t="shared" si="420"/>
        <v>17.99889026698871</v>
      </c>
      <c r="IX124" s="94">
        <f t="shared" si="420"/>
        <v>4.4993621405907458</v>
      </c>
      <c r="IY124" s="94">
        <f t="shared" si="420"/>
        <v>-2.4787312257115834</v>
      </c>
      <c r="IZ124" s="94">
        <f t="shared" si="420"/>
        <v>-25.133958225699317</v>
      </c>
      <c r="JA124" s="94">
        <f t="shared" si="420"/>
        <v>-24.984440910033889</v>
      </c>
      <c r="JB124" s="94">
        <f t="shared" si="420"/>
        <v>-8.0728718325951192</v>
      </c>
      <c r="JC124" s="94">
        <f t="shared" si="420"/>
        <v>-11.97784444957305</v>
      </c>
      <c r="JD124" s="94">
        <f t="shared" si="420"/>
        <v>15.63350289837928</v>
      </c>
      <c r="JE124" s="94">
        <f t="shared" si="420"/>
        <v>6.1080383480826006</v>
      </c>
      <c r="JF124" s="94">
        <f t="shared" si="420"/>
        <v>-1.9749723333617131</v>
      </c>
      <c r="JG124" s="95">
        <f t="shared" si="420"/>
        <v>5.4431043523859524</v>
      </c>
      <c r="JH124" s="95">
        <f t="shared" si="420"/>
        <v>6.2441386601190141</v>
      </c>
      <c r="JI124" s="96">
        <f t="shared" si="420"/>
        <v>10.114155647837642</v>
      </c>
      <c r="JJ124" s="96">
        <f t="shared" si="420"/>
        <v>10.336083369518011</v>
      </c>
      <c r="JK124" s="96">
        <f t="shared" si="420"/>
        <v>5.3295537431204743</v>
      </c>
      <c r="JL124" s="96">
        <f t="shared" si="420"/>
        <v>2.1184740567173233</v>
      </c>
      <c r="JM124" s="96">
        <f t="shared" si="420"/>
        <v>-100</v>
      </c>
      <c r="JN124" s="96">
        <f t="shared" si="420"/>
        <v>-100</v>
      </c>
      <c r="JO124" s="96">
        <f t="shared" si="420"/>
        <v>-100</v>
      </c>
      <c r="JP124" s="24"/>
      <c r="JQ124" s="93"/>
      <c r="JR124" s="93"/>
      <c r="JS124" s="93"/>
      <c r="JT124" s="93"/>
      <c r="JU124" s="94">
        <f t="shared" si="453"/>
        <v>-7.5976605605826535</v>
      </c>
      <c r="JV124" s="94">
        <f t="shared" si="421"/>
        <v>1.4985933780566896</v>
      </c>
      <c r="JW124" s="94">
        <f t="shared" si="421"/>
        <v>3.1968791164251664</v>
      </c>
      <c r="JX124" s="94">
        <f t="shared" si="421"/>
        <v>-3.0821226795803014</v>
      </c>
      <c r="JY124" s="94">
        <f t="shared" si="421"/>
        <v>-1.8451065862542526</v>
      </c>
      <c r="JZ124" s="94">
        <f t="shared" si="421"/>
        <v>-5.9698310324609594</v>
      </c>
      <c r="KA124" s="94">
        <f t="shared" si="421"/>
        <v>-6.6375374343364939</v>
      </c>
      <c r="KB124" s="94">
        <f t="shared" si="421"/>
        <v>-6.0115546765211025</v>
      </c>
      <c r="KC124" s="94">
        <f t="shared" si="421"/>
        <v>17.812385935028587</v>
      </c>
      <c r="KD124" s="94">
        <f t="shared" si="421"/>
        <v>8.6673091094609198</v>
      </c>
      <c r="KE124" s="94">
        <f t="shared" si="421"/>
        <v>-3.2234316664037421</v>
      </c>
      <c r="KF124" s="95">
        <f t="shared" si="421"/>
        <v>7.331930446339574</v>
      </c>
      <c r="KG124" s="95">
        <f t="shared" si="421"/>
        <v>0.30465764742331203</v>
      </c>
      <c r="KH124" s="96">
        <f t="shared" si="421"/>
        <v>-0.55816379760041945</v>
      </c>
      <c r="KI124" s="96">
        <f t="shared" si="421"/>
        <v>4.0317322321234528</v>
      </c>
      <c r="KJ124" s="96">
        <f t="shared" si="421"/>
        <v>-0.88226189247755382</v>
      </c>
      <c r="KK124" s="96">
        <f t="shared" si="421"/>
        <v>-0.89060489060489578</v>
      </c>
      <c r="KL124" s="96">
        <f t="shared" si="421"/>
        <v>-100</v>
      </c>
      <c r="KM124" s="96">
        <f t="shared" si="421"/>
        <v>-100</v>
      </c>
      <c r="KN124" s="96">
        <f t="shared" si="421"/>
        <v>-100</v>
      </c>
      <c r="KO124" s="24"/>
      <c r="KP124" s="93"/>
      <c r="KQ124" s="93"/>
      <c r="KR124" s="93"/>
      <c r="KS124" s="93"/>
      <c r="KT124" s="94">
        <f t="shared" si="454"/>
        <v>-44.619528619528616</v>
      </c>
      <c r="KU124" s="94">
        <f t="shared" si="422"/>
        <v>-1.0502363031682171</v>
      </c>
      <c r="KV124" s="94">
        <f t="shared" si="422"/>
        <v>67.671078569417077</v>
      </c>
      <c r="KW124" s="94">
        <f t="shared" si="422"/>
        <v>-3.3698399326032025</v>
      </c>
      <c r="KX124" s="94">
        <f t="shared" si="422"/>
        <v>3.4533073929961189</v>
      </c>
      <c r="KY124" s="94">
        <f t="shared" si="422"/>
        <v>-3.3787369538298195</v>
      </c>
      <c r="KZ124" s="94">
        <f t="shared" si="422"/>
        <v>51.42761168962042</v>
      </c>
      <c r="LA124" s="94">
        <f t="shared" si="422"/>
        <v>96.774193548387103</v>
      </c>
      <c r="LB124" s="94">
        <f t="shared" si="422"/>
        <v>73.31922896097791</v>
      </c>
      <c r="LC124" s="94">
        <f t="shared" si="422"/>
        <v>31.98462101794215</v>
      </c>
      <c r="LD124" s="94">
        <f t="shared" si="422"/>
        <v>-26.696983141082519</v>
      </c>
      <c r="LE124" s="95">
        <f t="shared" si="422"/>
        <v>18.195244424752623</v>
      </c>
      <c r="LF124" s="95">
        <f t="shared" si="422"/>
        <v>16.614675166146743</v>
      </c>
      <c r="LG124" s="96">
        <f t="shared" si="422"/>
        <v>24.774587321403807</v>
      </c>
      <c r="LH124" s="96">
        <f t="shared" si="422"/>
        <v>48.252383113935537</v>
      </c>
      <c r="LI124" s="96">
        <f t="shared" si="422"/>
        <v>26.190178682993871</v>
      </c>
      <c r="LJ124" s="96">
        <f t="shared" si="422"/>
        <v>22.528494998836933</v>
      </c>
      <c r="LK124" s="96">
        <f t="shared" si="422"/>
        <v>-100</v>
      </c>
      <c r="LL124" s="96">
        <f t="shared" si="422"/>
        <v>-100</v>
      </c>
      <c r="LM124" s="96">
        <f t="shared" si="422"/>
        <v>-100</v>
      </c>
      <c r="LN124" s="24"/>
      <c r="LO124" s="93"/>
      <c r="LP124" s="93"/>
      <c r="LQ124" s="93"/>
      <c r="LR124" s="93"/>
      <c r="LS124" s="94">
        <f t="shared" si="455"/>
        <v>-57.370892018779344</v>
      </c>
      <c r="LT124" s="94">
        <f t="shared" si="423"/>
        <v>0.40816326530612734</v>
      </c>
      <c r="LU124" s="94">
        <f t="shared" si="423"/>
        <v>5.8679706601467041</v>
      </c>
      <c r="LV124" s="94">
        <f t="shared" si="423"/>
        <v>-11.233701103309935</v>
      </c>
      <c r="LW124" s="94">
        <f t="shared" si="423"/>
        <v>-37.077826725403817</v>
      </c>
      <c r="LX124" s="94">
        <f t="shared" si="423"/>
        <v>-75.248419150858183</v>
      </c>
      <c r="LY124" s="94">
        <f t="shared" si="423"/>
        <v>-4.9268668206312594</v>
      </c>
      <c r="LZ124" s="94">
        <f t="shared" si="423"/>
        <v>3.841807909604511</v>
      </c>
      <c r="MA124" s="94">
        <f t="shared" si="423"/>
        <v>28.354725787631274</v>
      </c>
      <c r="MB124" s="94">
        <f t="shared" si="423"/>
        <v>122.62773722627736</v>
      </c>
      <c r="MC124" s="94">
        <f t="shared" si="423"/>
        <v>-6.0728744939271273</v>
      </c>
      <c r="MD124" s="95">
        <f t="shared" si="423"/>
        <v>54.080522306855272</v>
      </c>
      <c r="ME124" s="95">
        <f t="shared" si="423"/>
        <v>55.63636363636364</v>
      </c>
      <c r="MF124" s="96">
        <f t="shared" si="423"/>
        <v>53.114754098360663</v>
      </c>
      <c r="MG124" s="96">
        <f t="shared" si="423"/>
        <v>76.637931034482747</v>
      </c>
      <c r="MH124" s="96">
        <f t="shared" si="423"/>
        <v>51.836158192090394</v>
      </c>
      <c r="MI124" s="96">
        <f t="shared" si="423"/>
        <v>32.710280373831765</v>
      </c>
      <c r="MJ124" s="96">
        <f t="shared" si="423"/>
        <v>-100</v>
      </c>
      <c r="MK124" s="96">
        <f t="shared" si="423"/>
        <v>-100</v>
      </c>
      <c r="ML124" s="96">
        <f t="shared" si="423"/>
        <v>-100</v>
      </c>
      <c r="MM124" s="24"/>
      <c r="MN124" s="93"/>
      <c r="MO124" s="93"/>
      <c r="MP124" s="93"/>
      <c r="MQ124" s="93"/>
      <c r="MR124" s="94">
        <f t="shared" si="456"/>
        <v>-37.777236168657083</v>
      </c>
      <c r="MS124" s="94">
        <f t="shared" si="424"/>
        <v>-5.8751902587519051</v>
      </c>
      <c r="MT124" s="94">
        <f t="shared" si="424"/>
        <v>95.380835380835379</v>
      </c>
      <c r="MU124" s="94">
        <f t="shared" si="424"/>
        <v>2.3285351397121179</v>
      </c>
      <c r="MV124" s="94">
        <f t="shared" si="424"/>
        <v>21.660791226008612</v>
      </c>
      <c r="MW124" s="94">
        <f t="shared" si="424"/>
        <v>44.566623544631298</v>
      </c>
      <c r="MX124" s="94">
        <f t="shared" si="424"/>
        <v>76.358148893360166</v>
      </c>
      <c r="MY124" s="94">
        <f t="shared" si="424"/>
        <v>122.4244931733554</v>
      </c>
      <c r="MZ124" s="94">
        <f t="shared" si="424"/>
        <v>79.426915647134578</v>
      </c>
      <c r="NA124" s="94">
        <f t="shared" si="424"/>
        <v>18.277404921700224</v>
      </c>
      <c r="NB124" s="94">
        <f t="shared" si="424"/>
        <v>-30.804335424985741</v>
      </c>
      <c r="NC124" s="95">
        <f t="shared" si="424"/>
        <v>8.8913690476190474</v>
      </c>
      <c r="ND124" s="95">
        <f t="shared" si="424"/>
        <v>10.048447873676647</v>
      </c>
      <c r="NE124" s="96">
        <f t="shared" si="424"/>
        <v>20.219406090410441</v>
      </c>
      <c r="NF124" s="96">
        <f t="shared" si="424"/>
        <v>42.683429513602647</v>
      </c>
      <c r="NG124" s="96">
        <f t="shared" si="424"/>
        <v>21.113768363512129</v>
      </c>
      <c r="NH124" s="96">
        <f t="shared" si="424"/>
        <v>19.924995923691501</v>
      </c>
      <c r="NI124" s="96">
        <f t="shared" si="424"/>
        <v>-100</v>
      </c>
      <c r="NJ124" s="96">
        <f t="shared" si="424"/>
        <v>-100</v>
      </c>
      <c r="NK124" s="96">
        <f t="shared" si="424"/>
        <v>-100</v>
      </c>
      <c r="NL124" s="24"/>
      <c r="NM124" s="93"/>
      <c r="NN124" s="93"/>
      <c r="NO124" s="93"/>
      <c r="NP124" s="93"/>
      <c r="NQ124" s="94">
        <f t="shared" si="457"/>
        <v>55.11811023622046</v>
      </c>
      <c r="NR124" s="94">
        <f t="shared" si="425"/>
        <v>55.60538116591929</v>
      </c>
      <c r="NS124" s="94">
        <f t="shared" si="425"/>
        <v>134.94809688581313</v>
      </c>
      <c r="NT124" s="94">
        <f t="shared" si="425"/>
        <v>-31.188118811881193</v>
      </c>
      <c r="NU124" s="94">
        <f t="shared" si="425"/>
        <v>47.715736040609144</v>
      </c>
      <c r="NV124" s="94">
        <f t="shared" si="425"/>
        <v>27.953890489913547</v>
      </c>
      <c r="NW124" s="94">
        <f t="shared" si="425"/>
        <v>13.254786450662737</v>
      </c>
      <c r="NX124" s="94">
        <f t="shared" si="425"/>
        <v>242.44604316546764</v>
      </c>
      <c r="NY124" s="94">
        <f t="shared" si="425"/>
        <v>140.54982817869416</v>
      </c>
      <c r="NZ124" s="94">
        <f t="shared" si="425"/>
        <v>58.108108108108112</v>
      </c>
      <c r="OA124" s="94">
        <f t="shared" si="425"/>
        <v>-22.3667100130039</v>
      </c>
      <c r="OB124" s="95">
        <f t="shared" si="425"/>
        <v>53.991596638655473</v>
      </c>
      <c r="OC124" s="95">
        <f t="shared" si="425"/>
        <v>7.5714285714285623</v>
      </c>
      <c r="OD124" s="96">
        <f t="shared" si="425"/>
        <v>9.8290598290598385</v>
      </c>
      <c r="OE124" s="96">
        <f t="shared" si="425"/>
        <v>38.358458961474028</v>
      </c>
      <c r="OF124" s="96">
        <f t="shared" si="425"/>
        <v>17.189631650750336</v>
      </c>
      <c r="OG124" s="96">
        <f t="shared" si="425"/>
        <v>20.584329349269591</v>
      </c>
      <c r="OH124" s="96">
        <f t="shared" si="425"/>
        <v>-100</v>
      </c>
      <c r="OI124" s="96">
        <f t="shared" si="425"/>
        <v>-100</v>
      </c>
      <c r="OJ124" s="96">
        <f t="shared" si="425"/>
        <v>-100</v>
      </c>
      <c r="OK124" s="34"/>
      <c r="OL124" s="58" t="str">
        <f t="shared" si="458"/>
        <v>Pembuatan</v>
      </c>
      <c r="OM124" s="97"/>
      <c r="ON124" s="96">
        <f t="shared" si="426"/>
        <v>1.7414803786082622</v>
      </c>
      <c r="OO124" s="96">
        <f t="shared" si="426"/>
        <v>-1.1722916699507646</v>
      </c>
      <c r="OP124" s="96">
        <f t="shared" si="426"/>
        <v>2.8497182050191361</v>
      </c>
      <c r="OQ124" s="96">
        <f t="shared" si="426"/>
        <v>3.9966794139605133</v>
      </c>
      <c r="OR124" s="96">
        <f t="shared" si="426"/>
        <v>-100</v>
      </c>
      <c r="OS124" s="24"/>
      <c r="OT124" s="97"/>
      <c r="OU124" s="96">
        <f t="shared" si="427"/>
        <v>-3.2418168361664779</v>
      </c>
      <c r="OV124" s="96">
        <f t="shared" si="427"/>
        <v>-3.1231595230705733</v>
      </c>
      <c r="OW124" s="96">
        <f t="shared" si="427"/>
        <v>3.9006510754980184</v>
      </c>
      <c r="OX124" s="96">
        <f t="shared" si="427"/>
        <v>4.2096803954511541</v>
      </c>
      <c r="OY124" s="96">
        <f t="shared" si="427"/>
        <v>-100</v>
      </c>
      <c r="OZ124" s="24"/>
      <c r="PA124" s="98"/>
      <c r="PB124" s="96">
        <f t="shared" si="428"/>
        <v>3.3994284749686576</v>
      </c>
      <c r="PC124" s="96">
        <f t="shared" si="428"/>
        <v>-1.2361910947830124</v>
      </c>
      <c r="PD124" s="96">
        <f t="shared" si="428"/>
        <v>2.7523385313816373</v>
      </c>
      <c r="PE124" s="96">
        <f t="shared" si="428"/>
        <v>4.1216826857612743</v>
      </c>
      <c r="PF124" s="96">
        <f t="shared" si="428"/>
        <v>-100</v>
      </c>
      <c r="PG124" s="24"/>
      <c r="PH124" s="97"/>
      <c r="PI124" s="96">
        <f t="shared" si="429"/>
        <v>-2.2004649992945269</v>
      </c>
      <c r="PJ124" s="96">
        <f t="shared" si="429"/>
        <v>4.522531112003203</v>
      </c>
      <c r="PK124" s="96">
        <f t="shared" si="429"/>
        <v>1.339462534656799</v>
      </c>
      <c r="PL124" s="96">
        <f t="shared" si="429"/>
        <v>2.1887176814752607</v>
      </c>
      <c r="PM124" s="96">
        <f t="shared" si="429"/>
        <v>-100</v>
      </c>
      <c r="PN124" s="24"/>
      <c r="PO124" s="97"/>
      <c r="PP124" s="96">
        <f t="shared" si="430"/>
        <v>1.9863160516457201</v>
      </c>
      <c r="PQ124" s="96">
        <f t="shared" si="430"/>
        <v>-0.69607489186348515</v>
      </c>
      <c r="PR124" s="96">
        <f t="shared" si="430"/>
        <v>2.7104946276398589</v>
      </c>
      <c r="PS124" s="96">
        <f t="shared" si="430"/>
        <v>4.0050953116369303</v>
      </c>
      <c r="PT124" s="96">
        <f t="shared" si="430"/>
        <v>-100</v>
      </c>
      <c r="PU124" s="24"/>
      <c r="PV124" s="97"/>
      <c r="PW124" s="96">
        <f t="shared" si="431"/>
        <v>-3.2049747055279854</v>
      </c>
      <c r="PX124" s="96">
        <f t="shared" si="431"/>
        <v>-2.6256991969000998</v>
      </c>
      <c r="PY124" s="96">
        <f t="shared" si="431"/>
        <v>3.7731761912020767</v>
      </c>
      <c r="PZ124" s="96">
        <f t="shared" si="431"/>
        <v>4.2343791072008363</v>
      </c>
      <c r="QA124" s="96">
        <f t="shared" si="431"/>
        <v>-100</v>
      </c>
      <c r="QB124" s="24"/>
      <c r="QC124" s="97"/>
      <c r="QD124" s="96">
        <f t="shared" si="432"/>
        <v>3.6454986674606005</v>
      </c>
      <c r="QE124" s="96">
        <f t="shared" si="432"/>
        <v>-0.81309632315866853</v>
      </c>
      <c r="QF124" s="96">
        <f t="shared" si="432"/>
        <v>2.658283919728488</v>
      </c>
      <c r="QG124" s="96">
        <f t="shared" si="432"/>
        <v>4.0783167272049781</v>
      </c>
      <c r="QH124" s="96">
        <f t="shared" si="432"/>
        <v>-100</v>
      </c>
      <c r="QI124" s="24"/>
      <c r="QJ124" s="97"/>
      <c r="QK124" s="96">
        <f t="shared" si="433"/>
        <v>-2.0784009721552921</v>
      </c>
      <c r="QL124" s="96">
        <f t="shared" si="433"/>
        <v>5.9660083730948443</v>
      </c>
      <c r="QM124" s="96">
        <f t="shared" si="433"/>
        <v>0.6111350419987005</v>
      </c>
      <c r="QN124" s="96">
        <f t="shared" si="433"/>
        <v>2.5868989323271974</v>
      </c>
      <c r="QO124" s="96">
        <f t="shared" si="433"/>
        <v>-100</v>
      </c>
      <c r="QP124" s="24"/>
      <c r="QQ124" s="97"/>
      <c r="QR124" s="96">
        <f t="shared" si="434"/>
        <v>-2.8920154453863534</v>
      </c>
      <c r="QS124" s="96">
        <f t="shared" si="434"/>
        <v>-10.637403219466712</v>
      </c>
      <c r="QT124" s="96">
        <f t="shared" si="434"/>
        <v>5.9247135842880549</v>
      </c>
      <c r="QU124" s="96">
        <f t="shared" si="434"/>
        <v>3.8164400494437478</v>
      </c>
      <c r="QV124" s="96">
        <f t="shared" si="434"/>
        <v>-100</v>
      </c>
      <c r="QW124" s="24"/>
      <c r="QX124" s="97"/>
      <c r="QY124" s="96">
        <f t="shared" si="435"/>
        <v>-3.8000305530094702</v>
      </c>
      <c r="QZ124" s="96">
        <f t="shared" si="435"/>
        <v>-10.707054666719596</v>
      </c>
      <c r="RA124" s="96">
        <f t="shared" si="435"/>
        <v>6.0199181931353429</v>
      </c>
      <c r="RB124" s="96">
        <f t="shared" si="435"/>
        <v>3.8077665017193674</v>
      </c>
      <c r="RC124" s="96">
        <f t="shared" si="435"/>
        <v>-100</v>
      </c>
      <c r="RD124" s="24"/>
      <c r="RE124" s="97"/>
      <c r="RF124" s="96">
        <f t="shared" si="436"/>
        <v>-2.4787312257115834</v>
      </c>
      <c r="RG124" s="96">
        <f t="shared" si="436"/>
        <v>-11.97784444957305</v>
      </c>
      <c r="RH124" s="96">
        <f t="shared" si="436"/>
        <v>5.4431043523859524</v>
      </c>
      <c r="RI124" s="96">
        <f t="shared" si="436"/>
        <v>5.3295537431204743</v>
      </c>
      <c r="RJ124" s="96">
        <f t="shared" si="436"/>
        <v>-100</v>
      </c>
      <c r="RK124" s="24"/>
      <c r="RL124" s="97"/>
      <c r="RM124" s="96">
        <f t="shared" si="437"/>
        <v>-3.0821226795803014</v>
      </c>
      <c r="RN124" s="96">
        <f t="shared" si="437"/>
        <v>-6.0115546765211025</v>
      </c>
      <c r="RO124" s="96">
        <f t="shared" si="437"/>
        <v>7.331930446339574</v>
      </c>
      <c r="RP124" s="96">
        <f t="shared" si="437"/>
        <v>-0.88226189247755382</v>
      </c>
      <c r="RQ124" s="96">
        <f t="shared" si="437"/>
        <v>-100</v>
      </c>
      <c r="RR124" s="24"/>
      <c r="RS124" s="97"/>
      <c r="RT124" s="96">
        <f t="shared" ca="1" si="438"/>
        <v>-5.3827160493827186</v>
      </c>
      <c r="RU124" s="96">
        <f t="shared" ca="1" si="438"/>
        <v>33.105427974947801</v>
      </c>
      <c r="RV124" s="96">
        <f t="shared" ca="1" si="438"/>
        <v>14.472807120730891</v>
      </c>
      <c r="RW124" s="96">
        <f t="shared" ca="1" si="438"/>
        <v>28.41679797218606</v>
      </c>
      <c r="RX124" s="96">
        <f t="shared" ca="1" si="438"/>
        <v>-71.899173112830098</v>
      </c>
      <c r="RY124" s="24"/>
      <c r="RZ124" s="97"/>
      <c r="SA124" s="96">
        <f t="shared" ca="1" si="439"/>
        <v>-24.449108079748161</v>
      </c>
      <c r="SB124" s="96">
        <f t="shared" ca="1" si="439"/>
        <v>-38.211805555555557</v>
      </c>
      <c r="SC124" s="96">
        <f t="shared" ca="1" si="439"/>
        <v>37.566732228153967</v>
      </c>
      <c r="SD124" s="96">
        <f t="shared" ca="1" si="439"/>
        <v>58.884803921568633</v>
      </c>
      <c r="SE124" s="96">
        <f t="shared" ca="1" si="439"/>
        <v>-70.793161074688271</v>
      </c>
      <c r="SF124" s="24"/>
      <c r="SG124" s="97"/>
      <c r="SH124" s="96">
        <f t="shared" ca="1" si="440"/>
        <v>2.1467967755621542</v>
      </c>
      <c r="SI124" s="96">
        <f t="shared" ca="1" si="440"/>
        <v>65.841501910616373</v>
      </c>
      <c r="SJ124" s="96">
        <f t="shared" ca="1" si="440"/>
        <v>8.0244439991985494</v>
      </c>
      <c r="SK124" s="96">
        <f t="shared" ca="1" si="440"/>
        <v>22.887879068904748</v>
      </c>
      <c r="SL124" s="96">
        <f t="shared" ca="1" si="440"/>
        <v>-72.247377556410839</v>
      </c>
      <c r="SM124" s="24"/>
      <c r="SN124" s="97"/>
      <c r="SO124" s="96">
        <f t="shared" ca="1" si="441"/>
        <v>61.950059453032111</v>
      </c>
      <c r="SP124" s="96">
        <f t="shared" ca="1" si="441"/>
        <v>45.374449339207047</v>
      </c>
      <c r="SQ124" s="96">
        <f t="shared" ca="1" si="441"/>
        <v>37.979797979797979</v>
      </c>
      <c r="SR124" s="96">
        <f t="shared" ca="1" si="441"/>
        <v>17.459736456808205</v>
      </c>
      <c r="SS124" s="96">
        <f t="shared" ca="1" si="441"/>
        <v>-71.704580866313492</v>
      </c>
      <c r="ST124" s="24"/>
    </row>
    <row r="125" spans="1:514" x14ac:dyDescent="0.3">
      <c r="A125" s="62" t="str">
        <f>A$9</f>
        <v>Prosesan makanan, minuman &amp; produk tembakau</v>
      </c>
      <c r="B125" s="99"/>
      <c r="C125" s="99"/>
      <c r="D125" s="99"/>
      <c r="E125" s="99"/>
      <c r="F125" s="100">
        <f t="shared" si="442"/>
        <v>-1.4107350183084733</v>
      </c>
      <c r="G125" s="100">
        <f t="shared" si="442"/>
        <v>0.48278162560393412</v>
      </c>
      <c r="H125" s="100">
        <f t="shared" si="442"/>
        <v>1.6838837445806387</v>
      </c>
      <c r="I125" s="100">
        <f t="shared" si="442"/>
        <v>0.56681168427594741</v>
      </c>
      <c r="J125" s="100">
        <f t="shared" si="442"/>
        <v>2.455648317244985</v>
      </c>
      <c r="K125" s="100">
        <f t="shared" si="442"/>
        <v>1.9082838652564549</v>
      </c>
      <c r="L125" s="100">
        <f t="shared" si="442"/>
        <v>0.86291601746184554</v>
      </c>
      <c r="M125" s="100">
        <f t="shared" si="442"/>
        <v>1.0378887668581971</v>
      </c>
      <c r="N125" s="100">
        <f t="shared" si="442"/>
        <v>2.3794619332067279</v>
      </c>
      <c r="O125" s="100">
        <f t="shared" si="442"/>
        <v>0.53696588007412505</v>
      </c>
      <c r="P125" s="100">
        <f t="shared" si="442"/>
        <v>0.73445757646395382</v>
      </c>
      <c r="Q125" s="101">
        <f t="shared" si="442"/>
        <v>1.9548425430778282</v>
      </c>
      <c r="R125" s="101">
        <f t="shared" si="442"/>
        <v>2.4015393065520696</v>
      </c>
      <c r="S125" s="102">
        <f t="shared" si="442"/>
        <v>4.3842718081288812</v>
      </c>
      <c r="T125" s="102">
        <f t="shared" si="442"/>
        <v>5.4480648214026761</v>
      </c>
      <c r="U125" s="102">
        <f t="shared" si="442"/>
        <v>7.2169295482048534</v>
      </c>
      <c r="V125" s="102">
        <f t="shared" si="410"/>
        <v>8.2048894691211913</v>
      </c>
      <c r="W125" s="102">
        <f t="shared" si="410"/>
        <v>-100</v>
      </c>
      <c r="X125" s="102">
        <f t="shared" si="410"/>
        <v>-100</v>
      </c>
      <c r="Y125" s="102">
        <f t="shared" si="410"/>
        <v>-100</v>
      </c>
      <c r="Z125" s="15"/>
      <c r="AA125" s="99"/>
      <c r="AB125" s="99"/>
      <c r="AC125" s="99"/>
      <c r="AD125" s="99"/>
      <c r="AE125" s="100">
        <f t="shared" si="443"/>
        <v>-2.6598582425120032</v>
      </c>
      <c r="AF125" s="100">
        <f t="shared" si="411"/>
        <v>-0.1779721346486296</v>
      </c>
      <c r="AG125" s="100">
        <f t="shared" si="411"/>
        <v>3.7819944742740974</v>
      </c>
      <c r="AH125" s="100">
        <f t="shared" si="411"/>
        <v>-1.8081366147664535</v>
      </c>
      <c r="AI125" s="100">
        <f t="shared" si="411"/>
        <v>-3.3302014824094339</v>
      </c>
      <c r="AJ125" s="100">
        <f t="shared" si="411"/>
        <v>-5.804594773572413</v>
      </c>
      <c r="AK125" s="100">
        <f t="shared" si="411"/>
        <v>-6.9543159956802381</v>
      </c>
      <c r="AL125" s="100">
        <f t="shared" si="411"/>
        <v>-0.48458742764840856</v>
      </c>
      <c r="AM125" s="100">
        <f t="shared" si="411"/>
        <v>0.73434125269977724</v>
      </c>
      <c r="AN125" s="100">
        <f t="shared" si="411"/>
        <v>1.3492685828623951</v>
      </c>
      <c r="AO125" s="100">
        <f t="shared" si="411"/>
        <v>1.6573094364068286</v>
      </c>
      <c r="AP125" s="101">
        <f t="shared" si="411"/>
        <v>3.5601244420397693</v>
      </c>
      <c r="AQ125" s="101">
        <f t="shared" si="411"/>
        <v>3.3313679245283057</v>
      </c>
      <c r="AR125" s="102">
        <f t="shared" si="411"/>
        <v>3.9779093965103263</v>
      </c>
      <c r="AS125" s="102">
        <f t="shared" si="411"/>
        <v>5.7431894216982693</v>
      </c>
      <c r="AT125" s="102">
        <f t="shared" si="411"/>
        <v>6.6717170397847525</v>
      </c>
      <c r="AU125" s="102">
        <f t="shared" si="411"/>
        <v>8.4969524056542678</v>
      </c>
      <c r="AV125" s="102">
        <f t="shared" si="411"/>
        <v>-100</v>
      </c>
      <c r="AW125" s="102">
        <f t="shared" si="411"/>
        <v>-100</v>
      </c>
      <c r="AX125" s="102">
        <f t="shared" si="411"/>
        <v>-100</v>
      </c>
      <c r="AY125" s="15"/>
      <c r="AZ125" s="99"/>
      <c r="BA125" s="99"/>
      <c r="BB125" s="99"/>
      <c r="BC125" s="99"/>
      <c r="BD125" s="100">
        <f t="shared" si="444"/>
        <v>-0.77126635873748794</v>
      </c>
      <c r="BE125" s="100">
        <f t="shared" si="412"/>
        <v>1.59767012497396</v>
      </c>
      <c r="BF125" s="100">
        <f t="shared" si="412"/>
        <v>1.0704919677276159</v>
      </c>
      <c r="BG125" s="100">
        <f t="shared" si="412"/>
        <v>1.4763117773505918</v>
      </c>
      <c r="BH125" s="100">
        <f t="shared" si="412"/>
        <v>2.7507188331870713</v>
      </c>
      <c r="BI125" s="100">
        <f t="shared" si="412"/>
        <v>2.0256605933415939</v>
      </c>
      <c r="BJ125" s="100">
        <f t="shared" si="412"/>
        <v>1.9472171808832428</v>
      </c>
      <c r="BK125" s="100">
        <f t="shared" si="412"/>
        <v>5.319148936169249E-2</v>
      </c>
      <c r="BL125" s="100">
        <f t="shared" si="412"/>
        <v>2.3217403614742116</v>
      </c>
      <c r="BM125" s="100">
        <f t="shared" si="412"/>
        <v>0.42915846606235153</v>
      </c>
      <c r="BN125" s="100">
        <f t="shared" si="412"/>
        <v>0.76354634128250609</v>
      </c>
      <c r="BO125" s="101">
        <f t="shared" si="412"/>
        <v>2.1997444435117641</v>
      </c>
      <c r="BP125" s="101">
        <f t="shared" si="412"/>
        <v>2.9769865793478845</v>
      </c>
      <c r="BQ125" s="102">
        <f t="shared" si="412"/>
        <v>5.1153264284883093</v>
      </c>
      <c r="BR125" s="102">
        <f t="shared" si="412"/>
        <v>5.9360205382077869</v>
      </c>
      <c r="BS125" s="102">
        <f t="shared" si="412"/>
        <v>7.6289864066328761</v>
      </c>
      <c r="BT125" s="102">
        <f t="shared" si="412"/>
        <v>8.2701480171081698</v>
      </c>
      <c r="BU125" s="102">
        <f t="shared" si="412"/>
        <v>-100</v>
      </c>
      <c r="BV125" s="102">
        <f t="shared" si="412"/>
        <v>-100</v>
      </c>
      <c r="BW125" s="102">
        <f t="shared" si="412"/>
        <v>-100</v>
      </c>
      <c r="BX125" s="15"/>
      <c r="BY125" s="99"/>
      <c r="BZ125" s="99"/>
      <c r="CA125" s="99"/>
      <c r="CB125" s="99"/>
      <c r="CC125" s="100">
        <f t="shared" si="445"/>
        <v>-3.9698062465619466</v>
      </c>
      <c r="CD125" s="100">
        <f t="shared" si="413"/>
        <v>-5.6817495318069238</v>
      </c>
      <c r="CE125" s="100">
        <f t="shared" si="413"/>
        <v>3.1565035652815432</v>
      </c>
      <c r="CF125" s="100">
        <f t="shared" si="413"/>
        <v>-2.5749754178957751</v>
      </c>
      <c r="CG125" s="100">
        <f t="shared" si="413"/>
        <v>7.5740699487636398</v>
      </c>
      <c r="CH125" s="100">
        <f t="shared" si="413"/>
        <v>10.818254603682952</v>
      </c>
      <c r="CI125" s="100">
        <f t="shared" si="413"/>
        <v>3.3012543574769904</v>
      </c>
      <c r="CJ125" s="100">
        <f t="shared" si="413"/>
        <v>9.4777013814419941</v>
      </c>
      <c r="CK125" s="100">
        <f t="shared" si="413"/>
        <v>4.543975386799981</v>
      </c>
      <c r="CL125" s="100">
        <f t="shared" si="413"/>
        <v>0.33523104933097514</v>
      </c>
      <c r="CM125" s="100">
        <f t="shared" si="413"/>
        <v>-0.43263822791381745</v>
      </c>
      <c r="CN125" s="101">
        <f t="shared" si="413"/>
        <v>-1.2676096914522761</v>
      </c>
      <c r="CO125" s="101">
        <f t="shared" si="413"/>
        <v>-2.1109822009677703</v>
      </c>
      <c r="CP125" s="102">
        <f t="shared" si="413"/>
        <v>0.29954779803564868</v>
      </c>
      <c r="CQ125" s="102">
        <f t="shared" si="413"/>
        <v>2.0538223110570408</v>
      </c>
      <c r="CR125" s="102">
        <f t="shared" si="413"/>
        <v>5.190977794636864</v>
      </c>
      <c r="CS125" s="102">
        <f t="shared" si="413"/>
        <v>7.4581562743907703</v>
      </c>
      <c r="CT125" s="102">
        <f t="shared" si="413"/>
        <v>-100</v>
      </c>
      <c r="CU125" s="102">
        <f t="shared" si="413"/>
        <v>-100</v>
      </c>
      <c r="CV125" s="102">
        <f t="shared" si="413"/>
        <v>-100</v>
      </c>
      <c r="CW125" s="15"/>
      <c r="CX125" s="99"/>
      <c r="CY125" s="99"/>
      <c r="CZ125" s="99"/>
      <c r="DA125" s="99"/>
      <c r="DB125" s="100">
        <f t="shared" si="446"/>
        <v>-1.0723840526837614</v>
      </c>
      <c r="DC125" s="100">
        <f t="shared" si="414"/>
        <v>0.52573315571233792</v>
      </c>
      <c r="DD125" s="100">
        <f t="shared" si="414"/>
        <v>2.1428678689952463</v>
      </c>
      <c r="DE125" s="100">
        <f t="shared" si="414"/>
        <v>2.1112476719724382</v>
      </c>
      <c r="DF125" s="100">
        <f t="shared" si="414"/>
        <v>2.2924554349840642</v>
      </c>
      <c r="DG125" s="100">
        <f t="shared" si="414"/>
        <v>1.5402074016559242</v>
      </c>
      <c r="DH125" s="100">
        <f t="shared" si="414"/>
        <v>0.84497206703910699</v>
      </c>
      <c r="DI125" s="100">
        <f t="shared" si="414"/>
        <v>0.70925913618808956</v>
      </c>
      <c r="DJ125" s="100">
        <f t="shared" si="414"/>
        <v>1.5019412090959472</v>
      </c>
      <c r="DK125" s="100">
        <f t="shared" si="414"/>
        <v>0.97569224887137374</v>
      </c>
      <c r="DL125" s="100">
        <f t="shared" si="414"/>
        <v>1.0645858465844649</v>
      </c>
      <c r="DM125" s="101">
        <f t="shared" si="414"/>
        <v>2.4126818860052746</v>
      </c>
      <c r="DN125" s="101">
        <f t="shared" si="414"/>
        <v>3.2825523110100896</v>
      </c>
      <c r="DO125" s="102">
        <f t="shared" si="414"/>
        <v>4.1989179585387282</v>
      </c>
      <c r="DP125" s="102">
        <f t="shared" si="414"/>
        <v>5.2419761990623925</v>
      </c>
      <c r="DQ125" s="102">
        <f t="shared" si="414"/>
        <v>7.1269527614301831</v>
      </c>
      <c r="DR125" s="102">
        <f t="shared" si="414"/>
        <v>8.3587574905739537</v>
      </c>
      <c r="DS125" s="102">
        <f t="shared" si="414"/>
        <v>-100</v>
      </c>
      <c r="DT125" s="102">
        <f t="shared" si="414"/>
        <v>-100</v>
      </c>
      <c r="DU125" s="102">
        <f t="shared" si="414"/>
        <v>-100</v>
      </c>
      <c r="DV125" s="15"/>
      <c r="DW125" s="99"/>
      <c r="DX125" s="99"/>
      <c r="DY125" s="99"/>
      <c r="DZ125" s="99"/>
      <c r="EA125" s="100">
        <f t="shared" si="447"/>
        <v>-1.7020930043163074</v>
      </c>
      <c r="EB125" s="100">
        <f t="shared" si="415"/>
        <v>-1.2971252898980601</v>
      </c>
      <c r="EC125" s="100">
        <f t="shared" si="415"/>
        <v>3.2959423902506613</v>
      </c>
      <c r="ED125" s="100">
        <f t="shared" si="415"/>
        <v>-2.1691609214730123</v>
      </c>
      <c r="EE125" s="100">
        <f t="shared" si="415"/>
        <v>-3.2863849765258246</v>
      </c>
      <c r="EF125" s="100">
        <f t="shared" si="415"/>
        <v>-4.4151799131171288</v>
      </c>
      <c r="EG125" s="100">
        <f t="shared" si="415"/>
        <v>-6.2260356616168355</v>
      </c>
      <c r="EH125" s="100">
        <f t="shared" si="415"/>
        <v>-4.5834765669761079E-2</v>
      </c>
      <c r="EI125" s="100">
        <f t="shared" si="415"/>
        <v>0.57681324957168378</v>
      </c>
      <c r="EJ125" s="100">
        <f t="shared" si="415"/>
        <v>1.0633128483635845</v>
      </c>
      <c r="EK125" s="100">
        <f t="shared" si="415"/>
        <v>1.578360449489602</v>
      </c>
      <c r="EL125" s="101">
        <f t="shared" si="415"/>
        <v>3.4477817264702448</v>
      </c>
      <c r="EM125" s="101">
        <f t="shared" si="415"/>
        <v>3.2224178070524134</v>
      </c>
      <c r="EN125" s="102">
        <f t="shared" si="415"/>
        <v>3.9313290154707747</v>
      </c>
      <c r="EO125" s="102">
        <f t="shared" si="415"/>
        <v>5.7649542575650914</v>
      </c>
      <c r="EP125" s="102">
        <f t="shared" si="415"/>
        <v>6.84028258761602</v>
      </c>
      <c r="EQ125" s="102">
        <f t="shared" si="415"/>
        <v>8.7053387243171798</v>
      </c>
      <c r="ER125" s="102">
        <f t="shared" si="415"/>
        <v>-100</v>
      </c>
      <c r="ES125" s="102">
        <f t="shared" si="415"/>
        <v>-100</v>
      </c>
      <c r="ET125" s="102">
        <f t="shared" si="415"/>
        <v>-100</v>
      </c>
      <c r="EU125" s="15"/>
      <c r="EV125" s="99"/>
      <c r="EW125" s="99"/>
      <c r="EX125" s="99"/>
      <c r="EY125" s="99"/>
      <c r="EZ125" s="100">
        <f t="shared" si="448"/>
        <v>-0.77838031284327425</v>
      </c>
      <c r="FA125" s="100">
        <f t="shared" si="416"/>
        <v>1.3479347126849506</v>
      </c>
      <c r="FB125" s="100">
        <f t="shared" si="416"/>
        <v>1.4737686015034557</v>
      </c>
      <c r="FC125" s="100">
        <f t="shared" si="416"/>
        <v>3.3514690962621163</v>
      </c>
      <c r="FD125" s="100">
        <f t="shared" si="416"/>
        <v>3.0212252217953095</v>
      </c>
      <c r="FE125" s="100">
        <f t="shared" si="416"/>
        <v>1.3846244685876252</v>
      </c>
      <c r="FF125" s="100">
        <f t="shared" si="416"/>
        <v>1.5942841815211217</v>
      </c>
      <c r="FG125" s="100">
        <f t="shared" si="416"/>
        <v>-0.48841517696027736</v>
      </c>
      <c r="FH125" s="100">
        <f t="shared" si="416"/>
        <v>1.2399587652928146</v>
      </c>
      <c r="FI125" s="100">
        <f t="shared" si="416"/>
        <v>1.2259398386768039</v>
      </c>
      <c r="FJ125" s="100">
        <f t="shared" si="416"/>
        <v>1.3993298578107938</v>
      </c>
      <c r="FK125" s="101">
        <f t="shared" si="416"/>
        <v>2.9153771760154656</v>
      </c>
      <c r="FL125" s="101">
        <f t="shared" si="416"/>
        <v>3.9701828032391528</v>
      </c>
      <c r="FM125" s="102">
        <f t="shared" si="416"/>
        <v>4.8146443434401442</v>
      </c>
      <c r="FN125" s="102">
        <f t="shared" si="416"/>
        <v>5.5925086044056549</v>
      </c>
      <c r="FO125" s="102">
        <f t="shared" si="416"/>
        <v>7.4425947591728603</v>
      </c>
      <c r="FP125" s="102">
        <f t="shared" si="416"/>
        <v>8.3624369421808389</v>
      </c>
      <c r="FQ125" s="102">
        <f t="shared" si="416"/>
        <v>-100</v>
      </c>
      <c r="FR125" s="102">
        <f t="shared" si="416"/>
        <v>-100</v>
      </c>
      <c r="FS125" s="102">
        <f t="shared" si="416"/>
        <v>-100</v>
      </c>
      <c r="FT125" s="15"/>
      <c r="FU125" s="99"/>
      <c r="FV125" s="99"/>
      <c r="FW125" s="99"/>
      <c r="FX125" s="99"/>
      <c r="FY125" s="100">
        <f t="shared" si="449"/>
        <v>-2.302350244603335</v>
      </c>
      <c r="FZ125" s="100">
        <f t="shared" si="417"/>
        <v>-2.8433885156195937</v>
      </c>
      <c r="GA125" s="100">
        <f t="shared" si="417"/>
        <v>5.4609929078014208</v>
      </c>
      <c r="GB125" s="100">
        <f t="shared" si="417"/>
        <v>-1.2812412243751736</v>
      </c>
      <c r="GC125" s="100">
        <f t="shared" si="417"/>
        <v>4.2720078436865316</v>
      </c>
      <c r="GD125" s="100">
        <f t="shared" si="417"/>
        <v>10.437386375788682</v>
      </c>
      <c r="GE125" s="100">
        <f t="shared" si="417"/>
        <v>4.546065904505725</v>
      </c>
      <c r="GF125" s="100">
        <f t="shared" si="417"/>
        <v>10.496746435302073</v>
      </c>
      <c r="GG125" s="100">
        <f t="shared" si="417"/>
        <v>4.3992209013365535</v>
      </c>
      <c r="GH125" s="100">
        <f t="shared" si="417"/>
        <v>-0.78757948419999613</v>
      </c>
      <c r="GI125" s="100">
        <f t="shared" si="417"/>
        <v>-1.7560787340795025</v>
      </c>
      <c r="GJ125" s="101">
        <f t="shared" si="417"/>
        <v>-2.0949316170555066</v>
      </c>
      <c r="GK125" s="101">
        <f t="shared" si="417"/>
        <v>-1.2545033453422505</v>
      </c>
      <c r="GL125" s="102">
        <f t="shared" si="417"/>
        <v>0.32859420242703496</v>
      </c>
      <c r="GM125" s="102">
        <f t="shared" si="417"/>
        <v>2.2097819681791364</v>
      </c>
      <c r="GN125" s="102">
        <f t="shared" si="417"/>
        <v>5.2590060478569622</v>
      </c>
      <c r="GO125" s="102">
        <f t="shared" si="417"/>
        <v>7.9223402176037627</v>
      </c>
      <c r="GP125" s="102">
        <f t="shared" si="417"/>
        <v>-100</v>
      </c>
      <c r="GQ125" s="102">
        <f t="shared" si="417"/>
        <v>-100</v>
      </c>
      <c r="GR125" s="102">
        <f t="shared" si="417"/>
        <v>-100</v>
      </c>
      <c r="GS125" s="15"/>
      <c r="GT125" s="99"/>
      <c r="GU125" s="99"/>
      <c r="GV125" s="99"/>
      <c r="GW125" s="99"/>
      <c r="GX125" s="100">
        <f t="shared" si="450"/>
        <v>-8.5477505919494874</v>
      </c>
      <c r="GY125" s="100">
        <f t="shared" si="418"/>
        <v>-0.44657356284507621</v>
      </c>
      <c r="GZ125" s="100">
        <f t="shared" si="418"/>
        <v>-7.1289555251207393</v>
      </c>
      <c r="HA125" s="100">
        <f t="shared" si="418"/>
        <v>-24.52079123032641</v>
      </c>
      <c r="HB125" s="100">
        <f t="shared" si="418"/>
        <v>6.179338914300514</v>
      </c>
      <c r="HC125" s="100">
        <f t="shared" si="418"/>
        <v>9.9502487562189046</v>
      </c>
      <c r="HD125" s="100">
        <f t="shared" si="418"/>
        <v>1.2418503570319706</v>
      </c>
      <c r="HE125" s="100">
        <f t="shared" si="418"/>
        <v>8.2596348884381285</v>
      </c>
      <c r="HF125" s="100">
        <f t="shared" si="418"/>
        <v>21.669511501259862</v>
      </c>
      <c r="HG125" s="100">
        <f t="shared" si="418"/>
        <v>-8.3154068689266332</v>
      </c>
      <c r="HH125" s="100">
        <f t="shared" si="418"/>
        <v>-6.2097516099355987</v>
      </c>
      <c r="HI125" s="101">
        <f t="shared" si="418"/>
        <v>-7.4046316420595115</v>
      </c>
      <c r="HJ125" s="101">
        <f t="shared" si="418"/>
        <v>-13.755093860645328</v>
      </c>
      <c r="HK125" s="102">
        <f t="shared" si="418"/>
        <v>8.5032362459546817</v>
      </c>
      <c r="HL125" s="102">
        <f t="shared" si="418"/>
        <v>10.11933954552886</v>
      </c>
      <c r="HM125" s="102">
        <f t="shared" si="418"/>
        <v>9.2513152569809733</v>
      </c>
      <c r="HN125" s="102">
        <f t="shared" si="418"/>
        <v>4.8257164988381174</v>
      </c>
      <c r="HO125" s="102">
        <f t="shared" si="418"/>
        <v>-100</v>
      </c>
      <c r="HP125" s="102">
        <f t="shared" si="418"/>
        <v>-100</v>
      </c>
      <c r="HQ125" s="102">
        <f t="shared" si="418"/>
        <v>-100</v>
      </c>
      <c r="HR125" s="15"/>
      <c r="HS125" s="99"/>
      <c r="HT125" s="99"/>
      <c r="HU125" s="99"/>
      <c r="HV125" s="99"/>
      <c r="HW125" s="100">
        <f t="shared" si="451"/>
        <v>-16.6270783847981</v>
      </c>
      <c r="HX125" s="100">
        <f t="shared" si="419"/>
        <v>18.266666666666676</v>
      </c>
      <c r="HY125" s="100">
        <f t="shared" si="419"/>
        <v>11.543564794338778</v>
      </c>
      <c r="HZ125" s="100">
        <f t="shared" si="419"/>
        <v>4.191895668374479</v>
      </c>
      <c r="IA125" s="100">
        <f t="shared" si="419"/>
        <v>-4.0835707502374197</v>
      </c>
      <c r="IB125" s="100">
        <f t="shared" si="419"/>
        <v>-24.915445321307782</v>
      </c>
      <c r="IC125" s="100">
        <f t="shared" si="419"/>
        <v>-17.724028548770821</v>
      </c>
      <c r="ID125" s="100">
        <f t="shared" si="419"/>
        <v>-7.3312472060795724</v>
      </c>
      <c r="IE125" s="100">
        <f t="shared" si="419"/>
        <v>3.4653465346534684</v>
      </c>
      <c r="IF125" s="100">
        <f t="shared" si="419"/>
        <v>6.356356356356363</v>
      </c>
      <c r="IG125" s="100">
        <f t="shared" si="419"/>
        <v>2.9879518072289057</v>
      </c>
      <c r="IH125" s="101">
        <f t="shared" si="419"/>
        <v>5.4510371442354044</v>
      </c>
      <c r="II125" s="101">
        <f t="shared" si="419"/>
        <v>5.1674641148325318</v>
      </c>
      <c r="IJ125" s="102">
        <f t="shared" si="419"/>
        <v>4.752941176470582</v>
      </c>
      <c r="IK125" s="102">
        <f t="shared" si="419"/>
        <v>5.3813757604117995</v>
      </c>
      <c r="IL125" s="102">
        <f t="shared" si="419"/>
        <v>3.8883806038426449</v>
      </c>
      <c r="IM125" s="102">
        <f t="shared" si="419"/>
        <v>5.0500454959053753</v>
      </c>
      <c r="IN125" s="102">
        <f t="shared" si="419"/>
        <v>-100</v>
      </c>
      <c r="IO125" s="102">
        <f t="shared" si="419"/>
        <v>-100</v>
      </c>
      <c r="IP125" s="102">
        <f t="shared" si="419"/>
        <v>-100</v>
      </c>
      <c r="IQ125" s="15"/>
      <c r="IR125" s="99"/>
      <c r="IS125" s="99"/>
      <c r="IT125" s="99"/>
      <c r="IU125" s="99"/>
      <c r="IV125" s="100">
        <f t="shared" si="452"/>
        <v>-0.55614008717871366</v>
      </c>
      <c r="IW125" s="100">
        <f t="shared" si="420"/>
        <v>10.181693520740476</v>
      </c>
      <c r="IX125" s="100">
        <f t="shared" si="420"/>
        <v>-10.129191863661358</v>
      </c>
      <c r="IY125" s="100">
        <f t="shared" si="420"/>
        <v>-35.759431167292121</v>
      </c>
      <c r="IZ125" s="100">
        <f t="shared" si="420"/>
        <v>-5.4111245465538138</v>
      </c>
      <c r="JA125" s="100">
        <f t="shared" si="420"/>
        <v>22.293092719352824</v>
      </c>
      <c r="JB125" s="100">
        <f t="shared" si="420"/>
        <v>13.014222358158744</v>
      </c>
      <c r="JC125" s="100">
        <f t="shared" si="420"/>
        <v>17.355880092236742</v>
      </c>
      <c r="JD125" s="100">
        <f t="shared" si="420"/>
        <v>37.871524448705649</v>
      </c>
      <c r="JE125" s="100">
        <f t="shared" si="420"/>
        <v>-20.455412797354022</v>
      </c>
      <c r="JF125" s="100">
        <f t="shared" si="420"/>
        <v>-17.158322056833562</v>
      </c>
      <c r="JG125" s="101">
        <f t="shared" si="420"/>
        <v>-17.186271941315169</v>
      </c>
      <c r="JH125" s="101">
        <f t="shared" si="420"/>
        <v>-20.989800649049606</v>
      </c>
      <c r="JI125" s="102">
        <f t="shared" si="420"/>
        <v>15.144730529345907</v>
      </c>
      <c r="JJ125" s="102">
        <f t="shared" si="420"/>
        <v>17.788304475661555</v>
      </c>
      <c r="JK125" s="102">
        <f t="shared" si="420"/>
        <v>13.903827902562483</v>
      </c>
      <c r="JL125" s="102">
        <f t="shared" si="420"/>
        <v>5.3395921959806358</v>
      </c>
      <c r="JM125" s="102">
        <f t="shared" si="420"/>
        <v>-100</v>
      </c>
      <c r="JN125" s="102">
        <f t="shared" si="420"/>
        <v>-100</v>
      </c>
      <c r="JO125" s="102">
        <f t="shared" si="420"/>
        <v>-100</v>
      </c>
      <c r="JP125" s="15"/>
      <c r="JQ125" s="99"/>
      <c r="JR125" s="99"/>
      <c r="JS125" s="99"/>
      <c r="JT125" s="99"/>
      <c r="JU125" s="100">
        <f t="shared" si="453"/>
        <v>-17.931824692065312</v>
      </c>
      <c r="JV125" s="100">
        <f t="shared" si="421"/>
        <v>-25.047258979206045</v>
      </c>
      <c r="JW125" s="100">
        <f t="shared" si="421"/>
        <v>-11.831180811808117</v>
      </c>
      <c r="JX125" s="100">
        <f t="shared" si="421"/>
        <v>-11.661735700197241</v>
      </c>
      <c r="JY125" s="100">
        <f t="shared" si="421"/>
        <v>40.488656195462468</v>
      </c>
      <c r="JZ125" s="100">
        <f t="shared" si="421"/>
        <v>14.186633039092044</v>
      </c>
      <c r="KA125" s="100">
        <f t="shared" si="421"/>
        <v>-6.3824221815328315</v>
      </c>
      <c r="KB125" s="100">
        <f t="shared" si="421"/>
        <v>1.4792073681272777</v>
      </c>
      <c r="KC125" s="100">
        <f t="shared" si="421"/>
        <v>5.6149068322981277</v>
      </c>
      <c r="KD125" s="100">
        <f t="shared" si="421"/>
        <v>9.9392600773053452</v>
      </c>
      <c r="KE125" s="100">
        <f t="shared" si="421"/>
        <v>11.064543168482821</v>
      </c>
      <c r="KF125" s="101">
        <f t="shared" si="421"/>
        <v>5.8030803080308058</v>
      </c>
      <c r="KG125" s="101">
        <f t="shared" si="421"/>
        <v>-8.3745001176193874</v>
      </c>
      <c r="KH125" s="102">
        <f t="shared" si="421"/>
        <v>7.5339025615273059E-2</v>
      </c>
      <c r="KI125" s="102">
        <f t="shared" si="421"/>
        <v>0.85534591194968979</v>
      </c>
      <c r="KJ125" s="102">
        <f t="shared" si="421"/>
        <v>4.6529763452040518</v>
      </c>
      <c r="KK125" s="102">
        <f t="shared" si="421"/>
        <v>3.7997432605904935</v>
      </c>
      <c r="KL125" s="102">
        <f t="shared" si="421"/>
        <v>-100</v>
      </c>
      <c r="KM125" s="102">
        <f t="shared" si="421"/>
        <v>-100</v>
      </c>
      <c r="KN125" s="102">
        <f t="shared" si="421"/>
        <v>-100</v>
      </c>
      <c r="KO125" s="15"/>
      <c r="KP125" s="99"/>
      <c r="KQ125" s="99"/>
      <c r="KR125" s="99"/>
      <c r="KS125" s="99"/>
      <c r="KT125" s="100">
        <f t="shared" si="454"/>
        <v>-59.069767441860463</v>
      </c>
      <c r="KU125" s="100">
        <f t="shared" si="422"/>
        <v>44.518272425249172</v>
      </c>
      <c r="KV125" s="100">
        <f t="shared" si="422"/>
        <v>112.60162601626016</v>
      </c>
      <c r="KW125" s="100">
        <f t="shared" si="422"/>
        <v>-1.6736401673640211</v>
      </c>
      <c r="KX125" s="100">
        <f t="shared" si="422"/>
        <v>1.1363636363636465</v>
      </c>
      <c r="KY125" s="100">
        <f t="shared" si="422"/>
        <v>-5.0574712643678188</v>
      </c>
      <c r="KZ125" s="100">
        <f t="shared" si="422"/>
        <v>-26.38623326959847</v>
      </c>
      <c r="LA125" s="100">
        <f t="shared" si="422"/>
        <v>-5.5319148936170182</v>
      </c>
      <c r="LB125" s="100">
        <f t="shared" si="422"/>
        <v>34.269662921348321</v>
      </c>
      <c r="LC125" s="100">
        <f t="shared" si="422"/>
        <v>-51.573849878934631</v>
      </c>
      <c r="LD125" s="100">
        <f t="shared" si="422"/>
        <v>-48.311688311688314</v>
      </c>
      <c r="LE125" s="101">
        <f t="shared" si="422"/>
        <v>67.117117117117118</v>
      </c>
      <c r="LF125" s="101">
        <f t="shared" si="422"/>
        <v>102.92887029288704</v>
      </c>
      <c r="LG125" s="102">
        <f t="shared" si="422"/>
        <v>159.50000000000003</v>
      </c>
      <c r="LH125" s="102">
        <f t="shared" si="422"/>
        <v>192.46231155778895</v>
      </c>
      <c r="LI125" s="102">
        <f t="shared" si="422"/>
        <v>75.202156334231802</v>
      </c>
      <c r="LJ125" s="102">
        <f t="shared" si="422"/>
        <v>48.247422680412377</v>
      </c>
      <c r="LK125" s="102">
        <f t="shared" si="422"/>
        <v>-100</v>
      </c>
      <c r="LL125" s="102">
        <f t="shared" si="422"/>
        <v>-100</v>
      </c>
      <c r="LM125" s="102">
        <f t="shared" si="422"/>
        <v>-100</v>
      </c>
      <c r="LN125" s="15"/>
      <c r="LO125" s="99"/>
      <c r="LP125" s="99"/>
      <c r="LQ125" s="99"/>
      <c r="LR125" s="99"/>
      <c r="LS125" s="100">
        <f t="shared" si="455"/>
        <v>-69.230769230769226</v>
      </c>
      <c r="LT125" s="100">
        <f t="shared" si="423"/>
        <v>167.1875</v>
      </c>
      <c r="LU125" s="100">
        <f t="shared" si="423"/>
        <v>-12.698412698412698</v>
      </c>
      <c r="LV125" s="100">
        <f t="shared" si="423"/>
        <v>-28.169014084507037</v>
      </c>
      <c r="LW125" s="100">
        <f t="shared" si="423"/>
        <v>-25</v>
      </c>
      <c r="LX125" s="100">
        <f t="shared" si="423"/>
        <v>-69.590643274853804</v>
      </c>
      <c r="LY125" s="100">
        <f t="shared" si="423"/>
        <v>43.636363636363626</v>
      </c>
      <c r="LZ125" s="100">
        <f t="shared" si="423"/>
        <v>-29.411764705882348</v>
      </c>
      <c r="MA125" s="100">
        <f t="shared" si="423"/>
        <v>187.87878787878788</v>
      </c>
      <c r="MB125" s="100">
        <f t="shared" si="423"/>
        <v>65.384615384615373</v>
      </c>
      <c r="MC125" s="100">
        <f t="shared" si="423"/>
        <v>18.98734177215189</v>
      </c>
      <c r="MD125" s="101">
        <f t="shared" si="423"/>
        <v>300</v>
      </c>
      <c r="ME125" s="101">
        <f t="shared" si="423"/>
        <v>74.736842105263165</v>
      </c>
      <c r="MF125" s="102">
        <f t="shared" si="423"/>
        <v>144.18604651162789</v>
      </c>
      <c r="MG125" s="102">
        <f t="shared" si="423"/>
        <v>150</v>
      </c>
      <c r="MH125" s="102">
        <f t="shared" si="423"/>
        <v>74.305555555555557</v>
      </c>
      <c r="MI125" s="102">
        <f t="shared" si="423"/>
        <v>69.277108433734938</v>
      </c>
      <c r="MJ125" s="102">
        <f t="shared" si="423"/>
        <v>-100</v>
      </c>
      <c r="MK125" s="102">
        <f t="shared" si="423"/>
        <v>-100</v>
      </c>
      <c r="ML125" s="102">
        <f t="shared" si="423"/>
        <v>-100</v>
      </c>
      <c r="MM125" s="15"/>
      <c r="MN125" s="99"/>
      <c r="MO125" s="99"/>
      <c r="MP125" s="99"/>
      <c r="MQ125" s="99"/>
      <c r="MR125" s="100">
        <f t="shared" si="456"/>
        <v>-57.36434108527132</v>
      </c>
      <c r="MS125" s="100">
        <f t="shared" si="424"/>
        <v>22.680412371134029</v>
      </c>
      <c r="MT125" s="100">
        <f t="shared" si="424"/>
        <v>93.16770186335404</v>
      </c>
      <c r="MU125" s="100">
        <f t="shared" si="424"/>
        <v>7.7464788732394263</v>
      </c>
      <c r="MV125" s="100">
        <f t="shared" si="424"/>
        <v>5.4545454545454453</v>
      </c>
      <c r="MW125" s="100">
        <f t="shared" si="424"/>
        <v>22.26890756302522</v>
      </c>
      <c r="MX125" s="100">
        <f t="shared" si="424"/>
        <v>-35.369774919614152</v>
      </c>
      <c r="MY125" s="100">
        <f t="shared" si="424"/>
        <v>-16.33986928104575</v>
      </c>
      <c r="MZ125" s="100">
        <f t="shared" si="424"/>
        <v>-41.379310344827594</v>
      </c>
      <c r="NA125" s="100">
        <f t="shared" si="424"/>
        <v>-94.845360824742258</v>
      </c>
      <c r="NB125" s="100">
        <f t="shared" si="424"/>
        <v>-93.53233830845771</v>
      </c>
      <c r="NC125" s="101">
        <f t="shared" si="424"/>
        <v>-25</v>
      </c>
      <c r="ND125" s="101">
        <f t="shared" si="424"/>
        <v>144.11764705882354</v>
      </c>
      <c r="NE125" s="102">
        <f t="shared" si="424"/>
        <v>919.99999999999989</v>
      </c>
      <c r="NF125" s="102">
        <f t="shared" si="424"/>
        <v>1253.8461538461538</v>
      </c>
      <c r="NG125" s="102">
        <f t="shared" si="424"/>
        <v>114.58333333333334</v>
      </c>
      <c r="NH125" s="102">
        <f t="shared" si="424"/>
        <v>41.566265060240973</v>
      </c>
      <c r="NI125" s="102">
        <f t="shared" si="424"/>
        <v>-100</v>
      </c>
      <c r="NJ125" s="102">
        <f t="shared" si="424"/>
        <v>-100</v>
      </c>
      <c r="NK125" s="102">
        <f t="shared" si="424"/>
        <v>-100</v>
      </c>
      <c r="NL125" s="15"/>
      <c r="NM125" s="99"/>
      <c r="NN125" s="99"/>
      <c r="NO125" s="99"/>
      <c r="NP125" s="99"/>
      <c r="NQ125" s="100">
        <f t="shared" si="457"/>
        <v>-24.137931034482762</v>
      </c>
      <c r="NR125" s="100">
        <f t="shared" si="425"/>
        <v>-39.534883720930239</v>
      </c>
      <c r="NS125" s="100">
        <f t="shared" si="425"/>
        <v>613.63636363636363</v>
      </c>
      <c r="NT125" s="100">
        <f t="shared" si="425"/>
        <v>19.23076923076923</v>
      </c>
      <c r="NU125" s="100">
        <f t="shared" si="425"/>
        <v>31.818181818181813</v>
      </c>
      <c r="NV125" s="100">
        <f t="shared" si="425"/>
        <v>169.23076923076925</v>
      </c>
      <c r="NW125" s="100">
        <f t="shared" si="425"/>
        <v>-33.121019108280258</v>
      </c>
      <c r="NX125" s="100">
        <f t="shared" si="425"/>
        <v>87.09677419354837</v>
      </c>
      <c r="NY125" s="100">
        <f t="shared" si="425"/>
        <v>162.06896551724137</v>
      </c>
      <c r="NZ125" s="100">
        <f t="shared" si="425"/>
        <v>41.428571428571438</v>
      </c>
      <c r="OA125" s="100">
        <f t="shared" si="425"/>
        <v>-12.380952380952381</v>
      </c>
      <c r="OB125" s="101">
        <f t="shared" si="425"/>
        <v>125.86206896551727</v>
      </c>
      <c r="OC125" s="101">
        <f t="shared" si="425"/>
        <v>101.31578947368421</v>
      </c>
      <c r="OD125" s="102">
        <f t="shared" si="425"/>
        <v>57.575757575757571</v>
      </c>
      <c r="OE125" s="102">
        <f t="shared" si="425"/>
        <v>85.869565217391312</v>
      </c>
      <c r="OF125" s="102">
        <f t="shared" si="425"/>
        <v>47.328244274809151</v>
      </c>
      <c r="OG125" s="102">
        <f t="shared" si="425"/>
        <v>32.679738562091501</v>
      </c>
      <c r="OH125" s="102">
        <f t="shared" si="425"/>
        <v>-100</v>
      </c>
      <c r="OI125" s="102">
        <f t="shared" si="425"/>
        <v>-100</v>
      </c>
      <c r="OJ125" s="102">
        <f t="shared" si="425"/>
        <v>-100</v>
      </c>
      <c r="OK125" s="37"/>
      <c r="OL125" s="62" t="str">
        <f t="shared" si="458"/>
        <v>Prosesan makanan, minuman &amp; produk tembakau</v>
      </c>
      <c r="OM125" s="103"/>
      <c r="ON125" s="102">
        <f t="shared" si="426"/>
        <v>0.56681168427594741</v>
      </c>
      <c r="OO125" s="102">
        <f t="shared" si="426"/>
        <v>1.0378887668581971</v>
      </c>
      <c r="OP125" s="102">
        <f t="shared" si="426"/>
        <v>1.9548425430778282</v>
      </c>
      <c r="OQ125" s="102">
        <f t="shared" si="426"/>
        <v>7.2169295482048534</v>
      </c>
      <c r="OR125" s="102">
        <f t="shared" si="426"/>
        <v>-100</v>
      </c>
      <c r="OS125" s="15"/>
      <c r="OT125" s="103"/>
      <c r="OU125" s="102">
        <f t="shared" si="427"/>
        <v>-1.8081366147664535</v>
      </c>
      <c r="OV125" s="102">
        <f t="shared" si="427"/>
        <v>-0.48458742764840856</v>
      </c>
      <c r="OW125" s="102">
        <f t="shared" si="427"/>
        <v>3.5601244420397693</v>
      </c>
      <c r="OX125" s="102">
        <f t="shared" si="427"/>
        <v>6.6717170397847525</v>
      </c>
      <c r="OY125" s="102">
        <f t="shared" si="427"/>
        <v>-100</v>
      </c>
      <c r="OZ125" s="15"/>
      <c r="PA125" s="104"/>
      <c r="PB125" s="102">
        <f t="shared" si="428"/>
        <v>1.4763117773505918</v>
      </c>
      <c r="PC125" s="102">
        <f t="shared" si="428"/>
        <v>5.319148936169249E-2</v>
      </c>
      <c r="PD125" s="102">
        <f t="shared" si="428"/>
        <v>2.1997444435117641</v>
      </c>
      <c r="PE125" s="102">
        <f t="shared" si="428"/>
        <v>7.6289864066328761</v>
      </c>
      <c r="PF125" s="102">
        <f t="shared" si="428"/>
        <v>-100</v>
      </c>
      <c r="PG125" s="15"/>
      <c r="PH125" s="103"/>
      <c r="PI125" s="102">
        <f t="shared" si="429"/>
        <v>-2.5749754178957751</v>
      </c>
      <c r="PJ125" s="102">
        <f t="shared" si="429"/>
        <v>9.4777013814419941</v>
      </c>
      <c r="PK125" s="102">
        <f t="shared" si="429"/>
        <v>-1.2676096914522761</v>
      </c>
      <c r="PL125" s="102">
        <f t="shared" si="429"/>
        <v>5.190977794636864</v>
      </c>
      <c r="PM125" s="102">
        <f t="shared" si="429"/>
        <v>-100</v>
      </c>
      <c r="PN125" s="15"/>
      <c r="PO125" s="103"/>
      <c r="PP125" s="102">
        <f t="shared" si="430"/>
        <v>2.1112476719724382</v>
      </c>
      <c r="PQ125" s="102">
        <f t="shared" si="430"/>
        <v>0.70925913618808956</v>
      </c>
      <c r="PR125" s="102">
        <f t="shared" si="430"/>
        <v>2.4126818860052746</v>
      </c>
      <c r="PS125" s="102">
        <f t="shared" si="430"/>
        <v>7.1269527614301831</v>
      </c>
      <c r="PT125" s="102">
        <f t="shared" si="430"/>
        <v>-100</v>
      </c>
      <c r="PU125" s="15"/>
      <c r="PV125" s="103"/>
      <c r="PW125" s="102">
        <f t="shared" si="431"/>
        <v>-2.1691609214730123</v>
      </c>
      <c r="PX125" s="102">
        <f t="shared" si="431"/>
        <v>-4.5834765669761079E-2</v>
      </c>
      <c r="PY125" s="102">
        <f t="shared" si="431"/>
        <v>3.4477817264702448</v>
      </c>
      <c r="PZ125" s="102">
        <f t="shared" si="431"/>
        <v>6.84028258761602</v>
      </c>
      <c r="QA125" s="102">
        <f t="shared" si="431"/>
        <v>-100</v>
      </c>
      <c r="QB125" s="15"/>
      <c r="QC125" s="103"/>
      <c r="QD125" s="102">
        <f t="shared" si="432"/>
        <v>3.3514690962621163</v>
      </c>
      <c r="QE125" s="102">
        <f t="shared" si="432"/>
        <v>-0.48841517696027736</v>
      </c>
      <c r="QF125" s="102">
        <f t="shared" si="432"/>
        <v>2.9153771760154656</v>
      </c>
      <c r="QG125" s="102">
        <f t="shared" si="432"/>
        <v>7.4425947591728603</v>
      </c>
      <c r="QH125" s="102">
        <f t="shared" si="432"/>
        <v>-100</v>
      </c>
      <c r="QI125" s="15"/>
      <c r="QJ125" s="103"/>
      <c r="QK125" s="102">
        <f t="shared" si="433"/>
        <v>-1.2812412243751736</v>
      </c>
      <c r="QL125" s="102">
        <f t="shared" si="433"/>
        <v>10.496746435302073</v>
      </c>
      <c r="QM125" s="102">
        <f t="shared" si="433"/>
        <v>-2.0949316170555066</v>
      </c>
      <c r="QN125" s="102">
        <f t="shared" si="433"/>
        <v>5.2590060478569622</v>
      </c>
      <c r="QO125" s="102">
        <f t="shared" si="433"/>
        <v>-100</v>
      </c>
      <c r="QP125" s="15"/>
      <c r="QQ125" s="103"/>
      <c r="QR125" s="102">
        <f t="shared" si="434"/>
        <v>-24.52079123032641</v>
      </c>
      <c r="QS125" s="102">
        <f t="shared" si="434"/>
        <v>8.2596348884381285</v>
      </c>
      <c r="QT125" s="102">
        <f t="shared" si="434"/>
        <v>-7.4046316420595115</v>
      </c>
      <c r="QU125" s="102">
        <f t="shared" si="434"/>
        <v>9.2513152569809733</v>
      </c>
      <c r="QV125" s="102">
        <f t="shared" si="434"/>
        <v>-100</v>
      </c>
      <c r="QW125" s="15"/>
      <c r="QX125" s="103"/>
      <c r="QY125" s="102">
        <f t="shared" si="435"/>
        <v>4.191895668374479</v>
      </c>
      <c r="QZ125" s="102">
        <f t="shared" si="435"/>
        <v>-7.3312472060795724</v>
      </c>
      <c r="RA125" s="102">
        <f t="shared" si="435"/>
        <v>5.4510371442354044</v>
      </c>
      <c r="RB125" s="102">
        <f t="shared" si="435"/>
        <v>3.8883806038426449</v>
      </c>
      <c r="RC125" s="102">
        <f t="shared" si="435"/>
        <v>-100</v>
      </c>
      <c r="RD125" s="15"/>
      <c r="RE125" s="103"/>
      <c r="RF125" s="102">
        <f t="shared" si="436"/>
        <v>-35.759431167292121</v>
      </c>
      <c r="RG125" s="102">
        <f t="shared" si="436"/>
        <v>17.355880092236742</v>
      </c>
      <c r="RH125" s="102">
        <f t="shared" si="436"/>
        <v>-17.186271941315169</v>
      </c>
      <c r="RI125" s="102">
        <f t="shared" si="436"/>
        <v>13.903827902562483</v>
      </c>
      <c r="RJ125" s="102">
        <f t="shared" si="436"/>
        <v>-100</v>
      </c>
      <c r="RK125" s="15"/>
      <c r="RL125" s="103"/>
      <c r="RM125" s="102">
        <f t="shared" si="437"/>
        <v>-11.661735700197241</v>
      </c>
      <c r="RN125" s="102">
        <f t="shared" si="437"/>
        <v>1.4792073681272777</v>
      </c>
      <c r="RO125" s="102">
        <f t="shared" si="437"/>
        <v>5.8030803080308058</v>
      </c>
      <c r="RP125" s="102">
        <f t="shared" si="437"/>
        <v>4.6529763452040518</v>
      </c>
      <c r="RQ125" s="102">
        <f t="shared" si="437"/>
        <v>-100</v>
      </c>
      <c r="RR125" s="15"/>
      <c r="RS125" s="103"/>
      <c r="RT125" s="102">
        <f t="shared" ca="1" si="438"/>
        <v>12.582236842105265</v>
      </c>
      <c r="RU125" s="102">
        <f t="shared" ca="1" si="438"/>
        <v>-12.490869247626001</v>
      </c>
      <c r="RV125" s="102">
        <f t="shared" ca="1" si="438"/>
        <v>-15.776293823038401</v>
      </c>
      <c r="RW125" s="102">
        <f t="shared" ca="1" si="438"/>
        <v>121.605550049554</v>
      </c>
      <c r="RX125" s="102">
        <f t="shared" ca="1" si="438"/>
        <v>-67.844364937388193</v>
      </c>
      <c r="RY125" s="15"/>
      <c r="RZ125" s="103"/>
      <c r="SA125" s="102">
        <f t="shared" ca="1" si="439"/>
        <v>-5.8651026392961825</v>
      </c>
      <c r="SB125" s="102">
        <f t="shared" ca="1" si="439"/>
        <v>-37.694704049844241</v>
      </c>
      <c r="SC125" s="102">
        <f t="shared" ca="1" si="439"/>
        <v>109.50000000000001</v>
      </c>
      <c r="SD125" s="102">
        <f t="shared" ca="1" si="439"/>
        <v>105.72792362768494</v>
      </c>
      <c r="SE125" s="102">
        <f t="shared" ca="1" si="439"/>
        <v>-67.401392111368907</v>
      </c>
      <c r="SF125" s="15"/>
      <c r="SG125" s="103"/>
      <c r="SH125" s="102">
        <f t="shared" ca="1" si="440"/>
        <v>7.5496688741721885</v>
      </c>
      <c r="SI125" s="102">
        <f t="shared" ca="1" si="440"/>
        <v>-9.3596059113300498</v>
      </c>
      <c r="SJ125" s="102">
        <f t="shared" ca="1" si="440"/>
        <v>-73.91304347826086</v>
      </c>
      <c r="SK125" s="102">
        <f t="shared" ca="1" si="440"/>
        <v>265.10416666666663</v>
      </c>
      <c r="SL125" s="102">
        <f t="shared" ca="1" si="440"/>
        <v>-66.476462196861632</v>
      </c>
      <c r="SM125" s="15"/>
      <c r="SN125" s="103"/>
      <c r="SO125" s="102">
        <f t="shared" ca="1" si="441"/>
        <v>96.666666666666657</v>
      </c>
      <c r="SP125" s="102">
        <f t="shared" ca="1" si="441"/>
        <v>11.016949152542367</v>
      </c>
      <c r="SQ125" s="102">
        <f t="shared" ca="1" si="441"/>
        <v>51.908396946564885</v>
      </c>
      <c r="SR125" s="102">
        <f t="shared" ca="1" si="441"/>
        <v>69.095477386934661</v>
      </c>
      <c r="SS125" s="102">
        <f t="shared" ca="1" si="441"/>
        <v>-69.83655274888558</v>
      </c>
      <c r="ST125" s="15"/>
    </row>
    <row r="126" spans="1:514" x14ac:dyDescent="0.3">
      <c r="A126" s="62" t="str">
        <f>A$10</f>
        <v>Produk tekstil, pakaian &amp; kulit</v>
      </c>
      <c r="B126" s="99"/>
      <c r="C126" s="99"/>
      <c r="D126" s="99"/>
      <c r="E126" s="99"/>
      <c r="F126" s="100">
        <f t="shared" si="442"/>
        <v>-2.8336436995654912</v>
      </c>
      <c r="G126" s="100">
        <f t="shared" si="442"/>
        <v>1.2594590623327129E-2</v>
      </c>
      <c r="H126" s="100">
        <f t="shared" si="442"/>
        <v>4.0926782460566358</v>
      </c>
      <c r="I126" s="100">
        <f t="shared" si="442"/>
        <v>4.5417146618397242</v>
      </c>
      <c r="J126" s="100">
        <f t="shared" si="442"/>
        <v>-3.2506042312155925</v>
      </c>
      <c r="K126" s="100">
        <f t="shared" si="442"/>
        <v>-10.653681879715815</v>
      </c>
      <c r="L126" s="100">
        <f t="shared" si="442"/>
        <v>-16.384765968906333</v>
      </c>
      <c r="M126" s="100">
        <f t="shared" si="442"/>
        <v>-14.721653811847425</v>
      </c>
      <c r="N126" s="100">
        <f t="shared" si="442"/>
        <v>-11.901879649601621</v>
      </c>
      <c r="O126" s="100">
        <f t="shared" si="442"/>
        <v>-6.955684234017312</v>
      </c>
      <c r="P126" s="100">
        <f t="shared" si="442"/>
        <v>-1.0095629769101166</v>
      </c>
      <c r="Q126" s="101">
        <f t="shared" si="442"/>
        <v>2.8991214037850987</v>
      </c>
      <c r="R126" s="101">
        <f t="shared" si="442"/>
        <v>5.237779970769374</v>
      </c>
      <c r="S126" s="102">
        <f t="shared" si="442"/>
        <v>5.967153515028345</v>
      </c>
      <c r="T126" s="102">
        <f t="shared" si="442"/>
        <v>5.2607210341246047</v>
      </c>
      <c r="U126" s="102">
        <f t="shared" si="442"/>
        <v>2.872449833775792</v>
      </c>
      <c r="V126" s="102">
        <f t="shared" si="410"/>
        <v>3.5443819291123724</v>
      </c>
      <c r="W126" s="102">
        <f t="shared" si="410"/>
        <v>-100</v>
      </c>
      <c r="X126" s="102">
        <f t="shared" si="410"/>
        <v>-100</v>
      </c>
      <c r="Y126" s="102">
        <f t="shared" si="410"/>
        <v>-100</v>
      </c>
      <c r="Z126" s="15"/>
      <c r="AA126" s="99"/>
      <c r="AB126" s="99"/>
      <c r="AC126" s="99"/>
      <c r="AD126" s="99"/>
      <c r="AE126" s="100">
        <f t="shared" si="443"/>
        <v>-5.4607508532423239</v>
      </c>
      <c r="AF126" s="100">
        <f t="shared" si="411"/>
        <v>0.51839464882943442</v>
      </c>
      <c r="AG126" s="100">
        <f t="shared" si="411"/>
        <v>2.669840999914963</v>
      </c>
      <c r="AH126" s="100">
        <f t="shared" si="411"/>
        <v>-2.5311061871484575</v>
      </c>
      <c r="AI126" s="100">
        <f t="shared" si="411"/>
        <v>-8.3872051045252309</v>
      </c>
      <c r="AJ126" s="100">
        <f t="shared" si="411"/>
        <v>-22.350690400931626</v>
      </c>
      <c r="AK126" s="100">
        <f t="shared" si="411"/>
        <v>-24.265010351966875</v>
      </c>
      <c r="AL126" s="100">
        <f t="shared" si="411"/>
        <v>-20.398705954358665</v>
      </c>
      <c r="AM126" s="100">
        <f t="shared" si="411"/>
        <v>-18.016862170087975</v>
      </c>
      <c r="AN126" s="100">
        <f t="shared" si="411"/>
        <v>-1.1355115158007467</v>
      </c>
      <c r="AO126" s="100">
        <f t="shared" si="411"/>
        <v>1.3778020776380462</v>
      </c>
      <c r="AP126" s="101">
        <f t="shared" si="411"/>
        <v>5.0527240773286408</v>
      </c>
      <c r="AQ126" s="101">
        <f t="shared" si="411"/>
        <v>8.0482897384305918</v>
      </c>
      <c r="AR126" s="102">
        <f t="shared" si="411"/>
        <v>4.3449994582295037</v>
      </c>
      <c r="AS126" s="102">
        <f t="shared" si="411"/>
        <v>5.0372128141516592</v>
      </c>
      <c r="AT126" s="102">
        <f t="shared" si="411"/>
        <v>4.0046005855290723</v>
      </c>
      <c r="AU126" s="102">
        <f t="shared" si="411"/>
        <v>4.4072004965859612</v>
      </c>
      <c r="AV126" s="102">
        <f t="shared" si="411"/>
        <v>-100</v>
      </c>
      <c r="AW126" s="102">
        <f t="shared" si="411"/>
        <v>-100</v>
      </c>
      <c r="AX126" s="102">
        <f t="shared" si="411"/>
        <v>-100</v>
      </c>
      <c r="AY126" s="15"/>
      <c r="AZ126" s="99"/>
      <c r="BA126" s="99"/>
      <c r="BB126" s="99"/>
      <c r="BC126" s="99"/>
      <c r="BD126" s="100">
        <f t="shared" si="444"/>
        <v>-1.2709082792847215</v>
      </c>
      <c r="BE126" s="100">
        <f t="shared" si="412"/>
        <v>-0.57374460469523658</v>
      </c>
      <c r="BF126" s="100">
        <f t="shared" si="412"/>
        <v>3.679133113549149</v>
      </c>
      <c r="BG126" s="100">
        <f t="shared" si="412"/>
        <v>5.7946149375985856</v>
      </c>
      <c r="BH126" s="100">
        <f t="shared" si="412"/>
        <v>-3.0718902098460066</v>
      </c>
      <c r="BI126" s="100">
        <f t="shared" si="412"/>
        <v>-8.4427444544443837</v>
      </c>
      <c r="BJ126" s="100">
        <f t="shared" si="412"/>
        <v>-15.016615625203622</v>
      </c>
      <c r="BK126" s="100">
        <f t="shared" si="412"/>
        <v>-13.935026549135522</v>
      </c>
      <c r="BL126" s="100">
        <f t="shared" si="412"/>
        <v>-10.822083196136534</v>
      </c>
      <c r="BM126" s="100">
        <f t="shared" si="412"/>
        <v>-6.6900848547927776</v>
      </c>
      <c r="BN126" s="100">
        <f t="shared" si="412"/>
        <v>-0.27142243758817575</v>
      </c>
      <c r="BO126" s="101">
        <f t="shared" si="412"/>
        <v>3.4996276991809294</v>
      </c>
      <c r="BP126" s="101">
        <f t="shared" si="412"/>
        <v>5.5415384615384644</v>
      </c>
      <c r="BQ126" s="102">
        <f t="shared" si="412"/>
        <v>5.914886365396832</v>
      </c>
      <c r="BR126" s="102">
        <f t="shared" si="412"/>
        <v>5.2387176135926916</v>
      </c>
      <c r="BS126" s="102">
        <f t="shared" si="412"/>
        <v>2.8850389076493954</v>
      </c>
      <c r="BT126" s="102">
        <f t="shared" si="412"/>
        <v>3.7754001341068877</v>
      </c>
      <c r="BU126" s="102">
        <f t="shared" si="412"/>
        <v>-100</v>
      </c>
      <c r="BV126" s="102">
        <f t="shared" si="412"/>
        <v>-100</v>
      </c>
      <c r="BW126" s="102">
        <f t="shared" si="412"/>
        <v>-100</v>
      </c>
      <c r="BX126" s="15"/>
      <c r="BY126" s="99"/>
      <c r="BZ126" s="99"/>
      <c r="CA126" s="99"/>
      <c r="CB126" s="99"/>
      <c r="CC126" s="100">
        <f t="shared" si="445"/>
        <v>-13.717542748575051</v>
      </c>
      <c r="CD126" s="100">
        <f t="shared" si="413"/>
        <v>5.2681861607752234</v>
      </c>
      <c r="CE126" s="100">
        <f t="shared" si="413"/>
        <v>10.877042132416159</v>
      </c>
      <c r="CF126" s="100">
        <f t="shared" si="413"/>
        <v>3.4839792920106305</v>
      </c>
      <c r="CG126" s="100">
        <f t="shared" si="413"/>
        <v>3.7580739870816116</v>
      </c>
      <c r="CH126" s="100">
        <f t="shared" si="413"/>
        <v>-14.080124465188637</v>
      </c>
      <c r="CI126" s="100">
        <f t="shared" si="413"/>
        <v>-17.655421998190512</v>
      </c>
      <c r="CJ126" s="100">
        <f t="shared" si="413"/>
        <v>-14.075175770686855</v>
      </c>
      <c r="CK126" s="100">
        <f t="shared" si="413"/>
        <v>-13.596491228070173</v>
      </c>
      <c r="CL126" s="100">
        <f t="shared" si="413"/>
        <v>-17.926663648709827</v>
      </c>
      <c r="CM126" s="100">
        <f t="shared" si="413"/>
        <v>-11.991838016010048</v>
      </c>
      <c r="CN126" s="101">
        <f t="shared" si="413"/>
        <v>-6.4044059795436699</v>
      </c>
      <c r="CO126" s="101">
        <f t="shared" si="413"/>
        <v>-2.1123301129850947</v>
      </c>
      <c r="CP126" s="102">
        <f t="shared" si="413"/>
        <v>9.3399521970950481</v>
      </c>
      <c r="CQ126" s="102">
        <f t="shared" si="413"/>
        <v>5.8855002675227475</v>
      </c>
      <c r="CR126" s="102">
        <f t="shared" si="413"/>
        <v>0.90786819098855887</v>
      </c>
      <c r="CS126" s="102">
        <f t="shared" si="413"/>
        <v>-0.5018400802944134</v>
      </c>
      <c r="CT126" s="102">
        <f t="shared" si="413"/>
        <v>-100</v>
      </c>
      <c r="CU126" s="102">
        <f t="shared" si="413"/>
        <v>-100</v>
      </c>
      <c r="CV126" s="102">
        <f t="shared" si="413"/>
        <v>-100</v>
      </c>
      <c r="CW126" s="15"/>
      <c r="CX126" s="99"/>
      <c r="CY126" s="99"/>
      <c r="CZ126" s="99"/>
      <c r="DA126" s="99"/>
      <c r="DB126" s="100">
        <f t="shared" si="446"/>
        <v>-1.9519057458126321</v>
      </c>
      <c r="DC126" s="100">
        <f t="shared" si="414"/>
        <v>0.13393400706196434</v>
      </c>
      <c r="DD126" s="100">
        <f t="shared" si="414"/>
        <v>4.3911133311385298</v>
      </c>
      <c r="DE126" s="100">
        <f t="shared" si="414"/>
        <v>4.3032036613272373</v>
      </c>
      <c r="DF126" s="100">
        <f t="shared" si="414"/>
        <v>-2.0075774559476289</v>
      </c>
      <c r="DG126" s="100">
        <f t="shared" si="414"/>
        <v>-9.3440484612663628</v>
      </c>
      <c r="DH126" s="100">
        <f t="shared" si="414"/>
        <v>-15.541297373715402</v>
      </c>
      <c r="DI126" s="100">
        <f t="shared" si="414"/>
        <v>-14.230866269567032</v>
      </c>
      <c r="DJ126" s="100">
        <f t="shared" si="414"/>
        <v>-11.251301174774941</v>
      </c>
      <c r="DK126" s="100">
        <f t="shared" si="414"/>
        <v>-6.613746936386578</v>
      </c>
      <c r="DL126" s="100">
        <f t="shared" si="414"/>
        <v>-0.5137515451174246</v>
      </c>
      <c r="DM126" s="101">
        <f t="shared" si="414"/>
        <v>3.2447434388908736</v>
      </c>
      <c r="DN126" s="101">
        <f t="shared" si="414"/>
        <v>4.692917445382494</v>
      </c>
      <c r="DO126" s="102">
        <f t="shared" si="414"/>
        <v>5.5139906250408099</v>
      </c>
      <c r="DP126" s="102">
        <f t="shared" si="414"/>
        <v>4.7822429301753733</v>
      </c>
      <c r="DQ126" s="102">
        <f t="shared" si="414"/>
        <v>2.6509755342211117</v>
      </c>
      <c r="DR126" s="102">
        <f t="shared" si="414"/>
        <v>3.5308891241720541</v>
      </c>
      <c r="DS126" s="102">
        <f t="shared" si="414"/>
        <v>-100</v>
      </c>
      <c r="DT126" s="102">
        <f t="shared" si="414"/>
        <v>-100</v>
      </c>
      <c r="DU126" s="102">
        <f t="shared" si="414"/>
        <v>-100</v>
      </c>
      <c r="DV126" s="15"/>
      <c r="DW126" s="99"/>
      <c r="DX126" s="99"/>
      <c r="DY126" s="99"/>
      <c r="DZ126" s="99"/>
      <c r="EA126" s="100">
        <f t="shared" si="447"/>
        <v>-5.1711090557470811</v>
      </c>
      <c r="EB126" s="100">
        <f t="shared" si="415"/>
        <v>-0.68590771423481245</v>
      </c>
      <c r="EC126" s="100">
        <f t="shared" si="415"/>
        <v>2.3520897412701247</v>
      </c>
      <c r="ED126" s="100">
        <f t="shared" si="415"/>
        <v>-2.3311088764969345</v>
      </c>
      <c r="EE126" s="100">
        <f t="shared" si="415"/>
        <v>-8.405745699592126</v>
      </c>
      <c r="EF126" s="100">
        <f t="shared" si="415"/>
        <v>-20.835949412503364</v>
      </c>
      <c r="EG126" s="100">
        <f t="shared" si="415"/>
        <v>-23.130634611985144</v>
      </c>
      <c r="EH126" s="100">
        <f t="shared" si="415"/>
        <v>-19.131411456383375</v>
      </c>
      <c r="EI126" s="100">
        <f t="shared" si="415"/>
        <v>-17.347531461761857</v>
      </c>
      <c r="EJ126" s="100">
        <f t="shared" si="415"/>
        <v>-0.8271017448447715</v>
      </c>
      <c r="EK126" s="100">
        <f t="shared" si="415"/>
        <v>1.3797861331493522</v>
      </c>
      <c r="EL126" s="101">
        <f t="shared" si="415"/>
        <v>4.6412037037037113</v>
      </c>
      <c r="EM126" s="101">
        <f t="shared" si="415"/>
        <v>6.9219957835558787</v>
      </c>
      <c r="EN126" s="102">
        <f t="shared" si="415"/>
        <v>3.4045470124528743</v>
      </c>
      <c r="EO126" s="102">
        <f t="shared" si="415"/>
        <v>3.7427696495406559</v>
      </c>
      <c r="EP126" s="102">
        <f t="shared" si="415"/>
        <v>3.539431478818722</v>
      </c>
      <c r="EQ126" s="102">
        <f t="shared" si="415"/>
        <v>4.0639719574980804</v>
      </c>
      <c r="ER126" s="102">
        <f t="shared" si="415"/>
        <v>-100</v>
      </c>
      <c r="ES126" s="102">
        <f t="shared" si="415"/>
        <v>-100</v>
      </c>
      <c r="ET126" s="102">
        <f t="shared" si="415"/>
        <v>-100</v>
      </c>
      <c r="EU126" s="15"/>
      <c r="EV126" s="99"/>
      <c r="EW126" s="99"/>
      <c r="EX126" s="99"/>
      <c r="EY126" s="99"/>
      <c r="EZ126" s="100">
        <f t="shared" si="448"/>
        <v>-0.27392688794026787</v>
      </c>
      <c r="FA126" s="100">
        <f t="shared" si="416"/>
        <v>0.10770505385253593</v>
      </c>
      <c r="FB126" s="100">
        <f t="shared" si="416"/>
        <v>4.2992054740294661</v>
      </c>
      <c r="FC126" s="100">
        <f t="shared" si="416"/>
        <v>5.4149457647949983</v>
      </c>
      <c r="FD126" s="100">
        <f t="shared" si="416"/>
        <v>-1.2255995538204112</v>
      </c>
      <c r="FE126" s="100">
        <f t="shared" si="416"/>
        <v>-7.0043311539628732</v>
      </c>
      <c r="FF126" s="100">
        <f t="shared" si="416"/>
        <v>-14.090138935953911</v>
      </c>
      <c r="FG126" s="100">
        <f t="shared" si="416"/>
        <v>-13.224966785065483</v>
      </c>
      <c r="FH126" s="100">
        <f t="shared" si="416"/>
        <v>-10.210189014836047</v>
      </c>
      <c r="FI126" s="100">
        <f t="shared" si="416"/>
        <v>-6.509937703945412</v>
      </c>
      <c r="FJ126" s="100">
        <f t="shared" si="416"/>
        <v>0.1814452508677844</v>
      </c>
      <c r="FK126" s="101">
        <f t="shared" si="416"/>
        <v>3.9042604715109341</v>
      </c>
      <c r="FL126" s="101">
        <f t="shared" si="416"/>
        <v>5.1738774996855641</v>
      </c>
      <c r="FM126" s="102">
        <f t="shared" si="416"/>
        <v>5.6416683853976579</v>
      </c>
      <c r="FN126" s="102">
        <f t="shared" si="416"/>
        <v>4.9767698243956326</v>
      </c>
      <c r="FO126" s="102">
        <f t="shared" si="416"/>
        <v>2.6644212552251023</v>
      </c>
      <c r="FP126" s="102">
        <f t="shared" si="416"/>
        <v>3.751924542967755</v>
      </c>
      <c r="FQ126" s="102">
        <f t="shared" si="416"/>
        <v>-100</v>
      </c>
      <c r="FR126" s="102">
        <f t="shared" si="416"/>
        <v>-100</v>
      </c>
      <c r="FS126" s="102">
        <f t="shared" si="416"/>
        <v>-100</v>
      </c>
      <c r="FT126" s="15"/>
      <c r="FU126" s="99"/>
      <c r="FV126" s="99"/>
      <c r="FW126" s="99"/>
      <c r="FX126" s="99"/>
      <c r="FY126" s="100">
        <f t="shared" si="449"/>
        <v>-13.429924770130953</v>
      </c>
      <c r="FZ126" s="100">
        <f t="shared" si="417"/>
        <v>1.7918470957144939</v>
      </c>
      <c r="GA126" s="100">
        <f t="shared" si="417"/>
        <v>9.0014287982219443</v>
      </c>
      <c r="GB126" s="100">
        <f t="shared" si="417"/>
        <v>3.4987669543773192</v>
      </c>
      <c r="GC126" s="100">
        <f t="shared" si="417"/>
        <v>0.57933698101062525</v>
      </c>
      <c r="GD126" s="100">
        <f t="shared" si="417"/>
        <v>-15.43200821475722</v>
      </c>
      <c r="GE126" s="100">
        <f t="shared" si="417"/>
        <v>-18.628022138071653</v>
      </c>
      <c r="GF126" s="100">
        <f t="shared" si="417"/>
        <v>-17.483246463142223</v>
      </c>
      <c r="GG126" s="100">
        <f t="shared" si="417"/>
        <v>-12.975999999999999</v>
      </c>
      <c r="GH126" s="100">
        <f t="shared" si="417"/>
        <v>-16.686903729401557</v>
      </c>
      <c r="GI126" s="100">
        <f t="shared" si="417"/>
        <v>-11.347771612672275</v>
      </c>
      <c r="GJ126" s="101">
        <f t="shared" si="417"/>
        <v>-6.5511640498104988</v>
      </c>
      <c r="GK126" s="101">
        <f t="shared" si="417"/>
        <v>-4.4309615738187151</v>
      </c>
      <c r="GL126" s="102">
        <f t="shared" si="417"/>
        <v>7.6826983135540372</v>
      </c>
      <c r="GM126" s="102">
        <f t="shared" si="417"/>
        <v>4.1389057137088736</v>
      </c>
      <c r="GN126" s="102">
        <f t="shared" si="417"/>
        <v>0.92699884125144738</v>
      </c>
      <c r="GO126" s="102">
        <f t="shared" si="417"/>
        <v>-0.25009619084263024</v>
      </c>
      <c r="GP126" s="102">
        <f t="shared" si="417"/>
        <v>-100</v>
      </c>
      <c r="GQ126" s="102">
        <f t="shared" si="417"/>
        <v>-100</v>
      </c>
      <c r="GR126" s="102">
        <f t="shared" si="417"/>
        <v>-100</v>
      </c>
      <c r="GS126" s="15"/>
      <c r="GT126" s="99"/>
      <c r="GU126" s="99"/>
      <c r="GV126" s="99"/>
      <c r="GW126" s="99"/>
      <c r="GX126" s="100">
        <f t="shared" si="450"/>
        <v>-16.978138222849083</v>
      </c>
      <c r="GY126" s="100">
        <f t="shared" si="418"/>
        <v>-2.2082658022690382</v>
      </c>
      <c r="GZ126" s="100">
        <f t="shared" si="418"/>
        <v>-1.5437392795883409</v>
      </c>
      <c r="HA126" s="100">
        <f t="shared" si="418"/>
        <v>10.093209054593878</v>
      </c>
      <c r="HB126" s="100">
        <f t="shared" si="418"/>
        <v>-26.799745168825652</v>
      </c>
      <c r="HC126" s="100">
        <f t="shared" si="418"/>
        <v>-35.197845452662115</v>
      </c>
      <c r="HD126" s="100">
        <f t="shared" si="418"/>
        <v>-33.275261324041814</v>
      </c>
      <c r="HE126" s="100">
        <f t="shared" si="418"/>
        <v>-25.54426705370102</v>
      </c>
      <c r="HF126" s="100">
        <f t="shared" si="418"/>
        <v>-28.401508558166523</v>
      </c>
      <c r="HG126" s="100">
        <f t="shared" si="418"/>
        <v>-15.920716112531974</v>
      </c>
      <c r="HH126" s="100">
        <f t="shared" si="418"/>
        <v>-13.577023498694519</v>
      </c>
      <c r="HI126" s="101">
        <f t="shared" si="418"/>
        <v>-5.880441845354123</v>
      </c>
      <c r="HJ126" s="101">
        <f t="shared" si="418"/>
        <v>22.366288492706655</v>
      </c>
      <c r="HK126" s="102">
        <f t="shared" si="418"/>
        <v>19.163498098859311</v>
      </c>
      <c r="HL126" s="102">
        <f t="shared" si="418"/>
        <v>19.222054380664645</v>
      </c>
      <c r="HM126" s="102">
        <f t="shared" si="418"/>
        <v>9.0438384535726613</v>
      </c>
      <c r="HN126" s="102">
        <f t="shared" si="418"/>
        <v>3.9072847682119161</v>
      </c>
      <c r="HO126" s="102">
        <f t="shared" si="418"/>
        <v>-100</v>
      </c>
      <c r="HP126" s="102">
        <f t="shared" si="418"/>
        <v>-100</v>
      </c>
      <c r="HQ126" s="102">
        <f t="shared" si="418"/>
        <v>-100</v>
      </c>
      <c r="HR126" s="15"/>
      <c r="HS126" s="99"/>
      <c r="HT126" s="99"/>
      <c r="HU126" s="99"/>
      <c r="HV126" s="99"/>
      <c r="HW126" s="100">
        <f t="shared" si="451"/>
        <v>-10.339943342776204</v>
      </c>
      <c r="HX126" s="100">
        <f t="shared" si="419"/>
        <v>18.937329700272485</v>
      </c>
      <c r="HY126" s="100">
        <f t="shared" si="419"/>
        <v>7.6379066478076352</v>
      </c>
      <c r="HZ126" s="100">
        <f t="shared" si="419"/>
        <v>-5.2830188679245271</v>
      </c>
      <c r="IA126" s="100">
        <f t="shared" si="419"/>
        <v>-8.0568720379146974</v>
      </c>
      <c r="IB126" s="100">
        <f t="shared" si="419"/>
        <v>-41.695303550973648</v>
      </c>
      <c r="IC126" s="100">
        <f t="shared" si="419"/>
        <v>-41.130091984231278</v>
      </c>
      <c r="ID126" s="100">
        <f t="shared" si="419"/>
        <v>-38.37981407702523</v>
      </c>
      <c r="IE126" s="100">
        <f t="shared" si="419"/>
        <v>-29.896907216494849</v>
      </c>
      <c r="IF126" s="100">
        <f t="shared" si="419"/>
        <v>-6.4833005893909608</v>
      </c>
      <c r="IG126" s="100">
        <f t="shared" si="419"/>
        <v>1.3392857142857206</v>
      </c>
      <c r="IH126" s="101">
        <f t="shared" si="419"/>
        <v>12.715517241379315</v>
      </c>
      <c r="II126" s="101">
        <f t="shared" si="419"/>
        <v>31.617647058823529</v>
      </c>
      <c r="IJ126" s="102">
        <f t="shared" si="419"/>
        <v>21.638655462184865</v>
      </c>
      <c r="IK126" s="102">
        <f t="shared" si="419"/>
        <v>30.176211453744493</v>
      </c>
      <c r="IL126" s="102">
        <f t="shared" si="419"/>
        <v>12.045889101338435</v>
      </c>
      <c r="IM126" s="102">
        <f t="shared" si="419"/>
        <v>10.242085661080068</v>
      </c>
      <c r="IN126" s="102">
        <f t="shared" si="419"/>
        <v>-100</v>
      </c>
      <c r="IO126" s="102">
        <f t="shared" si="419"/>
        <v>-100</v>
      </c>
      <c r="IP126" s="102">
        <f t="shared" si="419"/>
        <v>-100</v>
      </c>
      <c r="IQ126" s="15"/>
      <c r="IR126" s="99"/>
      <c r="IS126" s="99"/>
      <c r="IT126" s="99"/>
      <c r="IU126" s="99"/>
      <c r="IV126" s="100">
        <f t="shared" si="452"/>
        <v>-18.145445987291133</v>
      </c>
      <c r="IW126" s="100">
        <f t="shared" si="420"/>
        <v>-14.389697648376265</v>
      </c>
      <c r="IX126" s="100">
        <f t="shared" si="420"/>
        <v>-9.7010372178157454</v>
      </c>
      <c r="IY126" s="100">
        <f t="shared" si="420"/>
        <v>17.340286831812257</v>
      </c>
      <c r="IZ126" s="100">
        <f t="shared" si="420"/>
        <v>-41.144335825186886</v>
      </c>
      <c r="JA126" s="100">
        <f t="shared" si="420"/>
        <v>-42.544146500981029</v>
      </c>
      <c r="JB126" s="100">
        <f t="shared" si="420"/>
        <v>-38.108108108108105</v>
      </c>
      <c r="JC126" s="100">
        <f t="shared" si="420"/>
        <v>-33.333333333333336</v>
      </c>
      <c r="JD126" s="100">
        <f t="shared" si="420"/>
        <v>-31.998045920859795</v>
      </c>
      <c r="JE126" s="100">
        <f t="shared" si="420"/>
        <v>-13.602731929425161</v>
      </c>
      <c r="JF126" s="100">
        <f t="shared" si="420"/>
        <v>-15.938864628820959</v>
      </c>
      <c r="JG126" s="101">
        <f t="shared" si="420"/>
        <v>-10.888888888888893</v>
      </c>
      <c r="JH126" s="101">
        <f t="shared" si="420"/>
        <v>22.34195402298851</v>
      </c>
      <c r="JI126" s="102">
        <f t="shared" si="420"/>
        <v>17.259552042160742</v>
      </c>
      <c r="JJ126" s="102">
        <f t="shared" si="420"/>
        <v>16.03896103896103</v>
      </c>
      <c r="JK126" s="102">
        <f t="shared" si="420"/>
        <v>12.032418952618462</v>
      </c>
      <c r="JL126" s="102">
        <f t="shared" si="420"/>
        <v>4.69759248385202</v>
      </c>
      <c r="JM126" s="102">
        <f t="shared" si="420"/>
        <v>-100</v>
      </c>
      <c r="JN126" s="102">
        <f t="shared" si="420"/>
        <v>-100</v>
      </c>
      <c r="JO126" s="102">
        <f t="shared" si="420"/>
        <v>-100</v>
      </c>
      <c r="JP126" s="15"/>
      <c r="JQ126" s="99"/>
      <c r="JR126" s="99"/>
      <c r="JS126" s="99"/>
      <c r="JT126" s="99"/>
      <c r="JU126" s="100">
        <f t="shared" si="453"/>
        <v>-16.596931659693169</v>
      </c>
      <c r="JV126" s="100">
        <f t="shared" si="421"/>
        <v>42.222222222222229</v>
      </c>
      <c r="JW126" s="100">
        <f t="shared" si="421"/>
        <v>28.276877761413854</v>
      </c>
      <c r="JX126" s="100">
        <f t="shared" si="421"/>
        <v>3.3383915022761723</v>
      </c>
      <c r="JY126" s="100">
        <f t="shared" si="421"/>
        <v>36.789297658862871</v>
      </c>
      <c r="JZ126" s="100">
        <f t="shared" si="421"/>
        <v>-3.7946428571428603</v>
      </c>
      <c r="KA126" s="100">
        <f t="shared" si="421"/>
        <v>-9.9885189437428181</v>
      </c>
      <c r="KB126" s="100">
        <f t="shared" si="421"/>
        <v>19.530102790014681</v>
      </c>
      <c r="KC126" s="100">
        <f t="shared" si="421"/>
        <v>-18.337408312958438</v>
      </c>
      <c r="KD126" s="100">
        <f t="shared" si="421"/>
        <v>-26.21809744779582</v>
      </c>
      <c r="KE126" s="100">
        <f t="shared" si="421"/>
        <v>-16.581632653061227</v>
      </c>
      <c r="KF126" s="101">
        <f t="shared" si="421"/>
        <v>-5.4054054054054053</v>
      </c>
      <c r="KG126" s="101">
        <f t="shared" si="421"/>
        <v>16.766467065868262</v>
      </c>
      <c r="KH126" s="102">
        <f t="shared" si="421"/>
        <v>21.855345911949687</v>
      </c>
      <c r="KI126" s="102">
        <f t="shared" si="421"/>
        <v>19.113149847094803</v>
      </c>
      <c r="KJ126" s="102">
        <f t="shared" si="421"/>
        <v>0.77922077922076838</v>
      </c>
      <c r="KK126" s="102">
        <f t="shared" si="421"/>
        <v>-2.1794871794871828</v>
      </c>
      <c r="KL126" s="102">
        <f t="shared" si="421"/>
        <v>-100</v>
      </c>
      <c r="KM126" s="102">
        <f t="shared" si="421"/>
        <v>-100</v>
      </c>
      <c r="KN126" s="102">
        <f t="shared" si="421"/>
        <v>-100</v>
      </c>
      <c r="KO126" s="15"/>
      <c r="KP126" s="99"/>
      <c r="KQ126" s="99"/>
      <c r="KR126" s="99"/>
      <c r="KS126" s="99"/>
      <c r="KT126" s="100">
        <f t="shared" si="454"/>
        <v>-37.037037037037038</v>
      </c>
      <c r="KU126" s="100">
        <f t="shared" si="422"/>
        <v>44.919786096256686</v>
      </c>
      <c r="KV126" s="100">
        <f t="shared" si="422"/>
        <v>309.72222222222223</v>
      </c>
      <c r="KW126" s="100">
        <f t="shared" si="422"/>
        <v>15.909090909090917</v>
      </c>
      <c r="KX126" s="100">
        <f t="shared" si="422"/>
        <v>-33.088235294117652</v>
      </c>
      <c r="KY126" s="100">
        <f t="shared" si="422"/>
        <v>-98.154981549815503</v>
      </c>
      <c r="KZ126" s="100">
        <f t="shared" si="422"/>
        <v>-40.338983050847453</v>
      </c>
      <c r="LA126" s="100">
        <f t="shared" si="422"/>
        <v>139.21568627450981</v>
      </c>
      <c r="LB126" s="100">
        <f t="shared" si="422"/>
        <v>241.75824175824175</v>
      </c>
      <c r="LC126" s="100">
        <f t="shared" si="422"/>
        <v>6480</v>
      </c>
      <c r="LD126" s="100">
        <f t="shared" si="422"/>
        <v>88.068181818181813</v>
      </c>
      <c r="LE126" s="101">
        <f t="shared" si="422"/>
        <v>63.934426229508205</v>
      </c>
      <c r="LF126" s="101">
        <f t="shared" si="422"/>
        <v>38.906752411575575</v>
      </c>
      <c r="LG126" s="102">
        <f t="shared" si="422"/>
        <v>27.355623100303951</v>
      </c>
      <c r="LH126" s="102">
        <f t="shared" si="422"/>
        <v>30.513595166163142</v>
      </c>
      <c r="LI126" s="102">
        <f t="shared" si="422"/>
        <v>10.250000000000004</v>
      </c>
      <c r="LJ126" s="102">
        <f t="shared" si="422"/>
        <v>1.8518518518518601</v>
      </c>
      <c r="LK126" s="102">
        <f t="shared" si="422"/>
        <v>-100</v>
      </c>
      <c r="LL126" s="102">
        <f t="shared" si="422"/>
        <v>-100</v>
      </c>
      <c r="LM126" s="102">
        <f t="shared" si="422"/>
        <v>-100</v>
      </c>
      <c r="LN126" s="15"/>
      <c r="LO126" s="99"/>
      <c r="LP126" s="99"/>
      <c r="LQ126" s="99"/>
      <c r="LR126" s="99"/>
      <c r="LS126" s="100">
        <f t="shared" si="455"/>
        <v>42.857142857142861</v>
      </c>
      <c r="LT126" s="100">
        <f t="shared" si="423"/>
        <v>-53.333333333333336</v>
      </c>
      <c r="LU126" s="100">
        <f t="shared" si="423"/>
        <v>100</v>
      </c>
      <c r="LV126" s="100">
        <f t="shared" si="423"/>
        <v>19.999999999999996</v>
      </c>
      <c r="LW126" s="100">
        <f t="shared" si="423"/>
        <v>19.999999999999996</v>
      </c>
      <c r="LX126" s="100">
        <f t="shared" si="423"/>
        <v>-64.285714285714278</v>
      </c>
      <c r="LY126" s="100">
        <f t="shared" si="423"/>
        <v>12.5</v>
      </c>
      <c r="LZ126" s="100">
        <f t="shared" si="423"/>
        <v>83.333333333333329</v>
      </c>
      <c r="MA126" s="100">
        <f t="shared" si="423"/>
        <v>-66.666666666666671</v>
      </c>
      <c r="MB126" s="100">
        <f t="shared" si="423"/>
        <v>0</v>
      </c>
      <c r="MC126" s="100">
        <f t="shared" si="423"/>
        <v>-100</v>
      </c>
      <c r="MD126" s="101">
        <f t="shared" si="423"/>
        <v>-18.181818181818176</v>
      </c>
      <c r="ME126" s="101">
        <f t="shared" si="423"/>
        <v>275</v>
      </c>
      <c r="MF126" s="102">
        <f t="shared" si="423"/>
        <v>220.00000000000003</v>
      </c>
      <c r="MG126" s="102">
        <f t="shared" si="423"/>
        <v>0</v>
      </c>
      <c r="MH126" s="102">
        <f t="shared" si="423"/>
        <v>88.888888888888886</v>
      </c>
      <c r="MI126" s="102">
        <f t="shared" si="423"/>
        <v>46.666666666666657</v>
      </c>
      <c r="MJ126" s="102">
        <f t="shared" si="423"/>
        <v>-100</v>
      </c>
      <c r="MK126" s="102">
        <f t="shared" si="423"/>
        <v>-100</v>
      </c>
      <c r="ML126" s="102">
        <f t="shared" si="423"/>
        <v>-100</v>
      </c>
      <c r="MM126" s="15"/>
      <c r="MN126" s="99"/>
      <c r="MO126" s="99"/>
      <c r="MP126" s="99"/>
      <c r="MQ126" s="99"/>
      <c r="MR126" s="100">
        <f t="shared" si="456"/>
        <v>-38.536585365853661</v>
      </c>
      <c r="MS126" s="100">
        <f t="shared" si="424"/>
        <v>1.3071895424836555</v>
      </c>
      <c r="MT126" s="100">
        <f t="shared" si="424"/>
        <v>242.85714285714283</v>
      </c>
      <c r="MU126" s="100">
        <f t="shared" si="424"/>
        <v>33.802816901408448</v>
      </c>
      <c r="MV126" s="100">
        <f t="shared" si="424"/>
        <v>-37.301587301587304</v>
      </c>
      <c r="MW126" s="100">
        <f t="shared" si="424"/>
        <v>-100</v>
      </c>
      <c r="MX126" s="100">
        <f t="shared" si="424"/>
        <v>-33.796296296296291</v>
      </c>
      <c r="MY126" s="100">
        <f t="shared" si="424"/>
        <v>125.26315789473684</v>
      </c>
      <c r="MZ126" s="100">
        <f t="shared" si="424"/>
        <v>224.0506329113924</v>
      </c>
      <c r="NA126" s="100">
        <f t="shared" si="424"/>
        <v>0</v>
      </c>
      <c r="NB126" s="100">
        <f t="shared" si="424"/>
        <v>86.013986013986028</v>
      </c>
      <c r="NC126" s="101">
        <f t="shared" si="424"/>
        <v>50</v>
      </c>
      <c r="ND126" s="101">
        <f t="shared" si="424"/>
        <v>35.15625</v>
      </c>
      <c r="NE126" s="102">
        <f t="shared" si="424"/>
        <v>24.1635687732342</v>
      </c>
      <c r="NF126" s="102">
        <f t="shared" si="424"/>
        <v>28.57142857142858</v>
      </c>
      <c r="NG126" s="102">
        <f t="shared" si="424"/>
        <v>9.9688473520249232</v>
      </c>
      <c r="NH126" s="102">
        <f t="shared" si="424"/>
        <v>1.4450867052023142</v>
      </c>
      <c r="NI126" s="102">
        <f t="shared" si="424"/>
        <v>-100</v>
      </c>
      <c r="NJ126" s="102">
        <f t="shared" si="424"/>
        <v>-100</v>
      </c>
      <c r="NK126" s="102">
        <f t="shared" si="424"/>
        <v>-100</v>
      </c>
      <c r="NL126" s="15"/>
      <c r="NM126" s="99"/>
      <c r="NN126" s="99"/>
      <c r="NO126" s="99"/>
      <c r="NP126" s="99"/>
      <c r="NQ126" s="100">
        <f t="shared" si="457"/>
        <v>-100</v>
      </c>
      <c r="NR126" s="100">
        <f t="shared" si="425"/>
        <v>2450</v>
      </c>
      <c r="NS126" s="100">
        <f t="shared" si="425"/>
        <v>6200</v>
      </c>
      <c r="NT126" s="100">
        <f t="shared" si="425"/>
        <v>-91.666666666666657</v>
      </c>
      <c r="NU126" s="100">
        <f t="shared" si="425"/>
        <v>0</v>
      </c>
      <c r="NV126" s="100">
        <f t="shared" si="425"/>
        <v>-100</v>
      </c>
      <c r="NW126" s="100">
        <f t="shared" si="425"/>
        <v>-76.19047619047619</v>
      </c>
      <c r="NX126" s="100">
        <f t="shared" si="425"/>
        <v>1800</v>
      </c>
      <c r="NY126" s="100">
        <f t="shared" si="425"/>
        <v>0</v>
      </c>
      <c r="NZ126" s="100">
        <f t="shared" si="425"/>
        <v>0</v>
      </c>
      <c r="OA126" s="100">
        <f t="shared" si="425"/>
        <v>333.33333333333331</v>
      </c>
      <c r="OB126" s="101">
        <f t="shared" si="425"/>
        <v>268.42105263157896</v>
      </c>
      <c r="OC126" s="101">
        <f t="shared" si="425"/>
        <v>39.2156862745098</v>
      </c>
      <c r="OD126" s="102">
        <f t="shared" si="425"/>
        <v>25.454545454545464</v>
      </c>
      <c r="OE126" s="102">
        <f t="shared" si="425"/>
        <v>10.769230769230775</v>
      </c>
      <c r="OF126" s="102">
        <f t="shared" si="425"/>
        <v>1.4285714285714235</v>
      </c>
      <c r="OG126" s="102">
        <f t="shared" si="425"/>
        <v>-5.6338028169014116</v>
      </c>
      <c r="OH126" s="102">
        <f t="shared" si="425"/>
        <v>-100</v>
      </c>
      <c r="OI126" s="102">
        <f t="shared" si="425"/>
        <v>-100</v>
      </c>
      <c r="OJ126" s="102">
        <f t="shared" si="425"/>
        <v>-100</v>
      </c>
      <c r="OK126" s="37"/>
      <c r="OL126" s="62" t="str">
        <f t="shared" si="458"/>
        <v>Produk tekstil, pakaian &amp; kulit</v>
      </c>
      <c r="OM126" s="103"/>
      <c r="ON126" s="102">
        <f t="shared" si="426"/>
        <v>4.5417146618397242</v>
      </c>
      <c r="OO126" s="102">
        <f t="shared" si="426"/>
        <v>-14.721653811847425</v>
      </c>
      <c r="OP126" s="102">
        <f t="shared" si="426"/>
        <v>2.8991214037850987</v>
      </c>
      <c r="OQ126" s="102">
        <f t="shared" si="426"/>
        <v>2.872449833775792</v>
      </c>
      <c r="OR126" s="102">
        <f t="shared" si="426"/>
        <v>-100</v>
      </c>
      <c r="OS126" s="15"/>
      <c r="OT126" s="103"/>
      <c r="OU126" s="102">
        <f t="shared" si="427"/>
        <v>-2.5311061871484575</v>
      </c>
      <c r="OV126" s="102">
        <f t="shared" si="427"/>
        <v>-20.398705954358665</v>
      </c>
      <c r="OW126" s="102">
        <f t="shared" si="427"/>
        <v>5.0527240773286408</v>
      </c>
      <c r="OX126" s="102">
        <f t="shared" si="427"/>
        <v>4.0046005855290723</v>
      </c>
      <c r="OY126" s="102">
        <f t="shared" si="427"/>
        <v>-100</v>
      </c>
      <c r="OZ126" s="15"/>
      <c r="PA126" s="104"/>
      <c r="PB126" s="102">
        <f t="shared" si="428"/>
        <v>5.7946149375985856</v>
      </c>
      <c r="PC126" s="102">
        <f t="shared" si="428"/>
        <v>-13.935026549135522</v>
      </c>
      <c r="PD126" s="102">
        <f t="shared" si="428"/>
        <v>3.4996276991809294</v>
      </c>
      <c r="PE126" s="102">
        <f t="shared" si="428"/>
        <v>2.8850389076493954</v>
      </c>
      <c r="PF126" s="102">
        <f t="shared" si="428"/>
        <v>-100</v>
      </c>
      <c r="PG126" s="15"/>
      <c r="PH126" s="103"/>
      <c r="PI126" s="102">
        <f t="shared" si="429"/>
        <v>3.4839792920106305</v>
      </c>
      <c r="PJ126" s="102">
        <f t="shared" si="429"/>
        <v>-14.075175770686855</v>
      </c>
      <c r="PK126" s="102">
        <f t="shared" si="429"/>
        <v>-6.4044059795436699</v>
      </c>
      <c r="PL126" s="102">
        <f t="shared" si="429"/>
        <v>0.90786819098855887</v>
      </c>
      <c r="PM126" s="102">
        <f t="shared" si="429"/>
        <v>-100</v>
      </c>
      <c r="PN126" s="15"/>
      <c r="PO126" s="103"/>
      <c r="PP126" s="102">
        <f t="shared" si="430"/>
        <v>4.3032036613272373</v>
      </c>
      <c r="PQ126" s="102">
        <f t="shared" si="430"/>
        <v>-14.230866269567032</v>
      </c>
      <c r="PR126" s="102">
        <f t="shared" si="430"/>
        <v>3.2447434388908736</v>
      </c>
      <c r="PS126" s="102">
        <f t="shared" si="430"/>
        <v>2.6509755342211117</v>
      </c>
      <c r="PT126" s="102">
        <f t="shared" si="430"/>
        <v>-100</v>
      </c>
      <c r="PU126" s="15"/>
      <c r="PV126" s="103"/>
      <c r="PW126" s="102">
        <f t="shared" si="431"/>
        <v>-2.3311088764969345</v>
      </c>
      <c r="PX126" s="102">
        <f t="shared" si="431"/>
        <v>-19.131411456383375</v>
      </c>
      <c r="PY126" s="102">
        <f t="shared" si="431"/>
        <v>4.6412037037037113</v>
      </c>
      <c r="PZ126" s="102">
        <f t="shared" si="431"/>
        <v>3.539431478818722</v>
      </c>
      <c r="QA126" s="102">
        <f t="shared" si="431"/>
        <v>-100</v>
      </c>
      <c r="QB126" s="15"/>
      <c r="QC126" s="103"/>
      <c r="QD126" s="102">
        <f t="shared" si="432"/>
        <v>5.4149457647949983</v>
      </c>
      <c r="QE126" s="102">
        <f t="shared" si="432"/>
        <v>-13.224966785065483</v>
      </c>
      <c r="QF126" s="102">
        <f t="shared" si="432"/>
        <v>3.9042604715109341</v>
      </c>
      <c r="QG126" s="102">
        <f t="shared" si="432"/>
        <v>2.6644212552251023</v>
      </c>
      <c r="QH126" s="102">
        <f t="shared" si="432"/>
        <v>-100</v>
      </c>
      <c r="QI126" s="15"/>
      <c r="QJ126" s="103"/>
      <c r="QK126" s="102">
        <f t="shared" si="433"/>
        <v>3.4987669543773192</v>
      </c>
      <c r="QL126" s="102">
        <f t="shared" si="433"/>
        <v>-17.483246463142223</v>
      </c>
      <c r="QM126" s="102">
        <f t="shared" si="433"/>
        <v>-6.5511640498104988</v>
      </c>
      <c r="QN126" s="102">
        <f t="shared" si="433"/>
        <v>0.92699884125144738</v>
      </c>
      <c r="QO126" s="102">
        <f t="shared" si="433"/>
        <v>-100</v>
      </c>
      <c r="QP126" s="15"/>
      <c r="QQ126" s="103"/>
      <c r="QR126" s="102">
        <f t="shared" si="434"/>
        <v>10.093209054593878</v>
      </c>
      <c r="QS126" s="102">
        <f t="shared" si="434"/>
        <v>-25.54426705370102</v>
      </c>
      <c r="QT126" s="102">
        <f t="shared" si="434"/>
        <v>-5.880441845354123</v>
      </c>
      <c r="QU126" s="102">
        <f t="shared" si="434"/>
        <v>9.0438384535726613</v>
      </c>
      <c r="QV126" s="102">
        <f t="shared" si="434"/>
        <v>-100</v>
      </c>
      <c r="QW126" s="15"/>
      <c r="QX126" s="103"/>
      <c r="QY126" s="102">
        <f t="shared" si="435"/>
        <v>-5.2830188679245271</v>
      </c>
      <c r="QZ126" s="102">
        <f t="shared" si="435"/>
        <v>-38.37981407702523</v>
      </c>
      <c r="RA126" s="102">
        <f t="shared" si="435"/>
        <v>12.715517241379315</v>
      </c>
      <c r="RB126" s="102">
        <f t="shared" si="435"/>
        <v>12.045889101338435</v>
      </c>
      <c r="RC126" s="102">
        <f t="shared" si="435"/>
        <v>-100</v>
      </c>
      <c r="RD126" s="15"/>
      <c r="RE126" s="103"/>
      <c r="RF126" s="102">
        <f t="shared" si="436"/>
        <v>17.340286831812257</v>
      </c>
      <c r="RG126" s="102">
        <f t="shared" si="436"/>
        <v>-33.333333333333336</v>
      </c>
      <c r="RH126" s="102">
        <f t="shared" si="436"/>
        <v>-10.888888888888893</v>
      </c>
      <c r="RI126" s="102">
        <f t="shared" si="436"/>
        <v>12.032418952618462</v>
      </c>
      <c r="RJ126" s="102">
        <f t="shared" si="436"/>
        <v>-100</v>
      </c>
      <c r="RK126" s="15"/>
      <c r="RL126" s="103"/>
      <c r="RM126" s="102">
        <f t="shared" si="437"/>
        <v>3.3383915022761723</v>
      </c>
      <c r="RN126" s="102">
        <f t="shared" si="437"/>
        <v>19.530102790014681</v>
      </c>
      <c r="RO126" s="102">
        <f t="shared" si="437"/>
        <v>-5.4054054054054053</v>
      </c>
      <c r="RP126" s="102">
        <f t="shared" si="437"/>
        <v>0.77922077922076838</v>
      </c>
      <c r="RQ126" s="102">
        <f t="shared" si="437"/>
        <v>-100</v>
      </c>
      <c r="RR126" s="15"/>
      <c r="RS126" s="103"/>
      <c r="RT126" s="102">
        <f t="shared" ca="1" si="438"/>
        <v>42.80639431616342</v>
      </c>
      <c r="RU126" s="102">
        <f t="shared" ca="1" si="438"/>
        <v>-35.820895522388064</v>
      </c>
      <c r="RV126" s="102">
        <f t="shared" ca="1" si="438"/>
        <v>165.69767441860463</v>
      </c>
      <c r="RW126" s="102">
        <f t="shared" ca="1" si="438"/>
        <v>25.747629467541945</v>
      </c>
      <c r="RX126" s="102">
        <f t="shared" ca="1" si="438"/>
        <v>-74.477958236658921</v>
      </c>
      <c r="RY126" s="15"/>
      <c r="RZ126" s="103"/>
      <c r="SA126" s="102">
        <f t="shared" ca="1" si="439"/>
        <v>-7.9999999999999964</v>
      </c>
      <c r="SB126" s="102">
        <f t="shared" ca="1" si="439"/>
        <v>0</v>
      </c>
      <c r="SC126" s="102">
        <f t="shared" ca="1" si="439"/>
        <v>-60.869565217391312</v>
      </c>
      <c r="SD126" s="102">
        <f t="shared" ca="1" si="439"/>
        <v>266.66666666666663</v>
      </c>
      <c r="SE126" s="102">
        <f t="shared" ca="1" si="439"/>
        <v>-66.666666666666671</v>
      </c>
      <c r="SF126" s="15"/>
      <c r="SG126" s="103"/>
      <c r="SH126" s="102">
        <f t="shared" ca="1" si="440"/>
        <v>20.32520325203253</v>
      </c>
      <c r="SI126" s="102">
        <f t="shared" ca="1" si="440"/>
        <v>-26.351351351351347</v>
      </c>
      <c r="SJ126" s="102">
        <f t="shared" ca="1" si="440"/>
        <v>155.04587155963301</v>
      </c>
      <c r="SK126" s="102">
        <f t="shared" ca="1" si="440"/>
        <v>23.651079136690644</v>
      </c>
      <c r="SL126" s="102">
        <f t="shared" ca="1" si="440"/>
        <v>-74.472727272727269</v>
      </c>
      <c r="SM126" s="15"/>
      <c r="SN126" s="103"/>
      <c r="SO126" s="102">
        <f t="shared" ca="1" si="441"/>
        <v>690.47619047619048</v>
      </c>
      <c r="SP126" s="102">
        <f t="shared" ca="1" si="441"/>
        <v>-79.518072289156621</v>
      </c>
      <c r="SQ126" s="102">
        <f t="shared" ca="1" si="441"/>
        <v>608.82352941176464</v>
      </c>
      <c r="SR126" s="102">
        <f t="shared" ca="1" si="441"/>
        <v>17.427385892116188</v>
      </c>
      <c r="SS126" s="102">
        <f t="shared" ca="1" si="441"/>
        <v>-76.325088339222617</v>
      </c>
      <c r="ST126" s="15"/>
    </row>
    <row r="127" spans="1:514" x14ac:dyDescent="0.3">
      <c r="A127" s="62" t="str">
        <f>A$11</f>
        <v>Produk kayu, perabot, keluaran kertas &amp; percetakan</v>
      </c>
      <c r="B127" s="99"/>
      <c r="C127" s="99"/>
      <c r="D127" s="99"/>
      <c r="E127" s="99"/>
      <c r="F127" s="100">
        <f t="shared" si="442"/>
        <v>0.61563125199159963</v>
      </c>
      <c r="G127" s="100">
        <f t="shared" si="442"/>
        <v>3.1578704558036463</v>
      </c>
      <c r="H127" s="100">
        <f t="shared" si="442"/>
        <v>2.4184471435702237</v>
      </c>
      <c r="I127" s="100">
        <f t="shared" si="442"/>
        <v>2.4677004271773662</v>
      </c>
      <c r="J127" s="100">
        <f t="shared" si="442"/>
        <v>-0.27295552718616944</v>
      </c>
      <c r="K127" s="100">
        <f t="shared" si="442"/>
        <v>-5.7857126885100367</v>
      </c>
      <c r="L127" s="100">
        <f t="shared" si="442"/>
        <v>-5.2632417211370575</v>
      </c>
      <c r="M127" s="100">
        <f t="shared" si="442"/>
        <v>-6.427688110354679</v>
      </c>
      <c r="N127" s="100">
        <f t="shared" si="442"/>
        <v>-3.3698815810582095</v>
      </c>
      <c r="O127" s="100">
        <f t="shared" si="442"/>
        <v>-2.439520572329501</v>
      </c>
      <c r="P127" s="100">
        <f t="shared" si="442"/>
        <v>0.52654761624564284</v>
      </c>
      <c r="Q127" s="101">
        <f t="shared" si="442"/>
        <v>2.9102304273038504</v>
      </c>
      <c r="R127" s="101">
        <f t="shared" si="442"/>
        <v>2.7477739981297544</v>
      </c>
      <c r="S127" s="102">
        <f t="shared" si="442"/>
        <v>5.3701258080211201</v>
      </c>
      <c r="T127" s="102">
        <f t="shared" si="442"/>
        <v>2.3697633581403199</v>
      </c>
      <c r="U127" s="102">
        <f t="shared" si="442"/>
        <v>1.9978221223384773</v>
      </c>
      <c r="V127" s="102">
        <f t="shared" si="410"/>
        <v>2.0962348891043314</v>
      </c>
      <c r="W127" s="102">
        <f t="shared" si="410"/>
        <v>-100</v>
      </c>
      <c r="X127" s="102">
        <f t="shared" si="410"/>
        <v>-100</v>
      </c>
      <c r="Y127" s="102">
        <f t="shared" si="410"/>
        <v>-100</v>
      </c>
      <c r="Z127" s="15"/>
      <c r="AA127" s="99"/>
      <c r="AB127" s="99"/>
      <c r="AC127" s="99"/>
      <c r="AD127" s="99"/>
      <c r="AE127" s="100">
        <f t="shared" si="443"/>
        <v>-2.6762498160231574</v>
      </c>
      <c r="AF127" s="100">
        <f t="shared" si="411"/>
        <v>-0.12443763759930615</v>
      </c>
      <c r="AG127" s="100">
        <f t="shared" si="411"/>
        <v>3.945405180637418</v>
      </c>
      <c r="AH127" s="100">
        <f t="shared" si="411"/>
        <v>-1.0959177065431258</v>
      </c>
      <c r="AI127" s="100">
        <f t="shared" si="411"/>
        <v>-4.0403276622558266</v>
      </c>
      <c r="AJ127" s="100">
        <f t="shared" si="411"/>
        <v>-14.359306114625259</v>
      </c>
      <c r="AK127" s="100">
        <f t="shared" si="411"/>
        <v>-17.66048569277109</v>
      </c>
      <c r="AL127" s="100">
        <f t="shared" si="411"/>
        <v>-13.931350575436296</v>
      </c>
      <c r="AM127" s="100">
        <f t="shared" si="411"/>
        <v>-9.4111157806261776</v>
      </c>
      <c r="AN127" s="100">
        <f t="shared" si="411"/>
        <v>-4.3952662059704046</v>
      </c>
      <c r="AO127" s="100">
        <f t="shared" si="411"/>
        <v>-0.29721928495899386</v>
      </c>
      <c r="AP127" s="101">
        <f t="shared" si="411"/>
        <v>3.4994294408520421</v>
      </c>
      <c r="AQ127" s="101">
        <f t="shared" si="411"/>
        <v>2.6501203282205843</v>
      </c>
      <c r="AR127" s="102">
        <f t="shared" si="411"/>
        <v>3.889149010886106</v>
      </c>
      <c r="AS127" s="102">
        <f t="shared" si="411"/>
        <v>2.9409235531860034</v>
      </c>
      <c r="AT127" s="102">
        <f t="shared" si="411"/>
        <v>3.0418680914822138</v>
      </c>
      <c r="AU127" s="102">
        <f t="shared" si="411"/>
        <v>3.5307742281727617</v>
      </c>
      <c r="AV127" s="102">
        <f t="shared" si="411"/>
        <v>-100</v>
      </c>
      <c r="AW127" s="102">
        <f t="shared" si="411"/>
        <v>-100</v>
      </c>
      <c r="AX127" s="102">
        <f t="shared" si="411"/>
        <v>-100</v>
      </c>
      <c r="AY127" s="15"/>
      <c r="AZ127" s="99"/>
      <c r="BA127" s="99"/>
      <c r="BB127" s="99"/>
      <c r="BC127" s="99"/>
      <c r="BD127" s="100">
        <f t="shared" si="444"/>
        <v>-0.50262526054721812</v>
      </c>
      <c r="BE127" s="100">
        <f t="shared" si="412"/>
        <v>1.8332208567166219</v>
      </c>
      <c r="BF127" s="100">
        <f t="shared" si="412"/>
        <v>1.0745991784815168</v>
      </c>
      <c r="BG127" s="100">
        <f t="shared" si="412"/>
        <v>3.0669963268972422</v>
      </c>
      <c r="BH127" s="100">
        <f t="shared" si="412"/>
        <v>1.6365910467022848</v>
      </c>
      <c r="BI127" s="100">
        <f t="shared" si="412"/>
        <v>-3.0406215529231173</v>
      </c>
      <c r="BJ127" s="100">
        <f t="shared" si="412"/>
        <v>-2.1455757877671622</v>
      </c>
      <c r="BK127" s="100">
        <f t="shared" si="412"/>
        <v>-4.3654406212922048</v>
      </c>
      <c r="BL127" s="100">
        <f t="shared" si="412"/>
        <v>-2.8338971848012262</v>
      </c>
      <c r="BM127" s="100">
        <f t="shared" si="412"/>
        <v>-2.3022928498518391</v>
      </c>
      <c r="BN127" s="100">
        <f t="shared" si="412"/>
        <v>0.62474043575533322</v>
      </c>
      <c r="BO127" s="101">
        <f t="shared" si="412"/>
        <v>2.2927315627297995</v>
      </c>
      <c r="BP127" s="101">
        <f t="shared" si="412"/>
        <v>2.0886197745346724</v>
      </c>
      <c r="BQ127" s="102">
        <f t="shared" si="412"/>
        <v>5.0187096982054369</v>
      </c>
      <c r="BR127" s="102">
        <f t="shared" si="412"/>
        <v>2.1439475973230593</v>
      </c>
      <c r="BS127" s="102">
        <f t="shared" si="412"/>
        <v>2.1504902112120083</v>
      </c>
      <c r="BT127" s="102">
        <f t="shared" si="412"/>
        <v>2.0998088691718264</v>
      </c>
      <c r="BU127" s="102">
        <f t="shared" si="412"/>
        <v>-100</v>
      </c>
      <c r="BV127" s="102">
        <f t="shared" si="412"/>
        <v>-100</v>
      </c>
      <c r="BW127" s="102">
        <f t="shared" si="412"/>
        <v>-100</v>
      </c>
      <c r="BX127" s="15"/>
      <c r="BY127" s="99"/>
      <c r="BZ127" s="99"/>
      <c r="CA127" s="99"/>
      <c r="CB127" s="99"/>
      <c r="CC127" s="100">
        <f t="shared" si="445"/>
        <v>11.338356655902393</v>
      </c>
      <c r="CD127" s="100">
        <f t="shared" si="413"/>
        <v>15.108111074525299</v>
      </c>
      <c r="CE127" s="100">
        <f t="shared" si="413"/>
        <v>8.5835925151685153</v>
      </c>
      <c r="CF127" s="100">
        <f t="shared" si="413"/>
        <v>2.669484320726756</v>
      </c>
      <c r="CG127" s="100">
        <f t="shared" si="413"/>
        <v>-7.278316269615015</v>
      </c>
      <c r="CH127" s="100">
        <f t="shared" si="413"/>
        <v>-12.264600715137064</v>
      </c>
      <c r="CI127" s="100">
        <f t="shared" si="413"/>
        <v>-9.6447773108257255</v>
      </c>
      <c r="CJ127" s="100">
        <f t="shared" si="413"/>
        <v>-10.686571401533074</v>
      </c>
      <c r="CK127" s="100">
        <f t="shared" si="413"/>
        <v>-0.51600139026281022</v>
      </c>
      <c r="CL127" s="100">
        <f t="shared" si="413"/>
        <v>-1.369379160440154</v>
      </c>
      <c r="CM127" s="100">
        <f t="shared" si="413"/>
        <v>0.70417045602182426</v>
      </c>
      <c r="CN127" s="101">
        <f t="shared" si="413"/>
        <v>6.0024900002648929</v>
      </c>
      <c r="CO127" s="101">
        <f t="shared" si="413"/>
        <v>6.79656006449878</v>
      </c>
      <c r="CP127" s="102">
        <f t="shared" si="413"/>
        <v>8.8675243106250523</v>
      </c>
      <c r="CQ127" s="102">
        <f t="shared" si="413"/>
        <v>3.1685416451646242</v>
      </c>
      <c r="CR127" s="102">
        <f t="shared" si="413"/>
        <v>0.20991078791514628</v>
      </c>
      <c r="CS127" s="102">
        <f t="shared" si="413"/>
        <v>0.79770502529001863</v>
      </c>
      <c r="CT127" s="102">
        <f t="shared" si="413"/>
        <v>-100</v>
      </c>
      <c r="CU127" s="102">
        <f t="shared" si="413"/>
        <v>-100</v>
      </c>
      <c r="CV127" s="102">
        <f t="shared" si="413"/>
        <v>-100</v>
      </c>
      <c r="CW127" s="15"/>
      <c r="CX127" s="99"/>
      <c r="CY127" s="99"/>
      <c r="CZ127" s="99"/>
      <c r="DA127" s="99"/>
      <c r="DB127" s="100">
        <f t="shared" si="446"/>
        <v>0.63929407527463233</v>
      </c>
      <c r="DC127" s="100">
        <f t="shared" si="414"/>
        <v>2.6521585402208725</v>
      </c>
      <c r="DD127" s="100">
        <f t="shared" si="414"/>
        <v>2.2901839921023459</v>
      </c>
      <c r="DE127" s="100">
        <f t="shared" si="414"/>
        <v>2.0453872989877997</v>
      </c>
      <c r="DF127" s="100">
        <f t="shared" si="414"/>
        <v>1.0884302241553678</v>
      </c>
      <c r="DG127" s="100">
        <f t="shared" si="414"/>
        <v>-3.8543492282184011</v>
      </c>
      <c r="DH127" s="100">
        <f t="shared" si="414"/>
        <v>-3.6324261795633195</v>
      </c>
      <c r="DI127" s="100">
        <f t="shared" si="414"/>
        <v>-4.4949578386980438</v>
      </c>
      <c r="DJ127" s="100">
        <f t="shared" si="414"/>
        <v>-3.4694398583902109</v>
      </c>
      <c r="DK127" s="100">
        <f t="shared" si="414"/>
        <v>-2.9330673400791651</v>
      </c>
      <c r="DL127" s="100">
        <f t="shared" si="414"/>
        <v>0.28997644595656347</v>
      </c>
      <c r="DM127" s="101">
        <f t="shared" si="414"/>
        <v>2.1516802168978444</v>
      </c>
      <c r="DN127" s="101">
        <f t="shared" si="414"/>
        <v>2.3722286677504645</v>
      </c>
      <c r="DO127" s="102">
        <f t="shared" si="414"/>
        <v>4.9752503907833034</v>
      </c>
      <c r="DP127" s="102">
        <f t="shared" si="414"/>
        <v>1.8291197817721372</v>
      </c>
      <c r="DQ127" s="102">
        <f t="shared" si="414"/>
        <v>1.8288510585356743</v>
      </c>
      <c r="DR127" s="102">
        <f t="shared" si="414"/>
        <v>1.9624526352049587</v>
      </c>
      <c r="DS127" s="102">
        <f t="shared" si="414"/>
        <v>-100</v>
      </c>
      <c r="DT127" s="102">
        <f t="shared" si="414"/>
        <v>-100</v>
      </c>
      <c r="DU127" s="102">
        <f t="shared" si="414"/>
        <v>-100</v>
      </c>
      <c r="DV127" s="15"/>
      <c r="DW127" s="99"/>
      <c r="DX127" s="99"/>
      <c r="DY127" s="99"/>
      <c r="DZ127" s="99"/>
      <c r="EA127" s="100">
        <f t="shared" si="447"/>
        <v>-1.2849043607269683</v>
      </c>
      <c r="EB127" s="100">
        <f t="shared" si="415"/>
        <v>-0.52280511988461731</v>
      </c>
      <c r="EC127" s="100">
        <f t="shared" si="415"/>
        <v>4.4108745427270613</v>
      </c>
      <c r="ED127" s="100">
        <f t="shared" si="415"/>
        <v>-0.66721823373989686</v>
      </c>
      <c r="EE127" s="100">
        <f t="shared" si="415"/>
        <v>-3.727758245887125</v>
      </c>
      <c r="EF127" s="100">
        <f t="shared" si="415"/>
        <v>-12.028167555532542</v>
      </c>
      <c r="EG127" s="100">
        <f t="shared" si="415"/>
        <v>-16.053739318932269</v>
      </c>
      <c r="EH127" s="100">
        <f t="shared" si="415"/>
        <v>-12.560788844407423</v>
      </c>
      <c r="EI127" s="100">
        <f t="shared" si="415"/>
        <v>-8.6808652988403239</v>
      </c>
      <c r="EJ127" s="100">
        <f t="shared" si="415"/>
        <v>-4.0994702766333102</v>
      </c>
      <c r="EK127" s="100">
        <f t="shared" si="415"/>
        <v>-2.1018496276725696E-2</v>
      </c>
      <c r="EL127" s="101">
        <f t="shared" si="415"/>
        <v>3.327802359882015</v>
      </c>
      <c r="EM127" s="101">
        <f t="shared" si="415"/>
        <v>2.5764698699554334</v>
      </c>
      <c r="EN127" s="102">
        <f t="shared" si="415"/>
        <v>3.4492282198422597</v>
      </c>
      <c r="EO127" s="102">
        <f t="shared" si="415"/>
        <v>2.3095173739375863</v>
      </c>
      <c r="EP127" s="102">
        <f t="shared" si="415"/>
        <v>2.822136973265521</v>
      </c>
      <c r="EQ127" s="102">
        <f t="shared" si="415"/>
        <v>3.4491994524135539</v>
      </c>
      <c r="ER127" s="102">
        <f t="shared" si="415"/>
        <v>-100</v>
      </c>
      <c r="ES127" s="102">
        <f t="shared" si="415"/>
        <v>-100</v>
      </c>
      <c r="ET127" s="102">
        <f t="shared" si="415"/>
        <v>-100</v>
      </c>
      <c r="EU127" s="15"/>
      <c r="EV127" s="99"/>
      <c r="EW127" s="99"/>
      <c r="EX127" s="99"/>
      <c r="EY127" s="99"/>
      <c r="EZ127" s="100">
        <f t="shared" si="448"/>
        <v>-0.11630941968926445</v>
      </c>
      <c r="FA127" s="100">
        <f t="shared" si="416"/>
        <v>2.0106132347313732</v>
      </c>
      <c r="FB127" s="100">
        <f t="shared" si="416"/>
        <v>1.5300571533500174</v>
      </c>
      <c r="FC127" s="100">
        <f t="shared" si="416"/>
        <v>2.8719414673603394</v>
      </c>
      <c r="FD127" s="100">
        <f t="shared" si="416"/>
        <v>2.8015532093394357</v>
      </c>
      <c r="FE127" s="100">
        <f t="shared" si="416"/>
        <v>-1.5664828708306988</v>
      </c>
      <c r="FF127" s="100">
        <f t="shared" si="416"/>
        <v>-1.0191347753743751</v>
      </c>
      <c r="FG127" s="100">
        <f t="shared" si="416"/>
        <v>-2.9132806461845018</v>
      </c>
      <c r="FH127" s="100">
        <f t="shared" si="416"/>
        <v>-2.8242062076346719</v>
      </c>
      <c r="FI127" s="100">
        <f t="shared" si="416"/>
        <v>-2.6401094612340081</v>
      </c>
      <c r="FJ127" s="100">
        <f t="shared" si="416"/>
        <v>0.49517161990553227</v>
      </c>
      <c r="FK127" s="101">
        <f t="shared" si="416"/>
        <v>1.6800419665372157</v>
      </c>
      <c r="FL127" s="101">
        <f t="shared" si="416"/>
        <v>1.933852515063772</v>
      </c>
      <c r="FM127" s="102">
        <f t="shared" si="416"/>
        <v>4.6117786874422251</v>
      </c>
      <c r="FN127" s="102">
        <f t="shared" si="416"/>
        <v>1.6645605869144209</v>
      </c>
      <c r="FO127" s="102">
        <f t="shared" si="416"/>
        <v>1.8636266953889091</v>
      </c>
      <c r="FP127" s="102">
        <f t="shared" si="416"/>
        <v>1.8845584163586615</v>
      </c>
      <c r="FQ127" s="102">
        <f t="shared" si="416"/>
        <v>-100</v>
      </c>
      <c r="FR127" s="102">
        <f t="shared" si="416"/>
        <v>-100</v>
      </c>
      <c r="FS127" s="102">
        <f t="shared" si="416"/>
        <v>-100</v>
      </c>
      <c r="FT127" s="15"/>
      <c r="FU127" s="99"/>
      <c r="FV127" s="99"/>
      <c r="FW127" s="99"/>
      <c r="FX127" s="99"/>
      <c r="FY127" s="100">
        <f t="shared" si="449"/>
        <v>7.9228859533515106</v>
      </c>
      <c r="FZ127" s="100">
        <f t="shared" si="417"/>
        <v>10.664346339378405</v>
      </c>
      <c r="GA127" s="100">
        <f t="shared" si="417"/>
        <v>4.7266890245650339</v>
      </c>
      <c r="GB127" s="100">
        <f t="shared" si="417"/>
        <v>-0.15169817681265352</v>
      </c>
      <c r="GC127" s="100">
        <f t="shared" si="417"/>
        <v>-4.4274679086675039</v>
      </c>
      <c r="GD127" s="100">
        <f t="shared" si="417"/>
        <v>-9.1097194250558626</v>
      </c>
      <c r="GE127" s="100">
        <f t="shared" si="417"/>
        <v>-5.9639807313334847</v>
      </c>
      <c r="GF127" s="100">
        <f t="shared" si="417"/>
        <v>-6.0096221478209477</v>
      </c>
      <c r="GG127" s="100">
        <f t="shared" si="417"/>
        <v>-2.2137699462157934</v>
      </c>
      <c r="GH127" s="100">
        <f t="shared" si="417"/>
        <v>-3.666717256032781</v>
      </c>
      <c r="GI127" s="100">
        <f t="shared" si="417"/>
        <v>-0.71601129318624723</v>
      </c>
      <c r="GJ127" s="101">
        <f t="shared" si="417"/>
        <v>4.0739964678061513</v>
      </c>
      <c r="GK127" s="101">
        <f t="shared" si="417"/>
        <v>5.0717150844779457</v>
      </c>
      <c r="GL127" s="102">
        <f t="shared" si="417"/>
        <v>8.9706021363077824</v>
      </c>
      <c r="GM127" s="102">
        <f t="shared" si="417"/>
        <v>2.4215062589780345</v>
      </c>
      <c r="GN127" s="102">
        <f t="shared" si="417"/>
        <v>0.64714680165669503</v>
      </c>
      <c r="GO127" s="102">
        <f t="shared" si="417"/>
        <v>1.0180177574688365</v>
      </c>
      <c r="GP127" s="102">
        <f t="shared" si="417"/>
        <v>-100</v>
      </c>
      <c r="GQ127" s="102">
        <f t="shared" si="417"/>
        <v>-100</v>
      </c>
      <c r="GR127" s="102">
        <f t="shared" si="417"/>
        <v>-100</v>
      </c>
      <c r="GS127" s="15"/>
      <c r="GT127" s="99"/>
      <c r="GU127" s="99"/>
      <c r="GV127" s="99"/>
      <c r="GW127" s="99"/>
      <c r="GX127" s="100">
        <f t="shared" si="450"/>
        <v>0.17894804115805574</v>
      </c>
      <c r="GY127" s="100">
        <f t="shared" si="418"/>
        <v>12.89547456948339</v>
      </c>
      <c r="GZ127" s="100">
        <f t="shared" si="418"/>
        <v>4.7784810126582311</v>
      </c>
      <c r="HA127" s="100">
        <f t="shared" si="418"/>
        <v>10.365461330588088</v>
      </c>
      <c r="HB127" s="100">
        <f t="shared" si="418"/>
        <v>-25.511961722488042</v>
      </c>
      <c r="HC127" s="100">
        <f t="shared" si="418"/>
        <v>-39.600331086673755</v>
      </c>
      <c r="HD127" s="100">
        <f t="shared" si="418"/>
        <v>-34.557535487768043</v>
      </c>
      <c r="HE127" s="100">
        <f t="shared" si="418"/>
        <v>-39.847257039584917</v>
      </c>
      <c r="HF127" s="100">
        <f t="shared" si="418"/>
        <v>-0.86502226789996195</v>
      </c>
      <c r="HG127" s="100">
        <f t="shared" si="418"/>
        <v>11.315583398590444</v>
      </c>
      <c r="HH127" s="100">
        <f t="shared" si="418"/>
        <v>6.7841978955141213</v>
      </c>
      <c r="HI127" s="101">
        <f t="shared" si="418"/>
        <v>23.735220003876712</v>
      </c>
      <c r="HJ127" s="101">
        <f t="shared" si="418"/>
        <v>11.948164146868256</v>
      </c>
      <c r="HK127" s="102">
        <f t="shared" si="418"/>
        <v>14.966584593739007</v>
      </c>
      <c r="HL127" s="102">
        <f t="shared" si="418"/>
        <v>15.800847091364844</v>
      </c>
      <c r="HM127" s="102">
        <f t="shared" si="418"/>
        <v>5.8275240855330201</v>
      </c>
      <c r="HN127" s="102">
        <f t="shared" si="418"/>
        <v>5.0933786078098509</v>
      </c>
      <c r="HO127" s="102">
        <f t="shared" si="418"/>
        <v>-100</v>
      </c>
      <c r="HP127" s="102">
        <f t="shared" si="418"/>
        <v>-100</v>
      </c>
      <c r="HQ127" s="102">
        <f t="shared" si="418"/>
        <v>-100</v>
      </c>
      <c r="HR127" s="15"/>
      <c r="HS127" s="99"/>
      <c r="HT127" s="99"/>
      <c r="HU127" s="99"/>
      <c r="HV127" s="99"/>
      <c r="HW127" s="100">
        <f t="shared" si="451"/>
        <v>-20.066225165562912</v>
      </c>
      <c r="HX127" s="100">
        <f t="shared" si="419"/>
        <v>5.1030753632984149</v>
      </c>
      <c r="HY127" s="100">
        <f t="shared" si="419"/>
        <v>-2.1829521829521803</v>
      </c>
      <c r="HZ127" s="100">
        <f t="shared" si="419"/>
        <v>-7.0895522388059735</v>
      </c>
      <c r="IA127" s="100">
        <f t="shared" si="419"/>
        <v>-8.8649544324772123</v>
      </c>
      <c r="IB127" s="100">
        <f t="shared" si="419"/>
        <v>-43.311897106109321</v>
      </c>
      <c r="IC127" s="100">
        <f t="shared" si="419"/>
        <v>-40.240878498051714</v>
      </c>
      <c r="ID127" s="100">
        <f t="shared" si="419"/>
        <v>-34.417670682730929</v>
      </c>
      <c r="IE127" s="100">
        <f t="shared" si="419"/>
        <v>-21.318181818181813</v>
      </c>
      <c r="IF127" s="100">
        <f t="shared" si="419"/>
        <v>-10.096426545660808</v>
      </c>
      <c r="IG127" s="100">
        <f t="shared" si="419"/>
        <v>-5.749851807943096</v>
      </c>
      <c r="IH127" s="101">
        <f t="shared" si="419"/>
        <v>6.9197795468463053</v>
      </c>
      <c r="II127" s="101">
        <f t="shared" si="419"/>
        <v>4.0439052570768297</v>
      </c>
      <c r="IJ127" s="102">
        <f t="shared" si="419"/>
        <v>12.933753943217674</v>
      </c>
      <c r="IK127" s="102">
        <f t="shared" si="419"/>
        <v>16.163522012578625</v>
      </c>
      <c r="IL127" s="102">
        <f t="shared" si="419"/>
        <v>7.2737686139747959</v>
      </c>
      <c r="IM127" s="102">
        <f t="shared" si="419"/>
        <v>5.0527484730705119</v>
      </c>
      <c r="IN127" s="102">
        <f t="shared" si="419"/>
        <v>-100</v>
      </c>
      <c r="IO127" s="102">
        <f t="shared" si="419"/>
        <v>-100</v>
      </c>
      <c r="IP127" s="102">
        <f t="shared" si="419"/>
        <v>-100</v>
      </c>
      <c r="IQ127" s="15"/>
      <c r="IR127" s="99"/>
      <c r="IS127" s="99"/>
      <c r="IT127" s="99"/>
      <c r="IU127" s="99"/>
      <c r="IV127" s="100">
        <f t="shared" si="452"/>
        <v>-9.8525989138867338</v>
      </c>
      <c r="IW127" s="100">
        <f t="shared" si="420"/>
        <v>-2.7841113644545779</v>
      </c>
      <c r="IX127" s="100">
        <f t="shared" si="420"/>
        <v>-10.495626822157433</v>
      </c>
      <c r="IY127" s="100">
        <f t="shared" si="420"/>
        <v>8.8888888888888786</v>
      </c>
      <c r="IZ127" s="100">
        <f t="shared" si="420"/>
        <v>-29.604130808950092</v>
      </c>
      <c r="JA127" s="100">
        <f t="shared" si="420"/>
        <v>-43.303295889396374</v>
      </c>
      <c r="JB127" s="100">
        <f t="shared" si="420"/>
        <v>-34.605863192182404</v>
      </c>
      <c r="JC127" s="100">
        <f t="shared" si="420"/>
        <v>-45.313681027966744</v>
      </c>
      <c r="JD127" s="100">
        <f t="shared" si="420"/>
        <v>-3.2134125043660533</v>
      </c>
      <c r="JE127" s="100">
        <f t="shared" si="420"/>
        <v>13.716525146962777</v>
      </c>
      <c r="JF127" s="100">
        <f t="shared" si="420"/>
        <v>6.2761506276150625</v>
      </c>
      <c r="JG127" s="101">
        <f t="shared" si="420"/>
        <v>32.964754664823779</v>
      </c>
      <c r="JH127" s="101">
        <f t="shared" si="420"/>
        <v>8.1739444243955184</v>
      </c>
      <c r="JI127" s="102">
        <f t="shared" si="420"/>
        <v>21.539345203905789</v>
      </c>
      <c r="JJ127" s="102">
        <f t="shared" si="420"/>
        <v>21.916010498687655</v>
      </c>
      <c r="JK127" s="102">
        <f t="shared" si="420"/>
        <v>13.132363132363123</v>
      </c>
      <c r="JL127" s="102">
        <f t="shared" si="420"/>
        <v>10.075062552126779</v>
      </c>
      <c r="JM127" s="102">
        <f t="shared" si="420"/>
        <v>-100</v>
      </c>
      <c r="JN127" s="102">
        <f t="shared" si="420"/>
        <v>-100</v>
      </c>
      <c r="JO127" s="102">
        <f t="shared" si="420"/>
        <v>-100</v>
      </c>
      <c r="JP127" s="15"/>
      <c r="JQ127" s="99"/>
      <c r="JR127" s="99"/>
      <c r="JS127" s="99"/>
      <c r="JT127" s="99"/>
      <c r="JU127" s="100">
        <f t="shared" si="453"/>
        <v>42.258601553829081</v>
      </c>
      <c r="JV127" s="100">
        <f t="shared" si="421"/>
        <v>54.552845528455272</v>
      </c>
      <c r="JW127" s="100">
        <f t="shared" si="421"/>
        <v>39.594376584466474</v>
      </c>
      <c r="JX127" s="100">
        <f t="shared" si="421"/>
        <v>20.692749461593674</v>
      </c>
      <c r="JY127" s="100">
        <f t="shared" si="421"/>
        <v>-26.857811585722647</v>
      </c>
      <c r="JZ127" s="100">
        <f t="shared" si="421"/>
        <v>-32.316324741364198</v>
      </c>
      <c r="KA127" s="100">
        <f t="shared" si="421"/>
        <v>-31.847449232293211</v>
      </c>
      <c r="KB127" s="100">
        <f t="shared" si="421"/>
        <v>-35.405204460966544</v>
      </c>
      <c r="KC127" s="100">
        <f t="shared" si="421"/>
        <v>14.719999999999999</v>
      </c>
      <c r="KD127" s="100">
        <f t="shared" si="421"/>
        <v>18.238341968911918</v>
      </c>
      <c r="KE127" s="100">
        <f t="shared" si="421"/>
        <v>12.524224806201545</v>
      </c>
      <c r="KF127" s="101">
        <f t="shared" si="421"/>
        <v>20.833333333333325</v>
      </c>
      <c r="KG127" s="101">
        <f t="shared" si="421"/>
        <v>19.990701999070204</v>
      </c>
      <c r="KH127" s="102">
        <f t="shared" si="421"/>
        <v>8.1507449605609175</v>
      </c>
      <c r="KI127" s="102">
        <f t="shared" si="421"/>
        <v>8.654467168998913</v>
      </c>
      <c r="KJ127" s="102">
        <f t="shared" si="421"/>
        <v>-2.6862259477995809</v>
      </c>
      <c r="KK127" s="102">
        <f t="shared" si="421"/>
        <v>-0.67803177063153752</v>
      </c>
      <c r="KL127" s="102">
        <f t="shared" si="421"/>
        <v>-100</v>
      </c>
      <c r="KM127" s="102">
        <f t="shared" si="421"/>
        <v>-100</v>
      </c>
      <c r="KN127" s="102">
        <f t="shared" si="421"/>
        <v>-100</v>
      </c>
      <c r="KO127" s="15"/>
      <c r="KP127" s="99"/>
      <c r="KQ127" s="99"/>
      <c r="KR127" s="99"/>
      <c r="KS127" s="99"/>
      <c r="KT127" s="100">
        <f t="shared" si="454"/>
        <v>-30.647709320695103</v>
      </c>
      <c r="KU127" s="100">
        <f t="shared" si="422"/>
        <v>-6.9491525423728824</v>
      </c>
      <c r="KV127" s="100">
        <f t="shared" si="422"/>
        <v>65.806451612903217</v>
      </c>
      <c r="KW127" s="100">
        <f t="shared" si="422"/>
        <v>5.3254437869822535</v>
      </c>
      <c r="KX127" s="100">
        <f t="shared" si="422"/>
        <v>-28.246013667425974</v>
      </c>
      <c r="KY127" s="100">
        <f t="shared" si="422"/>
        <v>-81.602914389799636</v>
      </c>
      <c r="KZ127" s="100">
        <f t="shared" si="422"/>
        <v>-8.3657587548638173</v>
      </c>
      <c r="LA127" s="100">
        <f t="shared" si="422"/>
        <v>1.4044943820224809</v>
      </c>
      <c r="LB127" s="100">
        <f t="shared" si="422"/>
        <v>34.920634920634932</v>
      </c>
      <c r="LC127" s="100">
        <f t="shared" si="422"/>
        <v>353.46534653465341</v>
      </c>
      <c r="LD127" s="100">
        <f t="shared" si="422"/>
        <v>-2.3354564755838636</v>
      </c>
      <c r="LE127" s="101">
        <f t="shared" si="422"/>
        <v>83.10249307479225</v>
      </c>
      <c r="LF127" s="101">
        <f t="shared" si="422"/>
        <v>72.705882352941174</v>
      </c>
      <c r="LG127" s="102">
        <f t="shared" si="422"/>
        <v>67.903930131004373</v>
      </c>
      <c r="LH127" s="102">
        <f t="shared" si="422"/>
        <v>82.391304347826093</v>
      </c>
      <c r="LI127" s="102">
        <f t="shared" si="422"/>
        <v>34.795763993948569</v>
      </c>
      <c r="LJ127" s="102">
        <f t="shared" si="422"/>
        <v>25.204359673024523</v>
      </c>
      <c r="LK127" s="102">
        <f t="shared" si="422"/>
        <v>-100</v>
      </c>
      <c r="LL127" s="102">
        <f t="shared" si="422"/>
        <v>-100</v>
      </c>
      <c r="LM127" s="102">
        <f t="shared" si="422"/>
        <v>-100</v>
      </c>
      <c r="LN127" s="15"/>
      <c r="LO127" s="99"/>
      <c r="LP127" s="99"/>
      <c r="LQ127" s="99"/>
      <c r="LR127" s="99"/>
      <c r="LS127" s="100">
        <f t="shared" si="455"/>
        <v>-11.983471074380169</v>
      </c>
      <c r="LT127" s="100">
        <f t="shared" si="423"/>
        <v>8.9403973509933685</v>
      </c>
      <c r="LU127" s="100">
        <f t="shared" si="423"/>
        <v>62.809917355371894</v>
      </c>
      <c r="LV127" s="100">
        <f t="shared" si="423"/>
        <v>20.68965517241379</v>
      </c>
      <c r="LW127" s="100">
        <f t="shared" si="423"/>
        <v>-53.521126760563376</v>
      </c>
      <c r="LX127" s="100">
        <f t="shared" si="423"/>
        <v>-91.489361702127653</v>
      </c>
      <c r="LY127" s="100">
        <f t="shared" si="423"/>
        <v>-52.284263959390863</v>
      </c>
      <c r="LZ127" s="100">
        <f t="shared" si="423"/>
        <v>-64.285714285714278</v>
      </c>
      <c r="MA127" s="100">
        <f t="shared" si="423"/>
        <v>53.535353535353522</v>
      </c>
      <c r="MB127" s="100">
        <f t="shared" si="423"/>
        <v>485.71428571428567</v>
      </c>
      <c r="MC127" s="100">
        <f t="shared" si="423"/>
        <v>72.340425531914889</v>
      </c>
      <c r="MD127" s="101">
        <f t="shared" si="423"/>
        <v>256</v>
      </c>
      <c r="ME127" s="101">
        <f t="shared" si="423"/>
        <v>36.184210526315795</v>
      </c>
      <c r="MF127" s="102">
        <f t="shared" si="423"/>
        <v>43.292682926829265</v>
      </c>
      <c r="MG127" s="102">
        <f t="shared" si="423"/>
        <v>58.641975308641968</v>
      </c>
      <c r="MH127" s="102">
        <f t="shared" si="423"/>
        <v>61.797752808988761</v>
      </c>
      <c r="MI127" s="102">
        <f t="shared" si="423"/>
        <v>47.826086956521728</v>
      </c>
      <c r="MJ127" s="102">
        <f t="shared" si="423"/>
        <v>-100</v>
      </c>
      <c r="MK127" s="102">
        <f t="shared" si="423"/>
        <v>-100</v>
      </c>
      <c r="ML127" s="102">
        <f t="shared" si="423"/>
        <v>-100</v>
      </c>
      <c r="MM127" s="15"/>
      <c r="MN127" s="99"/>
      <c r="MO127" s="99"/>
      <c r="MP127" s="99"/>
      <c r="MQ127" s="99"/>
      <c r="MR127" s="100">
        <f t="shared" si="456"/>
        <v>-48.118279569892472</v>
      </c>
      <c r="MS127" s="100">
        <f t="shared" si="424"/>
        <v>-40.416666666666664</v>
      </c>
      <c r="MT127" s="100">
        <f t="shared" si="424"/>
        <v>87.31343283582089</v>
      </c>
      <c r="MU127" s="100">
        <f t="shared" si="424"/>
        <v>15.116279069767447</v>
      </c>
      <c r="MV127" s="100">
        <f t="shared" si="424"/>
        <v>4.1450777202072464</v>
      </c>
      <c r="MW127" s="100">
        <f t="shared" si="424"/>
        <v>-57.342657342657347</v>
      </c>
      <c r="MX127" s="100">
        <f t="shared" si="424"/>
        <v>42.231075697211161</v>
      </c>
      <c r="MY127" s="100">
        <f t="shared" si="424"/>
        <v>37.87878787878789</v>
      </c>
      <c r="MZ127" s="100">
        <f t="shared" si="424"/>
        <v>19.402985074626855</v>
      </c>
      <c r="NA127" s="100">
        <f t="shared" si="424"/>
        <v>365.57377049180326</v>
      </c>
      <c r="NB127" s="100">
        <f t="shared" si="424"/>
        <v>-19.327731092436974</v>
      </c>
      <c r="NC127" s="101">
        <f t="shared" si="424"/>
        <v>71.428571428571416</v>
      </c>
      <c r="ND127" s="101">
        <f t="shared" si="424"/>
        <v>114.99999999999999</v>
      </c>
      <c r="NE127" s="102">
        <f t="shared" si="424"/>
        <v>82.394366197183103</v>
      </c>
      <c r="NF127" s="102">
        <f t="shared" si="424"/>
        <v>96.527777777777771</v>
      </c>
      <c r="NG127" s="102">
        <f t="shared" si="424"/>
        <v>25</v>
      </c>
      <c r="NH127" s="102">
        <f t="shared" si="424"/>
        <v>14.147286821705428</v>
      </c>
      <c r="NI127" s="102">
        <f t="shared" si="424"/>
        <v>-100</v>
      </c>
      <c r="NJ127" s="102">
        <f t="shared" si="424"/>
        <v>-100</v>
      </c>
      <c r="NK127" s="102">
        <f t="shared" si="424"/>
        <v>-100</v>
      </c>
      <c r="NL127" s="15"/>
      <c r="NM127" s="99"/>
      <c r="NN127" s="99"/>
      <c r="NO127" s="99"/>
      <c r="NP127" s="99"/>
      <c r="NQ127" s="100">
        <f t="shared" si="457"/>
        <v>73.684210526315795</v>
      </c>
      <c r="NR127" s="100">
        <f t="shared" si="425"/>
        <v>60.416666666666671</v>
      </c>
      <c r="NS127" s="100">
        <f t="shared" si="425"/>
        <v>19.999999999999996</v>
      </c>
      <c r="NT127" s="100">
        <f t="shared" si="425"/>
        <v>-64</v>
      </c>
      <c r="NU127" s="100">
        <f t="shared" si="425"/>
        <v>-54.54545454545454</v>
      </c>
      <c r="NV127" s="100">
        <f t="shared" si="425"/>
        <v>-84.415584415584405</v>
      </c>
      <c r="NW127" s="100">
        <f t="shared" si="425"/>
        <v>-69.696969696969703</v>
      </c>
      <c r="NX127" s="100">
        <f t="shared" si="425"/>
        <v>111.11111111111111</v>
      </c>
      <c r="NY127" s="100">
        <f t="shared" si="425"/>
        <v>120.00000000000001</v>
      </c>
      <c r="NZ127" s="100">
        <f t="shared" si="425"/>
        <v>-16.666666666666664</v>
      </c>
      <c r="OA127" s="100">
        <f t="shared" si="425"/>
        <v>-50</v>
      </c>
      <c r="OB127" s="101">
        <f t="shared" si="425"/>
        <v>-60.526315789473685</v>
      </c>
      <c r="OC127" s="101">
        <f t="shared" si="425"/>
        <v>-66.666666666666671</v>
      </c>
      <c r="OD127" s="102">
        <f t="shared" si="425"/>
        <v>60.000000000000007</v>
      </c>
      <c r="OE127" s="102">
        <f t="shared" si="425"/>
        <v>60.000000000000007</v>
      </c>
      <c r="OF127" s="102">
        <f t="shared" si="425"/>
        <v>19.999999999999996</v>
      </c>
      <c r="OG127" s="102">
        <f t="shared" si="425"/>
        <v>118.18181818181816</v>
      </c>
      <c r="OH127" s="102">
        <f t="shared" si="425"/>
        <v>-100</v>
      </c>
      <c r="OI127" s="102">
        <f t="shared" si="425"/>
        <v>-100</v>
      </c>
      <c r="OJ127" s="102">
        <f t="shared" si="425"/>
        <v>-100</v>
      </c>
      <c r="OK127" s="37"/>
      <c r="OL127" s="62" t="str">
        <f t="shared" si="458"/>
        <v>Produk kayu, perabot, keluaran kertas &amp; percetakan</v>
      </c>
      <c r="OM127" s="103"/>
      <c r="ON127" s="102">
        <f t="shared" si="426"/>
        <v>2.4677004271773662</v>
      </c>
      <c r="OO127" s="102">
        <f t="shared" si="426"/>
        <v>-6.427688110354679</v>
      </c>
      <c r="OP127" s="102">
        <f t="shared" si="426"/>
        <v>2.9102304273038504</v>
      </c>
      <c r="OQ127" s="102">
        <f t="shared" si="426"/>
        <v>1.9978221223384773</v>
      </c>
      <c r="OR127" s="102">
        <f t="shared" si="426"/>
        <v>-100</v>
      </c>
      <c r="OS127" s="15"/>
      <c r="OT127" s="103"/>
      <c r="OU127" s="102">
        <f t="shared" si="427"/>
        <v>-1.0959177065431258</v>
      </c>
      <c r="OV127" s="102">
        <f t="shared" si="427"/>
        <v>-13.931350575436296</v>
      </c>
      <c r="OW127" s="102">
        <f t="shared" si="427"/>
        <v>3.4994294408520421</v>
      </c>
      <c r="OX127" s="102">
        <f t="shared" si="427"/>
        <v>3.0418680914822138</v>
      </c>
      <c r="OY127" s="102">
        <f t="shared" si="427"/>
        <v>-100</v>
      </c>
      <c r="OZ127" s="15"/>
      <c r="PA127" s="104"/>
      <c r="PB127" s="102">
        <f t="shared" si="428"/>
        <v>3.0669963268972422</v>
      </c>
      <c r="PC127" s="102">
        <f t="shared" si="428"/>
        <v>-4.3654406212922048</v>
      </c>
      <c r="PD127" s="102">
        <f t="shared" si="428"/>
        <v>2.2927315627297995</v>
      </c>
      <c r="PE127" s="102">
        <f t="shared" si="428"/>
        <v>2.1504902112120083</v>
      </c>
      <c r="PF127" s="102">
        <f t="shared" si="428"/>
        <v>-100</v>
      </c>
      <c r="PG127" s="15"/>
      <c r="PH127" s="103"/>
      <c r="PI127" s="102">
        <f t="shared" si="429"/>
        <v>2.669484320726756</v>
      </c>
      <c r="PJ127" s="102">
        <f t="shared" si="429"/>
        <v>-10.686571401533074</v>
      </c>
      <c r="PK127" s="102">
        <f t="shared" si="429"/>
        <v>6.0024900002648929</v>
      </c>
      <c r="PL127" s="102">
        <f t="shared" si="429"/>
        <v>0.20991078791514628</v>
      </c>
      <c r="PM127" s="102">
        <f t="shared" si="429"/>
        <v>-100</v>
      </c>
      <c r="PN127" s="15"/>
      <c r="PO127" s="103"/>
      <c r="PP127" s="102">
        <f t="shared" si="430"/>
        <v>2.0453872989877997</v>
      </c>
      <c r="PQ127" s="102">
        <f t="shared" si="430"/>
        <v>-4.4949578386980438</v>
      </c>
      <c r="PR127" s="102">
        <f t="shared" si="430"/>
        <v>2.1516802168978444</v>
      </c>
      <c r="PS127" s="102">
        <f t="shared" si="430"/>
        <v>1.8288510585356743</v>
      </c>
      <c r="PT127" s="102">
        <f t="shared" si="430"/>
        <v>-100</v>
      </c>
      <c r="PU127" s="15"/>
      <c r="PV127" s="103"/>
      <c r="PW127" s="102">
        <f t="shared" si="431"/>
        <v>-0.66721823373989686</v>
      </c>
      <c r="PX127" s="102">
        <f t="shared" si="431"/>
        <v>-12.560788844407423</v>
      </c>
      <c r="PY127" s="102">
        <f t="shared" si="431"/>
        <v>3.327802359882015</v>
      </c>
      <c r="PZ127" s="102">
        <f t="shared" si="431"/>
        <v>2.822136973265521</v>
      </c>
      <c r="QA127" s="102">
        <f t="shared" si="431"/>
        <v>-100</v>
      </c>
      <c r="QB127" s="15"/>
      <c r="QC127" s="103"/>
      <c r="QD127" s="102">
        <f t="shared" si="432"/>
        <v>2.8719414673603394</v>
      </c>
      <c r="QE127" s="102">
        <f t="shared" si="432"/>
        <v>-2.9132806461845018</v>
      </c>
      <c r="QF127" s="102">
        <f t="shared" si="432"/>
        <v>1.6800419665372157</v>
      </c>
      <c r="QG127" s="102">
        <f t="shared" si="432"/>
        <v>1.8636266953889091</v>
      </c>
      <c r="QH127" s="102">
        <f t="shared" si="432"/>
        <v>-100</v>
      </c>
      <c r="QI127" s="15"/>
      <c r="QJ127" s="103"/>
      <c r="QK127" s="102">
        <f t="shared" si="433"/>
        <v>-0.15169817681265352</v>
      </c>
      <c r="QL127" s="102">
        <f t="shared" si="433"/>
        <v>-6.0096221478209477</v>
      </c>
      <c r="QM127" s="102">
        <f t="shared" si="433"/>
        <v>4.0739964678061513</v>
      </c>
      <c r="QN127" s="102">
        <f t="shared" si="433"/>
        <v>0.64714680165669503</v>
      </c>
      <c r="QO127" s="102">
        <f t="shared" si="433"/>
        <v>-100</v>
      </c>
      <c r="QP127" s="15"/>
      <c r="QQ127" s="103"/>
      <c r="QR127" s="102">
        <f t="shared" si="434"/>
        <v>10.365461330588088</v>
      </c>
      <c r="QS127" s="102">
        <f t="shared" si="434"/>
        <v>-39.847257039584917</v>
      </c>
      <c r="QT127" s="102">
        <f t="shared" si="434"/>
        <v>23.735220003876712</v>
      </c>
      <c r="QU127" s="102">
        <f t="shared" si="434"/>
        <v>5.8275240855330201</v>
      </c>
      <c r="QV127" s="102">
        <f t="shared" si="434"/>
        <v>-100</v>
      </c>
      <c r="QW127" s="15"/>
      <c r="QX127" s="103"/>
      <c r="QY127" s="102">
        <f t="shared" si="435"/>
        <v>-7.0895522388059735</v>
      </c>
      <c r="QZ127" s="102">
        <f t="shared" si="435"/>
        <v>-34.417670682730929</v>
      </c>
      <c r="RA127" s="102">
        <f t="shared" si="435"/>
        <v>6.9197795468463053</v>
      </c>
      <c r="RB127" s="102">
        <f t="shared" si="435"/>
        <v>7.2737686139747959</v>
      </c>
      <c r="RC127" s="102">
        <f t="shared" si="435"/>
        <v>-100</v>
      </c>
      <c r="RD127" s="15"/>
      <c r="RE127" s="103"/>
      <c r="RF127" s="102">
        <f t="shared" si="436"/>
        <v>8.8888888888888786</v>
      </c>
      <c r="RG127" s="102">
        <f t="shared" si="436"/>
        <v>-45.313681027966744</v>
      </c>
      <c r="RH127" s="102">
        <f t="shared" si="436"/>
        <v>32.964754664823779</v>
      </c>
      <c r="RI127" s="102">
        <f t="shared" si="436"/>
        <v>13.132363132363123</v>
      </c>
      <c r="RJ127" s="102">
        <f t="shared" si="436"/>
        <v>-100</v>
      </c>
      <c r="RK127" s="15"/>
      <c r="RL127" s="103"/>
      <c r="RM127" s="102">
        <f t="shared" si="437"/>
        <v>20.692749461593674</v>
      </c>
      <c r="RN127" s="102">
        <f t="shared" si="437"/>
        <v>-35.405204460966544</v>
      </c>
      <c r="RO127" s="102">
        <f t="shared" si="437"/>
        <v>20.833333333333325</v>
      </c>
      <c r="RP127" s="102">
        <f t="shared" si="437"/>
        <v>-2.6862259477995809</v>
      </c>
      <c r="RQ127" s="102">
        <f t="shared" si="437"/>
        <v>-100</v>
      </c>
      <c r="RR127" s="15"/>
      <c r="RS127" s="103"/>
      <c r="RT127" s="102">
        <f t="shared" ca="1" si="438"/>
        <v>-0.69481560662747466</v>
      </c>
      <c r="RU127" s="102">
        <f t="shared" ca="1" si="438"/>
        <v>-32.831001076426269</v>
      </c>
      <c r="RV127" s="102">
        <f t="shared" ca="1" si="438"/>
        <v>60.57692307692308</v>
      </c>
      <c r="RW127" s="102">
        <f t="shared" ca="1" si="438"/>
        <v>61.327345309381244</v>
      </c>
      <c r="RX127" s="102">
        <f t="shared" ca="1" si="438"/>
        <v>-71.574389112279619</v>
      </c>
      <c r="RY127" s="15"/>
      <c r="RZ127" s="103"/>
      <c r="SA127" s="102">
        <f t="shared" ca="1" si="439"/>
        <v>12.548015364916765</v>
      </c>
      <c r="SB127" s="102">
        <f t="shared" ca="1" si="439"/>
        <v>-69.16951080773606</v>
      </c>
      <c r="SC127" s="102">
        <f t="shared" ca="1" si="439"/>
        <v>142.06642066420665</v>
      </c>
      <c r="SD127" s="102">
        <f t="shared" ca="1" si="439"/>
        <v>50.457317073170735</v>
      </c>
      <c r="SE127" s="102">
        <f t="shared" ca="1" si="439"/>
        <v>-68.996960486322195</v>
      </c>
      <c r="SF127" s="15"/>
      <c r="SG127" s="103"/>
      <c r="SH127" s="102">
        <f t="shared" ca="1" si="440"/>
        <v>-14.488017429193899</v>
      </c>
      <c r="SI127" s="102">
        <f t="shared" ca="1" si="440"/>
        <v>13.630573248407639</v>
      </c>
      <c r="SJ127" s="102">
        <f t="shared" ca="1" si="440"/>
        <v>43.497757847533627</v>
      </c>
      <c r="SK127" s="102">
        <f t="shared" ca="1" si="440"/>
        <v>70.703125</v>
      </c>
      <c r="SL127" s="102">
        <f t="shared" ca="1" si="440"/>
        <v>-73.043478260869563</v>
      </c>
      <c r="SM127" s="15"/>
      <c r="SN127" s="103"/>
      <c r="SO127" s="102">
        <f t="shared" ca="1" si="441"/>
        <v>12.790697674418606</v>
      </c>
      <c r="SP127" s="102">
        <f t="shared" ca="1" si="441"/>
        <v>-56.185567010309278</v>
      </c>
      <c r="SQ127" s="102">
        <f t="shared" ca="1" si="441"/>
        <v>-19.999999999999996</v>
      </c>
      <c r="SR127" s="102">
        <f t="shared" ca="1" si="441"/>
        <v>-10.294117647058821</v>
      </c>
      <c r="SS127" s="102">
        <f t="shared" ca="1" si="441"/>
        <v>-60.655737704918032</v>
      </c>
      <c r="ST127" s="15"/>
    </row>
    <row r="128" spans="1:514" x14ac:dyDescent="0.3">
      <c r="A128" s="62" t="str">
        <f>A$12</f>
        <v>Produk petroleum, kimia, getah &amp; plastik</v>
      </c>
      <c r="B128" s="99"/>
      <c r="C128" s="99"/>
      <c r="D128" s="99"/>
      <c r="E128" s="99"/>
      <c r="F128" s="100">
        <f t="shared" si="442"/>
        <v>1.901479647992188</v>
      </c>
      <c r="G128" s="100">
        <f t="shared" si="442"/>
        <v>3.2546287336300939</v>
      </c>
      <c r="H128" s="100">
        <f t="shared" si="442"/>
        <v>2.6738635223649831</v>
      </c>
      <c r="I128" s="100">
        <f t="shared" si="442"/>
        <v>0.73010706140976822</v>
      </c>
      <c r="J128" s="100">
        <f t="shared" si="442"/>
        <v>1.0686235698331936</v>
      </c>
      <c r="K128" s="100">
        <f t="shared" si="442"/>
        <v>0.89103985889464887</v>
      </c>
      <c r="L128" s="100">
        <f t="shared" si="442"/>
        <v>2.1297587131367202</v>
      </c>
      <c r="M128" s="100">
        <f t="shared" si="442"/>
        <v>3.0925285700566629</v>
      </c>
      <c r="N128" s="100">
        <f t="shared" si="442"/>
        <v>4.1337940138929552</v>
      </c>
      <c r="O128" s="100">
        <f t="shared" si="442"/>
        <v>4.1879142838769035</v>
      </c>
      <c r="P128" s="100">
        <f t="shared" si="442"/>
        <v>2.0468450305906716</v>
      </c>
      <c r="Q128" s="101">
        <f t="shared" si="442"/>
        <v>2.5964075537784126</v>
      </c>
      <c r="R128" s="101">
        <f t="shared" si="442"/>
        <v>3.5264507021323999</v>
      </c>
      <c r="S128" s="102">
        <f t="shared" si="442"/>
        <v>2.8765482335620929</v>
      </c>
      <c r="T128" s="102">
        <f t="shared" si="442"/>
        <v>4.5905417827106998</v>
      </c>
      <c r="U128" s="102">
        <f t="shared" si="442"/>
        <v>3.7099080694586339</v>
      </c>
      <c r="V128" s="102">
        <f t="shared" si="410"/>
        <v>2.5722398155541004</v>
      </c>
      <c r="W128" s="102">
        <f t="shared" si="410"/>
        <v>-100</v>
      </c>
      <c r="X128" s="102">
        <f t="shared" si="410"/>
        <v>-100</v>
      </c>
      <c r="Y128" s="102">
        <f t="shared" si="410"/>
        <v>-100</v>
      </c>
      <c r="Z128" s="15"/>
      <c r="AA128" s="99"/>
      <c r="AB128" s="99"/>
      <c r="AC128" s="99"/>
      <c r="AD128" s="99"/>
      <c r="AE128" s="100">
        <f t="shared" si="443"/>
        <v>2.1747128853381037</v>
      </c>
      <c r="AF128" s="100">
        <f t="shared" si="411"/>
        <v>6.9824579942935561</v>
      </c>
      <c r="AG128" s="100">
        <f t="shared" si="411"/>
        <v>7.3415985091624503</v>
      </c>
      <c r="AH128" s="100">
        <f t="shared" si="411"/>
        <v>-2.0724280249647675</v>
      </c>
      <c r="AI128" s="100">
        <f t="shared" si="411"/>
        <v>-3.0531013284977537</v>
      </c>
      <c r="AJ128" s="100">
        <f t="shared" si="411"/>
        <v>-7.1502654648722075</v>
      </c>
      <c r="AK128" s="100">
        <f t="shared" si="411"/>
        <v>-7.4314304659714221</v>
      </c>
      <c r="AL128" s="100">
        <f t="shared" si="411"/>
        <v>0.26855123674911496</v>
      </c>
      <c r="AM128" s="100">
        <f t="shared" si="411"/>
        <v>4.1866203255375822</v>
      </c>
      <c r="AN128" s="100">
        <f t="shared" si="411"/>
        <v>7.032008404367085</v>
      </c>
      <c r="AO128" s="100">
        <f t="shared" si="411"/>
        <v>4.8853231919355089</v>
      </c>
      <c r="AP128" s="101">
        <f t="shared" si="411"/>
        <v>4.0379834431145456</v>
      </c>
      <c r="AQ128" s="101">
        <f t="shared" si="411"/>
        <v>4.8969301875501303</v>
      </c>
      <c r="AR128" s="102">
        <f t="shared" si="411"/>
        <v>3.1731832469839905</v>
      </c>
      <c r="AS128" s="102">
        <f t="shared" si="411"/>
        <v>3.7475786022947322</v>
      </c>
      <c r="AT128" s="102">
        <f t="shared" si="411"/>
        <v>3.0990946603436598</v>
      </c>
      <c r="AU128" s="102">
        <f t="shared" si="411"/>
        <v>1.9408872974449265</v>
      </c>
      <c r="AV128" s="102">
        <f t="shared" si="411"/>
        <v>-100</v>
      </c>
      <c r="AW128" s="102">
        <f t="shared" si="411"/>
        <v>-100</v>
      </c>
      <c r="AX128" s="102">
        <f t="shared" si="411"/>
        <v>-100</v>
      </c>
      <c r="AY128" s="15"/>
      <c r="AZ128" s="99"/>
      <c r="BA128" s="99"/>
      <c r="BB128" s="99"/>
      <c r="BC128" s="99"/>
      <c r="BD128" s="100">
        <f t="shared" si="444"/>
        <v>1.8420816420158248</v>
      </c>
      <c r="BE128" s="100">
        <f t="shared" si="412"/>
        <v>2.7407977087090307</v>
      </c>
      <c r="BF128" s="100">
        <f t="shared" si="412"/>
        <v>2.3436137266453105</v>
      </c>
      <c r="BG128" s="100">
        <f t="shared" si="412"/>
        <v>1.8051398057053358</v>
      </c>
      <c r="BH128" s="100">
        <f t="shared" si="412"/>
        <v>1.8498932565564008</v>
      </c>
      <c r="BI128" s="100">
        <f t="shared" si="412"/>
        <v>2.4963540389504768</v>
      </c>
      <c r="BJ128" s="100">
        <f t="shared" si="412"/>
        <v>4.1750276555787114</v>
      </c>
      <c r="BK128" s="100">
        <f t="shared" si="412"/>
        <v>3.4153707647071929</v>
      </c>
      <c r="BL128" s="100">
        <f t="shared" si="412"/>
        <v>4.0210378546772674</v>
      </c>
      <c r="BM128" s="100">
        <f t="shared" si="412"/>
        <v>3.9182293519355094</v>
      </c>
      <c r="BN128" s="100">
        <f t="shared" si="412"/>
        <v>2.0675966427021297</v>
      </c>
      <c r="BO128" s="101">
        <f t="shared" si="412"/>
        <v>3.2016275171411035</v>
      </c>
      <c r="BP128" s="101">
        <f t="shared" si="412"/>
        <v>4.3222258168877481</v>
      </c>
      <c r="BQ128" s="102">
        <f t="shared" si="412"/>
        <v>3.4939233481564136</v>
      </c>
      <c r="BR128" s="102">
        <f t="shared" si="412"/>
        <v>5.2151979894087042</v>
      </c>
      <c r="BS128" s="102">
        <f t="shared" si="412"/>
        <v>3.8591085851032103</v>
      </c>
      <c r="BT128" s="102">
        <f t="shared" si="412"/>
        <v>2.5848905585927229</v>
      </c>
      <c r="BU128" s="102">
        <f t="shared" si="412"/>
        <v>-100</v>
      </c>
      <c r="BV128" s="102">
        <f t="shared" si="412"/>
        <v>-100</v>
      </c>
      <c r="BW128" s="102">
        <f t="shared" si="412"/>
        <v>-100</v>
      </c>
      <c r="BX128" s="15"/>
      <c r="BY128" s="99"/>
      <c r="BZ128" s="99"/>
      <c r="CA128" s="99"/>
      <c r="CB128" s="99"/>
      <c r="CC128" s="100">
        <f t="shared" si="445"/>
        <v>1.7828923376149719</v>
      </c>
      <c r="CD128" s="100">
        <f t="shared" si="413"/>
        <v>-1.7031724998051279</v>
      </c>
      <c r="CE128" s="100">
        <f t="shared" si="413"/>
        <v>-6.7662629632315614</v>
      </c>
      <c r="CF128" s="100">
        <f t="shared" si="413"/>
        <v>-3.3697632058287796</v>
      </c>
      <c r="CG128" s="100">
        <f t="shared" si="413"/>
        <v>4.2995342171264772</v>
      </c>
      <c r="CH128" s="100">
        <f t="shared" si="413"/>
        <v>6.9862416240434655</v>
      </c>
      <c r="CI128" s="100">
        <f t="shared" si="413"/>
        <v>8.2373988799004252</v>
      </c>
      <c r="CJ128" s="100">
        <f t="shared" si="413"/>
        <v>7.7521206409048027</v>
      </c>
      <c r="CK128" s="100">
        <f t="shared" si="413"/>
        <v>5.3246307110958346</v>
      </c>
      <c r="CL128" s="100">
        <f t="shared" si="413"/>
        <v>-0.56331764444279564</v>
      </c>
      <c r="CM128" s="100">
        <f t="shared" si="413"/>
        <v>-6.0258713618397408</v>
      </c>
      <c r="CN128" s="101">
        <f t="shared" si="413"/>
        <v>-8.6485895473431</v>
      </c>
      <c r="CO128" s="101">
        <f t="shared" si="413"/>
        <v>-9.7340001449590545</v>
      </c>
      <c r="CP128" s="102">
        <f t="shared" si="413"/>
        <v>-5.6091834072528046</v>
      </c>
      <c r="CQ128" s="102">
        <f t="shared" si="413"/>
        <v>-0.71119947998317112</v>
      </c>
      <c r="CR128" s="102">
        <f t="shared" si="413"/>
        <v>3.6983842010771983</v>
      </c>
      <c r="CS128" s="102">
        <f t="shared" si="413"/>
        <v>4.4885177453027225</v>
      </c>
      <c r="CT128" s="102">
        <f t="shared" si="413"/>
        <v>-100</v>
      </c>
      <c r="CU128" s="102">
        <f t="shared" si="413"/>
        <v>-100</v>
      </c>
      <c r="CV128" s="102">
        <f t="shared" si="413"/>
        <v>-100</v>
      </c>
      <c r="CW128" s="15"/>
      <c r="CX128" s="99"/>
      <c r="CY128" s="99"/>
      <c r="CZ128" s="99"/>
      <c r="DA128" s="99"/>
      <c r="DB128" s="100">
        <f t="shared" si="446"/>
        <v>1.7592478170445291</v>
      </c>
      <c r="DC128" s="100">
        <f t="shared" si="414"/>
        <v>2.6936450085878194</v>
      </c>
      <c r="DD128" s="100">
        <f t="shared" si="414"/>
        <v>2.5506239075485881</v>
      </c>
      <c r="DE128" s="100">
        <f t="shared" si="414"/>
        <v>1.774410029877771</v>
      </c>
      <c r="DF128" s="100">
        <f t="shared" si="414"/>
        <v>2.3282793831907123</v>
      </c>
      <c r="DG128" s="100">
        <f t="shared" si="414"/>
        <v>2.6387982377416908</v>
      </c>
      <c r="DH128" s="100">
        <f t="shared" si="414"/>
        <v>3.1420255994521584</v>
      </c>
      <c r="DI128" s="100">
        <f t="shared" si="414"/>
        <v>3.8340756760034234</v>
      </c>
      <c r="DJ128" s="100">
        <f t="shared" si="414"/>
        <v>4.0301993510674539</v>
      </c>
      <c r="DK128" s="100">
        <f t="shared" si="414"/>
        <v>3.9990163299169934</v>
      </c>
      <c r="DL128" s="100">
        <f t="shared" si="414"/>
        <v>2.2966929964166827</v>
      </c>
      <c r="DM128" s="101">
        <f t="shared" si="414"/>
        <v>2.3452840058881597</v>
      </c>
      <c r="DN128" s="101">
        <f t="shared" si="414"/>
        <v>3.2332838182894896</v>
      </c>
      <c r="DO128" s="102">
        <f t="shared" si="414"/>
        <v>2.5702636663935907</v>
      </c>
      <c r="DP128" s="102">
        <f t="shared" si="414"/>
        <v>4.2545068422873644</v>
      </c>
      <c r="DQ128" s="102">
        <f t="shared" si="414"/>
        <v>3.7346006266730791</v>
      </c>
      <c r="DR128" s="102">
        <f t="shared" si="414"/>
        <v>2.737487568096264</v>
      </c>
      <c r="DS128" s="102">
        <f t="shared" si="414"/>
        <v>-100</v>
      </c>
      <c r="DT128" s="102">
        <f t="shared" si="414"/>
        <v>-100</v>
      </c>
      <c r="DU128" s="102">
        <f t="shared" si="414"/>
        <v>-100</v>
      </c>
      <c r="DV128" s="15"/>
      <c r="DW128" s="99"/>
      <c r="DX128" s="99"/>
      <c r="DY128" s="99"/>
      <c r="DZ128" s="99"/>
      <c r="EA128" s="100">
        <f t="shared" si="447"/>
        <v>2.9922261484099044</v>
      </c>
      <c r="EB128" s="100">
        <f t="shared" si="415"/>
        <v>6.767472927266005</v>
      </c>
      <c r="EC128" s="100">
        <f t="shared" si="415"/>
        <v>7.1836405818040294</v>
      </c>
      <c r="ED128" s="100">
        <f t="shared" si="415"/>
        <v>-1.839349961595993</v>
      </c>
      <c r="EE128" s="100">
        <f t="shared" si="415"/>
        <v>-1.9693414028298162</v>
      </c>
      <c r="EF128" s="100">
        <f t="shared" si="415"/>
        <v>-4.9502182941113855</v>
      </c>
      <c r="EG128" s="100">
        <f t="shared" si="415"/>
        <v>-5.9919122793374306</v>
      </c>
      <c r="EH128" s="100">
        <f t="shared" si="415"/>
        <v>1.0652609614803854</v>
      </c>
      <c r="EI128" s="100">
        <f t="shared" si="415"/>
        <v>3.3808377197894535</v>
      </c>
      <c r="EJ128" s="100">
        <f t="shared" si="415"/>
        <v>6.2583147782492299</v>
      </c>
      <c r="EK128" s="100">
        <f t="shared" si="415"/>
        <v>4.6835146351215329</v>
      </c>
      <c r="EL128" s="101">
        <f t="shared" si="415"/>
        <v>3.8684088995137422</v>
      </c>
      <c r="EM128" s="101">
        <f t="shared" si="415"/>
        <v>5.0306715235554522</v>
      </c>
      <c r="EN128" s="102">
        <f t="shared" si="415"/>
        <v>3.1998734811144125</v>
      </c>
      <c r="EO128" s="102">
        <f t="shared" si="415"/>
        <v>3.8510167527130879</v>
      </c>
      <c r="EP128" s="102">
        <f t="shared" si="415"/>
        <v>3.2914868575912193</v>
      </c>
      <c r="EQ128" s="102">
        <f t="shared" si="415"/>
        <v>2.1930842422835939</v>
      </c>
      <c r="ER128" s="102">
        <f t="shared" si="415"/>
        <v>-100</v>
      </c>
      <c r="ES128" s="102">
        <f t="shared" si="415"/>
        <v>-100</v>
      </c>
      <c r="ET128" s="102">
        <f t="shared" si="415"/>
        <v>-100</v>
      </c>
      <c r="EU128" s="15"/>
      <c r="EV128" s="99"/>
      <c r="EW128" s="99"/>
      <c r="EX128" s="99"/>
      <c r="EY128" s="99"/>
      <c r="EZ128" s="100">
        <f t="shared" si="448"/>
        <v>1.4176678199488757</v>
      </c>
      <c r="FA128" s="100">
        <f t="shared" si="416"/>
        <v>2.02115386614099</v>
      </c>
      <c r="FB128" s="100">
        <f t="shared" si="416"/>
        <v>2.2430330814707355</v>
      </c>
      <c r="FC128" s="100">
        <f t="shared" si="416"/>
        <v>3.0855164169260263</v>
      </c>
      <c r="FD128" s="100">
        <f t="shared" si="416"/>
        <v>3.1269071733719178</v>
      </c>
      <c r="FE128" s="100">
        <f t="shared" si="416"/>
        <v>4.2664891792679294</v>
      </c>
      <c r="FF128" s="100">
        <f t="shared" si="416"/>
        <v>5.1528983581632604</v>
      </c>
      <c r="FG128" s="100">
        <f t="shared" si="416"/>
        <v>4.2324815718265629</v>
      </c>
      <c r="FH128" s="100">
        <f t="shared" si="416"/>
        <v>4.192072663922719</v>
      </c>
      <c r="FI128" s="100">
        <f t="shared" si="416"/>
        <v>3.7124851406145742</v>
      </c>
      <c r="FJ128" s="100">
        <f t="shared" si="416"/>
        <v>1.9542046268809399</v>
      </c>
      <c r="FK128" s="101">
        <f t="shared" si="416"/>
        <v>2.6654091468580665</v>
      </c>
      <c r="FL128" s="101">
        <f t="shared" si="416"/>
        <v>3.6618792498827268</v>
      </c>
      <c r="FM128" s="102">
        <f t="shared" si="416"/>
        <v>2.9248470688723938</v>
      </c>
      <c r="FN128" s="102">
        <f t="shared" si="416"/>
        <v>4.8143023434582988</v>
      </c>
      <c r="FO128" s="102">
        <f t="shared" si="416"/>
        <v>3.8050958825617709</v>
      </c>
      <c r="FP128" s="102">
        <f t="shared" si="416"/>
        <v>2.6909473723092825</v>
      </c>
      <c r="FQ128" s="102">
        <f t="shared" si="416"/>
        <v>-100</v>
      </c>
      <c r="FR128" s="102">
        <f t="shared" si="416"/>
        <v>-100</v>
      </c>
      <c r="FS128" s="102">
        <f t="shared" si="416"/>
        <v>-100</v>
      </c>
      <c r="FT128" s="15"/>
      <c r="FU128" s="99"/>
      <c r="FV128" s="99"/>
      <c r="FW128" s="99"/>
      <c r="FX128" s="99"/>
      <c r="FY128" s="100">
        <f t="shared" si="449"/>
        <v>2.2592962996636157</v>
      </c>
      <c r="FZ128" s="100">
        <f t="shared" si="417"/>
        <v>-1.3436286698948696</v>
      </c>
      <c r="GA128" s="100">
        <f t="shared" si="417"/>
        <v>-7.3838889567305781</v>
      </c>
      <c r="GB128" s="100">
        <f t="shared" si="417"/>
        <v>-3.0332556661724186</v>
      </c>
      <c r="GC128" s="100">
        <f t="shared" si="417"/>
        <v>5.8946432540564642</v>
      </c>
      <c r="GD128" s="100">
        <f t="shared" si="417"/>
        <v>6.6548750829095837</v>
      </c>
      <c r="GE128" s="100">
        <f t="shared" si="417"/>
        <v>7.8407243000923055</v>
      </c>
      <c r="GF128" s="100">
        <f t="shared" si="417"/>
        <v>7.4227795010703757</v>
      </c>
      <c r="GG128" s="100">
        <f t="shared" si="417"/>
        <v>3.9335040510473984</v>
      </c>
      <c r="GH128" s="100">
        <f t="shared" si="417"/>
        <v>0.9577114427860689</v>
      </c>
      <c r="GI128" s="100">
        <f t="shared" si="417"/>
        <v>-0.39532135142845704</v>
      </c>
      <c r="GJ128" s="101">
        <f t="shared" si="417"/>
        <v>-6.2876199772246677</v>
      </c>
      <c r="GK128" s="101">
        <f t="shared" si="417"/>
        <v>-7.5531141449228567</v>
      </c>
      <c r="GL128" s="102">
        <f t="shared" si="417"/>
        <v>-4.0285819884193668</v>
      </c>
      <c r="GM128" s="102">
        <f t="shared" si="417"/>
        <v>-1.7921440261865818</v>
      </c>
      <c r="GN128" s="102">
        <f t="shared" si="417"/>
        <v>4.2227237218991354</v>
      </c>
      <c r="GO128" s="102">
        <f t="shared" si="417"/>
        <v>5.2429220552254518</v>
      </c>
      <c r="GP128" s="102">
        <f t="shared" si="417"/>
        <v>-100</v>
      </c>
      <c r="GQ128" s="102">
        <f t="shared" si="417"/>
        <v>-100</v>
      </c>
      <c r="GR128" s="102">
        <f t="shared" si="417"/>
        <v>-100</v>
      </c>
      <c r="GS128" s="15"/>
      <c r="GT128" s="99"/>
      <c r="GU128" s="99"/>
      <c r="GV128" s="99"/>
      <c r="GW128" s="99"/>
      <c r="GX128" s="100">
        <f t="shared" si="450"/>
        <v>4.4472681067344366</v>
      </c>
      <c r="GY128" s="100">
        <f t="shared" si="418"/>
        <v>13.413940256045521</v>
      </c>
      <c r="GZ128" s="100">
        <f t="shared" si="418"/>
        <v>4.9064546304957934</v>
      </c>
      <c r="HA128" s="100">
        <f t="shared" si="418"/>
        <v>-15.791400561363545</v>
      </c>
      <c r="HB128" s="100">
        <f t="shared" si="418"/>
        <v>-20.897539875642067</v>
      </c>
      <c r="HC128" s="100">
        <f t="shared" si="418"/>
        <v>-27.768719428069733</v>
      </c>
      <c r="HD128" s="100">
        <f t="shared" si="418"/>
        <v>-15.796513442418302</v>
      </c>
      <c r="HE128" s="100">
        <f t="shared" si="418"/>
        <v>-11.08642094584803</v>
      </c>
      <c r="HF128" s="100">
        <f t="shared" si="418"/>
        <v>6.470722260195938</v>
      </c>
      <c r="HG128" s="100">
        <f t="shared" si="418"/>
        <v>8.5894541876483146</v>
      </c>
      <c r="HH128" s="100">
        <f t="shared" si="418"/>
        <v>-3.3728687916975586</v>
      </c>
      <c r="HI128" s="101">
        <f t="shared" si="418"/>
        <v>8.2038465717700682</v>
      </c>
      <c r="HJ128" s="101">
        <f t="shared" si="418"/>
        <v>9.9882302589342942</v>
      </c>
      <c r="HK128" s="102">
        <f t="shared" si="418"/>
        <v>9.7116358403070091</v>
      </c>
      <c r="HL128" s="102">
        <f t="shared" si="418"/>
        <v>12.307523699928758</v>
      </c>
      <c r="HM128" s="102">
        <f t="shared" si="418"/>
        <v>3.1883912432215222</v>
      </c>
      <c r="HN128" s="102">
        <f t="shared" si="418"/>
        <v>-0.84634466656938745</v>
      </c>
      <c r="HO128" s="102">
        <f t="shared" si="418"/>
        <v>-100</v>
      </c>
      <c r="HP128" s="102">
        <f t="shared" si="418"/>
        <v>-100</v>
      </c>
      <c r="HQ128" s="102">
        <f t="shared" si="418"/>
        <v>-100</v>
      </c>
      <c r="HR128" s="15"/>
      <c r="HS128" s="99"/>
      <c r="HT128" s="99"/>
      <c r="HU128" s="99"/>
      <c r="HV128" s="99"/>
      <c r="HW128" s="100">
        <f t="shared" si="451"/>
        <v>-8.6322869955156918</v>
      </c>
      <c r="HX128" s="100">
        <f t="shared" si="419"/>
        <v>9.8164106406893872</v>
      </c>
      <c r="HY128" s="100">
        <f t="shared" si="419"/>
        <v>9.4913972395537893</v>
      </c>
      <c r="HZ128" s="100">
        <f t="shared" si="419"/>
        <v>-5.360197681049228</v>
      </c>
      <c r="IA128" s="100">
        <f t="shared" si="419"/>
        <v>-19.20245398773006</v>
      </c>
      <c r="IB128" s="100">
        <f t="shared" si="419"/>
        <v>-35.346298191743429</v>
      </c>
      <c r="IC128" s="100">
        <f t="shared" si="419"/>
        <v>-26.61025729580383</v>
      </c>
      <c r="ID128" s="100">
        <f t="shared" si="419"/>
        <v>-11.387828881301465</v>
      </c>
      <c r="IE128" s="100">
        <f t="shared" si="419"/>
        <v>18.754745634016711</v>
      </c>
      <c r="IF128" s="100">
        <f t="shared" si="419"/>
        <v>21.609498680738781</v>
      </c>
      <c r="IG128" s="100">
        <f t="shared" si="419"/>
        <v>8.3294117647058741</v>
      </c>
      <c r="IH128" s="101">
        <f t="shared" si="419"/>
        <v>6.8676337262012721</v>
      </c>
      <c r="II128" s="101">
        <f t="shared" si="419"/>
        <v>2.7919863597613004</v>
      </c>
      <c r="IJ128" s="102">
        <f t="shared" si="419"/>
        <v>2.7337817313950907</v>
      </c>
      <c r="IK128" s="102">
        <f t="shared" si="419"/>
        <v>2.0417028670721038</v>
      </c>
      <c r="IL128" s="102">
        <f t="shared" si="419"/>
        <v>-2.1208907741254723E-2</v>
      </c>
      <c r="IM128" s="102">
        <f t="shared" si="419"/>
        <v>-2.1148662658096673</v>
      </c>
      <c r="IN128" s="102">
        <f t="shared" si="419"/>
        <v>-100</v>
      </c>
      <c r="IO128" s="102">
        <f t="shared" si="419"/>
        <v>-100</v>
      </c>
      <c r="IP128" s="102">
        <f t="shared" si="419"/>
        <v>-100</v>
      </c>
      <c r="IQ128" s="15"/>
      <c r="IR128" s="99"/>
      <c r="IS128" s="99"/>
      <c r="IT128" s="99"/>
      <c r="IU128" s="99"/>
      <c r="IV128" s="100">
        <f t="shared" si="452"/>
        <v>11.077481840193704</v>
      </c>
      <c r="IW128" s="100">
        <f t="shared" si="420"/>
        <v>18.698624875163251</v>
      </c>
      <c r="IX128" s="100">
        <f t="shared" si="420"/>
        <v>4.5795107033639093</v>
      </c>
      <c r="IY128" s="100">
        <f t="shared" si="420"/>
        <v>-20.681749622926095</v>
      </c>
      <c r="IZ128" s="100">
        <f t="shared" si="420"/>
        <v>-23.521798365122613</v>
      </c>
      <c r="JA128" s="100">
        <f t="shared" si="420"/>
        <v>-31.240696395055334</v>
      </c>
      <c r="JB128" s="100">
        <f t="shared" si="420"/>
        <v>-17.077271730389654</v>
      </c>
      <c r="JC128" s="100">
        <f t="shared" si="420"/>
        <v>-15.2354149235567</v>
      </c>
      <c r="JD128" s="100">
        <f t="shared" si="420"/>
        <v>-0.5611472343457713</v>
      </c>
      <c r="JE128" s="100">
        <f t="shared" si="420"/>
        <v>9.8644578313253017</v>
      </c>
      <c r="JF128" s="100">
        <f t="shared" si="420"/>
        <v>5.1926298157453976</v>
      </c>
      <c r="JG128" s="101">
        <f t="shared" si="420"/>
        <v>18.251974156496775</v>
      </c>
      <c r="JH128" s="101">
        <f t="shared" si="420"/>
        <v>22.859190254389116</v>
      </c>
      <c r="JI128" s="102">
        <f t="shared" si="420"/>
        <v>19.019876627827269</v>
      </c>
      <c r="JJ128" s="102">
        <f t="shared" si="420"/>
        <v>15.923566878980889</v>
      </c>
      <c r="JK128" s="102">
        <f t="shared" si="420"/>
        <v>5.175292153589317</v>
      </c>
      <c r="JL128" s="102">
        <f t="shared" si="420"/>
        <v>7.2907553222512078E-2</v>
      </c>
      <c r="JM128" s="102">
        <f t="shared" si="420"/>
        <v>-100</v>
      </c>
      <c r="JN128" s="102">
        <f t="shared" si="420"/>
        <v>-100</v>
      </c>
      <c r="JO128" s="102">
        <f t="shared" si="420"/>
        <v>-100</v>
      </c>
      <c r="JP128" s="15"/>
      <c r="JQ128" s="99"/>
      <c r="JR128" s="99"/>
      <c r="JS128" s="99"/>
      <c r="JT128" s="99"/>
      <c r="JU128" s="100">
        <f t="shared" si="453"/>
        <v>-2.1260723610593057</v>
      </c>
      <c r="JV128" s="100">
        <f t="shared" si="421"/>
        <v>-4.7166361974405824</v>
      </c>
      <c r="JW128" s="100">
        <f t="shared" si="421"/>
        <v>-1.7270009963467281</v>
      </c>
      <c r="JX128" s="100">
        <f t="shared" si="421"/>
        <v>-6.2613760465962898</v>
      </c>
      <c r="JY128" s="100">
        <f t="shared" si="421"/>
        <v>-9.375</v>
      </c>
      <c r="JZ128" s="100">
        <f t="shared" si="421"/>
        <v>9.8618572524942429</v>
      </c>
      <c r="KA128" s="100">
        <f t="shared" si="421"/>
        <v>11.287597161203111</v>
      </c>
      <c r="KB128" s="100">
        <f t="shared" si="421"/>
        <v>10.679611650485432</v>
      </c>
      <c r="KC128" s="100">
        <f t="shared" si="421"/>
        <v>19.259882253994952</v>
      </c>
      <c r="KD128" s="100">
        <f t="shared" si="421"/>
        <v>-13.377575969263011</v>
      </c>
      <c r="KE128" s="100">
        <f t="shared" si="421"/>
        <v>-47.980564834497422</v>
      </c>
      <c r="KF128" s="101">
        <f t="shared" si="421"/>
        <v>-29.01754385964912</v>
      </c>
      <c r="KG128" s="101">
        <f t="shared" si="421"/>
        <v>-28.772919605077576</v>
      </c>
      <c r="KH128" s="102">
        <f t="shared" si="421"/>
        <v>-21.129032258064516</v>
      </c>
      <c r="KI128" s="102">
        <f t="shared" si="421"/>
        <v>14.71103327495622</v>
      </c>
      <c r="KJ128" s="102">
        <f t="shared" si="421"/>
        <v>-2.2738507167572863</v>
      </c>
      <c r="KK128" s="102">
        <f t="shared" si="421"/>
        <v>-4.059405940594063</v>
      </c>
      <c r="KL128" s="102">
        <f t="shared" si="421"/>
        <v>-100</v>
      </c>
      <c r="KM128" s="102">
        <f t="shared" si="421"/>
        <v>-100</v>
      </c>
      <c r="KN128" s="102">
        <f t="shared" si="421"/>
        <v>-100</v>
      </c>
      <c r="KO128" s="15"/>
      <c r="KP128" s="99"/>
      <c r="KQ128" s="99"/>
      <c r="KR128" s="99"/>
      <c r="KS128" s="99"/>
      <c r="KT128" s="100">
        <f t="shared" si="454"/>
        <v>-23.224950232249498</v>
      </c>
      <c r="KU128" s="100">
        <f t="shared" si="422"/>
        <v>38.588450962419806</v>
      </c>
      <c r="KV128" s="100">
        <f t="shared" si="422"/>
        <v>86.05830164765527</v>
      </c>
      <c r="KW128" s="100">
        <f t="shared" si="422"/>
        <v>-34.909090909090914</v>
      </c>
      <c r="KX128" s="100">
        <f t="shared" si="422"/>
        <v>24.373379429559193</v>
      </c>
      <c r="KY128" s="100">
        <f t="shared" si="422"/>
        <v>14.550264550264558</v>
      </c>
      <c r="KZ128" s="100">
        <f t="shared" si="422"/>
        <v>159.46866485013624</v>
      </c>
      <c r="LA128" s="100">
        <f t="shared" si="422"/>
        <v>167.73743016759775</v>
      </c>
      <c r="LB128" s="100">
        <f t="shared" si="422"/>
        <v>42.390548992355789</v>
      </c>
      <c r="LC128" s="100">
        <f t="shared" si="422"/>
        <v>21.535796766743644</v>
      </c>
      <c r="LD128" s="100">
        <f t="shared" si="422"/>
        <v>-52.901023890784984</v>
      </c>
      <c r="LE128" s="101">
        <f t="shared" si="422"/>
        <v>13.249869587897756</v>
      </c>
      <c r="LF128" s="101">
        <f t="shared" si="422"/>
        <v>12.00585651537336</v>
      </c>
      <c r="LG128" s="102">
        <f t="shared" si="422"/>
        <v>10.878859857482182</v>
      </c>
      <c r="LH128" s="102">
        <f t="shared" si="422"/>
        <v>38.015607580824962</v>
      </c>
      <c r="LI128" s="102">
        <f t="shared" si="422"/>
        <v>19.714417319207733</v>
      </c>
      <c r="LJ128" s="102">
        <f t="shared" si="422"/>
        <v>20.04357298474946</v>
      </c>
      <c r="LK128" s="102">
        <f t="shared" si="422"/>
        <v>-100</v>
      </c>
      <c r="LL128" s="102">
        <f t="shared" si="422"/>
        <v>-100</v>
      </c>
      <c r="LM128" s="102">
        <f t="shared" si="422"/>
        <v>-100</v>
      </c>
      <c r="LN128" s="15"/>
      <c r="LO128" s="99"/>
      <c r="LP128" s="99"/>
      <c r="LQ128" s="99"/>
      <c r="LR128" s="99"/>
      <c r="LS128" s="100">
        <f t="shared" si="455"/>
        <v>-54.6875</v>
      </c>
      <c r="LT128" s="100">
        <f t="shared" si="423"/>
        <v>3.4623217922606919</v>
      </c>
      <c r="LU128" s="100">
        <f t="shared" si="423"/>
        <v>1.2903225806451646</v>
      </c>
      <c r="LV128" s="100">
        <f t="shared" si="423"/>
        <v>-19.723183391003463</v>
      </c>
      <c r="LW128" s="100">
        <f t="shared" si="423"/>
        <v>-16.614420062695924</v>
      </c>
      <c r="LX128" s="100">
        <f t="shared" si="423"/>
        <v>-59.842519685039377</v>
      </c>
      <c r="LY128" s="100">
        <f t="shared" si="423"/>
        <v>31.528662420382169</v>
      </c>
      <c r="LZ128" s="100">
        <f t="shared" si="423"/>
        <v>46.551724137931025</v>
      </c>
      <c r="MA128" s="100">
        <f t="shared" si="423"/>
        <v>22.55639097744362</v>
      </c>
      <c r="MB128" s="100">
        <f t="shared" si="423"/>
        <v>75.980392156862735</v>
      </c>
      <c r="MC128" s="100">
        <f t="shared" si="423"/>
        <v>-18.886198547215493</v>
      </c>
      <c r="MD128" s="101">
        <f t="shared" si="423"/>
        <v>16.470588235294127</v>
      </c>
      <c r="ME128" s="101">
        <f t="shared" si="423"/>
        <v>56.134969325153385</v>
      </c>
      <c r="MF128" s="102">
        <f t="shared" si="423"/>
        <v>43.732590529247915</v>
      </c>
      <c r="MG128" s="102">
        <f t="shared" si="423"/>
        <v>65.373134328358205</v>
      </c>
      <c r="MH128" s="102">
        <f t="shared" si="423"/>
        <v>47.727272727272727</v>
      </c>
      <c r="MI128" s="102">
        <f t="shared" si="423"/>
        <v>21.021611001964647</v>
      </c>
      <c r="MJ128" s="102">
        <f t="shared" si="423"/>
        <v>-100</v>
      </c>
      <c r="MK128" s="102">
        <f t="shared" si="423"/>
        <v>-100</v>
      </c>
      <c r="ML128" s="102">
        <f t="shared" si="423"/>
        <v>-100</v>
      </c>
      <c r="MM128" s="15"/>
      <c r="MN128" s="99"/>
      <c r="MO128" s="99"/>
      <c r="MP128" s="99"/>
      <c r="MQ128" s="99"/>
      <c r="MR128" s="100">
        <f t="shared" si="456"/>
        <v>-5.0649350649350611</v>
      </c>
      <c r="MS128" s="100">
        <f t="shared" si="424"/>
        <v>72.760511882998173</v>
      </c>
      <c r="MT128" s="100">
        <f t="shared" si="424"/>
        <v>190.68322981366461</v>
      </c>
      <c r="MU128" s="100">
        <f t="shared" si="424"/>
        <v>-44.266666666666666</v>
      </c>
      <c r="MV128" s="100">
        <f t="shared" si="424"/>
        <v>35.157318741450069</v>
      </c>
      <c r="MW128" s="100">
        <f t="shared" si="424"/>
        <v>30.370370370370381</v>
      </c>
      <c r="MX128" s="100">
        <f t="shared" si="424"/>
        <v>213.03418803418802</v>
      </c>
      <c r="MY128" s="100">
        <f t="shared" si="424"/>
        <v>209.33014354066987</v>
      </c>
      <c r="MZ128" s="100">
        <f t="shared" si="424"/>
        <v>34.412955465587046</v>
      </c>
      <c r="NA128" s="100">
        <f t="shared" si="424"/>
        <v>19.399350649350655</v>
      </c>
      <c r="NB128" s="100">
        <f t="shared" si="424"/>
        <v>-55.836177474402724</v>
      </c>
      <c r="NC128" s="101">
        <f t="shared" si="424"/>
        <v>19.876256767208034</v>
      </c>
      <c r="ND128" s="101">
        <f t="shared" si="424"/>
        <v>18.222891566265066</v>
      </c>
      <c r="NE128" s="102">
        <f t="shared" si="424"/>
        <v>8.6335825968728805</v>
      </c>
      <c r="NF128" s="102">
        <f t="shared" si="424"/>
        <v>31.221020092735706</v>
      </c>
      <c r="NG128" s="102">
        <f t="shared" si="424"/>
        <v>15.225806451612911</v>
      </c>
      <c r="NH128" s="102">
        <f t="shared" si="424"/>
        <v>21.019108280254773</v>
      </c>
      <c r="NI128" s="102">
        <f t="shared" si="424"/>
        <v>-100</v>
      </c>
      <c r="NJ128" s="102">
        <f t="shared" si="424"/>
        <v>-100</v>
      </c>
      <c r="NK128" s="102">
        <f t="shared" si="424"/>
        <v>-100</v>
      </c>
      <c r="NL128" s="15"/>
      <c r="NM128" s="99"/>
      <c r="NN128" s="99"/>
      <c r="NO128" s="99"/>
      <c r="NP128" s="99"/>
      <c r="NQ128" s="100">
        <f t="shared" si="457"/>
        <v>224.24242424242422</v>
      </c>
      <c r="NR128" s="100">
        <f t="shared" si="425"/>
        <v>11.32075471698113</v>
      </c>
      <c r="NS128" s="100">
        <f t="shared" si="425"/>
        <v>38.853503184713368</v>
      </c>
      <c r="NT128" s="100">
        <f t="shared" si="425"/>
        <v>8.196721311475418</v>
      </c>
      <c r="NU128" s="100">
        <f t="shared" si="425"/>
        <v>72.897196261682254</v>
      </c>
      <c r="NV128" s="100">
        <f t="shared" si="425"/>
        <v>401.69491525423729</v>
      </c>
      <c r="NW128" s="100">
        <f t="shared" si="425"/>
        <v>113.76146788990825</v>
      </c>
      <c r="NX128" s="100">
        <f t="shared" si="425"/>
        <v>330.30303030303025</v>
      </c>
      <c r="NY128" s="100">
        <f t="shared" si="425"/>
        <v>113.51351351351352</v>
      </c>
      <c r="NZ128" s="100">
        <f t="shared" si="425"/>
        <v>-7.0945945945945947</v>
      </c>
      <c r="OA128" s="100">
        <f t="shared" si="425"/>
        <v>-64.592274678111593</v>
      </c>
      <c r="OB128" s="101">
        <f t="shared" si="425"/>
        <v>-20.774647887323937</v>
      </c>
      <c r="OC128" s="101">
        <f t="shared" si="425"/>
        <v>-45.316455696202532</v>
      </c>
      <c r="OD128" s="102">
        <f t="shared" si="425"/>
        <v>-19.999999999999996</v>
      </c>
      <c r="OE128" s="102">
        <f t="shared" si="425"/>
        <v>35.757575757575765</v>
      </c>
      <c r="OF128" s="102">
        <f t="shared" si="425"/>
        <v>1.3333333333333419</v>
      </c>
      <c r="OG128" s="102">
        <f t="shared" si="425"/>
        <v>10.64814814814814</v>
      </c>
      <c r="OH128" s="102">
        <f t="shared" si="425"/>
        <v>-100</v>
      </c>
      <c r="OI128" s="102">
        <f t="shared" si="425"/>
        <v>-100</v>
      </c>
      <c r="OJ128" s="102">
        <f t="shared" si="425"/>
        <v>-100</v>
      </c>
      <c r="OK128" s="37"/>
      <c r="OL128" s="62" t="str">
        <f t="shared" si="458"/>
        <v>Produk petroleum, kimia, getah &amp; plastik</v>
      </c>
      <c r="OM128" s="103"/>
      <c r="ON128" s="102">
        <f t="shared" si="426"/>
        <v>0.73010706140976822</v>
      </c>
      <c r="OO128" s="102">
        <f t="shared" si="426"/>
        <v>3.0925285700566629</v>
      </c>
      <c r="OP128" s="102">
        <f t="shared" si="426"/>
        <v>2.5964075537784126</v>
      </c>
      <c r="OQ128" s="102">
        <f t="shared" si="426"/>
        <v>3.7099080694586339</v>
      </c>
      <c r="OR128" s="102">
        <f t="shared" si="426"/>
        <v>-100</v>
      </c>
      <c r="OS128" s="15"/>
      <c r="OT128" s="103"/>
      <c r="OU128" s="102">
        <f t="shared" si="427"/>
        <v>-2.0724280249647675</v>
      </c>
      <c r="OV128" s="102">
        <f t="shared" si="427"/>
        <v>0.26855123674911496</v>
      </c>
      <c r="OW128" s="102">
        <f t="shared" si="427"/>
        <v>4.0379834431145456</v>
      </c>
      <c r="OX128" s="102">
        <f t="shared" si="427"/>
        <v>3.0990946603436598</v>
      </c>
      <c r="OY128" s="102">
        <f t="shared" si="427"/>
        <v>-100</v>
      </c>
      <c r="OZ128" s="15"/>
      <c r="PA128" s="104"/>
      <c r="PB128" s="102">
        <f t="shared" si="428"/>
        <v>1.8051398057053358</v>
      </c>
      <c r="PC128" s="102">
        <f t="shared" si="428"/>
        <v>3.4153707647071929</v>
      </c>
      <c r="PD128" s="102">
        <f t="shared" si="428"/>
        <v>3.2016275171411035</v>
      </c>
      <c r="PE128" s="102">
        <f t="shared" si="428"/>
        <v>3.8591085851032103</v>
      </c>
      <c r="PF128" s="102">
        <f t="shared" si="428"/>
        <v>-100</v>
      </c>
      <c r="PG128" s="15"/>
      <c r="PH128" s="103"/>
      <c r="PI128" s="102">
        <f t="shared" si="429"/>
        <v>-3.3697632058287796</v>
      </c>
      <c r="PJ128" s="102">
        <f t="shared" si="429"/>
        <v>7.7521206409048027</v>
      </c>
      <c r="PK128" s="102">
        <f t="shared" si="429"/>
        <v>-8.6485895473431</v>
      </c>
      <c r="PL128" s="102">
        <f t="shared" si="429"/>
        <v>3.6983842010771983</v>
      </c>
      <c r="PM128" s="102">
        <f t="shared" si="429"/>
        <v>-100</v>
      </c>
      <c r="PN128" s="15"/>
      <c r="PO128" s="103"/>
      <c r="PP128" s="102">
        <f t="shared" si="430"/>
        <v>1.774410029877771</v>
      </c>
      <c r="PQ128" s="102">
        <f t="shared" si="430"/>
        <v>3.8340756760034234</v>
      </c>
      <c r="PR128" s="102">
        <f t="shared" si="430"/>
        <v>2.3452840058881597</v>
      </c>
      <c r="PS128" s="102">
        <f t="shared" si="430"/>
        <v>3.7346006266730791</v>
      </c>
      <c r="PT128" s="102">
        <f t="shared" si="430"/>
        <v>-100</v>
      </c>
      <c r="PU128" s="15"/>
      <c r="PV128" s="103"/>
      <c r="PW128" s="102">
        <f t="shared" si="431"/>
        <v>-1.839349961595993</v>
      </c>
      <c r="PX128" s="102">
        <f t="shared" si="431"/>
        <v>1.0652609614803854</v>
      </c>
      <c r="PY128" s="102">
        <f t="shared" si="431"/>
        <v>3.8684088995137422</v>
      </c>
      <c r="PZ128" s="102">
        <f t="shared" si="431"/>
        <v>3.2914868575912193</v>
      </c>
      <c r="QA128" s="102">
        <f t="shared" si="431"/>
        <v>-100</v>
      </c>
      <c r="QB128" s="15"/>
      <c r="QC128" s="103"/>
      <c r="QD128" s="102">
        <f t="shared" si="432"/>
        <v>3.0855164169260263</v>
      </c>
      <c r="QE128" s="102">
        <f t="shared" si="432"/>
        <v>4.2324815718265629</v>
      </c>
      <c r="QF128" s="102">
        <f t="shared" si="432"/>
        <v>2.6654091468580665</v>
      </c>
      <c r="QG128" s="102">
        <f t="shared" si="432"/>
        <v>3.8050958825617709</v>
      </c>
      <c r="QH128" s="102">
        <f t="shared" si="432"/>
        <v>-100</v>
      </c>
      <c r="QI128" s="15"/>
      <c r="QJ128" s="103"/>
      <c r="QK128" s="102">
        <f t="shared" si="433"/>
        <v>-3.0332556661724186</v>
      </c>
      <c r="QL128" s="102">
        <f t="shared" si="433"/>
        <v>7.4227795010703757</v>
      </c>
      <c r="QM128" s="102">
        <f t="shared" si="433"/>
        <v>-6.2876199772246677</v>
      </c>
      <c r="QN128" s="102">
        <f t="shared" si="433"/>
        <v>4.2227237218991354</v>
      </c>
      <c r="QO128" s="102">
        <f t="shared" si="433"/>
        <v>-100</v>
      </c>
      <c r="QP128" s="15"/>
      <c r="QQ128" s="103"/>
      <c r="QR128" s="102">
        <f t="shared" si="434"/>
        <v>-15.791400561363545</v>
      </c>
      <c r="QS128" s="102">
        <f t="shared" si="434"/>
        <v>-11.08642094584803</v>
      </c>
      <c r="QT128" s="102">
        <f t="shared" si="434"/>
        <v>8.2038465717700682</v>
      </c>
      <c r="QU128" s="102">
        <f t="shared" si="434"/>
        <v>3.1883912432215222</v>
      </c>
      <c r="QV128" s="102">
        <f t="shared" si="434"/>
        <v>-100</v>
      </c>
      <c r="QW128" s="15"/>
      <c r="QX128" s="103"/>
      <c r="QY128" s="102">
        <f t="shared" si="435"/>
        <v>-5.360197681049228</v>
      </c>
      <c r="QZ128" s="102">
        <f t="shared" si="435"/>
        <v>-11.387828881301465</v>
      </c>
      <c r="RA128" s="102">
        <f t="shared" si="435"/>
        <v>6.8676337262012721</v>
      </c>
      <c r="RB128" s="102">
        <f t="shared" si="435"/>
        <v>-2.1208907741254723E-2</v>
      </c>
      <c r="RC128" s="102">
        <f t="shared" si="435"/>
        <v>-100</v>
      </c>
      <c r="RD128" s="15"/>
      <c r="RE128" s="103"/>
      <c r="RF128" s="102">
        <f t="shared" si="436"/>
        <v>-20.681749622926095</v>
      </c>
      <c r="RG128" s="102">
        <f t="shared" si="436"/>
        <v>-15.2354149235567</v>
      </c>
      <c r="RH128" s="102">
        <f t="shared" si="436"/>
        <v>18.251974156496775</v>
      </c>
      <c r="RI128" s="102">
        <f t="shared" si="436"/>
        <v>5.175292153589317</v>
      </c>
      <c r="RJ128" s="102">
        <f t="shared" si="436"/>
        <v>-100</v>
      </c>
      <c r="RK128" s="15"/>
      <c r="RL128" s="103"/>
      <c r="RM128" s="102">
        <f t="shared" si="437"/>
        <v>-6.2613760465962898</v>
      </c>
      <c r="RN128" s="102">
        <f t="shared" si="437"/>
        <v>10.679611650485432</v>
      </c>
      <c r="RO128" s="102">
        <f t="shared" si="437"/>
        <v>-29.01754385964912</v>
      </c>
      <c r="RP128" s="102">
        <f t="shared" si="437"/>
        <v>-2.2738507167572863</v>
      </c>
      <c r="RQ128" s="102">
        <f t="shared" si="437"/>
        <v>-100</v>
      </c>
      <c r="RR128" s="15"/>
      <c r="RS128" s="103"/>
      <c r="RT128" s="102">
        <f t="shared" ca="1" si="438"/>
        <v>8.1568977044796043</v>
      </c>
      <c r="RU128" s="102">
        <f t="shared" ca="1" si="438"/>
        <v>83.329899031526907</v>
      </c>
      <c r="RV128" s="102">
        <f t="shared" ca="1" si="438"/>
        <v>-8.744520624929752</v>
      </c>
      <c r="RW128" s="102">
        <f t="shared" ca="1" si="438"/>
        <v>19.522108634068225</v>
      </c>
      <c r="RX128" s="102">
        <f t="shared" ca="1" si="438"/>
        <v>-71.609645507007414</v>
      </c>
      <c r="RY128" s="15"/>
      <c r="RZ128" s="103"/>
      <c r="SA128" s="102">
        <f t="shared" ca="1" si="439"/>
        <v>-23.467112597547381</v>
      </c>
      <c r="SB128" s="102">
        <f t="shared" ca="1" si="439"/>
        <v>-10.92498179169702</v>
      </c>
      <c r="SC128" s="102">
        <f t="shared" ca="1" si="439"/>
        <v>15.780866721177421</v>
      </c>
      <c r="SD128" s="102">
        <f t="shared" ca="1" si="439"/>
        <v>52.824858757062152</v>
      </c>
      <c r="SE128" s="102">
        <f t="shared" ca="1" si="439"/>
        <v>-71.534195933456559</v>
      </c>
      <c r="SF128" s="15"/>
      <c r="SG128" s="103"/>
      <c r="SH128" s="102">
        <f t="shared" ca="1" si="440"/>
        <v>26.831310171619926</v>
      </c>
      <c r="SI128" s="102">
        <f t="shared" ca="1" si="440"/>
        <v>112.64026402640263</v>
      </c>
      <c r="SJ128" s="102">
        <f t="shared" ca="1" si="440"/>
        <v>-12.416576129132395</v>
      </c>
      <c r="SK128" s="102">
        <f t="shared" ca="1" si="440"/>
        <v>17.88055998582314</v>
      </c>
      <c r="SL128" s="102">
        <f t="shared" ca="1" si="440"/>
        <v>-71.437161755862903</v>
      </c>
      <c r="SM128" s="15"/>
      <c r="SN128" s="103"/>
      <c r="SO128" s="102">
        <f t="shared" ca="1" si="441"/>
        <v>48.026315789473692</v>
      </c>
      <c r="SP128" s="102">
        <f t="shared" ca="1" si="441"/>
        <v>173.55555555555554</v>
      </c>
      <c r="SQ128" s="102">
        <f t="shared" ca="1" si="441"/>
        <v>-13.891145410235584</v>
      </c>
      <c r="SR128" s="102">
        <f t="shared" ca="1" si="441"/>
        <v>-16.226415094339618</v>
      </c>
      <c r="SS128" s="102">
        <f t="shared" ca="1" si="441"/>
        <v>-73.085585585585576</v>
      </c>
      <c r="ST128" s="15"/>
    </row>
    <row r="129" spans="1:514" x14ac:dyDescent="0.3">
      <c r="A129" s="62" t="str">
        <f>A$13</f>
        <v>Produk mineral bukan logam, logam asas &amp; produk logam yang direka</v>
      </c>
      <c r="B129" s="99"/>
      <c r="C129" s="99"/>
      <c r="D129" s="99"/>
      <c r="E129" s="99"/>
      <c r="F129" s="100">
        <f t="shared" si="442"/>
        <v>-0.26111441016272163</v>
      </c>
      <c r="G129" s="100">
        <f t="shared" si="442"/>
        <v>1.2783282086322734</v>
      </c>
      <c r="H129" s="100">
        <f t="shared" si="442"/>
        <v>1.913790837347773</v>
      </c>
      <c r="I129" s="100">
        <f t="shared" si="442"/>
        <v>1.5386017319592327</v>
      </c>
      <c r="J129" s="100">
        <f t="shared" si="442"/>
        <v>-0.19713190175311146</v>
      </c>
      <c r="K129" s="100">
        <f t="shared" si="442"/>
        <v>-1.3841958788969211</v>
      </c>
      <c r="L129" s="100">
        <f t="shared" si="442"/>
        <v>-1.2832086664947173</v>
      </c>
      <c r="M129" s="100">
        <f t="shared" si="442"/>
        <v>-1.0716108658705537</v>
      </c>
      <c r="N129" s="100">
        <f t="shared" si="442"/>
        <v>1.3032979203178696</v>
      </c>
      <c r="O129" s="100">
        <f t="shared" si="442"/>
        <v>0.88481952988261892</v>
      </c>
      <c r="P129" s="100">
        <f t="shared" si="442"/>
        <v>0.95652741922200857</v>
      </c>
      <c r="Q129" s="101">
        <f t="shared" si="442"/>
        <v>1.9351089313810244</v>
      </c>
      <c r="R129" s="101">
        <f t="shared" si="442"/>
        <v>1.9531822331421145</v>
      </c>
      <c r="S129" s="102">
        <f t="shared" si="442"/>
        <v>2.0231132208753611</v>
      </c>
      <c r="T129" s="102">
        <f t="shared" si="442"/>
        <v>2.264856881637245</v>
      </c>
      <c r="U129" s="102">
        <f t="shared" si="442"/>
        <v>1.7682182378445432</v>
      </c>
      <c r="V129" s="102">
        <f t="shared" si="410"/>
        <v>1.4674994472695158</v>
      </c>
      <c r="W129" s="102">
        <f t="shared" si="410"/>
        <v>-100</v>
      </c>
      <c r="X129" s="102">
        <f t="shared" si="410"/>
        <v>-100</v>
      </c>
      <c r="Y129" s="102">
        <f t="shared" si="410"/>
        <v>-100</v>
      </c>
      <c r="Z129" s="15"/>
      <c r="AA129" s="99"/>
      <c r="AB129" s="99"/>
      <c r="AC129" s="99"/>
      <c r="AD129" s="99"/>
      <c r="AE129" s="100">
        <f t="shared" si="443"/>
        <v>-2.6609103892053398</v>
      </c>
      <c r="AF129" s="100">
        <f t="shared" si="411"/>
        <v>0.47229167688058737</v>
      </c>
      <c r="AG129" s="100">
        <f t="shared" si="411"/>
        <v>1.3343387318864419</v>
      </c>
      <c r="AH129" s="100">
        <f t="shared" si="411"/>
        <v>-3.0233837230620564</v>
      </c>
      <c r="AI129" s="100">
        <f t="shared" si="411"/>
        <v>-4.9495767142230811</v>
      </c>
      <c r="AJ129" s="100">
        <f t="shared" si="411"/>
        <v>-7.0608327911515945</v>
      </c>
      <c r="AK129" s="100">
        <f t="shared" si="411"/>
        <v>-6.2878126112135613</v>
      </c>
      <c r="AL129" s="100">
        <f t="shared" si="411"/>
        <v>-1.3800807768325152</v>
      </c>
      <c r="AM129" s="100">
        <f t="shared" si="411"/>
        <v>2.5708354771747377</v>
      </c>
      <c r="AN129" s="100">
        <f t="shared" si="411"/>
        <v>-0.28176901940880628</v>
      </c>
      <c r="AO129" s="100">
        <f t="shared" si="411"/>
        <v>-1.8142272703733697</v>
      </c>
      <c r="AP129" s="101">
        <f t="shared" si="411"/>
        <v>-0.57683594158446372</v>
      </c>
      <c r="AQ129" s="101">
        <f t="shared" si="411"/>
        <v>-1.368228049539888</v>
      </c>
      <c r="AR129" s="102">
        <f t="shared" si="411"/>
        <v>-0.247463933448</v>
      </c>
      <c r="AS129" s="102">
        <f t="shared" si="411"/>
        <v>0.60478199718705383</v>
      </c>
      <c r="AT129" s="102">
        <f t="shared" si="411"/>
        <v>0.81330739163205656</v>
      </c>
      <c r="AU129" s="102">
        <f t="shared" si="411"/>
        <v>1.1416846425001292</v>
      </c>
      <c r="AV129" s="102">
        <f t="shared" si="411"/>
        <v>-100</v>
      </c>
      <c r="AW129" s="102">
        <f t="shared" si="411"/>
        <v>-100</v>
      </c>
      <c r="AX129" s="102">
        <f t="shared" si="411"/>
        <v>-100</v>
      </c>
      <c r="AY129" s="15"/>
      <c r="AZ129" s="99"/>
      <c r="BA129" s="99"/>
      <c r="BB129" s="99"/>
      <c r="BC129" s="99"/>
      <c r="BD129" s="100">
        <f t="shared" si="444"/>
        <v>0.57986214598038099</v>
      </c>
      <c r="BE129" s="100">
        <f t="shared" si="412"/>
        <v>2.4692904538483829</v>
      </c>
      <c r="BF129" s="100">
        <f t="shared" si="412"/>
        <v>3.2126890153653553</v>
      </c>
      <c r="BG129" s="100">
        <f t="shared" si="412"/>
        <v>3.7538883323667394</v>
      </c>
      <c r="BH129" s="100">
        <f t="shared" si="412"/>
        <v>1.4752438109527422</v>
      </c>
      <c r="BI129" s="100">
        <f t="shared" si="412"/>
        <v>-1.6596219173819482</v>
      </c>
      <c r="BJ129" s="100">
        <f t="shared" si="412"/>
        <v>-1.2403444579960787</v>
      </c>
      <c r="BK129" s="100">
        <f t="shared" si="412"/>
        <v>-2.5139198420361053</v>
      </c>
      <c r="BL129" s="100">
        <f t="shared" si="412"/>
        <v>-0.154879441694733</v>
      </c>
      <c r="BM129" s="100">
        <f t="shared" si="412"/>
        <v>1.3003793400913954</v>
      </c>
      <c r="BN129" s="100">
        <f t="shared" si="412"/>
        <v>1.2121370886255978</v>
      </c>
      <c r="BO129" s="101">
        <f t="shared" si="412"/>
        <v>2.0347754858887512</v>
      </c>
      <c r="BP129" s="101">
        <f t="shared" si="412"/>
        <v>2.256824896154952</v>
      </c>
      <c r="BQ129" s="102">
        <f t="shared" si="412"/>
        <v>2.565885621000108</v>
      </c>
      <c r="BR129" s="102">
        <f t="shared" si="412"/>
        <v>2.7095280880596651</v>
      </c>
      <c r="BS129" s="102">
        <f t="shared" si="412"/>
        <v>2.0587859658085295</v>
      </c>
      <c r="BT129" s="102">
        <f t="shared" si="412"/>
        <v>1.6223163534991425</v>
      </c>
      <c r="BU129" s="102">
        <f t="shared" si="412"/>
        <v>-100</v>
      </c>
      <c r="BV129" s="102">
        <f t="shared" si="412"/>
        <v>-100</v>
      </c>
      <c r="BW129" s="102">
        <f t="shared" si="412"/>
        <v>-100</v>
      </c>
      <c r="BX129" s="15"/>
      <c r="BY129" s="99"/>
      <c r="BZ129" s="99"/>
      <c r="CA129" s="99"/>
      <c r="CB129" s="99"/>
      <c r="CC129" s="100">
        <f t="shared" si="445"/>
        <v>-3.2151245620114732</v>
      </c>
      <c r="CD129" s="100">
        <f t="shared" si="413"/>
        <v>-8.657423063916136</v>
      </c>
      <c r="CE129" s="100">
        <f t="shared" si="413"/>
        <v>-9.45815010807185</v>
      </c>
      <c r="CF129" s="100">
        <f t="shared" si="413"/>
        <v>-10.735190821821583</v>
      </c>
      <c r="CG129" s="100">
        <f t="shared" si="413"/>
        <v>-6.7234245703373663</v>
      </c>
      <c r="CH129" s="100">
        <f t="shared" si="413"/>
        <v>16.031099592743423</v>
      </c>
      <c r="CI129" s="100">
        <f t="shared" si="413"/>
        <v>10.97299967072769</v>
      </c>
      <c r="CJ129" s="100">
        <f t="shared" si="413"/>
        <v>17.084153005464486</v>
      </c>
      <c r="CK129" s="100">
        <f t="shared" si="413"/>
        <v>15.081463789132465</v>
      </c>
      <c r="CL129" s="100">
        <f t="shared" si="413"/>
        <v>-0.66297950790611404</v>
      </c>
      <c r="CM129" s="100">
        <f t="shared" si="413"/>
        <v>4.3765299310140282</v>
      </c>
      <c r="CN129" s="101">
        <f t="shared" si="413"/>
        <v>6.317440167270294</v>
      </c>
      <c r="CO129" s="101">
        <f t="shared" si="413"/>
        <v>6.0299458898524838</v>
      </c>
      <c r="CP129" s="102">
        <f t="shared" si="413"/>
        <v>1.4311717049145134</v>
      </c>
      <c r="CQ129" s="102">
        <f t="shared" si="413"/>
        <v>1.3467415251225967</v>
      </c>
      <c r="CR129" s="102">
        <f t="shared" si="413"/>
        <v>0.88498683055311389</v>
      </c>
      <c r="CS129" s="102">
        <f t="shared" si="413"/>
        <v>0.62218183089237655</v>
      </c>
      <c r="CT129" s="102">
        <f t="shared" si="413"/>
        <v>-100</v>
      </c>
      <c r="CU129" s="102">
        <f t="shared" si="413"/>
        <v>-100</v>
      </c>
      <c r="CV129" s="102">
        <f t="shared" si="413"/>
        <v>-100</v>
      </c>
      <c r="CW129" s="15"/>
      <c r="CX129" s="99"/>
      <c r="CY129" s="99"/>
      <c r="CZ129" s="99"/>
      <c r="DA129" s="99"/>
      <c r="DB129" s="100">
        <f t="shared" si="446"/>
        <v>-0.83447747089135937</v>
      </c>
      <c r="DC129" s="100">
        <f t="shared" si="414"/>
        <v>0.4333109669723445</v>
      </c>
      <c r="DD129" s="100">
        <f t="shared" si="414"/>
        <v>2.3029125864379107</v>
      </c>
      <c r="DE129" s="100">
        <f t="shared" si="414"/>
        <v>2.507744947058721</v>
      </c>
      <c r="DF129" s="100">
        <f t="shared" si="414"/>
        <v>1.8145584224879441</v>
      </c>
      <c r="DG129" s="100">
        <f t="shared" si="414"/>
        <v>0.69066269174351547</v>
      </c>
      <c r="DH129" s="100">
        <f t="shared" si="414"/>
        <v>-0.79518552375594798</v>
      </c>
      <c r="DI129" s="100">
        <f t="shared" si="414"/>
        <v>-0.66932447915448723</v>
      </c>
      <c r="DJ129" s="100">
        <f t="shared" si="414"/>
        <v>0.36586263226832116</v>
      </c>
      <c r="DK129" s="100">
        <f t="shared" si="414"/>
        <v>0.12533028215533371</v>
      </c>
      <c r="DL129" s="100">
        <f t="shared" si="414"/>
        <v>0.82873091349420225</v>
      </c>
      <c r="DM129" s="101">
        <f t="shared" si="414"/>
        <v>1.642508665689757</v>
      </c>
      <c r="DN129" s="101">
        <f t="shared" si="414"/>
        <v>1.7977172217204185</v>
      </c>
      <c r="DO129" s="102">
        <f t="shared" si="414"/>
        <v>2.1647635400805276</v>
      </c>
      <c r="DP129" s="102">
        <f t="shared" si="414"/>
        <v>2.4016098606896463</v>
      </c>
      <c r="DQ129" s="102">
        <f t="shared" si="414"/>
        <v>1.9268849079981942</v>
      </c>
      <c r="DR129" s="102">
        <f t="shared" si="414"/>
        <v>1.7720198894900285</v>
      </c>
      <c r="DS129" s="102">
        <f t="shared" si="414"/>
        <v>-100</v>
      </c>
      <c r="DT129" s="102">
        <f t="shared" si="414"/>
        <v>-100</v>
      </c>
      <c r="DU129" s="102">
        <f t="shared" si="414"/>
        <v>-100</v>
      </c>
      <c r="DV129" s="15"/>
      <c r="DW129" s="99"/>
      <c r="DX129" s="99"/>
      <c r="DY129" s="99"/>
      <c r="DZ129" s="99"/>
      <c r="EA129" s="100">
        <f t="shared" si="447"/>
        <v>-1.2887828162291171</v>
      </c>
      <c r="EB129" s="100">
        <f t="shared" si="415"/>
        <v>0.71477374257633564</v>
      </c>
      <c r="EC129" s="100">
        <f t="shared" si="415"/>
        <v>1.7787220593141528</v>
      </c>
      <c r="ED129" s="100">
        <f t="shared" si="415"/>
        <v>-2.4369358118956685</v>
      </c>
      <c r="EE129" s="100">
        <f t="shared" si="415"/>
        <v>-5.2958664660792358</v>
      </c>
      <c r="EF129" s="100">
        <f t="shared" si="415"/>
        <v>-6.4238376037154987</v>
      </c>
      <c r="EG129" s="100">
        <f t="shared" si="415"/>
        <v>-6.2142019184321278</v>
      </c>
      <c r="EH129" s="100">
        <f t="shared" si="415"/>
        <v>-1.4098156816852003</v>
      </c>
      <c r="EI129" s="100">
        <f t="shared" si="415"/>
        <v>2.5416516953800095</v>
      </c>
      <c r="EJ129" s="100">
        <f t="shared" si="415"/>
        <v>-0.60785188489850261</v>
      </c>
      <c r="EK129" s="100">
        <f t="shared" si="415"/>
        <v>-1.5746293366689978</v>
      </c>
      <c r="EL129" s="101">
        <f t="shared" si="415"/>
        <v>-0.67696644842999421</v>
      </c>
      <c r="EM129" s="101">
        <f t="shared" si="415"/>
        <v>-1.4643232576581844</v>
      </c>
      <c r="EN129" s="102">
        <f t="shared" si="415"/>
        <v>-0.20011595503937052</v>
      </c>
      <c r="EO129" s="102">
        <f t="shared" si="415"/>
        <v>0.53078159458752605</v>
      </c>
      <c r="EP129" s="102">
        <f t="shared" si="415"/>
        <v>0.95421272781595068</v>
      </c>
      <c r="EQ129" s="102">
        <f t="shared" si="415"/>
        <v>1.4935709071852266</v>
      </c>
      <c r="ER129" s="102">
        <f t="shared" si="415"/>
        <v>-100</v>
      </c>
      <c r="ES129" s="102">
        <f t="shared" si="415"/>
        <v>-100</v>
      </c>
      <c r="ET129" s="102">
        <f t="shared" si="415"/>
        <v>-100</v>
      </c>
      <c r="EU129" s="15"/>
      <c r="EV129" s="99"/>
      <c r="EW129" s="99"/>
      <c r="EX129" s="99"/>
      <c r="EY129" s="99"/>
      <c r="EZ129" s="100">
        <f t="shared" si="448"/>
        <v>-0.8324758780019037</v>
      </c>
      <c r="FA129" s="100">
        <f t="shared" si="416"/>
        <v>1.1739987691632203</v>
      </c>
      <c r="FB129" s="100">
        <f t="shared" si="416"/>
        <v>3.5383868178210598</v>
      </c>
      <c r="FC129" s="100">
        <f t="shared" si="416"/>
        <v>4.7161297916584966</v>
      </c>
      <c r="FD129" s="100">
        <f t="shared" si="416"/>
        <v>4.0810333553901401</v>
      </c>
      <c r="FE129" s="100">
        <f t="shared" si="416"/>
        <v>0.81284433527311073</v>
      </c>
      <c r="FF129" s="100">
        <f t="shared" si="416"/>
        <v>-0.71850258569401415</v>
      </c>
      <c r="FG129" s="100">
        <f t="shared" si="416"/>
        <v>-1.8314661471018012</v>
      </c>
      <c r="FH129" s="100">
        <f t="shared" si="416"/>
        <v>-1.0461809317443116</v>
      </c>
      <c r="FI129" s="100">
        <f t="shared" si="416"/>
        <v>0.53842369832899362</v>
      </c>
      <c r="FJ129" s="100">
        <f t="shared" si="416"/>
        <v>1.1066808026797048</v>
      </c>
      <c r="FK129" s="101">
        <f t="shared" si="416"/>
        <v>1.8083831421134233</v>
      </c>
      <c r="FL129" s="101">
        <f t="shared" si="416"/>
        <v>2.063921107955724</v>
      </c>
      <c r="FM129" s="102">
        <f t="shared" si="416"/>
        <v>2.5794614017316198</v>
      </c>
      <c r="FN129" s="102">
        <f t="shared" si="416"/>
        <v>2.7544650828809081</v>
      </c>
      <c r="FO129" s="102">
        <f t="shared" si="416"/>
        <v>2.1335382769738231</v>
      </c>
      <c r="FP129" s="102">
        <f t="shared" si="416"/>
        <v>1.8541970857296031</v>
      </c>
      <c r="FQ129" s="102">
        <f t="shared" si="416"/>
        <v>-100</v>
      </c>
      <c r="FR129" s="102">
        <f t="shared" si="416"/>
        <v>-100</v>
      </c>
      <c r="FS129" s="102">
        <f t="shared" si="416"/>
        <v>-100</v>
      </c>
      <c r="FT129" s="15"/>
      <c r="FU129" s="99"/>
      <c r="FV129" s="99"/>
      <c r="FW129" s="99"/>
      <c r="FX129" s="99"/>
      <c r="FY129" s="100">
        <f t="shared" si="449"/>
        <v>0.29033410755761047</v>
      </c>
      <c r="FZ129" s="100">
        <f t="shared" si="417"/>
        <v>-8.4295162754506556</v>
      </c>
      <c r="GA129" s="100">
        <f t="shared" si="417"/>
        <v>-9.7826551090994478</v>
      </c>
      <c r="GB129" s="100">
        <f t="shared" si="417"/>
        <v>-9.9991244199282079</v>
      </c>
      <c r="GC129" s="100">
        <f t="shared" si="417"/>
        <v>-6.2842381864338881</v>
      </c>
      <c r="GD129" s="100">
        <f t="shared" si="417"/>
        <v>18.510126044469622</v>
      </c>
      <c r="GE129" s="100">
        <f t="shared" si="417"/>
        <v>13.12003029155624</v>
      </c>
      <c r="GF129" s="100">
        <f t="shared" si="417"/>
        <v>16.387780912540141</v>
      </c>
      <c r="GG129" s="100">
        <f t="shared" si="417"/>
        <v>12.736431898108535</v>
      </c>
      <c r="GH129" s="100">
        <f t="shared" si="417"/>
        <v>-2.5852453792224339</v>
      </c>
      <c r="GI129" s="100">
        <f t="shared" si="417"/>
        <v>3.2677824267782318</v>
      </c>
      <c r="GJ129" s="101">
        <f t="shared" si="417"/>
        <v>5.0528691436452444</v>
      </c>
      <c r="GK129" s="101">
        <f t="shared" si="417"/>
        <v>6.3021667650282387</v>
      </c>
      <c r="GL129" s="102">
        <f t="shared" si="417"/>
        <v>2.8992026170517216</v>
      </c>
      <c r="GM129" s="102">
        <f t="shared" si="417"/>
        <v>2.6943802925327276</v>
      </c>
      <c r="GN129" s="102">
        <f t="shared" si="417"/>
        <v>1.8061744112030542</v>
      </c>
      <c r="GO129" s="102">
        <f t="shared" si="417"/>
        <v>1.4870920410833932</v>
      </c>
      <c r="GP129" s="102">
        <f t="shared" si="417"/>
        <v>-100</v>
      </c>
      <c r="GQ129" s="102">
        <f t="shared" si="417"/>
        <v>-100</v>
      </c>
      <c r="GR129" s="102">
        <f t="shared" si="417"/>
        <v>-100</v>
      </c>
      <c r="GS129" s="15"/>
      <c r="GT129" s="99"/>
      <c r="GU129" s="99"/>
      <c r="GV129" s="99"/>
      <c r="GW129" s="99"/>
      <c r="GX129" s="100">
        <f t="shared" si="450"/>
        <v>12.222581688773859</v>
      </c>
      <c r="GY129" s="100">
        <f t="shared" si="418"/>
        <v>19.082626453031736</v>
      </c>
      <c r="GZ129" s="100">
        <f t="shared" si="418"/>
        <v>-6.0189428658722903</v>
      </c>
      <c r="HA129" s="100">
        <f t="shared" si="418"/>
        <v>-17.05466459734437</v>
      </c>
      <c r="HB129" s="100">
        <f t="shared" si="418"/>
        <v>-38.90106088560885</v>
      </c>
      <c r="HC129" s="100">
        <f t="shared" si="418"/>
        <v>-38.254537779653866</v>
      </c>
      <c r="HD129" s="100">
        <f t="shared" si="418"/>
        <v>-12.113133940182053</v>
      </c>
      <c r="HE129" s="100">
        <f t="shared" si="418"/>
        <v>-10.609840609840615</v>
      </c>
      <c r="HF129" s="100">
        <f t="shared" si="418"/>
        <v>31.357931490044354</v>
      </c>
      <c r="HG129" s="100">
        <f t="shared" si="418"/>
        <v>22.89352247479064</v>
      </c>
      <c r="HH129" s="100">
        <f t="shared" si="418"/>
        <v>4.1577273063549525</v>
      </c>
      <c r="HI129" s="101">
        <f t="shared" si="418"/>
        <v>9.6441584618962786</v>
      </c>
      <c r="HJ129" s="101">
        <f t="shared" si="418"/>
        <v>5.7614942528735558</v>
      </c>
      <c r="HK129" s="102">
        <f t="shared" si="418"/>
        <v>-1.3211876781864973</v>
      </c>
      <c r="HL129" s="102">
        <f t="shared" si="418"/>
        <v>-1.0512110235101901</v>
      </c>
      <c r="HM129" s="102">
        <f t="shared" si="418"/>
        <v>-2.1070494237431903</v>
      </c>
      <c r="HN129" s="102">
        <f t="shared" si="418"/>
        <v>-5.712539057193311</v>
      </c>
      <c r="HO129" s="102">
        <f t="shared" si="418"/>
        <v>-100</v>
      </c>
      <c r="HP129" s="102">
        <f t="shared" si="418"/>
        <v>-100</v>
      </c>
      <c r="HQ129" s="102">
        <f t="shared" si="418"/>
        <v>-100</v>
      </c>
      <c r="HR129" s="15"/>
      <c r="HS129" s="99"/>
      <c r="HT129" s="99"/>
      <c r="HU129" s="99"/>
      <c r="HV129" s="99"/>
      <c r="HW129" s="100">
        <f t="shared" si="451"/>
        <v>-20.486908589802479</v>
      </c>
      <c r="HX129" s="100">
        <f t="shared" si="419"/>
        <v>-2.8953771289537689</v>
      </c>
      <c r="HY129" s="100">
        <f t="shared" si="419"/>
        <v>-4.9099432519121633</v>
      </c>
      <c r="HZ129" s="100">
        <f t="shared" si="419"/>
        <v>-11.35614702154626</v>
      </c>
      <c r="IA129" s="100">
        <f t="shared" si="419"/>
        <v>0.63547082611208339</v>
      </c>
      <c r="IB129" s="100">
        <f t="shared" si="419"/>
        <v>-16.236532197444255</v>
      </c>
      <c r="IC129" s="100">
        <f t="shared" si="419"/>
        <v>-7.3949143746756647</v>
      </c>
      <c r="ID129" s="100">
        <f t="shared" si="419"/>
        <v>-0.91507006005147051</v>
      </c>
      <c r="IE129" s="100">
        <f t="shared" si="419"/>
        <v>3.0137772675086216</v>
      </c>
      <c r="IF129" s="100">
        <f t="shared" si="419"/>
        <v>4.965599760693995</v>
      </c>
      <c r="IG129" s="100">
        <f t="shared" si="419"/>
        <v>-5.4637153264219691</v>
      </c>
      <c r="IH129" s="101">
        <f t="shared" si="419"/>
        <v>0.9812409812409717</v>
      </c>
      <c r="II129" s="101">
        <f t="shared" si="419"/>
        <v>8.3588743382567721E-2</v>
      </c>
      <c r="IJ129" s="102">
        <f t="shared" si="419"/>
        <v>-0.96893701909376295</v>
      </c>
      <c r="IK129" s="102">
        <f t="shared" si="419"/>
        <v>1.7783046828689919</v>
      </c>
      <c r="IL129" s="102">
        <f t="shared" si="419"/>
        <v>-1.3432409259788503</v>
      </c>
      <c r="IM129" s="102">
        <f t="shared" si="419"/>
        <v>-4.0924276169265088</v>
      </c>
      <c r="IN129" s="102">
        <f t="shared" si="419"/>
        <v>-100</v>
      </c>
      <c r="IO129" s="102">
        <f t="shared" si="419"/>
        <v>-100</v>
      </c>
      <c r="IP129" s="102">
        <f t="shared" si="419"/>
        <v>-100</v>
      </c>
      <c r="IQ129" s="15"/>
      <c r="IR129" s="99"/>
      <c r="IS129" s="99"/>
      <c r="IT129" s="99"/>
      <c r="IU129" s="99"/>
      <c r="IV129" s="100">
        <f t="shared" si="452"/>
        <v>48.962490023942529</v>
      </c>
      <c r="IW129" s="100">
        <f t="shared" si="420"/>
        <v>42.162162162162154</v>
      </c>
      <c r="IX129" s="100">
        <f t="shared" si="420"/>
        <v>-6.0582218725413028</v>
      </c>
      <c r="IY129" s="100">
        <f t="shared" si="420"/>
        <v>-19.235095613048369</v>
      </c>
      <c r="IZ129" s="100">
        <f t="shared" si="420"/>
        <v>-57.951602821680503</v>
      </c>
      <c r="JA129" s="100">
        <f t="shared" si="420"/>
        <v>-55.580904098014372</v>
      </c>
      <c r="JB129" s="100">
        <f t="shared" si="420"/>
        <v>-17.611868868150271</v>
      </c>
      <c r="JC129" s="100">
        <f t="shared" si="420"/>
        <v>-23.653667595171779</v>
      </c>
      <c r="JD129" s="100">
        <f t="shared" si="420"/>
        <v>50.159269483966874</v>
      </c>
      <c r="JE129" s="100">
        <f t="shared" si="420"/>
        <v>39.014647137150462</v>
      </c>
      <c r="JF129" s="100">
        <f t="shared" si="420"/>
        <v>5.1989544002323473</v>
      </c>
      <c r="JG129" s="101">
        <f t="shared" si="420"/>
        <v>11.051991486774092</v>
      </c>
      <c r="JH129" s="101">
        <f t="shared" si="420"/>
        <v>9.4328949229246284</v>
      </c>
      <c r="JI129" s="102">
        <f t="shared" si="420"/>
        <v>2.0799124247400158</v>
      </c>
      <c r="JJ129" s="102">
        <f t="shared" si="420"/>
        <v>1.0767531750414117</v>
      </c>
      <c r="JK129" s="102">
        <f t="shared" si="420"/>
        <v>-0.67077344284736107</v>
      </c>
      <c r="JL129" s="102">
        <f t="shared" si="420"/>
        <v>-6.4228482812096139</v>
      </c>
      <c r="JM129" s="102">
        <f t="shared" si="420"/>
        <v>-100</v>
      </c>
      <c r="JN129" s="102">
        <f t="shared" si="420"/>
        <v>-100</v>
      </c>
      <c r="JO129" s="102">
        <f t="shared" si="420"/>
        <v>-100</v>
      </c>
      <c r="JP129" s="15"/>
      <c r="JQ129" s="99"/>
      <c r="JR129" s="99"/>
      <c r="JS129" s="99"/>
      <c r="JT129" s="99"/>
      <c r="JU129" s="100">
        <f t="shared" si="453"/>
        <v>-25.118615685180011</v>
      </c>
      <c r="JV129" s="100">
        <f t="shared" si="421"/>
        <v>-10.172413793103452</v>
      </c>
      <c r="JW129" s="100">
        <f t="shared" si="421"/>
        <v>-7.2327964860907752</v>
      </c>
      <c r="JX129" s="100">
        <f t="shared" si="421"/>
        <v>-16.774425287356319</v>
      </c>
      <c r="JY129" s="100">
        <f t="shared" si="421"/>
        <v>-10.398807305255309</v>
      </c>
      <c r="JZ129" s="100">
        <f t="shared" si="421"/>
        <v>-0.76775431861804133</v>
      </c>
      <c r="KA129" s="100">
        <f t="shared" si="421"/>
        <v>-3.3459595959595911</v>
      </c>
      <c r="KB129" s="100">
        <f t="shared" si="421"/>
        <v>23.262839879154072</v>
      </c>
      <c r="KC129" s="100">
        <f t="shared" si="421"/>
        <v>35.607321131447577</v>
      </c>
      <c r="KD129" s="100">
        <f t="shared" si="421"/>
        <v>14.893617021276606</v>
      </c>
      <c r="KE129" s="100">
        <f t="shared" si="421"/>
        <v>13.030698889614634</v>
      </c>
      <c r="KF129" s="101">
        <f t="shared" si="421"/>
        <v>16.911764705882359</v>
      </c>
      <c r="KG129" s="101">
        <f t="shared" si="421"/>
        <v>4.0490797546012258</v>
      </c>
      <c r="KH129" s="102">
        <f t="shared" si="421"/>
        <v>-8.6419753086419799</v>
      </c>
      <c r="KI129" s="102">
        <f t="shared" si="421"/>
        <v>-8.2635076567466044</v>
      </c>
      <c r="KJ129" s="102">
        <f t="shared" si="421"/>
        <v>-6.0497154836777529</v>
      </c>
      <c r="KK129" s="102">
        <f t="shared" si="421"/>
        <v>-5.8077830188679291</v>
      </c>
      <c r="KL129" s="102">
        <f t="shared" si="421"/>
        <v>-100</v>
      </c>
      <c r="KM129" s="102">
        <f t="shared" si="421"/>
        <v>-100</v>
      </c>
      <c r="KN129" s="102">
        <f t="shared" si="421"/>
        <v>-100</v>
      </c>
      <c r="KO129" s="15"/>
      <c r="KP129" s="99"/>
      <c r="KQ129" s="99"/>
      <c r="KR129" s="99"/>
      <c r="KS129" s="99"/>
      <c r="KT129" s="100">
        <f t="shared" si="454"/>
        <v>-51.66959578207382</v>
      </c>
      <c r="KU129" s="100">
        <f t="shared" si="422"/>
        <v>45.081967213114751</v>
      </c>
      <c r="KV129" s="100">
        <f t="shared" si="422"/>
        <v>36.184210526315795</v>
      </c>
      <c r="KW129" s="100">
        <f t="shared" si="422"/>
        <v>-7.9422382671480163</v>
      </c>
      <c r="KX129" s="100">
        <f t="shared" si="422"/>
        <v>-18.90909090909091</v>
      </c>
      <c r="KY129" s="100">
        <f t="shared" si="422"/>
        <v>-46.327683615819204</v>
      </c>
      <c r="KZ129" s="100">
        <f t="shared" si="422"/>
        <v>57.729468599033808</v>
      </c>
      <c r="LA129" s="100">
        <f t="shared" si="422"/>
        <v>287.45098039215685</v>
      </c>
      <c r="LB129" s="100">
        <f t="shared" si="422"/>
        <v>217.93721973094171</v>
      </c>
      <c r="LC129" s="100">
        <f t="shared" si="422"/>
        <v>198.24561403508773</v>
      </c>
      <c r="LD129" s="100">
        <f t="shared" si="422"/>
        <v>27.41194486983154</v>
      </c>
      <c r="LE129" s="101">
        <f t="shared" si="422"/>
        <v>-0.50607287449392357</v>
      </c>
      <c r="LF129" s="101">
        <f t="shared" si="422"/>
        <v>47.249647390691109</v>
      </c>
      <c r="LG129" s="102">
        <f t="shared" si="422"/>
        <v>24.705882352941178</v>
      </c>
      <c r="LH129" s="102">
        <f t="shared" si="422"/>
        <v>42.067307692307686</v>
      </c>
      <c r="LI129" s="102">
        <f t="shared" si="422"/>
        <v>24.415055951169883</v>
      </c>
      <c r="LJ129" s="102">
        <f t="shared" si="422"/>
        <v>21.647509578544067</v>
      </c>
      <c r="LK129" s="102">
        <f t="shared" si="422"/>
        <v>-100</v>
      </c>
      <c r="LL129" s="102">
        <f t="shared" si="422"/>
        <v>-100</v>
      </c>
      <c r="LM129" s="102">
        <f t="shared" si="422"/>
        <v>-100</v>
      </c>
      <c r="LN129" s="15"/>
      <c r="LO129" s="99"/>
      <c r="LP129" s="99"/>
      <c r="LQ129" s="99"/>
      <c r="LR129" s="99"/>
      <c r="LS129" s="100">
        <f t="shared" si="455"/>
        <v>-76.628352490421463</v>
      </c>
      <c r="LT129" s="100">
        <f t="shared" si="423"/>
        <v>-4.2682926829268331</v>
      </c>
      <c r="LU129" s="100">
        <f t="shared" si="423"/>
        <v>-23.958333333333336</v>
      </c>
      <c r="LV129" s="100">
        <f t="shared" si="423"/>
        <v>-16.279069767441857</v>
      </c>
      <c r="LW129" s="100">
        <f t="shared" si="423"/>
        <v>32.78688524590163</v>
      </c>
      <c r="LX129" s="100">
        <f t="shared" si="423"/>
        <v>-75.796178343949052</v>
      </c>
      <c r="LY129" s="100">
        <f t="shared" si="423"/>
        <v>220.54794520547944</v>
      </c>
      <c r="LZ129" s="100">
        <f t="shared" si="423"/>
        <v>95.833333333333329</v>
      </c>
      <c r="MA129" s="100">
        <f t="shared" si="423"/>
        <v>98.76543209876543</v>
      </c>
      <c r="MB129" s="100">
        <f t="shared" si="423"/>
        <v>297.36842105263162</v>
      </c>
      <c r="MC129" s="100">
        <f t="shared" si="423"/>
        <v>-43.162393162393165</v>
      </c>
      <c r="MD129" s="101">
        <f t="shared" si="423"/>
        <v>6.3829787234042534</v>
      </c>
      <c r="ME129" s="101">
        <f t="shared" si="423"/>
        <v>11.180124223602483</v>
      </c>
      <c r="MF129" s="102">
        <f t="shared" si="423"/>
        <v>36.423841059602658</v>
      </c>
      <c r="MG129" s="102">
        <f t="shared" si="423"/>
        <v>74.436090225563902</v>
      </c>
      <c r="MH129" s="102">
        <f t="shared" si="423"/>
        <v>66.666666666666671</v>
      </c>
      <c r="MI129" s="102">
        <f t="shared" si="423"/>
        <v>51.955307262569825</v>
      </c>
      <c r="MJ129" s="102">
        <f t="shared" si="423"/>
        <v>-100</v>
      </c>
      <c r="MK129" s="102">
        <f t="shared" si="423"/>
        <v>-100</v>
      </c>
      <c r="ML129" s="102">
        <f t="shared" si="423"/>
        <v>-100</v>
      </c>
      <c r="MM129" s="15"/>
      <c r="MN129" s="99"/>
      <c r="MO129" s="99"/>
      <c r="MP129" s="99"/>
      <c r="MQ129" s="99"/>
      <c r="MR129" s="100">
        <f t="shared" si="456"/>
        <v>-33.44709897610921</v>
      </c>
      <c r="MS129" s="100">
        <f t="shared" si="424"/>
        <v>103.01204819277108</v>
      </c>
      <c r="MT129" s="100">
        <f t="shared" si="424"/>
        <v>68.75</v>
      </c>
      <c r="MU129" s="100">
        <f t="shared" si="424"/>
        <v>6.024096385542177</v>
      </c>
      <c r="MV129" s="100">
        <f t="shared" si="424"/>
        <v>-31.282051282051281</v>
      </c>
      <c r="MW129" s="100">
        <f t="shared" si="424"/>
        <v>-37.685459940652819</v>
      </c>
      <c r="MX129" s="100">
        <f t="shared" si="424"/>
        <v>27.27272727272727</v>
      </c>
      <c r="MY129" s="100">
        <f t="shared" si="424"/>
        <v>355.68181818181819</v>
      </c>
      <c r="MZ129" s="100">
        <f t="shared" si="424"/>
        <v>261.19402985074629</v>
      </c>
      <c r="NA129" s="100">
        <f t="shared" si="424"/>
        <v>157.61904761904765</v>
      </c>
      <c r="NB129" s="100">
        <f t="shared" si="424"/>
        <v>43.915343915343911</v>
      </c>
      <c r="NC129" s="101">
        <f t="shared" si="424"/>
        <v>-18.079800498753119</v>
      </c>
      <c r="ND129" s="101">
        <f t="shared" si="424"/>
        <v>40.495867768595041</v>
      </c>
      <c r="NE129" s="102">
        <f t="shared" si="424"/>
        <v>23.844731977818846</v>
      </c>
      <c r="NF129" s="102">
        <f t="shared" si="424"/>
        <v>37.316176470588225</v>
      </c>
      <c r="NG129" s="102">
        <f t="shared" si="424"/>
        <v>15.829528158295281</v>
      </c>
      <c r="NH129" s="102">
        <f t="shared" si="424"/>
        <v>13.67647058823529</v>
      </c>
      <c r="NI129" s="102">
        <f t="shared" si="424"/>
        <v>-100</v>
      </c>
      <c r="NJ129" s="102">
        <f t="shared" si="424"/>
        <v>-100</v>
      </c>
      <c r="NK129" s="102">
        <f t="shared" si="424"/>
        <v>-100</v>
      </c>
      <c r="NL129" s="15"/>
      <c r="NM129" s="99"/>
      <c r="NN129" s="99"/>
      <c r="NO129" s="99"/>
      <c r="NP129" s="99"/>
      <c r="NQ129" s="100">
        <f t="shared" si="457"/>
        <v>26.666666666666661</v>
      </c>
      <c r="NR129" s="100">
        <f t="shared" si="425"/>
        <v>2.7777777777777679</v>
      </c>
      <c r="NS129" s="100">
        <f t="shared" si="425"/>
        <v>37.5</v>
      </c>
      <c r="NT129" s="100">
        <f t="shared" si="425"/>
        <v>-72</v>
      </c>
      <c r="NU129" s="100">
        <f t="shared" si="425"/>
        <v>-57.894736842105267</v>
      </c>
      <c r="NV129" s="100">
        <f t="shared" si="425"/>
        <v>0</v>
      </c>
      <c r="NW129" s="100">
        <f t="shared" si="425"/>
        <v>-6.8181818181818237</v>
      </c>
      <c r="NX129" s="100">
        <f t="shared" si="425"/>
        <v>542.85714285714289</v>
      </c>
      <c r="NY129" s="100">
        <f t="shared" si="425"/>
        <v>700</v>
      </c>
      <c r="NZ129" s="100">
        <f t="shared" si="425"/>
        <v>327.02702702702703</v>
      </c>
      <c r="OA129" s="100">
        <f t="shared" si="425"/>
        <v>278.04878048780483</v>
      </c>
      <c r="OB129" s="101">
        <f t="shared" si="425"/>
        <v>291.11111111111109</v>
      </c>
      <c r="OC129" s="101">
        <f t="shared" si="425"/>
        <v>189.0625</v>
      </c>
      <c r="OD129" s="102">
        <f t="shared" si="425"/>
        <v>16.455696202531644</v>
      </c>
      <c r="OE129" s="102">
        <f t="shared" si="425"/>
        <v>30.967741935483861</v>
      </c>
      <c r="OF129" s="102">
        <f t="shared" si="425"/>
        <v>20.45454545454546</v>
      </c>
      <c r="OG129" s="102">
        <f t="shared" si="425"/>
        <v>21.621621621621621</v>
      </c>
      <c r="OH129" s="102">
        <f t="shared" si="425"/>
        <v>-100</v>
      </c>
      <c r="OI129" s="102">
        <f t="shared" si="425"/>
        <v>-100</v>
      </c>
      <c r="OJ129" s="102">
        <f t="shared" si="425"/>
        <v>-100</v>
      </c>
      <c r="OK129" s="37"/>
      <c r="OL129" s="62" t="str">
        <f t="shared" si="458"/>
        <v>Produk mineral bukan logam, logam asas &amp; produk logam yang direka</v>
      </c>
      <c r="OM129" s="103"/>
      <c r="ON129" s="102">
        <f t="shared" si="426"/>
        <v>1.5386017319592327</v>
      </c>
      <c r="OO129" s="102">
        <f t="shared" si="426"/>
        <v>-1.0716108658705537</v>
      </c>
      <c r="OP129" s="102">
        <f t="shared" si="426"/>
        <v>1.9351089313810244</v>
      </c>
      <c r="OQ129" s="102">
        <f t="shared" si="426"/>
        <v>1.7682182378445432</v>
      </c>
      <c r="OR129" s="102">
        <f t="shared" si="426"/>
        <v>-100</v>
      </c>
      <c r="OS129" s="15"/>
      <c r="OT129" s="103"/>
      <c r="OU129" s="102">
        <f t="shared" si="427"/>
        <v>-3.0233837230620564</v>
      </c>
      <c r="OV129" s="102">
        <f t="shared" si="427"/>
        <v>-1.3800807768325152</v>
      </c>
      <c r="OW129" s="102">
        <f t="shared" si="427"/>
        <v>-0.57683594158446372</v>
      </c>
      <c r="OX129" s="102">
        <f t="shared" si="427"/>
        <v>0.81330739163205656</v>
      </c>
      <c r="OY129" s="102">
        <f t="shared" si="427"/>
        <v>-100</v>
      </c>
      <c r="OZ129" s="15"/>
      <c r="PA129" s="104"/>
      <c r="PB129" s="102">
        <f t="shared" si="428"/>
        <v>3.7538883323667394</v>
      </c>
      <c r="PC129" s="102">
        <f t="shared" si="428"/>
        <v>-2.5139198420361053</v>
      </c>
      <c r="PD129" s="102">
        <f t="shared" si="428"/>
        <v>2.0347754858887512</v>
      </c>
      <c r="PE129" s="102">
        <f t="shared" si="428"/>
        <v>2.0587859658085295</v>
      </c>
      <c r="PF129" s="102">
        <f t="shared" si="428"/>
        <v>-100</v>
      </c>
      <c r="PG129" s="15"/>
      <c r="PH129" s="103"/>
      <c r="PI129" s="102">
        <f t="shared" si="429"/>
        <v>-10.735190821821583</v>
      </c>
      <c r="PJ129" s="102">
        <f t="shared" si="429"/>
        <v>17.084153005464486</v>
      </c>
      <c r="PK129" s="102">
        <f t="shared" si="429"/>
        <v>6.317440167270294</v>
      </c>
      <c r="PL129" s="102">
        <f t="shared" si="429"/>
        <v>0.88498683055311389</v>
      </c>
      <c r="PM129" s="102">
        <f t="shared" si="429"/>
        <v>-100</v>
      </c>
      <c r="PN129" s="15"/>
      <c r="PO129" s="103"/>
      <c r="PP129" s="102">
        <f t="shared" si="430"/>
        <v>2.507744947058721</v>
      </c>
      <c r="PQ129" s="102">
        <f t="shared" si="430"/>
        <v>-0.66932447915448723</v>
      </c>
      <c r="PR129" s="102">
        <f t="shared" si="430"/>
        <v>1.642508665689757</v>
      </c>
      <c r="PS129" s="102">
        <f t="shared" si="430"/>
        <v>1.9268849079981942</v>
      </c>
      <c r="PT129" s="102">
        <f t="shared" si="430"/>
        <v>-100</v>
      </c>
      <c r="PU129" s="15"/>
      <c r="PV129" s="103"/>
      <c r="PW129" s="102">
        <f t="shared" si="431"/>
        <v>-2.4369358118956685</v>
      </c>
      <c r="PX129" s="102">
        <f t="shared" si="431"/>
        <v>-1.4098156816852003</v>
      </c>
      <c r="PY129" s="102">
        <f t="shared" si="431"/>
        <v>-0.67696644842999421</v>
      </c>
      <c r="PZ129" s="102">
        <f t="shared" si="431"/>
        <v>0.95421272781595068</v>
      </c>
      <c r="QA129" s="102">
        <f t="shared" si="431"/>
        <v>-100</v>
      </c>
      <c r="QB129" s="15"/>
      <c r="QC129" s="103"/>
      <c r="QD129" s="102">
        <f t="shared" si="432"/>
        <v>4.7161297916584966</v>
      </c>
      <c r="QE129" s="102">
        <f t="shared" si="432"/>
        <v>-1.8314661471018012</v>
      </c>
      <c r="QF129" s="102">
        <f t="shared" si="432"/>
        <v>1.8083831421134233</v>
      </c>
      <c r="QG129" s="102">
        <f t="shared" si="432"/>
        <v>2.1335382769738231</v>
      </c>
      <c r="QH129" s="102">
        <f t="shared" si="432"/>
        <v>-100</v>
      </c>
      <c r="QI129" s="15"/>
      <c r="QJ129" s="103"/>
      <c r="QK129" s="102">
        <f t="shared" si="433"/>
        <v>-9.9991244199282079</v>
      </c>
      <c r="QL129" s="102">
        <f t="shared" si="433"/>
        <v>16.387780912540141</v>
      </c>
      <c r="QM129" s="102">
        <f t="shared" si="433"/>
        <v>5.0528691436452444</v>
      </c>
      <c r="QN129" s="102">
        <f t="shared" si="433"/>
        <v>1.8061744112030542</v>
      </c>
      <c r="QO129" s="102">
        <f t="shared" si="433"/>
        <v>-100</v>
      </c>
      <c r="QP129" s="15"/>
      <c r="QQ129" s="103"/>
      <c r="QR129" s="102">
        <f t="shared" si="434"/>
        <v>-17.05466459734437</v>
      </c>
      <c r="QS129" s="102">
        <f t="shared" si="434"/>
        <v>-10.609840609840615</v>
      </c>
      <c r="QT129" s="102">
        <f t="shared" si="434"/>
        <v>9.6441584618962786</v>
      </c>
      <c r="QU129" s="102">
        <f t="shared" si="434"/>
        <v>-2.1070494237431903</v>
      </c>
      <c r="QV129" s="102">
        <f t="shared" si="434"/>
        <v>-100</v>
      </c>
      <c r="QW129" s="15"/>
      <c r="QX129" s="103"/>
      <c r="QY129" s="102">
        <f t="shared" si="435"/>
        <v>-11.35614702154626</v>
      </c>
      <c r="QZ129" s="102">
        <f t="shared" si="435"/>
        <v>-0.91507006005147051</v>
      </c>
      <c r="RA129" s="102">
        <f t="shared" si="435"/>
        <v>0.9812409812409717</v>
      </c>
      <c r="RB129" s="102">
        <f t="shared" si="435"/>
        <v>-1.3432409259788503</v>
      </c>
      <c r="RC129" s="102">
        <f t="shared" si="435"/>
        <v>-100</v>
      </c>
      <c r="RD129" s="15"/>
      <c r="RE129" s="103"/>
      <c r="RF129" s="102">
        <f t="shared" si="436"/>
        <v>-19.235095613048369</v>
      </c>
      <c r="RG129" s="102">
        <f t="shared" si="436"/>
        <v>-23.653667595171779</v>
      </c>
      <c r="RH129" s="102">
        <f t="shared" si="436"/>
        <v>11.051991486774092</v>
      </c>
      <c r="RI129" s="102">
        <f t="shared" si="436"/>
        <v>-0.67077344284736107</v>
      </c>
      <c r="RJ129" s="102">
        <f t="shared" si="436"/>
        <v>-100</v>
      </c>
      <c r="RK129" s="15"/>
      <c r="RL129" s="103"/>
      <c r="RM129" s="102">
        <f t="shared" si="437"/>
        <v>-16.774425287356319</v>
      </c>
      <c r="RN129" s="102">
        <f t="shared" si="437"/>
        <v>23.262839879154072</v>
      </c>
      <c r="RO129" s="102">
        <f t="shared" si="437"/>
        <v>16.911764705882359</v>
      </c>
      <c r="RP129" s="102">
        <f t="shared" si="437"/>
        <v>-6.0497154836777529</v>
      </c>
      <c r="RQ129" s="102">
        <f t="shared" si="437"/>
        <v>-100</v>
      </c>
      <c r="RR129" s="15"/>
      <c r="RS129" s="103"/>
      <c r="RT129" s="102">
        <f t="shared" ca="1" si="438"/>
        <v>-2.7044854881266511</v>
      </c>
      <c r="RU129" s="102">
        <f t="shared" ca="1" si="438"/>
        <v>45.69491525423728</v>
      </c>
      <c r="RV129" s="102">
        <f t="shared" ca="1" si="438"/>
        <v>57.00325732899023</v>
      </c>
      <c r="RW129" s="102">
        <f t="shared" ca="1" si="438"/>
        <v>33.639596917605211</v>
      </c>
      <c r="RX129" s="102">
        <f t="shared" ca="1" si="438"/>
        <v>-71.834109558660458</v>
      </c>
      <c r="RY129" s="15"/>
      <c r="RZ129" s="103"/>
      <c r="SA129" s="102">
        <f t="shared" ca="1" si="439"/>
        <v>-40.197693574958812</v>
      </c>
      <c r="SB129" s="102">
        <f t="shared" ca="1" si="439"/>
        <v>36.088154269972449</v>
      </c>
      <c r="SC129" s="102">
        <f t="shared" ca="1" si="439"/>
        <v>20.445344129554655</v>
      </c>
      <c r="SD129" s="102">
        <f t="shared" ca="1" si="439"/>
        <v>45.714285714285708</v>
      </c>
      <c r="SE129" s="102">
        <f t="shared" ca="1" si="439"/>
        <v>-68.627450980392155</v>
      </c>
      <c r="SF129" s="15"/>
      <c r="SG129" s="103"/>
      <c r="SH129" s="102">
        <f t="shared" ca="1" si="440"/>
        <v>25.468164794007485</v>
      </c>
      <c r="SI129" s="102">
        <f t="shared" ca="1" si="440"/>
        <v>51.641791044776106</v>
      </c>
      <c r="SJ129" s="102">
        <f t="shared" ca="1" si="440"/>
        <v>46.062992125984259</v>
      </c>
      <c r="SK129" s="102">
        <f t="shared" ca="1" si="440"/>
        <v>28.391734052111417</v>
      </c>
      <c r="SL129" s="102">
        <f t="shared" ca="1" si="440"/>
        <v>-72.953114065780269</v>
      </c>
      <c r="SM129" s="15"/>
      <c r="SN129" s="103"/>
      <c r="SO129" s="102">
        <f t="shared" ca="1" si="441"/>
        <v>-0.92592592592593004</v>
      </c>
      <c r="SP129" s="102">
        <f t="shared" ca="1" si="441"/>
        <v>22.429906542056077</v>
      </c>
      <c r="SQ129" s="102">
        <f t="shared" ca="1" si="441"/>
        <v>322.13740458015269</v>
      </c>
      <c r="SR129" s="102">
        <f t="shared" ca="1" si="441"/>
        <v>41.77215189873418</v>
      </c>
      <c r="SS129" s="102">
        <f t="shared" ca="1" si="441"/>
        <v>-71.301020408163268</v>
      </c>
      <c r="ST129" s="15"/>
    </row>
    <row r="130" spans="1:514" x14ac:dyDescent="0.3">
      <c r="A130" s="62" t="str">
        <f>A$14</f>
        <v>Produk elektrik, elektronik &amp; optikal</v>
      </c>
      <c r="B130" s="99"/>
      <c r="C130" s="99"/>
      <c r="D130" s="99"/>
      <c r="E130" s="99"/>
      <c r="F130" s="100">
        <f t="shared" si="442"/>
        <v>2.9027535383679748</v>
      </c>
      <c r="G130" s="100">
        <f t="shared" si="442"/>
        <v>2.8654790509348382</v>
      </c>
      <c r="H130" s="100">
        <f t="shared" si="442"/>
        <v>2.6012602508023841</v>
      </c>
      <c r="I130" s="100">
        <f t="shared" si="442"/>
        <v>2.0042916104832997</v>
      </c>
      <c r="J130" s="100">
        <f t="shared" si="442"/>
        <v>0.56089483563424025</v>
      </c>
      <c r="K130" s="100">
        <f t="shared" si="442"/>
        <v>-1.286421073061772</v>
      </c>
      <c r="L130" s="100">
        <f t="shared" si="442"/>
        <v>-0.22701245528158331</v>
      </c>
      <c r="M130" s="100">
        <f t="shared" si="442"/>
        <v>0.20633810259533814</v>
      </c>
      <c r="N130" s="100">
        <f t="shared" si="442"/>
        <v>0.99596281784104512</v>
      </c>
      <c r="O130" s="100">
        <f t="shared" si="442"/>
        <v>3.097911384763985</v>
      </c>
      <c r="P130" s="100">
        <f t="shared" si="442"/>
        <v>2.6409613099168006</v>
      </c>
      <c r="Q130" s="101">
        <f t="shared" si="442"/>
        <v>3.9578865602279523</v>
      </c>
      <c r="R130" s="101">
        <f t="shared" si="442"/>
        <v>4.9138892205549123</v>
      </c>
      <c r="S130" s="102">
        <f t="shared" si="442"/>
        <v>5.4085838747883752</v>
      </c>
      <c r="T130" s="102">
        <f t="shared" si="442"/>
        <v>5.762056032221996</v>
      </c>
      <c r="U130" s="102">
        <f t="shared" si="442"/>
        <v>4.7341223000381571</v>
      </c>
      <c r="V130" s="102">
        <f t="shared" si="410"/>
        <v>4.2543130601207624</v>
      </c>
      <c r="W130" s="102">
        <f t="shared" si="410"/>
        <v>-100</v>
      </c>
      <c r="X130" s="102">
        <f t="shared" si="410"/>
        <v>-100</v>
      </c>
      <c r="Y130" s="102">
        <f t="shared" si="410"/>
        <v>-100</v>
      </c>
      <c r="Z130" s="15"/>
      <c r="AA130" s="99"/>
      <c r="AB130" s="99"/>
      <c r="AC130" s="99"/>
      <c r="AD130" s="99"/>
      <c r="AE130" s="100">
        <f t="shared" si="443"/>
        <v>1.8875953895644892</v>
      </c>
      <c r="AF130" s="100">
        <f t="shared" si="411"/>
        <v>2.3910456906317545</v>
      </c>
      <c r="AG130" s="100">
        <f t="shared" si="411"/>
        <v>2.6488758498124154</v>
      </c>
      <c r="AH130" s="100">
        <f t="shared" si="411"/>
        <v>-5.1932603767247842</v>
      </c>
      <c r="AI130" s="100">
        <f t="shared" si="411"/>
        <v>-4.7381051826786198</v>
      </c>
      <c r="AJ130" s="100">
        <f t="shared" si="411"/>
        <v>-9.0910356056863364</v>
      </c>
      <c r="AK130" s="100">
        <f t="shared" si="411"/>
        <v>-9.6048147741013565</v>
      </c>
      <c r="AL130" s="100">
        <f t="shared" si="411"/>
        <v>-2.8001239907302189</v>
      </c>
      <c r="AM130" s="100">
        <f t="shared" si="411"/>
        <v>-2.0131385342508468</v>
      </c>
      <c r="AN130" s="100">
        <f t="shared" si="411"/>
        <v>3.5538240156756995</v>
      </c>
      <c r="AO130" s="100">
        <f t="shared" si="411"/>
        <v>4.75025081324294</v>
      </c>
      <c r="AP130" s="101">
        <f t="shared" si="411"/>
        <v>6.882308276385718</v>
      </c>
      <c r="AQ130" s="101">
        <f t="shared" si="411"/>
        <v>7.6507125143147503</v>
      </c>
      <c r="AR130" s="102">
        <f t="shared" si="411"/>
        <v>5.7239579868579638</v>
      </c>
      <c r="AS130" s="102">
        <f t="shared" si="411"/>
        <v>6.1434313825078801</v>
      </c>
      <c r="AT130" s="102">
        <f t="shared" si="411"/>
        <v>5.9901679406666464</v>
      </c>
      <c r="AU130" s="102">
        <f t="shared" si="411"/>
        <v>5.6162598189439583</v>
      </c>
      <c r="AV130" s="102">
        <f t="shared" si="411"/>
        <v>-100</v>
      </c>
      <c r="AW130" s="102">
        <f t="shared" si="411"/>
        <v>-100</v>
      </c>
      <c r="AX130" s="102">
        <f t="shared" si="411"/>
        <v>-100</v>
      </c>
      <c r="AY130" s="15"/>
      <c r="AZ130" s="99"/>
      <c r="BA130" s="99"/>
      <c r="BB130" s="99"/>
      <c r="BC130" s="99"/>
      <c r="BD130" s="100">
        <f t="shared" si="444"/>
        <v>3.6804090639551257</v>
      </c>
      <c r="BE130" s="100">
        <f t="shared" si="412"/>
        <v>3.228686712815021</v>
      </c>
      <c r="BF130" s="100">
        <f t="shared" si="412"/>
        <v>2.7919214324981567</v>
      </c>
      <c r="BG130" s="100">
        <f t="shared" si="412"/>
        <v>4.6211555370666346</v>
      </c>
      <c r="BH130" s="100">
        <f t="shared" si="412"/>
        <v>2.3055646711358957</v>
      </c>
      <c r="BI130" s="100">
        <f t="shared" si="412"/>
        <v>1.3782858862021019</v>
      </c>
      <c r="BJ130" s="100">
        <f t="shared" si="412"/>
        <v>2.2613845755028672</v>
      </c>
      <c r="BK130" s="100">
        <f t="shared" si="412"/>
        <v>0.49974357641986433</v>
      </c>
      <c r="BL130" s="100">
        <f t="shared" si="412"/>
        <v>1.3481313122055916</v>
      </c>
      <c r="BM130" s="100">
        <f t="shared" si="412"/>
        <v>2.5901882592970438</v>
      </c>
      <c r="BN130" s="100">
        <f t="shared" si="412"/>
        <v>2.2211970621551558</v>
      </c>
      <c r="BO130" s="101">
        <f t="shared" si="412"/>
        <v>2.7994397973199359</v>
      </c>
      <c r="BP130" s="101">
        <f t="shared" si="412"/>
        <v>3.8131301713614008</v>
      </c>
      <c r="BQ130" s="102">
        <f t="shared" si="412"/>
        <v>4.9361344385887129</v>
      </c>
      <c r="BR130" s="102">
        <f t="shared" si="412"/>
        <v>5.4600333334822837</v>
      </c>
      <c r="BS130" s="102">
        <f t="shared" si="412"/>
        <v>4.5233680011896205</v>
      </c>
      <c r="BT130" s="102">
        <f t="shared" si="412"/>
        <v>3.8834338326724005</v>
      </c>
      <c r="BU130" s="102">
        <f t="shared" si="412"/>
        <v>-100</v>
      </c>
      <c r="BV130" s="102">
        <f t="shared" si="412"/>
        <v>-100</v>
      </c>
      <c r="BW130" s="102">
        <f t="shared" si="412"/>
        <v>-100</v>
      </c>
      <c r="BX130" s="15"/>
      <c r="BY130" s="99"/>
      <c r="BZ130" s="99"/>
      <c r="CA130" s="99"/>
      <c r="CB130" s="99"/>
      <c r="CC130" s="100">
        <f t="shared" si="445"/>
        <v>-6.6016225674744184</v>
      </c>
      <c r="CD130" s="100">
        <f t="shared" si="413"/>
        <v>-1.6272029408584743</v>
      </c>
      <c r="CE130" s="100">
        <f t="shared" si="413"/>
        <v>-2.0136025277138092</v>
      </c>
      <c r="CF130" s="100">
        <f t="shared" si="413"/>
        <v>-2.2603781786568189</v>
      </c>
      <c r="CG130" s="100">
        <f t="shared" si="413"/>
        <v>0.80049960258885555</v>
      </c>
      <c r="CH130" s="100">
        <f t="shared" si="413"/>
        <v>-1.9508710226960435</v>
      </c>
      <c r="CI130" s="100">
        <f t="shared" si="413"/>
        <v>16.139257801825437</v>
      </c>
      <c r="CJ130" s="100">
        <f t="shared" si="413"/>
        <v>15.632643984878802</v>
      </c>
      <c r="CK130" s="100">
        <f t="shared" si="413"/>
        <v>15.14502956913546</v>
      </c>
      <c r="CL130" s="100">
        <f t="shared" si="413"/>
        <v>12.03340432686919</v>
      </c>
      <c r="CM130" s="100">
        <f t="shared" si="413"/>
        <v>-1.769411764705886</v>
      </c>
      <c r="CN130" s="101">
        <f t="shared" si="413"/>
        <v>10.216346153846146</v>
      </c>
      <c r="CO130" s="101">
        <f t="shared" si="413"/>
        <v>11.079045196634718</v>
      </c>
      <c r="CP130" s="102">
        <f t="shared" si="413"/>
        <v>13.73255290409725</v>
      </c>
      <c r="CQ130" s="102">
        <f t="shared" si="413"/>
        <v>9.7202261186164698</v>
      </c>
      <c r="CR130" s="102">
        <f t="shared" si="413"/>
        <v>1.225736095965102</v>
      </c>
      <c r="CS130" s="102">
        <f t="shared" si="413"/>
        <v>3.2410057686379945</v>
      </c>
      <c r="CT130" s="102">
        <f t="shared" si="413"/>
        <v>-100</v>
      </c>
      <c r="CU130" s="102">
        <f t="shared" si="413"/>
        <v>-100</v>
      </c>
      <c r="CV130" s="102">
        <f t="shared" si="413"/>
        <v>-100</v>
      </c>
      <c r="CW130" s="15"/>
      <c r="CX130" s="99"/>
      <c r="CY130" s="99"/>
      <c r="CZ130" s="99"/>
      <c r="DA130" s="99"/>
      <c r="DB130" s="100">
        <f t="shared" si="446"/>
        <v>2.8291165629231729</v>
      </c>
      <c r="DC130" s="100">
        <f t="shared" si="414"/>
        <v>1.9080189807946457</v>
      </c>
      <c r="DD130" s="100">
        <f t="shared" si="414"/>
        <v>1.593320331810455</v>
      </c>
      <c r="DE130" s="100">
        <f t="shared" si="414"/>
        <v>1.1046871035865324</v>
      </c>
      <c r="DF130" s="100">
        <f t="shared" si="414"/>
        <v>1.0120618540054638</v>
      </c>
      <c r="DG130" s="100">
        <f t="shared" si="414"/>
        <v>-0.49579880502553797</v>
      </c>
      <c r="DH130" s="100">
        <f t="shared" si="414"/>
        <v>-0.4363309698739104</v>
      </c>
      <c r="DI130" s="100">
        <f t="shared" si="414"/>
        <v>7.3335936906349097E-2</v>
      </c>
      <c r="DJ130" s="100">
        <f t="shared" si="414"/>
        <v>0.17388431630960266</v>
      </c>
      <c r="DK130" s="100">
        <f t="shared" si="414"/>
        <v>2.7692514344526353</v>
      </c>
      <c r="DL130" s="100">
        <f t="shared" si="414"/>
        <v>2.9266336552129069</v>
      </c>
      <c r="DM130" s="101">
        <f t="shared" si="414"/>
        <v>4.0172769395942831</v>
      </c>
      <c r="DN130" s="101">
        <f t="shared" si="414"/>
        <v>4.901089899414357</v>
      </c>
      <c r="DO130" s="102">
        <f t="shared" si="414"/>
        <v>5.5468124903958804</v>
      </c>
      <c r="DP130" s="102">
        <f t="shared" si="414"/>
        <v>5.8038897836651282</v>
      </c>
      <c r="DQ130" s="102">
        <f t="shared" si="414"/>
        <v>4.7849602922652279</v>
      </c>
      <c r="DR130" s="102">
        <f t="shared" si="414"/>
        <v>4.3190188611636593</v>
      </c>
      <c r="DS130" s="102">
        <f t="shared" si="414"/>
        <v>-100</v>
      </c>
      <c r="DT130" s="102">
        <f t="shared" si="414"/>
        <v>-100</v>
      </c>
      <c r="DU130" s="102">
        <f t="shared" si="414"/>
        <v>-100</v>
      </c>
      <c r="DV130" s="15"/>
      <c r="DW130" s="99"/>
      <c r="DX130" s="99"/>
      <c r="DY130" s="99"/>
      <c r="DZ130" s="99"/>
      <c r="EA130" s="100">
        <f t="shared" si="447"/>
        <v>3.0054074125646979</v>
      </c>
      <c r="EB130" s="100">
        <f t="shared" si="415"/>
        <v>2.1945682334146177</v>
      </c>
      <c r="EC130" s="100">
        <f t="shared" si="415"/>
        <v>2.640109765842924</v>
      </c>
      <c r="ED130" s="100">
        <f t="shared" si="415"/>
        <v>-5.1792057310089623</v>
      </c>
      <c r="EE130" s="100">
        <f t="shared" si="415"/>
        <v>-5.3360069694784906</v>
      </c>
      <c r="EF130" s="100">
        <f t="shared" si="415"/>
        <v>-8.0631890735560319</v>
      </c>
      <c r="EG130" s="100">
        <f t="shared" si="415"/>
        <v>-9.0776214119928316</v>
      </c>
      <c r="EH130" s="100">
        <f t="shared" si="415"/>
        <v>-2.6222787673169323</v>
      </c>
      <c r="EI130" s="100">
        <f t="shared" si="415"/>
        <v>-1.4066181662395816</v>
      </c>
      <c r="EJ130" s="100">
        <f t="shared" si="415"/>
        <v>3.2722065834648539</v>
      </c>
      <c r="EK130" s="100">
        <f t="shared" si="415"/>
        <v>4.5706807551559425</v>
      </c>
      <c r="EL130" s="101">
        <f t="shared" si="415"/>
        <v>6.6471494358552485</v>
      </c>
      <c r="EM130" s="101">
        <f t="shared" si="415"/>
        <v>7.1326262935127227</v>
      </c>
      <c r="EN130" s="102">
        <f t="shared" si="415"/>
        <v>5.6445767946051495</v>
      </c>
      <c r="EO130" s="102">
        <f t="shared" si="415"/>
        <v>6.0016840869236088</v>
      </c>
      <c r="EP130" s="102">
        <f t="shared" si="415"/>
        <v>5.9212765152947489</v>
      </c>
      <c r="EQ130" s="102">
        <f t="shared" si="415"/>
        <v>5.7519265724286006</v>
      </c>
      <c r="ER130" s="102">
        <f t="shared" si="415"/>
        <v>-100</v>
      </c>
      <c r="ES130" s="102">
        <f t="shared" si="415"/>
        <v>-100</v>
      </c>
      <c r="ET130" s="102">
        <f t="shared" si="415"/>
        <v>-100</v>
      </c>
      <c r="EU130" s="15"/>
      <c r="EV130" s="99"/>
      <c r="EW130" s="99"/>
      <c r="EX130" s="99"/>
      <c r="EY130" s="99"/>
      <c r="EZ130" s="100">
        <f t="shared" si="448"/>
        <v>3.0645531585307806</v>
      </c>
      <c r="FA130" s="100">
        <f t="shared" si="416"/>
        <v>1.9240765694156448</v>
      </c>
      <c r="FB130" s="100">
        <f t="shared" si="416"/>
        <v>1.3377611459443495</v>
      </c>
      <c r="FC130" s="100">
        <f t="shared" si="416"/>
        <v>3.2609040753974083</v>
      </c>
      <c r="FD130" s="100">
        <f t="shared" si="416"/>
        <v>3.0941109082096796</v>
      </c>
      <c r="FE130" s="100">
        <f t="shared" si="416"/>
        <v>2.0976978057481777</v>
      </c>
      <c r="FF130" s="100">
        <f t="shared" si="416"/>
        <v>1.8681463801148324</v>
      </c>
      <c r="FG130" s="100">
        <f t="shared" si="416"/>
        <v>0.27388253324787115</v>
      </c>
      <c r="FH130" s="100">
        <f t="shared" si="416"/>
        <v>0.25097469358292823</v>
      </c>
      <c r="FI130" s="100">
        <f t="shared" si="416"/>
        <v>2.3584356631554337</v>
      </c>
      <c r="FJ130" s="100">
        <f t="shared" si="416"/>
        <v>2.645559804775921</v>
      </c>
      <c r="FK130" s="101">
        <f t="shared" si="416"/>
        <v>3.069578528517547</v>
      </c>
      <c r="FL130" s="101">
        <f t="shared" si="416"/>
        <v>3.9458569686060319</v>
      </c>
      <c r="FM130" s="102">
        <f t="shared" si="416"/>
        <v>5.1348201213878619</v>
      </c>
      <c r="FN130" s="102">
        <f t="shared" si="416"/>
        <v>5.5460313822161211</v>
      </c>
      <c r="FO130" s="102">
        <f t="shared" si="416"/>
        <v>4.5976827367780304</v>
      </c>
      <c r="FP130" s="102">
        <f t="shared" si="416"/>
        <v>3.9125035602392444</v>
      </c>
      <c r="FQ130" s="102">
        <f t="shared" si="416"/>
        <v>-100</v>
      </c>
      <c r="FR130" s="102">
        <f t="shared" si="416"/>
        <v>-100</v>
      </c>
      <c r="FS130" s="102">
        <f t="shared" si="416"/>
        <v>-100</v>
      </c>
      <c r="FT130" s="15"/>
      <c r="FU130" s="99"/>
      <c r="FV130" s="99"/>
      <c r="FW130" s="99"/>
      <c r="FX130" s="99"/>
      <c r="FY130" s="100">
        <f t="shared" si="449"/>
        <v>-4.2489636673981979</v>
      </c>
      <c r="FZ130" s="100">
        <f t="shared" si="417"/>
        <v>-0.80400766899623166</v>
      </c>
      <c r="GA130" s="100">
        <f t="shared" si="417"/>
        <v>-0.62783614098340657</v>
      </c>
      <c r="GB130" s="100">
        <f t="shared" si="417"/>
        <v>-1.3406841247963874</v>
      </c>
      <c r="GC130" s="100">
        <f t="shared" si="417"/>
        <v>0.67485834341376449</v>
      </c>
      <c r="GD130" s="100">
        <f t="shared" si="417"/>
        <v>-2.7308435688010446</v>
      </c>
      <c r="GE130" s="100">
        <f t="shared" si="417"/>
        <v>14.212435881396225</v>
      </c>
      <c r="GF130" s="100">
        <f t="shared" si="417"/>
        <v>16.484632969265945</v>
      </c>
      <c r="GG130" s="100">
        <f t="shared" si="417"/>
        <v>10.719028647315509</v>
      </c>
      <c r="GH130" s="100">
        <f t="shared" si="417"/>
        <v>9.6660470482661474</v>
      </c>
      <c r="GI130" s="100">
        <f t="shared" si="417"/>
        <v>-1.8074268813670691</v>
      </c>
      <c r="GJ130" s="101">
        <f t="shared" si="417"/>
        <v>8.1443523767989578</v>
      </c>
      <c r="GK130" s="101">
        <f t="shared" si="417"/>
        <v>12.097326936257712</v>
      </c>
      <c r="GL130" s="102">
        <f t="shared" si="417"/>
        <v>14.986264539131454</v>
      </c>
      <c r="GM130" s="102">
        <f t="shared" si="417"/>
        <v>10.525435073627843</v>
      </c>
      <c r="GN130" s="102">
        <f t="shared" si="417"/>
        <v>1.3358201431595829</v>
      </c>
      <c r="GO130" s="102">
        <f t="shared" si="417"/>
        <v>3.6889840008152541</v>
      </c>
      <c r="GP130" s="102">
        <f t="shared" si="417"/>
        <v>-100</v>
      </c>
      <c r="GQ130" s="102">
        <f t="shared" si="417"/>
        <v>-100</v>
      </c>
      <c r="GR130" s="102">
        <f t="shared" si="417"/>
        <v>-100</v>
      </c>
      <c r="GS130" s="15"/>
      <c r="GT130" s="99"/>
      <c r="GU130" s="99"/>
      <c r="GV130" s="99"/>
      <c r="GW130" s="99"/>
      <c r="GX130" s="100">
        <f t="shared" si="450"/>
        <v>4.3846296640059457</v>
      </c>
      <c r="GY130" s="100">
        <f t="shared" si="418"/>
        <v>21.632152391947468</v>
      </c>
      <c r="GZ130" s="100">
        <f t="shared" si="418"/>
        <v>25.059511801492839</v>
      </c>
      <c r="HA130" s="100">
        <f t="shared" si="418"/>
        <v>22.397731875253136</v>
      </c>
      <c r="HB130" s="100">
        <f t="shared" si="418"/>
        <v>-8.3831270450988811</v>
      </c>
      <c r="HC130" s="100">
        <f t="shared" si="418"/>
        <v>-14.270036186747348</v>
      </c>
      <c r="HD130" s="100">
        <f t="shared" si="418"/>
        <v>3.5617499032133182</v>
      </c>
      <c r="HE130" s="100">
        <f t="shared" si="418"/>
        <v>2.6968894771674412</v>
      </c>
      <c r="HF130" s="100">
        <f t="shared" si="418"/>
        <v>18.964245506424948</v>
      </c>
      <c r="HG130" s="100">
        <f t="shared" si="418"/>
        <v>9.3623499290730994</v>
      </c>
      <c r="HH130" s="100">
        <f t="shared" si="418"/>
        <v>-2.3302180685358276</v>
      </c>
      <c r="HI130" s="101">
        <f t="shared" si="418"/>
        <v>2.8741743193168912</v>
      </c>
      <c r="HJ130" s="101">
        <f t="shared" si="418"/>
        <v>5.1494582952617218</v>
      </c>
      <c r="HK130" s="102">
        <f t="shared" si="418"/>
        <v>2.9327090385649734</v>
      </c>
      <c r="HL130" s="102">
        <f t="shared" si="418"/>
        <v>4.9948966573105436</v>
      </c>
      <c r="HM130" s="102">
        <f t="shared" si="418"/>
        <v>3.7961599899771326</v>
      </c>
      <c r="HN130" s="102">
        <f t="shared" si="418"/>
        <v>3.0662280429520239</v>
      </c>
      <c r="HO130" s="102">
        <f t="shared" si="418"/>
        <v>-100</v>
      </c>
      <c r="HP130" s="102">
        <f t="shared" si="418"/>
        <v>-100</v>
      </c>
      <c r="HQ130" s="102">
        <f t="shared" si="418"/>
        <v>-100</v>
      </c>
      <c r="HR130" s="15"/>
      <c r="HS130" s="99"/>
      <c r="HT130" s="99"/>
      <c r="HU130" s="99"/>
      <c r="HV130" s="99"/>
      <c r="HW130" s="100">
        <f t="shared" si="451"/>
        <v>-13.525333333333334</v>
      </c>
      <c r="HX130" s="100">
        <f t="shared" si="419"/>
        <v>5.0870568491713897</v>
      </c>
      <c r="HY130" s="100">
        <f t="shared" si="419"/>
        <v>2.7759562841530139</v>
      </c>
      <c r="HZ130" s="100">
        <f t="shared" si="419"/>
        <v>-5.4119828485340138</v>
      </c>
      <c r="IA130" s="100">
        <f t="shared" si="419"/>
        <v>5.0820278771432026</v>
      </c>
      <c r="IB130" s="100">
        <f t="shared" si="419"/>
        <v>-22.806667332069065</v>
      </c>
      <c r="IC130" s="100">
        <f t="shared" si="419"/>
        <v>-17.23734581029349</v>
      </c>
      <c r="ID130" s="100">
        <f t="shared" si="419"/>
        <v>-5.5746140651801053</v>
      </c>
      <c r="IE130" s="100">
        <f t="shared" si="419"/>
        <v>-10.987205071017724</v>
      </c>
      <c r="IF130" s="100">
        <f t="shared" si="419"/>
        <v>8.0294802172226518</v>
      </c>
      <c r="IG130" s="100">
        <f t="shared" si="419"/>
        <v>7.6063214698702364</v>
      </c>
      <c r="IH130" s="101">
        <f t="shared" si="419"/>
        <v>10.665628649279867</v>
      </c>
      <c r="II130" s="101">
        <f t="shared" si="419"/>
        <v>16.14136885137809</v>
      </c>
      <c r="IJ130" s="102">
        <f t="shared" si="419"/>
        <v>6.9299820466786288</v>
      </c>
      <c r="IK130" s="102">
        <f t="shared" si="419"/>
        <v>8.3343283582089533</v>
      </c>
      <c r="IL130" s="102">
        <f t="shared" si="419"/>
        <v>7.0582717786375815</v>
      </c>
      <c r="IM130" s="102">
        <f t="shared" si="419"/>
        <v>3.5653457477006878</v>
      </c>
      <c r="IN130" s="102">
        <f t="shared" si="419"/>
        <v>-100</v>
      </c>
      <c r="IO130" s="102">
        <f t="shared" si="419"/>
        <v>-100</v>
      </c>
      <c r="IP130" s="102">
        <f t="shared" si="419"/>
        <v>-100</v>
      </c>
      <c r="IQ130" s="15"/>
      <c r="IR130" s="99"/>
      <c r="IS130" s="99"/>
      <c r="IT130" s="99"/>
      <c r="IU130" s="99"/>
      <c r="IV130" s="100">
        <f t="shared" si="452"/>
        <v>19.841112214498512</v>
      </c>
      <c r="IW130" s="100">
        <f t="shared" si="420"/>
        <v>35.83727530747398</v>
      </c>
      <c r="IX130" s="100">
        <f t="shared" si="420"/>
        <v>47.75844892328913</v>
      </c>
      <c r="IY130" s="100">
        <f t="shared" si="420"/>
        <v>45.517292018503561</v>
      </c>
      <c r="IZ130" s="100">
        <f t="shared" si="420"/>
        <v>-15.490001104850293</v>
      </c>
      <c r="JA130" s="100">
        <f t="shared" si="420"/>
        <v>-12.114036309606725</v>
      </c>
      <c r="JB130" s="100">
        <f t="shared" si="420"/>
        <v>10.601109900938743</v>
      </c>
      <c r="JC130" s="100">
        <f t="shared" si="420"/>
        <v>5.3183974164900505</v>
      </c>
      <c r="JD130" s="100">
        <f t="shared" si="420"/>
        <v>31.553144201856441</v>
      </c>
      <c r="JE130" s="100">
        <f t="shared" si="420"/>
        <v>7.6394759087066832</v>
      </c>
      <c r="JF130" s="100">
        <f t="shared" si="420"/>
        <v>-6.0679953106682287</v>
      </c>
      <c r="JG130" s="101">
        <f t="shared" si="420"/>
        <v>-2.6878114220007632</v>
      </c>
      <c r="JH130" s="101">
        <f t="shared" si="420"/>
        <v>1.0285714285714231</v>
      </c>
      <c r="JI130" s="102">
        <f t="shared" si="420"/>
        <v>0.81967213114753079</v>
      </c>
      <c r="JJ130" s="102">
        <f t="shared" si="420"/>
        <v>3.6243822075782584</v>
      </c>
      <c r="JK130" s="102">
        <f t="shared" si="420"/>
        <v>2.9245236571316058</v>
      </c>
      <c r="JL130" s="102">
        <f t="shared" si="420"/>
        <v>3.2559512099153975</v>
      </c>
      <c r="JM130" s="102">
        <f t="shared" si="420"/>
        <v>-100</v>
      </c>
      <c r="JN130" s="102">
        <f t="shared" si="420"/>
        <v>-100</v>
      </c>
      <c r="JO130" s="102">
        <f t="shared" si="420"/>
        <v>-100</v>
      </c>
      <c r="JP130" s="15"/>
      <c r="JQ130" s="99"/>
      <c r="JR130" s="99"/>
      <c r="JS130" s="99"/>
      <c r="JT130" s="99"/>
      <c r="JU130" s="100">
        <f t="shared" si="453"/>
        <v>-22.321792260692462</v>
      </c>
      <c r="JV130" s="100">
        <f t="shared" si="421"/>
        <v>-7.3422069557750103</v>
      </c>
      <c r="JW130" s="100">
        <f t="shared" si="421"/>
        <v>-10.634184068058783</v>
      </c>
      <c r="JX130" s="100">
        <f t="shared" si="421"/>
        <v>-8.2719082719082682</v>
      </c>
      <c r="JY130" s="100">
        <f t="shared" si="421"/>
        <v>1.8353434714210692</v>
      </c>
      <c r="JZ130" s="100">
        <f t="shared" si="421"/>
        <v>3.8461538461538547</v>
      </c>
      <c r="KA130" s="100">
        <f t="shared" si="421"/>
        <v>29.467762873215065</v>
      </c>
      <c r="KB130" s="100">
        <f t="shared" si="421"/>
        <v>9.642857142857153</v>
      </c>
      <c r="KC130" s="100">
        <f t="shared" si="421"/>
        <v>51.184346035015452</v>
      </c>
      <c r="KD130" s="100">
        <f t="shared" si="421"/>
        <v>28.514056224899598</v>
      </c>
      <c r="KE130" s="100">
        <f t="shared" si="421"/>
        <v>-1.5374331550802145</v>
      </c>
      <c r="KF130" s="101">
        <f t="shared" si="421"/>
        <v>25.69218241042346</v>
      </c>
      <c r="KG130" s="101">
        <f t="shared" si="421"/>
        <v>5.0068119891008234</v>
      </c>
      <c r="KH130" s="102">
        <f t="shared" si="421"/>
        <v>6.2847222222222276</v>
      </c>
      <c r="KI130" s="102">
        <f t="shared" si="421"/>
        <v>4.8200950441276369</v>
      </c>
      <c r="KJ130" s="102">
        <f t="shared" si="421"/>
        <v>0.51830255911888834</v>
      </c>
      <c r="KK130" s="102">
        <f t="shared" si="421"/>
        <v>0.38923126824521592</v>
      </c>
      <c r="KL130" s="102">
        <f t="shared" si="421"/>
        <v>-100</v>
      </c>
      <c r="KM130" s="102">
        <f t="shared" si="421"/>
        <v>-100</v>
      </c>
      <c r="KN130" s="102">
        <f t="shared" si="421"/>
        <v>-100</v>
      </c>
      <c r="KO130" s="15"/>
      <c r="KP130" s="99"/>
      <c r="KQ130" s="99"/>
      <c r="KR130" s="99"/>
      <c r="KS130" s="99"/>
      <c r="KT130" s="100">
        <f t="shared" si="454"/>
        <v>-56.996487119437944</v>
      </c>
      <c r="KU130" s="100">
        <f t="shared" si="422"/>
        <v>-38.595271210013905</v>
      </c>
      <c r="KV130" s="100">
        <f t="shared" si="422"/>
        <v>36.842105263157897</v>
      </c>
      <c r="KW130" s="100">
        <f t="shared" si="422"/>
        <v>8.7615838247683264</v>
      </c>
      <c r="KX130" s="100">
        <f t="shared" si="422"/>
        <v>9.1218515997277159</v>
      </c>
      <c r="KY130" s="100">
        <f t="shared" si="422"/>
        <v>47.565118912797288</v>
      </c>
      <c r="KZ130" s="100">
        <f t="shared" si="422"/>
        <v>51.23456790123457</v>
      </c>
      <c r="LA130" s="100">
        <f t="shared" si="422"/>
        <v>94.887683965917887</v>
      </c>
      <c r="LB130" s="100">
        <f t="shared" si="422"/>
        <v>99.563318777292579</v>
      </c>
      <c r="LC130" s="100">
        <f t="shared" si="422"/>
        <v>9.1327705295471961</v>
      </c>
      <c r="LD130" s="100">
        <f t="shared" si="422"/>
        <v>-19.372056514913659</v>
      </c>
      <c r="LE130" s="101">
        <f t="shared" si="422"/>
        <v>13.314785373608906</v>
      </c>
      <c r="LF130" s="101">
        <f t="shared" si="422"/>
        <v>-7.2210065645514243</v>
      </c>
      <c r="LG130" s="102">
        <f t="shared" si="422"/>
        <v>13.115330520393819</v>
      </c>
      <c r="LH130" s="102">
        <f t="shared" si="422"/>
        <v>37.110591900311519</v>
      </c>
      <c r="LI130" s="102">
        <f t="shared" si="422"/>
        <v>22.097509645738334</v>
      </c>
      <c r="LJ130" s="102">
        <f t="shared" si="422"/>
        <v>17.587601078167125</v>
      </c>
      <c r="LK130" s="102">
        <f t="shared" si="422"/>
        <v>-100</v>
      </c>
      <c r="LL130" s="102">
        <f t="shared" si="422"/>
        <v>-100</v>
      </c>
      <c r="LM130" s="102">
        <f t="shared" si="422"/>
        <v>-100</v>
      </c>
      <c r="LN130" s="15"/>
      <c r="LO130" s="99"/>
      <c r="LP130" s="99"/>
      <c r="LQ130" s="99"/>
      <c r="LR130" s="99"/>
      <c r="LS130" s="100">
        <f t="shared" si="455"/>
        <v>-62.491888384166131</v>
      </c>
      <c r="LT130" s="100">
        <f t="shared" si="423"/>
        <v>-29.511278195488721</v>
      </c>
      <c r="LU130" s="100">
        <f t="shared" si="423"/>
        <v>-21.708185053380781</v>
      </c>
      <c r="LV130" s="100">
        <f t="shared" si="423"/>
        <v>-22.535211267605636</v>
      </c>
      <c r="LW130" s="100">
        <f t="shared" si="423"/>
        <v>-52.249134948096888</v>
      </c>
      <c r="LX130" s="100">
        <f t="shared" si="423"/>
        <v>-70.533333333333331</v>
      </c>
      <c r="LY130" s="100">
        <f t="shared" si="423"/>
        <v>-23.863636363636363</v>
      </c>
      <c r="LZ130" s="100">
        <f t="shared" si="423"/>
        <v>-37.454545454545453</v>
      </c>
      <c r="MA130" s="100">
        <f t="shared" si="423"/>
        <v>-38.405797101449281</v>
      </c>
      <c r="MB130" s="100">
        <f t="shared" si="423"/>
        <v>27.149321266968318</v>
      </c>
      <c r="MC130" s="100">
        <f t="shared" si="423"/>
        <v>-14.925373134328357</v>
      </c>
      <c r="MD130" s="101">
        <f t="shared" si="423"/>
        <v>116.86046511627906</v>
      </c>
      <c r="ME130" s="101">
        <f t="shared" si="423"/>
        <v>175.88235294117646</v>
      </c>
      <c r="MF130" s="102">
        <f t="shared" si="423"/>
        <v>81.138790035587192</v>
      </c>
      <c r="MG130" s="102">
        <f t="shared" si="423"/>
        <v>94.736842105263165</v>
      </c>
      <c r="MH130" s="102">
        <f t="shared" si="423"/>
        <v>50.40214477211795</v>
      </c>
      <c r="MI130" s="102">
        <f t="shared" si="423"/>
        <v>23.454157782515985</v>
      </c>
      <c r="MJ130" s="102">
        <f t="shared" si="423"/>
        <v>-100</v>
      </c>
      <c r="MK130" s="102">
        <f t="shared" si="423"/>
        <v>-100</v>
      </c>
      <c r="ML130" s="102">
        <f t="shared" si="423"/>
        <v>-100</v>
      </c>
      <c r="MM130" s="15"/>
      <c r="MN130" s="99"/>
      <c r="MO130" s="99"/>
      <c r="MP130" s="99"/>
      <c r="MQ130" s="99"/>
      <c r="MR130" s="100">
        <f t="shared" si="456"/>
        <v>-52.512155591572117</v>
      </c>
      <c r="MS130" s="100">
        <f t="shared" si="424"/>
        <v>-45.213963963963963</v>
      </c>
      <c r="MT130" s="100">
        <f t="shared" si="424"/>
        <v>62.904911180773261</v>
      </c>
      <c r="MU130" s="100">
        <f t="shared" si="424"/>
        <v>24.287484510532842</v>
      </c>
      <c r="MV130" s="100">
        <f t="shared" si="424"/>
        <v>45.164960182025027</v>
      </c>
      <c r="MW130" s="100">
        <f t="shared" si="424"/>
        <v>142.13771839671119</v>
      </c>
      <c r="MX130" s="100">
        <f t="shared" si="424"/>
        <v>75.112251443232836</v>
      </c>
      <c r="MY130" s="100">
        <f t="shared" si="424"/>
        <v>131.3060817547358</v>
      </c>
      <c r="MZ130" s="100">
        <f t="shared" si="424"/>
        <v>131.19122257053291</v>
      </c>
      <c r="NA130" s="100">
        <f t="shared" si="424"/>
        <v>4.8811544991510969</v>
      </c>
      <c r="NB130" s="100">
        <f t="shared" si="424"/>
        <v>-19.780219780219777</v>
      </c>
      <c r="NC130" s="101">
        <f t="shared" si="424"/>
        <v>2.6293103448275845</v>
      </c>
      <c r="ND130" s="101">
        <f t="shared" si="424"/>
        <v>-18.338983050847457</v>
      </c>
      <c r="NE130" s="102">
        <f t="shared" si="424"/>
        <v>5.5847834884662051</v>
      </c>
      <c r="NF130" s="102">
        <f t="shared" si="424"/>
        <v>30.593607305936075</v>
      </c>
      <c r="NG130" s="102">
        <f t="shared" si="424"/>
        <v>18.269634607307861</v>
      </c>
      <c r="NH130" s="102">
        <f t="shared" si="424"/>
        <v>16.396845163968443</v>
      </c>
      <c r="NI130" s="102">
        <f t="shared" si="424"/>
        <v>-100</v>
      </c>
      <c r="NJ130" s="102">
        <f t="shared" si="424"/>
        <v>-100</v>
      </c>
      <c r="NK130" s="102">
        <f t="shared" si="424"/>
        <v>-100</v>
      </c>
      <c r="NL130" s="15"/>
      <c r="NM130" s="99"/>
      <c r="NN130" s="99"/>
      <c r="NO130" s="99"/>
      <c r="NP130" s="99"/>
      <c r="NQ130" s="100">
        <f t="shared" si="457"/>
        <v>-50</v>
      </c>
      <c r="NR130" s="100">
        <f t="shared" si="425"/>
        <v>19.444444444444443</v>
      </c>
      <c r="NS130" s="100">
        <f t="shared" si="425"/>
        <v>434.99999999999994</v>
      </c>
      <c r="NT130" s="100">
        <f t="shared" si="425"/>
        <v>-48</v>
      </c>
      <c r="NU130" s="100">
        <f t="shared" si="425"/>
        <v>325</v>
      </c>
      <c r="NV130" s="100">
        <f t="shared" si="425"/>
        <v>-32.558139534883722</v>
      </c>
      <c r="NW130" s="100">
        <f t="shared" si="425"/>
        <v>12.149532710280365</v>
      </c>
      <c r="NX130" s="100">
        <f t="shared" si="425"/>
        <v>84.615384615384627</v>
      </c>
      <c r="NY130" s="100">
        <f t="shared" si="425"/>
        <v>54.901960784313729</v>
      </c>
      <c r="NZ130" s="100">
        <f t="shared" si="425"/>
        <v>217.24137931034483</v>
      </c>
      <c r="OA130" s="100">
        <f t="shared" si="425"/>
        <v>-22.499999999999996</v>
      </c>
      <c r="OB130" s="101">
        <f t="shared" si="425"/>
        <v>304.16666666666669</v>
      </c>
      <c r="OC130" s="101">
        <f t="shared" si="425"/>
        <v>13.924050632911399</v>
      </c>
      <c r="OD130" s="102">
        <f t="shared" si="425"/>
        <v>7.6086956521739024</v>
      </c>
      <c r="OE130" s="102">
        <f t="shared" si="425"/>
        <v>13.978494623655923</v>
      </c>
      <c r="OF130" s="102">
        <f t="shared" si="425"/>
        <v>7.2164948453608213</v>
      </c>
      <c r="OG130" s="102">
        <f t="shared" si="425"/>
        <v>18.888888888888889</v>
      </c>
      <c r="OH130" s="102">
        <f t="shared" si="425"/>
        <v>-100</v>
      </c>
      <c r="OI130" s="102">
        <f t="shared" si="425"/>
        <v>-100</v>
      </c>
      <c r="OJ130" s="102">
        <f t="shared" si="425"/>
        <v>-100</v>
      </c>
      <c r="OK130" s="37"/>
      <c r="OL130" s="62" t="str">
        <f t="shared" si="458"/>
        <v>Produk elektrik, elektronik &amp; optikal</v>
      </c>
      <c r="OM130" s="103"/>
      <c r="ON130" s="102">
        <f t="shared" si="426"/>
        <v>2.0042916104832997</v>
      </c>
      <c r="OO130" s="102">
        <f t="shared" si="426"/>
        <v>0.20633810259533814</v>
      </c>
      <c r="OP130" s="102">
        <f t="shared" si="426"/>
        <v>3.9578865602279523</v>
      </c>
      <c r="OQ130" s="102">
        <f t="shared" si="426"/>
        <v>4.7341223000381571</v>
      </c>
      <c r="OR130" s="102">
        <f t="shared" si="426"/>
        <v>-100</v>
      </c>
      <c r="OS130" s="15"/>
      <c r="OT130" s="103"/>
      <c r="OU130" s="102">
        <f t="shared" si="427"/>
        <v>-5.1932603767247842</v>
      </c>
      <c r="OV130" s="102">
        <f t="shared" si="427"/>
        <v>-2.8001239907302189</v>
      </c>
      <c r="OW130" s="102">
        <f t="shared" si="427"/>
        <v>6.882308276385718</v>
      </c>
      <c r="OX130" s="102">
        <f t="shared" si="427"/>
        <v>5.9901679406666464</v>
      </c>
      <c r="OY130" s="102">
        <f t="shared" si="427"/>
        <v>-100</v>
      </c>
      <c r="OZ130" s="15"/>
      <c r="PA130" s="104"/>
      <c r="PB130" s="102">
        <f t="shared" si="428"/>
        <v>4.6211555370666346</v>
      </c>
      <c r="PC130" s="102">
        <f t="shared" si="428"/>
        <v>0.49974357641986433</v>
      </c>
      <c r="PD130" s="102">
        <f t="shared" si="428"/>
        <v>2.7994397973199359</v>
      </c>
      <c r="PE130" s="102">
        <f t="shared" si="428"/>
        <v>4.5233680011896205</v>
      </c>
      <c r="PF130" s="102">
        <f t="shared" si="428"/>
        <v>-100</v>
      </c>
      <c r="PG130" s="15"/>
      <c r="PH130" s="103"/>
      <c r="PI130" s="102">
        <f t="shared" si="429"/>
        <v>-2.2603781786568189</v>
      </c>
      <c r="PJ130" s="102">
        <f t="shared" si="429"/>
        <v>15.632643984878802</v>
      </c>
      <c r="PK130" s="102">
        <f t="shared" si="429"/>
        <v>10.216346153846146</v>
      </c>
      <c r="PL130" s="102">
        <f t="shared" si="429"/>
        <v>1.225736095965102</v>
      </c>
      <c r="PM130" s="102">
        <f t="shared" si="429"/>
        <v>-100</v>
      </c>
      <c r="PN130" s="15"/>
      <c r="PO130" s="103"/>
      <c r="PP130" s="102">
        <f t="shared" si="430"/>
        <v>1.1046871035865324</v>
      </c>
      <c r="PQ130" s="102">
        <f t="shared" si="430"/>
        <v>7.3335936906349097E-2</v>
      </c>
      <c r="PR130" s="102">
        <f t="shared" si="430"/>
        <v>4.0172769395942831</v>
      </c>
      <c r="PS130" s="102">
        <f t="shared" si="430"/>
        <v>4.7849602922652279</v>
      </c>
      <c r="PT130" s="102">
        <f t="shared" si="430"/>
        <v>-100</v>
      </c>
      <c r="PU130" s="15"/>
      <c r="PV130" s="103"/>
      <c r="PW130" s="102">
        <f t="shared" si="431"/>
        <v>-5.1792057310089623</v>
      </c>
      <c r="PX130" s="102">
        <f t="shared" si="431"/>
        <v>-2.6222787673169323</v>
      </c>
      <c r="PY130" s="102">
        <f t="shared" si="431"/>
        <v>6.6471494358552485</v>
      </c>
      <c r="PZ130" s="102">
        <f t="shared" si="431"/>
        <v>5.9212765152947489</v>
      </c>
      <c r="QA130" s="102">
        <f t="shared" si="431"/>
        <v>-100</v>
      </c>
      <c r="QB130" s="15"/>
      <c r="QC130" s="103"/>
      <c r="QD130" s="102">
        <f t="shared" si="432"/>
        <v>3.2609040753974083</v>
      </c>
      <c r="QE130" s="102">
        <f t="shared" si="432"/>
        <v>0.27388253324787115</v>
      </c>
      <c r="QF130" s="102">
        <f t="shared" si="432"/>
        <v>3.069578528517547</v>
      </c>
      <c r="QG130" s="102">
        <f t="shared" si="432"/>
        <v>4.5976827367780304</v>
      </c>
      <c r="QH130" s="102">
        <f t="shared" si="432"/>
        <v>-100</v>
      </c>
      <c r="QI130" s="15"/>
      <c r="QJ130" s="103"/>
      <c r="QK130" s="102">
        <f t="shared" si="433"/>
        <v>-1.3406841247963874</v>
      </c>
      <c r="QL130" s="102">
        <f t="shared" si="433"/>
        <v>16.484632969265945</v>
      </c>
      <c r="QM130" s="102">
        <f t="shared" si="433"/>
        <v>8.1443523767989578</v>
      </c>
      <c r="QN130" s="102">
        <f t="shared" si="433"/>
        <v>1.3358201431595829</v>
      </c>
      <c r="QO130" s="102">
        <f t="shared" si="433"/>
        <v>-100</v>
      </c>
      <c r="QP130" s="15"/>
      <c r="QQ130" s="103"/>
      <c r="QR130" s="102">
        <f t="shared" si="434"/>
        <v>22.397731875253136</v>
      </c>
      <c r="QS130" s="102">
        <f t="shared" si="434"/>
        <v>2.6968894771674412</v>
      </c>
      <c r="QT130" s="102">
        <f t="shared" si="434"/>
        <v>2.8741743193168912</v>
      </c>
      <c r="QU130" s="102">
        <f t="shared" si="434"/>
        <v>3.7961599899771326</v>
      </c>
      <c r="QV130" s="102">
        <f t="shared" si="434"/>
        <v>-100</v>
      </c>
      <c r="QW130" s="15"/>
      <c r="QX130" s="103"/>
      <c r="QY130" s="102">
        <f t="shared" si="435"/>
        <v>-5.4119828485340138</v>
      </c>
      <c r="QZ130" s="102">
        <f t="shared" si="435"/>
        <v>-5.5746140651801053</v>
      </c>
      <c r="RA130" s="102">
        <f t="shared" si="435"/>
        <v>10.665628649279867</v>
      </c>
      <c r="RB130" s="102">
        <f t="shared" si="435"/>
        <v>7.0582717786375815</v>
      </c>
      <c r="RC130" s="102">
        <f t="shared" si="435"/>
        <v>-100</v>
      </c>
      <c r="RD130" s="15"/>
      <c r="RE130" s="103"/>
      <c r="RF130" s="102">
        <f t="shared" si="436"/>
        <v>45.517292018503561</v>
      </c>
      <c r="RG130" s="102">
        <f t="shared" si="436"/>
        <v>5.3183974164900505</v>
      </c>
      <c r="RH130" s="102">
        <f t="shared" si="436"/>
        <v>-2.6878114220007632</v>
      </c>
      <c r="RI130" s="102">
        <f t="shared" si="436"/>
        <v>2.9245236571316058</v>
      </c>
      <c r="RJ130" s="102">
        <f t="shared" si="436"/>
        <v>-100</v>
      </c>
      <c r="RK130" s="15"/>
      <c r="RL130" s="103"/>
      <c r="RM130" s="102">
        <f t="shared" si="437"/>
        <v>-8.2719082719082682</v>
      </c>
      <c r="RN130" s="102">
        <f t="shared" si="437"/>
        <v>9.642857142857153</v>
      </c>
      <c r="RO130" s="102">
        <f t="shared" si="437"/>
        <v>25.69218241042346</v>
      </c>
      <c r="RP130" s="102">
        <f t="shared" si="437"/>
        <v>0.51830255911888834</v>
      </c>
      <c r="RQ130" s="102">
        <f t="shared" si="437"/>
        <v>-100</v>
      </c>
      <c r="RR130" s="15"/>
      <c r="RS130" s="103"/>
      <c r="RT130" s="102">
        <f t="shared" ca="1" si="438"/>
        <v>-26.458194721667773</v>
      </c>
      <c r="RU130" s="102">
        <f t="shared" ca="1" si="438"/>
        <v>49.427020506634499</v>
      </c>
      <c r="RV130" s="102">
        <f t="shared" ca="1" si="438"/>
        <v>15.660948536831487</v>
      </c>
      <c r="RW130" s="102">
        <f t="shared" ca="1" si="438"/>
        <v>15.049729541092315</v>
      </c>
      <c r="RX130" s="102">
        <f t="shared" ca="1" si="438"/>
        <v>-73.534541593994078</v>
      </c>
      <c r="RY130" s="15"/>
      <c r="RZ130" s="103"/>
      <c r="SA130" s="102">
        <f t="shared" ca="1" si="439"/>
        <v>-41.993185689948895</v>
      </c>
      <c r="SB130" s="102">
        <f t="shared" ca="1" si="439"/>
        <v>-50.856583455702399</v>
      </c>
      <c r="SC130" s="102">
        <f t="shared" ca="1" si="439"/>
        <v>10.458167330677281</v>
      </c>
      <c r="SD130" s="102">
        <f t="shared" ca="1" si="439"/>
        <v>88.818755635707845</v>
      </c>
      <c r="SE130" s="102">
        <f t="shared" ca="1" si="439"/>
        <v>-72.349570200573069</v>
      </c>
      <c r="SF130" s="15"/>
      <c r="SG130" s="103"/>
      <c r="SH130" s="102">
        <f t="shared" ca="1" si="440"/>
        <v>-18.122797254683732</v>
      </c>
      <c r="SI130" s="102">
        <f t="shared" ca="1" si="440"/>
        <v>96.692342546443143</v>
      </c>
      <c r="SJ130" s="102">
        <f t="shared" ca="1" si="440"/>
        <v>15.08868924211011</v>
      </c>
      <c r="SK130" s="102">
        <f t="shared" ca="1" si="440"/>
        <v>7.0256204963971225</v>
      </c>
      <c r="SL130" s="102">
        <f t="shared" ca="1" si="440"/>
        <v>-73.779689545539554</v>
      </c>
      <c r="SM130" s="15"/>
      <c r="SN130" s="103"/>
      <c r="SO130" s="102">
        <f t="shared" ca="1" si="441"/>
        <v>66.666666666666671</v>
      </c>
      <c r="SP130" s="102">
        <f t="shared" ca="1" si="441"/>
        <v>28.000000000000004</v>
      </c>
      <c r="SQ130" s="102">
        <f t="shared" ca="1" si="441"/>
        <v>61.160714285714278</v>
      </c>
      <c r="SR130" s="102">
        <f t="shared" ca="1" si="441"/>
        <v>10.526315789473696</v>
      </c>
      <c r="SS130" s="102">
        <f t="shared" ca="1" si="441"/>
        <v>-73.182957393483704</v>
      </c>
      <c r="ST130" s="15"/>
    </row>
    <row r="131" spans="1:514" x14ac:dyDescent="0.3">
      <c r="A131" s="62" t="str">
        <f>A$15</f>
        <v>Peralatan pengangkutan, pembuatan lain &amp; pembaikan</v>
      </c>
      <c r="B131" s="99"/>
      <c r="C131" s="99"/>
      <c r="D131" s="99"/>
      <c r="E131" s="99"/>
      <c r="F131" s="100">
        <f t="shared" si="442"/>
        <v>2.8270679522108821</v>
      </c>
      <c r="G131" s="100">
        <f t="shared" si="442"/>
        <v>2.7532198083629389</v>
      </c>
      <c r="H131" s="100">
        <f t="shared" si="442"/>
        <v>2.6066613651914983</v>
      </c>
      <c r="I131" s="100">
        <f t="shared" si="442"/>
        <v>2.6138209881101826</v>
      </c>
      <c r="J131" s="100">
        <f t="shared" si="442"/>
        <v>0.40590321473514823</v>
      </c>
      <c r="K131" s="100">
        <f t="shared" si="442"/>
        <v>-2.5717299007544825</v>
      </c>
      <c r="L131" s="100">
        <f t="shared" si="442"/>
        <v>-2.3457847068895643</v>
      </c>
      <c r="M131" s="100">
        <f t="shared" si="442"/>
        <v>-2.6111128603493183</v>
      </c>
      <c r="N131" s="100">
        <f t="shared" si="442"/>
        <v>-1.770641532824091</v>
      </c>
      <c r="O131" s="100">
        <f t="shared" si="442"/>
        <v>-0.31410754598275581</v>
      </c>
      <c r="P131" s="100">
        <f t="shared" si="442"/>
        <v>0.88499658551890459</v>
      </c>
      <c r="Q131" s="101">
        <f t="shared" si="442"/>
        <v>2.8667892145542551</v>
      </c>
      <c r="R131" s="101">
        <f t="shared" si="442"/>
        <v>5.7858180181601382</v>
      </c>
      <c r="S131" s="102">
        <f t="shared" si="442"/>
        <v>6.8509297458339002</v>
      </c>
      <c r="T131" s="102">
        <f t="shared" si="442"/>
        <v>6.4786271622103708</v>
      </c>
      <c r="U131" s="102">
        <f t="shared" si="442"/>
        <v>5.0215291777605087</v>
      </c>
      <c r="V131" s="102">
        <f t="shared" si="410"/>
        <v>4.1097031978490906</v>
      </c>
      <c r="W131" s="102">
        <f t="shared" si="410"/>
        <v>-100</v>
      </c>
      <c r="X131" s="102">
        <f t="shared" si="410"/>
        <v>-100</v>
      </c>
      <c r="Y131" s="102">
        <f t="shared" si="410"/>
        <v>-100</v>
      </c>
      <c r="Z131" s="15"/>
      <c r="AA131" s="99"/>
      <c r="AB131" s="99"/>
      <c r="AC131" s="99"/>
      <c r="AD131" s="99"/>
      <c r="AE131" s="100">
        <f t="shared" si="443"/>
        <v>2.8862410433942554</v>
      </c>
      <c r="AF131" s="100">
        <f t="shared" si="411"/>
        <v>3.4218670427390574</v>
      </c>
      <c r="AG131" s="100">
        <f t="shared" si="411"/>
        <v>7.1878790288907091</v>
      </c>
      <c r="AH131" s="100">
        <f t="shared" si="411"/>
        <v>-2.7670628985279055</v>
      </c>
      <c r="AI131" s="100">
        <f t="shared" si="411"/>
        <v>-2.9969873625728671</v>
      </c>
      <c r="AJ131" s="100">
        <f t="shared" si="411"/>
        <v>-7.1248650593738745</v>
      </c>
      <c r="AK131" s="100">
        <f t="shared" si="411"/>
        <v>-8.9114788157601872</v>
      </c>
      <c r="AL131" s="100">
        <f t="shared" si="411"/>
        <v>-0.70234384487714019</v>
      </c>
      <c r="AM131" s="100">
        <f t="shared" si="411"/>
        <v>-0.39325616101318905</v>
      </c>
      <c r="AN131" s="100">
        <f t="shared" si="411"/>
        <v>9.788127816636738E-2</v>
      </c>
      <c r="AO131" s="100">
        <f t="shared" si="411"/>
        <v>0.30954708374062445</v>
      </c>
      <c r="AP131" s="101">
        <f t="shared" si="411"/>
        <v>1.2372857171976559</v>
      </c>
      <c r="AQ131" s="101">
        <f t="shared" si="411"/>
        <v>2.6482557550970842</v>
      </c>
      <c r="AR131" s="102">
        <f t="shared" si="411"/>
        <v>3.3206347912889456</v>
      </c>
      <c r="AS131" s="102">
        <f t="shared" si="411"/>
        <v>4.0502679876563308</v>
      </c>
      <c r="AT131" s="102">
        <f t="shared" si="411"/>
        <v>3.8537430032617781</v>
      </c>
      <c r="AU131" s="102">
        <f t="shared" si="411"/>
        <v>3.1519359356200427</v>
      </c>
      <c r="AV131" s="102">
        <f t="shared" si="411"/>
        <v>-100</v>
      </c>
      <c r="AW131" s="102">
        <f t="shared" si="411"/>
        <v>-100</v>
      </c>
      <c r="AX131" s="102">
        <f t="shared" si="411"/>
        <v>-100</v>
      </c>
      <c r="AY131" s="15"/>
      <c r="AZ131" s="99"/>
      <c r="BA131" s="99"/>
      <c r="BB131" s="99"/>
      <c r="BC131" s="99"/>
      <c r="BD131" s="100">
        <f t="shared" si="444"/>
        <v>3.6290616529593756</v>
      </c>
      <c r="BE131" s="100">
        <f t="shared" si="412"/>
        <v>2.8333844617483228</v>
      </c>
      <c r="BF131" s="100">
        <f t="shared" si="412"/>
        <v>0.95737169729435134</v>
      </c>
      <c r="BG131" s="100">
        <f t="shared" si="412"/>
        <v>4.6152847639136851</v>
      </c>
      <c r="BH131" s="100">
        <f t="shared" si="412"/>
        <v>0.72137060414787513</v>
      </c>
      <c r="BI131" s="100">
        <f t="shared" si="412"/>
        <v>-1.523325928276742</v>
      </c>
      <c r="BJ131" s="100">
        <f t="shared" si="412"/>
        <v>-0.59156032054613616</v>
      </c>
      <c r="BK131" s="100">
        <f t="shared" si="412"/>
        <v>-4.0493591254823658</v>
      </c>
      <c r="BL131" s="100">
        <f t="shared" si="412"/>
        <v>-2.6184625738903011</v>
      </c>
      <c r="BM131" s="100">
        <f t="shared" si="412"/>
        <v>-0.3209796970673584</v>
      </c>
      <c r="BN131" s="100">
        <f t="shared" si="412"/>
        <v>1.5535346624757196</v>
      </c>
      <c r="BO131" s="101">
        <f t="shared" si="412"/>
        <v>4.0288634996993311</v>
      </c>
      <c r="BP131" s="101">
        <f t="shared" si="412"/>
        <v>7.4902362214992246</v>
      </c>
      <c r="BQ131" s="102">
        <f t="shared" si="412"/>
        <v>8.0128288027312866</v>
      </c>
      <c r="BR131" s="102">
        <f t="shared" si="412"/>
        <v>7.4880516575147382</v>
      </c>
      <c r="BS131" s="102">
        <f t="shared" si="412"/>
        <v>5.5634284293616831</v>
      </c>
      <c r="BT131" s="102">
        <f t="shared" si="412"/>
        <v>4.5711235525685234</v>
      </c>
      <c r="BU131" s="102">
        <f t="shared" si="412"/>
        <v>-100</v>
      </c>
      <c r="BV131" s="102">
        <f t="shared" si="412"/>
        <v>-100</v>
      </c>
      <c r="BW131" s="102">
        <f t="shared" si="412"/>
        <v>-100</v>
      </c>
      <c r="BX131" s="15"/>
      <c r="BY131" s="99"/>
      <c r="BZ131" s="99"/>
      <c r="CA131" s="99"/>
      <c r="CB131" s="99"/>
      <c r="CC131" s="100">
        <f t="shared" si="445"/>
        <v>-7.5544388609715245</v>
      </c>
      <c r="CD131" s="100">
        <f t="shared" si="413"/>
        <v>-1.225784330533175</v>
      </c>
      <c r="CE131" s="100">
        <f t="shared" si="413"/>
        <v>4.6909967292132926</v>
      </c>
      <c r="CF131" s="100">
        <f t="shared" si="413"/>
        <v>-0.35686974254397485</v>
      </c>
      <c r="CG131" s="100">
        <f t="shared" si="413"/>
        <v>11.695959412937128</v>
      </c>
      <c r="CH131" s="100">
        <f t="shared" si="413"/>
        <v>3.9573027857328746</v>
      </c>
      <c r="CI131" s="100">
        <f t="shared" si="413"/>
        <v>4.2752610375729638</v>
      </c>
      <c r="CJ131" s="100">
        <f t="shared" si="413"/>
        <v>9.1157158693613063</v>
      </c>
      <c r="CK131" s="100">
        <f t="shared" si="413"/>
        <v>3.5201557303917497</v>
      </c>
      <c r="CL131" s="100">
        <f t="shared" si="413"/>
        <v>-1.9116787711829009</v>
      </c>
      <c r="CM131" s="100">
        <f t="shared" si="413"/>
        <v>-5.0540093037924727</v>
      </c>
      <c r="CN131" s="101">
        <f t="shared" si="413"/>
        <v>-4.9312285089090357</v>
      </c>
      <c r="CO131" s="101">
        <f t="shared" si="413"/>
        <v>-2.5542584031967408</v>
      </c>
      <c r="CP131" s="102">
        <f t="shared" si="413"/>
        <v>6.3063829787234127</v>
      </c>
      <c r="CQ131" s="102">
        <f t="shared" si="413"/>
        <v>3.2220561368543343</v>
      </c>
      <c r="CR131" s="102">
        <f t="shared" si="413"/>
        <v>2.6222770242499083</v>
      </c>
      <c r="CS131" s="102">
        <f t="shared" si="413"/>
        <v>1.8975637211546159</v>
      </c>
      <c r="CT131" s="102">
        <f t="shared" si="413"/>
        <v>-100</v>
      </c>
      <c r="CU131" s="102">
        <f t="shared" si="413"/>
        <v>-100</v>
      </c>
      <c r="CV131" s="102">
        <f t="shared" si="413"/>
        <v>-100</v>
      </c>
      <c r="CW131" s="15"/>
      <c r="CX131" s="99"/>
      <c r="CY131" s="99"/>
      <c r="CZ131" s="99"/>
      <c r="DA131" s="99"/>
      <c r="DB131" s="100">
        <f t="shared" si="446"/>
        <v>3.5365684644016682</v>
      </c>
      <c r="DC131" s="100">
        <f t="shared" si="414"/>
        <v>3.1977099199351322</v>
      </c>
      <c r="DD131" s="100">
        <f t="shared" si="414"/>
        <v>3.2943081026521215</v>
      </c>
      <c r="DE131" s="100">
        <f t="shared" si="414"/>
        <v>2.7087160743975991</v>
      </c>
      <c r="DF131" s="100">
        <f t="shared" si="414"/>
        <v>0.58897488729641179</v>
      </c>
      <c r="DG131" s="100">
        <f t="shared" si="414"/>
        <v>-1.825755603417667</v>
      </c>
      <c r="DH131" s="100">
        <f t="shared" si="414"/>
        <v>-1.9042943395157552</v>
      </c>
      <c r="DI131" s="100">
        <f t="shared" si="414"/>
        <v>-1.9123581187908578</v>
      </c>
      <c r="DJ131" s="100">
        <f t="shared" si="414"/>
        <v>-1.6738827711742399</v>
      </c>
      <c r="DK131" s="100">
        <f t="shared" si="414"/>
        <v>-0.45323484315181739</v>
      </c>
      <c r="DL131" s="100">
        <f t="shared" si="414"/>
        <v>0.87534828659836528</v>
      </c>
      <c r="DM131" s="101">
        <f t="shared" si="414"/>
        <v>2.5698517559771483</v>
      </c>
      <c r="DN131" s="101">
        <f t="shared" si="414"/>
        <v>5.4609521139559192</v>
      </c>
      <c r="DO131" s="102">
        <f t="shared" si="414"/>
        <v>6.6865900086216179</v>
      </c>
      <c r="DP131" s="102">
        <f t="shared" si="414"/>
        <v>6.3213784812662821</v>
      </c>
      <c r="DQ131" s="102">
        <f t="shared" si="414"/>
        <v>5.1272669274864624</v>
      </c>
      <c r="DR131" s="102">
        <f t="shared" si="414"/>
        <v>4.2450214267708564</v>
      </c>
      <c r="DS131" s="102">
        <f t="shared" si="414"/>
        <v>-100</v>
      </c>
      <c r="DT131" s="102">
        <f t="shared" si="414"/>
        <v>-100</v>
      </c>
      <c r="DU131" s="102">
        <f t="shared" si="414"/>
        <v>-100</v>
      </c>
      <c r="DV131" s="15"/>
      <c r="DW131" s="99"/>
      <c r="DX131" s="99"/>
      <c r="DY131" s="99"/>
      <c r="DZ131" s="99"/>
      <c r="EA131" s="100">
        <f t="shared" si="447"/>
        <v>3.5964271911366863</v>
      </c>
      <c r="EB131" s="100">
        <f t="shared" si="415"/>
        <v>3.3955678903326181</v>
      </c>
      <c r="EC131" s="100">
        <f t="shared" si="415"/>
        <v>6.2287894437301095</v>
      </c>
      <c r="ED131" s="100">
        <f t="shared" si="415"/>
        <v>-3.6393885827181061</v>
      </c>
      <c r="EE131" s="100">
        <f t="shared" si="415"/>
        <v>-2.2632593421625269</v>
      </c>
      <c r="EF131" s="100">
        <f t="shared" si="415"/>
        <v>-5.2809240091912901</v>
      </c>
      <c r="EG131" s="100">
        <f t="shared" si="415"/>
        <v>-8.1236606079847622</v>
      </c>
      <c r="EH131" s="100">
        <f t="shared" si="415"/>
        <v>-3.0214740476963708E-2</v>
      </c>
      <c r="EI131" s="100">
        <f t="shared" si="415"/>
        <v>-1.2044871387068778</v>
      </c>
      <c r="EJ131" s="100">
        <f t="shared" si="415"/>
        <v>-0.54744525547445466</v>
      </c>
      <c r="EK131" s="100">
        <f t="shared" si="415"/>
        <v>0.68247591896677395</v>
      </c>
      <c r="EL131" s="101">
        <f t="shared" si="415"/>
        <v>1.5047170829645351</v>
      </c>
      <c r="EM131" s="101">
        <f t="shared" si="415"/>
        <v>3.0028547511215198</v>
      </c>
      <c r="EN131" s="102">
        <f t="shared" si="415"/>
        <v>3.5617916891527157</v>
      </c>
      <c r="EO131" s="102">
        <f t="shared" si="415"/>
        <v>4.0670985456261466</v>
      </c>
      <c r="EP131" s="102">
        <f t="shared" si="415"/>
        <v>3.9027606448594154</v>
      </c>
      <c r="EQ131" s="102">
        <f t="shared" si="415"/>
        <v>3.3029090605984912</v>
      </c>
      <c r="ER131" s="102">
        <f t="shared" si="415"/>
        <v>-100</v>
      </c>
      <c r="ES131" s="102">
        <f t="shared" si="415"/>
        <v>-100</v>
      </c>
      <c r="ET131" s="102">
        <f t="shared" si="415"/>
        <v>-100</v>
      </c>
      <c r="EU131" s="15"/>
      <c r="EV131" s="99"/>
      <c r="EW131" s="99"/>
      <c r="EX131" s="99"/>
      <c r="EY131" s="99"/>
      <c r="EZ131" s="100">
        <f t="shared" si="448"/>
        <v>3.9431883179083638</v>
      </c>
      <c r="FA131" s="100">
        <f t="shared" si="416"/>
        <v>3.2586863122919141</v>
      </c>
      <c r="FB131" s="100">
        <f t="shared" si="416"/>
        <v>2.0787820399744916</v>
      </c>
      <c r="FC131" s="100">
        <f t="shared" si="416"/>
        <v>4.6673468146776864</v>
      </c>
      <c r="FD131" s="100">
        <f t="shared" si="416"/>
        <v>0.80287470248552317</v>
      </c>
      <c r="FE131" s="100">
        <f t="shared" si="416"/>
        <v>-1.1374501335267517</v>
      </c>
      <c r="FF131" s="100">
        <f t="shared" si="416"/>
        <v>-0.30639779872123629</v>
      </c>
      <c r="FG131" s="100">
        <f t="shared" si="416"/>
        <v>-3.2901913952812833</v>
      </c>
      <c r="FH131" s="100">
        <f t="shared" si="416"/>
        <v>-2.2335639683249586</v>
      </c>
      <c r="FI131" s="100">
        <f t="shared" si="416"/>
        <v>-0.32215033682385652</v>
      </c>
      <c r="FJ131" s="100">
        <f t="shared" si="416"/>
        <v>1.3166930005266808</v>
      </c>
      <c r="FK131" s="101">
        <f t="shared" si="416"/>
        <v>3.4975770601663347</v>
      </c>
      <c r="FL131" s="101">
        <f t="shared" si="416"/>
        <v>6.8652117754695707</v>
      </c>
      <c r="FM131" s="102">
        <f t="shared" si="416"/>
        <v>7.6575642200914062</v>
      </c>
      <c r="FN131" s="102">
        <f t="shared" si="416"/>
        <v>7.2644960913852641</v>
      </c>
      <c r="FO131" s="102">
        <f t="shared" si="416"/>
        <v>5.6707812560461202</v>
      </c>
      <c r="FP131" s="102">
        <f t="shared" si="416"/>
        <v>4.6829458681926006</v>
      </c>
      <c r="FQ131" s="102">
        <f t="shared" si="416"/>
        <v>-100</v>
      </c>
      <c r="FR131" s="102">
        <f t="shared" si="416"/>
        <v>-100</v>
      </c>
      <c r="FS131" s="102">
        <f t="shared" si="416"/>
        <v>-100</v>
      </c>
      <c r="FT131" s="15"/>
      <c r="FU131" s="99"/>
      <c r="FV131" s="99"/>
      <c r="FW131" s="99"/>
      <c r="FX131" s="99"/>
      <c r="FY131" s="100">
        <f t="shared" si="449"/>
        <v>-2.4354885474050403</v>
      </c>
      <c r="FZ131" s="100">
        <f t="shared" si="417"/>
        <v>1.410780307452808</v>
      </c>
      <c r="GA131" s="100">
        <f t="shared" si="417"/>
        <v>7.1930509467109216</v>
      </c>
      <c r="GB131" s="100">
        <f t="shared" si="417"/>
        <v>4.2136207741303222</v>
      </c>
      <c r="GC131" s="100">
        <f t="shared" si="417"/>
        <v>11.025260029717687</v>
      </c>
      <c r="GD131" s="100">
        <f t="shared" si="417"/>
        <v>4.4612875371774052</v>
      </c>
      <c r="GE131" s="100">
        <f t="shared" si="417"/>
        <v>4.7436948010561863</v>
      </c>
      <c r="GF131" s="100">
        <f t="shared" si="417"/>
        <v>9.9576868829337037</v>
      </c>
      <c r="GG131" s="100">
        <f t="shared" si="417"/>
        <v>3.9436117059243436</v>
      </c>
      <c r="GH131" s="100">
        <f t="shared" si="417"/>
        <v>-1.8552534900808215</v>
      </c>
      <c r="GI131" s="100">
        <f t="shared" si="417"/>
        <v>-4.1029207232266991</v>
      </c>
      <c r="GJ131" s="101">
        <f t="shared" si="417"/>
        <v>-5.0966307508123805</v>
      </c>
      <c r="GK131" s="101">
        <f t="shared" si="417"/>
        <v>-2.6266094420600905</v>
      </c>
      <c r="GL131" s="102">
        <f t="shared" si="417"/>
        <v>6.6535654126895105</v>
      </c>
      <c r="GM131" s="102">
        <f t="shared" si="417"/>
        <v>2.8553299492385831</v>
      </c>
      <c r="GN131" s="102">
        <f t="shared" si="417"/>
        <v>2.7212110290142366</v>
      </c>
      <c r="GO131" s="102">
        <f t="shared" si="417"/>
        <v>2.0980253878702504</v>
      </c>
      <c r="GP131" s="102">
        <f t="shared" si="417"/>
        <v>-100</v>
      </c>
      <c r="GQ131" s="102">
        <f t="shared" si="417"/>
        <v>-100</v>
      </c>
      <c r="GR131" s="102">
        <f t="shared" si="417"/>
        <v>-100</v>
      </c>
      <c r="GS131" s="15"/>
      <c r="GT131" s="99"/>
      <c r="GU131" s="99"/>
      <c r="GV131" s="99"/>
      <c r="GW131" s="99"/>
      <c r="GX131" s="100">
        <f t="shared" si="450"/>
        <v>-10.844062947067235</v>
      </c>
      <c r="GY131" s="100">
        <f t="shared" si="418"/>
        <v>-5.3565062388591826</v>
      </c>
      <c r="GZ131" s="100">
        <f t="shared" si="418"/>
        <v>-9.9723485862099679</v>
      </c>
      <c r="HA131" s="100">
        <f t="shared" si="418"/>
        <v>0.72400810889081679</v>
      </c>
      <c r="HB131" s="100">
        <f t="shared" si="418"/>
        <v>-3.6906290115532703</v>
      </c>
      <c r="HC131" s="100">
        <f t="shared" si="418"/>
        <v>-17.412185704868634</v>
      </c>
      <c r="HD131" s="100">
        <f t="shared" si="418"/>
        <v>-11.61200832259982</v>
      </c>
      <c r="HE131" s="100">
        <f t="shared" si="418"/>
        <v>-16.800843396588071</v>
      </c>
      <c r="HF131" s="100">
        <f t="shared" si="418"/>
        <v>-4.0319893368877091</v>
      </c>
      <c r="HG131" s="100">
        <f t="shared" si="418"/>
        <v>2.9760547320410558</v>
      </c>
      <c r="HH131" s="100">
        <f t="shared" si="418"/>
        <v>1.1097410604192337</v>
      </c>
      <c r="HI131" s="101">
        <f t="shared" si="418"/>
        <v>9.9758092385669794</v>
      </c>
      <c r="HJ131" s="101">
        <f t="shared" si="418"/>
        <v>13.564814814814818</v>
      </c>
      <c r="HK131" s="102">
        <f t="shared" si="418"/>
        <v>10.607906101206943</v>
      </c>
      <c r="HL131" s="102">
        <f t="shared" si="418"/>
        <v>10.133037694013304</v>
      </c>
      <c r="HM131" s="102">
        <f t="shared" si="418"/>
        <v>2.6605216298313694</v>
      </c>
      <c r="HN131" s="102">
        <f t="shared" si="418"/>
        <v>1.1006930289441552</v>
      </c>
      <c r="HO131" s="102">
        <f t="shared" si="418"/>
        <v>-100</v>
      </c>
      <c r="HP131" s="102">
        <f t="shared" si="418"/>
        <v>-100</v>
      </c>
      <c r="HQ131" s="102">
        <f t="shared" si="418"/>
        <v>-100</v>
      </c>
      <c r="HR131" s="15"/>
      <c r="HS131" s="99"/>
      <c r="HT131" s="99"/>
      <c r="HU131" s="99"/>
      <c r="HV131" s="99"/>
      <c r="HW131" s="100">
        <f t="shared" si="451"/>
        <v>-7.7491961414790982</v>
      </c>
      <c r="HX131" s="100">
        <f t="shared" si="419"/>
        <v>3.7800687285223455</v>
      </c>
      <c r="HY131" s="100">
        <f t="shared" si="419"/>
        <v>23.141654978962123</v>
      </c>
      <c r="HZ131" s="100">
        <f t="shared" si="419"/>
        <v>12.614594792812618</v>
      </c>
      <c r="IA131" s="100">
        <f t="shared" si="419"/>
        <v>-15.336354130359009</v>
      </c>
      <c r="IB131" s="100">
        <f t="shared" si="419"/>
        <v>-32.146799116997791</v>
      </c>
      <c r="IC131" s="100">
        <f t="shared" si="419"/>
        <v>-20.216400911161735</v>
      </c>
      <c r="ID131" s="100">
        <f t="shared" si="419"/>
        <v>-10.843373493975905</v>
      </c>
      <c r="IE131" s="100">
        <f t="shared" si="419"/>
        <v>15.356113627006994</v>
      </c>
      <c r="IF131" s="100">
        <f t="shared" si="419"/>
        <v>12.322082147214308</v>
      </c>
      <c r="IG131" s="100">
        <f t="shared" si="419"/>
        <v>-5.852962169878662</v>
      </c>
      <c r="IH131" s="101">
        <f t="shared" si="419"/>
        <v>-3.2870708546384186</v>
      </c>
      <c r="II131" s="101">
        <f t="shared" si="419"/>
        <v>-3.2476802284082784</v>
      </c>
      <c r="IJ131" s="102">
        <f t="shared" si="419"/>
        <v>-0.72411296162201433</v>
      </c>
      <c r="IK131" s="102">
        <f t="shared" si="419"/>
        <v>3.7528430629264697</v>
      </c>
      <c r="IL131" s="102">
        <f t="shared" si="419"/>
        <v>2.9833836858006002</v>
      </c>
      <c r="IM131" s="102">
        <f t="shared" si="419"/>
        <v>0.47952784950202609</v>
      </c>
      <c r="IN131" s="102">
        <f t="shared" si="419"/>
        <v>-100</v>
      </c>
      <c r="IO131" s="102">
        <f t="shared" si="419"/>
        <v>-100</v>
      </c>
      <c r="IP131" s="102">
        <f t="shared" si="419"/>
        <v>-100</v>
      </c>
      <c r="IQ131" s="15"/>
      <c r="IR131" s="99"/>
      <c r="IS131" s="99"/>
      <c r="IT131" s="99"/>
      <c r="IU131" s="99"/>
      <c r="IV131" s="100">
        <f t="shared" si="452"/>
        <v>-4.2545831892078834</v>
      </c>
      <c r="IW131" s="100">
        <f t="shared" si="420"/>
        <v>-7.0189274447949535</v>
      </c>
      <c r="IX131" s="100">
        <f t="shared" si="420"/>
        <v>-22.699298697581227</v>
      </c>
      <c r="IY131" s="100">
        <f t="shared" si="420"/>
        <v>3.3454185893210253</v>
      </c>
      <c r="IZ131" s="100">
        <f t="shared" si="420"/>
        <v>-1.4992774566473965</v>
      </c>
      <c r="JA131" s="100">
        <f t="shared" si="420"/>
        <v>-11.450381679389309</v>
      </c>
      <c r="JB131" s="100">
        <f t="shared" si="420"/>
        <v>-8.5354563969635251</v>
      </c>
      <c r="JC131" s="100">
        <f t="shared" si="420"/>
        <v>-22.80338064104609</v>
      </c>
      <c r="JD131" s="100">
        <f t="shared" si="420"/>
        <v>-13.350449293966626</v>
      </c>
      <c r="JE131" s="100">
        <f t="shared" si="420"/>
        <v>-0.28735632183908288</v>
      </c>
      <c r="JF131" s="100">
        <f t="shared" si="420"/>
        <v>8.7449392712550598</v>
      </c>
      <c r="JG131" s="101">
        <f t="shared" si="420"/>
        <v>20.470977070853124</v>
      </c>
      <c r="JH131" s="101">
        <f t="shared" si="420"/>
        <v>27.153439153439152</v>
      </c>
      <c r="JI131" s="102">
        <f t="shared" si="420"/>
        <v>18.213256484149866</v>
      </c>
      <c r="JJ131" s="102">
        <f t="shared" si="420"/>
        <v>13.812360387192847</v>
      </c>
      <c r="JK131" s="102">
        <f t="shared" si="420"/>
        <v>2.7091906721536274</v>
      </c>
      <c r="JL131" s="102">
        <f t="shared" si="420"/>
        <v>1.6145139813581899</v>
      </c>
      <c r="JM131" s="102">
        <f t="shared" si="420"/>
        <v>-100</v>
      </c>
      <c r="JN131" s="102">
        <f t="shared" si="420"/>
        <v>-100</v>
      </c>
      <c r="JO131" s="102">
        <f t="shared" si="420"/>
        <v>-100</v>
      </c>
      <c r="JP131" s="15"/>
      <c r="JQ131" s="99"/>
      <c r="JR131" s="99"/>
      <c r="JS131" s="99"/>
      <c r="JT131" s="99"/>
      <c r="JU131" s="100">
        <f t="shared" si="453"/>
        <v>-40.803515379786568</v>
      </c>
      <c r="JV131" s="100">
        <f t="shared" si="421"/>
        <v>-20.749279538904897</v>
      </c>
      <c r="JW131" s="100">
        <f t="shared" si="421"/>
        <v>-13.994169096209907</v>
      </c>
      <c r="JX131" s="100">
        <f t="shared" si="421"/>
        <v>-30.179028132992325</v>
      </c>
      <c r="JY131" s="100">
        <f t="shared" si="421"/>
        <v>18.875927889713683</v>
      </c>
      <c r="JZ131" s="100">
        <f t="shared" si="421"/>
        <v>-0.8181818181818179</v>
      </c>
      <c r="KA131" s="100">
        <f t="shared" si="421"/>
        <v>-8.4745762711868622E-2</v>
      </c>
      <c r="KB131" s="100">
        <f t="shared" si="421"/>
        <v>0.9157509157509125</v>
      </c>
      <c r="KC131" s="100">
        <f t="shared" si="421"/>
        <v>-0.71364852809990831</v>
      </c>
      <c r="KD131" s="100">
        <f t="shared" si="421"/>
        <v>-2.4747937671860676</v>
      </c>
      <c r="KE131" s="100">
        <f t="shared" si="421"/>
        <v>-14.334181509754028</v>
      </c>
      <c r="KF131" s="101">
        <f t="shared" si="421"/>
        <v>-3.1760435571687839</v>
      </c>
      <c r="KG131" s="101">
        <f t="shared" si="421"/>
        <v>-1.7969451931716063</v>
      </c>
      <c r="KH131" s="102">
        <f t="shared" si="421"/>
        <v>2.8195488721804551</v>
      </c>
      <c r="KI131" s="102">
        <f t="shared" si="421"/>
        <v>7.2277227722772341</v>
      </c>
      <c r="KJ131" s="102">
        <f t="shared" si="421"/>
        <v>1.5932521087160367</v>
      </c>
      <c r="KK131" s="102">
        <f t="shared" si="421"/>
        <v>-0.18298261665141702</v>
      </c>
      <c r="KL131" s="102">
        <f t="shared" si="421"/>
        <v>-100</v>
      </c>
      <c r="KM131" s="102">
        <f t="shared" si="421"/>
        <v>-100</v>
      </c>
      <c r="KN131" s="102">
        <f t="shared" si="421"/>
        <v>-100</v>
      </c>
      <c r="KO131" s="15"/>
      <c r="KP131" s="99"/>
      <c r="KQ131" s="99"/>
      <c r="KR131" s="99"/>
      <c r="KS131" s="99"/>
      <c r="KT131" s="100">
        <f t="shared" si="454"/>
        <v>-29.663608562691135</v>
      </c>
      <c r="KU131" s="100">
        <f t="shared" si="422"/>
        <v>95.03311258278147</v>
      </c>
      <c r="KV131" s="100">
        <f t="shared" si="422"/>
        <v>117.86941580756012</v>
      </c>
      <c r="KW131" s="100">
        <f t="shared" si="422"/>
        <v>46.385542168674696</v>
      </c>
      <c r="KX131" s="100">
        <f t="shared" si="422"/>
        <v>-11.956521739130432</v>
      </c>
      <c r="KY131" s="100">
        <f t="shared" si="422"/>
        <v>-45.670628183361629</v>
      </c>
      <c r="KZ131" s="100">
        <f t="shared" si="422"/>
        <v>-46.845425867507885</v>
      </c>
      <c r="LA131" s="100">
        <f t="shared" si="422"/>
        <v>7.6131687242798396</v>
      </c>
      <c r="LB131" s="100">
        <f t="shared" si="422"/>
        <v>8.8888888888888786</v>
      </c>
      <c r="LC131" s="100">
        <f t="shared" si="422"/>
        <v>32.187499999999993</v>
      </c>
      <c r="LD131" s="100">
        <f t="shared" si="422"/>
        <v>26.112759643916906</v>
      </c>
      <c r="LE131" s="101">
        <f t="shared" si="422"/>
        <v>8.2217973231357497</v>
      </c>
      <c r="LF131" s="101">
        <f t="shared" si="422"/>
        <v>45.124716553287982</v>
      </c>
      <c r="LG131" s="102">
        <f t="shared" si="422"/>
        <v>60.047281323877066</v>
      </c>
      <c r="LH131" s="102">
        <f t="shared" si="422"/>
        <v>80.235294117647044</v>
      </c>
      <c r="LI131" s="102">
        <f t="shared" si="422"/>
        <v>43.816254416961129</v>
      </c>
      <c r="LJ131" s="102">
        <f t="shared" si="422"/>
        <v>47.187500000000007</v>
      </c>
      <c r="LK131" s="102">
        <f t="shared" si="422"/>
        <v>-100</v>
      </c>
      <c r="LL131" s="102">
        <f t="shared" si="422"/>
        <v>-100</v>
      </c>
      <c r="LM131" s="102">
        <f t="shared" si="422"/>
        <v>-100</v>
      </c>
      <c r="LN131" s="15"/>
      <c r="LO131" s="99"/>
      <c r="LP131" s="99"/>
      <c r="LQ131" s="99"/>
      <c r="LR131" s="99"/>
      <c r="LS131" s="100">
        <f t="shared" si="455"/>
        <v>-53.872053872053868</v>
      </c>
      <c r="LT131" s="100">
        <f t="shared" si="423"/>
        <v>216.66666666666666</v>
      </c>
      <c r="LU131" s="100">
        <f t="shared" si="423"/>
        <v>204.47761194029849</v>
      </c>
      <c r="LV131" s="100">
        <f t="shared" si="423"/>
        <v>45.333333333333336</v>
      </c>
      <c r="LW131" s="100">
        <f t="shared" si="423"/>
        <v>-34.306569343065696</v>
      </c>
      <c r="LX131" s="100">
        <f t="shared" si="423"/>
        <v>-100</v>
      </c>
      <c r="LY131" s="100">
        <f t="shared" si="423"/>
        <v>-69.607843137254903</v>
      </c>
      <c r="LZ131" s="100">
        <f t="shared" si="423"/>
        <v>55.045871559633028</v>
      </c>
      <c r="MA131" s="100">
        <f t="shared" si="423"/>
        <v>113.33333333333333</v>
      </c>
      <c r="MB131" s="100">
        <f t="shared" si="423"/>
        <v>0</v>
      </c>
      <c r="MC131" s="100">
        <f t="shared" si="423"/>
        <v>143.54838709677421</v>
      </c>
      <c r="MD131" s="101">
        <f t="shared" si="423"/>
        <v>-1.7751479289940808</v>
      </c>
      <c r="ME131" s="101">
        <f t="shared" si="423"/>
        <v>-13.020833333333337</v>
      </c>
      <c r="MF131" s="102">
        <f t="shared" si="423"/>
        <v>1.1494252873563315</v>
      </c>
      <c r="MG131" s="102">
        <f t="shared" si="423"/>
        <v>31.12582781456954</v>
      </c>
      <c r="MH131" s="102">
        <f t="shared" si="423"/>
        <v>19.277108433734934</v>
      </c>
      <c r="MI131" s="102">
        <f t="shared" si="423"/>
        <v>17.365269461077837</v>
      </c>
      <c r="MJ131" s="102">
        <f t="shared" si="423"/>
        <v>-100</v>
      </c>
      <c r="MK131" s="102">
        <f t="shared" si="423"/>
        <v>-100</v>
      </c>
      <c r="ML131" s="102">
        <f t="shared" si="423"/>
        <v>-100</v>
      </c>
      <c r="MM131" s="15"/>
      <c r="MN131" s="99"/>
      <c r="MO131" s="99"/>
      <c r="MP131" s="99"/>
      <c r="MQ131" s="99"/>
      <c r="MR131" s="100">
        <f t="shared" si="456"/>
        <v>-9.8870056497175174</v>
      </c>
      <c r="MS131" s="100">
        <f t="shared" si="424"/>
        <v>44.019138755980869</v>
      </c>
      <c r="MT131" s="100">
        <f t="shared" si="424"/>
        <v>82.882882882882882</v>
      </c>
      <c r="MU131" s="100">
        <f t="shared" si="424"/>
        <v>47.244094488188978</v>
      </c>
      <c r="MV131" s="100">
        <f t="shared" si="424"/>
        <v>-2.1943573667711602</v>
      </c>
      <c r="MW131" s="100">
        <f t="shared" si="424"/>
        <v>6.3122923588039948</v>
      </c>
      <c r="MX131" s="100">
        <f t="shared" si="424"/>
        <v>-32.758620689655174</v>
      </c>
      <c r="MY131" s="100">
        <f t="shared" si="424"/>
        <v>-7.4866310160427769</v>
      </c>
      <c r="MZ131" s="100">
        <f t="shared" si="424"/>
        <v>-20.833333333333336</v>
      </c>
      <c r="NA131" s="100">
        <f t="shared" si="424"/>
        <v>-26.249999999999996</v>
      </c>
      <c r="NB131" s="100">
        <f t="shared" si="424"/>
        <v>-5.8608058608058622</v>
      </c>
      <c r="NC131" s="101">
        <f t="shared" si="424"/>
        <v>10.115606936416178</v>
      </c>
      <c r="ND131" s="101">
        <f t="shared" si="424"/>
        <v>80.566801619433193</v>
      </c>
      <c r="NE131" s="102">
        <f t="shared" si="424"/>
        <v>100.84745762711864</v>
      </c>
      <c r="NF131" s="102">
        <f t="shared" si="424"/>
        <v>107.78210116731519</v>
      </c>
      <c r="NG131" s="102">
        <f t="shared" si="424"/>
        <v>53.018372703412076</v>
      </c>
      <c r="NH131" s="102">
        <f t="shared" si="424"/>
        <v>57.623318385650222</v>
      </c>
      <c r="NI131" s="102">
        <f t="shared" si="424"/>
        <v>-100</v>
      </c>
      <c r="NJ131" s="102">
        <f t="shared" si="424"/>
        <v>-100</v>
      </c>
      <c r="NK131" s="102">
        <f t="shared" si="424"/>
        <v>-100</v>
      </c>
      <c r="NL131" s="15"/>
      <c r="NM131" s="99"/>
      <c r="NN131" s="99"/>
      <c r="NO131" s="99"/>
      <c r="NP131" s="99"/>
      <c r="NQ131" s="100">
        <f t="shared" si="457"/>
        <v>33.333333333333329</v>
      </c>
      <c r="NR131" s="100">
        <f t="shared" si="425"/>
        <v>0</v>
      </c>
      <c r="NS131" s="100">
        <f t="shared" si="425"/>
        <v>1100</v>
      </c>
      <c r="NT131" s="100">
        <f t="shared" si="425"/>
        <v>0</v>
      </c>
      <c r="NU131" s="100">
        <f t="shared" si="425"/>
        <v>-25</v>
      </c>
      <c r="NV131" s="100">
        <f t="shared" si="425"/>
        <v>-100</v>
      </c>
      <c r="NW131" s="100">
        <f t="shared" si="425"/>
        <v>-91.666666666666657</v>
      </c>
      <c r="NX131" s="100">
        <f t="shared" si="425"/>
        <v>166.66666666666666</v>
      </c>
      <c r="NY131" s="100">
        <f t="shared" si="425"/>
        <v>-33.333333333333336</v>
      </c>
      <c r="NZ131" s="100">
        <f t="shared" si="425"/>
        <v>0</v>
      </c>
      <c r="OA131" s="100">
        <f t="shared" si="425"/>
        <v>750</v>
      </c>
      <c r="OB131" s="101">
        <f t="shared" si="425"/>
        <v>137.5</v>
      </c>
      <c r="OC131" s="101">
        <f t="shared" si="425"/>
        <v>1250</v>
      </c>
      <c r="OD131" s="102">
        <f t="shared" si="425"/>
        <v>107.69230769230771</v>
      </c>
      <c r="OE131" s="102">
        <f t="shared" si="425"/>
        <v>100</v>
      </c>
      <c r="OF131" s="102">
        <f t="shared" si="425"/>
        <v>73.684210526315795</v>
      </c>
      <c r="OG131" s="102">
        <f t="shared" si="425"/>
        <v>59.259259259259252</v>
      </c>
      <c r="OH131" s="102">
        <f t="shared" si="425"/>
        <v>-100</v>
      </c>
      <c r="OI131" s="102">
        <f t="shared" si="425"/>
        <v>-100</v>
      </c>
      <c r="OJ131" s="102">
        <f t="shared" si="425"/>
        <v>-100</v>
      </c>
      <c r="OK131" s="37"/>
      <c r="OL131" s="62" t="str">
        <f t="shared" si="458"/>
        <v>Peralatan pengangkutan, pembuatan lain &amp; pembaikan</v>
      </c>
      <c r="OM131" s="103"/>
      <c r="ON131" s="102">
        <f t="shared" si="426"/>
        <v>2.6138209881101826</v>
      </c>
      <c r="OO131" s="102">
        <f t="shared" si="426"/>
        <v>-2.6111128603493183</v>
      </c>
      <c r="OP131" s="102">
        <f t="shared" si="426"/>
        <v>2.8667892145542551</v>
      </c>
      <c r="OQ131" s="102">
        <f t="shared" si="426"/>
        <v>5.0215291777605087</v>
      </c>
      <c r="OR131" s="102">
        <f t="shared" si="426"/>
        <v>-100</v>
      </c>
      <c r="OS131" s="15"/>
      <c r="OT131" s="103"/>
      <c r="OU131" s="102">
        <f t="shared" si="427"/>
        <v>-2.7670628985279055</v>
      </c>
      <c r="OV131" s="102">
        <f t="shared" si="427"/>
        <v>-0.70234384487714019</v>
      </c>
      <c r="OW131" s="102">
        <f t="shared" si="427"/>
        <v>1.2372857171976559</v>
      </c>
      <c r="OX131" s="102">
        <f t="shared" si="427"/>
        <v>3.8537430032617781</v>
      </c>
      <c r="OY131" s="102">
        <f t="shared" si="427"/>
        <v>-100</v>
      </c>
      <c r="OZ131" s="15"/>
      <c r="PA131" s="104"/>
      <c r="PB131" s="102">
        <f t="shared" si="428"/>
        <v>4.6152847639136851</v>
      </c>
      <c r="PC131" s="102">
        <f t="shared" si="428"/>
        <v>-4.0493591254823658</v>
      </c>
      <c r="PD131" s="102">
        <f t="shared" si="428"/>
        <v>4.0288634996993311</v>
      </c>
      <c r="PE131" s="102">
        <f t="shared" si="428"/>
        <v>5.5634284293616831</v>
      </c>
      <c r="PF131" s="102">
        <f t="shared" si="428"/>
        <v>-100</v>
      </c>
      <c r="PG131" s="15"/>
      <c r="PH131" s="103"/>
      <c r="PI131" s="102">
        <f t="shared" si="429"/>
        <v>-0.35686974254397485</v>
      </c>
      <c r="PJ131" s="102">
        <f t="shared" si="429"/>
        <v>9.1157158693613063</v>
      </c>
      <c r="PK131" s="102">
        <f t="shared" si="429"/>
        <v>-4.9312285089090357</v>
      </c>
      <c r="PL131" s="102">
        <f t="shared" si="429"/>
        <v>2.6222770242499083</v>
      </c>
      <c r="PM131" s="102">
        <f t="shared" si="429"/>
        <v>-100</v>
      </c>
      <c r="PN131" s="15"/>
      <c r="PO131" s="103"/>
      <c r="PP131" s="102">
        <f t="shared" si="430"/>
        <v>2.7087160743975991</v>
      </c>
      <c r="PQ131" s="102">
        <f t="shared" si="430"/>
        <v>-1.9123581187908578</v>
      </c>
      <c r="PR131" s="102">
        <f t="shared" si="430"/>
        <v>2.5698517559771483</v>
      </c>
      <c r="PS131" s="102">
        <f t="shared" si="430"/>
        <v>5.1272669274864624</v>
      </c>
      <c r="PT131" s="102">
        <f t="shared" si="430"/>
        <v>-100</v>
      </c>
      <c r="PU131" s="15"/>
      <c r="PV131" s="103"/>
      <c r="PW131" s="102">
        <f t="shared" si="431"/>
        <v>-3.6393885827181061</v>
      </c>
      <c r="PX131" s="102">
        <f t="shared" si="431"/>
        <v>-3.0214740476963708E-2</v>
      </c>
      <c r="PY131" s="102">
        <f t="shared" si="431"/>
        <v>1.5047170829645351</v>
      </c>
      <c r="PZ131" s="102">
        <f t="shared" si="431"/>
        <v>3.9027606448594154</v>
      </c>
      <c r="QA131" s="102">
        <f t="shared" si="431"/>
        <v>-100</v>
      </c>
      <c r="QB131" s="15"/>
      <c r="QC131" s="103"/>
      <c r="QD131" s="102">
        <f t="shared" si="432"/>
        <v>4.6673468146776864</v>
      </c>
      <c r="QE131" s="102">
        <f t="shared" si="432"/>
        <v>-3.2901913952812833</v>
      </c>
      <c r="QF131" s="102">
        <f t="shared" si="432"/>
        <v>3.4975770601663347</v>
      </c>
      <c r="QG131" s="102">
        <f t="shared" si="432"/>
        <v>5.6707812560461202</v>
      </c>
      <c r="QH131" s="102">
        <f t="shared" si="432"/>
        <v>-100</v>
      </c>
      <c r="QI131" s="15"/>
      <c r="QJ131" s="103"/>
      <c r="QK131" s="102">
        <f t="shared" si="433"/>
        <v>4.2136207741303222</v>
      </c>
      <c r="QL131" s="102">
        <f t="shared" si="433"/>
        <v>9.9576868829337037</v>
      </c>
      <c r="QM131" s="102">
        <f t="shared" si="433"/>
        <v>-5.0966307508123805</v>
      </c>
      <c r="QN131" s="102">
        <f t="shared" si="433"/>
        <v>2.7212110290142366</v>
      </c>
      <c r="QO131" s="102">
        <f t="shared" si="433"/>
        <v>-100</v>
      </c>
      <c r="QP131" s="15"/>
      <c r="QQ131" s="103"/>
      <c r="QR131" s="102">
        <f t="shared" si="434"/>
        <v>0.72400810889081679</v>
      </c>
      <c r="QS131" s="102">
        <f t="shared" si="434"/>
        <v>-16.800843396588071</v>
      </c>
      <c r="QT131" s="102">
        <f t="shared" si="434"/>
        <v>9.9758092385669794</v>
      </c>
      <c r="QU131" s="102">
        <f t="shared" si="434"/>
        <v>2.6605216298313694</v>
      </c>
      <c r="QV131" s="102">
        <f t="shared" si="434"/>
        <v>-100</v>
      </c>
      <c r="QW131" s="15"/>
      <c r="QX131" s="103"/>
      <c r="QY131" s="102">
        <f t="shared" si="435"/>
        <v>12.614594792812618</v>
      </c>
      <c r="QZ131" s="102">
        <f t="shared" si="435"/>
        <v>-10.843373493975905</v>
      </c>
      <c r="RA131" s="102">
        <f t="shared" si="435"/>
        <v>-3.2870708546384186</v>
      </c>
      <c r="RB131" s="102">
        <f t="shared" si="435"/>
        <v>2.9833836858006002</v>
      </c>
      <c r="RC131" s="102">
        <f t="shared" si="435"/>
        <v>-100</v>
      </c>
      <c r="RD131" s="15"/>
      <c r="RE131" s="103"/>
      <c r="RF131" s="102">
        <f t="shared" si="436"/>
        <v>3.3454185893210253</v>
      </c>
      <c r="RG131" s="102">
        <f t="shared" si="436"/>
        <v>-22.80338064104609</v>
      </c>
      <c r="RH131" s="102">
        <f t="shared" si="436"/>
        <v>20.470977070853124</v>
      </c>
      <c r="RI131" s="102">
        <f t="shared" si="436"/>
        <v>2.7091906721536274</v>
      </c>
      <c r="RJ131" s="102">
        <f t="shared" si="436"/>
        <v>-100</v>
      </c>
      <c r="RK131" s="15"/>
      <c r="RL131" s="103"/>
      <c r="RM131" s="102">
        <f t="shared" si="437"/>
        <v>-30.179028132992325</v>
      </c>
      <c r="RN131" s="102">
        <f t="shared" si="437"/>
        <v>0.9157509157509125</v>
      </c>
      <c r="RO131" s="102">
        <f t="shared" si="437"/>
        <v>-3.1760435571687839</v>
      </c>
      <c r="RP131" s="102">
        <f t="shared" si="437"/>
        <v>1.5932521087160367</v>
      </c>
      <c r="RQ131" s="102">
        <f t="shared" si="437"/>
        <v>-100</v>
      </c>
      <c r="RR131" s="15"/>
      <c r="RS131" s="103"/>
      <c r="RT131" s="102">
        <f t="shared" ca="1" si="438"/>
        <v>37.365421152628244</v>
      </c>
      <c r="RU131" s="102">
        <f t="shared" ca="1" si="438"/>
        <v>-26.924850161364688</v>
      </c>
      <c r="RV131" s="102">
        <f t="shared" ca="1" si="438"/>
        <v>17.034700315457417</v>
      </c>
      <c r="RW131" s="102">
        <f t="shared" ca="1" si="438"/>
        <v>56.172506738544485</v>
      </c>
      <c r="RX131" s="102">
        <f t="shared" ca="1" si="438"/>
        <v>-67.483603727994478</v>
      </c>
      <c r="RY131" s="15"/>
      <c r="RZ131" s="103"/>
      <c r="SA131" s="102">
        <f t="shared" ca="1" si="439"/>
        <v>38.941398865784493</v>
      </c>
      <c r="SB131" s="102">
        <f t="shared" ca="1" si="439"/>
        <v>-56.326530612244895</v>
      </c>
      <c r="SC131" s="102">
        <f t="shared" ca="1" si="439"/>
        <v>112.77258566978192</v>
      </c>
      <c r="SD131" s="102">
        <f t="shared" ca="1" si="439"/>
        <v>8.1991215226939964</v>
      </c>
      <c r="SE131" s="102">
        <f t="shared" ca="1" si="439"/>
        <v>-73.47767253044654</v>
      </c>
      <c r="SF131" s="15"/>
      <c r="SG131" s="103"/>
      <c r="SH131" s="102">
        <f t="shared" ca="1" si="440"/>
        <v>34.744947064485075</v>
      </c>
      <c r="SI131" s="102">
        <f t="shared" ca="1" si="440"/>
        <v>-10.642857142857142</v>
      </c>
      <c r="SJ131" s="102">
        <f t="shared" ca="1" si="440"/>
        <v>-10.391686650679455</v>
      </c>
      <c r="SK131" s="102">
        <f t="shared" ca="1" si="440"/>
        <v>81.712756467439789</v>
      </c>
      <c r="SL131" s="102">
        <f t="shared" ca="1" si="440"/>
        <v>-65.488463426607751</v>
      </c>
      <c r="SM131" s="15"/>
      <c r="SN131" s="103"/>
      <c r="SO131" s="102">
        <f t="shared" ca="1" si="441"/>
        <v>209.09090909090909</v>
      </c>
      <c r="SP131" s="102">
        <f t="shared" ca="1" si="441"/>
        <v>-61.764705882352942</v>
      </c>
      <c r="SQ131" s="102">
        <f t="shared" ca="1" si="441"/>
        <v>292.30769230769226</v>
      </c>
      <c r="SR131" s="102">
        <f t="shared" ca="1" si="441"/>
        <v>137.25490196078431</v>
      </c>
      <c r="SS131" s="102">
        <f t="shared" ca="1" si="441"/>
        <v>-64.462809917355372</v>
      </c>
      <c r="ST131" s="15"/>
    </row>
    <row r="132" spans="1:514" x14ac:dyDescent="0.3">
      <c r="A132" s="58" t="str">
        <f>A$16</f>
        <v>Pembinaan</v>
      </c>
      <c r="B132" s="93"/>
      <c r="C132" s="93"/>
      <c r="D132" s="93"/>
      <c r="E132" s="93"/>
      <c r="F132" s="94">
        <f t="shared" si="442"/>
        <v>-1.3473563833669933</v>
      </c>
      <c r="G132" s="94">
        <f t="shared" si="442"/>
        <v>-0.18820883103266572</v>
      </c>
      <c r="H132" s="94">
        <f t="shared" si="442"/>
        <v>-0.73329209317867239</v>
      </c>
      <c r="I132" s="94">
        <f t="shared" si="442"/>
        <v>1.386593218763954</v>
      </c>
      <c r="J132" s="94">
        <f t="shared" si="442"/>
        <v>0.54298900611045031</v>
      </c>
      <c r="K132" s="94">
        <f t="shared" si="442"/>
        <v>-4.5120169295107537</v>
      </c>
      <c r="L132" s="94">
        <f t="shared" si="442"/>
        <v>-2.732480300335538</v>
      </c>
      <c r="M132" s="94">
        <f t="shared" si="442"/>
        <v>-3.8278457352099338</v>
      </c>
      <c r="N132" s="94">
        <f t="shared" si="442"/>
        <v>-3.7620746144287454</v>
      </c>
      <c r="O132" s="94">
        <f t="shared" si="442"/>
        <v>-1.125520567253413</v>
      </c>
      <c r="P132" s="94">
        <f t="shared" si="442"/>
        <v>-4.0456269022575704</v>
      </c>
      <c r="Q132" s="95">
        <f t="shared" si="442"/>
        <v>-2.4119783362536507</v>
      </c>
      <c r="R132" s="95">
        <f t="shared" si="442"/>
        <v>-1.0727909531255353</v>
      </c>
      <c r="S132" s="96">
        <f t="shared" si="442"/>
        <v>0.13268958803158704</v>
      </c>
      <c r="T132" s="96">
        <f t="shared" si="442"/>
        <v>0.49004596668531519</v>
      </c>
      <c r="U132" s="96">
        <f t="shared" si="442"/>
        <v>0.12543676730158992</v>
      </c>
      <c r="V132" s="96">
        <f t="shared" si="410"/>
        <v>1.1709820612601618</v>
      </c>
      <c r="W132" s="96">
        <f t="shared" si="410"/>
        <v>-100</v>
      </c>
      <c r="X132" s="96">
        <f t="shared" si="410"/>
        <v>-100</v>
      </c>
      <c r="Y132" s="96">
        <f t="shared" si="410"/>
        <v>-100</v>
      </c>
      <c r="Z132" s="24"/>
      <c r="AA132" s="93"/>
      <c r="AB132" s="93"/>
      <c r="AC132" s="93"/>
      <c r="AD132" s="93"/>
      <c r="AE132" s="94">
        <f t="shared" si="443"/>
        <v>-1.1859567254703496</v>
      </c>
      <c r="AF132" s="94">
        <f t="shared" si="411"/>
        <v>1.1000736769899211</v>
      </c>
      <c r="AG132" s="94">
        <f t="shared" si="411"/>
        <v>-3.250038228248131</v>
      </c>
      <c r="AH132" s="94">
        <f t="shared" si="411"/>
        <v>0.66037309141191436</v>
      </c>
      <c r="AI132" s="94">
        <f t="shared" si="411"/>
        <v>-1.3149912920963569</v>
      </c>
      <c r="AJ132" s="94">
        <f t="shared" si="411"/>
        <v>-9.3808111775644516</v>
      </c>
      <c r="AK132" s="94">
        <f t="shared" si="411"/>
        <v>-4.6683920421992653</v>
      </c>
      <c r="AL132" s="94">
        <f t="shared" si="411"/>
        <v>-7.7396121528022999</v>
      </c>
      <c r="AM132" s="94">
        <f t="shared" si="411"/>
        <v>-8.3315156682728269</v>
      </c>
      <c r="AN132" s="94">
        <f t="shared" ref="AN132:AX143" si="459">IFERROR(((AN16/AJ16)-1)*100,0)</f>
        <v>-5.5080280635589673</v>
      </c>
      <c r="AO132" s="94">
        <f t="shared" si="459"/>
        <v>-6.5127588731849535</v>
      </c>
      <c r="AP132" s="95">
        <f t="shared" si="459"/>
        <v>-1.61557407845484</v>
      </c>
      <c r="AQ132" s="95">
        <f t="shared" si="459"/>
        <v>1.1479003230272289</v>
      </c>
      <c r="AR132" s="96">
        <f t="shared" si="459"/>
        <v>2.0455029017087512</v>
      </c>
      <c r="AS132" s="96">
        <f t="shared" si="459"/>
        <v>3.0539258427298321</v>
      </c>
      <c r="AT132" s="96">
        <f t="shared" si="459"/>
        <v>8.2741648043893612E-2</v>
      </c>
      <c r="AU132" s="96">
        <f t="shared" si="459"/>
        <v>1.1320216709438169</v>
      </c>
      <c r="AV132" s="96">
        <f t="shared" si="459"/>
        <v>-100</v>
      </c>
      <c r="AW132" s="96">
        <f t="shared" si="459"/>
        <v>-100</v>
      </c>
      <c r="AX132" s="96">
        <f t="shared" si="459"/>
        <v>-100</v>
      </c>
      <c r="AY132" s="24"/>
      <c r="AZ132" s="93"/>
      <c r="BA132" s="93"/>
      <c r="BB132" s="93"/>
      <c r="BC132" s="93"/>
      <c r="BD132" s="94">
        <f t="shared" si="444"/>
        <v>-1.3595910684535029</v>
      </c>
      <c r="BE132" s="94">
        <f t="shared" si="412"/>
        <v>-0.37931159617513588</v>
      </c>
      <c r="BF132" s="94">
        <f t="shared" si="412"/>
        <v>-0.35559081682248195</v>
      </c>
      <c r="BG132" s="94">
        <f t="shared" si="412"/>
        <v>1.5903550446629389</v>
      </c>
      <c r="BH132" s="94">
        <f t="shared" si="412"/>
        <v>0.82385611063915398</v>
      </c>
      <c r="BI132" s="94">
        <f t="shared" si="412"/>
        <v>-3.5471946918208985</v>
      </c>
      <c r="BJ132" s="94">
        <f t="shared" si="412"/>
        <v>-2.2839025754874953</v>
      </c>
      <c r="BK132" s="94">
        <f t="shared" si="412"/>
        <v>-3.0735501429734025</v>
      </c>
      <c r="BL132" s="94">
        <f t="shared" si="412"/>
        <v>-2.9970582079802521</v>
      </c>
      <c r="BM132" s="94">
        <f t="shared" ref="BM132:BW143" si="460">IFERROR(((BM16/BI16)-1)*100,0)</f>
        <v>-0.30194650693777803</v>
      </c>
      <c r="BN132" s="94">
        <f t="shared" si="460"/>
        <v>-3.5106054989300861</v>
      </c>
      <c r="BO132" s="95">
        <f t="shared" si="460"/>
        <v>-2.5616226424097333</v>
      </c>
      <c r="BP132" s="95">
        <f t="shared" si="460"/>
        <v>-1.3283283629207498</v>
      </c>
      <c r="BQ132" s="96">
        <f t="shared" si="460"/>
        <v>-0.14660062693550024</v>
      </c>
      <c r="BR132" s="96">
        <f t="shared" si="460"/>
        <v>0.1567205837461394</v>
      </c>
      <c r="BS132" s="96">
        <f t="shared" si="460"/>
        <v>6.9123859785924502E-2</v>
      </c>
      <c r="BT132" s="96">
        <f t="shared" si="460"/>
        <v>1.0247556195436269</v>
      </c>
      <c r="BU132" s="96">
        <f t="shared" si="460"/>
        <v>-100</v>
      </c>
      <c r="BV132" s="96">
        <f t="shared" si="460"/>
        <v>-100</v>
      </c>
      <c r="BW132" s="96">
        <f t="shared" si="460"/>
        <v>-100</v>
      </c>
      <c r="BX132" s="24"/>
      <c r="BY132" s="93"/>
      <c r="BZ132" s="93"/>
      <c r="CA132" s="93"/>
      <c r="CB132" s="93"/>
      <c r="CC132" s="94">
        <f t="shared" si="445"/>
        <v>-1.5756972111553802</v>
      </c>
      <c r="CD132" s="94">
        <f t="shared" si="413"/>
        <v>-3.9872408293462058E-2</v>
      </c>
      <c r="CE132" s="94">
        <f t="shared" si="413"/>
        <v>-1.2607918457384071</v>
      </c>
      <c r="CF132" s="94">
        <f t="shared" si="413"/>
        <v>-0.81576231917918074</v>
      </c>
      <c r="CG132" s="94">
        <f t="shared" si="413"/>
        <v>8.5004756218509669E-2</v>
      </c>
      <c r="CH132" s="94">
        <f t="shared" si="413"/>
        <v>-9.9150948772009802</v>
      </c>
      <c r="CI132" s="94">
        <f t="shared" si="413"/>
        <v>-6.7060840090133471</v>
      </c>
      <c r="CJ132" s="94">
        <f t="shared" si="413"/>
        <v>-8.5132694723618059</v>
      </c>
      <c r="CK132" s="94">
        <f t="shared" si="413"/>
        <v>-6.8572930779963954</v>
      </c>
      <c r="CL132" s="94">
        <f t="shared" ref="CL132:CV143" si="461">IFERROR(((CL16/CH16)-1)*100,0)</f>
        <v>-6.1884580513209775</v>
      </c>
      <c r="CM132" s="94">
        <f t="shared" si="461"/>
        <v>-8.709564212134346</v>
      </c>
      <c r="CN132" s="95">
        <f t="shared" si="461"/>
        <v>-1.3688930847297609</v>
      </c>
      <c r="CO132" s="95">
        <f t="shared" si="461"/>
        <v>-1.8193660442900605</v>
      </c>
      <c r="CP132" s="96">
        <f t="shared" si="461"/>
        <v>0.90128562438192006</v>
      </c>
      <c r="CQ132" s="96">
        <f t="shared" si="461"/>
        <v>0.56985210980959877</v>
      </c>
      <c r="CR132" s="96">
        <f t="shared" si="461"/>
        <v>1.5575714068176483</v>
      </c>
      <c r="CS132" s="96">
        <f t="shared" si="461"/>
        <v>4.7078855424351085</v>
      </c>
      <c r="CT132" s="96">
        <f t="shared" si="461"/>
        <v>-100</v>
      </c>
      <c r="CU132" s="96">
        <f t="shared" si="461"/>
        <v>-100</v>
      </c>
      <c r="CV132" s="96">
        <f t="shared" si="461"/>
        <v>-100</v>
      </c>
      <c r="CW132" s="24"/>
      <c r="CX132" s="93"/>
      <c r="CY132" s="93"/>
      <c r="CZ132" s="93"/>
      <c r="DA132" s="93"/>
      <c r="DB132" s="94">
        <f t="shared" si="446"/>
        <v>-1.2599268604072456</v>
      </c>
      <c r="DC132" s="94">
        <f t="shared" si="414"/>
        <v>-0.22471718567296239</v>
      </c>
      <c r="DD132" s="94">
        <f t="shared" si="414"/>
        <v>-0.80684733208351567</v>
      </c>
      <c r="DE132" s="94">
        <f t="shared" si="414"/>
        <v>1.3021807287783016</v>
      </c>
      <c r="DF132" s="94">
        <f t="shared" si="414"/>
        <v>0.66112998674923151</v>
      </c>
      <c r="DG132" s="94">
        <f t="shared" si="414"/>
        <v>-4.2744276027464778</v>
      </c>
      <c r="DH132" s="94">
        <f t="shared" si="414"/>
        <v>-2.5728924453938484</v>
      </c>
      <c r="DI132" s="94">
        <f t="shared" si="414"/>
        <v>-3.7720157827230816</v>
      </c>
      <c r="DJ132" s="94">
        <f t="shared" si="414"/>
        <v>-4.0366749915248139</v>
      </c>
      <c r="DK132" s="94">
        <f t="shared" ref="DK132:DU143" si="462">IFERROR(((DK16/DG16)-1)*100,0)</f>
        <v>-1.3440988890718875</v>
      </c>
      <c r="DL132" s="94">
        <f t="shared" si="462"/>
        <v>-4.1021355470359016</v>
      </c>
      <c r="DM132" s="95">
        <f t="shared" si="462"/>
        <v>-2.5144608306498117</v>
      </c>
      <c r="DN132" s="95">
        <f t="shared" si="462"/>
        <v>-1.1730751779301718</v>
      </c>
      <c r="DO132" s="96">
        <f t="shared" si="462"/>
        <v>-2.1545946319345699E-2</v>
      </c>
      <c r="DP132" s="96">
        <f t="shared" si="462"/>
        <v>0.31131959364079087</v>
      </c>
      <c r="DQ132" s="96">
        <f t="shared" si="462"/>
        <v>1.7600139497409018E-2</v>
      </c>
      <c r="DR132" s="96">
        <f t="shared" si="462"/>
        <v>1.1071447896802145</v>
      </c>
      <c r="DS132" s="96">
        <f t="shared" si="462"/>
        <v>-100</v>
      </c>
      <c r="DT132" s="96">
        <f t="shared" si="462"/>
        <v>-100</v>
      </c>
      <c r="DU132" s="96">
        <f t="shared" si="462"/>
        <v>-100</v>
      </c>
      <c r="DV132" s="24"/>
      <c r="DW132" s="93"/>
      <c r="DX132" s="93"/>
      <c r="DY132" s="93"/>
      <c r="DZ132" s="93"/>
      <c r="EA132" s="94">
        <f t="shared" si="447"/>
        <v>-0.89977052832163062</v>
      </c>
      <c r="EB132" s="94">
        <f t="shared" si="415"/>
        <v>1.0010976367748059</v>
      </c>
      <c r="EC132" s="94">
        <f t="shared" si="415"/>
        <v>-3.6000397574793785</v>
      </c>
      <c r="ED132" s="94">
        <f t="shared" si="415"/>
        <v>0.4326539906637894</v>
      </c>
      <c r="EE132" s="94">
        <f t="shared" si="415"/>
        <v>-0.67773888433753093</v>
      </c>
      <c r="EF132" s="94">
        <f t="shared" si="415"/>
        <v>-8.3850525047791109</v>
      </c>
      <c r="EG132" s="94">
        <f t="shared" si="415"/>
        <v>-3.581199048679562</v>
      </c>
      <c r="EH132" s="94">
        <f t="shared" si="415"/>
        <v>-7.1567182592343181</v>
      </c>
      <c r="EI132" s="94">
        <f t="shared" si="415"/>
        <v>-8.4296777008234685</v>
      </c>
      <c r="EJ132" s="94">
        <f t="shared" ref="EJ132:ET143" si="463">IFERROR(((EJ16/EF16)-1)*100,0)</f>
        <v>-5.6481349149635545</v>
      </c>
      <c r="EK132" s="94">
        <f t="shared" si="463"/>
        <v>-6.4767024067525991</v>
      </c>
      <c r="EL132" s="95">
        <f t="shared" si="463"/>
        <v>-1.7489674986532644</v>
      </c>
      <c r="EM132" s="95">
        <f t="shared" si="463"/>
        <v>0.91193329859302619</v>
      </c>
      <c r="EN132" s="96">
        <f t="shared" si="463"/>
        <v>1.8017813323639054</v>
      </c>
      <c r="EO132" s="96">
        <f t="shared" si="463"/>
        <v>2.8775717106115595</v>
      </c>
      <c r="EP132" s="96">
        <f t="shared" si="463"/>
        <v>7.7491044667010733E-2</v>
      </c>
      <c r="EQ132" s="96">
        <f t="shared" si="463"/>
        <v>1.2747593227841136</v>
      </c>
      <c r="ER132" s="96">
        <f t="shared" si="463"/>
        <v>-100</v>
      </c>
      <c r="ES132" s="96">
        <f t="shared" si="463"/>
        <v>-100</v>
      </c>
      <c r="ET132" s="96">
        <f t="shared" si="463"/>
        <v>-100</v>
      </c>
      <c r="EU132" s="24"/>
      <c r="EV132" s="93"/>
      <c r="EW132" s="93"/>
      <c r="EX132" s="93"/>
      <c r="EY132" s="93"/>
      <c r="EZ132" s="94">
        <f t="shared" si="448"/>
        <v>-1.3400006001631382</v>
      </c>
      <c r="FA132" s="94">
        <f t="shared" si="416"/>
        <v>-0.40000439665927034</v>
      </c>
      <c r="FB132" s="94">
        <f t="shared" si="416"/>
        <v>-0.37996841867810049</v>
      </c>
      <c r="FC132" s="94">
        <f t="shared" si="416"/>
        <v>1.5263121393191081</v>
      </c>
      <c r="FD132" s="94">
        <f t="shared" si="416"/>
        <v>0.89164166586019888</v>
      </c>
      <c r="FE132" s="94">
        <f t="shared" si="416"/>
        <v>-3.4590769847641645</v>
      </c>
      <c r="FF132" s="94">
        <f t="shared" si="416"/>
        <v>-2.307436603235935</v>
      </c>
      <c r="FG132" s="94">
        <f t="shared" si="416"/>
        <v>-3.1329264675481139</v>
      </c>
      <c r="FH132" s="94">
        <f t="shared" si="416"/>
        <v>-3.3177147899901227</v>
      </c>
      <c r="FI132" s="94">
        <f t="shared" ref="FI132:FS143" si="464">IFERROR(((FI16/FE16)-1)*100,0)</f>
        <v>-0.55260355243780257</v>
      </c>
      <c r="FJ132" s="94">
        <f t="shared" si="464"/>
        <v>-3.62379979305818</v>
      </c>
      <c r="FK132" s="95">
        <f t="shared" si="464"/>
        <v>-2.6322382376029241</v>
      </c>
      <c r="FL132" s="95">
        <f t="shared" si="464"/>
        <v>-1.341935630176827</v>
      </c>
      <c r="FM132" s="96">
        <f t="shared" si="464"/>
        <v>-0.21744190613215419</v>
      </c>
      <c r="FN132" s="96">
        <f t="shared" si="464"/>
        <v>7.3498358312185097E-2</v>
      </c>
      <c r="FO132" s="96">
        <f t="shared" si="464"/>
        <v>-1.6867648992802131E-2</v>
      </c>
      <c r="FP132" s="96">
        <f t="shared" si="464"/>
        <v>0.92910776539094631</v>
      </c>
      <c r="FQ132" s="96">
        <f t="shared" si="464"/>
        <v>-100</v>
      </c>
      <c r="FR132" s="96">
        <f t="shared" si="464"/>
        <v>-100</v>
      </c>
      <c r="FS132" s="96">
        <f t="shared" si="464"/>
        <v>-100</v>
      </c>
      <c r="FT132" s="24"/>
      <c r="FU132" s="93"/>
      <c r="FV132" s="93"/>
      <c r="FW132" s="93"/>
      <c r="FX132" s="93"/>
      <c r="FY132" s="94">
        <f t="shared" si="449"/>
        <v>-0.49972360420121875</v>
      </c>
      <c r="FZ132" s="94">
        <f t="shared" si="417"/>
        <v>-9.8866194072233515E-2</v>
      </c>
      <c r="GA132" s="94">
        <f t="shared" si="417"/>
        <v>-1.9001569326038137</v>
      </c>
      <c r="GB132" s="94">
        <f t="shared" si="417"/>
        <v>-1.1988594634293914</v>
      </c>
      <c r="GC132" s="94">
        <f t="shared" si="417"/>
        <v>-0.50223338296406794</v>
      </c>
      <c r="GD132" s="94">
        <f t="shared" si="417"/>
        <v>-9.721637328392152</v>
      </c>
      <c r="GE132" s="94">
        <f t="shared" si="417"/>
        <v>-5.7373859656708053</v>
      </c>
      <c r="GF132" s="94">
        <f t="shared" si="417"/>
        <v>-8.2205557620411476</v>
      </c>
      <c r="GG132" s="94">
        <f t="shared" si="417"/>
        <v>-7.2208697205905388</v>
      </c>
      <c r="GH132" s="94">
        <f t="shared" ref="GH132:GR143" si="465">IFERROR(((GH16/GD16)-1)*100,0)</f>
        <v>-6.6752186588921241</v>
      </c>
      <c r="GI132" s="94">
        <f t="shared" si="465"/>
        <v>-8.2951105403174079</v>
      </c>
      <c r="GJ132" s="95">
        <f t="shared" si="465"/>
        <v>-2.0295862216822669</v>
      </c>
      <c r="GK132" s="95">
        <f t="shared" si="465"/>
        <v>-3.6133846894559452</v>
      </c>
      <c r="GL132" s="96">
        <f t="shared" si="465"/>
        <v>-0.9271986604353577</v>
      </c>
      <c r="GM132" s="96">
        <f t="shared" si="465"/>
        <v>-1.9256258283942285</v>
      </c>
      <c r="GN132" s="96">
        <f t="shared" si="465"/>
        <v>0.69783840299559863</v>
      </c>
      <c r="GO132" s="96">
        <f t="shared" si="465"/>
        <v>5.1824471140637929</v>
      </c>
      <c r="GP132" s="96">
        <f t="shared" si="465"/>
        <v>-100</v>
      </c>
      <c r="GQ132" s="96">
        <f t="shared" si="465"/>
        <v>-100</v>
      </c>
      <c r="GR132" s="96">
        <f t="shared" si="465"/>
        <v>-100</v>
      </c>
      <c r="GS132" s="24"/>
      <c r="GT132" s="93"/>
      <c r="GU132" s="93"/>
      <c r="GV132" s="93"/>
      <c r="GW132" s="93"/>
      <c r="GX132" s="94">
        <f t="shared" si="450"/>
        <v>-6.682701377098665</v>
      </c>
      <c r="GY132" s="94">
        <f t="shared" si="418"/>
        <v>1.9669731485293385</v>
      </c>
      <c r="GZ132" s="94">
        <f t="shared" si="418"/>
        <v>3.5404527865498414</v>
      </c>
      <c r="HA132" s="94">
        <f t="shared" si="418"/>
        <v>6.4785837731795137</v>
      </c>
      <c r="HB132" s="94">
        <f t="shared" si="418"/>
        <v>-7.0854601506039288</v>
      </c>
      <c r="HC132" s="94">
        <f t="shared" si="418"/>
        <v>-18.236059396168859</v>
      </c>
      <c r="HD132" s="94">
        <f t="shared" si="418"/>
        <v>-11.615619227630047</v>
      </c>
      <c r="HE132" s="94">
        <f t="shared" si="418"/>
        <v>-7.0319354272679435</v>
      </c>
      <c r="HF132" s="94">
        <f t="shared" si="418"/>
        <v>15.447375577916777</v>
      </c>
      <c r="HG132" s="94">
        <f t="shared" ref="HG132:HQ143" si="466">IFERROR(((HG16/HC16)-1)*100,0)</f>
        <v>13.656315154175358</v>
      </c>
      <c r="HH132" s="94">
        <f t="shared" si="466"/>
        <v>-0.57837181044957386</v>
      </c>
      <c r="HI132" s="95">
        <f t="shared" si="466"/>
        <v>3.6757419902798016</v>
      </c>
      <c r="HJ132" s="95">
        <f t="shared" si="466"/>
        <v>4.7585394581860951</v>
      </c>
      <c r="HK132" s="96">
        <f t="shared" si="466"/>
        <v>9.1865797731112799</v>
      </c>
      <c r="HL132" s="96">
        <f t="shared" si="466"/>
        <v>11.067657411028552</v>
      </c>
      <c r="HM132" s="96">
        <f t="shared" si="466"/>
        <v>6.1487347533224046</v>
      </c>
      <c r="HN132" s="96">
        <f t="shared" si="466"/>
        <v>4.6728131324488498</v>
      </c>
      <c r="HO132" s="96">
        <f t="shared" si="466"/>
        <v>-100</v>
      </c>
      <c r="HP132" s="96">
        <f t="shared" si="466"/>
        <v>-100</v>
      </c>
      <c r="HQ132" s="96">
        <f t="shared" si="466"/>
        <v>-100</v>
      </c>
      <c r="HR132" s="24"/>
      <c r="HS132" s="93"/>
      <c r="HT132" s="93"/>
      <c r="HU132" s="93"/>
      <c r="HV132" s="93"/>
      <c r="HW132" s="94">
        <f t="shared" si="451"/>
        <v>-8.1656030109638404</v>
      </c>
      <c r="HX132" s="94">
        <f t="shared" si="419"/>
        <v>3.5104669887278561</v>
      </c>
      <c r="HY132" s="94">
        <f t="shared" si="419"/>
        <v>5.4994202418419791</v>
      </c>
      <c r="HZ132" s="94">
        <f t="shared" si="419"/>
        <v>6.8990825688073354</v>
      </c>
      <c r="IA132" s="94">
        <f t="shared" si="419"/>
        <v>-18.086243763364219</v>
      </c>
      <c r="IB132" s="94">
        <f t="shared" si="419"/>
        <v>-33.042937149968886</v>
      </c>
      <c r="IC132" s="94">
        <f t="shared" si="419"/>
        <v>-29.50227665253572</v>
      </c>
      <c r="ID132" s="94">
        <f t="shared" si="419"/>
        <v>-22.742876759354612</v>
      </c>
      <c r="IE132" s="94">
        <f t="shared" si="419"/>
        <v>-5.1990428540352411</v>
      </c>
      <c r="IF132" s="94">
        <f t="shared" ref="IF132:IP143" si="467">IFERROR(((IF16/IB16)-1)*100,0)</f>
        <v>-0.9526022304832682</v>
      </c>
      <c r="IG132" s="94">
        <f t="shared" si="467"/>
        <v>-7.6391982182628109</v>
      </c>
      <c r="IH132" s="95">
        <f t="shared" si="467"/>
        <v>2.5105532103976813</v>
      </c>
      <c r="II132" s="95">
        <f t="shared" si="467"/>
        <v>8.4212941716383725</v>
      </c>
      <c r="IJ132" s="96">
        <f t="shared" si="467"/>
        <v>9.5941825005864345</v>
      </c>
      <c r="IK132" s="96">
        <f t="shared" si="467"/>
        <v>8.6327465637810583</v>
      </c>
      <c r="IL132" s="96">
        <f t="shared" si="467"/>
        <v>0.23840485478976436</v>
      </c>
      <c r="IM132" s="96">
        <f t="shared" si="467"/>
        <v>-2.9629629629629672</v>
      </c>
      <c r="IN132" s="96">
        <f t="shared" si="467"/>
        <v>-100</v>
      </c>
      <c r="IO132" s="96">
        <f t="shared" si="467"/>
        <v>-100</v>
      </c>
      <c r="IP132" s="96">
        <f t="shared" si="467"/>
        <v>-100</v>
      </c>
      <c r="IQ132" s="24"/>
      <c r="IR132" s="93"/>
      <c r="IS132" s="93"/>
      <c r="IT132" s="93"/>
      <c r="IU132" s="93"/>
      <c r="IV132" s="94">
        <f t="shared" si="452"/>
        <v>-3.4888317849377293</v>
      </c>
      <c r="IW132" s="94">
        <f t="shared" si="420"/>
        <v>1.7677247671545437</v>
      </c>
      <c r="IX132" s="94">
        <f t="shared" si="420"/>
        <v>2.0973306700562855</v>
      </c>
      <c r="IY132" s="94">
        <f t="shared" si="420"/>
        <v>8.0348943985307564</v>
      </c>
      <c r="IZ132" s="94">
        <f t="shared" si="420"/>
        <v>-6.7076292882744522</v>
      </c>
      <c r="JA132" s="94">
        <f t="shared" si="420"/>
        <v>-12.49533059394845</v>
      </c>
      <c r="JB132" s="94">
        <f t="shared" si="420"/>
        <v>2.667852378834823E-2</v>
      </c>
      <c r="JC132" s="94">
        <f t="shared" si="420"/>
        <v>2.541436464088398</v>
      </c>
      <c r="JD132" s="94">
        <f t="shared" si="420"/>
        <v>35.53238199780462</v>
      </c>
      <c r="JE132" s="94">
        <f t="shared" ref="JE132:JO143" si="468">IFERROR(((JE16/JA16)-1)*100,0)</f>
        <v>27.780149413020272</v>
      </c>
      <c r="JF132" s="94">
        <f t="shared" si="468"/>
        <v>7.343527738264588</v>
      </c>
      <c r="JG132" s="95">
        <f t="shared" si="468"/>
        <v>3.7466843501326341</v>
      </c>
      <c r="JH132" s="95">
        <f t="shared" si="468"/>
        <v>-0.16198266785454329</v>
      </c>
      <c r="JI132" s="96">
        <f t="shared" si="468"/>
        <v>6.030234694729808</v>
      </c>
      <c r="JJ132" s="96">
        <f t="shared" si="468"/>
        <v>7.3215173099221431</v>
      </c>
      <c r="JK132" s="96">
        <f t="shared" si="468"/>
        <v>7.2786832853946937</v>
      </c>
      <c r="JL132" s="96">
        <f t="shared" si="468"/>
        <v>9.1263081041615948</v>
      </c>
      <c r="JM132" s="96">
        <f t="shared" si="468"/>
        <v>-100</v>
      </c>
      <c r="JN132" s="96">
        <f t="shared" si="468"/>
        <v>-100</v>
      </c>
      <c r="JO132" s="96">
        <f t="shared" si="468"/>
        <v>-100</v>
      </c>
      <c r="JP132" s="24"/>
      <c r="JQ132" s="93"/>
      <c r="JR132" s="93"/>
      <c r="JS132" s="93"/>
      <c r="JT132" s="93"/>
      <c r="JU132" s="94">
        <f t="shared" si="453"/>
        <v>-11.356783919597991</v>
      </c>
      <c r="JV132" s="94">
        <f t="shared" si="421"/>
        <v>0.50692142717878586</v>
      </c>
      <c r="JW132" s="94">
        <f t="shared" si="421"/>
        <v>4.2893961708394768</v>
      </c>
      <c r="JX132" s="94">
        <f t="shared" si="421"/>
        <v>2.6829749457486729</v>
      </c>
      <c r="JY132" s="94">
        <f t="shared" si="421"/>
        <v>6.077097505668938</v>
      </c>
      <c r="JZ132" s="94">
        <f t="shared" si="421"/>
        <v>-11.697381183317168</v>
      </c>
      <c r="KA132" s="94">
        <f t="shared" si="421"/>
        <v>-14.616063548102387</v>
      </c>
      <c r="KB132" s="94">
        <f t="shared" si="421"/>
        <v>-11.085494716618637</v>
      </c>
      <c r="KC132" s="94">
        <f t="shared" si="421"/>
        <v>-3.3775117571611779</v>
      </c>
      <c r="KD132" s="94">
        <f t="shared" ref="KD132:KN143" si="469">IFERROR(((KD16/JZ16)-1)*100,0)</f>
        <v>-1.6036906854130062</v>
      </c>
      <c r="KE132" s="94">
        <f t="shared" si="469"/>
        <v>-12.445730824891466</v>
      </c>
      <c r="KF132" s="95">
        <f t="shared" si="469"/>
        <v>4.6240276577355299</v>
      </c>
      <c r="KG132" s="95">
        <f t="shared" si="469"/>
        <v>14.668141592920358</v>
      </c>
      <c r="KH132" s="96">
        <f t="shared" si="469"/>
        <v>17.235990176378646</v>
      </c>
      <c r="KI132" s="96">
        <f t="shared" si="469"/>
        <v>24.132231404958681</v>
      </c>
      <c r="KJ132" s="96">
        <f t="shared" si="469"/>
        <v>8.8599752168525328</v>
      </c>
      <c r="KK132" s="96">
        <f t="shared" si="469"/>
        <v>1.0418676442214947</v>
      </c>
      <c r="KL132" s="96">
        <f t="shared" si="469"/>
        <v>-100</v>
      </c>
      <c r="KM132" s="96">
        <f t="shared" si="469"/>
        <v>-100</v>
      </c>
      <c r="KN132" s="96">
        <f t="shared" si="469"/>
        <v>-100</v>
      </c>
      <c r="KO132" s="24"/>
      <c r="KP132" s="93"/>
      <c r="KQ132" s="93"/>
      <c r="KR132" s="93"/>
      <c r="KS132" s="93"/>
      <c r="KT132" s="94">
        <f t="shared" si="454"/>
        <v>1.3228077661617155</v>
      </c>
      <c r="KU132" s="94">
        <f t="shared" si="422"/>
        <v>4.6598505701926918</v>
      </c>
      <c r="KV132" s="94">
        <f t="shared" si="422"/>
        <v>15.924695459579175</v>
      </c>
      <c r="KW132" s="94">
        <f t="shared" si="422"/>
        <v>23.42533616418967</v>
      </c>
      <c r="KX132" s="94">
        <f t="shared" si="422"/>
        <v>4.632554221941465</v>
      </c>
      <c r="KY132" s="94">
        <f t="shared" si="422"/>
        <v>-32.500469659966178</v>
      </c>
      <c r="KZ132" s="94">
        <f t="shared" si="422"/>
        <v>-45.319067634696218</v>
      </c>
      <c r="LA132" s="94">
        <f t="shared" si="422"/>
        <v>-60.980504587155963</v>
      </c>
      <c r="LB132" s="94">
        <f t="shared" si="422"/>
        <v>-43.207888911249746</v>
      </c>
      <c r="LC132" s="94">
        <f t="shared" ref="LC132:LM143" si="470">IFERROR(((LC16/KY16)-1)*100,0)</f>
        <v>-23.907598107431117</v>
      </c>
      <c r="LD132" s="94">
        <f t="shared" si="470"/>
        <v>-17.435359888190071</v>
      </c>
      <c r="LE132" s="95">
        <f t="shared" si="470"/>
        <v>4.2615723732549515</v>
      </c>
      <c r="LF132" s="95">
        <f t="shared" si="470"/>
        <v>18.42664776754075</v>
      </c>
      <c r="LG132" s="96">
        <f t="shared" si="470"/>
        <v>26.152158010241401</v>
      </c>
      <c r="LH132" s="96">
        <f t="shared" si="470"/>
        <v>48.032162505289875</v>
      </c>
      <c r="LI132" s="96">
        <f t="shared" si="470"/>
        <v>8.6680761099365853</v>
      </c>
      <c r="LJ132" s="96">
        <f t="shared" si="470"/>
        <v>-2.6331538001196919</v>
      </c>
      <c r="LK132" s="96">
        <f t="shared" si="470"/>
        <v>-100</v>
      </c>
      <c r="LL132" s="96">
        <f t="shared" si="470"/>
        <v>-100</v>
      </c>
      <c r="LM132" s="96">
        <f t="shared" si="470"/>
        <v>-100</v>
      </c>
      <c r="LN132" s="24"/>
      <c r="LO132" s="93"/>
      <c r="LP132" s="93"/>
      <c r="LQ132" s="93"/>
      <c r="LR132" s="93"/>
      <c r="LS132" s="94">
        <f t="shared" si="455"/>
        <v>-5.3079619429143747</v>
      </c>
      <c r="LT132" s="94">
        <f t="shared" si="423"/>
        <v>5.1674641148325318</v>
      </c>
      <c r="LU132" s="94">
        <f t="shared" si="423"/>
        <v>8.8721804511278091</v>
      </c>
      <c r="LV132" s="94">
        <f t="shared" si="423"/>
        <v>9.1129423170140491</v>
      </c>
      <c r="LW132" s="94">
        <f t="shared" si="423"/>
        <v>-11.951348492860925</v>
      </c>
      <c r="LX132" s="94">
        <f t="shared" si="423"/>
        <v>-72.111010009099189</v>
      </c>
      <c r="LY132" s="94">
        <f t="shared" si="423"/>
        <v>-78.314917127071823</v>
      </c>
      <c r="LZ132" s="94">
        <f t="shared" si="423"/>
        <v>-87.916481563749443</v>
      </c>
      <c r="MA132" s="94">
        <f t="shared" si="423"/>
        <v>-80.72072072072072</v>
      </c>
      <c r="MB132" s="94">
        <f t="shared" ref="MB132:ML143" si="471">IFERROR(((MB16/LX16)-1)*100,0)</f>
        <v>-45.350734094616641</v>
      </c>
      <c r="MC132" s="94">
        <f t="shared" si="471"/>
        <v>-27.070063694267521</v>
      </c>
      <c r="MD132" s="95">
        <f t="shared" si="471"/>
        <v>21.323529411764696</v>
      </c>
      <c r="ME132" s="95">
        <f t="shared" si="471"/>
        <v>4.9844236760124616</v>
      </c>
      <c r="MF132" s="96">
        <f t="shared" si="471"/>
        <v>4.7761194029850795</v>
      </c>
      <c r="MG132" s="96">
        <f t="shared" si="471"/>
        <v>66.812227074235793</v>
      </c>
      <c r="MH132" s="96">
        <f t="shared" si="471"/>
        <v>8.787878787878789</v>
      </c>
      <c r="MI132" s="96">
        <f t="shared" si="471"/>
        <v>22.551928783382792</v>
      </c>
      <c r="MJ132" s="96">
        <f t="shared" si="471"/>
        <v>-100</v>
      </c>
      <c r="MK132" s="96">
        <f t="shared" si="471"/>
        <v>-100</v>
      </c>
      <c r="ML132" s="96">
        <f t="shared" si="471"/>
        <v>-100</v>
      </c>
      <c r="MM132" s="24"/>
      <c r="MN132" s="93"/>
      <c r="MO132" s="93"/>
      <c r="MP132" s="93"/>
      <c r="MQ132" s="93"/>
      <c r="MR132" s="94">
        <f t="shared" si="456"/>
        <v>9.8387763538652315</v>
      </c>
      <c r="MS132" s="94">
        <f t="shared" si="424"/>
        <v>-1.2574222843171445</v>
      </c>
      <c r="MT132" s="94">
        <f t="shared" si="424"/>
        <v>6.4302287040105988</v>
      </c>
      <c r="MU132" s="94">
        <f t="shared" si="424"/>
        <v>8.5446859903381736</v>
      </c>
      <c r="MV132" s="94">
        <f t="shared" si="424"/>
        <v>10.350018818216022</v>
      </c>
      <c r="MW132" s="94">
        <f t="shared" si="424"/>
        <v>-4.4216483905199837</v>
      </c>
      <c r="MX132" s="94">
        <f t="shared" si="424"/>
        <v>-32.326378075365923</v>
      </c>
      <c r="MY132" s="94">
        <f t="shared" si="424"/>
        <v>-40.333796940194709</v>
      </c>
      <c r="MZ132" s="94">
        <f t="shared" si="424"/>
        <v>-25.57980900409277</v>
      </c>
      <c r="NA132" s="94">
        <f t="shared" ref="NA132:NK143" si="472">IFERROR(((NA16/MW16)-1)*100,0)</f>
        <v>-21.687638786084385</v>
      </c>
      <c r="NB132" s="94">
        <f t="shared" si="472"/>
        <v>-12.839392544868844</v>
      </c>
      <c r="NC132" s="95">
        <f t="shared" si="472"/>
        <v>2.144522144522143</v>
      </c>
      <c r="ND132" s="95">
        <f t="shared" si="472"/>
        <v>21.723189734188807</v>
      </c>
      <c r="NE132" s="96">
        <f t="shared" si="472"/>
        <v>28.875236294896034</v>
      </c>
      <c r="NF132" s="96">
        <f t="shared" si="472"/>
        <v>48.310454065469898</v>
      </c>
      <c r="NG132" s="96">
        <f t="shared" si="472"/>
        <v>12.140575079872207</v>
      </c>
      <c r="NH132" s="96">
        <f t="shared" si="472"/>
        <v>-5.8358433734939759</v>
      </c>
      <c r="NI132" s="96">
        <f t="shared" si="472"/>
        <v>-100</v>
      </c>
      <c r="NJ132" s="96">
        <f t="shared" si="472"/>
        <v>-100</v>
      </c>
      <c r="NK132" s="96">
        <f t="shared" si="472"/>
        <v>-100</v>
      </c>
      <c r="NL132" s="24"/>
      <c r="NM132" s="93"/>
      <c r="NN132" s="93"/>
      <c r="NO132" s="93"/>
      <c r="NP132" s="93"/>
      <c r="NQ132" s="94">
        <f t="shared" si="457"/>
        <v>-25.830258302583033</v>
      </c>
      <c r="NR132" s="94">
        <f t="shared" si="425"/>
        <v>124.06015037593986</v>
      </c>
      <c r="NS132" s="94">
        <f t="shared" si="425"/>
        <v>242.26190476190476</v>
      </c>
      <c r="NT132" s="94">
        <f t="shared" si="425"/>
        <v>307.94223826714801</v>
      </c>
      <c r="NU132" s="94">
        <f t="shared" si="425"/>
        <v>85.074626865671647</v>
      </c>
      <c r="NV132" s="94">
        <f t="shared" si="425"/>
        <v>-6.7114093959731562</v>
      </c>
      <c r="NW132" s="94">
        <f t="shared" si="425"/>
        <v>-34.782608695652172</v>
      </c>
      <c r="NX132" s="94">
        <f t="shared" si="425"/>
        <v>-73.008849557522126</v>
      </c>
      <c r="NY132" s="94">
        <f t="shared" si="425"/>
        <v>-14.247311827956988</v>
      </c>
      <c r="NZ132" s="94">
        <f t="shared" ref="NZ132:OJ143" si="473">IFERROR(((NZ16/NV16)-1)*100,0)</f>
        <v>1.7985611510791477</v>
      </c>
      <c r="OA132" s="94">
        <f t="shared" si="473"/>
        <v>-36</v>
      </c>
      <c r="OB132" s="95">
        <f t="shared" si="473"/>
        <v>3.9344262295081922</v>
      </c>
      <c r="OC132" s="95">
        <f t="shared" si="473"/>
        <v>9.4043887147335461</v>
      </c>
      <c r="OD132" s="96">
        <f t="shared" si="473"/>
        <v>31.095406360424029</v>
      </c>
      <c r="OE132" s="96">
        <f t="shared" si="473"/>
        <v>27.916666666666657</v>
      </c>
      <c r="OF132" s="96">
        <f t="shared" si="473"/>
        <v>-15.45741324921136</v>
      </c>
      <c r="OG132" s="96">
        <f t="shared" si="473"/>
        <v>-2.5787965616045794</v>
      </c>
      <c r="OH132" s="96">
        <f t="shared" si="473"/>
        <v>-100</v>
      </c>
      <c r="OI132" s="96">
        <f t="shared" si="473"/>
        <v>-100</v>
      </c>
      <c r="OJ132" s="96">
        <f t="shared" si="473"/>
        <v>-100</v>
      </c>
      <c r="OK132" s="34"/>
      <c r="OL132" s="58" t="str">
        <f t="shared" si="458"/>
        <v>Pembinaan</v>
      </c>
      <c r="OM132" s="97"/>
      <c r="ON132" s="96">
        <f t="shared" si="426"/>
        <v>1.386593218763954</v>
      </c>
      <c r="OO132" s="96">
        <f t="shared" si="426"/>
        <v>-3.8278457352099338</v>
      </c>
      <c r="OP132" s="96">
        <f t="shared" si="426"/>
        <v>-2.4119783362536507</v>
      </c>
      <c r="OQ132" s="96">
        <f t="shared" si="426"/>
        <v>0.12543676730158992</v>
      </c>
      <c r="OR132" s="96">
        <f t="shared" si="426"/>
        <v>-100</v>
      </c>
      <c r="OS132" s="24"/>
      <c r="OT132" s="97"/>
      <c r="OU132" s="96">
        <f t="shared" si="427"/>
        <v>0.66037309141191436</v>
      </c>
      <c r="OV132" s="96">
        <f t="shared" si="427"/>
        <v>-7.7396121528022999</v>
      </c>
      <c r="OW132" s="96">
        <f t="shared" si="427"/>
        <v>-1.61557407845484</v>
      </c>
      <c r="OX132" s="96">
        <f t="shared" si="427"/>
        <v>8.2741648043893612E-2</v>
      </c>
      <c r="OY132" s="96">
        <f t="shared" si="427"/>
        <v>-100</v>
      </c>
      <c r="OZ132" s="24"/>
      <c r="PA132" s="98"/>
      <c r="PB132" s="96">
        <f t="shared" si="428"/>
        <v>1.5903550446629389</v>
      </c>
      <c r="PC132" s="96">
        <f t="shared" si="428"/>
        <v>-3.0735501429734025</v>
      </c>
      <c r="PD132" s="96">
        <f t="shared" si="428"/>
        <v>-2.5616226424097333</v>
      </c>
      <c r="PE132" s="96">
        <f t="shared" si="428"/>
        <v>6.9123859785924502E-2</v>
      </c>
      <c r="PF132" s="96">
        <f t="shared" si="428"/>
        <v>-100</v>
      </c>
      <c r="PG132" s="24"/>
      <c r="PH132" s="97"/>
      <c r="PI132" s="96">
        <f t="shared" si="429"/>
        <v>-0.81576231917918074</v>
      </c>
      <c r="PJ132" s="96">
        <f t="shared" si="429"/>
        <v>-8.5132694723618059</v>
      </c>
      <c r="PK132" s="96">
        <f t="shared" si="429"/>
        <v>-1.3688930847297609</v>
      </c>
      <c r="PL132" s="96">
        <f t="shared" si="429"/>
        <v>1.5575714068176483</v>
      </c>
      <c r="PM132" s="96">
        <f t="shared" si="429"/>
        <v>-100</v>
      </c>
      <c r="PN132" s="24"/>
      <c r="PO132" s="97"/>
      <c r="PP132" s="96">
        <f t="shared" si="430"/>
        <v>1.3021807287783016</v>
      </c>
      <c r="PQ132" s="96">
        <f t="shared" si="430"/>
        <v>-3.7720157827230816</v>
      </c>
      <c r="PR132" s="96">
        <f t="shared" si="430"/>
        <v>-2.5144608306498117</v>
      </c>
      <c r="PS132" s="96">
        <f t="shared" si="430"/>
        <v>1.7600139497409018E-2</v>
      </c>
      <c r="PT132" s="96">
        <f t="shared" si="430"/>
        <v>-100</v>
      </c>
      <c r="PU132" s="24"/>
      <c r="PV132" s="97"/>
      <c r="PW132" s="96">
        <f t="shared" si="431"/>
        <v>0.4326539906637894</v>
      </c>
      <c r="PX132" s="96">
        <f t="shared" si="431"/>
        <v>-7.1567182592343181</v>
      </c>
      <c r="PY132" s="96">
        <f t="shared" si="431"/>
        <v>-1.7489674986532644</v>
      </c>
      <c r="PZ132" s="96">
        <f t="shared" si="431"/>
        <v>7.7491044667010733E-2</v>
      </c>
      <c r="QA132" s="96">
        <f t="shared" si="431"/>
        <v>-100</v>
      </c>
      <c r="QB132" s="24"/>
      <c r="QC132" s="97"/>
      <c r="QD132" s="96">
        <f t="shared" si="432"/>
        <v>1.5263121393191081</v>
      </c>
      <c r="QE132" s="96">
        <f t="shared" si="432"/>
        <v>-3.1329264675481139</v>
      </c>
      <c r="QF132" s="96">
        <f t="shared" si="432"/>
        <v>-2.6322382376029241</v>
      </c>
      <c r="QG132" s="96">
        <f t="shared" si="432"/>
        <v>-1.6867648992802131E-2</v>
      </c>
      <c r="QH132" s="96">
        <f t="shared" si="432"/>
        <v>-100</v>
      </c>
      <c r="QI132" s="24"/>
      <c r="QJ132" s="97"/>
      <c r="QK132" s="96">
        <f t="shared" si="433"/>
        <v>-1.1988594634293914</v>
      </c>
      <c r="QL132" s="96">
        <f t="shared" si="433"/>
        <v>-8.2205557620411476</v>
      </c>
      <c r="QM132" s="96">
        <f t="shared" si="433"/>
        <v>-2.0295862216822669</v>
      </c>
      <c r="QN132" s="96">
        <f t="shared" si="433"/>
        <v>0.69783840299559863</v>
      </c>
      <c r="QO132" s="96">
        <f t="shared" si="433"/>
        <v>-100</v>
      </c>
      <c r="QP132" s="24"/>
      <c r="QQ132" s="97"/>
      <c r="QR132" s="96">
        <f t="shared" si="434"/>
        <v>6.4785837731795137</v>
      </c>
      <c r="QS132" s="96">
        <f t="shared" si="434"/>
        <v>-7.0319354272679435</v>
      </c>
      <c r="QT132" s="96">
        <f t="shared" si="434"/>
        <v>3.6757419902798016</v>
      </c>
      <c r="QU132" s="96">
        <f t="shared" si="434"/>
        <v>6.1487347533224046</v>
      </c>
      <c r="QV132" s="96">
        <f t="shared" si="434"/>
        <v>-100</v>
      </c>
      <c r="QW132" s="24"/>
      <c r="QX132" s="97"/>
      <c r="QY132" s="96">
        <f t="shared" si="435"/>
        <v>6.8990825688073354</v>
      </c>
      <c r="QZ132" s="96">
        <f t="shared" si="435"/>
        <v>-22.742876759354612</v>
      </c>
      <c r="RA132" s="96">
        <f t="shared" si="435"/>
        <v>2.5105532103976813</v>
      </c>
      <c r="RB132" s="96">
        <f t="shared" si="435"/>
        <v>0.23840485478976436</v>
      </c>
      <c r="RC132" s="96">
        <f t="shared" si="435"/>
        <v>-100</v>
      </c>
      <c r="RD132" s="24"/>
      <c r="RE132" s="97"/>
      <c r="RF132" s="96">
        <f t="shared" si="436"/>
        <v>8.0348943985307564</v>
      </c>
      <c r="RG132" s="96">
        <f t="shared" si="436"/>
        <v>2.541436464088398</v>
      </c>
      <c r="RH132" s="96">
        <f t="shared" si="436"/>
        <v>3.7466843501326341</v>
      </c>
      <c r="RI132" s="96">
        <f t="shared" si="436"/>
        <v>7.2786832853946937</v>
      </c>
      <c r="RJ132" s="96">
        <f t="shared" si="436"/>
        <v>-100</v>
      </c>
      <c r="RK132" s="24"/>
      <c r="RL132" s="97"/>
      <c r="RM132" s="96">
        <f t="shared" si="437"/>
        <v>2.6829749457486729</v>
      </c>
      <c r="RN132" s="96">
        <f t="shared" si="437"/>
        <v>-11.085494716618637</v>
      </c>
      <c r="RO132" s="96">
        <f t="shared" si="437"/>
        <v>4.6240276577355299</v>
      </c>
      <c r="RP132" s="96">
        <f t="shared" si="437"/>
        <v>8.8599752168525328</v>
      </c>
      <c r="RQ132" s="96">
        <f t="shared" si="437"/>
        <v>-100</v>
      </c>
      <c r="RR132" s="24"/>
      <c r="RS132" s="97"/>
      <c r="RT132" s="96">
        <f t="shared" ca="1" si="438"/>
        <v>11.74523570712136</v>
      </c>
      <c r="RU132" s="96">
        <f t="shared" ca="1" si="438"/>
        <v>-36.513777937348536</v>
      </c>
      <c r="RV132" s="96">
        <f t="shared" ca="1" si="438"/>
        <v>-23.957302417644566</v>
      </c>
      <c r="RW132" s="96">
        <f t="shared" ca="1" si="438"/>
        <v>24.319048061727244</v>
      </c>
      <c r="RX132" s="96">
        <f t="shared" ca="1" si="438"/>
        <v>-75.667389516189345</v>
      </c>
      <c r="RY132" s="24"/>
      <c r="RZ132" s="97"/>
      <c r="SA132" s="96">
        <f t="shared" ca="1" si="439"/>
        <v>4.117647058823537</v>
      </c>
      <c r="SB132" s="96">
        <f t="shared" ca="1" si="439"/>
        <v>-63.225475089881876</v>
      </c>
      <c r="SC132" s="96">
        <f t="shared" ca="1" si="439"/>
        <v>-57.576815642458101</v>
      </c>
      <c r="SD132" s="96">
        <f t="shared" ca="1" si="439"/>
        <v>17.613168724279827</v>
      </c>
      <c r="SE132" s="96">
        <f t="shared" ca="1" si="439"/>
        <v>-71.09867039888033</v>
      </c>
      <c r="SF132" s="24"/>
      <c r="SG132" s="97"/>
      <c r="SH132" s="96">
        <f t="shared" ca="1" si="440"/>
        <v>5.8479028507449904</v>
      </c>
      <c r="SI132" s="96">
        <f t="shared" ca="1" si="440"/>
        <v>-19.02359641985354</v>
      </c>
      <c r="SJ132" s="96">
        <f t="shared" ca="1" si="440"/>
        <v>-15.765675241157561</v>
      </c>
      <c r="SK132" s="96">
        <f t="shared" ca="1" si="440"/>
        <v>27.030895860670402</v>
      </c>
      <c r="SL132" s="96">
        <f t="shared" ca="1" si="440"/>
        <v>-76.514226687951918</v>
      </c>
      <c r="SM132" s="24"/>
      <c r="SN132" s="97"/>
      <c r="SO132" s="96">
        <f t="shared" ca="1" si="441"/>
        <v>159.59952885747936</v>
      </c>
      <c r="SP132" s="96">
        <f t="shared" ca="1" si="441"/>
        <v>-39.655172413793103</v>
      </c>
      <c r="SQ132" s="96">
        <f t="shared" ca="1" si="441"/>
        <v>-12.857142857142856</v>
      </c>
      <c r="SR132" s="96">
        <f t="shared" ca="1" si="441"/>
        <v>11.734253666954263</v>
      </c>
      <c r="SS132" s="96">
        <f t="shared" ca="1" si="441"/>
        <v>-73.745173745173759</v>
      </c>
      <c r="ST132" s="24"/>
    </row>
    <row r="133" spans="1:514" x14ac:dyDescent="0.3">
      <c r="A133" s="62" t="str">
        <f>A$17</f>
        <v>Pembinaan bangunan</v>
      </c>
      <c r="B133" s="99"/>
      <c r="C133" s="99"/>
      <c r="D133" s="99"/>
      <c r="E133" s="99"/>
      <c r="F133" s="100">
        <f t="shared" si="442"/>
        <v>1.927220691724596</v>
      </c>
      <c r="G133" s="100">
        <f t="shared" si="442"/>
        <v>4.0674437529990559</v>
      </c>
      <c r="H133" s="100">
        <f t="shared" si="442"/>
        <v>1.9489464313751093</v>
      </c>
      <c r="I133" s="100">
        <f t="shared" si="442"/>
        <v>3.7301847502107188</v>
      </c>
      <c r="J133" s="100">
        <f t="shared" si="442"/>
        <v>1.3851329360735187</v>
      </c>
      <c r="K133" s="100">
        <f t="shared" si="442"/>
        <v>-2.7269665568614321</v>
      </c>
      <c r="L133" s="100">
        <f t="shared" si="442"/>
        <v>-1.8554625071917186</v>
      </c>
      <c r="M133" s="100">
        <f t="shared" si="442"/>
        <v>-2.5892625198441377</v>
      </c>
      <c r="N133" s="100">
        <f t="shared" si="442"/>
        <v>-2.6410749904789976</v>
      </c>
      <c r="O133" s="100">
        <f t="shared" si="442"/>
        <v>-1.476599823170599</v>
      </c>
      <c r="P133" s="100">
        <f t="shared" si="442"/>
        <v>-2.4384142017790711</v>
      </c>
      <c r="Q133" s="101">
        <f t="shared" si="442"/>
        <v>-0.59025807493492399</v>
      </c>
      <c r="R133" s="101">
        <f t="shared" si="442"/>
        <v>2.9375310051893422E-2</v>
      </c>
      <c r="S133" s="102">
        <f t="shared" si="442"/>
        <v>0.37660551288936084</v>
      </c>
      <c r="T133" s="102">
        <f t="shared" si="442"/>
        <v>0.95804712547928883</v>
      </c>
      <c r="U133" s="102">
        <f t="shared" si="442"/>
        <v>0.33637616900779044</v>
      </c>
      <c r="V133" s="102">
        <f t="shared" si="410"/>
        <v>1.3746904137256211</v>
      </c>
      <c r="W133" s="102">
        <f t="shared" si="410"/>
        <v>-100</v>
      </c>
      <c r="X133" s="102">
        <f t="shared" si="410"/>
        <v>-100</v>
      </c>
      <c r="Y133" s="102">
        <f t="shared" si="410"/>
        <v>-100</v>
      </c>
      <c r="Z133" s="15"/>
      <c r="AA133" s="99"/>
      <c r="AB133" s="99"/>
      <c r="AC133" s="99"/>
      <c r="AD133" s="99"/>
      <c r="AE133" s="100">
        <f t="shared" si="443"/>
        <v>-1.0697816582280195</v>
      </c>
      <c r="AF133" s="100">
        <f t="shared" si="443"/>
        <v>1.2621062560614238</v>
      </c>
      <c r="AG133" s="100">
        <f t="shared" si="443"/>
        <v>-4.8256813799572695</v>
      </c>
      <c r="AH133" s="100">
        <f t="shared" si="443"/>
        <v>-1.6048063001501967</v>
      </c>
      <c r="AI133" s="100">
        <f t="shared" si="443"/>
        <v>-3.7222610284240454</v>
      </c>
      <c r="AJ133" s="100">
        <f t="shared" si="443"/>
        <v>-11.307907269650098</v>
      </c>
      <c r="AK133" s="100">
        <f t="shared" si="443"/>
        <v>-8.3502162842906458</v>
      </c>
      <c r="AL133" s="100">
        <f t="shared" si="443"/>
        <v>-8.1604026568752879</v>
      </c>
      <c r="AM133" s="100">
        <f t="shared" si="443"/>
        <v>-8.6015654430538717</v>
      </c>
      <c r="AN133" s="100">
        <f t="shared" si="459"/>
        <v>-4.8223425342445498</v>
      </c>
      <c r="AO133" s="100">
        <f t="shared" si="459"/>
        <v>-5.4695901541402803</v>
      </c>
      <c r="AP133" s="101">
        <f t="shared" si="459"/>
        <v>4.3034904092358772</v>
      </c>
      <c r="AQ133" s="101">
        <f t="shared" si="459"/>
        <v>4.8177321853819288</v>
      </c>
      <c r="AR133" s="102">
        <f t="shared" si="459"/>
        <v>5.3029125610021488</v>
      </c>
      <c r="AS133" s="102">
        <f t="shared" si="459"/>
        <v>7.8811818612735118</v>
      </c>
      <c r="AT133" s="102">
        <f t="shared" si="459"/>
        <v>0.21677649051783376</v>
      </c>
      <c r="AU133" s="102">
        <f t="shared" si="459"/>
        <v>1.8423045555167272</v>
      </c>
      <c r="AV133" s="102">
        <f t="shared" si="459"/>
        <v>-100</v>
      </c>
      <c r="AW133" s="102">
        <f t="shared" si="459"/>
        <v>-100</v>
      </c>
      <c r="AX133" s="102">
        <f t="shared" si="459"/>
        <v>-100</v>
      </c>
      <c r="AY133" s="15"/>
      <c r="AZ133" s="99"/>
      <c r="BA133" s="99"/>
      <c r="BB133" s="99"/>
      <c r="BC133" s="99"/>
      <c r="BD133" s="100">
        <f t="shared" si="444"/>
        <v>2.6826050525039724</v>
      </c>
      <c r="BE133" s="100">
        <f t="shared" si="444"/>
        <v>4.7914588972788108</v>
      </c>
      <c r="BF133" s="100">
        <f t="shared" si="444"/>
        <v>3.0879288619702905</v>
      </c>
      <c r="BG133" s="100">
        <f t="shared" si="444"/>
        <v>4.8793046594097333</v>
      </c>
      <c r="BH133" s="100">
        <f t="shared" si="444"/>
        <v>2.154674741343543</v>
      </c>
      <c r="BI133" s="100">
        <f t="shared" si="444"/>
        <v>-1.1223180524280951</v>
      </c>
      <c r="BJ133" s="100">
        <f t="shared" si="444"/>
        <v>-0.59109632473067775</v>
      </c>
      <c r="BK133" s="100">
        <f t="shared" si="444"/>
        <v>-1.698671226496784</v>
      </c>
      <c r="BL133" s="100">
        <f t="shared" si="444"/>
        <v>-1.6843228801071475</v>
      </c>
      <c r="BM133" s="100">
        <f t="shared" si="460"/>
        <v>-0.95682349038621606</v>
      </c>
      <c r="BN133" s="100">
        <f t="shared" si="460"/>
        <v>-1.8924261909322282</v>
      </c>
      <c r="BO133" s="101">
        <f t="shared" si="460"/>
        <v>-1.1490517500889363</v>
      </c>
      <c r="BP133" s="101">
        <f t="shared" si="460"/>
        <v>-0.43754332647024663</v>
      </c>
      <c r="BQ133" s="102">
        <f t="shared" si="460"/>
        <v>-0.19887063690664508</v>
      </c>
      <c r="BR133" s="102">
        <f t="shared" si="460"/>
        <v>0.15008210066134176</v>
      </c>
      <c r="BS133" s="102">
        <f t="shared" si="460"/>
        <v>0.17216379611653121</v>
      </c>
      <c r="BT133" s="102">
        <f t="shared" si="460"/>
        <v>1.045446810875017</v>
      </c>
      <c r="BU133" s="102">
        <f t="shared" si="460"/>
        <v>-100</v>
      </c>
      <c r="BV133" s="102">
        <f t="shared" si="460"/>
        <v>-100</v>
      </c>
      <c r="BW133" s="102">
        <f t="shared" si="460"/>
        <v>-100</v>
      </c>
      <c r="BX133" s="15"/>
      <c r="BY133" s="99"/>
      <c r="BZ133" s="99"/>
      <c r="CA133" s="99"/>
      <c r="CB133" s="99"/>
      <c r="CC133" s="100">
        <f t="shared" si="445"/>
        <v>-5.4063055062166914</v>
      </c>
      <c r="CD133" s="100">
        <f t="shared" si="445"/>
        <v>-2.9107142857142887</v>
      </c>
      <c r="CE133" s="100">
        <f t="shared" si="445"/>
        <v>-2.7296625733731816</v>
      </c>
      <c r="CF133" s="100">
        <f t="shared" si="445"/>
        <v>-5.8056389166759264</v>
      </c>
      <c r="CG133" s="100">
        <f t="shared" si="445"/>
        <v>-1.0796854829245417</v>
      </c>
      <c r="CH133" s="100">
        <f t="shared" si="445"/>
        <v>-13.400772484826195</v>
      </c>
      <c r="CI133" s="100">
        <f t="shared" si="445"/>
        <v>-11.824812113583349</v>
      </c>
      <c r="CJ133" s="100">
        <f t="shared" si="445"/>
        <v>-7.4889867841409714</v>
      </c>
      <c r="CK133" s="100">
        <f t="shared" si="445"/>
        <v>-8.0080673864040826</v>
      </c>
      <c r="CL133" s="100">
        <f t="shared" si="461"/>
        <v>-4.7149774870444361</v>
      </c>
      <c r="CM133" s="100">
        <f t="shared" si="461"/>
        <v>-7.3225007347692772</v>
      </c>
      <c r="CN133" s="101">
        <f t="shared" si="461"/>
        <v>-0.59523809523809312</v>
      </c>
      <c r="CO133" s="101">
        <f t="shared" si="461"/>
        <v>-1.8442094402888798</v>
      </c>
      <c r="CP133" s="102">
        <f t="shared" si="461"/>
        <v>1.0297788873038449</v>
      </c>
      <c r="CQ133" s="102">
        <f t="shared" si="461"/>
        <v>2.1066461287545968</v>
      </c>
      <c r="CR133" s="102">
        <f t="shared" si="461"/>
        <v>4.7519247219846017</v>
      </c>
      <c r="CS133" s="102">
        <f t="shared" si="461"/>
        <v>8.2731134761091507</v>
      </c>
      <c r="CT133" s="102">
        <f t="shared" si="461"/>
        <v>-100</v>
      </c>
      <c r="CU133" s="102">
        <f t="shared" si="461"/>
        <v>-100</v>
      </c>
      <c r="CV133" s="102">
        <f t="shared" si="461"/>
        <v>-100</v>
      </c>
      <c r="CW133" s="15"/>
      <c r="CX133" s="99"/>
      <c r="CY133" s="99"/>
      <c r="CZ133" s="99"/>
      <c r="DA133" s="99"/>
      <c r="DB133" s="100">
        <f t="shared" si="446"/>
        <v>1.5488079502619101</v>
      </c>
      <c r="DC133" s="100">
        <f t="shared" si="446"/>
        <v>3.9855627523913917</v>
      </c>
      <c r="DD133" s="100">
        <f t="shared" si="446"/>
        <v>1.5971512234607355</v>
      </c>
      <c r="DE133" s="100">
        <f t="shared" si="446"/>
        <v>3.6524426577017932</v>
      </c>
      <c r="DF133" s="100">
        <f t="shared" si="446"/>
        <v>1.6413372944373839</v>
      </c>
      <c r="DG133" s="100">
        <f t="shared" si="446"/>
        <v>-2.3818012528507349</v>
      </c>
      <c r="DH133" s="100">
        <f t="shared" si="446"/>
        <v>-1.3881725145112211</v>
      </c>
      <c r="DI133" s="100">
        <f t="shared" si="446"/>
        <v>-2.598072800731599</v>
      </c>
      <c r="DJ133" s="100">
        <f t="shared" si="446"/>
        <v>-2.9705802576913909</v>
      </c>
      <c r="DK133" s="100">
        <f t="shared" si="462"/>
        <v>-1.7921687883429849</v>
      </c>
      <c r="DL133" s="100">
        <f t="shared" si="462"/>
        <v>-2.4387413025914406</v>
      </c>
      <c r="DM133" s="101">
        <f t="shared" si="462"/>
        <v>-0.61027612617303717</v>
      </c>
      <c r="DN133" s="101">
        <f t="shared" si="462"/>
        <v>1.0234617141313684E-2</v>
      </c>
      <c r="DO133" s="102">
        <f t="shared" si="462"/>
        <v>0.28491079249457485</v>
      </c>
      <c r="DP133" s="102">
        <f t="shared" si="462"/>
        <v>0.77328706486186061</v>
      </c>
      <c r="DQ133" s="102">
        <f t="shared" si="462"/>
        <v>0.19105649075699116</v>
      </c>
      <c r="DR133" s="102">
        <f t="shared" si="462"/>
        <v>1.2744612865582816</v>
      </c>
      <c r="DS133" s="102">
        <f t="shared" si="462"/>
        <v>-100</v>
      </c>
      <c r="DT133" s="102">
        <f t="shared" si="462"/>
        <v>-100</v>
      </c>
      <c r="DU133" s="102">
        <f t="shared" si="462"/>
        <v>-100</v>
      </c>
      <c r="DV133" s="15"/>
      <c r="DW133" s="99"/>
      <c r="DX133" s="99"/>
      <c r="DY133" s="99"/>
      <c r="DZ133" s="99"/>
      <c r="EA133" s="100">
        <f t="shared" si="447"/>
        <v>0.61018375648758116</v>
      </c>
      <c r="EB133" s="100">
        <f t="shared" si="447"/>
        <v>0.40141676505311974</v>
      </c>
      <c r="EC133" s="100">
        <f t="shared" si="447"/>
        <v>-5.2054269927238934</v>
      </c>
      <c r="ED133" s="100">
        <f t="shared" si="447"/>
        <v>-2.1048188533239531</v>
      </c>
      <c r="EE133" s="100">
        <f t="shared" si="447"/>
        <v>-3.5552457302195917</v>
      </c>
      <c r="EF133" s="100">
        <f t="shared" si="447"/>
        <v>-9.6203862542194702</v>
      </c>
      <c r="EG133" s="100">
        <f t="shared" si="447"/>
        <v>-6.8287404414947295</v>
      </c>
      <c r="EH133" s="100">
        <f t="shared" si="447"/>
        <v>-7.4677704479799933</v>
      </c>
      <c r="EI133" s="100">
        <f t="shared" si="447"/>
        <v>-8.6953379110950468</v>
      </c>
      <c r="EJ133" s="100">
        <f t="shared" si="463"/>
        <v>-5.029848461656206</v>
      </c>
      <c r="EK133" s="100">
        <f t="shared" si="463"/>
        <v>-5.460148350031746</v>
      </c>
      <c r="EL133" s="101">
        <f t="shared" si="463"/>
        <v>4.3085907770684884</v>
      </c>
      <c r="EM133" s="101">
        <f t="shared" si="463"/>
        <v>4.73400886637112</v>
      </c>
      <c r="EN133" s="102">
        <f t="shared" si="463"/>
        <v>5.1785829411385542</v>
      </c>
      <c r="EO133" s="102">
        <f t="shared" si="463"/>
        <v>7.9048664231544219</v>
      </c>
      <c r="EP133" s="102">
        <f t="shared" si="463"/>
        <v>0.20251053501496585</v>
      </c>
      <c r="EQ133" s="102">
        <f t="shared" si="463"/>
        <v>1.889644746787611</v>
      </c>
      <c r="ER133" s="102">
        <f t="shared" si="463"/>
        <v>-100</v>
      </c>
      <c r="ES133" s="102">
        <f t="shared" si="463"/>
        <v>-100</v>
      </c>
      <c r="ET133" s="102">
        <f t="shared" si="463"/>
        <v>-100</v>
      </c>
      <c r="EU133" s="15"/>
      <c r="EV133" s="99"/>
      <c r="EW133" s="99"/>
      <c r="EX133" s="99"/>
      <c r="EY133" s="99"/>
      <c r="EZ133" s="100">
        <f t="shared" si="448"/>
        <v>1.8584804473675165</v>
      </c>
      <c r="FA133" s="100">
        <f t="shared" si="448"/>
        <v>4.7825813126996186</v>
      </c>
      <c r="FB133" s="100">
        <f t="shared" si="448"/>
        <v>2.7291059745819801</v>
      </c>
      <c r="FC133" s="100">
        <f t="shared" si="448"/>
        <v>4.6134572237637173</v>
      </c>
      <c r="FD133" s="100">
        <f t="shared" si="448"/>
        <v>2.2999194861175187</v>
      </c>
      <c r="FE133" s="100">
        <f t="shared" si="448"/>
        <v>-1.2076187139685057</v>
      </c>
      <c r="FF133" s="100">
        <f t="shared" si="448"/>
        <v>-0.51438181896589219</v>
      </c>
      <c r="FG133" s="100">
        <f t="shared" si="448"/>
        <v>-1.8210343952343111</v>
      </c>
      <c r="FH133" s="100">
        <f t="shared" si="448"/>
        <v>-2.0500782741537216</v>
      </c>
      <c r="FI133" s="100">
        <f t="shared" si="464"/>
        <v>-1.2640998764060773</v>
      </c>
      <c r="FJ133" s="100">
        <f t="shared" si="464"/>
        <v>-1.9100361859615167</v>
      </c>
      <c r="FK133" s="101">
        <f t="shared" si="464"/>
        <v>-1.1637248216761265</v>
      </c>
      <c r="FL133" s="101">
        <f t="shared" si="464"/>
        <v>-0.41017615820378994</v>
      </c>
      <c r="FM133" s="102">
        <f t="shared" si="464"/>
        <v>-0.2394370412623914</v>
      </c>
      <c r="FN133" s="102">
        <f t="shared" si="464"/>
        <v>1.6792551884559082E-2</v>
      </c>
      <c r="FO133" s="102">
        <f t="shared" si="464"/>
        <v>5.6878827032180723E-2</v>
      </c>
      <c r="FP133" s="102">
        <f t="shared" si="464"/>
        <v>0.92678552868701303</v>
      </c>
      <c r="FQ133" s="102">
        <f t="shared" si="464"/>
        <v>-100</v>
      </c>
      <c r="FR133" s="102">
        <f t="shared" si="464"/>
        <v>-100</v>
      </c>
      <c r="FS133" s="102">
        <f t="shared" si="464"/>
        <v>-100</v>
      </c>
      <c r="FT133" s="15"/>
      <c r="FU133" s="99"/>
      <c r="FV133" s="99"/>
      <c r="FW133" s="99"/>
      <c r="FX133" s="99"/>
      <c r="FY133" s="100">
        <f t="shared" si="449"/>
        <v>-2.8861839628560704</v>
      </c>
      <c r="FZ133" s="100">
        <f t="shared" si="449"/>
        <v>-3.3991052883847295</v>
      </c>
      <c r="GA133" s="100">
        <f t="shared" si="449"/>
        <v>-4.1190023848983408</v>
      </c>
      <c r="GB133" s="100">
        <f t="shared" si="449"/>
        <v>-1.7726798748696537</v>
      </c>
      <c r="GC133" s="100">
        <f t="shared" si="449"/>
        <v>1.5592023086531404</v>
      </c>
      <c r="GD133" s="100">
        <f t="shared" si="449"/>
        <v>-9.0179863551788308</v>
      </c>
      <c r="GE133" s="100">
        <f t="shared" si="449"/>
        <v>-6.8465430016863449</v>
      </c>
      <c r="GF133" s="100">
        <f t="shared" si="449"/>
        <v>-7.5796178343949023</v>
      </c>
      <c r="GG133" s="100">
        <f t="shared" si="449"/>
        <v>-8.8935069341363082</v>
      </c>
      <c r="GH133" s="100">
        <f t="shared" si="465"/>
        <v>-5.9852754044719125</v>
      </c>
      <c r="GI133" s="100">
        <f t="shared" si="465"/>
        <v>-7.4085807385952158</v>
      </c>
      <c r="GJ133" s="101">
        <f t="shared" si="465"/>
        <v>-0.50539857569492641</v>
      </c>
      <c r="GK133" s="101">
        <f t="shared" si="465"/>
        <v>-2.7232101294106692</v>
      </c>
      <c r="GL133" s="102">
        <f t="shared" si="465"/>
        <v>4.8339536907304748E-3</v>
      </c>
      <c r="GM133" s="102">
        <f t="shared" si="465"/>
        <v>0.41057725206510298</v>
      </c>
      <c r="GN133" s="102">
        <f t="shared" si="465"/>
        <v>3.6850611867928817</v>
      </c>
      <c r="GO133" s="102">
        <f t="shared" si="465"/>
        <v>8.7715940087093927</v>
      </c>
      <c r="GP133" s="102">
        <f t="shared" si="465"/>
        <v>-100</v>
      </c>
      <c r="GQ133" s="102">
        <f t="shared" si="465"/>
        <v>-100</v>
      </c>
      <c r="GR133" s="102">
        <f t="shared" si="465"/>
        <v>-100</v>
      </c>
      <c r="GS133" s="15"/>
      <c r="GT133" s="99"/>
      <c r="GU133" s="99"/>
      <c r="GV133" s="99"/>
      <c r="GW133" s="99"/>
      <c r="GX133" s="100">
        <f t="shared" si="450"/>
        <v>27.91259586090975</v>
      </c>
      <c r="GY133" s="100">
        <f t="shared" si="450"/>
        <v>8.5085168259243957</v>
      </c>
      <c r="GZ133" s="100">
        <f t="shared" si="450"/>
        <v>19.930528753377065</v>
      </c>
      <c r="HA133" s="100">
        <f t="shared" si="450"/>
        <v>8.0563093622795012</v>
      </c>
      <c r="HB133" s="100">
        <f t="shared" si="450"/>
        <v>-12.582128777923785</v>
      </c>
      <c r="HC133" s="100">
        <f t="shared" si="450"/>
        <v>-20.667738724251471</v>
      </c>
      <c r="HD133" s="100">
        <f t="shared" si="450"/>
        <v>-22.089206410503959</v>
      </c>
      <c r="HE133" s="100">
        <f t="shared" si="450"/>
        <v>-2.1189766127766463</v>
      </c>
      <c r="HF133" s="100">
        <f t="shared" si="450"/>
        <v>18.245020668921462</v>
      </c>
      <c r="HG133" s="100">
        <f t="shared" si="466"/>
        <v>18.706563706563717</v>
      </c>
      <c r="HH133" s="100">
        <f t="shared" si="466"/>
        <v>-2.42048740190004</v>
      </c>
      <c r="HI133" s="101">
        <f t="shared" si="466"/>
        <v>0.47305965362411939</v>
      </c>
      <c r="HJ133" s="101">
        <f t="shared" si="466"/>
        <v>1.0249483553154359</v>
      </c>
      <c r="HK133" s="102">
        <f t="shared" si="466"/>
        <v>5.2284924377947739</v>
      </c>
      <c r="HL133" s="102">
        <f t="shared" si="466"/>
        <v>11.081950558753807</v>
      </c>
      <c r="HM133" s="102">
        <f t="shared" si="466"/>
        <v>7.9722288723964585</v>
      </c>
      <c r="HN133" s="102">
        <f t="shared" si="466"/>
        <v>6.5355878883208707</v>
      </c>
      <c r="HO133" s="102">
        <f t="shared" si="466"/>
        <v>-100</v>
      </c>
      <c r="HP133" s="102">
        <f t="shared" si="466"/>
        <v>-100</v>
      </c>
      <c r="HQ133" s="102">
        <f t="shared" si="466"/>
        <v>-100</v>
      </c>
      <c r="HR133" s="15"/>
      <c r="HS133" s="99"/>
      <c r="HT133" s="99"/>
      <c r="HU133" s="99"/>
      <c r="HV133" s="99"/>
      <c r="HW133" s="100">
        <f t="shared" si="451"/>
        <v>-31.321040666835053</v>
      </c>
      <c r="HX133" s="100">
        <f t="shared" si="451"/>
        <v>20.177045177045173</v>
      </c>
      <c r="HY133" s="100">
        <f t="shared" si="451"/>
        <v>2.8021978021977922</v>
      </c>
      <c r="HZ133" s="100">
        <f t="shared" si="451"/>
        <v>10.961810466760969</v>
      </c>
      <c r="IA133" s="100">
        <f t="shared" si="451"/>
        <v>-8.1279882309672651</v>
      </c>
      <c r="IB133" s="100">
        <f t="shared" si="451"/>
        <v>-42.291084582169169</v>
      </c>
      <c r="IC133" s="100">
        <f t="shared" si="451"/>
        <v>-36.53126670229824</v>
      </c>
      <c r="ID133" s="100">
        <f t="shared" si="451"/>
        <v>-23.518164435946463</v>
      </c>
      <c r="IE133" s="100">
        <f t="shared" si="451"/>
        <v>-6.0048038430744572</v>
      </c>
      <c r="IF133" s="100">
        <f t="shared" si="467"/>
        <v>1.1443661971830998</v>
      </c>
      <c r="IG133" s="100">
        <f t="shared" si="467"/>
        <v>-5.7263157894736789</v>
      </c>
      <c r="IH133" s="101">
        <f t="shared" si="467"/>
        <v>4.1666666666666741</v>
      </c>
      <c r="II133" s="101">
        <f t="shared" si="467"/>
        <v>7.0698466780238611</v>
      </c>
      <c r="IJ133" s="102">
        <f t="shared" si="467"/>
        <v>8.6597040905134861</v>
      </c>
      <c r="IK133" s="102">
        <f t="shared" si="467"/>
        <v>7.2353729343456852</v>
      </c>
      <c r="IL133" s="102">
        <f t="shared" si="467"/>
        <v>0.60000000000000053</v>
      </c>
      <c r="IM133" s="102">
        <f t="shared" si="467"/>
        <v>0.59665871121719061</v>
      </c>
      <c r="IN133" s="102">
        <f t="shared" si="467"/>
        <v>-100</v>
      </c>
      <c r="IO133" s="102">
        <f t="shared" si="467"/>
        <v>-100</v>
      </c>
      <c r="IP133" s="102">
        <f t="shared" si="467"/>
        <v>-100</v>
      </c>
      <c r="IQ133" s="15"/>
      <c r="IR133" s="99"/>
      <c r="IS133" s="99"/>
      <c r="IT133" s="99"/>
      <c r="IU133" s="99"/>
      <c r="IV133" s="100">
        <f t="shared" si="452"/>
        <v>191.07654523127303</v>
      </c>
      <c r="IW133" s="100">
        <f t="shared" si="452"/>
        <v>5.6427955133735885</v>
      </c>
      <c r="IX133" s="100">
        <f t="shared" si="452"/>
        <v>35.306284805091479</v>
      </c>
      <c r="IY133" s="100">
        <f t="shared" si="452"/>
        <v>29.95965030262273</v>
      </c>
      <c r="IZ133" s="100">
        <f t="shared" si="452"/>
        <v>-9.4642103782871629</v>
      </c>
      <c r="JA133" s="100">
        <f t="shared" si="452"/>
        <v>6.9911793531525657</v>
      </c>
      <c r="JB133" s="100">
        <f t="shared" si="452"/>
        <v>-5.8207902163687653</v>
      </c>
      <c r="JC133" s="100">
        <f t="shared" si="452"/>
        <v>7.5937904269081535</v>
      </c>
      <c r="JD133" s="100">
        <f t="shared" si="452"/>
        <v>31.376203789996904</v>
      </c>
      <c r="JE133" s="100">
        <f t="shared" si="468"/>
        <v>26.03053435114504</v>
      </c>
      <c r="JF133" s="100">
        <f t="shared" si="468"/>
        <v>-0.62429766512672735</v>
      </c>
      <c r="JG133" s="101">
        <f t="shared" si="468"/>
        <v>-0.13225922808705048</v>
      </c>
      <c r="JH133" s="101">
        <f t="shared" si="468"/>
        <v>-2.281863324663036</v>
      </c>
      <c r="JI133" s="102">
        <f t="shared" si="468"/>
        <v>2.5923682616596055</v>
      </c>
      <c r="JJ133" s="102">
        <f t="shared" si="468"/>
        <v>9.624324663902506</v>
      </c>
      <c r="JK133" s="102">
        <f t="shared" si="468"/>
        <v>8.0784974717071911</v>
      </c>
      <c r="JL133" s="102">
        <f t="shared" si="468"/>
        <v>9.1954022988505848</v>
      </c>
      <c r="JM133" s="102">
        <f t="shared" si="468"/>
        <v>-100</v>
      </c>
      <c r="JN133" s="102">
        <f t="shared" si="468"/>
        <v>-100</v>
      </c>
      <c r="JO133" s="102">
        <f t="shared" si="468"/>
        <v>-100</v>
      </c>
      <c r="JP133" s="15"/>
      <c r="JQ133" s="99"/>
      <c r="JR133" s="99"/>
      <c r="JS133" s="99"/>
      <c r="JT133" s="99"/>
      <c r="JU133" s="100">
        <f t="shared" si="453"/>
        <v>-24.735322425409045</v>
      </c>
      <c r="JV133" s="100">
        <f t="shared" si="453"/>
        <v>1.2145748987854255</v>
      </c>
      <c r="JW133" s="100">
        <f t="shared" si="453"/>
        <v>8.6138613861386215</v>
      </c>
      <c r="JX133" s="100">
        <f t="shared" si="453"/>
        <v>-37.864721485411145</v>
      </c>
      <c r="JY133" s="100">
        <f t="shared" si="453"/>
        <v>-27.195225916453538</v>
      </c>
      <c r="JZ133" s="100">
        <f t="shared" si="453"/>
        <v>-48.733333333333327</v>
      </c>
      <c r="KA133" s="100">
        <f t="shared" si="453"/>
        <v>-47.7058644788818</v>
      </c>
      <c r="KB133" s="100">
        <f t="shared" si="453"/>
        <v>-6.3500533617929511</v>
      </c>
      <c r="KC133" s="100">
        <f t="shared" si="453"/>
        <v>4.2154566744730726</v>
      </c>
      <c r="KD133" s="100">
        <f t="shared" si="469"/>
        <v>13.459037711313403</v>
      </c>
      <c r="KE133" s="100">
        <f t="shared" si="469"/>
        <v>-6.21731551423591</v>
      </c>
      <c r="KF133" s="101">
        <f t="shared" si="469"/>
        <v>-1.7094017094017144</v>
      </c>
      <c r="KG133" s="101">
        <f t="shared" si="469"/>
        <v>8.764044943820215</v>
      </c>
      <c r="KH133" s="102">
        <f t="shared" si="469"/>
        <v>13.180515759312318</v>
      </c>
      <c r="KI133" s="102">
        <f t="shared" si="469"/>
        <v>23.605947955390327</v>
      </c>
      <c r="KJ133" s="102">
        <f t="shared" si="469"/>
        <v>18.14492753623189</v>
      </c>
      <c r="KK133" s="102">
        <f t="shared" si="469"/>
        <v>2.8925619834710758</v>
      </c>
      <c r="KL133" s="102">
        <f t="shared" si="469"/>
        <v>-100</v>
      </c>
      <c r="KM133" s="102">
        <f t="shared" si="469"/>
        <v>-100</v>
      </c>
      <c r="KN133" s="102">
        <f t="shared" si="469"/>
        <v>-100</v>
      </c>
      <c r="KO133" s="15"/>
      <c r="KP133" s="99"/>
      <c r="KQ133" s="99"/>
      <c r="KR133" s="99"/>
      <c r="KS133" s="99"/>
      <c r="KT133" s="100">
        <f t="shared" si="454"/>
        <v>4.9925112331502763</v>
      </c>
      <c r="KU133" s="100">
        <f t="shared" si="454"/>
        <v>7.8422782037239847</v>
      </c>
      <c r="KV133" s="100">
        <f t="shared" si="454"/>
        <v>18.079800498753109</v>
      </c>
      <c r="KW133" s="100">
        <f t="shared" si="454"/>
        <v>14.320662401204377</v>
      </c>
      <c r="KX133" s="100">
        <f t="shared" si="454"/>
        <v>2.2111269614836004</v>
      </c>
      <c r="KY133" s="100">
        <f t="shared" si="454"/>
        <v>-29.189518586227912</v>
      </c>
      <c r="KZ133" s="100">
        <f t="shared" si="454"/>
        <v>-46.610348468848997</v>
      </c>
      <c r="LA133" s="100">
        <f t="shared" si="454"/>
        <v>-60.032921810699591</v>
      </c>
      <c r="LB133" s="100">
        <f t="shared" si="454"/>
        <v>-42.730867643638057</v>
      </c>
      <c r="LC133" s="100">
        <f t="shared" si="470"/>
        <v>-32.099827882960405</v>
      </c>
      <c r="LD133" s="100">
        <f t="shared" si="470"/>
        <v>-16.337025316455701</v>
      </c>
      <c r="LE133" s="101">
        <f t="shared" si="470"/>
        <v>1.5650741350906161</v>
      </c>
      <c r="LF133" s="101">
        <f t="shared" si="470"/>
        <v>22.177091795288373</v>
      </c>
      <c r="LG133" s="102">
        <f t="shared" si="470"/>
        <v>30.967469370511203</v>
      </c>
      <c r="LH133" s="102">
        <f t="shared" si="470"/>
        <v>49.125295508274228</v>
      </c>
      <c r="LI133" s="102">
        <f t="shared" si="470"/>
        <v>10.421735604217353</v>
      </c>
      <c r="LJ133" s="102">
        <f t="shared" si="470"/>
        <v>-6.2167553191489366</v>
      </c>
      <c r="LK133" s="102">
        <f t="shared" si="470"/>
        <v>-100</v>
      </c>
      <c r="LL133" s="102">
        <f t="shared" si="470"/>
        <v>-100</v>
      </c>
      <c r="LM133" s="102">
        <f t="shared" si="470"/>
        <v>-100</v>
      </c>
      <c r="LN133" s="15"/>
      <c r="LO133" s="99"/>
      <c r="LP133" s="99"/>
      <c r="LQ133" s="99"/>
      <c r="LR133" s="99"/>
      <c r="LS133" s="100">
        <f t="shared" si="455"/>
        <v>-0.57471264367816577</v>
      </c>
      <c r="LT133" s="100">
        <f t="shared" si="455"/>
        <v>14.005602240896353</v>
      </c>
      <c r="LU133" s="100">
        <f t="shared" si="455"/>
        <v>8.1563296516567583</v>
      </c>
      <c r="LV133" s="100">
        <f t="shared" si="455"/>
        <v>4.3701799485861281</v>
      </c>
      <c r="LW133" s="100">
        <f t="shared" si="455"/>
        <v>-16.936416184971105</v>
      </c>
      <c r="LX133" s="100">
        <f t="shared" si="455"/>
        <v>-73.85749385749385</v>
      </c>
      <c r="LY133" s="100">
        <f t="shared" si="455"/>
        <v>-90.494893951296149</v>
      </c>
      <c r="LZ133" s="100">
        <f t="shared" si="455"/>
        <v>-95.024630541871929</v>
      </c>
      <c r="MA133" s="100">
        <f t="shared" si="455"/>
        <v>-93.736951983298539</v>
      </c>
      <c r="MB133" s="100">
        <f t="shared" si="471"/>
        <v>-84.586466165413526</v>
      </c>
      <c r="MC133" s="100">
        <f t="shared" si="471"/>
        <v>-47.107438016528924</v>
      </c>
      <c r="MD133" s="101">
        <f t="shared" si="471"/>
        <v>3.9603960396039639</v>
      </c>
      <c r="ME133" s="101">
        <f t="shared" si="471"/>
        <v>127.77777777777777</v>
      </c>
      <c r="MF133" s="102">
        <f t="shared" si="471"/>
        <v>145.1219512195122</v>
      </c>
      <c r="MG133" s="102">
        <f t="shared" si="471"/>
        <v>239.0625</v>
      </c>
      <c r="MH133" s="102">
        <f t="shared" si="471"/>
        <v>113.33333333333333</v>
      </c>
      <c r="MI133" s="102">
        <f t="shared" si="471"/>
        <v>19.512195121951216</v>
      </c>
      <c r="MJ133" s="102">
        <f t="shared" si="471"/>
        <v>-100</v>
      </c>
      <c r="MK133" s="102">
        <f t="shared" si="471"/>
        <v>-100</v>
      </c>
      <c r="ML133" s="102">
        <f t="shared" si="471"/>
        <v>-100</v>
      </c>
      <c r="MM133" s="15"/>
      <c r="MN133" s="99"/>
      <c r="MO133" s="99"/>
      <c r="MP133" s="99"/>
      <c r="MQ133" s="99"/>
      <c r="MR133" s="100">
        <f t="shared" si="456"/>
        <v>14.313346228239855</v>
      </c>
      <c r="MS133" s="100">
        <f t="shared" si="456"/>
        <v>-2.2644265887509119</v>
      </c>
      <c r="MT133" s="100">
        <f t="shared" si="456"/>
        <v>8.3849799489609911</v>
      </c>
      <c r="MU133" s="100">
        <f t="shared" si="456"/>
        <v>0.84985835694051381</v>
      </c>
      <c r="MV133" s="100">
        <f t="shared" si="456"/>
        <v>9.1793570219966156</v>
      </c>
      <c r="MW133" s="100">
        <f t="shared" si="456"/>
        <v>0</v>
      </c>
      <c r="MX133" s="100">
        <f t="shared" si="456"/>
        <v>-30.171543895055496</v>
      </c>
      <c r="MY133" s="100">
        <f t="shared" si="456"/>
        <v>-36.235955056179783</v>
      </c>
      <c r="MZ133" s="100">
        <f t="shared" si="456"/>
        <v>-19.372336303758232</v>
      </c>
      <c r="NA133" s="100">
        <f t="shared" si="472"/>
        <v>-23.99103139013453</v>
      </c>
      <c r="NB133" s="100">
        <f t="shared" si="472"/>
        <v>-12.090558766859349</v>
      </c>
      <c r="NC133" s="101">
        <f t="shared" si="472"/>
        <v>1.5663240332843831</v>
      </c>
      <c r="ND133" s="101">
        <f t="shared" si="472"/>
        <v>20.759250360403648</v>
      </c>
      <c r="NE133" s="102">
        <f t="shared" si="472"/>
        <v>27.236971484759099</v>
      </c>
      <c r="NF133" s="102">
        <f t="shared" si="472"/>
        <v>46.958904109589049</v>
      </c>
      <c r="NG133" s="102">
        <f t="shared" si="472"/>
        <v>9.7349397590361431</v>
      </c>
      <c r="NH133" s="102">
        <f t="shared" si="472"/>
        <v>-8.3167528849980137</v>
      </c>
      <c r="NI133" s="102">
        <f t="shared" si="472"/>
        <v>-100</v>
      </c>
      <c r="NJ133" s="102">
        <f t="shared" si="472"/>
        <v>-100</v>
      </c>
      <c r="NK133" s="102">
        <f t="shared" si="472"/>
        <v>-100</v>
      </c>
      <c r="NL133" s="15"/>
      <c r="NM133" s="99"/>
      <c r="NN133" s="99"/>
      <c r="NO133" s="99"/>
      <c r="NP133" s="99"/>
      <c r="NQ133" s="100">
        <f t="shared" si="457"/>
        <v>-43.43434343434344</v>
      </c>
      <c r="NR133" s="100">
        <f t="shared" si="457"/>
        <v>404.76190476190476</v>
      </c>
      <c r="NS133" s="100">
        <f t="shared" si="457"/>
        <v>443.33333333333337</v>
      </c>
      <c r="NT133" s="100">
        <f t="shared" si="457"/>
        <v>338.02083333333331</v>
      </c>
      <c r="NU133" s="100">
        <f t="shared" si="457"/>
        <v>150.89285714285717</v>
      </c>
      <c r="NV133" s="100">
        <f t="shared" si="457"/>
        <v>31.132075471698116</v>
      </c>
      <c r="NW133" s="100">
        <f t="shared" si="457"/>
        <v>-32.310838445807768</v>
      </c>
      <c r="NX133" s="100">
        <f t="shared" si="457"/>
        <v>-66.230677764565996</v>
      </c>
      <c r="NY133" s="100">
        <f t="shared" si="457"/>
        <v>3.5587188612099752</v>
      </c>
      <c r="NZ133" s="100">
        <f t="shared" si="473"/>
        <v>-9.7122302158273328</v>
      </c>
      <c r="OA133" s="100">
        <f t="shared" si="473"/>
        <v>-31.722054380664655</v>
      </c>
      <c r="OB133" s="101">
        <f t="shared" si="473"/>
        <v>0.70422535211267512</v>
      </c>
      <c r="OC133" s="101">
        <f t="shared" si="473"/>
        <v>-0.34364261168384758</v>
      </c>
      <c r="OD133" s="102">
        <f t="shared" si="473"/>
        <v>23.904382470119522</v>
      </c>
      <c r="OE133" s="102">
        <f t="shared" si="473"/>
        <v>12.831858407079654</v>
      </c>
      <c r="OF133" s="102">
        <f t="shared" si="473"/>
        <v>-22.377622377622373</v>
      </c>
      <c r="OG133" s="102">
        <f t="shared" si="473"/>
        <v>-6.2068965517241388</v>
      </c>
      <c r="OH133" s="102">
        <f t="shared" si="473"/>
        <v>-100</v>
      </c>
      <c r="OI133" s="102">
        <f t="shared" si="473"/>
        <v>-100</v>
      </c>
      <c r="OJ133" s="102">
        <f t="shared" si="473"/>
        <v>-100</v>
      </c>
      <c r="OK133" s="37"/>
      <c r="OL133" s="62" t="str">
        <f t="shared" si="458"/>
        <v>Pembinaan bangunan</v>
      </c>
      <c r="OM133" s="103"/>
      <c r="ON133" s="102">
        <f t="shared" si="426"/>
        <v>3.7301847502107188</v>
      </c>
      <c r="OO133" s="102">
        <f t="shared" si="426"/>
        <v>-2.5892625198441377</v>
      </c>
      <c r="OP133" s="102">
        <f t="shared" si="426"/>
        <v>-0.59025807493492399</v>
      </c>
      <c r="OQ133" s="102">
        <f t="shared" si="426"/>
        <v>0.33637616900779044</v>
      </c>
      <c r="OR133" s="102">
        <f t="shared" si="426"/>
        <v>-100</v>
      </c>
      <c r="OS133" s="15"/>
      <c r="OT133" s="103"/>
      <c r="OU133" s="102">
        <f t="shared" si="427"/>
        <v>-1.6048063001501967</v>
      </c>
      <c r="OV133" s="102">
        <f t="shared" si="427"/>
        <v>-8.1604026568752879</v>
      </c>
      <c r="OW133" s="102">
        <f t="shared" si="427"/>
        <v>4.3034904092358772</v>
      </c>
      <c r="OX133" s="102">
        <f t="shared" si="427"/>
        <v>0.21677649051783376</v>
      </c>
      <c r="OY133" s="102">
        <f t="shared" si="427"/>
        <v>-100</v>
      </c>
      <c r="OZ133" s="15"/>
      <c r="PA133" s="104"/>
      <c r="PB133" s="102">
        <f t="shared" si="428"/>
        <v>4.8793046594097333</v>
      </c>
      <c r="PC133" s="102">
        <f t="shared" si="428"/>
        <v>-1.698671226496784</v>
      </c>
      <c r="PD133" s="102">
        <f t="shared" si="428"/>
        <v>-1.1490517500889363</v>
      </c>
      <c r="PE133" s="102">
        <f t="shared" si="428"/>
        <v>0.17216379611653121</v>
      </c>
      <c r="PF133" s="102">
        <f t="shared" si="428"/>
        <v>-100</v>
      </c>
      <c r="PG133" s="15"/>
      <c r="PH133" s="103"/>
      <c r="PI133" s="102">
        <f t="shared" si="429"/>
        <v>-5.8056389166759264</v>
      </c>
      <c r="PJ133" s="102">
        <f t="shared" si="429"/>
        <v>-7.4889867841409714</v>
      </c>
      <c r="PK133" s="102">
        <f t="shared" si="429"/>
        <v>-0.59523809523809312</v>
      </c>
      <c r="PL133" s="102">
        <f t="shared" si="429"/>
        <v>4.7519247219846017</v>
      </c>
      <c r="PM133" s="102">
        <f t="shared" si="429"/>
        <v>-100</v>
      </c>
      <c r="PN133" s="15"/>
      <c r="PO133" s="103"/>
      <c r="PP133" s="102">
        <f t="shared" si="430"/>
        <v>3.6524426577017932</v>
      </c>
      <c r="PQ133" s="102">
        <f t="shared" si="430"/>
        <v>-2.598072800731599</v>
      </c>
      <c r="PR133" s="102">
        <f t="shared" si="430"/>
        <v>-0.61027612617303717</v>
      </c>
      <c r="PS133" s="102">
        <f t="shared" si="430"/>
        <v>0.19105649075699116</v>
      </c>
      <c r="PT133" s="102">
        <f t="shared" si="430"/>
        <v>-100</v>
      </c>
      <c r="PU133" s="15"/>
      <c r="PV133" s="103"/>
      <c r="PW133" s="102">
        <f t="shared" si="431"/>
        <v>-2.1048188533239531</v>
      </c>
      <c r="PX133" s="102">
        <f t="shared" si="431"/>
        <v>-7.4677704479799933</v>
      </c>
      <c r="PY133" s="102">
        <f t="shared" si="431"/>
        <v>4.3085907770684884</v>
      </c>
      <c r="PZ133" s="102">
        <f t="shared" si="431"/>
        <v>0.20251053501496585</v>
      </c>
      <c r="QA133" s="102">
        <f t="shared" si="431"/>
        <v>-100</v>
      </c>
      <c r="QB133" s="15"/>
      <c r="QC133" s="103"/>
      <c r="QD133" s="102">
        <f t="shared" si="432"/>
        <v>4.6134572237637173</v>
      </c>
      <c r="QE133" s="102">
        <f t="shared" si="432"/>
        <v>-1.8210343952343111</v>
      </c>
      <c r="QF133" s="102">
        <f t="shared" si="432"/>
        <v>-1.1637248216761265</v>
      </c>
      <c r="QG133" s="102">
        <f t="shared" si="432"/>
        <v>5.6878827032180723E-2</v>
      </c>
      <c r="QH133" s="102">
        <f t="shared" si="432"/>
        <v>-100</v>
      </c>
      <c r="QI133" s="15"/>
      <c r="QJ133" s="103"/>
      <c r="QK133" s="102">
        <f t="shared" si="433"/>
        <v>-1.7726798748696537</v>
      </c>
      <c r="QL133" s="102">
        <f t="shared" si="433"/>
        <v>-7.5796178343949023</v>
      </c>
      <c r="QM133" s="102">
        <f t="shared" si="433"/>
        <v>-0.50539857569492641</v>
      </c>
      <c r="QN133" s="102">
        <f t="shared" si="433"/>
        <v>3.6850611867928817</v>
      </c>
      <c r="QO133" s="102">
        <f t="shared" si="433"/>
        <v>-100</v>
      </c>
      <c r="QP133" s="15"/>
      <c r="QQ133" s="103"/>
      <c r="QR133" s="102">
        <f t="shared" si="434"/>
        <v>8.0563093622795012</v>
      </c>
      <c r="QS133" s="102">
        <f t="shared" si="434"/>
        <v>-2.1189766127766463</v>
      </c>
      <c r="QT133" s="102">
        <f t="shared" si="434"/>
        <v>0.47305965362411939</v>
      </c>
      <c r="QU133" s="102">
        <f t="shared" si="434"/>
        <v>7.9722288723964585</v>
      </c>
      <c r="QV133" s="102">
        <f t="shared" si="434"/>
        <v>-100</v>
      </c>
      <c r="QW133" s="15"/>
      <c r="QX133" s="103"/>
      <c r="QY133" s="102">
        <f t="shared" si="435"/>
        <v>10.961810466760969</v>
      </c>
      <c r="QZ133" s="102">
        <f t="shared" si="435"/>
        <v>-23.518164435946463</v>
      </c>
      <c r="RA133" s="102">
        <f t="shared" si="435"/>
        <v>4.1666666666666741</v>
      </c>
      <c r="RB133" s="102">
        <f t="shared" si="435"/>
        <v>0.60000000000000053</v>
      </c>
      <c r="RC133" s="102">
        <f t="shared" si="435"/>
        <v>-100</v>
      </c>
      <c r="RD133" s="15"/>
      <c r="RE133" s="103"/>
      <c r="RF133" s="102">
        <f t="shared" si="436"/>
        <v>29.95965030262273</v>
      </c>
      <c r="RG133" s="102">
        <f t="shared" si="436"/>
        <v>7.5937904269081535</v>
      </c>
      <c r="RH133" s="102">
        <f t="shared" si="436"/>
        <v>-0.13225922808705048</v>
      </c>
      <c r="RI133" s="102">
        <f t="shared" si="436"/>
        <v>8.0784974717071911</v>
      </c>
      <c r="RJ133" s="102">
        <f t="shared" si="436"/>
        <v>-100</v>
      </c>
      <c r="RK133" s="15"/>
      <c r="RL133" s="103"/>
      <c r="RM133" s="102">
        <f t="shared" si="437"/>
        <v>-37.864721485411145</v>
      </c>
      <c r="RN133" s="102">
        <f t="shared" si="437"/>
        <v>-6.3500533617929511</v>
      </c>
      <c r="RO133" s="102">
        <f t="shared" si="437"/>
        <v>-1.7094017094017144</v>
      </c>
      <c r="RP133" s="102">
        <f t="shared" si="437"/>
        <v>18.14492753623189</v>
      </c>
      <c r="RQ133" s="102">
        <f t="shared" si="437"/>
        <v>-100</v>
      </c>
      <c r="RR133" s="15"/>
      <c r="RS133" s="103"/>
      <c r="RT133" s="102">
        <f t="shared" ca="1" si="438"/>
        <v>11.422184967868109</v>
      </c>
      <c r="RU133" s="102">
        <f t="shared" ca="1" si="438"/>
        <v>-36.100105321229748</v>
      </c>
      <c r="RV133" s="102">
        <f t="shared" ca="1" si="438"/>
        <v>-26.14394474531041</v>
      </c>
      <c r="RW133" s="102">
        <f t="shared" ca="1" si="438"/>
        <v>27.364505844845908</v>
      </c>
      <c r="RX133" s="102">
        <f t="shared" ca="1" si="438"/>
        <v>-76.462244472256984</v>
      </c>
      <c r="RY133" s="15"/>
      <c r="RZ133" s="103"/>
      <c r="SA133" s="102">
        <f t="shared" ca="1" si="439"/>
        <v>6.333684368888215</v>
      </c>
      <c r="SB133" s="102">
        <f t="shared" ca="1" si="439"/>
        <v>-69.001131861912839</v>
      </c>
      <c r="SC133" s="102">
        <f t="shared" ca="1" si="439"/>
        <v>-84.436330442720219</v>
      </c>
      <c r="SD133" s="102">
        <f t="shared" ca="1" si="439"/>
        <v>148.38709677419354</v>
      </c>
      <c r="SE133" s="102">
        <f t="shared" ca="1" si="439"/>
        <v>-71.07438016528927</v>
      </c>
      <c r="SF133" s="15"/>
      <c r="SG133" s="103"/>
      <c r="SH133" s="102">
        <f t="shared" ca="1" si="440"/>
        <v>4.5776617564795785</v>
      </c>
      <c r="SI133" s="102">
        <f t="shared" ca="1" si="440"/>
        <v>-16.412588036016761</v>
      </c>
      <c r="SJ133" s="102">
        <f t="shared" ca="1" si="440"/>
        <v>-14.515784982935154</v>
      </c>
      <c r="SK133" s="102">
        <f t="shared" ca="1" si="440"/>
        <v>25.514660012476597</v>
      </c>
      <c r="SL133" s="102">
        <f t="shared" ca="1" si="440"/>
        <v>-77.097415506958257</v>
      </c>
      <c r="SM133" s="15"/>
      <c r="SN133" s="103"/>
      <c r="SO133" s="102">
        <f t="shared" ca="1" si="441"/>
        <v>216.85823754789274</v>
      </c>
      <c r="SP133" s="102">
        <f t="shared" ca="1" si="441"/>
        <v>-29.020556227327688</v>
      </c>
      <c r="SQ133" s="102">
        <f t="shared" ca="1" si="441"/>
        <v>-10.221465076660985</v>
      </c>
      <c r="SR133" s="102">
        <f t="shared" ca="1" si="441"/>
        <v>2.2770398481973375</v>
      </c>
      <c r="SS133" s="102">
        <f t="shared" ca="1" si="441"/>
        <v>-74.768089053803351</v>
      </c>
      <c r="ST133" s="15"/>
    </row>
    <row r="134" spans="1:514" x14ac:dyDescent="0.3">
      <c r="A134" s="62" t="str">
        <f>A$18</f>
        <v xml:space="preserve">Kejuruteraan awam </v>
      </c>
      <c r="B134" s="99"/>
      <c r="C134" s="99"/>
      <c r="D134" s="99"/>
      <c r="E134" s="99"/>
      <c r="F134" s="100">
        <f t="shared" si="442"/>
        <v>-7.1711060475105448</v>
      </c>
      <c r="G134" s="100">
        <f t="shared" si="442"/>
        <v>-3.7105028599087375</v>
      </c>
      <c r="H134" s="100">
        <f t="shared" si="442"/>
        <v>-0.90471059426271427</v>
      </c>
      <c r="I134" s="100">
        <f t="shared" si="442"/>
        <v>1.5432226485141198</v>
      </c>
      <c r="J134" s="100">
        <f t="shared" si="442"/>
        <v>2.3461771169358103</v>
      </c>
      <c r="K134" s="100">
        <f t="shared" si="442"/>
        <v>-6.7503448275862077</v>
      </c>
      <c r="L134" s="100">
        <f t="shared" si="442"/>
        <v>-6.7855823959389721</v>
      </c>
      <c r="M134" s="100">
        <f t="shared" si="442"/>
        <v>-9.1666448350842256</v>
      </c>
      <c r="N134" s="100">
        <f t="shared" si="442"/>
        <v>-9.138637122439663</v>
      </c>
      <c r="O134" s="100">
        <f t="shared" si="442"/>
        <v>-3.9437656749729655</v>
      </c>
      <c r="P134" s="100">
        <f t="shared" si="442"/>
        <v>-8.6623779249281547</v>
      </c>
      <c r="Q134" s="101">
        <f t="shared" si="442"/>
        <v>-7.2937496795364769</v>
      </c>
      <c r="R134" s="101">
        <f t="shared" si="442"/>
        <v>-2.6331935436022635</v>
      </c>
      <c r="S134" s="102">
        <f t="shared" si="442"/>
        <v>-1.3711849268895238</v>
      </c>
      <c r="T134" s="102">
        <f t="shared" si="442"/>
        <v>-0.69812593806369838</v>
      </c>
      <c r="U134" s="102">
        <f t="shared" si="442"/>
        <v>0.18217140012721789</v>
      </c>
      <c r="V134" s="102">
        <f t="shared" si="410"/>
        <v>0.97913961741538103</v>
      </c>
      <c r="W134" s="102">
        <f t="shared" si="410"/>
        <v>-100</v>
      </c>
      <c r="X134" s="102">
        <f t="shared" si="410"/>
        <v>-100</v>
      </c>
      <c r="Y134" s="102">
        <f t="shared" si="410"/>
        <v>-100</v>
      </c>
      <c r="Z134" s="15"/>
      <c r="AA134" s="99"/>
      <c r="AB134" s="99"/>
      <c r="AC134" s="99"/>
      <c r="AD134" s="99"/>
      <c r="AE134" s="100">
        <f t="shared" si="443"/>
        <v>-6.570073761854589</v>
      </c>
      <c r="AF134" s="100">
        <f t="shared" si="443"/>
        <v>-3.2482483721621103</v>
      </c>
      <c r="AG134" s="100">
        <f t="shared" si="443"/>
        <v>-4.2075333889816324</v>
      </c>
      <c r="AH134" s="100">
        <f t="shared" si="443"/>
        <v>0.75250402200426336</v>
      </c>
      <c r="AI134" s="100">
        <f t="shared" si="443"/>
        <v>-0.99813906276433606</v>
      </c>
      <c r="AJ134" s="100">
        <f t="shared" si="443"/>
        <v>-16.922132091404595</v>
      </c>
      <c r="AK134" s="100">
        <f t="shared" si="443"/>
        <v>-8.8418702175748205</v>
      </c>
      <c r="AL134" s="100">
        <f t="shared" si="443"/>
        <v>-14.535901926444838</v>
      </c>
      <c r="AM134" s="100">
        <f t="shared" si="443"/>
        <v>-17.674868990658467</v>
      </c>
      <c r="AN134" s="100">
        <f t="shared" si="459"/>
        <v>-13.869894659027903</v>
      </c>
      <c r="AO134" s="100">
        <f t="shared" si="459"/>
        <v>-18.287728521926162</v>
      </c>
      <c r="AP134" s="101">
        <f t="shared" si="459"/>
        <v>-18.388379942140787</v>
      </c>
      <c r="AQ134" s="101">
        <f t="shared" si="459"/>
        <v>-6.5834082889365542</v>
      </c>
      <c r="AR134" s="102">
        <f t="shared" si="459"/>
        <v>-4.0625111754818866</v>
      </c>
      <c r="AS134" s="102">
        <f t="shared" si="459"/>
        <v>-3.2024566790962883</v>
      </c>
      <c r="AT134" s="102">
        <f t="shared" si="459"/>
        <v>7.3849789528068754E-3</v>
      </c>
      <c r="AU134" s="102">
        <f t="shared" si="459"/>
        <v>0.85175721216161904</v>
      </c>
      <c r="AV134" s="102">
        <f t="shared" si="459"/>
        <v>-100</v>
      </c>
      <c r="AW134" s="102">
        <f t="shared" si="459"/>
        <v>-100</v>
      </c>
      <c r="AX134" s="102">
        <f t="shared" si="459"/>
        <v>-100</v>
      </c>
      <c r="AY134" s="15"/>
      <c r="AZ134" s="99"/>
      <c r="BA134" s="99"/>
      <c r="BB134" s="99"/>
      <c r="BC134" s="99"/>
      <c r="BD134" s="100">
        <f t="shared" si="444"/>
        <v>-7.6345183905259129</v>
      </c>
      <c r="BE134" s="100">
        <f t="shared" si="444"/>
        <v>-4.2815234877452983</v>
      </c>
      <c r="BF134" s="100">
        <f t="shared" si="444"/>
        <v>-0.99005847554194393</v>
      </c>
      <c r="BG134" s="100">
        <f t="shared" si="444"/>
        <v>1.4456454719945278</v>
      </c>
      <c r="BH134" s="100">
        <f t="shared" si="444"/>
        <v>3.0589609736620282</v>
      </c>
      <c r="BI134" s="100">
        <f t="shared" si="444"/>
        <v>-4.825651860287139</v>
      </c>
      <c r="BJ134" s="100">
        <f t="shared" si="444"/>
        <v>-6.1482640276763201</v>
      </c>
      <c r="BK134" s="100">
        <f t="shared" si="444"/>
        <v>-8.4771254622809664</v>
      </c>
      <c r="BL134" s="100">
        <f t="shared" si="444"/>
        <v>-7.7346659109335025</v>
      </c>
      <c r="BM134" s="100">
        <f t="shared" si="460"/>
        <v>-2.287591757590679</v>
      </c>
      <c r="BN134" s="100">
        <f t="shared" si="460"/>
        <v>-7.250825167328145</v>
      </c>
      <c r="BO134" s="101">
        <f t="shared" si="460"/>
        <v>-5.5636846607536761</v>
      </c>
      <c r="BP134" s="101">
        <f t="shared" si="460"/>
        <v>-2.3954400712294488</v>
      </c>
      <c r="BQ134" s="102">
        <f t="shared" si="460"/>
        <v>-1.2883005614659493</v>
      </c>
      <c r="BR134" s="102">
        <f t="shared" si="460"/>
        <v>-0.46037526719974187</v>
      </c>
      <c r="BS134" s="102">
        <f t="shared" si="460"/>
        <v>8.2637076236680151E-2</v>
      </c>
      <c r="BT134" s="102">
        <f t="shared" si="460"/>
        <v>0.80546216478911692</v>
      </c>
      <c r="BU134" s="102">
        <f t="shared" si="460"/>
        <v>-100</v>
      </c>
      <c r="BV134" s="102">
        <f t="shared" si="460"/>
        <v>-100</v>
      </c>
      <c r="BW134" s="102">
        <f t="shared" si="460"/>
        <v>-100</v>
      </c>
      <c r="BX134" s="15"/>
      <c r="BY134" s="99"/>
      <c r="BZ134" s="99"/>
      <c r="CA134" s="99"/>
      <c r="CB134" s="99"/>
      <c r="CC134" s="100">
        <f t="shared" si="445"/>
        <v>1.6292485188649897</v>
      </c>
      <c r="CD134" s="100">
        <f t="shared" si="445"/>
        <v>7.2910311165344632</v>
      </c>
      <c r="CE134" s="100">
        <f t="shared" si="445"/>
        <v>10.887316276537828</v>
      </c>
      <c r="CF134" s="100">
        <f t="shared" si="445"/>
        <v>6.1442844780111638</v>
      </c>
      <c r="CG134" s="100">
        <f t="shared" si="445"/>
        <v>-3.3443276827491042</v>
      </c>
      <c r="CH134" s="100">
        <f t="shared" si="445"/>
        <v>-15.85868638043787</v>
      </c>
      <c r="CI134" s="100">
        <f t="shared" si="445"/>
        <v>-14.461042148818294</v>
      </c>
      <c r="CJ134" s="100">
        <f t="shared" si="445"/>
        <v>-8.5976875185294954</v>
      </c>
      <c r="CK134" s="100">
        <f t="shared" si="445"/>
        <v>-16.41139592095865</v>
      </c>
      <c r="CL134" s="100">
        <f t="shared" si="461"/>
        <v>-13.086086001520659</v>
      </c>
      <c r="CM134" s="100">
        <f t="shared" si="461"/>
        <v>-13.765680085266874</v>
      </c>
      <c r="CN134" s="101">
        <f t="shared" si="461"/>
        <v>-14.831333117093736</v>
      </c>
      <c r="CO134" s="101">
        <f t="shared" si="461"/>
        <v>2.4019747460362728</v>
      </c>
      <c r="CP134" s="102">
        <f t="shared" si="461"/>
        <v>3.8977449455676494</v>
      </c>
      <c r="CQ134" s="102">
        <f t="shared" si="461"/>
        <v>0.10458262027002174</v>
      </c>
      <c r="CR134" s="102">
        <f t="shared" si="461"/>
        <v>3.0181852803960796</v>
      </c>
      <c r="CS134" s="102">
        <f t="shared" si="461"/>
        <v>5.3402558872612582</v>
      </c>
      <c r="CT134" s="102">
        <f t="shared" si="461"/>
        <v>-100</v>
      </c>
      <c r="CU134" s="102">
        <f t="shared" si="461"/>
        <v>-100</v>
      </c>
      <c r="CV134" s="102">
        <f t="shared" si="461"/>
        <v>-100</v>
      </c>
      <c r="CW134" s="15"/>
      <c r="CX134" s="99"/>
      <c r="CY134" s="99"/>
      <c r="CZ134" s="99"/>
      <c r="DA134" s="99"/>
      <c r="DB134" s="100">
        <f t="shared" si="446"/>
        <v>-6.830287670623802</v>
      </c>
      <c r="DC134" s="100">
        <f t="shared" si="446"/>
        <v>-3.654653546166331</v>
      </c>
      <c r="DD134" s="100">
        <f t="shared" si="446"/>
        <v>-0.43436093649282803</v>
      </c>
      <c r="DE134" s="100">
        <f t="shared" si="446"/>
        <v>1.1952012086910546</v>
      </c>
      <c r="DF134" s="100">
        <f t="shared" si="446"/>
        <v>2.5515235968210925</v>
      </c>
      <c r="DG134" s="100">
        <f t="shared" si="446"/>
        <v>-6.4910712338922423</v>
      </c>
      <c r="DH134" s="100">
        <f t="shared" si="446"/>
        <v>-6.881498178060097</v>
      </c>
      <c r="DI134" s="100">
        <f t="shared" si="446"/>
        <v>-9.0896433639145577</v>
      </c>
      <c r="DJ134" s="100">
        <f t="shared" si="446"/>
        <v>-9.6425535611245223</v>
      </c>
      <c r="DK134" s="100">
        <f t="shared" si="462"/>
        <v>-4.4130285607690833</v>
      </c>
      <c r="DL134" s="100">
        <f t="shared" si="462"/>
        <v>-9.1479380144598892</v>
      </c>
      <c r="DM134" s="101">
        <f t="shared" si="462"/>
        <v>-7.6461368516750454</v>
      </c>
      <c r="DN134" s="101">
        <f t="shared" si="462"/>
        <v>-2.9063379798118572</v>
      </c>
      <c r="DO134" s="102">
        <f t="shared" si="462"/>
        <v>-1.7201363284707671</v>
      </c>
      <c r="DP134" s="102">
        <f t="shared" si="462"/>
        <v>-0.90145433228140393</v>
      </c>
      <c r="DQ134" s="102">
        <f t="shared" si="462"/>
        <v>1.234907664189322E-2</v>
      </c>
      <c r="DR134" s="102">
        <f t="shared" si="462"/>
        <v>0.88580066832864013</v>
      </c>
      <c r="DS134" s="102">
        <f t="shared" si="462"/>
        <v>-100</v>
      </c>
      <c r="DT134" s="102">
        <f t="shared" si="462"/>
        <v>-100</v>
      </c>
      <c r="DU134" s="102">
        <f t="shared" si="462"/>
        <v>-100</v>
      </c>
      <c r="DV134" s="15"/>
      <c r="DW134" s="99"/>
      <c r="DX134" s="99"/>
      <c r="DY134" s="99"/>
      <c r="DZ134" s="99"/>
      <c r="EA134" s="100">
        <f t="shared" si="447"/>
        <v>-7.6954419514315253</v>
      </c>
      <c r="EB134" s="100">
        <f t="shared" si="447"/>
        <v>-2.0926600728787048</v>
      </c>
      <c r="EC134" s="100">
        <f t="shared" si="447"/>
        <v>-4.3811074918566728</v>
      </c>
      <c r="ED134" s="100">
        <f t="shared" si="447"/>
        <v>1.8781518331743241</v>
      </c>
      <c r="EE134" s="100">
        <f t="shared" si="447"/>
        <v>0.69156293222683018</v>
      </c>
      <c r="EF134" s="100">
        <f t="shared" si="447"/>
        <v>-15.902807316035727</v>
      </c>
      <c r="EG134" s="100">
        <f t="shared" si="447"/>
        <v>-7.4944643161301343</v>
      </c>
      <c r="EH134" s="100">
        <f t="shared" si="447"/>
        <v>-13.595012575587306</v>
      </c>
      <c r="EI134" s="100">
        <f t="shared" si="447"/>
        <v>-18.093874210895489</v>
      </c>
      <c r="EJ134" s="100">
        <f t="shared" si="463"/>
        <v>-14.323196560662577</v>
      </c>
      <c r="EK134" s="100">
        <f t="shared" si="463"/>
        <v>-18.489535383293443</v>
      </c>
      <c r="EL134" s="101">
        <f t="shared" si="463"/>
        <v>-18.901929210664846</v>
      </c>
      <c r="EM134" s="101">
        <f t="shared" si="463"/>
        <v>-7.2042818911685957</v>
      </c>
      <c r="EN134" s="102">
        <f t="shared" si="463"/>
        <v>-4.57513928347415</v>
      </c>
      <c r="EO134" s="102">
        <f t="shared" si="463"/>
        <v>-3.6519709348292628</v>
      </c>
      <c r="EP134" s="102">
        <f t="shared" si="463"/>
        <v>1.1455191110765206E-2</v>
      </c>
      <c r="EQ134" s="102">
        <f t="shared" si="463"/>
        <v>1.4189033300007647</v>
      </c>
      <c r="ER134" s="102">
        <f t="shared" si="463"/>
        <v>-100</v>
      </c>
      <c r="ES134" s="102">
        <f t="shared" si="463"/>
        <v>-100</v>
      </c>
      <c r="ET134" s="102">
        <f t="shared" si="463"/>
        <v>-100</v>
      </c>
      <c r="EU134" s="15"/>
      <c r="EV134" s="99"/>
      <c r="EW134" s="99"/>
      <c r="EX134" s="99"/>
      <c r="EY134" s="99"/>
      <c r="EZ134" s="100">
        <f t="shared" si="448"/>
        <v>-7.0558078877546393</v>
      </c>
      <c r="FA134" s="100">
        <f t="shared" si="448"/>
        <v>-4.3748940618113963</v>
      </c>
      <c r="FB134" s="100">
        <f t="shared" si="448"/>
        <v>-0.37795840388441526</v>
      </c>
      <c r="FC134" s="100">
        <f t="shared" si="448"/>
        <v>0.862700044483522</v>
      </c>
      <c r="FD134" s="100">
        <f t="shared" si="448"/>
        <v>2.9655654970150769</v>
      </c>
      <c r="FE134" s="100">
        <f t="shared" si="448"/>
        <v>-4.8014180468620165</v>
      </c>
      <c r="FF134" s="100">
        <f t="shared" si="448"/>
        <v>-6.5822495612410599</v>
      </c>
      <c r="FG134" s="100">
        <f t="shared" si="448"/>
        <v>-8.5327230676269785</v>
      </c>
      <c r="FH134" s="100">
        <f t="shared" si="448"/>
        <v>-8.2207972470829773</v>
      </c>
      <c r="FI134" s="100">
        <f t="shared" si="464"/>
        <v>-2.7037196510378503</v>
      </c>
      <c r="FJ134" s="100">
        <f t="shared" si="464"/>
        <v>-7.7078423525575479</v>
      </c>
      <c r="FK134" s="101">
        <f t="shared" si="464"/>
        <v>-5.8164477905471301</v>
      </c>
      <c r="FL134" s="101">
        <f t="shared" si="464"/>
        <v>-2.5064097767310334</v>
      </c>
      <c r="FM134" s="102">
        <f t="shared" si="464"/>
        <v>-1.5042480155328608</v>
      </c>
      <c r="FN134" s="102">
        <f t="shared" si="464"/>
        <v>-0.51231194819064685</v>
      </c>
      <c r="FO134" s="102">
        <f t="shared" si="464"/>
        <v>-1.2899532795052071E-2</v>
      </c>
      <c r="FP134" s="102">
        <f t="shared" si="464"/>
        <v>0.67260498091257226</v>
      </c>
      <c r="FQ134" s="102">
        <f t="shared" si="464"/>
        <v>-100</v>
      </c>
      <c r="FR134" s="102">
        <f t="shared" si="464"/>
        <v>-100</v>
      </c>
      <c r="FS134" s="102">
        <f t="shared" si="464"/>
        <v>-100</v>
      </c>
      <c r="FT134" s="15"/>
      <c r="FU134" s="99"/>
      <c r="FV134" s="99"/>
      <c r="FW134" s="99"/>
      <c r="FX134" s="99"/>
      <c r="FY134" s="100">
        <f t="shared" si="449"/>
        <v>1.6303400174367821</v>
      </c>
      <c r="FZ134" s="100">
        <f t="shared" si="449"/>
        <v>8.7386999569522228</v>
      </c>
      <c r="GA134" s="100">
        <f t="shared" si="449"/>
        <v>10.906055013621586</v>
      </c>
      <c r="GB134" s="100">
        <f t="shared" si="449"/>
        <v>7.3245614035087669</v>
      </c>
      <c r="GC134" s="100">
        <f t="shared" si="449"/>
        <v>-1.5698721798061199</v>
      </c>
      <c r="GD134" s="100">
        <f t="shared" si="449"/>
        <v>-14.687252573238318</v>
      </c>
      <c r="GE134" s="100">
        <f t="shared" si="449"/>
        <v>-12.020602218700471</v>
      </c>
      <c r="GF134" s="100">
        <f t="shared" si="449"/>
        <v>-8.434818144666945</v>
      </c>
      <c r="GG134" s="100">
        <f t="shared" si="449"/>
        <v>-18.720585671953984</v>
      </c>
      <c r="GH134" s="100">
        <f t="shared" si="465"/>
        <v>-16.213457076566129</v>
      </c>
      <c r="GI134" s="100">
        <f t="shared" si="465"/>
        <v>-16.734215977663691</v>
      </c>
      <c r="GJ134" s="101">
        <f t="shared" si="465"/>
        <v>-18.218334374721056</v>
      </c>
      <c r="GK134" s="101">
        <f t="shared" si="465"/>
        <v>-0.87926227750375618</v>
      </c>
      <c r="GL134" s="102">
        <f t="shared" si="465"/>
        <v>0.85290208241028953</v>
      </c>
      <c r="GM134" s="102">
        <f t="shared" si="465"/>
        <v>-3.4829637641968669</v>
      </c>
      <c r="GN134" s="102">
        <f t="shared" si="465"/>
        <v>0.69853743724077599</v>
      </c>
      <c r="GO134" s="102">
        <f t="shared" si="465"/>
        <v>5.0951968844656026</v>
      </c>
      <c r="GP134" s="102">
        <f t="shared" si="465"/>
        <v>-100</v>
      </c>
      <c r="GQ134" s="102">
        <f t="shared" si="465"/>
        <v>-100</v>
      </c>
      <c r="GR134" s="102">
        <f t="shared" si="465"/>
        <v>-100</v>
      </c>
      <c r="GS134" s="15"/>
      <c r="GT134" s="99"/>
      <c r="GU134" s="99"/>
      <c r="GV134" s="99"/>
      <c r="GW134" s="99"/>
      <c r="GX134" s="100">
        <f t="shared" si="450"/>
        <v>-25.526819923371647</v>
      </c>
      <c r="GY134" s="100">
        <f t="shared" si="450"/>
        <v>-7.0319471711583041</v>
      </c>
      <c r="GZ134" s="100">
        <f t="shared" si="450"/>
        <v>-26.935035182457867</v>
      </c>
      <c r="HA134" s="100">
        <f t="shared" si="450"/>
        <v>26.066751161808188</v>
      </c>
      <c r="HB134" s="100">
        <f t="shared" si="450"/>
        <v>-11.489817792068591</v>
      </c>
      <c r="HC134" s="100">
        <f t="shared" si="450"/>
        <v>-22.729890574006529</v>
      </c>
      <c r="HD134" s="100">
        <f t="shared" si="450"/>
        <v>0.44792833146696243</v>
      </c>
      <c r="HE134" s="100">
        <f t="shared" si="450"/>
        <v>-13.522117962466485</v>
      </c>
      <c r="HF134" s="100">
        <f t="shared" si="450"/>
        <v>30.201017195446834</v>
      </c>
      <c r="HG134" s="100">
        <f t="shared" si="466"/>
        <v>31.055900621118006</v>
      </c>
      <c r="HH134" s="100">
        <f t="shared" si="466"/>
        <v>25.284280936454849</v>
      </c>
      <c r="HI134" s="101">
        <f t="shared" si="466"/>
        <v>13.660143383065293</v>
      </c>
      <c r="HJ134" s="101">
        <f t="shared" si="466"/>
        <v>12.16517857142858</v>
      </c>
      <c r="HK134" s="102">
        <f t="shared" si="466"/>
        <v>17.611374407582936</v>
      </c>
      <c r="HL134" s="102">
        <f t="shared" si="466"/>
        <v>9.6102509343299438</v>
      </c>
      <c r="HM134" s="102">
        <f t="shared" si="466"/>
        <v>8.3873167405386972</v>
      </c>
      <c r="HN134" s="102">
        <f t="shared" si="466"/>
        <v>5.3565505804311853</v>
      </c>
      <c r="HO134" s="102">
        <f t="shared" si="466"/>
        <v>-100</v>
      </c>
      <c r="HP134" s="102">
        <f t="shared" si="466"/>
        <v>-100</v>
      </c>
      <c r="HQ134" s="102">
        <f t="shared" si="466"/>
        <v>-100</v>
      </c>
      <c r="HR134" s="15"/>
      <c r="HS134" s="99"/>
      <c r="HT134" s="99"/>
      <c r="HU134" s="99"/>
      <c r="HV134" s="99"/>
      <c r="HW134" s="100">
        <f t="shared" si="451"/>
        <v>29.581151832460726</v>
      </c>
      <c r="HX134" s="100">
        <f t="shared" si="451"/>
        <v>-25.773718924403855</v>
      </c>
      <c r="HY134" s="100">
        <f t="shared" si="451"/>
        <v>6.6844919786102075E-2</v>
      </c>
      <c r="HZ134" s="100">
        <f t="shared" si="451"/>
        <v>-21.532649757150569</v>
      </c>
      <c r="IA134" s="100">
        <f t="shared" si="451"/>
        <v>-39.663299663299668</v>
      </c>
      <c r="IB134" s="100">
        <f t="shared" si="451"/>
        <v>-43.130553656869438</v>
      </c>
      <c r="IC134" s="100">
        <f t="shared" si="451"/>
        <v>-40.547762191048761</v>
      </c>
      <c r="ID134" s="100">
        <f t="shared" si="451"/>
        <v>-38.720770288858319</v>
      </c>
      <c r="IE134" s="100">
        <f t="shared" si="451"/>
        <v>-1.6741071428571397</v>
      </c>
      <c r="IF134" s="100">
        <f t="shared" si="467"/>
        <v>3.3653846153846256</v>
      </c>
      <c r="IG134" s="100">
        <f t="shared" si="467"/>
        <v>-10.898876404494384</v>
      </c>
      <c r="IH134" s="101">
        <f t="shared" si="467"/>
        <v>0.22446689113355678</v>
      </c>
      <c r="II134" s="101">
        <f t="shared" si="467"/>
        <v>13.166855845629977</v>
      </c>
      <c r="IJ134" s="102">
        <f t="shared" si="467"/>
        <v>12.093023255813961</v>
      </c>
      <c r="IK134" s="102">
        <f t="shared" si="467"/>
        <v>11.853720050441364</v>
      </c>
      <c r="IL134" s="102">
        <f t="shared" si="467"/>
        <v>-0.11198208286674616</v>
      </c>
      <c r="IM134" s="102">
        <f t="shared" si="467"/>
        <v>-13.941825476429292</v>
      </c>
      <c r="IN134" s="102">
        <f t="shared" si="467"/>
        <v>-100</v>
      </c>
      <c r="IO134" s="102">
        <f t="shared" si="467"/>
        <v>-100</v>
      </c>
      <c r="IP134" s="102">
        <f t="shared" si="467"/>
        <v>-100</v>
      </c>
      <c r="IQ134" s="15"/>
      <c r="IR134" s="99"/>
      <c r="IS134" s="99"/>
      <c r="IT134" s="99"/>
      <c r="IU134" s="99"/>
      <c r="IV134" s="100">
        <f t="shared" si="452"/>
        <v>-52.127659574468076</v>
      </c>
      <c r="IW134" s="100">
        <f t="shared" si="452"/>
        <v>8.1030444964871116</v>
      </c>
      <c r="IX134" s="100">
        <f t="shared" si="452"/>
        <v>-57.607655502392355</v>
      </c>
      <c r="IY134" s="100">
        <f t="shared" si="452"/>
        <v>107.45222929936307</v>
      </c>
      <c r="IZ134" s="100">
        <f t="shared" si="452"/>
        <v>16.999999999999993</v>
      </c>
      <c r="JA134" s="100">
        <f t="shared" si="452"/>
        <v>-7.6689774696707129</v>
      </c>
      <c r="JB134" s="100">
        <f t="shared" si="452"/>
        <v>88.186606471030842</v>
      </c>
      <c r="JC134" s="100">
        <f t="shared" si="452"/>
        <v>-3.5615597175314706</v>
      </c>
      <c r="JD134" s="100">
        <f t="shared" si="452"/>
        <v>56.12535612535612</v>
      </c>
      <c r="JE134" s="100">
        <f t="shared" si="468"/>
        <v>48.052557484748945</v>
      </c>
      <c r="JF134" s="100">
        <f t="shared" si="468"/>
        <v>42.063174730107967</v>
      </c>
      <c r="JG134" s="101">
        <f t="shared" si="468"/>
        <v>15.631964342566063</v>
      </c>
      <c r="JH134" s="101">
        <f t="shared" si="468"/>
        <v>6.1739659367396671</v>
      </c>
      <c r="JI134" s="102">
        <f t="shared" si="468"/>
        <v>15.879556259904914</v>
      </c>
      <c r="JJ134" s="102">
        <f t="shared" si="468"/>
        <v>3.1804109203489972</v>
      </c>
      <c r="JK134" s="102">
        <f t="shared" si="468"/>
        <v>6.6079295154185091</v>
      </c>
      <c r="JL134" s="102">
        <f t="shared" si="468"/>
        <v>10.226296190203389</v>
      </c>
      <c r="JM134" s="102">
        <f t="shared" si="468"/>
        <v>-100</v>
      </c>
      <c r="JN134" s="102">
        <f t="shared" si="468"/>
        <v>-100</v>
      </c>
      <c r="JO134" s="102">
        <f t="shared" si="468"/>
        <v>-100</v>
      </c>
      <c r="JP134" s="15"/>
      <c r="JQ134" s="99"/>
      <c r="JR134" s="99"/>
      <c r="JS134" s="99"/>
      <c r="JT134" s="99"/>
      <c r="JU134" s="100">
        <f t="shared" si="453"/>
        <v>1.6200294550809957</v>
      </c>
      <c r="JV134" s="100">
        <f t="shared" si="453"/>
        <v>-3.9412157648630597</v>
      </c>
      <c r="JW134" s="100">
        <f t="shared" si="453"/>
        <v>10.743243243243249</v>
      </c>
      <c r="JX134" s="100">
        <f t="shared" si="453"/>
        <v>-4.1189931350114399</v>
      </c>
      <c r="JY134" s="100">
        <f t="shared" si="453"/>
        <v>-18.333333333333336</v>
      </c>
      <c r="JZ134" s="100">
        <f t="shared" si="453"/>
        <v>-26.147426981919331</v>
      </c>
      <c r="KA134" s="100">
        <f t="shared" si="453"/>
        <v>-33.251982916412445</v>
      </c>
      <c r="KB134" s="100">
        <f t="shared" si="453"/>
        <v>-10.182975338106603</v>
      </c>
      <c r="KC134" s="100">
        <f t="shared" si="453"/>
        <v>7.0984915705412543</v>
      </c>
      <c r="KD134" s="100">
        <f t="shared" si="469"/>
        <v>18.644067796610166</v>
      </c>
      <c r="KE134" s="100">
        <f t="shared" si="469"/>
        <v>16.361974405850098</v>
      </c>
      <c r="KF134" s="101">
        <f t="shared" si="469"/>
        <v>18.777679362267484</v>
      </c>
      <c r="KG134" s="101">
        <f t="shared" si="469"/>
        <v>27.75476387738194</v>
      </c>
      <c r="KH134" s="102">
        <f t="shared" si="469"/>
        <v>25.714285714285712</v>
      </c>
      <c r="KI134" s="102">
        <f t="shared" si="469"/>
        <v>26.158680282796553</v>
      </c>
      <c r="KJ134" s="102">
        <f t="shared" si="469"/>
        <v>18.866517524235647</v>
      </c>
      <c r="KK134" s="102">
        <f t="shared" si="469"/>
        <v>6.8093385214007762</v>
      </c>
      <c r="KL134" s="102">
        <f t="shared" si="469"/>
        <v>-100</v>
      </c>
      <c r="KM134" s="102">
        <f t="shared" si="469"/>
        <v>-100</v>
      </c>
      <c r="KN134" s="102">
        <f t="shared" si="469"/>
        <v>-100</v>
      </c>
      <c r="KO134" s="15"/>
      <c r="KP134" s="99"/>
      <c r="KQ134" s="99"/>
      <c r="KR134" s="99"/>
      <c r="KS134" s="99"/>
      <c r="KT134" s="100">
        <f t="shared" si="454"/>
        <v>-25.322997416020677</v>
      </c>
      <c r="KU134" s="100">
        <f t="shared" si="454"/>
        <v>-28.31325301204819</v>
      </c>
      <c r="KV134" s="100">
        <f t="shared" si="454"/>
        <v>36.238532110091739</v>
      </c>
      <c r="KW134" s="100">
        <f t="shared" si="454"/>
        <v>160.09852216748769</v>
      </c>
      <c r="KX134" s="100">
        <f t="shared" si="454"/>
        <v>73.702422145328711</v>
      </c>
      <c r="KY134" s="100">
        <f t="shared" si="454"/>
        <v>-55.042016806722692</v>
      </c>
      <c r="KZ134" s="100">
        <f t="shared" si="454"/>
        <v>-15.82491582491582</v>
      </c>
      <c r="LA134" s="100">
        <f t="shared" si="454"/>
        <v>-59.848484848484851</v>
      </c>
      <c r="LB134" s="100">
        <f t="shared" si="454"/>
        <v>-48.605577689243027</v>
      </c>
      <c r="LC134" s="100">
        <f t="shared" si="470"/>
        <v>171.96261682242994</v>
      </c>
      <c r="LD134" s="100">
        <f t="shared" si="470"/>
        <v>-27.6</v>
      </c>
      <c r="LE134" s="101">
        <f t="shared" si="470"/>
        <v>26.886792452830189</v>
      </c>
      <c r="LF134" s="101">
        <f t="shared" si="470"/>
        <v>-15.891472868217049</v>
      </c>
      <c r="LG134" s="102">
        <f t="shared" si="470"/>
        <v>-12.371134020618557</v>
      </c>
      <c r="LH134" s="102">
        <f t="shared" si="470"/>
        <v>27.624309392265189</v>
      </c>
      <c r="LI134" s="102">
        <f t="shared" si="470"/>
        <v>-8.9219330855018537</v>
      </c>
      <c r="LJ134" s="102">
        <f t="shared" si="470"/>
        <v>10.138248847926267</v>
      </c>
      <c r="LK134" s="102">
        <f t="shared" si="470"/>
        <v>-100</v>
      </c>
      <c r="LL134" s="102">
        <f t="shared" si="470"/>
        <v>-100</v>
      </c>
      <c r="LM134" s="102">
        <f t="shared" si="470"/>
        <v>-100</v>
      </c>
      <c r="LN134" s="15"/>
      <c r="LO134" s="99"/>
      <c r="LP134" s="99"/>
      <c r="LQ134" s="99"/>
      <c r="LR134" s="99"/>
      <c r="LS134" s="100">
        <f t="shared" si="455"/>
        <v>-39.436619718309863</v>
      </c>
      <c r="LT134" s="100">
        <f t="shared" si="455"/>
        <v>-50.267379679144383</v>
      </c>
      <c r="LU134" s="100">
        <f t="shared" si="455"/>
        <v>51.898734177215204</v>
      </c>
      <c r="LV134" s="100">
        <f t="shared" si="455"/>
        <v>68.686868686868678</v>
      </c>
      <c r="LW134" s="100">
        <f t="shared" si="455"/>
        <v>118.60465116279069</v>
      </c>
      <c r="LX134" s="100">
        <f t="shared" si="455"/>
        <v>-12.903225806451612</v>
      </c>
      <c r="LY134" s="100">
        <f t="shared" si="455"/>
        <v>49.166666666666671</v>
      </c>
      <c r="LZ134" s="100">
        <f t="shared" si="455"/>
        <v>-2.9940119760479056</v>
      </c>
      <c r="MA134" s="100">
        <f t="shared" si="455"/>
        <v>12.234042553191493</v>
      </c>
      <c r="MB134" s="100">
        <f t="shared" si="471"/>
        <v>197.53086419753086</v>
      </c>
      <c r="MC134" s="100">
        <f t="shared" si="471"/>
        <v>-15.083798882681565</v>
      </c>
      <c r="MD134" s="101">
        <f t="shared" si="471"/>
        <v>29.629629629629626</v>
      </c>
      <c r="ME134" s="101">
        <f t="shared" si="471"/>
        <v>-40.758293838862556</v>
      </c>
      <c r="MF134" s="102">
        <f t="shared" si="471"/>
        <v>-42.323651452282164</v>
      </c>
      <c r="MG134" s="102">
        <f t="shared" si="471"/>
        <v>-9.210526315789469</v>
      </c>
      <c r="MH134" s="102">
        <f t="shared" si="471"/>
        <v>-43.80952380952381</v>
      </c>
      <c r="MI134" s="102">
        <f t="shared" si="471"/>
        <v>-7.9999999999999964</v>
      </c>
      <c r="MJ134" s="102">
        <f t="shared" si="471"/>
        <v>-100</v>
      </c>
      <c r="MK134" s="102">
        <f t="shared" si="471"/>
        <v>-100</v>
      </c>
      <c r="ML134" s="102">
        <f t="shared" si="471"/>
        <v>-100</v>
      </c>
      <c r="MM134" s="15"/>
      <c r="MN134" s="99"/>
      <c r="MO134" s="99"/>
      <c r="MP134" s="99"/>
      <c r="MQ134" s="99"/>
      <c r="MR134" s="100">
        <f t="shared" si="456"/>
        <v>-26.570048309178741</v>
      </c>
      <c r="MS134" s="100">
        <f t="shared" si="456"/>
        <v>43.055555555555557</v>
      </c>
      <c r="MT134" s="100">
        <f t="shared" si="456"/>
        <v>40.206185567010301</v>
      </c>
      <c r="MU134" s="100">
        <f t="shared" si="456"/>
        <v>358.33333333333331</v>
      </c>
      <c r="MV134" s="100">
        <f t="shared" si="456"/>
        <v>50.657894736842103</v>
      </c>
      <c r="MW134" s="100">
        <f t="shared" si="456"/>
        <v>-74.757281553398059</v>
      </c>
      <c r="MX134" s="100">
        <f t="shared" si="456"/>
        <v>-80.14705882352942</v>
      </c>
      <c r="MY134" s="100">
        <f t="shared" si="456"/>
        <v>-88.36363636363636</v>
      </c>
      <c r="MZ134" s="100">
        <f t="shared" si="456"/>
        <v>-89.519650655021834</v>
      </c>
      <c r="NA134" s="100">
        <f t="shared" si="472"/>
        <v>-19.23076923076923</v>
      </c>
      <c r="NB134" s="100">
        <f t="shared" si="472"/>
        <v>-44.444444444444443</v>
      </c>
      <c r="NC134" s="101">
        <f t="shared" si="472"/>
        <v>18.75</v>
      </c>
      <c r="ND134" s="101">
        <f t="shared" si="472"/>
        <v>108.33333333333334</v>
      </c>
      <c r="NE134" s="102">
        <f t="shared" si="472"/>
        <v>228.57142857142856</v>
      </c>
      <c r="NF134" s="102">
        <f t="shared" si="472"/>
        <v>266.66666666666663</v>
      </c>
      <c r="NG134" s="102">
        <f t="shared" si="472"/>
        <v>150</v>
      </c>
      <c r="NH134" s="102">
        <f t="shared" si="472"/>
        <v>58.000000000000007</v>
      </c>
      <c r="NI134" s="102">
        <f t="shared" si="472"/>
        <v>-100</v>
      </c>
      <c r="NJ134" s="102">
        <f t="shared" si="472"/>
        <v>-100</v>
      </c>
      <c r="NK134" s="102">
        <f t="shared" si="472"/>
        <v>-100</v>
      </c>
      <c r="NL134" s="15"/>
      <c r="NM134" s="99"/>
      <c r="NN134" s="99"/>
      <c r="NO134" s="99"/>
      <c r="NP134" s="99"/>
      <c r="NQ134" s="100">
        <f t="shared" si="457"/>
        <v>34.210526315789465</v>
      </c>
      <c r="NR134" s="100">
        <f t="shared" si="457"/>
        <v>-42.465753424657535</v>
      </c>
      <c r="NS134" s="100">
        <f t="shared" si="457"/>
        <v>-2.3809523809523836</v>
      </c>
      <c r="NT134" s="100">
        <f t="shared" si="457"/>
        <v>95.454545454545453</v>
      </c>
      <c r="NU134" s="100">
        <f t="shared" si="457"/>
        <v>66.666666666666671</v>
      </c>
      <c r="NV134" s="100">
        <f t="shared" si="457"/>
        <v>-100</v>
      </c>
      <c r="NW134" s="100">
        <f t="shared" si="457"/>
        <v>7.3170731707317138</v>
      </c>
      <c r="NX134" s="100">
        <f t="shared" si="457"/>
        <v>-79.069767441860463</v>
      </c>
      <c r="NY134" s="100">
        <f t="shared" si="457"/>
        <v>-72.941176470588246</v>
      </c>
      <c r="NZ134" s="100">
        <f t="shared" si="473"/>
        <v>0</v>
      </c>
      <c r="OA134" s="100">
        <f t="shared" si="473"/>
        <v>-68.181818181818187</v>
      </c>
      <c r="OB134" s="101">
        <f t="shared" si="473"/>
        <v>16.666666666666675</v>
      </c>
      <c r="OC134" s="101">
        <f t="shared" si="473"/>
        <v>82.608695652173907</v>
      </c>
      <c r="OD134" s="102">
        <f t="shared" si="473"/>
        <v>62.068965517241367</v>
      </c>
      <c r="OE134" s="102">
        <f t="shared" si="473"/>
        <v>171.42857142857144</v>
      </c>
      <c r="OF134" s="102">
        <f t="shared" si="473"/>
        <v>52.380952380952372</v>
      </c>
      <c r="OG134" s="102">
        <f t="shared" si="473"/>
        <v>7.1428571428571397</v>
      </c>
      <c r="OH134" s="102">
        <f t="shared" si="473"/>
        <v>-100</v>
      </c>
      <c r="OI134" s="102">
        <f t="shared" si="473"/>
        <v>-100</v>
      </c>
      <c r="OJ134" s="102">
        <f t="shared" si="473"/>
        <v>-100</v>
      </c>
      <c r="OK134" s="37"/>
      <c r="OL134" s="62" t="str">
        <f t="shared" si="458"/>
        <v xml:space="preserve">Kejuruteraan awam </v>
      </c>
      <c r="OM134" s="103"/>
      <c r="ON134" s="102">
        <f t="shared" si="426"/>
        <v>1.5432226485141198</v>
      </c>
      <c r="OO134" s="102">
        <f t="shared" si="426"/>
        <v>-9.1666448350842256</v>
      </c>
      <c r="OP134" s="102">
        <f t="shared" si="426"/>
        <v>-7.2937496795364769</v>
      </c>
      <c r="OQ134" s="102">
        <f t="shared" si="426"/>
        <v>0.18217140012721789</v>
      </c>
      <c r="OR134" s="102">
        <f t="shared" si="426"/>
        <v>-100</v>
      </c>
      <c r="OS134" s="15"/>
      <c r="OT134" s="103"/>
      <c r="OU134" s="102">
        <f t="shared" si="427"/>
        <v>0.75250402200426336</v>
      </c>
      <c r="OV134" s="102">
        <f t="shared" si="427"/>
        <v>-14.535901926444838</v>
      </c>
      <c r="OW134" s="102">
        <f t="shared" si="427"/>
        <v>-18.388379942140787</v>
      </c>
      <c r="OX134" s="102">
        <f t="shared" si="427"/>
        <v>7.3849789528068754E-3</v>
      </c>
      <c r="OY134" s="102">
        <f t="shared" si="427"/>
        <v>-100</v>
      </c>
      <c r="OZ134" s="15"/>
      <c r="PA134" s="104"/>
      <c r="PB134" s="102">
        <f t="shared" si="428"/>
        <v>1.4456454719945278</v>
      </c>
      <c r="PC134" s="102">
        <f t="shared" si="428"/>
        <v>-8.4771254622809664</v>
      </c>
      <c r="PD134" s="102">
        <f t="shared" si="428"/>
        <v>-5.5636846607536761</v>
      </c>
      <c r="PE134" s="102">
        <f t="shared" si="428"/>
        <v>8.2637076236680151E-2</v>
      </c>
      <c r="PF134" s="102">
        <f t="shared" si="428"/>
        <v>-100</v>
      </c>
      <c r="PG134" s="15"/>
      <c r="PH134" s="103"/>
      <c r="PI134" s="102">
        <f t="shared" si="429"/>
        <v>6.1442844780111638</v>
      </c>
      <c r="PJ134" s="102">
        <f t="shared" si="429"/>
        <v>-8.5976875185294954</v>
      </c>
      <c r="PK134" s="102">
        <f t="shared" si="429"/>
        <v>-14.831333117093736</v>
      </c>
      <c r="PL134" s="102">
        <f t="shared" si="429"/>
        <v>3.0181852803960796</v>
      </c>
      <c r="PM134" s="102">
        <f t="shared" si="429"/>
        <v>-100</v>
      </c>
      <c r="PN134" s="15"/>
      <c r="PO134" s="103"/>
      <c r="PP134" s="102">
        <f t="shared" si="430"/>
        <v>1.1952012086910546</v>
      </c>
      <c r="PQ134" s="102">
        <f t="shared" si="430"/>
        <v>-9.0896433639145577</v>
      </c>
      <c r="PR134" s="102">
        <f t="shared" si="430"/>
        <v>-7.6461368516750454</v>
      </c>
      <c r="PS134" s="102">
        <f t="shared" si="430"/>
        <v>1.234907664189322E-2</v>
      </c>
      <c r="PT134" s="102">
        <f t="shared" si="430"/>
        <v>-100</v>
      </c>
      <c r="PU134" s="15"/>
      <c r="PV134" s="103"/>
      <c r="PW134" s="102">
        <f t="shared" si="431"/>
        <v>1.8781518331743241</v>
      </c>
      <c r="PX134" s="102">
        <f t="shared" si="431"/>
        <v>-13.595012575587306</v>
      </c>
      <c r="PY134" s="102">
        <f t="shared" si="431"/>
        <v>-18.901929210664846</v>
      </c>
      <c r="PZ134" s="102">
        <f t="shared" si="431"/>
        <v>1.1455191110765206E-2</v>
      </c>
      <c r="QA134" s="102">
        <f t="shared" si="431"/>
        <v>-100</v>
      </c>
      <c r="QB134" s="15"/>
      <c r="QC134" s="103"/>
      <c r="QD134" s="102">
        <f t="shared" si="432"/>
        <v>0.862700044483522</v>
      </c>
      <c r="QE134" s="102">
        <f t="shared" si="432"/>
        <v>-8.5327230676269785</v>
      </c>
      <c r="QF134" s="102">
        <f t="shared" si="432"/>
        <v>-5.8164477905471301</v>
      </c>
      <c r="QG134" s="102">
        <f t="shared" si="432"/>
        <v>-1.2899532795052071E-2</v>
      </c>
      <c r="QH134" s="102">
        <f t="shared" si="432"/>
        <v>-100</v>
      </c>
      <c r="QI134" s="15"/>
      <c r="QJ134" s="103"/>
      <c r="QK134" s="102">
        <f t="shared" si="433"/>
        <v>7.3245614035087669</v>
      </c>
      <c r="QL134" s="102">
        <f t="shared" si="433"/>
        <v>-8.434818144666945</v>
      </c>
      <c r="QM134" s="102">
        <f t="shared" si="433"/>
        <v>-18.218334374721056</v>
      </c>
      <c r="QN134" s="102">
        <f t="shared" si="433"/>
        <v>0.69853743724077599</v>
      </c>
      <c r="QO134" s="102">
        <f t="shared" si="433"/>
        <v>-100</v>
      </c>
      <c r="QP134" s="15"/>
      <c r="QQ134" s="103"/>
      <c r="QR134" s="102">
        <f t="shared" si="434"/>
        <v>26.066751161808188</v>
      </c>
      <c r="QS134" s="102">
        <f t="shared" si="434"/>
        <v>-13.522117962466485</v>
      </c>
      <c r="QT134" s="102">
        <f t="shared" si="434"/>
        <v>13.660143383065293</v>
      </c>
      <c r="QU134" s="102">
        <f t="shared" si="434"/>
        <v>8.3873167405386972</v>
      </c>
      <c r="QV134" s="102">
        <f t="shared" si="434"/>
        <v>-100</v>
      </c>
      <c r="QW134" s="15"/>
      <c r="QX134" s="103"/>
      <c r="QY134" s="102">
        <f t="shared" si="435"/>
        <v>-21.532649757150569</v>
      </c>
      <c r="QZ134" s="102">
        <f t="shared" si="435"/>
        <v>-38.720770288858319</v>
      </c>
      <c r="RA134" s="102">
        <f t="shared" si="435"/>
        <v>0.22446689113355678</v>
      </c>
      <c r="RB134" s="102">
        <f t="shared" si="435"/>
        <v>-0.11198208286674616</v>
      </c>
      <c r="RC134" s="102">
        <f t="shared" si="435"/>
        <v>-100</v>
      </c>
      <c r="RD134" s="15"/>
      <c r="RE134" s="103"/>
      <c r="RF134" s="102">
        <f t="shared" si="436"/>
        <v>107.45222929936307</v>
      </c>
      <c r="RG134" s="102">
        <f t="shared" si="436"/>
        <v>-3.5615597175314706</v>
      </c>
      <c r="RH134" s="102">
        <f t="shared" si="436"/>
        <v>15.631964342566063</v>
      </c>
      <c r="RI134" s="102">
        <f t="shared" si="436"/>
        <v>6.6079295154185091</v>
      </c>
      <c r="RJ134" s="102">
        <f t="shared" si="436"/>
        <v>-100</v>
      </c>
      <c r="RK134" s="15"/>
      <c r="RL134" s="103"/>
      <c r="RM134" s="102">
        <f t="shared" si="437"/>
        <v>-4.1189931350114399</v>
      </c>
      <c r="RN134" s="102">
        <f t="shared" si="437"/>
        <v>-10.182975338106603</v>
      </c>
      <c r="RO134" s="102">
        <f t="shared" si="437"/>
        <v>18.777679362267484</v>
      </c>
      <c r="RP134" s="102">
        <f t="shared" si="437"/>
        <v>18.866517524235647</v>
      </c>
      <c r="RQ134" s="102">
        <f t="shared" si="437"/>
        <v>-100</v>
      </c>
      <c r="RR134" s="15"/>
      <c r="RS134" s="103"/>
      <c r="RT134" s="102">
        <f t="shared" ca="1" si="438"/>
        <v>18.596491228070168</v>
      </c>
      <c r="RU134" s="102">
        <f t="shared" ca="1" si="438"/>
        <v>-20.784023668639051</v>
      </c>
      <c r="RV134" s="102">
        <f t="shared" ca="1" si="438"/>
        <v>-6.7226890756302504</v>
      </c>
      <c r="RW134" s="102">
        <f t="shared" ca="1" si="438"/>
        <v>-5.1051051051051015</v>
      </c>
      <c r="RX134" s="102">
        <f t="shared" ca="1" si="438"/>
        <v>-74.789029535864984</v>
      </c>
      <c r="RY134" s="15"/>
      <c r="RZ134" s="103"/>
      <c r="SA134" s="102">
        <f t="shared" ca="1" si="439"/>
        <v>-8.0867850098619307</v>
      </c>
      <c r="SB134" s="102">
        <f t="shared" ca="1" si="439"/>
        <v>30.901287553648071</v>
      </c>
      <c r="SC134" s="102">
        <f t="shared" ca="1" si="439"/>
        <v>33.442622950819676</v>
      </c>
      <c r="SD134" s="102">
        <f t="shared" ca="1" si="439"/>
        <v>-36.117936117936125</v>
      </c>
      <c r="SE134" s="102">
        <f t="shared" ca="1" si="439"/>
        <v>-77.884615384615387</v>
      </c>
      <c r="SF134" s="15"/>
      <c r="SG134" s="103"/>
      <c r="SH134" s="102">
        <f t="shared" ca="1" si="440"/>
        <v>52.752293577981661</v>
      </c>
      <c r="SI134" s="102">
        <f t="shared" ca="1" si="440"/>
        <v>-52.852852852852862</v>
      </c>
      <c r="SJ134" s="102">
        <f t="shared" ca="1" si="440"/>
        <v>-68.789808917197462</v>
      </c>
      <c r="SK134" s="102">
        <f t="shared" ca="1" si="440"/>
        <v>174.48979591836732</v>
      </c>
      <c r="SL134" s="102">
        <f t="shared" ca="1" si="440"/>
        <v>-70.631970260223056</v>
      </c>
      <c r="SM134" s="15"/>
      <c r="SN134" s="103"/>
      <c r="SO134" s="102">
        <f t="shared" ca="1" si="441"/>
        <v>11.675126903553302</v>
      </c>
      <c r="SP134" s="102">
        <f t="shared" ca="1" si="441"/>
        <v>-33.18181818181818</v>
      </c>
      <c r="SQ134" s="102">
        <f t="shared" ca="1" si="441"/>
        <v>-40.816326530612244</v>
      </c>
      <c r="SR134" s="102">
        <f t="shared" ca="1" si="441"/>
        <v>82.758620689655189</v>
      </c>
      <c r="SS134" s="102">
        <f t="shared" ca="1" si="441"/>
        <v>-71.698113207547181</v>
      </c>
      <c r="ST134" s="15"/>
    </row>
    <row r="135" spans="1:514" x14ac:dyDescent="0.3">
      <c r="A135" s="62" t="str">
        <f>A$19</f>
        <v xml:space="preserve">Aktiviti pembinaan pertukangan khas </v>
      </c>
      <c r="B135" s="99"/>
      <c r="C135" s="99"/>
      <c r="D135" s="99"/>
      <c r="E135" s="99"/>
      <c r="F135" s="100">
        <f t="shared" si="442"/>
        <v>-1.9000765349141857</v>
      </c>
      <c r="G135" s="100">
        <f t="shared" si="442"/>
        <v>-5.4858319919419358</v>
      </c>
      <c r="H135" s="100">
        <f t="shared" si="442"/>
        <v>-6.3961287694878743</v>
      </c>
      <c r="I135" s="100">
        <f t="shared" si="442"/>
        <v>-3.8929138789849826</v>
      </c>
      <c r="J135" s="100">
        <f t="shared" si="442"/>
        <v>-3.2403627143409719</v>
      </c>
      <c r="K135" s="100">
        <f t="shared" si="442"/>
        <v>-6.2414973562560654</v>
      </c>
      <c r="L135" s="100">
        <f t="shared" si="442"/>
        <v>-4.1440470763742798E-2</v>
      </c>
      <c r="M135" s="100">
        <f t="shared" si="442"/>
        <v>-0.51557414051177641</v>
      </c>
      <c r="N135" s="100">
        <f t="shared" si="442"/>
        <v>-0.38982558636122544</v>
      </c>
      <c r="O135" s="100">
        <f t="shared" si="442"/>
        <v>2.8716370560694759</v>
      </c>
      <c r="P135" s="100">
        <f t="shared" si="442"/>
        <v>-2.7237676713237402</v>
      </c>
      <c r="Q135" s="101">
        <f t="shared" si="442"/>
        <v>-1.4097385228451387</v>
      </c>
      <c r="R135" s="101">
        <f t="shared" si="442"/>
        <v>-2.0075183327959878</v>
      </c>
      <c r="S135" s="102">
        <f t="shared" si="442"/>
        <v>1.1195037376005468</v>
      </c>
      <c r="T135" s="102">
        <f t="shared" si="442"/>
        <v>0.62045402886692358</v>
      </c>
      <c r="U135" s="102">
        <f t="shared" ref="U135:Y143" si="474">IFERROR(((U19/Q19)-1)*100,0)</f>
        <v>-0.42114806970917629</v>
      </c>
      <c r="V135" s="102">
        <f t="shared" si="474"/>
        <v>0.88904134042233629</v>
      </c>
      <c r="W135" s="102">
        <f t="shared" si="474"/>
        <v>-100</v>
      </c>
      <c r="X135" s="102">
        <f t="shared" si="474"/>
        <v>-100</v>
      </c>
      <c r="Y135" s="102">
        <f t="shared" si="474"/>
        <v>-100</v>
      </c>
      <c r="Z135" s="15"/>
      <c r="AA135" s="99"/>
      <c r="AB135" s="99"/>
      <c r="AC135" s="99"/>
      <c r="AD135" s="99"/>
      <c r="AE135" s="100">
        <f t="shared" si="443"/>
        <v>3.4787792083929459</v>
      </c>
      <c r="AF135" s="100">
        <f t="shared" si="443"/>
        <v>5.0117275381743376</v>
      </c>
      <c r="AG135" s="100">
        <f t="shared" si="443"/>
        <v>0.51600573339702915</v>
      </c>
      <c r="AH135" s="100">
        <f t="shared" si="443"/>
        <v>4.5321361058601184</v>
      </c>
      <c r="AI135" s="100">
        <f t="shared" si="443"/>
        <v>2.5553584183967359</v>
      </c>
      <c r="AJ135" s="100">
        <f t="shared" si="443"/>
        <v>0.68374509982678244</v>
      </c>
      <c r="AK135" s="100">
        <f t="shared" si="443"/>
        <v>5.366479703393856</v>
      </c>
      <c r="AL135" s="100">
        <f t="shared" si="443"/>
        <v>-1.0827795108277916</v>
      </c>
      <c r="AM135" s="100">
        <f t="shared" si="443"/>
        <v>-0.52574818010245883</v>
      </c>
      <c r="AN135" s="100">
        <f t="shared" si="459"/>
        <v>-0.41198840999637776</v>
      </c>
      <c r="AO135" s="100">
        <f t="shared" si="459"/>
        <v>0.8029954436775455</v>
      </c>
      <c r="AP135" s="101">
        <f t="shared" si="459"/>
        <v>2.0704312255764634</v>
      </c>
      <c r="AQ135" s="101">
        <f t="shared" si="459"/>
        <v>0.76568640737226801</v>
      </c>
      <c r="AR135" s="102">
        <f t="shared" si="459"/>
        <v>1.1637950629631355</v>
      </c>
      <c r="AS135" s="102">
        <f t="shared" si="459"/>
        <v>4.6990378160671753E-2</v>
      </c>
      <c r="AT135" s="102">
        <f t="shared" si="459"/>
        <v>-8.0600022388899184E-2</v>
      </c>
      <c r="AU135" s="102">
        <f t="shared" si="459"/>
        <v>0.20845941765852416</v>
      </c>
      <c r="AV135" s="102">
        <f t="shared" si="459"/>
        <v>-100</v>
      </c>
      <c r="AW135" s="102">
        <f t="shared" si="459"/>
        <v>-100</v>
      </c>
      <c r="AX135" s="102">
        <f t="shared" si="459"/>
        <v>-100</v>
      </c>
      <c r="AY135" s="15"/>
      <c r="AZ135" s="99"/>
      <c r="BA135" s="99"/>
      <c r="BB135" s="99"/>
      <c r="BC135" s="99"/>
      <c r="BD135" s="100">
        <f t="shared" si="444"/>
        <v>-3.0378649421247461</v>
      </c>
      <c r="BE135" s="100">
        <f t="shared" si="444"/>
        <v>-7.387802882300198</v>
      </c>
      <c r="BF135" s="100">
        <f t="shared" si="444"/>
        <v>-7.3170254479711705</v>
      </c>
      <c r="BG135" s="100">
        <f t="shared" si="444"/>
        <v>-5.6295926770556175</v>
      </c>
      <c r="BH135" s="100">
        <f t="shared" si="444"/>
        <v>-4.6981541671197729</v>
      </c>
      <c r="BI135" s="100">
        <f t="shared" si="444"/>
        <v>-8.1031151844633946</v>
      </c>
      <c r="BJ135" s="100">
        <f t="shared" si="444"/>
        <v>-1.7530600439953914</v>
      </c>
      <c r="BK135" s="100">
        <f t="shared" si="444"/>
        <v>9.7752530867567522E-2</v>
      </c>
      <c r="BL135" s="100">
        <f t="shared" si="444"/>
        <v>-0.6799817431875077</v>
      </c>
      <c r="BM135" s="100">
        <f t="shared" si="460"/>
        <v>3.8250461167616656</v>
      </c>
      <c r="BN135" s="100">
        <f t="shared" si="460"/>
        <v>-3.1990923585355713</v>
      </c>
      <c r="BO135" s="101">
        <f t="shared" si="460"/>
        <v>-2.6694329183955756</v>
      </c>
      <c r="BP135" s="101">
        <f t="shared" si="460"/>
        <v>-2.3530412952364688</v>
      </c>
      <c r="BQ135" s="102">
        <f t="shared" si="460"/>
        <v>1.2716107364708629</v>
      </c>
      <c r="BR135" s="102">
        <f t="shared" si="460"/>
        <v>0.8657163025478587</v>
      </c>
      <c r="BS135" s="102">
        <f t="shared" si="460"/>
        <v>-0.20196278545007162</v>
      </c>
      <c r="BT135" s="102">
        <f t="shared" si="460"/>
        <v>1.2127154280236141</v>
      </c>
      <c r="BU135" s="102">
        <f t="shared" si="460"/>
        <v>-100</v>
      </c>
      <c r="BV135" s="102">
        <f t="shared" si="460"/>
        <v>-100</v>
      </c>
      <c r="BW135" s="102">
        <f t="shared" si="460"/>
        <v>-100</v>
      </c>
      <c r="BX135" s="15"/>
      <c r="BY135" s="99"/>
      <c r="BZ135" s="99"/>
      <c r="CA135" s="99"/>
      <c r="CB135" s="99"/>
      <c r="CC135" s="100">
        <f t="shared" si="445"/>
        <v>4.4549671434093607</v>
      </c>
      <c r="CD135" s="100">
        <f t="shared" si="445"/>
        <v>-1.4018691588784993</v>
      </c>
      <c r="CE135" s="100">
        <f t="shared" si="445"/>
        <v>-10.913196186653284</v>
      </c>
      <c r="CF135" s="100">
        <f t="shared" si="445"/>
        <v>3.147242946574047</v>
      </c>
      <c r="CG135" s="100">
        <f t="shared" si="445"/>
        <v>6.97566842446109</v>
      </c>
      <c r="CH135" s="100">
        <f t="shared" si="445"/>
        <v>5.7398630858346511</v>
      </c>
      <c r="CI135" s="100">
        <f t="shared" si="445"/>
        <v>16.652586125973912</v>
      </c>
      <c r="CJ135" s="100">
        <f t="shared" si="445"/>
        <v>-10.58363817758563</v>
      </c>
      <c r="CK135" s="100">
        <f t="shared" si="445"/>
        <v>6.0710888177808453</v>
      </c>
      <c r="CL135" s="100">
        <f t="shared" si="461"/>
        <v>-2.2908366533864521</v>
      </c>
      <c r="CM135" s="100">
        <f t="shared" si="461"/>
        <v>-6.4054075802687738</v>
      </c>
      <c r="CN135" s="101">
        <f t="shared" si="461"/>
        <v>12.375639237563929</v>
      </c>
      <c r="CO135" s="101">
        <f t="shared" si="461"/>
        <v>-5.3974724826742815</v>
      </c>
      <c r="CP135" s="102">
        <f t="shared" si="461"/>
        <v>-1.9622833843017329</v>
      </c>
      <c r="CQ135" s="102">
        <f t="shared" si="461"/>
        <v>-1.925887713868113</v>
      </c>
      <c r="CR135" s="102">
        <f t="shared" si="461"/>
        <v>-5.8911136852556663</v>
      </c>
      <c r="CS135" s="102">
        <f t="shared" si="461"/>
        <v>-2.8958028096181976</v>
      </c>
      <c r="CT135" s="102">
        <f t="shared" si="461"/>
        <v>-100</v>
      </c>
      <c r="CU135" s="102">
        <f t="shared" si="461"/>
        <v>-100</v>
      </c>
      <c r="CV135" s="102">
        <f t="shared" si="461"/>
        <v>-100</v>
      </c>
      <c r="CW135" s="15"/>
      <c r="CX135" s="99"/>
      <c r="CY135" s="99"/>
      <c r="CZ135" s="99"/>
      <c r="DA135" s="99"/>
      <c r="DB135" s="100">
        <f t="shared" si="446"/>
        <v>-1.1170713189298076</v>
      </c>
      <c r="DC135" s="100">
        <f t="shared" si="446"/>
        <v>-5.4962303307326543</v>
      </c>
      <c r="DD135" s="100">
        <f t="shared" si="446"/>
        <v>-6.4218054402468416</v>
      </c>
      <c r="DE135" s="100">
        <f t="shared" si="446"/>
        <v>-3.691733460623059</v>
      </c>
      <c r="DF135" s="100">
        <f t="shared" si="446"/>
        <v>-3.4945635300833611</v>
      </c>
      <c r="DG135" s="100">
        <f t="shared" si="446"/>
        <v>-6.2655056671693359</v>
      </c>
      <c r="DH135" s="100">
        <f t="shared" si="446"/>
        <v>-0.28921217625176299</v>
      </c>
      <c r="DI135" s="100">
        <f t="shared" si="446"/>
        <v>-0.34178090914410708</v>
      </c>
      <c r="DJ135" s="100">
        <f t="shared" si="446"/>
        <v>-0.27396975955003011</v>
      </c>
      <c r="DK135" s="100">
        <f t="shared" si="462"/>
        <v>3.1716376415115377</v>
      </c>
      <c r="DL135" s="100">
        <f t="shared" si="462"/>
        <v>-2.425499269617859</v>
      </c>
      <c r="DM135" s="101">
        <f t="shared" si="462"/>
        <v>-1.4322520929461513</v>
      </c>
      <c r="DN135" s="101">
        <f t="shared" si="462"/>
        <v>-2.1089801624053495</v>
      </c>
      <c r="DO135" s="102">
        <f t="shared" si="462"/>
        <v>1.0132149093496023</v>
      </c>
      <c r="DP135" s="102">
        <f t="shared" si="462"/>
        <v>0.47820264734708129</v>
      </c>
      <c r="DQ135" s="102">
        <f t="shared" si="462"/>
        <v>-0.37736906835040829</v>
      </c>
      <c r="DR135" s="102">
        <f t="shared" si="462"/>
        <v>0.94078544068090242</v>
      </c>
      <c r="DS135" s="102">
        <f t="shared" si="462"/>
        <v>-100</v>
      </c>
      <c r="DT135" s="102">
        <f t="shared" si="462"/>
        <v>-100</v>
      </c>
      <c r="DU135" s="102">
        <f t="shared" si="462"/>
        <v>-100</v>
      </c>
      <c r="DV135" s="15"/>
      <c r="DW135" s="99"/>
      <c r="DX135" s="99"/>
      <c r="DY135" s="99"/>
      <c r="DZ135" s="99"/>
      <c r="EA135" s="100">
        <f t="shared" si="447"/>
        <v>2.5822055015390699</v>
      </c>
      <c r="EB135" s="100">
        <f t="shared" si="447"/>
        <v>4.9707244175506426</v>
      </c>
      <c r="EC135" s="100">
        <f t="shared" si="447"/>
        <v>-3.1739056129298504E-2</v>
      </c>
      <c r="ED135" s="100">
        <f t="shared" si="447"/>
        <v>3.4969074149839852</v>
      </c>
      <c r="EE135" s="100">
        <f t="shared" si="447"/>
        <v>3.1292419804243687</v>
      </c>
      <c r="EF135" s="100">
        <f t="shared" si="447"/>
        <v>0.29873039581778116</v>
      </c>
      <c r="EG135" s="100">
        <f t="shared" si="447"/>
        <v>5.2825672837395699</v>
      </c>
      <c r="EH135" s="100">
        <f t="shared" si="447"/>
        <v>-1.0580411124546552</v>
      </c>
      <c r="EI135" s="100">
        <f t="shared" si="447"/>
        <v>-0.36947234730401179</v>
      </c>
      <c r="EJ135" s="100">
        <f t="shared" si="463"/>
        <v>-0.20243857036486013</v>
      </c>
      <c r="EK135" s="100">
        <f t="shared" si="463"/>
        <v>1.0809807696768647</v>
      </c>
      <c r="EL135" s="101">
        <f t="shared" si="463"/>
        <v>2.1034571905332644</v>
      </c>
      <c r="EM135" s="101">
        <f t="shared" si="463"/>
        <v>0.58871248116816322</v>
      </c>
      <c r="EN135" s="102">
        <f t="shared" si="463"/>
        <v>0.94662967194385494</v>
      </c>
      <c r="EO135" s="102">
        <f t="shared" si="463"/>
        <v>-0.18588640275387647</v>
      </c>
      <c r="EP135" s="102">
        <f t="shared" si="463"/>
        <v>-7.5959856366814016E-2</v>
      </c>
      <c r="EQ135" s="102">
        <f t="shared" si="463"/>
        <v>0.25115786078020452</v>
      </c>
      <c r="ER135" s="102">
        <f t="shared" si="463"/>
        <v>-100</v>
      </c>
      <c r="ES135" s="102">
        <f t="shared" si="463"/>
        <v>-100</v>
      </c>
      <c r="ET135" s="102">
        <f t="shared" si="463"/>
        <v>-100</v>
      </c>
      <c r="EU135" s="15"/>
      <c r="EV135" s="99"/>
      <c r="EW135" s="99"/>
      <c r="EX135" s="99"/>
      <c r="EY135" s="99"/>
      <c r="EZ135" s="100">
        <f t="shared" si="448"/>
        <v>-1.8710862055973942</v>
      </c>
      <c r="FA135" s="100">
        <f t="shared" si="448"/>
        <v>-7.3393479387253819</v>
      </c>
      <c r="FB135" s="100">
        <f t="shared" si="448"/>
        <v>-7.2912851894292867</v>
      </c>
      <c r="FC135" s="100">
        <f t="shared" si="448"/>
        <v>-4.6648528916068743</v>
      </c>
      <c r="FD135" s="100">
        <f t="shared" si="448"/>
        <v>-4.597975225816886</v>
      </c>
      <c r="FE135" s="100">
        <f t="shared" si="448"/>
        <v>-7.503638916990008</v>
      </c>
      <c r="FF135" s="100">
        <f t="shared" si="448"/>
        <v>-1.477290586201474</v>
      </c>
      <c r="FG135" s="100">
        <f t="shared" si="448"/>
        <v>0.17046961221320878</v>
      </c>
      <c r="FH135" s="100">
        <f t="shared" si="448"/>
        <v>-0.69643901075159276</v>
      </c>
      <c r="FI135" s="100">
        <f t="shared" si="464"/>
        <v>3.8953547398635768</v>
      </c>
      <c r="FJ135" s="100">
        <f t="shared" si="464"/>
        <v>-3.133393402973883</v>
      </c>
      <c r="FK135" s="101">
        <f t="shared" si="464"/>
        <v>-2.6644648379723024</v>
      </c>
      <c r="FL135" s="101">
        <f t="shared" si="464"/>
        <v>-2.3462762462992837</v>
      </c>
      <c r="FM135" s="102">
        <f t="shared" si="464"/>
        <v>1.2716814355830941</v>
      </c>
      <c r="FN135" s="102">
        <f t="shared" si="464"/>
        <v>0.86565636335314</v>
      </c>
      <c r="FO135" s="102">
        <f t="shared" si="464"/>
        <v>-0.20246672681669686</v>
      </c>
      <c r="FP135" s="102">
        <f t="shared" si="464"/>
        <v>1.2122456468367959</v>
      </c>
      <c r="FQ135" s="102">
        <f t="shared" si="464"/>
        <v>-100</v>
      </c>
      <c r="FR135" s="102">
        <f t="shared" si="464"/>
        <v>-100</v>
      </c>
      <c r="FS135" s="102">
        <f t="shared" si="464"/>
        <v>-100</v>
      </c>
      <c r="FT135" s="15"/>
      <c r="FU135" s="99"/>
      <c r="FV135" s="99"/>
      <c r="FW135" s="99"/>
      <c r="FX135" s="99"/>
      <c r="FY135" s="100">
        <f t="shared" si="449"/>
        <v>2.8127538586514955</v>
      </c>
      <c r="FZ135" s="100">
        <f t="shared" si="449"/>
        <v>-1.9379132990448245</v>
      </c>
      <c r="GA135" s="100">
        <f t="shared" si="449"/>
        <v>-10.130482058716927</v>
      </c>
      <c r="GB135" s="100">
        <f t="shared" si="449"/>
        <v>-8.8378056598589652</v>
      </c>
      <c r="GC135" s="100">
        <f t="shared" si="449"/>
        <v>-4.0000000000000036</v>
      </c>
      <c r="GD135" s="100">
        <f t="shared" si="449"/>
        <v>-5.4416034466610474</v>
      </c>
      <c r="GE135" s="100">
        <f t="shared" si="449"/>
        <v>4.9102641661625368</v>
      </c>
      <c r="GF135" s="100">
        <f t="shared" si="449"/>
        <v>-9.4735784609202298</v>
      </c>
      <c r="GG135" s="100">
        <f t="shared" si="449"/>
        <v>10.411522633744852</v>
      </c>
      <c r="GH135" s="100">
        <f t="shared" si="465"/>
        <v>2.0007923930269511</v>
      </c>
      <c r="GI135" s="100">
        <f t="shared" si="465"/>
        <v>-1.1725132148005746</v>
      </c>
      <c r="GJ135" s="101">
        <f t="shared" si="465"/>
        <v>14.415714127177903</v>
      </c>
      <c r="GK135" s="101">
        <f t="shared" si="465"/>
        <v>-7.7711516958628435</v>
      </c>
      <c r="GL135" s="102">
        <f t="shared" si="465"/>
        <v>-4.3600699164886407</v>
      </c>
      <c r="GM135" s="102">
        <f t="shared" si="465"/>
        <v>-5.1735874744724297</v>
      </c>
      <c r="GN135" s="102">
        <f t="shared" si="465"/>
        <v>-5.5771096023278339</v>
      </c>
      <c r="GO135" s="102">
        <f t="shared" si="465"/>
        <v>-2.313598706809461</v>
      </c>
      <c r="GP135" s="102">
        <f t="shared" si="465"/>
        <v>-100</v>
      </c>
      <c r="GQ135" s="102">
        <f t="shared" si="465"/>
        <v>-100</v>
      </c>
      <c r="GR135" s="102">
        <f t="shared" si="465"/>
        <v>-100</v>
      </c>
      <c r="GS135" s="15"/>
      <c r="GT135" s="99"/>
      <c r="GU135" s="99"/>
      <c r="GV135" s="99"/>
      <c r="GW135" s="99"/>
      <c r="GX135" s="100">
        <f t="shared" si="450"/>
        <v>-45.655783065855005</v>
      </c>
      <c r="GY135" s="100">
        <f t="shared" si="450"/>
        <v>-4.7359696897939845</v>
      </c>
      <c r="GZ135" s="100">
        <f t="shared" si="450"/>
        <v>-4.0971612525607215</v>
      </c>
      <c r="HA135" s="100">
        <f t="shared" si="450"/>
        <v>-16.321933237763673</v>
      </c>
      <c r="HB135" s="100">
        <f t="shared" si="450"/>
        <v>22.606924643584513</v>
      </c>
      <c r="HC135" s="100">
        <f t="shared" si="450"/>
        <v>-4.523987074322644</v>
      </c>
      <c r="HD135" s="100">
        <f t="shared" si="450"/>
        <v>21.605126640219719</v>
      </c>
      <c r="HE135" s="100">
        <f t="shared" si="450"/>
        <v>-12.873225648556041</v>
      </c>
      <c r="HF135" s="100">
        <f t="shared" si="450"/>
        <v>-9.6622369878183854</v>
      </c>
      <c r="HG135" s="100">
        <f t="shared" si="466"/>
        <v>-18.198385837021615</v>
      </c>
      <c r="HH135" s="100">
        <f t="shared" si="466"/>
        <v>-24.090338770388964</v>
      </c>
      <c r="HI135" s="101">
        <f t="shared" si="466"/>
        <v>0.42134831460673983</v>
      </c>
      <c r="HJ135" s="101">
        <f t="shared" si="466"/>
        <v>6.9567882316886376</v>
      </c>
      <c r="HK135" s="102">
        <f t="shared" si="466"/>
        <v>10.534691279439844</v>
      </c>
      <c r="HL135" s="102">
        <f t="shared" si="466"/>
        <v>13.719008264462818</v>
      </c>
      <c r="HM135" s="102">
        <f t="shared" si="466"/>
        <v>-3.9160839160839123</v>
      </c>
      <c r="HN135" s="102">
        <f t="shared" si="466"/>
        <v>-3.2951289398280847</v>
      </c>
      <c r="HO135" s="102">
        <f t="shared" si="466"/>
        <v>-100</v>
      </c>
      <c r="HP135" s="102">
        <f t="shared" si="466"/>
        <v>-100</v>
      </c>
      <c r="HQ135" s="102">
        <f t="shared" si="466"/>
        <v>-100</v>
      </c>
      <c r="HR135" s="15"/>
      <c r="HS135" s="99"/>
      <c r="HT135" s="99"/>
      <c r="HU135" s="99"/>
      <c r="HV135" s="99"/>
      <c r="HW135" s="100">
        <f t="shared" si="451"/>
        <v>39.96023856858848</v>
      </c>
      <c r="HX135" s="100">
        <f t="shared" si="451"/>
        <v>6.7497403946002121</v>
      </c>
      <c r="HY135" s="100">
        <f t="shared" si="451"/>
        <v>25.416204217536077</v>
      </c>
      <c r="HZ135" s="100">
        <f t="shared" si="451"/>
        <v>60.468140442132643</v>
      </c>
      <c r="IA135" s="100">
        <f t="shared" si="451"/>
        <v>-14.559659090909093</v>
      </c>
      <c r="IB135" s="100">
        <f t="shared" si="451"/>
        <v>16.731517509727635</v>
      </c>
      <c r="IC135" s="100">
        <f t="shared" si="451"/>
        <v>8.4070796460177011</v>
      </c>
      <c r="ID135" s="100">
        <f t="shared" si="451"/>
        <v>-1.9448946515397081</v>
      </c>
      <c r="IE135" s="100">
        <f t="shared" si="451"/>
        <v>-6.1512884455527832</v>
      </c>
      <c r="IF135" s="100">
        <f t="shared" si="467"/>
        <v>-7.9166666666666714</v>
      </c>
      <c r="IG135" s="100">
        <f t="shared" si="467"/>
        <v>-8.9795918367346914</v>
      </c>
      <c r="IH135" s="101">
        <f t="shared" si="467"/>
        <v>0.90909090909090384</v>
      </c>
      <c r="II135" s="101">
        <f t="shared" si="467"/>
        <v>7.5287865367581919</v>
      </c>
      <c r="IJ135" s="102">
        <f t="shared" si="467"/>
        <v>9.5927601809954854</v>
      </c>
      <c r="IK135" s="102">
        <f t="shared" si="467"/>
        <v>9.1479820627802688</v>
      </c>
      <c r="IL135" s="102">
        <f t="shared" si="467"/>
        <v>-0.24570024570024218</v>
      </c>
      <c r="IM135" s="102">
        <f t="shared" si="467"/>
        <v>-1.3179571663920919</v>
      </c>
      <c r="IN135" s="102">
        <f t="shared" si="467"/>
        <v>-100</v>
      </c>
      <c r="IO135" s="102">
        <f t="shared" si="467"/>
        <v>-100</v>
      </c>
      <c r="IP135" s="102">
        <f t="shared" si="467"/>
        <v>-100</v>
      </c>
      <c r="IQ135" s="15"/>
      <c r="IR135" s="99"/>
      <c r="IS135" s="99"/>
      <c r="IT135" s="99"/>
      <c r="IU135" s="99"/>
      <c r="IV135" s="100">
        <f t="shared" si="452"/>
        <v>-78.186462324393361</v>
      </c>
      <c r="IW135" s="100">
        <f t="shared" si="452"/>
        <v>-12.114197530864201</v>
      </c>
      <c r="IX135" s="100">
        <f t="shared" si="452"/>
        <v>-11.417816813048931</v>
      </c>
      <c r="IY135" s="100">
        <f t="shared" si="452"/>
        <v>-76.927639383155395</v>
      </c>
      <c r="IZ135" s="100">
        <f t="shared" si="452"/>
        <v>-33.723653395784545</v>
      </c>
      <c r="JA135" s="100">
        <f t="shared" si="452"/>
        <v>-69.754170324846356</v>
      </c>
      <c r="JB135" s="100">
        <f t="shared" si="452"/>
        <v>-47.733711048158646</v>
      </c>
      <c r="JC135" s="100">
        <f t="shared" si="452"/>
        <v>-22.107969151670947</v>
      </c>
      <c r="JD135" s="100">
        <f t="shared" si="452"/>
        <v>6.1837455830388688</v>
      </c>
      <c r="JE135" s="100">
        <f t="shared" si="468"/>
        <v>-18.287373004354134</v>
      </c>
      <c r="JF135" s="100">
        <f t="shared" si="468"/>
        <v>-23.848238482384822</v>
      </c>
      <c r="JG135" s="101">
        <f t="shared" si="468"/>
        <v>-4.6204620462046204</v>
      </c>
      <c r="JH135" s="101">
        <f t="shared" si="468"/>
        <v>-4.991680532445919</v>
      </c>
      <c r="JI135" s="102">
        <f t="shared" si="468"/>
        <v>1.243339253996445</v>
      </c>
      <c r="JJ135" s="102">
        <f t="shared" si="468"/>
        <v>0.88967971530249379</v>
      </c>
      <c r="JK135" s="102">
        <f t="shared" si="468"/>
        <v>0</v>
      </c>
      <c r="JL135" s="102">
        <f t="shared" si="468"/>
        <v>1.4010507880910739</v>
      </c>
      <c r="JM135" s="102">
        <f t="shared" si="468"/>
        <v>-100</v>
      </c>
      <c r="JN135" s="102">
        <f t="shared" si="468"/>
        <v>-100</v>
      </c>
      <c r="JO135" s="102">
        <f t="shared" si="468"/>
        <v>-100</v>
      </c>
      <c r="JP135" s="15"/>
      <c r="JQ135" s="99"/>
      <c r="JR135" s="99"/>
      <c r="JS135" s="99"/>
      <c r="JT135" s="99"/>
      <c r="JU135" s="100">
        <f t="shared" si="453"/>
        <v>36.800000000000011</v>
      </c>
      <c r="JV135" s="100">
        <f t="shared" si="453"/>
        <v>7.3353293413173759</v>
      </c>
      <c r="JW135" s="100">
        <f t="shared" si="453"/>
        <v>-20.281995661605201</v>
      </c>
      <c r="JX135" s="100">
        <f t="shared" si="453"/>
        <v>179.51482479784366</v>
      </c>
      <c r="JY135" s="100">
        <f t="shared" si="453"/>
        <v>169.44444444444446</v>
      </c>
      <c r="JZ135" s="100">
        <f t="shared" si="453"/>
        <v>172.24546722454673</v>
      </c>
      <c r="KA135" s="100">
        <f t="shared" si="453"/>
        <v>175.10204081632654</v>
      </c>
      <c r="KB135" s="100">
        <f t="shared" si="453"/>
        <v>-15.911282545805205</v>
      </c>
      <c r="KC135" s="100">
        <f t="shared" si="453"/>
        <v>-16.820401519262074</v>
      </c>
      <c r="KD135" s="100">
        <f t="shared" si="469"/>
        <v>-24.487704918032783</v>
      </c>
      <c r="KE135" s="100">
        <f t="shared" si="469"/>
        <v>-33.333333333333336</v>
      </c>
      <c r="KF135" s="101">
        <f t="shared" si="469"/>
        <v>1.8348623853210899</v>
      </c>
      <c r="KG135" s="101">
        <f t="shared" si="469"/>
        <v>11.219830397912588</v>
      </c>
      <c r="KH135" s="102">
        <f t="shared" si="469"/>
        <v>14.789687924016292</v>
      </c>
      <c r="KI135" s="102">
        <f t="shared" si="469"/>
        <v>22.848664688427299</v>
      </c>
      <c r="KJ135" s="102">
        <f t="shared" si="469"/>
        <v>-7.7139639639639661</v>
      </c>
      <c r="KK135" s="102">
        <f t="shared" si="469"/>
        <v>-6.2756598240469197</v>
      </c>
      <c r="KL135" s="102">
        <f t="shared" si="469"/>
        <v>-100</v>
      </c>
      <c r="KM135" s="102">
        <f t="shared" si="469"/>
        <v>-100</v>
      </c>
      <c r="KN135" s="102">
        <f t="shared" si="469"/>
        <v>-100</v>
      </c>
      <c r="KO135" s="15"/>
      <c r="KP135" s="99"/>
      <c r="KQ135" s="99"/>
      <c r="KR135" s="99"/>
      <c r="KS135" s="99"/>
      <c r="KT135" s="100">
        <f t="shared" si="454"/>
        <v>-13.605442176870753</v>
      </c>
      <c r="KU135" s="100">
        <f t="shared" si="454"/>
        <v>-14.28571428571429</v>
      </c>
      <c r="KV135" s="100">
        <f t="shared" si="454"/>
        <v>-29.616724738675959</v>
      </c>
      <c r="KW135" s="100">
        <f t="shared" si="454"/>
        <v>176.2962962962963</v>
      </c>
      <c r="KX135" s="100">
        <f t="shared" si="454"/>
        <v>-33.85826771653543</v>
      </c>
      <c r="KY135" s="100">
        <f t="shared" si="454"/>
        <v>-100</v>
      </c>
      <c r="KZ135" s="100">
        <f t="shared" si="454"/>
        <v>-58.415841584158422</v>
      </c>
      <c r="LA135" s="100">
        <f t="shared" si="454"/>
        <v>-78.016085790884716</v>
      </c>
      <c r="LB135" s="100">
        <f t="shared" si="454"/>
        <v>-39.285714285714292</v>
      </c>
      <c r="LC135" s="100">
        <f t="shared" si="470"/>
        <v>0</v>
      </c>
      <c r="LD135" s="100">
        <f t="shared" si="470"/>
        <v>-20.238095238095234</v>
      </c>
      <c r="LE135" s="101">
        <f t="shared" si="470"/>
        <v>25.609756097560975</v>
      </c>
      <c r="LF135" s="101">
        <f t="shared" si="470"/>
        <v>14.705882352941169</v>
      </c>
      <c r="LG135" s="102">
        <f t="shared" si="470"/>
        <v>23.684210526315795</v>
      </c>
      <c r="LH135" s="102">
        <f t="shared" si="470"/>
        <v>68.656716417910445</v>
      </c>
      <c r="LI135" s="102">
        <f t="shared" si="470"/>
        <v>12.621359223300965</v>
      </c>
      <c r="LJ135" s="102">
        <f t="shared" si="470"/>
        <v>65.81196581196582</v>
      </c>
      <c r="LK135" s="102">
        <f t="shared" si="470"/>
        <v>-100</v>
      </c>
      <c r="LL135" s="102">
        <f t="shared" si="470"/>
        <v>-100</v>
      </c>
      <c r="LM135" s="102">
        <f t="shared" si="470"/>
        <v>-100</v>
      </c>
      <c r="LN135" s="15"/>
      <c r="LO135" s="99"/>
      <c r="LP135" s="99"/>
      <c r="LQ135" s="99"/>
      <c r="LR135" s="99"/>
      <c r="LS135" s="100">
        <f t="shared" si="455"/>
        <v>-34.782608695652172</v>
      </c>
      <c r="LT135" s="100">
        <f t="shared" si="455"/>
        <v>-40.677966101694921</v>
      </c>
      <c r="LU135" s="100">
        <f t="shared" si="455"/>
        <v>-25.675675675675681</v>
      </c>
      <c r="LV135" s="100">
        <f t="shared" si="455"/>
        <v>184.21052631578948</v>
      </c>
      <c r="LW135" s="100">
        <f t="shared" si="455"/>
        <v>-46.666666666666664</v>
      </c>
      <c r="LX135" s="100">
        <f t="shared" si="455"/>
        <v>-100</v>
      </c>
      <c r="LY135" s="100">
        <f t="shared" si="455"/>
        <v>-74.545454545454547</v>
      </c>
      <c r="LZ135" s="100">
        <f t="shared" si="455"/>
        <v>-83.333333333333343</v>
      </c>
      <c r="MA135" s="100">
        <f t="shared" si="455"/>
        <v>-50</v>
      </c>
      <c r="MB135" s="100">
        <f t="shared" si="471"/>
        <v>0</v>
      </c>
      <c r="MC135" s="100">
        <f t="shared" si="471"/>
        <v>-7.1428571428571397</v>
      </c>
      <c r="MD135" s="101">
        <f t="shared" si="471"/>
        <v>66.666666666666671</v>
      </c>
      <c r="ME135" s="101">
        <f t="shared" si="471"/>
        <v>-65</v>
      </c>
      <c r="MF135" s="102">
        <f t="shared" si="471"/>
        <v>-8.3333333333333375</v>
      </c>
      <c r="MG135" s="102">
        <f t="shared" si="471"/>
        <v>107.69230769230771</v>
      </c>
      <c r="MH135" s="102">
        <f t="shared" si="471"/>
        <v>13.33333333333333</v>
      </c>
      <c r="MI135" s="102">
        <f t="shared" si="471"/>
        <v>657.14285714285711</v>
      </c>
      <c r="MJ135" s="102">
        <f t="shared" si="471"/>
        <v>-100</v>
      </c>
      <c r="MK135" s="102">
        <f t="shared" si="471"/>
        <v>-100</v>
      </c>
      <c r="ML135" s="102">
        <f t="shared" si="471"/>
        <v>-100</v>
      </c>
      <c r="MM135" s="15"/>
      <c r="MN135" s="99"/>
      <c r="MO135" s="99"/>
      <c r="MP135" s="99"/>
      <c r="MQ135" s="99"/>
      <c r="MR135" s="100">
        <f t="shared" si="456"/>
        <v>-2.083333333333337</v>
      </c>
      <c r="MS135" s="100">
        <f t="shared" si="456"/>
        <v>-9.4339622641509422</v>
      </c>
      <c r="MT135" s="100">
        <f t="shared" si="456"/>
        <v>-42.372881355932201</v>
      </c>
      <c r="MU135" s="100">
        <f t="shared" si="456"/>
        <v>54.666666666666664</v>
      </c>
      <c r="MV135" s="100">
        <f t="shared" si="456"/>
        <v>-13.475177304964536</v>
      </c>
      <c r="MW135" s="100">
        <f t="shared" si="456"/>
        <v>-100</v>
      </c>
      <c r="MX135" s="100">
        <f t="shared" si="456"/>
        <v>-31.372549019607842</v>
      </c>
      <c r="MY135" s="100">
        <f t="shared" si="456"/>
        <v>-39.655172413793103</v>
      </c>
      <c r="MZ135" s="100">
        <f t="shared" si="456"/>
        <v>-36.885245901639344</v>
      </c>
      <c r="NA135" s="100">
        <f t="shared" si="472"/>
        <v>0</v>
      </c>
      <c r="NB135" s="100">
        <f t="shared" si="472"/>
        <v>-22.857142857142854</v>
      </c>
      <c r="NC135" s="101">
        <f t="shared" si="472"/>
        <v>11.428571428571432</v>
      </c>
      <c r="ND135" s="101">
        <f t="shared" si="472"/>
        <v>20.779220779220786</v>
      </c>
      <c r="NE135" s="102">
        <f t="shared" si="472"/>
        <v>14.754098360655732</v>
      </c>
      <c r="NF135" s="102">
        <f t="shared" si="472"/>
        <v>33.333333333333329</v>
      </c>
      <c r="NG135" s="102">
        <f t="shared" si="472"/>
        <v>8.9743589743589638</v>
      </c>
      <c r="NH135" s="102">
        <f t="shared" si="472"/>
        <v>26.881720430107524</v>
      </c>
      <c r="NI135" s="102">
        <f t="shared" si="472"/>
        <v>-100</v>
      </c>
      <c r="NJ135" s="102">
        <f t="shared" si="472"/>
        <v>-100</v>
      </c>
      <c r="NK135" s="102">
        <f t="shared" si="472"/>
        <v>-100</v>
      </c>
      <c r="NL135" s="15"/>
      <c r="NM135" s="99"/>
      <c r="NN135" s="99"/>
      <c r="NO135" s="99"/>
      <c r="NP135" s="99"/>
      <c r="NQ135" s="100">
        <f t="shared" si="457"/>
        <v>8.5714285714285623</v>
      </c>
      <c r="NR135" s="100">
        <f t="shared" si="457"/>
        <v>144.44444444444446</v>
      </c>
      <c r="NS135" s="100">
        <f t="shared" si="457"/>
        <v>25</v>
      </c>
      <c r="NT135" s="100">
        <f t="shared" si="457"/>
        <v>395.1219512195122</v>
      </c>
      <c r="NU135" s="100">
        <f t="shared" si="457"/>
        <v>-84.210526315789465</v>
      </c>
      <c r="NV135" s="100">
        <f t="shared" si="457"/>
        <v>-100</v>
      </c>
      <c r="NW135" s="100">
        <f t="shared" si="457"/>
        <v>-100</v>
      </c>
      <c r="NX135" s="100">
        <f t="shared" si="457"/>
        <v>-98.522167487684726</v>
      </c>
      <c r="NY135" s="100">
        <f t="shared" si="457"/>
        <v>-16.666666666666664</v>
      </c>
      <c r="NZ135" s="100">
        <f t="shared" si="473"/>
        <v>0</v>
      </c>
      <c r="OA135" s="100">
        <f t="shared" si="473"/>
        <v>0</v>
      </c>
      <c r="OB135" s="101">
        <f t="shared" si="473"/>
        <v>233.33333333333334</v>
      </c>
      <c r="OC135" s="101">
        <f t="shared" si="473"/>
        <v>240</v>
      </c>
      <c r="OD135" s="102">
        <f t="shared" si="473"/>
        <v>333.33333333333331</v>
      </c>
      <c r="OE135" s="102">
        <f t="shared" si="473"/>
        <v>0</v>
      </c>
      <c r="OF135" s="102">
        <f t="shared" si="473"/>
        <v>39.999999999999993</v>
      </c>
      <c r="OG135" s="102">
        <f t="shared" si="473"/>
        <v>35.294117647058833</v>
      </c>
      <c r="OH135" s="102">
        <f t="shared" si="473"/>
        <v>-100</v>
      </c>
      <c r="OI135" s="102">
        <f t="shared" si="473"/>
        <v>-100</v>
      </c>
      <c r="OJ135" s="102">
        <f t="shared" si="473"/>
        <v>-100</v>
      </c>
      <c r="OK135" s="37"/>
      <c r="OL135" s="62" t="str">
        <f t="shared" si="458"/>
        <v xml:space="preserve">Aktiviti pembinaan pertukangan khas </v>
      </c>
      <c r="OM135" s="103"/>
      <c r="ON135" s="102">
        <f t="shared" ref="ON135:OR143" si="475">IFERROR(((ON19/OM19)-1)*100,0)</f>
        <v>-3.8929138789849826</v>
      </c>
      <c r="OO135" s="102">
        <f t="shared" si="475"/>
        <v>-0.51557414051177641</v>
      </c>
      <c r="OP135" s="102">
        <f t="shared" si="475"/>
        <v>-1.4097385228451387</v>
      </c>
      <c r="OQ135" s="102">
        <f t="shared" si="475"/>
        <v>-0.42114806970917629</v>
      </c>
      <c r="OR135" s="102">
        <f t="shared" si="475"/>
        <v>-100</v>
      </c>
      <c r="OS135" s="15"/>
      <c r="OT135" s="103"/>
      <c r="OU135" s="102">
        <f t="shared" ref="OU135:OY143" si="476">IFERROR(((OU19/OT19)-1)*100,0)</f>
        <v>4.5321361058601184</v>
      </c>
      <c r="OV135" s="102">
        <f t="shared" si="476"/>
        <v>-1.0827795108277916</v>
      </c>
      <c r="OW135" s="102">
        <f t="shared" si="476"/>
        <v>2.0704312255764634</v>
      </c>
      <c r="OX135" s="102">
        <f t="shared" si="476"/>
        <v>-8.0600022388899184E-2</v>
      </c>
      <c r="OY135" s="102">
        <f t="shared" si="476"/>
        <v>-100</v>
      </c>
      <c r="OZ135" s="15"/>
      <c r="PA135" s="104"/>
      <c r="PB135" s="102">
        <f t="shared" ref="PB135:PF143" si="477">IFERROR(((PB19/PA19)-1)*100,0)</f>
        <v>-5.6295926770556175</v>
      </c>
      <c r="PC135" s="102">
        <f t="shared" si="477"/>
        <v>9.7752530867567522E-2</v>
      </c>
      <c r="PD135" s="102">
        <f t="shared" si="477"/>
        <v>-2.6694329183955756</v>
      </c>
      <c r="PE135" s="102">
        <f t="shared" si="477"/>
        <v>-0.20196278545007162</v>
      </c>
      <c r="PF135" s="102">
        <f t="shared" si="477"/>
        <v>-100</v>
      </c>
      <c r="PG135" s="15"/>
      <c r="PH135" s="103"/>
      <c r="PI135" s="102">
        <f t="shared" ref="PI135:PM143" si="478">IFERROR(((PI19/PH19)-1)*100,0)</f>
        <v>3.147242946574047</v>
      </c>
      <c r="PJ135" s="102">
        <f t="shared" si="478"/>
        <v>-10.58363817758563</v>
      </c>
      <c r="PK135" s="102">
        <f t="shared" si="478"/>
        <v>12.375639237563929</v>
      </c>
      <c r="PL135" s="102">
        <f t="shared" si="478"/>
        <v>-5.8911136852556663</v>
      </c>
      <c r="PM135" s="102">
        <f t="shared" si="478"/>
        <v>-100</v>
      </c>
      <c r="PN135" s="15"/>
      <c r="PO135" s="103"/>
      <c r="PP135" s="102">
        <f t="shared" ref="PP135:PT143" si="479">IFERROR(((PP19/PO19)-1)*100,0)</f>
        <v>-3.691733460623059</v>
      </c>
      <c r="PQ135" s="102">
        <f t="shared" si="479"/>
        <v>-0.34178090914410708</v>
      </c>
      <c r="PR135" s="102">
        <f t="shared" si="479"/>
        <v>-1.4322520929461513</v>
      </c>
      <c r="PS135" s="102">
        <f t="shared" si="479"/>
        <v>-0.37736906835040829</v>
      </c>
      <c r="PT135" s="102">
        <f t="shared" si="479"/>
        <v>-100</v>
      </c>
      <c r="PU135" s="15"/>
      <c r="PV135" s="103"/>
      <c r="PW135" s="102">
        <f t="shared" ref="PW135:QA143" si="480">IFERROR(((PW19/PV19)-1)*100,0)</f>
        <v>3.4969074149839852</v>
      </c>
      <c r="PX135" s="102">
        <f t="shared" si="480"/>
        <v>-1.0580411124546552</v>
      </c>
      <c r="PY135" s="102">
        <f t="shared" si="480"/>
        <v>2.1034571905332644</v>
      </c>
      <c r="PZ135" s="102">
        <f t="shared" si="480"/>
        <v>-7.5959856366814016E-2</v>
      </c>
      <c r="QA135" s="102">
        <f t="shared" si="480"/>
        <v>-100</v>
      </c>
      <c r="QB135" s="15"/>
      <c r="QC135" s="103"/>
      <c r="QD135" s="102">
        <f t="shared" ref="QD135:QH143" si="481">IFERROR(((QD19/QC19)-1)*100,0)</f>
        <v>-4.6648528916068743</v>
      </c>
      <c r="QE135" s="102">
        <f t="shared" si="481"/>
        <v>0.17046961221320878</v>
      </c>
      <c r="QF135" s="102">
        <f t="shared" si="481"/>
        <v>-2.6644648379723024</v>
      </c>
      <c r="QG135" s="102">
        <f t="shared" si="481"/>
        <v>-0.20246672681669686</v>
      </c>
      <c r="QH135" s="102">
        <f t="shared" si="481"/>
        <v>-100</v>
      </c>
      <c r="QI135" s="15"/>
      <c r="QJ135" s="103"/>
      <c r="QK135" s="102">
        <f t="shared" ref="QK135:QO143" si="482">IFERROR(((QK19/QJ19)-1)*100,0)</f>
        <v>-8.8378056598589652</v>
      </c>
      <c r="QL135" s="102">
        <f t="shared" si="482"/>
        <v>-9.4735784609202298</v>
      </c>
      <c r="QM135" s="102">
        <f t="shared" si="482"/>
        <v>14.415714127177903</v>
      </c>
      <c r="QN135" s="102">
        <f t="shared" si="482"/>
        <v>-5.5771096023278339</v>
      </c>
      <c r="QO135" s="102">
        <f t="shared" si="482"/>
        <v>-100</v>
      </c>
      <c r="QP135" s="15"/>
      <c r="QQ135" s="103"/>
      <c r="QR135" s="102">
        <f t="shared" ref="QR135:QV143" si="483">IFERROR(((QR19/QQ19)-1)*100,0)</f>
        <v>-16.321933237763673</v>
      </c>
      <c r="QS135" s="102">
        <f t="shared" si="483"/>
        <v>-12.873225648556041</v>
      </c>
      <c r="QT135" s="102">
        <f t="shared" si="483"/>
        <v>0.42134831460673983</v>
      </c>
      <c r="QU135" s="102">
        <f t="shared" si="483"/>
        <v>-3.9160839160839123</v>
      </c>
      <c r="QV135" s="102">
        <f t="shared" si="483"/>
        <v>-100</v>
      </c>
      <c r="QW135" s="15"/>
      <c r="QX135" s="103"/>
      <c r="QY135" s="102">
        <f t="shared" ref="QY135:RC143" si="484">IFERROR(((QY19/QX19)-1)*100,0)</f>
        <v>60.468140442132643</v>
      </c>
      <c r="QZ135" s="102">
        <f t="shared" si="484"/>
        <v>-1.9448946515397081</v>
      </c>
      <c r="RA135" s="102">
        <f t="shared" si="484"/>
        <v>0.90909090909090384</v>
      </c>
      <c r="RB135" s="102">
        <f t="shared" si="484"/>
        <v>-0.24570024570024218</v>
      </c>
      <c r="RC135" s="102">
        <f t="shared" si="484"/>
        <v>-100</v>
      </c>
      <c r="RD135" s="15"/>
      <c r="RE135" s="103"/>
      <c r="RF135" s="102">
        <f t="shared" ref="RF135:RJ143" si="485">IFERROR(((RF19/RE19)-1)*100,0)</f>
        <v>-76.927639383155395</v>
      </c>
      <c r="RG135" s="102">
        <f t="shared" si="485"/>
        <v>-22.107969151670947</v>
      </c>
      <c r="RH135" s="102">
        <f t="shared" si="485"/>
        <v>-4.6204620462046204</v>
      </c>
      <c r="RI135" s="102">
        <f t="shared" si="485"/>
        <v>0</v>
      </c>
      <c r="RJ135" s="102">
        <f t="shared" si="485"/>
        <v>-100</v>
      </c>
      <c r="RK135" s="15"/>
      <c r="RL135" s="103"/>
      <c r="RM135" s="102">
        <f t="shared" ref="RM135:RQ143" si="486">IFERROR(((RM19/RL19)-1)*100,0)</f>
        <v>179.51482479784366</v>
      </c>
      <c r="RN135" s="102">
        <f t="shared" si="486"/>
        <v>-15.911282545805205</v>
      </c>
      <c r="RO135" s="102">
        <f t="shared" si="486"/>
        <v>1.8348623853210899</v>
      </c>
      <c r="RP135" s="102">
        <f t="shared" si="486"/>
        <v>-7.7139639639639661</v>
      </c>
      <c r="RQ135" s="102">
        <f t="shared" si="486"/>
        <v>-100</v>
      </c>
      <c r="RR135" s="15"/>
      <c r="RS135" s="103"/>
      <c r="RT135" s="102">
        <f t="shared" ref="RT135:RX143" ca="1" si="487">IFERROR(((RT19/RS19)-1)*100,0)</f>
        <v>9.5027624309392156</v>
      </c>
      <c r="RU135" s="102">
        <f t="shared" ca="1" si="487"/>
        <v>-66.296670030272452</v>
      </c>
      <c r="RV135" s="102">
        <f t="shared" ca="1" si="487"/>
        <v>4.1916167664670656</v>
      </c>
      <c r="RW135" s="102">
        <f t="shared" ca="1" si="487"/>
        <v>26.436781609195403</v>
      </c>
      <c r="RX135" s="102">
        <f t="shared" ca="1" si="487"/>
        <v>-55.909090909090907</v>
      </c>
      <c r="RY135" s="15"/>
      <c r="RZ135" s="103"/>
      <c r="SA135" s="102">
        <f t="shared" ref="SA135:SE143" ca="1" si="488">IFERROR(((SA19/RZ19)-1)*100,0)</f>
        <v>-22.085889570552141</v>
      </c>
      <c r="SB135" s="102">
        <f t="shared" ca="1" si="488"/>
        <v>-75.196850393700785</v>
      </c>
      <c r="SC135" s="102">
        <f t="shared" ca="1" si="488"/>
        <v>-4.7619047619047672</v>
      </c>
      <c r="SD135" s="102">
        <f t="shared" ca="1" si="488"/>
        <v>3.3333333333333437</v>
      </c>
      <c r="SE135" s="102">
        <f t="shared" ca="1" si="488"/>
        <v>-14.516129032258062</v>
      </c>
      <c r="SF135" s="15"/>
      <c r="SG135" s="103"/>
      <c r="SH135" s="102">
        <f t="shared" ref="SH135:SL143" ca="1" si="489">IFERROR(((SH19/SG19)-1)*100,0)</f>
        <v>-9.3541202672605799</v>
      </c>
      <c r="SI135" s="102">
        <f t="shared" ca="1" si="489"/>
        <v>-35.626535626535627</v>
      </c>
      <c r="SJ135" s="102">
        <f t="shared" ca="1" si="489"/>
        <v>3.0534351145038219</v>
      </c>
      <c r="SK135" s="102">
        <f t="shared" ca="1" si="489"/>
        <v>18.518518518518512</v>
      </c>
      <c r="SL135" s="102">
        <f t="shared" ca="1" si="489"/>
        <v>-63.125</v>
      </c>
      <c r="SM135" s="15"/>
      <c r="SN135" s="103"/>
      <c r="SO135" s="102">
        <f t="shared" ref="SO135:SS143" ca="1" si="490">IFERROR(((SO19/SN19)-1)*100,0)</f>
        <v>153.84615384615384</v>
      </c>
      <c r="SP135" s="102">
        <f t="shared" ca="1" si="490"/>
        <v>-97.27272727272728</v>
      </c>
      <c r="SQ135" s="102">
        <f t="shared" ca="1" si="490"/>
        <v>100</v>
      </c>
      <c r="SR135" s="102">
        <f t="shared" ca="1" si="490"/>
        <v>222.22222222222223</v>
      </c>
      <c r="SS135" s="102">
        <f t="shared" ca="1" si="490"/>
        <v>-60.344827586206897</v>
      </c>
      <c r="ST135" s="15"/>
    </row>
    <row r="136" spans="1:514" x14ac:dyDescent="0.3">
      <c r="A136" s="58" t="str">
        <f>A$20</f>
        <v>Perkhidmatan</v>
      </c>
      <c r="B136" s="93"/>
      <c r="C136" s="93"/>
      <c r="D136" s="93"/>
      <c r="E136" s="93"/>
      <c r="F136" s="94">
        <f t="shared" ref="F136:U143" si="491">IFERROR(((F20/B20)-1)*100,0)</f>
        <v>1.3076492814173113</v>
      </c>
      <c r="G136" s="94">
        <f t="shared" si="491"/>
        <v>1.7392429462842252</v>
      </c>
      <c r="H136" s="94">
        <f t="shared" si="491"/>
        <v>1.3674064365259531</v>
      </c>
      <c r="I136" s="94">
        <f t="shared" si="491"/>
        <v>1.2648104051012243</v>
      </c>
      <c r="J136" s="94">
        <f t="shared" si="491"/>
        <v>0.22366565128846272</v>
      </c>
      <c r="K136" s="94">
        <f t="shared" si="491"/>
        <v>-2.4121034109767958</v>
      </c>
      <c r="L136" s="94">
        <f t="shared" si="491"/>
        <v>-2.0047010793787345</v>
      </c>
      <c r="M136" s="94">
        <f t="shared" si="491"/>
        <v>-2.4368256849914727</v>
      </c>
      <c r="N136" s="94">
        <f t="shared" si="491"/>
        <v>-1.9501716976753847</v>
      </c>
      <c r="O136" s="94">
        <f t="shared" si="491"/>
        <v>-0.71535422455938358</v>
      </c>
      <c r="P136" s="94">
        <f t="shared" si="491"/>
        <v>-0.91734682094907205</v>
      </c>
      <c r="Q136" s="95">
        <f t="shared" si="491"/>
        <v>1.0501744948988589</v>
      </c>
      <c r="R136" s="95">
        <f t="shared" si="491"/>
        <v>1.8708115197353825</v>
      </c>
      <c r="S136" s="96">
        <f t="shared" si="491"/>
        <v>3.7934701794534176</v>
      </c>
      <c r="T136" s="96">
        <f t="shared" si="491"/>
        <v>3.6277708235689765</v>
      </c>
      <c r="U136" s="96">
        <f t="shared" si="491"/>
        <v>2.6607940174557365</v>
      </c>
      <c r="V136" s="96">
        <f t="shared" si="474"/>
        <v>2.6092026473369057</v>
      </c>
      <c r="W136" s="96">
        <f t="shared" si="474"/>
        <v>-100</v>
      </c>
      <c r="X136" s="96">
        <f t="shared" si="474"/>
        <v>-100</v>
      </c>
      <c r="Y136" s="96">
        <f t="shared" si="474"/>
        <v>-100</v>
      </c>
      <c r="Z136" s="24"/>
      <c r="AA136" s="93"/>
      <c r="AB136" s="93"/>
      <c r="AC136" s="93"/>
      <c r="AD136" s="93"/>
      <c r="AE136" s="94">
        <f t="shared" ref="AE136:AM143" si="492">IFERROR(((AE20/AA20)-1)*100,0)</f>
        <v>1.6600409048443288</v>
      </c>
      <c r="AF136" s="94">
        <f t="shared" si="492"/>
        <v>2.2129161413863008</v>
      </c>
      <c r="AG136" s="94">
        <f t="shared" si="492"/>
        <v>1.9927083680289615</v>
      </c>
      <c r="AH136" s="94">
        <f t="shared" si="492"/>
        <v>2.1054217825231536</v>
      </c>
      <c r="AI136" s="94">
        <f t="shared" si="492"/>
        <v>1.4514811482693624</v>
      </c>
      <c r="AJ136" s="94">
        <f t="shared" si="492"/>
        <v>0.56738192591208048</v>
      </c>
      <c r="AK136" s="94">
        <f t="shared" si="492"/>
        <v>0.23587906282465099</v>
      </c>
      <c r="AL136" s="94">
        <f t="shared" si="492"/>
        <v>-0.40342453882732388</v>
      </c>
      <c r="AM136" s="94">
        <f t="shared" si="492"/>
        <v>0.13002786894387164</v>
      </c>
      <c r="AN136" s="94">
        <f t="shared" si="459"/>
        <v>0.54403642660869611</v>
      </c>
      <c r="AO136" s="94">
        <f t="shared" si="459"/>
        <v>0.50981206661562251</v>
      </c>
      <c r="AP136" s="95">
        <f t="shared" si="459"/>
        <v>2.2133100408185502</v>
      </c>
      <c r="AQ136" s="95">
        <f t="shared" si="459"/>
        <v>2.4135303314529066</v>
      </c>
      <c r="AR136" s="96">
        <f t="shared" si="459"/>
        <v>4.1757250621607955</v>
      </c>
      <c r="AS136" s="96">
        <f t="shared" si="459"/>
        <v>4.1268261256254268</v>
      </c>
      <c r="AT136" s="96">
        <f t="shared" si="459"/>
        <v>3.6247777158566974</v>
      </c>
      <c r="AU136" s="96">
        <f t="shared" si="459"/>
        <v>4.0963537418214235</v>
      </c>
      <c r="AV136" s="96">
        <f t="shared" si="459"/>
        <v>-100</v>
      </c>
      <c r="AW136" s="96">
        <f t="shared" si="459"/>
        <v>-100</v>
      </c>
      <c r="AX136" s="96">
        <f t="shared" si="459"/>
        <v>-100</v>
      </c>
      <c r="AY136" s="24"/>
      <c r="AZ136" s="93"/>
      <c r="BA136" s="93"/>
      <c r="BB136" s="93"/>
      <c r="BC136" s="93"/>
      <c r="BD136" s="94">
        <f t="shared" ref="BD136:BL143" si="493">IFERROR(((BD20/AZ20)-1)*100,0)</f>
        <v>1.6391775689349908</v>
      </c>
      <c r="BE136" s="94">
        <f t="shared" si="493"/>
        <v>1.8883394386642882</v>
      </c>
      <c r="BF136" s="94">
        <f t="shared" si="493"/>
        <v>1.7576470509185871</v>
      </c>
      <c r="BG136" s="94">
        <f t="shared" si="493"/>
        <v>0.80643108498623661</v>
      </c>
      <c r="BH136" s="94">
        <f t="shared" si="493"/>
        <v>-0.7544676374972803</v>
      </c>
      <c r="BI136" s="94">
        <f t="shared" si="493"/>
        <v>-4.5191294733039067</v>
      </c>
      <c r="BJ136" s="94">
        <f t="shared" si="493"/>
        <v>-3.9552816404844204</v>
      </c>
      <c r="BK136" s="94">
        <f t="shared" si="493"/>
        <v>-3.0983435353666211</v>
      </c>
      <c r="BL136" s="94">
        <f t="shared" si="493"/>
        <v>-2.5887803676835186</v>
      </c>
      <c r="BM136" s="94">
        <f t="shared" si="460"/>
        <v>-1.0075737084122238</v>
      </c>
      <c r="BN136" s="94">
        <f t="shared" si="460"/>
        <v>-1.0363185376923267</v>
      </c>
      <c r="BO136" s="95">
        <f t="shared" si="460"/>
        <v>0.90692936118661471</v>
      </c>
      <c r="BP136" s="95">
        <f t="shared" si="460"/>
        <v>2.2210800816822029</v>
      </c>
      <c r="BQ136" s="96">
        <f t="shared" si="460"/>
        <v>4.5887194962690225</v>
      </c>
      <c r="BR136" s="96">
        <f t="shared" si="460"/>
        <v>4.0728647704491694</v>
      </c>
      <c r="BS136" s="96">
        <f t="shared" si="460"/>
        <v>2.9698753911385101</v>
      </c>
      <c r="BT136" s="96">
        <f t="shared" si="460"/>
        <v>2.8145474283901795</v>
      </c>
      <c r="BU136" s="96">
        <f t="shared" si="460"/>
        <v>-100</v>
      </c>
      <c r="BV136" s="96">
        <f t="shared" si="460"/>
        <v>-100</v>
      </c>
      <c r="BW136" s="96">
        <f t="shared" si="460"/>
        <v>-100</v>
      </c>
      <c r="BX136" s="24"/>
      <c r="BY136" s="93"/>
      <c r="BZ136" s="93"/>
      <c r="CA136" s="93"/>
      <c r="CB136" s="93"/>
      <c r="CC136" s="94">
        <f t="shared" ref="CC136:CK143" si="494">IFERROR(((CC20/BY20)-1)*100,0)</f>
        <v>-2.744166116521729E-2</v>
      </c>
      <c r="CD136" s="94">
        <f t="shared" si="494"/>
        <v>0.62528541820352501</v>
      </c>
      <c r="CE136" s="94">
        <f t="shared" si="494"/>
        <v>-0.56578537822025154</v>
      </c>
      <c r="CF136" s="94">
        <f t="shared" si="494"/>
        <v>0.97161355530330784</v>
      </c>
      <c r="CG136" s="94">
        <f t="shared" si="494"/>
        <v>0.53143438911482654</v>
      </c>
      <c r="CH136" s="94">
        <f t="shared" si="494"/>
        <v>-2.3000129505233669</v>
      </c>
      <c r="CI136" s="94">
        <f t="shared" si="494"/>
        <v>-1.0493186573892976</v>
      </c>
      <c r="CJ136" s="94">
        <f t="shared" si="494"/>
        <v>-4.2291455814201235</v>
      </c>
      <c r="CK136" s="94">
        <f t="shared" si="494"/>
        <v>-3.8843425589080161</v>
      </c>
      <c r="CL136" s="94">
        <f t="shared" si="461"/>
        <v>-2.163742218216147</v>
      </c>
      <c r="CM136" s="94">
        <f t="shared" si="461"/>
        <v>-3.0496422197846762</v>
      </c>
      <c r="CN136" s="95">
        <f t="shared" si="461"/>
        <v>-0.59502082862589178</v>
      </c>
      <c r="CO136" s="95">
        <f t="shared" si="461"/>
        <v>0.11293159954222087</v>
      </c>
      <c r="CP136" s="96">
        <f t="shared" si="461"/>
        <v>1.2650816035362888</v>
      </c>
      <c r="CQ136" s="96">
        <f t="shared" si="461"/>
        <v>1.693668898725087</v>
      </c>
      <c r="CR136" s="96">
        <f t="shared" si="461"/>
        <v>0.23162287552747074</v>
      </c>
      <c r="CS136" s="96">
        <f t="shared" si="461"/>
        <v>-0.49401265500402802</v>
      </c>
      <c r="CT136" s="96">
        <f t="shared" si="461"/>
        <v>-100</v>
      </c>
      <c r="CU136" s="96">
        <f t="shared" si="461"/>
        <v>-100</v>
      </c>
      <c r="CV136" s="96">
        <f t="shared" si="461"/>
        <v>-100</v>
      </c>
      <c r="CW136" s="24"/>
      <c r="CX136" s="93"/>
      <c r="CY136" s="93"/>
      <c r="CZ136" s="93"/>
      <c r="DA136" s="93"/>
      <c r="DB136" s="94">
        <f t="shared" ref="DB136:DJ143" si="495">IFERROR(((DB20/CX20)-1)*100,0)</f>
        <v>1.3290394697584196</v>
      </c>
      <c r="DC136" s="94">
        <f t="shared" si="495"/>
        <v>1.677565864736108</v>
      </c>
      <c r="DD136" s="94">
        <f t="shared" si="495"/>
        <v>1.3528703974818868</v>
      </c>
      <c r="DE136" s="94">
        <f t="shared" si="495"/>
        <v>1.2810262444087117</v>
      </c>
      <c r="DF136" s="94">
        <f t="shared" si="495"/>
        <v>0.50490558704689992</v>
      </c>
      <c r="DG136" s="94">
        <f t="shared" si="495"/>
        <v>-2.1070819347883019</v>
      </c>
      <c r="DH136" s="94">
        <f t="shared" si="495"/>
        <v>-1.7253407561535372</v>
      </c>
      <c r="DI136" s="94">
        <f t="shared" si="495"/>
        <v>-2.2294209419982502</v>
      </c>
      <c r="DJ136" s="94">
        <f t="shared" si="495"/>
        <v>-1.8809465159959404</v>
      </c>
      <c r="DK136" s="94">
        <f t="shared" si="462"/>
        <v>-0.67856473081459034</v>
      </c>
      <c r="DL136" s="94">
        <f t="shared" si="462"/>
        <v>-0.86500052707524366</v>
      </c>
      <c r="DM136" s="95">
        <f t="shared" si="462"/>
        <v>1.036466013253623</v>
      </c>
      <c r="DN136" s="95">
        <f t="shared" si="462"/>
        <v>1.9176965766477538</v>
      </c>
      <c r="DO136" s="96">
        <f t="shared" si="462"/>
        <v>3.7465874391620746</v>
      </c>
      <c r="DP136" s="96">
        <f t="shared" si="462"/>
        <v>3.5418307153879391</v>
      </c>
      <c r="DQ136" s="96">
        <f t="shared" si="462"/>
        <v>2.6433004696312823</v>
      </c>
      <c r="DR136" s="96">
        <f t="shared" si="462"/>
        <v>2.5316386915534839</v>
      </c>
      <c r="DS136" s="96">
        <f t="shared" si="462"/>
        <v>-100</v>
      </c>
      <c r="DT136" s="96">
        <f t="shared" si="462"/>
        <v>-100</v>
      </c>
      <c r="DU136" s="96">
        <f t="shared" si="462"/>
        <v>-100</v>
      </c>
      <c r="DV136" s="24"/>
      <c r="DW136" s="93"/>
      <c r="DX136" s="93"/>
      <c r="DY136" s="93"/>
      <c r="DZ136" s="93"/>
      <c r="EA136" s="94">
        <f t="shared" ref="EA136:EI143" si="496">IFERROR(((EA20/DW20)-1)*100,0)</f>
        <v>1.6499716606572123</v>
      </c>
      <c r="EB136" s="94">
        <f t="shared" si="496"/>
        <v>2.1000544696985868</v>
      </c>
      <c r="EC136" s="94">
        <f t="shared" si="496"/>
        <v>2.0000223872661316</v>
      </c>
      <c r="ED136" s="94">
        <f t="shared" si="496"/>
        <v>2.0499494630272563</v>
      </c>
      <c r="EE136" s="94">
        <f t="shared" si="496"/>
        <v>1.6188789723716512</v>
      </c>
      <c r="EF136" s="94">
        <f t="shared" si="496"/>
        <v>0.87084126356165026</v>
      </c>
      <c r="EG136" s="94">
        <f t="shared" si="496"/>
        <v>0.44294403459050891</v>
      </c>
      <c r="EH136" s="94">
        <f t="shared" si="496"/>
        <v>-0.2590003826684617</v>
      </c>
      <c r="EI136" s="94">
        <f t="shared" si="496"/>
        <v>4.5223607133415555E-2</v>
      </c>
      <c r="EJ136" s="94">
        <f t="shared" si="463"/>
        <v>0.40834241142506666</v>
      </c>
      <c r="EK136" s="94">
        <f t="shared" si="463"/>
        <v>0.42084633611711997</v>
      </c>
      <c r="EL136" s="95">
        <f t="shared" si="463"/>
        <v>2.1633484336189168</v>
      </c>
      <c r="EM136" s="95">
        <f t="shared" si="463"/>
        <v>2.3643785385495386</v>
      </c>
      <c r="EN136" s="96">
        <f t="shared" si="463"/>
        <v>3.8695991533905127</v>
      </c>
      <c r="EO136" s="96">
        <f t="shared" si="463"/>
        <v>3.867283470001559</v>
      </c>
      <c r="EP136" s="96">
        <f t="shared" si="463"/>
        <v>3.3159800436052489</v>
      </c>
      <c r="EQ136" s="96">
        <f t="shared" si="463"/>
        <v>3.8302153640184411</v>
      </c>
      <c r="ER136" s="96">
        <f t="shared" si="463"/>
        <v>-100</v>
      </c>
      <c r="ES136" s="96">
        <f t="shared" si="463"/>
        <v>-100</v>
      </c>
      <c r="ET136" s="96">
        <f t="shared" si="463"/>
        <v>-100</v>
      </c>
      <c r="EU136" s="24"/>
      <c r="EV136" s="93"/>
      <c r="EW136" s="93"/>
      <c r="EX136" s="93"/>
      <c r="EY136" s="93"/>
      <c r="EZ136" s="94">
        <f t="shared" ref="EZ136:FH143" si="497">IFERROR(((EZ20/EV20)-1)*100,0)</f>
        <v>1.6349860688243734</v>
      </c>
      <c r="FA136" s="94">
        <f t="shared" si="497"/>
        <v>1.7600706470427108</v>
      </c>
      <c r="FB136" s="94">
        <f t="shared" si="497"/>
        <v>1.6999893962495571</v>
      </c>
      <c r="FC136" s="94">
        <f t="shared" si="497"/>
        <v>0.84491029909339321</v>
      </c>
      <c r="FD136" s="94">
        <f t="shared" si="497"/>
        <v>-0.28232753846790803</v>
      </c>
      <c r="FE136" s="94">
        <f t="shared" si="497"/>
        <v>-3.9964557866099426</v>
      </c>
      <c r="FF136" s="94">
        <f t="shared" si="497"/>
        <v>-3.5421061627286421</v>
      </c>
      <c r="FG136" s="94">
        <f t="shared" si="497"/>
        <v>-2.8104561355663971</v>
      </c>
      <c r="FH136" s="94">
        <f t="shared" si="497"/>
        <v>-2.4463456929509908</v>
      </c>
      <c r="FI136" s="94">
        <f t="shared" si="464"/>
        <v>-0.93383743289199295</v>
      </c>
      <c r="FJ136" s="94">
        <f t="shared" si="464"/>
        <v>-0.89406905565498906</v>
      </c>
      <c r="FK136" s="95">
        <f t="shared" si="464"/>
        <v>0.86902480606139143</v>
      </c>
      <c r="FL136" s="95">
        <f t="shared" si="464"/>
        <v>2.2897872626901794</v>
      </c>
      <c r="FM136" s="96">
        <f t="shared" si="464"/>
        <v>4.6303829103447214</v>
      </c>
      <c r="FN136" s="96">
        <f t="shared" si="464"/>
        <v>3.9837063923374716</v>
      </c>
      <c r="FO136" s="96">
        <f t="shared" si="464"/>
        <v>3.107481876409901</v>
      </c>
      <c r="FP136" s="96">
        <f t="shared" si="464"/>
        <v>2.8206045196455198</v>
      </c>
      <c r="FQ136" s="96">
        <f t="shared" si="464"/>
        <v>-100</v>
      </c>
      <c r="FR136" s="96">
        <f t="shared" si="464"/>
        <v>-100</v>
      </c>
      <c r="FS136" s="96">
        <f t="shared" si="464"/>
        <v>-100</v>
      </c>
      <c r="FT136" s="24"/>
      <c r="FU136" s="93"/>
      <c r="FV136" s="93"/>
      <c r="FW136" s="93"/>
      <c r="FX136" s="93"/>
      <c r="FY136" s="94">
        <f t="shared" ref="FY136:GG143" si="498">IFERROR(((FY20/FU20)-1)*100,0)</f>
        <v>0.1009343539803087</v>
      </c>
      <c r="FZ136" s="94">
        <f t="shared" si="498"/>
        <v>0.79991568982562544</v>
      </c>
      <c r="GA136" s="94">
        <f t="shared" si="498"/>
        <v>-0.51971364998192326</v>
      </c>
      <c r="GB136" s="94">
        <f t="shared" si="498"/>
        <v>1.0498339473144158</v>
      </c>
      <c r="GC136" s="94">
        <f t="shared" si="498"/>
        <v>0.54190406467835572</v>
      </c>
      <c r="GD136" s="94">
        <f t="shared" si="498"/>
        <v>-2.5182112620035224</v>
      </c>
      <c r="GE136" s="94">
        <f t="shared" si="498"/>
        <v>-0.97481060953463761</v>
      </c>
      <c r="GF136" s="94">
        <f t="shared" si="498"/>
        <v>-4.1128445884686897</v>
      </c>
      <c r="GG136" s="94">
        <f t="shared" si="498"/>
        <v>-3.7403201789148688</v>
      </c>
      <c r="GH136" s="94">
        <f t="shared" si="465"/>
        <v>-1.9280920410682745</v>
      </c>
      <c r="GI136" s="94">
        <f t="shared" si="465"/>
        <v>-2.9768375572635786</v>
      </c>
      <c r="GJ136" s="95">
        <f t="shared" si="465"/>
        <v>-0.49511207015588976</v>
      </c>
      <c r="GK136" s="95">
        <f t="shared" si="465"/>
        <v>0.26757125641032609</v>
      </c>
      <c r="GL136" s="96">
        <f t="shared" si="465"/>
        <v>1.4511703984061874</v>
      </c>
      <c r="GM136" s="96">
        <f t="shared" si="465"/>
        <v>1.9120440638811687</v>
      </c>
      <c r="GN136" s="96">
        <f t="shared" si="465"/>
        <v>0.34692699127272242</v>
      </c>
      <c r="GO136" s="96">
        <f t="shared" si="465"/>
        <v>-0.44491823251019413</v>
      </c>
      <c r="GP136" s="96">
        <f t="shared" si="465"/>
        <v>-100</v>
      </c>
      <c r="GQ136" s="96">
        <f t="shared" si="465"/>
        <v>-100</v>
      </c>
      <c r="GR136" s="96">
        <f t="shared" si="465"/>
        <v>-100</v>
      </c>
      <c r="GS136" s="24"/>
      <c r="GT136" s="93"/>
      <c r="GU136" s="93"/>
      <c r="GV136" s="93"/>
      <c r="GW136" s="93"/>
      <c r="GX136" s="94">
        <f t="shared" ref="GX136:HF143" si="499">IFERROR(((GX20/GT20)-1)*100,0)</f>
        <v>-0.8443908323281013</v>
      </c>
      <c r="GY136" s="94">
        <f t="shared" si="499"/>
        <v>8.3436280081039769</v>
      </c>
      <c r="GZ136" s="94">
        <f t="shared" si="499"/>
        <v>2.9601223149610334</v>
      </c>
      <c r="HA136" s="94">
        <f t="shared" si="499"/>
        <v>-0.63658490919303867</v>
      </c>
      <c r="HB136" s="94">
        <f t="shared" si="499"/>
        <v>-28.691746209994385</v>
      </c>
      <c r="HC136" s="94">
        <f t="shared" si="499"/>
        <v>-33.064240268180889</v>
      </c>
      <c r="HD136" s="94">
        <f t="shared" si="499"/>
        <v>-32.136423389648961</v>
      </c>
      <c r="HE136" s="94">
        <f t="shared" si="499"/>
        <v>-27.225497321596816</v>
      </c>
      <c r="HF136" s="94">
        <f t="shared" si="499"/>
        <v>-11.981627296587927</v>
      </c>
      <c r="HG136" s="94">
        <f t="shared" si="466"/>
        <v>-6.1222403924775186</v>
      </c>
      <c r="HH136" s="94">
        <f t="shared" si="466"/>
        <v>-9.0935179538687798</v>
      </c>
      <c r="HI136" s="95">
        <f t="shared" si="466"/>
        <v>3.2513408544479372</v>
      </c>
      <c r="HJ136" s="95">
        <f t="shared" si="466"/>
        <v>-5.7029968689429005</v>
      </c>
      <c r="HK136" s="96">
        <f t="shared" si="466"/>
        <v>11.083287969515521</v>
      </c>
      <c r="HL136" s="96">
        <f t="shared" si="466"/>
        <v>18.266119485439191</v>
      </c>
      <c r="HM136" s="96">
        <f t="shared" si="466"/>
        <v>5.4094719495593635</v>
      </c>
      <c r="HN136" s="96">
        <f t="shared" si="466"/>
        <v>16.151474424855717</v>
      </c>
      <c r="HO136" s="96">
        <f t="shared" si="466"/>
        <v>-100</v>
      </c>
      <c r="HP136" s="96">
        <f t="shared" si="466"/>
        <v>-100</v>
      </c>
      <c r="HQ136" s="96">
        <f t="shared" si="466"/>
        <v>-100</v>
      </c>
      <c r="HR136" s="24"/>
      <c r="HS136" s="93"/>
      <c r="HT136" s="93"/>
      <c r="HU136" s="93"/>
      <c r="HV136" s="93"/>
      <c r="HW136" s="94">
        <f t="shared" ref="HW136:IE143" si="500">IFERROR(((HW20/HS20)-1)*100,0)</f>
        <v>2.9849358378277957</v>
      </c>
      <c r="HX136" s="94">
        <f t="shared" si="500"/>
        <v>16.709067781210241</v>
      </c>
      <c r="HY136" s="94">
        <f t="shared" si="500"/>
        <v>1.10068259385665</v>
      </c>
      <c r="HZ136" s="94">
        <f t="shared" si="500"/>
        <v>10.015882469724048</v>
      </c>
      <c r="IA136" s="94">
        <f t="shared" si="500"/>
        <v>-20.288939051918732</v>
      </c>
      <c r="IB136" s="94">
        <f t="shared" si="500"/>
        <v>-33.530556636823675</v>
      </c>
      <c r="IC136" s="94">
        <f t="shared" si="500"/>
        <v>-25.242636509410076</v>
      </c>
      <c r="ID136" s="94">
        <f t="shared" si="500"/>
        <v>-19.507353604619691</v>
      </c>
      <c r="IE136" s="94">
        <f t="shared" si="500"/>
        <v>14.17082011780697</v>
      </c>
      <c r="IF136" s="94">
        <f t="shared" si="467"/>
        <v>23.682361208713985</v>
      </c>
      <c r="IG136" s="94">
        <f t="shared" si="467"/>
        <v>15.217882140438022</v>
      </c>
      <c r="IH136" s="95">
        <f t="shared" si="467"/>
        <v>10.402421253222727</v>
      </c>
      <c r="II136" s="95">
        <f t="shared" si="467"/>
        <v>9.5445976783411055</v>
      </c>
      <c r="IJ136" s="96">
        <f t="shared" si="467"/>
        <v>46.553030303030305</v>
      </c>
      <c r="IK136" s="96">
        <f t="shared" si="467"/>
        <v>41.524593376445232</v>
      </c>
      <c r="IL136" s="96">
        <f t="shared" si="467"/>
        <v>50.461975835110159</v>
      </c>
      <c r="IM136" s="96">
        <f t="shared" si="467"/>
        <v>40.177520152160142</v>
      </c>
      <c r="IN136" s="96">
        <f t="shared" si="467"/>
        <v>-100</v>
      </c>
      <c r="IO136" s="96">
        <f t="shared" si="467"/>
        <v>-100</v>
      </c>
      <c r="IP136" s="96">
        <f t="shared" si="467"/>
        <v>-100</v>
      </c>
      <c r="IQ136" s="24"/>
      <c r="IR136" s="93"/>
      <c r="IS136" s="93"/>
      <c r="IT136" s="93"/>
      <c r="IU136" s="93"/>
      <c r="IV136" s="94">
        <f t="shared" ref="IV136:JD143" si="501">IFERROR(((IV20/IR20)-1)*100,0)</f>
        <v>2.0287481804948992</v>
      </c>
      <c r="IW136" s="94">
        <f t="shared" si="501"/>
        <v>15.046597855496536</v>
      </c>
      <c r="IX136" s="94">
        <f t="shared" si="501"/>
        <v>8.2740505636423443</v>
      </c>
      <c r="IY136" s="94">
        <f t="shared" si="501"/>
        <v>-3.9158595281953756</v>
      </c>
      <c r="IZ136" s="94">
        <f t="shared" si="501"/>
        <v>-44.467231386535886</v>
      </c>
      <c r="JA136" s="94">
        <f t="shared" si="501"/>
        <v>-51.944601715953141</v>
      </c>
      <c r="JB136" s="94">
        <f t="shared" si="501"/>
        <v>-47.816638026887702</v>
      </c>
      <c r="JC136" s="94">
        <f t="shared" si="501"/>
        <v>-40.179344465058755</v>
      </c>
      <c r="JD136" s="94">
        <f t="shared" si="501"/>
        <v>-26.268464996788698</v>
      </c>
      <c r="JE136" s="94">
        <f t="shared" si="468"/>
        <v>-14.373753851731008</v>
      </c>
      <c r="JF136" s="94">
        <f t="shared" si="468"/>
        <v>-28.949152542372879</v>
      </c>
      <c r="JG136" s="95">
        <f t="shared" si="468"/>
        <v>8.8390364933319532</v>
      </c>
      <c r="JH136" s="95">
        <f t="shared" si="468"/>
        <v>-12.891986062717775</v>
      </c>
      <c r="JI136" s="96">
        <f t="shared" si="468"/>
        <v>-4.1490262489415786</v>
      </c>
      <c r="JJ136" s="96">
        <f t="shared" si="468"/>
        <v>28.476008724100321</v>
      </c>
      <c r="JK136" s="96">
        <f t="shared" si="468"/>
        <v>-23.717705167173253</v>
      </c>
      <c r="JL136" s="96">
        <f t="shared" si="468"/>
        <v>1.2499999999999956</v>
      </c>
      <c r="JM136" s="96">
        <f t="shared" si="468"/>
        <v>-100</v>
      </c>
      <c r="JN136" s="96">
        <f t="shared" si="468"/>
        <v>-100</v>
      </c>
      <c r="JO136" s="96">
        <f t="shared" si="468"/>
        <v>-100</v>
      </c>
      <c r="JP136" s="24"/>
      <c r="JQ136" s="93"/>
      <c r="JR136" s="93"/>
      <c r="JS136" s="93"/>
      <c r="JT136" s="93"/>
      <c r="JU136" s="94">
        <f t="shared" ref="JU136:KC143" si="502">IFERROR(((JU20/JQ20)-1)*100,0)</f>
        <v>-10.906460945033746</v>
      </c>
      <c r="JV136" s="94">
        <f t="shared" si="502"/>
        <v>-15.404837013669825</v>
      </c>
      <c r="JW136" s="94">
        <f t="shared" si="502"/>
        <v>-4.6450570534181557</v>
      </c>
      <c r="JX136" s="94">
        <f t="shared" si="502"/>
        <v>-5.6085463563525391</v>
      </c>
      <c r="JY136" s="94">
        <f t="shared" si="502"/>
        <v>-0.46541833531767995</v>
      </c>
      <c r="JZ136" s="94">
        <f t="shared" si="502"/>
        <v>21.566190180236177</v>
      </c>
      <c r="KA136" s="94">
        <f t="shared" si="502"/>
        <v>-7.9318013343217197</v>
      </c>
      <c r="KB136" s="94">
        <f t="shared" si="502"/>
        <v>-14.702910266774449</v>
      </c>
      <c r="KC136" s="94">
        <f t="shared" si="502"/>
        <v>-17.735972161809489</v>
      </c>
      <c r="KD136" s="94">
        <f t="shared" si="469"/>
        <v>-22.832310838445814</v>
      </c>
      <c r="KE136" s="94">
        <f t="shared" si="469"/>
        <v>-10.28295376121463</v>
      </c>
      <c r="KF136" s="95">
        <f t="shared" si="469"/>
        <v>-10.709631560241672</v>
      </c>
      <c r="KG136" s="95">
        <f t="shared" si="469"/>
        <v>-17.290152015862525</v>
      </c>
      <c r="KH136" s="96">
        <f t="shared" si="469"/>
        <v>-19.477938253610706</v>
      </c>
      <c r="KI136" s="96">
        <f t="shared" si="469"/>
        <v>-21.769230769230774</v>
      </c>
      <c r="KJ136" s="96">
        <f t="shared" si="469"/>
        <v>-12.776966962982616</v>
      </c>
      <c r="KK136" s="96">
        <f t="shared" si="469"/>
        <v>-7.1919450215758296</v>
      </c>
      <c r="KL136" s="96">
        <f t="shared" si="469"/>
        <v>-100</v>
      </c>
      <c r="KM136" s="96">
        <f t="shared" si="469"/>
        <v>-100</v>
      </c>
      <c r="KN136" s="96">
        <f t="shared" si="469"/>
        <v>-100</v>
      </c>
      <c r="KO136" s="24"/>
      <c r="KP136" s="93"/>
      <c r="KQ136" s="93"/>
      <c r="KR136" s="93"/>
      <c r="KS136" s="93"/>
      <c r="KT136" s="94">
        <f t="shared" ref="KT136:LB143" si="503">IFERROR(((KT20/KP20)-1)*100,0)</f>
        <v>-11.170714026821315</v>
      </c>
      <c r="KU136" s="94">
        <f t="shared" si="503"/>
        <v>9.5070937545704837E-2</v>
      </c>
      <c r="KV136" s="94">
        <f t="shared" si="503"/>
        <v>15.291510398908969</v>
      </c>
      <c r="KW136" s="94">
        <f t="shared" si="503"/>
        <v>-1.0353899685988321</v>
      </c>
      <c r="KX136" s="94">
        <f t="shared" si="503"/>
        <v>-6.5203198955443131</v>
      </c>
      <c r="KY136" s="94">
        <f t="shared" si="503"/>
        <v>-69.423540585957483</v>
      </c>
      <c r="KZ136" s="94">
        <f t="shared" si="503"/>
        <v>-39.590418453349109</v>
      </c>
      <c r="LA136" s="94">
        <f t="shared" si="503"/>
        <v>-45.039018952062428</v>
      </c>
      <c r="LB136" s="94">
        <f t="shared" si="503"/>
        <v>-44.443474465298991</v>
      </c>
      <c r="LC136" s="94">
        <f t="shared" si="470"/>
        <v>30.035842293906811</v>
      </c>
      <c r="LD136" s="94">
        <f t="shared" si="470"/>
        <v>-35.699424795006728</v>
      </c>
      <c r="LE136" s="95">
        <f t="shared" si="470"/>
        <v>36.698392885005468</v>
      </c>
      <c r="LF136" s="95">
        <f t="shared" si="470"/>
        <v>93.117536140791941</v>
      </c>
      <c r="LG136" s="96">
        <f t="shared" si="470"/>
        <v>183.8662256523337</v>
      </c>
      <c r="LH136" s="96">
        <f t="shared" si="470"/>
        <v>199.46707270650933</v>
      </c>
      <c r="LI136" s="96">
        <f t="shared" si="470"/>
        <v>81.634516607693186</v>
      </c>
      <c r="LJ136" s="96">
        <f t="shared" si="470"/>
        <v>31.155410903173308</v>
      </c>
      <c r="LK136" s="96">
        <f t="shared" si="470"/>
        <v>-100</v>
      </c>
      <c r="LL136" s="96">
        <f t="shared" si="470"/>
        <v>-100</v>
      </c>
      <c r="LM136" s="96">
        <f t="shared" si="470"/>
        <v>-100</v>
      </c>
      <c r="LN136" s="24"/>
      <c r="LO136" s="93"/>
      <c r="LP136" s="93"/>
      <c r="LQ136" s="93"/>
      <c r="LR136" s="93"/>
      <c r="LS136" s="94">
        <f t="shared" ref="LS136:MA143" si="504">IFERROR(((LS20/LO20)-1)*100,0)</f>
        <v>-1.4874815905743688</v>
      </c>
      <c r="LT136" s="94">
        <f t="shared" si="504"/>
        <v>-9.7293814432989674</v>
      </c>
      <c r="LU136" s="94">
        <f t="shared" si="504"/>
        <v>11.235779959482617</v>
      </c>
      <c r="LV136" s="94">
        <f t="shared" si="504"/>
        <v>12.256227758007121</v>
      </c>
      <c r="LW136" s="94">
        <f t="shared" si="504"/>
        <v>18.029600837195403</v>
      </c>
      <c r="LX136" s="94">
        <f t="shared" si="504"/>
        <v>-66.509635974304075</v>
      </c>
      <c r="LY136" s="94">
        <f t="shared" si="504"/>
        <v>-42.182684225273178</v>
      </c>
      <c r="LZ136" s="94">
        <f t="shared" si="504"/>
        <v>-53.82957139234086</v>
      </c>
      <c r="MA136" s="94">
        <f t="shared" si="504"/>
        <v>-52.134262191260291</v>
      </c>
      <c r="MB136" s="94">
        <f t="shared" si="471"/>
        <v>42.028985507246389</v>
      </c>
      <c r="MC136" s="94">
        <f t="shared" si="471"/>
        <v>-26.750666343590989</v>
      </c>
      <c r="MD136" s="95">
        <f t="shared" si="471"/>
        <v>13.595166163142004</v>
      </c>
      <c r="ME136" s="95">
        <f t="shared" si="471"/>
        <v>54.300079386080967</v>
      </c>
      <c r="MF136" s="96">
        <f t="shared" si="471"/>
        <v>107.0828331332533</v>
      </c>
      <c r="MG136" s="96">
        <f t="shared" si="471"/>
        <v>95.567317234535224</v>
      </c>
      <c r="MH136" s="96">
        <f t="shared" si="471"/>
        <v>42.456479690522244</v>
      </c>
      <c r="MI136" s="96">
        <f t="shared" si="471"/>
        <v>-2.9497513291030675</v>
      </c>
      <c r="MJ136" s="96">
        <f t="shared" si="471"/>
        <v>-100</v>
      </c>
      <c r="MK136" s="96">
        <f t="shared" si="471"/>
        <v>-100</v>
      </c>
      <c r="ML136" s="96">
        <f t="shared" si="471"/>
        <v>-100</v>
      </c>
      <c r="MM136" s="24"/>
      <c r="MN136" s="93"/>
      <c r="MO136" s="93"/>
      <c r="MP136" s="93"/>
      <c r="MQ136" s="93"/>
      <c r="MR136" s="94">
        <f t="shared" ref="MR136:MZ143" si="505">IFERROR(((MR20/MN20)-1)*100,0)</f>
        <v>-10.146837349397586</v>
      </c>
      <c r="MS136" s="94">
        <f t="shared" si="505"/>
        <v>12.921016348237146</v>
      </c>
      <c r="MT136" s="94">
        <f t="shared" si="505"/>
        <v>18.379808670873189</v>
      </c>
      <c r="MU136" s="94">
        <f t="shared" si="505"/>
        <v>-18.962564228040122</v>
      </c>
      <c r="MV136" s="94">
        <f t="shared" si="505"/>
        <v>-33.333333333333336</v>
      </c>
      <c r="MW136" s="94">
        <f t="shared" si="505"/>
        <v>-71.062271062271051</v>
      </c>
      <c r="MX136" s="94">
        <f t="shared" si="505"/>
        <v>-44.61829436038515</v>
      </c>
      <c r="MY136" s="94">
        <f t="shared" si="505"/>
        <v>-26.932367149758452</v>
      </c>
      <c r="MZ136" s="94">
        <f t="shared" si="505"/>
        <v>-36.83218101822753</v>
      </c>
      <c r="NA136" s="94">
        <f t="shared" si="472"/>
        <v>9.584086799276669</v>
      </c>
      <c r="NB136" s="94">
        <f t="shared" si="472"/>
        <v>-38.9320086929525</v>
      </c>
      <c r="NC136" s="95">
        <f t="shared" si="472"/>
        <v>76.694214876033044</v>
      </c>
      <c r="ND136" s="95">
        <f t="shared" si="472"/>
        <v>152.88557213930346</v>
      </c>
      <c r="NE136" s="96">
        <f t="shared" si="472"/>
        <v>296.42464246424646</v>
      </c>
      <c r="NF136" s="96">
        <f t="shared" si="472"/>
        <v>292.42501270971019</v>
      </c>
      <c r="NG136" s="96">
        <f t="shared" si="472"/>
        <v>99.555659494855007</v>
      </c>
      <c r="NH136" s="96">
        <f t="shared" si="472"/>
        <v>75.939405862679507</v>
      </c>
      <c r="NI136" s="96">
        <f t="shared" si="472"/>
        <v>-100</v>
      </c>
      <c r="NJ136" s="96">
        <f t="shared" si="472"/>
        <v>-100</v>
      </c>
      <c r="NK136" s="96">
        <f t="shared" si="472"/>
        <v>-100</v>
      </c>
      <c r="NL136" s="24"/>
      <c r="NM136" s="93"/>
      <c r="NN136" s="93"/>
      <c r="NO136" s="93"/>
      <c r="NP136" s="93"/>
      <c r="NQ136" s="94">
        <f t="shared" ref="NQ136:NY143" si="506">IFERROR(((NQ20/NM20)-1)*100,0)</f>
        <v>-53.219137625516829</v>
      </c>
      <c r="NR136" s="94">
        <f t="shared" si="506"/>
        <v>13.381123058542421</v>
      </c>
      <c r="NS136" s="94">
        <f t="shared" si="506"/>
        <v>42.288557213930346</v>
      </c>
      <c r="NT136" s="94">
        <f t="shared" si="506"/>
        <v>-30.998509687034282</v>
      </c>
      <c r="NU136" s="94">
        <f t="shared" si="506"/>
        <v>-52.272727272727273</v>
      </c>
      <c r="NV136" s="94">
        <f t="shared" si="506"/>
        <v>-81.032665964172807</v>
      </c>
      <c r="NW136" s="94">
        <f t="shared" si="506"/>
        <v>43.881118881118873</v>
      </c>
      <c r="NX136" s="94">
        <f t="shared" si="506"/>
        <v>-24.838012958963283</v>
      </c>
      <c r="NY136" s="94">
        <f t="shared" si="506"/>
        <v>52.116402116402114</v>
      </c>
      <c r="NZ136" s="94">
        <f t="shared" si="473"/>
        <v>62.222222222222221</v>
      </c>
      <c r="OA136" s="94">
        <f t="shared" si="473"/>
        <v>-67.922235722964757</v>
      </c>
      <c r="OB136" s="95">
        <f t="shared" si="473"/>
        <v>0.28735632183907178</v>
      </c>
      <c r="OC136" s="95">
        <f t="shared" si="473"/>
        <v>139.30434782608697</v>
      </c>
      <c r="OD136" s="96">
        <f t="shared" si="473"/>
        <v>359.24657534246575</v>
      </c>
      <c r="OE136" s="96">
        <f t="shared" si="473"/>
        <v>696.59090909090912</v>
      </c>
      <c r="OF136" s="96">
        <f t="shared" si="473"/>
        <v>326.36103151862466</v>
      </c>
      <c r="OG136" s="96">
        <f t="shared" si="473"/>
        <v>10.247093023255815</v>
      </c>
      <c r="OH136" s="96">
        <f t="shared" si="473"/>
        <v>-100</v>
      </c>
      <c r="OI136" s="96">
        <f t="shared" si="473"/>
        <v>-100</v>
      </c>
      <c r="OJ136" s="96">
        <f t="shared" si="473"/>
        <v>-100</v>
      </c>
      <c r="OK136" s="34"/>
      <c r="OL136" s="58" t="str">
        <f t="shared" si="458"/>
        <v>Perkhidmatan</v>
      </c>
      <c r="OM136" s="97"/>
      <c r="ON136" s="96">
        <f t="shared" si="475"/>
        <v>1.2648104051012243</v>
      </c>
      <c r="OO136" s="96">
        <f t="shared" si="475"/>
        <v>-2.4368256849914727</v>
      </c>
      <c r="OP136" s="96">
        <f t="shared" si="475"/>
        <v>1.0501744948988589</v>
      </c>
      <c r="OQ136" s="96">
        <f t="shared" si="475"/>
        <v>2.6607940174557365</v>
      </c>
      <c r="OR136" s="96">
        <f t="shared" si="475"/>
        <v>-100</v>
      </c>
      <c r="OS136" s="24"/>
      <c r="OT136" s="97"/>
      <c r="OU136" s="96">
        <f t="shared" si="476"/>
        <v>2.1054217825231536</v>
      </c>
      <c r="OV136" s="96">
        <f t="shared" si="476"/>
        <v>-0.40342453882732388</v>
      </c>
      <c r="OW136" s="96">
        <f t="shared" si="476"/>
        <v>2.2133100408185502</v>
      </c>
      <c r="OX136" s="96">
        <f t="shared" si="476"/>
        <v>3.6247777158566974</v>
      </c>
      <c r="OY136" s="96">
        <f t="shared" si="476"/>
        <v>-100</v>
      </c>
      <c r="OZ136" s="24"/>
      <c r="PA136" s="98"/>
      <c r="PB136" s="96">
        <f t="shared" si="477"/>
        <v>0.80643108498623661</v>
      </c>
      <c r="PC136" s="96">
        <f t="shared" si="477"/>
        <v>-3.0983435353666211</v>
      </c>
      <c r="PD136" s="96">
        <f t="shared" si="477"/>
        <v>0.90692936118661471</v>
      </c>
      <c r="PE136" s="96">
        <f t="shared" si="477"/>
        <v>2.9698753911385101</v>
      </c>
      <c r="PF136" s="96">
        <f t="shared" si="477"/>
        <v>-100</v>
      </c>
      <c r="PG136" s="24"/>
      <c r="PH136" s="97"/>
      <c r="PI136" s="96">
        <f t="shared" si="478"/>
        <v>0.97161355530330784</v>
      </c>
      <c r="PJ136" s="96">
        <f t="shared" si="478"/>
        <v>-4.2291455814201235</v>
      </c>
      <c r="PK136" s="96">
        <f t="shared" si="478"/>
        <v>-0.59502082862589178</v>
      </c>
      <c r="PL136" s="96">
        <f t="shared" si="478"/>
        <v>0.23162287552747074</v>
      </c>
      <c r="PM136" s="96">
        <f t="shared" si="478"/>
        <v>-100</v>
      </c>
      <c r="PN136" s="24"/>
      <c r="PO136" s="97"/>
      <c r="PP136" s="96">
        <f t="shared" si="479"/>
        <v>1.2810262444087117</v>
      </c>
      <c r="PQ136" s="96">
        <f t="shared" si="479"/>
        <v>-2.2294209419982502</v>
      </c>
      <c r="PR136" s="96">
        <f t="shared" si="479"/>
        <v>1.036466013253623</v>
      </c>
      <c r="PS136" s="96">
        <f t="shared" si="479"/>
        <v>2.6433004696312823</v>
      </c>
      <c r="PT136" s="96">
        <f t="shared" si="479"/>
        <v>-100</v>
      </c>
      <c r="PU136" s="24"/>
      <c r="PV136" s="97"/>
      <c r="PW136" s="96">
        <f t="shared" si="480"/>
        <v>2.0499494630272563</v>
      </c>
      <c r="PX136" s="96">
        <f t="shared" si="480"/>
        <v>-0.2590003826684617</v>
      </c>
      <c r="PY136" s="96">
        <f t="shared" si="480"/>
        <v>2.1633484336189168</v>
      </c>
      <c r="PZ136" s="96">
        <f t="shared" si="480"/>
        <v>3.3159800436052489</v>
      </c>
      <c r="QA136" s="96">
        <f t="shared" si="480"/>
        <v>-100</v>
      </c>
      <c r="QB136" s="24"/>
      <c r="QC136" s="97"/>
      <c r="QD136" s="96">
        <f t="shared" si="481"/>
        <v>0.84491029909339321</v>
      </c>
      <c r="QE136" s="96">
        <f t="shared" si="481"/>
        <v>-2.8104561355663971</v>
      </c>
      <c r="QF136" s="96">
        <f t="shared" si="481"/>
        <v>0.86902480606139143</v>
      </c>
      <c r="QG136" s="96">
        <f t="shared" si="481"/>
        <v>3.107481876409901</v>
      </c>
      <c r="QH136" s="96">
        <f t="shared" si="481"/>
        <v>-100</v>
      </c>
      <c r="QI136" s="24"/>
      <c r="QJ136" s="97"/>
      <c r="QK136" s="96">
        <f t="shared" si="482"/>
        <v>1.0498339473144158</v>
      </c>
      <c r="QL136" s="96">
        <f t="shared" si="482"/>
        <v>-4.1128445884686897</v>
      </c>
      <c r="QM136" s="96">
        <f t="shared" si="482"/>
        <v>-0.49511207015588976</v>
      </c>
      <c r="QN136" s="96">
        <f t="shared" si="482"/>
        <v>0.34692699127272242</v>
      </c>
      <c r="QO136" s="96">
        <f t="shared" si="482"/>
        <v>-100</v>
      </c>
      <c r="QP136" s="24"/>
      <c r="QQ136" s="97"/>
      <c r="QR136" s="96">
        <f t="shared" si="483"/>
        <v>-0.63658490919303867</v>
      </c>
      <c r="QS136" s="96">
        <f t="shared" si="483"/>
        <v>-27.225497321596816</v>
      </c>
      <c r="QT136" s="96">
        <f t="shared" si="483"/>
        <v>3.2513408544479372</v>
      </c>
      <c r="QU136" s="96">
        <f t="shared" si="483"/>
        <v>5.4094719495593635</v>
      </c>
      <c r="QV136" s="96">
        <f t="shared" si="483"/>
        <v>-100</v>
      </c>
      <c r="QW136" s="24"/>
      <c r="QX136" s="97"/>
      <c r="QY136" s="96">
        <f t="shared" si="484"/>
        <v>10.015882469724048</v>
      </c>
      <c r="QZ136" s="96">
        <f t="shared" si="484"/>
        <v>-19.507353604619691</v>
      </c>
      <c r="RA136" s="96">
        <f t="shared" si="484"/>
        <v>10.402421253222727</v>
      </c>
      <c r="RB136" s="96">
        <f t="shared" si="484"/>
        <v>50.461975835110159</v>
      </c>
      <c r="RC136" s="96">
        <f t="shared" si="484"/>
        <v>-100</v>
      </c>
      <c r="RD136" s="24"/>
      <c r="RE136" s="97"/>
      <c r="RF136" s="96">
        <f t="shared" si="485"/>
        <v>-3.9158595281953756</v>
      </c>
      <c r="RG136" s="96">
        <f t="shared" si="485"/>
        <v>-40.179344465058755</v>
      </c>
      <c r="RH136" s="96">
        <f t="shared" si="485"/>
        <v>8.8390364933319532</v>
      </c>
      <c r="RI136" s="96">
        <f t="shared" si="485"/>
        <v>-23.717705167173253</v>
      </c>
      <c r="RJ136" s="96">
        <f t="shared" si="485"/>
        <v>-100</v>
      </c>
      <c r="RK136" s="24"/>
      <c r="RL136" s="97"/>
      <c r="RM136" s="96">
        <f t="shared" si="486"/>
        <v>-5.6085463563525391</v>
      </c>
      <c r="RN136" s="96">
        <f t="shared" si="486"/>
        <v>-14.702910266774449</v>
      </c>
      <c r="RO136" s="96">
        <f t="shared" si="486"/>
        <v>-10.709631560241672</v>
      </c>
      <c r="RP136" s="96">
        <f t="shared" si="486"/>
        <v>-12.776966962982616</v>
      </c>
      <c r="RQ136" s="96">
        <f t="shared" si="486"/>
        <v>-100</v>
      </c>
      <c r="RR136" s="24"/>
      <c r="RS136" s="97"/>
      <c r="RT136" s="96">
        <f t="shared" ca="1" si="487"/>
        <v>0.28244155029029105</v>
      </c>
      <c r="RU136" s="96">
        <f t="shared" ca="1" si="487"/>
        <v>-40.893443905492099</v>
      </c>
      <c r="RV136" s="96">
        <f t="shared" ca="1" si="487"/>
        <v>-14.556585043017867</v>
      </c>
      <c r="RW136" s="96">
        <f t="shared" ca="1" si="487"/>
        <v>129.98721970489137</v>
      </c>
      <c r="RX136" s="96">
        <f t="shared" ca="1" si="487"/>
        <v>-72.856782015660528</v>
      </c>
      <c r="RY136" s="24"/>
      <c r="RZ136" s="97"/>
      <c r="SA136" s="96">
        <f t="shared" ca="1" si="488"/>
        <v>2.5935981709059641</v>
      </c>
      <c r="SB136" s="96">
        <f t="shared" ca="1" si="488"/>
        <v>-37.290201267497736</v>
      </c>
      <c r="SC136" s="96">
        <f t="shared" ca="1" si="488"/>
        <v>-20.761841301571437</v>
      </c>
      <c r="SD136" s="96">
        <f t="shared" ca="1" si="488"/>
        <v>71.934127540294341</v>
      </c>
      <c r="SE136" s="96">
        <f t="shared" ca="1" si="488"/>
        <v>-76.934990829427349</v>
      </c>
      <c r="SF136" s="24"/>
      <c r="SG136" s="97"/>
      <c r="SH136" s="96">
        <f t="shared" ca="1" si="489"/>
        <v>1.2636030739078929</v>
      </c>
      <c r="SI136" s="96">
        <f t="shared" ca="1" si="489"/>
        <v>-46.613018233676272</v>
      </c>
      <c r="SJ136" s="96">
        <f t="shared" ca="1" si="489"/>
        <v>-3.9210074413279949</v>
      </c>
      <c r="SK136" s="96">
        <f t="shared" ca="1" si="489"/>
        <v>183.40780458742927</v>
      </c>
      <c r="SL136" s="96">
        <f t="shared" ca="1" si="489"/>
        <v>-68.66722724406138</v>
      </c>
      <c r="SM136" s="24"/>
      <c r="SN136" s="97"/>
      <c r="SO136" s="96">
        <f t="shared" ca="1" si="490"/>
        <v>-22.953094643352756</v>
      </c>
      <c r="SP136" s="96">
        <f t="shared" ca="1" si="490"/>
        <v>-37.716138328530256</v>
      </c>
      <c r="SQ136" s="96">
        <f t="shared" ca="1" si="490"/>
        <v>-14.40138808559861</v>
      </c>
      <c r="SR136" s="96">
        <f t="shared" ca="1" si="490"/>
        <v>326.2162162162162</v>
      </c>
      <c r="SS136" s="96">
        <f t="shared" ca="1" si="490"/>
        <v>-75.951173113506655</v>
      </c>
      <c r="ST136" s="24"/>
    </row>
    <row r="137" spans="1:514" x14ac:dyDescent="0.3">
      <c r="A137" s="62" t="str">
        <f>A$21</f>
        <v>Perdagangan borong &amp; runcit</v>
      </c>
      <c r="B137" s="99"/>
      <c r="C137" s="99"/>
      <c r="D137" s="99"/>
      <c r="E137" s="99"/>
      <c r="F137" s="100">
        <f t="shared" si="491"/>
        <v>2.2084630597297705</v>
      </c>
      <c r="G137" s="100">
        <f t="shared" si="491"/>
        <v>2.4001580350969665</v>
      </c>
      <c r="H137" s="100">
        <f t="shared" si="491"/>
        <v>2.2696283841475484</v>
      </c>
      <c r="I137" s="100">
        <f t="shared" si="491"/>
        <v>2.2393220094580446</v>
      </c>
      <c r="J137" s="100">
        <f t="shared" si="491"/>
        <v>1.0064299874366966</v>
      </c>
      <c r="K137" s="100">
        <f t="shared" si="491"/>
        <v>-1.2905279403253811</v>
      </c>
      <c r="L137" s="100">
        <f t="shared" si="491"/>
        <v>-0.33350544860432096</v>
      </c>
      <c r="M137" s="100">
        <f t="shared" si="491"/>
        <v>-0.43388787383402683</v>
      </c>
      <c r="N137" s="100">
        <f t="shared" si="491"/>
        <v>0.16438151455149264</v>
      </c>
      <c r="O137" s="100">
        <f t="shared" si="491"/>
        <v>0.15537145503901062</v>
      </c>
      <c r="P137" s="100">
        <f t="shared" si="491"/>
        <v>0.38378687327751404</v>
      </c>
      <c r="Q137" s="101">
        <f t="shared" si="491"/>
        <v>3.1585582731626483</v>
      </c>
      <c r="R137" s="101">
        <f t="shared" si="491"/>
        <v>3.8856285184027728</v>
      </c>
      <c r="S137" s="102">
        <f t="shared" si="491"/>
        <v>7.1261779505351841</v>
      </c>
      <c r="T137" s="102">
        <f t="shared" si="491"/>
        <v>6.3713083148089877</v>
      </c>
      <c r="U137" s="102">
        <f t="shared" si="491"/>
        <v>4.1527035453272632</v>
      </c>
      <c r="V137" s="102">
        <f t="shared" si="474"/>
        <v>3.4436609735549073</v>
      </c>
      <c r="W137" s="102">
        <f t="shared" si="474"/>
        <v>-100</v>
      </c>
      <c r="X137" s="102">
        <f t="shared" si="474"/>
        <v>-100</v>
      </c>
      <c r="Y137" s="102">
        <f t="shared" si="474"/>
        <v>-100</v>
      </c>
      <c r="Z137" s="15"/>
      <c r="AA137" s="99"/>
      <c r="AB137" s="99"/>
      <c r="AC137" s="99"/>
      <c r="AD137" s="99"/>
      <c r="AE137" s="100">
        <f t="shared" si="492"/>
        <v>2.4712425246077085</v>
      </c>
      <c r="AF137" s="100">
        <f t="shared" si="492"/>
        <v>2.4292451475411703</v>
      </c>
      <c r="AG137" s="100">
        <f t="shared" si="492"/>
        <v>2.896786290832809</v>
      </c>
      <c r="AH137" s="100">
        <f t="shared" si="492"/>
        <v>3.3407428639765868</v>
      </c>
      <c r="AI137" s="100">
        <f t="shared" si="492"/>
        <v>2.5643597332505763</v>
      </c>
      <c r="AJ137" s="100">
        <f t="shared" si="492"/>
        <v>1.7523198516491423</v>
      </c>
      <c r="AK137" s="100">
        <f t="shared" si="492"/>
        <v>1.7894974165575173</v>
      </c>
      <c r="AL137" s="100">
        <f t="shared" si="492"/>
        <v>0.33964121837333217</v>
      </c>
      <c r="AM137" s="100">
        <f t="shared" si="492"/>
        <v>0.63156496373528714</v>
      </c>
      <c r="AN137" s="100">
        <f t="shared" si="459"/>
        <v>0.59523590815730998</v>
      </c>
      <c r="AO137" s="100">
        <f t="shared" si="459"/>
        <v>1.6223953900027732</v>
      </c>
      <c r="AP137" s="101">
        <f t="shared" si="459"/>
        <v>4.346019291639136</v>
      </c>
      <c r="AQ137" s="101">
        <f t="shared" si="459"/>
        <v>3.9139363047982156</v>
      </c>
      <c r="AR137" s="102">
        <f t="shared" si="459"/>
        <v>7.1889575974958042</v>
      </c>
      <c r="AS137" s="102">
        <f t="shared" si="459"/>
        <v>5.8828721399827755</v>
      </c>
      <c r="AT137" s="102">
        <f t="shared" si="459"/>
        <v>4.324484593508271</v>
      </c>
      <c r="AU137" s="102">
        <f t="shared" si="459"/>
        <v>5.0166120577249229</v>
      </c>
      <c r="AV137" s="102">
        <f t="shared" si="459"/>
        <v>-100</v>
      </c>
      <c r="AW137" s="102">
        <f t="shared" si="459"/>
        <v>-100</v>
      </c>
      <c r="AX137" s="102">
        <f t="shared" si="459"/>
        <v>-100</v>
      </c>
      <c r="AY137" s="15"/>
      <c r="AZ137" s="99"/>
      <c r="BA137" s="99"/>
      <c r="BB137" s="99"/>
      <c r="BC137" s="99"/>
      <c r="BD137" s="100">
        <f t="shared" si="493"/>
        <v>2.8393623212120245</v>
      </c>
      <c r="BE137" s="100">
        <f t="shared" si="493"/>
        <v>2.9806922788698564</v>
      </c>
      <c r="BF137" s="100">
        <f t="shared" si="493"/>
        <v>2.9102060309072364</v>
      </c>
      <c r="BG137" s="100">
        <f t="shared" si="493"/>
        <v>1.8299537475648942</v>
      </c>
      <c r="BH137" s="100">
        <f t="shared" si="493"/>
        <v>-6.8135624538068207E-2</v>
      </c>
      <c r="BI137" s="100">
        <f t="shared" si="493"/>
        <v>-3.8271082183688021</v>
      </c>
      <c r="BJ137" s="100">
        <f t="shared" si="493"/>
        <v>-2.4455572523704672</v>
      </c>
      <c r="BK137" s="100">
        <f t="shared" si="493"/>
        <v>-0.98155328158621158</v>
      </c>
      <c r="BL137" s="100">
        <f t="shared" si="493"/>
        <v>-0.22188066980227683</v>
      </c>
      <c r="BM137" s="100">
        <f t="shared" si="460"/>
        <v>0.40758971060075311</v>
      </c>
      <c r="BN137" s="100">
        <f t="shared" si="460"/>
        <v>0.16791710401811155</v>
      </c>
      <c r="BO137" s="101">
        <f t="shared" si="460"/>
        <v>2.9997564002923305</v>
      </c>
      <c r="BP137" s="101">
        <f t="shared" si="460"/>
        <v>4.5992054759615986</v>
      </c>
      <c r="BQ137" s="102">
        <f t="shared" si="460"/>
        <v>7.760162164007256</v>
      </c>
      <c r="BR137" s="102">
        <f t="shared" si="460"/>
        <v>6.9409403854715723</v>
      </c>
      <c r="BS137" s="102">
        <f t="shared" si="460"/>
        <v>4.7962990075544054</v>
      </c>
      <c r="BT137" s="102">
        <f t="shared" si="460"/>
        <v>3.7380291532563614</v>
      </c>
      <c r="BU137" s="102">
        <f t="shared" si="460"/>
        <v>-100</v>
      </c>
      <c r="BV137" s="102">
        <f t="shared" si="460"/>
        <v>-100</v>
      </c>
      <c r="BW137" s="102">
        <f t="shared" si="460"/>
        <v>-100</v>
      </c>
      <c r="BX137" s="15"/>
      <c r="BY137" s="99"/>
      <c r="BZ137" s="99"/>
      <c r="CA137" s="99"/>
      <c r="CB137" s="99"/>
      <c r="CC137" s="100">
        <f t="shared" si="494"/>
        <v>-0.45592111262119372</v>
      </c>
      <c r="CD137" s="100">
        <f t="shared" si="494"/>
        <v>0.40446824577087259</v>
      </c>
      <c r="CE137" s="100">
        <f t="shared" si="494"/>
        <v>-1.2925459422390873</v>
      </c>
      <c r="CF137" s="100">
        <f t="shared" si="494"/>
        <v>1.0831992955935288</v>
      </c>
      <c r="CG137" s="100">
        <f t="shared" si="494"/>
        <v>1.0682521057521654</v>
      </c>
      <c r="CH137" s="100">
        <f t="shared" si="494"/>
        <v>0.32201177396069536</v>
      </c>
      <c r="CI137" s="100">
        <f t="shared" si="494"/>
        <v>2.0209304370767844</v>
      </c>
      <c r="CJ137" s="100">
        <f t="shared" si="494"/>
        <v>-0.39931349127633187</v>
      </c>
      <c r="CK137" s="100">
        <f t="shared" si="494"/>
        <v>0.3698716454756612</v>
      </c>
      <c r="CL137" s="100">
        <f t="shared" si="461"/>
        <v>-1.700538123160833</v>
      </c>
      <c r="CM137" s="100">
        <f t="shared" si="461"/>
        <v>-1.8128060133783874</v>
      </c>
      <c r="CN137" s="101">
        <f t="shared" si="461"/>
        <v>0.88365689347627008</v>
      </c>
      <c r="CO137" s="101">
        <f t="shared" si="461"/>
        <v>1.4349046908526342</v>
      </c>
      <c r="CP137" s="102">
        <f t="shared" si="461"/>
        <v>4.8589561528077363</v>
      </c>
      <c r="CQ137" s="102">
        <f t="shared" si="461"/>
        <v>5.6239848996971098</v>
      </c>
      <c r="CR137" s="102">
        <f t="shared" si="461"/>
        <v>1.5252367893636931</v>
      </c>
      <c r="CS137" s="102">
        <f t="shared" si="461"/>
        <v>-1.3497473462881993</v>
      </c>
      <c r="CT137" s="102">
        <f t="shared" si="461"/>
        <v>-100</v>
      </c>
      <c r="CU137" s="102">
        <f t="shared" si="461"/>
        <v>-100</v>
      </c>
      <c r="CV137" s="102">
        <f t="shared" si="461"/>
        <v>-100</v>
      </c>
      <c r="CW137" s="15"/>
      <c r="CX137" s="99"/>
      <c r="CY137" s="99"/>
      <c r="CZ137" s="99"/>
      <c r="DA137" s="99"/>
      <c r="DB137" s="100">
        <f t="shared" si="495"/>
        <v>2.4329420964483761</v>
      </c>
      <c r="DC137" s="100">
        <f t="shared" si="495"/>
        <v>2.6326496692484103</v>
      </c>
      <c r="DD137" s="100">
        <f t="shared" si="495"/>
        <v>2.4502606561591422</v>
      </c>
      <c r="DE137" s="100">
        <f t="shared" si="495"/>
        <v>2.3855121310271121</v>
      </c>
      <c r="DF137" s="100">
        <f t="shared" si="495"/>
        <v>1.3798399991605148</v>
      </c>
      <c r="DG137" s="100">
        <f t="shared" si="495"/>
        <v>-0.97204921266346167</v>
      </c>
      <c r="DH137" s="100">
        <f t="shared" si="495"/>
        <v>-0.13568319203439705</v>
      </c>
      <c r="DI137" s="100">
        <f t="shared" si="495"/>
        <v>-0.28144223336864505</v>
      </c>
      <c r="DJ137" s="100">
        <f t="shared" si="495"/>
        <v>-1.5073286578115574E-2</v>
      </c>
      <c r="DK137" s="100">
        <f t="shared" si="462"/>
        <v>-6.103053292803029E-2</v>
      </c>
      <c r="DL137" s="100">
        <f t="shared" si="462"/>
        <v>0.37295575367952694</v>
      </c>
      <c r="DM137" s="101">
        <f t="shared" si="462"/>
        <v>2.9618663588506511</v>
      </c>
      <c r="DN137" s="101">
        <f t="shared" si="462"/>
        <v>4.0254977522535595</v>
      </c>
      <c r="DO137" s="102">
        <f t="shared" si="462"/>
        <v>7.0844542187837423</v>
      </c>
      <c r="DP137" s="102">
        <f t="shared" si="462"/>
        <v>6.2272648089243932</v>
      </c>
      <c r="DQ137" s="102">
        <f t="shared" si="462"/>
        <v>4.1712122507050919</v>
      </c>
      <c r="DR137" s="102">
        <f t="shared" si="462"/>
        <v>3.2896619155547757</v>
      </c>
      <c r="DS137" s="102">
        <f t="shared" si="462"/>
        <v>-100</v>
      </c>
      <c r="DT137" s="102">
        <f t="shared" si="462"/>
        <v>-100</v>
      </c>
      <c r="DU137" s="102">
        <f t="shared" si="462"/>
        <v>-100</v>
      </c>
      <c r="DV137" s="15"/>
      <c r="DW137" s="99"/>
      <c r="DX137" s="99"/>
      <c r="DY137" s="99"/>
      <c r="DZ137" s="99"/>
      <c r="EA137" s="100">
        <f t="shared" si="496"/>
        <v>2.4611151970798995</v>
      </c>
      <c r="EB137" s="100">
        <f t="shared" si="496"/>
        <v>2.5708721722330408</v>
      </c>
      <c r="EC137" s="100">
        <f t="shared" si="496"/>
        <v>2.9301364009101105</v>
      </c>
      <c r="ED137" s="100">
        <f t="shared" si="496"/>
        <v>3.2422668429817669</v>
      </c>
      <c r="EE137" s="100">
        <f t="shared" si="496"/>
        <v>2.5861987113632079</v>
      </c>
      <c r="EF137" s="100">
        <f t="shared" si="496"/>
        <v>1.7500018760740588</v>
      </c>
      <c r="EG137" s="100">
        <f t="shared" si="496"/>
        <v>1.7891606822262096</v>
      </c>
      <c r="EH137" s="100">
        <f t="shared" si="496"/>
        <v>0.50495170107449638</v>
      </c>
      <c r="EI137" s="100">
        <f t="shared" si="496"/>
        <v>0.55032930906182553</v>
      </c>
      <c r="EJ137" s="100">
        <f t="shared" si="463"/>
        <v>0.54189499148160625</v>
      </c>
      <c r="EK137" s="100">
        <f t="shared" si="463"/>
        <v>1.6651141768956546</v>
      </c>
      <c r="EL137" s="101">
        <f t="shared" si="463"/>
        <v>4.2681381640560456</v>
      </c>
      <c r="EM137" s="101">
        <f t="shared" si="463"/>
        <v>3.9976435718296344</v>
      </c>
      <c r="EN137" s="102">
        <f t="shared" si="463"/>
        <v>6.8214452727422881</v>
      </c>
      <c r="EO137" s="102">
        <f t="shared" si="463"/>
        <v>5.5628444926357545</v>
      </c>
      <c r="EP137" s="102">
        <f t="shared" si="463"/>
        <v>3.8623631371595968</v>
      </c>
      <c r="EQ137" s="102">
        <f t="shared" si="463"/>
        <v>4.5315182949496435</v>
      </c>
      <c r="ER137" s="102">
        <f t="shared" si="463"/>
        <v>-100</v>
      </c>
      <c r="ES137" s="102">
        <f t="shared" si="463"/>
        <v>-100</v>
      </c>
      <c r="ET137" s="102">
        <f t="shared" si="463"/>
        <v>-100</v>
      </c>
      <c r="EU137" s="15"/>
      <c r="EV137" s="99"/>
      <c r="EW137" s="99"/>
      <c r="EX137" s="99"/>
      <c r="EY137" s="99"/>
      <c r="EZ137" s="100">
        <f t="shared" si="497"/>
        <v>3.0190808261227664</v>
      </c>
      <c r="FA137" s="100">
        <f t="shared" si="497"/>
        <v>3.1842572246659318</v>
      </c>
      <c r="FB137" s="100">
        <f t="shared" si="497"/>
        <v>2.903355579812783</v>
      </c>
      <c r="FC137" s="100">
        <f t="shared" si="497"/>
        <v>1.9736652321797221</v>
      </c>
      <c r="FD137" s="100">
        <f t="shared" si="497"/>
        <v>0.77683964088361979</v>
      </c>
      <c r="FE137" s="100">
        <f t="shared" si="497"/>
        <v>-3.0149209389998433</v>
      </c>
      <c r="FF137" s="100">
        <f t="shared" si="497"/>
        <v>-1.8603721253627747</v>
      </c>
      <c r="FG137" s="100">
        <f t="shared" si="497"/>
        <v>-0.62839625868271742</v>
      </c>
      <c r="FH137" s="100">
        <f t="shared" si="497"/>
        <v>-0.43770861663987581</v>
      </c>
      <c r="FI137" s="100">
        <f t="shared" si="464"/>
        <v>4.5684287245895128E-2</v>
      </c>
      <c r="FJ137" s="100">
        <f t="shared" si="464"/>
        <v>0.20748341689764693</v>
      </c>
      <c r="FK137" s="101">
        <f t="shared" si="464"/>
        <v>2.7037798570665128</v>
      </c>
      <c r="FL137" s="101">
        <f t="shared" si="464"/>
        <v>4.6627734771614637</v>
      </c>
      <c r="FM137" s="102">
        <f t="shared" si="464"/>
        <v>7.7803351642695473</v>
      </c>
      <c r="FN137" s="102">
        <f t="shared" si="464"/>
        <v>6.7210263860886688</v>
      </c>
      <c r="FO137" s="102">
        <f t="shared" si="464"/>
        <v>5.1940148821598031</v>
      </c>
      <c r="FP137" s="102">
        <f t="shared" si="464"/>
        <v>3.8581553272079017</v>
      </c>
      <c r="FQ137" s="102">
        <f t="shared" si="464"/>
        <v>-100</v>
      </c>
      <c r="FR137" s="102">
        <f t="shared" si="464"/>
        <v>-100</v>
      </c>
      <c r="FS137" s="102">
        <f t="shared" si="464"/>
        <v>-100</v>
      </c>
      <c r="FT137" s="15"/>
      <c r="FU137" s="99"/>
      <c r="FV137" s="99"/>
      <c r="FW137" s="99"/>
      <c r="FX137" s="99"/>
      <c r="FY137" s="100">
        <f t="shared" si="498"/>
        <v>0.43425111541635086</v>
      </c>
      <c r="FZ137" s="100">
        <f t="shared" si="498"/>
        <v>0.93997759866470965</v>
      </c>
      <c r="GA137" s="100">
        <f t="shared" si="498"/>
        <v>-0.1751576197976612</v>
      </c>
      <c r="GB137" s="100">
        <f t="shared" si="498"/>
        <v>1.7865428209082435</v>
      </c>
      <c r="GC137" s="100">
        <f t="shared" si="498"/>
        <v>0.63010532513698703</v>
      </c>
      <c r="GD137" s="100">
        <f t="shared" si="498"/>
        <v>-0.34376971780422094</v>
      </c>
      <c r="GE137" s="100">
        <f t="shared" si="498"/>
        <v>1.3011809631567672</v>
      </c>
      <c r="GF137" s="100">
        <f t="shared" si="498"/>
        <v>-0.95986038394415552</v>
      </c>
      <c r="GG137" s="100">
        <f t="shared" si="498"/>
        <v>8.4273955854419214E-2</v>
      </c>
      <c r="GH137" s="100">
        <f t="shared" si="465"/>
        <v>-1.8418007554090399</v>
      </c>
      <c r="GI137" s="100">
        <f t="shared" si="465"/>
        <v>-2.139179755671905</v>
      </c>
      <c r="GJ137" s="101">
        <f t="shared" si="465"/>
        <v>0.71799592346637464</v>
      </c>
      <c r="GK137" s="101">
        <f t="shared" si="465"/>
        <v>1.9419042965341582</v>
      </c>
      <c r="GL137" s="102">
        <f t="shared" si="465"/>
        <v>5.3768511145611431</v>
      </c>
      <c r="GM137" s="102">
        <f t="shared" si="465"/>
        <v>6.1663776153938699</v>
      </c>
      <c r="GN137" s="102">
        <f t="shared" si="465"/>
        <v>1.4013831041941316</v>
      </c>
      <c r="GO137" s="102">
        <f t="shared" si="465"/>
        <v>-1.6815102350005828</v>
      </c>
      <c r="GP137" s="102">
        <f t="shared" si="465"/>
        <v>-100</v>
      </c>
      <c r="GQ137" s="102">
        <f t="shared" si="465"/>
        <v>-100</v>
      </c>
      <c r="GR137" s="102">
        <f t="shared" si="465"/>
        <v>-100</v>
      </c>
      <c r="GS137" s="15"/>
      <c r="GT137" s="99"/>
      <c r="GU137" s="99"/>
      <c r="GV137" s="99"/>
      <c r="GW137" s="99"/>
      <c r="GX137" s="100">
        <f t="shared" si="499"/>
        <v>-19.660972576739312</v>
      </c>
      <c r="GY137" s="100">
        <f t="shared" si="499"/>
        <v>-21.717241379310348</v>
      </c>
      <c r="GZ137" s="100">
        <f t="shared" si="499"/>
        <v>-18.271549125979504</v>
      </c>
      <c r="HA137" s="100">
        <f t="shared" si="499"/>
        <v>-16.322764636805907</v>
      </c>
      <c r="HB137" s="100">
        <f t="shared" si="499"/>
        <v>-45.376782077393074</v>
      </c>
      <c r="HC137" s="100">
        <f t="shared" si="499"/>
        <v>-44.603999647608141</v>
      </c>
      <c r="HD137" s="100">
        <f t="shared" si="499"/>
        <v>-28.533234995851387</v>
      </c>
      <c r="HE137" s="100">
        <f t="shared" si="499"/>
        <v>-24.117882919005616</v>
      </c>
      <c r="HF137" s="100">
        <f t="shared" si="499"/>
        <v>41.536167039522745</v>
      </c>
      <c r="HG137" s="100">
        <f t="shared" si="466"/>
        <v>52.767175572519086</v>
      </c>
      <c r="HH137" s="100">
        <f t="shared" si="466"/>
        <v>2.5412796697626527</v>
      </c>
      <c r="HI137" s="101">
        <f t="shared" si="466"/>
        <v>43.315719947159835</v>
      </c>
      <c r="HJ137" s="101">
        <f t="shared" si="466"/>
        <v>-18.893572181243414</v>
      </c>
      <c r="HK137" s="102">
        <f t="shared" si="466"/>
        <v>13.762231938371849</v>
      </c>
      <c r="HL137" s="102">
        <f t="shared" si="466"/>
        <v>34.457164423197881</v>
      </c>
      <c r="HM137" s="102">
        <f t="shared" si="466"/>
        <v>1.437920545672422</v>
      </c>
      <c r="HN137" s="102">
        <f t="shared" si="466"/>
        <v>35.611277120956217</v>
      </c>
      <c r="HO137" s="102">
        <f t="shared" si="466"/>
        <v>-100</v>
      </c>
      <c r="HP137" s="102">
        <f t="shared" si="466"/>
        <v>-100</v>
      </c>
      <c r="HQ137" s="102">
        <f t="shared" si="466"/>
        <v>-100</v>
      </c>
      <c r="HR137" s="15"/>
      <c r="HS137" s="99"/>
      <c r="HT137" s="99"/>
      <c r="HU137" s="99"/>
      <c r="HV137" s="99"/>
      <c r="HW137" s="100">
        <f t="shared" si="500"/>
        <v>5.4660529344073616</v>
      </c>
      <c r="HX137" s="100">
        <f t="shared" si="500"/>
        <v>-25.954492865406863</v>
      </c>
      <c r="HY137" s="100">
        <f t="shared" si="500"/>
        <v>-5.4326923076923102</v>
      </c>
      <c r="HZ137" s="100">
        <f t="shared" si="500"/>
        <v>29.429581019687024</v>
      </c>
      <c r="IA137" s="100">
        <f t="shared" si="500"/>
        <v>-3.7097654118930734</v>
      </c>
      <c r="IB137" s="100">
        <f t="shared" si="500"/>
        <v>2.3958333333333304</v>
      </c>
      <c r="IC137" s="100">
        <f t="shared" si="500"/>
        <v>1.8810371123538339</v>
      </c>
      <c r="ID137" s="100">
        <f t="shared" si="500"/>
        <v>-34.594383775351012</v>
      </c>
      <c r="IE137" s="100">
        <f t="shared" si="500"/>
        <v>25.495750708215304</v>
      </c>
      <c r="IF137" s="100">
        <f t="shared" si="467"/>
        <v>15.310274669379442</v>
      </c>
      <c r="IG137" s="100">
        <f t="shared" si="467"/>
        <v>-9.9800399201596779</v>
      </c>
      <c r="IH137" s="101">
        <f t="shared" si="467"/>
        <v>29.636255217650564</v>
      </c>
      <c r="II137" s="101">
        <f t="shared" si="467"/>
        <v>-16.613995485327315</v>
      </c>
      <c r="IJ137" s="102">
        <f t="shared" si="467"/>
        <v>95.58888398764887</v>
      </c>
      <c r="IK137" s="102">
        <f t="shared" si="467"/>
        <v>104.04656319290466</v>
      </c>
      <c r="IL137" s="102">
        <f t="shared" si="467"/>
        <v>125.0229990800368</v>
      </c>
      <c r="IM137" s="102">
        <f t="shared" si="467"/>
        <v>153.38386572820792</v>
      </c>
      <c r="IN137" s="102">
        <f t="shared" si="467"/>
        <v>-100</v>
      </c>
      <c r="IO137" s="102">
        <f t="shared" si="467"/>
        <v>-100</v>
      </c>
      <c r="IP137" s="102">
        <f t="shared" si="467"/>
        <v>-100</v>
      </c>
      <c r="IQ137" s="15"/>
      <c r="IR137" s="99"/>
      <c r="IS137" s="99"/>
      <c r="IT137" s="99"/>
      <c r="IU137" s="99"/>
      <c r="IV137" s="100">
        <f t="shared" si="501"/>
        <v>-10.828673106253174</v>
      </c>
      <c r="IW137" s="100">
        <f t="shared" si="501"/>
        <v>-13.863984255412198</v>
      </c>
      <c r="IX137" s="100">
        <f t="shared" si="501"/>
        <v>3.6121928293272543</v>
      </c>
      <c r="IY137" s="100">
        <f t="shared" si="501"/>
        <v>-14.214609866783778</v>
      </c>
      <c r="IZ137" s="100">
        <f t="shared" si="501"/>
        <v>-74.310148232611169</v>
      </c>
      <c r="JA137" s="100">
        <f t="shared" si="501"/>
        <v>-84.336125920284331</v>
      </c>
      <c r="JB137" s="100">
        <f t="shared" si="501"/>
        <v>-62.001036806635554</v>
      </c>
      <c r="JC137" s="100">
        <f t="shared" si="501"/>
        <v>-47.849829351535831</v>
      </c>
      <c r="JD137" s="100">
        <f t="shared" si="501"/>
        <v>74.16777629826899</v>
      </c>
      <c r="JE137" s="100">
        <f t="shared" si="468"/>
        <v>222.52836304700162</v>
      </c>
      <c r="JF137" s="100">
        <f t="shared" si="468"/>
        <v>-10.231923601637105</v>
      </c>
      <c r="JG137" s="101">
        <f t="shared" si="468"/>
        <v>77.846858638743456</v>
      </c>
      <c r="JH137" s="101">
        <f t="shared" si="468"/>
        <v>-7.9255861365953084</v>
      </c>
      <c r="JI137" s="102">
        <f t="shared" si="468"/>
        <v>3.9195979899497413</v>
      </c>
      <c r="JJ137" s="102">
        <f t="shared" si="468"/>
        <v>71.466565349544069</v>
      </c>
      <c r="JK137" s="102">
        <f t="shared" si="468"/>
        <v>-53.284268629254825</v>
      </c>
      <c r="JL137" s="102">
        <f t="shared" si="468"/>
        <v>-23.166343758649322</v>
      </c>
      <c r="JM137" s="102">
        <f t="shared" si="468"/>
        <v>-100</v>
      </c>
      <c r="JN137" s="102">
        <f t="shared" si="468"/>
        <v>-100</v>
      </c>
      <c r="JO137" s="102">
        <f t="shared" si="468"/>
        <v>-100</v>
      </c>
      <c r="JP137" s="15"/>
      <c r="JQ137" s="99"/>
      <c r="JR137" s="99"/>
      <c r="JS137" s="99"/>
      <c r="JT137" s="99"/>
      <c r="JU137" s="100">
        <f t="shared" si="502"/>
        <v>-54.883971937398812</v>
      </c>
      <c r="JV137" s="100">
        <f t="shared" si="502"/>
        <v>-43.752263672582401</v>
      </c>
      <c r="JW137" s="100">
        <f t="shared" si="502"/>
        <v>-68.918558077436586</v>
      </c>
      <c r="JX137" s="100">
        <f t="shared" si="502"/>
        <v>-50.096463022508033</v>
      </c>
      <c r="JY137" s="100">
        <f t="shared" si="502"/>
        <v>60.70574162679425</v>
      </c>
      <c r="JZ137" s="100">
        <f t="shared" si="502"/>
        <v>98.84095299420477</v>
      </c>
      <c r="KA137" s="100">
        <f t="shared" si="502"/>
        <v>141.92439862542955</v>
      </c>
      <c r="KB137" s="100">
        <f t="shared" si="502"/>
        <v>82.796391752577307</v>
      </c>
      <c r="KC137" s="100">
        <f t="shared" si="502"/>
        <v>24.711574246371427</v>
      </c>
      <c r="KD137" s="100">
        <f t="shared" si="469"/>
        <v>8.7759067357513043</v>
      </c>
      <c r="KE137" s="100">
        <f t="shared" si="469"/>
        <v>24.75142045454546</v>
      </c>
      <c r="KF137" s="101">
        <f t="shared" si="469"/>
        <v>14.205146281283042</v>
      </c>
      <c r="KG137" s="101">
        <f t="shared" si="469"/>
        <v>-33.243807818561621</v>
      </c>
      <c r="KH137" s="102">
        <f t="shared" si="469"/>
        <v>-29.80053587377196</v>
      </c>
      <c r="KI137" s="102">
        <f t="shared" si="469"/>
        <v>-29.006547110731574</v>
      </c>
      <c r="KJ137" s="102">
        <f t="shared" si="469"/>
        <v>10.308641975308653</v>
      </c>
      <c r="KK137" s="102">
        <f t="shared" si="469"/>
        <v>33.303531515422449</v>
      </c>
      <c r="KL137" s="102">
        <f t="shared" si="469"/>
        <v>-100</v>
      </c>
      <c r="KM137" s="102">
        <f t="shared" si="469"/>
        <v>-100</v>
      </c>
      <c r="KN137" s="102">
        <f t="shared" si="469"/>
        <v>-100</v>
      </c>
      <c r="KO137" s="15"/>
      <c r="KP137" s="99"/>
      <c r="KQ137" s="99"/>
      <c r="KR137" s="99"/>
      <c r="KS137" s="99"/>
      <c r="KT137" s="100">
        <f t="shared" si="503"/>
        <v>-36.372581174155464</v>
      </c>
      <c r="KU137" s="100">
        <f t="shared" si="503"/>
        <v>-39.933377748167885</v>
      </c>
      <c r="KV137" s="100">
        <f t="shared" si="503"/>
        <v>-16.791703442188876</v>
      </c>
      <c r="KW137" s="100">
        <f t="shared" si="503"/>
        <v>-26.744186046511629</v>
      </c>
      <c r="KX137" s="100">
        <f t="shared" si="503"/>
        <v>-6.9072164948453585</v>
      </c>
      <c r="KY137" s="100">
        <f t="shared" si="503"/>
        <v>-63.842058562555458</v>
      </c>
      <c r="KZ137" s="100">
        <f t="shared" si="503"/>
        <v>-23.654203129143458</v>
      </c>
      <c r="LA137" s="100">
        <f t="shared" si="503"/>
        <v>-40.935672514619881</v>
      </c>
      <c r="LB137" s="100">
        <f t="shared" si="503"/>
        <v>-36.434108527131784</v>
      </c>
      <c r="LC137" s="100">
        <f t="shared" si="470"/>
        <v>9.3865030674846537</v>
      </c>
      <c r="LD137" s="100">
        <f t="shared" si="470"/>
        <v>-36.644668287599856</v>
      </c>
      <c r="LE137" s="101">
        <f t="shared" si="470"/>
        <v>47.100424328147092</v>
      </c>
      <c r="LF137" s="101">
        <f t="shared" si="470"/>
        <v>105.92334494773522</v>
      </c>
      <c r="LG137" s="102">
        <f t="shared" si="470"/>
        <v>273.41559169938307</v>
      </c>
      <c r="LH137" s="102">
        <f t="shared" si="470"/>
        <v>272.47807017543863</v>
      </c>
      <c r="LI137" s="102">
        <f t="shared" si="470"/>
        <v>168.81410256410257</v>
      </c>
      <c r="LJ137" s="102">
        <f t="shared" si="470"/>
        <v>82.994923857868017</v>
      </c>
      <c r="LK137" s="102">
        <f t="shared" si="470"/>
        <v>-100</v>
      </c>
      <c r="LL137" s="102">
        <f t="shared" si="470"/>
        <v>-100</v>
      </c>
      <c r="LM137" s="102">
        <f t="shared" si="470"/>
        <v>-100</v>
      </c>
      <c r="LN137" s="15"/>
      <c r="LO137" s="99"/>
      <c r="LP137" s="99"/>
      <c r="LQ137" s="99"/>
      <c r="LR137" s="99"/>
      <c r="LS137" s="100">
        <f t="shared" si="504"/>
        <v>-32.484802431610937</v>
      </c>
      <c r="LT137" s="100">
        <f t="shared" si="504"/>
        <v>-54.586288416075647</v>
      </c>
      <c r="LU137" s="100">
        <f t="shared" si="504"/>
        <v>-13.825424721734036</v>
      </c>
      <c r="LV137" s="100">
        <f t="shared" si="504"/>
        <v>-20.744680851063833</v>
      </c>
      <c r="LW137" s="100">
        <f t="shared" si="504"/>
        <v>14.293753517163754</v>
      </c>
      <c r="LX137" s="100">
        <f t="shared" si="504"/>
        <v>-71.21290994273815</v>
      </c>
      <c r="LY137" s="100">
        <f t="shared" si="504"/>
        <v>-42.760027192386133</v>
      </c>
      <c r="LZ137" s="100">
        <f t="shared" si="504"/>
        <v>-73.691275167785236</v>
      </c>
      <c r="MA137" s="100">
        <f t="shared" si="504"/>
        <v>-66.420482520925646</v>
      </c>
      <c r="MB137" s="100">
        <f t="shared" si="471"/>
        <v>-13.200723327305608</v>
      </c>
      <c r="MC137" s="100">
        <f t="shared" si="471"/>
        <v>-34.085510688836109</v>
      </c>
      <c r="MD137" s="101">
        <f t="shared" si="471"/>
        <v>61.054421768707478</v>
      </c>
      <c r="ME137" s="101">
        <f t="shared" si="471"/>
        <v>65.689149560117315</v>
      </c>
      <c r="MF137" s="102">
        <f t="shared" si="471"/>
        <v>273.54166666666669</v>
      </c>
      <c r="MG137" s="102">
        <f t="shared" si="471"/>
        <v>108.2882882882883</v>
      </c>
      <c r="MH137" s="102">
        <f t="shared" si="471"/>
        <v>38.859556494192191</v>
      </c>
      <c r="MI137" s="102">
        <f t="shared" si="471"/>
        <v>21.06194690265486</v>
      </c>
      <c r="MJ137" s="102">
        <f t="shared" si="471"/>
        <v>-100</v>
      </c>
      <c r="MK137" s="102">
        <f t="shared" si="471"/>
        <v>-100</v>
      </c>
      <c r="ML137" s="102">
        <f t="shared" si="471"/>
        <v>-100</v>
      </c>
      <c r="MM137" s="15"/>
      <c r="MN137" s="99"/>
      <c r="MO137" s="99"/>
      <c r="MP137" s="99"/>
      <c r="MQ137" s="99"/>
      <c r="MR137" s="100">
        <f t="shared" si="505"/>
        <v>-31.394533987386119</v>
      </c>
      <c r="MS137" s="100">
        <f t="shared" si="505"/>
        <v>-20.344029110155471</v>
      </c>
      <c r="MT137" s="100">
        <f t="shared" si="505"/>
        <v>-16.479400749063664</v>
      </c>
      <c r="MU137" s="100">
        <f t="shared" si="505"/>
        <v>-31.718999467802021</v>
      </c>
      <c r="MV137" s="100">
        <f t="shared" si="505"/>
        <v>-22.982635342185908</v>
      </c>
      <c r="MW137" s="100">
        <f t="shared" si="505"/>
        <v>-61.004983388704325</v>
      </c>
      <c r="MX137" s="100">
        <f t="shared" si="505"/>
        <v>-17.892376681614351</v>
      </c>
      <c r="MY137" s="100">
        <f t="shared" si="505"/>
        <v>8.6515978176149755</v>
      </c>
      <c r="MZ137" s="100">
        <f t="shared" si="505"/>
        <v>-19.23076923076923</v>
      </c>
      <c r="NA137" s="100">
        <f t="shared" si="472"/>
        <v>27.582534611288612</v>
      </c>
      <c r="NB137" s="100">
        <f t="shared" si="472"/>
        <v>-33.424358274167119</v>
      </c>
      <c r="NC137" s="101">
        <f t="shared" si="472"/>
        <v>53.802008608321387</v>
      </c>
      <c r="ND137" s="101">
        <f t="shared" si="472"/>
        <v>145.07389162561574</v>
      </c>
      <c r="NE137" s="102">
        <f t="shared" si="472"/>
        <v>259.43238731218696</v>
      </c>
      <c r="NF137" s="102">
        <f t="shared" si="472"/>
        <v>273.5028712059065</v>
      </c>
      <c r="NG137" s="102">
        <f t="shared" si="472"/>
        <v>189.41231343283582</v>
      </c>
      <c r="NH137" s="102">
        <f t="shared" si="472"/>
        <v>119.36348408710215</v>
      </c>
      <c r="NI137" s="102">
        <f t="shared" si="472"/>
        <v>-100</v>
      </c>
      <c r="NJ137" s="102">
        <f t="shared" si="472"/>
        <v>-100</v>
      </c>
      <c r="NK137" s="102">
        <f t="shared" si="472"/>
        <v>-100</v>
      </c>
      <c r="NL137" s="15"/>
      <c r="NM137" s="99"/>
      <c r="NN137" s="99"/>
      <c r="NO137" s="99"/>
      <c r="NP137" s="99"/>
      <c r="NQ137" s="100">
        <f t="shared" si="506"/>
        <v>-76.307189542483655</v>
      </c>
      <c r="NR137" s="100">
        <f t="shared" si="506"/>
        <v>-28.968253968253965</v>
      </c>
      <c r="NS137" s="100">
        <f t="shared" si="506"/>
        <v>-54.838709677419352</v>
      </c>
      <c r="NT137" s="100">
        <f t="shared" si="506"/>
        <v>-64.039408866995075</v>
      </c>
      <c r="NU137" s="100">
        <f t="shared" si="506"/>
        <v>-49.655172413793103</v>
      </c>
      <c r="NV137" s="100">
        <f t="shared" si="506"/>
        <v>-22.905027932960898</v>
      </c>
      <c r="NW137" s="100">
        <f t="shared" si="506"/>
        <v>194.28571428571431</v>
      </c>
      <c r="NX137" s="100">
        <f t="shared" si="506"/>
        <v>90.410958904109592</v>
      </c>
      <c r="NY137" s="100">
        <f t="shared" si="506"/>
        <v>442.46575342465758</v>
      </c>
      <c r="NZ137" s="100">
        <f t="shared" si="473"/>
        <v>-23.913043478260864</v>
      </c>
      <c r="OA137" s="100">
        <f t="shared" si="473"/>
        <v>-75.728155339805824</v>
      </c>
      <c r="OB137" s="101">
        <f t="shared" si="473"/>
        <v>-79.136690647482013</v>
      </c>
      <c r="OC137" s="101">
        <f t="shared" si="473"/>
        <v>54.797979797979799</v>
      </c>
      <c r="OD137" s="102">
        <f t="shared" si="473"/>
        <v>432.38095238095235</v>
      </c>
      <c r="OE137" s="102">
        <f t="shared" si="473"/>
        <v>2070</v>
      </c>
      <c r="OF137" s="102">
        <f t="shared" si="473"/>
        <v>2889.655172413793</v>
      </c>
      <c r="OG137" s="102">
        <f t="shared" si="473"/>
        <v>20.0652528548124</v>
      </c>
      <c r="OH137" s="102">
        <f t="shared" si="473"/>
        <v>-100</v>
      </c>
      <c r="OI137" s="102">
        <f t="shared" si="473"/>
        <v>-100</v>
      </c>
      <c r="OJ137" s="102">
        <f t="shared" si="473"/>
        <v>-100</v>
      </c>
      <c r="OK137" s="37"/>
      <c r="OL137" s="62" t="str">
        <f t="shared" si="458"/>
        <v>Perdagangan borong &amp; runcit</v>
      </c>
      <c r="OM137" s="103"/>
      <c r="ON137" s="102">
        <f t="shared" si="475"/>
        <v>2.2393220094580446</v>
      </c>
      <c r="OO137" s="102">
        <f t="shared" si="475"/>
        <v>-0.43388787383402683</v>
      </c>
      <c r="OP137" s="102">
        <f t="shared" si="475"/>
        <v>3.1585582731626483</v>
      </c>
      <c r="OQ137" s="102">
        <f t="shared" si="475"/>
        <v>4.1527035453272632</v>
      </c>
      <c r="OR137" s="102">
        <f t="shared" si="475"/>
        <v>-100</v>
      </c>
      <c r="OS137" s="15"/>
      <c r="OT137" s="103"/>
      <c r="OU137" s="102">
        <f t="shared" si="476"/>
        <v>3.3407428639765868</v>
      </c>
      <c r="OV137" s="102">
        <f t="shared" si="476"/>
        <v>0.33964121837333217</v>
      </c>
      <c r="OW137" s="102">
        <f t="shared" si="476"/>
        <v>4.346019291639136</v>
      </c>
      <c r="OX137" s="102">
        <f t="shared" si="476"/>
        <v>4.324484593508271</v>
      </c>
      <c r="OY137" s="102">
        <f t="shared" si="476"/>
        <v>-100</v>
      </c>
      <c r="OZ137" s="15"/>
      <c r="PA137" s="104"/>
      <c r="PB137" s="102">
        <f t="shared" si="477"/>
        <v>1.8299537475648942</v>
      </c>
      <c r="PC137" s="102">
        <f t="shared" si="477"/>
        <v>-0.98155328158621158</v>
      </c>
      <c r="PD137" s="102">
        <f t="shared" si="477"/>
        <v>2.9997564002923305</v>
      </c>
      <c r="PE137" s="102">
        <f t="shared" si="477"/>
        <v>4.7962990075544054</v>
      </c>
      <c r="PF137" s="102">
        <f t="shared" si="477"/>
        <v>-100</v>
      </c>
      <c r="PG137" s="15"/>
      <c r="PH137" s="103"/>
      <c r="PI137" s="102">
        <f t="shared" si="478"/>
        <v>1.0831992955935288</v>
      </c>
      <c r="PJ137" s="102">
        <f t="shared" si="478"/>
        <v>-0.39931349127633187</v>
      </c>
      <c r="PK137" s="102">
        <f t="shared" si="478"/>
        <v>0.88365689347627008</v>
      </c>
      <c r="PL137" s="102">
        <f t="shared" si="478"/>
        <v>1.5252367893636931</v>
      </c>
      <c r="PM137" s="102">
        <f t="shared" si="478"/>
        <v>-100</v>
      </c>
      <c r="PN137" s="15"/>
      <c r="PO137" s="103"/>
      <c r="PP137" s="102">
        <f t="shared" si="479"/>
        <v>2.3855121310271121</v>
      </c>
      <c r="PQ137" s="102">
        <f t="shared" si="479"/>
        <v>-0.28144223336864505</v>
      </c>
      <c r="PR137" s="102">
        <f t="shared" si="479"/>
        <v>2.9618663588506511</v>
      </c>
      <c r="PS137" s="102">
        <f t="shared" si="479"/>
        <v>4.1712122507050919</v>
      </c>
      <c r="PT137" s="102">
        <f t="shared" si="479"/>
        <v>-100</v>
      </c>
      <c r="PU137" s="15"/>
      <c r="PV137" s="103"/>
      <c r="PW137" s="102">
        <f t="shared" si="480"/>
        <v>3.2422668429817669</v>
      </c>
      <c r="PX137" s="102">
        <f t="shared" si="480"/>
        <v>0.50495170107449638</v>
      </c>
      <c r="PY137" s="102">
        <f t="shared" si="480"/>
        <v>4.2681381640560456</v>
      </c>
      <c r="PZ137" s="102">
        <f t="shared" si="480"/>
        <v>3.8623631371595968</v>
      </c>
      <c r="QA137" s="102">
        <f t="shared" si="480"/>
        <v>-100</v>
      </c>
      <c r="QB137" s="15"/>
      <c r="QC137" s="103"/>
      <c r="QD137" s="102">
        <f t="shared" si="481"/>
        <v>1.9736652321797221</v>
      </c>
      <c r="QE137" s="102">
        <f t="shared" si="481"/>
        <v>-0.62839625868271742</v>
      </c>
      <c r="QF137" s="102">
        <f t="shared" si="481"/>
        <v>2.7037798570665128</v>
      </c>
      <c r="QG137" s="102">
        <f t="shared" si="481"/>
        <v>5.1940148821598031</v>
      </c>
      <c r="QH137" s="102">
        <f t="shared" si="481"/>
        <v>-100</v>
      </c>
      <c r="QI137" s="15"/>
      <c r="QJ137" s="103"/>
      <c r="QK137" s="102">
        <f t="shared" si="482"/>
        <v>1.7865428209082435</v>
      </c>
      <c r="QL137" s="102">
        <f t="shared" si="482"/>
        <v>-0.95986038394415552</v>
      </c>
      <c r="QM137" s="102">
        <f t="shared" si="482"/>
        <v>0.71799592346637464</v>
      </c>
      <c r="QN137" s="102">
        <f t="shared" si="482"/>
        <v>1.4013831041941316</v>
      </c>
      <c r="QO137" s="102">
        <f t="shared" si="482"/>
        <v>-100</v>
      </c>
      <c r="QP137" s="15"/>
      <c r="QQ137" s="103"/>
      <c r="QR137" s="102">
        <f t="shared" si="483"/>
        <v>-16.322764636805907</v>
      </c>
      <c r="QS137" s="102">
        <f t="shared" si="483"/>
        <v>-24.117882919005616</v>
      </c>
      <c r="QT137" s="102">
        <f t="shared" si="483"/>
        <v>43.315719947159835</v>
      </c>
      <c r="QU137" s="102">
        <f t="shared" si="483"/>
        <v>1.437920545672422</v>
      </c>
      <c r="QV137" s="102">
        <f t="shared" si="483"/>
        <v>-100</v>
      </c>
      <c r="QW137" s="15"/>
      <c r="QX137" s="103"/>
      <c r="QY137" s="102">
        <f t="shared" si="484"/>
        <v>29.429581019687024</v>
      </c>
      <c r="QZ137" s="102">
        <f t="shared" si="484"/>
        <v>-34.594383775351012</v>
      </c>
      <c r="RA137" s="102">
        <f t="shared" si="484"/>
        <v>29.636255217650564</v>
      </c>
      <c r="RB137" s="102">
        <f t="shared" si="484"/>
        <v>125.0229990800368</v>
      </c>
      <c r="RC137" s="102">
        <f t="shared" si="484"/>
        <v>-100</v>
      </c>
      <c r="RD137" s="15"/>
      <c r="RE137" s="103"/>
      <c r="RF137" s="102">
        <f t="shared" si="485"/>
        <v>-14.214609866783778</v>
      </c>
      <c r="RG137" s="102">
        <f t="shared" si="485"/>
        <v>-47.849829351535831</v>
      </c>
      <c r="RH137" s="102">
        <f t="shared" si="485"/>
        <v>77.846858638743456</v>
      </c>
      <c r="RI137" s="102">
        <f t="shared" si="485"/>
        <v>-53.284268629254825</v>
      </c>
      <c r="RJ137" s="102">
        <f t="shared" si="485"/>
        <v>-100</v>
      </c>
      <c r="RK137" s="15"/>
      <c r="RL137" s="103"/>
      <c r="RM137" s="102">
        <f t="shared" si="486"/>
        <v>-50.096463022508033</v>
      </c>
      <c r="RN137" s="102">
        <f t="shared" si="486"/>
        <v>82.796391752577307</v>
      </c>
      <c r="RO137" s="102">
        <f t="shared" si="486"/>
        <v>14.205146281283042</v>
      </c>
      <c r="RP137" s="102">
        <f t="shared" si="486"/>
        <v>10.308641975308653</v>
      </c>
      <c r="RQ137" s="102">
        <f t="shared" si="486"/>
        <v>-100</v>
      </c>
      <c r="RR137" s="15"/>
      <c r="RS137" s="103"/>
      <c r="RT137" s="102">
        <f t="shared" ca="1" si="487"/>
        <v>-31.631722880583414</v>
      </c>
      <c r="RU137" s="102">
        <f t="shared" ca="1" si="487"/>
        <v>-34.971428571428575</v>
      </c>
      <c r="RV137" s="102">
        <f t="shared" ca="1" si="487"/>
        <v>-11.901972271040817</v>
      </c>
      <c r="RW137" s="102">
        <f t="shared" ca="1" si="487"/>
        <v>194.43644020835643</v>
      </c>
      <c r="RX137" s="102">
        <f t="shared" ca="1" si="487"/>
        <v>-67.433281891067864</v>
      </c>
      <c r="RY137" s="15"/>
      <c r="RZ137" s="103"/>
      <c r="SA137" s="102">
        <f t="shared" ca="1" si="488"/>
        <v>-34.989902537536224</v>
      </c>
      <c r="SB137" s="102">
        <f t="shared" ca="1" si="488"/>
        <v>-45.786061588330625</v>
      </c>
      <c r="SC137" s="102">
        <f t="shared" ca="1" si="488"/>
        <v>-33.632286995515692</v>
      </c>
      <c r="SD137" s="102">
        <f t="shared" ca="1" si="488"/>
        <v>102.47747747747749</v>
      </c>
      <c r="SE137" s="102">
        <f t="shared" ca="1" si="488"/>
        <v>-74.638487208008897</v>
      </c>
      <c r="SF137" s="15"/>
      <c r="SG137" s="103"/>
      <c r="SH137" s="102">
        <f t="shared" ca="1" si="489"/>
        <v>-24.429311337042016</v>
      </c>
      <c r="SI137" s="102">
        <f t="shared" ca="1" si="489"/>
        <v>-28.011168930067264</v>
      </c>
      <c r="SJ137" s="102">
        <f t="shared" ca="1" si="489"/>
        <v>1.8864598025387869</v>
      </c>
      <c r="SK137" s="102">
        <f t="shared" ca="1" si="489"/>
        <v>212.32047066966601</v>
      </c>
      <c r="SL137" s="102">
        <f t="shared" ca="1" si="489"/>
        <v>-63.720981771843313</v>
      </c>
      <c r="SM137" s="15"/>
      <c r="SN137" s="103"/>
      <c r="SO137" s="102">
        <f t="shared" ca="1" si="490"/>
        <v>-61.783960720130928</v>
      </c>
      <c r="SP137" s="102">
        <f t="shared" ca="1" si="490"/>
        <v>19.057815845824422</v>
      </c>
      <c r="SQ137" s="102">
        <f t="shared" ca="1" si="490"/>
        <v>4.3165467625899234</v>
      </c>
      <c r="SR137" s="102">
        <f t="shared" ca="1" si="490"/>
        <v>438.62068965517238</v>
      </c>
      <c r="SS137" s="102">
        <f t="shared" ca="1" si="490"/>
        <v>-76.440460947503198</v>
      </c>
      <c r="ST137" s="15"/>
    </row>
    <row r="138" spans="1:514" x14ac:dyDescent="0.3">
      <c r="A138" s="62" t="str">
        <f>A$22</f>
        <v>Makanan &amp; minuman dan penginapan</v>
      </c>
      <c r="B138" s="99"/>
      <c r="C138" s="99"/>
      <c r="D138" s="99"/>
      <c r="E138" s="99"/>
      <c r="F138" s="100">
        <f t="shared" si="491"/>
        <v>2.1294025378767678</v>
      </c>
      <c r="G138" s="100">
        <f t="shared" si="491"/>
        <v>3.1985869566566683</v>
      </c>
      <c r="H138" s="100">
        <f t="shared" si="491"/>
        <v>2.7158666696118994</v>
      </c>
      <c r="I138" s="100">
        <f t="shared" si="491"/>
        <v>2.4104941386818179</v>
      </c>
      <c r="J138" s="100">
        <f t="shared" si="491"/>
        <v>2.1049046072028954</v>
      </c>
      <c r="K138" s="100">
        <f t="shared" si="491"/>
        <v>-7.6175779342463219</v>
      </c>
      <c r="L138" s="100">
        <f t="shared" si="491"/>
        <v>-5.5741336114665474</v>
      </c>
      <c r="M138" s="100">
        <f t="shared" si="491"/>
        <v>-7.0285358272996419</v>
      </c>
      <c r="N138" s="100">
        <f t="shared" si="491"/>
        <v>-5.6235113496140299</v>
      </c>
      <c r="O138" s="100">
        <f t="shared" si="491"/>
        <v>-0.64433979582669831</v>
      </c>
      <c r="P138" s="100">
        <f t="shared" si="491"/>
        <v>-1.9755729401925493</v>
      </c>
      <c r="Q138" s="101">
        <f t="shared" si="491"/>
        <v>-0.57055021939870221</v>
      </c>
      <c r="R138" s="101">
        <f t="shared" si="491"/>
        <v>0.16102937170672238</v>
      </c>
      <c r="S138" s="102">
        <f t="shared" si="491"/>
        <v>2.2825910336983224</v>
      </c>
      <c r="T138" s="102">
        <f t="shared" si="491"/>
        <v>1.0474495281636687</v>
      </c>
      <c r="U138" s="102">
        <f t="shared" si="491"/>
        <v>0.75684882823605637</v>
      </c>
      <c r="V138" s="102">
        <f t="shared" si="474"/>
        <v>1.725721253579704</v>
      </c>
      <c r="W138" s="102">
        <f t="shared" si="474"/>
        <v>-100</v>
      </c>
      <c r="X138" s="102">
        <f t="shared" si="474"/>
        <v>-100</v>
      </c>
      <c r="Y138" s="102">
        <f t="shared" si="474"/>
        <v>-100</v>
      </c>
      <c r="Z138" s="15"/>
      <c r="AA138" s="99"/>
      <c r="AB138" s="99"/>
      <c r="AC138" s="99"/>
      <c r="AD138" s="99"/>
      <c r="AE138" s="100">
        <f t="shared" si="492"/>
        <v>3.2401442927080693</v>
      </c>
      <c r="AF138" s="100">
        <f t="shared" si="492"/>
        <v>3.7373451521320433</v>
      </c>
      <c r="AG138" s="100">
        <f t="shared" si="492"/>
        <v>4.0895689764320675</v>
      </c>
      <c r="AH138" s="100">
        <f t="shared" si="492"/>
        <v>3.5829243839375247</v>
      </c>
      <c r="AI138" s="100">
        <f t="shared" si="492"/>
        <v>3.1518241538831759</v>
      </c>
      <c r="AJ138" s="100">
        <f t="shared" si="492"/>
        <v>-2.6778250041799789</v>
      </c>
      <c r="AK138" s="100">
        <f t="shared" si="492"/>
        <v>-3.1469382081045438</v>
      </c>
      <c r="AL138" s="100">
        <f t="shared" si="492"/>
        <v>-4.9431142808626261</v>
      </c>
      <c r="AM138" s="100">
        <f t="shared" si="492"/>
        <v>-3.8997623676820026</v>
      </c>
      <c r="AN138" s="100">
        <f t="shared" si="459"/>
        <v>-0.2043510497857004</v>
      </c>
      <c r="AO138" s="100">
        <f t="shared" si="459"/>
        <v>-0.66831727577730815</v>
      </c>
      <c r="AP138" s="101">
        <f t="shared" si="459"/>
        <v>1.2719055360045806</v>
      </c>
      <c r="AQ138" s="101">
        <f t="shared" si="459"/>
        <v>2.8998669208358807</v>
      </c>
      <c r="AR138" s="102">
        <f t="shared" si="459"/>
        <v>2.9347274572339765</v>
      </c>
      <c r="AS138" s="102">
        <f t="shared" si="459"/>
        <v>2.8881322869347636</v>
      </c>
      <c r="AT138" s="102">
        <f t="shared" si="459"/>
        <v>1.3167874971335758</v>
      </c>
      <c r="AU138" s="102">
        <f t="shared" si="459"/>
        <v>0.13894107674965461</v>
      </c>
      <c r="AV138" s="102">
        <f t="shared" si="459"/>
        <v>-100</v>
      </c>
      <c r="AW138" s="102">
        <f t="shared" si="459"/>
        <v>-100</v>
      </c>
      <c r="AX138" s="102">
        <f t="shared" si="459"/>
        <v>-100</v>
      </c>
      <c r="AY138" s="15"/>
      <c r="AZ138" s="99"/>
      <c r="BA138" s="99"/>
      <c r="BB138" s="99"/>
      <c r="BC138" s="99"/>
      <c r="BD138" s="100">
        <f t="shared" si="493"/>
        <v>2.6563973137229357</v>
      </c>
      <c r="BE138" s="100">
        <f t="shared" si="493"/>
        <v>4.0004501372052914</v>
      </c>
      <c r="BF138" s="100">
        <f t="shared" si="493"/>
        <v>3.8346101196296223</v>
      </c>
      <c r="BG138" s="100">
        <f t="shared" si="493"/>
        <v>2.3066153405089773</v>
      </c>
      <c r="BH138" s="100">
        <f t="shared" si="493"/>
        <v>1.2159763982456884</v>
      </c>
      <c r="BI138" s="100">
        <f t="shared" si="493"/>
        <v>-10.590552819587984</v>
      </c>
      <c r="BJ138" s="100">
        <f t="shared" si="493"/>
        <v>-8.26216191872129</v>
      </c>
      <c r="BK138" s="100">
        <f t="shared" si="493"/>
        <v>-8.2512147742669235</v>
      </c>
      <c r="BL138" s="100">
        <f t="shared" si="493"/>
        <v>-5.9225239059119144</v>
      </c>
      <c r="BM138" s="100">
        <f t="shared" si="460"/>
        <v>-0.88253365357761071</v>
      </c>
      <c r="BN138" s="100">
        <f t="shared" si="460"/>
        <v>-1.0990809255606249</v>
      </c>
      <c r="BO138" s="101">
        <f t="shared" si="460"/>
        <v>0.57794383655072057</v>
      </c>
      <c r="BP138" s="101">
        <f t="shared" si="460"/>
        <v>0.92087535092977291</v>
      </c>
      <c r="BQ138" s="102">
        <f t="shared" si="460"/>
        <v>4.9159387620925976</v>
      </c>
      <c r="BR138" s="102">
        <f t="shared" si="460"/>
        <v>1.6892044343496559</v>
      </c>
      <c r="BS138" s="102">
        <f t="shared" si="460"/>
        <v>1.3839300192523663</v>
      </c>
      <c r="BT138" s="102">
        <f t="shared" si="460"/>
        <v>3.301133606810458</v>
      </c>
      <c r="BU138" s="102">
        <f t="shared" si="460"/>
        <v>-100</v>
      </c>
      <c r="BV138" s="102">
        <f t="shared" si="460"/>
        <v>-100</v>
      </c>
      <c r="BW138" s="102">
        <f t="shared" si="460"/>
        <v>-100</v>
      </c>
      <c r="BX138" s="15"/>
      <c r="BY138" s="99"/>
      <c r="BZ138" s="99"/>
      <c r="CA138" s="99"/>
      <c r="CB138" s="99"/>
      <c r="CC138" s="100">
        <f t="shared" si="494"/>
        <v>1.2620974912944005</v>
      </c>
      <c r="CD138" s="100">
        <f t="shared" si="494"/>
        <v>2.2346960086744305</v>
      </c>
      <c r="CE138" s="100">
        <f t="shared" si="494"/>
        <v>1.1605707538446142</v>
      </c>
      <c r="CF138" s="100">
        <f t="shared" si="494"/>
        <v>2.1433005157838858</v>
      </c>
      <c r="CG138" s="100">
        <f t="shared" si="494"/>
        <v>2.6632599298635151</v>
      </c>
      <c r="CH138" s="100">
        <f t="shared" si="494"/>
        <v>-6.1898338855556512</v>
      </c>
      <c r="CI138" s="100">
        <f t="shared" si="494"/>
        <v>-3.5899916747294314</v>
      </c>
      <c r="CJ138" s="100">
        <f t="shared" si="494"/>
        <v>-6.4732027283701976</v>
      </c>
      <c r="CK138" s="100">
        <f t="shared" si="494"/>
        <v>-5.8784089529506538</v>
      </c>
      <c r="CL138" s="100">
        <f t="shared" si="461"/>
        <v>-0.56051905436647065</v>
      </c>
      <c r="CM138" s="100">
        <f t="shared" si="461"/>
        <v>-3.2601085244179928</v>
      </c>
      <c r="CN138" s="101">
        <f t="shared" si="461"/>
        <v>-2.3000830407482353</v>
      </c>
      <c r="CO138" s="101">
        <f t="shared" si="461"/>
        <v>-1.482456474644045</v>
      </c>
      <c r="CP138" s="102">
        <f t="shared" si="461"/>
        <v>-0.45658264985930508</v>
      </c>
      <c r="CQ138" s="102">
        <f t="shared" si="461"/>
        <v>-0.21049139789810489</v>
      </c>
      <c r="CR138" s="102">
        <f t="shared" si="461"/>
        <v>-6.6803653921287953E-2</v>
      </c>
      <c r="CS138" s="102">
        <f t="shared" si="461"/>
        <v>0.67189183077134285</v>
      </c>
      <c r="CT138" s="102">
        <f t="shared" si="461"/>
        <v>-100</v>
      </c>
      <c r="CU138" s="102">
        <f t="shared" si="461"/>
        <v>-100</v>
      </c>
      <c r="CV138" s="102">
        <f t="shared" si="461"/>
        <v>-100</v>
      </c>
      <c r="CW138" s="15"/>
      <c r="CX138" s="99"/>
      <c r="CY138" s="99"/>
      <c r="CZ138" s="99"/>
      <c r="DA138" s="99"/>
      <c r="DB138" s="100">
        <f t="shared" si="495"/>
        <v>2.7044480588002573</v>
      </c>
      <c r="DC138" s="100">
        <f t="shared" si="495"/>
        <v>3.3915618544899218</v>
      </c>
      <c r="DD138" s="100">
        <f t="shared" si="495"/>
        <v>2.8375419828336801</v>
      </c>
      <c r="DE138" s="100">
        <f t="shared" si="495"/>
        <v>2.6113502859133719</v>
      </c>
      <c r="DF138" s="100">
        <f t="shared" si="495"/>
        <v>2.2339418892097784</v>
      </c>
      <c r="DG138" s="100">
        <f t="shared" si="495"/>
        <v>-7.2301837021246591</v>
      </c>
      <c r="DH138" s="100">
        <f t="shared" si="495"/>
        <v>-4.8800608677034614</v>
      </c>
      <c r="DI138" s="100">
        <f t="shared" si="495"/>
        <v>-6.3644911517557574</v>
      </c>
      <c r="DJ138" s="100">
        <f t="shared" si="495"/>
        <v>-5.3827192589703916</v>
      </c>
      <c r="DK138" s="100">
        <f t="shared" si="462"/>
        <v>-0.31949594137852255</v>
      </c>
      <c r="DL138" s="100">
        <f t="shared" si="462"/>
        <v>-1.8262465235697856</v>
      </c>
      <c r="DM138" s="101">
        <f t="shared" si="462"/>
        <v>-0.47850590524974868</v>
      </c>
      <c r="DN138" s="101">
        <f t="shared" si="462"/>
        <v>0.29257545266510032</v>
      </c>
      <c r="DO138" s="102">
        <f t="shared" si="462"/>
        <v>2.393900120392356</v>
      </c>
      <c r="DP138" s="102">
        <f t="shared" si="462"/>
        <v>1.0729191223902479</v>
      </c>
      <c r="DQ138" s="102">
        <f t="shared" si="462"/>
        <v>0.7432500436344025</v>
      </c>
      <c r="DR138" s="102">
        <f t="shared" si="462"/>
        <v>1.6482289941173622</v>
      </c>
      <c r="DS138" s="102">
        <f t="shared" si="462"/>
        <v>-100</v>
      </c>
      <c r="DT138" s="102">
        <f t="shared" si="462"/>
        <v>-100</v>
      </c>
      <c r="DU138" s="102">
        <f t="shared" si="462"/>
        <v>-100</v>
      </c>
      <c r="DV138" s="15"/>
      <c r="DW138" s="99"/>
      <c r="DX138" s="99"/>
      <c r="DY138" s="99"/>
      <c r="DZ138" s="99"/>
      <c r="EA138" s="100">
        <f t="shared" si="496"/>
        <v>3.203363207983001</v>
      </c>
      <c r="EB138" s="100">
        <f t="shared" si="496"/>
        <v>3.5681241469022851</v>
      </c>
      <c r="EC138" s="100">
        <f t="shared" si="496"/>
        <v>3.9781343358122889</v>
      </c>
      <c r="ED138" s="100">
        <f t="shared" si="496"/>
        <v>3.5673004808752795</v>
      </c>
      <c r="EE138" s="100">
        <f t="shared" si="496"/>
        <v>3.3546111354826103</v>
      </c>
      <c r="EF138" s="100">
        <f t="shared" si="496"/>
        <v>-2.2900155675063649</v>
      </c>
      <c r="EG138" s="100">
        <f t="shared" si="496"/>
        <v>-2.9377860062179018</v>
      </c>
      <c r="EH138" s="100">
        <f t="shared" si="496"/>
        <v>-4.9821942783145001</v>
      </c>
      <c r="EI138" s="100">
        <f t="shared" si="496"/>
        <v>-4.0322580645161255</v>
      </c>
      <c r="EJ138" s="100">
        <f t="shared" si="463"/>
        <v>-0.3856355291625535</v>
      </c>
      <c r="EK138" s="100">
        <f t="shared" si="463"/>
        <v>-0.55693514719642456</v>
      </c>
      <c r="EL138" s="101">
        <f t="shared" si="463"/>
        <v>1.4740428584237408</v>
      </c>
      <c r="EM138" s="101">
        <f t="shared" si="463"/>
        <v>3.0553574813384055</v>
      </c>
      <c r="EN138" s="102">
        <f t="shared" si="463"/>
        <v>3.0515898619605464</v>
      </c>
      <c r="EO138" s="102">
        <f t="shared" si="463"/>
        <v>2.838271884189103</v>
      </c>
      <c r="EP138" s="102">
        <f t="shared" si="463"/>
        <v>1.1027267747009128</v>
      </c>
      <c r="EQ138" s="102">
        <f t="shared" si="463"/>
        <v>0.16904023683150804</v>
      </c>
      <c r="ER138" s="102">
        <f t="shared" si="463"/>
        <v>-100</v>
      </c>
      <c r="ES138" s="102">
        <f t="shared" si="463"/>
        <v>-100</v>
      </c>
      <c r="ET138" s="102">
        <f t="shared" si="463"/>
        <v>-100</v>
      </c>
      <c r="EU138" s="15"/>
      <c r="EV138" s="99"/>
      <c r="EW138" s="99"/>
      <c r="EX138" s="99"/>
      <c r="EY138" s="99"/>
      <c r="EZ138" s="100">
        <f t="shared" si="497"/>
        <v>3.8757463890607635</v>
      </c>
      <c r="FA138" s="100">
        <f t="shared" si="497"/>
        <v>4.4502302400550198</v>
      </c>
      <c r="FB138" s="100">
        <f t="shared" si="497"/>
        <v>4.1657277239450563</v>
      </c>
      <c r="FC138" s="100">
        <f t="shared" si="497"/>
        <v>2.5227137641165021</v>
      </c>
      <c r="FD138" s="100">
        <f t="shared" si="497"/>
        <v>1.0997905296607158</v>
      </c>
      <c r="FE138" s="100">
        <f t="shared" si="497"/>
        <v>-10.30888389352944</v>
      </c>
      <c r="FF138" s="100">
        <f t="shared" si="497"/>
        <v>-7.3767240877208096</v>
      </c>
      <c r="FG138" s="100">
        <f t="shared" si="497"/>
        <v>-7.3697694514152872</v>
      </c>
      <c r="FH138" s="100">
        <f t="shared" si="497"/>
        <v>-5.4549196039961227</v>
      </c>
      <c r="FI138" s="100">
        <f t="shared" si="464"/>
        <v>-0.3180687517840397</v>
      </c>
      <c r="FJ138" s="100">
        <f t="shared" si="464"/>
        <v>-0.84951310951143499</v>
      </c>
      <c r="FK138" s="101">
        <f t="shared" si="464"/>
        <v>0.62617724899263205</v>
      </c>
      <c r="FL138" s="101">
        <f t="shared" si="464"/>
        <v>1.0936423837110576</v>
      </c>
      <c r="FM138" s="102">
        <f t="shared" si="464"/>
        <v>5.0065295718803693</v>
      </c>
      <c r="FN138" s="102">
        <f t="shared" si="464"/>
        <v>1.6199614036041421</v>
      </c>
      <c r="FO138" s="102">
        <f t="shared" si="464"/>
        <v>1.2090193674121563</v>
      </c>
      <c r="FP138" s="102">
        <f t="shared" si="464"/>
        <v>2.9513863287137232</v>
      </c>
      <c r="FQ138" s="102">
        <f t="shared" si="464"/>
        <v>-100</v>
      </c>
      <c r="FR138" s="102">
        <f t="shared" si="464"/>
        <v>-100</v>
      </c>
      <c r="FS138" s="102">
        <f t="shared" si="464"/>
        <v>-100</v>
      </c>
      <c r="FT138" s="15"/>
      <c r="FU138" s="99"/>
      <c r="FV138" s="99"/>
      <c r="FW138" s="99"/>
      <c r="FX138" s="99"/>
      <c r="FY138" s="100">
        <f t="shared" si="498"/>
        <v>1.4021073607016099</v>
      </c>
      <c r="FZ138" s="100">
        <f t="shared" si="498"/>
        <v>2.292911398267794</v>
      </c>
      <c r="GA138" s="100">
        <f t="shared" si="498"/>
        <v>1.1537830910801183</v>
      </c>
      <c r="GB138" s="100">
        <f t="shared" si="498"/>
        <v>2.3939045769310052</v>
      </c>
      <c r="GC138" s="100">
        <f t="shared" si="498"/>
        <v>3.0130788587489077</v>
      </c>
      <c r="GD138" s="100">
        <f t="shared" si="498"/>
        <v>-5.7140108156444764</v>
      </c>
      <c r="GE138" s="100">
        <f t="shared" si="498"/>
        <v>-2.9526517844447597</v>
      </c>
      <c r="GF138" s="100">
        <f t="shared" si="498"/>
        <v>-5.8078977042455016</v>
      </c>
      <c r="GG138" s="100">
        <f t="shared" si="498"/>
        <v>-5.7439776407435357</v>
      </c>
      <c r="GH138" s="100">
        <f t="shared" si="465"/>
        <v>-0.29893302519621301</v>
      </c>
      <c r="GI138" s="100">
        <f t="shared" si="465"/>
        <v>-3.1954452085903418</v>
      </c>
      <c r="GJ138" s="101">
        <f t="shared" si="465"/>
        <v>-2.2008096075774142</v>
      </c>
      <c r="GK138" s="101">
        <f t="shared" si="465"/>
        <v>-1.3981879155145038</v>
      </c>
      <c r="GL138" s="102">
        <f t="shared" si="465"/>
        <v>-0.32330992296554228</v>
      </c>
      <c r="GM138" s="102">
        <f t="shared" si="465"/>
        <v>-6.5988218984025515E-2</v>
      </c>
      <c r="GN138" s="102">
        <f t="shared" si="465"/>
        <v>0.15084039649475578</v>
      </c>
      <c r="GO138" s="102">
        <f t="shared" si="465"/>
        <v>0.83386288847717704</v>
      </c>
      <c r="GP138" s="102">
        <f t="shared" si="465"/>
        <v>-100</v>
      </c>
      <c r="GQ138" s="102">
        <f t="shared" si="465"/>
        <v>-100</v>
      </c>
      <c r="GR138" s="102">
        <f t="shared" si="465"/>
        <v>-100</v>
      </c>
      <c r="GS138" s="15"/>
      <c r="GT138" s="99"/>
      <c r="GU138" s="99"/>
      <c r="GV138" s="99"/>
      <c r="GW138" s="99"/>
      <c r="GX138" s="100">
        <f t="shared" si="499"/>
        <v>-40.317164179104481</v>
      </c>
      <c r="GY138" s="100">
        <f t="shared" si="499"/>
        <v>-11.106966334048307</v>
      </c>
      <c r="GZ138" s="100">
        <f t="shared" si="499"/>
        <v>-6.1942065950082004</v>
      </c>
      <c r="HA138" s="100">
        <f t="shared" si="499"/>
        <v>-12.106004578270824</v>
      </c>
      <c r="HB138" s="100">
        <f t="shared" si="499"/>
        <v>-14.28571428571429</v>
      </c>
      <c r="HC138" s="100">
        <f t="shared" si="499"/>
        <v>-41.019723038187159</v>
      </c>
      <c r="HD138" s="100">
        <f t="shared" si="499"/>
        <v>-61.293455039813558</v>
      </c>
      <c r="HE138" s="100">
        <f t="shared" si="499"/>
        <v>-63.057197235300009</v>
      </c>
      <c r="HF138" s="100">
        <f t="shared" si="499"/>
        <v>-42.10430342815463</v>
      </c>
      <c r="HG138" s="100">
        <f t="shared" si="466"/>
        <v>-44.699395233013163</v>
      </c>
      <c r="HH138" s="100">
        <f t="shared" si="466"/>
        <v>-31.435022579026594</v>
      </c>
      <c r="HI138" s="101">
        <f t="shared" si="466"/>
        <v>-20.254880694143161</v>
      </c>
      <c r="HJ138" s="101">
        <f t="shared" si="466"/>
        <v>-32.409448818897637</v>
      </c>
      <c r="HK138" s="102">
        <f t="shared" si="466"/>
        <v>-24.927629462849787</v>
      </c>
      <c r="HL138" s="102">
        <f t="shared" si="466"/>
        <v>-6.1470911086717877</v>
      </c>
      <c r="HM138" s="102">
        <f t="shared" si="466"/>
        <v>4.386263175790539</v>
      </c>
      <c r="HN138" s="102">
        <f t="shared" si="466"/>
        <v>30.195712954333654</v>
      </c>
      <c r="HO138" s="102">
        <f t="shared" si="466"/>
        <v>-100</v>
      </c>
      <c r="HP138" s="102">
        <f t="shared" si="466"/>
        <v>-100</v>
      </c>
      <c r="HQ138" s="102">
        <f t="shared" si="466"/>
        <v>-100</v>
      </c>
      <c r="HR138" s="15"/>
      <c r="HS138" s="99"/>
      <c r="HT138" s="99"/>
      <c r="HU138" s="99"/>
      <c r="HV138" s="99"/>
      <c r="HW138" s="100">
        <f t="shared" si="500"/>
        <v>12.328767123287676</v>
      </c>
      <c r="HX138" s="100">
        <f t="shared" si="500"/>
        <v>52.09424083769634</v>
      </c>
      <c r="HY138" s="100">
        <f t="shared" si="500"/>
        <v>31.543624161073836</v>
      </c>
      <c r="HZ138" s="100">
        <f t="shared" si="500"/>
        <v>8.3557951482479798</v>
      </c>
      <c r="IA138" s="100">
        <f t="shared" si="500"/>
        <v>-42.886178861788615</v>
      </c>
      <c r="IB138" s="100">
        <f t="shared" si="500"/>
        <v>-78.141135972461271</v>
      </c>
      <c r="IC138" s="100">
        <f t="shared" si="500"/>
        <v>-43.87755102040817</v>
      </c>
      <c r="ID138" s="100">
        <f t="shared" si="500"/>
        <v>6.4676616915422924</v>
      </c>
      <c r="IE138" s="100">
        <f t="shared" si="500"/>
        <v>50.533807829181484</v>
      </c>
      <c r="IF138" s="100">
        <f t="shared" si="467"/>
        <v>157.4803149606299</v>
      </c>
      <c r="IG138" s="100">
        <f t="shared" si="467"/>
        <v>-38.181818181818187</v>
      </c>
      <c r="IH138" s="101">
        <f t="shared" si="467"/>
        <v>-51.401869158878498</v>
      </c>
      <c r="II138" s="101">
        <f t="shared" si="467"/>
        <v>-37.825059101654844</v>
      </c>
      <c r="IJ138" s="102">
        <f t="shared" si="467"/>
        <v>-36.391437308868504</v>
      </c>
      <c r="IK138" s="102">
        <f t="shared" si="467"/>
        <v>29.901960784313729</v>
      </c>
      <c r="IL138" s="102">
        <f t="shared" si="467"/>
        <v>117.78846153846155</v>
      </c>
      <c r="IM138" s="102">
        <f t="shared" si="467"/>
        <v>-12.927756653992395</v>
      </c>
      <c r="IN138" s="102">
        <f t="shared" si="467"/>
        <v>-100</v>
      </c>
      <c r="IO138" s="102">
        <f t="shared" si="467"/>
        <v>-100</v>
      </c>
      <c r="IP138" s="102">
        <f t="shared" si="467"/>
        <v>-100</v>
      </c>
      <c r="IQ138" s="15"/>
      <c r="IR138" s="99"/>
      <c r="IS138" s="99"/>
      <c r="IT138" s="99"/>
      <c r="IU138" s="99"/>
      <c r="IV138" s="100">
        <f t="shared" si="501"/>
        <v>-56.847731869401905</v>
      </c>
      <c r="IW138" s="100">
        <f t="shared" si="501"/>
        <v>-20.434227330779052</v>
      </c>
      <c r="IX138" s="100">
        <f t="shared" si="501"/>
        <v>-13.258762117822521</v>
      </c>
      <c r="IY138" s="100">
        <f t="shared" si="501"/>
        <v>-10.5015936923335</v>
      </c>
      <c r="IZ138" s="100">
        <f t="shared" si="501"/>
        <v>14.864412453967191</v>
      </c>
      <c r="JA138" s="100">
        <f t="shared" si="501"/>
        <v>-30.678170144462278</v>
      </c>
      <c r="JB138" s="100">
        <f t="shared" si="501"/>
        <v>-63.153370013755165</v>
      </c>
      <c r="JC138" s="100">
        <f t="shared" si="501"/>
        <v>-68.0974695407685</v>
      </c>
      <c r="JD138" s="100">
        <f t="shared" si="501"/>
        <v>-54.2698921597202</v>
      </c>
      <c r="JE138" s="100">
        <f t="shared" si="468"/>
        <v>-52.966714905933429</v>
      </c>
      <c r="JF138" s="100">
        <f t="shared" si="468"/>
        <v>-39.990667288847412</v>
      </c>
      <c r="JG138" s="101">
        <f t="shared" si="468"/>
        <v>-8.9306698002350142</v>
      </c>
      <c r="JH138" s="101">
        <f t="shared" si="468"/>
        <v>-36.010197578075207</v>
      </c>
      <c r="JI138" s="102">
        <f t="shared" si="468"/>
        <v>-12.8</v>
      </c>
      <c r="JJ138" s="102">
        <f t="shared" si="468"/>
        <v>19.517884914463444</v>
      </c>
      <c r="JK138" s="102">
        <f t="shared" si="468"/>
        <v>39.483870967741929</v>
      </c>
      <c r="JL138" s="102">
        <f t="shared" si="468"/>
        <v>121.41434262948208</v>
      </c>
      <c r="JM138" s="102">
        <f t="shared" si="468"/>
        <v>-100</v>
      </c>
      <c r="JN138" s="102">
        <f t="shared" si="468"/>
        <v>-100</v>
      </c>
      <c r="JO138" s="102">
        <f t="shared" si="468"/>
        <v>-100</v>
      </c>
      <c r="JP138" s="15"/>
      <c r="JQ138" s="99"/>
      <c r="JR138" s="99"/>
      <c r="JS138" s="99"/>
      <c r="JT138" s="99"/>
      <c r="JU138" s="100">
        <f t="shared" si="502"/>
        <v>-13.124999999999998</v>
      </c>
      <c r="JV138" s="100">
        <f t="shared" si="502"/>
        <v>-2.6980623007113125</v>
      </c>
      <c r="JW138" s="100">
        <f t="shared" si="502"/>
        <v>1.7773131207527548</v>
      </c>
      <c r="JX138" s="100">
        <f t="shared" si="502"/>
        <v>-15.519299641862316</v>
      </c>
      <c r="JY138" s="100">
        <f t="shared" si="502"/>
        <v>-39.294278862624189</v>
      </c>
      <c r="JZ138" s="100">
        <f t="shared" si="502"/>
        <v>-48.575749936980081</v>
      </c>
      <c r="KA138" s="100">
        <f t="shared" si="502"/>
        <v>-61.145351823317931</v>
      </c>
      <c r="KB138" s="100">
        <f t="shared" si="502"/>
        <v>-63.306641544983513</v>
      </c>
      <c r="KC138" s="100">
        <f t="shared" si="502"/>
        <v>-33.239277652370205</v>
      </c>
      <c r="KD138" s="100">
        <f t="shared" si="469"/>
        <v>-43.2843137254902</v>
      </c>
      <c r="KE138" s="100">
        <f t="shared" si="469"/>
        <v>-17.845340383344343</v>
      </c>
      <c r="KF138" s="101">
        <f t="shared" si="469"/>
        <v>-24.069319640564824</v>
      </c>
      <c r="KG138" s="101">
        <f t="shared" si="469"/>
        <v>-25.697379543533394</v>
      </c>
      <c r="KH138" s="102">
        <f t="shared" si="469"/>
        <v>-38.720829732065688</v>
      </c>
      <c r="KI138" s="102">
        <f t="shared" si="469"/>
        <v>-38.61625100563154</v>
      </c>
      <c r="KJ138" s="102">
        <f t="shared" si="469"/>
        <v>-61.53846153846154</v>
      </c>
      <c r="KK138" s="102">
        <f t="shared" si="469"/>
        <v>-61.092150170648466</v>
      </c>
      <c r="KL138" s="102">
        <f t="shared" si="469"/>
        <v>-100</v>
      </c>
      <c r="KM138" s="102">
        <f t="shared" si="469"/>
        <v>-100</v>
      </c>
      <c r="KN138" s="102">
        <f t="shared" si="469"/>
        <v>-100</v>
      </c>
      <c r="KO138" s="15"/>
      <c r="KP138" s="99"/>
      <c r="KQ138" s="99"/>
      <c r="KR138" s="99"/>
      <c r="KS138" s="99"/>
      <c r="KT138" s="100">
        <f t="shared" si="503"/>
        <v>-48.467087466185752</v>
      </c>
      <c r="KU138" s="100">
        <f t="shared" si="503"/>
        <v>23.296089385474851</v>
      </c>
      <c r="KV138" s="100">
        <f t="shared" si="503"/>
        <v>-16.179337231968816</v>
      </c>
      <c r="KW138" s="100">
        <f t="shared" si="503"/>
        <v>-47.159979155810319</v>
      </c>
      <c r="KX138" s="100">
        <f t="shared" si="503"/>
        <v>-58.092738407699038</v>
      </c>
      <c r="KY138" s="100">
        <f t="shared" si="503"/>
        <v>-97.598550067965562</v>
      </c>
      <c r="KZ138" s="100">
        <f t="shared" si="503"/>
        <v>-76.686046511627907</v>
      </c>
      <c r="LA138" s="100">
        <f t="shared" si="503"/>
        <v>-63.510848126232744</v>
      </c>
      <c r="LB138" s="100">
        <f t="shared" si="503"/>
        <v>-83.298538622129442</v>
      </c>
      <c r="LC138" s="100">
        <f t="shared" si="470"/>
        <v>75.471698113207552</v>
      </c>
      <c r="LD138" s="100">
        <f t="shared" si="470"/>
        <v>-59.850374064837908</v>
      </c>
      <c r="LE138" s="101">
        <f t="shared" si="470"/>
        <v>97.837837837837839</v>
      </c>
      <c r="LF138" s="101">
        <f t="shared" si="470"/>
        <v>782.49999999999989</v>
      </c>
      <c r="LG138" s="102">
        <f t="shared" si="470"/>
        <v>455.91397849462368</v>
      </c>
      <c r="LH138" s="102">
        <f t="shared" si="470"/>
        <v>446.58385093167698</v>
      </c>
      <c r="LI138" s="102">
        <f t="shared" si="470"/>
        <v>36.612021857923494</v>
      </c>
      <c r="LJ138" s="102">
        <f t="shared" si="470"/>
        <v>34.702549575070819</v>
      </c>
      <c r="LK138" s="102">
        <f t="shared" si="470"/>
        <v>-100</v>
      </c>
      <c r="LL138" s="102">
        <f t="shared" si="470"/>
        <v>-100</v>
      </c>
      <c r="LM138" s="102">
        <f t="shared" si="470"/>
        <v>-100</v>
      </c>
      <c r="LN138" s="15"/>
      <c r="LO138" s="99"/>
      <c r="LP138" s="99"/>
      <c r="LQ138" s="99"/>
      <c r="LR138" s="99"/>
      <c r="LS138" s="100">
        <f t="shared" si="504"/>
        <v>-62.306368330464721</v>
      </c>
      <c r="LT138" s="100">
        <f t="shared" si="504"/>
        <v>-23.828920570264767</v>
      </c>
      <c r="LU138" s="100">
        <f t="shared" si="504"/>
        <v>-73.142112125162967</v>
      </c>
      <c r="LV138" s="100">
        <f t="shared" si="504"/>
        <v>-73.398058252427177</v>
      </c>
      <c r="LW138" s="100">
        <f t="shared" si="504"/>
        <v>-26.484018264840181</v>
      </c>
      <c r="LX138" s="100">
        <f t="shared" si="504"/>
        <v>-100</v>
      </c>
      <c r="LY138" s="100">
        <f t="shared" si="504"/>
        <v>-55.825242718446603</v>
      </c>
      <c r="LZ138" s="100">
        <f t="shared" si="504"/>
        <v>-48.175182481751818</v>
      </c>
      <c r="MA138" s="100">
        <f t="shared" si="504"/>
        <v>-97.515527950310556</v>
      </c>
      <c r="MB138" s="100">
        <f t="shared" si="471"/>
        <v>0</v>
      </c>
      <c r="MC138" s="100">
        <f t="shared" si="471"/>
        <v>-89.010989010989007</v>
      </c>
      <c r="MD138" s="101">
        <f t="shared" si="471"/>
        <v>197.18309859154931</v>
      </c>
      <c r="ME138" s="101">
        <f t="shared" si="471"/>
        <v>5525</v>
      </c>
      <c r="MF138" s="102">
        <f t="shared" si="471"/>
        <v>4325</v>
      </c>
      <c r="MG138" s="102">
        <f t="shared" si="471"/>
        <v>1980</v>
      </c>
      <c r="MH138" s="102">
        <f t="shared" si="471"/>
        <v>51.184834123222743</v>
      </c>
      <c r="MI138" s="102">
        <f t="shared" si="471"/>
        <v>20.444444444444443</v>
      </c>
      <c r="MJ138" s="102">
        <f t="shared" si="471"/>
        <v>-100</v>
      </c>
      <c r="MK138" s="102">
        <f t="shared" si="471"/>
        <v>-100</v>
      </c>
      <c r="ML138" s="102">
        <f t="shared" si="471"/>
        <v>-100</v>
      </c>
      <c r="MM138" s="15"/>
      <c r="MN138" s="99"/>
      <c r="MO138" s="99"/>
      <c r="MP138" s="99"/>
      <c r="MQ138" s="99"/>
      <c r="MR138" s="100">
        <f t="shared" si="505"/>
        <v>-38.042474607571563</v>
      </c>
      <c r="MS138" s="100">
        <f t="shared" si="505"/>
        <v>48.435814455231927</v>
      </c>
      <c r="MT138" s="100">
        <f t="shared" si="505"/>
        <v>13.487133984028388</v>
      </c>
      <c r="MU138" s="100">
        <f t="shared" si="505"/>
        <v>-37.081784386617102</v>
      </c>
      <c r="MV138" s="100">
        <f t="shared" si="505"/>
        <v>-58.122205663189263</v>
      </c>
      <c r="MW138" s="100">
        <f t="shared" si="505"/>
        <v>-96.148255813953483</v>
      </c>
      <c r="MX138" s="100">
        <f t="shared" si="505"/>
        <v>-76.075058639562158</v>
      </c>
      <c r="MY138" s="100">
        <f t="shared" si="505"/>
        <v>-56.425406203840467</v>
      </c>
      <c r="MZ138" s="100">
        <f t="shared" si="505"/>
        <v>-73.309608540925268</v>
      </c>
      <c r="NA138" s="100">
        <f t="shared" si="472"/>
        <v>33.96226415094339</v>
      </c>
      <c r="NB138" s="100">
        <f t="shared" si="472"/>
        <v>-59.150326797385624</v>
      </c>
      <c r="NC138" s="101">
        <f t="shared" si="472"/>
        <v>64.067796610169481</v>
      </c>
      <c r="ND138" s="101">
        <f t="shared" si="472"/>
        <v>465.33333333333331</v>
      </c>
      <c r="NE138" s="102">
        <f t="shared" si="472"/>
        <v>335.21126760563379</v>
      </c>
      <c r="NF138" s="102">
        <f t="shared" si="472"/>
        <v>321.60000000000002</v>
      </c>
      <c r="NG138" s="102">
        <f t="shared" si="472"/>
        <v>16.942148760330578</v>
      </c>
      <c r="NH138" s="102">
        <f t="shared" si="472"/>
        <v>23.349056603773576</v>
      </c>
      <c r="NI138" s="102">
        <f t="shared" si="472"/>
        <v>-100</v>
      </c>
      <c r="NJ138" s="102">
        <f t="shared" si="472"/>
        <v>-100</v>
      </c>
      <c r="NK138" s="102">
        <f t="shared" si="472"/>
        <v>-100</v>
      </c>
      <c r="NL138" s="15"/>
      <c r="NM138" s="99"/>
      <c r="NN138" s="99"/>
      <c r="NO138" s="99"/>
      <c r="NP138" s="99"/>
      <c r="NQ138" s="100">
        <f t="shared" si="506"/>
        <v>-54.332129963898915</v>
      </c>
      <c r="NR138" s="100">
        <f t="shared" si="506"/>
        <v>22.8494623655914</v>
      </c>
      <c r="NS138" s="100">
        <f t="shared" si="506"/>
        <v>48.734177215189867</v>
      </c>
      <c r="NT138" s="100">
        <f t="shared" si="506"/>
        <v>-39.024390243902438</v>
      </c>
      <c r="NU138" s="100">
        <f t="shared" si="506"/>
        <v>-85.375494071146235</v>
      </c>
      <c r="NV138" s="100">
        <f t="shared" si="506"/>
        <v>-100</v>
      </c>
      <c r="NW138" s="100">
        <f t="shared" si="506"/>
        <v>-98.297872340425528</v>
      </c>
      <c r="NX138" s="100">
        <f t="shared" si="506"/>
        <v>-98</v>
      </c>
      <c r="NY138" s="100">
        <f t="shared" si="506"/>
        <v>-97.297297297297305</v>
      </c>
      <c r="NZ138" s="100">
        <f t="shared" si="473"/>
        <v>0</v>
      </c>
      <c r="OA138" s="100">
        <f t="shared" si="473"/>
        <v>550</v>
      </c>
      <c r="OB138" s="101">
        <f t="shared" si="473"/>
        <v>825</v>
      </c>
      <c r="OC138" s="101">
        <f t="shared" si="473"/>
        <v>5600</v>
      </c>
      <c r="OD138" s="102">
        <f t="shared" si="473"/>
        <v>72.222222222222229</v>
      </c>
      <c r="OE138" s="102">
        <f t="shared" si="473"/>
        <v>457.69230769230768</v>
      </c>
      <c r="OF138" s="102">
        <f t="shared" si="473"/>
        <v>210.81081081081078</v>
      </c>
      <c r="OG138" s="102">
        <f t="shared" si="473"/>
        <v>175.43859649122808</v>
      </c>
      <c r="OH138" s="102">
        <f t="shared" si="473"/>
        <v>-100</v>
      </c>
      <c r="OI138" s="102">
        <f t="shared" si="473"/>
        <v>-100</v>
      </c>
      <c r="OJ138" s="102">
        <f t="shared" si="473"/>
        <v>-100</v>
      </c>
      <c r="OK138" s="37"/>
      <c r="OL138" s="62" t="str">
        <f t="shared" si="458"/>
        <v>Makanan &amp; minuman dan penginapan</v>
      </c>
      <c r="OM138" s="103"/>
      <c r="ON138" s="102">
        <f t="shared" si="475"/>
        <v>2.4104941386818179</v>
      </c>
      <c r="OO138" s="102">
        <f t="shared" si="475"/>
        <v>-7.0285358272996419</v>
      </c>
      <c r="OP138" s="102">
        <f t="shared" si="475"/>
        <v>-0.57055021939870221</v>
      </c>
      <c r="OQ138" s="102">
        <f t="shared" si="475"/>
        <v>0.75684882823605637</v>
      </c>
      <c r="OR138" s="102">
        <f t="shared" si="475"/>
        <v>-100</v>
      </c>
      <c r="OS138" s="15"/>
      <c r="OT138" s="103"/>
      <c r="OU138" s="102">
        <f t="shared" si="476"/>
        <v>3.5829243839375247</v>
      </c>
      <c r="OV138" s="102">
        <f t="shared" si="476"/>
        <v>-4.9431142808626261</v>
      </c>
      <c r="OW138" s="102">
        <f t="shared" si="476"/>
        <v>1.2719055360045806</v>
      </c>
      <c r="OX138" s="102">
        <f t="shared" si="476"/>
        <v>1.3167874971335758</v>
      </c>
      <c r="OY138" s="102">
        <f t="shared" si="476"/>
        <v>-100</v>
      </c>
      <c r="OZ138" s="15"/>
      <c r="PA138" s="104"/>
      <c r="PB138" s="102">
        <f t="shared" si="477"/>
        <v>2.3066153405089773</v>
      </c>
      <c r="PC138" s="102">
        <f t="shared" si="477"/>
        <v>-8.2512147742669235</v>
      </c>
      <c r="PD138" s="102">
        <f t="shared" si="477"/>
        <v>0.57794383655072057</v>
      </c>
      <c r="PE138" s="102">
        <f t="shared" si="477"/>
        <v>1.3839300192523663</v>
      </c>
      <c r="PF138" s="102">
        <f t="shared" si="477"/>
        <v>-100</v>
      </c>
      <c r="PG138" s="15"/>
      <c r="PH138" s="103"/>
      <c r="PI138" s="102">
        <f t="shared" si="478"/>
        <v>2.1433005157838858</v>
      </c>
      <c r="PJ138" s="102">
        <f t="shared" si="478"/>
        <v>-6.4732027283701976</v>
      </c>
      <c r="PK138" s="102">
        <f t="shared" si="478"/>
        <v>-2.3000830407482353</v>
      </c>
      <c r="PL138" s="102">
        <f t="shared" si="478"/>
        <v>-6.6803653921287953E-2</v>
      </c>
      <c r="PM138" s="102">
        <f t="shared" si="478"/>
        <v>-100</v>
      </c>
      <c r="PN138" s="15"/>
      <c r="PO138" s="103"/>
      <c r="PP138" s="102">
        <f t="shared" si="479"/>
        <v>2.6113502859133719</v>
      </c>
      <c r="PQ138" s="102">
        <f t="shared" si="479"/>
        <v>-6.3644911517557574</v>
      </c>
      <c r="PR138" s="102">
        <f t="shared" si="479"/>
        <v>-0.47850590524974868</v>
      </c>
      <c r="PS138" s="102">
        <f t="shared" si="479"/>
        <v>0.7432500436344025</v>
      </c>
      <c r="PT138" s="102">
        <f t="shared" si="479"/>
        <v>-100</v>
      </c>
      <c r="PU138" s="15"/>
      <c r="PV138" s="103"/>
      <c r="PW138" s="102">
        <f t="shared" si="480"/>
        <v>3.5673004808752795</v>
      </c>
      <c r="PX138" s="102">
        <f t="shared" si="480"/>
        <v>-4.9821942783145001</v>
      </c>
      <c r="PY138" s="102">
        <f t="shared" si="480"/>
        <v>1.4740428584237408</v>
      </c>
      <c r="PZ138" s="102">
        <f t="shared" si="480"/>
        <v>1.1027267747009128</v>
      </c>
      <c r="QA138" s="102">
        <f t="shared" si="480"/>
        <v>-100</v>
      </c>
      <c r="QB138" s="15"/>
      <c r="QC138" s="103"/>
      <c r="QD138" s="102">
        <f t="shared" si="481"/>
        <v>2.5227137641165021</v>
      </c>
      <c r="QE138" s="102">
        <f t="shared" si="481"/>
        <v>-7.3697694514152872</v>
      </c>
      <c r="QF138" s="102">
        <f t="shared" si="481"/>
        <v>0.62617724899263205</v>
      </c>
      <c r="QG138" s="102">
        <f t="shared" si="481"/>
        <v>1.2090193674121563</v>
      </c>
      <c r="QH138" s="102">
        <f t="shared" si="481"/>
        <v>-100</v>
      </c>
      <c r="QI138" s="15"/>
      <c r="QJ138" s="103"/>
      <c r="QK138" s="102">
        <f t="shared" si="482"/>
        <v>2.3939045769310052</v>
      </c>
      <c r="QL138" s="102">
        <f t="shared" si="482"/>
        <v>-5.8078977042455016</v>
      </c>
      <c r="QM138" s="102">
        <f t="shared" si="482"/>
        <v>-2.2008096075774142</v>
      </c>
      <c r="QN138" s="102">
        <f t="shared" si="482"/>
        <v>0.15084039649475578</v>
      </c>
      <c r="QO138" s="102">
        <f t="shared" si="482"/>
        <v>-100</v>
      </c>
      <c r="QP138" s="15"/>
      <c r="QQ138" s="103"/>
      <c r="QR138" s="102">
        <f t="shared" si="483"/>
        <v>-12.106004578270824</v>
      </c>
      <c r="QS138" s="102">
        <f t="shared" si="483"/>
        <v>-63.057197235300009</v>
      </c>
      <c r="QT138" s="102">
        <f t="shared" si="483"/>
        <v>-20.254880694143161</v>
      </c>
      <c r="QU138" s="102">
        <f t="shared" si="483"/>
        <v>4.386263175790539</v>
      </c>
      <c r="QV138" s="102">
        <f t="shared" si="483"/>
        <v>-100</v>
      </c>
      <c r="QW138" s="15"/>
      <c r="QX138" s="103"/>
      <c r="QY138" s="102">
        <f t="shared" si="484"/>
        <v>8.3557951482479798</v>
      </c>
      <c r="QZ138" s="102">
        <f t="shared" si="484"/>
        <v>6.4676616915422924</v>
      </c>
      <c r="RA138" s="102">
        <f t="shared" si="484"/>
        <v>-51.401869158878498</v>
      </c>
      <c r="RB138" s="102">
        <f t="shared" si="484"/>
        <v>117.78846153846155</v>
      </c>
      <c r="RC138" s="102">
        <f t="shared" si="484"/>
        <v>-100</v>
      </c>
      <c r="RD138" s="15"/>
      <c r="RE138" s="103"/>
      <c r="RF138" s="102">
        <f t="shared" si="485"/>
        <v>-10.5015936923335</v>
      </c>
      <c r="RG138" s="102">
        <f t="shared" si="485"/>
        <v>-68.0974695407685</v>
      </c>
      <c r="RH138" s="102">
        <f t="shared" si="485"/>
        <v>-8.9306698002350142</v>
      </c>
      <c r="RI138" s="102">
        <f t="shared" si="485"/>
        <v>39.483870967741929</v>
      </c>
      <c r="RJ138" s="102">
        <f t="shared" si="485"/>
        <v>-100</v>
      </c>
      <c r="RK138" s="15"/>
      <c r="RL138" s="103"/>
      <c r="RM138" s="102">
        <f t="shared" si="486"/>
        <v>-15.519299641862316</v>
      </c>
      <c r="RN138" s="102">
        <f t="shared" si="486"/>
        <v>-63.306641544983513</v>
      </c>
      <c r="RO138" s="102">
        <f t="shared" si="486"/>
        <v>-24.069319640564824</v>
      </c>
      <c r="RP138" s="102">
        <f t="shared" si="486"/>
        <v>-61.53846153846154</v>
      </c>
      <c r="RQ138" s="102">
        <f t="shared" si="486"/>
        <v>-100</v>
      </c>
      <c r="RR138" s="15"/>
      <c r="RS138" s="103"/>
      <c r="RT138" s="102">
        <f t="shared" ca="1" si="487"/>
        <v>-23.749843338764254</v>
      </c>
      <c r="RU138" s="102">
        <f t="shared" ca="1" si="487"/>
        <v>-78.58316896778436</v>
      </c>
      <c r="RV138" s="102">
        <f t="shared" ca="1" si="487"/>
        <v>-18.188795088257869</v>
      </c>
      <c r="RW138" s="102">
        <f t="shared" ca="1" si="487"/>
        <v>191.08818011257034</v>
      </c>
      <c r="RX138" s="102">
        <f t="shared" ca="1" si="487"/>
        <v>-69.352239767966481</v>
      </c>
      <c r="RY138" s="15"/>
      <c r="RZ138" s="103"/>
      <c r="SA138" s="102">
        <f t="shared" ca="1" si="488"/>
        <v>-60.237892948173325</v>
      </c>
      <c r="SB138" s="102">
        <f t="shared" ca="1" si="488"/>
        <v>-65.491452991452988</v>
      </c>
      <c r="SC138" s="102">
        <f t="shared" ca="1" si="488"/>
        <v>-29.102167182662541</v>
      </c>
      <c r="SD138" s="102">
        <f t="shared" ca="1" si="488"/>
        <v>305.67685589519647</v>
      </c>
      <c r="SE138" s="102">
        <f t="shared" ca="1" si="488"/>
        <v>-70.828848223896657</v>
      </c>
      <c r="SF138" s="15"/>
      <c r="SG138" s="103"/>
      <c r="SH138" s="102">
        <f t="shared" ca="1" si="489"/>
        <v>-4.9845715642060302</v>
      </c>
      <c r="SI138" s="102">
        <f t="shared" ca="1" si="489"/>
        <v>-76.642518111416436</v>
      </c>
      <c r="SJ138" s="102">
        <f t="shared" ca="1" si="489"/>
        <v>-19.251336898395721</v>
      </c>
      <c r="SK138" s="102">
        <f t="shared" ca="1" si="489"/>
        <v>141.85430463576159</v>
      </c>
      <c r="SL138" s="102">
        <f t="shared" ca="1" si="489"/>
        <v>-71.358159912376777</v>
      </c>
      <c r="SM138" s="15"/>
      <c r="SN138" s="103"/>
      <c r="SO138" s="102">
        <f t="shared" ca="1" si="490"/>
        <v>-18.909348441926344</v>
      </c>
      <c r="SP138" s="102">
        <f t="shared" ca="1" si="490"/>
        <v>-96.069868995633186</v>
      </c>
      <c r="SQ138" s="102">
        <f t="shared" ca="1" si="490"/>
        <v>82.222222222222214</v>
      </c>
      <c r="SR138" s="102">
        <f t="shared" ca="1" si="490"/>
        <v>324.39024390243907</v>
      </c>
      <c r="SS138" s="102">
        <f t="shared" ca="1" si="490"/>
        <v>-54.885057471264375</v>
      </c>
      <c r="ST138" s="15"/>
    </row>
    <row r="139" spans="1:514" x14ac:dyDescent="0.3">
      <c r="A139" s="62" t="str">
        <f>A$23</f>
        <v>Pengangkutan &amp; penyimpanan</v>
      </c>
      <c r="B139" s="99"/>
      <c r="C139" s="99"/>
      <c r="D139" s="99"/>
      <c r="E139" s="99"/>
      <c r="F139" s="100">
        <f t="shared" si="491"/>
        <v>-0.47224931918872226</v>
      </c>
      <c r="G139" s="100">
        <f t="shared" si="491"/>
        <v>-0.27200335718160495</v>
      </c>
      <c r="H139" s="100">
        <f t="shared" si="491"/>
        <v>-0.37792699946600505</v>
      </c>
      <c r="I139" s="100">
        <f t="shared" si="491"/>
        <v>-0.86856116492398661</v>
      </c>
      <c r="J139" s="100">
        <f t="shared" si="491"/>
        <v>-1.1792061543330679</v>
      </c>
      <c r="K139" s="100">
        <f t="shared" si="491"/>
        <v>-2.5404050382176857</v>
      </c>
      <c r="L139" s="100">
        <f t="shared" si="491"/>
        <v>-2.0384487901889292</v>
      </c>
      <c r="M139" s="100">
        <f t="shared" si="491"/>
        <v>-3.0071957343272726</v>
      </c>
      <c r="N139" s="100">
        <f t="shared" si="491"/>
        <v>-2.7132854128300576</v>
      </c>
      <c r="O139" s="100">
        <f t="shared" si="491"/>
        <v>-1.0607097725358061</v>
      </c>
      <c r="P139" s="100">
        <f t="shared" si="491"/>
        <v>-1.0034258162747389</v>
      </c>
      <c r="Q139" s="101">
        <f t="shared" si="491"/>
        <v>3.4649686967938909</v>
      </c>
      <c r="R139" s="101">
        <f t="shared" si="491"/>
        <v>4.8987957436866791</v>
      </c>
      <c r="S139" s="102">
        <f t="shared" si="491"/>
        <v>7.1088925018160776</v>
      </c>
      <c r="T139" s="102">
        <f t="shared" si="491"/>
        <v>8.4070300233906927</v>
      </c>
      <c r="U139" s="102">
        <f t="shared" si="491"/>
        <v>6.0099663146817361</v>
      </c>
      <c r="V139" s="102">
        <f t="shared" si="474"/>
        <v>5.4209396734123727</v>
      </c>
      <c r="W139" s="102">
        <f t="shared" si="474"/>
        <v>-100</v>
      </c>
      <c r="X139" s="102">
        <f t="shared" si="474"/>
        <v>-100</v>
      </c>
      <c r="Y139" s="102">
        <f t="shared" si="474"/>
        <v>-100</v>
      </c>
      <c r="Z139" s="15"/>
      <c r="AA139" s="99"/>
      <c r="AB139" s="99"/>
      <c r="AC139" s="99"/>
      <c r="AD139" s="99"/>
      <c r="AE139" s="100">
        <f t="shared" si="492"/>
        <v>-1.4985590778098024</v>
      </c>
      <c r="AF139" s="100">
        <f t="shared" si="492"/>
        <v>-1.0574432044639259</v>
      </c>
      <c r="AG139" s="100">
        <f t="shared" si="492"/>
        <v>-1.3003901170351106</v>
      </c>
      <c r="AH139" s="100">
        <f t="shared" si="492"/>
        <v>-0.8821120282275885</v>
      </c>
      <c r="AI139" s="100">
        <f t="shared" si="492"/>
        <v>2.0339888569465892</v>
      </c>
      <c r="AJ139" s="100">
        <f t="shared" si="492"/>
        <v>0.32855398481854703</v>
      </c>
      <c r="AK139" s="100">
        <f t="shared" si="492"/>
        <v>1.0348312163424023</v>
      </c>
      <c r="AL139" s="100">
        <f t="shared" si="492"/>
        <v>-0.31148687305320166</v>
      </c>
      <c r="AM139" s="100">
        <f t="shared" si="492"/>
        <v>-0.67944098836847377</v>
      </c>
      <c r="AN139" s="100">
        <f t="shared" si="459"/>
        <v>-4.1405269761607411E-2</v>
      </c>
      <c r="AO139" s="100">
        <f t="shared" si="459"/>
        <v>0.29625503253740693</v>
      </c>
      <c r="AP139" s="101">
        <f t="shared" si="459"/>
        <v>5.2136207116439293</v>
      </c>
      <c r="AQ139" s="101">
        <f t="shared" si="459"/>
        <v>5.4626700808354745</v>
      </c>
      <c r="AR139" s="102">
        <f t="shared" si="459"/>
        <v>7.6292567813523782</v>
      </c>
      <c r="AS139" s="102">
        <f t="shared" si="459"/>
        <v>10.539005301691496</v>
      </c>
      <c r="AT139" s="102">
        <f t="shared" si="459"/>
        <v>9.1977987345147838</v>
      </c>
      <c r="AU139" s="102">
        <f t="shared" si="459"/>
        <v>9.9952392287550484</v>
      </c>
      <c r="AV139" s="102">
        <f t="shared" si="459"/>
        <v>-100</v>
      </c>
      <c r="AW139" s="102">
        <f t="shared" si="459"/>
        <v>-100</v>
      </c>
      <c r="AX139" s="102">
        <f t="shared" si="459"/>
        <v>-100</v>
      </c>
      <c r="AY139" s="15"/>
      <c r="AZ139" s="99"/>
      <c r="BA139" s="99"/>
      <c r="BB139" s="99"/>
      <c r="BC139" s="99"/>
      <c r="BD139" s="100">
        <f t="shared" si="493"/>
        <v>-3.5489151410028619E-2</v>
      </c>
      <c r="BE139" s="100">
        <f t="shared" si="493"/>
        <v>0.34467095946777437</v>
      </c>
      <c r="BF139" s="100">
        <f t="shared" si="493"/>
        <v>0.17552893764691824</v>
      </c>
      <c r="BG139" s="100">
        <f t="shared" si="493"/>
        <v>-1.3652516263080727</v>
      </c>
      <c r="BH139" s="100">
        <f t="shared" si="493"/>
        <v>-1.4351582712422539</v>
      </c>
      <c r="BI139" s="100">
        <f t="shared" si="493"/>
        <v>-5.5787801327794924</v>
      </c>
      <c r="BJ139" s="100">
        <f t="shared" si="493"/>
        <v>-5.2839077942221646</v>
      </c>
      <c r="BK139" s="100">
        <f t="shared" si="493"/>
        <v>-5.0515552461587792</v>
      </c>
      <c r="BL139" s="100">
        <f t="shared" si="493"/>
        <v>-5.1767841625882998</v>
      </c>
      <c r="BM139" s="100">
        <f t="shared" si="460"/>
        <v>-1.8071581322115948</v>
      </c>
      <c r="BN139" s="100">
        <f t="shared" si="460"/>
        <v>-1.8188167780420539</v>
      </c>
      <c r="BO139" s="101">
        <f t="shared" si="460"/>
        <v>2.4571042257812703</v>
      </c>
      <c r="BP139" s="101">
        <f t="shared" si="460"/>
        <v>4.9841174878566541</v>
      </c>
      <c r="BQ139" s="102">
        <f t="shared" si="460"/>
        <v>8.6717403790924852</v>
      </c>
      <c r="BR139" s="102">
        <f t="shared" si="460"/>
        <v>10.070082002672542</v>
      </c>
      <c r="BS139" s="102">
        <f t="shared" si="460"/>
        <v>6.3409307404567627</v>
      </c>
      <c r="BT139" s="102">
        <f t="shared" si="460"/>
        <v>5.7094787115682166</v>
      </c>
      <c r="BU139" s="102">
        <f t="shared" si="460"/>
        <v>-100</v>
      </c>
      <c r="BV139" s="102">
        <f t="shared" si="460"/>
        <v>-100</v>
      </c>
      <c r="BW139" s="102">
        <f t="shared" si="460"/>
        <v>-100</v>
      </c>
      <c r="BX139" s="15"/>
      <c r="BY139" s="99"/>
      <c r="BZ139" s="99"/>
      <c r="CA139" s="99"/>
      <c r="CB139" s="99"/>
      <c r="CC139" s="100">
        <f t="shared" si="494"/>
        <v>-0.65937545947046816</v>
      </c>
      <c r="CD139" s="100">
        <f t="shared" si="494"/>
        <v>-1.1494520324824897</v>
      </c>
      <c r="CE139" s="100">
        <f t="shared" si="494"/>
        <v>-0.97169512037504902</v>
      </c>
      <c r="CF139" s="100">
        <f t="shared" si="494"/>
        <v>0.43791889788473704</v>
      </c>
      <c r="CG139" s="100">
        <f t="shared" si="494"/>
        <v>-3.3984561787007261</v>
      </c>
      <c r="CH139" s="100">
        <f t="shared" si="494"/>
        <v>2.8352517477579164</v>
      </c>
      <c r="CI139" s="100">
        <f t="shared" si="494"/>
        <v>3.7255879072637166</v>
      </c>
      <c r="CJ139" s="100">
        <f t="shared" si="494"/>
        <v>-0.22899174241898246</v>
      </c>
      <c r="CK139" s="100">
        <f t="shared" si="494"/>
        <v>1.8126318518780327</v>
      </c>
      <c r="CL139" s="100">
        <f t="shared" si="461"/>
        <v>-0.17281831187410113</v>
      </c>
      <c r="CM139" s="100">
        <f t="shared" si="461"/>
        <v>-0.20132232161240715</v>
      </c>
      <c r="CN139" s="101">
        <f t="shared" si="461"/>
        <v>4.3295312282654042</v>
      </c>
      <c r="CO139" s="101">
        <f t="shared" si="461"/>
        <v>4.1707664347644835</v>
      </c>
      <c r="CP139" s="102">
        <f t="shared" si="461"/>
        <v>2.8902595615885485</v>
      </c>
      <c r="CQ139" s="102">
        <f t="shared" si="461"/>
        <v>2.5055589941086032</v>
      </c>
      <c r="CR139" s="102">
        <f t="shared" si="461"/>
        <v>2.2965901136628775</v>
      </c>
      <c r="CS139" s="102">
        <f t="shared" si="461"/>
        <v>0.44116012890320633</v>
      </c>
      <c r="CT139" s="102">
        <f t="shared" si="461"/>
        <v>-100</v>
      </c>
      <c r="CU139" s="102">
        <f t="shared" si="461"/>
        <v>-100</v>
      </c>
      <c r="CV139" s="102">
        <f t="shared" si="461"/>
        <v>-100</v>
      </c>
      <c r="CW139" s="15"/>
      <c r="CX139" s="99"/>
      <c r="CY139" s="99"/>
      <c r="CZ139" s="99"/>
      <c r="DA139" s="99"/>
      <c r="DB139" s="100">
        <f t="shared" si="495"/>
        <v>-1.5653525055896345</v>
      </c>
      <c r="DC139" s="100">
        <f t="shared" si="495"/>
        <v>-1.0279239799979911</v>
      </c>
      <c r="DD139" s="100">
        <f t="shared" si="495"/>
        <v>-0.9681140742896388</v>
      </c>
      <c r="DE139" s="100">
        <f t="shared" si="495"/>
        <v>-1.2518962241194531</v>
      </c>
      <c r="DF139" s="100">
        <f t="shared" si="495"/>
        <v>-0.48553931592094646</v>
      </c>
      <c r="DG139" s="100">
        <f t="shared" si="495"/>
        <v>-2.50331232706269</v>
      </c>
      <c r="DH139" s="100">
        <f t="shared" si="495"/>
        <v>-1.7780588016140797</v>
      </c>
      <c r="DI139" s="100">
        <f t="shared" si="495"/>
        <v>-2.7054092455788048</v>
      </c>
      <c r="DJ139" s="100">
        <f t="shared" si="495"/>
        <v>-2.3934729176864122</v>
      </c>
      <c r="DK139" s="100">
        <f t="shared" si="462"/>
        <v>-0.6986976510730103</v>
      </c>
      <c r="DL139" s="100">
        <f t="shared" si="462"/>
        <v>-0.80134840224483916</v>
      </c>
      <c r="DM139" s="101">
        <f t="shared" si="462"/>
        <v>3.5013930128415804</v>
      </c>
      <c r="DN139" s="101">
        <f t="shared" si="462"/>
        <v>5.254294104238455</v>
      </c>
      <c r="DO139" s="102">
        <f t="shared" si="462"/>
        <v>7.730072566052848</v>
      </c>
      <c r="DP139" s="102">
        <f t="shared" si="462"/>
        <v>8.8671913918501488</v>
      </c>
      <c r="DQ139" s="102">
        <f t="shared" si="462"/>
        <v>6.5901653854264053</v>
      </c>
      <c r="DR139" s="102">
        <f t="shared" si="462"/>
        <v>5.746162940013444</v>
      </c>
      <c r="DS139" s="102">
        <f t="shared" si="462"/>
        <v>-100</v>
      </c>
      <c r="DT139" s="102">
        <f t="shared" si="462"/>
        <v>-100</v>
      </c>
      <c r="DU139" s="102">
        <f t="shared" si="462"/>
        <v>-100</v>
      </c>
      <c r="DV139" s="15"/>
      <c r="DW139" s="99"/>
      <c r="DX139" s="99"/>
      <c r="DY139" s="99"/>
      <c r="DZ139" s="99"/>
      <c r="EA139" s="100">
        <f t="shared" si="496"/>
        <v>-2.4953346446764502</v>
      </c>
      <c r="EB139" s="100">
        <f t="shared" si="496"/>
        <v>-2.1031114009455898</v>
      </c>
      <c r="EC139" s="100">
        <f t="shared" si="496"/>
        <v>-1.3198579204252159</v>
      </c>
      <c r="ED139" s="100">
        <f t="shared" si="496"/>
        <v>-0.61331701221534196</v>
      </c>
      <c r="EE139" s="100">
        <f t="shared" si="496"/>
        <v>3.1863854440119521</v>
      </c>
      <c r="EF139" s="100">
        <f t="shared" si="496"/>
        <v>0.98255233019908239</v>
      </c>
      <c r="EG139" s="100">
        <f t="shared" si="496"/>
        <v>1.7634948791319882</v>
      </c>
      <c r="EH139" s="100">
        <f t="shared" si="496"/>
        <v>0.1821797421258653</v>
      </c>
      <c r="EI139" s="100">
        <f t="shared" si="496"/>
        <v>-1.0351785244319678</v>
      </c>
      <c r="EJ139" s="100">
        <f t="shared" si="463"/>
        <v>0.28035367694629887</v>
      </c>
      <c r="EK139" s="100">
        <f t="shared" si="463"/>
        <v>0.47840193396526676</v>
      </c>
      <c r="EL139" s="101">
        <f t="shared" si="463"/>
        <v>5.2364670175573336</v>
      </c>
      <c r="EM139" s="101">
        <f t="shared" si="463"/>
        <v>6.1240771461496646</v>
      </c>
      <c r="EN139" s="102">
        <f t="shared" si="463"/>
        <v>8.301075268817204</v>
      </c>
      <c r="EO139" s="102">
        <f t="shared" si="463"/>
        <v>10.753314507857326</v>
      </c>
      <c r="EP139" s="102">
        <f t="shared" si="463"/>
        <v>9.4066394080996929</v>
      </c>
      <c r="EQ139" s="102">
        <f t="shared" si="463"/>
        <v>10.005608391107712</v>
      </c>
      <c r="ER139" s="102">
        <f t="shared" si="463"/>
        <v>-100</v>
      </c>
      <c r="ES139" s="102">
        <f t="shared" si="463"/>
        <v>-100</v>
      </c>
      <c r="ET139" s="102">
        <f t="shared" si="463"/>
        <v>-100</v>
      </c>
      <c r="EU139" s="15"/>
      <c r="EV139" s="99"/>
      <c r="EW139" s="99"/>
      <c r="EX139" s="99"/>
      <c r="EY139" s="99"/>
      <c r="EZ139" s="100">
        <f t="shared" si="497"/>
        <v>-0.90384143758499569</v>
      </c>
      <c r="FA139" s="100">
        <f t="shared" si="497"/>
        <v>-0.40899886910694683</v>
      </c>
      <c r="FB139" s="100">
        <f t="shared" si="497"/>
        <v>-0.29305609866820959</v>
      </c>
      <c r="FC139" s="100">
        <f t="shared" si="497"/>
        <v>-1.4435412965853822</v>
      </c>
      <c r="FD139" s="100">
        <f t="shared" si="497"/>
        <v>-1.1267200028797997</v>
      </c>
      <c r="FE139" s="100">
        <f t="shared" si="497"/>
        <v>-5.5183526180195841</v>
      </c>
      <c r="FF139" s="100">
        <f t="shared" si="497"/>
        <v>-5.1944949082860408</v>
      </c>
      <c r="FG139" s="100">
        <f t="shared" si="497"/>
        <v>-5.0458339781344179</v>
      </c>
      <c r="FH139" s="100">
        <f t="shared" si="497"/>
        <v>-4.8813565492823123</v>
      </c>
      <c r="FI139" s="100">
        <f t="shared" si="464"/>
        <v>-1.5780947901970044</v>
      </c>
      <c r="FJ139" s="100">
        <f t="shared" si="464"/>
        <v>-1.7474370922646809</v>
      </c>
      <c r="FK139" s="101">
        <f t="shared" si="464"/>
        <v>2.3856773080241478</v>
      </c>
      <c r="FL139" s="101">
        <f t="shared" si="464"/>
        <v>5.2959695322666978</v>
      </c>
      <c r="FM139" s="102">
        <f t="shared" si="464"/>
        <v>9.2424644641262645</v>
      </c>
      <c r="FN139" s="102">
        <f t="shared" si="464"/>
        <v>10.508486059825884</v>
      </c>
      <c r="FO139" s="102">
        <f t="shared" si="464"/>
        <v>6.8933552437534296</v>
      </c>
      <c r="FP139" s="102">
        <f t="shared" si="464"/>
        <v>5.9547340249094693</v>
      </c>
      <c r="FQ139" s="102">
        <f t="shared" si="464"/>
        <v>-100</v>
      </c>
      <c r="FR139" s="102">
        <f t="shared" si="464"/>
        <v>-100</v>
      </c>
      <c r="FS139" s="102">
        <f t="shared" si="464"/>
        <v>-100</v>
      </c>
      <c r="FT139" s="15"/>
      <c r="FU139" s="99"/>
      <c r="FV139" s="99"/>
      <c r="FW139" s="99"/>
      <c r="FX139" s="99"/>
      <c r="FY139" s="100">
        <f t="shared" si="498"/>
        <v>-2.4284144154567033</v>
      </c>
      <c r="FZ139" s="100">
        <f t="shared" si="498"/>
        <v>-1.650433858686029</v>
      </c>
      <c r="GA139" s="100">
        <f t="shared" si="498"/>
        <v>-2.426209241230104</v>
      </c>
      <c r="GB139" s="100">
        <f t="shared" si="498"/>
        <v>-1.3385289131663258</v>
      </c>
      <c r="GC139" s="100">
        <f t="shared" si="498"/>
        <v>-2.1627774615822437</v>
      </c>
      <c r="GD139" s="100">
        <f t="shared" si="498"/>
        <v>2.2939248802621659</v>
      </c>
      <c r="GE139" s="100">
        <f t="shared" si="498"/>
        <v>4.1227065617309488</v>
      </c>
      <c r="GF139" s="100">
        <f t="shared" si="498"/>
        <v>0.74456787619172626</v>
      </c>
      <c r="GG139" s="100">
        <f t="shared" si="498"/>
        <v>2.9183633895675687</v>
      </c>
      <c r="GH139" s="100">
        <f t="shared" si="465"/>
        <v>0.56795512685112737</v>
      </c>
      <c r="GI139" s="100">
        <f t="shared" si="465"/>
        <v>0.34984672267335259</v>
      </c>
      <c r="GJ139" s="101">
        <f t="shared" si="465"/>
        <v>4.6535040447229115</v>
      </c>
      <c r="GK139" s="101">
        <f t="shared" si="465"/>
        <v>4.342910975035319</v>
      </c>
      <c r="GL139" s="102">
        <f t="shared" si="465"/>
        <v>3.547175095096966</v>
      </c>
      <c r="GM139" s="102">
        <f t="shared" si="465"/>
        <v>3.1761207951961801</v>
      </c>
      <c r="GN139" s="102">
        <f t="shared" si="465"/>
        <v>3.2378904481665804</v>
      </c>
      <c r="GO139" s="102">
        <f t="shared" si="465"/>
        <v>1.1996659443842539</v>
      </c>
      <c r="GP139" s="102">
        <f t="shared" si="465"/>
        <v>-100</v>
      </c>
      <c r="GQ139" s="102">
        <f t="shared" si="465"/>
        <v>-100</v>
      </c>
      <c r="GR139" s="102">
        <f t="shared" si="465"/>
        <v>-100</v>
      </c>
      <c r="GS139" s="15"/>
      <c r="GT139" s="99"/>
      <c r="GU139" s="99"/>
      <c r="GV139" s="99"/>
      <c r="GW139" s="99"/>
      <c r="GX139" s="100">
        <f t="shared" si="499"/>
        <v>116.64835164835164</v>
      </c>
      <c r="GY139" s="100">
        <f t="shared" si="499"/>
        <v>110.74536511539917</v>
      </c>
      <c r="GZ139" s="100">
        <f t="shared" si="499"/>
        <v>81.654026724449253</v>
      </c>
      <c r="HA139" s="100">
        <f t="shared" si="499"/>
        <v>42.29087729524921</v>
      </c>
      <c r="HB139" s="100">
        <f t="shared" si="499"/>
        <v>-34.948009130103983</v>
      </c>
      <c r="HC139" s="100">
        <f t="shared" si="499"/>
        <v>-5.0987432675044904</v>
      </c>
      <c r="HD139" s="100">
        <f t="shared" si="499"/>
        <v>-21.769383697813115</v>
      </c>
      <c r="HE139" s="100">
        <f t="shared" si="499"/>
        <v>-26.587464154035235</v>
      </c>
      <c r="HF139" s="100">
        <f t="shared" si="499"/>
        <v>-26.530214424951271</v>
      </c>
      <c r="HG139" s="100">
        <f t="shared" si="466"/>
        <v>-26.712069617858493</v>
      </c>
      <c r="HH139" s="100">
        <f t="shared" si="466"/>
        <v>-20.228716645489197</v>
      </c>
      <c r="HI139" s="101">
        <f t="shared" si="466"/>
        <v>-0.30691964285713969</v>
      </c>
      <c r="HJ139" s="101">
        <f t="shared" si="466"/>
        <v>-30.273282037675774</v>
      </c>
      <c r="HK139" s="102">
        <f t="shared" si="466"/>
        <v>-52.529685080020649</v>
      </c>
      <c r="HL139" s="102">
        <f t="shared" si="466"/>
        <v>-46.033768716151634</v>
      </c>
      <c r="HM139" s="102">
        <f t="shared" si="466"/>
        <v>-56.367198432689626</v>
      </c>
      <c r="HN139" s="102">
        <f t="shared" si="466"/>
        <v>-43.150684931506845</v>
      </c>
      <c r="HO139" s="102">
        <f t="shared" si="466"/>
        <v>-100</v>
      </c>
      <c r="HP139" s="102">
        <f t="shared" si="466"/>
        <v>-100</v>
      </c>
      <c r="HQ139" s="102">
        <f t="shared" si="466"/>
        <v>-100</v>
      </c>
      <c r="HR139" s="15"/>
      <c r="HS139" s="99"/>
      <c r="HT139" s="99"/>
      <c r="HU139" s="99"/>
      <c r="HV139" s="99"/>
      <c r="HW139" s="100">
        <f t="shared" si="500"/>
        <v>155.97609561752986</v>
      </c>
      <c r="HX139" s="100">
        <f t="shared" si="500"/>
        <v>150.81967213114754</v>
      </c>
      <c r="HY139" s="100">
        <f t="shared" si="500"/>
        <v>0.31880977683316214</v>
      </c>
      <c r="HZ139" s="100">
        <f t="shared" si="500"/>
        <v>-23.573735199138856</v>
      </c>
      <c r="IA139" s="100">
        <f t="shared" si="500"/>
        <v>-67.315175097276267</v>
      </c>
      <c r="IB139" s="100">
        <f t="shared" si="500"/>
        <v>-36.746550472040674</v>
      </c>
      <c r="IC139" s="100">
        <f t="shared" si="500"/>
        <v>-58.580508474576277</v>
      </c>
      <c r="ID139" s="100">
        <f t="shared" si="500"/>
        <v>-54.507042253521121</v>
      </c>
      <c r="IE139" s="100">
        <f t="shared" si="500"/>
        <v>66.904761904761912</v>
      </c>
      <c r="IF139" s="100">
        <f t="shared" si="467"/>
        <v>-29.161882893226178</v>
      </c>
      <c r="IG139" s="100">
        <f t="shared" si="467"/>
        <v>-36.317135549872127</v>
      </c>
      <c r="IH139" s="101">
        <f t="shared" si="467"/>
        <v>-0.30959752321981782</v>
      </c>
      <c r="II139" s="101">
        <f t="shared" si="467"/>
        <v>-69.044222539229665</v>
      </c>
      <c r="IJ139" s="102">
        <f t="shared" si="467"/>
        <v>-78.44408427876823</v>
      </c>
      <c r="IK139" s="102">
        <f t="shared" si="467"/>
        <v>-57.429718875502012</v>
      </c>
      <c r="IL139" s="102">
        <f t="shared" si="467"/>
        <v>-44.099378881987583</v>
      </c>
      <c r="IM139" s="102">
        <f t="shared" si="467"/>
        <v>5.9907834101382562</v>
      </c>
      <c r="IN139" s="102">
        <f t="shared" si="467"/>
        <v>-100</v>
      </c>
      <c r="IO139" s="102">
        <f t="shared" si="467"/>
        <v>-100</v>
      </c>
      <c r="IP139" s="102">
        <f t="shared" si="467"/>
        <v>-100</v>
      </c>
      <c r="IQ139" s="15"/>
      <c r="IR139" s="99"/>
      <c r="IS139" s="99"/>
      <c r="IT139" s="99"/>
      <c r="IU139" s="99"/>
      <c r="IV139" s="100">
        <f t="shared" si="501"/>
        <v>168.4256055363322</v>
      </c>
      <c r="IW139" s="100">
        <f t="shared" si="501"/>
        <v>199.88165680473372</v>
      </c>
      <c r="IX139" s="100">
        <f t="shared" si="501"/>
        <v>123.99049881235156</v>
      </c>
      <c r="IY139" s="100">
        <f t="shared" si="501"/>
        <v>11.495946941783352</v>
      </c>
      <c r="IZ139" s="100">
        <f t="shared" si="501"/>
        <v>-23.525620367386402</v>
      </c>
      <c r="JA139" s="100">
        <f t="shared" si="501"/>
        <v>-10.891870560378846</v>
      </c>
      <c r="JB139" s="100">
        <f t="shared" si="501"/>
        <v>-15.800636267232237</v>
      </c>
      <c r="JC139" s="100">
        <f t="shared" si="501"/>
        <v>-5.8823529411764719</v>
      </c>
      <c r="JD139" s="100">
        <f t="shared" si="501"/>
        <v>-32.532659081331651</v>
      </c>
      <c r="JE139" s="100">
        <f t="shared" si="468"/>
        <v>-23.162090345438447</v>
      </c>
      <c r="JF139" s="100">
        <f t="shared" si="468"/>
        <v>-11.272040302267005</v>
      </c>
      <c r="JG139" s="101">
        <f t="shared" si="468"/>
        <v>12.921348314606739</v>
      </c>
      <c r="JH139" s="101">
        <f t="shared" si="468"/>
        <v>-35.727670206121175</v>
      </c>
      <c r="JI139" s="102">
        <f t="shared" si="468"/>
        <v>-59.481268011527376</v>
      </c>
      <c r="JJ139" s="102">
        <f t="shared" si="468"/>
        <v>-54.222853087295952</v>
      </c>
      <c r="JK139" s="102">
        <f t="shared" si="468"/>
        <v>-67.039800995024862</v>
      </c>
      <c r="JL139" s="102">
        <f t="shared" si="468"/>
        <v>-46.7444120505345</v>
      </c>
      <c r="JM139" s="102">
        <f t="shared" si="468"/>
        <v>-100</v>
      </c>
      <c r="JN139" s="102">
        <f t="shared" si="468"/>
        <v>-100</v>
      </c>
      <c r="JO139" s="102">
        <f t="shared" si="468"/>
        <v>-100</v>
      </c>
      <c r="JP139" s="15"/>
      <c r="JQ139" s="99"/>
      <c r="JR139" s="99"/>
      <c r="JS139" s="99"/>
      <c r="JT139" s="99"/>
      <c r="JU139" s="100">
        <f t="shared" si="502"/>
        <v>76.488395560040374</v>
      </c>
      <c r="JV139" s="100">
        <f t="shared" si="502"/>
        <v>32.826261008807059</v>
      </c>
      <c r="JW139" s="100">
        <f t="shared" si="502"/>
        <v>123.12373225152129</v>
      </c>
      <c r="JX139" s="100">
        <f t="shared" si="502"/>
        <v>132.22707423580786</v>
      </c>
      <c r="JY139" s="100">
        <f t="shared" si="502"/>
        <v>-33.190394511149222</v>
      </c>
      <c r="JZ139" s="100">
        <f t="shared" si="502"/>
        <v>30.018083182640144</v>
      </c>
      <c r="KA139" s="100">
        <f t="shared" si="502"/>
        <v>-11.090909090909095</v>
      </c>
      <c r="KB139" s="100">
        <f t="shared" si="502"/>
        <v>-30.913877397517865</v>
      </c>
      <c r="KC139" s="100">
        <f t="shared" si="502"/>
        <v>-37.227214377406938</v>
      </c>
      <c r="KD139" s="100">
        <f t="shared" si="469"/>
        <v>-29.439035697728322</v>
      </c>
      <c r="KE139" s="100">
        <f t="shared" si="469"/>
        <v>-24.284253578732105</v>
      </c>
      <c r="KF139" s="101">
        <f t="shared" si="469"/>
        <v>-10.560696788241696</v>
      </c>
      <c r="KG139" s="101">
        <f t="shared" si="469"/>
        <v>-5.7941376959781854</v>
      </c>
      <c r="KH139" s="102">
        <f t="shared" si="469"/>
        <v>-34.099868593955321</v>
      </c>
      <c r="KI139" s="102">
        <f t="shared" si="469"/>
        <v>-36.326806212018901</v>
      </c>
      <c r="KJ139" s="102">
        <f t="shared" si="469"/>
        <v>-48.326232501521602</v>
      </c>
      <c r="KK139" s="102">
        <f t="shared" si="469"/>
        <v>-48.191027496382056</v>
      </c>
      <c r="KL139" s="102">
        <f t="shared" si="469"/>
        <v>-100</v>
      </c>
      <c r="KM139" s="102">
        <f t="shared" si="469"/>
        <v>-100</v>
      </c>
      <c r="KN139" s="102">
        <f t="shared" si="469"/>
        <v>-100</v>
      </c>
      <c r="KO139" s="15"/>
      <c r="KP139" s="99"/>
      <c r="KQ139" s="99"/>
      <c r="KR139" s="99"/>
      <c r="KS139" s="99"/>
      <c r="KT139" s="100">
        <f t="shared" si="503"/>
        <v>97.066014669926659</v>
      </c>
      <c r="KU139" s="100">
        <f t="shared" si="503"/>
        <v>102.43362831858408</v>
      </c>
      <c r="KV139" s="100">
        <f t="shared" si="503"/>
        <v>61.707632600258734</v>
      </c>
      <c r="KW139" s="100">
        <f t="shared" si="503"/>
        <v>113.39622641509433</v>
      </c>
      <c r="KX139" s="100">
        <f t="shared" si="503"/>
        <v>5.2109181141439143</v>
      </c>
      <c r="KY139" s="100">
        <f t="shared" si="503"/>
        <v>-44.480874316939889</v>
      </c>
      <c r="KZ139" s="100">
        <f t="shared" si="503"/>
        <v>-37.68</v>
      </c>
      <c r="LA139" s="100">
        <f t="shared" si="503"/>
        <v>-60.300618921308583</v>
      </c>
      <c r="LB139" s="100">
        <f t="shared" si="503"/>
        <v>-47.99528301886793</v>
      </c>
      <c r="LC139" s="100">
        <f t="shared" si="470"/>
        <v>55.314960629921252</v>
      </c>
      <c r="LD139" s="100">
        <f t="shared" si="470"/>
        <v>-43.645699614890887</v>
      </c>
      <c r="LE139" s="101">
        <f t="shared" si="470"/>
        <v>101.55902004454344</v>
      </c>
      <c r="LF139" s="101">
        <f t="shared" si="470"/>
        <v>119.72789115646259</v>
      </c>
      <c r="LG139" s="102">
        <f t="shared" si="470"/>
        <v>121.03929024081114</v>
      </c>
      <c r="LH139" s="102">
        <f t="shared" si="470"/>
        <v>357.40318906605921</v>
      </c>
      <c r="LI139" s="102">
        <f t="shared" si="470"/>
        <v>39.447513812154696</v>
      </c>
      <c r="LJ139" s="102">
        <f t="shared" si="470"/>
        <v>-29.979360165118674</v>
      </c>
      <c r="LK139" s="102">
        <f t="shared" si="470"/>
        <v>-100</v>
      </c>
      <c r="LL139" s="102">
        <f t="shared" si="470"/>
        <v>-100</v>
      </c>
      <c r="LM139" s="102">
        <f t="shared" si="470"/>
        <v>-100</v>
      </c>
      <c r="LN139" s="15"/>
      <c r="LO139" s="99"/>
      <c r="LP139" s="99"/>
      <c r="LQ139" s="99"/>
      <c r="LR139" s="99"/>
      <c r="LS139" s="100">
        <f t="shared" si="504"/>
        <v>224.36548223350252</v>
      </c>
      <c r="LT139" s="100">
        <f t="shared" si="504"/>
        <v>162.41610738255034</v>
      </c>
      <c r="LU139" s="100">
        <f t="shared" si="504"/>
        <v>-5.7692307692307709</v>
      </c>
      <c r="LV139" s="100">
        <f t="shared" si="504"/>
        <v>112.44813278008299</v>
      </c>
      <c r="LW139" s="100">
        <f t="shared" si="504"/>
        <v>20.344287949921757</v>
      </c>
      <c r="LX139" s="100">
        <f t="shared" si="504"/>
        <v>-65.984654731457809</v>
      </c>
      <c r="LY139" s="100">
        <f t="shared" si="504"/>
        <v>-39.002267573696145</v>
      </c>
      <c r="LZ139" s="100">
        <f t="shared" si="504"/>
        <v>-55.859375</v>
      </c>
      <c r="MA139" s="100">
        <f t="shared" si="504"/>
        <v>-33.289986996098833</v>
      </c>
      <c r="MB139" s="100">
        <f t="shared" si="471"/>
        <v>212.03007518796991</v>
      </c>
      <c r="MC139" s="100">
        <f t="shared" si="471"/>
        <v>-33.457249070631967</v>
      </c>
      <c r="MD139" s="101">
        <f t="shared" si="471"/>
        <v>47.345132743362825</v>
      </c>
      <c r="ME139" s="101">
        <f t="shared" si="471"/>
        <v>70.760233918128648</v>
      </c>
      <c r="MF139" s="102">
        <f t="shared" si="471"/>
        <v>26.987951807228903</v>
      </c>
      <c r="MG139" s="102">
        <f t="shared" si="471"/>
        <v>391.06145251396651</v>
      </c>
      <c r="MH139" s="102">
        <f t="shared" si="471"/>
        <v>166.66666666666666</v>
      </c>
      <c r="MI139" s="102">
        <f t="shared" si="471"/>
        <v>-13.12785388127854</v>
      </c>
      <c r="MJ139" s="102">
        <f t="shared" si="471"/>
        <v>-100</v>
      </c>
      <c r="MK139" s="102">
        <f t="shared" si="471"/>
        <v>-100</v>
      </c>
      <c r="ML139" s="102">
        <f t="shared" si="471"/>
        <v>-100</v>
      </c>
      <c r="MM139" s="15"/>
      <c r="MN139" s="99"/>
      <c r="MO139" s="99"/>
      <c r="MP139" s="99"/>
      <c r="MQ139" s="99"/>
      <c r="MR139" s="100">
        <f t="shared" si="505"/>
        <v>128.32764505119454</v>
      </c>
      <c r="MS139" s="100">
        <f t="shared" si="505"/>
        <v>77.659574468085111</v>
      </c>
      <c r="MT139" s="100">
        <f t="shared" si="505"/>
        <v>156.43939393939394</v>
      </c>
      <c r="MU139" s="100">
        <f t="shared" si="505"/>
        <v>130.84112149532712</v>
      </c>
      <c r="MV139" s="100">
        <f t="shared" si="505"/>
        <v>15.844544095665182</v>
      </c>
      <c r="MW139" s="100">
        <f t="shared" si="505"/>
        <v>2.9940119760478945</v>
      </c>
      <c r="MX139" s="100">
        <f t="shared" si="505"/>
        <v>-45.64254062038404</v>
      </c>
      <c r="MY139" s="100">
        <f t="shared" si="505"/>
        <v>-70.850202429149803</v>
      </c>
      <c r="MZ139" s="100">
        <f t="shared" si="505"/>
        <v>-72.387096774193552</v>
      </c>
      <c r="NA139" s="100">
        <f t="shared" si="472"/>
        <v>-20.058139534883722</v>
      </c>
      <c r="NB139" s="100">
        <f t="shared" si="472"/>
        <v>-55.978260869565212</v>
      </c>
      <c r="NC139" s="101">
        <f t="shared" si="472"/>
        <v>265.27777777777777</v>
      </c>
      <c r="ND139" s="101">
        <f t="shared" si="472"/>
        <v>300</v>
      </c>
      <c r="NE139" s="102">
        <f t="shared" si="472"/>
        <v>281.45454545454544</v>
      </c>
      <c r="NF139" s="102">
        <f t="shared" si="472"/>
        <v>541.35802469135797</v>
      </c>
      <c r="NG139" s="102">
        <f t="shared" si="472"/>
        <v>-49.049429657794676</v>
      </c>
      <c r="NH139" s="102">
        <f t="shared" si="472"/>
        <v>-44.742990654205606</v>
      </c>
      <c r="NI139" s="102">
        <f t="shared" si="472"/>
        <v>-100</v>
      </c>
      <c r="NJ139" s="102">
        <f t="shared" si="472"/>
        <v>-100</v>
      </c>
      <c r="NK139" s="102">
        <f t="shared" si="472"/>
        <v>-100</v>
      </c>
      <c r="NL139" s="15"/>
      <c r="NM139" s="99"/>
      <c r="NN139" s="99"/>
      <c r="NO139" s="99"/>
      <c r="NP139" s="99"/>
      <c r="NQ139" s="100">
        <f t="shared" si="506"/>
        <v>-7.3170731707317032</v>
      </c>
      <c r="NR139" s="100">
        <f t="shared" si="506"/>
        <v>65.217391304347828</v>
      </c>
      <c r="NS139" s="100">
        <f t="shared" si="506"/>
        <v>221.95121951219514</v>
      </c>
      <c r="NT139" s="100">
        <f t="shared" si="506"/>
        <v>66.666666666666671</v>
      </c>
      <c r="NU139" s="100">
        <f t="shared" si="506"/>
        <v>-50</v>
      </c>
      <c r="NV139" s="100">
        <f t="shared" si="506"/>
        <v>-83.68421052631578</v>
      </c>
      <c r="NW139" s="100">
        <f t="shared" si="506"/>
        <v>7.575757575757569</v>
      </c>
      <c r="NX139" s="100">
        <f t="shared" si="506"/>
        <v>-36.799999999999997</v>
      </c>
      <c r="NY139" s="100">
        <f t="shared" si="506"/>
        <v>1.9736842105263053</v>
      </c>
      <c r="NZ139" s="100">
        <f t="shared" si="473"/>
        <v>219.35483870967741</v>
      </c>
      <c r="OA139" s="100">
        <f t="shared" si="473"/>
        <v>-30.985915492957751</v>
      </c>
      <c r="OB139" s="101">
        <f t="shared" si="473"/>
        <v>-41.77215189873418</v>
      </c>
      <c r="OC139" s="101">
        <f t="shared" si="473"/>
        <v>32.903225806451616</v>
      </c>
      <c r="OD139" s="102">
        <f t="shared" si="473"/>
        <v>69.696969696969703</v>
      </c>
      <c r="OE139" s="102">
        <f t="shared" si="473"/>
        <v>-8.1632653061224474</v>
      </c>
      <c r="OF139" s="102">
        <f t="shared" si="473"/>
        <v>130.43478260869566</v>
      </c>
      <c r="OG139" s="102">
        <f t="shared" si="473"/>
        <v>-40.291262135922338</v>
      </c>
      <c r="OH139" s="102">
        <f t="shared" si="473"/>
        <v>-100</v>
      </c>
      <c r="OI139" s="102">
        <f t="shared" si="473"/>
        <v>-100</v>
      </c>
      <c r="OJ139" s="102">
        <f t="shared" si="473"/>
        <v>-100</v>
      </c>
      <c r="OK139" s="37"/>
      <c r="OL139" s="62" t="str">
        <f t="shared" si="458"/>
        <v>Pengangkutan &amp; penyimpanan</v>
      </c>
      <c r="OM139" s="103"/>
      <c r="ON139" s="102">
        <f t="shared" si="475"/>
        <v>-0.86856116492398661</v>
      </c>
      <c r="OO139" s="102">
        <f t="shared" si="475"/>
        <v>-3.0071957343272726</v>
      </c>
      <c r="OP139" s="102">
        <f t="shared" si="475"/>
        <v>3.4649686967938909</v>
      </c>
      <c r="OQ139" s="102">
        <f t="shared" si="475"/>
        <v>6.0099663146817361</v>
      </c>
      <c r="OR139" s="102">
        <f t="shared" si="475"/>
        <v>-100</v>
      </c>
      <c r="OS139" s="15"/>
      <c r="OT139" s="103"/>
      <c r="OU139" s="102">
        <f t="shared" si="476"/>
        <v>-0.8821120282275885</v>
      </c>
      <c r="OV139" s="102">
        <f t="shared" si="476"/>
        <v>-0.31148687305320166</v>
      </c>
      <c r="OW139" s="102">
        <f t="shared" si="476"/>
        <v>5.2136207116439293</v>
      </c>
      <c r="OX139" s="102">
        <f t="shared" si="476"/>
        <v>9.1977987345147838</v>
      </c>
      <c r="OY139" s="102">
        <f t="shared" si="476"/>
        <v>-100</v>
      </c>
      <c r="OZ139" s="15"/>
      <c r="PA139" s="104"/>
      <c r="PB139" s="102">
        <f t="shared" si="477"/>
        <v>-1.3652516263080727</v>
      </c>
      <c r="PC139" s="102">
        <f t="shared" si="477"/>
        <v>-5.0515552461587792</v>
      </c>
      <c r="PD139" s="102">
        <f t="shared" si="477"/>
        <v>2.4571042257812703</v>
      </c>
      <c r="PE139" s="102">
        <f t="shared" si="477"/>
        <v>6.3409307404567627</v>
      </c>
      <c r="PF139" s="102">
        <f t="shared" si="477"/>
        <v>-100</v>
      </c>
      <c r="PG139" s="15"/>
      <c r="PH139" s="103"/>
      <c r="PI139" s="102">
        <f t="shared" si="478"/>
        <v>0.43791889788473704</v>
      </c>
      <c r="PJ139" s="102">
        <f t="shared" si="478"/>
        <v>-0.22899174241898246</v>
      </c>
      <c r="PK139" s="102">
        <f t="shared" si="478"/>
        <v>4.3295312282654042</v>
      </c>
      <c r="PL139" s="102">
        <f t="shared" si="478"/>
        <v>2.2965901136628775</v>
      </c>
      <c r="PM139" s="102">
        <f t="shared" si="478"/>
        <v>-100</v>
      </c>
      <c r="PN139" s="15"/>
      <c r="PO139" s="103"/>
      <c r="PP139" s="102">
        <f t="shared" si="479"/>
        <v>-1.2518962241194531</v>
      </c>
      <c r="PQ139" s="102">
        <f t="shared" si="479"/>
        <v>-2.7054092455788048</v>
      </c>
      <c r="PR139" s="102">
        <f t="shared" si="479"/>
        <v>3.5013930128415804</v>
      </c>
      <c r="PS139" s="102">
        <f t="shared" si="479"/>
        <v>6.5901653854264053</v>
      </c>
      <c r="PT139" s="102">
        <f t="shared" si="479"/>
        <v>-100</v>
      </c>
      <c r="PU139" s="15"/>
      <c r="PV139" s="103"/>
      <c r="PW139" s="102">
        <f t="shared" si="480"/>
        <v>-0.61331701221534196</v>
      </c>
      <c r="PX139" s="102">
        <f t="shared" si="480"/>
        <v>0.1821797421258653</v>
      </c>
      <c r="PY139" s="102">
        <f t="shared" si="480"/>
        <v>5.2364670175573336</v>
      </c>
      <c r="PZ139" s="102">
        <f t="shared" si="480"/>
        <v>9.4066394080996929</v>
      </c>
      <c r="QA139" s="102">
        <f t="shared" si="480"/>
        <v>-100</v>
      </c>
      <c r="QB139" s="15"/>
      <c r="QC139" s="103"/>
      <c r="QD139" s="102">
        <f t="shared" si="481"/>
        <v>-1.4435412965853822</v>
      </c>
      <c r="QE139" s="102">
        <f t="shared" si="481"/>
        <v>-5.0458339781344179</v>
      </c>
      <c r="QF139" s="102">
        <f t="shared" si="481"/>
        <v>2.3856773080241478</v>
      </c>
      <c r="QG139" s="102">
        <f t="shared" si="481"/>
        <v>6.8933552437534296</v>
      </c>
      <c r="QH139" s="102">
        <f t="shared" si="481"/>
        <v>-100</v>
      </c>
      <c r="QI139" s="15"/>
      <c r="QJ139" s="103"/>
      <c r="QK139" s="102">
        <f t="shared" si="482"/>
        <v>-1.3385289131663258</v>
      </c>
      <c r="QL139" s="102">
        <f t="shared" si="482"/>
        <v>0.74456787619172626</v>
      </c>
      <c r="QM139" s="102">
        <f t="shared" si="482"/>
        <v>4.6535040447229115</v>
      </c>
      <c r="QN139" s="102">
        <f t="shared" si="482"/>
        <v>3.2378904481665804</v>
      </c>
      <c r="QO139" s="102">
        <f t="shared" si="482"/>
        <v>-100</v>
      </c>
      <c r="QP139" s="15"/>
      <c r="QQ139" s="103"/>
      <c r="QR139" s="102">
        <f t="shared" si="483"/>
        <v>42.29087729524921</v>
      </c>
      <c r="QS139" s="102">
        <f t="shared" si="483"/>
        <v>-26.587464154035235</v>
      </c>
      <c r="QT139" s="102">
        <f t="shared" si="483"/>
        <v>-0.30691964285713969</v>
      </c>
      <c r="QU139" s="102">
        <f t="shared" si="483"/>
        <v>-56.367198432689626</v>
      </c>
      <c r="QV139" s="102">
        <f t="shared" si="483"/>
        <v>-100</v>
      </c>
      <c r="QW139" s="15"/>
      <c r="QX139" s="103"/>
      <c r="QY139" s="102">
        <f t="shared" si="484"/>
        <v>-23.573735199138856</v>
      </c>
      <c r="QZ139" s="102">
        <f t="shared" si="484"/>
        <v>-54.507042253521121</v>
      </c>
      <c r="RA139" s="102">
        <f t="shared" si="484"/>
        <v>-0.30959752321981782</v>
      </c>
      <c r="RB139" s="102">
        <f t="shared" si="484"/>
        <v>-44.099378881987583</v>
      </c>
      <c r="RC139" s="102">
        <f t="shared" si="484"/>
        <v>-100</v>
      </c>
      <c r="RD139" s="15"/>
      <c r="RE139" s="103"/>
      <c r="RF139" s="102">
        <f t="shared" si="485"/>
        <v>11.495946941783352</v>
      </c>
      <c r="RG139" s="102">
        <f t="shared" si="485"/>
        <v>-5.8823529411764719</v>
      </c>
      <c r="RH139" s="102">
        <f t="shared" si="485"/>
        <v>12.921348314606739</v>
      </c>
      <c r="RI139" s="102">
        <f t="shared" si="485"/>
        <v>-67.039800995024862</v>
      </c>
      <c r="RJ139" s="102">
        <f t="shared" si="485"/>
        <v>-100</v>
      </c>
      <c r="RK139" s="15"/>
      <c r="RL139" s="103"/>
      <c r="RM139" s="102">
        <f t="shared" si="486"/>
        <v>132.22707423580786</v>
      </c>
      <c r="RN139" s="102">
        <f t="shared" si="486"/>
        <v>-30.913877397517865</v>
      </c>
      <c r="RO139" s="102">
        <f t="shared" si="486"/>
        <v>-10.560696788241696</v>
      </c>
      <c r="RP139" s="102">
        <f t="shared" si="486"/>
        <v>-48.326232501521602</v>
      </c>
      <c r="RQ139" s="102">
        <f t="shared" si="486"/>
        <v>-100</v>
      </c>
      <c r="RR139" s="15"/>
      <c r="RS139" s="103"/>
      <c r="RT139" s="102">
        <f t="shared" ca="1" si="487"/>
        <v>90.750097162844924</v>
      </c>
      <c r="RU139" s="102">
        <f t="shared" ca="1" si="487"/>
        <v>-30.073349633251834</v>
      </c>
      <c r="RV139" s="102">
        <f t="shared" ca="1" si="487"/>
        <v>-12.150349650349646</v>
      </c>
      <c r="RW139" s="102">
        <f t="shared" ca="1" si="487"/>
        <v>130.58043117744612</v>
      </c>
      <c r="RX139" s="102">
        <f t="shared" ca="1" si="487"/>
        <v>-80.480437284234753</v>
      </c>
      <c r="RY139" s="15"/>
      <c r="RZ139" s="103"/>
      <c r="SA139" s="102">
        <f t="shared" ca="1" si="488"/>
        <v>87.962085308056871</v>
      </c>
      <c r="SB139" s="102">
        <f t="shared" ca="1" si="488"/>
        <v>-29.551185073121534</v>
      </c>
      <c r="SC139" s="102">
        <f t="shared" ca="1" si="488"/>
        <v>3.0780243378668581</v>
      </c>
      <c r="SD139" s="102">
        <f t="shared" ca="1" si="488"/>
        <v>120.13888888888889</v>
      </c>
      <c r="SE139" s="102">
        <f t="shared" ca="1" si="488"/>
        <v>-75.993690851735025</v>
      </c>
      <c r="SF139" s="15"/>
      <c r="SG139" s="103"/>
      <c r="SH139" s="102">
        <f t="shared" ca="1" si="489"/>
        <v>126.69447340980189</v>
      </c>
      <c r="SI139" s="102">
        <f t="shared" ca="1" si="489"/>
        <v>-24.977000919963199</v>
      </c>
      <c r="SJ139" s="102">
        <f t="shared" ca="1" si="489"/>
        <v>-27.835683629675046</v>
      </c>
      <c r="SK139" s="102">
        <f t="shared" ca="1" si="489"/>
        <v>172.89719626168224</v>
      </c>
      <c r="SL139" s="102">
        <f t="shared" ca="1" si="489"/>
        <v>-85.273972602739718</v>
      </c>
      <c r="SM139" s="15"/>
      <c r="SN139" s="103"/>
      <c r="SO139" s="102">
        <f t="shared" ca="1" si="490"/>
        <v>34.347048300536677</v>
      </c>
      <c r="SP139" s="102">
        <f t="shared" ca="1" si="490"/>
        <v>-46.205059920106528</v>
      </c>
      <c r="SQ139" s="102">
        <f t="shared" ca="1" si="490"/>
        <v>-1.4851485148514865</v>
      </c>
      <c r="SR139" s="102">
        <f t="shared" ca="1" si="490"/>
        <v>43.216080402010057</v>
      </c>
      <c r="SS139" s="102">
        <f t="shared" ca="1" si="490"/>
        <v>-78.421052631578945</v>
      </c>
      <c r="ST139" s="15"/>
    </row>
    <row r="140" spans="1:514" x14ac:dyDescent="0.3">
      <c r="A140" s="62" t="str">
        <f>A$24</f>
        <v>Maklumat &amp; komunikasi</v>
      </c>
      <c r="B140" s="99"/>
      <c r="C140" s="99"/>
      <c r="D140" s="99"/>
      <c r="E140" s="99"/>
      <c r="F140" s="100">
        <f t="shared" si="491"/>
        <v>-1.3240575500064189</v>
      </c>
      <c r="G140" s="100">
        <f t="shared" si="491"/>
        <v>0.93904744755559655</v>
      </c>
      <c r="H140" s="100">
        <f t="shared" si="491"/>
        <v>0.16196709932054798</v>
      </c>
      <c r="I140" s="100">
        <f t="shared" si="491"/>
        <v>-0.51342360192739855</v>
      </c>
      <c r="J140" s="100">
        <f t="shared" si="491"/>
        <v>-0.92716004505656313</v>
      </c>
      <c r="K140" s="100">
        <f t="shared" si="491"/>
        <v>-2.1406973321559497</v>
      </c>
      <c r="L140" s="100">
        <f t="shared" si="491"/>
        <v>-1.6050572853963385</v>
      </c>
      <c r="M140" s="100">
        <f t="shared" si="491"/>
        <v>2.8420825073248279</v>
      </c>
      <c r="N140" s="100">
        <f t="shared" si="491"/>
        <v>1.4884605802550244</v>
      </c>
      <c r="O140" s="100">
        <f t="shared" si="491"/>
        <v>2.486031737351091</v>
      </c>
      <c r="P140" s="100">
        <f t="shared" si="491"/>
        <v>2.1924438344289587</v>
      </c>
      <c r="Q140" s="101">
        <f t="shared" si="491"/>
        <v>1.7066952904870591</v>
      </c>
      <c r="R140" s="101">
        <f t="shared" si="491"/>
        <v>2.2798380725816969</v>
      </c>
      <c r="S140" s="102">
        <f t="shared" si="491"/>
        <v>2.3327893419186063</v>
      </c>
      <c r="T140" s="102">
        <f t="shared" si="491"/>
        <v>2.2509984801894367</v>
      </c>
      <c r="U140" s="102">
        <f t="shared" si="491"/>
        <v>1.9770806399127538</v>
      </c>
      <c r="V140" s="102">
        <f t="shared" si="474"/>
        <v>1.4116835908692282</v>
      </c>
      <c r="W140" s="102">
        <f t="shared" si="474"/>
        <v>-100</v>
      </c>
      <c r="X140" s="102">
        <f t="shared" si="474"/>
        <v>-100</v>
      </c>
      <c r="Y140" s="102">
        <f t="shared" si="474"/>
        <v>-100</v>
      </c>
      <c r="Z140" s="15"/>
      <c r="AA140" s="99"/>
      <c r="AB140" s="99"/>
      <c r="AC140" s="99"/>
      <c r="AD140" s="99"/>
      <c r="AE140" s="100">
        <f t="shared" si="492"/>
        <v>-1.4811934928112946</v>
      </c>
      <c r="AF140" s="100">
        <f t="shared" si="492"/>
        <v>0.8403815285837668</v>
      </c>
      <c r="AG140" s="100">
        <f t="shared" si="492"/>
        <v>0.34469844618194578</v>
      </c>
      <c r="AH140" s="100">
        <f t="shared" si="492"/>
        <v>-0.11923064855197119</v>
      </c>
      <c r="AI140" s="100">
        <f t="shared" si="492"/>
        <v>-0.95175455565442713</v>
      </c>
      <c r="AJ140" s="100">
        <f t="shared" si="492"/>
        <v>-2.6623709565097631</v>
      </c>
      <c r="AK140" s="100">
        <f t="shared" si="492"/>
        <v>-2.5135196892375644</v>
      </c>
      <c r="AL140" s="100">
        <f t="shared" si="492"/>
        <v>1.7874532717620184</v>
      </c>
      <c r="AM140" s="100">
        <f t="shared" si="492"/>
        <v>2.2710050388656589</v>
      </c>
      <c r="AN140" s="100">
        <f t="shared" si="459"/>
        <v>3.2045536739154334</v>
      </c>
      <c r="AO140" s="100">
        <f t="shared" si="459"/>
        <v>3.0877412297835694</v>
      </c>
      <c r="AP140" s="101">
        <f t="shared" si="459"/>
        <v>2.2706931670884556</v>
      </c>
      <c r="AQ140" s="101">
        <f t="shared" si="459"/>
        <v>2.4619591786849249</v>
      </c>
      <c r="AR140" s="102">
        <f t="shared" si="459"/>
        <v>2.3882075112363843</v>
      </c>
      <c r="AS140" s="102">
        <f t="shared" si="459"/>
        <v>2.8702005426626931</v>
      </c>
      <c r="AT140" s="102">
        <f t="shared" si="459"/>
        <v>2.488098920415549</v>
      </c>
      <c r="AU140" s="102">
        <f t="shared" si="459"/>
        <v>1.6155365862750237</v>
      </c>
      <c r="AV140" s="102">
        <f t="shared" si="459"/>
        <v>-100</v>
      </c>
      <c r="AW140" s="102">
        <f t="shared" si="459"/>
        <v>-100</v>
      </c>
      <c r="AX140" s="102">
        <f t="shared" si="459"/>
        <v>-100</v>
      </c>
      <c r="AY140" s="15"/>
      <c r="AZ140" s="99"/>
      <c r="BA140" s="99"/>
      <c r="BB140" s="99"/>
      <c r="BC140" s="99"/>
      <c r="BD140" s="100">
        <f t="shared" si="493"/>
        <v>-0.59501168287778849</v>
      </c>
      <c r="BE140" s="100">
        <f t="shared" si="493"/>
        <v>1.6728262983855213</v>
      </c>
      <c r="BF140" s="100">
        <f t="shared" si="493"/>
        <v>0.572521691603467</v>
      </c>
      <c r="BG140" s="100">
        <f t="shared" si="493"/>
        <v>-1.0437473624982374</v>
      </c>
      <c r="BH140" s="100">
        <f t="shared" si="493"/>
        <v>6.9696886872394614E-2</v>
      </c>
      <c r="BI140" s="100">
        <f t="shared" si="493"/>
        <v>-0.48375194730656546</v>
      </c>
      <c r="BJ140" s="100">
        <f t="shared" si="493"/>
        <v>0.86136623009618329</v>
      </c>
      <c r="BK140" s="100">
        <f t="shared" si="493"/>
        <v>6.2958435207824071</v>
      </c>
      <c r="BL140" s="100">
        <f t="shared" si="493"/>
        <v>1.2973711164219859</v>
      </c>
      <c r="BM140" s="100">
        <f t="shared" si="460"/>
        <v>2.6515983741623561</v>
      </c>
      <c r="BN140" s="100">
        <f t="shared" si="460"/>
        <v>1.6743446752337077</v>
      </c>
      <c r="BO140" s="101">
        <f t="shared" si="460"/>
        <v>1.7665859823207564</v>
      </c>
      <c r="BP140" s="101">
        <f t="shared" si="460"/>
        <v>3.2719919110212325</v>
      </c>
      <c r="BQ140" s="102">
        <f t="shared" si="460"/>
        <v>3.6238378703765672</v>
      </c>
      <c r="BR140" s="102">
        <f t="shared" si="460"/>
        <v>3.5359891893324225</v>
      </c>
      <c r="BS140" s="102">
        <f t="shared" si="460"/>
        <v>3.1170332991668603</v>
      </c>
      <c r="BT140" s="102">
        <f t="shared" si="460"/>
        <v>2.2884519986423379</v>
      </c>
      <c r="BU140" s="102">
        <f t="shared" si="460"/>
        <v>-100</v>
      </c>
      <c r="BV140" s="102">
        <f t="shared" si="460"/>
        <v>-100</v>
      </c>
      <c r="BW140" s="102">
        <f t="shared" si="460"/>
        <v>-100</v>
      </c>
      <c r="BX140" s="15"/>
      <c r="BY140" s="99"/>
      <c r="BZ140" s="99"/>
      <c r="CA140" s="99"/>
      <c r="CB140" s="99"/>
      <c r="CC140" s="100">
        <f t="shared" si="494"/>
        <v>-2.8957253578051456</v>
      </c>
      <c r="CD140" s="100">
        <f t="shared" si="494"/>
        <v>-1.0057331649013679</v>
      </c>
      <c r="CE140" s="100">
        <f t="shared" si="494"/>
        <v>-2.4429102496017041</v>
      </c>
      <c r="CF140" s="100">
        <f t="shared" si="494"/>
        <v>-1.1423418006914154</v>
      </c>
      <c r="CG140" s="100">
        <f t="shared" si="494"/>
        <v>-4.3433552051708961</v>
      </c>
      <c r="CH140" s="100">
        <f t="shared" si="494"/>
        <v>-4.7460122699386487</v>
      </c>
      <c r="CI140" s="100">
        <f t="shared" si="494"/>
        <v>-4.6864947790369644</v>
      </c>
      <c r="CJ140" s="100">
        <f t="shared" si="494"/>
        <v>-2.6658557599716137</v>
      </c>
      <c r="CK140" s="100">
        <f t="shared" si="494"/>
        <v>-2.922958791911956</v>
      </c>
      <c r="CL140" s="100">
        <f t="shared" si="461"/>
        <v>-2.8441879637262968</v>
      </c>
      <c r="CM140" s="100">
        <f t="shared" si="461"/>
        <v>-1.7601246105918955</v>
      </c>
      <c r="CN140" s="101">
        <f t="shared" si="461"/>
        <v>-2.3327258526425365</v>
      </c>
      <c r="CO140" s="101">
        <f t="shared" si="461"/>
        <v>-2.8580468255642311</v>
      </c>
      <c r="CP140" s="102">
        <f t="shared" si="461"/>
        <v>-3.171404327534999</v>
      </c>
      <c r="CQ140" s="102">
        <f t="shared" si="461"/>
        <v>-7.1930659056075203</v>
      </c>
      <c r="CR140" s="102">
        <f t="shared" si="461"/>
        <v>-6.2589966412539333</v>
      </c>
      <c r="CS140" s="102">
        <f t="shared" si="461"/>
        <v>-3.7183801975898434</v>
      </c>
      <c r="CT140" s="102">
        <f t="shared" si="461"/>
        <v>-100</v>
      </c>
      <c r="CU140" s="102">
        <f t="shared" si="461"/>
        <v>-100</v>
      </c>
      <c r="CV140" s="102">
        <f t="shared" si="461"/>
        <v>-100</v>
      </c>
      <c r="CW140" s="15"/>
      <c r="CX140" s="99"/>
      <c r="CY140" s="99"/>
      <c r="CZ140" s="99"/>
      <c r="DA140" s="99"/>
      <c r="DB140" s="100">
        <f t="shared" si="495"/>
        <v>-1.2941553698986419</v>
      </c>
      <c r="DC140" s="100">
        <f t="shared" si="495"/>
        <v>0.38618060605513094</v>
      </c>
      <c r="DD140" s="100">
        <f t="shared" si="495"/>
        <v>0.19795520760719221</v>
      </c>
      <c r="DE140" s="100">
        <f t="shared" si="495"/>
        <v>-0.39676526099714504</v>
      </c>
      <c r="DF140" s="100">
        <f t="shared" si="495"/>
        <v>-0.70113065213271986</v>
      </c>
      <c r="DG140" s="100">
        <f t="shared" si="495"/>
        <v>-1.500085487775249</v>
      </c>
      <c r="DH140" s="100">
        <f t="shared" si="495"/>
        <v>-1.5466193345255563</v>
      </c>
      <c r="DI140" s="100">
        <f t="shared" si="495"/>
        <v>2.8160832100029065</v>
      </c>
      <c r="DJ140" s="100">
        <f t="shared" si="495"/>
        <v>1.5339318817927383</v>
      </c>
      <c r="DK140" s="100">
        <f t="shared" si="462"/>
        <v>2.4945185455874208</v>
      </c>
      <c r="DL140" s="100">
        <f t="shared" si="462"/>
        <v>2.2010028854472896</v>
      </c>
      <c r="DM140" s="101">
        <f t="shared" si="462"/>
        <v>1.6519808972893069</v>
      </c>
      <c r="DN140" s="101">
        <f t="shared" si="462"/>
        <v>2.0535746249955356</v>
      </c>
      <c r="DO140" s="102">
        <f t="shared" si="462"/>
        <v>1.9578306541106372</v>
      </c>
      <c r="DP140" s="102">
        <f t="shared" si="462"/>
        <v>2.030387107640208</v>
      </c>
      <c r="DQ140" s="102">
        <f t="shared" si="462"/>
        <v>1.8514352262350542</v>
      </c>
      <c r="DR140" s="102">
        <f t="shared" si="462"/>
        <v>1.4654488211073735</v>
      </c>
      <c r="DS140" s="102">
        <f t="shared" si="462"/>
        <v>-100</v>
      </c>
      <c r="DT140" s="102">
        <f t="shared" si="462"/>
        <v>-100</v>
      </c>
      <c r="DU140" s="102">
        <f t="shared" si="462"/>
        <v>-100</v>
      </c>
      <c r="DV140" s="15"/>
      <c r="DW140" s="99"/>
      <c r="DX140" s="99"/>
      <c r="DY140" s="99"/>
      <c r="DZ140" s="99"/>
      <c r="EA140" s="100">
        <f t="shared" si="496"/>
        <v>-1.3881121827527876</v>
      </c>
      <c r="EB140" s="100">
        <f t="shared" si="496"/>
        <v>0.28446084206610323</v>
      </c>
      <c r="EC140" s="100">
        <f t="shared" si="496"/>
        <v>0.34653655538052774</v>
      </c>
      <c r="ED140" s="100">
        <f t="shared" si="496"/>
        <v>1.1822566915720145E-2</v>
      </c>
      <c r="EE140" s="100">
        <f t="shared" si="496"/>
        <v>-0.85142746164303951</v>
      </c>
      <c r="EF140" s="100">
        <f t="shared" si="496"/>
        <v>-1.8789176321464152</v>
      </c>
      <c r="EG140" s="100">
        <f t="shared" si="496"/>
        <v>-2.3086465129100397</v>
      </c>
      <c r="EH140" s="100">
        <f t="shared" si="496"/>
        <v>1.9008440314915998</v>
      </c>
      <c r="EI140" s="100">
        <f t="shared" si="496"/>
        <v>2.2988505747126409</v>
      </c>
      <c r="EJ140" s="100">
        <f t="shared" si="463"/>
        <v>3.2059361018337729</v>
      </c>
      <c r="EK140" s="100">
        <f t="shared" si="463"/>
        <v>3.1681833501853829</v>
      </c>
      <c r="EL140" s="101">
        <f t="shared" si="463"/>
        <v>2.3340525741862184</v>
      </c>
      <c r="EM140" s="101">
        <f t="shared" si="463"/>
        <v>2.4057351623354206</v>
      </c>
      <c r="EN140" s="102">
        <f t="shared" si="463"/>
        <v>2.1584161438537031</v>
      </c>
      <c r="EO140" s="102">
        <f t="shared" si="463"/>
        <v>2.7244478548581919</v>
      </c>
      <c r="EP140" s="102">
        <f t="shared" si="463"/>
        <v>2.3397646632053792</v>
      </c>
      <c r="EQ140" s="102">
        <f t="shared" si="463"/>
        <v>1.6730987853766477</v>
      </c>
      <c r="ER140" s="102">
        <f t="shared" si="463"/>
        <v>-100</v>
      </c>
      <c r="ES140" s="102">
        <f t="shared" si="463"/>
        <v>-100</v>
      </c>
      <c r="ET140" s="102">
        <f t="shared" si="463"/>
        <v>-100</v>
      </c>
      <c r="EU140" s="15"/>
      <c r="EV140" s="99"/>
      <c r="EW140" s="99"/>
      <c r="EX140" s="99"/>
      <c r="EY140" s="99"/>
      <c r="EZ140" s="100">
        <f t="shared" si="497"/>
        <v>-0.62859490550534192</v>
      </c>
      <c r="FA140" s="100">
        <f t="shared" si="497"/>
        <v>0.9636675068584788</v>
      </c>
      <c r="FB140" s="100">
        <f t="shared" si="497"/>
        <v>0.64538229651960322</v>
      </c>
      <c r="FC140" s="100">
        <f t="shared" si="497"/>
        <v>-0.93153696552890075</v>
      </c>
      <c r="FD140" s="100">
        <f t="shared" si="497"/>
        <v>0.87099130386847357</v>
      </c>
      <c r="FE140" s="100">
        <f t="shared" si="497"/>
        <v>0.41930456131640259</v>
      </c>
      <c r="FF140" s="100">
        <f t="shared" si="497"/>
        <v>0.97343807436249818</v>
      </c>
      <c r="FG140" s="100">
        <f t="shared" si="497"/>
        <v>6.3046787202867938</v>
      </c>
      <c r="FH140" s="100">
        <f t="shared" si="497"/>
        <v>1.27197956088696</v>
      </c>
      <c r="FI140" s="100">
        <f t="shared" si="464"/>
        <v>2.5877343589039148</v>
      </c>
      <c r="FJ140" s="100">
        <f t="shared" si="464"/>
        <v>1.705633309063459</v>
      </c>
      <c r="FK140" s="101">
        <f t="shared" si="464"/>
        <v>1.7315901457265692</v>
      </c>
      <c r="FL140" s="101">
        <f t="shared" si="464"/>
        <v>3.162268630942755</v>
      </c>
      <c r="FM140" s="102">
        <f t="shared" si="464"/>
        <v>3.3699741595147881</v>
      </c>
      <c r="FN140" s="102">
        <f t="shared" si="464"/>
        <v>3.3182643740637063</v>
      </c>
      <c r="FO140" s="102">
        <f t="shared" si="464"/>
        <v>2.9833076832011418</v>
      </c>
      <c r="FP140" s="102">
        <f t="shared" si="464"/>
        <v>2.2283831145054167</v>
      </c>
      <c r="FQ140" s="102">
        <f t="shared" si="464"/>
        <v>-100</v>
      </c>
      <c r="FR140" s="102">
        <f t="shared" si="464"/>
        <v>-100</v>
      </c>
      <c r="FS140" s="102">
        <f t="shared" si="464"/>
        <v>-100</v>
      </c>
      <c r="FT140" s="15"/>
      <c r="FU140" s="99"/>
      <c r="FV140" s="99"/>
      <c r="FW140" s="99"/>
      <c r="FX140" s="99"/>
      <c r="FY140" s="100">
        <f t="shared" si="498"/>
        <v>-3.0251059978085859</v>
      </c>
      <c r="FZ140" s="100">
        <f t="shared" si="498"/>
        <v>-0.99154272382618869</v>
      </c>
      <c r="GA140" s="100">
        <f t="shared" si="498"/>
        <v>-2.3181532207327105</v>
      </c>
      <c r="GB140" s="100">
        <f t="shared" si="498"/>
        <v>-1.0939930747227433</v>
      </c>
      <c r="GC140" s="100">
        <f t="shared" si="498"/>
        <v>-5.3546865788956621</v>
      </c>
      <c r="GD140" s="100">
        <f t="shared" si="498"/>
        <v>-5.9253804614629368</v>
      </c>
      <c r="GE140" s="100">
        <f t="shared" si="498"/>
        <v>-5.7867617915180354</v>
      </c>
      <c r="GF140" s="100">
        <f t="shared" si="498"/>
        <v>-3.7343345679638706</v>
      </c>
      <c r="GG140" s="100">
        <f t="shared" si="498"/>
        <v>-2.5381501090003145</v>
      </c>
      <c r="GH140" s="100">
        <f t="shared" si="465"/>
        <v>-2.5726660752491748</v>
      </c>
      <c r="GI140" s="100">
        <f t="shared" si="465"/>
        <v>-2.3559108119478367</v>
      </c>
      <c r="GJ140" s="101">
        <f t="shared" si="465"/>
        <v>-3.3099667949190947</v>
      </c>
      <c r="GK140" s="101">
        <f t="shared" si="465"/>
        <v>-4.7717952814613662</v>
      </c>
      <c r="GL140" s="102">
        <f t="shared" si="465"/>
        <v>-5.0990894483127995</v>
      </c>
      <c r="GM140" s="102">
        <f t="shared" si="465"/>
        <v>-8.1214993537268469</v>
      </c>
      <c r="GN140" s="102">
        <f t="shared" si="465"/>
        <v>-6.3614063777596037</v>
      </c>
      <c r="GO140" s="102">
        <f t="shared" si="465"/>
        <v>-3.349924500866841</v>
      </c>
      <c r="GP140" s="102">
        <f t="shared" si="465"/>
        <v>-100</v>
      </c>
      <c r="GQ140" s="102">
        <f t="shared" si="465"/>
        <v>-100</v>
      </c>
      <c r="GR140" s="102">
        <f t="shared" si="465"/>
        <v>-100</v>
      </c>
      <c r="GS140" s="15"/>
      <c r="GT140" s="99"/>
      <c r="GU140" s="99"/>
      <c r="GV140" s="99"/>
      <c r="GW140" s="99"/>
      <c r="GX140" s="100">
        <f t="shared" si="499"/>
        <v>-6.598586017282015</v>
      </c>
      <c r="GY140" s="100">
        <f t="shared" si="499"/>
        <v>166.12685560053978</v>
      </c>
      <c r="GZ140" s="100">
        <f t="shared" si="499"/>
        <v>-8.3245521601685972</v>
      </c>
      <c r="HA140" s="100">
        <f t="shared" si="499"/>
        <v>-33.419689119170982</v>
      </c>
      <c r="HB140" s="100">
        <f t="shared" si="499"/>
        <v>-43.061396131202692</v>
      </c>
      <c r="HC140" s="100">
        <f t="shared" si="499"/>
        <v>-74.340770791075045</v>
      </c>
      <c r="HD140" s="100">
        <f t="shared" si="499"/>
        <v>-16.666666666666664</v>
      </c>
      <c r="HE140" s="100">
        <f t="shared" si="499"/>
        <v>13.813229571984431</v>
      </c>
      <c r="HF140" s="100">
        <f t="shared" si="499"/>
        <v>-13.293943870014768</v>
      </c>
      <c r="HG140" s="100">
        <f t="shared" si="466"/>
        <v>-1.1857707509881465</v>
      </c>
      <c r="HH140" s="100">
        <f t="shared" si="466"/>
        <v>-0.41379310344827891</v>
      </c>
      <c r="HI140" s="101">
        <f t="shared" si="466"/>
        <v>22.564102564102573</v>
      </c>
      <c r="HJ140" s="101">
        <f t="shared" si="466"/>
        <v>88.415672913117533</v>
      </c>
      <c r="HK140" s="102">
        <f t="shared" si="466"/>
        <v>170.6</v>
      </c>
      <c r="HL140" s="102">
        <f t="shared" si="466"/>
        <v>71.191135734072034</v>
      </c>
      <c r="HM140" s="102">
        <f t="shared" si="466"/>
        <v>41.701534170153408</v>
      </c>
      <c r="HN140" s="102">
        <f t="shared" si="466"/>
        <v>-9.6745027124773948</v>
      </c>
      <c r="HO140" s="102">
        <f t="shared" si="466"/>
        <v>-100</v>
      </c>
      <c r="HP140" s="102">
        <f t="shared" si="466"/>
        <v>-100</v>
      </c>
      <c r="HQ140" s="102">
        <f t="shared" si="466"/>
        <v>-100</v>
      </c>
      <c r="HR140" s="15"/>
      <c r="HS140" s="99"/>
      <c r="HT140" s="99"/>
      <c r="HU140" s="99"/>
      <c r="HV140" s="99"/>
      <c r="HW140" s="100">
        <f t="shared" si="500"/>
        <v>-20.436817472698909</v>
      </c>
      <c r="HX140" s="100">
        <f t="shared" si="500"/>
        <v>127.11267605633805</v>
      </c>
      <c r="HY140" s="100">
        <f t="shared" si="500"/>
        <v>0</v>
      </c>
      <c r="HZ140" s="100">
        <f t="shared" si="500"/>
        <v>-27.467105263157897</v>
      </c>
      <c r="IA140" s="100">
        <f t="shared" si="500"/>
        <v>-26.274509803921564</v>
      </c>
      <c r="IB140" s="100">
        <f t="shared" si="500"/>
        <v>-81.240310077519368</v>
      </c>
      <c r="IC140" s="100">
        <f t="shared" si="500"/>
        <v>-41.066282420749275</v>
      </c>
      <c r="ID140" s="100">
        <f t="shared" si="500"/>
        <v>-30.839002267573701</v>
      </c>
      <c r="IE140" s="100">
        <f t="shared" si="500"/>
        <v>-7.1808510638297847</v>
      </c>
      <c r="IF140" s="100">
        <f t="shared" si="467"/>
        <v>2.4793388429751984</v>
      </c>
      <c r="IG140" s="100">
        <f t="shared" si="467"/>
        <v>-22.004889975550125</v>
      </c>
      <c r="IH140" s="101">
        <f t="shared" si="467"/>
        <v>-24.590163934426236</v>
      </c>
      <c r="II140" s="101">
        <f t="shared" si="467"/>
        <v>23.495702005730656</v>
      </c>
      <c r="IJ140" s="102">
        <f t="shared" si="467"/>
        <v>123.79032258064515</v>
      </c>
      <c r="IK140" s="102">
        <f t="shared" si="467"/>
        <v>63.009404388714742</v>
      </c>
      <c r="IL140" s="102">
        <f t="shared" si="467"/>
        <v>87.826086956521749</v>
      </c>
      <c r="IM140" s="102">
        <f t="shared" si="467"/>
        <v>-16.241299303944313</v>
      </c>
      <c r="IN140" s="102">
        <f t="shared" si="467"/>
        <v>-100</v>
      </c>
      <c r="IO140" s="102">
        <f t="shared" si="467"/>
        <v>-100</v>
      </c>
      <c r="IP140" s="102">
        <f t="shared" si="467"/>
        <v>-100</v>
      </c>
      <c r="IQ140" s="15"/>
      <c r="IR140" s="99"/>
      <c r="IS140" s="99"/>
      <c r="IT140" s="99"/>
      <c r="IU140" s="99"/>
      <c r="IV140" s="100">
        <f t="shared" si="501"/>
        <v>3.5472972972973027</v>
      </c>
      <c r="IW140" s="100">
        <f t="shared" si="501"/>
        <v>310.30303030303037</v>
      </c>
      <c r="IX140" s="100">
        <f t="shared" si="501"/>
        <v>-25.365853658536587</v>
      </c>
      <c r="IY140" s="100">
        <f t="shared" si="501"/>
        <v>-61.363636363636367</v>
      </c>
      <c r="IZ140" s="100">
        <f t="shared" si="501"/>
        <v>-94.779771615008158</v>
      </c>
      <c r="JA140" s="100">
        <f t="shared" si="501"/>
        <v>-97.193500738552444</v>
      </c>
      <c r="JB140" s="100">
        <f t="shared" si="501"/>
        <v>-52.941176470588239</v>
      </c>
      <c r="JC140" s="100">
        <f t="shared" si="501"/>
        <v>-5.8823529411764719</v>
      </c>
      <c r="JD140" s="100">
        <f t="shared" si="501"/>
        <v>59.375</v>
      </c>
      <c r="JE140" s="100">
        <f t="shared" si="468"/>
        <v>247.36842105263159</v>
      </c>
      <c r="JF140" s="100">
        <f t="shared" si="468"/>
        <v>-30.555555555555557</v>
      </c>
      <c r="JG140" s="101">
        <f t="shared" si="468"/>
        <v>56.25</v>
      </c>
      <c r="JH140" s="101">
        <f t="shared" si="468"/>
        <v>162.74509803921569</v>
      </c>
      <c r="JI140" s="102">
        <f t="shared" si="468"/>
        <v>290.90909090909093</v>
      </c>
      <c r="JJ140" s="102">
        <f t="shared" si="468"/>
        <v>332</v>
      </c>
      <c r="JK140" s="102">
        <f t="shared" si="468"/>
        <v>138.66666666666669</v>
      </c>
      <c r="JL140" s="102">
        <f t="shared" si="468"/>
        <v>36.567164179104481</v>
      </c>
      <c r="JM140" s="102">
        <f t="shared" si="468"/>
        <v>-100</v>
      </c>
      <c r="JN140" s="102">
        <f t="shared" si="468"/>
        <v>-100</v>
      </c>
      <c r="JO140" s="102">
        <f t="shared" si="468"/>
        <v>-100</v>
      </c>
      <c r="JP140" s="15"/>
      <c r="JQ140" s="99"/>
      <c r="JR140" s="99"/>
      <c r="JS140" s="99"/>
      <c r="JT140" s="99"/>
      <c r="JU140" s="100">
        <f t="shared" si="502"/>
        <v>64.999999999999986</v>
      </c>
      <c r="JV140" s="100">
        <f t="shared" si="502"/>
        <v>-37.5</v>
      </c>
      <c r="JW140" s="100">
        <f t="shared" si="502"/>
        <v>-54</v>
      </c>
      <c r="JX140" s="100">
        <f t="shared" si="502"/>
        <v>-31.25</v>
      </c>
      <c r="JY140" s="100">
        <f t="shared" si="502"/>
        <v>307.57575757575762</v>
      </c>
      <c r="JZ140" s="100">
        <f t="shared" si="502"/>
        <v>4800</v>
      </c>
      <c r="KA140" s="100">
        <f t="shared" si="502"/>
        <v>960.86956521739125</v>
      </c>
      <c r="KB140" s="100">
        <f t="shared" si="502"/>
        <v>954.5454545454545</v>
      </c>
      <c r="KC140" s="100">
        <f t="shared" si="502"/>
        <v>-30.483271375464682</v>
      </c>
      <c r="KD140" s="100">
        <f t="shared" si="469"/>
        <v>-24.081632653061224</v>
      </c>
      <c r="KE140" s="100">
        <f t="shared" si="469"/>
        <v>44.672131147540981</v>
      </c>
      <c r="KF140" s="101">
        <f t="shared" si="469"/>
        <v>77.58620689655173</v>
      </c>
      <c r="KG140" s="101">
        <f t="shared" si="469"/>
        <v>189.30481283422461</v>
      </c>
      <c r="KH140" s="102">
        <f t="shared" si="469"/>
        <v>190.32258064516131</v>
      </c>
      <c r="KI140" s="102">
        <f t="shared" si="469"/>
        <v>41.64305949008498</v>
      </c>
      <c r="KJ140" s="102">
        <f t="shared" si="469"/>
        <v>-1.6990291262135915</v>
      </c>
      <c r="KK140" s="102">
        <f t="shared" si="469"/>
        <v>-15.89648798521257</v>
      </c>
      <c r="KL140" s="102">
        <f t="shared" si="469"/>
        <v>-100</v>
      </c>
      <c r="KM140" s="102">
        <f t="shared" si="469"/>
        <v>-100</v>
      </c>
      <c r="KN140" s="102">
        <f t="shared" si="469"/>
        <v>-100</v>
      </c>
      <c r="KO140" s="15"/>
      <c r="KP140" s="99"/>
      <c r="KQ140" s="99"/>
      <c r="KR140" s="99"/>
      <c r="KS140" s="99"/>
      <c r="KT140" s="100">
        <f t="shared" si="503"/>
        <v>-45.126705653021439</v>
      </c>
      <c r="KU140" s="100">
        <f t="shared" si="503"/>
        <v>-41.575274177467605</v>
      </c>
      <c r="KV140" s="100">
        <f t="shared" si="503"/>
        <v>-29.111111111111111</v>
      </c>
      <c r="KW140" s="100">
        <f t="shared" si="503"/>
        <v>-50.43706293706294</v>
      </c>
      <c r="KX140" s="100">
        <f t="shared" si="503"/>
        <v>43.516873889875662</v>
      </c>
      <c r="KY140" s="100">
        <f t="shared" si="503"/>
        <v>-66.382252559726965</v>
      </c>
      <c r="KZ140" s="100">
        <f t="shared" si="503"/>
        <v>-10.658307210031348</v>
      </c>
      <c r="LA140" s="100">
        <f t="shared" si="503"/>
        <v>39.153439153439166</v>
      </c>
      <c r="LB140" s="100">
        <f t="shared" si="503"/>
        <v>-43.688118811881196</v>
      </c>
      <c r="LC140" s="100">
        <f t="shared" si="470"/>
        <v>142.13197969543145</v>
      </c>
      <c r="LD140" s="100">
        <f t="shared" si="470"/>
        <v>27.368421052631575</v>
      </c>
      <c r="LE140" s="101">
        <f t="shared" si="470"/>
        <v>24.081115335868187</v>
      </c>
      <c r="LF140" s="101">
        <f t="shared" si="470"/>
        <v>161.53846153846155</v>
      </c>
      <c r="LG140" s="102">
        <f t="shared" si="470"/>
        <v>181.97064989517821</v>
      </c>
      <c r="LH140" s="102">
        <f t="shared" si="470"/>
        <v>86.088154269972449</v>
      </c>
      <c r="LI140" s="102">
        <f t="shared" si="470"/>
        <v>-22.676200204290087</v>
      </c>
      <c r="LJ140" s="102">
        <f t="shared" si="470"/>
        <v>-31.848739495798316</v>
      </c>
      <c r="LK140" s="102">
        <f t="shared" si="470"/>
        <v>-100</v>
      </c>
      <c r="LL140" s="102">
        <f t="shared" si="470"/>
        <v>-100</v>
      </c>
      <c r="LM140" s="102">
        <f t="shared" si="470"/>
        <v>-100</v>
      </c>
      <c r="LN140" s="15"/>
      <c r="LO140" s="99"/>
      <c r="LP140" s="99"/>
      <c r="LQ140" s="99"/>
      <c r="LR140" s="99"/>
      <c r="LS140" s="100">
        <f t="shared" si="504"/>
        <v>-51.185344827586206</v>
      </c>
      <c r="LT140" s="100">
        <f t="shared" si="504"/>
        <v>-41.399082568807344</v>
      </c>
      <c r="LU140" s="100">
        <f t="shared" si="504"/>
        <v>-24.38692098092643</v>
      </c>
      <c r="LV140" s="100">
        <f t="shared" si="504"/>
        <v>-45.669291338582674</v>
      </c>
      <c r="LW140" s="100">
        <f t="shared" si="504"/>
        <v>66.004415011037537</v>
      </c>
      <c r="LX140" s="100">
        <f t="shared" si="504"/>
        <v>-69.863013698630141</v>
      </c>
      <c r="LY140" s="100">
        <f t="shared" si="504"/>
        <v>-30.990990990990998</v>
      </c>
      <c r="LZ140" s="100">
        <f t="shared" si="504"/>
        <v>12.681159420289845</v>
      </c>
      <c r="MA140" s="100">
        <f t="shared" si="504"/>
        <v>-51.329787234042556</v>
      </c>
      <c r="MB140" s="100">
        <f t="shared" si="471"/>
        <v>134.41558441558442</v>
      </c>
      <c r="MC140" s="100">
        <f t="shared" si="471"/>
        <v>24.020887728459538</v>
      </c>
      <c r="MD140" s="101">
        <f t="shared" si="471"/>
        <v>-9.3247588424437247</v>
      </c>
      <c r="ME140" s="101">
        <f t="shared" si="471"/>
        <v>150</v>
      </c>
      <c r="MF140" s="102">
        <f t="shared" si="471"/>
        <v>152.35457063711914</v>
      </c>
      <c r="MG140" s="102">
        <f t="shared" si="471"/>
        <v>77.05263157894737</v>
      </c>
      <c r="MH140" s="102">
        <f t="shared" si="471"/>
        <v>-32.446808510638306</v>
      </c>
      <c r="MI140" s="102">
        <f t="shared" si="471"/>
        <v>-52.459016393442624</v>
      </c>
      <c r="MJ140" s="102">
        <f t="shared" si="471"/>
        <v>-100</v>
      </c>
      <c r="MK140" s="102">
        <f t="shared" si="471"/>
        <v>-100</v>
      </c>
      <c r="ML140" s="102">
        <f t="shared" si="471"/>
        <v>-100</v>
      </c>
      <c r="MM140" s="15"/>
      <c r="MN140" s="99"/>
      <c r="MO140" s="99"/>
      <c r="MP140" s="99"/>
      <c r="MQ140" s="99"/>
      <c r="MR140" s="100">
        <f t="shared" si="505"/>
        <v>13.043478260869556</v>
      </c>
      <c r="MS140" s="100">
        <f t="shared" si="505"/>
        <v>-43.07692307692308</v>
      </c>
      <c r="MT140" s="100">
        <f t="shared" si="505"/>
        <v>-50</v>
      </c>
      <c r="MU140" s="100">
        <f t="shared" si="505"/>
        <v>-88.888888888888886</v>
      </c>
      <c r="MV140" s="100">
        <f t="shared" si="505"/>
        <v>-49.03846153846154</v>
      </c>
      <c r="MW140" s="100">
        <f t="shared" si="505"/>
        <v>-41.891891891891895</v>
      </c>
      <c r="MX140" s="100">
        <f t="shared" si="505"/>
        <v>128.04878048780486</v>
      </c>
      <c r="MY140" s="100">
        <f t="shared" si="505"/>
        <v>1092.8571428571429</v>
      </c>
      <c r="MZ140" s="100">
        <f t="shared" si="505"/>
        <v>67.924528301886795</v>
      </c>
      <c r="NA140" s="100">
        <f t="shared" si="472"/>
        <v>169.76744186046511</v>
      </c>
      <c r="NB140" s="100">
        <f t="shared" si="472"/>
        <v>26.203208556149725</v>
      </c>
      <c r="NC140" s="101">
        <f t="shared" si="472"/>
        <v>114.37125748502991</v>
      </c>
      <c r="ND140" s="101">
        <f t="shared" si="472"/>
        <v>124.71910112359552</v>
      </c>
      <c r="NE140" s="102">
        <f t="shared" si="472"/>
        <v>197.41379310344826</v>
      </c>
      <c r="NF140" s="102">
        <f t="shared" si="472"/>
        <v>77.118644067796609</v>
      </c>
      <c r="NG140" s="102">
        <f t="shared" si="472"/>
        <v>-12.849162011173188</v>
      </c>
      <c r="NH140" s="102">
        <f t="shared" si="472"/>
        <v>53.499999999999993</v>
      </c>
      <c r="NI140" s="102">
        <f t="shared" si="472"/>
        <v>-100</v>
      </c>
      <c r="NJ140" s="102">
        <f t="shared" si="472"/>
        <v>-100</v>
      </c>
      <c r="NK140" s="102">
        <f t="shared" si="472"/>
        <v>-100</v>
      </c>
      <c r="NL140" s="15"/>
      <c r="NM140" s="99"/>
      <c r="NN140" s="99"/>
      <c r="NO140" s="99"/>
      <c r="NP140" s="99"/>
      <c r="NQ140" s="100">
        <f t="shared" si="506"/>
        <v>0</v>
      </c>
      <c r="NR140" s="100">
        <f t="shared" si="506"/>
        <v>0</v>
      </c>
      <c r="NS140" s="100">
        <f t="shared" si="506"/>
        <v>-50</v>
      </c>
      <c r="NT140" s="100">
        <f t="shared" si="506"/>
        <v>-50</v>
      </c>
      <c r="NU140" s="100">
        <f t="shared" si="506"/>
        <v>-50</v>
      </c>
      <c r="NV140" s="100">
        <f t="shared" si="506"/>
        <v>-100</v>
      </c>
      <c r="NW140" s="100">
        <f t="shared" si="506"/>
        <v>-100</v>
      </c>
      <c r="NX140" s="100">
        <f t="shared" si="506"/>
        <v>-100</v>
      </c>
      <c r="NY140" s="100">
        <f t="shared" si="506"/>
        <v>-100</v>
      </c>
      <c r="NZ140" s="100">
        <f t="shared" si="473"/>
        <v>0</v>
      </c>
      <c r="OA140" s="100">
        <f t="shared" si="473"/>
        <v>0</v>
      </c>
      <c r="OB140" s="101">
        <f t="shared" si="473"/>
        <v>0</v>
      </c>
      <c r="OC140" s="101">
        <f t="shared" si="473"/>
        <v>0</v>
      </c>
      <c r="OD140" s="102">
        <f t="shared" si="473"/>
        <v>0</v>
      </c>
      <c r="OE140" s="102">
        <f t="shared" si="473"/>
        <v>513.33333333333337</v>
      </c>
      <c r="OF140" s="102">
        <f t="shared" si="473"/>
        <v>12.280701754385959</v>
      </c>
      <c r="OG140" s="102">
        <f t="shared" si="473"/>
        <v>-7.9999999999999964</v>
      </c>
      <c r="OH140" s="102">
        <f t="shared" si="473"/>
        <v>-100</v>
      </c>
      <c r="OI140" s="102">
        <f t="shared" si="473"/>
        <v>-100</v>
      </c>
      <c r="OJ140" s="102">
        <f t="shared" si="473"/>
        <v>-100</v>
      </c>
      <c r="OK140" s="37"/>
      <c r="OL140" s="62" t="str">
        <f t="shared" si="458"/>
        <v>Maklumat &amp; komunikasi</v>
      </c>
      <c r="OM140" s="103"/>
      <c r="ON140" s="102">
        <f t="shared" si="475"/>
        <v>-0.51342360192739855</v>
      </c>
      <c r="OO140" s="102">
        <f t="shared" si="475"/>
        <v>2.8420825073248279</v>
      </c>
      <c r="OP140" s="102">
        <f t="shared" si="475"/>
        <v>1.7066952904870591</v>
      </c>
      <c r="OQ140" s="102">
        <f t="shared" si="475"/>
        <v>1.9770806399127538</v>
      </c>
      <c r="OR140" s="102">
        <f t="shared" si="475"/>
        <v>-100</v>
      </c>
      <c r="OS140" s="15"/>
      <c r="OT140" s="103"/>
      <c r="OU140" s="102">
        <f t="shared" si="476"/>
        <v>-0.11923064855197119</v>
      </c>
      <c r="OV140" s="102">
        <f t="shared" si="476"/>
        <v>1.7874532717620184</v>
      </c>
      <c r="OW140" s="102">
        <f t="shared" si="476"/>
        <v>2.2706931670884556</v>
      </c>
      <c r="OX140" s="102">
        <f t="shared" si="476"/>
        <v>2.488098920415549</v>
      </c>
      <c r="OY140" s="102">
        <f t="shared" si="476"/>
        <v>-100</v>
      </c>
      <c r="OZ140" s="15"/>
      <c r="PA140" s="104"/>
      <c r="PB140" s="102">
        <f t="shared" si="477"/>
        <v>-1.0437473624982374</v>
      </c>
      <c r="PC140" s="102">
        <f t="shared" si="477"/>
        <v>6.2958435207824071</v>
      </c>
      <c r="PD140" s="102">
        <f t="shared" si="477"/>
        <v>1.7665859823207564</v>
      </c>
      <c r="PE140" s="102">
        <f t="shared" si="477"/>
        <v>3.1170332991668603</v>
      </c>
      <c r="PF140" s="102">
        <f t="shared" si="477"/>
        <v>-100</v>
      </c>
      <c r="PG140" s="15"/>
      <c r="PH140" s="103"/>
      <c r="PI140" s="102">
        <f t="shared" si="478"/>
        <v>-1.1423418006914154</v>
      </c>
      <c r="PJ140" s="102">
        <f t="shared" si="478"/>
        <v>-2.6658557599716137</v>
      </c>
      <c r="PK140" s="102">
        <f t="shared" si="478"/>
        <v>-2.3327258526425365</v>
      </c>
      <c r="PL140" s="102">
        <f t="shared" si="478"/>
        <v>-6.2589966412539333</v>
      </c>
      <c r="PM140" s="102">
        <f t="shared" si="478"/>
        <v>-100</v>
      </c>
      <c r="PN140" s="15"/>
      <c r="PO140" s="103"/>
      <c r="PP140" s="102">
        <f t="shared" si="479"/>
        <v>-0.39676526099714504</v>
      </c>
      <c r="PQ140" s="102">
        <f t="shared" si="479"/>
        <v>2.8160832100029065</v>
      </c>
      <c r="PR140" s="102">
        <f t="shared" si="479"/>
        <v>1.6519808972893069</v>
      </c>
      <c r="PS140" s="102">
        <f t="shared" si="479"/>
        <v>1.8514352262350542</v>
      </c>
      <c r="PT140" s="102">
        <f t="shared" si="479"/>
        <v>-100</v>
      </c>
      <c r="PU140" s="15"/>
      <c r="PV140" s="103"/>
      <c r="PW140" s="102">
        <f t="shared" si="480"/>
        <v>1.1822566915720145E-2</v>
      </c>
      <c r="PX140" s="102">
        <f t="shared" si="480"/>
        <v>1.9008440314915998</v>
      </c>
      <c r="PY140" s="102">
        <f t="shared" si="480"/>
        <v>2.3340525741862184</v>
      </c>
      <c r="PZ140" s="102">
        <f t="shared" si="480"/>
        <v>2.3397646632053792</v>
      </c>
      <c r="QA140" s="102">
        <f t="shared" si="480"/>
        <v>-100</v>
      </c>
      <c r="QB140" s="15"/>
      <c r="QC140" s="103"/>
      <c r="QD140" s="102">
        <f t="shared" si="481"/>
        <v>-0.93153696552890075</v>
      </c>
      <c r="QE140" s="102">
        <f t="shared" si="481"/>
        <v>6.3046787202867938</v>
      </c>
      <c r="QF140" s="102">
        <f t="shared" si="481"/>
        <v>1.7315901457265692</v>
      </c>
      <c r="QG140" s="102">
        <f t="shared" si="481"/>
        <v>2.9833076832011418</v>
      </c>
      <c r="QH140" s="102">
        <f t="shared" si="481"/>
        <v>-100</v>
      </c>
      <c r="QI140" s="15"/>
      <c r="QJ140" s="103"/>
      <c r="QK140" s="102">
        <f t="shared" si="482"/>
        <v>-1.0939930747227433</v>
      </c>
      <c r="QL140" s="102">
        <f t="shared" si="482"/>
        <v>-3.7343345679638706</v>
      </c>
      <c r="QM140" s="102">
        <f t="shared" si="482"/>
        <v>-3.3099667949190947</v>
      </c>
      <c r="QN140" s="102">
        <f t="shared" si="482"/>
        <v>-6.3614063777596037</v>
      </c>
      <c r="QO140" s="102">
        <f t="shared" si="482"/>
        <v>-100</v>
      </c>
      <c r="QP140" s="15"/>
      <c r="QQ140" s="103"/>
      <c r="QR140" s="102">
        <f t="shared" si="483"/>
        <v>-33.419689119170982</v>
      </c>
      <c r="QS140" s="102">
        <f t="shared" si="483"/>
        <v>13.813229571984431</v>
      </c>
      <c r="QT140" s="102">
        <f t="shared" si="483"/>
        <v>22.564102564102573</v>
      </c>
      <c r="QU140" s="102">
        <f t="shared" si="483"/>
        <v>41.701534170153408</v>
      </c>
      <c r="QV140" s="102">
        <f t="shared" si="483"/>
        <v>-100</v>
      </c>
      <c r="QW140" s="15"/>
      <c r="QX140" s="103"/>
      <c r="QY140" s="102">
        <f t="shared" si="484"/>
        <v>-27.467105263157897</v>
      </c>
      <c r="QZ140" s="102">
        <f t="shared" si="484"/>
        <v>-30.839002267573701</v>
      </c>
      <c r="RA140" s="102">
        <f t="shared" si="484"/>
        <v>-24.590163934426236</v>
      </c>
      <c r="RB140" s="102">
        <f t="shared" si="484"/>
        <v>87.826086956521749</v>
      </c>
      <c r="RC140" s="102">
        <f t="shared" si="484"/>
        <v>-100</v>
      </c>
      <c r="RD140" s="15"/>
      <c r="RE140" s="103"/>
      <c r="RF140" s="102">
        <f t="shared" si="485"/>
        <v>-61.363636363636367</v>
      </c>
      <c r="RG140" s="102">
        <f t="shared" si="485"/>
        <v>-5.8823529411764719</v>
      </c>
      <c r="RH140" s="102">
        <f t="shared" si="485"/>
        <v>56.25</v>
      </c>
      <c r="RI140" s="102">
        <f t="shared" si="485"/>
        <v>138.66666666666669</v>
      </c>
      <c r="RJ140" s="102">
        <f t="shared" si="485"/>
        <v>-100</v>
      </c>
      <c r="RK140" s="15"/>
      <c r="RL140" s="103"/>
      <c r="RM140" s="102">
        <f t="shared" si="486"/>
        <v>-31.25</v>
      </c>
      <c r="RN140" s="102">
        <f t="shared" si="486"/>
        <v>954.5454545454545</v>
      </c>
      <c r="RO140" s="102">
        <f t="shared" si="486"/>
        <v>77.58620689655173</v>
      </c>
      <c r="RP140" s="102">
        <f t="shared" si="486"/>
        <v>-1.6990291262135915</v>
      </c>
      <c r="RQ140" s="102">
        <f t="shared" si="486"/>
        <v>-100</v>
      </c>
      <c r="RR140" s="15"/>
      <c r="RS140" s="103"/>
      <c r="RT140" s="102">
        <f t="shared" ca="1" si="487"/>
        <v>-42.204763073901297</v>
      </c>
      <c r="RU140" s="102">
        <f t="shared" ca="1" si="487"/>
        <v>0.42480883602378228</v>
      </c>
      <c r="RV140" s="102">
        <f t="shared" ca="1" si="487"/>
        <v>11.548223350253807</v>
      </c>
      <c r="RW140" s="102">
        <f t="shared" ca="1" si="487"/>
        <v>76.071293136139559</v>
      </c>
      <c r="RX140" s="102">
        <f t="shared" ca="1" si="487"/>
        <v>-82.532845143226368</v>
      </c>
      <c r="RY140" s="15"/>
      <c r="RZ140" s="103"/>
      <c r="SA140" s="102">
        <f t="shared" ca="1" si="488"/>
        <v>-41.661971830985912</v>
      </c>
      <c r="SB140" s="102">
        <f t="shared" ca="1" si="488"/>
        <v>-7.7257363592467376</v>
      </c>
      <c r="SC140" s="102">
        <f t="shared" ca="1" si="488"/>
        <v>-7.5876504447933035</v>
      </c>
      <c r="SD140" s="102">
        <f t="shared" ca="1" si="488"/>
        <v>72.593431483578712</v>
      </c>
      <c r="SE140" s="102">
        <f t="shared" ca="1" si="488"/>
        <v>-85.728346456692918</v>
      </c>
      <c r="SF140" s="15"/>
      <c r="SG140" s="103"/>
      <c r="SH140" s="102">
        <f t="shared" ca="1" si="489"/>
        <v>-46.484375</v>
      </c>
      <c r="SI140" s="102">
        <f t="shared" ca="1" si="489"/>
        <v>64.233576642335777</v>
      </c>
      <c r="SJ140" s="102">
        <f t="shared" ca="1" si="489"/>
        <v>77.555555555555557</v>
      </c>
      <c r="SK140" s="102">
        <f t="shared" ca="1" si="489"/>
        <v>59.574468085106382</v>
      </c>
      <c r="SL140" s="102">
        <f t="shared" ca="1" si="489"/>
        <v>-75.921568627450981</v>
      </c>
      <c r="SM140" s="15"/>
      <c r="SN140" s="103"/>
      <c r="SO140" s="102">
        <f t="shared" ca="1" si="490"/>
        <v>-18.181818181818176</v>
      </c>
      <c r="SP140" s="102">
        <f t="shared" ca="1" si="490"/>
        <v>-66.666666666666671</v>
      </c>
      <c r="SQ140" s="102">
        <f t="shared" ca="1" si="490"/>
        <v>2300</v>
      </c>
      <c r="SR140" s="102">
        <f t="shared" ca="1" si="490"/>
        <v>344.44444444444446</v>
      </c>
      <c r="SS140" s="102">
        <f t="shared" ca="1" si="490"/>
        <v>-78.4375</v>
      </c>
      <c r="ST140" s="15"/>
    </row>
    <row r="141" spans="1:514" x14ac:dyDescent="0.3">
      <c r="A141" s="62" t="str">
        <f>A$25</f>
        <v>Kewangan, insurans, hartanah &amp; perkhidmatan perniagaan</v>
      </c>
      <c r="B141" s="99"/>
      <c r="C141" s="99"/>
      <c r="D141" s="99"/>
      <c r="E141" s="99"/>
      <c r="F141" s="100">
        <f t="shared" si="491"/>
        <v>0.13034383331187449</v>
      </c>
      <c r="G141" s="100">
        <f t="shared" si="491"/>
        <v>0.18674325738323727</v>
      </c>
      <c r="H141" s="100">
        <f t="shared" si="491"/>
        <v>-0.49405173889617293</v>
      </c>
      <c r="I141" s="100">
        <f t="shared" si="491"/>
        <v>-0.16608087342621092</v>
      </c>
      <c r="J141" s="100">
        <f t="shared" si="491"/>
        <v>-1.2747581237634753</v>
      </c>
      <c r="K141" s="100">
        <f t="shared" si="491"/>
        <v>-0.31428209082315917</v>
      </c>
      <c r="L141" s="100">
        <f t="shared" si="491"/>
        <v>-1.3583161903394814</v>
      </c>
      <c r="M141" s="100">
        <f t="shared" si="491"/>
        <v>-2.3614212960551551</v>
      </c>
      <c r="N141" s="100">
        <f t="shared" si="491"/>
        <v>-2.7420499981316127</v>
      </c>
      <c r="O141" s="100">
        <f t="shared" si="491"/>
        <v>-2.8216339883256003</v>
      </c>
      <c r="P141" s="100">
        <f t="shared" si="491"/>
        <v>-2.969651833922915</v>
      </c>
      <c r="Q141" s="101">
        <f t="shared" si="491"/>
        <v>-1.5045746909198576</v>
      </c>
      <c r="R141" s="101">
        <f t="shared" si="491"/>
        <v>-0.68324126847517652</v>
      </c>
      <c r="S141" s="102">
        <f t="shared" si="491"/>
        <v>-0.33443822628926867</v>
      </c>
      <c r="T141" s="102">
        <f t="shared" si="491"/>
        <v>0.66210778329534037</v>
      </c>
      <c r="U141" s="102">
        <f t="shared" si="491"/>
        <v>1.2597379055434121</v>
      </c>
      <c r="V141" s="102">
        <f t="shared" si="474"/>
        <v>1.9252195134891403</v>
      </c>
      <c r="W141" s="102">
        <f t="shared" si="474"/>
        <v>-100</v>
      </c>
      <c r="X141" s="102">
        <f t="shared" si="474"/>
        <v>-100</v>
      </c>
      <c r="Y141" s="102">
        <f t="shared" si="474"/>
        <v>-100</v>
      </c>
      <c r="Z141" s="15"/>
      <c r="AA141" s="99"/>
      <c r="AB141" s="99"/>
      <c r="AC141" s="99"/>
      <c r="AD141" s="99"/>
      <c r="AE141" s="100">
        <f t="shared" si="492"/>
        <v>2.0226169575544795</v>
      </c>
      <c r="AF141" s="100">
        <f t="shared" si="492"/>
        <v>2.7918867890037724</v>
      </c>
      <c r="AG141" s="100">
        <f t="shared" si="492"/>
        <v>1.4907304224496043</v>
      </c>
      <c r="AH141" s="100">
        <f t="shared" si="492"/>
        <v>1.5880510328931674</v>
      </c>
      <c r="AI141" s="100">
        <f t="shared" si="492"/>
        <v>1.3278367421309056</v>
      </c>
      <c r="AJ141" s="100">
        <f t="shared" si="492"/>
        <v>2.0316445727118992</v>
      </c>
      <c r="AK141" s="100">
        <f t="shared" si="492"/>
        <v>1.1099853765415668</v>
      </c>
      <c r="AL141" s="100">
        <f t="shared" si="492"/>
        <v>-0.17116527318976615</v>
      </c>
      <c r="AM141" s="100">
        <f t="shared" si="492"/>
        <v>-0.19580370678394798</v>
      </c>
      <c r="AN141" s="100">
        <f t="shared" si="459"/>
        <v>-0.5906095080163043</v>
      </c>
      <c r="AO141" s="100">
        <f t="shared" si="459"/>
        <v>-1.3759520601025699</v>
      </c>
      <c r="AP141" s="101">
        <f t="shared" si="459"/>
        <v>0.16870539882307689</v>
      </c>
      <c r="AQ141" s="101">
        <f t="shared" si="459"/>
        <v>0.63585883483434635</v>
      </c>
      <c r="AR141" s="102">
        <f t="shared" si="459"/>
        <v>1.5035804902729488</v>
      </c>
      <c r="AS141" s="102">
        <f t="shared" si="459"/>
        <v>2.4542103458717435</v>
      </c>
      <c r="AT141" s="102">
        <f t="shared" si="459"/>
        <v>3.5538385804636308</v>
      </c>
      <c r="AU141" s="102">
        <f t="shared" si="459"/>
        <v>4.9410928043206903</v>
      </c>
      <c r="AV141" s="102">
        <f t="shared" si="459"/>
        <v>-100</v>
      </c>
      <c r="AW141" s="102">
        <f t="shared" si="459"/>
        <v>-100</v>
      </c>
      <c r="AX141" s="102">
        <f t="shared" si="459"/>
        <v>-100</v>
      </c>
      <c r="AY141" s="15"/>
      <c r="AZ141" s="99"/>
      <c r="BA141" s="99"/>
      <c r="BB141" s="99"/>
      <c r="BC141" s="99"/>
      <c r="BD141" s="100">
        <f t="shared" si="493"/>
        <v>-0.96621691569757084</v>
      </c>
      <c r="BE141" s="100">
        <f t="shared" si="493"/>
        <v>-1.682462918183758</v>
      </c>
      <c r="BF141" s="100">
        <f t="shared" si="493"/>
        <v>-1.427571696156571</v>
      </c>
      <c r="BG141" s="100">
        <f t="shared" si="493"/>
        <v>-1.2586529455812179</v>
      </c>
      <c r="BH141" s="100">
        <f t="shared" si="493"/>
        <v>-3.2969789888149359</v>
      </c>
      <c r="BI141" s="100">
        <f t="shared" si="493"/>
        <v>-2.5725351249988204</v>
      </c>
      <c r="BJ141" s="100">
        <f t="shared" si="493"/>
        <v>-3.8529307016064052</v>
      </c>
      <c r="BK141" s="100">
        <f t="shared" si="493"/>
        <v>-3.3172550035778015</v>
      </c>
      <c r="BL141" s="100">
        <f t="shared" si="493"/>
        <v>-3.623418177625326</v>
      </c>
      <c r="BM141" s="100">
        <f t="shared" si="460"/>
        <v>-3.6773026665763986</v>
      </c>
      <c r="BN141" s="100">
        <f t="shared" si="460"/>
        <v>-3.3824948580229441</v>
      </c>
      <c r="BO141" s="101">
        <f t="shared" si="460"/>
        <v>-3.2793616838171058</v>
      </c>
      <c r="BP141" s="101">
        <f t="shared" si="460"/>
        <v>-1.9526031385216691</v>
      </c>
      <c r="BQ141" s="102">
        <f t="shared" si="460"/>
        <v>-1.7328721043488704</v>
      </c>
      <c r="BR141" s="102">
        <f t="shared" si="460"/>
        <v>-0.87194931242874363</v>
      </c>
      <c r="BS141" s="102">
        <f t="shared" si="460"/>
        <v>-0.14897370842845703</v>
      </c>
      <c r="BT141" s="102">
        <f t="shared" si="460"/>
        <v>-0.10219282413174158</v>
      </c>
      <c r="BU141" s="102">
        <f t="shared" si="460"/>
        <v>-100</v>
      </c>
      <c r="BV141" s="102">
        <f t="shared" si="460"/>
        <v>-100</v>
      </c>
      <c r="BW141" s="102">
        <f t="shared" si="460"/>
        <v>-100</v>
      </c>
      <c r="BX141" s="15"/>
      <c r="BY141" s="99"/>
      <c r="BZ141" s="99"/>
      <c r="CA141" s="99"/>
      <c r="CB141" s="99"/>
      <c r="CC141" s="100">
        <f t="shared" si="494"/>
        <v>-1.9117213460940752</v>
      </c>
      <c r="CD141" s="100">
        <f t="shared" si="494"/>
        <v>-1.3765268537583752</v>
      </c>
      <c r="CE141" s="100">
        <f t="shared" si="494"/>
        <v>-3.546664092539864</v>
      </c>
      <c r="CF141" s="100">
        <f t="shared" si="494"/>
        <v>-2.0096600985624269</v>
      </c>
      <c r="CG141" s="100">
        <f t="shared" si="494"/>
        <v>-2.5574782679340324</v>
      </c>
      <c r="CH141" s="100">
        <f t="shared" si="494"/>
        <v>-2.1626477462710625E-2</v>
      </c>
      <c r="CI141" s="100">
        <f t="shared" si="494"/>
        <v>-0.7280763938117718</v>
      </c>
      <c r="CJ141" s="100">
        <f t="shared" si="494"/>
        <v>-6.3185988323603004</v>
      </c>
      <c r="CK141" s="100">
        <f t="shared" si="494"/>
        <v>-8.1831218422237395</v>
      </c>
      <c r="CL141" s="100">
        <f t="shared" si="461"/>
        <v>-7.3321297536544154</v>
      </c>
      <c r="CM141" s="100">
        <f t="shared" si="461"/>
        <v>-6.971234625982925</v>
      </c>
      <c r="CN141" s="101">
        <f t="shared" si="461"/>
        <v>-1.030055909689831</v>
      </c>
      <c r="CO141" s="101">
        <f t="shared" si="461"/>
        <v>-0.84538759795508289</v>
      </c>
      <c r="CP141" s="102">
        <f t="shared" si="461"/>
        <v>-1.9212813330460432</v>
      </c>
      <c r="CQ141" s="102">
        <f t="shared" si="461"/>
        <v>-0.31246049090613015</v>
      </c>
      <c r="CR141" s="102">
        <f t="shared" si="461"/>
        <v>-2.0140869142821205</v>
      </c>
      <c r="CS141" s="102">
        <f t="shared" si="461"/>
        <v>-1.87827392944796</v>
      </c>
      <c r="CT141" s="102">
        <f t="shared" si="461"/>
        <v>-100</v>
      </c>
      <c r="CU141" s="102">
        <f t="shared" si="461"/>
        <v>-100</v>
      </c>
      <c r="CV141" s="102">
        <f t="shared" si="461"/>
        <v>-100</v>
      </c>
      <c r="CW141" s="15"/>
      <c r="CX141" s="99"/>
      <c r="CY141" s="99"/>
      <c r="CZ141" s="99"/>
      <c r="DA141" s="99"/>
      <c r="DB141" s="100">
        <f t="shared" si="495"/>
        <v>1.3953196080751518E-2</v>
      </c>
      <c r="DC141" s="100">
        <f t="shared" si="495"/>
        <v>4.5044074225741859E-2</v>
      </c>
      <c r="DD141" s="100">
        <f t="shared" si="495"/>
        <v>-0.53818391555304768</v>
      </c>
      <c r="DE141" s="100">
        <f t="shared" si="495"/>
        <v>-0.29258558609619456</v>
      </c>
      <c r="DF141" s="100">
        <f t="shared" si="495"/>
        <v>-1.2255799885834029</v>
      </c>
      <c r="DG141" s="100">
        <f t="shared" si="495"/>
        <v>-3.1559740542308479E-2</v>
      </c>
      <c r="DH141" s="100">
        <f t="shared" si="495"/>
        <v>-1.2350548344732259</v>
      </c>
      <c r="DI141" s="100">
        <f t="shared" si="495"/>
        <v>-2.4038611073870508</v>
      </c>
      <c r="DJ141" s="100">
        <f t="shared" si="495"/>
        <v>-2.5457262505984013</v>
      </c>
      <c r="DK141" s="100">
        <f t="shared" si="462"/>
        <v>-2.9166958479913352</v>
      </c>
      <c r="DL141" s="100">
        <f t="shared" si="462"/>
        <v>-3.0487528467042946</v>
      </c>
      <c r="DM141" s="101">
        <f t="shared" si="462"/>
        <v>-1.4366533987133501</v>
      </c>
      <c r="DN141" s="101">
        <f t="shared" si="462"/>
        <v>-0.94903553074850988</v>
      </c>
      <c r="DO141" s="102">
        <f t="shared" si="462"/>
        <v>-0.65380368132204048</v>
      </c>
      <c r="DP141" s="102">
        <f t="shared" si="462"/>
        <v>0.36270001102127747</v>
      </c>
      <c r="DQ141" s="102">
        <f t="shared" si="462"/>
        <v>0.99577539695547834</v>
      </c>
      <c r="DR141" s="102">
        <f t="shared" si="462"/>
        <v>1.7265971693993132</v>
      </c>
      <c r="DS141" s="102">
        <f t="shared" si="462"/>
        <v>-100</v>
      </c>
      <c r="DT141" s="102">
        <f t="shared" si="462"/>
        <v>-100</v>
      </c>
      <c r="DU141" s="102">
        <f t="shared" si="462"/>
        <v>-100</v>
      </c>
      <c r="DV141" s="15"/>
      <c r="DW141" s="99"/>
      <c r="DX141" s="99"/>
      <c r="DY141" s="99"/>
      <c r="DZ141" s="99"/>
      <c r="EA141" s="100">
        <f t="shared" si="496"/>
        <v>2.0989701976674713</v>
      </c>
      <c r="EB141" s="100">
        <f t="shared" si="496"/>
        <v>2.7409653737885176</v>
      </c>
      <c r="EC141" s="100">
        <f t="shared" si="496"/>
        <v>1.5299620791831892</v>
      </c>
      <c r="ED141" s="100">
        <f t="shared" si="496"/>
        <v>1.4134511981147124</v>
      </c>
      <c r="EE141" s="100">
        <f t="shared" si="496"/>
        <v>1.6121652675032516</v>
      </c>
      <c r="EF141" s="100">
        <f t="shared" si="496"/>
        <v>2.6097375801178657</v>
      </c>
      <c r="EG141" s="100">
        <f t="shared" si="496"/>
        <v>1.5304880522536424</v>
      </c>
      <c r="EH141" s="100">
        <f t="shared" si="496"/>
        <v>-6.8495235775789531E-3</v>
      </c>
      <c r="EI141" s="100">
        <f t="shared" si="496"/>
        <v>-0.31190395483083888</v>
      </c>
      <c r="EJ141" s="100">
        <f t="shared" si="463"/>
        <v>-1.1131300522463916</v>
      </c>
      <c r="EK141" s="100">
        <f t="shared" si="463"/>
        <v>-1.9594425852854536</v>
      </c>
      <c r="EL141" s="101">
        <f t="shared" si="463"/>
        <v>-8.44832441565746E-2</v>
      </c>
      <c r="EM141" s="101">
        <f t="shared" si="463"/>
        <v>0.11418972241747927</v>
      </c>
      <c r="EN141" s="102">
        <f t="shared" si="463"/>
        <v>0.85385251638352422</v>
      </c>
      <c r="EO141" s="102">
        <f t="shared" si="463"/>
        <v>1.9685460575585845</v>
      </c>
      <c r="EP141" s="102">
        <f t="shared" si="463"/>
        <v>3.1661029688087261</v>
      </c>
      <c r="EQ141" s="102">
        <f t="shared" si="463"/>
        <v>4.6414603668659682</v>
      </c>
      <c r="ER141" s="102">
        <f t="shared" si="463"/>
        <v>-100</v>
      </c>
      <c r="ES141" s="102">
        <f t="shared" si="463"/>
        <v>-100</v>
      </c>
      <c r="ET141" s="102">
        <f t="shared" si="463"/>
        <v>-100</v>
      </c>
      <c r="EU141" s="15"/>
      <c r="EV141" s="99"/>
      <c r="EW141" s="99"/>
      <c r="EX141" s="99"/>
      <c r="EY141" s="99"/>
      <c r="EZ141" s="100">
        <f t="shared" si="497"/>
        <v>-1.2302203490091701</v>
      </c>
      <c r="FA141" s="100">
        <f t="shared" si="497"/>
        <v>-1.9065932275201258</v>
      </c>
      <c r="FB141" s="100">
        <f t="shared" si="497"/>
        <v>-1.3652597892352625</v>
      </c>
      <c r="FC141" s="100">
        <f t="shared" si="497"/>
        <v>-1.3238339588501846</v>
      </c>
      <c r="FD141" s="100">
        <f t="shared" si="497"/>
        <v>-3.2418281693040507</v>
      </c>
      <c r="FE141" s="100">
        <f t="shared" si="497"/>
        <v>-2.2505054915846312</v>
      </c>
      <c r="FF141" s="100">
        <f t="shared" si="497"/>
        <v>-3.8903685438939961</v>
      </c>
      <c r="FG141" s="100">
        <f t="shared" si="497"/>
        <v>-3.3564930878876909</v>
      </c>
      <c r="FH141" s="100">
        <f t="shared" si="497"/>
        <v>-3.161366290526535</v>
      </c>
      <c r="FI141" s="100">
        <f t="shared" si="464"/>
        <v>-3.4858906161611469</v>
      </c>
      <c r="FJ141" s="100">
        <f t="shared" si="464"/>
        <v>-3.1325200923403074</v>
      </c>
      <c r="FK141" s="101">
        <f t="shared" si="464"/>
        <v>-3.0046544721472834</v>
      </c>
      <c r="FL141" s="101">
        <f t="shared" si="464"/>
        <v>-2.0496264781080242</v>
      </c>
      <c r="FM141" s="102">
        <f t="shared" si="464"/>
        <v>-1.8114310582067805</v>
      </c>
      <c r="FN141" s="102">
        <f t="shared" si="464"/>
        <v>-0.99344693992564626</v>
      </c>
      <c r="FO141" s="102">
        <f t="shared" si="464"/>
        <v>-0.28603448715009971</v>
      </c>
      <c r="FP141" s="102">
        <f t="shared" si="464"/>
        <v>-0.14453114047050519</v>
      </c>
      <c r="FQ141" s="102">
        <f t="shared" si="464"/>
        <v>-100</v>
      </c>
      <c r="FR141" s="102">
        <f t="shared" si="464"/>
        <v>-100</v>
      </c>
      <c r="FS141" s="102">
        <f t="shared" si="464"/>
        <v>-100</v>
      </c>
      <c r="FT141" s="15"/>
      <c r="FU141" s="99"/>
      <c r="FV141" s="99"/>
      <c r="FW141" s="99"/>
      <c r="FX141" s="99"/>
      <c r="FY141" s="100">
        <f t="shared" si="498"/>
        <v>-2.0337329355971212</v>
      </c>
      <c r="FZ141" s="100">
        <f t="shared" si="498"/>
        <v>-1.4180252989539732</v>
      </c>
      <c r="GA141" s="100">
        <f t="shared" si="498"/>
        <v>-4.1478227161131915</v>
      </c>
      <c r="GB141" s="100">
        <f t="shared" si="498"/>
        <v>-2.1407254361799799</v>
      </c>
      <c r="GC141" s="100">
        <f t="shared" si="498"/>
        <v>-3.2025012653267848</v>
      </c>
      <c r="GD141" s="100">
        <f t="shared" si="498"/>
        <v>-0.76470981099312496</v>
      </c>
      <c r="GE141" s="100">
        <f t="shared" si="498"/>
        <v>-0.91584658937718944</v>
      </c>
      <c r="GF141" s="100">
        <f t="shared" si="498"/>
        <v>-6.9773871662323961</v>
      </c>
      <c r="GG141" s="100">
        <f t="shared" si="498"/>
        <v>-7.8456672991777392</v>
      </c>
      <c r="GH141" s="100">
        <f t="shared" si="465"/>
        <v>-6.9732812868055323</v>
      </c>
      <c r="GI141" s="100">
        <f t="shared" si="465"/>
        <v>-6.4667817450531846</v>
      </c>
      <c r="GJ141" s="101">
        <f t="shared" si="465"/>
        <v>-0.52058471210224555</v>
      </c>
      <c r="GK141" s="101">
        <f t="shared" si="465"/>
        <v>-0.74950582033823654</v>
      </c>
      <c r="GL141" s="102">
        <f t="shared" si="465"/>
        <v>-1.8493565686070634</v>
      </c>
      <c r="GM141" s="102">
        <f t="shared" si="465"/>
        <v>-0.49001781882977991</v>
      </c>
      <c r="GN141" s="102">
        <f t="shared" si="465"/>
        <v>-2.18648993671402</v>
      </c>
      <c r="GO141" s="102">
        <f t="shared" si="465"/>
        <v>-2.1087475680709566</v>
      </c>
      <c r="GP141" s="102">
        <f t="shared" si="465"/>
        <v>-100</v>
      </c>
      <c r="GQ141" s="102">
        <f t="shared" si="465"/>
        <v>-100</v>
      </c>
      <c r="GR141" s="102">
        <f t="shared" si="465"/>
        <v>-100</v>
      </c>
      <c r="GS141" s="15"/>
      <c r="GT141" s="99"/>
      <c r="GU141" s="99"/>
      <c r="GV141" s="99"/>
      <c r="GW141" s="99"/>
      <c r="GX141" s="100">
        <f t="shared" si="499"/>
        <v>12.776299039463023</v>
      </c>
      <c r="GY141" s="100">
        <f t="shared" si="499"/>
        <v>15.47674418604652</v>
      </c>
      <c r="GZ141" s="100">
        <f t="shared" si="499"/>
        <v>4.1541038525963137</v>
      </c>
      <c r="HA141" s="100">
        <f t="shared" si="499"/>
        <v>16.261630329120958</v>
      </c>
      <c r="HB141" s="100">
        <f t="shared" si="499"/>
        <v>-6.0133401744484338</v>
      </c>
      <c r="HC141" s="100">
        <f t="shared" si="499"/>
        <v>-26.744537307421201</v>
      </c>
      <c r="HD141" s="100">
        <f t="shared" si="499"/>
        <v>-13.755762839069362</v>
      </c>
      <c r="HE141" s="100">
        <f t="shared" si="499"/>
        <v>2.3650262780697595</v>
      </c>
      <c r="HF141" s="100">
        <f t="shared" si="499"/>
        <v>-22.622557047712633</v>
      </c>
      <c r="HG141" s="100">
        <f t="shared" si="466"/>
        <v>9.3058419243986279</v>
      </c>
      <c r="HH141" s="100">
        <f t="shared" si="466"/>
        <v>6.1412232720039706</v>
      </c>
      <c r="HI141" s="101">
        <f t="shared" si="466"/>
        <v>-8.7164527421236926</v>
      </c>
      <c r="HJ141" s="101">
        <f t="shared" si="466"/>
        <v>33.215747142655559</v>
      </c>
      <c r="HK141" s="102">
        <f t="shared" si="466"/>
        <v>35.852615694164982</v>
      </c>
      <c r="HL141" s="102">
        <f t="shared" si="466"/>
        <v>32.162098852190212</v>
      </c>
      <c r="HM141" s="102">
        <f t="shared" si="466"/>
        <v>31.52243384890707</v>
      </c>
      <c r="HN141" s="102">
        <f t="shared" si="466"/>
        <v>20.760512657557474</v>
      </c>
      <c r="HO141" s="102">
        <f t="shared" si="466"/>
        <v>-100</v>
      </c>
      <c r="HP141" s="102">
        <f t="shared" si="466"/>
        <v>-100</v>
      </c>
      <c r="HQ141" s="102">
        <f t="shared" si="466"/>
        <v>-100</v>
      </c>
      <c r="HR141" s="15"/>
      <c r="HS141" s="99"/>
      <c r="HT141" s="99"/>
      <c r="HU141" s="99"/>
      <c r="HV141" s="99"/>
      <c r="HW141" s="100">
        <f t="shared" si="500"/>
        <v>-2.6131293817718282</v>
      </c>
      <c r="HX141" s="100">
        <f t="shared" si="500"/>
        <v>5.980066445182719</v>
      </c>
      <c r="HY141" s="100">
        <f t="shared" si="500"/>
        <v>-0.8907641819034251</v>
      </c>
      <c r="HZ141" s="100">
        <f t="shared" si="500"/>
        <v>14.519817073170739</v>
      </c>
      <c r="IA141" s="100">
        <f t="shared" si="500"/>
        <v>-16.770287958115183</v>
      </c>
      <c r="IB141" s="100">
        <f t="shared" si="500"/>
        <v>-33.056426332288403</v>
      </c>
      <c r="IC141" s="100">
        <f t="shared" si="500"/>
        <v>-25.039419741406498</v>
      </c>
      <c r="ID141" s="100">
        <f t="shared" si="500"/>
        <v>-10.948419301164725</v>
      </c>
      <c r="IE141" s="100">
        <f t="shared" si="500"/>
        <v>8.8264202870060871</v>
      </c>
      <c r="IF141" s="100">
        <f t="shared" si="467"/>
        <v>48.02154062280497</v>
      </c>
      <c r="IG141" s="100">
        <f t="shared" si="467"/>
        <v>47.770298695835088</v>
      </c>
      <c r="IH141" s="101">
        <f t="shared" si="467"/>
        <v>18.81539611360239</v>
      </c>
      <c r="II141" s="101">
        <f t="shared" si="467"/>
        <v>37.770953757225435</v>
      </c>
      <c r="IJ141" s="102">
        <f t="shared" si="467"/>
        <v>41.885479278709269</v>
      </c>
      <c r="IK141" s="102">
        <f t="shared" si="467"/>
        <v>29.594306049822073</v>
      </c>
      <c r="IL141" s="102">
        <f t="shared" si="467"/>
        <v>27.567227551501805</v>
      </c>
      <c r="IM141" s="102">
        <f t="shared" si="467"/>
        <v>20.440540186180666</v>
      </c>
      <c r="IN141" s="102">
        <f t="shared" si="467"/>
        <v>-100</v>
      </c>
      <c r="IO141" s="102">
        <f t="shared" si="467"/>
        <v>-100</v>
      </c>
      <c r="IP141" s="102">
        <f t="shared" si="467"/>
        <v>-100</v>
      </c>
      <c r="IQ141" s="15"/>
      <c r="IR141" s="99"/>
      <c r="IS141" s="99"/>
      <c r="IT141" s="99"/>
      <c r="IU141" s="99"/>
      <c r="IV141" s="100">
        <f t="shared" si="501"/>
        <v>58.633281168492445</v>
      </c>
      <c r="IW141" s="100">
        <f t="shared" si="501"/>
        <v>42.360475754803282</v>
      </c>
      <c r="IX141" s="100">
        <f t="shared" si="501"/>
        <v>-14.424007744433688</v>
      </c>
      <c r="IY141" s="100">
        <f t="shared" si="501"/>
        <v>16.453265044814348</v>
      </c>
      <c r="IZ141" s="100">
        <f t="shared" si="501"/>
        <v>-11.048997040447217</v>
      </c>
      <c r="JA141" s="100">
        <f t="shared" si="501"/>
        <v>-46.176092544987149</v>
      </c>
      <c r="JB141" s="100">
        <f t="shared" si="501"/>
        <v>5.1470588235294157</v>
      </c>
      <c r="JC141" s="100">
        <f t="shared" si="501"/>
        <v>5.7174271577790092</v>
      </c>
      <c r="JD141" s="100">
        <f t="shared" si="501"/>
        <v>-74.26987060998151</v>
      </c>
      <c r="JE141" s="100">
        <f t="shared" si="468"/>
        <v>-50.746268656716417</v>
      </c>
      <c r="JF141" s="100">
        <f t="shared" si="468"/>
        <v>-58.310919849381392</v>
      </c>
      <c r="JG141" s="101">
        <f t="shared" si="468"/>
        <v>-61.102444097763907</v>
      </c>
      <c r="JH141" s="101">
        <f t="shared" si="468"/>
        <v>53.87931034482758</v>
      </c>
      <c r="JI141" s="102">
        <f t="shared" si="468"/>
        <v>36.121212121212132</v>
      </c>
      <c r="JJ141" s="102">
        <f t="shared" si="468"/>
        <v>61.161290322580641</v>
      </c>
      <c r="JK141" s="102">
        <f t="shared" si="468"/>
        <v>71.791443850267385</v>
      </c>
      <c r="JL141" s="102">
        <f t="shared" si="468"/>
        <v>15.406162464985984</v>
      </c>
      <c r="JM141" s="102">
        <f t="shared" si="468"/>
        <v>-100</v>
      </c>
      <c r="JN141" s="102">
        <f t="shared" si="468"/>
        <v>-100</v>
      </c>
      <c r="JO141" s="102">
        <f t="shared" si="468"/>
        <v>-100</v>
      </c>
      <c r="JP141" s="15"/>
      <c r="JQ141" s="99"/>
      <c r="JR141" s="99"/>
      <c r="JS141" s="99"/>
      <c r="JT141" s="99"/>
      <c r="JU141" s="100">
        <f t="shared" si="502"/>
        <v>32.142857142857139</v>
      </c>
      <c r="JV141" s="100">
        <f t="shared" si="502"/>
        <v>11.421319796954311</v>
      </c>
      <c r="JW141" s="100">
        <f t="shared" si="502"/>
        <v>148.36734693877548</v>
      </c>
      <c r="JX141" s="100">
        <f t="shared" si="502"/>
        <v>38.874680306905375</v>
      </c>
      <c r="JY141" s="100">
        <f t="shared" si="502"/>
        <v>130.91216216216216</v>
      </c>
      <c r="JZ141" s="100">
        <f t="shared" si="502"/>
        <v>202.73348519362187</v>
      </c>
      <c r="KA141" s="100">
        <f t="shared" si="502"/>
        <v>17.584223500410843</v>
      </c>
      <c r="KB141" s="100">
        <f t="shared" si="502"/>
        <v>138.48987108655618</v>
      </c>
      <c r="KC141" s="100">
        <f t="shared" si="502"/>
        <v>-37.454279444038043</v>
      </c>
      <c r="KD141" s="100">
        <f t="shared" si="469"/>
        <v>-39.428141459744168</v>
      </c>
      <c r="KE141" s="100">
        <f t="shared" si="469"/>
        <v>-48.427672955974842</v>
      </c>
      <c r="KF141" s="101">
        <f t="shared" si="469"/>
        <v>-44.710424710424711</v>
      </c>
      <c r="KG141" s="101">
        <f t="shared" si="469"/>
        <v>-13.099415204678365</v>
      </c>
      <c r="KH141" s="102">
        <f t="shared" si="469"/>
        <v>-11.801242236024844</v>
      </c>
      <c r="KI141" s="102">
        <f t="shared" si="469"/>
        <v>26.151761517615178</v>
      </c>
      <c r="KJ141" s="102">
        <f t="shared" si="469"/>
        <v>24.581005586592177</v>
      </c>
      <c r="KK141" s="102">
        <f t="shared" si="469"/>
        <v>31.763122476446839</v>
      </c>
      <c r="KL141" s="102">
        <f t="shared" si="469"/>
        <v>-100</v>
      </c>
      <c r="KM141" s="102">
        <f t="shared" si="469"/>
        <v>-100</v>
      </c>
      <c r="KN141" s="102">
        <f t="shared" si="469"/>
        <v>-100</v>
      </c>
      <c r="KO141" s="15"/>
      <c r="KP141" s="99"/>
      <c r="KQ141" s="99"/>
      <c r="KR141" s="99"/>
      <c r="KS141" s="99"/>
      <c r="KT141" s="100">
        <f t="shared" si="503"/>
        <v>50.873586844809871</v>
      </c>
      <c r="KU141" s="100">
        <f t="shared" si="503"/>
        <v>64.590163934426229</v>
      </c>
      <c r="KV141" s="100">
        <f t="shared" si="503"/>
        <v>68.626506024096386</v>
      </c>
      <c r="KW141" s="100">
        <f t="shared" si="503"/>
        <v>98.75</v>
      </c>
      <c r="KX141" s="100">
        <f t="shared" si="503"/>
        <v>7.2888283378746532</v>
      </c>
      <c r="KY141" s="100">
        <f t="shared" si="503"/>
        <v>-55.577689243027883</v>
      </c>
      <c r="KZ141" s="100">
        <f t="shared" si="503"/>
        <v>-20.80594455558731</v>
      </c>
      <c r="LA141" s="100">
        <f t="shared" si="503"/>
        <v>-45.256813417190777</v>
      </c>
      <c r="LB141" s="100">
        <f t="shared" si="503"/>
        <v>-32.793650793650798</v>
      </c>
      <c r="LC141" s="100">
        <f t="shared" si="470"/>
        <v>38.266068759342311</v>
      </c>
      <c r="LD141" s="100">
        <f t="shared" si="470"/>
        <v>-42.006495849873694</v>
      </c>
      <c r="LE141" s="101">
        <f t="shared" si="470"/>
        <v>-2.2977501196744909</v>
      </c>
      <c r="LF141" s="101">
        <f t="shared" si="470"/>
        <v>14.92678318375058</v>
      </c>
      <c r="LG141" s="102">
        <f t="shared" si="470"/>
        <v>76.810810810810807</v>
      </c>
      <c r="LH141" s="102">
        <f t="shared" si="470"/>
        <v>77.162414436838816</v>
      </c>
      <c r="LI141" s="102">
        <f t="shared" si="470"/>
        <v>33.121019108280251</v>
      </c>
      <c r="LJ141" s="102">
        <f t="shared" si="470"/>
        <v>16.97492807233867</v>
      </c>
      <c r="LK141" s="102">
        <f t="shared" si="470"/>
        <v>-100</v>
      </c>
      <c r="LL141" s="102">
        <f t="shared" si="470"/>
        <v>-100</v>
      </c>
      <c r="LM141" s="102">
        <f t="shared" si="470"/>
        <v>-100</v>
      </c>
      <c r="LN141" s="15"/>
      <c r="LO141" s="99"/>
      <c r="LP141" s="99"/>
      <c r="LQ141" s="99"/>
      <c r="LR141" s="99"/>
      <c r="LS141" s="100">
        <f t="shared" si="504"/>
        <v>79.668674698795172</v>
      </c>
      <c r="LT141" s="100">
        <f t="shared" si="504"/>
        <v>78.86363636363636</v>
      </c>
      <c r="LU141" s="100">
        <f t="shared" si="504"/>
        <v>69.017480409885465</v>
      </c>
      <c r="LV141" s="100">
        <f t="shared" si="504"/>
        <v>131.93754435770049</v>
      </c>
      <c r="LW141" s="100">
        <f t="shared" si="504"/>
        <v>19.362950544844935</v>
      </c>
      <c r="LX141" s="100">
        <f t="shared" si="504"/>
        <v>-47.268106734434554</v>
      </c>
      <c r="LY141" s="100">
        <f t="shared" si="504"/>
        <v>-28.031383737517835</v>
      </c>
      <c r="LZ141" s="100">
        <f t="shared" si="504"/>
        <v>-47.368421052631582</v>
      </c>
      <c r="MA141" s="100">
        <f t="shared" si="504"/>
        <v>-37.324438202247187</v>
      </c>
      <c r="MB141" s="100">
        <f t="shared" si="471"/>
        <v>39.196787148594382</v>
      </c>
      <c r="MC141" s="100">
        <f t="shared" si="471"/>
        <v>-26.412289395441036</v>
      </c>
      <c r="MD141" s="101">
        <f t="shared" si="471"/>
        <v>-1.8023255813953476</v>
      </c>
      <c r="ME141" s="101">
        <f t="shared" si="471"/>
        <v>12.549019607843137</v>
      </c>
      <c r="MF141" s="102">
        <f t="shared" si="471"/>
        <v>51.067512983266013</v>
      </c>
      <c r="MG141" s="102">
        <f t="shared" si="471"/>
        <v>39.932659932659931</v>
      </c>
      <c r="MH141" s="102">
        <f t="shared" si="471"/>
        <v>31.912374185908821</v>
      </c>
      <c r="MI141" s="102">
        <f t="shared" si="471"/>
        <v>10.403185664509706</v>
      </c>
      <c r="MJ141" s="102">
        <f t="shared" si="471"/>
        <v>-100</v>
      </c>
      <c r="MK141" s="102">
        <f t="shared" si="471"/>
        <v>-100</v>
      </c>
      <c r="ML141" s="102">
        <f t="shared" si="471"/>
        <v>-100</v>
      </c>
      <c r="MM141" s="15"/>
      <c r="MN141" s="99"/>
      <c r="MO141" s="99"/>
      <c r="MP141" s="99"/>
      <c r="MQ141" s="99"/>
      <c r="MR141" s="100">
        <f t="shared" si="505"/>
        <v>-9.7690941385435224</v>
      </c>
      <c r="MS141" s="100">
        <f t="shared" si="505"/>
        <v>24.340770791075062</v>
      </c>
      <c r="MT141" s="100">
        <f t="shared" si="505"/>
        <v>53.21782178217822</v>
      </c>
      <c r="MU141" s="100">
        <f t="shared" si="505"/>
        <v>6.0975609756097615</v>
      </c>
      <c r="MV141" s="100">
        <f t="shared" si="505"/>
        <v>-50.590551181102363</v>
      </c>
      <c r="MW141" s="100">
        <f t="shared" si="505"/>
        <v>-84.828711256117458</v>
      </c>
      <c r="MX141" s="100">
        <f t="shared" si="505"/>
        <v>-48.788368336025847</v>
      </c>
      <c r="MY141" s="100">
        <f t="shared" si="505"/>
        <v>-48.08429118773946</v>
      </c>
      <c r="MZ141" s="100">
        <f t="shared" si="505"/>
        <v>25.498007968127489</v>
      </c>
      <c r="NA141" s="100">
        <f t="shared" si="472"/>
        <v>-21.505376344086024</v>
      </c>
      <c r="NB141" s="100">
        <f t="shared" si="472"/>
        <v>-69.400630914826493</v>
      </c>
      <c r="NC141" s="101">
        <f t="shared" si="472"/>
        <v>-9.5940959409594129</v>
      </c>
      <c r="ND141" s="101">
        <f t="shared" si="472"/>
        <v>-57.460317460317455</v>
      </c>
      <c r="NE141" s="102">
        <f t="shared" si="472"/>
        <v>452.054794520548</v>
      </c>
      <c r="NF141" s="102">
        <f t="shared" si="472"/>
        <v>343.29896907216499</v>
      </c>
      <c r="NG141" s="102">
        <f t="shared" si="472"/>
        <v>49.387755102040806</v>
      </c>
      <c r="NH141" s="102">
        <f t="shared" si="472"/>
        <v>218.65671641791047</v>
      </c>
      <c r="NI141" s="102">
        <f t="shared" si="472"/>
        <v>-100</v>
      </c>
      <c r="NJ141" s="102">
        <f t="shared" si="472"/>
        <v>-100</v>
      </c>
      <c r="NK141" s="102">
        <f t="shared" si="472"/>
        <v>-100</v>
      </c>
      <c r="NL141" s="15"/>
      <c r="NM141" s="99"/>
      <c r="NN141" s="99"/>
      <c r="NO141" s="99"/>
      <c r="NP141" s="99"/>
      <c r="NQ141" s="100">
        <f t="shared" si="506"/>
        <v>-23.636363636363633</v>
      </c>
      <c r="NR141" s="100">
        <f t="shared" si="506"/>
        <v>123.52941176470588</v>
      </c>
      <c r="NS141" s="100">
        <f t="shared" si="506"/>
        <v>533.33333333333326</v>
      </c>
      <c r="NT141" s="100">
        <f t="shared" si="506"/>
        <v>36.842105263157897</v>
      </c>
      <c r="NU141" s="100">
        <f t="shared" si="506"/>
        <v>21.42857142857142</v>
      </c>
      <c r="NV141" s="100">
        <f t="shared" si="506"/>
        <v>-100</v>
      </c>
      <c r="NW141" s="100">
        <f t="shared" si="506"/>
        <v>473.68421052631572</v>
      </c>
      <c r="NX141" s="100">
        <f t="shared" si="506"/>
        <v>276.92307692307691</v>
      </c>
      <c r="NY141" s="100">
        <f t="shared" si="506"/>
        <v>-66.666666666666671</v>
      </c>
      <c r="NZ141" s="100">
        <f t="shared" si="473"/>
        <v>0</v>
      </c>
      <c r="OA141" s="100">
        <f t="shared" si="473"/>
        <v>-94.266055045871553</v>
      </c>
      <c r="OB141" s="101">
        <f t="shared" si="473"/>
        <v>9.1836734693877542</v>
      </c>
      <c r="OC141" s="101">
        <f t="shared" si="473"/>
        <v>1605.8823529411764</v>
      </c>
      <c r="OD141" s="102">
        <f t="shared" si="473"/>
        <v>468.18181818181819</v>
      </c>
      <c r="OE141" s="102">
        <f t="shared" si="473"/>
        <v>1256</v>
      </c>
      <c r="OF141" s="102">
        <f t="shared" si="473"/>
        <v>14.953271028037385</v>
      </c>
      <c r="OG141" s="102">
        <f t="shared" si="473"/>
        <v>-30.689655172413786</v>
      </c>
      <c r="OH141" s="102">
        <f t="shared" si="473"/>
        <v>-100</v>
      </c>
      <c r="OI141" s="102">
        <f t="shared" si="473"/>
        <v>-100</v>
      </c>
      <c r="OJ141" s="102">
        <f t="shared" si="473"/>
        <v>-100</v>
      </c>
      <c r="OK141" s="37"/>
      <c r="OL141" s="62" t="str">
        <f t="shared" si="458"/>
        <v>Kewangan, insurans, hartanah &amp; perkhidmatan perniagaan</v>
      </c>
      <c r="OM141" s="103"/>
      <c r="ON141" s="102">
        <f t="shared" si="475"/>
        <v>-0.16608087342621092</v>
      </c>
      <c r="OO141" s="102">
        <f t="shared" si="475"/>
        <v>-2.3614212960551551</v>
      </c>
      <c r="OP141" s="102">
        <f t="shared" si="475"/>
        <v>-1.5045746909198576</v>
      </c>
      <c r="OQ141" s="102">
        <f t="shared" si="475"/>
        <v>1.2597379055434121</v>
      </c>
      <c r="OR141" s="102">
        <f t="shared" si="475"/>
        <v>-100</v>
      </c>
      <c r="OS141" s="15"/>
      <c r="OT141" s="103"/>
      <c r="OU141" s="102">
        <f t="shared" si="476"/>
        <v>1.5880510328931674</v>
      </c>
      <c r="OV141" s="102">
        <f t="shared" si="476"/>
        <v>-0.17116527318976615</v>
      </c>
      <c r="OW141" s="102">
        <f t="shared" si="476"/>
        <v>0.16870539882307689</v>
      </c>
      <c r="OX141" s="102">
        <f t="shared" si="476"/>
        <v>3.5538385804636308</v>
      </c>
      <c r="OY141" s="102">
        <f t="shared" si="476"/>
        <v>-100</v>
      </c>
      <c r="OZ141" s="15"/>
      <c r="PA141" s="104"/>
      <c r="PB141" s="102">
        <f t="shared" si="477"/>
        <v>-1.2586529455812179</v>
      </c>
      <c r="PC141" s="102">
        <f t="shared" si="477"/>
        <v>-3.3172550035778015</v>
      </c>
      <c r="PD141" s="102">
        <f t="shared" si="477"/>
        <v>-3.2793616838171058</v>
      </c>
      <c r="PE141" s="102">
        <f t="shared" si="477"/>
        <v>-0.14897370842845703</v>
      </c>
      <c r="PF141" s="102">
        <f t="shared" si="477"/>
        <v>-100</v>
      </c>
      <c r="PG141" s="15"/>
      <c r="PH141" s="103"/>
      <c r="PI141" s="102">
        <f t="shared" si="478"/>
        <v>-2.0096600985624269</v>
      </c>
      <c r="PJ141" s="102">
        <f t="shared" si="478"/>
        <v>-6.3185988323603004</v>
      </c>
      <c r="PK141" s="102">
        <f t="shared" si="478"/>
        <v>-1.030055909689831</v>
      </c>
      <c r="PL141" s="102">
        <f t="shared" si="478"/>
        <v>-2.0140869142821205</v>
      </c>
      <c r="PM141" s="102">
        <f t="shared" si="478"/>
        <v>-100</v>
      </c>
      <c r="PN141" s="15"/>
      <c r="PO141" s="103"/>
      <c r="PP141" s="102">
        <f t="shared" si="479"/>
        <v>-0.29258558609619456</v>
      </c>
      <c r="PQ141" s="102">
        <f t="shared" si="479"/>
        <v>-2.4038611073870508</v>
      </c>
      <c r="PR141" s="102">
        <f t="shared" si="479"/>
        <v>-1.4366533987133501</v>
      </c>
      <c r="PS141" s="102">
        <f t="shared" si="479"/>
        <v>0.99577539695547834</v>
      </c>
      <c r="PT141" s="102">
        <f t="shared" si="479"/>
        <v>-100</v>
      </c>
      <c r="PU141" s="15"/>
      <c r="PV141" s="103"/>
      <c r="PW141" s="102">
        <f t="shared" si="480"/>
        <v>1.4134511981147124</v>
      </c>
      <c r="PX141" s="102">
        <f t="shared" si="480"/>
        <v>-6.8495235775789531E-3</v>
      </c>
      <c r="PY141" s="102">
        <f t="shared" si="480"/>
        <v>-8.44832441565746E-2</v>
      </c>
      <c r="PZ141" s="102">
        <f t="shared" si="480"/>
        <v>3.1661029688087261</v>
      </c>
      <c r="QA141" s="102">
        <f t="shared" si="480"/>
        <v>-100</v>
      </c>
      <c r="QB141" s="15"/>
      <c r="QC141" s="103"/>
      <c r="QD141" s="102">
        <f t="shared" si="481"/>
        <v>-1.3238339588501846</v>
      </c>
      <c r="QE141" s="102">
        <f t="shared" si="481"/>
        <v>-3.3564930878876909</v>
      </c>
      <c r="QF141" s="102">
        <f t="shared" si="481"/>
        <v>-3.0046544721472834</v>
      </c>
      <c r="QG141" s="102">
        <f t="shared" si="481"/>
        <v>-0.28603448715009971</v>
      </c>
      <c r="QH141" s="102">
        <f t="shared" si="481"/>
        <v>-100</v>
      </c>
      <c r="QI141" s="15"/>
      <c r="QJ141" s="103"/>
      <c r="QK141" s="102">
        <f t="shared" si="482"/>
        <v>-2.1407254361799799</v>
      </c>
      <c r="QL141" s="102">
        <f t="shared" si="482"/>
        <v>-6.9773871662323961</v>
      </c>
      <c r="QM141" s="102">
        <f t="shared" si="482"/>
        <v>-0.52058471210224555</v>
      </c>
      <c r="QN141" s="102">
        <f t="shared" si="482"/>
        <v>-2.18648993671402</v>
      </c>
      <c r="QO141" s="102">
        <f t="shared" si="482"/>
        <v>-100</v>
      </c>
      <c r="QP141" s="15"/>
      <c r="QQ141" s="103"/>
      <c r="QR141" s="102">
        <f t="shared" si="483"/>
        <v>16.261630329120958</v>
      </c>
      <c r="QS141" s="102">
        <f t="shared" si="483"/>
        <v>2.3650262780697595</v>
      </c>
      <c r="QT141" s="102">
        <f t="shared" si="483"/>
        <v>-8.7164527421236926</v>
      </c>
      <c r="QU141" s="102">
        <f t="shared" si="483"/>
        <v>31.52243384890707</v>
      </c>
      <c r="QV141" s="102">
        <f t="shared" si="483"/>
        <v>-100</v>
      </c>
      <c r="QW141" s="15"/>
      <c r="QX141" s="103"/>
      <c r="QY141" s="102">
        <f t="shared" si="484"/>
        <v>14.519817073170739</v>
      </c>
      <c r="QZ141" s="102">
        <f t="shared" si="484"/>
        <v>-10.948419301164725</v>
      </c>
      <c r="RA141" s="102">
        <f t="shared" si="484"/>
        <v>18.81539611360239</v>
      </c>
      <c r="RB141" s="102">
        <f t="shared" si="484"/>
        <v>27.567227551501805</v>
      </c>
      <c r="RC141" s="102">
        <f t="shared" si="484"/>
        <v>-100</v>
      </c>
      <c r="RD141" s="15"/>
      <c r="RE141" s="103"/>
      <c r="RF141" s="102">
        <f t="shared" si="485"/>
        <v>16.453265044814348</v>
      </c>
      <c r="RG141" s="102">
        <f t="shared" si="485"/>
        <v>5.7174271577790092</v>
      </c>
      <c r="RH141" s="102">
        <f t="shared" si="485"/>
        <v>-61.102444097763907</v>
      </c>
      <c r="RI141" s="102">
        <f t="shared" si="485"/>
        <v>71.791443850267385</v>
      </c>
      <c r="RJ141" s="102">
        <f t="shared" si="485"/>
        <v>-100</v>
      </c>
      <c r="RK141" s="15"/>
      <c r="RL141" s="103"/>
      <c r="RM141" s="102">
        <f t="shared" si="486"/>
        <v>38.874680306905375</v>
      </c>
      <c r="RN141" s="102">
        <f t="shared" si="486"/>
        <v>138.48987108655618</v>
      </c>
      <c r="RO141" s="102">
        <f t="shared" si="486"/>
        <v>-44.710424710424711</v>
      </c>
      <c r="RP141" s="102">
        <f t="shared" si="486"/>
        <v>24.581005586592177</v>
      </c>
      <c r="RQ141" s="102">
        <f t="shared" si="486"/>
        <v>-100</v>
      </c>
      <c r="RR141" s="15"/>
      <c r="RS141" s="103"/>
      <c r="RT141" s="102">
        <f t="shared" ca="1" si="487"/>
        <v>70.673015055977359</v>
      </c>
      <c r="RU141" s="102">
        <f t="shared" ca="1" si="487"/>
        <v>-29.518208550101789</v>
      </c>
      <c r="RV141" s="102">
        <f t="shared" ca="1" si="487"/>
        <v>-18.53872486093282</v>
      </c>
      <c r="RW141" s="102">
        <f t="shared" ca="1" si="487"/>
        <v>47.971109652002617</v>
      </c>
      <c r="RX141" s="102">
        <f t="shared" ca="1" si="487"/>
        <v>-74.742634007809727</v>
      </c>
      <c r="RY141" s="15"/>
      <c r="RZ141" s="103"/>
      <c r="SA141" s="102">
        <f t="shared" ca="1" si="488"/>
        <v>89.275717284814561</v>
      </c>
      <c r="SB141" s="102">
        <f t="shared" ca="1" si="488"/>
        <v>-27.618079304926514</v>
      </c>
      <c r="SC141" s="102">
        <f t="shared" ca="1" si="488"/>
        <v>-14.544758013025161</v>
      </c>
      <c r="SD141" s="102">
        <f t="shared" ca="1" si="488"/>
        <v>33.487746563060369</v>
      </c>
      <c r="SE141" s="102">
        <f t="shared" ca="1" si="488"/>
        <v>-75.170715325198699</v>
      </c>
      <c r="SF141" s="15"/>
      <c r="SG141" s="103"/>
      <c r="SH141" s="102">
        <f t="shared" ca="1" si="489"/>
        <v>15.881147540983598</v>
      </c>
      <c r="SI141" s="102">
        <f t="shared" ca="1" si="489"/>
        <v>-58.797524314765695</v>
      </c>
      <c r="SJ141" s="102">
        <f t="shared" ca="1" si="489"/>
        <v>-21.673819742489275</v>
      </c>
      <c r="SK141" s="102">
        <f t="shared" ca="1" si="489"/>
        <v>82.602739726027409</v>
      </c>
      <c r="SL141" s="102">
        <f t="shared" ca="1" si="489"/>
        <v>-67.966991747936987</v>
      </c>
      <c r="SM141" s="15"/>
      <c r="SN141" s="103"/>
      <c r="SO141" s="102">
        <f t="shared" ca="1" si="490"/>
        <v>76.699029126213603</v>
      </c>
      <c r="SP141" s="102">
        <f t="shared" ca="1" si="490"/>
        <v>221.42857142857144</v>
      </c>
      <c r="SQ141" s="102">
        <f t="shared" ca="1" si="490"/>
        <v>-67.008547008547012</v>
      </c>
      <c r="SR141" s="102">
        <f t="shared" ca="1" si="490"/>
        <v>419.17098445595855</v>
      </c>
      <c r="SS141" s="102">
        <f t="shared" ca="1" si="490"/>
        <v>-79.94011976047905</v>
      </c>
      <c r="ST141" s="15"/>
    </row>
    <row r="142" spans="1:514" x14ac:dyDescent="0.3">
      <c r="A142" s="62" t="str">
        <f>A$26</f>
        <v>Perkhidmatan lain</v>
      </c>
      <c r="B142" s="99"/>
      <c r="C142" s="99"/>
      <c r="D142" s="99"/>
      <c r="E142" s="99"/>
      <c r="F142" s="100">
        <f t="shared" si="491"/>
        <v>2.0895910692746211</v>
      </c>
      <c r="G142" s="100">
        <f t="shared" si="491"/>
        <v>2.2154484130709751</v>
      </c>
      <c r="H142" s="100">
        <f t="shared" si="491"/>
        <v>1.8528186789245726</v>
      </c>
      <c r="I142" s="100">
        <f t="shared" si="491"/>
        <v>1.5146521039543615</v>
      </c>
      <c r="J142" s="100">
        <f t="shared" si="491"/>
        <v>-0.77320483267500073</v>
      </c>
      <c r="K142" s="100">
        <f t="shared" si="491"/>
        <v>-1.2309658557938863</v>
      </c>
      <c r="L142" s="100">
        <f t="shared" si="491"/>
        <v>-2.5903101357783509</v>
      </c>
      <c r="M142" s="100">
        <f t="shared" si="491"/>
        <v>-2.8384736719751169</v>
      </c>
      <c r="N142" s="100">
        <f t="shared" si="491"/>
        <v>-1.819175864692224</v>
      </c>
      <c r="O142" s="100">
        <f t="shared" si="491"/>
        <v>-0.70002156652084757</v>
      </c>
      <c r="P142" s="100">
        <f t="shared" si="491"/>
        <v>-0.76123855570414678</v>
      </c>
      <c r="Q142" s="101">
        <f t="shared" si="491"/>
        <v>-0.32468752286357594</v>
      </c>
      <c r="R142" s="101">
        <f t="shared" si="491"/>
        <v>0.50513357602468556</v>
      </c>
      <c r="S142" s="102">
        <f t="shared" si="491"/>
        <v>1.5298630136986402</v>
      </c>
      <c r="T142" s="102">
        <f t="shared" si="491"/>
        <v>1.5068454920222241</v>
      </c>
      <c r="U142" s="102">
        <f t="shared" si="491"/>
        <v>1.1418935674254893</v>
      </c>
      <c r="V142" s="102">
        <f t="shared" si="474"/>
        <v>0.89911035396554873</v>
      </c>
      <c r="W142" s="102">
        <f t="shared" si="474"/>
        <v>-100</v>
      </c>
      <c r="X142" s="102">
        <f t="shared" si="474"/>
        <v>-100</v>
      </c>
      <c r="Y142" s="102">
        <f t="shared" si="474"/>
        <v>-100</v>
      </c>
      <c r="Z142" s="15"/>
      <c r="AA142" s="99"/>
      <c r="AB142" s="99"/>
      <c r="AC142" s="99"/>
      <c r="AD142" s="99"/>
      <c r="AE142" s="100">
        <f t="shared" si="492"/>
        <v>1.3334646444750797</v>
      </c>
      <c r="AF142" s="100">
        <f t="shared" si="492"/>
        <v>1.9067235250888714</v>
      </c>
      <c r="AG142" s="100">
        <f t="shared" si="492"/>
        <v>1.8518518518518601</v>
      </c>
      <c r="AH142" s="100">
        <f t="shared" si="492"/>
        <v>1.6463770938839106</v>
      </c>
      <c r="AI142" s="100">
        <f t="shared" si="492"/>
        <v>-0.80908507784710482</v>
      </c>
      <c r="AJ142" s="100">
        <f t="shared" si="492"/>
        <v>-1.3971536918118366</v>
      </c>
      <c r="AK142" s="100">
        <f t="shared" si="492"/>
        <v>-2.1516033582717919</v>
      </c>
      <c r="AL142" s="100">
        <f t="shared" si="492"/>
        <v>-1.5962364844472332</v>
      </c>
      <c r="AM142" s="100">
        <f t="shared" si="492"/>
        <v>0.6976185927112466</v>
      </c>
      <c r="AN142" s="100">
        <f t="shared" si="459"/>
        <v>1.6328764397124385</v>
      </c>
      <c r="AO142" s="100">
        <f t="shared" si="459"/>
        <v>0.38451515196216146</v>
      </c>
      <c r="AP142" s="101">
        <f t="shared" si="459"/>
        <v>-0.14994474438803085</v>
      </c>
      <c r="AQ142" s="101">
        <f t="shared" si="459"/>
        <v>0.41255771186152757</v>
      </c>
      <c r="AR142" s="102">
        <f t="shared" si="459"/>
        <v>1.7936429456081759</v>
      </c>
      <c r="AS142" s="102">
        <f t="shared" si="459"/>
        <v>1.6213171364894308</v>
      </c>
      <c r="AT142" s="102">
        <f t="shared" si="459"/>
        <v>1.587510543585835</v>
      </c>
      <c r="AU142" s="102">
        <f t="shared" si="459"/>
        <v>1.3285205552460155</v>
      </c>
      <c r="AV142" s="102">
        <f t="shared" si="459"/>
        <v>-100</v>
      </c>
      <c r="AW142" s="102">
        <f t="shared" si="459"/>
        <v>-100</v>
      </c>
      <c r="AX142" s="102">
        <f t="shared" si="459"/>
        <v>-100</v>
      </c>
      <c r="AY142" s="15"/>
      <c r="AZ142" s="99"/>
      <c r="BA142" s="99"/>
      <c r="BB142" s="99"/>
      <c r="BC142" s="99"/>
      <c r="BD142" s="100">
        <f t="shared" si="493"/>
        <v>3.4484866746143039</v>
      </c>
      <c r="BE142" s="100">
        <f t="shared" si="493"/>
        <v>3.3680483508527148</v>
      </c>
      <c r="BF142" s="100">
        <f t="shared" si="493"/>
        <v>2.6168750948221575</v>
      </c>
      <c r="BG142" s="100">
        <f t="shared" si="493"/>
        <v>1.5469094137777972</v>
      </c>
      <c r="BH142" s="100">
        <f t="shared" si="493"/>
        <v>-0.94260772659732206</v>
      </c>
      <c r="BI142" s="100">
        <f t="shared" si="493"/>
        <v>-1.2748782779533618</v>
      </c>
      <c r="BJ142" s="100">
        <f t="shared" si="493"/>
        <v>-2.7736005271784103</v>
      </c>
      <c r="BK142" s="100">
        <f t="shared" si="493"/>
        <v>-2.6795415959252944</v>
      </c>
      <c r="BL142" s="100">
        <f t="shared" si="493"/>
        <v>-2.2832743125247745</v>
      </c>
      <c r="BM142" s="100">
        <f t="shared" si="460"/>
        <v>-1.4665484198914114</v>
      </c>
      <c r="BN142" s="100">
        <f t="shared" si="460"/>
        <v>-0.96321785146372685</v>
      </c>
      <c r="BO142" s="101">
        <f t="shared" si="460"/>
        <v>3.4018500830845788E-2</v>
      </c>
      <c r="BP142" s="101">
        <f t="shared" si="460"/>
        <v>0.4975905453435292</v>
      </c>
      <c r="BQ142" s="102">
        <f t="shared" si="460"/>
        <v>1.1516255789958851</v>
      </c>
      <c r="BR142" s="102">
        <f t="shared" si="460"/>
        <v>1.1037556646442903</v>
      </c>
      <c r="BS142" s="102">
        <f t="shared" si="460"/>
        <v>1.0886578161445781</v>
      </c>
      <c r="BT142" s="102">
        <f t="shared" si="460"/>
        <v>1.215469133766689</v>
      </c>
      <c r="BU142" s="102">
        <f t="shared" si="460"/>
        <v>-100</v>
      </c>
      <c r="BV142" s="102">
        <f t="shared" si="460"/>
        <v>-100</v>
      </c>
      <c r="BW142" s="102">
        <f t="shared" si="460"/>
        <v>-100</v>
      </c>
      <c r="BX142" s="15"/>
      <c r="BY142" s="99"/>
      <c r="BZ142" s="99"/>
      <c r="CA142" s="99"/>
      <c r="CB142" s="99"/>
      <c r="CC142" s="100">
        <f t="shared" si="494"/>
        <v>-3.9844341439443376E-3</v>
      </c>
      <c r="CD142" s="100">
        <f t="shared" si="494"/>
        <v>-0.47515557295393362</v>
      </c>
      <c r="CE142" s="100">
        <f t="shared" si="494"/>
        <v>-0.50312445639810743</v>
      </c>
      <c r="CF142" s="100">
        <f t="shared" si="494"/>
        <v>1.0563473737293272</v>
      </c>
      <c r="CG142" s="100">
        <f t="shared" si="494"/>
        <v>-0.14211714703147305</v>
      </c>
      <c r="CH142" s="100">
        <f t="shared" si="494"/>
        <v>-0.63204437873835007</v>
      </c>
      <c r="CI142" s="100">
        <f t="shared" si="494"/>
        <v>-3.2330513603292199</v>
      </c>
      <c r="CJ142" s="100">
        <f t="shared" si="494"/>
        <v>-6.7353906762967819</v>
      </c>
      <c r="CK142" s="100">
        <f t="shared" si="494"/>
        <v>-7.2037561682827267</v>
      </c>
      <c r="CL142" s="100">
        <f t="shared" si="461"/>
        <v>-4.6817629635696019</v>
      </c>
      <c r="CM142" s="100">
        <f t="shared" si="461"/>
        <v>-3.3535780301029883</v>
      </c>
      <c r="CN142" s="101">
        <f t="shared" si="461"/>
        <v>-1.9881443516706288</v>
      </c>
      <c r="CO142" s="101">
        <f t="shared" si="461"/>
        <v>0.8026717502544134</v>
      </c>
      <c r="CP142" s="102">
        <f t="shared" si="461"/>
        <v>1.9918949493792359</v>
      </c>
      <c r="CQ142" s="102">
        <f t="shared" si="461"/>
        <v>2.4920908829450639</v>
      </c>
      <c r="CR142" s="102">
        <f t="shared" si="461"/>
        <v>4.3097875274789033E-3</v>
      </c>
      <c r="CS142" s="102">
        <f t="shared" si="461"/>
        <v>-1.3977561960555662</v>
      </c>
      <c r="CT142" s="102">
        <f t="shared" si="461"/>
        <v>-100</v>
      </c>
      <c r="CU142" s="102">
        <f t="shared" si="461"/>
        <v>-100</v>
      </c>
      <c r="CV142" s="102">
        <f t="shared" si="461"/>
        <v>-100</v>
      </c>
      <c r="CW142" s="15"/>
      <c r="CX142" s="99"/>
      <c r="CY142" s="99"/>
      <c r="CZ142" s="99"/>
      <c r="DA142" s="99"/>
      <c r="DB142" s="100">
        <f t="shared" si="495"/>
        <v>1.7677053374538731</v>
      </c>
      <c r="DC142" s="100">
        <f t="shared" si="495"/>
        <v>1.7820305054347507</v>
      </c>
      <c r="DD142" s="100">
        <f t="shared" si="495"/>
        <v>1.5217562978756982</v>
      </c>
      <c r="DE142" s="100">
        <f t="shared" si="495"/>
        <v>1.3817051029171301</v>
      </c>
      <c r="DF142" s="100">
        <f t="shared" si="495"/>
        <v>-0.40548210242177252</v>
      </c>
      <c r="DG142" s="100">
        <f t="shared" si="495"/>
        <v>-1.0230790352753871</v>
      </c>
      <c r="DH142" s="100">
        <f t="shared" si="495"/>
        <v>-2.366848946381761</v>
      </c>
      <c r="DI142" s="100">
        <f t="shared" si="495"/>
        <v>-2.7829941458490048</v>
      </c>
      <c r="DJ142" s="100">
        <f t="shared" si="495"/>
        <v>-1.7125433765989628</v>
      </c>
      <c r="DK142" s="100">
        <f t="shared" si="462"/>
        <v>-0.33470515210423102</v>
      </c>
      <c r="DL142" s="100">
        <f t="shared" si="462"/>
        <v>-0.53260884720260915</v>
      </c>
      <c r="DM142" s="101">
        <f t="shared" si="462"/>
        <v>-0.12234447828535222</v>
      </c>
      <c r="DN142" s="101">
        <f t="shared" si="462"/>
        <v>0.59553814612103295</v>
      </c>
      <c r="DO142" s="102">
        <f t="shared" si="462"/>
        <v>1.3697505411916389</v>
      </c>
      <c r="DP142" s="102">
        <f t="shared" si="462"/>
        <v>1.4650078196494443</v>
      </c>
      <c r="DQ142" s="102">
        <f t="shared" si="462"/>
        <v>1.0520571082571095</v>
      </c>
      <c r="DR142" s="102">
        <f t="shared" si="462"/>
        <v>0.90752800621127783</v>
      </c>
      <c r="DS142" s="102">
        <f t="shared" si="462"/>
        <v>-100</v>
      </c>
      <c r="DT142" s="102">
        <f t="shared" si="462"/>
        <v>-100</v>
      </c>
      <c r="DU142" s="102">
        <f t="shared" si="462"/>
        <v>-100</v>
      </c>
      <c r="DV142" s="15"/>
      <c r="DW142" s="99"/>
      <c r="DX142" s="99"/>
      <c r="DY142" s="99"/>
      <c r="DZ142" s="99"/>
      <c r="EA142" s="100">
        <f t="shared" si="496"/>
        <v>1.4976154040441614</v>
      </c>
      <c r="EB142" s="100">
        <f t="shared" si="496"/>
        <v>1.7129083285208457</v>
      </c>
      <c r="EC142" s="100">
        <f t="shared" si="496"/>
        <v>1.7860399099094648</v>
      </c>
      <c r="ED142" s="100">
        <f t="shared" si="496"/>
        <v>1.6446290290231591</v>
      </c>
      <c r="EE142" s="100">
        <f t="shared" si="496"/>
        <v>-0.83973749054624403</v>
      </c>
      <c r="EF142" s="100">
        <f t="shared" si="496"/>
        <v>-1.2895836007623007</v>
      </c>
      <c r="EG142" s="100">
        <f t="shared" si="496"/>
        <v>-1.9987314253066102</v>
      </c>
      <c r="EH142" s="100">
        <f t="shared" si="496"/>
        <v>-1.5458286209302896</v>
      </c>
      <c r="EI142" s="100">
        <f t="shared" si="496"/>
        <v>0.72235562728810709</v>
      </c>
      <c r="EJ142" s="100">
        <f t="shared" si="463"/>
        <v>1.7825882541238514</v>
      </c>
      <c r="EK142" s="100">
        <f t="shared" si="463"/>
        <v>0.56669120516987803</v>
      </c>
      <c r="EL142" s="101">
        <f t="shared" si="463"/>
        <v>-1.368704570007262E-2</v>
      </c>
      <c r="EM142" s="101">
        <f t="shared" si="463"/>
        <v>0.51150020518633266</v>
      </c>
      <c r="EN142" s="102">
        <f t="shared" si="463"/>
        <v>1.6054211835005772</v>
      </c>
      <c r="EO142" s="102">
        <f t="shared" si="463"/>
        <v>1.5460574797347082</v>
      </c>
      <c r="EP142" s="102">
        <f t="shared" si="463"/>
        <v>1.4969811044024617</v>
      </c>
      <c r="EQ142" s="102">
        <f t="shared" si="463"/>
        <v>1.2671394339430098</v>
      </c>
      <c r="ER142" s="102">
        <f t="shared" si="463"/>
        <v>-100</v>
      </c>
      <c r="ES142" s="102">
        <f t="shared" si="463"/>
        <v>-100</v>
      </c>
      <c r="ET142" s="102">
        <f t="shared" si="463"/>
        <v>-100</v>
      </c>
      <c r="EU142" s="15"/>
      <c r="EV142" s="99"/>
      <c r="EW142" s="99"/>
      <c r="EX142" s="99"/>
      <c r="EY142" s="99"/>
      <c r="EZ142" s="100">
        <f t="shared" si="497"/>
        <v>2.437158421892649</v>
      </c>
      <c r="FA142" s="100">
        <f t="shared" si="497"/>
        <v>2.3116997321892541</v>
      </c>
      <c r="FB142" s="100">
        <f t="shared" si="497"/>
        <v>2.0022987905227163</v>
      </c>
      <c r="FC142" s="100">
        <f t="shared" si="497"/>
        <v>1.2912022508386523</v>
      </c>
      <c r="FD142" s="100">
        <f t="shared" si="497"/>
        <v>9.0136492402859147E-3</v>
      </c>
      <c r="FE142" s="100">
        <f t="shared" si="497"/>
        <v>-0.69542115955617545</v>
      </c>
      <c r="FF142" s="100">
        <f t="shared" si="497"/>
        <v>-2.4969588321915648</v>
      </c>
      <c r="FG142" s="100">
        <f t="shared" si="497"/>
        <v>-2.6670028375098243</v>
      </c>
      <c r="FH142" s="100">
        <f t="shared" si="497"/>
        <v>-2.1626516624392189</v>
      </c>
      <c r="FI142" s="100">
        <f t="shared" si="464"/>
        <v>-0.96781808167439864</v>
      </c>
      <c r="FJ142" s="100">
        <f t="shared" si="464"/>
        <v>-0.73106135224462188</v>
      </c>
      <c r="FK142" s="101">
        <f t="shared" si="464"/>
        <v>0.2133759499839849</v>
      </c>
      <c r="FL142" s="101">
        <f t="shared" si="464"/>
        <v>0.58562391977610151</v>
      </c>
      <c r="FM142" s="102">
        <f t="shared" si="464"/>
        <v>1.0686477037978648</v>
      </c>
      <c r="FN142" s="102">
        <f t="shared" si="464"/>
        <v>1.0737988666681408</v>
      </c>
      <c r="FO142" s="102">
        <f t="shared" si="464"/>
        <v>0.99582480843625198</v>
      </c>
      <c r="FP142" s="102">
        <f t="shared" si="464"/>
        <v>1.2281015451576005</v>
      </c>
      <c r="FQ142" s="102">
        <f t="shared" si="464"/>
        <v>-100</v>
      </c>
      <c r="FR142" s="102">
        <f t="shared" si="464"/>
        <v>-100</v>
      </c>
      <c r="FS142" s="102">
        <f t="shared" si="464"/>
        <v>-100</v>
      </c>
      <c r="FT142" s="15"/>
      <c r="FU142" s="99"/>
      <c r="FV142" s="99"/>
      <c r="FW142" s="99"/>
      <c r="FX142" s="99"/>
      <c r="FY142" s="100">
        <f t="shared" si="498"/>
        <v>0.45528411609072617</v>
      </c>
      <c r="FZ142" s="100">
        <f t="shared" si="498"/>
        <v>0.33807829181493609</v>
      </c>
      <c r="GA142" s="100">
        <f t="shared" si="498"/>
        <v>-0.69663316514940732</v>
      </c>
      <c r="GB142" s="100">
        <f t="shared" si="498"/>
        <v>0.9413468501086264</v>
      </c>
      <c r="GC142" s="100">
        <f t="shared" si="498"/>
        <v>-0.50669804005454289</v>
      </c>
      <c r="GD142" s="100">
        <f t="shared" si="498"/>
        <v>-1.3163817916433618</v>
      </c>
      <c r="GE142" s="100">
        <f t="shared" si="498"/>
        <v>-2.9872500408652525</v>
      </c>
      <c r="GF142" s="100">
        <f t="shared" si="498"/>
        <v>-6.5585312715872206</v>
      </c>
      <c r="GG142" s="100">
        <f t="shared" si="498"/>
        <v>-6.9525255647079343</v>
      </c>
      <c r="GH142" s="100">
        <f t="shared" si="465"/>
        <v>-4.1842912830720724</v>
      </c>
      <c r="GI142" s="100">
        <f t="shared" si="465"/>
        <v>-3.0202614470857481</v>
      </c>
      <c r="GJ142" s="101">
        <f t="shared" si="465"/>
        <v>-1.5254695119350625</v>
      </c>
      <c r="GK142" s="101">
        <f t="shared" si="465"/>
        <v>0.87659758827351997</v>
      </c>
      <c r="GL142" s="102">
        <f t="shared" si="465"/>
        <v>1.6619779268556512</v>
      </c>
      <c r="GM142" s="102">
        <f t="shared" si="465"/>
        <v>2.5105692940290636</v>
      </c>
      <c r="GN142" s="102">
        <f t="shared" si="465"/>
        <v>-7.6516617099298134E-2</v>
      </c>
      <c r="GO142" s="102">
        <f t="shared" si="465"/>
        <v>-1.2039741167038875</v>
      </c>
      <c r="GP142" s="102">
        <f t="shared" si="465"/>
        <v>-100</v>
      </c>
      <c r="GQ142" s="102">
        <f t="shared" si="465"/>
        <v>-100</v>
      </c>
      <c r="GR142" s="102">
        <f t="shared" si="465"/>
        <v>-100</v>
      </c>
      <c r="GS142" s="15"/>
      <c r="GT142" s="99"/>
      <c r="GU142" s="99"/>
      <c r="GV142" s="99"/>
      <c r="GW142" s="99"/>
      <c r="GX142" s="100">
        <f t="shared" si="499"/>
        <v>47.707454289732773</v>
      </c>
      <c r="GY142" s="100">
        <f t="shared" si="499"/>
        <v>68.197122742577292</v>
      </c>
      <c r="GZ142" s="100">
        <f t="shared" si="499"/>
        <v>58.238063214525894</v>
      </c>
      <c r="HA142" s="100">
        <f t="shared" si="499"/>
        <v>26.600073991860906</v>
      </c>
      <c r="HB142" s="100">
        <f t="shared" si="499"/>
        <v>-36.678727861359739</v>
      </c>
      <c r="HC142" s="100">
        <f t="shared" si="499"/>
        <v>-20.382165605095537</v>
      </c>
      <c r="HD142" s="100">
        <f t="shared" si="499"/>
        <v>-27.008074798130043</v>
      </c>
      <c r="HE142" s="100">
        <f t="shared" si="499"/>
        <v>-11.221507890122739</v>
      </c>
      <c r="HF142" s="100">
        <f t="shared" si="499"/>
        <v>-18.195488721804509</v>
      </c>
      <c r="HG142" s="100">
        <f t="shared" si="466"/>
        <v>-42.537142857142861</v>
      </c>
      <c r="HH142" s="100">
        <f t="shared" si="466"/>
        <v>-34.177583697234347</v>
      </c>
      <c r="HI142" s="101">
        <f t="shared" si="466"/>
        <v>-33.805134957208693</v>
      </c>
      <c r="HJ142" s="101">
        <f t="shared" si="466"/>
        <v>-16.176470588235293</v>
      </c>
      <c r="HK142" s="102">
        <f t="shared" si="466"/>
        <v>33.333333333333329</v>
      </c>
      <c r="HL142" s="102">
        <f t="shared" si="466"/>
        <v>10.747456877487839</v>
      </c>
      <c r="HM142" s="102">
        <f t="shared" si="466"/>
        <v>23.570363003480853</v>
      </c>
      <c r="HN142" s="102">
        <f t="shared" si="466"/>
        <v>-0.96491228070175739</v>
      </c>
      <c r="HO142" s="102">
        <f t="shared" si="466"/>
        <v>-100</v>
      </c>
      <c r="HP142" s="102">
        <f t="shared" si="466"/>
        <v>-100</v>
      </c>
      <c r="HQ142" s="102">
        <f t="shared" si="466"/>
        <v>-100</v>
      </c>
      <c r="HR142" s="15"/>
      <c r="HS142" s="99"/>
      <c r="HT142" s="99"/>
      <c r="HU142" s="99"/>
      <c r="HV142" s="99"/>
      <c r="HW142" s="100">
        <f t="shared" si="500"/>
        <v>-27.264883520276094</v>
      </c>
      <c r="HX142" s="100">
        <f t="shared" si="500"/>
        <v>45.078299776286343</v>
      </c>
      <c r="HY142" s="100">
        <f t="shared" si="500"/>
        <v>13.373597929249348</v>
      </c>
      <c r="HZ142" s="100">
        <f t="shared" si="500"/>
        <v>2.0277481323372371</v>
      </c>
      <c r="IA142" s="100">
        <f t="shared" si="500"/>
        <v>6.6429418742586011</v>
      </c>
      <c r="IB142" s="100">
        <f t="shared" si="500"/>
        <v>-18.1958365458751</v>
      </c>
      <c r="IC142" s="100">
        <f t="shared" si="500"/>
        <v>-26.17960426179604</v>
      </c>
      <c r="ID142" s="100">
        <f t="shared" si="500"/>
        <v>-12.552301255230125</v>
      </c>
      <c r="IE142" s="100">
        <f t="shared" si="500"/>
        <v>-4.8943270300333737</v>
      </c>
      <c r="IF142" s="100">
        <f t="shared" si="467"/>
        <v>-26.578699340245048</v>
      </c>
      <c r="IG142" s="100">
        <f t="shared" si="467"/>
        <v>-37.628865979381445</v>
      </c>
      <c r="IH142" s="101">
        <f t="shared" si="467"/>
        <v>-33.492822966507177</v>
      </c>
      <c r="II142" s="101">
        <f t="shared" si="467"/>
        <v>-23.274853801169591</v>
      </c>
      <c r="IJ142" s="102">
        <f t="shared" si="467"/>
        <v>50.962772785622604</v>
      </c>
      <c r="IK142" s="102">
        <f t="shared" si="467"/>
        <v>26.942148760330586</v>
      </c>
      <c r="IL142" s="102">
        <f t="shared" si="467"/>
        <v>34.892086330935257</v>
      </c>
      <c r="IM142" s="102">
        <f t="shared" si="467"/>
        <v>20.579268292682929</v>
      </c>
      <c r="IN142" s="102">
        <f t="shared" si="467"/>
        <v>-100</v>
      </c>
      <c r="IO142" s="102">
        <f t="shared" si="467"/>
        <v>-100</v>
      </c>
      <c r="IP142" s="102">
        <f t="shared" si="467"/>
        <v>-100</v>
      </c>
      <c r="IQ142" s="15"/>
      <c r="IR142" s="99"/>
      <c r="IS142" s="99"/>
      <c r="IT142" s="99"/>
      <c r="IU142" s="99"/>
      <c r="IV142" s="100">
        <f t="shared" si="501"/>
        <v>150.7042253521127</v>
      </c>
      <c r="IW142" s="100">
        <f t="shared" si="501"/>
        <v>179.28994082840237</v>
      </c>
      <c r="IX142" s="100">
        <f t="shared" si="501"/>
        <v>142.51734390485629</v>
      </c>
      <c r="IY142" s="100">
        <f t="shared" si="501"/>
        <v>61.460446247464496</v>
      </c>
      <c r="IZ142" s="100">
        <f t="shared" si="501"/>
        <v>-57.558733401430032</v>
      </c>
      <c r="JA142" s="100">
        <f t="shared" si="501"/>
        <v>-36.626059322033896</v>
      </c>
      <c r="JB142" s="100">
        <f t="shared" si="501"/>
        <v>-29.260318757662439</v>
      </c>
      <c r="JC142" s="100">
        <f t="shared" si="501"/>
        <v>-4.522613065326631</v>
      </c>
      <c r="JD142" s="100">
        <f t="shared" si="501"/>
        <v>-19.193742478941033</v>
      </c>
      <c r="JE142" s="100">
        <f t="shared" si="468"/>
        <v>-49.143334726284991</v>
      </c>
      <c r="JF142" s="100">
        <f t="shared" si="468"/>
        <v>-31.6002310803004</v>
      </c>
      <c r="JG142" s="101">
        <f t="shared" si="468"/>
        <v>-26.84210526315789</v>
      </c>
      <c r="JH142" s="101">
        <f t="shared" si="468"/>
        <v>-14.445271779597913</v>
      </c>
      <c r="JI142" s="102">
        <f t="shared" si="468"/>
        <v>16.598192276088742</v>
      </c>
      <c r="JJ142" s="102">
        <f t="shared" si="468"/>
        <v>6.841216216216206</v>
      </c>
      <c r="JK142" s="102">
        <f t="shared" si="468"/>
        <v>20.143884892086341</v>
      </c>
      <c r="JL142" s="102">
        <f t="shared" si="468"/>
        <v>-1.3054830287206221</v>
      </c>
      <c r="JM142" s="102">
        <f t="shared" si="468"/>
        <v>-100</v>
      </c>
      <c r="JN142" s="102">
        <f t="shared" si="468"/>
        <v>-100</v>
      </c>
      <c r="JO142" s="102">
        <f t="shared" si="468"/>
        <v>-100</v>
      </c>
      <c r="JP142" s="15"/>
      <c r="JQ142" s="99"/>
      <c r="JR142" s="99"/>
      <c r="JS142" s="99"/>
      <c r="JT142" s="99"/>
      <c r="JU142" s="100">
        <f t="shared" si="502"/>
        <v>-41.007194244604314</v>
      </c>
      <c r="JV142" s="100">
        <f t="shared" si="502"/>
        <v>-58.667972575905971</v>
      </c>
      <c r="JW142" s="100">
        <f t="shared" si="502"/>
        <v>17.245657568238215</v>
      </c>
      <c r="JX142" s="100">
        <f t="shared" si="502"/>
        <v>12.051282051282053</v>
      </c>
      <c r="JY142" s="100">
        <f t="shared" si="502"/>
        <v>55.284552845528445</v>
      </c>
      <c r="JZ142" s="100">
        <f t="shared" si="502"/>
        <v>118.24644549763033</v>
      </c>
      <c r="KA142" s="100">
        <f t="shared" si="502"/>
        <v>-22.328042328042329</v>
      </c>
      <c r="KB142" s="100">
        <f t="shared" si="502"/>
        <v>-21.967963386727686</v>
      </c>
      <c r="KC142" s="100">
        <f t="shared" si="502"/>
        <v>-31.675392670157066</v>
      </c>
      <c r="KD142" s="100">
        <f t="shared" si="469"/>
        <v>-43.756786102062975</v>
      </c>
      <c r="KE142" s="100">
        <f t="shared" si="469"/>
        <v>-35.694822888283383</v>
      </c>
      <c r="KF142" s="101">
        <f t="shared" si="469"/>
        <v>-49.706744868035187</v>
      </c>
      <c r="KG142" s="101">
        <f t="shared" si="469"/>
        <v>-9.0038314176245198</v>
      </c>
      <c r="KH142" s="102">
        <f t="shared" si="469"/>
        <v>46.138996138996148</v>
      </c>
      <c r="KI142" s="102">
        <f t="shared" si="469"/>
        <v>-0.21186440677966045</v>
      </c>
      <c r="KJ142" s="102">
        <f t="shared" si="469"/>
        <v>16.326530612244895</v>
      </c>
      <c r="KK142" s="102">
        <f t="shared" si="469"/>
        <v>-29.894736842105264</v>
      </c>
      <c r="KL142" s="102">
        <f t="shared" si="469"/>
        <v>-100</v>
      </c>
      <c r="KM142" s="102">
        <f t="shared" si="469"/>
        <v>-100</v>
      </c>
      <c r="KN142" s="102">
        <f t="shared" si="469"/>
        <v>-100</v>
      </c>
      <c r="KO142" s="15"/>
      <c r="KP142" s="99"/>
      <c r="KQ142" s="99"/>
      <c r="KR142" s="99"/>
      <c r="KS142" s="99"/>
      <c r="KT142" s="100">
        <f t="shared" si="503"/>
        <v>25.518058022498515</v>
      </c>
      <c r="KU142" s="100">
        <f t="shared" si="503"/>
        <v>124.77148080438755</v>
      </c>
      <c r="KV142" s="100">
        <f t="shared" si="503"/>
        <v>89.142857142857139</v>
      </c>
      <c r="KW142" s="100">
        <f t="shared" si="503"/>
        <v>12.719298245614041</v>
      </c>
      <c r="KX142" s="100">
        <f t="shared" si="503"/>
        <v>-19.339622641509436</v>
      </c>
      <c r="KY142" s="100">
        <f t="shared" si="503"/>
        <v>-81.333875559170394</v>
      </c>
      <c r="KZ142" s="100">
        <f t="shared" si="503"/>
        <v>-70.883685800604226</v>
      </c>
      <c r="LA142" s="100">
        <f t="shared" si="503"/>
        <v>-61.673151750972764</v>
      </c>
      <c r="LB142" s="100">
        <f t="shared" si="503"/>
        <v>-68.771929824561397</v>
      </c>
      <c r="LC142" s="100">
        <f t="shared" si="470"/>
        <v>-1.9607843137254943</v>
      </c>
      <c r="LD142" s="100">
        <f t="shared" si="470"/>
        <v>-35.538261997405961</v>
      </c>
      <c r="LE142" s="101">
        <f t="shared" si="470"/>
        <v>66.497461928934015</v>
      </c>
      <c r="LF142" s="101">
        <f t="shared" si="470"/>
        <v>142.50936329588012</v>
      </c>
      <c r="LG142" s="102">
        <f t="shared" si="470"/>
        <v>325.11111111111114</v>
      </c>
      <c r="LH142" s="102">
        <f t="shared" si="470"/>
        <v>273.0382293762575</v>
      </c>
      <c r="LI142" s="102">
        <f t="shared" si="470"/>
        <v>81.910569105691053</v>
      </c>
      <c r="LJ142" s="102">
        <f t="shared" si="470"/>
        <v>15.984555984555993</v>
      </c>
      <c r="LK142" s="102">
        <f t="shared" si="470"/>
        <v>-100</v>
      </c>
      <c r="LL142" s="102">
        <f t="shared" si="470"/>
        <v>-100</v>
      </c>
      <c r="LM142" s="102">
        <f t="shared" si="470"/>
        <v>-100</v>
      </c>
      <c r="LN142" s="15"/>
      <c r="LO142" s="99"/>
      <c r="LP142" s="99"/>
      <c r="LQ142" s="99"/>
      <c r="LR142" s="99"/>
      <c r="LS142" s="100">
        <f t="shared" si="504"/>
        <v>8.0960854092526624</v>
      </c>
      <c r="LT142" s="100">
        <f t="shared" si="504"/>
        <v>107.30659025787968</v>
      </c>
      <c r="LU142" s="100">
        <f t="shared" si="504"/>
        <v>53.512014787430687</v>
      </c>
      <c r="LV142" s="100">
        <f t="shared" si="504"/>
        <v>15.4296875</v>
      </c>
      <c r="LW142" s="100">
        <f t="shared" si="504"/>
        <v>9.7942386831275652</v>
      </c>
      <c r="LX142" s="100">
        <f t="shared" si="504"/>
        <v>-81.962681409813413</v>
      </c>
      <c r="LY142" s="100">
        <f t="shared" si="504"/>
        <v>-68.45273931366647</v>
      </c>
      <c r="LZ142" s="100">
        <f t="shared" si="504"/>
        <v>-64.974619289340097</v>
      </c>
      <c r="MA142" s="100">
        <f t="shared" si="504"/>
        <v>-67.841079460269867</v>
      </c>
      <c r="MB142" s="100">
        <f t="shared" si="471"/>
        <v>29.885057471264375</v>
      </c>
      <c r="MC142" s="100">
        <f t="shared" si="471"/>
        <v>-39.122137404580151</v>
      </c>
      <c r="MD142" s="101">
        <f t="shared" si="471"/>
        <v>-5.3140096618357502</v>
      </c>
      <c r="ME142" s="101">
        <f t="shared" si="471"/>
        <v>57.575757575757571</v>
      </c>
      <c r="MF142" s="102">
        <f t="shared" si="471"/>
        <v>157.8171091445428</v>
      </c>
      <c r="MG142" s="102">
        <f t="shared" si="471"/>
        <v>135.10971786833858</v>
      </c>
      <c r="MH142" s="102">
        <f t="shared" si="471"/>
        <v>94.132653061224488</v>
      </c>
      <c r="MI142" s="102">
        <f t="shared" si="471"/>
        <v>-10.355029585798814</v>
      </c>
      <c r="MJ142" s="102">
        <f t="shared" si="471"/>
        <v>-100</v>
      </c>
      <c r="MK142" s="102">
        <f t="shared" si="471"/>
        <v>-100</v>
      </c>
      <c r="ML142" s="102">
        <f t="shared" si="471"/>
        <v>-100</v>
      </c>
      <c r="MM142" s="15"/>
      <c r="MN142" s="99"/>
      <c r="MO142" s="99"/>
      <c r="MP142" s="99"/>
      <c r="MQ142" s="99"/>
      <c r="MR142" s="100">
        <f t="shared" si="505"/>
        <v>102.10772833723651</v>
      </c>
      <c r="MS142" s="100">
        <f t="shared" si="505"/>
        <v>193.67088607594937</v>
      </c>
      <c r="MT142" s="100">
        <f t="shared" si="505"/>
        <v>227.11267605633805</v>
      </c>
      <c r="MU142" s="100">
        <f t="shared" si="505"/>
        <v>7.333333333333325</v>
      </c>
      <c r="MV142" s="100">
        <f t="shared" si="505"/>
        <v>-63.615295480880654</v>
      </c>
      <c r="MW142" s="100">
        <f t="shared" si="505"/>
        <v>-79.849137931034491</v>
      </c>
      <c r="MX142" s="100">
        <f t="shared" si="505"/>
        <v>-77.179763186221749</v>
      </c>
      <c r="MY142" s="100">
        <f t="shared" si="505"/>
        <v>-53.726708074534166</v>
      </c>
      <c r="MZ142" s="100">
        <f t="shared" si="505"/>
        <v>-68.471337579617824</v>
      </c>
      <c r="NA142" s="100">
        <f t="shared" si="472"/>
        <v>-54.54545454545454</v>
      </c>
      <c r="NB142" s="100">
        <f t="shared" si="472"/>
        <v>-39.622641509433961</v>
      </c>
      <c r="NC142" s="101">
        <f t="shared" si="472"/>
        <v>248.32214765100673</v>
      </c>
      <c r="ND142" s="101">
        <f t="shared" si="472"/>
        <v>388.88888888888891</v>
      </c>
      <c r="NE142" s="102">
        <f t="shared" si="472"/>
        <v>835.2941176470589</v>
      </c>
      <c r="NF142" s="102">
        <f t="shared" si="472"/>
        <v>487.5</v>
      </c>
      <c r="NG142" s="102">
        <f t="shared" si="472"/>
        <v>57.225433526011571</v>
      </c>
      <c r="NH142" s="102">
        <f t="shared" si="472"/>
        <v>37.396694214876035</v>
      </c>
      <c r="NI142" s="102">
        <f t="shared" si="472"/>
        <v>-100</v>
      </c>
      <c r="NJ142" s="102">
        <f t="shared" si="472"/>
        <v>-100</v>
      </c>
      <c r="NK142" s="102">
        <f t="shared" si="472"/>
        <v>-100</v>
      </c>
      <c r="NL142" s="15"/>
      <c r="NM142" s="99"/>
      <c r="NN142" s="99"/>
      <c r="NO142" s="99"/>
      <c r="NP142" s="99"/>
      <c r="NQ142" s="100">
        <f t="shared" si="506"/>
        <v>-69.565217391304344</v>
      </c>
      <c r="NR142" s="100">
        <f t="shared" si="506"/>
        <v>5.0000000000000044</v>
      </c>
      <c r="NS142" s="100">
        <f t="shared" si="506"/>
        <v>70.588235294117638</v>
      </c>
      <c r="NT142" s="100">
        <f t="shared" si="506"/>
        <v>-13.636363636363635</v>
      </c>
      <c r="NU142" s="100">
        <f t="shared" si="506"/>
        <v>47.619047619047628</v>
      </c>
      <c r="NV142" s="100">
        <f t="shared" si="506"/>
        <v>-86.904761904761912</v>
      </c>
      <c r="NW142" s="100">
        <f t="shared" si="506"/>
        <v>-39.655172413793103</v>
      </c>
      <c r="NX142" s="100">
        <f t="shared" si="506"/>
        <v>-26.315789473684216</v>
      </c>
      <c r="NY142" s="100">
        <f t="shared" si="506"/>
        <v>-90.322580645161281</v>
      </c>
      <c r="NZ142" s="100">
        <f t="shared" si="473"/>
        <v>136.36363636363637</v>
      </c>
      <c r="OA142" s="100">
        <f t="shared" si="473"/>
        <v>42.857142857142861</v>
      </c>
      <c r="OB142" s="101">
        <f t="shared" si="473"/>
        <v>160.71428571428572</v>
      </c>
      <c r="OC142" s="101">
        <f t="shared" si="473"/>
        <v>2150</v>
      </c>
      <c r="OD142" s="102">
        <f t="shared" si="473"/>
        <v>838.46153846153845</v>
      </c>
      <c r="OE142" s="102">
        <f t="shared" si="473"/>
        <v>604</v>
      </c>
      <c r="OF142" s="102">
        <f t="shared" si="473"/>
        <v>191.78082191780823</v>
      </c>
      <c r="OG142" s="102">
        <f t="shared" si="473"/>
        <v>71.1111111111111</v>
      </c>
      <c r="OH142" s="102">
        <f t="shared" si="473"/>
        <v>-100</v>
      </c>
      <c r="OI142" s="102">
        <f t="shared" si="473"/>
        <v>-100</v>
      </c>
      <c r="OJ142" s="102">
        <f t="shared" si="473"/>
        <v>-100</v>
      </c>
      <c r="OK142" s="37"/>
      <c r="OL142" s="62" t="str">
        <f t="shared" si="458"/>
        <v>Perkhidmatan lain</v>
      </c>
      <c r="OM142" s="103"/>
      <c r="ON142" s="102">
        <f t="shared" si="475"/>
        <v>1.5146521039543615</v>
      </c>
      <c r="OO142" s="102">
        <f t="shared" si="475"/>
        <v>-2.8384736719751169</v>
      </c>
      <c r="OP142" s="102">
        <f t="shared" si="475"/>
        <v>-0.32468752286357594</v>
      </c>
      <c r="OQ142" s="102">
        <f t="shared" si="475"/>
        <v>1.1418935674254893</v>
      </c>
      <c r="OR142" s="102">
        <f t="shared" si="475"/>
        <v>-100</v>
      </c>
      <c r="OS142" s="15"/>
      <c r="OT142" s="103"/>
      <c r="OU142" s="102">
        <f t="shared" si="476"/>
        <v>1.6463770938839106</v>
      </c>
      <c r="OV142" s="102">
        <f t="shared" si="476"/>
        <v>-1.5962364844472332</v>
      </c>
      <c r="OW142" s="102">
        <f t="shared" si="476"/>
        <v>-0.14994474438803085</v>
      </c>
      <c r="OX142" s="102">
        <f t="shared" si="476"/>
        <v>1.587510543585835</v>
      </c>
      <c r="OY142" s="102">
        <f t="shared" si="476"/>
        <v>-100</v>
      </c>
      <c r="OZ142" s="15"/>
      <c r="PA142" s="104"/>
      <c r="PB142" s="102">
        <f t="shared" si="477"/>
        <v>1.5469094137777972</v>
      </c>
      <c r="PC142" s="102">
        <f t="shared" si="477"/>
        <v>-2.6795415959252944</v>
      </c>
      <c r="PD142" s="102">
        <f t="shared" si="477"/>
        <v>3.4018500830845788E-2</v>
      </c>
      <c r="PE142" s="102">
        <f t="shared" si="477"/>
        <v>1.0886578161445781</v>
      </c>
      <c r="PF142" s="102">
        <f t="shared" si="477"/>
        <v>-100</v>
      </c>
      <c r="PG142" s="15"/>
      <c r="PH142" s="103"/>
      <c r="PI142" s="102">
        <f t="shared" si="478"/>
        <v>1.0563473737293272</v>
      </c>
      <c r="PJ142" s="102">
        <f t="shared" si="478"/>
        <v>-6.7353906762967819</v>
      </c>
      <c r="PK142" s="102">
        <f t="shared" si="478"/>
        <v>-1.9881443516706288</v>
      </c>
      <c r="PL142" s="102">
        <f t="shared" si="478"/>
        <v>4.3097875274789033E-3</v>
      </c>
      <c r="PM142" s="102">
        <f t="shared" si="478"/>
        <v>-100</v>
      </c>
      <c r="PN142" s="15"/>
      <c r="PO142" s="103"/>
      <c r="PP142" s="102">
        <f t="shared" si="479"/>
        <v>1.3817051029171301</v>
      </c>
      <c r="PQ142" s="102">
        <f t="shared" si="479"/>
        <v>-2.7829941458490048</v>
      </c>
      <c r="PR142" s="102">
        <f t="shared" si="479"/>
        <v>-0.12234447828535222</v>
      </c>
      <c r="PS142" s="102">
        <f t="shared" si="479"/>
        <v>1.0520571082571095</v>
      </c>
      <c r="PT142" s="102">
        <f t="shared" si="479"/>
        <v>-100</v>
      </c>
      <c r="PU142" s="15"/>
      <c r="PV142" s="103"/>
      <c r="PW142" s="102">
        <f t="shared" si="480"/>
        <v>1.6446290290231591</v>
      </c>
      <c r="PX142" s="102">
        <f t="shared" si="480"/>
        <v>-1.5458286209302896</v>
      </c>
      <c r="PY142" s="102">
        <f t="shared" si="480"/>
        <v>-1.368704570007262E-2</v>
      </c>
      <c r="PZ142" s="102">
        <f t="shared" si="480"/>
        <v>1.4969811044024617</v>
      </c>
      <c r="QA142" s="102">
        <f t="shared" si="480"/>
        <v>-100</v>
      </c>
      <c r="QB142" s="15"/>
      <c r="QC142" s="103"/>
      <c r="QD142" s="102">
        <f t="shared" si="481"/>
        <v>1.2912022508386523</v>
      </c>
      <c r="QE142" s="102">
        <f t="shared" si="481"/>
        <v>-2.6670028375098243</v>
      </c>
      <c r="QF142" s="102">
        <f t="shared" si="481"/>
        <v>0.2133759499839849</v>
      </c>
      <c r="QG142" s="102">
        <f t="shared" si="481"/>
        <v>0.99582480843625198</v>
      </c>
      <c r="QH142" s="102">
        <f t="shared" si="481"/>
        <v>-100</v>
      </c>
      <c r="QI142" s="15"/>
      <c r="QJ142" s="103"/>
      <c r="QK142" s="102">
        <f t="shared" si="482"/>
        <v>0.9413468501086264</v>
      </c>
      <c r="QL142" s="102">
        <f t="shared" si="482"/>
        <v>-6.5585312715872206</v>
      </c>
      <c r="QM142" s="102">
        <f t="shared" si="482"/>
        <v>-1.5254695119350625</v>
      </c>
      <c r="QN142" s="102">
        <f t="shared" si="482"/>
        <v>-7.6516617099298134E-2</v>
      </c>
      <c r="QO142" s="102">
        <f t="shared" si="482"/>
        <v>-100</v>
      </c>
      <c r="QP142" s="15"/>
      <c r="QQ142" s="103"/>
      <c r="QR142" s="102">
        <f t="shared" si="483"/>
        <v>26.600073991860906</v>
      </c>
      <c r="QS142" s="102">
        <f t="shared" si="483"/>
        <v>-11.221507890122739</v>
      </c>
      <c r="QT142" s="102">
        <f t="shared" si="483"/>
        <v>-33.805134957208693</v>
      </c>
      <c r="QU142" s="102">
        <f t="shared" si="483"/>
        <v>23.570363003480853</v>
      </c>
      <c r="QV142" s="102">
        <f t="shared" si="483"/>
        <v>-100</v>
      </c>
      <c r="QW142" s="15"/>
      <c r="QX142" s="103"/>
      <c r="QY142" s="102">
        <f t="shared" si="484"/>
        <v>2.0277481323372371</v>
      </c>
      <c r="QZ142" s="102">
        <f t="shared" si="484"/>
        <v>-12.552301255230125</v>
      </c>
      <c r="RA142" s="102">
        <f t="shared" si="484"/>
        <v>-33.492822966507177</v>
      </c>
      <c r="RB142" s="102">
        <f t="shared" si="484"/>
        <v>34.892086330935257</v>
      </c>
      <c r="RC142" s="102">
        <f t="shared" si="484"/>
        <v>-100</v>
      </c>
      <c r="RD142" s="15"/>
      <c r="RE142" s="103"/>
      <c r="RF142" s="102">
        <f t="shared" si="485"/>
        <v>61.460446247464496</v>
      </c>
      <c r="RG142" s="102">
        <f t="shared" si="485"/>
        <v>-4.522613065326631</v>
      </c>
      <c r="RH142" s="102">
        <f t="shared" si="485"/>
        <v>-26.84210526315789</v>
      </c>
      <c r="RI142" s="102">
        <f t="shared" si="485"/>
        <v>20.143884892086341</v>
      </c>
      <c r="RJ142" s="102">
        <f t="shared" si="485"/>
        <v>-100</v>
      </c>
      <c r="RK142" s="15"/>
      <c r="RL142" s="103"/>
      <c r="RM142" s="102">
        <f t="shared" si="486"/>
        <v>12.051282051282053</v>
      </c>
      <c r="RN142" s="102">
        <f t="shared" si="486"/>
        <v>-21.967963386727686</v>
      </c>
      <c r="RO142" s="102">
        <f t="shared" si="486"/>
        <v>-49.706744868035187</v>
      </c>
      <c r="RP142" s="102">
        <f t="shared" si="486"/>
        <v>16.326530612244895</v>
      </c>
      <c r="RQ142" s="102">
        <f t="shared" si="486"/>
        <v>-100</v>
      </c>
      <c r="RR142" s="15"/>
      <c r="RS142" s="103"/>
      <c r="RT142" s="102">
        <f t="shared" ca="1" si="487"/>
        <v>57.971536660061254</v>
      </c>
      <c r="RU142" s="102">
        <f t="shared" ca="1" si="487"/>
        <v>-59.73315087239137</v>
      </c>
      <c r="RV142" s="102">
        <f t="shared" ca="1" si="487"/>
        <v>-30.189747946757294</v>
      </c>
      <c r="RW142" s="102">
        <f t="shared" ca="1" si="487"/>
        <v>177.97160243407708</v>
      </c>
      <c r="RX142" s="102">
        <f t="shared" ca="1" si="487"/>
        <v>-78.079392877991822</v>
      </c>
      <c r="RY142" s="15"/>
      <c r="RZ142" s="103"/>
      <c r="SA142" s="102">
        <f t="shared" ca="1" si="488"/>
        <v>40.147657841140536</v>
      </c>
      <c r="SB142" s="102">
        <f t="shared" ca="1" si="488"/>
        <v>-53.987284287011803</v>
      </c>
      <c r="SC142" s="102">
        <f t="shared" ca="1" si="488"/>
        <v>-41.610738255033553</v>
      </c>
      <c r="SD142" s="102">
        <f t="shared" ca="1" si="488"/>
        <v>106.96416497633537</v>
      </c>
      <c r="SE142" s="102">
        <f t="shared" ca="1" si="488"/>
        <v>-80.202548186867034</v>
      </c>
      <c r="SF142" s="15"/>
      <c r="SG142" s="103"/>
      <c r="SH142" s="102">
        <f t="shared" ca="1" si="489"/>
        <v>129.23888470233612</v>
      </c>
      <c r="SI142" s="102">
        <f t="shared" ca="1" si="489"/>
        <v>-71.663379355687056</v>
      </c>
      <c r="SJ142" s="102">
        <f t="shared" ca="1" si="489"/>
        <v>-3.5962877030162432</v>
      </c>
      <c r="SK142" s="102">
        <f t="shared" ca="1" si="489"/>
        <v>242.59927797833933</v>
      </c>
      <c r="SL142" s="102">
        <f t="shared" ca="1" si="489"/>
        <v>-76.642079381805402</v>
      </c>
      <c r="SM142" s="15"/>
      <c r="SN142" s="103"/>
      <c r="SO142" s="102">
        <f t="shared" ca="1" si="490"/>
        <v>-25</v>
      </c>
      <c r="SP142" s="102">
        <f t="shared" ca="1" si="490"/>
        <v>-38.738738738738746</v>
      </c>
      <c r="SQ142" s="102">
        <f t="shared" ca="1" si="490"/>
        <v>13.970588235294112</v>
      </c>
      <c r="SR142" s="102">
        <f t="shared" ca="1" si="490"/>
        <v>509.0322580645161</v>
      </c>
      <c r="SS142" s="102">
        <f t="shared" ca="1" si="490"/>
        <v>-75.529661016949163</v>
      </c>
      <c r="ST142" s="15"/>
    </row>
    <row r="143" spans="1:514" x14ac:dyDescent="0.3">
      <c r="A143" s="46" t="str">
        <f>A$27</f>
        <v>Jumlah</v>
      </c>
      <c r="B143" s="93"/>
      <c r="C143" s="93"/>
      <c r="D143" s="93"/>
      <c r="E143" s="93"/>
      <c r="F143" s="94">
        <f t="shared" si="491"/>
        <v>0.96310855171284349</v>
      </c>
      <c r="G143" s="94">
        <f t="shared" si="491"/>
        <v>1.7130451683113002</v>
      </c>
      <c r="H143" s="94">
        <f t="shared" si="491"/>
        <v>1.423338898688109</v>
      </c>
      <c r="I143" s="94">
        <f t="shared" si="491"/>
        <v>1.3960126834044573</v>
      </c>
      <c r="J143" s="94">
        <f t="shared" si="491"/>
        <v>0.201126566099874</v>
      </c>
      <c r="K143" s="94">
        <f t="shared" si="491"/>
        <v>-2.7364819594132506</v>
      </c>
      <c r="L143" s="94">
        <f t="shared" si="491"/>
        <v>-2.0744450109442591</v>
      </c>
      <c r="M143" s="94">
        <f t="shared" si="491"/>
        <v>-2.3588582770801558</v>
      </c>
      <c r="N143" s="94">
        <f t="shared" si="491"/>
        <v>-1.668888879031416</v>
      </c>
      <c r="O143" s="94">
        <f t="shared" si="491"/>
        <v>-0.37803056951858371</v>
      </c>
      <c r="P143" s="94">
        <f t="shared" si="491"/>
        <v>-0.78483539195440821</v>
      </c>
      <c r="Q143" s="95">
        <f t="shared" si="491"/>
        <v>0.8699173773593305</v>
      </c>
      <c r="R143" s="95">
        <f t="shared" si="491"/>
        <v>1.7619722369559998</v>
      </c>
      <c r="S143" s="96">
        <f t="shared" si="491"/>
        <v>3.1965848623229709</v>
      </c>
      <c r="T143" s="96">
        <f t="shared" si="491"/>
        <v>3.2101087810119111</v>
      </c>
      <c r="U143" s="96">
        <f t="shared" si="491"/>
        <v>2.6360572028422125</v>
      </c>
      <c r="V143" s="96">
        <f t="shared" si="474"/>
        <v>2.7266237851570896</v>
      </c>
      <c r="W143" s="96">
        <f t="shared" si="474"/>
        <v>-100</v>
      </c>
      <c r="X143" s="96">
        <f t="shared" si="474"/>
        <v>-100</v>
      </c>
      <c r="Y143" s="96">
        <f t="shared" si="474"/>
        <v>-100</v>
      </c>
      <c r="Z143" s="15"/>
      <c r="AA143" s="93"/>
      <c r="AB143" s="93"/>
      <c r="AC143" s="93"/>
      <c r="AD143" s="93"/>
      <c r="AE143" s="94">
        <f t="shared" si="492"/>
        <v>1.2428079146882265</v>
      </c>
      <c r="AF143" s="94">
        <f t="shared" si="492"/>
        <v>2.2580858207614352</v>
      </c>
      <c r="AG143" s="94">
        <f t="shared" si="492"/>
        <v>2.0138510081783689</v>
      </c>
      <c r="AH143" s="94">
        <f t="shared" si="492"/>
        <v>0.88838941597688681</v>
      </c>
      <c r="AI143" s="94">
        <f t="shared" si="492"/>
        <v>4.6000746971386341E-2</v>
      </c>
      <c r="AJ143" s="94">
        <f t="shared" si="492"/>
        <v>-2.2591311954432758</v>
      </c>
      <c r="AK143" s="94">
        <f t="shared" si="492"/>
        <v>-2.2631812642299076</v>
      </c>
      <c r="AL143" s="94">
        <f t="shared" si="492"/>
        <v>-1.676399169226539</v>
      </c>
      <c r="AM143" s="94">
        <f t="shared" si="492"/>
        <v>-0.91147222150154139</v>
      </c>
      <c r="AN143" s="94">
        <f t="shared" si="459"/>
        <v>0.29716007093749663</v>
      </c>
      <c r="AO143" s="94">
        <f t="shared" si="459"/>
        <v>0.29843778091815931</v>
      </c>
      <c r="AP143" s="95">
        <f t="shared" si="459"/>
        <v>2.1490435381270379</v>
      </c>
      <c r="AQ143" s="95">
        <f t="shared" si="459"/>
        <v>2.6415992730753235</v>
      </c>
      <c r="AR143" s="96">
        <f t="shared" si="459"/>
        <v>3.8492616746097719</v>
      </c>
      <c r="AS143" s="96">
        <f t="shared" si="459"/>
        <v>3.9552196013748597</v>
      </c>
      <c r="AT143" s="96">
        <f t="shared" si="459"/>
        <v>3.3507357105786451</v>
      </c>
      <c r="AU143" s="96">
        <f t="shared" si="459"/>
        <v>3.7260725402209927</v>
      </c>
      <c r="AV143" s="96">
        <f t="shared" si="459"/>
        <v>-100</v>
      </c>
      <c r="AW143" s="96">
        <f t="shared" si="459"/>
        <v>-100</v>
      </c>
      <c r="AX143" s="96">
        <f t="shared" si="459"/>
        <v>-100</v>
      </c>
      <c r="AY143" s="15"/>
      <c r="AZ143" s="93"/>
      <c r="BA143" s="93"/>
      <c r="BB143" s="93"/>
      <c r="BC143" s="93"/>
      <c r="BD143" s="94">
        <f t="shared" si="493"/>
        <v>1.0946886415261314</v>
      </c>
      <c r="BE143" s="94">
        <f t="shared" si="493"/>
        <v>1.744876566111131</v>
      </c>
      <c r="BF143" s="94">
        <f t="shared" si="493"/>
        <v>1.5563188556071417</v>
      </c>
      <c r="BG143" s="94">
        <f t="shared" si="493"/>
        <v>1.80155741277086</v>
      </c>
      <c r="BH143" s="94">
        <f t="shared" si="493"/>
        <v>0.34111807295129637</v>
      </c>
      <c r="BI143" s="94">
        <f t="shared" si="493"/>
        <v>-2.9193008345490989</v>
      </c>
      <c r="BJ143" s="94">
        <f t="shared" si="493"/>
        <v>-2.1705772375597232</v>
      </c>
      <c r="BK143" s="94">
        <f t="shared" si="493"/>
        <v>-2.3850928506943925</v>
      </c>
      <c r="BL143" s="94">
        <f t="shared" si="493"/>
        <v>-1.7325084344254726</v>
      </c>
      <c r="BM143" s="94">
        <f t="shared" si="460"/>
        <v>-0.2965860646581775</v>
      </c>
      <c r="BN143" s="94">
        <f t="shared" si="460"/>
        <v>-0.75829951428660891</v>
      </c>
      <c r="BO143" s="95">
        <f t="shared" si="460"/>
        <v>0.6249413922085445</v>
      </c>
      <c r="BP143" s="95">
        <f t="shared" si="460"/>
        <v>1.7286752838057584</v>
      </c>
      <c r="BQ143" s="96">
        <f t="shared" si="460"/>
        <v>3.2597737870220911</v>
      </c>
      <c r="BR143" s="96">
        <f t="shared" si="460"/>
        <v>3.2069021215531235</v>
      </c>
      <c r="BS143" s="96">
        <f t="shared" si="460"/>
        <v>2.7549059401429821</v>
      </c>
      <c r="BT143" s="96">
        <f t="shared" si="460"/>
        <v>2.8198913876165799</v>
      </c>
      <c r="BU143" s="96">
        <f t="shared" si="460"/>
        <v>-100</v>
      </c>
      <c r="BV143" s="96">
        <f t="shared" si="460"/>
        <v>-100</v>
      </c>
      <c r="BW143" s="96">
        <f t="shared" si="460"/>
        <v>-100</v>
      </c>
      <c r="BX143" s="15"/>
      <c r="BY143" s="93"/>
      <c r="BZ143" s="93"/>
      <c r="CA143" s="93"/>
      <c r="CB143" s="93"/>
      <c r="CC143" s="94">
        <f t="shared" si="494"/>
        <v>-0.14656431373337719</v>
      </c>
      <c r="CD143" s="94">
        <f t="shared" si="494"/>
        <v>0.58122908987559008</v>
      </c>
      <c r="CE143" s="94">
        <f t="shared" si="494"/>
        <v>-0.26695155498625001</v>
      </c>
      <c r="CF143" s="94">
        <f t="shared" si="494"/>
        <v>0.44016599650167354</v>
      </c>
      <c r="CG143" s="94">
        <f t="shared" si="494"/>
        <v>-0.1696507437993322</v>
      </c>
      <c r="CH143" s="94">
        <f t="shared" si="494"/>
        <v>-2.7573991125251163</v>
      </c>
      <c r="CI143" s="94">
        <f t="shared" si="494"/>
        <v>-1.2689355557251702</v>
      </c>
      <c r="CJ143" s="94">
        <f t="shared" si="494"/>
        <v>-3.4791839580791128</v>
      </c>
      <c r="CK143" s="94">
        <f t="shared" si="494"/>
        <v>-2.7541361197719216</v>
      </c>
      <c r="CL143" s="94">
        <f t="shared" si="461"/>
        <v>-2.004920148483369</v>
      </c>
      <c r="CM143" s="94">
        <f t="shared" si="461"/>
        <v>-2.9009524706568146</v>
      </c>
      <c r="CN143" s="95">
        <f t="shared" si="461"/>
        <v>-0.34207525655644</v>
      </c>
      <c r="CO143" s="95">
        <f t="shared" si="461"/>
        <v>0.28234716425239448</v>
      </c>
      <c r="CP143" s="96">
        <f t="shared" si="461"/>
        <v>1.6631095719405575</v>
      </c>
      <c r="CQ143" s="96">
        <f t="shared" si="461"/>
        <v>1.8103998931129128</v>
      </c>
      <c r="CR143" s="96">
        <f t="shared" si="461"/>
        <v>0.70732644129596345</v>
      </c>
      <c r="CS143" s="96">
        <f t="shared" si="461"/>
        <v>0.37363274358586107</v>
      </c>
      <c r="CT143" s="96">
        <f t="shared" si="461"/>
        <v>-100</v>
      </c>
      <c r="CU143" s="96">
        <f t="shared" si="461"/>
        <v>-100</v>
      </c>
      <c r="CV143" s="96">
        <f t="shared" si="461"/>
        <v>-100</v>
      </c>
      <c r="CW143" s="15"/>
      <c r="CX143" s="93"/>
      <c r="CY143" s="93"/>
      <c r="CZ143" s="93"/>
      <c r="DA143" s="93"/>
      <c r="DB143" s="94">
        <f t="shared" si="495"/>
        <v>1.0076548034614552</v>
      </c>
      <c r="DC143" s="94">
        <f t="shared" si="495"/>
        <v>1.5428232250915608</v>
      </c>
      <c r="DD143" s="94">
        <f t="shared" si="495"/>
        <v>1.3596271603439458</v>
      </c>
      <c r="DE143" s="94">
        <f t="shared" si="495"/>
        <v>1.4246504884072531</v>
      </c>
      <c r="DF143" s="94">
        <f t="shared" si="495"/>
        <v>0.61966863089704116</v>
      </c>
      <c r="DG143" s="94">
        <f t="shared" si="495"/>
        <v>-2.2320570406774154</v>
      </c>
      <c r="DH143" s="94">
        <f t="shared" si="495"/>
        <v>-1.8484477378014952</v>
      </c>
      <c r="DI143" s="94">
        <f t="shared" si="495"/>
        <v>-2.1533879666623124</v>
      </c>
      <c r="DJ143" s="94">
        <f t="shared" si="495"/>
        <v>-1.8431407840818093</v>
      </c>
      <c r="DK143" s="94">
        <f t="shared" si="462"/>
        <v>-0.4894132130367046</v>
      </c>
      <c r="DL143" s="94">
        <f t="shared" si="462"/>
        <v>-0.73787317673635888</v>
      </c>
      <c r="DM143" s="95">
        <f t="shared" si="462"/>
        <v>0.79539168403430782</v>
      </c>
      <c r="DN143" s="95">
        <f t="shared" si="462"/>
        <v>1.7216208461167337</v>
      </c>
      <c r="DO143" s="96">
        <f t="shared" si="462"/>
        <v>3.1038995962424876</v>
      </c>
      <c r="DP143" s="96">
        <f t="shared" si="462"/>
        <v>3.0687732086846609</v>
      </c>
      <c r="DQ143" s="96">
        <f t="shared" si="462"/>
        <v>2.5889919949165341</v>
      </c>
      <c r="DR143" s="96">
        <f t="shared" si="462"/>
        <v>2.6876925890574332</v>
      </c>
      <c r="DS143" s="96">
        <f t="shared" si="462"/>
        <v>-100</v>
      </c>
      <c r="DT143" s="96">
        <f t="shared" si="462"/>
        <v>-100</v>
      </c>
      <c r="DU143" s="96">
        <f t="shared" si="462"/>
        <v>-100</v>
      </c>
      <c r="DV143" s="15"/>
      <c r="DW143" s="93"/>
      <c r="DX143" s="93"/>
      <c r="DY143" s="93"/>
      <c r="DZ143" s="93"/>
      <c r="EA143" s="94">
        <f t="shared" si="496"/>
        <v>1.4658948209739453</v>
      </c>
      <c r="EB143" s="94">
        <f t="shared" si="496"/>
        <v>2.101752838167914</v>
      </c>
      <c r="EC143" s="94">
        <f t="shared" si="496"/>
        <v>1.9406503165869449</v>
      </c>
      <c r="ED143" s="94">
        <f t="shared" si="496"/>
        <v>0.85609109229871638</v>
      </c>
      <c r="EE143" s="94">
        <f t="shared" si="496"/>
        <v>0.24668654778967625</v>
      </c>
      <c r="EF143" s="94">
        <f t="shared" si="496"/>
        <v>-1.5485720193024188</v>
      </c>
      <c r="EG143" s="94">
        <f t="shared" si="496"/>
        <v>-1.7569019938905139</v>
      </c>
      <c r="EH143" s="94">
        <f t="shared" si="496"/>
        <v>-1.33679729950964</v>
      </c>
      <c r="EI143" s="94">
        <f t="shared" si="496"/>
        <v>-0.89014367472184386</v>
      </c>
      <c r="EJ143" s="94">
        <f t="shared" si="463"/>
        <v>0.12422169511101533</v>
      </c>
      <c r="EK143" s="94">
        <f t="shared" si="463"/>
        <v>0.23890951560923135</v>
      </c>
      <c r="EL143" s="95">
        <f t="shared" si="463"/>
        <v>2.0748844899483032</v>
      </c>
      <c r="EM143" s="95">
        <f t="shared" si="463"/>
        <v>2.5422839677248232</v>
      </c>
      <c r="EN143" s="96">
        <f t="shared" si="463"/>
        <v>3.6082492076346062</v>
      </c>
      <c r="EO143" s="96">
        <f t="shared" si="463"/>
        <v>3.7336669897980013</v>
      </c>
      <c r="EP143" s="96">
        <f t="shared" si="463"/>
        <v>3.1445412001372075</v>
      </c>
      <c r="EQ143" s="96">
        <f t="shared" si="463"/>
        <v>3.5916127170252388</v>
      </c>
      <c r="ER143" s="96">
        <f t="shared" si="463"/>
        <v>-100</v>
      </c>
      <c r="ES143" s="96">
        <f t="shared" si="463"/>
        <v>-100</v>
      </c>
      <c r="ET143" s="96">
        <f t="shared" si="463"/>
        <v>-100</v>
      </c>
      <c r="EU143" s="15"/>
      <c r="EV143" s="93"/>
      <c r="EW143" s="93"/>
      <c r="EX143" s="93"/>
      <c r="EY143" s="93"/>
      <c r="EZ143" s="94">
        <f t="shared" si="497"/>
        <v>1.0046239210253383</v>
      </c>
      <c r="FA143" s="94">
        <f t="shared" si="497"/>
        <v>1.5025014596928399</v>
      </c>
      <c r="FB143" s="94">
        <f t="shared" si="497"/>
        <v>1.4952604615050324</v>
      </c>
      <c r="FC143" s="94">
        <f t="shared" si="497"/>
        <v>1.839926880293774</v>
      </c>
      <c r="FD143" s="94">
        <f t="shared" si="497"/>
        <v>0.90111989587469132</v>
      </c>
      <c r="FE143" s="94">
        <f t="shared" si="497"/>
        <v>-2.4237819410389716</v>
      </c>
      <c r="FF143" s="94">
        <f t="shared" si="497"/>
        <v>-2.0547044730776398</v>
      </c>
      <c r="FG143" s="94">
        <f t="shared" si="497"/>
        <v>-2.2409342582166647</v>
      </c>
      <c r="FH143" s="94">
        <f t="shared" si="497"/>
        <v>-1.9865951696747874</v>
      </c>
      <c r="FI143" s="94">
        <f t="shared" si="464"/>
        <v>-0.40658913569912025</v>
      </c>
      <c r="FJ143" s="94">
        <f t="shared" si="464"/>
        <v>-0.6881900272027508</v>
      </c>
      <c r="FK143" s="95">
        <f t="shared" si="464"/>
        <v>0.55027400777143409</v>
      </c>
      <c r="FL143" s="95">
        <f t="shared" si="464"/>
        <v>1.6934349447326413</v>
      </c>
      <c r="FM143" s="96">
        <f t="shared" si="464"/>
        <v>3.1814112490972324</v>
      </c>
      <c r="FN143" s="96">
        <f t="shared" si="464"/>
        <v>3.0607418839427636</v>
      </c>
      <c r="FO143" s="96">
        <f t="shared" si="464"/>
        <v>2.7471401993888644</v>
      </c>
      <c r="FP143" s="96">
        <f t="shared" si="464"/>
        <v>2.7991046100677597</v>
      </c>
      <c r="FQ143" s="96">
        <f t="shared" si="464"/>
        <v>-100</v>
      </c>
      <c r="FR143" s="96">
        <f t="shared" si="464"/>
        <v>-100</v>
      </c>
      <c r="FS143" s="96">
        <f t="shared" si="464"/>
        <v>-100</v>
      </c>
      <c r="FT143" s="15"/>
      <c r="FU143" s="93"/>
      <c r="FV143" s="93"/>
      <c r="FW143" s="93"/>
      <c r="FX143" s="93"/>
      <c r="FY143" s="94">
        <f t="shared" si="498"/>
        <v>0.18749710442336198</v>
      </c>
      <c r="FZ143" s="94">
        <f t="shared" si="498"/>
        <v>0.71022934242543911</v>
      </c>
      <c r="GA143" s="94">
        <f t="shared" si="498"/>
        <v>-0.34972651803819588</v>
      </c>
      <c r="GB143" s="94">
        <f t="shared" si="498"/>
        <v>0.51703998900645143</v>
      </c>
      <c r="GC143" s="94">
        <f t="shared" si="498"/>
        <v>-2.2667903427475711E-2</v>
      </c>
      <c r="GD143" s="94">
        <f t="shared" si="498"/>
        <v>-2.590209739622662</v>
      </c>
      <c r="GE143" s="94">
        <f t="shared" si="498"/>
        <v>-1.0274487300351187</v>
      </c>
      <c r="GF143" s="94">
        <f t="shared" si="498"/>
        <v>-3.243501888340139</v>
      </c>
      <c r="GG143" s="94">
        <f t="shared" si="498"/>
        <v>-2.9210134668805843</v>
      </c>
      <c r="GH143" s="94">
        <f t="shared" si="465"/>
        <v>-2.0329542817358992</v>
      </c>
      <c r="GI143" s="94">
        <f t="shared" si="465"/>
        <v>-2.7980323674631991</v>
      </c>
      <c r="GJ143" s="95">
        <f t="shared" si="465"/>
        <v>-0.43262397502791261</v>
      </c>
      <c r="GK143" s="95">
        <f t="shared" si="465"/>
        <v>0.30819591880966168</v>
      </c>
      <c r="GL143" s="96">
        <f t="shared" si="465"/>
        <v>1.7634907850476056</v>
      </c>
      <c r="GM143" s="96">
        <f t="shared" si="465"/>
        <v>1.827904660371038</v>
      </c>
      <c r="GN143" s="96">
        <f t="shared" si="465"/>
        <v>0.74782444704404316</v>
      </c>
      <c r="GO143" s="96">
        <f t="shared" si="465"/>
        <v>0.39945162714372096</v>
      </c>
      <c r="GP143" s="96">
        <f t="shared" si="465"/>
        <v>-100</v>
      </c>
      <c r="GQ143" s="96">
        <f t="shared" si="465"/>
        <v>-100</v>
      </c>
      <c r="GR143" s="96">
        <f t="shared" si="465"/>
        <v>-100</v>
      </c>
      <c r="GS143" s="15"/>
      <c r="GT143" s="93"/>
      <c r="GU143" s="93"/>
      <c r="GV143" s="93"/>
      <c r="GW143" s="93"/>
      <c r="GX143" s="94">
        <f t="shared" si="499"/>
        <v>-0.85731237021655637</v>
      </c>
      <c r="GY143" s="94">
        <f t="shared" si="499"/>
        <v>8.7424384595420115</v>
      </c>
      <c r="GZ143" s="94">
        <f t="shared" si="499"/>
        <v>4.1529605263157965</v>
      </c>
      <c r="HA143" s="94">
        <f t="shared" si="499"/>
        <v>0.18672860591155693</v>
      </c>
      <c r="HB143" s="94">
        <f t="shared" si="499"/>
        <v>-17.224699041520797</v>
      </c>
      <c r="HC143" s="94">
        <f t="shared" si="499"/>
        <v>-22.187798340309904</v>
      </c>
      <c r="HD143" s="94">
        <f t="shared" si="499"/>
        <v>-11.497236478484007</v>
      </c>
      <c r="HE143" s="94">
        <f t="shared" si="499"/>
        <v>-11.142427089331353</v>
      </c>
      <c r="HF143" s="94">
        <f t="shared" si="499"/>
        <v>7.150000602460449</v>
      </c>
      <c r="HG143" s="94">
        <f t="shared" si="466"/>
        <v>5.0185511794303084</v>
      </c>
      <c r="HH143" s="94">
        <f t="shared" si="466"/>
        <v>-2.9563627036611639</v>
      </c>
      <c r="HI143" s="95">
        <f t="shared" si="466"/>
        <v>4.3780766476051891</v>
      </c>
      <c r="HJ143" s="95">
        <f t="shared" si="466"/>
        <v>3.6327549563124784</v>
      </c>
      <c r="HK143" s="96">
        <f t="shared" si="466"/>
        <v>7.4517381023258888</v>
      </c>
      <c r="HL143" s="96">
        <f t="shared" si="466"/>
        <v>9.8948517582164932</v>
      </c>
      <c r="HM143" s="96">
        <f t="shared" si="466"/>
        <v>4.7755195399294292</v>
      </c>
      <c r="HN143" s="96">
        <f t="shared" si="466"/>
        <v>4.4982774055285724</v>
      </c>
      <c r="HO143" s="96">
        <f t="shared" si="466"/>
        <v>-100</v>
      </c>
      <c r="HP143" s="96">
        <f t="shared" si="466"/>
        <v>-100</v>
      </c>
      <c r="HQ143" s="96">
        <f t="shared" si="466"/>
        <v>-100</v>
      </c>
      <c r="HR143" s="15"/>
      <c r="HS143" s="93"/>
      <c r="HT143" s="93"/>
      <c r="HU143" s="93"/>
      <c r="HV143" s="93"/>
      <c r="HW143" s="94">
        <f t="shared" si="500"/>
        <v>-7.6133887898593766</v>
      </c>
      <c r="HX143" s="94">
        <f t="shared" si="500"/>
        <v>8.4503431411217189</v>
      </c>
      <c r="HY143" s="94">
        <f t="shared" si="500"/>
        <v>4.986366188146607</v>
      </c>
      <c r="HZ143" s="94">
        <f t="shared" si="500"/>
        <v>2.2794615645106653</v>
      </c>
      <c r="IA143" s="94">
        <f t="shared" si="500"/>
        <v>-8.7038545641641267</v>
      </c>
      <c r="IB143" s="94">
        <f t="shared" si="500"/>
        <v>-28.756387176549747</v>
      </c>
      <c r="IC143" s="94">
        <f t="shared" si="500"/>
        <v>-22.225617325210546</v>
      </c>
      <c r="ID143" s="94">
        <f t="shared" si="500"/>
        <v>-16.099327470253488</v>
      </c>
      <c r="IE143" s="94">
        <f t="shared" si="500"/>
        <v>-1.9325599962428996</v>
      </c>
      <c r="IF143" s="94">
        <f t="shared" si="467"/>
        <v>9.2090150335639045</v>
      </c>
      <c r="IG143" s="94">
        <f t="shared" si="467"/>
        <v>3.2633517495396003</v>
      </c>
      <c r="IH143" s="95">
        <f t="shared" si="467"/>
        <v>5.8527561968183539</v>
      </c>
      <c r="II143" s="95">
        <f t="shared" si="467"/>
        <v>7.446783037617033</v>
      </c>
      <c r="IJ143" s="96">
        <f t="shared" si="467"/>
        <v>15.235936148830254</v>
      </c>
      <c r="IK143" s="96">
        <f t="shared" si="467"/>
        <v>14.66685689827365</v>
      </c>
      <c r="IL143" s="96">
        <f t="shared" si="467"/>
        <v>13.28114078009226</v>
      </c>
      <c r="IM143" s="96">
        <f t="shared" si="467"/>
        <v>9.9347046107904458</v>
      </c>
      <c r="IN143" s="96">
        <f t="shared" si="467"/>
        <v>-100</v>
      </c>
      <c r="IO143" s="96">
        <f t="shared" si="467"/>
        <v>-100</v>
      </c>
      <c r="IP143" s="96">
        <f t="shared" si="467"/>
        <v>-100</v>
      </c>
      <c r="IQ143" s="15"/>
      <c r="IR143" s="93"/>
      <c r="IS143" s="93"/>
      <c r="IT143" s="93"/>
      <c r="IU143" s="93"/>
      <c r="IV143" s="94">
        <f t="shared" si="501"/>
        <v>5.329676337658551</v>
      </c>
      <c r="IW143" s="94">
        <f t="shared" si="501"/>
        <v>13.368477716110117</v>
      </c>
      <c r="IX143" s="94">
        <f t="shared" si="501"/>
        <v>4.6290749579702029</v>
      </c>
      <c r="IY143" s="94">
        <f t="shared" si="501"/>
        <v>-3.8712174979027569E-2</v>
      </c>
      <c r="IZ143" s="94">
        <f t="shared" si="501"/>
        <v>-24.909812877942439</v>
      </c>
      <c r="JA143" s="94">
        <f t="shared" si="501"/>
        <v>-24.195661072451902</v>
      </c>
      <c r="JB143" s="94">
        <f t="shared" si="501"/>
        <v>-7.8272031323587843</v>
      </c>
      <c r="JC143" s="94">
        <f t="shared" si="501"/>
        <v>-9.4291431153239671</v>
      </c>
      <c r="JD143" s="94">
        <f t="shared" si="501"/>
        <v>13.662599799536856</v>
      </c>
      <c r="JE143" s="94">
        <f t="shared" si="468"/>
        <v>5.7832496355094687</v>
      </c>
      <c r="JF143" s="94">
        <f t="shared" si="468"/>
        <v>-4.3952190596415308</v>
      </c>
      <c r="JG143" s="95">
        <f t="shared" si="468"/>
        <v>4.5629931280223968</v>
      </c>
      <c r="JH143" s="95">
        <f t="shared" si="468"/>
        <v>3.5699081676093147</v>
      </c>
      <c r="JI143" s="96">
        <f t="shared" si="468"/>
        <v>7.3374170495150492</v>
      </c>
      <c r="JJ143" s="96">
        <f t="shared" si="468"/>
        <v>11.082933372456139</v>
      </c>
      <c r="JK143" s="96">
        <f t="shared" si="468"/>
        <v>3.1487629859697996</v>
      </c>
      <c r="JL143" s="96">
        <f t="shared" si="468"/>
        <v>3.8862791152867393</v>
      </c>
      <c r="JM143" s="96">
        <f t="shared" si="468"/>
        <v>-100</v>
      </c>
      <c r="JN143" s="96">
        <f t="shared" si="468"/>
        <v>-100</v>
      </c>
      <c r="JO143" s="96">
        <f t="shared" si="468"/>
        <v>-100</v>
      </c>
      <c r="JP143" s="15"/>
      <c r="JQ143" s="93"/>
      <c r="JR143" s="93"/>
      <c r="JS143" s="93"/>
      <c r="JT143" s="93"/>
      <c r="JU143" s="94">
        <f t="shared" si="502"/>
        <v>-8.8968733641079378</v>
      </c>
      <c r="JV143" s="94">
        <f t="shared" si="502"/>
        <v>-2.7993890506419761</v>
      </c>
      <c r="JW143" s="94">
        <f t="shared" si="502"/>
        <v>1.9472636332734439</v>
      </c>
      <c r="JX143" s="94">
        <f t="shared" si="502"/>
        <v>-1.5905617118838311</v>
      </c>
      <c r="JY143" s="94">
        <f t="shared" si="502"/>
        <v>-4.4035834617494167</v>
      </c>
      <c r="JZ143" s="94">
        <f t="shared" si="502"/>
        <v>-7.2970119570821783</v>
      </c>
      <c r="KA143" s="94">
        <f t="shared" si="502"/>
        <v>-7.5831189863770572</v>
      </c>
      <c r="KB143" s="94">
        <f t="shared" si="502"/>
        <v>-9.8383730524680857</v>
      </c>
      <c r="KC143" s="94">
        <f t="shared" si="502"/>
        <v>2.2731619354662502</v>
      </c>
      <c r="KD143" s="94">
        <f t="shared" si="469"/>
        <v>-1.2050745557115272</v>
      </c>
      <c r="KE143" s="94">
        <f t="shared" si="469"/>
        <v>-5.7829089784558256</v>
      </c>
      <c r="KF143" s="95">
        <f t="shared" si="469"/>
        <v>2.2798234280792418</v>
      </c>
      <c r="KG143" s="95">
        <f t="shared" si="469"/>
        <v>-0.45681617823845055</v>
      </c>
      <c r="KH143" s="96">
        <f t="shared" si="469"/>
        <v>-1.17688059621468</v>
      </c>
      <c r="KI143" s="96">
        <f t="shared" si="469"/>
        <v>1.3047045951859904</v>
      </c>
      <c r="KJ143" s="96">
        <f t="shared" si="469"/>
        <v>-0.43422195320929058</v>
      </c>
      <c r="KK143" s="96">
        <f t="shared" si="469"/>
        <v>-0.37035049111695528</v>
      </c>
      <c r="KL143" s="96">
        <f t="shared" si="469"/>
        <v>-100</v>
      </c>
      <c r="KM143" s="96">
        <f t="shared" si="469"/>
        <v>-100</v>
      </c>
      <c r="KN143" s="96">
        <f t="shared" si="469"/>
        <v>-100</v>
      </c>
      <c r="KO143" s="15"/>
      <c r="KP143" s="93"/>
      <c r="KQ143" s="93"/>
      <c r="KR143" s="93"/>
      <c r="KS143" s="93"/>
      <c r="KT143" s="94">
        <f t="shared" si="503"/>
        <v>-18.155820604031526</v>
      </c>
      <c r="KU143" s="94">
        <f t="shared" si="503"/>
        <v>-0.61861707968813295</v>
      </c>
      <c r="KV143" s="94">
        <f t="shared" si="503"/>
        <v>30.824022346368718</v>
      </c>
      <c r="KW143" s="94">
        <f t="shared" si="503"/>
        <v>6.7458974792759197</v>
      </c>
      <c r="KX143" s="94">
        <f t="shared" si="503"/>
        <v>-6.792227714334409</v>
      </c>
      <c r="KY143" s="94">
        <f t="shared" si="503"/>
        <v>-49.639042357274398</v>
      </c>
      <c r="KZ143" s="94">
        <f t="shared" si="503"/>
        <v>-25.166364186327893</v>
      </c>
      <c r="LA143" s="94">
        <f t="shared" si="503"/>
        <v>-33.773128887832328</v>
      </c>
      <c r="LB143" s="94">
        <f t="shared" si="503"/>
        <v>-20.52665264697815</v>
      </c>
      <c r="LC143" s="94">
        <f t="shared" si="470"/>
        <v>18.320778175967245</v>
      </c>
      <c r="LD143" s="94">
        <f t="shared" si="470"/>
        <v>-28.489229159731799</v>
      </c>
      <c r="LE143" s="95">
        <f t="shared" si="470"/>
        <v>24.97756506132216</v>
      </c>
      <c r="LF143" s="95">
        <f t="shared" si="470"/>
        <v>48.625172572480444</v>
      </c>
      <c r="LG143" s="96">
        <f t="shared" si="470"/>
        <v>81.752997898380514</v>
      </c>
      <c r="LH143" s="96">
        <f t="shared" si="470"/>
        <v>102.99241920468147</v>
      </c>
      <c r="LI143" s="96">
        <f t="shared" si="470"/>
        <v>47.850646242221153</v>
      </c>
      <c r="LJ143" s="96">
        <f t="shared" si="470"/>
        <v>22.738708054340684</v>
      </c>
      <c r="LK143" s="96">
        <f t="shared" si="470"/>
        <v>-100</v>
      </c>
      <c r="LL143" s="96">
        <f t="shared" si="470"/>
        <v>-100</v>
      </c>
      <c r="LM143" s="96">
        <f t="shared" si="470"/>
        <v>-100</v>
      </c>
      <c r="LN143" s="15"/>
      <c r="LO143" s="93"/>
      <c r="LP143" s="93"/>
      <c r="LQ143" s="93"/>
      <c r="LR143" s="93"/>
      <c r="LS143" s="94">
        <f t="shared" si="504"/>
        <v>-16.136218968809679</v>
      </c>
      <c r="LT143" s="94">
        <f t="shared" si="504"/>
        <v>-4.9538268899671278</v>
      </c>
      <c r="LU143" s="94">
        <f t="shared" si="504"/>
        <v>10.027618440620344</v>
      </c>
      <c r="LV143" s="94">
        <f t="shared" si="504"/>
        <v>9.4364351245085132</v>
      </c>
      <c r="LW143" s="94">
        <f t="shared" si="504"/>
        <v>3.2637571157495326</v>
      </c>
      <c r="LX143" s="94">
        <f t="shared" si="504"/>
        <v>-70.209962947715113</v>
      </c>
      <c r="LY143" s="94">
        <f t="shared" si="504"/>
        <v>-42.961961768681213</v>
      </c>
      <c r="LZ143" s="94">
        <f t="shared" si="504"/>
        <v>-57.818648417450817</v>
      </c>
      <c r="MA143" s="94">
        <f t="shared" si="504"/>
        <v>-51.267916207276734</v>
      </c>
      <c r="MB143" s="94">
        <f t="shared" si="471"/>
        <v>37.921503593145388</v>
      </c>
      <c r="MC143" s="94">
        <f t="shared" si="471"/>
        <v>-23.425863236289779</v>
      </c>
      <c r="MD143" s="95">
        <f t="shared" si="471"/>
        <v>21.091056580815248</v>
      </c>
      <c r="ME143" s="95">
        <f t="shared" si="471"/>
        <v>51.527149321266961</v>
      </c>
      <c r="MF143" s="96">
        <f t="shared" si="471"/>
        <v>85.751503006012015</v>
      </c>
      <c r="MG143" s="96">
        <f t="shared" si="471"/>
        <v>88.085764809902727</v>
      </c>
      <c r="MH143" s="96">
        <f t="shared" si="471"/>
        <v>44.91709931334784</v>
      </c>
      <c r="MI143" s="96">
        <f t="shared" si="471"/>
        <v>7.1917382107751671</v>
      </c>
      <c r="MJ143" s="96">
        <f t="shared" si="471"/>
        <v>-100</v>
      </c>
      <c r="MK143" s="96">
        <f t="shared" si="471"/>
        <v>-100</v>
      </c>
      <c r="ML143" s="96">
        <f t="shared" si="471"/>
        <v>-100</v>
      </c>
      <c r="MM143" s="15"/>
      <c r="MN143" s="93"/>
      <c r="MO143" s="93"/>
      <c r="MP143" s="93"/>
      <c r="MQ143" s="93"/>
      <c r="MR143" s="94">
        <f t="shared" si="505"/>
        <v>-17.087378640776695</v>
      </c>
      <c r="MS143" s="94">
        <f t="shared" si="505"/>
        <v>-0.60363691239719852</v>
      </c>
      <c r="MT143" s="94">
        <f t="shared" si="505"/>
        <v>32.969511095074864</v>
      </c>
      <c r="MU143" s="94">
        <f t="shared" si="505"/>
        <v>0.3870634784104654</v>
      </c>
      <c r="MV143" s="94">
        <f t="shared" si="505"/>
        <v>-15.820973198022381</v>
      </c>
      <c r="MW143" s="94">
        <f t="shared" si="505"/>
        <v>-31.01799134593487</v>
      </c>
      <c r="MX143" s="94">
        <f t="shared" si="505"/>
        <v>-11.335730276100675</v>
      </c>
      <c r="MY143" s="94">
        <f t="shared" si="505"/>
        <v>-9.4250706880301571</v>
      </c>
      <c r="MZ143" s="94">
        <f t="shared" si="505"/>
        <v>7.2333848531684675</v>
      </c>
      <c r="NA143" s="94">
        <f t="shared" si="472"/>
        <v>8.2755584901507575</v>
      </c>
      <c r="NB143" s="94">
        <f t="shared" si="472"/>
        <v>-28.508033664881406</v>
      </c>
      <c r="NC143" s="95">
        <f t="shared" si="472"/>
        <v>27.215968214927621</v>
      </c>
      <c r="ND143" s="95">
        <f t="shared" si="472"/>
        <v>46.334198135870096</v>
      </c>
      <c r="NE143" s="96">
        <f t="shared" si="472"/>
        <v>78.453094826710029</v>
      </c>
      <c r="NF143" s="96">
        <f t="shared" si="472"/>
        <v>100.0963184931507</v>
      </c>
      <c r="NG143" s="96">
        <f t="shared" si="472"/>
        <v>44.988102320047595</v>
      </c>
      <c r="NH143" s="96">
        <f t="shared" si="472"/>
        <v>32.858362335018711</v>
      </c>
      <c r="NI143" s="96">
        <f t="shared" si="472"/>
        <v>-100</v>
      </c>
      <c r="NJ143" s="96">
        <f t="shared" si="472"/>
        <v>-100</v>
      </c>
      <c r="NK143" s="96">
        <f t="shared" si="472"/>
        <v>-100</v>
      </c>
      <c r="NL143" s="15"/>
      <c r="NM143" s="93"/>
      <c r="NN143" s="93"/>
      <c r="NO143" s="93"/>
      <c r="NP143" s="93"/>
      <c r="NQ143" s="94">
        <f t="shared" si="506"/>
        <v>-36.4379827351204</v>
      </c>
      <c r="NR143" s="94">
        <f t="shared" si="506"/>
        <v>42.23602484472049</v>
      </c>
      <c r="NS143" s="94">
        <f t="shared" si="506"/>
        <v>206.32653061224491</v>
      </c>
      <c r="NT143" s="94">
        <f t="shared" si="506"/>
        <v>40.568862275449092</v>
      </c>
      <c r="NU143" s="94">
        <f t="shared" si="506"/>
        <v>-8.1486776268763439</v>
      </c>
      <c r="NV143" s="94">
        <f t="shared" si="506"/>
        <v>-47.161572052401745</v>
      </c>
      <c r="NW143" s="94">
        <f t="shared" si="506"/>
        <v>-31.678880746169224</v>
      </c>
      <c r="NX143" s="94">
        <f t="shared" si="506"/>
        <v>-35.410010649627267</v>
      </c>
      <c r="NY143" s="94">
        <f t="shared" si="506"/>
        <v>30.194552529182882</v>
      </c>
      <c r="NZ143" s="94">
        <f t="shared" si="473"/>
        <v>39.359504132231415</v>
      </c>
      <c r="OA143" s="94">
        <f t="shared" si="473"/>
        <v>-42.954656265236466</v>
      </c>
      <c r="OB143" s="95">
        <f t="shared" si="473"/>
        <v>21.269579554822759</v>
      </c>
      <c r="OC143" s="95">
        <f t="shared" si="473"/>
        <v>53.67603108188883</v>
      </c>
      <c r="OD143" s="96">
        <f t="shared" si="473"/>
        <v>91.030392883617495</v>
      </c>
      <c r="OE143" s="96">
        <f t="shared" si="473"/>
        <v>183.76068376068378</v>
      </c>
      <c r="OF143" s="96">
        <f t="shared" si="473"/>
        <v>85.927940176750511</v>
      </c>
      <c r="OG143" s="96">
        <f t="shared" si="473"/>
        <v>11.396343835083634</v>
      </c>
      <c r="OH143" s="96">
        <f t="shared" si="473"/>
        <v>-100</v>
      </c>
      <c r="OI143" s="96">
        <f t="shared" si="473"/>
        <v>-100</v>
      </c>
      <c r="OJ143" s="96">
        <f t="shared" si="473"/>
        <v>-100</v>
      </c>
      <c r="OK143" s="37"/>
      <c r="OL143" s="46" t="str">
        <f t="shared" si="458"/>
        <v>Jumlah</v>
      </c>
      <c r="OM143" s="97"/>
      <c r="ON143" s="96">
        <f t="shared" si="475"/>
        <v>1.3960126834044573</v>
      </c>
      <c r="OO143" s="96">
        <f t="shared" si="475"/>
        <v>-2.3588582770801558</v>
      </c>
      <c r="OP143" s="96">
        <f t="shared" si="475"/>
        <v>0.8699173773593305</v>
      </c>
      <c r="OQ143" s="96">
        <f t="shared" si="475"/>
        <v>2.6360572028422125</v>
      </c>
      <c r="OR143" s="96">
        <f t="shared" si="475"/>
        <v>-100</v>
      </c>
      <c r="OS143" s="15"/>
      <c r="OT143" s="97"/>
      <c r="OU143" s="96">
        <f t="shared" si="476"/>
        <v>0.88838941597688681</v>
      </c>
      <c r="OV143" s="96">
        <f t="shared" si="476"/>
        <v>-1.676399169226539</v>
      </c>
      <c r="OW143" s="96">
        <f t="shared" si="476"/>
        <v>2.1490435381270379</v>
      </c>
      <c r="OX143" s="96">
        <f t="shared" si="476"/>
        <v>3.3507357105786451</v>
      </c>
      <c r="OY143" s="96">
        <f t="shared" si="476"/>
        <v>-100</v>
      </c>
      <c r="OZ143" s="15"/>
      <c r="PA143" s="98"/>
      <c r="PB143" s="96">
        <f t="shared" si="477"/>
        <v>1.80155741277086</v>
      </c>
      <c r="PC143" s="96">
        <f t="shared" si="477"/>
        <v>-2.3850928506943925</v>
      </c>
      <c r="PD143" s="96">
        <f t="shared" si="477"/>
        <v>0.6249413922085445</v>
      </c>
      <c r="PE143" s="96">
        <f t="shared" si="477"/>
        <v>2.7549059401429821</v>
      </c>
      <c r="PF143" s="96">
        <f t="shared" si="477"/>
        <v>-100</v>
      </c>
      <c r="PG143" s="15"/>
      <c r="PH143" s="97"/>
      <c r="PI143" s="96">
        <f t="shared" si="478"/>
        <v>0.44016599650167354</v>
      </c>
      <c r="PJ143" s="96">
        <f t="shared" si="478"/>
        <v>-3.4791839580791128</v>
      </c>
      <c r="PK143" s="96">
        <f t="shared" si="478"/>
        <v>-0.34207525655644</v>
      </c>
      <c r="PL143" s="96">
        <f t="shared" si="478"/>
        <v>0.70732644129596345</v>
      </c>
      <c r="PM143" s="96">
        <f t="shared" si="478"/>
        <v>-100</v>
      </c>
      <c r="PN143" s="15"/>
      <c r="PO143" s="97"/>
      <c r="PP143" s="96">
        <f t="shared" si="479"/>
        <v>1.4246504884072531</v>
      </c>
      <c r="PQ143" s="96">
        <f t="shared" si="479"/>
        <v>-2.1533879666623124</v>
      </c>
      <c r="PR143" s="96">
        <f t="shared" si="479"/>
        <v>0.79539168403430782</v>
      </c>
      <c r="PS143" s="96">
        <f t="shared" si="479"/>
        <v>2.5889919949165341</v>
      </c>
      <c r="PT143" s="96">
        <f t="shared" si="479"/>
        <v>-100</v>
      </c>
      <c r="PU143" s="15"/>
      <c r="PV143" s="97"/>
      <c r="PW143" s="96">
        <f t="shared" si="480"/>
        <v>0.85609109229871638</v>
      </c>
      <c r="PX143" s="96">
        <f t="shared" si="480"/>
        <v>-1.33679729950964</v>
      </c>
      <c r="PY143" s="96">
        <f t="shared" si="480"/>
        <v>2.0748844899483032</v>
      </c>
      <c r="PZ143" s="96">
        <f t="shared" si="480"/>
        <v>3.1445412001372075</v>
      </c>
      <c r="QA143" s="96">
        <f t="shared" si="480"/>
        <v>-100</v>
      </c>
      <c r="QB143" s="15"/>
      <c r="QC143" s="97"/>
      <c r="QD143" s="96">
        <f t="shared" si="481"/>
        <v>1.839926880293774</v>
      </c>
      <c r="QE143" s="96">
        <f t="shared" si="481"/>
        <v>-2.2409342582166647</v>
      </c>
      <c r="QF143" s="96">
        <f t="shared" si="481"/>
        <v>0.55027400777143409</v>
      </c>
      <c r="QG143" s="96">
        <f t="shared" si="481"/>
        <v>2.7471401993888644</v>
      </c>
      <c r="QH143" s="96">
        <f t="shared" si="481"/>
        <v>-100</v>
      </c>
      <c r="QI143" s="15"/>
      <c r="QJ143" s="97"/>
      <c r="QK143" s="96">
        <f t="shared" si="482"/>
        <v>0.51703998900645143</v>
      </c>
      <c r="QL143" s="96">
        <f t="shared" si="482"/>
        <v>-3.243501888340139</v>
      </c>
      <c r="QM143" s="96">
        <f t="shared" si="482"/>
        <v>-0.43262397502791261</v>
      </c>
      <c r="QN143" s="96">
        <f t="shared" si="482"/>
        <v>0.74782444704404316</v>
      </c>
      <c r="QO143" s="96">
        <f t="shared" si="482"/>
        <v>-100</v>
      </c>
      <c r="QP143" s="15"/>
      <c r="QQ143" s="97"/>
      <c r="QR143" s="96">
        <f t="shared" si="483"/>
        <v>0.18672860591155693</v>
      </c>
      <c r="QS143" s="96">
        <f t="shared" si="483"/>
        <v>-11.142427089331353</v>
      </c>
      <c r="QT143" s="96">
        <f t="shared" si="483"/>
        <v>4.3780766476051891</v>
      </c>
      <c r="QU143" s="96">
        <f t="shared" si="483"/>
        <v>4.7755195399294292</v>
      </c>
      <c r="QV143" s="96">
        <f t="shared" si="483"/>
        <v>-100</v>
      </c>
      <c r="QW143" s="15"/>
      <c r="QX143" s="97"/>
      <c r="QY143" s="96">
        <f t="shared" si="484"/>
        <v>2.2794615645106653</v>
      </c>
      <c r="QZ143" s="96">
        <f t="shared" si="484"/>
        <v>-16.099327470253488</v>
      </c>
      <c r="RA143" s="96">
        <f t="shared" si="484"/>
        <v>5.8527561968183539</v>
      </c>
      <c r="RB143" s="96">
        <f t="shared" si="484"/>
        <v>13.28114078009226</v>
      </c>
      <c r="RC143" s="96">
        <f t="shared" si="484"/>
        <v>-100</v>
      </c>
      <c r="RD143" s="15"/>
      <c r="RE143" s="97"/>
      <c r="RF143" s="96">
        <f t="shared" si="485"/>
        <v>-3.8712174979027569E-2</v>
      </c>
      <c r="RG143" s="96">
        <f t="shared" si="485"/>
        <v>-9.4291431153239671</v>
      </c>
      <c r="RH143" s="96">
        <f t="shared" si="485"/>
        <v>4.5629931280223968</v>
      </c>
      <c r="RI143" s="96">
        <f t="shared" si="485"/>
        <v>3.1487629859697996</v>
      </c>
      <c r="RJ143" s="96">
        <f t="shared" si="485"/>
        <v>-100</v>
      </c>
      <c r="RK143" s="15"/>
      <c r="RL143" s="97"/>
      <c r="RM143" s="96">
        <f t="shared" si="486"/>
        <v>-1.5905617118838311</v>
      </c>
      <c r="RN143" s="96">
        <f t="shared" si="486"/>
        <v>-9.8383730524680857</v>
      </c>
      <c r="RO143" s="96">
        <f t="shared" si="486"/>
        <v>2.2798234280792418</v>
      </c>
      <c r="RP143" s="96">
        <f t="shared" si="486"/>
        <v>-0.43422195320929058</v>
      </c>
      <c r="RQ143" s="96">
        <f t="shared" si="486"/>
        <v>-100</v>
      </c>
      <c r="RR143" s="15"/>
      <c r="RS143" s="97"/>
      <c r="RT143" s="96">
        <f t="shared" ca="1" si="487"/>
        <v>2.8096165827704578</v>
      </c>
      <c r="RU143" s="96">
        <f t="shared" ca="1" si="487"/>
        <v>-29.499413224571459</v>
      </c>
      <c r="RV143" s="96">
        <f t="shared" ca="1" si="487"/>
        <v>-5.1861756559468457</v>
      </c>
      <c r="RW143" s="96">
        <f t="shared" ca="1" si="487"/>
        <v>67.870197150669156</v>
      </c>
      <c r="RX143" s="96">
        <f t="shared" ca="1" si="487"/>
        <v>-72.815101197568865</v>
      </c>
      <c r="RY143" s="15"/>
      <c r="RZ143" s="97"/>
      <c r="SA143" s="96">
        <f t="shared" ca="1" si="488"/>
        <v>-1.5602306236521257</v>
      </c>
      <c r="SB143" s="96">
        <f t="shared" ca="1" si="488"/>
        <v>-43.350546576353032</v>
      </c>
      <c r="SC143" s="96">
        <f t="shared" ca="1" si="488"/>
        <v>-17.962984886152878</v>
      </c>
      <c r="SD143" s="96">
        <f t="shared" ca="1" si="488"/>
        <v>65.799220741738424</v>
      </c>
      <c r="SE143" s="96">
        <f t="shared" ca="1" si="488"/>
        <v>-75.005802483462929</v>
      </c>
      <c r="SF143" s="15"/>
      <c r="SG143" s="97"/>
      <c r="SH143" s="96">
        <f t="shared" ca="1" si="489"/>
        <v>2.4944856627230783</v>
      </c>
      <c r="SI143" s="96">
        <f t="shared" ca="1" si="489"/>
        <v>-16.983605274484482</v>
      </c>
      <c r="SJ143" s="96">
        <f t="shared" ca="1" si="489"/>
        <v>1.4257771074399628</v>
      </c>
      <c r="SK143" s="96">
        <f t="shared" ca="1" si="489"/>
        <v>64.928667689019022</v>
      </c>
      <c r="SL143" s="96">
        <f t="shared" ca="1" si="489"/>
        <v>-71.495590431376968</v>
      </c>
      <c r="SM143" s="15"/>
      <c r="SN143" s="97"/>
      <c r="SO143" s="96">
        <f t="shared" ca="1" si="490"/>
        <v>39.724375538329035</v>
      </c>
      <c r="SP143" s="96">
        <f t="shared" ca="1" si="490"/>
        <v>-31.981260017260517</v>
      </c>
      <c r="SQ143" s="96">
        <f t="shared" ca="1" si="490"/>
        <v>2.6463657785028127</v>
      </c>
      <c r="SR143" s="96">
        <f t="shared" ca="1" si="490"/>
        <v>97.828006357054576</v>
      </c>
      <c r="SS143" s="96">
        <f t="shared" ca="1" si="490"/>
        <v>-74.435419084173887</v>
      </c>
      <c r="ST143" s="15"/>
    </row>
    <row r="144" spans="1:514" ht="16.5" customHeight="1" x14ac:dyDescent="0.3">
      <c r="A144" s="15"/>
      <c r="B144" s="15"/>
      <c r="C144" s="15"/>
      <c r="D144" s="15"/>
      <c r="E144" s="15"/>
      <c r="F144" s="15"/>
      <c r="G144" s="15"/>
      <c r="H144" s="15"/>
      <c r="I144" s="15"/>
      <c r="J144" s="15"/>
      <c r="K144" s="15"/>
      <c r="L144" s="15"/>
      <c r="M144" s="15"/>
      <c r="N144" s="15"/>
      <c r="O144" s="15"/>
      <c r="P144" s="15"/>
      <c r="Q144" s="15"/>
      <c r="R144" s="15"/>
      <c r="S144" s="15"/>
      <c r="T144" s="15"/>
      <c r="U144" s="15"/>
      <c r="V144" s="15"/>
      <c r="W144" s="15"/>
      <c r="X144" s="15"/>
      <c r="Y144" s="15"/>
      <c r="Z144" s="15"/>
      <c r="AA144" s="15"/>
      <c r="AB144" s="15"/>
      <c r="AC144" s="15"/>
      <c r="AD144" s="15"/>
      <c r="AE144" s="15"/>
      <c r="AF144" s="15"/>
      <c r="AG144" s="15"/>
      <c r="AH144" s="15"/>
      <c r="AI144" s="15"/>
      <c r="AJ144" s="15"/>
      <c r="AK144" s="15"/>
      <c r="AL144" s="15"/>
      <c r="AM144" s="15"/>
      <c r="AN144" s="15"/>
      <c r="AO144" s="15"/>
      <c r="AP144" s="15"/>
      <c r="AQ144" s="15"/>
      <c r="AR144" s="15"/>
      <c r="AS144" s="15"/>
      <c r="AT144" s="15"/>
      <c r="AU144" s="15"/>
      <c r="AV144" s="15"/>
      <c r="AW144" s="15"/>
      <c r="AX144" s="15"/>
      <c r="AY144" s="15"/>
      <c r="AZ144" s="15"/>
      <c r="BA144" s="15"/>
      <c r="BB144" s="15"/>
      <c r="BC144" s="15"/>
      <c r="BD144" s="15"/>
      <c r="BE144" s="15"/>
      <c r="BF144" s="15"/>
      <c r="BG144" s="15"/>
      <c r="BH144" s="15"/>
      <c r="BI144" s="15"/>
      <c r="BJ144" s="15"/>
      <c r="BK144" s="15"/>
      <c r="BL144" s="15"/>
      <c r="BM144" s="15"/>
      <c r="BN144" s="15"/>
      <c r="BO144" s="15"/>
      <c r="BP144" s="15"/>
      <c r="BQ144" s="15"/>
      <c r="BR144" s="15"/>
      <c r="BS144" s="15"/>
      <c r="BT144" s="15"/>
      <c r="BU144" s="15"/>
      <c r="BV144" s="15"/>
      <c r="BW144" s="15"/>
      <c r="BX144" s="15"/>
      <c r="BY144" s="15"/>
      <c r="BZ144" s="15"/>
      <c r="CA144" s="15"/>
      <c r="CB144" s="15"/>
      <c r="CC144" s="15"/>
      <c r="CD144" s="15"/>
      <c r="CE144" s="15"/>
      <c r="CF144" s="15"/>
      <c r="CG144" s="15"/>
      <c r="CH144" s="15"/>
      <c r="CI144" s="15"/>
      <c r="CJ144" s="15"/>
      <c r="CK144" s="15"/>
      <c r="CL144" s="15"/>
      <c r="CM144" s="15"/>
      <c r="CN144" s="15"/>
      <c r="CO144" s="15"/>
      <c r="CP144" s="15"/>
      <c r="CQ144" s="15"/>
      <c r="CR144" s="15"/>
      <c r="CS144" s="15"/>
      <c r="CT144" s="15"/>
      <c r="CU144" s="15"/>
      <c r="CV144" s="15"/>
      <c r="CW144" s="15"/>
      <c r="CX144" s="15"/>
      <c r="CY144" s="15"/>
      <c r="CZ144" s="15"/>
      <c r="DA144" s="15"/>
      <c r="DB144" s="15"/>
      <c r="DC144" s="15"/>
      <c r="DD144" s="15"/>
      <c r="DE144" s="15"/>
      <c r="DF144" s="15"/>
      <c r="DG144" s="15"/>
      <c r="DH144" s="15"/>
      <c r="DI144" s="15"/>
      <c r="DJ144" s="15"/>
      <c r="DK144" s="15"/>
      <c r="DL144" s="15"/>
      <c r="DM144" s="15"/>
      <c r="DN144" s="15"/>
      <c r="DO144" s="15"/>
      <c r="DP144" s="15"/>
      <c r="DQ144" s="15"/>
      <c r="DR144" s="15"/>
      <c r="DS144" s="15"/>
      <c r="DT144" s="15"/>
      <c r="DU144" s="15"/>
      <c r="DV144" s="15"/>
      <c r="DW144" s="15"/>
      <c r="DX144" s="15"/>
      <c r="DY144" s="15"/>
      <c r="DZ144" s="15"/>
      <c r="EA144" s="15"/>
      <c r="EB144" s="15"/>
      <c r="EC144" s="15"/>
      <c r="ED144" s="15"/>
      <c r="EE144" s="15"/>
      <c r="EF144" s="15"/>
      <c r="EG144" s="15"/>
      <c r="EH144" s="15"/>
      <c r="EI144" s="15"/>
      <c r="EJ144" s="15"/>
      <c r="EK144" s="15"/>
      <c r="EL144" s="15"/>
      <c r="EM144" s="15"/>
      <c r="EN144" s="15"/>
      <c r="EO144" s="15"/>
      <c r="EP144" s="15"/>
      <c r="EQ144" s="15"/>
      <c r="ER144" s="15"/>
      <c r="ES144" s="15"/>
      <c r="ET144" s="15"/>
      <c r="EU144" s="15"/>
      <c r="EV144" s="15"/>
      <c r="EW144" s="15"/>
      <c r="EX144" s="15"/>
      <c r="EY144" s="15"/>
      <c r="EZ144" s="15"/>
      <c r="FA144" s="15"/>
      <c r="FB144" s="15"/>
      <c r="FC144" s="15"/>
      <c r="FD144" s="15"/>
      <c r="FE144" s="15"/>
      <c r="FF144" s="15"/>
      <c r="FG144" s="15"/>
      <c r="FH144" s="15"/>
      <c r="FI144" s="15"/>
      <c r="FJ144" s="15"/>
      <c r="FK144" s="15"/>
      <c r="FL144" s="15"/>
      <c r="FM144" s="15"/>
      <c r="FN144" s="15"/>
      <c r="FO144" s="15"/>
      <c r="FP144" s="15"/>
      <c r="FQ144" s="15"/>
      <c r="FR144" s="15"/>
      <c r="FS144" s="15"/>
      <c r="FT144" s="15"/>
      <c r="FU144" s="15"/>
      <c r="FV144" s="15"/>
      <c r="FW144" s="15"/>
      <c r="FX144" s="15"/>
      <c r="FY144" s="15"/>
      <c r="FZ144" s="15"/>
      <c r="GA144" s="15"/>
      <c r="GB144" s="15"/>
      <c r="GC144" s="15"/>
      <c r="GD144" s="15"/>
      <c r="GE144" s="15"/>
      <c r="GF144" s="15"/>
      <c r="GG144" s="15"/>
      <c r="GH144" s="15"/>
      <c r="GI144" s="15"/>
      <c r="GJ144" s="15"/>
      <c r="GK144" s="15"/>
      <c r="GL144" s="15"/>
      <c r="GM144" s="15"/>
      <c r="GN144" s="15"/>
      <c r="GO144" s="15"/>
      <c r="GP144" s="15"/>
      <c r="GQ144" s="15"/>
      <c r="GR144" s="15"/>
      <c r="GS144" s="15"/>
      <c r="GT144" s="15"/>
      <c r="GU144" s="15"/>
      <c r="GV144" s="15"/>
      <c r="GW144" s="15"/>
      <c r="GX144" s="15"/>
      <c r="GY144" s="15"/>
      <c r="GZ144" s="15"/>
      <c r="HA144" s="15"/>
      <c r="HB144" s="15"/>
      <c r="HC144" s="15"/>
      <c r="HD144" s="15"/>
      <c r="HE144" s="15"/>
      <c r="HF144" s="15"/>
      <c r="HG144" s="15"/>
      <c r="HH144" s="15"/>
      <c r="HI144" s="15"/>
      <c r="HJ144" s="15"/>
      <c r="HK144" s="15"/>
      <c r="HL144" s="15"/>
      <c r="HM144" s="15"/>
      <c r="HN144" s="15"/>
      <c r="HO144" s="15"/>
      <c r="HP144" s="15"/>
      <c r="HQ144" s="15"/>
      <c r="HR144" s="15"/>
      <c r="HS144" s="15"/>
      <c r="HT144" s="15"/>
      <c r="HU144" s="15"/>
      <c r="HV144" s="15"/>
      <c r="HW144" s="15"/>
      <c r="HX144" s="15"/>
      <c r="HY144" s="15"/>
      <c r="HZ144" s="15"/>
      <c r="IA144" s="15"/>
      <c r="IB144" s="15"/>
      <c r="IC144" s="15"/>
      <c r="ID144" s="15"/>
      <c r="IE144" s="15"/>
      <c r="IF144" s="15"/>
      <c r="IG144" s="15"/>
      <c r="IH144" s="15"/>
      <c r="II144" s="15"/>
      <c r="IJ144" s="15"/>
      <c r="IK144" s="15"/>
      <c r="IL144" s="15"/>
      <c r="IM144" s="15"/>
      <c r="IN144" s="15"/>
      <c r="IO144" s="15"/>
      <c r="IP144" s="15"/>
      <c r="IQ144" s="15"/>
      <c r="IR144" s="15"/>
      <c r="IS144" s="15"/>
      <c r="IT144" s="15"/>
      <c r="IU144" s="15"/>
      <c r="IV144" s="15"/>
      <c r="IW144" s="15"/>
      <c r="IX144" s="15"/>
      <c r="IY144" s="15"/>
      <c r="IZ144" s="15"/>
      <c r="JA144" s="15"/>
      <c r="JB144" s="15"/>
      <c r="JC144" s="15"/>
      <c r="JD144" s="15"/>
      <c r="JE144" s="15"/>
      <c r="JF144" s="15"/>
      <c r="JG144" s="15"/>
      <c r="JH144" s="15"/>
      <c r="JI144" s="15"/>
      <c r="JJ144" s="15"/>
      <c r="JK144" s="15"/>
      <c r="JL144" s="15"/>
      <c r="JM144" s="15"/>
      <c r="JN144" s="15"/>
      <c r="JO144" s="15"/>
      <c r="JP144" s="15"/>
      <c r="JQ144" s="15"/>
      <c r="JR144" s="15"/>
      <c r="JS144" s="15"/>
      <c r="JT144" s="15"/>
      <c r="JU144" s="15"/>
      <c r="JV144" s="15"/>
      <c r="JW144" s="15"/>
      <c r="JX144" s="15"/>
      <c r="JY144" s="15"/>
      <c r="JZ144" s="15"/>
      <c r="KA144" s="15"/>
      <c r="KB144" s="15"/>
      <c r="KC144" s="15"/>
      <c r="KD144" s="15"/>
      <c r="KE144" s="15"/>
      <c r="KF144" s="15"/>
      <c r="KG144" s="15"/>
      <c r="KH144" s="15"/>
      <c r="KI144" s="15"/>
      <c r="KJ144" s="15"/>
      <c r="KK144" s="15"/>
      <c r="KL144" s="15"/>
      <c r="KM144" s="15"/>
      <c r="KN144" s="15"/>
      <c r="KO144" s="15"/>
      <c r="KP144" s="15"/>
      <c r="KQ144" s="15"/>
      <c r="KR144" s="15"/>
      <c r="KS144" s="15"/>
      <c r="KT144" s="15"/>
      <c r="KU144" s="15"/>
      <c r="KV144" s="15"/>
      <c r="KW144" s="15"/>
      <c r="KX144" s="15"/>
      <c r="KY144" s="15"/>
      <c r="KZ144" s="15"/>
      <c r="LA144" s="15"/>
      <c r="LB144" s="15"/>
      <c r="LC144" s="15"/>
      <c r="LD144" s="15"/>
      <c r="LE144" s="15"/>
      <c r="LF144" s="15"/>
      <c r="LG144" s="15"/>
      <c r="LH144" s="15"/>
      <c r="LI144" s="15"/>
      <c r="LJ144" s="15"/>
      <c r="LK144" s="15"/>
      <c r="LL144" s="15"/>
      <c r="LM144" s="15"/>
      <c r="LN144" s="15"/>
      <c r="LO144" s="15"/>
      <c r="LP144" s="15"/>
      <c r="LQ144" s="15"/>
      <c r="LR144" s="15"/>
      <c r="LS144" s="15"/>
      <c r="LT144" s="15"/>
      <c r="LU144" s="15"/>
      <c r="LV144" s="15"/>
      <c r="LW144" s="15"/>
      <c r="LX144" s="15"/>
      <c r="LY144" s="15"/>
      <c r="LZ144" s="15"/>
      <c r="MA144" s="15"/>
      <c r="MB144" s="15"/>
      <c r="MC144" s="15"/>
      <c r="MD144" s="15"/>
      <c r="ME144" s="15"/>
      <c r="MF144" s="15"/>
      <c r="MG144" s="15"/>
      <c r="MH144" s="15"/>
      <c r="MI144" s="15"/>
      <c r="MJ144" s="15"/>
      <c r="MK144" s="15"/>
      <c r="ML144" s="15"/>
      <c r="MM144" s="15"/>
      <c r="MN144" s="15"/>
      <c r="MO144" s="15"/>
      <c r="MP144" s="15"/>
      <c r="MQ144" s="15"/>
      <c r="MR144" s="15"/>
      <c r="MS144" s="15"/>
      <c r="MT144" s="15"/>
      <c r="MU144" s="15"/>
      <c r="MV144" s="15"/>
      <c r="MW144" s="15"/>
      <c r="MX144" s="15"/>
      <c r="MY144" s="15"/>
      <c r="MZ144" s="15"/>
      <c r="NA144" s="15"/>
      <c r="NB144" s="15"/>
      <c r="NC144" s="15"/>
      <c r="ND144" s="15"/>
      <c r="NE144" s="15"/>
      <c r="NF144" s="15"/>
      <c r="NG144" s="15"/>
      <c r="NH144" s="15"/>
      <c r="NI144" s="15"/>
      <c r="NJ144" s="15"/>
      <c r="NK144" s="15"/>
      <c r="NL144" s="15"/>
      <c r="NM144" s="15"/>
      <c r="NN144" s="15"/>
      <c r="NO144" s="15"/>
      <c r="NP144" s="15"/>
      <c r="NQ144" s="15"/>
      <c r="NR144" s="15"/>
      <c r="NS144" s="15"/>
      <c r="NT144" s="15"/>
      <c r="NU144" s="15"/>
      <c r="NV144" s="15"/>
      <c r="NW144" s="15"/>
      <c r="NX144" s="15"/>
      <c r="NY144" s="15"/>
      <c r="NZ144" s="15"/>
      <c r="OA144" s="15"/>
      <c r="OB144" s="15"/>
      <c r="OC144" s="15"/>
      <c r="OD144" s="15"/>
      <c r="OE144" s="15"/>
      <c r="OF144" s="15"/>
      <c r="OG144" s="15"/>
      <c r="OH144" s="15"/>
      <c r="OI144" s="15"/>
      <c r="OJ144" s="15"/>
      <c r="OK144" s="37"/>
      <c r="OL144" s="15"/>
      <c r="OM144" s="15"/>
      <c r="ON144" s="15"/>
      <c r="OO144" s="15"/>
      <c r="OP144" s="15"/>
      <c r="OQ144" s="15"/>
      <c r="OR144" s="15"/>
      <c r="OS144" s="15"/>
      <c r="OT144" s="15"/>
      <c r="OU144" s="15"/>
      <c r="OV144" s="15"/>
      <c r="OW144" s="15"/>
      <c r="OX144" s="15"/>
      <c r="OY144" s="15"/>
      <c r="OZ144" s="15"/>
      <c r="PA144" s="15"/>
      <c r="PB144" s="15"/>
      <c r="PC144" s="15"/>
      <c r="PD144" s="15"/>
      <c r="PE144" s="15"/>
      <c r="PF144" s="15"/>
      <c r="PG144" s="15"/>
      <c r="PH144" s="15"/>
      <c r="PI144" s="15"/>
      <c r="PJ144" s="15"/>
      <c r="PK144" s="15"/>
      <c r="PL144" s="15"/>
      <c r="PM144" s="15"/>
      <c r="PN144" s="15"/>
      <c r="PO144" s="15"/>
      <c r="PP144" s="15"/>
      <c r="PQ144" s="15"/>
      <c r="PR144" s="15"/>
      <c r="PS144" s="15"/>
      <c r="PT144" s="15"/>
      <c r="PU144" s="15"/>
      <c r="PV144" s="15"/>
      <c r="PW144" s="15"/>
      <c r="PX144" s="15"/>
      <c r="PY144" s="15"/>
      <c r="PZ144" s="15"/>
      <c r="QA144" s="15"/>
      <c r="QB144" s="15"/>
      <c r="QC144" s="15"/>
      <c r="QD144" s="15"/>
      <c r="QE144" s="15"/>
      <c r="QF144" s="15"/>
      <c r="QG144" s="15"/>
      <c r="QH144" s="15"/>
      <c r="QI144" s="15"/>
      <c r="QJ144" s="15"/>
      <c r="QK144" s="15"/>
      <c r="QL144" s="15"/>
      <c r="QM144" s="15"/>
      <c r="QN144" s="15"/>
      <c r="QO144" s="15"/>
      <c r="QP144" s="15"/>
      <c r="QQ144" s="15"/>
      <c r="QR144" s="15"/>
      <c r="QS144" s="15"/>
      <c r="QT144" s="15"/>
      <c r="QU144" s="15"/>
      <c r="QV144" s="15"/>
      <c r="QW144" s="15"/>
      <c r="QX144" s="15"/>
      <c r="QY144" s="15"/>
      <c r="QZ144" s="15"/>
      <c r="RA144" s="15"/>
      <c r="RB144" s="15"/>
      <c r="RC144" s="15"/>
      <c r="RD144" s="15"/>
      <c r="RE144" s="15"/>
      <c r="RF144" s="15"/>
      <c r="RG144" s="15"/>
      <c r="RH144" s="15"/>
      <c r="RI144" s="15"/>
      <c r="RJ144" s="15"/>
      <c r="RK144" s="15"/>
      <c r="RL144" s="15"/>
      <c r="RM144" s="15"/>
      <c r="RN144" s="15"/>
      <c r="RO144" s="15"/>
      <c r="RP144" s="15"/>
      <c r="RQ144" s="15"/>
      <c r="RR144" s="15"/>
      <c r="RS144" s="15"/>
      <c r="RT144" s="15"/>
      <c r="RU144" s="15"/>
      <c r="RV144" s="15"/>
      <c r="RW144" s="15"/>
      <c r="RX144" s="15"/>
      <c r="RY144" s="15"/>
      <c r="RZ144" s="15"/>
      <c r="SA144" s="15"/>
      <c r="SB144" s="15"/>
      <c r="SC144" s="15"/>
      <c r="SD144" s="15"/>
      <c r="SE144" s="15"/>
      <c r="SF144" s="15"/>
      <c r="SG144" s="15"/>
      <c r="SH144" s="15"/>
      <c r="SI144" s="15"/>
      <c r="SJ144" s="15"/>
      <c r="SK144" s="15"/>
      <c r="SL144" s="15"/>
      <c r="SM144" s="15"/>
      <c r="SN144" s="15"/>
      <c r="SO144" s="15"/>
      <c r="SP144" s="15"/>
      <c r="SQ144" s="15"/>
      <c r="SR144" s="15"/>
      <c r="SS144" s="15"/>
      <c r="ST144" s="15"/>
    </row>
    <row r="145" spans="1:514" s="43" customFormat="1" x14ac:dyDescent="0.3">
      <c r="A145" s="15"/>
      <c r="B145" s="15"/>
      <c r="C145" s="15"/>
      <c r="D145" s="15"/>
      <c r="E145" s="15"/>
      <c r="F145" s="15"/>
      <c r="G145" s="15"/>
      <c r="H145" s="15"/>
      <c r="I145" s="15"/>
      <c r="J145" s="15"/>
      <c r="K145" s="15"/>
      <c r="L145" s="15"/>
      <c r="M145" s="15"/>
      <c r="N145" s="15"/>
      <c r="O145" s="15"/>
      <c r="P145" s="15"/>
      <c r="Q145" s="15"/>
      <c r="R145" s="15"/>
      <c r="S145" s="15"/>
      <c r="T145" s="15"/>
      <c r="U145" s="15"/>
      <c r="V145" s="15"/>
      <c r="W145" s="15"/>
      <c r="X145" s="15"/>
      <c r="Y145" s="15"/>
      <c r="Z145" s="15"/>
      <c r="AA145" s="15"/>
      <c r="AB145" s="15"/>
      <c r="AC145" s="15"/>
      <c r="AD145" s="15"/>
      <c r="AE145" s="15"/>
      <c r="AF145" s="15"/>
      <c r="AG145" s="15"/>
      <c r="AH145" s="15"/>
      <c r="AI145" s="15"/>
      <c r="AJ145" s="15"/>
      <c r="AK145" s="15"/>
      <c r="AL145" s="15"/>
      <c r="AM145" s="15"/>
      <c r="AN145" s="15"/>
      <c r="AO145" s="15"/>
      <c r="AP145" s="15"/>
      <c r="AQ145" s="15"/>
      <c r="AR145" s="15"/>
      <c r="AS145" s="15"/>
      <c r="AT145" s="15"/>
      <c r="AU145" s="15"/>
      <c r="AV145" s="15"/>
      <c r="AW145" s="15"/>
      <c r="AX145" s="15"/>
      <c r="AY145" s="15"/>
      <c r="AZ145" s="15"/>
      <c r="BA145" s="15"/>
      <c r="BB145" s="15"/>
      <c r="BC145" s="15"/>
      <c r="BD145" s="15"/>
      <c r="BE145" s="15"/>
      <c r="BF145" s="15"/>
      <c r="BG145" s="15"/>
      <c r="BH145" s="15"/>
      <c r="BI145" s="15"/>
      <c r="BJ145" s="15"/>
      <c r="BK145" s="15"/>
      <c r="BL145" s="15"/>
      <c r="BM145" s="15"/>
      <c r="BN145" s="15"/>
      <c r="BO145" s="15"/>
      <c r="BP145" s="15"/>
      <c r="BQ145" s="15"/>
      <c r="BR145" s="15"/>
      <c r="BS145" s="15"/>
      <c r="BT145" s="15"/>
      <c r="BU145" s="15"/>
      <c r="BV145" s="15"/>
      <c r="BW145" s="15"/>
      <c r="BX145" s="15"/>
      <c r="BY145" s="15"/>
      <c r="BZ145" s="15"/>
      <c r="CA145" s="15"/>
      <c r="CB145" s="15"/>
      <c r="CC145" s="15"/>
      <c r="CD145" s="15"/>
      <c r="CE145" s="15"/>
      <c r="CF145" s="15"/>
      <c r="CG145" s="15"/>
      <c r="CH145" s="15"/>
      <c r="CI145" s="15"/>
      <c r="CJ145" s="15"/>
      <c r="CK145" s="15"/>
      <c r="CL145" s="15"/>
      <c r="CM145" s="15"/>
      <c r="CN145" s="15"/>
      <c r="CO145" s="15"/>
      <c r="CP145" s="15"/>
      <c r="CQ145" s="15"/>
      <c r="CR145" s="15"/>
      <c r="CS145" s="15"/>
      <c r="CT145" s="15"/>
      <c r="CU145" s="15"/>
      <c r="CV145" s="15"/>
      <c r="CW145" s="15"/>
      <c r="CX145" s="15"/>
      <c r="CY145" s="15"/>
      <c r="CZ145" s="15"/>
      <c r="DA145" s="15"/>
      <c r="DB145" s="15"/>
      <c r="DC145" s="15"/>
      <c r="DD145" s="15"/>
      <c r="DE145" s="15"/>
      <c r="DF145" s="15"/>
      <c r="DG145" s="15"/>
      <c r="DH145" s="15"/>
      <c r="DI145" s="15"/>
      <c r="DJ145" s="15"/>
      <c r="DK145" s="15"/>
      <c r="DL145" s="15"/>
      <c r="DM145" s="15"/>
      <c r="DN145" s="15"/>
      <c r="DO145" s="15"/>
      <c r="DP145" s="15"/>
      <c r="DQ145" s="15"/>
      <c r="DR145" s="15"/>
      <c r="DS145" s="15"/>
      <c r="DT145" s="15"/>
      <c r="DU145" s="15"/>
      <c r="DV145" s="15"/>
      <c r="DW145" s="15"/>
      <c r="DX145" s="15"/>
      <c r="DY145" s="15"/>
      <c r="DZ145" s="15"/>
      <c r="EA145" s="15"/>
      <c r="EB145" s="15"/>
      <c r="EC145" s="15"/>
      <c r="ED145" s="15"/>
      <c r="EE145" s="15"/>
      <c r="EF145" s="15"/>
      <c r="EG145" s="15"/>
      <c r="EH145" s="15"/>
      <c r="EI145" s="15"/>
      <c r="EJ145" s="15"/>
      <c r="EK145" s="15"/>
      <c r="EL145" s="15"/>
      <c r="EM145" s="15"/>
      <c r="EN145" s="15"/>
      <c r="EO145" s="15"/>
      <c r="EP145" s="15"/>
      <c r="EQ145" s="15"/>
      <c r="ER145" s="15"/>
      <c r="ES145" s="15"/>
      <c r="ET145" s="15"/>
      <c r="EU145" s="15"/>
      <c r="EV145" s="15"/>
      <c r="EW145" s="15"/>
      <c r="EX145" s="15"/>
      <c r="EY145" s="15"/>
      <c r="EZ145" s="15"/>
      <c r="FA145" s="15"/>
      <c r="FB145" s="15"/>
      <c r="FC145" s="15"/>
      <c r="FD145" s="15"/>
      <c r="FE145" s="15"/>
      <c r="FF145" s="15"/>
      <c r="FG145" s="15"/>
      <c r="FH145" s="15"/>
      <c r="FI145" s="15"/>
      <c r="FJ145" s="15"/>
      <c r="FK145" s="15"/>
      <c r="FL145" s="15"/>
      <c r="FM145" s="15"/>
      <c r="FN145" s="15"/>
      <c r="FO145" s="15"/>
      <c r="FP145" s="15"/>
      <c r="FQ145" s="15"/>
      <c r="FR145" s="15"/>
      <c r="FS145" s="15"/>
      <c r="FT145" s="15"/>
      <c r="FU145" s="15"/>
      <c r="FV145" s="15"/>
      <c r="FW145" s="15"/>
      <c r="FX145" s="15"/>
      <c r="FY145" s="15"/>
      <c r="FZ145" s="15"/>
      <c r="GA145" s="15"/>
      <c r="GB145" s="15"/>
      <c r="GC145" s="15"/>
      <c r="GD145" s="15"/>
      <c r="GE145" s="15"/>
      <c r="GF145" s="15"/>
      <c r="GG145" s="15"/>
      <c r="GH145" s="15"/>
      <c r="GI145" s="15"/>
      <c r="GJ145" s="15"/>
      <c r="GK145" s="15"/>
      <c r="GL145" s="15"/>
      <c r="GM145" s="15"/>
      <c r="GN145" s="15"/>
      <c r="GO145" s="15"/>
      <c r="GP145" s="15"/>
      <c r="GQ145" s="15"/>
      <c r="GR145" s="15"/>
      <c r="GS145" s="15"/>
      <c r="GT145" s="15"/>
      <c r="GU145" s="15"/>
      <c r="GV145" s="15"/>
      <c r="GW145" s="15"/>
      <c r="GX145" s="15"/>
      <c r="GY145" s="15"/>
      <c r="GZ145" s="15"/>
      <c r="HA145" s="15"/>
      <c r="HB145" s="15"/>
      <c r="HC145" s="15"/>
      <c r="HD145" s="15"/>
      <c r="HE145" s="15"/>
      <c r="HF145" s="15"/>
      <c r="HG145" s="15"/>
      <c r="HH145" s="15"/>
      <c r="HI145" s="15"/>
      <c r="HJ145" s="15"/>
      <c r="HK145" s="15"/>
      <c r="HL145" s="15"/>
      <c r="HM145" s="15"/>
      <c r="HN145" s="15"/>
      <c r="HO145" s="15"/>
      <c r="HP145" s="15"/>
      <c r="HQ145" s="15"/>
      <c r="HR145" s="15"/>
      <c r="HS145" s="15"/>
      <c r="HT145" s="15"/>
      <c r="HU145" s="15"/>
      <c r="HV145" s="15"/>
      <c r="HW145" s="15"/>
      <c r="HX145" s="15"/>
      <c r="HY145" s="15"/>
      <c r="HZ145" s="15"/>
      <c r="IA145" s="15"/>
      <c r="IB145" s="15"/>
      <c r="IC145" s="15"/>
      <c r="ID145" s="15"/>
      <c r="IE145" s="15"/>
      <c r="IF145" s="15"/>
      <c r="IG145" s="15"/>
      <c r="IH145" s="15"/>
      <c r="II145" s="15"/>
      <c r="IJ145" s="15"/>
      <c r="IK145" s="15"/>
      <c r="IL145" s="15"/>
      <c r="IM145" s="15"/>
      <c r="IN145" s="15"/>
      <c r="IO145" s="15"/>
      <c r="IP145" s="15"/>
      <c r="IQ145" s="15"/>
      <c r="IR145" s="15"/>
      <c r="IS145" s="15"/>
      <c r="IT145" s="15"/>
      <c r="IU145" s="15"/>
      <c r="IV145" s="15"/>
      <c r="IW145" s="15"/>
      <c r="IX145" s="15"/>
      <c r="IY145" s="15"/>
      <c r="IZ145" s="15"/>
      <c r="JA145" s="15"/>
      <c r="JB145" s="15"/>
      <c r="JC145" s="15"/>
      <c r="JD145" s="15"/>
      <c r="JE145" s="15"/>
      <c r="JF145" s="15"/>
      <c r="JG145" s="15"/>
      <c r="JH145" s="15"/>
      <c r="JI145" s="15"/>
      <c r="JJ145" s="15"/>
      <c r="JK145" s="15"/>
      <c r="JL145" s="15"/>
      <c r="JM145" s="15"/>
      <c r="JN145" s="15"/>
      <c r="JO145" s="15"/>
      <c r="JP145" s="15"/>
      <c r="JQ145" s="15"/>
      <c r="JR145" s="15"/>
      <c r="JS145" s="15"/>
      <c r="JT145" s="15"/>
      <c r="JU145" s="15"/>
      <c r="JV145" s="15"/>
      <c r="JW145" s="15"/>
      <c r="JX145" s="15"/>
      <c r="JY145" s="15"/>
      <c r="JZ145" s="15"/>
      <c r="KA145" s="15"/>
      <c r="KB145" s="15"/>
      <c r="KC145" s="15"/>
      <c r="KD145" s="15"/>
      <c r="KE145" s="15"/>
      <c r="KF145" s="15"/>
      <c r="KG145" s="15"/>
      <c r="KH145" s="15"/>
      <c r="KI145" s="15"/>
      <c r="KJ145" s="15"/>
      <c r="KK145" s="15"/>
      <c r="KL145" s="15"/>
      <c r="KM145" s="15"/>
      <c r="KN145" s="15"/>
      <c r="KO145" s="15"/>
      <c r="KP145" s="15"/>
      <c r="KQ145" s="15"/>
      <c r="KR145" s="15"/>
      <c r="KS145" s="15"/>
      <c r="KT145" s="15"/>
      <c r="KU145" s="15"/>
      <c r="KV145" s="15"/>
      <c r="KW145" s="15"/>
      <c r="KX145" s="15"/>
      <c r="KY145" s="15"/>
      <c r="KZ145" s="15"/>
      <c r="LA145" s="15"/>
      <c r="LB145" s="15"/>
      <c r="LC145" s="15"/>
      <c r="LD145" s="15"/>
      <c r="LE145" s="15"/>
      <c r="LF145" s="15"/>
      <c r="LG145" s="15"/>
      <c r="LH145" s="15"/>
      <c r="LI145" s="15"/>
      <c r="LJ145" s="15"/>
      <c r="LK145" s="15"/>
      <c r="LL145" s="15"/>
      <c r="LM145" s="15"/>
      <c r="LN145" s="15"/>
      <c r="LO145" s="15"/>
      <c r="LP145" s="15"/>
      <c r="LQ145" s="15"/>
      <c r="LR145" s="15"/>
      <c r="LS145" s="15"/>
      <c r="LT145" s="15"/>
      <c r="LU145" s="15"/>
      <c r="LV145" s="15"/>
      <c r="LW145" s="15"/>
      <c r="LX145" s="15"/>
      <c r="LY145" s="15"/>
      <c r="LZ145" s="15"/>
      <c r="MA145" s="15"/>
      <c r="MB145" s="15"/>
      <c r="MC145" s="15"/>
      <c r="MD145" s="15"/>
      <c r="ME145" s="15"/>
      <c r="MF145" s="15"/>
      <c r="MG145" s="15"/>
      <c r="MH145" s="15"/>
      <c r="MI145" s="15"/>
      <c r="MJ145" s="15"/>
      <c r="MK145" s="15"/>
      <c r="ML145" s="15"/>
      <c r="MM145" s="15"/>
      <c r="MN145" s="15"/>
      <c r="MO145" s="15"/>
      <c r="MP145" s="15"/>
      <c r="MQ145" s="15"/>
      <c r="MR145" s="15"/>
      <c r="MS145" s="15"/>
      <c r="MT145" s="15"/>
      <c r="MU145" s="15"/>
      <c r="MV145" s="15"/>
      <c r="MW145" s="15"/>
      <c r="MX145" s="15"/>
      <c r="MY145" s="15"/>
      <c r="MZ145" s="15"/>
      <c r="NA145" s="15"/>
      <c r="NB145" s="15"/>
      <c r="NC145" s="15"/>
      <c r="ND145" s="15"/>
      <c r="NE145" s="15"/>
      <c r="NF145" s="15"/>
      <c r="NG145" s="15"/>
      <c r="NH145" s="15"/>
      <c r="NI145" s="15"/>
      <c r="NJ145" s="15"/>
      <c r="NK145" s="15"/>
      <c r="NL145" s="15"/>
      <c r="NM145" s="15"/>
      <c r="NN145" s="15"/>
      <c r="NO145" s="15"/>
      <c r="NP145" s="15"/>
      <c r="NQ145" s="15"/>
      <c r="NR145" s="15"/>
      <c r="NS145" s="15"/>
      <c r="NT145" s="15"/>
      <c r="NU145" s="15"/>
      <c r="NV145" s="15"/>
      <c r="NW145" s="15"/>
      <c r="NX145" s="15"/>
      <c r="NY145" s="15"/>
      <c r="NZ145" s="15"/>
      <c r="OA145" s="15"/>
      <c r="OB145" s="15"/>
      <c r="OC145" s="15"/>
      <c r="OD145" s="15"/>
      <c r="OE145" s="15"/>
      <c r="OF145" s="15"/>
      <c r="OG145" s="15"/>
      <c r="OH145" s="15"/>
      <c r="OI145" s="15"/>
      <c r="OJ145" s="15"/>
      <c r="OK145" s="37"/>
      <c r="OL145"/>
      <c r="OM145"/>
      <c r="ON145"/>
      <c r="OO145"/>
      <c r="OP145"/>
      <c r="OQ145"/>
      <c r="OR145"/>
      <c r="OS145"/>
      <c r="OT145"/>
      <c r="OU145"/>
      <c r="OV145"/>
      <c r="OW145"/>
      <c r="OX145"/>
      <c r="OY145"/>
      <c r="OZ145"/>
      <c r="PA145"/>
      <c r="PB145"/>
      <c r="PC145"/>
      <c r="PD145"/>
      <c r="PE145"/>
      <c r="PF145"/>
      <c r="PG145"/>
      <c r="PH145"/>
      <c r="PI145"/>
      <c r="PJ145"/>
      <c r="PK145"/>
      <c r="PL145"/>
      <c r="PM145"/>
      <c r="PN145"/>
      <c r="PO145"/>
      <c r="PP145"/>
      <c r="PQ145"/>
      <c r="PR145"/>
      <c r="PS145"/>
      <c r="PT145"/>
      <c r="PU145"/>
      <c r="PV145"/>
      <c r="PW145"/>
      <c r="PX145"/>
      <c r="PY145"/>
      <c r="PZ145"/>
      <c r="QA145"/>
      <c r="QB145"/>
      <c r="QC145"/>
      <c r="QD145"/>
      <c r="QE145"/>
      <c r="QF145"/>
      <c r="QG145"/>
      <c r="QH145"/>
      <c r="QI145"/>
      <c r="QJ145"/>
      <c r="QK145"/>
      <c r="QL145"/>
      <c r="QM145"/>
      <c r="QN145"/>
      <c r="QO145"/>
      <c r="QP145"/>
      <c r="QQ145"/>
      <c r="QR145"/>
      <c r="QS145"/>
      <c r="QT145"/>
      <c r="QU145"/>
      <c r="QV145"/>
      <c r="QW145"/>
      <c r="QX145"/>
      <c r="QY145"/>
      <c r="QZ145"/>
      <c r="RA145"/>
      <c r="RB145"/>
      <c r="RC145"/>
      <c r="RD145"/>
      <c r="RE145"/>
      <c r="RF145"/>
      <c r="RG145"/>
      <c r="RH145"/>
      <c r="RI145"/>
      <c r="RJ145"/>
      <c r="RK145"/>
      <c r="RL145"/>
      <c r="RM145"/>
      <c r="RN145"/>
      <c r="RO145"/>
      <c r="RP145"/>
      <c r="RQ145"/>
      <c r="RR145"/>
      <c r="RS145"/>
      <c r="RT145"/>
      <c r="RU145"/>
      <c r="RV145"/>
      <c r="RW145"/>
      <c r="RX145"/>
      <c r="RY145"/>
      <c r="RZ145"/>
      <c r="SA145"/>
      <c r="SB145"/>
      <c r="SC145"/>
      <c r="SD145"/>
      <c r="SE145"/>
      <c r="SF145"/>
      <c r="SG145"/>
      <c r="SH145"/>
      <c r="SI145"/>
      <c r="SJ145"/>
      <c r="SK145"/>
      <c r="SL145"/>
      <c r="SM145"/>
      <c r="SN145"/>
      <c r="SO145"/>
      <c r="SP145"/>
      <c r="SQ145"/>
      <c r="SR145"/>
      <c r="SS145"/>
      <c r="ST145" s="15"/>
    </row>
    <row r="146" spans="1:514" x14ac:dyDescent="0.3">
      <c r="A146" s="1" t="s">
        <v>147</v>
      </c>
      <c r="B146" s="44" t="s">
        <v>140</v>
      </c>
      <c r="C146" s="15"/>
      <c r="D146" s="15"/>
      <c r="E146" s="15"/>
      <c r="F146" s="15"/>
      <c r="G146" s="15"/>
      <c r="H146" s="15"/>
      <c r="I146" s="15"/>
      <c r="J146" s="15"/>
      <c r="K146" s="15"/>
      <c r="L146" s="15"/>
      <c r="M146" s="15"/>
      <c r="N146" s="15"/>
      <c r="O146" s="15"/>
      <c r="P146" s="15"/>
      <c r="Q146" s="15"/>
      <c r="R146" s="15"/>
      <c r="S146" s="15"/>
      <c r="T146" s="15"/>
      <c r="U146" s="15"/>
      <c r="V146" s="15"/>
      <c r="W146" s="15"/>
      <c r="X146" s="15"/>
      <c r="Y146" s="15"/>
      <c r="Z146" s="15"/>
      <c r="AA146" s="44" t="s">
        <v>140</v>
      </c>
      <c r="AB146" s="44"/>
      <c r="AC146" s="44"/>
      <c r="AD146" s="44"/>
      <c r="AE146" s="44"/>
      <c r="AF146" s="44"/>
      <c r="AG146" s="44"/>
      <c r="AH146" s="44"/>
      <c r="AI146" s="44"/>
      <c r="AJ146" s="44"/>
      <c r="AK146" s="44"/>
      <c r="AL146" s="44"/>
      <c r="AM146" s="44"/>
      <c r="AN146" s="44"/>
      <c r="AO146" s="44"/>
      <c r="AP146" s="44"/>
      <c r="AQ146" s="15"/>
      <c r="AR146" s="15"/>
      <c r="AS146" s="15"/>
      <c r="AT146" s="15"/>
      <c r="AU146" s="15"/>
      <c r="AV146" s="15"/>
      <c r="AW146" s="15"/>
      <c r="AX146" s="15"/>
      <c r="AY146" s="15"/>
      <c r="AZ146" s="44" t="s">
        <v>140</v>
      </c>
      <c r="BA146" s="29"/>
      <c r="BB146" s="44"/>
      <c r="BC146" s="29"/>
      <c r="BD146" s="44"/>
      <c r="BE146" s="29"/>
      <c r="BF146" s="44"/>
      <c r="BG146" s="29"/>
      <c r="BH146" s="44"/>
      <c r="BI146" s="44"/>
      <c r="BJ146" s="44"/>
      <c r="BK146" s="44"/>
      <c r="BL146" s="44"/>
      <c r="BM146" s="44"/>
      <c r="BN146" s="44"/>
      <c r="BO146" s="44"/>
      <c r="BP146" s="15"/>
      <c r="BQ146" s="15"/>
      <c r="BR146" s="15"/>
      <c r="BS146" s="15"/>
      <c r="BT146" s="15"/>
      <c r="BU146" s="15"/>
      <c r="BV146" s="15"/>
      <c r="BW146" s="15"/>
      <c r="BX146" s="15"/>
      <c r="BY146" s="44" t="s">
        <v>140</v>
      </c>
      <c r="BZ146" s="29"/>
      <c r="CA146" s="44"/>
      <c r="CB146" s="29"/>
      <c r="CC146" s="44"/>
      <c r="CD146" s="29"/>
      <c r="CE146" s="44"/>
      <c r="CF146" s="29"/>
      <c r="CG146" s="44"/>
      <c r="CH146" s="44"/>
      <c r="CI146" s="44"/>
      <c r="CJ146" s="44"/>
      <c r="CK146" s="44"/>
      <c r="CL146" s="44"/>
      <c r="CM146" s="44"/>
      <c r="CN146" s="44"/>
      <c r="CO146" s="15"/>
      <c r="CP146" s="15"/>
      <c r="CQ146" s="15"/>
      <c r="CR146" s="15"/>
      <c r="CS146" s="15"/>
      <c r="CT146" s="15"/>
      <c r="CU146" s="15"/>
      <c r="CV146" s="15"/>
      <c r="CW146" s="15"/>
      <c r="CX146" s="44" t="s">
        <v>141</v>
      </c>
      <c r="CY146" s="29"/>
      <c r="CZ146" s="44"/>
      <c r="DA146" s="29"/>
      <c r="DB146" s="44"/>
      <c r="DC146" s="29"/>
      <c r="DD146" s="44"/>
      <c r="DE146" s="29"/>
      <c r="DF146" s="44"/>
      <c r="DG146" s="44"/>
      <c r="DH146" s="44"/>
      <c r="DI146" s="44"/>
      <c r="DJ146" s="44"/>
      <c r="DK146" s="44"/>
      <c r="DL146" s="44"/>
      <c r="DM146" s="44"/>
      <c r="DN146" s="44"/>
      <c r="DO146" s="44"/>
      <c r="DP146" s="44"/>
      <c r="DQ146" s="44"/>
      <c r="DR146" s="44"/>
      <c r="DS146" s="44"/>
      <c r="DT146" s="44"/>
      <c r="DU146" s="44"/>
      <c r="DV146" s="15"/>
      <c r="DW146" s="44" t="s">
        <v>141</v>
      </c>
      <c r="DX146" s="29"/>
      <c r="DY146" s="44"/>
      <c r="DZ146" s="29"/>
      <c r="EA146" s="44"/>
      <c r="EB146" s="29"/>
      <c r="EC146" s="44"/>
      <c r="ED146" s="29"/>
      <c r="EE146" s="44"/>
      <c r="EF146" s="44"/>
      <c r="EG146" s="44"/>
      <c r="EH146" s="44"/>
      <c r="EI146" s="44"/>
      <c r="EJ146" s="44"/>
      <c r="EK146" s="44"/>
      <c r="EL146" s="44"/>
      <c r="EM146" s="44"/>
      <c r="EN146" s="44"/>
      <c r="EO146" s="44"/>
      <c r="EP146" s="44"/>
      <c r="EQ146" s="44"/>
      <c r="ER146" s="44"/>
      <c r="ES146" s="44"/>
      <c r="ET146" s="44"/>
      <c r="EU146" s="15"/>
      <c r="EV146" s="44" t="s">
        <v>141</v>
      </c>
      <c r="EW146" s="15"/>
      <c r="EX146" s="15"/>
      <c r="EY146" s="15"/>
      <c r="EZ146" s="15"/>
      <c r="FA146" s="15"/>
      <c r="FB146" s="15"/>
      <c r="FC146" s="15"/>
      <c r="FD146" s="15"/>
      <c r="FE146" s="15"/>
      <c r="FF146" s="44"/>
      <c r="FG146" s="44"/>
      <c r="FH146" s="44"/>
      <c r="FI146" s="44"/>
      <c r="FJ146" s="44"/>
      <c r="FK146" s="44"/>
      <c r="FL146" s="44"/>
      <c r="FM146" s="44"/>
      <c r="FN146" s="44"/>
      <c r="FO146" s="44"/>
      <c r="FP146" s="44"/>
      <c r="FQ146" s="44"/>
      <c r="FR146" s="44"/>
      <c r="FS146" s="44"/>
      <c r="FT146" s="15"/>
      <c r="FU146" s="44" t="s">
        <v>141</v>
      </c>
      <c r="FV146" s="29"/>
      <c r="FW146" s="44"/>
      <c r="FX146" s="29"/>
      <c r="FY146" s="44"/>
      <c r="FZ146" s="29"/>
      <c r="GA146" s="44"/>
      <c r="GB146" s="29"/>
      <c r="GC146" s="44"/>
      <c r="GD146" s="44"/>
      <c r="GE146" s="44"/>
      <c r="GF146" s="44"/>
      <c r="GG146" s="44"/>
      <c r="GH146" s="44"/>
      <c r="GI146" s="44"/>
      <c r="GJ146" s="44"/>
      <c r="GK146" s="44"/>
      <c r="GL146" s="44"/>
      <c r="GM146" s="44"/>
      <c r="GN146" s="44"/>
      <c r="GO146" s="44"/>
      <c r="GP146" s="44"/>
      <c r="GQ146" s="44"/>
      <c r="GR146" s="44"/>
      <c r="GS146" s="15"/>
      <c r="GT146" s="44" t="s">
        <v>142</v>
      </c>
      <c r="GU146" s="29"/>
      <c r="GV146" s="44"/>
      <c r="GW146" s="29"/>
      <c r="GX146" s="44"/>
      <c r="GY146" s="29"/>
      <c r="GZ146" s="44"/>
      <c r="HA146" s="29"/>
      <c r="HB146" s="44"/>
      <c r="HC146" s="44"/>
      <c r="HD146" s="44"/>
      <c r="HE146" s="44"/>
      <c r="HF146" s="44"/>
      <c r="HG146" s="44"/>
      <c r="HH146" s="44"/>
      <c r="HI146" s="44"/>
      <c r="HJ146" s="44"/>
      <c r="HK146" s="44"/>
      <c r="HL146" s="44"/>
      <c r="HM146" s="44"/>
      <c r="HN146" s="44"/>
      <c r="HO146" s="44"/>
      <c r="HP146" s="44"/>
      <c r="HQ146" s="44"/>
      <c r="HR146" s="15"/>
      <c r="HS146" s="44" t="s">
        <v>142</v>
      </c>
      <c r="HT146" s="29"/>
      <c r="HU146" s="44"/>
      <c r="HV146" s="29"/>
      <c r="HW146" s="44"/>
      <c r="HX146" s="29"/>
      <c r="HY146" s="44"/>
      <c r="HZ146" s="29"/>
      <c r="IA146" s="44"/>
      <c r="IB146" s="29"/>
      <c r="IC146" s="29"/>
      <c r="ID146" s="29"/>
      <c r="IE146" s="29"/>
      <c r="IF146" s="29"/>
      <c r="IG146" s="29"/>
      <c r="IH146" s="29"/>
      <c r="II146" s="29"/>
      <c r="IJ146" s="29"/>
      <c r="IK146" s="29"/>
      <c r="IL146" s="29"/>
      <c r="IM146" s="29"/>
      <c r="IN146" s="29"/>
      <c r="IO146" s="29"/>
      <c r="IP146" s="29"/>
      <c r="IQ146" s="15"/>
      <c r="IR146" s="44" t="s">
        <v>142</v>
      </c>
      <c r="IS146" s="29"/>
      <c r="IT146" s="44"/>
      <c r="IU146" s="29"/>
      <c r="IV146" s="44"/>
      <c r="IW146" s="29"/>
      <c r="IX146" s="44"/>
      <c r="IY146" s="29"/>
      <c r="IZ146" s="44"/>
      <c r="JA146" s="29"/>
      <c r="JB146" s="29"/>
      <c r="JC146" s="29"/>
      <c r="JD146" s="29"/>
      <c r="JE146" s="29"/>
      <c r="JF146" s="29"/>
      <c r="JG146" s="29"/>
      <c r="JH146" s="29"/>
      <c r="JI146" s="29"/>
      <c r="JJ146" s="29"/>
      <c r="JK146" s="29"/>
      <c r="JL146" s="29"/>
      <c r="JM146" s="29"/>
      <c r="JN146" s="29"/>
      <c r="JO146" s="29"/>
      <c r="JP146" s="15"/>
      <c r="JQ146" s="44" t="s">
        <v>142</v>
      </c>
      <c r="JR146" s="29"/>
      <c r="JS146" s="44"/>
      <c r="JT146" s="29"/>
      <c r="JU146" s="44"/>
      <c r="JV146" s="29"/>
      <c r="JW146" s="44"/>
      <c r="JX146" s="29"/>
      <c r="JY146" s="44"/>
      <c r="JZ146" s="44"/>
      <c r="KA146" s="44"/>
      <c r="KB146" s="44"/>
      <c r="KC146" s="44"/>
      <c r="KD146" s="44"/>
      <c r="KE146" s="44"/>
      <c r="KF146" s="44"/>
      <c r="KG146" s="44"/>
      <c r="KH146" s="44"/>
      <c r="KI146" s="44"/>
      <c r="KJ146" s="44"/>
      <c r="KK146" s="44"/>
      <c r="KL146" s="44"/>
      <c r="KM146" s="44"/>
      <c r="KN146" s="44"/>
      <c r="KO146" s="15"/>
      <c r="KP146" s="44" t="s">
        <v>143</v>
      </c>
      <c r="KQ146" s="44"/>
      <c r="KR146" s="44"/>
      <c r="KS146" s="44"/>
      <c r="KT146" s="44"/>
      <c r="KU146" s="44"/>
      <c r="KV146" s="44"/>
      <c r="KW146" s="44"/>
      <c r="KX146" s="44"/>
      <c r="KY146" s="44"/>
      <c r="KZ146" s="44"/>
      <c r="LA146" s="44"/>
      <c r="LB146" s="44"/>
      <c r="LC146" s="44"/>
      <c r="LD146" s="44"/>
      <c r="LE146" s="44"/>
      <c r="LF146" s="44"/>
      <c r="LG146" s="44"/>
      <c r="LH146" s="44"/>
      <c r="LI146" s="44"/>
      <c r="LJ146" s="44"/>
      <c r="LK146" s="44"/>
      <c r="LL146" s="44"/>
      <c r="LM146" s="44"/>
      <c r="LN146" s="15"/>
      <c r="LO146" s="44" t="s">
        <v>143</v>
      </c>
      <c r="LP146" s="44"/>
      <c r="LQ146" s="44"/>
      <c r="LR146" s="44"/>
      <c r="LS146" s="44"/>
      <c r="LT146" s="44"/>
      <c r="LU146" s="44"/>
      <c r="LV146" s="44"/>
      <c r="LW146" s="44"/>
      <c r="LX146" s="44"/>
      <c r="LY146" s="44"/>
      <c r="LZ146" s="44"/>
      <c r="MA146" s="44"/>
      <c r="MB146" s="44"/>
      <c r="MC146" s="44"/>
      <c r="MD146" s="44"/>
      <c r="ME146" s="44"/>
      <c r="MF146" s="44"/>
      <c r="MG146" s="44"/>
      <c r="MH146" s="44"/>
      <c r="MI146" s="44"/>
      <c r="MJ146" s="44"/>
      <c r="MK146" s="44"/>
      <c r="ML146" s="44"/>
      <c r="MM146" s="15"/>
      <c r="MN146" s="44" t="s">
        <v>143</v>
      </c>
      <c r="MO146" s="44"/>
      <c r="MP146" s="44"/>
      <c r="MQ146" s="44"/>
      <c r="MR146" s="44"/>
      <c r="MS146" s="44"/>
      <c r="MT146" s="44"/>
      <c r="MU146" s="44"/>
      <c r="MV146" s="44"/>
      <c r="MW146" s="44"/>
      <c r="MX146" s="44"/>
      <c r="MY146" s="44"/>
      <c r="MZ146" s="44"/>
      <c r="NA146" s="44"/>
      <c r="NB146" s="44"/>
      <c r="NC146" s="44"/>
      <c r="ND146" s="44"/>
      <c r="NE146" s="44"/>
      <c r="NF146" s="44"/>
      <c r="NG146" s="44"/>
      <c r="NH146" s="44"/>
      <c r="NI146" s="44"/>
      <c r="NJ146" s="44"/>
      <c r="NK146" s="44"/>
      <c r="NL146" s="15"/>
      <c r="NM146" s="44" t="s">
        <v>143</v>
      </c>
      <c r="NN146" s="44"/>
      <c r="NO146" s="44"/>
      <c r="NP146" s="44"/>
      <c r="NQ146" s="44"/>
      <c r="NR146" s="44"/>
      <c r="NS146" s="44"/>
      <c r="NT146" s="44"/>
      <c r="NU146" s="44"/>
      <c r="NV146" s="44"/>
      <c r="NW146" s="44"/>
      <c r="NX146" s="44"/>
      <c r="NY146" s="44"/>
      <c r="NZ146" s="44"/>
      <c r="OA146" s="44"/>
      <c r="OB146" s="44"/>
      <c r="OC146" s="44"/>
      <c r="OD146" s="44"/>
      <c r="OE146" s="44"/>
      <c r="OF146" s="44"/>
      <c r="OG146" s="44"/>
      <c r="OH146" s="44"/>
      <c r="OI146" s="44"/>
      <c r="OJ146" s="44"/>
      <c r="OK146" s="37"/>
      <c r="OL146"/>
      <c r="OM146"/>
      <c r="ON146"/>
      <c r="OO146"/>
      <c r="OP146"/>
      <c r="OQ146"/>
      <c r="OR146"/>
      <c r="OS146"/>
      <c r="OT146"/>
      <c r="OU146"/>
      <c r="OV146"/>
      <c r="OW146"/>
      <c r="OX146"/>
      <c r="OY146"/>
      <c r="OZ146"/>
      <c r="PA146"/>
      <c r="PB146"/>
      <c r="PC146"/>
      <c r="PD146"/>
      <c r="PE146"/>
      <c r="PF146"/>
      <c r="PG146"/>
      <c r="PH146"/>
      <c r="PI146"/>
      <c r="PJ146"/>
      <c r="PK146"/>
      <c r="PL146"/>
      <c r="PM146"/>
      <c r="PN146"/>
      <c r="PO146"/>
      <c r="PP146"/>
      <c r="PQ146"/>
      <c r="PR146"/>
      <c r="PS146"/>
      <c r="PT146"/>
      <c r="PU146"/>
      <c r="PV146"/>
      <c r="PW146"/>
      <c r="PX146"/>
      <c r="PY146"/>
      <c r="PZ146"/>
      <c r="QA146"/>
      <c r="QB146"/>
      <c r="QC146"/>
      <c r="QD146"/>
      <c r="QE146"/>
      <c r="QF146"/>
      <c r="QG146"/>
      <c r="QH146"/>
      <c r="QI146"/>
      <c r="QJ146"/>
      <c r="QK146"/>
      <c r="QL146"/>
      <c r="QM146"/>
      <c r="QN146"/>
      <c r="QO146"/>
      <c r="QP146"/>
      <c r="QQ146"/>
      <c r="QR146"/>
      <c r="QS146"/>
      <c r="QT146"/>
      <c r="QU146"/>
      <c r="QV146"/>
      <c r="QW146"/>
      <c r="QX146"/>
      <c r="QY146"/>
      <c r="QZ146"/>
      <c r="RA146"/>
      <c r="RB146"/>
      <c r="RC146"/>
      <c r="RD146"/>
      <c r="RE146"/>
      <c r="RF146"/>
      <c r="RG146"/>
      <c r="RH146"/>
      <c r="RI146"/>
      <c r="RJ146"/>
      <c r="RK146"/>
      <c r="RL146"/>
      <c r="RM146"/>
      <c r="RN146"/>
      <c r="RO146"/>
      <c r="RP146"/>
      <c r="RQ146"/>
      <c r="RR146"/>
      <c r="RS146"/>
      <c r="RT146"/>
      <c r="RU146"/>
      <c r="RV146"/>
      <c r="RW146"/>
      <c r="RX146"/>
      <c r="RY146"/>
      <c r="RZ146"/>
      <c r="SA146"/>
      <c r="SB146"/>
      <c r="SC146"/>
      <c r="SD146"/>
      <c r="SE146"/>
      <c r="SF146"/>
      <c r="SG146"/>
      <c r="SH146"/>
      <c r="SI146"/>
      <c r="SJ146"/>
      <c r="SK146"/>
      <c r="SL146"/>
      <c r="SM146"/>
      <c r="SN146"/>
      <c r="SO146"/>
      <c r="SP146"/>
      <c r="SQ146"/>
      <c r="SR146"/>
      <c r="SS146"/>
      <c r="ST146" s="15"/>
    </row>
    <row r="147" spans="1:514" x14ac:dyDescent="0.3">
      <c r="A147" s="46" t="s">
        <v>6</v>
      </c>
      <c r="B147" s="47" t="str">
        <f>B$2</f>
        <v>T118</v>
      </c>
      <c r="C147" s="47" t="str">
        <f t="shared" ref="C147:BZ147" si="507">C$2</f>
        <v>T218</v>
      </c>
      <c r="D147" s="47" t="str">
        <f t="shared" si="507"/>
        <v>T318</v>
      </c>
      <c r="E147" s="47" t="str">
        <f t="shared" si="507"/>
        <v>T418</v>
      </c>
      <c r="F147" s="47" t="str">
        <f t="shared" si="507"/>
        <v>T119</v>
      </c>
      <c r="G147" s="47" t="str">
        <f t="shared" si="507"/>
        <v>T219</v>
      </c>
      <c r="H147" s="47" t="str">
        <f t="shared" si="507"/>
        <v>T319</v>
      </c>
      <c r="I147" s="47" t="str">
        <f t="shared" si="507"/>
        <v>T419</v>
      </c>
      <c r="J147" s="48" t="str">
        <f t="shared" si="507"/>
        <v>T120</v>
      </c>
      <c r="K147" s="48" t="str">
        <f t="shared" si="507"/>
        <v>T220</v>
      </c>
      <c r="L147" s="48" t="str">
        <f t="shared" si="507"/>
        <v>T320</v>
      </c>
      <c r="M147" s="48" t="str">
        <f t="shared" si="507"/>
        <v>T420</v>
      </c>
      <c r="N147" s="48" t="str">
        <f t="shared" si="507"/>
        <v>T121</v>
      </c>
      <c r="O147" s="48" t="str">
        <f t="shared" si="507"/>
        <v>T221</v>
      </c>
      <c r="P147" s="48" t="str">
        <f t="shared" si="507"/>
        <v>T321</v>
      </c>
      <c r="Q147" s="48" t="str">
        <f t="shared" si="507"/>
        <v>T421</v>
      </c>
      <c r="R147" s="49" t="str">
        <f t="shared" si="507"/>
        <v>T122</v>
      </c>
      <c r="S147" s="49" t="str">
        <f t="shared" si="507"/>
        <v>T222</v>
      </c>
      <c r="T147" s="49" t="str">
        <f t="shared" si="507"/>
        <v>T322</v>
      </c>
      <c r="U147" s="49" t="str">
        <f t="shared" si="507"/>
        <v>T422</v>
      </c>
      <c r="V147" s="49" t="str">
        <f t="shared" si="507"/>
        <v>T123</v>
      </c>
      <c r="W147" s="49" t="str">
        <f t="shared" si="507"/>
        <v>T223</v>
      </c>
      <c r="X147" s="49" t="str">
        <f t="shared" si="507"/>
        <v>T323</v>
      </c>
      <c r="Y147" s="49" t="str">
        <f t="shared" si="507"/>
        <v>T423</v>
      </c>
      <c r="Z147" s="8"/>
      <c r="AA147" s="47" t="str">
        <f t="shared" si="507"/>
        <v>HS118</v>
      </c>
      <c r="AB147" s="47" t="str">
        <f t="shared" si="507"/>
        <v>HS218</v>
      </c>
      <c r="AC147" s="47" t="str">
        <f t="shared" si="507"/>
        <v>HS318</v>
      </c>
      <c r="AD147" s="47" t="str">
        <f t="shared" si="507"/>
        <v>HS418</v>
      </c>
      <c r="AE147" s="47" t="str">
        <f t="shared" si="507"/>
        <v>HS119</v>
      </c>
      <c r="AF147" s="47" t="str">
        <f t="shared" si="507"/>
        <v>HS219</v>
      </c>
      <c r="AG147" s="47" t="str">
        <f t="shared" si="507"/>
        <v>HS319</v>
      </c>
      <c r="AH147" s="47" t="str">
        <f t="shared" si="507"/>
        <v>HS419</v>
      </c>
      <c r="AI147" s="47" t="str">
        <f t="shared" si="507"/>
        <v>HS120</v>
      </c>
      <c r="AJ147" s="47" t="str">
        <f t="shared" si="507"/>
        <v>HS220</v>
      </c>
      <c r="AK147" s="47" t="str">
        <f t="shared" si="507"/>
        <v>HS320</v>
      </c>
      <c r="AL147" s="47" t="str">
        <f t="shared" si="507"/>
        <v>HS420</v>
      </c>
      <c r="AM147" s="47" t="str">
        <f t="shared" si="507"/>
        <v>HS121</v>
      </c>
      <c r="AN147" s="47" t="str">
        <f t="shared" si="507"/>
        <v>HS221</v>
      </c>
      <c r="AO147" s="47" t="str">
        <f t="shared" si="507"/>
        <v>HS321</v>
      </c>
      <c r="AP147" s="47" t="str">
        <f t="shared" si="507"/>
        <v>HS421</v>
      </c>
      <c r="AQ147" s="49" t="str">
        <f t="shared" si="507"/>
        <v>HS122</v>
      </c>
      <c r="AR147" s="49" t="str">
        <f t="shared" si="507"/>
        <v>HS222</v>
      </c>
      <c r="AS147" s="49" t="str">
        <f t="shared" si="507"/>
        <v>HS322</v>
      </c>
      <c r="AT147" s="49" t="str">
        <f t="shared" si="507"/>
        <v>HS422</v>
      </c>
      <c r="AU147" s="49" t="str">
        <f t="shared" si="507"/>
        <v>HS123</v>
      </c>
      <c r="AV147" s="49" t="str">
        <f t="shared" si="507"/>
        <v>HS223</v>
      </c>
      <c r="AW147" s="49" t="str">
        <f t="shared" si="507"/>
        <v>HS323</v>
      </c>
      <c r="AX147" s="49" t="str">
        <f t="shared" si="507"/>
        <v>HS423</v>
      </c>
      <c r="AY147" s="8"/>
      <c r="AZ147" s="47" t="str">
        <f t="shared" si="507"/>
        <v>SS118</v>
      </c>
      <c r="BA147" s="47" t="str">
        <f t="shared" si="507"/>
        <v>SS218</v>
      </c>
      <c r="BB147" s="47" t="str">
        <f t="shared" si="507"/>
        <v>SS318</v>
      </c>
      <c r="BC147" s="47" t="str">
        <f t="shared" si="507"/>
        <v>SS418</v>
      </c>
      <c r="BD147" s="47" t="str">
        <f t="shared" si="507"/>
        <v>SS119</v>
      </c>
      <c r="BE147" s="47" t="str">
        <f t="shared" si="507"/>
        <v>SS219</v>
      </c>
      <c r="BF147" s="47" t="str">
        <f t="shared" si="507"/>
        <v>SS319</v>
      </c>
      <c r="BG147" s="47" t="str">
        <f t="shared" si="507"/>
        <v>SS419</v>
      </c>
      <c r="BH147" s="47" t="str">
        <f t="shared" si="507"/>
        <v>SS120</v>
      </c>
      <c r="BI147" s="47" t="str">
        <f t="shared" si="507"/>
        <v>SS220</v>
      </c>
      <c r="BJ147" s="47" t="str">
        <f t="shared" si="507"/>
        <v>SS320</v>
      </c>
      <c r="BK147" s="47" t="str">
        <f t="shared" si="507"/>
        <v>SS420</v>
      </c>
      <c r="BL147" s="47" t="str">
        <f t="shared" si="507"/>
        <v>SS121</v>
      </c>
      <c r="BM147" s="47" t="str">
        <f t="shared" si="507"/>
        <v>SS221</v>
      </c>
      <c r="BN147" s="47" t="str">
        <f t="shared" si="507"/>
        <v>SS321</v>
      </c>
      <c r="BO147" s="47" t="str">
        <f t="shared" si="507"/>
        <v>SS421</v>
      </c>
      <c r="BP147" s="49" t="str">
        <f t="shared" si="507"/>
        <v>SS122</v>
      </c>
      <c r="BQ147" s="49" t="str">
        <f t="shared" si="507"/>
        <v>SS222</v>
      </c>
      <c r="BR147" s="49" t="str">
        <f t="shared" si="507"/>
        <v>SS322</v>
      </c>
      <c r="BS147" s="49" t="str">
        <f t="shared" si="507"/>
        <v>SS422</v>
      </c>
      <c r="BT147" s="49" t="str">
        <f t="shared" si="507"/>
        <v>SS123</v>
      </c>
      <c r="BU147" s="49" t="str">
        <f t="shared" si="507"/>
        <v>SS223</v>
      </c>
      <c r="BV147" s="49" t="str">
        <f t="shared" si="507"/>
        <v>SS323</v>
      </c>
      <c r="BW147" s="49" t="str">
        <f t="shared" si="507"/>
        <v>SS423</v>
      </c>
      <c r="BX147" s="8"/>
      <c r="BY147" s="47" t="str">
        <f t="shared" si="507"/>
        <v>LS118</v>
      </c>
      <c r="BZ147" s="47" t="str">
        <f t="shared" si="507"/>
        <v>LS218</v>
      </c>
      <c r="CA147" s="47" t="str">
        <f t="shared" ref="CA147:CV147" si="508">CA$2</f>
        <v>LS318</v>
      </c>
      <c r="CB147" s="47" t="str">
        <f t="shared" si="508"/>
        <v>LS418</v>
      </c>
      <c r="CC147" s="47" t="str">
        <f t="shared" si="508"/>
        <v>LS119</v>
      </c>
      <c r="CD147" s="47" t="str">
        <f t="shared" si="508"/>
        <v>LS219</v>
      </c>
      <c r="CE147" s="47" t="str">
        <f t="shared" si="508"/>
        <v>LS319</v>
      </c>
      <c r="CF147" s="47" t="str">
        <f t="shared" si="508"/>
        <v>LS419</v>
      </c>
      <c r="CG147" s="47" t="str">
        <f t="shared" si="508"/>
        <v>LS120</v>
      </c>
      <c r="CH147" s="47" t="str">
        <f t="shared" si="508"/>
        <v>LS220</v>
      </c>
      <c r="CI147" s="47" t="str">
        <f t="shared" si="508"/>
        <v>LS320</v>
      </c>
      <c r="CJ147" s="47" t="str">
        <f t="shared" si="508"/>
        <v>LS420</v>
      </c>
      <c r="CK147" s="47" t="str">
        <f t="shared" si="508"/>
        <v>LS121</v>
      </c>
      <c r="CL147" s="47" t="str">
        <f t="shared" si="508"/>
        <v>LS221</v>
      </c>
      <c r="CM147" s="47" t="str">
        <f t="shared" si="508"/>
        <v>LS321</v>
      </c>
      <c r="CN147" s="47" t="str">
        <f t="shared" si="508"/>
        <v>LS421</v>
      </c>
      <c r="CO147" s="49" t="str">
        <f t="shared" si="508"/>
        <v>LS122</v>
      </c>
      <c r="CP147" s="49" t="str">
        <f t="shared" si="508"/>
        <v>LS222</v>
      </c>
      <c r="CQ147" s="49" t="str">
        <f t="shared" si="508"/>
        <v>LS322</v>
      </c>
      <c r="CR147" s="49" t="str">
        <f t="shared" si="508"/>
        <v>LS422</v>
      </c>
      <c r="CS147" s="49" t="str">
        <f t="shared" si="508"/>
        <v>LS123</v>
      </c>
      <c r="CT147" s="49" t="str">
        <f t="shared" si="508"/>
        <v>LS223</v>
      </c>
      <c r="CU147" s="49" t="str">
        <f t="shared" si="508"/>
        <v>LS323</v>
      </c>
      <c r="CV147" s="49" t="str">
        <f t="shared" si="508"/>
        <v>LS423</v>
      </c>
      <c r="CW147" s="8"/>
      <c r="CX147" s="50" t="str">
        <f t="shared" ref="CX147:DU147" si="509">CX$2</f>
        <v>T118</v>
      </c>
      <c r="CY147" s="50" t="str">
        <f t="shared" si="509"/>
        <v>T218</v>
      </c>
      <c r="CZ147" s="50" t="str">
        <f t="shared" si="509"/>
        <v>T318</v>
      </c>
      <c r="DA147" s="50" t="str">
        <f t="shared" si="509"/>
        <v>T418</v>
      </c>
      <c r="DB147" s="50" t="str">
        <f t="shared" si="509"/>
        <v>T119</v>
      </c>
      <c r="DC147" s="50" t="str">
        <f t="shared" si="509"/>
        <v>T219</v>
      </c>
      <c r="DD147" s="50" t="str">
        <f t="shared" si="509"/>
        <v>T319</v>
      </c>
      <c r="DE147" s="50" t="str">
        <f t="shared" si="509"/>
        <v>T419</v>
      </c>
      <c r="DF147" s="51" t="str">
        <f t="shared" si="509"/>
        <v>T120</v>
      </c>
      <c r="DG147" s="51" t="str">
        <f t="shared" si="509"/>
        <v>T220</v>
      </c>
      <c r="DH147" s="50" t="str">
        <f t="shared" si="509"/>
        <v>T320</v>
      </c>
      <c r="DI147" s="50" t="str">
        <f t="shared" si="509"/>
        <v>T420</v>
      </c>
      <c r="DJ147" s="50" t="str">
        <f t="shared" si="509"/>
        <v>T121</v>
      </c>
      <c r="DK147" s="50" t="str">
        <f t="shared" si="509"/>
        <v>T221</v>
      </c>
      <c r="DL147" s="50" t="str">
        <f t="shared" si="509"/>
        <v>T321</v>
      </c>
      <c r="DM147" s="51" t="str">
        <f t="shared" si="509"/>
        <v>T421</v>
      </c>
      <c r="DN147" s="50" t="str">
        <f t="shared" si="509"/>
        <v>T122</v>
      </c>
      <c r="DO147" s="50" t="str">
        <f t="shared" si="509"/>
        <v>T222</v>
      </c>
      <c r="DP147" s="50" t="str">
        <f t="shared" si="509"/>
        <v>T322</v>
      </c>
      <c r="DQ147" s="50" t="str">
        <f t="shared" si="509"/>
        <v>T422</v>
      </c>
      <c r="DR147" s="50" t="str">
        <f t="shared" si="509"/>
        <v>T123</v>
      </c>
      <c r="DS147" s="50" t="str">
        <f t="shared" si="509"/>
        <v>T223</v>
      </c>
      <c r="DT147" s="50" t="str">
        <f t="shared" si="509"/>
        <v>T323</v>
      </c>
      <c r="DU147" s="50" t="str">
        <f t="shared" si="509"/>
        <v>T423</v>
      </c>
      <c r="DV147" s="8"/>
      <c r="DW147" s="50" t="str">
        <f t="shared" ref="DW147:ET147" si="510">DW$2</f>
        <v>HS118</v>
      </c>
      <c r="DX147" s="50" t="str">
        <f t="shared" si="510"/>
        <v>HS218</v>
      </c>
      <c r="DY147" s="50" t="str">
        <f t="shared" si="510"/>
        <v>HS318</v>
      </c>
      <c r="DZ147" s="50" t="str">
        <f t="shared" si="510"/>
        <v>HS418</v>
      </c>
      <c r="EA147" s="50" t="str">
        <f t="shared" si="510"/>
        <v>HS119</v>
      </c>
      <c r="EB147" s="50" t="str">
        <f t="shared" si="510"/>
        <v>HS219</v>
      </c>
      <c r="EC147" s="50" t="str">
        <f t="shared" si="510"/>
        <v>HS319</v>
      </c>
      <c r="ED147" s="50" t="str">
        <f t="shared" si="510"/>
        <v>HS419</v>
      </c>
      <c r="EE147" s="51" t="str">
        <f t="shared" si="510"/>
        <v>HS120</v>
      </c>
      <c r="EF147" s="51" t="str">
        <f t="shared" si="510"/>
        <v>HS220</v>
      </c>
      <c r="EG147" s="50" t="str">
        <f t="shared" si="510"/>
        <v>HS320</v>
      </c>
      <c r="EH147" s="50" t="str">
        <f t="shared" si="510"/>
        <v>HS420</v>
      </c>
      <c r="EI147" s="50" t="str">
        <f t="shared" si="510"/>
        <v>HS121</v>
      </c>
      <c r="EJ147" s="50" t="str">
        <f t="shared" si="510"/>
        <v>HS221</v>
      </c>
      <c r="EK147" s="50" t="str">
        <f t="shared" si="510"/>
        <v>HS321</v>
      </c>
      <c r="EL147" s="51" t="str">
        <f t="shared" si="510"/>
        <v>HS421</v>
      </c>
      <c r="EM147" s="50" t="str">
        <f t="shared" si="510"/>
        <v>HS122</v>
      </c>
      <c r="EN147" s="50" t="str">
        <f t="shared" si="510"/>
        <v>HS222</v>
      </c>
      <c r="EO147" s="50" t="str">
        <f t="shared" si="510"/>
        <v>HS322</v>
      </c>
      <c r="EP147" s="50" t="str">
        <f t="shared" si="510"/>
        <v>HS422</v>
      </c>
      <c r="EQ147" s="50" t="str">
        <f t="shared" si="510"/>
        <v>HS123</v>
      </c>
      <c r="ER147" s="50" t="str">
        <f t="shared" si="510"/>
        <v>HS223</v>
      </c>
      <c r="ES147" s="50" t="str">
        <f t="shared" si="510"/>
        <v>HS323</v>
      </c>
      <c r="ET147" s="50" t="str">
        <f t="shared" si="510"/>
        <v>HS423</v>
      </c>
      <c r="EU147" s="8"/>
      <c r="EV147" s="50" t="str">
        <f t="shared" ref="EV147:FS147" si="511">EV$2</f>
        <v>SS118</v>
      </c>
      <c r="EW147" s="50" t="str">
        <f t="shared" si="511"/>
        <v>SS218</v>
      </c>
      <c r="EX147" s="50" t="str">
        <f t="shared" si="511"/>
        <v>SS318</v>
      </c>
      <c r="EY147" s="50" t="str">
        <f t="shared" si="511"/>
        <v>SS418</v>
      </c>
      <c r="EZ147" s="50" t="str">
        <f t="shared" si="511"/>
        <v>SS119</v>
      </c>
      <c r="FA147" s="50" t="str">
        <f t="shared" si="511"/>
        <v>SS219</v>
      </c>
      <c r="FB147" s="50" t="str">
        <f t="shared" si="511"/>
        <v>SS319</v>
      </c>
      <c r="FC147" s="50" t="str">
        <f t="shared" si="511"/>
        <v>SS419</v>
      </c>
      <c r="FD147" s="51" t="str">
        <f t="shared" si="511"/>
        <v>SS120</v>
      </c>
      <c r="FE147" s="51" t="str">
        <f t="shared" si="511"/>
        <v>SS220</v>
      </c>
      <c r="FF147" s="50" t="str">
        <f t="shared" si="511"/>
        <v>SS320</v>
      </c>
      <c r="FG147" s="50" t="str">
        <f t="shared" si="511"/>
        <v>SS420</v>
      </c>
      <c r="FH147" s="50" t="str">
        <f t="shared" si="511"/>
        <v>SS121</v>
      </c>
      <c r="FI147" s="50" t="str">
        <f t="shared" si="511"/>
        <v>SS221</v>
      </c>
      <c r="FJ147" s="50" t="str">
        <f t="shared" si="511"/>
        <v>SS321</v>
      </c>
      <c r="FK147" s="51" t="str">
        <f t="shared" si="511"/>
        <v>SS421</v>
      </c>
      <c r="FL147" s="50" t="str">
        <f t="shared" si="511"/>
        <v>SS122</v>
      </c>
      <c r="FM147" s="50" t="str">
        <f t="shared" si="511"/>
        <v>SS222</v>
      </c>
      <c r="FN147" s="50" t="str">
        <f t="shared" si="511"/>
        <v>SS322</v>
      </c>
      <c r="FO147" s="50" t="str">
        <f t="shared" si="511"/>
        <v>SS422</v>
      </c>
      <c r="FP147" s="50" t="str">
        <f t="shared" si="511"/>
        <v>SS123</v>
      </c>
      <c r="FQ147" s="50" t="str">
        <f t="shared" si="511"/>
        <v>SS223</v>
      </c>
      <c r="FR147" s="50" t="str">
        <f t="shared" si="511"/>
        <v>SS323</v>
      </c>
      <c r="FS147" s="50" t="str">
        <f t="shared" si="511"/>
        <v>SS423</v>
      </c>
      <c r="FT147" s="8"/>
      <c r="FU147" s="50" t="str">
        <f t="shared" ref="FU147:GR147" si="512">FU$2</f>
        <v>LS118</v>
      </c>
      <c r="FV147" s="50" t="str">
        <f t="shared" si="512"/>
        <v>LS218</v>
      </c>
      <c r="FW147" s="50" t="str">
        <f t="shared" si="512"/>
        <v>LS318</v>
      </c>
      <c r="FX147" s="50" t="str">
        <f t="shared" si="512"/>
        <v>LS418</v>
      </c>
      <c r="FY147" s="50" t="str">
        <f t="shared" si="512"/>
        <v>LS119</v>
      </c>
      <c r="FZ147" s="50" t="str">
        <f t="shared" si="512"/>
        <v>LS219</v>
      </c>
      <c r="GA147" s="50" t="str">
        <f t="shared" si="512"/>
        <v>LS319</v>
      </c>
      <c r="GB147" s="50" t="str">
        <f t="shared" si="512"/>
        <v>LS419</v>
      </c>
      <c r="GC147" s="51" t="str">
        <f t="shared" si="512"/>
        <v>LS120</v>
      </c>
      <c r="GD147" s="51" t="str">
        <f t="shared" si="512"/>
        <v>LS220</v>
      </c>
      <c r="GE147" s="50" t="str">
        <f t="shared" si="512"/>
        <v>LS320</v>
      </c>
      <c r="GF147" s="50" t="str">
        <f t="shared" si="512"/>
        <v>LS420</v>
      </c>
      <c r="GG147" s="50" t="str">
        <f t="shared" si="512"/>
        <v>LS121</v>
      </c>
      <c r="GH147" s="50" t="str">
        <f t="shared" si="512"/>
        <v>LS221</v>
      </c>
      <c r="GI147" s="50" t="str">
        <f t="shared" si="512"/>
        <v>LS321</v>
      </c>
      <c r="GJ147" s="51" t="str">
        <f t="shared" si="512"/>
        <v>LS421</v>
      </c>
      <c r="GK147" s="50" t="str">
        <f t="shared" si="512"/>
        <v>LS122</v>
      </c>
      <c r="GL147" s="50" t="str">
        <f t="shared" si="512"/>
        <v>LS222</v>
      </c>
      <c r="GM147" s="50" t="str">
        <f t="shared" si="512"/>
        <v>LS322</v>
      </c>
      <c r="GN147" s="50" t="str">
        <f t="shared" si="512"/>
        <v>LS422</v>
      </c>
      <c r="GO147" s="50" t="str">
        <f t="shared" si="512"/>
        <v>LS123</v>
      </c>
      <c r="GP147" s="50" t="str">
        <f t="shared" si="512"/>
        <v>LS223</v>
      </c>
      <c r="GQ147" s="50" t="str">
        <f t="shared" si="512"/>
        <v>LS323</v>
      </c>
      <c r="GR147" s="50" t="str">
        <f t="shared" si="512"/>
        <v>LS423</v>
      </c>
      <c r="GS147" s="8"/>
      <c r="GT147" s="47" t="str">
        <f t="shared" ref="GT147:HQ147" si="513">GT$2</f>
        <v>T118</v>
      </c>
      <c r="GU147" s="47" t="str">
        <f t="shared" si="513"/>
        <v>T218</v>
      </c>
      <c r="GV147" s="47" t="str">
        <f t="shared" si="513"/>
        <v>T318</v>
      </c>
      <c r="GW147" s="47" t="str">
        <f t="shared" si="513"/>
        <v>T418</v>
      </c>
      <c r="GX147" s="47" t="str">
        <f t="shared" si="513"/>
        <v>T119</v>
      </c>
      <c r="GY147" s="47" t="str">
        <f t="shared" si="513"/>
        <v>T219</v>
      </c>
      <c r="GZ147" s="47" t="str">
        <f t="shared" si="513"/>
        <v>T319</v>
      </c>
      <c r="HA147" s="47" t="str">
        <f t="shared" si="513"/>
        <v>T419</v>
      </c>
      <c r="HB147" s="48" t="str">
        <f t="shared" si="513"/>
        <v>T120</v>
      </c>
      <c r="HC147" s="48" t="str">
        <f t="shared" si="513"/>
        <v>T220</v>
      </c>
      <c r="HD147" s="48" t="str">
        <f t="shared" si="513"/>
        <v>T320</v>
      </c>
      <c r="HE147" s="48" t="str">
        <f t="shared" si="513"/>
        <v>T420</v>
      </c>
      <c r="HF147" s="48" t="str">
        <f t="shared" si="513"/>
        <v>T121</v>
      </c>
      <c r="HG147" s="48" t="str">
        <f t="shared" si="513"/>
        <v>T221</v>
      </c>
      <c r="HH147" s="48" t="str">
        <f t="shared" si="513"/>
        <v>T321</v>
      </c>
      <c r="HI147" s="48" t="str">
        <f t="shared" si="513"/>
        <v>T421</v>
      </c>
      <c r="HJ147" s="47" t="str">
        <f t="shared" si="513"/>
        <v>T122</v>
      </c>
      <c r="HK147" s="47" t="str">
        <f t="shared" si="513"/>
        <v>T222</v>
      </c>
      <c r="HL147" s="47" t="str">
        <f t="shared" si="513"/>
        <v>T322</v>
      </c>
      <c r="HM147" s="47" t="str">
        <f t="shared" si="513"/>
        <v>T422</v>
      </c>
      <c r="HN147" s="47" t="str">
        <f t="shared" si="513"/>
        <v>T123</v>
      </c>
      <c r="HO147" s="47" t="str">
        <f t="shared" si="513"/>
        <v>T223</v>
      </c>
      <c r="HP147" s="47" t="str">
        <f t="shared" si="513"/>
        <v>T323</v>
      </c>
      <c r="HQ147" s="47" t="str">
        <f t="shared" si="513"/>
        <v>T423</v>
      </c>
      <c r="HR147" s="8"/>
      <c r="HS147" s="47" t="str">
        <f t="shared" ref="HS147:IP147" si="514">HS$2</f>
        <v>HS118</v>
      </c>
      <c r="HT147" s="47" t="str">
        <f t="shared" si="514"/>
        <v>HS218</v>
      </c>
      <c r="HU147" s="47" t="str">
        <f t="shared" si="514"/>
        <v>HS318</v>
      </c>
      <c r="HV147" s="47" t="str">
        <f t="shared" si="514"/>
        <v>HS418</v>
      </c>
      <c r="HW147" s="47" t="str">
        <f t="shared" si="514"/>
        <v>HS119</v>
      </c>
      <c r="HX147" s="47" t="str">
        <f t="shared" si="514"/>
        <v>HS219</v>
      </c>
      <c r="HY147" s="47" t="str">
        <f t="shared" si="514"/>
        <v>HS319</v>
      </c>
      <c r="HZ147" s="47" t="str">
        <f t="shared" si="514"/>
        <v>HS419</v>
      </c>
      <c r="IA147" s="48" t="str">
        <f t="shared" si="514"/>
        <v>HS120</v>
      </c>
      <c r="IB147" s="47" t="str">
        <f t="shared" si="514"/>
        <v>HS220</v>
      </c>
      <c r="IC147" s="47" t="str">
        <f t="shared" si="514"/>
        <v>HS320</v>
      </c>
      <c r="ID147" s="47" t="str">
        <f t="shared" si="514"/>
        <v>HS420</v>
      </c>
      <c r="IE147" s="47" t="str">
        <f t="shared" si="514"/>
        <v>HS121</v>
      </c>
      <c r="IF147" s="47" t="str">
        <f t="shared" si="514"/>
        <v>HS221</v>
      </c>
      <c r="IG147" s="47" t="str">
        <f t="shared" si="514"/>
        <v>HS321</v>
      </c>
      <c r="IH147" s="48" t="str">
        <f t="shared" si="514"/>
        <v>HS421</v>
      </c>
      <c r="II147" s="47" t="str">
        <f t="shared" si="514"/>
        <v>HS122</v>
      </c>
      <c r="IJ147" s="47" t="str">
        <f t="shared" si="514"/>
        <v>HS222</v>
      </c>
      <c r="IK147" s="47" t="str">
        <f t="shared" si="514"/>
        <v>HS322</v>
      </c>
      <c r="IL147" s="47" t="str">
        <f t="shared" si="514"/>
        <v>HS422</v>
      </c>
      <c r="IM147" s="47" t="str">
        <f t="shared" si="514"/>
        <v>HS123</v>
      </c>
      <c r="IN147" s="47" t="str">
        <f t="shared" si="514"/>
        <v>HS223</v>
      </c>
      <c r="IO147" s="47" t="str">
        <f t="shared" si="514"/>
        <v>HS323</v>
      </c>
      <c r="IP147" s="47" t="str">
        <f t="shared" si="514"/>
        <v>HS423</v>
      </c>
      <c r="IQ147" s="8"/>
      <c r="IR147" s="47" t="str">
        <f t="shared" ref="IR147:JO147" si="515">IR$2</f>
        <v>SS118</v>
      </c>
      <c r="IS147" s="47" t="str">
        <f t="shared" si="515"/>
        <v>SS218</v>
      </c>
      <c r="IT147" s="47" t="str">
        <f t="shared" si="515"/>
        <v>SS318</v>
      </c>
      <c r="IU147" s="47" t="str">
        <f t="shared" si="515"/>
        <v>SS418</v>
      </c>
      <c r="IV147" s="47" t="str">
        <f t="shared" si="515"/>
        <v>SS119</v>
      </c>
      <c r="IW147" s="47" t="str">
        <f t="shared" si="515"/>
        <v>SS219</v>
      </c>
      <c r="IX147" s="47" t="str">
        <f t="shared" si="515"/>
        <v>SS319</v>
      </c>
      <c r="IY147" s="47" t="str">
        <f t="shared" si="515"/>
        <v>SS419</v>
      </c>
      <c r="IZ147" s="48" t="str">
        <f t="shared" si="515"/>
        <v>SS120</v>
      </c>
      <c r="JA147" s="47" t="str">
        <f t="shared" si="515"/>
        <v>SS220</v>
      </c>
      <c r="JB147" s="47" t="str">
        <f t="shared" si="515"/>
        <v>SS320</v>
      </c>
      <c r="JC147" s="47" t="str">
        <f t="shared" si="515"/>
        <v>SS420</v>
      </c>
      <c r="JD147" s="47" t="str">
        <f t="shared" si="515"/>
        <v>SS121</v>
      </c>
      <c r="JE147" s="47" t="str">
        <f t="shared" si="515"/>
        <v>SS221</v>
      </c>
      <c r="JF147" s="47" t="str">
        <f t="shared" si="515"/>
        <v>SS321</v>
      </c>
      <c r="JG147" s="48" t="str">
        <f t="shared" si="515"/>
        <v>SS421</v>
      </c>
      <c r="JH147" s="47" t="str">
        <f t="shared" si="515"/>
        <v>SS122</v>
      </c>
      <c r="JI147" s="47" t="str">
        <f t="shared" si="515"/>
        <v>SS222</v>
      </c>
      <c r="JJ147" s="47" t="str">
        <f t="shared" si="515"/>
        <v>SS322</v>
      </c>
      <c r="JK147" s="47" t="str">
        <f t="shared" si="515"/>
        <v>SS422</v>
      </c>
      <c r="JL147" s="47" t="str">
        <f t="shared" si="515"/>
        <v>SS123</v>
      </c>
      <c r="JM147" s="47" t="str">
        <f t="shared" si="515"/>
        <v>SS223</v>
      </c>
      <c r="JN147" s="47" t="str">
        <f t="shared" si="515"/>
        <v>SS323</v>
      </c>
      <c r="JO147" s="47" t="str">
        <f t="shared" si="515"/>
        <v>SS423</v>
      </c>
      <c r="JP147" s="8"/>
      <c r="JQ147" s="47" t="str">
        <f t="shared" ref="JQ147:KN147" si="516">JQ$2</f>
        <v>LS118</v>
      </c>
      <c r="JR147" s="47" t="str">
        <f t="shared" si="516"/>
        <v>LS218</v>
      </c>
      <c r="JS147" s="47" t="str">
        <f t="shared" si="516"/>
        <v>LS318</v>
      </c>
      <c r="JT147" s="47" t="str">
        <f t="shared" si="516"/>
        <v>LS418</v>
      </c>
      <c r="JU147" s="47" t="str">
        <f t="shared" si="516"/>
        <v>LS119</v>
      </c>
      <c r="JV147" s="47" t="str">
        <f t="shared" si="516"/>
        <v>LS219</v>
      </c>
      <c r="JW147" s="47" t="str">
        <f t="shared" si="516"/>
        <v>LS319</v>
      </c>
      <c r="JX147" s="47" t="str">
        <f t="shared" si="516"/>
        <v>LS419</v>
      </c>
      <c r="JY147" s="48" t="str">
        <f t="shared" si="516"/>
        <v>LS120</v>
      </c>
      <c r="JZ147" s="48" t="str">
        <f t="shared" si="516"/>
        <v>LS220</v>
      </c>
      <c r="KA147" s="48" t="str">
        <f t="shared" si="516"/>
        <v>LS320</v>
      </c>
      <c r="KB147" s="48" t="str">
        <f t="shared" si="516"/>
        <v>LS420</v>
      </c>
      <c r="KC147" s="48" t="str">
        <f t="shared" si="516"/>
        <v>LS121</v>
      </c>
      <c r="KD147" s="48" t="str">
        <f t="shared" si="516"/>
        <v>LS221</v>
      </c>
      <c r="KE147" s="48" t="str">
        <f t="shared" si="516"/>
        <v>LS321</v>
      </c>
      <c r="KF147" s="48" t="str">
        <f t="shared" si="516"/>
        <v>LS421</v>
      </c>
      <c r="KG147" s="47" t="str">
        <f t="shared" si="516"/>
        <v>LS122</v>
      </c>
      <c r="KH147" s="47" t="str">
        <f t="shared" si="516"/>
        <v>LS222</v>
      </c>
      <c r="KI147" s="47" t="str">
        <f t="shared" si="516"/>
        <v>LS322</v>
      </c>
      <c r="KJ147" s="47" t="str">
        <f t="shared" si="516"/>
        <v>LS422</v>
      </c>
      <c r="KK147" s="47" t="str">
        <f t="shared" si="516"/>
        <v>LS123</v>
      </c>
      <c r="KL147" s="47" t="str">
        <f t="shared" si="516"/>
        <v>LS223</v>
      </c>
      <c r="KM147" s="47" t="str">
        <f t="shared" si="516"/>
        <v>LS323</v>
      </c>
      <c r="KN147" s="47" t="str">
        <f t="shared" si="516"/>
        <v>LS423</v>
      </c>
      <c r="KO147" s="8"/>
      <c r="KP147" s="50" t="str">
        <f t="shared" ref="KP147:LM147" si="517">KP$2</f>
        <v>T118</v>
      </c>
      <c r="KQ147" s="50" t="str">
        <f t="shared" si="517"/>
        <v>T218</v>
      </c>
      <c r="KR147" s="50" t="str">
        <f t="shared" si="517"/>
        <v>T318</v>
      </c>
      <c r="KS147" s="50" t="str">
        <f t="shared" si="517"/>
        <v>T418</v>
      </c>
      <c r="KT147" s="50" t="str">
        <f t="shared" si="517"/>
        <v>T119</v>
      </c>
      <c r="KU147" s="50" t="str">
        <f t="shared" si="517"/>
        <v>T219</v>
      </c>
      <c r="KV147" s="50" t="str">
        <f t="shared" si="517"/>
        <v>T319</v>
      </c>
      <c r="KW147" s="50" t="str">
        <f t="shared" si="517"/>
        <v>T419</v>
      </c>
      <c r="KX147" s="51" t="str">
        <f t="shared" si="517"/>
        <v>T120</v>
      </c>
      <c r="KY147" s="51" t="str">
        <f t="shared" si="517"/>
        <v>T220</v>
      </c>
      <c r="KZ147" s="51" t="str">
        <f t="shared" si="517"/>
        <v>T320</v>
      </c>
      <c r="LA147" s="51" t="str">
        <f t="shared" si="517"/>
        <v>T420</v>
      </c>
      <c r="LB147" s="51" t="str">
        <f t="shared" si="517"/>
        <v>T121</v>
      </c>
      <c r="LC147" s="51" t="str">
        <f t="shared" si="517"/>
        <v>T221</v>
      </c>
      <c r="LD147" s="51" t="str">
        <f t="shared" si="517"/>
        <v>T321</v>
      </c>
      <c r="LE147" s="51" t="str">
        <f t="shared" si="517"/>
        <v>T421</v>
      </c>
      <c r="LF147" s="50" t="str">
        <f t="shared" si="517"/>
        <v>T122</v>
      </c>
      <c r="LG147" s="50" t="str">
        <f t="shared" si="517"/>
        <v>T222</v>
      </c>
      <c r="LH147" s="50" t="str">
        <f t="shared" si="517"/>
        <v>T322</v>
      </c>
      <c r="LI147" s="50" t="str">
        <f t="shared" si="517"/>
        <v>T422</v>
      </c>
      <c r="LJ147" s="50" t="str">
        <f t="shared" si="517"/>
        <v>T123</v>
      </c>
      <c r="LK147" s="50" t="str">
        <f t="shared" si="517"/>
        <v>T223</v>
      </c>
      <c r="LL147" s="50" t="str">
        <f t="shared" si="517"/>
        <v>T323</v>
      </c>
      <c r="LM147" s="50" t="str">
        <f t="shared" si="517"/>
        <v>T423</v>
      </c>
      <c r="LN147" s="8"/>
      <c r="LO147" s="50" t="str">
        <f t="shared" ref="LO147:ML147" si="518">LO$2</f>
        <v>HS118</v>
      </c>
      <c r="LP147" s="50" t="str">
        <f t="shared" si="518"/>
        <v>HS218</v>
      </c>
      <c r="LQ147" s="50" t="str">
        <f t="shared" si="518"/>
        <v>HS318</v>
      </c>
      <c r="LR147" s="50" t="str">
        <f t="shared" si="518"/>
        <v>HS418</v>
      </c>
      <c r="LS147" s="50" t="str">
        <f t="shared" si="518"/>
        <v>HS119</v>
      </c>
      <c r="LT147" s="50" t="str">
        <f t="shared" si="518"/>
        <v>HS219</v>
      </c>
      <c r="LU147" s="50" t="str">
        <f t="shared" si="518"/>
        <v>HS319</v>
      </c>
      <c r="LV147" s="50" t="str">
        <f t="shared" si="518"/>
        <v>HS419</v>
      </c>
      <c r="LW147" s="51" t="str">
        <f t="shared" si="518"/>
        <v>HS120</v>
      </c>
      <c r="LX147" s="51" t="str">
        <f t="shared" si="518"/>
        <v>HS220</v>
      </c>
      <c r="LY147" s="51" t="str">
        <f t="shared" si="518"/>
        <v>HS320</v>
      </c>
      <c r="LZ147" s="51" t="str">
        <f t="shared" si="518"/>
        <v>HS420</v>
      </c>
      <c r="MA147" s="51" t="str">
        <f t="shared" si="518"/>
        <v>HS121</v>
      </c>
      <c r="MB147" s="51" t="str">
        <f t="shared" si="518"/>
        <v>HS221</v>
      </c>
      <c r="MC147" s="51" t="str">
        <f t="shared" si="518"/>
        <v>HS321</v>
      </c>
      <c r="MD147" s="51" t="str">
        <f t="shared" si="518"/>
        <v>HS421</v>
      </c>
      <c r="ME147" s="50" t="str">
        <f t="shared" si="518"/>
        <v>HS122</v>
      </c>
      <c r="MF147" s="50" t="str">
        <f t="shared" si="518"/>
        <v>HS222</v>
      </c>
      <c r="MG147" s="50" t="str">
        <f t="shared" si="518"/>
        <v>HS322</v>
      </c>
      <c r="MH147" s="50" t="str">
        <f t="shared" si="518"/>
        <v>HS422</v>
      </c>
      <c r="MI147" s="50" t="str">
        <f t="shared" si="518"/>
        <v>HS123</v>
      </c>
      <c r="MJ147" s="50" t="str">
        <f t="shared" si="518"/>
        <v>HS223</v>
      </c>
      <c r="MK147" s="50" t="str">
        <f t="shared" si="518"/>
        <v>HS323</v>
      </c>
      <c r="ML147" s="50" t="str">
        <f t="shared" si="518"/>
        <v>HS423</v>
      </c>
      <c r="MM147" s="8"/>
      <c r="MN147" s="50" t="str">
        <f t="shared" ref="MN147:NK147" si="519">MN$2</f>
        <v>SS118</v>
      </c>
      <c r="MO147" s="50" t="str">
        <f t="shared" si="519"/>
        <v>SS218</v>
      </c>
      <c r="MP147" s="50" t="str">
        <f t="shared" si="519"/>
        <v>SS318</v>
      </c>
      <c r="MQ147" s="50" t="str">
        <f t="shared" si="519"/>
        <v>SS418</v>
      </c>
      <c r="MR147" s="50" t="str">
        <f t="shared" si="519"/>
        <v>SS119</v>
      </c>
      <c r="MS147" s="50" t="str">
        <f t="shared" si="519"/>
        <v>SS219</v>
      </c>
      <c r="MT147" s="50" t="str">
        <f t="shared" si="519"/>
        <v>SS319</v>
      </c>
      <c r="MU147" s="50" t="str">
        <f t="shared" si="519"/>
        <v>SS419</v>
      </c>
      <c r="MV147" s="51" t="str">
        <f t="shared" si="519"/>
        <v>SS120</v>
      </c>
      <c r="MW147" s="51" t="str">
        <f t="shared" si="519"/>
        <v>SS220</v>
      </c>
      <c r="MX147" s="50" t="str">
        <f t="shared" si="519"/>
        <v>SS320</v>
      </c>
      <c r="MY147" s="50" t="str">
        <f t="shared" si="519"/>
        <v>SS420</v>
      </c>
      <c r="MZ147" s="50" t="str">
        <f t="shared" si="519"/>
        <v>SS121</v>
      </c>
      <c r="NA147" s="50" t="str">
        <f t="shared" si="519"/>
        <v>SS221</v>
      </c>
      <c r="NB147" s="50" t="str">
        <f t="shared" si="519"/>
        <v>SS321</v>
      </c>
      <c r="NC147" s="51" t="str">
        <f t="shared" si="519"/>
        <v>SS421</v>
      </c>
      <c r="ND147" s="50" t="str">
        <f t="shared" si="519"/>
        <v>SS122</v>
      </c>
      <c r="NE147" s="50" t="str">
        <f t="shared" si="519"/>
        <v>SS222</v>
      </c>
      <c r="NF147" s="50" t="str">
        <f t="shared" si="519"/>
        <v>SS322</v>
      </c>
      <c r="NG147" s="50" t="str">
        <f t="shared" si="519"/>
        <v>SS422</v>
      </c>
      <c r="NH147" s="50" t="str">
        <f t="shared" si="519"/>
        <v>SS123</v>
      </c>
      <c r="NI147" s="50" t="str">
        <f t="shared" si="519"/>
        <v>SS223</v>
      </c>
      <c r="NJ147" s="50" t="str">
        <f t="shared" si="519"/>
        <v>SS323</v>
      </c>
      <c r="NK147" s="50" t="str">
        <f t="shared" si="519"/>
        <v>SS423</v>
      </c>
      <c r="NL147" s="8"/>
      <c r="NM147" s="50" t="str">
        <f t="shared" ref="NM147:OJ147" si="520">NM$2</f>
        <v>LS118</v>
      </c>
      <c r="NN147" s="50" t="str">
        <f t="shared" si="520"/>
        <v>LS218</v>
      </c>
      <c r="NO147" s="50" t="str">
        <f t="shared" si="520"/>
        <v>LS318</v>
      </c>
      <c r="NP147" s="50" t="str">
        <f t="shared" si="520"/>
        <v>LS418</v>
      </c>
      <c r="NQ147" s="50" t="str">
        <f t="shared" si="520"/>
        <v>LS119</v>
      </c>
      <c r="NR147" s="50" t="str">
        <f t="shared" si="520"/>
        <v>LS219</v>
      </c>
      <c r="NS147" s="50" t="str">
        <f t="shared" si="520"/>
        <v>LS319</v>
      </c>
      <c r="NT147" s="50" t="str">
        <f t="shared" si="520"/>
        <v>LS419</v>
      </c>
      <c r="NU147" s="51" t="str">
        <f t="shared" si="520"/>
        <v>LS120</v>
      </c>
      <c r="NV147" s="51" t="str">
        <f t="shared" si="520"/>
        <v>LS220</v>
      </c>
      <c r="NW147" s="50" t="str">
        <f t="shared" si="520"/>
        <v>LS320</v>
      </c>
      <c r="NX147" s="50" t="str">
        <f t="shared" si="520"/>
        <v>LS420</v>
      </c>
      <c r="NY147" s="50" t="str">
        <f t="shared" si="520"/>
        <v>LS121</v>
      </c>
      <c r="NZ147" s="50" t="str">
        <f t="shared" si="520"/>
        <v>LS221</v>
      </c>
      <c r="OA147" s="50" t="str">
        <f t="shared" si="520"/>
        <v>LS321</v>
      </c>
      <c r="OB147" s="51" t="str">
        <f t="shared" si="520"/>
        <v>LS421</v>
      </c>
      <c r="OC147" s="50" t="str">
        <f t="shared" si="520"/>
        <v>LS122</v>
      </c>
      <c r="OD147" s="50" t="str">
        <f t="shared" si="520"/>
        <v>LS222</v>
      </c>
      <c r="OE147" s="50" t="str">
        <f t="shared" si="520"/>
        <v>LS322</v>
      </c>
      <c r="OF147" s="50" t="str">
        <f t="shared" si="520"/>
        <v>LS422</v>
      </c>
      <c r="OG147" s="50" t="str">
        <f t="shared" si="520"/>
        <v>LS123</v>
      </c>
      <c r="OH147" s="50" t="str">
        <f t="shared" si="520"/>
        <v>LS223</v>
      </c>
      <c r="OI147" s="50" t="str">
        <f t="shared" si="520"/>
        <v>LS323</v>
      </c>
      <c r="OJ147" s="50" t="str">
        <f t="shared" si="520"/>
        <v>LS423</v>
      </c>
      <c r="OK147" s="21"/>
      <c r="OL147"/>
      <c r="OM147"/>
      <c r="ON147"/>
      <c r="OO147"/>
      <c r="OP147"/>
      <c r="OQ147"/>
      <c r="OR147"/>
      <c r="OS147"/>
      <c r="OT147"/>
      <c r="OU147"/>
      <c r="OV147"/>
      <c r="OW147"/>
      <c r="OX147"/>
      <c r="OY147"/>
      <c r="OZ147"/>
      <c r="PA147"/>
      <c r="PB147"/>
      <c r="PC147"/>
      <c r="PD147"/>
      <c r="PE147"/>
      <c r="PF147"/>
      <c r="PG147"/>
      <c r="PH147"/>
      <c r="PI147"/>
      <c r="PJ147"/>
      <c r="PK147"/>
      <c r="PL147"/>
      <c r="PM147"/>
      <c r="PN147"/>
      <c r="PO147"/>
      <c r="PP147"/>
      <c r="PQ147"/>
      <c r="PR147"/>
      <c r="PS147"/>
      <c r="PT147"/>
      <c r="PU147"/>
      <c r="PV147"/>
      <c r="PW147"/>
      <c r="PX147"/>
      <c r="PY147"/>
      <c r="PZ147"/>
      <c r="QA147"/>
      <c r="QB147"/>
      <c r="QC147"/>
      <c r="QD147"/>
      <c r="QE147"/>
      <c r="QF147"/>
      <c r="QG147"/>
      <c r="QH147"/>
      <c r="QI147"/>
      <c r="QJ147"/>
      <c r="QK147"/>
      <c r="QL147"/>
      <c r="QM147"/>
      <c r="QN147"/>
      <c r="QO147"/>
      <c r="QP147"/>
      <c r="QQ147"/>
      <c r="QR147"/>
      <c r="QS147"/>
      <c r="QT147"/>
      <c r="QU147"/>
      <c r="QV147"/>
      <c r="QW147"/>
      <c r="QX147"/>
      <c r="QY147"/>
      <c r="QZ147"/>
      <c r="RA147"/>
      <c r="RB147"/>
      <c r="RC147"/>
      <c r="RD147"/>
      <c r="RE147"/>
      <c r="RF147"/>
      <c r="RG147"/>
      <c r="RH147"/>
      <c r="RI147"/>
      <c r="RJ147"/>
      <c r="RK147"/>
      <c r="RL147"/>
      <c r="RM147"/>
      <c r="RN147"/>
      <c r="RO147"/>
      <c r="RP147"/>
      <c r="RQ147"/>
      <c r="RR147"/>
      <c r="RS147"/>
      <c r="RT147"/>
      <c r="RU147"/>
      <c r="RV147"/>
      <c r="RW147"/>
      <c r="RX147"/>
      <c r="RY147"/>
      <c r="RZ147"/>
      <c r="SA147"/>
      <c r="SB147"/>
      <c r="SC147"/>
      <c r="SD147"/>
      <c r="SE147"/>
      <c r="SF147"/>
      <c r="SG147"/>
      <c r="SH147"/>
      <c r="SI147"/>
      <c r="SJ147"/>
      <c r="SK147"/>
      <c r="SL147"/>
      <c r="SM147"/>
      <c r="SN147"/>
      <c r="SO147"/>
      <c r="SP147"/>
      <c r="SQ147"/>
      <c r="SR147"/>
      <c r="SS147"/>
      <c r="ST147" s="15"/>
    </row>
    <row r="148" spans="1:514" x14ac:dyDescent="0.3">
      <c r="A148" s="58" t="str">
        <f>A$3</f>
        <v>Pertanian</v>
      </c>
      <c r="B148" s="93"/>
      <c r="C148" s="94">
        <f>IFERROR(((C3/B3)-1)*100,0)</f>
        <v>2.5539331075627558</v>
      </c>
      <c r="D148" s="94">
        <f t="shared" ref="D148:Y163" si="521">IFERROR(((D3/C3)-1)*100,0)</f>
        <v>-2.1109974067178738</v>
      </c>
      <c r="E148" s="94">
        <f t="shared" si="521"/>
        <v>1.0701787899716431</v>
      </c>
      <c r="F148" s="94">
        <f t="shared" si="521"/>
        <v>2.1606880637717651</v>
      </c>
      <c r="G148" s="94">
        <f t="shared" si="521"/>
        <v>2.7196210380791674</v>
      </c>
      <c r="H148" s="94">
        <f t="shared" si="521"/>
        <v>-2.2687913040552399</v>
      </c>
      <c r="I148" s="94">
        <f t="shared" si="521"/>
        <v>-1.3665894399170542</v>
      </c>
      <c r="J148" s="94">
        <f t="shared" si="521"/>
        <v>-0.73957571924867516</v>
      </c>
      <c r="K148" s="94">
        <f t="shared" si="521"/>
        <v>-1.0735695048341709</v>
      </c>
      <c r="L148" s="94">
        <f t="shared" si="521"/>
        <v>-0.92421441774491742</v>
      </c>
      <c r="M148" s="94">
        <f t="shared" si="521"/>
        <v>-0.25135915445397838</v>
      </c>
      <c r="N148" s="94">
        <f t="shared" si="521"/>
        <v>-1.0665780848988504</v>
      </c>
      <c r="O148" s="94">
        <f t="shared" si="521"/>
        <v>-0.44226590703005941</v>
      </c>
      <c r="P148" s="94">
        <f t="shared" si="521"/>
        <v>0.55335492906918304</v>
      </c>
      <c r="Q148" s="95">
        <f t="shared" si="521"/>
        <v>6.8575090792566407E-2</v>
      </c>
      <c r="R148" s="95">
        <f t="shared" si="521"/>
        <v>-0.34968543254892959</v>
      </c>
      <c r="S148" s="96">
        <f t="shared" si="521"/>
        <v>0.45310133402458597</v>
      </c>
      <c r="T148" s="96">
        <f t="shared" si="521"/>
        <v>0.24440283387858752</v>
      </c>
      <c r="U148" s="96">
        <f t="shared" si="521"/>
        <v>2.0844857077209733</v>
      </c>
      <c r="V148" s="96">
        <f t="shared" si="521"/>
        <v>0.2673796791443861</v>
      </c>
      <c r="W148" s="96">
        <f t="shared" si="521"/>
        <v>-100</v>
      </c>
      <c r="X148" s="96">
        <f t="shared" si="521"/>
        <v>0</v>
      </c>
      <c r="Y148" s="96">
        <f t="shared" si="521"/>
        <v>0</v>
      </c>
      <c r="Z148" s="15"/>
      <c r="AA148" s="93"/>
      <c r="AB148" s="94">
        <f>IFERROR(((AB3/AA3)-1)*100,0)</f>
        <v>5.6196976462333348</v>
      </c>
      <c r="AC148" s="94">
        <f t="shared" ref="AC148:AX163" si="522">IFERROR(((AC3/AB3)-1)*100,0)</f>
        <v>-2.4791641502596939</v>
      </c>
      <c r="AD148" s="94">
        <f t="shared" si="522"/>
        <v>2.9911751045053503</v>
      </c>
      <c r="AE148" s="94">
        <f t="shared" si="522"/>
        <v>1.5543729893869651</v>
      </c>
      <c r="AF148" s="94">
        <f t="shared" si="522"/>
        <v>2.5637989223755042</v>
      </c>
      <c r="AG148" s="94">
        <f t="shared" si="522"/>
        <v>-2.7854751183466142</v>
      </c>
      <c r="AH148" s="94">
        <f t="shared" si="522"/>
        <v>0.46616586003147553</v>
      </c>
      <c r="AI148" s="94">
        <f t="shared" si="522"/>
        <v>-2.6214682586594207</v>
      </c>
      <c r="AJ148" s="94">
        <f t="shared" si="522"/>
        <v>-5.6724028043339754</v>
      </c>
      <c r="AK148" s="94">
        <f t="shared" si="522"/>
        <v>-2.503217503217503</v>
      </c>
      <c r="AL148" s="94">
        <f t="shared" si="522"/>
        <v>-1.6170549798693146</v>
      </c>
      <c r="AM148" s="94">
        <f t="shared" si="522"/>
        <v>-1.643633436200187</v>
      </c>
      <c r="AN148" s="94">
        <f t="shared" si="522"/>
        <v>-0.27965350248959631</v>
      </c>
      <c r="AO148" s="94">
        <f t="shared" si="522"/>
        <v>-0.10259917920656392</v>
      </c>
      <c r="AP148" s="95">
        <f t="shared" si="522"/>
        <v>0.26360835330365706</v>
      </c>
      <c r="AQ148" s="95">
        <f t="shared" si="522"/>
        <v>0.7170416908526045</v>
      </c>
      <c r="AR148" s="96">
        <f t="shared" si="522"/>
        <v>-0.31528630030172033</v>
      </c>
      <c r="AS148" s="96">
        <f t="shared" si="522"/>
        <v>-0.84002176574615728</v>
      </c>
      <c r="AT148" s="96">
        <f t="shared" si="522"/>
        <v>-3.1038858593133711</v>
      </c>
      <c r="AU148" s="96">
        <f t="shared" si="522"/>
        <v>-0.56279201472462237</v>
      </c>
      <c r="AV148" s="96">
        <f t="shared" si="522"/>
        <v>-100</v>
      </c>
      <c r="AW148" s="96">
        <f t="shared" si="522"/>
        <v>0</v>
      </c>
      <c r="AX148" s="96">
        <f t="shared" si="522"/>
        <v>0</v>
      </c>
      <c r="AY148" s="15"/>
      <c r="AZ148" s="93"/>
      <c r="BA148" s="94">
        <f>IFERROR(((BA3/AZ3)-1)*100,0)</f>
        <v>2.3433210447878272</v>
      </c>
      <c r="BB148" s="94">
        <f t="shared" ref="BB148:BW163" si="523">IFERROR(((BB3/BA3)-1)*100,0)</f>
        <v>-0.94676285183269426</v>
      </c>
      <c r="BC148" s="94">
        <f t="shared" si="523"/>
        <v>0.86852445142959755</v>
      </c>
      <c r="BD148" s="94">
        <f t="shared" si="523"/>
        <v>1.3402306510342354</v>
      </c>
      <c r="BE148" s="94">
        <f t="shared" si="523"/>
        <v>2.6970512681013803</v>
      </c>
      <c r="BF148" s="94">
        <f t="shared" si="523"/>
        <v>-1.4492353049566975</v>
      </c>
      <c r="BG148" s="94">
        <f t="shared" si="523"/>
        <v>-1.3737881776622718</v>
      </c>
      <c r="BH148" s="94">
        <f t="shared" si="523"/>
        <v>-9.9054479963978093E-2</v>
      </c>
      <c r="BI148" s="94">
        <f t="shared" si="523"/>
        <v>-0.44452667634472531</v>
      </c>
      <c r="BJ148" s="94">
        <f t="shared" si="523"/>
        <v>-0.65046771726336994</v>
      </c>
      <c r="BK148" s="94">
        <f t="shared" si="523"/>
        <v>-0.31321348400836779</v>
      </c>
      <c r="BL148" s="94">
        <f t="shared" si="523"/>
        <v>-1.0313668317046054</v>
      </c>
      <c r="BM148" s="94">
        <f t="shared" si="523"/>
        <v>-0.47329079307201205</v>
      </c>
      <c r="BN148" s="94">
        <f t="shared" si="523"/>
        <v>0.58178727395292729</v>
      </c>
      <c r="BO148" s="95">
        <f t="shared" si="523"/>
        <v>8.3776498870835603E-2</v>
      </c>
      <c r="BP148" s="95">
        <f t="shared" si="523"/>
        <v>-0.5704164695320979</v>
      </c>
      <c r="BQ148" s="96">
        <f t="shared" si="523"/>
        <v>0.50097119598637718</v>
      </c>
      <c r="BR148" s="96">
        <f t="shared" si="523"/>
        <v>0.44627140002475585</v>
      </c>
      <c r="BS148" s="96">
        <f t="shared" si="523"/>
        <v>2.3771135740098481</v>
      </c>
      <c r="BT148" s="96">
        <f t="shared" si="523"/>
        <v>0.30458362945631201</v>
      </c>
      <c r="BU148" s="96">
        <f t="shared" si="523"/>
        <v>-100</v>
      </c>
      <c r="BV148" s="96">
        <f t="shared" si="523"/>
        <v>0</v>
      </c>
      <c r="BW148" s="96">
        <f t="shared" si="523"/>
        <v>0</v>
      </c>
      <c r="BX148" s="15"/>
      <c r="BY148" s="93"/>
      <c r="BZ148" s="94">
        <f>IFERROR(((BZ3/BY3)-1)*100,0)</f>
        <v>2.2641402232891128</v>
      </c>
      <c r="CA148" s="94">
        <f t="shared" ref="CA148:CV163" si="524">IFERROR(((CA3/BZ3)-1)*100,0)</f>
        <v>-15.275848658258795</v>
      </c>
      <c r="CB148" s="94">
        <f t="shared" si="524"/>
        <v>1.7705498540935727</v>
      </c>
      <c r="CC148" s="94">
        <f t="shared" si="524"/>
        <v>13.837430329585354</v>
      </c>
      <c r="CD148" s="94">
        <f t="shared" si="524"/>
        <v>3.1386200260372421</v>
      </c>
      <c r="CE148" s="94">
        <f t="shared" si="524"/>
        <v>-11.541311088549245</v>
      </c>
      <c r="CF148" s="94">
        <f t="shared" si="524"/>
        <v>-3.1857803145453945</v>
      </c>
      <c r="CG148" s="94">
        <f t="shared" si="524"/>
        <v>-7.3598205703300223</v>
      </c>
      <c r="CH148" s="94">
        <f t="shared" si="524"/>
        <v>-5.004669179953658</v>
      </c>
      <c r="CI148" s="94">
        <f t="shared" si="524"/>
        <v>-3.3204689434209622</v>
      </c>
      <c r="CJ148" s="94">
        <f t="shared" si="524"/>
        <v>2.2783761391880653</v>
      </c>
      <c r="CK148" s="94">
        <f t="shared" si="524"/>
        <v>-0.97205346294045869</v>
      </c>
      <c r="CL148" s="94">
        <f t="shared" si="524"/>
        <v>-0.14500836586726074</v>
      </c>
      <c r="CM148" s="94">
        <f t="shared" si="524"/>
        <v>0.83407804587429801</v>
      </c>
      <c r="CN148" s="95">
        <f t="shared" si="524"/>
        <v>-0.37296898079763885</v>
      </c>
      <c r="CO148" s="95">
        <f t="shared" si="524"/>
        <v>1.8644130620111943</v>
      </c>
      <c r="CP148" s="96">
        <f t="shared" si="524"/>
        <v>0.56400553089295258</v>
      </c>
      <c r="CQ148" s="96">
        <f t="shared" si="524"/>
        <v>-1.6101602923616842</v>
      </c>
      <c r="CR148" s="96">
        <f t="shared" si="524"/>
        <v>3.1957928802589075</v>
      </c>
      <c r="CS148" s="96">
        <f t="shared" si="524"/>
        <v>0.54167706068921628</v>
      </c>
      <c r="CT148" s="96">
        <f t="shared" si="524"/>
        <v>-100</v>
      </c>
      <c r="CU148" s="96">
        <f t="shared" si="524"/>
        <v>0</v>
      </c>
      <c r="CV148" s="96">
        <f t="shared" si="524"/>
        <v>0</v>
      </c>
      <c r="CW148" s="15"/>
      <c r="CX148" s="93"/>
      <c r="CY148" s="94">
        <f>IFERROR(((CY3/CX3)-1)*100,0)</f>
        <v>2.7243780602626</v>
      </c>
      <c r="CZ148" s="94">
        <f t="shared" ref="CZ148:DU163" si="525">IFERROR(((CZ3/CY3)-1)*100,0)</f>
        <v>-0.98853094108407591</v>
      </c>
      <c r="DA148" s="94">
        <f t="shared" si="525"/>
        <v>0.64998762769981067</v>
      </c>
      <c r="DB148" s="94">
        <f t="shared" si="525"/>
        <v>1.689985644231573</v>
      </c>
      <c r="DC148" s="94">
        <f t="shared" si="525"/>
        <v>2.5467065286606916</v>
      </c>
      <c r="DD148" s="94">
        <f t="shared" si="525"/>
        <v>-1.294565141886439</v>
      </c>
      <c r="DE148" s="94">
        <f t="shared" si="525"/>
        <v>-2.1867595907982929</v>
      </c>
      <c r="DF148" s="94">
        <f t="shared" si="525"/>
        <v>-0.36737532676781592</v>
      </c>
      <c r="DG148" s="94">
        <f t="shared" si="525"/>
        <v>-1.50774442309628</v>
      </c>
      <c r="DH148" s="94">
        <f t="shared" si="525"/>
        <v>-1.4241785977728627</v>
      </c>
      <c r="DI148" s="94">
        <f t="shared" si="525"/>
        <v>-0.12013325099059502</v>
      </c>
      <c r="DJ148" s="94">
        <f t="shared" si="525"/>
        <v>-0.90919143116976464</v>
      </c>
      <c r="DK148" s="94">
        <f t="shared" si="525"/>
        <v>-0.64129424839221016</v>
      </c>
      <c r="DL148" s="94">
        <f t="shared" si="525"/>
        <v>0.71190201147843801</v>
      </c>
      <c r="DM148" s="95">
        <f t="shared" si="525"/>
        <v>-0.16909344973395912</v>
      </c>
      <c r="DN148" s="95">
        <f t="shared" si="525"/>
        <v>-0.45388331255029613</v>
      </c>
      <c r="DO148" s="96">
        <f t="shared" si="525"/>
        <v>0.34671649857558329</v>
      </c>
      <c r="DP148" s="96">
        <f t="shared" si="525"/>
        <v>0.23597500581948871</v>
      </c>
      <c r="DQ148" s="96">
        <f t="shared" si="525"/>
        <v>2.0311190849149341</v>
      </c>
      <c r="DR148" s="96">
        <f t="shared" si="525"/>
        <v>0.26398177343089912</v>
      </c>
      <c r="DS148" s="96">
        <f t="shared" si="525"/>
        <v>-100</v>
      </c>
      <c r="DT148" s="96">
        <f t="shared" si="525"/>
        <v>0</v>
      </c>
      <c r="DU148" s="96">
        <f t="shared" si="525"/>
        <v>0</v>
      </c>
      <c r="DV148" s="15"/>
      <c r="DW148" s="93"/>
      <c r="DX148" s="94">
        <f>IFERROR(((DX3/DW3)-1)*100,0)</f>
        <v>7.0373191165270299</v>
      </c>
      <c r="DY148" s="94">
        <f t="shared" ref="DY148:ET163" si="526">IFERROR(((DY3/DX3)-1)*100,0)</f>
        <v>-2.3836630140885107</v>
      </c>
      <c r="DZ148" s="94">
        <f t="shared" si="526"/>
        <v>1.2209344704424474</v>
      </c>
      <c r="EA148" s="94">
        <f t="shared" si="526"/>
        <v>2.1171641522341744</v>
      </c>
      <c r="EB148" s="94">
        <f t="shared" si="526"/>
        <v>2.676210288776848</v>
      </c>
      <c r="EC148" s="94">
        <f t="shared" si="526"/>
        <v>-2.7712912087912045</v>
      </c>
      <c r="ED148" s="94">
        <f t="shared" si="526"/>
        <v>-2.1262317663264252</v>
      </c>
      <c r="EE148" s="94">
        <f t="shared" si="526"/>
        <v>-2.2193352820179757</v>
      </c>
      <c r="EF148" s="94">
        <f t="shared" si="526"/>
        <v>-2.3509005019191065</v>
      </c>
      <c r="EG148" s="94">
        <f t="shared" si="526"/>
        <v>-2.9366189198382409</v>
      </c>
      <c r="EH148" s="94">
        <f t="shared" si="526"/>
        <v>-1.405653765283077</v>
      </c>
      <c r="EI148" s="94">
        <f t="shared" si="526"/>
        <v>-1.1689901662651603</v>
      </c>
      <c r="EJ148" s="94">
        <f t="shared" si="526"/>
        <v>-0.80719280719280251</v>
      </c>
      <c r="EK148" s="94">
        <f t="shared" si="526"/>
        <v>-7.6541916770733742E-2</v>
      </c>
      <c r="EL148" s="95">
        <f t="shared" si="526"/>
        <v>-8.0632156103876973E-3</v>
      </c>
      <c r="EM148" s="95">
        <f t="shared" si="526"/>
        <v>0.74187565518910592</v>
      </c>
      <c r="EN148" s="96">
        <f t="shared" si="526"/>
        <v>-0.54830705194909291</v>
      </c>
      <c r="EO148" s="96">
        <f t="shared" si="526"/>
        <v>-0.83303151032234624</v>
      </c>
      <c r="EP148" s="96">
        <f t="shared" si="526"/>
        <v>-2.812271731190652</v>
      </c>
      <c r="EQ148" s="96">
        <f t="shared" si="526"/>
        <v>-0.80587915988141745</v>
      </c>
      <c r="ER148" s="96">
        <f t="shared" si="526"/>
        <v>-100</v>
      </c>
      <c r="ES148" s="96">
        <f t="shared" si="526"/>
        <v>0</v>
      </c>
      <c r="ET148" s="96">
        <f t="shared" si="526"/>
        <v>0</v>
      </c>
      <c r="EU148" s="15"/>
      <c r="EV148" s="93"/>
      <c r="EW148" s="94">
        <f>IFERROR(((EW3/EV3)-1)*100,0)</f>
        <v>2.4667709048057596</v>
      </c>
      <c r="EX148" s="94">
        <f t="shared" ref="EX148:FS163" si="527">IFERROR(((EX3/EW3)-1)*100,0)</f>
        <v>-0.25141764702953928</v>
      </c>
      <c r="EY148" s="94">
        <f t="shared" si="527"/>
        <v>0.61515502405717903</v>
      </c>
      <c r="EZ148" s="94">
        <f t="shared" si="527"/>
        <v>1.0330450397716184</v>
      </c>
      <c r="FA148" s="94">
        <f t="shared" si="527"/>
        <v>2.6638549425298752</v>
      </c>
      <c r="FB148" s="94">
        <f t="shared" si="527"/>
        <v>-0.82641268505211363</v>
      </c>
      <c r="FC148" s="94">
        <f t="shared" si="527"/>
        <v>-1.9689586412593996</v>
      </c>
      <c r="FD148" s="94">
        <f t="shared" si="527"/>
        <v>0.1534787281926242</v>
      </c>
      <c r="FE148" s="94">
        <f t="shared" si="527"/>
        <v>-1.3047802649836071</v>
      </c>
      <c r="FF148" s="94">
        <f t="shared" si="527"/>
        <v>-1.0600126405263199</v>
      </c>
      <c r="FG148" s="94">
        <f t="shared" si="527"/>
        <v>-0.25401008998495733</v>
      </c>
      <c r="FH148" s="94">
        <f t="shared" si="527"/>
        <v>-0.8829788306959907</v>
      </c>
      <c r="FI148" s="94">
        <f t="shared" si="527"/>
        <v>-0.62425275368217514</v>
      </c>
      <c r="FJ148" s="94">
        <f t="shared" si="527"/>
        <v>0.74592480340760492</v>
      </c>
      <c r="FK148" s="95">
        <f t="shared" si="527"/>
        <v>-0.13288614477729999</v>
      </c>
      <c r="FL148" s="95">
        <f t="shared" si="527"/>
        <v>-0.64775968268425688</v>
      </c>
      <c r="FM148" s="96">
        <f t="shared" si="527"/>
        <v>0.40409627632196354</v>
      </c>
      <c r="FN148" s="96">
        <f t="shared" si="527"/>
        <v>0.44710377245402722</v>
      </c>
      <c r="FO148" s="96">
        <f t="shared" si="527"/>
        <v>2.2839687988787105</v>
      </c>
      <c r="FP148" s="96">
        <f t="shared" si="527"/>
        <v>0.31403058881356305</v>
      </c>
      <c r="FQ148" s="96">
        <f t="shared" si="527"/>
        <v>-100</v>
      </c>
      <c r="FR148" s="96">
        <f t="shared" si="527"/>
        <v>0</v>
      </c>
      <c r="FS148" s="96">
        <f t="shared" si="527"/>
        <v>0</v>
      </c>
      <c r="FT148" s="15"/>
      <c r="FU148" s="93"/>
      <c r="FV148" s="94">
        <f>IFERROR(((FV3/FU3)-1)*100,0)</f>
        <v>2.2652388797363976</v>
      </c>
      <c r="FW148" s="94">
        <f t="shared" ref="FW148:GR163" si="528">IFERROR(((FW3/FV3)-1)*100,0)</f>
        <v>-10.394317724160651</v>
      </c>
      <c r="FX148" s="94">
        <f t="shared" si="528"/>
        <v>0.58020756721419708</v>
      </c>
      <c r="FY148" s="94">
        <f t="shared" si="528"/>
        <v>11.967825804354892</v>
      </c>
      <c r="FZ148" s="94">
        <f t="shared" si="528"/>
        <v>0.68209854147014415</v>
      </c>
      <c r="GA148" s="94">
        <f t="shared" si="528"/>
        <v>-6.7999999999999954</v>
      </c>
      <c r="GB148" s="94">
        <f t="shared" si="528"/>
        <v>-5.7456598229130407</v>
      </c>
      <c r="GC148" s="94">
        <f t="shared" si="528"/>
        <v>-6.9491734011568269</v>
      </c>
      <c r="GD148" s="94">
        <f t="shared" si="528"/>
        <v>-4.1440726535290739</v>
      </c>
      <c r="GE148" s="94">
        <f t="shared" si="528"/>
        <v>-6.3146759876741898</v>
      </c>
      <c r="GF148" s="94">
        <f t="shared" si="528"/>
        <v>4.1138929798723689</v>
      </c>
      <c r="GG148" s="94">
        <f t="shared" si="528"/>
        <v>-1.0892116182572575</v>
      </c>
      <c r="GH148" s="94">
        <f t="shared" si="528"/>
        <v>-0.76274014396719991</v>
      </c>
      <c r="GI148" s="94">
        <f t="shared" si="528"/>
        <v>1.013594658212047</v>
      </c>
      <c r="GJ148" s="95">
        <f t="shared" si="528"/>
        <v>-1.0367129541563602</v>
      </c>
      <c r="GK148" s="95">
        <f t="shared" si="528"/>
        <v>1.7827967323402305</v>
      </c>
      <c r="GL148" s="96">
        <f t="shared" si="528"/>
        <v>0.34464850573627803</v>
      </c>
      <c r="GM148" s="96">
        <f t="shared" si="528"/>
        <v>-2.4089583137291815</v>
      </c>
      <c r="GN148" s="96">
        <f t="shared" si="528"/>
        <v>2.9842830970976841</v>
      </c>
      <c r="GO148" s="96">
        <f t="shared" si="528"/>
        <v>0.51963859369879017</v>
      </c>
      <c r="GP148" s="96">
        <f t="shared" si="528"/>
        <v>-100</v>
      </c>
      <c r="GQ148" s="96">
        <f t="shared" si="528"/>
        <v>0</v>
      </c>
      <c r="GR148" s="96">
        <f t="shared" si="528"/>
        <v>0</v>
      </c>
      <c r="GS148" s="15"/>
      <c r="GT148" s="93"/>
      <c r="GU148" s="94">
        <f>IFERROR(((GU3/GT3)-1)*100,0)</f>
        <v>-1.6946854663779654E-2</v>
      </c>
      <c r="GV148" s="94">
        <f t="shared" ref="GV148:HQ163" si="529">IFERROR(((GV3/GU3)-1)*100,0)</f>
        <v>-19.505745957490085</v>
      </c>
      <c r="GW148" s="94">
        <f t="shared" si="529"/>
        <v>9.0798062750052644</v>
      </c>
      <c r="GX148" s="94">
        <f t="shared" si="529"/>
        <v>10.439751360951322</v>
      </c>
      <c r="GY148" s="94">
        <f t="shared" si="529"/>
        <v>5.5200139835693163</v>
      </c>
      <c r="GZ148" s="94">
        <f t="shared" si="529"/>
        <v>-17.602040816326525</v>
      </c>
      <c r="HA148" s="94">
        <f t="shared" si="529"/>
        <v>14.096739174138563</v>
      </c>
      <c r="HB148" s="94">
        <f t="shared" si="529"/>
        <v>-6.7554709800190293</v>
      </c>
      <c r="HC148" s="94">
        <f t="shared" si="529"/>
        <v>6.4247921390778506</v>
      </c>
      <c r="HD148" s="94">
        <f t="shared" si="529"/>
        <v>7.0667613636363535</v>
      </c>
      <c r="HE148" s="94">
        <f t="shared" si="529"/>
        <v>-2.1824212271973509</v>
      </c>
      <c r="HF148" s="94">
        <f t="shared" si="529"/>
        <v>-3.4314390343143875</v>
      </c>
      <c r="HG148" s="94">
        <f t="shared" si="529"/>
        <v>2.6264044943820286</v>
      </c>
      <c r="HH148" s="94">
        <f t="shared" si="529"/>
        <v>-1.8133296838647839</v>
      </c>
      <c r="HI148" s="95">
        <f t="shared" si="529"/>
        <v>3.7075754407972727</v>
      </c>
      <c r="HJ148" s="95">
        <f t="shared" si="529"/>
        <v>1.1860762045561524</v>
      </c>
      <c r="HK148" s="96">
        <f t="shared" si="529"/>
        <v>1.995683214345001</v>
      </c>
      <c r="HL148" s="96">
        <f t="shared" si="529"/>
        <v>0.36463081130355679</v>
      </c>
      <c r="HM148" s="96">
        <f t="shared" si="529"/>
        <v>2.8448164006747101</v>
      </c>
      <c r="HN148" s="96">
        <f t="shared" si="529"/>
        <v>0.31540766440625312</v>
      </c>
      <c r="HO148" s="96">
        <f t="shared" si="529"/>
        <v>-100</v>
      </c>
      <c r="HP148" s="96">
        <f t="shared" si="529"/>
        <v>0</v>
      </c>
      <c r="HQ148" s="96">
        <f t="shared" si="529"/>
        <v>0</v>
      </c>
      <c r="HR148" s="15"/>
      <c r="HS148" s="93"/>
      <c r="HT148" s="94">
        <f>IFERROR(((HT3/HS3)-1)*100,0)</f>
        <v>-1.6882606988614102</v>
      </c>
      <c r="HU148" s="94">
        <f t="shared" ref="HU148:IP163" si="530">IFERROR(((HU3/HT3)-1)*100,0)</f>
        <v>-3.0151757188498385</v>
      </c>
      <c r="HV148" s="94">
        <f t="shared" si="530"/>
        <v>12.991558575252204</v>
      </c>
      <c r="HW148" s="94">
        <f t="shared" si="530"/>
        <v>-1.2937317784256552</v>
      </c>
      <c r="HX148" s="94">
        <f t="shared" si="530"/>
        <v>1.9752630607347221</v>
      </c>
      <c r="HY148" s="94">
        <f t="shared" si="530"/>
        <v>-2.860246198406946</v>
      </c>
      <c r="HZ148" s="94">
        <f t="shared" si="530"/>
        <v>14.144614237793519</v>
      </c>
      <c r="IA148" s="94">
        <f t="shared" si="530"/>
        <v>-4.4408163265306166</v>
      </c>
      <c r="IB148" s="94">
        <f t="shared" si="530"/>
        <v>-21.049034683068513</v>
      </c>
      <c r="IC148" s="94">
        <f t="shared" si="530"/>
        <v>-2.1640337589268199E-2</v>
      </c>
      <c r="ID148" s="94">
        <f t="shared" si="530"/>
        <v>-2.7922077922077904</v>
      </c>
      <c r="IE148" s="94">
        <f t="shared" si="530"/>
        <v>-4.3197506123357821</v>
      </c>
      <c r="IF148" s="94">
        <f t="shared" si="530"/>
        <v>2.7926460321154201</v>
      </c>
      <c r="IG148" s="94">
        <f t="shared" si="530"/>
        <v>-0.24903780846728951</v>
      </c>
      <c r="IH148" s="95">
        <f t="shared" si="530"/>
        <v>1.793009532455736</v>
      </c>
      <c r="II148" s="95">
        <f t="shared" si="530"/>
        <v>0.57971014492752548</v>
      </c>
      <c r="IJ148" s="96">
        <f t="shared" si="530"/>
        <v>0.97539348259809699</v>
      </c>
      <c r="IK148" s="96">
        <f t="shared" si="530"/>
        <v>-0.87815587266739659</v>
      </c>
      <c r="IL148" s="96">
        <f t="shared" si="530"/>
        <v>-4.6954595791805058</v>
      </c>
      <c r="IM148" s="96">
        <f t="shared" si="530"/>
        <v>0.79014640948176229</v>
      </c>
      <c r="IN148" s="96">
        <f t="shared" si="530"/>
        <v>-100</v>
      </c>
      <c r="IO148" s="96">
        <f t="shared" si="530"/>
        <v>0</v>
      </c>
      <c r="IP148" s="96">
        <f t="shared" si="530"/>
        <v>0</v>
      </c>
      <c r="IQ148" s="15"/>
      <c r="IR148" s="93"/>
      <c r="IS148" s="94">
        <f>IFERROR(((IS3/IR3)-1)*100,0)</f>
        <v>-0.69736759439592566</v>
      </c>
      <c r="IT148" s="94">
        <f t="shared" ref="IT148:JO163" si="531">IFERROR(((IT3/IS3)-1)*100,0)</f>
        <v>-18.61951157788182</v>
      </c>
      <c r="IU148" s="94">
        <f t="shared" si="531"/>
        <v>8.7615641763196805</v>
      </c>
      <c r="IV148" s="94">
        <f t="shared" si="531"/>
        <v>10.192994996426009</v>
      </c>
      <c r="IW148" s="94">
        <f t="shared" si="531"/>
        <v>3.5742086144265661</v>
      </c>
      <c r="IX148" s="94">
        <f t="shared" si="531"/>
        <v>-17.761633368823194</v>
      </c>
      <c r="IY148" s="94">
        <f t="shared" si="531"/>
        <v>17.424415505292814</v>
      </c>
      <c r="IZ148" s="94">
        <f t="shared" si="531"/>
        <v>-6.757896102211558</v>
      </c>
      <c r="JA148" s="94">
        <f t="shared" si="531"/>
        <v>23.92015023996661</v>
      </c>
      <c r="JB148" s="94">
        <f t="shared" si="531"/>
        <v>8.5877862595419749</v>
      </c>
      <c r="JC148" s="94">
        <f t="shared" si="531"/>
        <v>-1.5300320479685769</v>
      </c>
      <c r="JD148" s="94">
        <f t="shared" si="531"/>
        <v>-4.1207349081364804</v>
      </c>
      <c r="JE148" s="94">
        <f t="shared" si="531"/>
        <v>2.77580071174377</v>
      </c>
      <c r="JF148" s="94">
        <f t="shared" si="531"/>
        <v>-2.8340080971659964</v>
      </c>
      <c r="JG148" s="95">
        <f t="shared" si="531"/>
        <v>4.7587719298245679</v>
      </c>
      <c r="JH148" s="95">
        <f t="shared" si="531"/>
        <v>1.0205149675528657</v>
      </c>
      <c r="JI148" s="96">
        <f t="shared" si="531"/>
        <v>2.460757395223534</v>
      </c>
      <c r="JJ148" s="96">
        <f t="shared" si="531"/>
        <v>0.42977045201739728</v>
      </c>
      <c r="JK148" s="96">
        <f t="shared" si="531"/>
        <v>4.223933947540659</v>
      </c>
      <c r="JL148" s="96">
        <f t="shared" si="531"/>
        <v>0.12076127910347623</v>
      </c>
      <c r="JM148" s="96">
        <f t="shared" si="531"/>
        <v>-100</v>
      </c>
      <c r="JN148" s="96">
        <f t="shared" si="531"/>
        <v>0</v>
      </c>
      <c r="JO148" s="96">
        <f t="shared" si="531"/>
        <v>0</v>
      </c>
      <c r="JP148" s="15"/>
      <c r="JQ148" s="93"/>
      <c r="JR148" s="94">
        <f>IFERROR(((JR3/JQ3)-1)*100,0)</f>
        <v>2.26068527022254</v>
      </c>
      <c r="JS148" s="94">
        <f t="shared" ref="JS148:KN163" si="532">IFERROR(((JS3/JR3)-1)*100,0)</f>
        <v>-30.627518710420265</v>
      </c>
      <c r="JT148" s="94">
        <f t="shared" si="532"/>
        <v>6.605809128630713</v>
      </c>
      <c r="JU148" s="94">
        <f t="shared" si="532"/>
        <v>21.002646738284291</v>
      </c>
      <c r="JV148" s="94">
        <f t="shared" si="532"/>
        <v>11.850231600617601</v>
      </c>
      <c r="JW148" s="94">
        <f t="shared" si="532"/>
        <v>-26.676636374094098</v>
      </c>
      <c r="JX148" s="94">
        <f t="shared" si="532"/>
        <v>7.2011295889551352</v>
      </c>
      <c r="JY148" s="94">
        <f t="shared" si="532"/>
        <v>-8.8248207229621016</v>
      </c>
      <c r="JZ148" s="94">
        <f t="shared" si="532"/>
        <v>-8.1380417335473521</v>
      </c>
      <c r="KA148" s="94">
        <f t="shared" si="532"/>
        <v>8.0552157959112414</v>
      </c>
      <c r="KB148" s="94">
        <f t="shared" si="532"/>
        <v>-3.7677878395860231</v>
      </c>
      <c r="KC148" s="94">
        <f t="shared" si="532"/>
        <v>-0.55452865064694601</v>
      </c>
      <c r="KD148" s="94">
        <f t="shared" si="532"/>
        <v>2.0446096654274992</v>
      </c>
      <c r="KE148" s="94">
        <f t="shared" si="532"/>
        <v>0.21526742838218205</v>
      </c>
      <c r="KF148" s="95">
        <f t="shared" si="532"/>
        <v>1.9332452081956442</v>
      </c>
      <c r="KG148" s="95">
        <f t="shared" si="532"/>
        <v>2.1397309126276465</v>
      </c>
      <c r="KH148" s="96">
        <f t="shared" si="532"/>
        <v>1.3013807332169502</v>
      </c>
      <c r="KI148" s="96">
        <f t="shared" si="532"/>
        <v>1.0496631677894497</v>
      </c>
      <c r="KJ148" s="96">
        <f t="shared" si="532"/>
        <v>3.8759689922480689</v>
      </c>
      <c r="KK148" s="96">
        <f t="shared" si="532"/>
        <v>0.6119402985074629</v>
      </c>
      <c r="KL148" s="96">
        <f t="shared" si="532"/>
        <v>-100</v>
      </c>
      <c r="KM148" s="96">
        <f t="shared" si="532"/>
        <v>0</v>
      </c>
      <c r="KN148" s="96">
        <f t="shared" si="532"/>
        <v>0</v>
      </c>
      <c r="KO148" s="15"/>
      <c r="KP148" s="93"/>
      <c r="KQ148" s="94">
        <f>IFERROR(((KQ3/KP3)-1)*100,0)</f>
        <v>4.9193548387096664</v>
      </c>
      <c r="KR148" s="94">
        <f t="shared" ref="KR148:LM163" si="533">IFERROR(((KR3/KQ3)-1)*100,0)</f>
        <v>-40.66102997694081</v>
      </c>
      <c r="KS148" s="94">
        <f t="shared" si="533"/>
        <v>63.277202072538863</v>
      </c>
      <c r="KT148" s="94">
        <f t="shared" si="533"/>
        <v>-14.43871479571599</v>
      </c>
      <c r="KU148" s="94">
        <f t="shared" si="533"/>
        <v>7.1395456652758371</v>
      </c>
      <c r="KV148" s="94">
        <f t="shared" si="533"/>
        <v>39.506707053223721</v>
      </c>
      <c r="KW148" s="94">
        <f t="shared" si="533"/>
        <v>-5.2419354838709626</v>
      </c>
      <c r="KX148" s="94">
        <f t="shared" si="533"/>
        <v>-63.338788870703766</v>
      </c>
      <c r="KY148" s="94">
        <f t="shared" si="533"/>
        <v>-64.732142857142861</v>
      </c>
      <c r="KZ148" s="94">
        <f t="shared" si="533"/>
        <v>127.84810126582281</v>
      </c>
      <c r="LA148" s="94">
        <f t="shared" si="533"/>
        <v>-19.333333333333336</v>
      </c>
      <c r="LB148" s="94">
        <f t="shared" si="533"/>
        <v>2.3415977961432466</v>
      </c>
      <c r="LC148" s="94">
        <f t="shared" si="533"/>
        <v>-5.9219380888290711</v>
      </c>
      <c r="LD148" s="94">
        <f t="shared" si="533"/>
        <v>6.4377682403433445</v>
      </c>
      <c r="LE148" s="95">
        <f t="shared" si="533"/>
        <v>61.693548387096776</v>
      </c>
      <c r="LF148" s="95">
        <f t="shared" si="533"/>
        <v>25.353283458021615</v>
      </c>
      <c r="LG148" s="96">
        <f t="shared" si="533"/>
        <v>-6.4986737400530519</v>
      </c>
      <c r="LH148" s="96">
        <f t="shared" si="533"/>
        <v>-1.4893617021276562</v>
      </c>
      <c r="LI148" s="96">
        <f t="shared" si="533"/>
        <v>19.870410367170631</v>
      </c>
      <c r="LJ148" s="96">
        <f t="shared" si="533"/>
        <v>0.42042042042043093</v>
      </c>
      <c r="LK148" s="96">
        <f t="shared" si="533"/>
        <v>-100</v>
      </c>
      <c r="LL148" s="96">
        <f t="shared" si="533"/>
        <v>0</v>
      </c>
      <c r="LM148" s="96">
        <f t="shared" si="533"/>
        <v>0</v>
      </c>
      <c r="LN148" s="15"/>
      <c r="LO148" s="93"/>
      <c r="LP148" s="94">
        <f>IFERROR(((LP3/LO3)-1)*100,0)</f>
        <v>31.147540983606547</v>
      </c>
      <c r="LQ148" s="94">
        <f t="shared" ref="LQ148:ML163" si="534">IFERROR(((LQ3/LP3)-1)*100,0)</f>
        <v>-41.093749999999993</v>
      </c>
      <c r="LR148" s="94">
        <f t="shared" si="534"/>
        <v>45.358090185676403</v>
      </c>
      <c r="LS148" s="94">
        <f t="shared" si="534"/>
        <v>-2.007299270072993</v>
      </c>
      <c r="LT148" s="94">
        <f t="shared" si="534"/>
        <v>19.55307262569832</v>
      </c>
      <c r="LU148" s="94">
        <f t="shared" si="534"/>
        <v>-35.82554517133957</v>
      </c>
      <c r="LV148" s="94">
        <f t="shared" si="534"/>
        <v>49.514563106796118</v>
      </c>
      <c r="LW148" s="94">
        <f t="shared" si="534"/>
        <v>-30.032467532467532</v>
      </c>
      <c r="LX148" s="94">
        <f t="shared" si="534"/>
        <v>-74.245939675174014</v>
      </c>
      <c r="LY148" s="94">
        <f t="shared" si="534"/>
        <v>103.60360360360362</v>
      </c>
      <c r="LZ148" s="94">
        <f t="shared" si="534"/>
        <v>-59.292035398230091</v>
      </c>
      <c r="MA148" s="94">
        <f t="shared" si="534"/>
        <v>8.6956521739130377</v>
      </c>
      <c r="MB148" s="94">
        <f t="shared" si="534"/>
        <v>-6.0000000000000053</v>
      </c>
      <c r="MC148" s="94">
        <f t="shared" si="534"/>
        <v>5.3191489361702038</v>
      </c>
      <c r="MD148" s="95">
        <f t="shared" si="534"/>
        <v>-17.171717171717169</v>
      </c>
      <c r="ME148" s="95">
        <f t="shared" si="534"/>
        <v>75.609756097560975</v>
      </c>
      <c r="MF148" s="96">
        <f t="shared" si="534"/>
        <v>-3.472222222222221</v>
      </c>
      <c r="MG148" s="96">
        <f t="shared" si="534"/>
        <v>9.3525179856115201</v>
      </c>
      <c r="MH148" s="96">
        <f t="shared" si="534"/>
        <v>50.657894736842103</v>
      </c>
      <c r="MI148" s="96">
        <f t="shared" si="534"/>
        <v>5.240174672489073</v>
      </c>
      <c r="MJ148" s="96">
        <f t="shared" si="534"/>
        <v>-100</v>
      </c>
      <c r="MK148" s="96">
        <f t="shared" si="534"/>
        <v>0</v>
      </c>
      <c r="ML148" s="96">
        <f t="shared" si="534"/>
        <v>0</v>
      </c>
      <c r="MM148" s="15"/>
      <c r="MN148" s="93"/>
      <c r="MO148" s="94">
        <f>IFERROR(((MO3/MN3)-1)*100,0)</f>
        <v>-0.79702444208289425</v>
      </c>
      <c r="MP148" s="94">
        <f t="shared" ref="MP148:NK163" si="535">IFERROR(((MP3/MO3)-1)*100,0)</f>
        <v>-43.224424209962507</v>
      </c>
      <c r="MQ148" s="94">
        <f t="shared" si="535"/>
        <v>69.056603773584911</v>
      </c>
      <c r="MR148" s="94">
        <f t="shared" si="535"/>
        <v>-18.191964285714292</v>
      </c>
      <c r="MS148" s="94">
        <f t="shared" si="535"/>
        <v>-0.47748976807640009</v>
      </c>
      <c r="MT148" s="94">
        <f t="shared" si="535"/>
        <v>12.885538039753254</v>
      </c>
      <c r="MU148" s="94">
        <f t="shared" si="535"/>
        <v>39.465695203400131</v>
      </c>
      <c r="MV148" s="94">
        <f t="shared" si="535"/>
        <v>-80.583369612538092</v>
      </c>
      <c r="MW148" s="94">
        <f t="shared" si="535"/>
        <v>-51.12107623318385</v>
      </c>
      <c r="MX148" s="94">
        <f t="shared" si="535"/>
        <v>176.60550458715596</v>
      </c>
      <c r="MY148" s="94">
        <f t="shared" si="535"/>
        <v>-6.7993366500829211</v>
      </c>
      <c r="MZ148" s="94">
        <f t="shared" si="535"/>
        <v>1.6014234875444844</v>
      </c>
      <c r="NA148" s="94">
        <f t="shared" si="535"/>
        <v>-5.4290718038528922</v>
      </c>
      <c r="NB148" s="94">
        <f t="shared" si="535"/>
        <v>6.8518518518518423</v>
      </c>
      <c r="NC148" s="95">
        <f t="shared" si="535"/>
        <v>82.84228769497399</v>
      </c>
      <c r="ND148" s="95">
        <f t="shared" si="535"/>
        <v>21.327014218009488</v>
      </c>
      <c r="NE148" s="96">
        <f t="shared" si="535"/>
        <v>-7.1093749999999956</v>
      </c>
      <c r="NF148" s="96">
        <f t="shared" si="535"/>
        <v>-2.1867115222876321</v>
      </c>
      <c r="NG148" s="96">
        <f t="shared" si="535"/>
        <v>14.273430782459151</v>
      </c>
      <c r="NH148" s="96">
        <f t="shared" si="535"/>
        <v>1.0534236267870645</v>
      </c>
      <c r="NI148" s="96">
        <f t="shared" si="535"/>
        <v>-100</v>
      </c>
      <c r="NJ148" s="96">
        <f t="shared" si="535"/>
        <v>0</v>
      </c>
      <c r="NK148" s="96">
        <f t="shared" si="535"/>
        <v>0</v>
      </c>
      <c r="NL148" s="15"/>
      <c r="NM148" s="105"/>
      <c r="NN148" s="94">
        <f>IFERROR(((NN3/NM3)-1)*100,0)</f>
        <v>-13.636363636363635</v>
      </c>
      <c r="NO148" s="94">
        <f t="shared" ref="NO148:OJ163" si="536">IFERROR(((NO3/NN3)-1)*100,0)</f>
        <v>12.631578947368416</v>
      </c>
      <c r="NP148" s="94">
        <f t="shared" si="536"/>
        <v>69.158878504672899</v>
      </c>
      <c r="NQ148" s="94">
        <f t="shared" si="536"/>
        <v>-14.917127071823199</v>
      </c>
      <c r="NR148" s="94">
        <f t="shared" si="536"/>
        <v>36.363636363636353</v>
      </c>
      <c r="NS148" s="94">
        <f t="shared" si="536"/>
        <v>454.76190476190476</v>
      </c>
      <c r="NT148" s="94">
        <f t="shared" si="536"/>
        <v>-87.811158798283259</v>
      </c>
      <c r="NU148" s="94">
        <f t="shared" si="536"/>
        <v>71.126760563380273</v>
      </c>
      <c r="NV148" s="94">
        <f t="shared" si="536"/>
        <v>-72.839506172839506</v>
      </c>
      <c r="NW148" s="94">
        <f t="shared" si="536"/>
        <v>7.575757575757569</v>
      </c>
      <c r="NX148" s="94">
        <f t="shared" si="536"/>
        <v>1.4084507042253502</v>
      </c>
      <c r="NY148" s="94">
        <f t="shared" si="536"/>
        <v>0</v>
      </c>
      <c r="NZ148" s="94">
        <f t="shared" si="536"/>
        <v>-9.7222222222222214</v>
      </c>
      <c r="OA148" s="94">
        <f t="shared" si="536"/>
        <v>4.6153846153846212</v>
      </c>
      <c r="OB148" s="95">
        <f t="shared" si="536"/>
        <v>-2.9411764705882359</v>
      </c>
      <c r="OC148" s="95">
        <f t="shared" si="536"/>
        <v>27.27272727272727</v>
      </c>
      <c r="OD148" s="96">
        <f t="shared" si="536"/>
        <v>-2.3809523809523836</v>
      </c>
      <c r="OE148" s="96">
        <f t="shared" si="536"/>
        <v>-9.7560975609756078</v>
      </c>
      <c r="OF148" s="96">
        <f t="shared" si="536"/>
        <v>44.594594594594604</v>
      </c>
      <c r="OG148" s="96">
        <f t="shared" si="536"/>
        <v>-17.757009345794394</v>
      </c>
      <c r="OH148" s="96">
        <f t="shared" si="536"/>
        <v>-100</v>
      </c>
      <c r="OI148" s="96">
        <f t="shared" si="536"/>
        <v>0</v>
      </c>
      <c r="OJ148" s="96">
        <f t="shared" si="536"/>
        <v>0</v>
      </c>
      <c r="OK148" s="37"/>
      <c r="OL148"/>
      <c r="OM148"/>
      <c r="ON148"/>
      <c r="OO148"/>
      <c r="OP148"/>
      <c r="OQ148"/>
      <c r="OR148"/>
      <c r="OS148"/>
      <c r="OT148"/>
      <c r="OU148"/>
      <c r="OV148"/>
      <c r="OW148"/>
      <c r="OX148"/>
      <c r="OY148"/>
      <c r="OZ148"/>
      <c r="PA148"/>
      <c r="PB148"/>
      <c r="PC148"/>
      <c r="PD148"/>
      <c r="PE148"/>
      <c r="PF148"/>
      <c r="PG148"/>
      <c r="PH148"/>
      <c r="PI148"/>
      <c r="PJ148"/>
      <c r="PK148"/>
      <c r="PL148"/>
      <c r="PM148"/>
      <c r="PN148"/>
      <c r="PO148"/>
      <c r="PP148"/>
      <c r="PQ148"/>
      <c r="PR148"/>
      <c r="PS148"/>
      <c r="PT148"/>
      <c r="PU148"/>
      <c r="PV148"/>
      <c r="PW148"/>
      <c r="PX148"/>
      <c r="PY148"/>
      <c r="PZ148"/>
      <c r="QA148"/>
      <c r="QB148"/>
      <c r="QC148"/>
      <c r="QD148"/>
      <c r="QE148"/>
      <c r="QF148"/>
      <c r="QG148"/>
      <c r="QH148"/>
      <c r="QI148"/>
      <c r="QJ148"/>
      <c r="QK148"/>
      <c r="QL148"/>
      <c r="QM148"/>
      <c r="QN148"/>
      <c r="QO148"/>
      <c r="QP148"/>
      <c r="QQ148"/>
      <c r="QR148"/>
      <c r="QS148"/>
      <c r="QT148"/>
      <c r="QU148"/>
      <c r="QV148"/>
      <c r="QW148"/>
      <c r="QX148"/>
      <c r="QY148"/>
      <c r="QZ148"/>
      <c r="RA148"/>
      <c r="RB148"/>
      <c r="RC148"/>
      <c r="RD148"/>
      <c r="RE148"/>
      <c r="RF148"/>
      <c r="RG148"/>
      <c r="RH148"/>
      <c r="RI148"/>
      <c r="RJ148"/>
      <c r="RK148"/>
      <c r="RL148"/>
      <c r="RM148"/>
      <c r="RN148"/>
      <c r="RO148"/>
      <c r="RP148"/>
      <c r="RQ148"/>
      <c r="RR148"/>
      <c r="RS148"/>
      <c r="RT148"/>
      <c r="RU148"/>
      <c r="RV148"/>
      <c r="RW148"/>
      <c r="RX148"/>
      <c r="RY148"/>
      <c r="RZ148"/>
      <c r="SA148"/>
      <c r="SB148"/>
      <c r="SC148"/>
      <c r="SD148"/>
      <c r="SE148"/>
      <c r="SF148"/>
      <c r="SG148"/>
      <c r="SH148"/>
      <c r="SI148"/>
      <c r="SJ148"/>
      <c r="SK148"/>
      <c r="SL148"/>
      <c r="SM148"/>
      <c r="SN148"/>
      <c r="SO148"/>
      <c r="SP148"/>
      <c r="SQ148"/>
      <c r="SR148"/>
      <c r="SS148"/>
      <c r="ST148" s="15"/>
    </row>
    <row r="149" spans="1:514" x14ac:dyDescent="0.3">
      <c r="A149" s="62" t="str">
        <f>A$4</f>
        <v>Pengeluaran tanaman &amp; ternakan, pemburuan dan aktiviti perkhidmatan berkaitan</v>
      </c>
      <c r="B149" s="93"/>
      <c r="C149" s="100">
        <f t="shared" ref="C149:U162" si="537">IFERROR(((C4/B4)-1)*100,0)</f>
        <v>2.932266269217676</v>
      </c>
      <c r="D149" s="100">
        <f t="shared" si="537"/>
        <v>-2.2101857410417813</v>
      </c>
      <c r="E149" s="100">
        <f t="shared" si="537"/>
        <v>1.2461804110555974</v>
      </c>
      <c r="F149" s="100">
        <f t="shared" si="537"/>
        <v>2.3222489434516769</v>
      </c>
      <c r="G149" s="100">
        <f t="shared" si="537"/>
        <v>3.02169450147034</v>
      </c>
      <c r="H149" s="100">
        <f t="shared" si="537"/>
        <v>-2.2305521445959653</v>
      </c>
      <c r="I149" s="100">
        <f t="shared" si="537"/>
        <v>-1.5430684211917955</v>
      </c>
      <c r="J149" s="100">
        <f t="shared" si="537"/>
        <v>-0.80432734377272608</v>
      </c>
      <c r="K149" s="100">
        <f t="shared" si="537"/>
        <v>-0.58162751923905853</v>
      </c>
      <c r="L149" s="100">
        <f t="shared" si="537"/>
        <v>-0.57731453430187596</v>
      </c>
      <c r="M149" s="100">
        <f t="shared" si="537"/>
        <v>-0.33027707210631085</v>
      </c>
      <c r="N149" s="100">
        <f t="shared" si="537"/>
        <v>-0.94877138342455147</v>
      </c>
      <c r="O149" s="100">
        <f t="shared" si="537"/>
        <v>-0.45407569932049974</v>
      </c>
      <c r="P149" s="100">
        <f t="shared" si="537"/>
        <v>0.65170486084498158</v>
      </c>
      <c r="Q149" s="101">
        <f t="shared" si="537"/>
        <v>0.12529737936954888</v>
      </c>
      <c r="R149" s="95">
        <f t="shared" si="537"/>
        <v>-0.26733531222921103</v>
      </c>
      <c r="S149" s="102">
        <f t="shared" si="537"/>
        <v>0.59341146892446517</v>
      </c>
      <c r="T149" s="102">
        <f t="shared" si="537"/>
        <v>0.24097215841221153</v>
      </c>
      <c r="U149" s="102">
        <f t="shared" si="537"/>
        <v>2.2783469953181923</v>
      </c>
      <c r="V149" s="102">
        <f t="shared" si="521"/>
        <v>0.17655849844615545</v>
      </c>
      <c r="W149" s="102">
        <f t="shared" si="521"/>
        <v>-100</v>
      </c>
      <c r="X149" s="102">
        <f t="shared" si="521"/>
        <v>0</v>
      </c>
      <c r="Y149" s="102">
        <f t="shared" si="521"/>
        <v>0</v>
      </c>
      <c r="Z149" s="15"/>
      <c r="AA149" s="93"/>
      <c r="AB149" s="100">
        <f t="shared" ref="AB149:AT162" si="538">IFERROR(((AB4/AA4)-1)*100,0)</f>
        <v>7.8377604060082762</v>
      </c>
      <c r="AC149" s="100">
        <f t="shared" si="538"/>
        <v>-2.4935478973736158</v>
      </c>
      <c r="AD149" s="100">
        <f t="shared" si="538"/>
        <v>2.7752909579230156</v>
      </c>
      <c r="AE149" s="100">
        <f t="shared" si="538"/>
        <v>1.2838963793364577</v>
      </c>
      <c r="AF149" s="100">
        <f t="shared" si="538"/>
        <v>3.4588490446098019</v>
      </c>
      <c r="AG149" s="100">
        <f t="shared" si="538"/>
        <v>-3.0323839814948683</v>
      </c>
      <c r="AH149" s="100">
        <f t="shared" si="538"/>
        <v>-0.65600656006560287</v>
      </c>
      <c r="AI149" s="100">
        <f t="shared" si="538"/>
        <v>-2.303680636326122</v>
      </c>
      <c r="AJ149" s="100">
        <f t="shared" si="538"/>
        <v>-3.1683244364222873</v>
      </c>
      <c r="AK149" s="100">
        <f t="shared" si="538"/>
        <v>-1.8005869754898041</v>
      </c>
      <c r="AL149" s="100">
        <f t="shared" si="538"/>
        <v>-1.4095315024232669</v>
      </c>
      <c r="AM149" s="100">
        <f t="shared" si="538"/>
        <v>-1.3067879234771262</v>
      </c>
      <c r="AN149" s="100">
        <f t="shared" si="538"/>
        <v>-0.17848248381205911</v>
      </c>
      <c r="AO149" s="100">
        <f t="shared" si="538"/>
        <v>0.29938874797288406</v>
      </c>
      <c r="AP149" s="101">
        <f t="shared" si="538"/>
        <v>9.5352597321829435E-2</v>
      </c>
      <c r="AQ149" s="95">
        <f t="shared" si="538"/>
        <v>1.0023194168323313</v>
      </c>
      <c r="AR149" s="102">
        <f t="shared" si="538"/>
        <v>-0.1066185516279794</v>
      </c>
      <c r="AS149" s="102">
        <f t="shared" si="538"/>
        <v>-0.6978653530377632</v>
      </c>
      <c r="AT149" s="102">
        <f t="shared" si="538"/>
        <v>-3.5345183960314164</v>
      </c>
      <c r="AU149" s="102">
        <f t="shared" si="522"/>
        <v>-0.50567816584529135</v>
      </c>
      <c r="AV149" s="102">
        <f t="shared" si="522"/>
        <v>-100</v>
      </c>
      <c r="AW149" s="102">
        <f t="shared" si="522"/>
        <v>0</v>
      </c>
      <c r="AX149" s="102">
        <f t="shared" si="522"/>
        <v>0</v>
      </c>
      <c r="AY149" s="15"/>
      <c r="AZ149" s="93"/>
      <c r="BA149" s="100">
        <f t="shared" ref="BA149:BS162" si="539">IFERROR(((BA4/AZ4)-1)*100,0)</f>
        <v>2.6268113532308401</v>
      </c>
      <c r="BB149" s="100">
        <f t="shared" si="539"/>
        <v>-0.90443194985574404</v>
      </c>
      <c r="BC149" s="100">
        <f t="shared" si="539"/>
        <v>1.0212463181245024</v>
      </c>
      <c r="BD149" s="100">
        <f t="shared" si="539"/>
        <v>1.4262705149385546</v>
      </c>
      <c r="BE149" s="100">
        <f t="shared" si="539"/>
        <v>3.1256861293369687</v>
      </c>
      <c r="BF149" s="100">
        <f t="shared" si="539"/>
        <v>-1.4217704421277788</v>
      </c>
      <c r="BG149" s="100">
        <f t="shared" si="539"/>
        <v>-1.4483035736708616</v>
      </c>
      <c r="BH149" s="100">
        <f t="shared" si="539"/>
        <v>-0.26654910644891006</v>
      </c>
      <c r="BI149" s="100">
        <f t="shared" si="539"/>
        <v>-6.5154569634906512E-2</v>
      </c>
      <c r="BJ149" s="100">
        <f t="shared" si="539"/>
        <v>-0.38504609814840052</v>
      </c>
      <c r="BK149" s="100">
        <f t="shared" si="539"/>
        <v>-0.34315839185249386</v>
      </c>
      <c r="BL149" s="100">
        <f t="shared" si="539"/>
        <v>-0.9351523002789186</v>
      </c>
      <c r="BM149" s="100">
        <f t="shared" si="539"/>
        <v>-0.48875855327468187</v>
      </c>
      <c r="BN149" s="100">
        <f t="shared" si="539"/>
        <v>0.65104710947623268</v>
      </c>
      <c r="BO149" s="101">
        <f t="shared" si="539"/>
        <v>0.137050303691022</v>
      </c>
      <c r="BP149" s="95">
        <f t="shared" si="539"/>
        <v>-0.45776436799486175</v>
      </c>
      <c r="BQ149" s="102">
        <f t="shared" si="539"/>
        <v>0.60283004619527958</v>
      </c>
      <c r="BR149" s="102">
        <f t="shared" si="539"/>
        <v>0.47264434936338251</v>
      </c>
      <c r="BS149" s="102">
        <f t="shared" si="539"/>
        <v>2.5793287871332504</v>
      </c>
      <c r="BT149" s="102">
        <f t="shared" si="523"/>
        <v>0.18685251459784613</v>
      </c>
      <c r="BU149" s="102">
        <f t="shared" si="523"/>
        <v>-100</v>
      </c>
      <c r="BV149" s="102">
        <f t="shared" si="523"/>
        <v>0</v>
      </c>
      <c r="BW149" s="102">
        <f t="shared" si="523"/>
        <v>0</v>
      </c>
      <c r="BX149" s="15"/>
      <c r="BY149" s="93"/>
      <c r="BZ149" s="100">
        <f t="shared" ref="BZ149:CP163" si="540">IFERROR(((BZ4/BY4)-1)*100,0)</f>
        <v>2.7736674747347534</v>
      </c>
      <c r="CA149" s="100">
        <f t="shared" si="540"/>
        <v>-17.412081852714124</v>
      </c>
      <c r="CB149" s="100">
        <f t="shared" si="540"/>
        <v>2.9784866468842708</v>
      </c>
      <c r="CC149" s="100">
        <f t="shared" si="540"/>
        <v>15.772791124878438</v>
      </c>
      <c r="CD149" s="100">
        <f t="shared" si="540"/>
        <v>1.3907037521000642</v>
      </c>
      <c r="CE149" s="100">
        <f t="shared" si="540"/>
        <v>-11.57445763908067</v>
      </c>
      <c r="CF149" s="100">
        <f t="shared" si="540"/>
        <v>-3.6783842870527828</v>
      </c>
      <c r="CG149" s="100">
        <f t="shared" si="540"/>
        <v>-6.9676117736066523</v>
      </c>
      <c r="CH149" s="100">
        <f t="shared" si="540"/>
        <v>-5.8010300894551392</v>
      </c>
      <c r="CI149" s="100">
        <f t="shared" si="540"/>
        <v>-2.4008221993833456</v>
      </c>
      <c r="CJ149" s="100">
        <f t="shared" si="540"/>
        <v>1.0066972747567515</v>
      </c>
      <c r="CK149" s="100">
        <f t="shared" si="540"/>
        <v>-0.80483736447038989</v>
      </c>
      <c r="CL149" s="100">
        <f t="shared" si="540"/>
        <v>-0.17236305545045294</v>
      </c>
      <c r="CM149" s="100">
        <f t="shared" si="540"/>
        <v>1.0191190095173885</v>
      </c>
      <c r="CN149" s="101">
        <f t="shared" si="540"/>
        <v>-3.335000833750712E-2</v>
      </c>
      <c r="CO149" s="95">
        <f t="shared" si="540"/>
        <v>1.5179316096747275</v>
      </c>
      <c r="CP149" s="102">
        <f t="shared" si="540"/>
        <v>1.1460729543213866</v>
      </c>
      <c r="CQ149" s="102">
        <f t="shared" si="524"/>
        <v>-2.4651748365349446</v>
      </c>
      <c r="CR149" s="102">
        <f t="shared" si="524"/>
        <v>3.2686542305129906</v>
      </c>
      <c r="CS149" s="102">
        <f t="shared" si="524"/>
        <v>0.65319946776338789</v>
      </c>
      <c r="CT149" s="102">
        <f t="shared" si="524"/>
        <v>-100</v>
      </c>
      <c r="CU149" s="102">
        <f t="shared" si="524"/>
        <v>0</v>
      </c>
      <c r="CV149" s="102">
        <f t="shared" si="524"/>
        <v>0</v>
      </c>
      <c r="CW149" s="15"/>
      <c r="CX149" s="99"/>
      <c r="CY149" s="100">
        <f t="shared" ref="CY149:DQ162" si="541">IFERROR(((CY4/CX4)-1)*100,0)</f>
        <v>3.0803299808110696</v>
      </c>
      <c r="CZ149" s="100">
        <f t="shared" si="541"/>
        <v>-1.0091572115430547</v>
      </c>
      <c r="DA149" s="100">
        <f t="shared" si="541"/>
        <v>0.74352134606332498</v>
      </c>
      <c r="DB149" s="100">
        <f t="shared" si="541"/>
        <v>1.8903732103276782</v>
      </c>
      <c r="DC149" s="100">
        <f t="shared" si="541"/>
        <v>2.9705042637354406</v>
      </c>
      <c r="DD149" s="100">
        <f t="shared" si="541"/>
        <v>-1.24724502963377</v>
      </c>
      <c r="DE149" s="100">
        <f t="shared" si="541"/>
        <v>-2.4246965660153941</v>
      </c>
      <c r="DF149" s="100">
        <f t="shared" si="541"/>
        <v>-0.45792841905665238</v>
      </c>
      <c r="DG149" s="100">
        <f t="shared" si="541"/>
        <v>-1.1322291222188308</v>
      </c>
      <c r="DH149" s="100">
        <f t="shared" si="541"/>
        <v>-1.0910063027891659</v>
      </c>
      <c r="DI149" s="100">
        <f t="shared" si="541"/>
        <v>-0.28050832393841096</v>
      </c>
      <c r="DJ149" s="100">
        <f t="shared" si="541"/>
        <v>-0.8868681491755237</v>
      </c>
      <c r="DK149" s="100">
        <f t="shared" si="541"/>
        <v>-0.65139357327808067</v>
      </c>
      <c r="DL149" s="100">
        <f t="shared" si="541"/>
        <v>0.82206048282105204</v>
      </c>
      <c r="DM149" s="101">
        <f t="shared" si="541"/>
        <v>-8.3134515581573254E-2</v>
      </c>
      <c r="DN149" s="95">
        <f t="shared" si="541"/>
        <v>-0.36580082317493323</v>
      </c>
      <c r="DO149" s="102">
        <f t="shared" si="541"/>
        <v>0.47832467769910458</v>
      </c>
      <c r="DP149" s="102">
        <f t="shared" si="541"/>
        <v>0.23851559695289293</v>
      </c>
      <c r="DQ149" s="102">
        <f t="shared" si="541"/>
        <v>2.2425990796071105</v>
      </c>
      <c r="DR149" s="102">
        <f t="shared" si="525"/>
        <v>0.16339006799521716</v>
      </c>
      <c r="DS149" s="102">
        <f t="shared" si="525"/>
        <v>-100</v>
      </c>
      <c r="DT149" s="102">
        <f t="shared" si="525"/>
        <v>0</v>
      </c>
      <c r="DU149" s="102">
        <f t="shared" si="525"/>
        <v>0</v>
      </c>
      <c r="DV149" s="15"/>
      <c r="DW149" s="99"/>
      <c r="DX149" s="100">
        <f t="shared" ref="DX149:EP162" si="542">IFERROR(((DX4/DW4)-1)*100,0)</f>
        <v>9.0747330960854189</v>
      </c>
      <c r="DY149" s="100">
        <f t="shared" si="542"/>
        <v>-2.4813256632609249</v>
      </c>
      <c r="DZ149" s="100">
        <f t="shared" si="542"/>
        <v>1.4967423842225713</v>
      </c>
      <c r="EA149" s="100">
        <f t="shared" si="542"/>
        <v>2.1209229701596222</v>
      </c>
      <c r="EB149" s="100">
        <f t="shared" si="542"/>
        <v>3.5888723720535198</v>
      </c>
      <c r="EC149" s="100">
        <f t="shared" si="542"/>
        <v>-3.2308323083230839</v>
      </c>
      <c r="ED149" s="100">
        <f t="shared" si="542"/>
        <v>-2.7497669689009352</v>
      </c>
      <c r="EE149" s="100">
        <f t="shared" si="542"/>
        <v>-2.3003528950463981</v>
      </c>
      <c r="EF149" s="100">
        <f t="shared" si="542"/>
        <v>-1.6499442586399127</v>
      </c>
      <c r="EG149" s="100">
        <f t="shared" si="542"/>
        <v>-2.5481750170029516</v>
      </c>
      <c r="EH149" s="100">
        <f t="shared" si="542"/>
        <v>-1.2515702786953908</v>
      </c>
      <c r="EI149" s="100">
        <f t="shared" si="542"/>
        <v>-1.0177157934413872</v>
      </c>
      <c r="EJ149" s="100">
        <f t="shared" si="542"/>
        <v>-0.73781416603199146</v>
      </c>
      <c r="EK149" s="100">
        <f t="shared" si="542"/>
        <v>0.34047858821273369</v>
      </c>
      <c r="EL149" s="101">
        <f t="shared" si="542"/>
        <v>0</v>
      </c>
      <c r="EM149" s="95">
        <f t="shared" si="542"/>
        <v>1.0992162110495141</v>
      </c>
      <c r="EN149" s="102">
        <f t="shared" si="542"/>
        <v>-0.43017868960952832</v>
      </c>
      <c r="EO149" s="102">
        <f t="shared" si="542"/>
        <v>-0.69315861937995216</v>
      </c>
      <c r="EP149" s="102">
        <f t="shared" si="542"/>
        <v>-3.15532820194101</v>
      </c>
      <c r="EQ149" s="102">
        <f t="shared" si="526"/>
        <v>-0.71086537986868592</v>
      </c>
      <c r="ER149" s="102">
        <f t="shared" si="526"/>
        <v>-100</v>
      </c>
      <c r="ES149" s="102">
        <f t="shared" si="526"/>
        <v>0</v>
      </c>
      <c r="ET149" s="102">
        <f t="shared" si="526"/>
        <v>0</v>
      </c>
      <c r="EU149" s="15"/>
      <c r="EV149" s="99"/>
      <c r="EW149" s="100">
        <f t="shared" ref="EW149:FO162" si="543">IFERROR(((EW4/EV4)-1)*100,0)</f>
        <v>2.7561017484202255</v>
      </c>
      <c r="EX149" s="100">
        <f t="shared" si="543"/>
        <v>-0.2320260645307326</v>
      </c>
      <c r="EY149" s="100">
        <f t="shared" si="543"/>
        <v>0.69526603244574048</v>
      </c>
      <c r="EZ149" s="100">
        <f t="shared" si="543"/>
        <v>1.1864524989806613</v>
      </c>
      <c r="FA149" s="100">
        <f t="shared" si="543"/>
        <v>3.0810015508397015</v>
      </c>
      <c r="FB149" s="100">
        <f t="shared" si="543"/>
        <v>-0.71495253795291758</v>
      </c>
      <c r="FC149" s="100">
        <f t="shared" si="543"/>
        <v>-2.1419116866162269</v>
      </c>
      <c r="FD149" s="100">
        <f t="shared" si="543"/>
        <v>2.5146378392104651E-2</v>
      </c>
      <c r="FE149" s="100">
        <f t="shared" si="543"/>
        <v>-0.9000140255052469</v>
      </c>
      <c r="FF149" s="100">
        <f t="shared" si="543"/>
        <v>-0.76505679845759733</v>
      </c>
      <c r="FG149" s="100">
        <f t="shared" si="543"/>
        <v>-0.36516090491016673</v>
      </c>
      <c r="FH149" s="100">
        <f t="shared" si="543"/>
        <v>-0.87776157294874313</v>
      </c>
      <c r="FI149" s="100">
        <f t="shared" si="543"/>
        <v>-0.63785727909321244</v>
      </c>
      <c r="FJ149" s="100">
        <f t="shared" si="543"/>
        <v>0.8270513808412483</v>
      </c>
      <c r="FK149" s="101">
        <f t="shared" si="543"/>
        <v>-5.7658049689268687E-2</v>
      </c>
      <c r="FL149" s="95">
        <f t="shared" si="543"/>
        <v>-0.53010697384570094</v>
      </c>
      <c r="FM149" s="102">
        <f t="shared" si="543"/>
        <v>0.50010259216195507</v>
      </c>
      <c r="FN149" s="102">
        <f t="shared" si="543"/>
        <v>0.48509199598205655</v>
      </c>
      <c r="FO149" s="102">
        <f t="shared" si="543"/>
        <v>2.5091091335148308</v>
      </c>
      <c r="FP149" s="102">
        <f t="shared" si="527"/>
        <v>0.18102680518079506</v>
      </c>
      <c r="FQ149" s="102">
        <f t="shared" si="527"/>
        <v>-100</v>
      </c>
      <c r="FR149" s="102">
        <f t="shared" si="527"/>
        <v>0</v>
      </c>
      <c r="FS149" s="102">
        <f t="shared" si="527"/>
        <v>0</v>
      </c>
      <c r="FT149" s="15"/>
      <c r="FU149" s="99"/>
      <c r="FV149" s="100">
        <f t="shared" ref="FV149:GN162" si="544">IFERROR(((FV4/FU4)-1)*100,0)</f>
        <v>2.6148801158383472</v>
      </c>
      <c r="FW149" s="100">
        <f t="shared" si="544"/>
        <v>-11.554264370201285</v>
      </c>
      <c r="FX149" s="100">
        <f t="shared" si="544"/>
        <v>0.77894045328703587</v>
      </c>
      <c r="FY149" s="100">
        <f t="shared" si="544"/>
        <v>13.86134003818038</v>
      </c>
      <c r="FZ149" s="100">
        <f t="shared" si="544"/>
        <v>0.67064692892777611</v>
      </c>
      <c r="GA149" s="100">
        <f t="shared" si="544"/>
        <v>-7.6894954911040703</v>
      </c>
      <c r="GB149" s="100">
        <f t="shared" si="544"/>
        <v>-6.8910891089108866</v>
      </c>
      <c r="GC149" s="100">
        <f t="shared" si="544"/>
        <v>-7.0844557871355018</v>
      </c>
      <c r="GD149" s="100">
        <f t="shared" si="544"/>
        <v>-5.0050864699898279</v>
      </c>
      <c r="GE149" s="100">
        <f t="shared" si="544"/>
        <v>-5.9059755836367582</v>
      </c>
      <c r="GF149" s="100">
        <f t="shared" si="544"/>
        <v>2.6973197518921133</v>
      </c>
      <c r="GG149" s="100">
        <f t="shared" si="544"/>
        <v>-0.91982046877597812</v>
      </c>
      <c r="GH149" s="100">
        <f t="shared" si="544"/>
        <v>-0.82769420054806808</v>
      </c>
      <c r="GI149" s="100">
        <f t="shared" si="544"/>
        <v>1.2857384537303229</v>
      </c>
      <c r="GJ149" s="101">
        <f t="shared" si="544"/>
        <v>-0.70151995991314386</v>
      </c>
      <c r="GK149" s="95">
        <f t="shared" si="544"/>
        <v>1.3008130081300751</v>
      </c>
      <c r="GL149" s="102">
        <f t="shared" si="544"/>
        <v>1.1014556926993935</v>
      </c>
      <c r="GM149" s="102">
        <f t="shared" si="544"/>
        <v>-3.6461184714770667</v>
      </c>
      <c r="GN149" s="102">
        <f t="shared" si="544"/>
        <v>3.0681818181818254</v>
      </c>
      <c r="GO149" s="102">
        <f t="shared" si="528"/>
        <v>0.7717750826901959</v>
      </c>
      <c r="GP149" s="102">
        <f t="shared" si="528"/>
        <v>-100</v>
      </c>
      <c r="GQ149" s="102">
        <f t="shared" si="528"/>
        <v>0</v>
      </c>
      <c r="GR149" s="102">
        <f t="shared" si="528"/>
        <v>0</v>
      </c>
      <c r="GS149" s="15"/>
      <c r="GT149" s="99"/>
      <c r="GU149" s="100">
        <f t="shared" ref="GU149:HM162" si="545">IFERROR(((GU4/GT4)-1)*100,0)</f>
        <v>0.63155477302303531</v>
      </c>
      <c r="GV149" s="100">
        <f t="shared" si="545"/>
        <v>-21.326689741736715</v>
      </c>
      <c r="GW149" s="100">
        <f t="shared" si="545"/>
        <v>11.313092245213685</v>
      </c>
      <c r="GX149" s="100">
        <f t="shared" si="545"/>
        <v>10.150277970813072</v>
      </c>
      <c r="GY149" s="100">
        <f t="shared" si="545"/>
        <v>3.8799731871771659</v>
      </c>
      <c r="GZ149" s="100">
        <f t="shared" si="545"/>
        <v>-18.572784209527427</v>
      </c>
      <c r="HA149" s="100">
        <f t="shared" si="545"/>
        <v>16.226925228416931</v>
      </c>
      <c r="HB149" s="100">
        <f t="shared" si="545"/>
        <v>-6.665864516905307</v>
      </c>
      <c r="HC149" s="100">
        <f t="shared" si="545"/>
        <v>9.3549911907524486</v>
      </c>
      <c r="HD149" s="100">
        <f t="shared" si="545"/>
        <v>7.8041496384784637</v>
      </c>
      <c r="HE149" s="100">
        <f t="shared" si="545"/>
        <v>-1.0753080119559666</v>
      </c>
      <c r="HF149" s="100">
        <f t="shared" si="545"/>
        <v>-1.8828991488264113</v>
      </c>
      <c r="HG149" s="100">
        <f t="shared" si="545"/>
        <v>2.5537028691602792</v>
      </c>
      <c r="HH149" s="100">
        <f t="shared" si="545"/>
        <v>-1.8639226600263625</v>
      </c>
      <c r="HI149" s="101">
        <f t="shared" si="545"/>
        <v>3.2874360983618844</v>
      </c>
      <c r="HJ149" s="95">
        <f t="shared" si="545"/>
        <v>1.1777456647398932</v>
      </c>
      <c r="HK149" s="102">
        <f t="shared" si="545"/>
        <v>2.2566592872955704</v>
      </c>
      <c r="HL149" s="102">
        <f t="shared" si="545"/>
        <v>0.27585725260144134</v>
      </c>
      <c r="HM149" s="102">
        <f t="shared" si="545"/>
        <v>2.7858063168158198</v>
      </c>
      <c r="HN149" s="102">
        <f t="shared" si="529"/>
        <v>0.36250296439339635</v>
      </c>
      <c r="HO149" s="102">
        <f t="shared" si="529"/>
        <v>-100</v>
      </c>
      <c r="HP149" s="102">
        <f t="shared" si="529"/>
        <v>0</v>
      </c>
      <c r="HQ149" s="102">
        <f t="shared" si="529"/>
        <v>0</v>
      </c>
      <c r="HR149" s="15"/>
      <c r="HS149" s="99"/>
      <c r="HT149" s="100">
        <f t="shared" ref="HT149:IL162" si="546">IFERROR(((HT4/HS4)-1)*100,0)</f>
        <v>-0.74748131296717979</v>
      </c>
      <c r="HU149" s="100">
        <f t="shared" si="546"/>
        <v>-2.5867714472822545</v>
      </c>
      <c r="HV149" s="100">
        <f t="shared" si="546"/>
        <v>12.537815126050411</v>
      </c>
      <c r="HW149" s="100">
        <f t="shared" si="546"/>
        <v>-4.4802867383512579</v>
      </c>
      <c r="HX149" s="100">
        <f t="shared" si="546"/>
        <v>2.5015634771732298</v>
      </c>
      <c r="HY149" s="100">
        <f t="shared" si="546"/>
        <v>-1.5558267236119638</v>
      </c>
      <c r="HZ149" s="100">
        <f t="shared" si="546"/>
        <v>14.657576696622243</v>
      </c>
      <c r="IA149" s="100">
        <f t="shared" si="546"/>
        <v>-2.3243243243243228</v>
      </c>
      <c r="IB149" s="100">
        <f t="shared" si="546"/>
        <v>-12.589928057553957</v>
      </c>
      <c r="IC149" s="100">
        <f t="shared" si="546"/>
        <v>3.4188034188034289</v>
      </c>
      <c r="ID149" s="100">
        <f t="shared" si="546"/>
        <v>-2.4487297214569992</v>
      </c>
      <c r="IE149" s="100">
        <f t="shared" si="546"/>
        <v>-3.2318795105114484</v>
      </c>
      <c r="IF149" s="100">
        <f t="shared" si="546"/>
        <v>3.6316472114137577</v>
      </c>
      <c r="IG149" s="100">
        <f t="shared" si="546"/>
        <v>3.1289111389232183E-2</v>
      </c>
      <c r="IH149" s="101">
        <f t="shared" si="546"/>
        <v>0.7194244604316502</v>
      </c>
      <c r="II149" s="95">
        <f t="shared" si="546"/>
        <v>0.37267080745342351</v>
      </c>
      <c r="IJ149" s="102">
        <f t="shared" si="546"/>
        <v>2.0111386138613963</v>
      </c>
      <c r="IK149" s="102">
        <f t="shared" si="546"/>
        <v>-0.72793448589626442</v>
      </c>
      <c r="IL149" s="102">
        <f t="shared" si="546"/>
        <v>-5.9578368469294212</v>
      </c>
      <c r="IM149" s="102">
        <f t="shared" si="530"/>
        <v>0.8447043534762777</v>
      </c>
      <c r="IN149" s="102">
        <f t="shared" si="530"/>
        <v>-100</v>
      </c>
      <c r="IO149" s="102">
        <f t="shared" si="530"/>
        <v>0</v>
      </c>
      <c r="IP149" s="102">
        <f t="shared" si="530"/>
        <v>0</v>
      </c>
      <c r="IQ149" s="15"/>
      <c r="IR149" s="99"/>
      <c r="IS149" s="100">
        <f t="shared" ref="IS149:JK162" si="547">IFERROR(((IS4/IR4)-1)*100,0)</f>
        <v>-0.53497663709622945</v>
      </c>
      <c r="IT149" s="100">
        <f t="shared" si="547"/>
        <v>-17.8921568627451</v>
      </c>
      <c r="IU149" s="100">
        <f t="shared" si="547"/>
        <v>11.028192371475964</v>
      </c>
      <c r="IV149" s="100">
        <f t="shared" si="547"/>
        <v>8.1030619865571261</v>
      </c>
      <c r="IW149" s="100">
        <f t="shared" si="547"/>
        <v>4.2901554404145115</v>
      </c>
      <c r="IX149" s="100">
        <f t="shared" si="547"/>
        <v>-19.62771595124536</v>
      </c>
      <c r="IY149" s="100">
        <f t="shared" si="547"/>
        <v>20.621445644111102</v>
      </c>
      <c r="IZ149" s="100">
        <f t="shared" si="547"/>
        <v>-7.7963785445849032</v>
      </c>
      <c r="JA149" s="100">
        <f t="shared" si="547"/>
        <v>23.314065510597292</v>
      </c>
      <c r="JB149" s="100">
        <f t="shared" si="547"/>
        <v>8.1670673076922995</v>
      </c>
      <c r="JC149" s="100">
        <f t="shared" si="547"/>
        <v>0.11111728429358259</v>
      </c>
      <c r="JD149" s="100">
        <f t="shared" si="547"/>
        <v>-2.114434763305395</v>
      </c>
      <c r="JE149" s="100">
        <f t="shared" si="547"/>
        <v>2.6136750198435088</v>
      </c>
      <c r="JF149" s="100">
        <f t="shared" si="547"/>
        <v>-2.8951875794242743</v>
      </c>
      <c r="JG149" s="101">
        <f t="shared" si="547"/>
        <v>4.2105263157894646</v>
      </c>
      <c r="JH149" s="95">
        <f t="shared" si="547"/>
        <v>0.99372099372099232</v>
      </c>
      <c r="JI149" s="102">
        <f t="shared" si="547"/>
        <v>2.6328593826025815</v>
      </c>
      <c r="JJ149" s="102">
        <f t="shared" si="547"/>
        <v>0.23177412557944255</v>
      </c>
      <c r="JK149" s="102">
        <f t="shared" si="547"/>
        <v>3.9415598066008029</v>
      </c>
      <c r="JL149" s="102">
        <f t="shared" si="531"/>
        <v>0.29831125492971733</v>
      </c>
      <c r="JM149" s="102">
        <f t="shared" si="531"/>
        <v>-100</v>
      </c>
      <c r="JN149" s="102">
        <f t="shared" si="531"/>
        <v>0</v>
      </c>
      <c r="JO149" s="102">
        <f t="shared" si="531"/>
        <v>0</v>
      </c>
      <c r="JP149" s="15"/>
      <c r="JQ149" s="99"/>
      <c r="JR149" s="100">
        <f t="shared" ref="JR149:KJ162" si="548">IFERROR(((JR4/JQ4)-1)*100,0)</f>
        <v>3.2238589712629828</v>
      </c>
      <c r="JS149" s="100">
        <f t="shared" si="548"/>
        <v>-33.922096151596683</v>
      </c>
      <c r="JT149" s="100">
        <f t="shared" si="548"/>
        <v>11.276332094175956</v>
      </c>
      <c r="JU149" s="100">
        <f t="shared" si="548"/>
        <v>22.303531657651931</v>
      </c>
      <c r="JV149" s="100">
        <f t="shared" si="548"/>
        <v>3.6810613943808468</v>
      </c>
      <c r="JW149" s="100">
        <f t="shared" si="548"/>
        <v>-23.572951950821729</v>
      </c>
      <c r="JX149" s="100">
        <f t="shared" si="548"/>
        <v>8.3059750492449069</v>
      </c>
      <c r="JY149" s="100">
        <f t="shared" si="548"/>
        <v>-6.5929069414974233</v>
      </c>
      <c r="JZ149" s="100">
        <f t="shared" si="548"/>
        <v>-8.3400941100113535</v>
      </c>
      <c r="KA149" s="100">
        <f t="shared" si="548"/>
        <v>9.1874668082846611</v>
      </c>
      <c r="KB149" s="100">
        <f t="shared" si="548"/>
        <v>-3.8099870298313854</v>
      </c>
      <c r="KC149" s="100">
        <f t="shared" si="548"/>
        <v>-0.45508174616551988</v>
      </c>
      <c r="KD149" s="100">
        <f t="shared" si="548"/>
        <v>1.8117168980697596</v>
      </c>
      <c r="KE149" s="100">
        <f t="shared" si="548"/>
        <v>0.23282887077997749</v>
      </c>
      <c r="KF149" s="101">
        <f t="shared" si="548"/>
        <v>1.9578563132570004</v>
      </c>
      <c r="KG149" s="95">
        <f t="shared" si="548"/>
        <v>2.1480878763222133</v>
      </c>
      <c r="KH149" s="102">
        <f t="shared" si="548"/>
        <v>1.2744941851202896</v>
      </c>
      <c r="KI149" s="102">
        <f t="shared" si="548"/>
        <v>0.92811074406167204</v>
      </c>
      <c r="KJ149" s="102">
        <f t="shared" si="548"/>
        <v>3.8185785536159589</v>
      </c>
      <c r="KK149" s="102">
        <f t="shared" si="532"/>
        <v>0.33028073862784169</v>
      </c>
      <c r="KL149" s="102">
        <f t="shared" si="532"/>
        <v>-100</v>
      </c>
      <c r="KM149" s="102">
        <f t="shared" si="532"/>
        <v>0</v>
      </c>
      <c r="KN149" s="102">
        <f t="shared" si="532"/>
        <v>0</v>
      </c>
      <c r="KO149" s="15"/>
      <c r="KP149" s="99"/>
      <c r="KQ149" s="100">
        <f t="shared" ref="KQ149:LI162" si="549">IFERROR(((KQ4/KP4)-1)*100,0)</f>
        <v>5.835010060362178</v>
      </c>
      <c r="KR149" s="100">
        <f t="shared" si="549"/>
        <v>-37.404942965779462</v>
      </c>
      <c r="KS149" s="100">
        <f t="shared" si="549"/>
        <v>59.377372817008343</v>
      </c>
      <c r="KT149" s="100">
        <f t="shared" si="549"/>
        <v>-19.056693663649359</v>
      </c>
      <c r="KU149" s="100">
        <f t="shared" si="549"/>
        <v>9.1818716892289487</v>
      </c>
      <c r="KV149" s="100">
        <f t="shared" si="549"/>
        <v>42.156334231805936</v>
      </c>
      <c r="KW149" s="100">
        <f t="shared" si="549"/>
        <v>-0.4550625711035261</v>
      </c>
      <c r="KX149" s="100">
        <f t="shared" si="549"/>
        <v>-69.714285714285708</v>
      </c>
      <c r="KY149" s="100">
        <f t="shared" si="549"/>
        <v>-56.100628930817606</v>
      </c>
      <c r="KZ149" s="100">
        <f t="shared" si="549"/>
        <v>112.89398280802291</v>
      </c>
      <c r="LA149" s="100">
        <f t="shared" si="549"/>
        <v>-22.072678331090177</v>
      </c>
      <c r="LB149" s="100">
        <f t="shared" si="549"/>
        <v>1.2089810017271052</v>
      </c>
      <c r="LC149" s="100">
        <f t="shared" si="549"/>
        <v>-4.4368600682593851</v>
      </c>
      <c r="LD149" s="100">
        <f t="shared" si="549"/>
        <v>6.7857142857142838</v>
      </c>
      <c r="LE149" s="101">
        <f t="shared" si="549"/>
        <v>81.438127090301009</v>
      </c>
      <c r="LF149" s="95">
        <f t="shared" si="549"/>
        <v>27.649769585253448</v>
      </c>
      <c r="LG149" s="102">
        <f t="shared" si="549"/>
        <v>-6.9314079422382662</v>
      </c>
      <c r="LH149" s="102">
        <f t="shared" si="549"/>
        <v>-1.7843289371605842</v>
      </c>
      <c r="LI149" s="102">
        <f t="shared" si="549"/>
        <v>16.903633491311211</v>
      </c>
      <c r="LJ149" s="102">
        <f t="shared" si="533"/>
        <v>2.4999999999999911</v>
      </c>
      <c r="LK149" s="102">
        <f t="shared" si="533"/>
        <v>-100</v>
      </c>
      <c r="LL149" s="102">
        <f t="shared" si="533"/>
        <v>0</v>
      </c>
      <c r="LM149" s="102">
        <f t="shared" si="533"/>
        <v>0</v>
      </c>
      <c r="LN149" s="15"/>
      <c r="LO149" s="99"/>
      <c r="LP149" s="100">
        <f t="shared" ref="LP149:MH162" si="550">IFERROR(((LP4/LO4)-1)*100,0)</f>
        <v>29.166666666666675</v>
      </c>
      <c r="LQ149" s="100">
        <f t="shared" si="550"/>
        <v>-34.739454094292796</v>
      </c>
      <c r="LR149" s="100">
        <f t="shared" si="550"/>
        <v>35.361216730038024</v>
      </c>
      <c r="LS149" s="100">
        <f t="shared" si="550"/>
        <v>-34.550561797752813</v>
      </c>
      <c r="LT149" s="100">
        <f t="shared" si="550"/>
        <v>84.549356223175963</v>
      </c>
      <c r="LU149" s="100">
        <f t="shared" si="550"/>
        <v>-41.627906976744185</v>
      </c>
      <c r="LV149" s="100">
        <f t="shared" si="550"/>
        <v>61.354581673306761</v>
      </c>
      <c r="LW149" s="100">
        <f t="shared" si="550"/>
        <v>-29.629629629629626</v>
      </c>
      <c r="LX149" s="100">
        <f t="shared" si="550"/>
        <v>-64.561403508771932</v>
      </c>
      <c r="LY149" s="100">
        <f t="shared" si="550"/>
        <v>27.722772277227726</v>
      </c>
      <c r="LZ149" s="100">
        <f t="shared" si="550"/>
        <v>-31.782945736434108</v>
      </c>
      <c r="MA149" s="100">
        <f t="shared" si="550"/>
        <v>5.6818181818181879</v>
      </c>
      <c r="MB149" s="100">
        <f t="shared" si="550"/>
        <v>-4.3010752688172005</v>
      </c>
      <c r="MC149" s="100">
        <f t="shared" si="550"/>
        <v>2.2471910112359605</v>
      </c>
      <c r="MD149" s="101">
        <f t="shared" si="550"/>
        <v>-18.681318681318682</v>
      </c>
      <c r="ME149" s="95">
        <f t="shared" si="550"/>
        <v>78.378378378378372</v>
      </c>
      <c r="MF149" s="102">
        <f t="shared" si="550"/>
        <v>-3.0303030303030276</v>
      </c>
      <c r="MG149" s="102">
        <f t="shared" si="550"/>
        <v>2.34375</v>
      </c>
      <c r="MH149" s="102">
        <f t="shared" si="550"/>
        <v>54.198473282442741</v>
      </c>
      <c r="MI149" s="102">
        <f t="shared" si="534"/>
        <v>7.4257425742574323</v>
      </c>
      <c r="MJ149" s="102">
        <f t="shared" si="534"/>
        <v>-100</v>
      </c>
      <c r="MK149" s="102">
        <f t="shared" si="534"/>
        <v>0</v>
      </c>
      <c r="ML149" s="102">
        <f t="shared" si="534"/>
        <v>0</v>
      </c>
      <c r="MM149" s="15"/>
      <c r="MN149" s="99"/>
      <c r="MO149" s="100">
        <f t="shared" ref="MO149:NG162" si="551">IFERROR(((MO4/MN4)-1)*100,0)</f>
        <v>1.9536019536019467</v>
      </c>
      <c r="MP149" s="100">
        <f t="shared" si="551"/>
        <v>-40.838323353293418</v>
      </c>
      <c r="MQ149" s="100">
        <f t="shared" si="551"/>
        <v>65.485829959514177</v>
      </c>
      <c r="MR149" s="100">
        <f t="shared" si="551"/>
        <v>-15.290519877675845</v>
      </c>
      <c r="MS149" s="100">
        <f t="shared" si="551"/>
        <v>-3.8989169675090252</v>
      </c>
      <c r="MT149" s="100">
        <f t="shared" si="551"/>
        <v>17.806160781367385</v>
      </c>
      <c r="MU149" s="100">
        <f t="shared" si="551"/>
        <v>35.841836734693878</v>
      </c>
      <c r="MV149" s="100">
        <f t="shared" si="551"/>
        <v>-82.206572769953041</v>
      </c>
      <c r="MW149" s="100">
        <f t="shared" si="551"/>
        <v>-47.493403693931398</v>
      </c>
      <c r="MX149" s="100">
        <f t="shared" si="551"/>
        <v>181.90954773869348</v>
      </c>
      <c r="MY149" s="100">
        <f t="shared" si="551"/>
        <v>-18.003565062388592</v>
      </c>
      <c r="MZ149" s="100">
        <f t="shared" si="551"/>
        <v>1.0869565217391353</v>
      </c>
      <c r="NA149" s="100">
        <f t="shared" si="551"/>
        <v>-4.3010752688172005</v>
      </c>
      <c r="NB149" s="100">
        <f t="shared" si="551"/>
        <v>7.640449438202257</v>
      </c>
      <c r="NC149" s="101">
        <f t="shared" si="551"/>
        <v>107.51565762004174</v>
      </c>
      <c r="ND149" s="95">
        <f t="shared" si="551"/>
        <v>23.440643863179076</v>
      </c>
      <c r="NE149" s="102">
        <f t="shared" si="551"/>
        <v>-7.2534637326813307</v>
      </c>
      <c r="NF149" s="102">
        <f t="shared" si="551"/>
        <v>-2.1089630931458658</v>
      </c>
      <c r="NG149" s="102">
        <f t="shared" si="551"/>
        <v>11.310592459605019</v>
      </c>
      <c r="NH149" s="102">
        <f t="shared" si="535"/>
        <v>2.4193548387096753</v>
      </c>
      <c r="NI149" s="102">
        <f t="shared" si="535"/>
        <v>-100</v>
      </c>
      <c r="NJ149" s="102">
        <f t="shared" si="535"/>
        <v>0</v>
      </c>
      <c r="NK149" s="102">
        <f t="shared" si="535"/>
        <v>0</v>
      </c>
      <c r="NL149" s="15"/>
      <c r="NM149" s="106"/>
      <c r="NN149" s="100">
        <f t="shared" ref="NN149:OF162" si="552">IFERROR(((NN4/NM4)-1)*100,0)</f>
        <v>-18.421052631578949</v>
      </c>
      <c r="NO149" s="100">
        <f t="shared" si="552"/>
        <v>112.9032258064516</v>
      </c>
      <c r="NP149" s="100">
        <f t="shared" si="552"/>
        <v>63.636363636363647</v>
      </c>
      <c r="NQ149" s="100">
        <f t="shared" si="552"/>
        <v>-25</v>
      </c>
      <c r="NR149" s="100">
        <f t="shared" si="552"/>
        <v>16.049382716049386</v>
      </c>
      <c r="NS149" s="100">
        <f t="shared" si="552"/>
        <v>770.21276595744689</v>
      </c>
      <c r="NT149" s="100">
        <f t="shared" si="552"/>
        <v>-88.997555012224936</v>
      </c>
      <c r="NU149" s="100">
        <f t="shared" si="552"/>
        <v>45.55555555555555</v>
      </c>
      <c r="NV149" s="100">
        <f t="shared" si="552"/>
        <v>-62.595419847328237</v>
      </c>
      <c r="NW149" s="100">
        <f t="shared" si="552"/>
        <v>8.163265306122458</v>
      </c>
      <c r="NX149" s="100">
        <f t="shared" si="552"/>
        <v>-41.509433962264154</v>
      </c>
      <c r="NY149" s="100">
        <f t="shared" si="552"/>
        <v>-9.6774193548387117</v>
      </c>
      <c r="NZ149" s="100">
        <f t="shared" si="552"/>
        <v>-7.1428571428571397</v>
      </c>
      <c r="OA149" s="100">
        <f t="shared" si="552"/>
        <v>7.6923076923076872</v>
      </c>
      <c r="OB149" s="101">
        <f t="shared" si="552"/>
        <v>-39.285714285714292</v>
      </c>
      <c r="OC149" s="95">
        <f t="shared" si="552"/>
        <v>52.941176470588225</v>
      </c>
      <c r="OD149" s="102">
        <f t="shared" si="552"/>
        <v>-11.538461538461542</v>
      </c>
      <c r="OE149" s="102">
        <f t="shared" si="552"/>
        <v>-8.6956521739130483</v>
      </c>
      <c r="OF149" s="102">
        <f t="shared" si="552"/>
        <v>80.952380952380949</v>
      </c>
      <c r="OG149" s="102">
        <f t="shared" si="536"/>
        <v>-21.052631578947366</v>
      </c>
      <c r="OH149" s="102">
        <f t="shared" si="536"/>
        <v>-100</v>
      </c>
      <c r="OI149" s="102">
        <f t="shared" si="536"/>
        <v>0</v>
      </c>
      <c r="OJ149" s="102">
        <f t="shared" si="536"/>
        <v>0</v>
      </c>
      <c r="OK149" s="37"/>
      <c r="OL149"/>
      <c r="OM149"/>
      <c r="ON149"/>
      <c r="OO149"/>
      <c r="OP149"/>
      <c r="OQ149"/>
      <c r="OR149"/>
      <c r="OS149"/>
      <c r="OT149"/>
      <c r="OU149"/>
      <c r="OV149"/>
      <c r="OW149"/>
      <c r="OX149"/>
      <c r="OY149"/>
      <c r="OZ149"/>
      <c r="PA149"/>
      <c r="PB149"/>
      <c r="PC149"/>
      <c r="PD149"/>
      <c r="PE149"/>
      <c r="PF149"/>
      <c r="PG149"/>
      <c r="PH149"/>
      <c r="PI149"/>
      <c r="PJ149"/>
      <c r="PK149"/>
      <c r="PL149"/>
      <c r="PM149"/>
      <c r="PN149"/>
      <c r="PO149"/>
      <c r="PP149"/>
      <c r="PQ149"/>
      <c r="PR149"/>
      <c r="PS149"/>
      <c r="PT149"/>
      <c r="PU149"/>
      <c r="PV149"/>
      <c r="PW149"/>
      <c r="PX149"/>
      <c r="PY149"/>
      <c r="PZ149"/>
      <c r="QA149"/>
      <c r="QB149"/>
      <c r="QC149"/>
      <c r="QD149"/>
      <c r="QE149"/>
      <c r="QF149"/>
      <c r="QG149"/>
      <c r="QH149"/>
      <c r="QI149"/>
      <c r="QJ149"/>
      <c r="QK149"/>
      <c r="QL149"/>
      <c r="QM149"/>
      <c r="QN149"/>
      <c r="QO149"/>
      <c r="QP149"/>
      <c r="QQ149"/>
      <c r="QR149"/>
      <c r="QS149"/>
      <c r="QT149"/>
      <c r="QU149"/>
      <c r="QV149"/>
      <c r="QW149"/>
      <c r="QX149"/>
      <c r="QY149"/>
      <c r="QZ149"/>
      <c r="RA149"/>
      <c r="RB149"/>
      <c r="RC149"/>
      <c r="RD149"/>
      <c r="RE149"/>
      <c r="RF149"/>
      <c r="RG149"/>
      <c r="RH149"/>
      <c r="RI149"/>
      <c r="RJ149"/>
      <c r="RK149"/>
      <c r="RL149"/>
      <c r="RM149"/>
      <c r="RN149"/>
      <c r="RO149"/>
      <c r="RP149"/>
      <c r="RQ149"/>
      <c r="RR149"/>
      <c r="RS149"/>
      <c r="RT149"/>
      <c r="RU149"/>
      <c r="RV149"/>
      <c r="RW149"/>
      <c r="RX149"/>
      <c r="RY149"/>
      <c r="RZ149"/>
      <c r="SA149"/>
      <c r="SB149"/>
      <c r="SC149"/>
      <c r="SD149"/>
      <c r="SE149"/>
      <c r="SF149"/>
      <c r="SG149"/>
      <c r="SH149"/>
      <c r="SI149"/>
      <c r="SJ149"/>
      <c r="SK149"/>
      <c r="SL149"/>
      <c r="SM149"/>
      <c r="SN149"/>
      <c r="SO149"/>
      <c r="SP149"/>
      <c r="SQ149"/>
      <c r="SR149"/>
      <c r="SS149"/>
      <c r="ST149" s="15"/>
    </row>
    <row r="150" spans="1:514" x14ac:dyDescent="0.3">
      <c r="A150" s="62" t="str">
        <f>A$5</f>
        <v>Perhutanan &amp; pembalakan</v>
      </c>
      <c r="B150" s="93"/>
      <c r="C150" s="100">
        <f t="shared" si="537"/>
        <v>-0.72080023536333915</v>
      </c>
      <c r="D150" s="100">
        <f t="shared" si="537"/>
        <v>0.24818491628388895</v>
      </c>
      <c r="E150" s="100">
        <f t="shared" si="537"/>
        <v>-0.22170491076377585</v>
      </c>
      <c r="F150" s="100">
        <f t="shared" si="537"/>
        <v>1.855349405621598</v>
      </c>
      <c r="G150" s="100">
        <f t="shared" si="537"/>
        <v>-1.0762070971495064</v>
      </c>
      <c r="H150" s="100">
        <f t="shared" si="537"/>
        <v>-2.6940605704204645</v>
      </c>
      <c r="I150" s="100">
        <f t="shared" si="537"/>
        <v>0.18130311614730221</v>
      </c>
      <c r="J150" s="100">
        <f t="shared" si="537"/>
        <v>0.93126720205105595</v>
      </c>
      <c r="K150" s="100">
        <f t="shared" si="537"/>
        <v>-6.4587224505042951</v>
      </c>
      <c r="L150" s="100">
        <f t="shared" si="537"/>
        <v>-10.17131903677968</v>
      </c>
      <c r="M150" s="100">
        <f t="shared" si="537"/>
        <v>2.6318129278918745</v>
      </c>
      <c r="N150" s="100">
        <f t="shared" si="537"/>
        <v>-3.5735943862080899</v>
      </c>
      <c r="O150" s="100">
        <f t="shared" si="537"/>
        <v>-0.3324199272269901</v>
      </c>
      <c r="P150" s="100">
        <f t="shared" si="537"/>
        <v>-1.1087573804480111</v>
      </c>
      <c r="Q150" s="101">
        <f t="shared" si="537"/>
        <v>-0.20965316074927909</v>
      </c>
      <c r="R150" s="95">
        <f t="shared" si="537"/>
        <v>-1.6853162822562218</v>
      </c>
      <c r="S150" s="102">
        <f t="shared" si="537"/>
        <v>-2.0347486760196931</v>
      </c>
      <c r="T150" s="102">
        <f t="shared" si="537"/>
        <v>0.90572837632776348</v>
      </c>
      <c r="U150" s="102">
        <f t="shared" si="537"/>
        <v>-0.57333521312091795</v>
      </c>
      <c r="V150" s="102">
        <f t="shared" si="521"/>
        <v>1.55504088481353</v>
      </c>
      <c r="W150" s="102">
        <f t="shared" si="521"/>
        <v>-100</v>
      </c>
      <c r="X150" s="102">
        <f t="shared" si="521"/>
        <v>0</v>
      </c>
      <c r="Y150" s="102">
        <f t="shared" si="521"/>
        <v>0</v>
      </c>
      <c r="Z150" s="15"/>
      <c r="AA150" s="93"/>
      <c r="AB150" s="100">
        <f t="shared" si="538"/>
        <v>-2.1174004192872076</v>
      </c>
      <c r="AC150" s="100">
        <f t="shared" si="538"/>
        <v>-2.5487256371814038</v>
      </c>
      <c r="AD150" s="100">
        <f t="shared" si="538"/>
        <v>4.5494505494505511</v>
      </c>
      <c r="AE150" s="100">
        <f t="shared" si="538"/>
        <v>1.9339920117721343</v>
      </c>
      <c r="AF150" s="100">
        <f t="shared" si="538"/>
        <v>-0.24747370591874374</v>
      </c>
      <c r="AG150" s="100">
        <f t="shared" si="538"/>
        <v>-1.8399834608228249</v>
      </c>
      <c r="AH150" s="100">
        <f t="shared" si="538"/>
        <v>4.6335299073293923</v>
      </c>
      <c r="AI150" s="100">
        <f t="shared" si="538"/>
        <v>-4.2471819645732651</v>
      </c>
      <c r="AJ150" s="100">
        <f t="shared" si="538"/>
        <v>-18.751313853268869</v>
      </c>
      <c r="AK150" s="100">
        <f t="shared" si="538"/>
        <v>-7.5032341526520057</v>
      </c>
      <c r="AL150" s="100">
        <f t="shared" si="538"/>
        <v>-2.3776223776223793</v>
      </c>
      <c r="AM150" s="100">
        <f t="shared" si="538"/>
        <v>-4.3266475644699103</v>
      </c>
      <c r="AN150" s="100">
        <f t="shared" si="538"/>
        <v>-0.80862533692722671</v>
      </c>
      <c r="AO150" s="100">
        <f t="shared" si="538"/>
        <v>-2.8079710144927494</v>
      </c>
      <c r="AP150" s="101">
        <f t="shared" si="538"/>
        <v>1.0562286424355305</v>
      </c>
      <c r="AQ150" s="95">
        <f t="shared" si="538"/>
        <v>-1.2911158930218214</v>
      </c>
      <c r="AR150" s="102">
        <f t="shared" si="538"/>
        <v>-1.9620056057302993</v>
      </c>
      <c r="AS150" s="102">
        <f t="shared" si="538"/>
        <v>-1.842439644218552</v>
      </c>
      <c r="AT150" s="102">
        <f t="shared" si="538"/>
        <v>-2.362459546925566</v>
      </c>
      <c r="AU150" s="102">
        <f t="shared" si="522"/>
        <v>-1.8230029830957895</v>
      </c>
      <c r="AV150" s="102">
        <f t="shared" si="522"/>
        <v>-100</v>
      </c>
      <c r="AW150" s="102">
        <f t="shared" si="522"/>
        <v>0</v>
      </c>
      <c r="AX150" s="102">
        <f t="shared" si="522"/>
        <v>0</v>
      </c>
      <c r="AY150" s="15"/>
      <c r="AZ150" s="93"/>
      <c r="BA150" s="100">
        <f t="shared" si="539"/>
        <v>-0.43525571273123065</v>
      </c>
      <c r="BB150" s="100">
        <f t="shared" si="539"/>
        <v>-0.12916045702930923</v>
      </c>
      <c r="BC150" s="100">
        <f t="shared" si="539"/>
        <v>-0.26860326303222992</v>
      </c>
      <c r="BD150" s="100">
        <f t="shared" si="539"/>
        <v>2.0648379052369048</v>
      </c>
      <c r="BE150" s="100">
        <f t="shared" si="539"/>
        <v>-1.798279906176703</v>
      </c>
      <c r="BF150" s="100">
        <f t="shared" si="539"/>
        <v>-3.0453821656050928</v>
      </c>
      <c r="BG150" s="100">
        <f t="shared" si="539"/>
        <v>-0.8725107780743202</v>
      </c>
      <c r="BH150" s="100">
        <f t="shared" si="539"/>
        <v>3.3809671740706149</v>
      </c>
      <c r="BI150" s="100">
        <f t="shared" si="539"/>
        <v>-4.6576851805478992</v>
      </c>
      <c r="BJ150" s="100">
        <f t="shared" si="539"/>
        <v>-10.311498660503226</v>
      </c>
      <c r="BK150" s="100">
        <f t="shared" si="539"/>
        <v>2.9928546327749883</v>
      </c>
      <c r="BL150" s="100">
        <f t="shared" si="539"/>
        <v>-3.1731589422803519</v>
      </c>
      <c r="BM150" s="100">
        <f t="shared" si="539"/>
        <v>-0.31714336054501358</v>
      </c>
      <c r="BN150" s="100">
        <f t="shared" si="539"/>
        <v>-0.75413892653036774</v>
      </c>
      <c r="BO150" s="101">
        <f t="shared" si="539"/>
        <v>-0.14841199168892372</v>
      </c>
      <c r="BP150" s="95">
        <f t="shared" si="539"/>
        <v>-1.5457788347205681</v>
      </c>
      <c r="BQ150" s="102">
        <f t="shared" si="539"/>
        <v>-1.8599033816425137</v>
      </c>
      <c r="BR150" s="102">
        <f t="shared" si="539"/>
        <v>1.0337189269012947</v>
      </c>
      <c r="BS150" s="102">
        <f t="shared" si="539"/>
        <v>-0.85261875761266648</v>
      </c>
      <c r="BT150" s="102">
        <f t="shared" si="523"/>
        <v>2.2420147420147529</v>
      </c>
      <c r="BU150" s="102">
        <f t="shared" si="523"/>
        <v>-100</v>
      </c>
      <c r="BV150" s="102">
        <f t="shared" si="523"/>
        <v>0</v>
      </c>
      <c r="BW150" s="102">
        <f t="shared" si="523"/>
        <v>0</v>
      </c>
      <c r="BX150" s="15"/>
      <c r="BY150" s="93"/>
      <c r="BZ150" s="100">
        <f t="shared" si="540"/>
        <v>-0.31760435571688284</v>
      </c>
      <c r="CA150" s="100">
        <f t="shared" si="540"/>
        <v>9.6495220755575808</v>
      </c>
      <c r="CB150" s="100">
        <f t="shared" si="540"/>
        <v>-8.8418430884184325</v>
      </c>
      <c r="CC150" s="100">
        <f t="shared" si="540"/>
        <v>-0.22768670309654127</v>
      </c>
      <c r="CD150" s="100">
        <f t="shared" si="540"/>
        <v>3.833865814696491</v>
      </c>
      <c r="CE150" s="100">
        <f t="shared" si="540"/>
        <v>-1.4065934065934038</v>
      </c>
      <c r="CF150" s="100">
        <f t="shared" si="540"/>
        <v>-8.9166295140441498E-2</v>
      </c>
      <c r="CG150" s="100">
        <f t="shared" si="540"/>
        <v>-8.7014725568942417</v>
      </c>
      <c r="CH150" s="100">
        <f t="shared" si="540"/>
        <v>4.5454545454545414</v>
      </c>
      <c r="CI150" s="100">
        <f t="shared" si="540"/>
        <v>-13.744740532959332</v>
      </c>
      <c r="CJ150" s="100">
        <f t="shared" si="540"/>
        <v>8.9972899728997255</v>
      </c>
      <c r="CK150" s="100">
        <f t="shared" si="540"/>
        <v>-5.7682744903033267</v>
      </c>
      <c r="CL150" s="100">
        <f t="shared" si="540"/>
        <v>0.36939313984167832</v>
      </c>
      <c r="CM150" s="100">
        <f t="shared" si="540"/>
        <v>-1.3144058885383836</v>
      </c>
      <c r="CN150" s="101">
        <f t="shared" si="540"/>
        <v>-2.9302077783697422</v>
      </c>
      <c r="CO150" s="95">
        <f t="shared" si="540"/>
        <v>-3.6772777167947357</v>
      </c>
      <c r="CP150" s="102">
        <f t="shared" si="540"/>
        <v>-3.8176638176638189</v>
      </c>
      <c r="CQ150" s="102">
        <f t="shared" si="524"/>
        <v>4.7985781990521392</v>
      </c>
      <c r="CR150" s="102">
        <f t="shared" si="524"/>
        <v>5.1441492368569763</v>
      </c>
      <c r="CS150" s="102">
        <f t="shared" si="524"/>
        <v>1.0215053763440896</v>
      </c>
      <c r="CT150" s="102">
        <f t="shared" si="524"/>
        <v>-100</v>
      </c>
      <c r="CU150" s="102">
        <f t="shared" si="524"/>
        <v>0</v>
      </c>
      <c r="CV150" s="102">
        <f t="shared" si="524"/>
        <v>0</v>
      </c>
      <c r="CW150" s="15"/>
      <c r="CX150" s="99"/>
      <c r="CY150" s="100">
        <f t="shared" si="541"/>
        <v>-0.34242484570973231</v>
      </c>
      <c r="CZ150" s="100">
        <f t="shared" si="541"/>
        <v>-0.88297574813216428</v>
      </c>
      <c r="DA150" s="100">
        <f t="shared" si="541"/>
        <v>0.221702676555946</v>
      </c>
      <c r="DB150" s="100">
        <f t="shared" si="541"/>
        <v>0.63146040300847694</v>
      </c>
      <c r="DC150" s="100">
        <f t="shared" si="541"/>
        <v>-0.77937649880095439</v>
      </c>
      <c r="DD150" s="100">
        <f t="shared" si="541"/>
        <v>-2.4128902316213452</v>
      </c>
      <c r="DE150" s="100">
        <f t="shared" si="541"/>
        <v>-0.64806406340295331</v>
      </c>
      <c r="DF150" s="100">
        <f t="shared" si="541"/>
        <v>1.2630354397773047</v>
      </c>
      <c r="DG150" s="100">
        <f t="shared" si="541"/>
        <v>-6.4210396750502552</v>
      </c>
      <c r="DH150" s="100">
        <f t="shared" si="541"/>
        <v>-10.277095755875132</v>
      </c>
      <c r="DI150" s="100">
        <f t="shared" si="541"/>
        <v>4.4908131352619174</v>
      </c>
      <c r="DJ150" s="100">
        <f t="shared" si="541"/>
        <v>-1.6835804143478517</v>
      </c>
      <c r="DK150" s="100">
        <f t="shared" si="541"/>
        <v>-0.66593730675926777</v>
      </c>
      <c r="DL150" s="100">
        <f t="shared" si="541"/>
        <v>-1.1061629076282165</v>
      </c>
      <c r="DM150" s="101">
        <f t="shared" si="541"/>
        <v>-0.94906062366840738</v>
      </c>
      <c r="DN150" s="95">
        <f t="shared" si="541"/>
        <v>-1.9260852561595598</v>
      </c>
      <c r="DO150" s="102">
        <f t="shared" si="541"/>
        <v>-2.0636028312232102</v>
      </c>
      <c r="DP150" s="102">
        <f t="shared" si="541"/>
        <v>0.78379478827361737</v>
      </c>
      <c r="DQ150" s="102">
        <f t="shared" si="541"/>
        <v>-0.97464902535097098</v>
      </c>
      <c r="DR150" s="102">
        <f t="shared" si="525"/>
        <v>1.7134989035646919</v>
      </c>
      <c r="DS150" s="102">
        <f t="shared" si="525"/>
        <v>-100</v>
      </c>
      <c r="DT150" s="102">
        <f t="shared" si="525"/>
        <v>0</v>
      </c>
      <c r="DU150" s="102">
        <f t="shared" si="525"/>
        <v>0</v>
      </c>
      <c r="DV150" s="15"/>
      <c r="DW150" s="99"/>
      <c r="DX150" s="100">
        <f t="shared" si="542"/>
        <v>-0.89866749302758286</v>
      </c>
      <c r="DY150" s="100">
        <f t="shared" si="542"/>
        <v>-1.9074421513445849</v>
      </c>
      <c r="DZ150" s="100">
        <f t="shared" si="542"/>
        <v>0.15938795027095054</v>
      </c>
      <c r="EA150" s="100">
        <f t="shared" si="542"/>
        <v>2.2915340547422058</v>
      </c>
      <c r="EB150" s="100">
        <f t="shared" si="542"/>
        <v>-0.90230242688238427</v>
      </c>
      <c r="EC150" s="100">
        <f t="shared" si="542"/>
        <v>-1.2244897959183709</v>
      </c>
      <c r="ED150" s="100">
        <f t="shared" si="542"/>
        <v>0.41322314049587749</v>
      </c>
      <c r="EE150" s="100">
        <f t="shared" si="542"/>
        <v>-2.3425134536245618</v>
      </c>
      <c r="EF150" s="100">
        <f t="shared" si="542"/>
        <v>-7.5850891410048638</v>
      </c>
      <c r="EG150" s="100">
        <f t="shared" si="542"/>
        <v>-6.068046299544017</v>
      </c>
      <c r="EH150" s="100">
        <f t="shared" si="542"/>
        <v>-2.0911127707244237</v>
      </c>
      <c r="EI150" s="100">
        <f t="shared" si="542"/>
        <v>-3.585049580472921</v>
      </c>
      <c r="EJ150" s="100">
        <f t="shared" si="542"/>
        <v>-1.3053797468354444</v>
      </c>
      <c r="EK150" s="100">
        <f t="shared" si="542"/>
        <v>-3.3266533066132253</v>
      </c>
      <c r="EL150" s="101">
        <f t="shared" si="542"/>
        <v>-8.2918739635162719E-2</v>
      </c>
      <c r="EM150" s="95">
        <f t="shared" si="542"/>
        <v>-1.9087136929460624</v>
      </c>
      <c r="EN150" s="102">
        <f t="shared" si="542"/>
        <v>-2.1150592216582109</v>
      </c>
      <c r="EO150" s="102">
        <f t="shared" si="542"/>
        <v>-1.9878997407087318</v>
      </c>
      <c r="EP150" s="102">
        <f t="shared" si="542"/>
        <v>-2.2486772486772444</v>
      </c>
      <c r="EQ150" s="102">
        <f t="shared" si="526"/>
        <v>-2.7063599458728049</v>
      </c>
      <c r="ER150" s="102">
        <f t="shared" si="526"/>
        <v>-100</v>
      </c>
      <c r="ES150" s="102">
        <f t="shared" si="526"/>
        <v>0</v>
      </c>
      <c r="ET150" s="102">
        <f t="shared" si="526"/>
        <v>0</v>
      </c>
      <c r="EU150" s="15"/>
      <c r="EV150" s="99"/>
      <c r="EW150" s="100">
        <f t="shared" si="543"/>
        <v>-0.32372281234193112</v>
      </c>
      <c r="EX150" s="100">
        <f t="shared" si="543"/>
        <v>-0.80178625799248726</v>
      </c>
      <c r="EY150" s="100">
        <f t="shared" si="543"/>
        <v>0.21997135256803801</v>
      </c>
      <c r="EZ150" s="100">
        <f t="shared" si="543"/>
        <v>0.44408146597927356</v>
      </c>
      <c r="FA150" s="100">
        <f t="shared" si="543"/>
        <v>-1.1738997865636702</v>
      </c>
      <c r="FB150" s="100">
        <f t="shared" si="543"/>
        <v>-2.8127731783822663</v>
      </c>
      <c r="FC150" s="100">
        <f t="shared" si="543"/>
        <v>-0.87830687830687815</v>
      </c>
      <c r="FD150" s="100">
        <f t="shared" si="543"/>
        <v>3.0425963488843744</v>
      </c>
      <c r="FE150" s="100">
        <f t="shared" si="543"/>
        <v>-7.3145462080397845</v>
      </c>
      <c r="FF150" s="100">
        <f t="shared" si="543"/>
        <v>-10.814889336016098</v>
      </c>
      <c r="FG150" s="100">
        <f t="shared" si="543"/>
        <v>5.0824089741179357</v>
      </c>
      <c r="FH150" s="100">
        <f t="shared" si="543"/>
        <v>-0.93034351145038219</v>
      </c>
      <c r="FI150" s="100">
        <f t="shared" si="543"/>
        <v>-0.60197447628220768</v>
      </c>
      <c r="FJ150" s="100">
        <f t="shared" si="543"/>
        <v>-0.7509689922480578</v>
      </c>
      <c r="FK150" s="101">
        <f t="shared" si="543"/>
        <v>-0.85428362216255493</v>
      </c>
      <c r="FL150" s="95">
        <f t="shared" si="543"/>
        <v>-1.7294436238306288</v>
      </c>
      <c r="FM150" s="102">
        <f t="shared" si="543"/>
        <v>-1.8475605937245621</v>
      </c>
      <c r="FN150" s="102">
        <f t="shared" si="543"/>
        <v>0.77207759060744507</v>
      </c>
      <c r="FO150" s="102">
        <f t="shared" si="543"/>
        <v>-1.4436775786740963</v>
      </c>
      <c r="FP150" s="102">
        <f t="shared" si="527"/>
        <v>2.5056215868936693</v>
      </c>
      <c r="FQ150" s="102">
        <f t="shared" si="527"/>
        <v>-100</v>
      </c>
      <c r="FR150" s="102">
        <f t="shared" si="527"/>
        <v>0</v>
      </c>
      <c r="FS150" s="102">
        <f t="shared" si="527"/>
        <v>0</v>
      </c>
      <c r="FT150" s="15"/>
      <c r="FU150" s="99"/>
      <c r="FV150" s="100">
        <f t="shared" si="544"/>
        <v>0.33050047214353562</v>
      </c>
      <c r="FW150" s="100">
        <f t="shared" si="544"/>
        <v>-9.4117647058822307E-2</v>
      </c>
      <c r="FX150" s="100">
        <f t="shared" si="544"/>
        <v>0.32972209138011355</v>
      </c>
      <c r="FY150" s="100">
        <f t="shared" si="544"/>
        <v>-9.389671361502705E-2</v>
      </c>
      <c r="FZ150" s="100">
        <f t="shared" si="544"/>
        <v>3.0545112781954931</v>
      </c>
      <c r="GA150" s="100">
        <f t="shared" si="544"/>
        <v>-0.59279525763793472</v>
      </c>
      <c r="GB150" s="100">
        <f t="shared" si="544"/>
        <v>-0.18348623853210455</v>
      </c>
      <c r="GC150" s="100">
        <f t="shared" si="544"/>
        <v>-8.8235294117647083</v>
      </c>
      <c r="GD150" s="100">
        <f t="shared" si="544"/>
        <v>4.0826612903225756</v>
      </c>
      <c r="GE150" s="100">
        <f t="shared" si="544"/>
        <v>-11.428571428571432</v>
      </c>
      <c r="GF150" s="100">
        <f t="shared" si="544"/>
        <v>8.9666484417714631</v>
      </c>
      <c r="GG150" s="100">
        <f t="shared" si="544"/>
        <v>-5.519317611640739</v>
      </c>
      <c r="GH150" s="100">
        <f t="shared" si="544"/>
        <v>-0.37174721189591198</v>
      </c>
      <c r="GI150" s="100">
        <f t="shared" si="544"/>
        <v>-1.2793176972281439</v>
      </c>
      <c r="GJ150" s="101">
        <f t="shared" si="544"/>
        <v>-2.9157667386609076</v>
      </c>
      <c r="GK150" s="95">
        <f t="shared" si="544"/>
        <v>-3.7263626251390458</v>
      </c>
      <c r="GL150" s="102">
        <f t="shared" si="544"/>
        <v>-3.9861351819757362</v>
      </c>
      <c r="GM150" s="102">
        <f t="shared" si="544"/>
        <v>4.7533092659446385</v>
      </c>
      <c r="GN150" s="102">
        <f t="shared" si="544"/>
        <v>4.9396898334290729</v>
      </c>
      <c r="GO150" s="102">
        <f t="shared" si="528"/>
        <v>0.3284072249589487</v>
      </c>
      <c r="GP150" s="102">
        <f t="shared" si="528"/>
        <v>-100</v>
      </c>
      <c r="GQ150" s="102">
        <f t="shared" si="528"/>
        <v>0</v>
      </c>
      <c r="GR150" s="102">
        <f t="shared" si="528"/>
        <v>0</v>
      </c>
      <c r="GS150" s="15"/>
      <c r="GT150" s="99"/>
      <c r="GU150" s="100">
        <f t="shared" si="545"/>
        <v>-5.296100144439098</v>
      </c>
      <c r="GV150" s="100">
        <f t="shared" si="545"/>
        <v>14.641586171835286</v>
      </c>
      <c r="GW150" s="100">
        <f t="shared" si="545"/>
        <v>-5.0997782705099803</v>
      </c>
      <c r="GX150" s="100">
        <f t="shared" si="545"/>
        <v>16.074766355140181</v>
      </c>
      <c r="GY150" s="100">
        <f t="shared" si="545"/>
        <v>-4.0660225442834097</v>
      </c>
      <c r="GZ150" s="100">
        <f t="shared" si="545"/>
        <v>-5.6231640788921506</v>
      </c>
      <c r="HA150" s="100">
        <f t="shared" si="545"/>
        <v>9.1151622943530519</v>
      </c>
      <c r="HB150" s="100">
        <f t="shared" si="545"/>
        <v>-2.3227383863080653</v>
      </c>
      <c r="HC150" s="100">
        <f t="shared" si="545"/>
        <v>-6.8418856904463921</v>
      </c>
      <c r="HD150" s="100">
        <f t="shared" si="545"/>
        <v>-9.0909090909090935</v>
      </c>
      <c r="HE150" s="100">
        <f t="shared" si="545"/>
        <v>-16.108374384236456</v>
      </c>
      <c r="HF150" s="100">
        <f t="shared" si="545"/>
        <v>-27.304756312389898</v>
      </c>
      <c r="HG150" s="100">
        <f t="shared" si="545"/>
        <v>5.331179321486279</v>
      </c>
      <c r="HH150" s="100">
        <f t="shared" si="545"/>
        <v>-1.1503067484662566</v>
      </c>
      <c r="HI150" s="101">
        <f t="shared" si="545"/>
        <v>11.636927851047329</v>
      </c>
      <c r="HJ150" s="95">
        <f t="shared" si="545"/>
        <v>1.7373175816539188</v>
      </c>
      <c r="HK150" s="102">
        <f t="shared" si="545"/>
        <v>-1.6393442622950838</v>
      </c>
      <c r="HL150" s="102">
        <f t="shared" si="545"/>
        <v>2.5694444444444464</v>
      </c>
      <c r="HM150" s="102">
        <f t="shared" si="545"/>
        <v>4.807041299932302</v>
      </c>
      <c r="HN150" s="102">
        <f t="shared" si="529"/>
        <v>-0.45219638242893767</v>
      </c>
      <c r="HO150" s="102">
        <f t="shared" si="529"/>
        <v>-100</v>
      </c>
      <c r="HP150" s="102">
        <f t="shared" si="529"/>
        <v>0</v>
      </c>
      <c r="HQ150" s="102">
        <f t="shared" si="529"/>
        <v>0</v>
      </c>
      <c r="HR150" s="15"/>
      <c r="HS150" s="99"/>
      <c r="HT150" s="100">
        <f t="shared" si="546"/>
        <v>-4.6662346079066719</v>
      </c>
      <c r="HU150" s="100">
        <f t="shared" si="546"/>
        <v>-3.9428959891230408</v>
      </c>
      <c r="HV150" s="100">
        <f t="shared" si="546"/>
        <v>14.295824486907293</v>
      </c>
      <c r="HW150" s="100">
        <f t="shared" si="546"/>
        <v>1.2383900928792491</v>
      </c>
      <c r="HX150" s="100">
        <f t="shared" si="546"/>
        <v>1.039755351681948</v>
      </c>
      <c r="HY150" s="100">
        <f t="shared" si="546"/>
        <v>-3.0266343825665842</v>
      </c>
      <c r="HZ150" s="100">
        <f t="shared" si="546"/>
        <v>12.921348314606739</v>
      </c>
      <c r="IA150" s="100">
        <f t="shared" si="546"/>
        <v>-7.5732448866777213</v>
      </c>
      <c r="IB150" s="100">
        <f t="shared" si="546"/>
        <v>-39.354066985645929</v>
      </c>
      <c r="IC150" s="100">
        <f t="shared" si="546"/>
        <v>-11.538461538461542</v>
      </c>
      <c r="ID150" s="100">
        <f t="shared" si="546"/>
        <v>-3.2329988851727998</v>
      </c>
      <c r="IE150" s="100">
        <f t="shared" si="546"/>
        <v>-6.5668202764976975</v>
      </c>
      <c r="IF150" s="100">
        <f t="shared" si="546"/>
        <v>0.73982737361282247</v>
      </c>
      <c r="IG150" s="100">
        <f t="shared" si="546"/>
        <v>-1.2239902080783405</v>
      </c>
      <c r="IH150" s="101">
        <f t="shared" si="546"/>
        <v>4.4609665427509215</v>
      </c>
      <c r="II150" s="95">
        <f t="shared" si="546"/>
        <v>0.47449584816132706</v>
      </c>
      <c r="IJ150" s="102">
        <f t="shared" si="546"/>
        <v>-1.5348288075560768</v>
      </c>
      <c r="IK150" s="102">
        <f t="shared" si="546"/>
        <v>-1.4388489208633115</v>
      </c>
      <c r="IL150" s="102">
        <f t="shared" si="546"/>
        <v>-2.676399026763987</v>
      </c>
      <c r="IM150" s="102">
        <f t="shared" si="530"/>
        <v>0.62500000000000888</v>
      </c>
      <c r="IN150" s="102">
        <f t="shared" si="530"/>
        <v>-100</v>
      </c>
      <c r="IO150" s="102">
        <f t="shared" si="530"/>
        <v>0</v>
      </c>
      <c r="IP150" s="102">
        <f t="shared" si="530"/>
        <v>0</v>
      </c>
      <c r="IQ150" s="15"/>
      <c r="IR150" s="99"/>
      <c r="IS150" s="100">
        <f t="shared" si="547"/>
        <v>-5.3571428571428603</v>
      </c>
      <c r="IT150" s="100">
        <f t="shared" si="547"/>
        <v>31.132075471698116</v>
      </c>
      <c r="IU150" s="100">
        <f t="shared" si="547"/>
        <v>-17.446043165467628</v>
      </c>
      <c r="IV150" s="100">
        <f t="shared" si="547"/>
        <v>71.241830065359466</v>
      </c>
      <c r="IW150" s="100">
        <f t="shared" si="547"/>
        <v>-17.430025445292618</v>
      </c>
      <c r="IX150" s="100">
        <f t="shared" si="547"/>
        <v>-10.015408320493069</v>
      </c>
      <c r="IY150" s="100">
        <f t="shared" si="547"/>
        <v>-0.68493150684931781</v>
      </c>
      <c r="IZ150" s="100">
        <f t="shared" si="547"/>
        <v>14.310344827586196</v>
      </c>
      <c r="JA150" s="100">
        <f t="shared" si="547"/>
        <v>72.699849170437417</v>
      </c>
      <c r="JB150" s="100">
        <f t="shared" si="547"/>
        <v>-2.4454148471615755</v>
      </c>
      <c r="JC150" s="100">
        <f t="shared" si="547"/>
        <v>-26.857654431512977</v>
      </c>
      <c r="JD150" s="100">
        <f t="shared" si="547"/>
        <v>-49.20440636474909</v>
      </c>
      <c r="JE150" s="100">
        <f t="shared" si="547"/>
        <v>11.0843373493976</v>
      </c>
      <c r="JF150" s="100">
        <f t="shared" si="547"/>
        <v>-0.86767895878524515</v>
      </c>
      <c r="JG150" s="101">
        <f t="shared" si="547"/>
        <v>25.164113785557984</v>
      </c>
      <c r="JH150" s="95">
        <f t="shared" si="547"/>
        <v>3.6713286713286664</v>
      </c>
      <c r="JI150" s="102">
        <f t="shared" si="547"/>
        <v>-2.1922428330522714</v>
      </c>
      <c r="JJ150" s="102">
        <f t="shared" si="547"/>
        <v>8.1034482758620676</v>
      </c>
      <c r="JK150" s="102">
        <f t="shared" si="547"/>
        <v>14.035087719298245</v>
      </c>
      <c r="JL150" s="102">
        <f t="shared" si="531"/>
        <v>-3.4965034965035002</v>
      </c>
      <c r="JM150" s="102">
        <f t="shared" si="531"/>
        <v>-100</v>
      </c>
      <c r="JN150" s="102">
        <f t="shared" si="531"/>
        <v>0</v>
      </c>
      <c r="JO150" s="102">
        <f t="shared" si="531"/>
        <v>0</v>
      </c>
      <c r="JP150" s="15"/>
      <c r="JQ150" s="99"/>
      <c r="JR150" s="100">
        <f t="shared" si="548"/>
        <v>-16.279069767441857</v>
      </c>
      <c r="JS150" s="100">
        <f t="shared" si="548"/>
        <v>297.22222222222223</v>
      </c>
      <c r="JT150" s="100">
        <f t="shared" si="548"/>
        <v>-76.92307692307692</v>
      </c>
      <c r="JU150" s="100">
        <f t="shared" si="548"/>
        <v>-4.5454545454545414</v>
      </c>
      <c r="JV150" s="100">
        <f t="shared" si="548"/>
        <v>30.158730158730162</v>
      </c>
      <c r="JW150" s="100">
        <f t="shared" si="548"/>
        <v>-23.170731707317071</v>
      </c>
      <c r="JX150" s="100">
        <f t="shared" si="548"/>
        <v>3.1746031746031855</v>
      </c>
      <c r="JY150" s="100">
        <f t="shared" si="548"/>
        <v>-4.6153846153846096</v>
      </c>
      <c r="JZ150" s="100">
        <f t="shared" si="548"/>
        <v>19.354838709677423</v>
      </c>
      <c r="KA150" s="100">
        <f t="shared" si="548"/>
        <v>-78.378378378378372</v>
      </c>
      <c r="KB150" s="100">
        <f t="shared" si="548"/>
        <v>12.5</v>
      </c>
      <c r="KC150" s="100">
        <f t="shared" si="548"/>
        <v>-33.333333333333336</v>
      </c>
      <c r="KD150" s="100">
        <f t="shared" si="548"/>
        <v>116.66666666666666</v>
      </c>
      <c r="KE150" s="100">
        <f t="shared" si="548"/>
        <v>-3.8461538461538436</v>
      </c>
      <c r="KF150" s="101">
        <f t="shared" si="548"/>
        <v>-4.0000000000000036</v>
      </c>
      <c r="KG150" s="95">
        <f t="shared" si="548"/>
        <v>0</v>
      </c>
      <c r="KH150" s="102">
        <f t="shared" si="548"/>
        <v>8.333333333333325</v>
      </c>
      <c r="KI150" s="102">
        <f t="shared" si="548"/>
        <v>7.6923076923076872</v>
      </c>
      <c r="KJ150" s="102">
        <f t="shared" si="548"/>
        <v>17.857142857142861</v>
      </c>
      <c r="KK150" s="102">
        <f t="shared" si="532"/>
        <v>39.393939393939405</v>
      </c>
      <c r="KL150" s="102">
        <f t="shared" si="532"/>
        <v>-100</v>
      </c>
      <c r="KM150" s="102">
        <f t="shared" si="532"/>
        <v>0</v>
      </c>
      <c r="KN150" s="102">
        <f t="shared" si="532"/>
        <v>0</v>
      </c>
      <c r="KO150" s="15"/>
      <c r="KP150" s="99"/>
      <c r="KQ150" s="100">
        <f t="shared" si="549"/>
        <v>14.285714285714279</v>
      </c>
      <c r="KR150" s="100">
        <f t="shared" si="549"/>
        <v>-54.878048780487809</v>
      </c>
      <c r="KS150" s="100">
        <f t="shared" si="549"/>
        <v>92.567567567567565</v>
      </c>
      <c r="KT150" s="100">
        <f t="shared" si="549"/>
        <v>9.1228070175438667</v>
      </c>
      <c r="KU150" s="100">
        <f t="shared" si="549"/>
        <v>-28.617363344051448</v>
      </c>
      <c r="KV150" s="100">
        <f t="shared" si="549"/>
        <v>-13.963963963963966</v>
      </c>
      <c r="KW150" s="100">
        <f t="shared" si="549"/>
        <v>-2.6178010471204161</v>
      </c>
      <c r="KX150" s="100">
        <f t="shared" si="549"/>
        <v>-31.182795698924725</v>
      </c>
      <c r="KY150" s="100">
        <f t="shared" si="549"/>
        <v>-83.59375</v>
      </c>
      <c r="KZ150" s="100">
        <f t="shared" si="549"/>
        <v>404.76190476190476</v>
      </c>
      <c r="LA150" s="100">
        <f t="shared" si="549"/>
        <v>-60.377358490566039</v>
      </c>
      <c r="LB150" s="100">
        <f t="shared" si="549"/>
        <v>14.285714285714279</v>
      </c>
      <c r="LC150" s="100">
        <f t="shared" si="549"/>
        <v>-12.5</v>
      </c>
      <c r="LD150" s="100">
        <f t="shared" si="549"/>
        <v>11.904761904761907</v>
      </c>
      <c r="LE150" s="101">
        <f t="shared" si="549"/>
        <v>31.914893617021267</v>
      </c>
      <c r="LF150" s="95">
        <f t="shared" si="549"/>
        <v>4.8387096774193505</v>
      </c>
      <c r="LG150" s="102">
        <f t="shared" si="549"/>
        <v>6.1538461538461542</v>
      </c>
      <c r="LH150" s="102">
        <f t="shared" si="549"/>
        <v>-1.4492753623188359</v>
      </c>
      <c r="LI150" s="102">
        <f t="shared" si="549"/>
        <v>32.352941176470587</v>
      </c>
      <c r="LJ150" s="102">
        <f t="shared" si="533"/>
        <v>-16.666666666666664</v>
      </c>
      <c r="LK150" s="102">
        <f t="shared" si="533"/>
        <v>-100</v>
      </c>
      <c r="LL150" s="102">
        <f t="shared" si="533"/>
        <v>0</v>
      </c>
      <c r="LM150" s="102">
        <f t="shared" si="533"/>
        <v>0</v>
      </c>
      <c r="LN150" s="15"/>
      <c r="LO150" s="99"/>
      <c r="LP150" s="100">
        <f t="shared" si="550"/>
        <v>53.398058252427184</v>
      </c>
      <c r="LQ150" s="100">
        <f t="shared" si="550"/>
        <v>-44.936708860759488</v>
      </c>
      <c r="LR150" s="100">
        <f t="shared" si="550"/>
        <v>87.356321839080465</v>
      </c>
      <c r="LS150" s="100">
        <f t="shared" si="550"/>
        <v>29.447852760736204</v>
      </c>
      <c r="LT150" s="100">
        <f t="shared" si="550"/>
        <v>-43.127962085308056</v>
      </c>
      <c r="LU150" s="100">
        <f t="shared" si="550"/>
        <v>-22.499999999999996</v>
      </c>
      <c r="LV150" s="100">
        <f t="shared" si="550"/>
        <v>34.408602150537625</v>
      </c>
      <c r="LW150" s="100">
        <f t="shared" si="550"/>
        <v>-41.6</v>
      </c>
      <c r="LX150" s="100">
        <f t="shared" si="550"/>
        <v>-100</v>
      </c>
      <c r="LY150" s="100">
        <f t="shared" si="550"/>
        <v>0</v>
      </c>
      <c r="LZ150" s="100">
        <f t="shared" si="550"/>
        <v>-94.285714285714278</v>
      </c>
      <c r="MA150" s="100">
        <f t="shared" si="550"/>
        <v>25</v>
      </c>
      <c r="MB150" s="100">
        <f t="shared" si="550"/>
        <v>-19.999999999999996</v>
      </c>
      <c r="MC150" s="100">
        <f t="shared" si="550"/>
        <v>50</v>
      </c>
      <c r="MD150" s="101">
        <f t="shared" si="550"/>
        <v>0</v>
      </c>
      <c r="ME150" s="95">
        <f t="shared" si="550"/>
        <v>33.333333333333329</v>
      </c>
      <c r="MF150" s="102">
        <f t="shared" si="550"/>
        <v>-12.5</v>
      </c>
      <c r="MG150" s="102">
        <f t="shared" si="550"/>
        <v>100</v>
      </c>
      <c r="MH150" s="102">
        <f t="shared" si="550"/>
        <v>35.714285714285722</v>
      </c>
      <c r="MI150" s="102">
        <f t="shared" si="534"/>
        <v>-47.368421052631582</v>
      </c>
      <c r="MJ150" s="102">
        <f t="shared" si="534"/>
        <v>-100</v>
      </c>
      <c r="MK150" s="102">
        <f t="shared" si="534"/>
        <v>0</v>
      </c>
      <c r="ML150" s="102">
        <f t="shared" si="534"/>
        <v>0</v>
      </c>
      <c r="MM150" s="15"/>
      <c r="MN150" s="99"/>
      <c r="MO150" s="100">
        <f t="shared" si="551"/>
        <v>-10.389610389610393</v>
      </c>
      <c r="MP150" s="100">
        <f t="shared" si="551"/>
        <v>-73.188405797101439</v>
      </c>
      <c r="MQ150" s="100">
        <f t="shared" si="551"/>
        <v>145.94594594594597</v>
      </c>
      <c r="MR150" s="100">
        <f t="shared" si="551"/>
        <v>-24.175824175824179</v>
      </c>
      <c r="MS150" s="100">
        <f t="shared" si="551"/>
        <v>-18.840579710144922</v>
      </c>
      <c r="MT150" s="100">
        <f t="shared" si="551"/>
        <v>-28.571428571428569</v>
      </c>
      <c r="MU150" s="100">
        <f t="shared" si="551"/>
        <v>-22.499999999999996</v>
      </c>
      <c r="MV150" s="100">
        <f t="shared" si="551"/>
        <v>3.2258064516129004</v>
      </c>
      <c r="MW150" s="100">
        <f t="shared" si="551"/>
        <v>-40.625</v>
      </c>
      <c r="MX150" s="100">
        <f t="shared" si="551"/>
        <v>68.421052631578931</v>
      </c>
      <c r="MY150" s="100">
        <f t="shared" si="551"/>
        <v>-90.625</v>
      </c>
      <c r="MZ150" s="100">
        <f t="shared" si="551"/>
        <v>33.333333333333329</v>
      </c>
      <c r="NA150" s="100">
        <f t="shared" si="551"/>
        <v>-25</v>
      </c>
      <c r="NB150" s="100">
        <f t="shared" si="551"/>
        <v>33.333333333333329</v>
      </c>
      <c r="NC150" s="101">
        <f t="shared" si="551"/>
        <v>125</v>
      </c>
      <c r="ND150" s="95">
        <f t="shared" si="551"/>
        <v>-66.666666666666671</v>
      </c>
      <c r="NE150" s="102">
        <f t="shared" si="551"/>
        <v>100</v>
      </c>
      <c r="NF150" s="102">
        <f t="shared" si="551"/>
        <v>-16.666666666666664</v>
      </c>
      <c r="NG150" s="102">
        <f t="shared" si="551"/>
        <v>19.999999999999996</v>
      </c>
      <c r="NH150" s="102">
        <f t="shared" si="535"/>
        <v>200</v>
      </c>
      <c r="NI150" s="102">
        <f t="shared" si="535"/>
        <v>-100</v>
      </c>
      <c r="NJ150" s="102">
        <f t="shared" si="535"/>
        <v>0</v>
      </c>
      <c r="NK150" s="102">
        <f t="shared" si="535"/>
        <v>0</v>
      </c>
      <c r="NL150" s="15"/>
      <c r="NM150" s="106"/>
      <c r="NN150" s="100">
        <f t="shared" si="552"/>
        <v>6.6666666666666652</v>
      </c>
      <c r="NO150" s="100">
        <f t="shared" si="552"/>
        <v>-25</v>
      </c>
      <c r="NP150" s="100">
        <f t="shared" si="552"/>
        <v>29.166666666666675</v>
      </c>
      <c r="NQ150" s="100">
        <f t="shared" si="552"/>
        <v>0</v>
      </c>
      <c r="NR150" s="100">
        <f t="shared" si="552"/>
        <v>48.387096774193552</v>
      </c>
      <c r="NS150" s="100">
        <f t="shared" si="552"/>
        <v>26.086956521739136</v>
      </c>
      <c r="NT150" s="100">
        <f t="shared" si="552"/>
        <v>-48.275862068965516</v>
      </c>
      <c r="NU150" s="100">
        <f t="shared" si="552"/>
        <v>-23.333333333333329</v>
      </c>
      <c r="NV150" s="100">
        <f t="shared" si="552"/>
        <v>-91.304347826086968</v>
      </c>
      <c r="NW150" s="100">
        <f t="shared" si="552"/>
        <v>100</v>
      </c>
      <c r="NX150" s="100">
        <f t="shared" si="552"/>
        <v>775</v>
      </c>
      <c r="NY150" s="100">
        <f t="shared" si="552"/>
        <v>11.428571428571432</v>
      </c>
      <c r="NZ150" s="100">
        <f t="shared" si="552"/>
        <v>-10.256410256410254</v>
      </c>
      <c r="OA150" s="100">
        <f t="shared" si="552"/>
        <v>5.7142857142857162</v>
      </c>
      <c r="OB150" s="101">
        <f t="shared" si="552"/>
        <v>27.027027027027017</v>
      </c>
      <c r="OC150" s="95">
        <f t="shared" si="552"/>
        <v>14.893617021276606</v>
      </c>
      <c r="OD150" s="102">
        <f t="shared" si="552"/>
        <v>3.7037037037036979</v>
      </c>
      <c r="OE150" s="102">
        <f t="shared" si="552"/>
        <v>-12.5</v>
      </c>
      <c r="OF150" s="102">
        <f t="shared" si="552"/>
        <v>32.65306122448979</v>
      </c>
      <c r="OG150" s="102">
        <f t="shared" si="536"/>
        <v>-27.692307692307693</v>
      </c>
      <c r="OH150" s="102">
        <f t="shared" si="536"/>
        <v>-100</v>
      </c>
      <c r="OI150" s="102">
        <f t="shared" si="536"/>
        <v>0</v>
      </c>
      <c r="OJ150" s="102">
        <f t="shared" si="536"/>
        <v>0</v>
      </c>
      <c r="OK150" s="37"/>
      <c r="OL150"/>
      <c r="OM150"/>
      <c r="ON150"/>
      <c r="OO150"/>
      <c r="OP150"/>
      <c r="OQ150"/>
      <c r="OR150"/>
      <c r="OS150"/>
      <c r="OT150"/>
      <c r="OU150"/>
      <c r="OV150"/>
      <c r="OW150"/>
      <c r="OX150"/>
      <c r="OY150"/>
      <c r="OZ150"/>
      <c r="PA150"/>
      <c r="PB150"/>
      <c r="PC150"/>
      <c r="PD150"/>
      <c r="PE150"/>
      <c r="PF150"/>
      <c r="PG150"/>
      <c r="PH150"/>
      <c r="PI150"/>
      <c r="PJ150"/>
      <c r="PK150"/>
      <c r="PL150"/>
      <c r="PM150"/>
      <c r="PN150"/>
      <c r="PO150"/>
      <c r="PP150"/>
      <c r="PQ150"/>
      <c r="PR150"/>
      <c r="PS150"/>
      <c r="PT150"/>
      <c r="PU150"/>
      <c r="PV150"/>
      <c r="PW150"/>
      <c r="PX150"/>
      <c r="PY150"/>
      <c r="PZ150"/>
      <c r="QA150"/>
      <c r="QB150"/>
      <c r="QC150"/>
      <c r="QD150"/>
      <c r="QE150"/>
      <c r="QF150"/>
      <c r="QG150"/>
      <c r="QH150"/>
      <c r="QI150"/>
      <c r="QJ150"/>
      <c r="QK150"/>
      <c r="QL150"/>
      <c r="QM150"/>
      <c r="QN150"/>
      <c r="QO150"/>
      <c r="QP150"/>
      <c r="QQ150"/>
      <c r="QR150"/>
      <c r="QS150"/>
      <c r="QT150"/>
      <c r="QU150"/>
      <c r="QV150"/>
      <c r="QW150"/>
      <c r="QX150"/>
      <c r="QY150"/>
      <c r="QZ150"/>
      <c r="RA150"/>
      <c r="RB150"/>
      <c r="RC150"/>
      <c r="RD150"/>
      <c r="RE150"/>
      <c r="RF150"/>
      <c r="RG150"/>
      <c r="RH150"/>
      <c r="RI150"/>
      <c r="RJ150"/>
      <c r="RK150"/>
      <c r="RL150"/>
      <c r="RM150"/>
      <c r="RN150"/>
      <c r="RO150"/>
      <c r="RP150"/>
      <c r="RQ150"/>
      <c r="RR150"/>
      <c r="RS150"/>
      <c r="RT150"/>
      <c r="RU150"/>
      <c r="RV150"/>
      <c r="RW150"/>
      <c r="RX150"/>
      <c r="RY150"/>
      <c r="RZ150"/>
      <c r="SA150"/>
      <c r="SB150"/>
      <c r="SC150"/>
      <c r="SD150"/>
      <c r="SE150"/>
      <c r="SF150"/>
      <c r="SG150"/>
      <c r="SH150"/>
      <c r="SI150"/>
      <c r="SJ150"/>
      <c r="SK150"/>
      <c r="SL150"/>
      <c r="SM150"/>
      <c r="SN150"/>
      <c r="SO150"/>
      <c r="SP150"/>
      <c r="SQ150"/>
      <c r="SR150"/>
      <c r="SS150"/>
      <c r="ST150" s="15"/>
    </row>
    <row r="151" spans="1:514" x14ac:dyDescent="0.3">
      <c r="A151" s="62" t="str">
        <f>A$6</f>
        <v>Perikanan &amp; akuakultur</v>
      </c>
      <c r="B151" s="93"/>
      <c r="C151" s="100">
        <f t="shared" si="537"/>
        <v>-2.3290906705156766</v>
      </c>
      <c r="D151" s="100">
        <f t="shared" si="537"/>
        <v>-3.4258077517296925</v>
      </c>
      <c r="E151" s="100">
        <f t="shared" si="537"/>
        <v>-1.82235515058774</v>
      </c>
      <c r="F151" s="100">
        <f t="shared" si="537"/>
        <v>-2.2954303931987274</v>
      </c>
      <c r="G151" s="100">
        <f t="shared" si="537"/>
        <v>0.42056413603075438</v>
      </c>
      <c r="H151" s="100">
        <f t="shared" si="537"/>
        <v>-2.7149974727417092</v>
      </c>
      <c r="I151" s="100">
        <f t="shared" si="537"/>
        <v>1.5364061456245803</v>
      </c>
      <c r="J151" s="100">
        <f t="shared" si="537"/>
        <v>-1.8640350877192957</v>
      </c>
      <c r="K151" s="100">
        <f t="shared" si="537"/>
        <v>-6.5772811918063283</v>
      </c>
      <c r="L151" s="100">
        <f t="shared" si="537"/>
        <v>5.3500239196300425</v>
      </c>
      <c r="M151" s="100">
        <f t="shared" si="537"/>
        <v>-2.5429501248770192</v>
      </c>
      <c r="N151" s="100">
        <f t="shared" si="537"/>
        <v>-0.56690222877999741</v>
      </c>
      <c r="O151" s="100">
        <f t="shared" si="537"/>
        <v>-0.23430178069353547</v>
      </c>
      <c r="P151" s="100">
        <f t="shared" si="537"/>
        <v>0.12525442304680556</v>
      </c>
      <c r="Q151" s="101">
        <f t="shared" si="537"/>
        <v>-1.3760750586395587</v>
      </c>
      <c r="R151" s="95">
        <f t="shared" si="537"/>
        <v>-0.86411923259870349</v>
      </c>
      <c r="S151" s="102">
        <f t="shared" si="537"/>
        <v>-0.11995201919232645</v>
      </c>
      <c r="T151" s="102">
        <f t="shared" si="537"/>
        <v>-0.75260208166533227</v>
      </c>
      <c r="U151" s="102">
        <f t="shared" si="537"/>
        <v>-0.17747660535656351</v>
      </c>
      <c r="V151" s="102">
        <f t="shared" si="521"/>
        <v>1.3415225472765524</v>
      </c>
      <c r="W151" s="102">
        <f t="shared" si="521"/>
        <v>-100</v>
      </c>
      <c r="X151" s="102">
        <f t="shared" si="521"/>
        <v>0</v>
      </c>
      <c r="Y151" s="102">
        <f t="shared" si="521"/>
        <v>0</v>
      </c>
      <c r="Z151" s="15"/>
      <c r="AA151" s="93"/>
      <c r="AB151" s="100">
        <f t="shared" si="538"/>
        <v>-2.4174802417480268</v>
      </c>
      <c r="AC151" s="100">
        <f t="shared" si="538"/>
        <v>-2.1438780371605515</v>
      </c>
      <c r="AD151" s="100">
        <f t="shared" si="538"/>
        <v>2.2395326192794496</v>
      </c>
      <c r="AE151" s="100">
        <f t="shared" si="538"/>
        <v>4.0952380952380851</v>
      </c>
      <c r="AF151" s="100">
        <f t="shared" si="538"/>
        <v>-2.1500457456541611</v>
      </c>
      <c r="AG151" s="100">
        <f t="shared" si="538"/>
        <v>-1.7297802711547461</v>
      </c>
      <c r="AH151" s="100">
        <f t="shared" si="538"/>
        <v>5.375832540437675</v>
      </c>
      <c r="AI151" s="100">
        <f t="shared" si="538"/>
        <v>-2.7990970654627523</v>
      </c>
      <c r="AJ151" s="100">
        <f t="shared" si="538"/>
        <v>-7.0599163957268951</v>
      </c>
      <c r="AK151" s="100">
        <f t="shared" si="538"/>
        <v>-1.6991504247876099</v>
      </c>
      <c r="AL151" s="100">
        <f t="shared" si="538"/>
        <v>-2.8469750889679735</v>
      </c>
      <c r="AM151" s="100">
        <f t="shared" si="538"/>
        <v>-1.0465724751439032</v>
      </c>
      <c r="AN151" s="100">
        <f t="shared" si="538"/>
        <v>-0.63458487572712885</v>
      </c>
      <c r="AO151" s="100">
        <f t="shared" si="538"/>
        <v>-0.47897817988291624</v>
      </c>
      <c r="AP151" s="101">
        <f t="shared" si="538"/>
        <v>1.0695187165775444</v>
      </c>
      <c r="AQ151" s="95">
        <f t="shared" si="538"/>
        <v>0.52910052910053462</v>
      </c>
      <c r="AR151" s="102">
        <f t="shared" si="538"/>
        <v>-0.21052631578947212</v>
      </c>
      <c r="AS151" s="102">
        <f t="shared" si="538"/>
        <v>-1.0021097046413519</v>
      </c>
      <c r="AT151" s="102">
        <f t="shared" si="538"/>
        <v>1.2253596164091718</v>
      </c>
      <c r="AU151" s="102">
        <f t="shared" si="522"/>
        <v>0.73684210526314686</v>
      </c>
      <c r="AV151" s="102">
        <f t="shared" si="522"/>
        <v>-100</v>
      </c>
      <c r="AW151" s="102">
        <f t="shared" si="522"/>
        <v>0</v>
      </c>
      <c r="AX151" s="102">
        <f t="shared" si="522"/>
        <v>0</v>
      </c>
      <c r="AY151" s="15"/>
      <c r="AZ151" s="93"/>
      <c r="BA151" s="100">
        <f t="shared" si="539"/>
        <v>-1.9060470608079583</v>
      </c>
      <c r="BB151" s="100">
        <f t="shared" si="539"/>
        <v>-3.7657982976528226</v>
      </c>
      <c r="BC151" s="100">
        <f t="shared" si="539"/>
        <v>-2.3050120611096236</v>
      </c>
      <c r="BD151" s="100">
        <f t="shared" si="539"/>
        <v>-3.0269775948788324</v>
      </c>
      <c r="BE151" s="100">
        <f t="shared" si="539"/>
        <v>-4.4605809128630654</v>
      </c>
      <c r="BF151" s="100">
        <f t="shared" si="539"/>
        <v>0.6218537163162674</v>
      </c>
      <c r="BG151" s="100">
        <f t="shared" si="539"/>
        <v>0.5787718265646502</v>
      </c>
      <c r="BH151" s="100">
        <f t="shared" si="539"/>
        <v>-0.24383107383204594</v>
      </c>
      <c r="BI151" s="100">
        <f t="shared" si="539"/>
        <v>-6.7364098552991747</v>
      </c>
      <c r="BJ151" s="100">
        <f t="shared" si="539"/>
        <v>7.7471433064262518</v>
      </c>
      <c r="BK151" s="100">
        <f t="shared" si="539"/>
        <v>-4.6701692936368939</v>
      </c>
      <c r="BL151" s="100">
        <f t="shared" si="539"/>
        <v>-1.0002041232904713</v>
      </c>
      <c r="BM151" s="100">
        <f t="shared" si="539"/>
        <v>-0.13402061855669611</v>
      </c>
      <c r="BN151" s="100">
        <f t="shared" si="539"/>
        <v>0.18581604211829195</v>
      </c>
      <c r="BO151" s="101">
        <f t="shared" si="539"/>
        <v>-1.6280267903142742</v>
      </c>
      <c r="BP151" s="95">
        <f t="shared" si="539"/>
        <v>-3.4042107468314708</v>
      </c>
      <c r="BQ151" s="102">
        <f t="shared" si="539"/>
        <v>0.49880720017350111</v>
      </c>
      <c r="BR151" s="102">
        <f t="shared" si="539"/>
        <v>-1.6832110487699614</v>
      </c>
      <c r="BS151" s="102">
        <f t="shared" si="539"/>
        <v>-0.41703248463564879</v>
      </c>
      <c r="BT151" s="102">
        <f t="shared" si="523"/>
        <v>1.9947101608992712</v>
      </c>
      <c r="BU151" s="102">
        <f t="shared" si="523"/>
        <v>-100</v>
      </c>
      <c r="BV151" s="102">
        <f t="shared" si="523"/>
        <v>0</v>
      </c>
      <c r="BW151" s="102">
        <f t="shared" si="523"/>
        <v>0</v>
      </c>
      <c r="BX151" s="15"/>
      <c r="BY151" s="93"/>
      <c r="BZ151" s="100">
        <f t="shared" si="540"/>
        <v>-6.2398703403565676</v>
      </c>
      <c r="CA151" s="100">
        <f t="shared" si="540"/>
        <v>-2.3336214347450257</v>
      </c>
      <c r="CB151" s="100">
        <f t="shared" si="540"/>
        <v>-4.4247787610619422</v>
      </c>
      <c r="CC151" s="100">
        <f t="shared" si="540"/>
        <v>-7.3148148148148184</v>
      </c>
      <c r="CD151" s="100">
        <f t="shared" si="540"/>
        <v>57.742257742257742</v>
      </c>
      <c r="CE151" s="100">
        <f t="shared" si="540"/>
        <v>-25.459151361621281</v>
      </c>
      <c r="CF151" s="100">
        <f t="shared" si="540"/>
        <v>2.9736618521665203</v>
      </c>
      <c r="CG151" s="100">
        <f t="shared" si="540"/>
        <v>-13.861386138613863</v>
      </c>
      <c r="CH151" s="100">
        <f t="shared" si="540"/>
        <v>-4.0229885057471275</v>
      </c>
      <c r="CI151" s="100">
        <f t="shared" si="540"/>
        <v>-3.3932135728542923</v>
      </c>
      <c r="CJ151" s="100">
        <f t="shared" si="540"/>
        <v>20.661157024793386</v>
      </c>
      <c r="CK151" s="100">
        <f t="shared" si="540"/>
        <v>3.8527397260273988</v>
      </c>
      <c r="CL151" s="100">
        <f t="shared" si="540"/>
        <v>-0.41220115416322756</v>
      </c>
      <c r="CM151" s="100">
        <f t="shared" si="540"/>
        <v>0.57947019867550242</v>
      </c>
      <c r="CN151" s="101">
        <f t="shared" si="540"/>
        <v>-3.1275720164609</v>
      </c>
      <c r="CO151" s="95">
        <f t="shared" si="540"/>
        <v>17.502124044180121</v>
      </c>
      <c r="CP151" s="102">
        <f t="shared" si="540"/>
        <v>-4.1214750542299399</v>
      </c>
      <c r="CQ151" s="102">
        <f t="shared" si="524"/>
        <v>6.1085972850678738</v>
      </c>
      <c r="CR151" s="102">
        <f t="shared" si="524"/>
        <v>-0.49751243781094301</v>
      </c>
      <c r="CS151" s="102">
        <f t="shared" si="524"/>
        <v>-2.0714285714285685</v>
      </c>
      <c r="CT151" s="102">
        <f t="shared" si="524"/>
        <v>-100</v>
      </c>
      <c r="CU151" s="102">
        <f t="shared" si="524"/>
        <v>0</v>
      </c>
      <c r="CV151" s="102">
        <f t="shared" si="524"/>
        <v>0</v>
      </c>
      <c r="CW151" s="15"/>
      <c r="CX151" s="99"/>
      <c r="CY151" s="100">
        <f t="shared" si="541"/>
        <v>-2.1160605408507283</v>
      </c>
      <c r="CZ151" s="100">
        <f t="shared" si="541"/>
        <v>-0.54961160779715135</v>
      </c>
      <c r="DA151" s="100">
        <f t="shared" si="541"/>
        <v>-1.4221501731633612</v>
      </c>
      <c r="DB151" s="100">
        <f t="shared" si="541"/>
        <v>-2.5938107340409577</v>
      </c>
      <c r="DC151" s="100">
        <f t="shared" si="541"/>
        <v>-4.8960171897782239</v>
      </c>
      <c r="DD151" s="100">
        <f t="shared" si="541"/>
        <v>-0.72621641249092095</v>
      </c>
      <c r="DE151" s="100">
        <f t="shared" si="541"/>
        <v>3.1455742501828921</v>
      </c>
      <c r="DF151" s="100">
        <f t="shared" si="541"/>
        <v>-0.4491725768321464</v>
      </c>
      <c r="DG151" s="100">
        <f t="shared" si="541"/>
        <v>-4.5119924008549024</v>
      </c>
      <c r="DH151" s="100">
        <f t="shared" si="541"/>
        <v>3.846472685070057</v>
      </c>
      <c r="DI151" s="100">
        <f t="shared" si="541"/>
        <v>-2.3948271733056581</v>
      </c>
      <c r="DJ151" s="100">
        <f t="shared" si="541"/>
        <v>-0.30260898012595128</v>
      </c>
      <c r="DK151" s="100">
        <f t="shared" si="541"/>
        <v>-0.26251025430681363</v>
      </c>
      <c r="DL151" s="100">
        <f t="shared" si="541"/>
        <v>0.18095081427866866</v>
      </c>
      <c r="DM151" s="101">
        <f t="shared" si="541"/>
        <v>-1.7159277504105064</v>
      </c>
      <c r="DN151" s="95">
        <f t="shared" si="541"/>
        <v>-0.92724083201068952</v>
      </c>
      <c r="DO151" s="102">
        <f t="shared" si="541"/>
        <v>-6.7453625632374337E-2</v>
      </c>
      <c r="DP151" s="102">
        <f t="shared" si="541"/>
        <v>-0.75936550793115343</v>
      </c>
      <c r="DQ151" s="102">
        <f t="shared" si="541"/>
        <v>-0.23805475259309761</v>
      </c>
      <c r="DR151" s="102">
        <f t="shared" si="525"/>
        <v>1.4146923470257367</v>
      </c>
      <c r="DS151" s="102">
        <f t="shared" si="525"/>
        <v>-100</v>
      </c>
      <c r="DT151" s="102">
        <f t="shared" si="525"/>
        <v>0</v>
      </c>
      <c r="DU151" s="102">
        <f t="shared" si="525"/>
        <v>0</v>
      </c>
      <c r="DV151" s="15"/>
      <c r="DW151" s="99"/>
      <c r="DX151" s="100">
        <f t="shared" si="542"/>
        <v>-3.637447823494333</v>
      </c>
      <c r="DY151" s="100">
        <f t="shared" si="542"/>
        <v>-1.9183168316831645</v>
      </c>
      <c r="DZ151" s="100">
        <f t="shared" si="542"/>
        <v>-0.63091482649841879</v>
      </c>
      <c r="EA151" s="100">
        <f t="shared" si="542"/>
        <v>1.7142857142857126</v>
      </c>
      <c r="EB151" s="100">
        <f t="shared" si="542"/>
        <v>-3.5580524344569264</v>
      </c>
      <c r="EC151" s="100">
        <f t="shared" si="542"/>
        <v>1.2944983818770295</v>
      </c>
      <c r="ED151" s="100">
        <f t="shared" si="542"/>
        <v>2.1725239616613434</v>
      </c>
      <c r="EE151" s="100">
        <f t="shared" si="542"/>
        <v>-0.81300813008130524</v>
      </c>
      <c r="EF151" s="100">
        <f t="shared" si="542"/>
        <v>-2.080706179066838</v>
      </c>
      <c r="EG151" s="100">
        <f t="shared" si="542"/>
        <v>-2.7044430135222175</v>
      </c>
      <c r="EH151" s="100">
        <f t="shared" si="542"/>
        <v>-2.382528127068162</v>
      </c>
      <c r="EI151" s="100">
        <f t="shared" si="542"/>
        <v>0.9491525423728886</v>
      </c>
      <c r="EJ151" s="100">
        <f t="shared" si="542"/>
        <v>-0.94022834116856968</v>
      </c>
      <c r="EK151" s="100">
        <f t="shared" si="542"/>
        <v>-0.4745762711864443</v>
      </c>
      <c r="EL151" s="101">
        <f t="shared" si="542"/>
        <v>0</v>
      </c>
      <c r="EM151" s="95">
        <f t="shared" si="542"/>
        <v>0</v>
      </c>
      <c r="EN151" s="102">
        <f t="shared" si="542"/>
        <v>0.27247956403269047</v>
      </c>
      <c r="EO151" s="102">
        <f t="shared" si="542"/>
        <v>-1.0190217391304324</v>
      </c>
      <c r="EP151" s="102">
        <f t="shared" si="542"/>
        <v>1.2354152367879179</v>
      </c>
      <c r="EQ151" s="102">
        <f t="shared" si="526"/>
        <v>0.74576271186441723</v>
      </c>
      <c r="ER151" s="102">
        <f t="shared" si="526"/>
        <v>-100</v>
      </c>
      <c r="ES151" s="102">
        <f t="shared" si="526"/>
        <v>0</v>
      </c>
      <c r="ET151" s="102">
        <f t="shared" si="526"/>
        <v>0</v>
      </c>
      <c r="EU151" s="15"/>
      <c r="EV151" s="99"/>
      <c r="EW151" s="100">
        <f t="shared" si="543"/>
        <v>-1.9542805916629269</v>
      </c>
      <c r="EX151" s="100">
        <f t="shared" si="543"/>
        <v>8.2289476090324776E-2</v>
      </c>
      <c r="EY151" s="100">
        <f t="shared" si="543"/>
        <v>-1.3886351178512668</v>
      </c>
      <c r="EZ151" s="100">
        <f t="shared" si="543"/>
        <v>-3.1962201222901609</v>
      </c>
      <c r="FA151" s="100">
        <f t="shared" si="543"/>
        <v>-5.1679586563307511</v>
      </c>
      <c r="FB151" s="100">
        <f t="shared" si="543"/>
        <v>-1.3018468059340038</v>
      </c>
      <c r="FC151" s="100">
        <f t="shared" si="543"/>
        <v>2.7505112474437654</v>
      </c>
      <c r="FD151" s="100">
        <f t="shared" si="543"/>
        <v>-0.40800079609911721</v>
      </c>
      <c r="FE151" s="100">
        <f t="shared" si="543"/>
        <v>-4.9960031974420449</v>
      </c>
      <c r="FF151" s="100">
        <f t="shared" si="543"/>
        <v>5.6794278502313889</v>
      </c>
      <c r="FG151" s="100">
        <f t="shared" si="543"/>
        <v>-4.6178343949044631</v>
      </c>
      <c r="FH151" s="100">
        <f t="shared" si="543"/>
        <v>-1.001669449081799</v>
      </c>
      <c r="FI151" s="100">
        <f t="shared" si="543"/>
        <v>-0.13701517706576904</v>
      </c>
      <c r="FJ151" s="100">
        <f t="shared" si="543"/>
        <v>0.23218997361478255</v>
      </c>
      <c r="FK151" s="101">
        <f t="shared" si="543"/>
        <v>-1.8005686006107191</v>
      </c>
      <c r="FL151" s="95">
        <f t="shared" si="543"/>
        <v>-3.3990992923010888</v>
      </c>
      <c r="FM151" s="102">
        <f t="shared" si="543"/>
        <v>0.49950049950049369</v>
      </c>
      <c r="FN151" s="102">
        <f t="shared" si="543"/>
        <v>-1.6567263088137829</v>
      </c>
      <c r="FO151" s="102">
        <f t="shared" si="543"/>
        <v>-0.43800539083558299</v>
      </c>
      <c r="FP151" s="102">
        <f t="shared" si="527"/>
        <v>2.1432600112803124</v>
      </c>
      <c r="FQ151" s="102">
        <f t="shared" si="527"/>
        <v>-100</v>
      </c>
      <c r="FR151" s="102">
        <f t="shared" si="527"/>
        <v>0</v>
      </c>
      <c r="FS151" s="102">
        <f t="shared" si="527"/>
        <v>0</v>
      </c>
      <c r="FT151" s="15"/>
      <c r="FU151" s="99"/>
      <c r="FV151" s="100">
        <f t="shared" si="544"/>
        <v>-1.4427412082957614</v>
      </c>
      <c r="FW151" s="100">
        <f t="shared" si="544"/>
        <v>-4.8490393412625838</v>
      </c>
      <c r="FX151" s="100">
        <f t="shared" si="544"/>
        <v>-2.9807692307692313</v>
      </c>
      <c r="FY151" s="100">
        <f t="shared" si="544"/>
        <v>-2.8741328047571901</v>
      </c>
      <c r="FZ151" s="100">
        <f t="shared" si="544"/>
        <v>-4.1836734693877498</v>
      </c>
      <c r="GA151" s="100">
        <f t="shared" si="544"/>
        <v>2.0234291799787085</v>
      </c>
      <c r="GB151" s="100">
        <f t="shared" si="544"/>
        <v>8.7682672233820433</v>
      </c>
      <c r="GC151" s="100">
        <f t="shared" si="544"/>
        <v>-0.28790786948176272</v>
      </c>
      <c r="GD151" s="100">
        <f t="shared" si="544"/>
        <v>-3.5611164581328181</v>
      </c>
      <c r="GE151" s="100">
        <f t="shared" si="544"/>
        <v>-3.3932135728542923</v>
      </c>
      <c r="GF151" s="100">
        <f t="shared" si="544"/>
        <v>20.661157024793386</v>
      </c>
      <c r="GG151" s="100">
        <f t="shared" si="544"/>
        <v>3.8527397260273988</v>
      </c>
      <c r="GH151" s="100">
        <f t="shared" si="544"/>
        <v>-0.41220115416322756</v>
      </c>
      <c r="GI151" s="100">
        <f t="shared" si="544"/>
        <v>0.57947019867550242</v>
      </c>
      <c r="GJ151" s="101">
        <f t="shared" si="544"/>
        <v>-3.1275720164609</v>
      </c>
      <c r="GK151" s="95">
        <f t="shared" si="544"/>
        <v>17.502124044180121</v>
      </c>
      <c r="GL151" s="102">
        <f t="shared" si="544"/>
        <v>-4.1214750542299399</v>
      </c>
      <c r="GM151" s="102">
        <f t="shared" si="544"/>
        <v>5.65610859728507</v>
      </c>
      <c r="GN151" s="102">
        <f t="shared" si="544"/>
        <v>-0.49964311206280865</v>
      </c>
      <c r="GO151" s="102">
        <f t="shared" si="528"/>
        <v>-2.5107604017216678</v>
      </c>
      <c r="GP151" s="102">
        <f t="shared" si="528"/>
        <v>-100</v>
      </c>
      <c r="GQ151" s="102">
        <f t="shared" si="528"/>
        <v>0</v>
      </c>
      <c r="GR151" s="102">
        <f t="shared" si="528"/>
        <v>0</v>
      </c>
      <c r="GS151" s="15"/>
      <c r="GT151" s="99"/>
      <c r="GU151" s="100">
        <f t="shared" si="545"/>
        <v>-4.6118370484242943</v>
      </c>
      <c r="GV151" s="100">
        <f t="shared" si="545"/>
        <v>-35.052377115229646</v>
      </c>
      <c r="GW151" s="100">
        <f t="shared" si="545"/>
        <v>-8.560794044665009</v>
      </c>
      <c r="GX151" s="100">
        <f t="shared" si="545"/>
        <v>3.1207598371777445</v>
      </c>
      <c r="GY151" s="100">
        <f t="shared" si="545"/>
        <v>91.578947368421055</v>
      </c>
      <c r="GZ151" s="100">
        <f t="shared" si="545"/>
        <v>-19.642857142857139</v>
      </c>
      <c r="HA151" s="100">
        <f t="shared" si="545"/>
        <v>-15.384615384615385</v>
      </c>
      <c r="HB151" s="100">
        <f t="shared" si="545"/>
        <v>-19.999999999999996</v>
      </c>
      <c r="HC151" s="100">
        <f t="shared" si="545"/>
        <v>-39.520202020202021</v>
      </c>
      <c r="HD151" s="100">
        <f t="shared" si="545"/>
        <v>43.215031315240097</v>
      </c>
      <c r="HE151" s="100">
        <f t="shared" si="545"/>
        <v>-5.2478134110787167</v>
      </c>
      <c r="HF151" s="100">
        <f t="shared" si="545"/>
        <v>-5.5384615384615365</v>
      </c>
      <c r="HG151" s="100">
        <f t="shared" si="545"/>
        <v>0.32573289902280145</v>
      </c>
      <c r="HH151" s="100">
        <f t="shared" si="545"/>
        <v>-0.97402597402597157</v>
      </c>
      <c r="HI151" s="101">
        <f t="shared" si="545"/>
        <v>5.4098360655737698</v>
      </c>
      <c r="HJ151" s="95">
        <f t="shared" si="545"/>
        <v>0.31104199066873672</v>
      </c>
      <c r="HK151" s="102">
        <f t="shared" si="545"/>
        <v>-1.0852713178294615</v>
      </c>
      <c r="HL151" s="102">
        <f t="shared" si="545"/>
        <v>-0.62695924764890609</v>
      </c>
      <c r="HM151" s="102">
        <f t="shared" si="545"/>
        <v>0.94637223974762819</v>
      </c>
      <c r="HN151" s="102">
        <f t="shared" si="529"/>
        <v>0</v>
      </c>
      <c r="HO151" s="102">
        <f t="shared" si="529"/>
        <v>-100</v>
      </c>
      <c r="HP151" s="102">
        <f t="shared" si="529"/>
        <v>0</v>
      </c>
      <c r="HQ151" s="102">
        <f t="shared" si="529"/>
        <v>0</v>
      </c>
      <c r="HR151" s="15"/>
      <c r="HS151" s="99"/>
      <c r="HT151" s="100">
        <f t="shared" si="546"/>
        <v>1.8987341772152</v>
      </c>
      <c r="HU151" s="100">
        <f t="shared" si="546"/>
        <v>-2.8985507246376829</v>
      </c>
      <c r="HV151" s="100">
        <f t="shared" si="546"/>
        <v>11.940298507462677</v>
      </c>
      <c r="HW151" s="100">
        <f t="shared" si="546"/>
        <v>11.238095238095248</v>
      </c>
      <c r="HX151" s="100">
        <f t="shared" si="546"/>
        <v>1.7123287671232834</v>
      </c>
      <c r="HY151" s="100">
        <f t="shared" si="546"/>
        <v>-9.5959595959595916</v>
      </c>
      <c r="HZ151" s="100">
        <f t="shared" si="546"/>
        <v>14.711359404096825</v>
      </c>
      <c r="IA151" s="100">
        <f t="shared" si="546"/>
        <v>-7.9545454545454586</v>
      </c>
      <c r="IB151" s="100">
        <f t="shared" si="546"/>
        <v>-20.987654320987659</v>
      </c>
      <c r="IC151" s="100">
        <f t="shared" si="546"/>
        <v>1.7857142857142794</v>
      </c>
      <c r="ID151" s="100">
        <f t="shared" si="546"/>
        <v>-4.3859649122807038</v>
      </c>
      <c r="IE151" s="100">
        <f t="shared" si="546"/>
        <v>-7.7981651376146761</v>
      </c>
      <c r="IF151" s="100">
        <f t="shared" si="546"/>
        <v>0.49751243781095411</v>
      </c>
      <c r="IG151" s="100">
        <f t="shared" si="546"/>
        <v>-0.49504950495049549</v>
      </c>
      <c r="IH151" s="101">
        <f t="shared" si="546"/>
        <v>4.9751243781094523</v>
      </c>
      <c r="II151" s="95">
        <f t="shared" si="546"/>
        <v>2.3696682464454888</v>
      </c>
      <c r="IJ151" s="102">
        <f t="shared" si="546"/>
        <v>-1.851851851851849</v>
      </c>
      <c r="IK151" s="102">
        <f t="shared" si="546"/>
        <v>-0.94339622641509413</v>
      </c>
      <c r="IL151" s="102">
        <f t="shared" si="546"/>
        <v>1.1904761904761862</v>
      </c>
      <c r="IM151" s="102">
        <f t="shared" si="530"/>
        <v>0.7058823529411784</v>
      </c>
      <c r="IN151" s="102">
        <f t="shared" si="530"/>
        <v>-100</v>
      </c>
      <c r="IO151" s="102">
        <f t="shared" si="530"/>
        <v>0</v>
      </c>
      <c r="IP151" s="102">
        <f t="shared" si="530"/>
        <v>0</v>
      </c>
      <c r="IQ151" s="15"/>
      <c r="IR151" s="99"/>
      <c r="IS151" s="100">
        <f t="shared" si="547"/>
        <v>-1.139601139601143</v>
      </c>
      <c r="IT151" s="100">
        <f t="shared" si="547"/>
        <v>-64.409221902017293</v>
      </c>
      <c r="IU151" s="100">
        <f t="shared" si="547"/>
        <v>-42.914979757085028</v>
      </c>
      <c r="IV151" s="100">
        <f t="shared" si="547"/>
        <v>9.9290780141843893</v>
      </c>
      <c r="IW151" s="100">
        <f t="shared" si="547"/>
        <v>43.225806451612911</v>
      </c>
      <c r="IX151" s="100">
        <f t="shared" si="547"/>
        <v>86.486486486486484</v>
      </c>
      <c r="IY151" s="100">
        <f t="shared" si="547"/>
        <v>-50.724637681159422</v>
      </c>
      <c r="IZ151" s="100">
        <f t="shared" si="547"/>
        <v>7.8431372549019551</v>
      </c>
      <c r="JA151" s="100">
        <f t="shared" si="547"/>
        <v>-85.909090909090907</v>
      </c>
      <c r="JB151" s="100">
        <f t="shared" si="547"/>
        <v>641.93548387096769</v>
      </c>
      <c r="JC151" s="100">
        <f t="shared" si="547"/>
        <v>-6.956521739130439</v>
      </c>
      <c r="JD151" s="100">
        <f t="shared" si="547"/>
        <v>-0.93457943925233655</v>
      </c>
      <c r="JE151" s="100">
        <f t="shared" si="547"/>
        <v>0</v>
      </c>
      <c r="JF151" s="100">
        <f t="shared" si="547"/>
        <v>-1.8867924528301883</v>
      </c>
      <c r="JG151" s="101">
        <f t="shared" si="547"/>
        <v>6.25</v>
      </c>
      <c r="JH151" s="95">
        <f t="shared" si="547"/>
        <v>-3.6199095022624417</v>
      </c>
      <c r="JI151" s="102">
        <f t="shared" si="547"/>
        <v>0.46948356807512415</v>
      </c>
      <c r="JJ151" s="102">
        <f t="shared" si="547"/>
        <v>-2.8037383177570097</v>
      </c>
      <c r="JK151" s="102">
        <f t="shared" si="547"/>
        <v>0.48076923076922906</v>
      </c>
      <c r="JL151" s="102">
        <f t="shared" si="531"/>
        <v>-4.3062200956937797</v>
      </c>
      <c r="JM151" s="102">
        <f t="shared" si="531"/>
        <v>-100</v>
      </c>
      <c r="JN151" s="102">
        <f t="shared" si="531"/>
        <v>0</v>
      </c>
      <c r="JO151" s="102">
        <f t="shared" si="531"/>
        <v>0</v>
      </c>
      <c r="JP151" s="15"/>
      <c r="JQ151" s="99"/>
      <c r="JR151" s="100">
        <f t="shared" si="548"/>
        <v>-48.8</v>
      </c>
      <c r="JS151" s="100">
        <f t="shared" si="548"/>
        <v>40.625</v>
      </c>
      <c r="JT151" s="100">
        <f t="shared" si="548"/>
        <v>-21.111111111111114</v>
      </c>
      <c r="JU151" s="100">
        <f t="shared" si="548"/>
        <v>-70.422535211267601</v>
      </c>
      <c r="JV151" s="100">
        <f t="shared" si="548"/>
        <v>2947.6190476190473</v>
      </c>
      <c r="JW151" s="100">
        <f t="shared" si="548"/>
        <v>-65.78125</v>
      </c>
      <c r="JX151" s="100">
        <f t="shared" si="548"/>
        <v>-22.374429223744297</v>
      </c>
      <c r="JY151" s="100">
        <f t="shared" si="548"/>
        <v>-97.058823529411768</v>
      </c>
      <c r="JZ151" s="100">
        <f t="shared" si="548"/>
        <v>-100</v>
      </c>
      <c r="KA151" s="100">
        <f t="shared" si="548"/>
        <v>0</v>
      </c>
      <c r="KB151" s="100">
        <f t="shared" si="548"/>
        <v>0</v>
      </c>
      <c r="KC151" s="100">
        <f t="shared" si="548"/>
        <v>0</v>
      </c>
      <c r="KD151" s="100">
        <f t="shared" si="548"/>
        <v>0</v>
      </c>
      <c r="KE151" s="100">
        <f t="shared" si="548"/>
        <v>0</v>
      </c>
      <c r="KF151" s="101">
        <f t="shared" si="548"/>
        <v>0</v>
      </c>
      <c r="KG151" s="95">
        <f t="shared" si="548"/>
        <v>0</v>
      </c>
      <c r="KH151" s="102">
        <f t="shared" si="548"/>
        <v>0</v>
      </c>
      <c r="KI151" s="102">
        <f t="shared" si="548"/>
        <v>0</v>
      </c>
      <c r="KJ151" s="102">
        <f t="shared" si="548"/>
        <v>0</v>
      </c>
      <c r="KK151" s="102">
        <f t="shared" si="532"/>
        <v>100</v>
      </c>
      <c r="KL151" s="102">
        <f t="shared" si="532"/>
        <v>-100</v>
      </c>
      <c r="KM151" s="102">
        <f t="shared" si="532"/>
        <v>0</v>
      </c>
      <c r="KN151" s="102">
        <f t="shared" si="532"/>
        <v>0</v>
      </c>
      <c r="KO151" s="15"/>
      <c r="KP151" s="99"/>
      <c r="KQ151" s="100">
        <f t="shared" si="549"/>
        <v>-17.073170731707322</v>
      </c>
      <c r="KR151" s="100">
        <f t="shared" si="549"/>
        <v>-53.529411764705884</v>
      </c>
      <c r="KS151" s="100">
        <f t="shared" si="549"/>
        <v>73.417721518987335</v>
      </c>
      <c r="KT151" s="100">
        <f t="shared" si="549"/>
        <v>7.2992700729926918</v>
      </c>
      <c r="KU151" s="100">
        <f t="shared" si="549"/>
        <v>59.183673469387756</v>
      </c>
      <c r="KV151" s="100">
        <f t="shared" si="549"/>
        <v>69.230769230769226</v>
      </c>
      <c r="KW151" s="100">
        <f t="shared" si="549"/>
        <v>-38.383838383838388</v>
      </c>
      <c r="KX151" s="100">
        <f t="shared" si="549"/>
        <v>-19.262295081967217</v>
      </c>
      <c r="KY151" s="100">
        <f t="shared" si="549"/>
        <v>-87.309644670050758</v>
      </c>
      <c r="KZ151" s="100">
        <f t="shared" si="549"/>
        <v>104</v>
      </c>
      <c r="LA151" s="100">
        <f t="shared" si="549"/>
        <v>105.88235294117645</v>
      </c>
      <c r="LB151" s="100">
        <f t="shared" si="549"/>
        <v>3.8095238095238182</v>
      </c>
      <c r="LC151" s="100">
        <f t="shared" si="549"/>
        <v>-11.009174311926607</v>
      </c>
      <c r="LD151" s="100">
        <f t="shared" si="549"/>
        <v>2.0618556701030855</v>
      </c>
      <c r="LE151" s="101">
        <f t="shared" si="549"/>
        <v>-43.43434343434344</v>
      </c>
      <c r="LF151" s="95">
        <f t="shared" si="549"/>
        <v>3.5714285714285809</v>
      </c>
      <c r="LG151" s="102">
        <f t="shared" si="549"/>
        <v>-10.344827586206895</v>
      </c>
      <c r="LH151" s="102">
        <f t="shared" si="549"/>
        <v>5.7692307692307709</v>
      </c>
      <c r="LI151" s="102">
        <f t="shared" si="549"/>
        <v>72.727272727272734</v>
      </c>
      <c r="LJ151" s="102">
        <f t="shared" si="533"/>
        <v>-15.789473684210531</v>
      </c>
      <c r="LK151" s="102">
        <f t="shared" si="533"/>
        <v>-100</v>
      </c>
      <c r="LL151" s="102">
        <f t="shared" si="533"/>
        <v>0</v>
      </c>
      <c r="LM151" s="102">
        <f t="shared" si="533"/>
        <v>0</v>
      </c>
      <c r="LN151" s="15"/>
      <c r="LO151" s="99"/>
      <c r="LP151" s="100">
        <f t="shared" si="550"/>
        <v>8.2191780821917924</v>
      </c>
      <c r="LQ151" s="100">
        <f t="shared" si="550"/>
        <v>-65.822784810126578</v>
      </c>
      <c r="LR151" s="100">
        <f t="shared" si="550"/>
        <v>7.4074074074074181</v>
      </c>
      <c r="LS151" s="100">
        <f t="shared" si="550"/>
        <v>220.68965517241378</v>
      </c>
      <c r="LT151" s="100">
        <f t="shared" si="550"/>
        <v>-1.0752688172043001</v>
      </c>
      <c r="LU151" s="100">
        <f t="shared" si="550"/>
        <v>-26.086956521739136</v>
      </c>
      <c r="LV151" s="100">
        <f t="shared" si="550"/>
        <v>26.470588235294112</v>
      </c>
      <c r="LW151" s="100">
        <f t="shared" si="550"/>
        <v>-15.116279069767447</v>
      </c>
      <c r="LX151" s="100">
        <f t="shared" si="550"/>
        <v>-86.301369863013704</v>
      </c>
      <c r="LY151" s="100">
        <f t="shared" si="550"/>
        <v>170.00000000000003</v>
      </c>
      <c r="LZ151" s="100">
        <f t="shared" si="550"/>
        <v>-100</v>
      </c>
      <c r="MA151" s="100">
        <f t="shared" si="550"/>
        <v>0</v>
      </c>
      <c r="MB151" s="100">
        <f t="shared" si="550"/>
        <v>-50</v>
      </c>
      <c r="MC151" s="100">
        <f t="shared" si="550"/>
        <v>100</v>
      </c>
      <c r="MD151" s="101">
        <f t="shared" si="550"/>
        <v>0</v>
      </c>
      <c r="ME151" s="95">
        <f t="shared" si="550"/>
        <v>100</v>
      </c>
      <c r="MF151" s="102">
        <f t="shared" si="550"/>
        <v>0</v>
      </c>
      <c r="MG151" s="102">
        <f t="shared" si="550"/>
        <v>75</v>
      </c>
      <c r="MH151" s="102">
        <f t="shared" si="550"/>
        <v>14.285714285714279</v>
      </c>
      <c r="MI151" s="102">
        <f t="shared" si="534"/>
        <v>75</v>
      </c>
      <c r="MJ151" s="102">
        <f t="shared" si="534"/>
        <v>-100</v>
      </c>
      <c r="MK151" s="102">
        <f t="shared" si="534"/>
        <v>0</v>
      </c>
      <c r="ML151" s="102">
        <f t="shared" si="534"/>
        <v>0</v>
      </c>
      <c r="MM151" s="15"/>
      <c r="MN151" s="99"/>
      <c r="MO151" s="100">
        <f t="shared" si="551"/>
        <v>-34.444444444444443</v>
      </c>
      <c r="MP151" s="100">
        <f t="shared" si="551"/>
        <v>-40.677966101694921</v>
      </c>
      <c r="MQ151" s="100">
        <f t="shared" si="551"/>
        <v>88.571428571428569</v>
      </c>
      <c r="MR151" s="100">
        <f t="shared" si="551"/>
        <v>-81.818181818181813</v>
      </c>
      <c r="MS151" s="100">
        <f t="shared" si="551"/>
        <v>500</v>
      </c>
      <c r="MT151" s="100">
        <f t="shared" si="551"/>
        <v>-45.833333333333336</v>
      </c>
      <c r="MU151" s="100">
        <f t="shared" si="551"/>
        <v>248.71794871794873</v>
      </c>
      <c r="MV151" s="100">
        <f t="shared" si="551"/>
        <v>-74.264705882352942</v>
      </c>
      <c r="MW151" s="100">
        <f t="shared" si="551"/>
        <v>-100</v>
      </c>
      <c r="MX151" s="100">
        <f t="shared" si="551"/>
        <v>0</v>
      </c>
      <c r="MY151" s="100">
        <f t="shared" si="551"/>
        <v>890</v>
      </c>
      <c r="MZ151" s="100">
        <f t="shared" si="551"/>
        <v>3.0303030303030276</v>
      </c>
      <c r="NA151" s="100">
        <f t="shared" si="551"/>
        <v>-9.8039215686274499</v>
      </c>
      <c r="NB151" s="100">
        <f t="shared" si="551"/>
        <v>2.1739130434782705</v>
      </c>
      <c r="NC151" s="101">
        <f t="shared" si="551"/>
        <v>-44.680851063829785</v>
      </c>
      <c r="ND151" s="95">
        <f t="shared" si="551"/>
        <v>-3.8461538461538436</v>
      </c>
      <c r="NE151" s="102">
        <f t="shared" si="551"/>
        <v>-9.9999999999999982</v>
      </c>
      <c r="NF151" s="102">
        <f t="shared" si="551"/>
        <v>-2.2222222222222254</v>
      </c>
      <c r="NG151" s="102">
        <f t="shared" si="551"/>
        <v>88.63636363636364</v>
      </c>
      <c r="NH151" s="102">
        <f t="shared" si="535"/>
        <v>-33.734939759036145</v>
      </c>
      <c r="NI151" s="102">
        <f t="shared" si="535"/>
        <v>-100</v>
      </c>
      <c r="NJ151" s="102">
        <f t="shared" si="535"/>
        <v>0</v>
      </c>
      <c r="NK151" s="102">
        <f t="shared" si="535"/>
        <v>0</v>
      </c>
      <c r="NL151" s="15"/>
      <c r="NM151" s="106"/>
      <c r="NN151" s="100">
        <f t="shared" si="552"/>
        <v>-23.809523809523814</v>
      </c>
      <c r="NO151" s="100">
        <f t="shared" si="552"/>
        <v>-46.875</v>
      </c>
      <c r="NP151" s="100">
        <f t="shared" si="552"/>
        <v>147.05882352941177</v>
      </c>
      <c r="NQ151" s="100">
        <f t="shared" si="552"/>
        <v>0</v>
      </c>
      <c r="NR151" s="100">
        <f t="shared" si="552"/>
        <v>66.666666666666671</v>
      </c>
      <c r="NS151" s="100">
        <f t="shared" si="552"/>
        <v>312.85714285714289</v>
      </c>
      <c r="NT151" s="100">
        <f t="shared" si="552"/>
        <v>-92.387543252595151</v>
      </c>
      <c r="NU151" s="100">
        <f t="shared" si="552"/>
        <v>304.54545454545456</v>
      </c>
      <c r="NV151" s="100">
        <f t="shared" si="552"/>
        <v>-83.146067415730343</v>
      </c>
      <c r="NW151" s="100">
        <f t="shared" si="552"/>
        <v>-6.6666666666666652</v>
      </c>
      <c r="NX151" s="100">
        <f t="shared" si="552"/>
        <v>-57.142857142857139</v>
      </c>
      <c r="NY151" s="100">
        <f t="shared" si="552"/>
        <v>-16.666666666666664</v>
      </c>
      <c r="NZ151" s="100">
        <f t="shared" si="552"/>
        <v>-19.999999999999996</v>
      </c>
      <c r="OA151" s="100">
        <f t="shared" si="552"/>
        <v>-25</v>
      </c>
      <c r="OB151" s="101">
        <f t="shared" si="552"/>
        <v>-33.333333333333336</v>
      </c>
      <c r="OC151" s="95">
        <f t="shared" si="552"/>
        <v>100</v>
      </c>
      <c r="OD151" s="102">
        <f t="shared" si="552"/>
        <v>-25</v>
      </c>
      <c r="OE151" s="102">
        <f t="shared" si="552"/>
        <v>33.333333333333329</v>
      </c>
      <c r="OF151" s="102">
        <f t="shared" si="552"/>
        <v>0</v>
      </c>
      <c r="OG151" s="102">
        <f t="shared" si="536"/>
        <v>175</v>
      </c>
      <c r="OH151" s="102">
        <f t="shared" si="536"/>
        <v>-100</v>
      </c>
      <c r="OI151" s="102">
        <f t="shared" si="536"/>
        <v>0</v>
      </c>
      <c r="OJ151" s="102">
        <f t="shared" si="536"/>
        <v>0</v>
      </c>
      <c r="OK151" s="37"/>
      <c r="OL151"/>
      <c r="OM151"/>
      <c r="ON151"/>
      <c r="OO151"/>
      <c r="OP151"/>
      <c r="OQ151"/>
      <c r="OR151"/>
      <c r="OS151"/>
      <c r="OT151"/>
      <c r="OU151"/>
      <c r="OV151"/>
      <c r="OW151"/>
      <c r="OX151"/>
      <c r="OY151"/>
      <c r="OZ151"/>
      <c r="PA151"/>
      <c r="PB151"/>
      <c r="PC151"/>
      <c r="PD151"/>
      <c r="PE151"/>
      <c r="PF151"/>
      <c r="PG151"/>
      <c r="PH151"/>
      <c r="PI151"/>
      <c r="PJ151"/>
      <c r="PK151"/>
      <c r="PL151"/>
      <c r="PM151"/>
      <c r="PN151"/>
      <c r="PO151"/>
      <c r="PP151"/>
      <c r="PQ151"/>
      <c r="PR151"/>
      <c r="PS151"/>
      <c r="PT151"/>
      <c r="PU151"/>
      <c r="PV151"/>
      <c r="PW151"/>
      <c r="PX151"/>
      <c r="PY151"/>
      <c r="PZ151"/>
      <c r="QA151"/>
      <c r="QB151"/>
      <c r="QC151"/>
      <c r="QD151"/>
      <c r="QE151"/>
      <c r="QF151"/>
      <c r="QG151"/>
      <c r="QH151"/>
      <c r="QI151"/>
      <c r="QJ151"/>
      <c r="QK151"/>
      <c r="QL151"/>
      <c r="QM151"/>
      <c r="QN151"/>
      <c r="QO151"/>
      <c r="QP151"/>
      <c r="QQ151"/>
      <c r="QR151"/>
      <c r="QS151"/>
      <c r="QT151"/>
      <c r="QU151"/>
      <c r="QV151"/>
      <c r="QW151"/>
      <c r="QX151"/>
      <c r="QY151"/>
      <c r="QZ151"/>
      <c r="RA151"/>
      <c r="RB151"/>
      <c r="RC151"/>
      <c r="RD151"/>
      <c r="RE151"/>
      <c r="RF151"/>
      <c r="RG151"/>
      <c r="RH151"/>
      <c r="RI151"/>
      <c r="RJ151"/>
      <c r="RK151"/>
      <c r="RL151"/>
      <c r="RM151"/>
      <c r="RN151"/>
      <c r="RO151"/>
      <c r="RP151"/>
      <c r="RQ151"/>
      <c r="RR151"/>
      <c r="RS151"/>
      <c r="RT151"/>
      <c r="RU151"/>
      <c r="RV151"/>
      <c r="RW151"/>
      <c r="RX151"/>
      <c r="RY151"/>
      <c r="RZ151"/>
      <c r="SA151"/>
      <c r="SB151"/>
      <c r="SC151"/>
      <c r="SD151"/>
      <c r="SE151"/>
      <c r="SF151"/>
      <c r="SG151"/>
      <c r="SH151"/>
      <c r="SI151"/>
      <c r="SJ151"/>
      <c r="SK151"/>
      <c r="SL151"/>
      <c r="SM151"/>
      <c r="SN151"/>
      <c r="SO151"/>
      <c r="SP151"/>
      <c r="SQ151"/>
      <c r="SR151"/>
      <c r="SS151"/>
      <c r="ST151" s="15"/>
    </row>
    <row r="152" spans="1:514" x14ac:dyDescent="0.3">
      <c r="A152" s="58" t="str">
        <f>A$7</f>
        <v>Perlombongan &amp; Pengkuarian</v>
      </c>
      <c r="B152" s="93"/>
      <c r="C152" s="94">
        <f t="shared" si="537"/>
        <v>3.5395637792778878E-2</v>
      </c>
      <c r="D152" s="94">
        <f t="shared" si="537"/>
        <v>0.10736944851146291</v>
      </c>
      <c r="E152" s="94">
        <f t="shared" si="537"/>
        <v>-5.4845943837755762E-2</v>
      </c>
      <c r="F152" s="94">
        <f t="shared" si="537"/>
        <v>0.18413960464860324</v>
      </c>
      <c r="G152" s="94">
        <f t="shared" si="537"/>
        <v>2.3127297514424106</v>
      </c>
      <c r="H152" s="94">
        <f t="shared" si="537"/>
        <v>-3.31691531634426</v>
      </c>
      <c r="I152" s="94">
        <f t="shared" si="537"/>
        <v>1.4815544015947646</v>
      </c>
      <c r="J152" s="94">
        <f t="shared" si="537"/>
        <v>-2.9040863344246381</v>
      </c>
      <c r="K152" s="94">
        <f t="shared" si="537"/>
        <v>-1.2912894161723365</v>
      </c>
      <c r="L152" s="94">
        <f t="shared" si="537"/>
        <v>0.59968876911982161</v>
      </c>
      <c r="M152" s="94">
        <f t="shared" si="537"/>
        <v>-0.1634911651889559</v>
      </c>
      <c r="N152" s="94">
        <f t="shared" si="537"/>
        <v>0.13982490394910396</v>
      </c>
      <c r="O152" s="94">
        <f t="shared" si="537"/>
        <v>-0.83777800140887315</v>
      </c>
      <c r="P152" s="94">
        <f t="shared" si="537"/>
        <v>-0.6317391855892418</v>
      </c>
      <c r="Q152" s="95">
        <f t="shared" si="537"/>
        <v>-0.61022315273451255</v>
      </c>
      <c r="R152" s="95">
        <f t="shared" si="537"/>
        <v>-0.39047447786882961</v>
      </c>
      <c r="S152" s="96">
        <f t="shared" si="537"/>
        <v>7.4790457769191576E-2</v>
      </c>
      <c r="T152" s="96">
        <f t="shared" si="537"/>
        <v>0.99474281001958875</v>
      </c>
      <c r="U152" s="96">
        <f t="shared" si="537"/>
        <v>1.4557285021689292</v>
      </c>
      <c r="V152" s="96">
        <f t="shared" si="521"/>
        <v>0.76583543969517276</v>
      </c>
      <c r="W152" s="96">
        <f t="shared" si="521"/>
        <v>-100</v>
      </c>
      <c r="X152" s="96">
        <f t="shared" si="521"/>
        <v>0</v>
      </c>
      <c r="Y152" s="96">
        <f t="shared" si="521"/>
        <v>0</v>
      </c>
      <c r="Z152" s="15"/>
      <c r="AA152" s="93"/>
      <c r="AB152" s="94">
        <f t="shared" si="538"/>
        <v>-7.7311814810286483</v>
      </c>
      <c r="AC152" s="94">
        <f t="shared" si="538"/>
        <v>3.8074204946996426</v>
      </c>
      <c r="AD152" s="94">
        <f t="shared" si="538"/>
        <v>4.7400221257765329</v>
      </c>
      <c r="AE152" s="94">
        <f t="shared" si="538"/>
        <v>-0.211244718882031</v>
      </c>
      <c r="AF152" s="94">
        <f t="shared" si="538"/>
        <v>-3.3748575150626903</v>
      </c>
      <c r="AG152" s="94">
        <f t="shared" si="538"/>
        <v>-2.852327785970088</v>
      </c>
      <c r="AH152" s="94">
        <f t="shared" si="538"/>
        <v>7.4204180761557881</v>
      </c>
      <c r="AI152" s="94">
        <f t="shared" si="538"/>
        <v>-0.1170818361661774</v>
      </c>
      <c r="AJ152" s="94">
        <f t="shared" si="538"/>
        <v>-1.7138237671786571</v>
      </c>
      <c r="AK152" s="94">
        <f t="shared" si="538"/>
        <v>-0.54285244283599488</v>
      </c>
      <c r="AL152" s="94">
        <f t="shared" si="538"/>
        <v>0.78150843532913683</v>
      </c>
      <c r="AM152" s="94">
        <f t="shared" si="538"/>
        <v>-2.9048537315882306</v>
      </c>
      <c r="AN152" s="94">
        <f t="shared" si="538"/>
        <v>-0.23241073315022343</v>
      </c>
      <c r="AO152" s="94">
        <f t="shared" si="538"/>
        <v>8.4709868699706092E-2</v>
      </c>
      <c r="AP152" s="95">
        <f t="shared" si="538"/>
        <v>-0.19466779517562927</v>
      </c>
      <c r="AQ152" s="95">
        <f t="shared" si="538"/>
        <v>-0.29681139755766139</v>
      </c>
      <c r="AR152" s="96">
        <f t="shared" si="538"/>
        <v>0.47631198434974209</v>
      </c>
      <c r="AS152" s="96">
        <f t="shared" si="538"/>
        <v>-2.4718530432574326</v>
      </c>
      <c r="AT152" s="96">
        <f t="shared" si="538"/>
        <v>1.3497092266296251</v>
      </c>
      <c r="AU152" s="96">
        <f t="shared" si="522"/>
        <v>1.3360167858519345</v>
      </c>
      <c r="AV152" s="96">
        <f t="shared" si="522"/>
        <v>-100</v>
      </c>
      <c r="AW152" s="96">
        <f t="shared" si="522"/>
        <v>0</v>
      </c>
      <c r="AX152" s="96">
        <f t="shared" si="522"/>
        <v>0</v>
      </c>
      <c r="AY152" s="15"/>
      <c r="AZ152" s="93"/>
      <c r="BA152" s="94">
        <f t="shared" si="539"/>
        <v>4.9970469119136052</v>
      </c>
      <c r="BB152" s="94">
        <f t="shared" si="539"/>
        <v>-1.7578399662494748</v>
      </c>
      <c r="BC152" s="94">
        <f t="shared" si="539"/>
        <v>-3.3638705983395356</v>
      </c>
      <c r="BD152" s="94">
        <f t="shared" si="539"/>
        <v>0.64329094102459905</v>
      </c>
      <c r="BE152" s="94">
        <f t="shared" si="539"/>
        <v>7.0583040726645674</v>
      </c>
      <c r="BF152" s="94">
        <f t="shared" si="539"/>
        <v>-4.570093090851957</v>
      </c>
      <c r="BG152" s="94">
        <f t="shared" si="539"/>
        <v>-2.5457389228457972</v>
      </c>
      <c r="BH152" s="94">
        <f t="shared" si="539"/>
        <v>-2.6291337584998131</v>
      </c>
      <c r="BI152" s="94">
        <f t="shared" si="539"/>
        <v>-1.9128586609989395</v>
      </c>
      <c r="BJ152" s="94">
        <f t="shared" si="539"/>
        <v>0.93970415902004945</v>
      </c>
      <c r="BK152" s="94">
        <f t="shared" si="539"/>
        <v>-0.34609655655830629</v>
      </c>
      <c r="BL152" s="94">
        <f t="shared" si="539"/>
        <v>1.7628698289884337</v>
      </c>
      <c r="BM152" s="94">
        <f t="shared" si="539"/>
        <v>-1.1512873682391622</v>
      </c>
      <c r="BN152" s="94">
        <f t="shared" si="539"/>
        <v>-1.2018442846841282</v>
      </c>
      <c r="BO152" s="95">
        <f t="shared" si="539"/>
        <v>-0.82940747130250125</v>
      </c>
      <c r="BP152" s="95">
        <f t="shared" si="539"/>
        <v>-0.47281323877068626</v>
      </c>
      <c r="BQ152" s="96">
        <f t="shared" si="539"/>
        <v>-0.31371846009052851</v>
      </c>
      <c r="BR152" s="96">
        <f t="shared" si="539"/>
        <v>2.5783392527986226</v>
      </c>
      <c r="BS152" s="96">
        <f t="shared" si="539"/>
        <v>1.619442070431476</v>
      </c>
      <c r="BT152" s="96">
        <f t="shared" si="523"/>
        <v>0.60165617182783571</v>
      </c>
      <c r="BU152" s="96">
        <f t="shared" si="523"/>
        <v>-100</v>
      </c>
      <c r="BV152" s="96">
        <f t="shared" si="523"/>
        <v>0</v>
      </c>
      <c r="BW152" s="96">
        <f t="shared" si="523"/>
        <v>0</v>
      </c>
      <c r="BX152" s="15"/>
      <c r="BY152" s="93"/>
      <c r="BZ152" s="94">
        <f t="shared" si="540"/>
        <v>-4.4362106949729636</v>
      </c>
      <c r="CA152" s="94">
        <f t="shared" si="540"/>
        <v>1.0583673897097245</v>
      </c>
      <c r="CB152" s="94">
        <f t="shared" si="540"/>
        <v>5.0394027374533357</v>
      </c>
      <c r="CC152" s="94">
        <f t="shared" si="540"/>
        <v>-0.99703849950641965</v>
      </c>
      <c r="CD152" s="94">
        <f t="shared" si="540"/>
        <v>-6.2618406620799654</v>
      </c>
      <c r="CE152" s="94">
        <f t="shared" si="540"/>
        <v>2.2976279119242715</v>
      </c>
      <c r="CF152" s="94">
        <f t="shared" si="540"/>
        <v>7.5907247582406079</v>
      </c>
      <c r="CG152" s="94">
        <f t="shared" si="540"/>
        <v>-10.834058181115303</v>
      </c>
      <c r="CH152" s="94">
        <f t="shared" si="540"/>
        <v>2.9481898981140287</v>
      </c>
      <c r="CI152" s="94">
        <f t="shared" si="540"/>
        <v>1.9056643503895465</v>
      </c>
      <c r="CJ152" s="94">
        <f t="shared" si="540"/>
        <v>-1.6633949788201208</v>
      </c>
      <c r="CK152" s="94">
        <f t="shared" si="540"/>
        <v>0.17860895146040168</v>
      </c>
      <c r="CL152" s="94">
        <f t="shared" si="540"/>
        <v>-0.81803880440481924</v>
      </c>
      <c r="CM152" s="94">
        <f t="shared" si="540"/>
        <v>0.33837369144549267</v>
      </c>
      <c r="CN152" s="95">
        <f t="shared" si="540"/>
        <v>-0.60069554220676391</v>
      </c>
      <c r="CO152" s="95">
        <f t="shared" si="540"/>
        <v>-0.23324851569126448</v>
      </c>
      <c r="CP152" s="96">
        <f t="shared" si="540"/>
        <v>0.91392136025505444</v>
      </c>
      <c r="CQ152" s="96">
        <f t="shared" si="524"/>
        <v>2.2009267059814652</v>
      </c>
      <c r="CR152" s="96">
        <f t="shared" si="524"/>
        <v>0.93766099948480175</v>
      </c>
      <c r="CS152" s="96">
        <f t="shared" si="524"/>
        <v>0.18374846876276774</v>
      </c>
      <c r="CT152" s="96">
        <f t="shared" si="524"/>
        <v>-100</v>
      </c>
      <c r="CU152" s="96">
        <f t="shared" si="524"/>
        <v>0</v>
      </c>
      <c r="CV152" s="96">
        <f t="shared" si="524"/>
        <v>0</v>
      </c>
      <c r="CW152" s="15"/>
      <c r="CX152" s="93"/>
      <c r="CY152" s="94">
        <f t="shared" si="541"/>
        <v>1.8382352941181956E-2</v>
      </c>
      <c r="CZ152" s="94">
        <f t="shared" si="541"/>
        <v>9.3120137229685263E-2</v>
      </c>
      <c r="DA152" s="94">
        <f t="shared" si="541"/>
        <v>6.2430377887401356E-2</v>
      </c>
      <c r="DB152" s="94">
        <f t="shared" si="541"/>
        <v>-6.1168065376482339E-3</v>
      </c>
      <c r="DC152" s="94">
        <f t="shared" si="541"/>
        <v>2.4187332542177975</v>
      </c>
      <c r="DD152" s="94">
        <f t="shared" si="541"/>
        <v>-3.5012064887593453</v>
      </c>
      <c r="DE152" s="94">
        <f t="shared" si="541"/>
        <v>1.762747112635088</v>
      </c>
      <c r="DF152" s="94">
        <f t="shared" si="541"/>
        <v>-2.9827143673896384</v>
      </c>
      <c r="DG152" s="94">
        <f t="shared" si="541"/>
        <v>-1.2914550811861325</v>
      </c>
      <c r="DH152" s="94">
        <f t="shared" si="541"/>
        <v>0.52842172118132691</v>
      </c>
      <c r="DI152" s="94">
        <f t="shared" si="541"/>
        <v>-0.2501863762146006</v>
      </c>
      <c r="DJ152" s="94">
        <f t="shared" si="541"/>
        <v>0.17734314632076309</v>
      </c>
      <c r="DK152" s="94">
        <f t="shared" si="541"/>
        <v>-0.82192127258703396</v>
      </c>
      <c r="DL152" s="94">
        <f t="shared" si="541"/>
        <v>-0.62983693088368709</v>
      </c>
      <c r="DM152" s="95">
        <f t="shared" si="541"/>
        <v>-0.65307484058045873</v>
      </c>
      <c r="DN152" s="95">
        <f t="shared" si="541"/>
        <v>-0.44427224589952408</v>
      </c>
      <c r="DO152" s="96">
        <f t="shared" si="541"/>
        <v>9.9888436291939442E-2</v>
      </c>
      <c r="DP152" s="96">
        <f t="shared" si="541"/>
        <v>1.0095512097767045</v>
      </c>
      <c r="DQ152" s="96">
        <f t="shared" si="541"/>
        <v>1.4651920658951489</v>
      </c>
      <c r="DR152" s="96">
        <f t="shared" si="525"/>
        <v>0.74351322644277129</v>
      </c>
      <c r="DS152" s="96">
        <f t="shared" si="525"/>
        <v>-100</v>
      </c>
      <c r="DT152" s="96">
        <f t="shared" si="525"/>
        <v>0</v>
      </c>
      <c r="DU152" s="96">
        <f t="shared" si="525"/>
        <v>0</v>
      </c>
      <c r="DV152" s="15"/>
      <c r="DW152" s="93"/>
      <c r="DX152" s="94">
        <f t="shared" si="542"/>
        <v>-7.6731154648451927</v>
      </c>
      <c r="DY152" s="94">
        <f t="shared" si="542"/>
        <v>3.8320116953882932</v>
      </c>
      <c r="DZ152" s="94">
        <f t="shared" si="542"/>
        <v>4.8041641778308719</v>
      </c>
      <c r="EA152" s="94">
        <f t="shared" si="542"/>
        <v>-0.24833089073440506</v>
      </c>
      <c r="EB152" s="94">
        <f t="shared" si="542"/>
        <v>-3.362853528139409</v>
      </c>
      <c r="EC152" s="94">
        <f t="shared" si="542"/>
        <v>-3.0955699142700244</v>
      </c>
      <c r="ED152" s="94">
        <f t="shared" si="542"/>
        <v>7.5002179029024729</v>
      </c>
      <c r="EE152" s="94">
        <f t="shared" si="542"/>
        <v>-0.2026999635140081</v>
      </c>
      <c r="EF152" s="94">
        <f t="shared" si="542"/>
        <v>-1.7102002681074091</v>
      </c>
      <c r="EG152" s="94">
        <f t="shared" si="542"/>
        <v>-0.64060175235576278</v>
      </c>
      <c r="EH152" s="94">
        <f t="shared" si="542"/>
        <v>0.79863566407387676</v>
      </c>
      <c r="EI152" s="94">
        <f t="shared" si="542"/>
        <v>-2.8968761606074311</v>
      </c>
      <c r="EJ152" s="94">
        <f t="shared" si="542"/>
        <v>-0.19973651778505408</v>
      </c>
      <c r="EK152" s="94">
        <f t="shared" si="542"/>
        <v>9.7939022313053847E-2</v>
      </c>
      <c r="EL152" s="95">
        <f t="shared" si="542"/>
        <v>-0.19994044327221738</v>
      </c>
      <c r="EM152" s="95">
        <f t="shared" si="542"/>
        <v>-0.31116794543905035</v>
      </c>
      <c r="EN152" s="96">
        <f t="shared" si="542"/>
        <v>0.50027793218454519</v>
      </c>
      <c r="EO152" s="96">
        <f t="shared" si="542"/>
        <v>-2.5017018379850264</v>
      </c>
      <c r="EP152" s="96">
        <f t="shared" si="542"/>
        <v>1.3964042590329795</v>
      </c>
      <c r="EQ152" s="96">
        <f t="shared" si="526"/>
        <v>1.2954036839387228</v>
      </c>
      <c r="ER152" s="96">
        <f t="shared" si="526"/>
        <v>-100</v>
      </c>
      <c r="ES152" s="96">
        <f t="shared" si="526"/>
        <v>0</v>
      </c>
      <c r="ET152" s="96">
        <f t="shared" si="526"/>
        <v>0</v>
      </c>
      <c r="EU152" s="15"/>
      <c r="EV152" s="93"/>
      <c r="EW152" s="94">
        <f t="shared" si="543"/>
        <v>5.0053992250524093</v>
      </c>
      <c r="EX152" s="94">
        <f t="shared" si="543"/>
        <v>-1.8067065916560821</v>
      </c>
      <c r="EY152" s="94">
        <f t="shared" si="543"/>
        <v>-3.2383925087787757</v>
      </c>
      <c r="EZ152" s="94">
        <f t="shared" si="543"/>
        <v>0.43293718166383943</v>
      </c>
      <c r="FA152" s="94">
        <f t="shared" si="543"/>
        <v>7.1528188656918346</v>
      </c>
      <c r="FB152" s="94">
        <f t="shared" si="543"/>
        <v>-4.6382299000177429</v>
      </c>
      <c r="FC152" s="94">
        <f t="shared" si="543"/>
        <v>-2.2850879913973166</v>
      </c>
      <c r="FD152" s="94">
        <f t="shared" si="543"/>
        <v>-2.7109963599424414</v>
      </c>
      <c r="FE152" s="94">
        <f t="shared" si="543"/>
        <v>-1.9120750038067458</v>
      </c>
      <c r="FF152" s="94">
        <f t="shared" si="543"/>
        <v>0.88929300097577713</v>
      </c>
      <c r="FG152" s="94">
        <f t="shared" si="543"/>
        <v>-0.49897786472644645</v>
      </c>
      <c r="FH152" s="94">
        <f t="shared" si="543"/>
        <v>1.8004683426854573</v>
      </c>
      <c r="FI152" s="94">
        <f t="shared" si="543"/>
        <v>-1.1327879169288901</v>
      </c>
      <c r="FJ152" s="94">
        <f t="shared" si="543"/>
        <v>-1.2006409271494101</v>
      </c>
      <c r="FK152" s="95">
        <f t="shared" si="543"/>
        <v>-0.89976006398293507</v>
      </c>
      <c r="FL152" s="95">
        <f t="shared" si="543"/>
        <v>-0.49767973636424268</v>
      </c>
      <c r="FM152" s="96">
        <f t="shared" si="543"/>
        <v>-0.29965078292215619</v>
      </c>
      <c r="FN152" s="96">
        <f t="shared" si="543"/>
        <v>2.6010123836210708</v>
      </c>
      <c r="FO152" s="96">
        <f t="shared" si="543"/>
        <v>1.6012157786930326</v>
      </c>
      <c r="FP152" s="96">
        <f t="shared" si="527"/>
        <v>0.60264469976154533</v>
      </c>
      <c r="FQ152" s="96">
        <f t="shared" si="527"/>
        <v>-100</v>
      </c>
      <c r="FR152" s="96">
        <f t="shared" si="527"/>
        <v>0</v>
      </c>
      <c r="FS152" s="96">
        <f t="shared" si="527"/>
        <v>0</v>
      </c>
      <c r="FT152" s="15"/>
      <c r="FU152" s="93"/>
      <c r="FV152" s="94">
        <f t="shared" si="544"/>
        <v>-4.7671840354767241</v>
      </c>
      <c r="FW152" s="94">
        <f t="shared" si="544"/>
        <v>1.1323949624298946</v>
      </c>
      <c r="FX152" s="94">
        <f t="shared" si="544"/>
        <v>5.2532440351611642</v>
      </c>
      <c r="FY152" s="94">
        <f t="shared" si="544"/>
        <v>-1.4714655000994226</v>
      </c>
      <c r="FZ152" s="94">
        <f t="shared" si="544"/>
        <v>-5.8930373360242205</v>
      </c>
      <c r="GA152" s="94">
        <f t="shared" si="544"/>
        <v>1.6512974479948594</v>
      </c>
      <c r="GB152" s="94">
        <f t="shared" si="544"/>
        <v>8.5232067510548468</v>
      </c>
      <c r="GC152" s="94">
        <f t="shared" si="544"/>
        <v>-10.896189735614303</v>
      </c>
      <c r="GD152" s="94">
        <f t="shared" si="544"/>
        <v>2.9453474419111947</v>
      </c>
      <c r="GE152" s="94">
        <f t="shared" si="544"/>
        <v>1.8014199427784261</v>
      </c>
      <c r="GF152" s="94">
        <f t="shared" si="544"/>
        <v>-1.6966795045279537</v>
      </c>
      <c r="GG152" s="94">
        <f t="shared" si="544"/>
        <v>0.28589580686149141</v>
      </c>
      <c r="GH152" s="94">
        <f t="shared" si="544"/>
        <v>-0.85524231865695688</v>
      </c>
      <c r="GI152" s="94">
        <f t="shared" si="544"/>
        <v>0.31948881789136685</v>
      </c>
      <c r="GJ152" s="95">
        <f t="shared" si="544"/>
        <v>-0.6050955414012793</v>
      </c>
      <c r="GK152" s="95">
        <f t="shared" si="544"/>
        <v>-0.52333653743458219</v>
      </c>
      <c r="GL152" s="96">
        <f t="shared" si="544"/>
        <v>0.99849688640756273</v>
      </c>
      <c r="GM152" s="96">
        <f t="shared" si="544"/>
        <v>2.296162432231319</v>
      </c>
      <c r="GN152" s="96">
        <f t="shared" si="544"/>
        <v>0.98721812324638059</v>
      </c>
      <c r="GO152" s="96">
        <f t="shared" si="528"/>
        <v>9.2611648487350706E-2</v>
      </c>
      <c r="GP152" s="96">
        <f t="shared" si="528"/>
        <v>-100</v>
      </c>
      <c r="GQ152" s="96">
        <f t="shared" si="528"/>
        <v>0</v>
      </c>
      <c r="GR152" s="96">
        <f t="shared" si="528"/>
        <v>0</v>
      </c>
      <c r="GS152" s="15"/>
      <c r="GT152" s="93"/>
      <c r="GU152" s="94">
        <f t="shared" si="545"/>
        <v>4.2296072507552962</v>
      </c>
      <c r="GV152" s="94">
        <f t="shared" si="545"/>
        <v>3.4782608695652195</v>
      </c>
      <c r="GW152" s="94">
        <f t="shared" si="545"/>
        <v>-26.890756302521012</v>
      </c>
      <c r="GX152" s="94">
        <f t="shared" si="545"/>
        <v>59.770114942528728</v>
      </c>
      <c r="GY152" s="94">
        <f t="shared" si="545"/>
        <v>-18.465227817745799</v>
      </c>
      <c r="GZ152" s="94">
        <f t="shared" si="545"/>
        <v>42.058823529411768</v>
      </c>
      <c r="HA152" s="94">
        <f t="shared" si="545"/>
        <v>-45.54865424430642</v>
      </c>
      <c r="HB152" s="94">
        <f t="shared" si="545"/>
        <v>21.673003802281364</v>
      </c>
      <c r="HC152" s="94">
        <f t="shared" si="545"/>
        <v>-1.2499999999999956</v>
      </c>
      <c r="HD152" s="94">
        <f t="shared" si="545"/>
        <v>18.354430379746844</v>
      </c>
      <c r="HE152" s="94">
        <f t="shared" si="545"/>
        <v>18.181818181818187</v>
      </c>
      <c r="HF152" s="94">
        <f t="shared" si="545"/>
        <v>-6.5610859728506776</v>
      </c>
      <c r="HG152" s="94">
        <f t="shared" si="545"/>
        <v>-3.874092009685226</v>
      </c>
      <c r="HH152" s="94">
        <f t="shared" si="545"/>
        <v>-1.0075566750629705</v>
      </c>
      <c r="HI152" s="95">
        <f t="shared" si="545"/>
        <v>7.8880407124682028</v>
      </c>
      <c r="HJ152" s="95">
        <f t="shared" si="545"/>
        <v>9.4339622641509422</v>
      </c>
      <c r="HK152" s="96">
        <f t="shared" si="545"/>
        <v>-4.094827586206895</v>
      </c>
      <c r="HL152" s="96">
        <f t="shared" si="545"/>
        <v>-1.5730337078651679</v>
      </c>
      <c r="HM152" s="96">
        <f t="shared" si="545"/>
        <v>-0.22831050228310223</v>
      </c>
      <c r="HN152" s="96">
        <f t="shared" si="529"/>
        <v>4.8054919908466776</v>
      </c>
      <c r="HO152" s="96">
        <f t="shared" si="529"/>
        <v>-100</v>
      </c>
      <c r="HP152" s="96">
        <f t="shared" si="529"/>
        <v>0</v>
      </c>
      <c r="HQ152" s="96">
        <f t="shared" si="529"/>
        <v>0</v>
      </c>
      <c r="HR152" s="15"/>
      <c r="HS152" s="93"/>
      <c r="HT152" s="94">
        <f t="shared" si="546"/>
        <v>-23.863636363636363</v>
      </c>
      <c r="HU152" s="94">
        <f t="shared" si="546"/>
        <v>-4.4776119402985088</v>
      </c>
      <c r="HV152" s="94">
        <f t="shared" si="546"/>
        <v>-18.75</v>
      </c>
      <c r="HW152" s="94">
        <f t="shared" si="546"/>
        <v>17.307692307692314</v>
      </c>
      <c r="HX152" s="94">
        <f t="shared" si="546"/>
        <v>-8.1967213114754074</v>
      </c>
      <c r="HY152" s="94">
        <f t="shared" si="546"/>
        <v>100</v>
      </c>
      <c r="HZ152" s="94">
        <f t="shared" si="546"/>
        <v>-8.9285714285714306</v>
      </c>
      <c r="IA152" s="94">
        <f t="shared" si="546"/>
        <v>20.588235294117641</v>
      </c>
      <c r="IB152" s="94">
        <f t="shared" si="546"/>
        <v>-2.4390243902439046</v>
      </c>
      <c r="IC152" s="94">
        <f t="shared" si="546"/>
        <v>19.166666666666664</v>
      </c>
      <c r="ID152" s="94">
        <f t="shared" si="546"/>
        <v>-2.0979020979020935</v>
      </c>
      <c r="IE152" s="94">
        <f t="shared" si="546"/>
        <v>-4.2857142857142811</v>
      </c>
      <c r="IF152" s="94">
        <f t="shared" si="546"/>
        <v>-5.9701492537313383</v>
      </c>
      <c r="IG152" s="94">
        <f t="shared" si="546"/>
        <v>-2.3809523809523836</v>
      </c>
      <c r="IH152" s="95">
        <f t="shared" si="546"/>
        <v>0.81300813008129413</v>
      </c>
      <c r="II152" s="95">
        <f t="shared" si="546"/>
        <v>2.4193548387096753</v>
      </c>
      <c r="IJ152" s="96">
        <f t="shared" si="546"/>
        <v>-3.9370078740157521</v>
      </c>
      <c r="IK152" s="96">
        <f t="shared" si="546"/>
        <v>3.2786885245901676</v>
      </c>
      <c r="IL152" s="96">
        <f t="shared" si="546"/>
        <v>-7.1428571428571397</v>
      </c>
      <c r="IM152" s="96">
        <f t="shared" si="530"/>
        <v>9.4017094017094127</v>
      </c>
      <c r="IN152" s="96">
        <f t="shared" si="530"/>
        <v>-100</v>
      </c>
      <c r="IO152" s="96">
        <f t="shared" si="530"/>
        <v>0</v>
      </c>
      <c r="IP152" s="96">
        <f t="shared" si="530"/>
        <v>0</v>
      </c>
      <c r="IQ152" s="15"/>
      <c r="IR152" s="93"/>
      <c r="IS152" s="94">
        <f t="shared" si="547"/>
        <v>2.7932960893854775</v>
      </c>
      <c r="IT152" s="94">
        <f t="shared" si="547"/>
        <v>11.413043478260864</v>
      </c>
      <c r="IU152" s="94">
        <f t="shared" si="547"/>
        <v>-33.170731707317067</v>
      </c>
      <c r="IV152" s="94">
        <f t="shared" si="547"/>
        <v>72.992700729927009</v>
      </c>
      <c r="IW152" s="94">
        <f t="shared" si="547"/>
        <v>-11.814345991561181</v>
      </c>
      <c r="IX152" s="94">
        <f t="shared" si="547"/>
        <v>11.961722488038284</v>
      </c>
      <c r="IY152" s="94">
        <f t="shared" si="547"/>
        <v>-56.410256410256409</v>
      </c>
      <c r="IZ152" s="94">
        <f t="shared" si="547"/>
        <v>35.294117647058833</v>
      </c>
      <c r="JA152" s="94">
        <f t="shared" si="547"/>
        <v>-2.1739130434782594</v>
      </c>
      <c r="JB152" s="94">
        <f t="shared" si="547"/>
        <v>17.777777777777782</v>
      </c>
      <c r="JC152" s="94">
        <f t="shared" si="547"/>
        <v>43.396226415094333</v>
      </c>
      <c r="JD152" s="94">
        <f t="shared" si="547"/>
        <v>-5.7017543859649074</v>
      </c>
      <c r="JE152" s="94">
        <f t="shared" si="547"/>
        <v>-5.1162790697674376</v>
      </c>
      <c r="JF152" s="94">
        <f t="shared" si="547"/>
        <v>-1.4705882352941124</v>
      </c>
      <c r="JG152" s="95">
        <f t="shared" si="547"/>
        <v>14.925373134328357</v>
      </c>
      <c r="JH152" s="95">
        <f t="shared" si="547"/>
        <v>4.3290043290043378</v>
      </c>
      <c r="JI152" s="96">
        <f t="shared" si="547"/>
        <v>-2.9045643153526979</v>
      </c>
      <c r="JJ152" s="96">
        <f t="shared" si="547"/>
        <v>-1.7094017094017144</v>
      </c>
      <c r="JK152" s="96">
        <f t="shared" si="547"/>
        <v>5.2173913043478182</v>
      </c>
      <c r="JL152" s="96">
        <f t="shared" si="531"/>
        <v>0.41322314049587749</v>
      </c>
      <c r="JM152" s="96">
        <f t="shared" si="531"/>
        <v>-100</v>
      </c>
      <c r="JN152" s="96">
        <f t="shared" si="531"/>
        <v>0</v>
      </c>
      <c r="JO152" s="96">
        <f t="shared" si="531"/>
        <v>0</v>
      </c>
      <c r="JP152" s="15"/>
      <c r="JQ152" s="93"/>
      <c r="JR152" s="94">
        <f t="shared" si="548"/>
        <v>46.875</v>
      </c>
      <c r="JS152" s="94">
        <f t="shared" si="548"/>
        <v>-6.3829787234042534</v>
      </c>
      <c r="JT152" s="94">
        <f t="shared" si="548"/>
        <v>-18.181818181818176</v>
      </c>
      <c r="JU152" s="94">
        <f t="shared" si="548"/>
        <v>65.277777777777771</v>
      </c>
      <c r="JV152" s="94">
        <f t="shared" si="548"/>
        <v>-36.97478991596639</v>
      </c>
      <c r="JW152" s="94">
        <f t="shared" si="548"/>
        <v>82.666666666666671</v>
      </c>
      <c r="JX152" s="94">
        <f t="shared" si="548"/>
        <v>-56.934306569343065</v>
      </c>
      <c r="JY152" s="94">
        <f t="shared" si="548"/>
        <v>0</v>
      </c>
      <c r="JZ152" s="94">
        <f t="shared" si="548"/>
        <v>3.3898305084745672</v>
      </c>
      <c r="KA152" s="94">
        <f t="shared" si="548"/>
        <v>18.032786885245898</v>
      </c>
      <c r="KB152" s="94">
        <f t="shared" si="548"/>
        <v>2.7777777777777679</v>
      </c>
      <c r="KC152" s="94">
        <f t="shared" si="548"/>
        <v>-13.513513513513509</v>
      </c>
      <c r="KD152" s="94">
        <f t="shared" si="548"/>
        <v>4.6875</v>
      </c>
      <c r="KE152" s="94">
        <f t="shared" si="548"/>
        <v>2.9850746268656803</v>
      </c>
      <c r="KF152" s="95">
        <f t="shared" si="548"/>
        <v>0</v>
      </c>
      <c r="KG152" s="95">
        <f t="shared" si="548"/>
        <v>39.130434782608688</v>
      </c>
      <c r="KH152" s="96">
        <f t="shared" si="548"/>
        <v>-7.2916666666666625</v>
      </c>
      <c r="KI152" s="96">
        <f t="shared" si="548"/>
        <v>-7.8651685393258397</v>
      </c>
      <c r="KJ152" s="96">
        <f t="shared" si="548"/>
        <v>-4.8780487804878092</v>
      </c>
      <c r="KK152" s="96">
        <f t="shared" si="532"/>
        <v>11.538461538461542</v>
      </c>
      <c r="KL152" s="96">
        <f t="shared" si="532"/>
        <v>-100</v>
      </c>
      <c r="KM152" s="96">
        <f t="shared" si="532"/>
        <v>0</v>
      </c>
      <c r="KN152" s="96">
        <f t="shared" si="532"/>
        <v>0</v>
      </c>
      <c r="KO152" s="15"/>
      <c r="KP152" s="93"/>
      <c r="KQ152" s="94">
        <f t="shared" si="549"/>
        <v>-14.982578397212542</v>
      </c>
      <c r="KR152" s="94">
        <f t="shared" si="549"/>
        <v>-43.442622950819676</v>
      </c>
      <c r="KS152" s="94">
        <f t="shared" si="549"/>
        <v>-7.9710144927536248</v>
      </c>
      <c r="KT152" s="94">
        <f t="shared" si="549"/>
        <v>54.330708661417319</v>
      </c>
      <c r="KU152" s="94">
        <f t="shared" si="549"/>
        <v>-10.204081632653061</v>
      </c>
      <c r="KV152" s="94">
        <f t="shared" si="549"/>
        <v>-7.3863636363636349</v>
      </c>
      <c r="KW152" s="94">
        <f t="shared" si="549"/>
        <v>-34.969325153374228</v>
      </c>
      <c r="KX152" s="94">
        <f t="shared" si="549"/>
        <v>-28.301886792452834</v>
      </c>
      <c r="KY152" s="94">
        <f t="shared" si="549"/>
        <v>-50</v>
      </c>
      <c r="KZ152" s="94">
        <f t="shared" si="549"/>
        <v>110.52631578947367</v>
      </c>
      <c r="LA152" s="94">
        <f t="shared" si="549"/>
        <v>8.7499999999999911</v>
      </c>
      <c r="LB152" s="94">
        <f t="shared" si="549"/>
        <v>-5.7471264367816133</v>
      </c>
      <c r="LC152" s="94">
        <f t="shared" si="549"/>
        <v>14.634146341463406</v>
      </c>
      <c r="LD152" s="94">
        <f t="shared" si="549"/>
        <v>-27.659574468085101</v>
      </c>
      <c r="LE152" s="95">
        <f t="shared" si="549"/>
        <v>25</v>
      </c>
      <c r="LF152" s="95">
        <f t="shared" si="549"/>
        <v>16.470588235294127</v>
      </c>
      <c r="LG152" s="96">
        <f t="shared" si="549"/>
        <v>3.0303030303030276</v>
      </c>
      <c r="LH152" s="96">
        <f t="shared" si="549"/>
        <v>4.9019607843137303</v>
      </c>
      <c r="LI152" s="96">
        <f t="shared" si="549"/>
        <v>16.822429906542059</v>
      </c>
      <c r="LJ152" s="96">
        <f t="shared" si="533"/>
        <v>5.600000000000005</v>
      </c>
      <c r="LK152" s="96">
        <f t="shared" si="533"/>
        <v>-100</v>
      </c>
      <c r="LL152" s="96">
        <f t="shared" si="533"/>
        <v>0</v>
      </c>
      <c r="LM152" s="96">
        <f t="shared" si="533"/>
        <v>0</v>
      </c>
      <c r="LN152" s="15"/>
      <c r="LO152" s="93"/>
      <c r="LP152" s="94">
        <f t="shared" si="550"/>
        <v>-15.306122448979586</v>
      </c>
      <c r="LQ152" s="94">
        <f t="shared" si="550"/>
        <v>-24.096385542168676</v>
      </c>
      <c r="LR152" s="94">
        <f t="shared" si="550"/>
        <v>-22.222222222222221</v>
      </c>
      <c r="LS152" s="94">
        <f t="shared" si="550"/>
        <v>24.489795918367353</v>
      </c>
      <c r="LT152" s="94">
        <f t="shared" si="550"/>
        <v>40.983606557377051</v>
      </c>
      <c r="LU152" s="94">
        <f t="shared" si="550"/>
        <v>-29.06976744186046</v>
      </c>
      <c r="LV152" s="94">
        <f t="shared" si="550"/>
        <v>-14.754098360655743</v>
      </c>
      <c r="LW152" s="94">
        <f t="shared" si="550"/>
        <v>-30.76923076923077</v>
      </c>
      <c r="LX152" s="94">
        <f t="shared" si="550"/>
        <v>-100</v>
      </c>
      <c r="LY152" s="94">
        <f t="shared" si="550"/>
        <v>0</v>
      </c>
      <c r="LZ152" s="94">
        <f t="shared" si="550"/>
        <v>16.666666666666675</v>
      </c>
      <c r="MA152" s="94">
        <f t="shared" si="550"/>
        <v>-42.857142857142861</v>
      </c>
      <c r="MB152" s="94">
        <f t="shared" si="550"/>
        <v>125</v>
      </c>
      <c r="MC152" s="94">
        <f t="shared" si="550"/>
        <v>44.444444444444443</v>
      </c>
      <c r="MD152" s="95">
        <f t="shared" si="550"/>
        <v>-46.153846153846153</v>
      </c>
      <c r="ME152" s="95">
        <f t="shared" si="550"/>
        <v>85.714285714285722</v>
      </c>
      <c r="MF152" s="96">
        <f t="shared" si="550"/>
        <v>-15.384615384615385</v>
      </c>
      <c r="MG152" s="96">
        <f t="shared" si="550"/>
        <v>27.27272727272727</v>
      </c>
      <c r="MH152" s="96">
        <f t="shared" si="550"/>
        <v>64.285714285714278</v>
      </c>
      <c r="MI152" s="96">
        <f t="shared" si="534"/>
        <v>30.434782608695656</v>
      </c>
      <c r="MJ152" s="96">
        <f t="shared" si="534"/>
        <v>-100</v>
      </c>
      <c r="MK152" s="96">
        <f t="shared" si="534"/>
        <v>0</v>
      </c>
      <c r="ML152" s="96">
        <f t="shared" si="534"/>
        <v>0</v>
      </c>
      <c r="MM152" s="15"/>
      <c r="MN152" s="93"/>
      <c r="MO152" s="94">
        <f t="shared" si="551"/>
        <v>-14.814814814814813</v>
      </c>
      <c r="MP152" s="94">
        <f t="shared" si="551"/>
        <v>-62.111801242236034</v>
      </c>
      <c r="MQ152" s="94">
        <f t="shared" si="551"/>
        <v>19.672131147540984</v>
      </c>
      <c r="MR152" s="94">
        <f t="shared" si="551"/>
        <v>9.5890410958904049</v>
      </c>
      <c r="MS152" s="94">
        <f t="shared" si="551"/>
        <v>-22.499999999999996</v>
      </c>
      <c r="MT152" s="94">
        <f t="shared" si="551"/>
        <v>46.774193548387103</v>
      </c>
      <c r="MU152" s="94">
        <f t="shared" si="551"/>
        <v>-45.054945054945051</v>
      </c>
      <c r="MV152" s="94">
        <f t="shared" si="551"/>
        <v>-21.999999999999996</v>
      </c>
      <c r="MW152" s="94">
        <f t="shared" si="551"/>
        <v>-2.5641025641025661</v>
      </c>
      <c r="MX152" s="94">
        <f t="shared" si="551"/>
        <v>60.526315789473692</v>
      </c>
      <c r="MY152" s="94">
        <f t="shared" si="551"/>
        <v>11.475409836065564</v>
      </c>
      <c r="MZ152" s="94">
        <f t="shared" si="551"/>
        <v>4.4117647058823595</v>
      </c>
      <c r="NA152" s="94">
        <f t="shared" si="551"/>
        <v>9.8591549295774747</v>
      </c>
      <c r="NB152" s="94">
        <f t="shared" si="551"/>
        <v>-30.76923076923077</v>
      </c>
      <c r="NC152" s="95">
        <f t="shared" si="551"/>
        <v>33.333333333333329</v>
      </c>
      <c r="ND152" s="95">
        <f t="shared" si="551"/>
        <v>6.944444444444442</v>
      </c>
      <c r="NE152" s="96">
        <f t="shared" si="551"/>
        <v>2.5974025974025983</v>
      </c>
      <c r="NF152" s="96">
        <f t="shared" si="551"/>
        <v>5.0632911392405111</v>
      </c>
      <c r="NG152" s="96">
        <f t="shared" si="551"/>
        <v>7.2289156626506035</v>
      </c>
      <c r="NH152" s="96">
        <f t="shared" si="535"/>
        <v>2.2471910112359605</v>
      </c>
      <c r="NI152" s="96">
        <f t="shared" si="535"/>
        <v>-100</v>
      </c>
      <c r="NJ152" s="96">
        <f t="shared" si="535"/>
        <v>0</v>
      </c>
      <c r="NK152" s="96">
        <f t="shared" si="535"/>
        <v>0</v>
      </c>
      <c r="NL152" s="15"/>
      <c r="NM152" s="105"/>
      <c r="NN152" s="94">
        <f t="shared" si="552"/>
        <v>0</v>
      </c>
      <c r="NO152" s="94">
        <f t="shared" si="552"/>
        <v>0</v>
      </c>
      <c r="NP152" s="94">
        <f t="shared" si="552"/>
        <v>-64.285714285714278</v>
      </c>
      <c r="NQ152" s="94">
        <f t="shared" si="552"/>
        <v>1000</v>
      </c>
      <c r="NR152" s="94">
        <f t="shared" si="552"/>
        <v>-49.090909090909093</v>
      </c>
      <c r="NS152" s="94">
        <f t="shared" si="552"/>
        <v>-60.714285714285722</v>
      </c>
      <c r="NT152" s="94">
        <f t="shared" si="552"/>
        <v>-63.636363636363633</v>
      </c>
      <c r="NU152" s="94">
        <f t="shared" si="552"/>
        <v>-75</v>
      </c>
      <c r="NV152" s="94">
        <f t="shared" si="552"/>
        <v>-100</v>
      </c>
      <c r="NW152" s="94">
        <f t="shared" si="552"/>
        <v>0</v>
      </c>
      <c r="NX152" s="94">
        <f t="shared" si="552"/>
        <v>-7.6923076923076872</v>
      </c>
      <c r="NY152" s="94">
        <f t="shared" si="552"/>
        <v>-41.666666666666664</v>
      </c>
      <c r="NZ152" s="94">
        <f t="shared" si="552"/>
        <v>0</v>
      </c>
      <c r="OA152" s="94">
        <f t="shared" si="552"/>
        <v>-85.714285714285722</v>
      </c>
      <c r="OB152" s="95">
        <f t="shared" si="552"/>
        <v>500</v>
      </c>
      <c r="OC152" s="95">
        <f t="shared" si="552"/>
        <v>50</v>
      </c>
      <c r="OD152" s="96">
        <f t="shared" si="552"/>
        <v>33.333333333333329</v>
      </c>
      <c r="OE152" s="96">
        <f t="shared" si="552"/>
        <v>-16.666666666666664</v>
      </c>
      <c r="OF152" s="96">
        <f t="shared" si="552"/>
        <v>30.000000000000004</v>
      </c>
      <c r="OG152" s="96">
        <f t="shared" si="536"/>
        <v>-15.384615384615385</v>
      </c>
      <c r="OH152" s="96">
        <f t="shared" si="536"/>
        <v>-100</v>
      </c>
      <c r="OI152" s="96">
        <f t="shared" si="536"/>
        <v>0</v>
      </c>
      <c r="OJ152" s="96">
        <f t="shared" si="536"/>
        <v>0</v>
      </c>
      <c r="OK152" s="37"/>
      <c r="OL152"/>
      <c r="OM152"/>
      <c r="ON152"/>
      <c r="OO152"/>
      <c r="OP152"/>
      <c r="OQ152"/>
      <c r="OR152"/>
      <c r="OS152"/>
      <c r="OT152"/>
      <c r="OU152"/>
      <c r="OV152"/>
      <c r="OW152"/>
      <c r="OX152"/>
      <c r="OY152"/>
      <c r="OZ152"/>
      <c r="PA152"/>
      <c r="PB152"/>
      <c r="PC152"/>
      <c r="PD152"/>
      <c r="PE152"/>
      <c r="PF152"/>
      <c r="PG152"/>
      <c r="PH152"/>
      <c r="PI152"/>
      <c r="PJ152"/>
      <c r="PK152"/>
      <c r="PL152"/>
      <c r="PM152"/>
      <c r="PN152"/>
      <c r="PO152"/>
      <c r="PP152"/>
      <c r="PQ152"/>
      <c r="PR152"/>
      <c r="PS152"/>
      <c r="PT152"/>
      <c r="PU152"/>
      <c r="PV152"/>
      <c r="PW152"/>
      <c r="PX152"/>
      <c r="PY152"/>
      <c r="PZ152"/>
      <c r="QA152"/>
      <c r="QB152"/>
      <c r="QC152"/>
      <c r="QD152"/>
      <c r="QE152"/>
      <c r="QF152"/>
      <c r="QG152"/>
      <c r="QH152"/>
      <c r="QI152"/>
      <c r="QJ152"/>
      <c r="QK152"/>
      <c r="QL152"/>
      <c r="QM152"/>
      <c r="QN152"/>
      <c r="QO152"/>
      <c r="QP152"/>
      <c r="QQ152"/>
      <c r="QR152"/>
      <c r="QS152"/>
      <c r="QT152"/>
      <c r="QU152"/>
      <c r="QV152"/>
      <c r="QW152"/>
      <c r="QX152"/>
      <c r="QY152"/>
      <c r="QZ152"/>
      <c r="RA152"/>
      <c r="RB152"/>
      <c r="RC152"/>
      <c r="RD152"/>
      <c r="RE152"/>
      <c r="RF152"/>
      <c r="RG152"/>
      <c r="RH152"/>
      <c r="RI152"/>
      <c r="RJ152"/>
      <c r="RK152"/>
      <c r="RL152"/>
      <c r="RM152"/>
      <c r="RN152"/>
      <c r="RO152"/>
      <c r="RP152"/>
      <c r="RQ152"/>
      <c r="RR152"/>
      <c r="RS152"/>
      <c r="RT152"/>
      <c r="RU152"/>
      <c r="RV152"/>
      <c r="RW152"/>
      <c r="RX152"/>
      <c r="RY152"/>
      <c r="RZ152"/>
      <c r="SA152"/>
      <c r="SB152"/>
      <c r="SC152"/>
      <c r="SD152"/>
      <c r="SE152"/>
      <c r="SF152"/>
      <c r="SG152"/>
      <c r="SH152"/>
      <c r="SI152"/>
      <c r="SJ152"/>
      <c r="SK152"/>
      <c r="SL152"/>
      <c r="SM152"/>
      <c r="SN152"/>
      <c r="SO152"/>
      <c r="SP152"/>
      <c r="SQ152"/>
      <c r="SR152"/>
      <c r="SS152"/>
      <c r="ST152" s="15"/>
    </row>
    <row r="153" spans="1:514" x14ac:dyDescent="0.3">
      <c r="A153" s="58" t="str">
        <f>A$8</f>
        <v>Pembuatan</v>
      </c>
      <c r="B153" s="93"/>
      <c r="C153" s="94">
        <f t="shared" si="537"/>
        <v>0.12301349673762285</v>
      </c>
      <c r="D153" s="94">
        <f t="shared" si="537"/>
        <v>0.57577646442152908</v>
      </c>
      <c r="E153" s="94">
        <f t="shared" si="537"/>
        <v>0.58811983591438022</v>
      </c>
      <c r="F153" s="94">
        <f t="shared" si="537"/>
        <v>-0.18702314222045491</v>
      </c>
      <c r="G153" s="94">
        <f t="shared" si="537"/>
        <v>1.3012599288355409</v>
      </c>
      <c r="H153" s="94">
        <f t="shared" si="537"/>
        <v>0.71034606128486111</v>
      </c>
      <c r="I153" s="94">
        <f t="shared" si="537"/>
        <v>-8.6974782563042918E-2</v>
      </c>
      <c r="J153" s="94">
        <f t="shared" si="537"/>
        <v>-1.4252110142521146</v>
      </c>
      <c r="K153" s="94">
        <f t="shared" si="537"/>
        <v>-0.84320073348069791</v>
      </c>
      <c r="L153" s="94">
        <f t="shared" si="537"/>
        <v>0.96071054501341013</v>
      </c>
      <c r="M153" s="94">
        <f t="shared" si="537"/>
        <v>0.14700616378695575</v>
      </c>
      <c r="N153" s="94">
        <f t="shared" si="537"/>
        <v>0.1544555508294243</v>
      </c>
      <c r="O153" s="94">
        <f t="shared" si="537"/>
        <v>-8.2196168366777123E-2</v>
      </c>
      <c r="P153" s="94">
        <f t="shared" si="537"/>
        <v>1.2210726347611889</v>
      </c>
      <c r="Q153" s="95">
        <f t="shared" si="537"/>
        <v>1.535758323866987</v>
      </c>
      <c r="R153" s="95">
        <f t="shared" si="537"/>
        <v>0.95783484693985343</v>
      </c>
      <c r="S153" s="96">
        <f t="shared" si="537"/>
        <v>0.62628253078393925</v>
      </c>
      <c r="T153" s="96">
        <f t="shared" si="537"/>
        <v>1.3683811468805818</v>
      </c>
      <c r="U153" s="96">
        <f t="shared" si="537"/>
        <v>0.98700792358950018</v>
      </c>
      <c r="V153" s="96">
        <f t="shared" si="521"/>
        <v>0.65512286194451264</v>
      </c>
      <c r="W153" s="96">
        <f t="shared" si="521"/>
        <v>-100</v>
      </c>
      <c r="X153" s="96">
        <f t="shared" si="521"/>
        <v>0</v>
      </c>
      <c r="Y153" s="96">
        <f t="shared" si="521"/>
        <v>0</v>
      </c>
      <c r="Z153" s="15"/>
      <c r="AA153" s="93"/>
      <c r="AB153" s="94">
        <f t="shared" si="538"/>
        <v>0.79196316450398374</v>
      </c>
      <c r="AC153" s="94">
        <f t="shared" si="538"/>
        <v>-2.610433189520478E-3</v>
      </c>
      <c r="AD153" s="94">
        <f t="shared" si="538"/>
        <v>0.36452091367547013</v>
      </c>
      <c r="AE153" s="94">
        <f t="shared" si="538"/>
        <v>-0.84580443639441505</v>
      </c>
      <c r="AF153" s="94">
        <f t="shared" si="538"/>
        <v>3.0214578355201249</v>
      </c>
      <c r="AG153" s="94">
        <f t="shared" si="538"/>
        <v>1.5293839871852954</v>
      </c>
      <c r="AH153" s="94">
        <f t="shared" si="538"/>
        <v>-6.7052581900590713</v>
      </c>
      <c r="AI153" s="94">
        <f t="shared" si="538"/>
        <v>-1.7788324075454387</v>
      </c>
      <c r="AJ153" s="94">
        <f t="shared" si="538"/>
        <v>-1.9496320181527804</v>
      </c>
      <c r="AK153" s="94">
        <f t="shared" si="538"/>
        <v>0.63082677385140062</v>
      </c>
      <c r="AL153" s="94">
        <f t="shared" si="538"/>
        <v>-3.80763140110707E-2</v>
      </c>
      <c r="AM153" s="94">
        <f t="shared" si="538"/>
        <v>0.48559486000994134</v>
      </c>
      <c r="AN153" s="94">
        <f t="shared" si="538"/>
        <v>1.0995466252955888</v>
      </c>
      <c r="AO153" s="94">
        <f t="shared" si="538"/>
        <v>0.88993509234567281</v>
      </c>
      <c r="AP153" s="95">
        <f t="shared" si="538"/>
        <v>1.3718589254510194</v>
      </c>
      <c r="AQ153" s="95">
        <f t="shared" si="538"/>
        <v>0.92016198735567212</v>
      </c>
      <c r="AR153" s="96">
        <f t="shared" si="538"/>
        <v>0.49558067139152673</v>
      </c>
      <c r="AS153" s="96">
        <f t="shared" si="538"/>
        <v>1.4497263809026828</v>
      </c>
      <c r="AT153" s="96">
        <f t="shared" si="538"/>
        <v>1.2820028787843052</v>
      </c>
      <c r="AU153" s="96">
        <f t="shared" si="522"/>
        <v>0.75089172761011458</v>
      </c>
      <c r="AV153" s="96">
        <f t="shared" si="522"/>
        <v>-100</v>
      </c>
      <c r="AW153" s="96">
        <f t="shared" si="522"/>
        <v>0</v>
      </c>
      <c r="AX153" s="96">
        <f t="shared" si="522"/>
        <v>0</v>
      </c>
      <c r="AY153" s="15"/>
      <c r="AZ153" s="93"/>
      <c r="BA153" s="94">
        <f t="shared" si="539"/>
        <v>-9.758209856401967E-2</v>
      </c>
      <c r="BB153" s="94">
        <f t="shared" si="539"/>
        <v>0.528373762625578</v>
      </c>
      <c r="BC153" s="94">
        <f t="shared" si="539"/>
        <v>0.72994473796077486</v>
      </c>
      <c r="BD153" s="94">
        <f t="shared" si="539"/>
        <v>0.29595109482010162</v>
      </c>
      <c r="BE153" s="94">
        <f t="shared" si="539"/>
        <v>0.83113482633447866</v>
      </c>
      <c r="BF153" s="94">
        <f t="shared" si="539"/>
        <v>0.31547772340974056</v>
      </c>
      <c r="BG153" s="94">
        <f t="shared" si="539"/>
        <v>1.9229854975314264</v>
      </c>
      <c r="BH153" s="94">
        <f t="shared" si="539"/>
        <v>-1.3904671836800886</v>
      </c>
      <c r="BI153" s="94">
        <f t="shared" si="539"/>
        <v>-0.95715676901053648</v>
      </c>
      <c r="BJ153" s="94">
        <f t="shared" si="539"/>
        <v>0.82098012561855338</v>
      </c>
      <c r="BK153" s="94">
        <f t="shared" si="539"/>
        <v>0.30091963456206905</v>
      </c>
      <c r="BL153" s="94">
        <f t="shared" si="539"/>
        <v>0.1036657899941229</v>
      </c>
      <c r="BM153" s="94">
        <f t="shared" si="539"/>
        <v>-0.16789912606351987</v>
      </c>
      <c r="BN153" s="94">
        <f t="shared" si="539"/>
        <v>1.2374661362677841</v>
      </c>
      <c r="BO153" s="95">
        <f t="shared" si="539"/>
        <v>1.5617687870311148</v>
      </c>
      <c r="BP153" s="95">
        <f t="shared" si="539"/>
        <v>1.0535314878769464</v>
      </c>
      <c r="BQ153" s="96">
        <f t="shared" si="539"/>
        <v>0.70096380390980428</v>
      </c>
      <c r="BR153" s="96">
        <f t="shared" si="539"/>
        <v>1.3833613841066406</v>
      </c>
      <c r="BS153" s="96">
        <f t="shared" si="539"/>
        <v>0.9228181846026251</v>
      </c>
      <c r="BT153" s="96">
        <f t="shared" si="523"/>
        <v>0.60951317301103369</v>
      </c>
      <c r="BU153" s="96">
        <f t="shared" si="523"/>
        <v>-100</v>
      </c>
      <c r="BV153" s="96">
        <f t="shared" si="523"/>
        <v>0</v>
      </c>
      <c r="BW153" s="96">
        <f t="shared" si="523"/>
        <v>0</v>
      </c>
      <c r="BX153" s="15"/>
      <c r="BY153" s="93"/>
      <c r="BZ153" s="94">
        <f t="shared" si="540"/>
        <v>0.64119977005250295</v>
      </c>
      <c r="CA153" s="94">
        <f t="shared" si="540"/>
        <v>2.5930250075323791</v>
      </c>
      <c r="CB153" s="94">
        <f t="shared" si="540"/>
        <v>-0.26431232906884983</v>
      </c>
      <c r="CC153" s="94">
        <f t="shared" si="540"/>
        <v>-3.3924091012263013</v>
      </c>
      <c r="CD153" s="94">
        <f t="shared" si="540"/>
        <v>1.68718766073368</v>
      </c>
      <c r="CE153" s="94">
        <f t="shared" si="540"/>
        <v>2.6371005008180459</v>
      </c>
      <c r="CF153" s="94">
        <f t="shared" si="540"/>
        <v>-3.0037539318938156</v>
      </c>
      <c r="CG153" s="94">
        <f t="shared" si="540"/>
        <v>-0.89133380168606724</v>
      </c>
      <c r="CH153" s="94">
        <f t="shared" si="540"/>
        <v>3.1910786504053767</v>
      </c>
      <c r="CI153" s="94">
        <f t="shared" si="540"/>
        <v>3.1935968597626374</v>
      </c>
      <c r="CJ153" s="94">
        <f t="shared" si="540"/>
        <v>-0.96165275895679914</v>
      </c>
      <c r="CK153" s="94">
        <f t="shared" si="540"/>
        <v>-0.11702293649554774</v>
      </c>
      <c r="CL153" s="94">
        <f t="shared" si="540"/>
        <v>-2.037383065267151</v>
      </c>
      <c r="CM153" s="94">
        <f t="shared" si="540"/>
        <v>1.8687748393111159</v>
      </c>
      <c r="CN153" s="95">
        <f t="shared" si="540"/>
        <v>1.6683223456455565</v>
      </c>
      <c r="CO153" s="95">
        <f t="shared" si="540"/>
        <v>6.3363850627129459E-2</v>
      </c>
      <c r="CP153" s="96">
        <f t="shared" si="540"/>
        <v>0.17044143147129098</v>
      </c>
      <c r="CQ153" s="96">
        <f t="shared" si="524"/>
        <v>1.0108648773196505</v>
      </c>
      <c r="CR153" s="96">
        <f t="shared" si="524"/>
        <v>0.92997683831270717</v>
      </c>
      <c r="CS153" s="96">
        <f t="shared" si="524"/>
        <v>0.89590987587069293</v>
      </c>
      <c r="CT153" s="96">
        <f t="shared" si="524"/>
        <v>-100</v>
      </c>
      <c r="CU153" s="96">
        <f t="shared" si="524"/>
        <v>0</v>
      </c>
      <c r="CV153" s="96">
        <f t="shared" si="524"/>
        <v>0</v>
      </c>
      <c r="CW153" s="15"/>
      <c r="CX153" s="93"/>
      <c r="CY153" s="94">
        <f t="shared" si="541"/>
        <v>0.12628658610638333</v>
      </c>
      <c r="CZ153" s="94">
        <f t="shared" si="541"/>
        <v>0.60997855551543356</v>
      </c>
      <c r="DA153" s="94">
        <f t="shared" si="541"/>
        <v>0.40250725238293317</v>
      </c>
      <c r="DB153" s="94">
        <f t="shared" si="541"/>
        <v>-2.4202774219539425E-2</v>
      </c>
      <c r="DC153" s="94">
        <f t="shared" si="541"/>
        <v>0.79386489424440043</v>
      </c>
      <c r="DD153" s="94">
        <f t="shared" si="541"/>
        <v>1.1356865972317998</v>
      </c>
      <c r="DE153" s="94">
        <f t="shared" si="541"/>
        <v>7.1060677257950289E-2</v>
      </c>
      <c r="DF153" s="94">
        <f t="shared" si="541"/>
        <v>-0.62051155870646024</v>
      </c>
      <c r="DG153" s="94">
        <f t="shared" si="541"/>
        <v>-1.0235820001730844</v>
      </c>
      <c r="DH153" s="94">
        <f t="shared" si="541"/>
        <v>0.68059240902873519</v>
      </c>
      <c r="DI153" s="94">
        <f t="shared" si="541"/>
        <v>0.27488284157990428</v>
      </c>
      <c r="DJ153" s="94">
        <f t="shared" si="541"/>
        <v>1.5653945905880207E-2</v>
      </c>
      <c r="DK153" s="94">
        <f t="shared" si="541"/>
        <v>-5.0658983541851388E-2</v>
      </c>
      <c r="DL153" s="94">
        <f t="shared" si="541"/>
        <v>1.3237313546239804</v>
      </c>
      <c r="DM153" s="95">
        <f t="shared" si="541"/>
        <v>1.4041506783672331</v>
      </c>
      <c r="DN153" s="95">
        <f t="shared" si="541"/>
        <v>0.88302201580447992</v>
      </c>
      <c r="DO153" s="96">
        <f t="shared" si="541"/>
        <v>0.62405355007000285</v>
      </c>
      <c r="DP153" s="96">
        <f t="shared" si="541"/>
        <v>1.4162228431063406</v>
      </c>
      <c r="DQ153" s="96">
        <f t="shared" si="541"/>
        <v>1.024635668306062</v>
      </c>
      <c r="DR153" s="96">
        <f t="shared" si="525"/>
        <v>0.67780973030249214</v>
      </c>
      <c r="DS153" s="96">
        <f t="shared" si="525"/>
        <v>-100</v>
      </c>
      <c r="DT153" s="96">
        <f t="shared" si="525"/>
        <v>0</v>
      </c>
      <c r="DU153" s="96">
        <f t="shared" si="525"/>
        <v>0</v>
      </c>
      <c r="DV153" s="15"/>
      <c r="DW153" s="93"/>
      <c r="DX153" s="94">
        <f t="shared" si="542"/>
        <v>0.85644916228646562</v>
      </c>
      <c r="DY153" s="94">
        <f t="shared" si="542"/>
        <v>0.30740338296404435</v>
      </c>
      <c r="DZ153" s="94">
        <f t="shared" si="542"/>
        <v>0.64691750152849892</v>
      </c>
      <c r="EA153" s="94">
        <f t="shared" si="542"/>
        <v>-0.47236512765704841</v>
      </c>
      <c r="EB153" s="94">
        <f t="shared" si="542"/>
        <v>1.7755975008420855</v>
      </c>
      <c r="EC153" s="94">
        <f t="shared" si="542"/>
        <v>2.0106304620468585</v>
      </c>
      <c r="ED153" s="94">
        <f t="shared" si="542"/>
        <v>-6.3257420525730357</v>
      </c>
      <c r="EE153" s="94">
        <f t="shared" si="542"/>
        <v>-1.3736549899482253</v>
      </c>
      <c r="EF153" s="94">
        <f t="shared" si="542"/>
        <v>-1.649429551377346</v>
      </c>
      <c r="EG153" s="94">
        <f t="shared" si="542"/>
        <v>0.39410453971919779</v>
      </c>
      <c r="EH153" s="94">
        <f t="shared" si="542"/>
        <v>-7.7548815642369817E-3</v>
      </c>
      <c r="EI153" s="94">
        <f t="shared" si="542"/>
        <v>0.40702914189592043</v>
      </c>
      <c r="EJ153" s="94">
        <f t="shared" si="542"/>
        <v>1.0264987974462736</v>
      </c>
      <c r="EK153" s="94">
        <f t="shared" si="542"/>
        <v>1.0105324211386657</v>
      </c>
      <c r="EL153" s="95">
        <f t="shared" si="542"/>
        <v>1.2789125589213191</v>
      </c>
      <c r="EM153" s="95">
        <f t="shared" si="542"/>
        <v>0.81615718048231312</v>
      </c>
      <c r="EN153" s="96">
        <f t="shared" si="542"/>
        <v>0.52351069132552386</v>
      </c>
      <c r="EO153" s="96">
        <f t="shared" si="542"/>
        <v>1.5015778646316758</v>
      </c>
      <c r="EP153" s="96">
        <f t="shared" si="542"/>
        <v>1.3305508094539009</v>
      </c>
      <c r="EQ153" s="96">
        <f t="shared" si="526"/>
        <v>0.78448533756605432</v>
      </c>
      <c r="ER153" s="96">
        <f t="shared" si="526"/>
        <v>-100</v>
      </c>
      <c r="ES153" s="96">
        <f t="shared" si="526"/>
        <v>0</v>
      </c>
      <c r="ET153" s="96">
        <f t="shared" si="526"/>
        <v>0</v>
      </c>
      <c r="EU153" s="15"/>
      <c r="EV153" s="93"/>
      <c r="EW153" s="94">
        <f t="shared" si="543"/>
        <v>-8.4278616233834924E-2</v>
      </c>
      <c r="EX153" s="94">
        <f t="shared" si="543"/>
        <v>0.55740568212592212</v>
      </c>
      <c r="EY153" s="94">
        <f t="shared" si="543"/>
        <v>0.41089635320814555</v>
      </c>
      <c r="EZ153" s="94">
        <f t="shared" si="543"/>
        <v>0.23937344581561604</v>
      </c>
      <c r="FA153" s="94">
        <f t="shared" si="543"/>
        <v>0.58068130265107598</v>
      </c>
      <c r="FB153" s="94">
        <f t="shared" si="543"/>
        <v>0.85375145391306528</v>
      </c>
      <c r="FC153" s="94">
        <f t="shared" si="543"/>
        <v>1.930809121261623</v>
      </c>
      <c r="FD153" s="94">
        <f t="shared" si="543"/>
        <v>-0.58002123492223445</v>
      </c>
      <c r="FE153" s="94">
        <f t="shared" si="543"/>
        <v>-1.2014329419380521</v>
      </c>
      <c r="FF153" s="94">
        <f t="shared" si="543"/>
        <v>0.57112678619795076</v>
      </c>
      <c r="FG153" s="94">
        <f t="shared" si="543"/>
        <v>0.40531554124685343</v>
      </c>
      <c r="FH153" s="94">
        <f t="shared" si="543"/>
        <v>1.9490497618668279E-2</v>
      </c>
      <c r="FI153" s="94">
        <f t="shared" si="543"/>
        <v>-0.10708521735305343</v>
      </c>
      <c r="FJ153" s="94">
        <f t="shared" si="543"/>
        <v>1.2796733977022523</v>
      </c>
      <c r="FK153" s="95">
        <f t="shared" si="543"/>
        <v>1.4500777991857117</v>
      </c>
      <c r="FL153" s="95">
        <f t="shared" si="543"/>
        <v>0.97321573643185388</v>
      </c>
      <c r="FM153" s="96">
        <f t="shared" si="543"/>
        <v>0.66393367736383713</v>
      </c>
      <c r="FN153" s="96">
        <f t="shared" si="543"/>
        <v>1.4257951223168197</v>
      </c>
      <c r="FO153" s="96">
        <f t="shared" si="543"/>
        <v>0.95591134583288273</v>
      </c>
      <c r="FP153" s="96">
        <f t="shared" si="527"/>
        <v>0.62651288623094548</v>
      </c>
      <c r="FQ153" s="96">
        <f t="shared" si="527"/>
        <v>-100</v>
      </c>
      <c r="FR153" s="96">
        <f t="shared" si="527"/>
        <v>0</v>
      </c>
      <c r="FS153" s="96">
        <f t="shared" si="527"/>
        <v>0</v>
      </c>
      <c r="FT153" s="15"/>
      <c r="FU153" s="93"/>
      <c r="FV153" s="94">
        <f t="shared" si="544"/>
        <v>0.46727971863340656</v>
      </c>
      <c r="FW153" s="94">
        <f t="shared" si="544"/>
        <v>2.0429176016133255</v>
      </c>
      <c r="FX153" s="94">
        <f t="shared" si="544"/>
        <v>-0.36046066594760395</v>
      </c>
      <c r="FY153" s="94">
        <f t="shared" si="544"/>
        <v>-1.7131443496965493</v>
      </c>
      <c r="FZ153" s="94">
        <f t="shared" si="544"/>
        <v>0.45689030369349126</v>
      </c>
      <c r="GA153" s="94">
        <f t="shared" si="544"/>
        <v>1.8496643725641304</v>
      </c>
      <c r="GB153" s="94">
        <f t="shared" si="544"/>
        <v>-2.6258403244624695</v>
      </c>
      <c r="GC153" s="94">
        <f t="shared" si="544"/>
        <v>0.9656874282331529</v>
      </c>
      <c r="GD153" s="94">
        <f t="shared" si="544"/>
        <v>2.7118284886801014</v>
      </c>
      <c r="GE153" s="94">
        <f t="shared" si="544"/>
        <v>2.6347280680036222</v>
      </c>
      <c r="GF153" s="94">
        <f t="shared" si="544"/>
        <v>-0.44158541897008075</v>
      </c>
      <c r="GG153" s="94">
        <f t="shared" si="544"/>
        <v>-1.0116034891234138</v>
      </c>
      <c r="GH153" s="94">
        <f t="shared" si="544"/>
        <v>-2.1723905815479339</v>
      </c>
      <c r="GI153" s="94">
        <f t="shared" si="544"/>
        <v>2.6501619427570677</v>
      </c>
      <c r="GJ153" s="95">
        <f t="shared" si="544"/>
        <v>1.2140211658123956</v>
      </c>
      <c r="GK153" s="95">
        <f t="shared" si="544"/>
        <v>4.2813946643116552E-2</v>
      </c>
      <c r="GL153" s="96">
        <f t="shared" si="544"/>
        <v>0.43464305774734147</v>
      </c>
      <c r="GM153" s="96">
        <f t="shared" si="544"/>
        <v>1.0839025819251891</v>
      </c>
      <c r="GN153" s="96">
        <f t="shared" si="544"/>
        <v>1.004439292347814</v>
      </c>
      <c r="GO153" s="96">
        <f t="shared" si="528"/>
        <v>0.98140866378439995</v>
      </c>
      <c r="GP153" s="96">
        <f t="shared" si="528"/>
        <v>-100</v>
      </c>
      <c r="GQ153" s="96">
        <f t="shared" si="528"/>
        <v>0</v>
      </c>
      <c r="GR153" s="96">
        <f t="shared" si="528"/>
        <v>0</v>
      </c>
      <c r="GS153" s="15"/>
      <c r="GT153" s="93"/>
      <c r="GU153" s="94">
        <f t="shared" si="545"/>
        <v>5.9197321321202701E-2</v>
      </c>
      <c r="GV153" s="94">
        <f t="shared" si="545"/>
        <v>-9.1516680995040733E-2</v>
      </c>
      <c r="GW153" s="94">
        <f t="shared" si="545"/>
        <v>4.2349044208812137</v>
      </c>
      <c r="GX153" s="94">
        <f t="shared" si="545"/>
        <v>-3.2683857795925642</v>
      </c>
      <c r="GY153" s="94">
        <f t="shared" si="545"/>
        <v>11.225716461875868</v>
      </c>
      <c r="GZ153" s="94">
        <f t="shared" si="545"/>
        <v>-6.8288698579278222</v>
      </c>
      <c r="HA153" s="94">
        <f t="shared" si="545"/>
        <v>-3.1276288641535865</v>
      </c>
      <c r="HB153" s="94">
        <f t="shared" si="545"/>
        <v>-17.419124838889545</v>
      </c>
      <c r="HC153" s="94">
        <f t="shared" si="545"/>
        <v>3.4712921043601463</v>
      </c>
      <c r="HD153" s="94">
        <f t="shared" si="545"/>
        <v>7.369727312600971</v>
      </c>
      <c r="HE153" s="94">
        <f t="shared" si="545"/>
        <v>-2.596496821632821</v>
      </c>
      <c r="HF153" s="94">
        <f t="shared" si="545"/>
        <v>3.2201309328968808</v>
      </c>
      <c r="HG153" s="94">
        <f t="shared" si="545"/>
        <v>-0.75712530225552355</v>
      </c>
      <c r="HH153" s="94">
        <f t="shared" si="545"/>
        <v>-0.99157213612398598</v>
      </c>
      <c r="HI153" s="95">
        <f t="shared" si="545"/>
        <v>4.4386844308176521</v>
      </c>
      <c r="HJ153" s="95">
        <f t="shared" si="545"/>
        <v>2.5600664400494466</v>
      </c>
      <c r="HK153" s="96">
        <f t="shared" si="545"/>
        <v>0.67323898571602925</v>
      </c>
      <c r="HL153" s="96">
        <f t="shared" si="545"/>
        <v>0.3610243364073451</v>
      </c>
      <c r="HM153" s="96">
        <f t="shared" si="545"/>
        <v>0.18638634160887957</v>
      </c>
      <c r="HN153" s="96">
        <f t="shared" si="529"/>
        <v>0.16836582824824031</v>
      </c>
      <c r="HO153" s="96">
        <f t="shared" si="529"/>
        <v>-100</v>
      </c>
      <c r="HP153" s="96">
        <f t="shared" si="529"/>
        <v>0</v>
      </c>
      <c r="HQ153" s="96">
        <f t="shared" si="529"/>
        <v>0</v>
      </c>
      <c r="HR153" s="15"/>
      <c r="HS153" s="93"/>
      <c r="HT153" s="94">
        <f t="shared" si="546"/>
        <v>-9.1410891959353702E-2</v>
      </c>
      <c r="HU153" s="94">
        <f t="shared" si="546"/>
        <v>-4.2896857514867826</v>
      </c>
      <c r="HV153" s="94">
        <f t="shared" si="546"/>
        <v>-3.7282153099492565</v>
      </c>
      <c r="HW153" s="94">
        <f t="shared" si="546"/>
        <v>-6.5039718912312861</v>
      </c>
      <c r="HX153" s="94">
        <f t="shared" si="546"/>
        <v>23.115885788979206</v>
      </c>
      <c r="HY153" s="94">
        <f t="shared" si="546"/>
        <v>-4.8871930988719336</v>
      </c>
      <c r="HZ153" s="94">
        <f t="shared" si="546"/>
        <v>-12.132417064917856</v>
      </c>
      <c r="IA153" s="94">
        <f t="shared" si="546"/>
        <v>-7.9558537456826395</v>
      </c>
      <c r="IB153" s="94">
        <f t="shared" si="546"/>
        <v>-6.8535691179641978</v>
      </c>
      <c r="IC153" s="94">
        <f t="shared" si="546"/>
        <v>4.7138358955362003</v>
      </c>
      <c r="ID153" s="94">
        <f t="shared" si="546"/>
        <v>-0.5394888122402075</v>
      </c>
      <c r="IE153" s="94">
        <f t="shared" si="546"/>
        <v>1.7917481771296373</v>
      </c>
      <c r="IF153" s="94">
        <f t="shared" si="546"/>
        <v>2.297444856955666</v>
      </c>
      <c r="IG153" s="94">
        <f t="shared" si="546"/>
        <v>-1.0631484565133853</v>
      </c>
      <c r="IH153" s="95">
        <f t="shared" si="546"/>
        <v>2.9086828931468967</v>
      </c>
      <c r="II153" s="95">
        <f t="shared" si="546"/>
        <v>2.6125975006290325</v>
      </c>
      <c r="IJ153" s="96">
        <f t="shared" si="546"/>
        <v>4.9041644529812523E-2</v>
      </c>
      <c r="IK153" s="96">
        <f t="shared" si="546"/>
        <v>0.61680486908215482</v>
      </c>
      <c r="IL153" s="96">
        <f t="shared" si="546"/>
        <v>0.49529067879181543</v>
      </c>
      <c r="IM153" s="96">
        <f t="shared" si="530"/>
        <v>0.20198755756646314</v>
      </c>
      <c r="IN153" s="96">
        <f t="shared" si="530"/>
        <v>-100</v>
      </c>
      <c r="IO153" s="96">
        <f t="shared" si="530"/>
        <v>0</v>
      </c>
      <c r="IP153" s="96">
        <f t="shared" si="530"/>
        <v>0</v>
      </c>
      <c r="IQ153" s="15"/>
      <c r="IR153" s="93"/>
      <c r="IS153" s="94">
        <f t="shared" si="547"/>
        <v>-0.43869625970818227</v>
      </c>
      <c r="IT153" s="94">
        <f t="shared" si="547"/>
        <v>-0.21868268163718341</v>
      </c>
      <c r="IU153" s="94">
        <f t="shared" si="547"/>
        <v>9.0036308920218531</v>
      </c>
      <c r="IV153" s="94">
        <f t="shared" si="547"/>
        <v>1.6474860083724785</v>
      </c>
      <c r="IW153" s="94">
        <f t="shared" si="547"/>
        <v>6.7311240681969142</v>
      </c>
      <c r="IX153" s="94">
        <f t="shared" si="547"/>
        <v>-11.63405020399696</v>
      </c>
      <c r="IY153" s="94">
        <f t="shared" si="547"/>
        <v>1.7247585807522059</v>
      </c>
      <c r="IZ153" s="94">
        <f t="shared" si="547"/>
        <v>-21.966305100392336</v>
      </c>
      <c r="JA153" s="94">
        <f t="shared" si="547"/>
        <v>6.9442801372293861</v>
      </c>
      <c r="JB153" s="94">
        <f t="shared" si="547"/>
        <v>8.2872418879055942</v>
      </c>
      <c r="JC153" s="94">
        <f t="shared" si="547"/>
        <v>-2.5964075934281072</v>
      </c>
      <c r="JD153" s="94">
        <f t="shared" si="547"/>
        <v>2.5117986366020029</v>
      </c>
      <c r="JE153" s="94">
        <f t="shared" si="547"/>
        <v>-1.8653980595767949</v>
      </c>
      <c r="JF153" s="94">
        <f t="shared" si="547"/>
        <v>3.8225635501198951E-2</v>
      </c>
      <c r="JG153" s="95">
        <f t="shared" si="547"/>
        <v>4.7746417716022505</v>
      </c>
      <c r="JH153" s="95">
        <f t="shared" si="547"/>
        <v>3.2905642861879247</v>
      </c>
      <c r="JI153" s="96">
        <f t="shared" si="547"/>
        <v>1.709223386669656</v>
      </c>
      <c r="JJ153" s="96">
        <f t="shared" si="547"/>
        <v>0.23984599362514292</v>
      </c>
      <c r="JK153" s="96">
        <f t="shared" si="547"/>
        <v>2.0464061958880286E-2</v>
      </c>
      <c r="JL153" s="96">
        <f t="shared" si="531"/>
        <v>0.14164528872031568</v>
      </c>
      <c r="JM153" s="96">
        <f t="shared" si="531"/>
        <v>-100</v>
      </c>
      <c r="JN153" s="96">
        <f t="shared" si="531"/>
        <v>0</v>
      </c>
      <c r="JO153" s="96">
        <f t="shared" si="531"/>
        <v>0</v>
      </c>
      <c r="JP153" s="15"/>
      <c r="JQ153" s="93"/>
      <c r="JR153" s="94">
        <f t="shared" si="548"/>
        <v>1.9863164864268423</v>
      </c>
      <c r="JS153" s="94">
        <f t="shared" si="548"/>
        <v>6.7842458342350032</v>
      </c>
      <c r="JT153" s="94">
        <f t="shared" si="548"/>
        <v>0.43570777181072273</v>
      </c>
      <c r="JU153" s="94">
        <f t="shared" si="548"/>
        <v>-15.521589991928975</v>
      </c>
      <c r="JV153" s="94">
        <f t="shared" si="548"/>
        <v>12.026034513644234</v>
      </c>
      <c r="JW153" s="94">
        <f t="shared" si="548"/>
        <v>8.5709716966046567</v>
      </c>
      <c r="JX153" s="94">
        <f t="shared" si="548"/>
        <v>-5.675290883204875</v>
      </c>
      <c r="JY153" s="94">
        <f t="shared" si="548"/>
        <v>-14.443345651381879</v>
      </c>
      <c r="JZ153" s="94">
        <f t="shared" si="548"/>
        <v>7.3184085655189302</v>
      </c>
      <c r="KA153" s="94">
        <f t="shared" si="548"/>
        <v>7.8000113372257873</v>
      </c>
      <c r="KB153" s="94">
        <f t="shared" si="548"/>
        <v>-5.0428563916495754</v>
      </c>
      <c r="KC153" s="94">
        <f t="shared" si="548"/>
        <v>7.2433270572599406</v>
      </c>
      <c r="KD153" s="94">
        <f t="shared" si="548"/>
        <v>-1.0120830321181495</v>
      </c>
      <c r="KE153" s="94">
        <f t="shared" si="548"/>
        <v>-3.9958268127282204</v>
      </c>
      <c r="KF153" s="95">
        <f t="shared" si="548"/>
        <v>5.3140621603999127</v>
      </c>
      <c r="KG153" s="95">
        <f t="shared" si="548"/>
        <v>0.22185532968734822</v>
      </c>
      <c r="KH153" s="96">
        <f t="shared" si="548"/>
        <v>-1.8635778635778588</v>
      </c>
      <c r="KI153" s="96">
        <f t="shared" si="548"/>
        <v>0.43539841577926452</v>
      </c>
      <c r="KJ153" s="96">
        <f t="shared" si="548"/>
        <v>0.33949650057454317</v>
      </c>
      <c r="KK153" s="96">
        <f t="shared" si="532"/>
        <v>0.21341939513819241</v>
      </c>
      <c r="KL153" s="96">
        <f t="shared" si="532"/>
        <v>-100</v>
      </c>
      <c r="KM153" s="96">
        <f t="shared" si="532"/>
        <v>0</v>
      </c>
      <c r="KN153" s="96">
        <f t="shared" si="532"/>
        <v>0</v>
      </c>
      <c r="KO153" s="15"/>
      <c r="KP153" s="93"/>
      <c r="KQ153" s="94">
        <f t="shared" si="549"/>
        <v>-23.057239057239055</v>
      </c>
      <c r="KR153" s="94">
        <f t="shared" si="549"/>
        <v>-37.843514790827939</v>
      </c>
      <c r="KS153" s="94">
        <f t="shared" si="549"/>
        <v>0.28161081385524867</v>
      </c>
      <c r="KT153" s="94">
        <f t="shared" si="549"/>
        <v>15.473181690536375</v>
      </c>
      <c r="KU153" s="94">
        <f t="shared" si="549"/>
        <v>37.475680933852139</v>
      </c>
      <c r="KV153" s="94">
        <f t="shared" si="549"/>
        <v>5.324606403679466</v>
      </c>
      <c r="KW153" s="94">
        <f t="shared" si="549"/>
        <v>-42.20691971783674</v>
      </c>
      <c r="KX153" s="94">
        <f t="shared" si="549"/>
        <v>23.626852659110732</v>
      </c>
      <c r="KY153" s="94">
        <f t="shared" si="549"/>
        <v>28.396803008932771</v>
      </c>
      <c r="KZ153" s="94">
        <f t="shared" si="549"/>
        <v>65.067740754302463</v>
      </c>
      <c r="LA153" s="94">
        <f t="shared" si="549"/>
        <v>-24.900177462289264</v>
      </c>
      <c r="LB153" s="94">
        <f t="shared" si="549"/>
        <v>8.8908580711859475</v>
      </c>
      <c r="LC153" s="94">
        <f t="shared" si="549"/>
        <v>-2.2243320222433249</v>
      </c>
      <c r="LD153" s="94">
        <f t="shared" si="549"/>
        <v>-8.3229296712442835</v>
      </c>
      <c r="LE153" s="95">
        <f t="shared" si="549"/>
        <v>21.092449689816917</v>
      </c>
      <c r="LF153" s="95">
        <f t="shared" si="549"/>
        <v>7.4347119830063813</v>
      </c>
      <c r="LG153" s="96">
        <f t="shared" si="549"/>
        <v>4.6173528727611046</v>
      </c>
      <c r="LH153" s="96">
        <f t="shared" si="549"/>
        <v>8.9271817676486833</v>
      </c>
      <c r="LI153" s="96">
        <f t="shared" si="549"/>
        <v>3.0720555215349998</v>
      </c>
      <c r="LJ153" s="96">
        <f t="shared" si="533"/>
        <v>4.3172591345677747</v>
      </c>
      <c r="LK153" s="96">
        <f t="shared" si="533"/>
        <v>-100</v>
      </c>
      <c r="LL153" s="96">
        <f t="shared" si="533"/>
        <v>0</v>
      </c>
      <c r="LM153" s="96">
        <f t="shared" si="533"/>
        <v>0</v>
      </c>
      <c r="LN153" s="15"/>
      <c r="LO153" s="93"/>
      <c r="LP153" s="94">
        <f t="shared" si="550"/>
        <v>-30.985915492957751</v>
      </c>
      <c r="LQ153" s="94">
        <f t="shared" si="550"/>
        <v>-44.353741496598644</v>
      </c>
      <c r="LR153" s="94">
        <f t="shared" si="550"/>
        <v>-18.744906275468619</v>
      </c>
      <c r="LS153" s="94">
        <f t="shared" si="550"/>
        <v>36.609829488465408</v>
      </c>
      <c r="LT153" s="94">
        <f t="shared" si="550"/>
        <v>62.555066079295152</v>
      </c>
      <c r="LU153" s="94">
        <f t="shared" si="550"/>
        <v>-41.327913279132787</v>
      </c>
      <c r="LV153" s="94">
        <f t="shared" si="550"/>
        <v>-31.870669745958423</v>
      </c>
      <c r="LW153" s="94">
        <f t="shared" si="550"/>
        <v>-3.1638418079096065</v>
      </c>
      <c r="LX153" s="94">
        <f t="shared" si="550"/>
        <v>-36.056009334889147</v>
      </c>
      <c r="LY153" s="94">
        <f t="shared" si="550"/>
        <v>125.36496350364965</v>
      </c>
      <c r="LZ153" s="94">
        <f t="shared" si="550"/>
        <v>-25.58704453441295</v>
      </c>
      <c r="MA153" s="94">
        <f t="shared" si="550"/>
        <v>19.695321001088129</v>
      </c>
      <c r="MB153" s="94">
        <f t="shared" si="550"/>
        <v>10.909090909090914</v>
      </c>
      <c r="MC153" s="94">
        <f t="shared" si="550"/>
        <v>-4.9180327868852514</v>
      </c>
      <c r="MD153" s="95">
        <f t="shared" si="550"/>
        <v>22.068965517241381</v>
      </c>
      <c r="ME153" s="95">
        <f t="shared" si="550"/>
        <v>20.903954802259882</v>
      </c>
      <c r="MF153" s="96">
        <f t="shared" si="550"/>
        <v>9.1121495327102906</v>
      </c>
      <c r="MG153" s="96">
        <f t="shared" si="550"/>
        <v>9.6895074946466764</v>
      </c>
      <c r="MH153" s="96">
        <f t="shared" si="550"/>
        <v>4.9292337725719948</v>
      </c>
      <c r="MI153" s="96">
        <f t="shared" si="534"/>
        <v>5.6744186046511658</v>
      </c>
      <c r="MJ153" s="96">
        <f t="shared" si="534"/>
        <v>-100</v>
      </c>
      <c r="MK153" s="96">
        <f t="shared" si="534"/>
        <v>0</v>
      </c>
      <c r="ML153" s="96">
        <f t="shared" si="534"/>
        <v>0</v>
      </c>
      <c r="MM153" s="15"/>
      <c r="MN153" s="93"/>
      <c r="MO153" s="94">
        <f t="shared" si="551"/>
        <v>-19.936631732878386</v>
      </c>
      <c r="MP153" s="94">
        <f t="shared" si="551"/>
        <v>-38.051750380517504</v>
      </c>
      <c r="MQ153" s="94">
        <f t="shared" si="551"/>
        <v>16.068796068796075</v>
      </c>
      <c r="MR153" s="94">
        <f t="shared" si="551"/>
        <v>8.0863674851820555</v>
      </c>
      <c r="MS153" s="94">
        <f t="shared" si="551"/>
        <v>21.11241676459068</v>
      </c>
      <c r="MT153" s="94">
        <f t="shared" si="551"/>
        <v>28.589909443725748</v>
      </c>
      <c r="MU153" s="94">
        <f t="shared" si="551"/>
        <v>-39.210261569416495</v>
      </c>
      <c r="MV153" s="94">
        <f t="shared" si="551"/>
        <v>28.506412908564329</v>
      </c>
      <c r="MW153" s="94">
        <f t="shared" si="551"/>
        <v>43.91500321957502</v>
      </c>
      <c r="MX153" s="94">
        <f t="shared" si="551"/>
        <v>56.868008948545864</v>
      </c>
      <c r="MY153" s="94">
        <f t="shared" si="551"/>
        <v>-23.33143183114661</v>
      </c>
      <c r="MZ153" s="94">
        <f t="shared" si="551"/>
        <v>3.6644345238095344</v>
      </c>
      <c r="NA153" s="94">
        <f t="shared" si="551"/>
        <v>-5.1318858783420023</v>
      </c>
      <c r="NB153" s="94">
        <f t="shared" si="551"/>
        <v>-8.2277283903915315</v>
      </c>
      <c r="NC153" s="95">
        <f t="shared" si="551"/>
        <v>20.651277823577896</v>
      </c>
      <c r="ND153" s="95">
        <f t="shared" si="551"/>
        <v>4.7659719849675541</v>
      </c>
      <c r="NE153" s="96">
        <f t="shared" si="551"/>
        <v>3.6360671775639952</v>
      </c>
      <c r="NF153" s="96">
        <f t="shared" si="551"/>
        <v>8.9207048458149742</v>
      </c>
      <c r="NG153" s="96">
        <f t="shared" si="551"/>
        <v>2.412249024989177</v>
      </c>
      <c r="NH153" s="96">
        <f t="shared" si="535"/>
        <v>3.7376586741890039</v>
      </c>
      <c r="NI153" s="96">
        <f t="shared" si="535"/>
        <v>-100</v>
      </c>
      <c r="NJ153" s="96">
        <f t="shared" si="535"/>
        <v>0</v>
      </c>
      <c r="NK153" s="96">
        <f t="shared" si="535"/>
        <v>0</v>
      </c>
      <c r="NL153" s="15"/>
      <c r="NM153" s="105"/>
      <c r="NN153" s="94">
        <f t="shared" si="552"/>
        <v>75.590551181102356</v>
      </c>
      <c r="NO153" s="94">
        <f t="shared" si="552"/>
        <v>29.596412556053806</v>
      </c>
      <c r="NP153" s="94">
        <f t="shared" si="552"/>
        <v>-30.103806228373699</v>
      </c>
      <c r="NQ153" s="94">
        <f t="shared" si="552"/>
        <v>-2.4752475247524774</v>
      </c>
      <c r="NR153" s="94">
        <f t="shared" si="552"/>
        <v>76.142131979695435</v>
      </c>
      <c r="NS153" s="94">
        <f t="shared" si="552"/>
        <v>95.677233429394803</v>
      </c>
      <c r="NT153" s="94">
        <f t="shared" si="552"/>
        <v>-79.528718703976438</v>
      </c>
      <c r="NU153" s="94">
        <f t="shared" si="552"/>
        <v>109.3525179856115</v>
      </c>
      <c r="NV153" s="94">
        <f t="shared" si="552"/>
        <v>52.577319587628857</v>
      </c>
      <c r="NW153" s="94">
        <f t="shared" si="552"/>
        <v>73.198198198198199</v>
      </c>
      <c r="NX153" s="94">
        <f t="shared" si="552"/>
        <v>-38.101430429128733</v>
      </c>
      <c r="NY153" s="94">
        <f t="shared" si="552"/>
        <v>47.058823529411775</v>
      </c>
      <c r="NZ153" s="94">
        <f t="shared" si="552"/>
        <v>0.28571428571428914</v>
      </c>
      <c r="OA153" s="94">
        <f t="shared" si="552"/>
        <v>-14.957264957264959</v>
      </c>
      <c r="OB153" s="95">
        <f t="shared" si="552"/>
        <v>22.780569514237857</v>
      </c>
      <c r="OC153" s="95">
        <f t="shared" si="552"/>
        <v>2.7285129604365688</v>
      </c>
      <c r="OD153" s="96">
        <f t="shared" si="552"/>
        <v>2.3904382470119501</v>
      </c>
      <c r="OE153" s="96">
        <f t="shared" si="552"/>
        <v>7.133592736705574</v>
      </c>
      <c r="OF153" s="96">
        <f t="shared" si="552"/>
        <v>3.9951573849879018</v>
      </c>
      <c r="OG153" s="96">
        <f t="shared" si="536"/>
        <v>5.7043073341094264</v>
      </c>
      <c r="OH153" s="96">
        <f t="shared" si="536"/>
        <v>-100</v>
      </c>
      <c r="OI153" s="96">
        <f t="shared" si="536"/>
        <v>0</v>
      </c>
      <c r="OJ153" s="96">
        <f t="shared" si="536"/>
        <v>0</v>
      </c>
      <c r="OK153" s="37"/>
      <c r="OL153"/>
      <c r="OM153"/>
      <c r="ON153"/>
      <c r="OO153"/>
      <c r="OP153"/>
      <c r="OQ153"/>
      <c r="OR153"/>
      <c r="OS153"/>
      <c r="OT153"/>
      <c r="OU153"/>
      <c r="OV153"/>
      <c r="OW153"/>
      <c r="OX153"/>
      <c r="OY153"/>
      <c r="OZ153"/>
      <c r="PA153"/>
      <c r="PB153"/>
      <c r="PC153"/>
      <c r="PD153"/>
      <c r="PE153"/>
      <c r="PF153"/>
      <c r="PG153"/>
      <c r="PH153"/>
      <c r="PI153"/>
      <c r="PJ153"/>
      <c r="PK153"/>
      <c r="PL153"/>
      <c r="PM153"/>
      <c r="PN153"/>
      <c r="PO153"/>
      <c r="PP153"/>
      <c r="PQ153"/>
      <c r="PR153"/>
      <c r="PS153"/>
      <c r="PT153"/>
      <c r="PU153"/>
      <c r="PV153"/>
      <c r="PW153"/>
      <c r="PX153"/>
      <c r="PY153"/>
      <c r="PZ153"/>
      <c r="QA153"/>
      <c r="QB153"/>
      <c r="QC153"/>
      <c r="QD153"/>
      <c r="QE153"/>
      <c r="QF153"/>
      <c r="QG153"/>
      <c r="QH153"/>
      <c r="QI153"/>
      <c r="QJ153"/>
      <c r="QK153"/>
      <c r="QL153"/>
      <c r="QM153"/>
      <c r="QN153"/>
      <c r="QO153"/>
      <c r="QP153"/>
      <c r="QQ153"/>
      <c r="QR153"/>
      <c r="QS153"/>
      <c r="QT153"/>
      <c r="QU153"/>
      <c r="QV153"/>
      <c r="QW153"/>
      <c r="QX153"/>
      <c r="QY153"/>
      <c r="QZ153"/>
      <c r="RA153"/>
      <c r="RB153"/>
      <c r="RC153"/>
      <c r="RD153"/>
      <c r="RE153"/>
      <c r="RF153"/>
      <c r="RG153"/>
      <c r="RH153"/>
      <c r="RI153"/>
      <c r="RJ153"/>
      <c r="RK153"/>
      <c r="RL153"/>
      <c r="RM153"/>
      <c r="RN153"/>
      <c r="RO153"/>
      <c r="RP153"/>
      <c r="RQ153"/>
      <c r="RR153"/>
      <c r="RS153"/>
      <c r="RT153"/>
      <c r="RU153"/>
      <c r="RV153"/>
      <c r="RW153"/>
      <c r="RX153"/>
      <c r="RY153"/>
      <c r="RZ153"/>
      <c r="SA153"/>
      <c r="SB153"/>
      <c r="SC153"/>
      <c r="SD153"/>
      <c r="SE153"/>
      <c r="SF153"/>
      <c r="SG153"/>
      <c r="SH153"/>
      <c r="SI153"/>
      <c r="SJ153"/>
      <c r="SK153"/>
      <c r="SL153"/>
      <c r="SM153"/>
      <c r="SN153"/>
      <c r="SO153"/>
      <c r="SP153"/>
      <c r="SQ153"/>
      <c r="SR153"/>
      <c r="SS153"/>
      <c r="ST153" s="15"/>
    </row>
    <row r="154" spans="1:514" x14ac:dyDescent="0.3">
      <c r="A154" s="62" t="str">
        <f>A$9</f>
        <v>Prosesan makanan, minuman &amp; produk tembakau</v>
      </c>
      <c r="B154" s="99"/>
      <c r="C154" s="100">
        <f t="shared" si="537"/>
        <v>-0.40153612574796993</v>
      </c>
      <c r="D154" s="100">
        <f t="shared" si="537"/>
        <v>0.51793214515012398</v>
      </c>
      <c r="E154" s="100">
        <f t="shared" si="537"/>
        <v>0.47458473835393367</v>
      </c>
      <c r="F154" s="100">
        <f t="shared" si="537"/>
        <v>-1.9884577821184357</v>
      </c>
      <c r="G154" s="100">
        <f t="shared" si="537"/>
        <v>1.5113633069542276</v>
      </c>
      <c r="H154" s="100">
        <f t="shared" si="537"/>
        <v>1.7194544292817637</v>
      </c>
      <c r="I154" s="100">
        <f t="shared" si="537"/>
        <v>-0.62920228520093602</v>
      </c>
      <c r="J154" s="100">
        <f t="shared" si="537"/>
        <v>-0.14761398589544505</v>
      </c>
      <c r="K154" s="100">
        <f t="shared" si="537"/>
        <v>0.96904365294090411</v>
      </c>
      <c r="L154" s="100">
        <f t="shared" si="537"/>
        <v>0.67602358026290776</v>
      </c>
      <c r="M154" s="100">
        <f t="shared" si="537"/>
        <v>-0.45681799995128669</v>
      </c>
      <c r="N154" s="100">
        <f t="shared" si="537"/>
        <v>1.1782181678375414</v>
      </c>
      <c r="O154" s="100">
        <f t="shared" si="537"/>
        <v>-0.84806947606232974</v>
      </c>
      <c r="P154" s="100">
        <f t="shared" si="537"/>
        <v>0.87378843728442845</v>
      </c>
      <c r="Q154" s="101">
        <f t="shared" si="537"/>
        <v>0.74913481663638759</v>
      </c>
      <c r="R154" s="95">
        <f t="shared" si="537"/>
        <v>1.6215122916116709</v>
      </c>
      <c r="S154" s="102">
        <f t="shared" si="537"/>
        <v>1.071743024562033</v>
      </c>
      <c r="T154" s="102">
        <f t="shared" si="537"/>
        <v>1.9018056807182715</v>
      </c>
      <c r="U154" s="102">
        <f t="shared" si="537"/>
        <v>2.4391761761892949</v>
      </c>
      <c r="V154" s="102">
        <f t="shared" si="521"/>
        <v>2.5579127432015403</v>
      </c>
      <c r="W154" s="102">
        <f t="shared" si="521"/>
        <v>-100</v>
      </c>
      <c r="X154" s="102">
        <f t="shared" si="521"/>
        <v>0</v>
      </c>
      <c r="Y154" s="102">
        <f t="shared" si="521"/>
        <v>0</v>
      </c>
      <c r="Z154" s="15"/>
      <c r="AA154" s="99"/>
      <c r="AB154" s="100">
        <f t="shared" si="538"/>
        <v>-7.8754159997962425E-2</v>
      </c>
      <c r="AC154" s="100">
        <f t="shared" si="538"/>
        <v>-2.4560154581511284</v>
      </c>
      <c r="AD154" s="100">
        <f t="shared" si="538"/>
        <v>-1.3996767971641511</v>
      </c>
      <c r="AE154" s="100">
        <f t="shared" si="538"/>
        <v>1.287372121917052</v>
      </c>
      <c r="AF154" s="100">
        <f t="shared" si="538"/>
        <v>2.4689424783380209</v>
      </c>
      <c r="AG154" s="100">
        <f t="shared" si="538"/>
        <v>1.4135805613570307</v>
      </c>
      <c r="AH154" s="100">
        <f t="shared" si="538"/>
        <v>-6.710701459175727</v>
      </c>
      <c r="AI154" s="100">
        <f t="shared" si="538"/>
        <v>-0.28267599946156796</v>
      </c>
      <c r="AJ154" s="100">
        <f t="shared" si="538"/>
        <v>-0.15388768898487726</v>
      </c>
      <c r="AK154" s="100">
        <f t="shared" si="538"/>
        <v>0.17575642862937002</v>
      </c>
      <c r="AL154" s="100">
        <f t="shared" si="538"/>
        <v>-0.22403368602893492</v>
      </c>
      <c r="AM154" s="100">
        <f t="shared" si="538"/>
        <v>0.93872582172325192</v>
      </c>
      <c r="AN154" s="100">
        <f t="shared" si="538"/>
        <v>0.4556174957118353</v>
      </c>
      <c r="AO154" s="100">
        <f t="shared" si="538"/>
        <v>0.48023051064511879</v>
      </c>
      <c r="AP154" s="101">
        <f t="shared" si="538"/>
        <v>1.643566459561363</v>
      </c>
      <c r="AQ154" s="95">
        <f t="shared" si="538"/>
        <v>0.71575977639037891</v>
      </c>
      <c r="AR154" s="102">
        <f t="shared" si="538"/>
        <v>1.0841654778887211</v>
      </c>
      <c r="AS154" s="102">
        <f t="shared" si="538"/>
        <v>2.1861288584404504</v>
      </c>
      <c r="AT154" s="102">
        <f t="shared" si="538"/>
        <v>2.536095417451345</v>
      </c>
      <c r="AU154" s="102">
        <f t="shared" si="522"/>
        <v>2.4390841190155443</v>
      </c>
      <c r="AV154" s="102">
        <f t="shared" si="522"/>
        <v>-100</v>
      </c>
      <c r="AW154" s="102">
        <f t="shared" si="522"/>
        <v>0</v>
      </c>
      <c r="AX154" s="102">
        <f t="shared" si="522"/>
        <v>0</v>
      </c>
      <c r="AY154" s="15"/>
      <c r="AZ154" s="99"/>
      <c r="BA154" s="100">
        <f t="shared" si="539"/>
        <v>-0.71064280215550335</v>
      </c>
      <c r="BB154" s="100">
        <f t="shared" si="539"/>
        <v>1.4440573164762993</v>
      </c>
      <c r="BC154" s="100">
        <f t="shared" si="539"/>
        <v>0.8880163177178213</v>
      </c>
      <c r="BD154" s="100">
        <f t="shared" si="539"/>
        <v>-2.3508300110794411</v>
      </c>
      <c r="BE154" s="100">
        <f t="shared" si="539"/>
        <v>1.6597409776131444</v>
      </c>
      <c r="BF154" s="100">
        <f t="shared" si="539"/>
        <v>0.91767623771821238</v>
      </c>
      <c r="BG154" s="100">
        <f t="shared" si="539"/>
        <v>1.2931034482758674</v>
      </c>
      <c r="BH154" s="100">
        <f t="shared" si="539"/>
        <v>-1.1244867487868571</v>
      </c>
      <c r="BI154" s="100">
        <f t="shared" si="539"/>
        <v>0.94238119956584487</v>
      </c>
      <c r="BJ154" s="100">
        <f t="shared" si="539"/>
        <v>0.84008470971028704</v>
      </c>
      <c r="BK154" s="100">
        <f t="shared" si="539"/>
        <v>-0.58876979564588261</v>
      </c>
      <c r="BL154" s="100">
        <f t="shared" si="539"/>
        <v>1.1173601201301953</v>
      </c>
      <c r="BM154" s="100">
        <f t="shared" si="539"/>
        <v>-0.92468754323663527</v>
      </c>
      <c r="BN154" s="100">
        <f t="shared" si="539"/>
        <v>1.1758408006516952</v>
      </c>
      <c r="BO154" s="101">
        <f t="shared" si="539"/>
        <v>0.82815353966625427</v>
      </c>
      <c r="BP154" s="95">
        <f t="shared" si="539"/>
        <v>1.8863705846653644</v>
      </c>
      <c r="BQ154" s="102">
        <f t="shared" si="539"/>
        <v>1.1326331818080071</v>
      </c>
      <c r="BR154" s="102">
        <f t="shared" si="539"/>
        <v>1.9657771440211746</v>
      </c>
      <c r="BS154" s="102">
        <f t="shared" si="539"/>
        <v>2.4394904735226097</v>
      </c>
      <c r="BT154" s="102">
        <f t="shared" si="523"/>
        <v>2.4933225929537395</v>
      </c>
      <c r="BU154" s="102">
        <f t="shared" si="523"/>
        <v>-100</v>
      </c>
      <c r="BV154" s="102">
        <f t="shared" si="523"/>
        <v>0</v>
      </c>
      <c r="BW154" s="102">
        <f t="shared" si="523"/>
        <v>0</v>
      </c>
      <c r="BX154" s="15"/>
      <c r="BY154" s="99"/>
      <c r="BZ154" s="100">
        <f t="shared" si="540"/>
        <v>1.1735224008312395</v>
      </c>
      <c r="CA154" s="100">
        <f t="shared" si="540"/>
        <v>-1.7217422823657347</v>
      </c>
      <c r="CB154" s="100">
        <f t="shared" si="540"/>
        <v>2.4588148512427743E-2</v>
      </c>
      <c r="CC154" s="100">
        <f t="shared" si="540"/>
        <v>-3.4445673549655886</v>
      </c>
      <c r="CD154" s="100">
        <f t="shared" si="540"/>
        <v>-0.63011170161982877</v>
      </c>
      <c r="CE154" s="100">
        <f t="shared" si="540"/>
        <v>7.4875900720576372</v>
      </c>
      <c r="CF154" s="100">
        <f t="shared" si="540"/>
        <v>-5.5328784673598914</v>
      </c>
      <c r="CG154" s="100">
        <f t="shared" si="540"/>
        <v>6.6138901154355612</v>
      </c>
      <c r="CH154" s="100">
        <f t="shared" si="540"/>
        <v>2.3666538472916665</v>
      </c>
      <c r="CI154" s="100">
        <f t="shared" si="540"/>
        <v>0.19651475305608734</v>
      </c>
      <c r="CJ154" s="100">
        <f t="shared" si="540"/>
        <v>0.11537019411034244</v>
      </c>
      <c r="CK154" s="100">
        <f t="shared" si="540"/>
        <v>1.8092247414364326</v>
      </c>
      <c r="CL154" s="100">
        <f t="shared" si="540"/>
        <v>-1.7544356093833979</v>
      </c>
      <c r="CM154" s="100">
        <f t="shared" si="540"/>
        <v>-0.57029292318326874</v>
      </c>
      <c r="CN154" s="101">
        <f t="shared" si="540"/>
        <v>-0.72419686567596342</v>
      </c>
      <c r="CO154" s="95">
        <f t="shared" si="540"/>
        <v>0.93956989874821595</v>
      </c>
      <c r="CP154" s="102">
        <f t="shared" si="540"/>
        <v>0.66487439655422698</v>
      </c>
      <c r="CQ154" s="102">
        <f t="shared" si="524"/>
        <v>1.1687677684289133</v>
      </c>
      <c r="CR154" s="102">
        <f t="shared" si="524"/>
        <v>2.3275617371558255</v>
      </c>
      <c r="CS154" s="102">
        <f t="shared" si="524"/>
        <v>3.115117891816932</v>
      </c>
      <c r="CT154" s="102">
        <f t="shared" si="524"/>
        <v>-100</v>
      </c>
      <c r="CU154" s="102">
        <f t="shared" si="524"/>
        <v>0</v>
      </c>
      <c r="CV154" s="102">
        <f t="shared" si="524"/>
        <v>0</v>
      </c>
      <c r="CW154" s="15"/>
      <c r="CX154" s="99"/>
      <c r="CY154" s="100">
        <f t="shared" si="541"/>
        <v>-0.28811434772034739</v>
      </c>
      <c r="CZ154" s="100">
        <f t="shared" si="541"/>
        <v>-4.2403887648456706E-2</v>
      </c>
      <c r="DA154" s="100">
        <f t="shared" si="541"/>
        <v>-0.4227171023981513</v>
      </c>
      <c r="DB154" s="100">
        <f t="shared" si="541"/>
        <v>-0.32309629551435792</v>
      </c>
      <c r="DC154" s="100">
        <f t="shared" si="541"/>
        <v>1.3226722745651287</v>
      </c>
      <c r="DD154" s="100">
        <f t="shared" si="541"/>
        <v>1.5655913336269922</v>
      </c>
      <c r="DE154" s="100">
        <f t="shared" si="541"/>
        <v>-0.4535430755660097</v>
      </c>
      <c r="DF154" s="100">
        <f t="shared" si="541"/>
        <v>-0.14620854655412741</v>
      </c>
      <c r="DG154" s="100">
        <f t="shared" si="541"/>
        <v>0.57755592530965849</v>
      </c>
      <c r="DH154" s="100">
        <f t="shared" si="541"/>
        <v>0.87018219784420481</v>
      </c>
      <c r="DI154" s="100">
        <f t="shared" si="541"/>
        <v>-0.58750851923798919</v>
      </c>
      <c r="DJ154" s="100">
        <f t="shared" si="541"/>
        <v>0.63974014451895211</v>
      </c>
      <c r="DK154" s="100">
        <f t="shared" si="541"/>
        <v>5.6099551203581122E-2</v>
      </c>
      <c r="DL154" s="100">
        <f t="shared" si="541"/>
        <v>0.95898291015268367</v>
      </c>
      <c r="DM154" s="101">
        <f t="shared" si="541"/>
        <v>0.7385503065272303</v>
      </c>
      <c r="DN154" s="95">
        <f t="shared" si="541"/>
        <v>1.4945515987227376</v>
      </c>
      <c r="DO154" s="102">
        <f t="shared" si="541"/>
        <v>0.94383877145769457</v>
      </c>
      <c r="DP154" s="102">
        <f t="shared" si="541"/>
        <v>1.9696085590795276</v>
      </c>
      <c r="DQ154" s="102">
        <f t="shared" si="541"/>
        <v>2.5428665414821916</v>
      </c>
      <c r="DR154" s="102">
        <f t="shared" si="525"/>
        <v>2.6615918758792656</v>
      </c>
      <c r="DS154" s="102">
        <f t="shared" si="525"/>
        <v>-100</v>
      </c>
      <c r="DT154" s="102">
        <f t="shared" si="525"/>
        <v>0</v>
      </c>
      <c r="DU154" s="102">
        <f t="shared" si="525"/>
        <v>0</v>
      </c>
      <c r="DV154" s="15"/>
      <c r="DW154" s="99"/>
      <c r="DX154" s="100">
        <f t="shared" si="542"/>
        <v>0.66509216277113037</v>
      </c>
      <c r="DY154" s="100">
        <f t="shared" si="542"/>
        <v>-2.6347014724124929</v>
      </c>
      <c r="DZ154" s="100">
        <f t="shared" si="542"/>
        <v>-1.1715828832571717</v>
      </c>
      <c r="EA154" s="100">
        <f t="shared" si="542"/>
        <v>1.4797376828653119</v>
      </c>
      <c r="EB154" s="100">
        <f t="shared" si="542"/>
        <v>1.0798122065727611</v>
      </c>
      <c r="EC154" s="100">
        <f t="shared" si="542"/>
        <v>1.8961230567470899</v>
      </c>
      <c r="ED154" s="100">
        <f t="shared" si="542"/>
        <v>-6.4003217589489232</v>
      </c>
      <c r="EE154" s="100">
        <f t="shared" si="542"/>
        <v>0.32084335968831645</v>
      </c>
      <c r="EF154" s="100">
        <f t="shared" si="542"/>
        <v>-9.9942889777271393E-2</v>
      </c>
      <c r="EG154" s="100">
        <f t="shared" si="542"/>
        <v>-3.4300414463339646E-2</v>
      </c>
      <c r="EH154" s="100">
        <f t="shared" si="542"/>
        <v>-0.23160723987075693</v>
      </c>
      <c r="EI154" s="100">
        <f t="shared" si="542"/>
        <v>0.94577553593946373</v>
      </c>
      <c r="EJ154" s="100">
        <f t="shared" si="542"/>
        <v>0.38328317528817379</v>
      </c>
      <c r="EK154" s="100">
        <f t="shared" si="542"/>
        <v>0.47515343496338236</v>
      </c>
      <c r="EL154" s="101">
        <f t="shared" si="542"/>
        <v>1.6045038705137182</v>
      </c>
      <c r="EM154" s="95">
        <f t="shared" si="542"/>
        <v>0.72586230779887462</v>
      </c>
      <c r="EN154" s="102">
        <f t="shared" si="542"/>
        <v>1.0726957669774828</v>
      </c>
      <c r="EO154" s="102">
        <f t="shared" si="542"/>
        <v>2.2478025417040914</v>
      </c>
      <c r="EP154" s="102">
        <f t="shared" si="542"/>
        <v>2.6375322705133986</v>
      </c>
      <c r="EQ154" s="102">
        <f t="shared" si="526"/>
        <v>2.484182138782276</v>
      </c>
      <c r="ER154" s="102">
        <f t="shared" si="526"/>
        <v>-100</v>
      </c>
      <c r="ES154" s="102">
        <f t="shared" si="526"/>
        <v>0</v>
      </c>
      <c r="ET154" s="102">
        <f t="shared" si="526"/>
        <v>0</v>
      </c>
      <c r="EU154" s="15"/>
      <c r="EV154" s="99"/>
      <c r="EW154" s="100">
        <f t="shared" si="543"/>
        <v>-0.3270589053964712</v>
      </c>
      <c r="EX154" s="100">
        <f t="shared" si="543"/>
        <v>0.76697136075081218</v>
      </c>
      <c r="EY154" s="100">
        <f t="shared" si="543"/>
        <v>-0.49043139156814686</v>
      </c>
      <c r="EZ154" s="100">
        <f t="shared" si="543"/>
        <v>-0.72360699437028497</v>
      </c>
      <c r="FA154" s="100">
        <f t="shared" si="543"/>
        <v>1.8089279184053675</v>
      </c>
      <c r="FB154" s="100">
        <f t="shared" si="543"/>
        <v>0.89208392379152013</v>
      </c>
      <c r="FC154" s="100">
        <f t="shared" si="543"/>
        <v>1.3509229681289536</v>
      </c>
      <c r="FD154" s="100">
        <f t="shared" si="543"/>
        <v>-1.0408295840050097</v>
      </c>
      <c r="FE154" s="100">
        <f t="shared" si="543"/>
        <v>0.19158578569622442</v>
      </c>
      <c r="FF154" s="100">
        <f t="shared" si="543"/>
        <v>1.1007250808072078</v>
      </c>
      <c r="FG154" s="100">
        <f t="shared" si="543"/>
        <v>-0.72678744587497679</v>
      </c>
      <c r="FH154" s="100">
        <f t="shared" si="543"/>
        <v>0.67794970986461145</v>
      </c>
      <c r="FI154" s="100">
        <f t="shared" si="543"/>
        <v>0.17771202966350153</v>
      </c>
      <c r="FJ154" s="100">
        <f t="shared" si="543"/>
        <v>1.2739006194503633</v>
      </c>
      <c r="FK154" s="101">
        <f t="shared" si="543"/>
        <v>0.75747174867086819</v>
      </c>
      <c r="FL154" s="95">
        <f t="shared" si="543"/>
        <v>1.7098233793326978</v>
      </c>
      <c r="FM154" s="102">
        <f t="shared" si="543"/>
        <v>0.99137054899569588</v>
      </c>
      <c r="FN154" s="102">
        <f t="shared" si="543"/>
        <v>2.0254878461580583</v>
      </c>
      <c r="FO154" s="102">
        <f t="shared" si="543"/>
        <v>2.5228432313196603</v>
      </c>
      <c r="FP154" s="102">
        <f t="shared" si="527"/>
        <v>2.5805859123886554</v>
      </c>
      <c r="FQ154" s="102">
        <f t="shared" si="527"/>
        <v>-100</v>
      </c>
      <c r="FR154" s="102">
        <f t="shared" si="527"/>
        <v>0</v>
      </c>
      <c r="FS154" s="102">
        <f t="shared" si="527"/>
        <v>0</v>
      </c>
      <c r="FT154" s="15"/>
      <c r="FU154" s="99"/>
      <c r="FV154" s="100">
        <f t="shared" si="544"/>
        <v>-1.2213061475830456</v>
      </c>
      <c r="FW154" s="100">
        <f t="shared" si="544"/>
        <v>-2.3342799750640686</v>
      </c>
      <c r="FX154" s="100">
        <f t="shared" si="544"/>
        <v>1.0212765957446912</v>
      </c>
      <c r="FY154" s="100">
        <f t="shared" si="544"/>
        <v>0.24571749508564</v>
      </c>
      <c r="FZ154" s="100">
        <f t="shared" si="544"/>
        <v>-1.7683311156243442</v>
      </c>
      <c r="GA154" s="100">
        <f t="shared" si="544"/>
        <v>6.0136170819520274</v>
      </c>
      <c r="GB154" s="100">
        <f t="shared" si="544"/>
        <v>-5.43712172158709</v>
      </c>
      <c r="GC154" s="100">
        <f t="shared" si="544"/>
        <v>5.8848629235856764</v>
      </c>
      <c r="GD154" s="100">
        <f t="shared" si="544"/>
        <v>4.0398952246625042</v>
      </c>
      <c r="GE154" s="100">
        <f t="shared" si="544"/>
        <v>0.35828410961558088</v>
      </c>
      <c r="GF154" s="100">
        <f t="shared" si="544"/>
        <v>-5.4676444101375843E-2</v>
      </c>
      <c r="GG154" s="100">
        <f t="shared" si="544"/>
        <v>4.1834271922769339E-2</v>
      </c>
      <c r="GH154" s="100">
        <f t="shared" si="544"/>
        <v>-1.1290530108080343</v>
      </c>
      <c r="GI154" s="100">
        <f t="shared" si="544"/>
        <v>-0.62140091746104575</v>
      </c>
      <c r="GJ154" s="101">
        <f t="shared" si="544"/>
        <v>-0.39939762980423232</v>
      </c>
      <c r="GK154" s="95">
        <f t="shared" si="544"/>
        <v>0.9006047856955135</v>
      </c>
      <c r="GL154" s="102">
        <f t="shared" si="544"/>
        <v>0.45605576910547896</v>
      </c>
      <c r="GM154" s="102">
        <f t="shared" si="544"/>
        <v>1.2419741876905199</v>
      </c>
      <c r="GN154" s="102">
        <f t="shared" si="544"/>
        <v>2.5719868037538784</v>
      </c>
      <c r="GO154" s="102">
        <f t="shared" si="528"/>
        <v>3.4536597551836135</v>
      </c>
      <c r="GP154" s="102">
        <f t="shared" si="528"/>
        <v>-100</v>
      </c>
      <c r="GQ154" s="102">
        <f t="shared" si="528"/>
        <v>0</v>
      </c>
      <c r="GR154" s="102">
        <f t="shared" si="528"/>
        <v>0</v>
      </c>
      <c r="GS154" s="15"/>
      <c r="GT154" s="99"/>
      <c r="GU154" s="100">
        <f t="shared" si="545"/>
        <v>-2.7940015785319683</v>
      </c>
      <c r="GV154" s="100">
        <f t="shared" si="545"/>
        <v>12.642091588177973</v>
      </c>
      <c r="GW154" s="100">
        <f t="shared" si="545"/>
        <v>17.703452749945935</v>
      </c>
      <c r="GX154" s="100">
        <f t="shared" si="545"/>
        <v>-29.040357645906056</v>
      </c>
      <c r="GY154" s="100">
        <f t="shared" si="545"/>
        <v>5.816863726590138</v>
      </c>
      <c r="GZ154" s="100">
        <f t="shared" si="545"/>
        <v>5.0811516189544159</v>
      </c>
      <c r="HA154" s="100">
        <f t="shared" si="545"/>
        <v>-4.3387146848804736</v>
      </c>
      <c r="HB154" s="100">
        <f t="shared" si="545"/>
        <v>-0.17849898580121204</v>
      </c>
      <c r="HC154" s="100">
        <f t="shared" si="545"/>
        <v>9.5749004307892349</v>
      </c>
      <c r="HD154" s="100">
        <f t="shared" si="545"/>
        <v>-3.241599287886654</v>
      </c>
      <c r="HE154" s="100">
        <f t="shared" si="545"/>
        <v>2.2922416436675919</v>
      </c>
      <c r="HF154" s="100">
        <f t="shared" si="545"/>
        <v>12.186165030352992</v>
      </c>
      <c r="HG154" s="100">
        <f t="shared" si="545"/>
        <v>-17.429353998263075</v>
      </c>
      <c r="HH154" s="100">
        <f t="shared" si="545"/>
        <v>-1.0194174757281571</v>
      </c>
      <c r="HI154" s="101">
        <f t="shared" si="545"/>
        <v>0.98904691842407466</v>
      </c>
      <c r="HJ154" s="95">
        <f t="shared" si="545"/>
        <v>4.4921084581141191</v>
      </c>
      <c r="HK154" s="102">
        <f t="shared" si="545"/>
        <v>3.8807126258714186</v>
      </c>
      <c r="HL154" s="102">
        <f t="shared" si="545"/>
        <v>0.45485049586160287</v>
      </c>
      <c r="HM154" s="102">
        <f t="shared" si="545"/>
        <v>0.19299287410925459</v>
      </c>
      <c r="HN154" s="102">
        <f t="shared" si="529"/>
        <v>0.25929767372943058</v>
      </c>
      <c r="HO154" s="102">
        <f t="shared" si="529"/>
        <v>-100</v>
      </c>
      <c r="HP154" s="102">
        <f t="shared" si="529"/>
        <v>0</v>
      </c>
      <c r="HQ154" s="102">
        <f t="shared" si="529"/>
        <v>0</v>
      </c>
      <c r="HR154" s="15"/>
      <c r="HS154" s="99"/>
      <c r="HT154" s="100">
        <f t="shared" si="546"/>
        <v>-10.926365795724468</v>
      </c>
      <c r="HU154" s="100">
        <f t="shared" si="546"/>
        <v>0.48888888888889426</v>
      </c>
      <c r="HV154" s="100">
        <f t="shared" si="546"/>
        <v>-5.0420168067226934</v>
      </c>
      <c r="HW154" s="100">
        <f t="shared" si="546"/>
        <v>-1.9096413600372619</v>
      </c>
      <c r="HX154" s="100">
        <f t="shared" si="546"/>
        <v>26.353276353276357</v>
      </c>
      <c r="HY154" s="100">
        <f t="shared" si="546"/>
        <v>-5.2236001503194291</v>
      </c>
      <c r="HZ154" s="100">
        <f t="shared" si="546"/>
        <v>-11.300555114988109</v>
      </c>
      <c r="IA154" s="100">
        <f t="shared" si="546"/>
        <v>-9.7004917299955302</v>
      </c>
      <c r="IB154" s="100">
        <f t="shared" si="546"/>
        <v>-1.0891089108910901</v>
      </c>
      <c r="IC154" s="100">
        <f t="shared" si="546"/>
        <v>3.8538538538538614</v>
      </c>
      <c r="ID154" s="100">
        <f t="shared" si="546"/>
        <v>-9.6385542168675453E-2</v>
      </c>
      <c r="IE154" s="100">
        <f t="shared" si="546"/>
        <v>0.82006753497347873</v>
      </c>
      <c r="IF154" s="100">
        <f t="shared" si="546"/>
        <v>1.674641148325362</v>
      </c>
      <c r="IG154" s="100">
        <f t="shared" si="546"/>
        <v>0.56470588235293384</v>
      </c>
      <c r="IH154" s="101">
        <f t="shared" si="546"/>
        <v>2.292934019653714</v>
      </c>
      <c r="II154" s="95">
        <f t="shared" si="546"/>
        <v>0.54894784995425105</v>
      </c>
      <c r="IJ154" s="102">
        <f t="shared" si="546"/>
        <v>1.2738853503184711</v>
      </c>
      <c r="IK154" s="102">
        <f t="shared" si="546"/>
        <v>1.1680143755615546</v>
      </c>
      <c r="IL154" s="102">
        <f t="shared" si="546"/>
        <v>0.84369449378329797</v>
      </c>
      <c r="IM154" s="102">
        <f t="shared" si="530"/>
        <v>1.6732716864817254</v>
      </c>
      <c r="IN154" s="102">
        <f t="shared" si="530"/>
        <v>-100</v>
      </c>
      <c r="IO154" s="102">
        <f t="shared" si="530"/>
        <v>0</v>
      </c>
      <c r="IP154" s="102">
        <f t="shared" si="530"/>
        <v>0</v>
      </c>
      <c r="IQ154" s="15"/>
      <c r="IR154" s="99"/>
      <c r="IS154" s="100">
        <f t="shared" si="547"/>
        <v>-12.310235983766727</v>
      </c>
      <c r="IT154" s="100">
        <f t="shared" si="547"/>
        <v>24.717175179979421</v>
      </c>
      <c r="IU154" s="100">
        <f t="shared" si="547"/>
        <v>39.169873556899404</v>
      </c>
      <c r="IV154" s="100">
        <f t="shared" si="547"/>
        <v>-34.663243136480347</v>
      </c>
      <c r="IW154" s="100">
        <f t="shared" si="547"/>
        <v>-2.8415961305925053</v>
      </c>
      <c r="IX154" s="100">
        <f t="shared" si="547"/>
        <v>1.726820161792153</v>
      </c>
      <c r="IY154" s="100">
        <f t="shared" si="547"/>
        <v>-0.5199571799969438</v>
      </c>
      <c r="IZ154" s="100">
        <f t="shared" si="547"/>
        <v>-3.7970791698693329</v>
      </c>
      <c r="JA154" s="100">
        <f t="shared" si="547"/>
        <v>25.615212527964214</v>
      </c>
      <c r="JB154" s="100">
        <f t="shared" si="547"/>
        <v>-5.991604121613026</v>
      </c>
      <c r="JC154" s="100">
        <f t="shared" si="547"/>
        <v>3.3017591339648211</v>
      </c>
      <c r="JD154" s="100">
        <f t="shared" si="547"/>
        <v>13.020696882368355</v>
      </c>
      <c r="JE154" s="100">
        <f t="shared" si="547"/>
        <v>-27.52665739452944</v>
      </c>
      <c r="JF154" s="100">
        <f t="shared" si="547"/>
        <v>-2.0949944026867118</v>
      </c>
      <c r="JG154" s="101">
        <f t="shared" si="547"/>
        <v>3.2669062397909121</v>
      </c>
      <c r="JH154" s="95">
        <f t="shared" si="547"/>
        <v>7.8298006959822919</v>
      </c>
      <c r="JI154" s="102">
        <f t="shared" si="547"/>
        <v>5.6183071732433643</v>
      </c>
      <c r="JJ154" s="102">
        <f t="shared" si="547"/>
        <v>0.15277777777777946</v>
      </c>
      <c r="JK154" s="102">
        <f t="shared" si="547"/>
        <v>-0.13867702121758141</v>
      </c>
      <c r="JL154" s="102">
        <f t="shared" si="531"/>
        <v>-0.27773920288848286</v>
      </c>
      <c r="JM154" s="102">
        <f t="shared" si="531"/>
        <v>-100</v>
      </c>
      <c r="JN154" s="102">
        <f t="shared" si="531"/>
        <v>0</v>
      </c>
      <c r="JO154" s="102">
        <f t="shared" si="531"/>
        <v>0</v>
      </c>
      <c r="JP154" s="15"/>
      <c r="JQ154" s="99"/>
      <c r="JR154" s="100">
        <f t="shared" si="548"/>
        <v>21.226009739329712</v>
      </c>
      <c r="JS154" s="100">
        <f t="shared" si="548"/>
        <v>2.457466918714557</v>
      </c>
      <c r="JT154" s="100">
        <f t="shared" si="548"/>
        <v>-6.4575645756457583</v>
      </c>
      <c r="JU154" s="100">
        <f t="shared" si="548"/>
        <v>-29.363905325443785</v>
      </c>
      <c r="JV154" s="100">
        <f t="shared" si="548"/>
        <v>10.715532286212914</v>
      </c>
      <c r="JW154" s="100">
        <f t="shared" si="548"/>
        <v>20.523329129886502</v>
      </c>
      <c r="JX154" s="100">
        <f t="shared" si="548"/>
        <v>-6.2777923097044219</v>
      </c>
      <c r="JY154" s="100">
        <f t="shared" si="548"/>
        <v>12.336031258721736</v>
      </c>
      <c r="JZ154" s="100">
        <f t="shared" si="548"/>
        <v>-10.012422360248452</v>
      </c>
      <c r="KA154" s="100">
        <f t="shared" si="548"/>
        <v>-1.187189398122579</v>
      </c>
      <c r="KB154" s="100">
        <f t="shared" si="548"/>
        <v>1.5926236378876801</v>
      </c>
      <c r="KC154" s="100">
        <f t="shared" si="548"/>
        <v>16.914191419141922</v>
      </c>
      <c r="KD154" s="100">
        <f t="shared" si="548"/>
        <v>-6.3279228416843081</v>
      </c>
      <c r="KE154" s="100">
        <f t="shared" si="548"/>
        <v>-0.17579105976895937</v>
      </c>
      <c r="KF154" s="101">
        <f t="shared" si="548"/>
        <v>-3.2201257861635191</v>
      </c>
      <c r="KG154" s="95">
        <f t="shared" si="548"/>
        <v>1.2477255003899179</v>
      </c>
      <c r="KH154" s="102">
        <f t="shared" si="548"/>
        <v>2.3106546854942289</v>
      </c>
      <c r="KI154" s="102">
        <f t="shared" si="548"/>
        <v>0.60225846925971993</v>
      </c>
      <c r="KJ154" s="102">
        <f t="shared" si="548"/>
        <v>0.42404589673235016</v>
      </c>
      <c r="KK154" s="102">
        <f t="shared" si="532"/>
        <v>0.42225534028812461</v>
      </c>
      <c r="KL154" s="102">
        <f t="shared" si="532"/>
        <v>-100</v>
      </c>
      <c r="KM154" s="102">
        <f t="shared" si="532"/>
        <v>0</v>
      </c>
      <c r="KN154" s="102">
        <f t="shared" si="532"/>
        <v>0</v>
      </c>
      <c r="KO154" s="15"/>
      <c r="KP154" s="99"/>
      <c r="KQ154" s="100">
        <f t="shared" si="549"/>
        <v>-30.000000000000004</v>
      </c>
      <c r="KR154" s="100">
        <f t="shared" si="549"/>
        <v>-18.272425249169434</v>
      </c>
      <c r="KS154" s="100">
        <f t="shared" si="549"/>
        <v>-2.8455284552845517</v>
      </c>
      <c r="KT154" s="100">
        <f t="shared" si="549"/>
        <v>-26.35983263598326</v>
      </c>
      <c r="KU154" s="100">
        <f t="shared" si="549"/>
        <v>147.15909090909091</v>
      </c>
      <c r="KV154" s="100">
        <f t="shared" si="549"/>
        <v>20.229885057471275</v>
      </c>
      <c r="KW154" s="100">
        <f t="shared" si="549"/>
        <v>-55.066921606118548</v>
      </c>
      <c r="KX154" s="100">
        <f t="shared" si="549"/>
        <v>-24.255319148936174</v>
      </c>
      <c r="KY154" s="100">
        <f t="shared" si="549"/>
        <v>132.02247191011236</v>
      </c>
      <c r="KZ154" s="100">
        <f t="shared" si="549"/>
        <v>-6.7796610169491567</v>
      </c>
      <c r="LA154" s="100">
        <f t="shared" si="549"/>
        <v>-42.337662337662337</v>
      </c>
      <c r="LB154" s="100">
        <f t="shared" si="549"/>
        <v>7.6576576576576683</v>
      </c>
      <c r="LC154" s="100">
        <f t="shared" si="549"/>
        <v>-16.317991631799167</v>
      </c>
      <c r="LD154" s="100">
        <f t="shared" si="549"/>
        <v>-0.50000000000000044</v>
      </c>
      <c r="LE154" s="101">
        <f t="shared" si="549"/>
        <v>86.4321608040201</v>
      </c>
      <c r="LF154" s="95">
        <f t="shared" si="549"/>
        <v>30.727762803234505</v>
      </c>
      <c r="LG154" s="102">
        <f t="shared" si="549"/>
        <v>7.0103092783505128</v>
      </c>
      <c r="LH154" s="102">
        <f t="shared" si="549"/>
        <v>12.138728323699421</v>
      </c>
      <c r="LI154" s="102">
        <f t="shared" si="549"/>
        <v>11.683848797250862</v>
      </c>
      <c r="LJ154" s="102">
        <f t="shared" si="533"/>
        <v>10.615384615384604</v>
      </c>
      <c r="LK154" s="102">
        <f t="shared" si="533"/>
        <v>-100</v>
      </c>
      <c r="LL154" s="102">
        <f t="shared" si="533"/>
        <v>0</v>
      </c>
      <c r="LM154" s="102">
        <f t="shared" si="533"/>
        <v>0</v>
      </c>
      <c r="LN154" s="15"/>
      <c r="LO154" s="99"/>
      <c r="LP154" s="100">
        <f t="shared" si="550"/>
        <v>-55.244755244755254</v>
      </c>
      <c r="LQ154" s="100">
        <f t="shared" si="550"/>
        <v>-1.5625</v>
      </c>
      <c r="LR154" s="100">
        <f t="shared" si="550"/>
        <v>12.698412698412698</v>
      </c>
      <c r="LS154" s="100">
        <f t="shared" si="550"/>
        <v>-38.028169014084511</v>
      </c>
      <c r="LT154" s="100">
        <f t="shared" si="550"/>
        <v>288.63636363636363</v>
      </c>
      <c r="LU154" s="100">
        <f t="shared" si="550"/>
        <v>-67.836257309941516</v>
      </c>
      <c r="LV154" s="100">
        <f t="shared" si="550"/>
        <v>-7.2727272727272751</v>
      </c>
      <c r="LW154" s="100">
        <f t="shared" si="550"/>
        <v>-35.294117647058819</v>
      </c>
      <c r="LX154" s="100">
        <f t="shared" si="550"/>
        <v>57.575757575757571</v>
      </c>
      <c r="LY154" s="100">
        <f t="shared" si="550"/>
        <v>51.92307692307692</v>
      </c>
      <c r="LZ154" s="100">
        <f t="shared" si="550"/>
        <v>-54.430379746835442</v>
      </c>
      <c r="MA154" s="100">
        <f t="shared" si="550"/>
        <v>163.88888888888889</v>
      </c>
      <c r="MB154" s="100">
        <f t="shared" si="550"/>
        <v>-9.4736842105263115</v>
      </c>
      <c r="MC154" s="100">
        <f t="shared" si="550"/>
        <v>9.302325581395344</v>
      </c>
      <c r="MD154" s="101">
        <f t="shared" si="550"/>
        <v>53.191489361702125</v>
      </c>
      <c r="ME154" s="95">
        <f t="shared" si="550"/>
        <v>15.277777777777768</v>
      </c>
      <c r="MF154" s="102">
        <f t="shared" si="550"/>
        <v>26.506024096385538</v>
      </c>
      <c r="MG154" s="102">
        <f t="shared" si="550"/>
        <v>11.904761904761907</v>
      </c>
      <c r="MH154" s="102">
        <f t="shared" si="550"/>
        <v>6.8085106382978822</v>
      </c>
      <c r="MI154" s="102">
        <f t="shared" si="534"/>
        <v>11.95219123505975</v>
      </c>
      <c r="MJ154" s="102">
        <f t="shared" si="534"/>
        <v>-100</v>
      </c>
      <c r="MK154" s="102">
        <f t="shared" si="534"/>
        <v>0</v>
      </c>
      <c r="ML154" s="102">
        <f t="shared" si="534"/>
        <v>0</v>
      </c>
      <c r="MM154" s="15"/>
      <c r="MN154" s="99"/>
      <c r="MO154" s="100">
        <f t="shared" si="551"/>
        <v>-24.806201550387598</v>
      </c>
      <c r="MP154" s="100">
        <f t="shared" si="551"/>
        <v>-17.010309278350512</v>
      </c>
      <c r="MQ154" s="100">
        <f t="shared" si="551"/>
        <v>-11.801242236024844</v>
      </c>
      <c r="MR154" s="100">
        <f t="shared" si="551"/>
        <v>-22.535211267605636</v>
      </c>
      <c r="MS154" s="100">
        <f t="shared" si="551"/>
        <v>116.36363636363636</v>
      </c>
      <c r="MT154" s="100">
        <f t="shared" si="551"/>
        <v>30.672268907563026</v>
      </c>
      <c r="MU154" s="100">
        <f t="shared" si="551"/>
        <v>-50.803858520900327</v>
      </c>
      <c r="MV154" s="100">
        <f t="shared" si="551"/>
        <v>-24.183006535947715</v>
      </c>
      <c r="MW154" s="100">
        <f t="shared" si="551"/>
        <v>150.86206896551727</v>
      </c>
      <c r="MX154" s="100">
        <f t="shared" si="551"/>
        <v>-30.927835051546392</v>
      </c>
      <c r="MY154" s="100">
        <f t="shared" si="551"/>
        <v>-36.318407960199004</v>
      </c>
      <c r="MZ154" s="100">
        <f t="shared" si="551"/>
        <v>-46.875</v>
      </c>
      <c r="NA154" s="100">
        <f t="shared" si="551"/>
        <v>-77.941176470588232</v>
      </c>
      <c r="NB154" s="100">
        <f t="shared" si="551"/>
        <v>-13.33333333333333</v>
      </c>
      <c r="NC154" s="101">
        <f t="shared" si="551"/>
        <v>638.46153846153845</v>
      </c>
      <c r="ND154" s="95">
        <f t="shared" si="551"/>
        <v>72.916666666666671</v>
      </c>
      <c r="NE154" s="102">
        <f t="shared" si="551"/>
        <v>-7.8313253012048172</v>
      </c>
      <c r="NF154" s="102">
        <f t="shared" si="551"/>
        <v>15.032679738562083</v>
      </c>
      <c r="NG154" s="102">
        <f t="shared" si="551"/>
        <v>17.04545454545454</v>
      </c>
      <c r="NH154" s="102">
        <f t="shared" si="535"/>
        <v>14.077669902912614</v>
      </c>
      <c r="NI154" s="102">
        <f t="shared" si="535"/>
        <v>-100</v>
      </c>
      <c r="NJ154" s="102">
        <f t="shared" si="535"/>
        <v>0</v>
      </c>
      <c r="NK154" s="102">
        <f t="shared" si="535"/>
        <v>0</v>
      </c>
      <c r="NL154" s="15"/>
      <c r="NM154" s="106"/>
      <c r="NN154" s="100">
        <f t="shared" si="552"/>
        <v>48.275862068965523</v>
      </c>
      <c r="NO154" s="100">
        <f t="shared" si="552"/>
        <v>-48.837209302325576</v>
      </c>
      <c r="NP154" s="100">
        <f t="shared" si="552"/>
        <v>18.181818181818187</v>
      </c>
      <c r="NQ154" s="100">
        <f t="shared" si="552"/>
        <v>-15.384615384615385</v>
      </c>
      <c r="NR154" s="100">
        <f t="shared" si="552"/>
        <v>18.181818181818187</v>
      </c>
      <c r="NS154" s="100">
        <f t="shared" si="552"/>
        <v>503.84615384615381</v>
      </c>
      <c r="NT154" s="100">
        <f t="shared" si="552"/>
        <v>-80.254777070063696</v>
      </c>
      <c r="NU154" s="100">
        <f t="shared" si="552"/>
        <v>-6.4516129032258114</v>
      </c>
      <c r="NV154" s="100">
        <f t="shared" si="552"/>
        <v>141.37931034482759</v>
      </c>
      <c r="NW154" s="100">
        <f t="shared" si="552"/>
        <v>50</v>
      </c>
      <c r="NX154" s="100">
        <f t="shared" si="552"/>
        <v>-44.761904761904759</v>
      </c>
      <c r="NY154" s="100">
        <f t="shared" si="552"/>
        <v>31.034482758620683</v>
      </c>
      <c r="NZ154" s="100">
        <f t="shared" si="552"/>
        <v>30.263157894736835</v>
      </c>
      <c r="OA154" s="100">
        <f t="shared" si="552"/>
        <v>-7.0707070707070718</v>
      </c>
      <c r="OB154" s="101">
        <f t="shared" si="552"/>
        <v>42.3913043478261</v>
      </c>
      <c r="OC154" s="95">
        <f t="shared" si="552"/>
        <v>16.793893129771</v>
      </c>
      <c r="OD154" s="102">
        <f t="shared" si="552"/>
        <v>1.9607843137254832</v>
      </c>
      <c r="OE154" s="102">
        <f t="shared" si="552"/>
        <v>9.6153846153846256</v>
      </c>
      <c r="OF154" s="102">
        <f t="shared" si="552"/>
        <v>12.865497076023402</v>
      </c>
      <c r="OG154" s="102">
        <f t="shared" si="536"/>
        <v>5.1813471502590636</v>
      </c>
      <c r="OH154" s="102">
        <f t="shared" si="536"/>
        <v>-100</v>
      </c>
      <c r="OI154" s="102">
        <f t="shared" si="536"/>
        <v>0</v>
      </c>
      <c r="OJ154" s="102">
        <f t="shared" si="536"/>
        <v>0</v>
      </c>
      <c r="OK154" s="37"/>
      <c r="OL154"/>
      <c r="OM154"/>
      <c r="ON154"/>
      <c r="OO154"/>
      <c r="OP154"/>
      <c r="OQ154"/>
      <c r="OR154"/>
      <c r="OS154"/>
      <c r="OT154"/>
      <c r="OU154"/>
      <c r="OV154"/>
      <c r="OW154"/>
      <c r="OX154"/>
      <c r="OY154"/>
      <c r="OZ154"/>
      <c r="PA154"/>
      <c r="PB154"/>
      <c r="PC154"/>
      <c r="PD154"/>
      <c r="PE154"/>
      <c r="PF154"/>
      <c r="PG154"/>
      <c r="PH154"/>
      <c r="PI154"/>
      <c r="PJ154"/>
      <c r="PK154"/>
      <c r="PL154"/>
      <c r="PM154"/>
      <c r="PN154"/>
      <c r="PO154"/>
      <c r="PP154"/>
      <c r="PQ154"/>
      <c r="PR154"/>
      <c r="PS154"/>
      <c r="PT154"/>
      <c r="PU154"/>
      <c r="PV154"/>
      <c r="PW154"/>
      <c r="PX154"/>
      <c r="PY154"/>
      <c r="PZ154"/>
      <c r="QA154"/>
      <c r="QB154"/>
      <c r="QC154"/>
      <c r="QD154"/>
      <c r="QE154"/>
      <c r="QF154"/>
      <c r="QG154"/>
      <c r="QH154"/>
      <c r="QI154"/>
      <c r="QJ154"/>
      <c r="QK154"/>
      <c r="QL154"/>
      <c r="QM154"/>
      <c r="QN154"/>
      <c r="QO154"/>
      <c r="QP154"/>
      <c r="QQ154"/>
      <c r="QR154"/>
      <c r="QS154"/>
      <c r="QT154"/>
      <c r="QU154"/>
      <c r="QV154"/>
      <c r="QW154"/>
      <c r="QX154"/>
      <c r="QY154"/>
      <c r="QZ154"/>
      <c r="RA154"/>
      <c r="RB154"/>
      <c r="RC154"/>
      <c r="RD154"/>
      <c r="RE154"/>
      <c r="RF154"/>
      <c r="RG154"/>
      <c r="RH154"/>
      <c r="RI154"/>
      <c r="RJ154"/>
      <c r="RK154"/>
      <c r="RL154"/>
      <c r="RM154"/>
      <c r="RN154"/>
      <c r="RO154"/>
      <c r="RP154"/>
      <c r="RQ154"/>
      <c r="RR154"/>
      <c r="RS154"/>
      <c r="RT154"/>
      <c r="RU154"/>
      <c r="RV154"/>
      <c r="RW154"/>
      <c r="RX154"/>
      <c r="RY154"/>
      <c r="RZ154"/>
      <c r="SA154"/>
      <c r="SB154"/>
      <c r="SC154"/>
      <c r="SD154"/>
      <c r="SE154"/>
      <c r="SF154"/>
      <c r="SG154"/>
      <c r="SH154"/>
      <c r="SI154"/>
      <c r="SJ154"/>
      <c r="SK154"/>
      <c r="SL154"/>
      <c r="SM154"/>
      <c r="SN154"/>
      <c r="SO154"/>
      <c r="SP154"/>
      <c r="SQ154"/>
      <c r="SR154"/>
      <c r="SS154"/>
      <c r="ST154" s="15"/>
    </row>
    <row r="155" spans="1:514" x14ac:dyDescent="0.3">
      <c r="A155" s="62" t="str">
        <f>A$10</f>
        <v>Produk tekstil, pakaian &amp; kulit</v>
      </c>
      <c r="B155" s="99"/>
      <c r="C155" s="100">
        <f t="shared" si="537"/>
        <v>-1.4287192220153067</v>
      </c>
      <c r="D155" s="100">
        <f t="shared" si="537"/>
        <v>-2.6532604246476188</v>
      </c>
      <c r="E155" s="100">
        <f t="shared" si="537"/>
        <v>-1.7207361645696584</v>
      </c>
      <c r="F155" s="100">
        <f t="shared" si="537"/>
        <v>3.0343919697219057</v>
      </c>
      <c r="G155" s="100">
        <f t="shared" si="537"/>
        <v>1.4586727143024447</v>
      </c>
      <c r="H155" s="100">
        <f t="shared" si="537"/>
        <v>1.3180678133297041</v>
      </c>
      <c r="I155" s="100">
        <f t="shared" si="537"/>
        <v>-1.2967777351963305</v>
      </c>
      <c r="J155" s="100">
        <f t="shared" si="537"/>
        <v>-4.6455742693740536</v>
      </c>
      <c r="K155" s="100">
        <f t="shared" si="537"/>
        <v>-6.3047497468855962</v>
      </c>
      <c r="L155" s="100">
        <f t="shared" si="537"/>
        <v>-5.1809394049730395</v>
      </c>
      <c r="M155" s="100">
        <f t="shared" si="537"/>
        <v>0.66643543751858658</v>
      </c>
      <c r="N155" s="100">
        <f t="shared" si="537"/>
        <v>-1.4926291437993733</v>
      </c>
      <c r="O155" s="100">
        <f t="shared" si="537"/>
        <v>-1.0443081458533676</v>
      </c>
      <c r="P155" s="100">
        <f t="shared" si="537"/>
        <v>0.87859929055631447</v>
      </c>
      <c r="Q155" s="101">
        <f t="shared" si="537"/>
        <v>4.6412974109343974</v>
      </c>
      <c r="R155" s="95">
        <f t="shared" si="537"/>
        <v>0.74621511085599668</v>
      </c>
      <c r="S155" s="102">
        <f t="shared" si="537"/>
        <v>-0.35847399283052139</v>
      </c>
      <c r="T155" s="102">
        <f t="shared" si="537"/>
        <v>0.20608977413514307</v>
      </c>
      <c r="U155" s="102">
        <f t="shared" si="537"/>
        <v>2.2670803761427605</v>
      </c>
      <c r="V155" s="102">
        <f t="shared" si="521"/>
        <v>1.4042592764809791</v>
      </c>
      <c r="W155" s="102">
        <f t="shared" si="521"/>
        <v>-100</v>
      </c>
      <c r="X155" s="102">
        <f t="shared" si="521"/>
        <v>0</v>
      </c>
      <c r="Y155" s="102">
        <f t="shared" si="521"/>
        <v>0</v>
      </c>
      <c r="Z155" s="15"/>
      <c r="AA155" s="99"/>
      <c r="AB155" s="100">
        <f t="shared" si="538"/>
        <v>-5.0718310977061698</v>
      </c>
      <c r="AC155" s="100">
        <f t="shared" si="538"/>
        <v>-1.6638795986622101</v>
      </c>
      <c r="AD155" s="100">
        <f t="shared" si="538"/>
        <v>-0.22957231527931388</v>
      </c>
      <c r="AE155" s="100">
        <f t="shared" si="538"/>
        <v>1.5084370206238207</v>
      </c>
      <c r="AF155" s="100">
        <f t="shared" si="538"/>
        <v>0.93191167828057253</v>
      </c>
      <c r="AG155" s="100">
        <f t="shared" si="538"/>
        <v>0.44085842621859328</v>
      </c>
      <c r="AH155" s="100">
        <f t="shared" si="538"/>
        <v>-5.2836438923395406</v>
      </c>
      <c r="AI155" s="100">
        <f t="shared" si="538"/>
        <v>-4.5903646061030035</v>
      </c>
      <c r="AJ155" s="100">
        <f t="shared" si="538"/>
        <v>-14.451979472140764</v>
      </c>
      <c r="AK155" s="100">
        <f t="shared" si="538"/>
        <v>-2.035350830208893</v>
      </c>
      <c r="AL155" s="100">
        <f t="shared" si="538"/>
        <v>-0.44833242208857094</v>
      </c>
      <c r="AM155" s="100">
        <f t="shared" si="538"/>
        <v>-1.7355008787346193</v>
      </c>
      <c r="AN155" s="100">
        <f t="shared" si="538"/>
        <v>3.1634249944109127</v>
      </c>
      <c r="AO155" s="100">
        <f t="shared" si="538"/>
        <v>0.45508722505147592</v>
      </c>
      <c r="AP155" s="101">
        <f t="shared" si="538"/>
        <v>3.160392622155106</v>
      </c>
      <c r="AQ155" s="95">
        <f t="shared" si="538"/>
        <v>1.0664993726474226</v>
      </c>
      <c r="AR155" s="102">
        <f t="shared" si="538"/>
        <v>-0.37243947858472959</v>
      </c>
      <c r="AS155" s="102">
        <f t="shared" si="538"/>
        <v>1.121495327102795</v>
      </c>
      <c r="AT155" s="102">
        <f t="shared" si="538"/>
        <v>2.1462312589854093</v>
      </c>
      <c r="AU155" s="102">
        <f t="shared" si="522"/>
        <v>1.4577259475218707</v>
      </c>
      <c r="AV155" s="102">
        <f t="shared" si="522"/>
        <v>-100</v>
      </c>
      <c r="AW155" s="102">
        <f t="shared" si="522"/>
        <v>0</v>
      </c>
      <c r="AX155" s="102">
        <f t="shared" si="522"/>
        <v>0</v>
      </c>
      <c r="AY155" s="15"/>
      <c r="AZ155" s="99"/>
      <c r="BA155" s="100">
        <f t="shared" si="539"/>
        <v>-0.22844838904497733</v>
      </c>
      <c r="BB155" s="100">
        <f t="shared" si="539"/>
        <v>-2.6055374249920993</v>
      </c>
      <c r="BC155" s="100">
        <f t="shared" si="539"/>
        <v>-2.3482678484570085</v>
      </c>
      <c r="BD155" s="100">
        <f t="shared" si="539"/>
        <v>4.0457149182278496</v>
      </c>
      <c r="BE155" s="100">
        <f t="shared" si="539"/>
        <v>0.47607649139604913</v>
      </c>
      <c r="BF155" s="100">
        <f t="shared" si="539"/>
        <v>1.5604319974588332</v>
      </c>
      <c r="BG155" s="100">
        <f t="shared" si="539"/>
        <v>-0.35576985730110255</v>
      </c>
      <c r="BH155" s="100">
        <f t="shared" si="539"/>
        <v>-4.6742172582459274</v>
      </c>
      <c r="BI155" s="100">
        <f t="shared" si="539"/>
        <v>-5.0913730655251843</v>
      </c>
      <c r="BJ155" s="100">
        <f t="shared" si="539"/>
        <v>-5.7316738222241481</v>
      </c>
      <c r="BK155" s="100">
        <f t="shared" si="539"/>
        <v>0.9124087591240837</v>
      </c>
      <c r="BL155" s="100">
        <f t="shared" si="539"/>
        <v>-1.226313310134175</v>
      </c>
      <c r="BM155" s="100">
        <f t="shared" si="539"/>
        <v>-0.693846153846156</v>
      </c>
      <c r="BN155" s="100">
        <f t="shared" si="539"/>
        <v>0.75291638909975589</v>
      </c>
      <c r="BO155" s="101">
        <f t="shared" si="539"/>
        <v>4.7282232643961031</v>
      </c>
      <c r="BP155" s="95">
        <f t="shared" si="539"/>
        <v>0.72236088680075472</v>
      </c>
      <c r="BQ155" s="102">
        <f t="shared" si="539"/>
        <v>-0.34255561062359607</v>
      </c>
      <c r="BR155" s="102">
        <f t="shared" si="539"/>
        <v>0.10970204923428373</v>
      </c>
      <c r="BS155" s="102">
        <f t="shared" si="539"/>
        <v>2.3859618362993551</v>
      </c>
      <c r="BT155" s="102">
        <f t="shared" si="523"/>
        <v>1.5940064216910521</v>
      </c>
      <c r="BU155" s="102">
        <f t="shared" si="523"/>
        <v>-100</v>
      </c>
      <c r="BV155" s="102">
        <f t="shared" si="523"/>
        <v>0</v>
      </c>
      <c r="BW155" s="102">
        <f t="shared" si="523"/>
        <v>0</v>
      </c>
      <c r="BX155" s="15"/>
      <c r="BY155" s="99"/>
      <c r="BZ155" s="100">
        <f t="shared" si="540"/>
        <v>-7.1944268524382515</v>
      </c>
      <c r="CA155" s="100">
        <f t="shared" si="540"/>
        <v>-4.7632045857786238</v>
      </c>
      <c r="CB155" s="100">
        <f t="shared" si="540"/>
        <v>2.4218973918028075</v>
      </c>
      <c r="CC155" s="100">
        <f t="shared" si="540"/>
        <v>-4.6872813768014554</v>
      </c>
      <c r="CD155" s="100">
        <f t="shared" si="540"/>
        <v>13.226658837345862</v>
      </c>
      <c r="CE155" s="100">
        <f t="shared" si="540"/>
        <v>0.3111629716063824</v>
      </c>
      <c r="CF155" s="100">
        <f t="shared" si="540"/>
        <v>-4.4073930464004096</v>
      </c>
      <c r="CG155" s="100">
        <f t="shared" si="540"/>
        <v>-4.4348296376419682</v>
      </c>
      <c r="CH155" s="100">
        <f t="shared" si="540"/>
        <v>-6.2393887945670574</v>
      </c>
      <c r="CI155" s="100">
        <f t="shared" si="540"/>
        <v>-3.8629847593179445</v>
      </c>
      <c r="CJ155" s="100">
        <f t="shared" si="540"/>
        <v>-0.2511379689216775</v>
      </c>
      <c r="CK155" s="100">
        <f t="shared" si="540"/>
        <v>-3.9024390243902474</v>
      </c>
      <c r="CL155" s="100">
        <f t="shared" si="540"/>
        <v>-10.938267561814307</v>
      </c>
      <c r="CM155" s="100">
        <f t="shared" si="540"/>
        <v>3.0888030888030826</v>
      </c>
      <c r="CN155" s="101">
        <f t="shared" si="540"/>
        <v>6.0816836097735028</v>
      </c>
      <c r="CO155" s="95">
        <f t="shared" si="540"/>
        <v>0.50437121721587097</v>
      </c>
      <c r="CP155" s="102">
        <f t="shared" si="540"/>
        <v>-0.51856808297089385</v>
      </c>
      <c r="CQ155" s="102">
        <f t="shared" si="524"/>
        <v>-0.16815200941651121</v>
      </c>
      <c r="CR155" s="102">
        <f t="shared" si="524"/>
        <v>1.0948290382347903</v>
      </c>
      <c r="CS155" s="102">
        <f t="shared" si="524"/>
        <v>-0.89970009996668265</v>
      </c>
      <c r="CT155" s="102">
        <f t="shared" si="524"/>
        <v>-100</v>
      </c>
      <c r="CU155" s="102">
        <f t="shared" si="524"/>
        <v>0</v>
      </c>
      <c r="CV155" s="102">
        <f t="shared" si="524"/>
        <v>0</v>
      </c>
      <c r="CW155" s="15"/>
      <c r="CX155" s="99"/>
      <c r="CY155" s="100">
        <f t="shared" si="541"/>
        <v>-0.70888468809073846</v>
      </c>
      <c r="CZ155" s="100">
        <f t="shared" si="541"/>
        <v>-2.4971497515026031</v>
      </c>
      <c r="DA155" s="100">
        <f t="shared" si="541"/>
        <v>-0.77991077003417564</v>
      </c>
      <c r="DB155" s="100">
        <f t="shared" si="541"/>
        <v>2.0732265446224307</v>
      </c>
      <c r="DC155" s="100">
        <f t="shared" si="541"/>
        <v>1.4033986459220715</v>
      </c>
      <c r="DD155" s="100">
        <f t="shared" si="541"/>
        <v>1.6481694375663158</v>
      </c>
      <c r="DE155" s="100">
        <f t="shared" si="541"/>
        <v>-0.86346582567560226</v>
      </c>
      <c r="DF155" s="100">
        <f t="shared" si="541"/>
        <v>-4.102631607814744</v>
      </c>
      <c r="DG155" s="100">
        <f t="shared" si="541"/>
        <v>-6.1884444241086189</v>
      </c>
      <c r="DH155" s="100">
        <f t="shared" si="541"/>
        <v>-5.3005084683761972</v>
      </c>
      <c r="DI155" s="100">
        <f t="shared" si="541"/>
        <v>0.67470127729707396</v>
      </c>
      <c r="DJ155" s="100">
        <f t="shared" si="541"/>
        <v>-0.77121808973243944</v>
      </c>
      <c r="DK155" s="100">
        <f t="shared" si="541"/>
        <v>-1.2863311207063188</v>
      </c>
      <c r="DL155" s="100">
        <f t="shared" si="541"/>
        <v>0.88526773473305287</v>
      </c>
      <c r="DM155" s="101">
        <f t="shared" si="541"/>
        <v>4.4780948683103672</v>
      </c>
      <c r="DN155" s="95">
        <f t="shared" si="541"/>
        <v>0.62062558067512708</v>
      </c>
      <c r="DO155" s="102">
        <f t="shared" si="541"/>
        <v>-0.51215128160934098</v>
      </c>
      <c r="DP155" s="102">
        <f t="shared" si="541"/>
        <v>0.18562059151094878</v>
      </c>
      <c r="DQ155" s="102">
        <f t="shared" si="541"/>
        <v>2.3530138339920903</v>
      </c>
      <c r="DR155" s="102">
        <f t="shared" si="525"/>
        <v>1.4831352199360381</v>
      </c>
      <c r="DS155" s="102">
        <f t="shared" si="525"/>
        <v>-100</v>
      </c>
      <c r="DT155" s="102">
        <f t="shared" si="525"/>
        <v>0</v>
      </c>
      <c r="DU155" s="102">
        <f t="shared" si="525"/>
        <v>0</v>
      </c>
      <c r="DV155" s="15"/>
      <c r="DW155" s="99"/>
      <c r="DX155" s="100">
        <f t="shared" si="542"/>
        <v>-5.6083410409484618</v>
      </c>
      <c r="DY155" s="100">
        <f t="shared" si="542"/>
        <v>-1.5321574915375002</v>
      </c>
      <c r="DZ155" s="100">
        <f t="shared" si="542"/>
        <v>-1.0403473855617906</v>
      </c>
      <c r="EA155" s="100">
        <f t="shared" si="542"/>
        <v>3.0990035652253445</v>
      </c>
      <c r="EB155" s="100">
        <f t="shared" si="542"/>
        <v>-1.1438198262103239</v>
      </c>
      <c r="EC155" s="100">
        <f t="shared" si="542"/>
        <v>1.4799533590456493</v>
      </c>
      <c r="ED155" s="100">
        <f t="shared" si="542"/>
        <v>-5.5683224323846536</v>
      </c>
      <c r="EE155" s="100">
        <f t="shared" si="542"/>
        <v>-3.3133657806065142</v>
      </c>
      <c r="EF155" s="100">
        <f t="shared" si="542"/>
        <v>-14.559535333978701</v>
      </c>
      <c r="EG155" s="100">
        <f t="shared" si="542"/>
        <v>-1.4615907545887152</v>
      </c>
      <c r="EH155" s="100">
        <f t="shared" si="542"/>
        <v>-0.6553984132459445</v>
      </c>
      <c r="EI155" s="100">
        <f t="shared" si="542"/>
        <v>-1.1805555555555514</v>
      </c>
      <c r="EJ155" s="100">
        <f t="shared" si="542"/>
        <v>2.5181541344577285</v>
      </c>
      <c r="EK155" s="100">
        <f t="shared" si="542"/>
        <v>0.73117788186907173</v>
      </c>
      <c r="EL155" s="101">
        <f t="shared" si="542"/>
        <v>2.5405466712033586</v>
      </c>
      <c r="EM155" s="95">
        <f t="shared" si="542"/>
        <v>0.97334365667514078</v>
      </c>
      <c r="EN155" s="102">
        <f t="shared" si="542"/>
        <v>-0.8544199802826169</v>
      </c>
      <c r="EO155" s="102">
        <f t="shared" si="542"/>
        <v>1.060656281073924</v>
      </c>
      <c r="EP155" s="102">
        <f t="shared" si="542"/>
        <v>2.3395648846616268</v>
      </c>
      <c r="EQ155" s="102">
        <f t="shared" si="526"/>
        <v>1.4848840935797414</v>
      </c>
      <c r="ER155" s="102">
        <f t="shared" si="526"/>
        <v>-100</v>
      </c>
      <c r="ES155" s="102">
        <f t="shared" si="526"/>
        <v>0</v>
      </c>
      <c r="ET155" s="102">
        <f t="shared" si="526"/>
        <v>0</v>
      </c>
      <c r="EU155" s="15"/>
      <c r="EV155" s="99"/>
      <c r="EW155" s="100">
        <f t="shared" si="543"/>
        <v>0.69941738392869102</v>
      </c>
      <c r="EX155" s="100">
        <f t="shared" si="543"/>
        <v>-2.3280861640430861</v>
      </c>
      <c r="EY155" s="100">
        <f t="shared" si="543"/>
        <v>-1.0758616789662723</v>
      </c>
      <c r="EZ155" s="100">
        <f t="shared" si="543"/>
        <v>2.4966772898117773</v>
      </c>
      <c r="FA155" s="100">
        <f t="shared" si="543"/>
        <v>1.0847741215839424</v>
      </c>
      <c r="FB155" s="100">
        <f t="shared" si="543"/>
        <v>1.7614279014593448</v>
      </c>
      <c r="FC155" s="100">
        <f t="shared" si="543"/>
        <v>-1.7621145374446812E-2</v>
      </c>
      <c r="FD155" s="100">
        <f t="shared" si="543"/>
        <v>-3.960033621648007</v>
      </c>
      <c r="FE155" s="100">
        <f t="shared" si="543"/>
        <v>-4.8291243771262371</v>
      </c>
      <c r="FF155" s="100">
        <f t="shared" si="543"/>
        <v>-5.992287155146836</v>
      </c>
      <c r="FG155" s="100">
        <f t="shared" si="543"/>
        <v>0.98927106342694415</v>
      </c>
      <c r="FH155" s="100">
        <f t="shared" si="543"/>
        <v>-0.62336931898073766</v>
      </c>
      <c r="FI155" s="100">
        <f t="shared" si="543"/>
        <v>-0.90711860143378731</v>
      </c>
      <c r="FJ155" s="100">
        <f t="shared" si="543"/>
        <v>0.73614570608113716</v>
      </c>
      <c r="FK155" s="101">
        <f t="shared" si="543"/>
        <v>4.7421056776124182</v>
      </c>
      <c r="FL155" s="95">
        <f t="shared" si="543"/>
        <v>0.5909241271464305</v>
      </c>
      <c r="FM155" s="102">
        <f t="shared" si="543"/>
        <v>-0.46637468422547901</v>
      </c>
      <c r="FN155" s="102">
        <f t="shared" si="543"/>
        <v>0.10212203583281898</v>
      </c>
      <c r="FO155" s="102">
        <f t="shared" si="543"/>
        <v>2.4349261120696131</v>
      </c>
      <c r="FP155" s="102">
        <f t="shared" si="527"/>
        <v>1.6564632824628722</v>
      </c>
      <c r="FQ155" s="102">
        <f t="shared" si="527"/>
        <v>-100</v>
      </c>
      <c r="FR155" s="102">
        <f t="shared" si="527"/>
        <v>0</v>
      </c>
      <c r="FS155" s="102">
        <f t="shared" si="527"/>
        <v>0</v>
      </c>
      <c r="FT155" s="15"/>
      <c r="FU155" s="99"/>
      <c r="FV155" s="100">
        <f t="shared" si="544"/>
        <v>-6.7010309278350499</v>
      </c>
      <c r="FW155" s="100">
        <f t="shared" si="544"/>
        <v>-5.9429595341197512</v>
      </c>
      <c r="FX155" s="100">
        <f t="shared" si="544"/>
        <v>3.0004762660739814</v>
      </c>
      <c r="FY155" s="100">
        <f t="shared" si="544"/>
        <v>-4.223181257706532</v>
      </c>
      <c r="FZ155" s="100">
        <f t="shared" si="544"/>
        <v>9.7038944319278961</v>
      </c>
      <c r="GA155" s="100">
        <f t="shared" si="544"/>
        <v>0.71879125715124115</v>
      </c>
      <c r="GB155" s="100">
        <f t="shared" si="544"/>
        <v>-2.1992426449169877</v>
      </c>
      <c r="GC155" s="100">
        <f t="shared" si="544"/>
        <v>-6.924795234549519</v>
      </c>
      <c r="GD155" s="100">
        <f t="shared" si="544"/>
        <v>-7.76</v>
      </c>
      <c r="GE155" s="100">
        <f t="shared" si="544"/>
        <v>-3.0875975715524695</v>
      </c>
      <c r="GF155" s="100">
        <f t="shared" si="544"/>
        <v>-0.82333989618758041</v>
      </c>
      <c r="GG155" s="100">
        <f t="shared" si="544"/>
        <v>-1.840822956145105</v>
      </c>
      <c r="GH155" s="100">
        <f t="shared" si="544"/>
        <v>-11.693325979040271</v>
      </c>
      <c r="GI155" s="100">
        <f t="shared" si="544"/>
        <v>3.1230480949406614</v>
      </c>
      <c r="GJ155" s="101">
        <f t="shared" si="544"/>
        <v>4.5427013930950944</v>
      </c>
      <c r="GK155" s="95">
        <f t="shared" si="544"/>
        <v>0.38624951718810863</v>
      </c>
      <c r="GL155" s="102">
        <f t="shared" si="544"/>
        <v>-0.50019238168526048</v>
      </c>
      <c r="GM155" s="102">
        <f t="shared" si="544"/>
        <v>-0.27068832173240409</v>
      </c>
      <c r="GN155" s="102">
        <f t="shared" si="544"/>
        <v>1.3183404420317846</v>
      </c>
      <c r="GO155" s="102">
        <f t="shared" si="528"/>
        <v>-0.78453884424033449</v>
      </c>
      <c r="GP155" s="102">
        <f t="shared" si="528"/>
        <v>-100</v>
      </c>
      <c r="GQ155" s="102">
        <f t="shared" si="528"/>
        <v>0</v>
      </c>
      <c r="GR155" s="102">
        <f t="shared" si="528"/>
        <v>0</v>
      </c>
      <c r="GS155" s="15"/>
      <c r="GT155" s="99"/>
      <c r="GU155" s="100">
        <f t="shared" si="545"/>
        <v>-12.97602256699577</v>
      </c>
      <c r="GV155" s="100">
        <f t="shared" si="545"/>
        <v>-5.5105348460291692</v>
      </c>
      <c r="GW155" s="100">
        <f t="shared" si="545"/>
        <v>-19.489708404802741</v>
      </c>
      <c r="GX155" s="100">
        <f t="shared" si="545"/>
        <v>25.406125166444738</v>
      </c>
      <c r="GY155" s="100">
        <f t="shared" si="545"/>
        <v>2.5058398810787752</v>
      </c>
      <c r="GZ155" s="100">
        <f t="shared" si="545"/>
        <v>-4.8684483115806865</v>
      </c>
      <c r="HA155" s="100">
        <f t="shared" si="545"/>
        <v>-9.9738675958188203</v>
      </c>
      <c r="HB155" s="100">
        <f t="shared" si="545"/>
        <v>-16.61828737300436</v>
      </c>
      <c r="HC155" s="100">
        <f t="shared" si="545"/>
        <v>-9.2544241369306608</v>
      </c>
      <c r="HD155" s="100">
        <f t="shared" si="545"/>
        <v>-2.0460358056266004</v>
      </c>
      <c r="HE155" s="100">
        <f t="shared" si="545"/>
        <v>0.45691906005222993</v>
      </c>
      <c r="HF155" s="100">
        <f t="shared" si="545"/>
        <v>-19.818063677712804</v>
      </c>
      <c r="HG155" s="100">
        <f t="shared" si="545"/>
        <v>6.564019448946512</v>
      </c>
      <c r="HH155" s="100">
        <f t="shared" si="545"/>
        <v>0.68441064638782301</v>
      </c>
      <c r="HI155" s="101">
        <f t="shared" si="545"/>
        <v>9.40332326283988</v>
      </c>
      <c r="HJ155" s="95">
        <f t="shared" si="545"/>
        <v>4.2457714877459418</v>
      </c>
      <c r="HK155" s="102">
        <f t="shared" si="545"/>
        <v>3.7748344370860831</v>
      </c>
      <c r="HL155" s="102">
        <f t="shared" si="545"/>
        <v>0.73388640714742159</v>
      </c>
      <c r="HM155" s="102">
        <f t="shared" si="545"/>
        <v>6.3351282863477465E-2</v>
      </c>
      <c r="HN155" s="102">
        <f t="shared" si="529"/>
        <v>-0.66476733143400191</v>
      </c>
      <c r="HO155" s="102">
        <f t="shared" si="529"/>
        <v>-100</v>
      </c>
      <c r="HP155" s="102">
        <f t="shared" si="529"/>
        <v>0</v>
      </c>
      <c r="HQ155" s="102">
        <f t="shared" si="529"/>
        <v>0</v>
      </c>
      <c r="HR155" s="15"/>
      <c r="HS155" s="99"/>
      <c r="HT155" s="100">
        <f t="shared" si="546"/>
        <v>3.966005665722383</v>
      </c>
      <c r="HU155" s="100">
        <f t="shared" si="546"/>
        <v>-3.6784741144414212</v>
      </c>
      <c r="HV155" s="100">
        <f t="shared" si="546"/>
        <v>12.446958981612454</v>
      </c>
      <c r="HW155" s="100">
        <f t="shared" si="546"/>
        <v>-20.377358490566031</v>
      </c>
      <c r="HX155" s="100">
        <f t="shared" si="546"/>
        <v>37.914691943127956</v>
      </c>
      <c r="HY155" s="100">
        <f t="shared" si="546"/>
        <v>-12.829324169530354</v>
      </c>
      <c r="HZ155" s="100">
        <f t="shared" si="546"/>
        <v>-1.0512483574244391</v>
      </c>
      <c r="IA155" s="100">
        <f t="shared" si="546"/>
        <v>-22.709163346613547</v>
      </c>
      <c r="IB155" s="100">
        <f t="shared" si="546"/>
        <v>-12.542955326460481</v>
      </c>
      <c r="IC155" s="100">
        <f t="shared" si="546"/>
        <v>-11.984282907662081</v>
      </c>
      <c r="ID155" s="100">
        <f t="shared" si="546"/>
        <v>3.5714285714285809</v>
      </c>
      <c r="IE155" s="100">
        <f t="shared" si="546"/>
        <v>-12.068965517241381</v>
      </c>
      <c r="IF155" s="100">
        <f t="shared" si="546"/>
        <v>16.666666666666675</v>
      </c>
      <c r="IG155" s="100">
        <f t="shared" si="546"/>
        <v>-4.6218487394957926</v>
      </c>
      <c r="IH155" s="101">
        <f t="shared" si="546"/>
        <v>15.19823788546255</v>
      </c>
      <c r="II155" s="95">
        <f t="shared" si="546"/>
        <v>2.6768642447418722</v>
      </c>
      <c r="IJ155" s="102">
        <f t="shared" si="546"/>
        <v>7.8212290502793325</v>
      </c>
      <c r="IK155" s="102">
        <f t="shared" si="546"/>
        <v>2.0725388601036343</v>
      </c>
      <c r="IL155" s="102">
        <f t="shared" si="546"/>
        <v>-0.84602368866327771</v>
      </c>
      <c r="IM155" s="102">
        <f t="shared" si="530"/>
        <v>1.0238907849829282</v>
      </c>
      <c r="IN155" s="102">
        <f t="shared" si="530"/>
        <v>-100</v>
      </c>
      <c r="IO155" s="102">
        <f t="shared" si="530"/>
        <v>0</v>
      </c>
      <c r="IP155" s="102">
        <f t="shared" si="530"/>
        <v>0</v>
      </c>
      <c r="IQ155" s="15"/>
      <c r="IR155" s="99"/>
      <c r="IS155" s="100">
        <f t="shared" si="547"/>
        <v>-15.9331607437044</v>
      </c>
      <c r="IT155" s="100">
        <f t="shared" si="547"/>
        <v>-8.2306830907054813</v>
      </c>
      <c r="IU155" s="100">
        <f t="shared" si="547"/>
        <v>-29.804758999389868</v>
      </c>
      <c r="IV155" s="100">
        <f t="shared" si="547"/>
        <v>51.151673185571497</v>
      </c>
      <c r="IW155" s="100">
        <f t="shared" si="547"/>
        <v>-12.07590569292697</v>
      </c>
      <c r="IX155" s="100">
        <f t="shared" si="547"/>
        <v>-3.2047089601046408</v>
      </c>
      <c r="IY155" s="100">
        <f t="shared" si="547"/>
        <v>-8.7837837837837824</v>
      </c>
      <c r="IZ155" s="100">
        <f t="shared" si="547"/>
        <v>-24.185185185185187</v>
      </c>
      <c r="JA155" s="100">
        <f t="shared" si="547"/>
        <v>-14.167073766487547</v>
      </c>
      <c r="JB155" s="100">
        <f t="shared" si="547"/>
        <v>4.2686397268070664</v>
      </c>
      <c r="JC155" s="100">
        <f t="shared" si="547"/>
        <v>-1.7467248908296984</v>
      </c>
      <c r="JD155" s="100">
        <f t="shared" si="547"/>
        <v>-22.666666666666668</v>
      </c>
      <c r="JE155" s="100">
        <f t="shared" si="547"/>
        <v>9.0517241379310285</v>
      </c>
      <c r="JF155" s="100">
        <f t="shared" si="547"/>
        <v>1.449275362318847</v>
      </c>
      <c r="JG155" s="101">
        <f t="shared" si="547"/>
        <v>4.1558441558441572</v>
      </c>
      <c r="JH155" s="95">
        <f t="shared" si="547"/>
        <v>6.1720698254364104</v>
      </c>
      <c r="JI155" s="102">
        <f t="shared" si="547"/>
        <v>4.5214327657075781</v>
      </c>
      <c r="JJ155" s="102">
        <f t="shared" si="547"/>
        <v>0.39325842696629199</v>
      </c>
      <c r="JK155" s="102">
        <f t="shared" si="547"/>
        <v>0.55959709009512082</v>
      </c>
      <c r="JL155" s="102">
        <f t="shared" si="531"/>
        <v>-0.77907623817473626</v>
      </c>
      <c r="JM155" s="102">
        <f t="shared" si="531"/>
        <v>-100</v>
      </c>
      <c r="JN155" s="102">
        <f t="shared" si="531"/>
        <v>0</v>
      </c>
      <c r="JO155" s="102">
        <f t="shared" si="531"/>
        <v>0</v>
      </c>
      <c r="JP155" s="15"/>
      <c r="JQ155" s="99"/>
      <c r="JR155" s="100">
        <f t="shared" si="548"/>
        <v>-12.133891213389125</v>
      </c>
      <c r="JS155" s="100">
        <f t="shared" si="548"/>
        <v>7.7777777777777724</v>
      </c>
      <c r="JT155" s="100">
        <f t="shared" si="548"/>
        <v>-2.945508100147276</v>
      </c>
      <c r="JU155" s="100">
        <f t="shared" si="548"/>
        <v>-9.2564491654021257</v>
      </c>
      <c r="JV155" s="100">
        <f t="shared" si="548"/>
        <v>49.832775919732427</v>
      </c>
      <c r="JW155" s="100">
        <f t="shared" si="548"/>
        <v>-2.7901785714285698</v>
      </c>
      <c r="JX155" s="100">
        <f t="shared" si="548"/>
        <v>-21.814006888633752</v>
      </c>
      <c r="JY155" s="100">
        <f t="shared" si="548"/>
        <v>20.11747430249633</v>
      </c>
      <c r="JZ155" s="100">
        <f t="shared" si="548"/>
        <v>5.3789731051344658</v>
      </c>
      <c r="KA155" s="100">
        <f t="shared" si="548"/>
        <v>-9.0487238979118363</v>
      </c>
      <c r="KB155" s="100">
        <f t="shared" si="548"/>
        <v>3.8265306122448939</v>
      </c>
      <c r="KC155" s="100">
        <f t="shared" si="548"/>
        <v>-17.936117936117935</v>
      </c>
      <c r="KD155" s="100">
        <f t="shared" si="548"/>
        <v>-4.7904191616766507</v>
      </c>
      <c r="KE155" s="100">
        <f t="shared" si="548"/>
        <v>2.8301886792452935</v>
      </c>
      <c r="KF155" s="101">
        <f t="shared" si="548"/>
        <v>17.737003058103973</v>
      </c>
      <c r="KG155" s="95">
        <f t="shared" si="548"/>
        <v>1.298701298701288</v>
      </c>
      <c r="KH155" s="102">
        <f t="shared" si="548"/>
        <v>-0.64102564102563875</v>
      </c>
      <c r="KI155" s="102">
        <f t="shared" si="548"/>
        <v>0.51612903225806139</v>
      </c>
      <c r="KJ155" s="102">
        <f t="shared" si="548"/>
        <v>-0.38510911424903815</v>
      </c>
      <c r="KK155" s="102">
        <f t="shared" si="532"/>
        <v>-1.675257731958768</v>
      </c>
      <c r="KL155" s="102">
        <f t="shared" si="532"/>
        <v>-100</v>
      </c>
      <c r="KM155" s="102">
        <f t="shared" si="532"/>
        <v>0</v>
      </c>
      <c r="KN155" s="102">
        <f t="shared" si="532"/>
        <v>0</v>
      </c>
      <c r="KO155" s="15"/>
      <c r="KP155" s="99"/>
      <c r="KQ155" s="100">
        <f t="shared" si="549"/>
        <v>-13.425925925925931</v>
      </c>
      <c r="KR155" s="100">
        <f t="shared" si="549"/>
        <v>-61.497326203208559</v>
      </c>
      <c r="KS155" s="100">
        <f t="shared" si="549"/>
        <v>22.222222222222232</v>
      </c>
      <c r="KT155" s="100">
        <f t="shared" si="549"/>
        <v>54.54545454545454</v>
      </c>
      <c r="KU155" s="100">
        <f t="shared" si="549"/>
        <v>99.264705882352942</v>
      </c>
      <c r="KV155" s="100">
        <f t="shared" si="549"/>
        <v>8.856088560885599</v>
      </c>
      <c r="KW155" s="100">
        <f t="shared" si="549"/>
        <v>-65.423728813559322</v>
      </c>
      <c r="KX155" s="100">
        <f t="shared" si="549"/>
        <v>-10.784313725490192</v>
      </c>
      <c r="KY155" s="100">
        <f t="shared" si="549"/>
        <v>-94.505494505494497</v>
      </c>
      <c r="KZ155" s="100">
        <f t="shared" si="549"/>
        <v>3420.0000000000005</v>
      </c>
      <c r="LA155" s="100">
        <f t="shared" si="549"/>
        <v>38.636363636363647</v>
      </c>
      <c r="LB155" s="100">
        <f t="shared" si="549"/>
        <v>27.459016393442614</v>
      </c>
      <c r="LC155" s="100">
        <f t="shared" si="549"/>
        <v>5.7877813504823239</v>
      </c>
      <c r="LD155" s="100">
        <f t="shared" si="549"/>
        <v>0.60790273556230456</v>
      </c>
      <c r="LE155" s="101">
        <f t="shared" si="549"/>
        <v>20.845921450151049</v>
      </c>
      <c r="LF155" s="95">
        <f t="shared" si="549"/>
        <v>8.0000000000000071</v>
      </c>
      <c r="LG155" s="102">
        <f t="shared" si="549"/>
        <v>-3.009259259259256</v>
      </c>
      <c r="LH155" s="102">
        <f t="shared" si="549"/>
        <v>3.1026252983293645</v>
      </c>
      <c r="LI155" s="102">
        <f t="shared" si="549"/>
        <v>2.0833333333333259</v>
      </c>
      <c r="LJ155" s="102">
        <f t="shared" si="533"/>
        <v>-0.22675736961451642</v>
      </c>
      <c r="LK155" s="102">
        <f t="shared" si="533"/>
        <v>-100</v>
      </c>
      <c r="LL155" s="102">
        <f t="shared" si="533"/>
        <v>0</v>
      </c>
      <c r="LM155" s="102">
        <f t="shared" si="533"/>
        <v>0</v>
      </c>
      <c r="LN155" s="15"/>
      <c r="LO155" s="99"/>
      <c r="LP155" s="100">
        <f t="shared" si="550"/>
        <v>328.57142857142856</v>
      </c>
      <c r="LQ155" s="100">
        <f t="shared" si="550"/>
        <v>-73.333333333333343</v>
      </c>
      <c r="LR155" s="100">
        <f t="shared" si="550"/>
        <v>-37.5</v>
      </c>
      <c r="LS155" s="100">
        <f t="shared" si="550"/>
        <v>100</v>
      </c>
      <c r="LT155" s="100">
        <f t="shared" si="550"/>
        <v>39.999999999999993</v>
      </c>
      <c r="LU155" s="100">
        <f t="shared" si="550"/>
        <v>14.285714285714279</v>
      </c>
      <c r="LV155" s="100">
        <f t="shared" si="550"/>
        <v>-62.5</v>
      </c>
      <c r="LW155" s="100">
        <f t="shared" si="550"/>
        <v>100</v>
      </c>
      <c r="LX155" s="100">
        <f t="shared" si="550"/>
        <v>-58.333333333333329</v>
      </c>
      <c r="LY155" s="100">
        <f t="shared" si="550"/>
        <v>260</v>
      </c>
      <c r="LZ155" s="100">
        <f t="shared" si="550"/>
        <v>-38.888888888888886</v>
      </c>
      <c r="MA155" s="100">
        <f t="shared" si="550"/>
        <v>-63.636363636363633</v>
      </c>
      <c r="MB155" s="100">
        <f t="shared" si="550"/>
        <v>25</v>
      </c>
      <c r="MC155" s="100">
        <f t="shared" si="550"/>
        <v>-100</v>
      </c>
      <c r="MD155" s="101">
        <f t="shared" si="550"/>
        <v>0</v>
      </c>
      <c r="ME155" s="95">
        <f t="shared" si="550"/>
        <v>66.666666666666671</v>
      </c>
      <c r="MF155" s="102">
        <f t="shared" si="550"/>
        <v>6.6666666666666652</v>
      </c>
      <c r="MG155" s="102">
        <f t="shared" si="550"/>
        <v>12.5</v>
      </c>
      <c r="MH155" s="102">
        <f t="shared" si="550"/>
        <v>-5.555555555555558</v>
      </c>
      <c r="MI155" s="102">
        <f t="shared" si="534"/>
        <v>29.411764705882359</v>
      </c>
      <c r="MJ155" s="102">
        <f t="shared" si="534"/>
        <v>-100</v>
      </c>
      <c r="MK155" s="102">
        <f t="shared" si="534"/>
        <v>0</v>
      </c>
      <c r="ML155" s="102">
        <f t="shared" si="534"/>
        <v>0</v>
      </c>
      <c r="MM155" s="15"/>
      <c r="MN155" s="99"/>
      <c r="MO155" s="100">
        <f t="shared" si="551"/>
        <v>-25.365853658536587</v>
      </c>
      <c r="MP155" s="100">
        <f t="shared" si="551"/>
        <v>-58.82352941176471</v>
      </c>
      <c r="MQ155" s="100">
        <f t="shared" si="551"/>
        <v>12.698412698412698</v>
      </c>
      <c r="MR155" s="100">
        <f t="shared" si="551"/>
        <v>77.464788732394368</v>
      </c>
      <c r="MS155" s="100">
        <f t="shared" si="551"/>
        <v>23.015873015873023</v>
      </c>
      <c r="MT155" s="100">
        <f t="shared" si="551"/>
        <v>39.354838709677423</v>
      </c>
      <c r="MU155" s="100">
        <f t="shared" si="551"/>
        <v>-56.018518518518512</v>
      </c>
      <c r="MV155" s="100">
        <f t="shared" si="551"/>
        <v>-16.84210526315789</v>
      </c>
      <c r="MW155" s="100">
        <f t="shared" si="551"/>
        <v>-100</v>
      </c>
      <c r="MX155" s="100">
        <f t="shared" si="551"/>
        <v>0</v>
      </c>
      <c r="MY155" s="100">
        <f t="shared" si="551"/>
        <v>49.650349650349646</v>
      </c>
      <c r="MZ155" s="100">
        <f t="shared" si="551"/>
        <v>19.626168224299057</v>
      </c>
      <c r="NA155" s="100">
        <f t="shared" si="551"/>
        <v>5.078125</v>
      </c>
      <c r="NB155" s="100">
        <f t="shared" si="551"/>
        <v>-1.1152416356877359</v>
      </c>
      <c r="NC155" s="101">
        <f t="shared" si="551"/>
        <v>20.676691729323316</v>
      </c>
      <c r="ND155" s="95">
        <f t="shared" si="551"/>
        <v>7.7881619937694602</v>
      </c>
      <c r="NE155" s="102">
        <f t="shared" si="551"/>
        <v>-3.4682080924855474</v>
      </c>
      <c r="NF155" s="102">
        <f t="shared" si="551"/>
        <v>2.39520958083832</v>
      </c>
      <c r="NG155" s="102">
        <f t="shared" si="551"/>
        <v>3.2163742690058506</v>
      </c>
      <c r="NH155" s="102">
        <f t="shared" si="535"/>
        <v>-0.56657223796033884</v>
      </c>
      <c r="NI155" s="102">
        <f t="shared" si="535"/>
        <v>-100</v>
      </c>
      <c r="NJ155" s="102">
        <f t="shared" si="535"/>
        <v>0</v>
      </c>
      <c r="NK155" s="102">
        <f t="shared" si="535"/>
        <v>0</v>
      </c>
      <c r="NL155" s="15"/>
      <c r="NM155" s="106"/>
      <c r="NN155" s="100">
        <f t="shared" si="552"/>
        <v>0</v>
      </c>
      <c r="NO155" s="100">
        <f t="shared" si="552"/>
        <v>-75</v>
      </c>
      <c r="NP155" s="100">
        <f t="shared" si="552"/>
        <v>1100</v>
      </c>
      <c r="NQ155" s="100">
        <f t="shared" si="552"/>
        <v>-100</v>
      </c>
      <c r="NR155" s="100">
        <f t="shared" si="552"/>
        <v>0</v>
      </c>
      <c r="NS155" s="100">
        <f t="shared" si="552"/>
        <v>-38.235294117647058</v>
      </c>
      <c r="NT155" s="100">
        <f t="shared" si="552"/>
        <v>-98.412698412698418</v>
      </c>
      <c r="NU155" s="100">
        <f t="shared" si="552"/>
        <v>-100</v>
      </c>
      <c r="NV155" s="100">
        <f t="shared" si="552"/>
        <v>0</v>
      </c>
      <c r="NW155" s="100">
        <f t="shared" si="552"/>
        <v>0</v>
      </c>
      <c r="NX155" s="100">
        <f t="shared" si="552"/>
        <v>26.666666666666661</v>
      </c>
      <c r="NY155" s="100">
        <f t="shared" si="552"/>
        <v>168.42105263157893</v>
      </c>
      <c r="NZ155" s="100">
        <f t="shared" si="552"/>
        <v>7.8431372549019551</v>
      </c>
      <c r="OA155" s="100">
        <f t="shared" si="552"/>
        <v>18.181818181818187</v>
      </c>
      <c r="OB155" s="101">
        <f t="shared" si="552"/>
        <v>7.6923076923076872</v>
      </c>
      <c r="OC155" s="95">
        <f t="shared" si="552"/>
        <v>1.4285714285714235</v>
      </c>
      <c r="OD155" s="102">
        <f t="shared" si="552"/>
        <v>-2.8169014084507005</v>
      </c>
      <c r="OE155" s="102">
        <f t="shared" si="552"/>
        <v>4.3478260869565188</v>
      </c>
      <c r="OF155" s="102">
        <f t="shared" si="552"/>
        <v>-1.388888888888884</v>
      </c>
      <c r="OG155" s="102">
        <f t="shared" si="536"/>
        <v>-5.6338028169014116</v>
      </c>
      <c r="OH155" s="102">
        <f t="shared" si="536"/>
        <v>-100</v>
      </c>
      <c r="OI155" s="102">
        <f t="shared" si="536"/>
        <v>0</v>
      </c>
      <c r="OJ155" s="102">
        <f t="shared" si="536"/>
        <v>0</v>
      </c>
      <c r="OK155" s="37"/>
      <c r="OL155"/>
      <c r="OM155"/>
      <c r="ON155"/>
      <c r="OO155"/>
      <c r="OP155"/>
      <c r="OQ155"/>
      <c r="OR155"/>
      <c r="OS155"/>
      <c r="OT155"/>
      <c r="OU155"/>
      <c r="OV155"/>
      <c r="OW155"/>
      <c r="OX155"/>
      <c r="OY155"/>
      <c r="OZ155"/>
      <c r="PA155"/>
      <c r="PB155"/>
      <c r="PC155"/>
      <c r="PD155"/>
      <c r="PE155"/>
      <c r="PF155"/>
      <c r="PG155"/>
      <c r="PH155"/>
      <c r="PI155"/>
      <c r="PJ155"/>
      <c r="PK155"/>
      <c r="PL155"/>
      <c r="PM155"/>
      <c r="PN155"/>
      <c r="PO155"/>
      <c r="PP155"/>
      <c r="PQ155"/>
      <c r="PR155"/>
      <c r="PS155"/>
      <c r="PT155"/>
      <c r="PU155"/>
      <c r="PV155"/>
      <c r="PW155"/>
      <c r="PX155"/>
      <c r="PY155"/>
      <c r="PZ155"/>
      <c r="QA155"/>
      <c r="QB155"/>
      <c r="QC155"/>
      <c r="QD155"/>
      <c r="QE155"/>
      <c r="QF155"/>
      <c r="QG155"/>
      <c r="QH155"/>
      <c r="QI155"/>
      <c r="QJ155"/>
      <c r="QK155"/>
      <c r="QL155"/>
      <c r="QM155"/>
      <c r="QN155"/>
      <c r="QO155"/>
      <c r="QP155"/>
      <c r="QQ155"/>
      <c r="QR155"/>
      <c r="QS155"/>
      <c r="QT155"/>
      <c r="QU155"/>
      <c r="QV155"/>
      <c r="QW155"/>
      <c r="QX155"/>
      <c r="QY155"/>
      <c r="QZ155"/>
      <c r="RA155"/>
      <c r="RB155"/>
      <c r="RC155"/>
      <c r="RD155"/>
      <c r="RE155"/>
      <c r="RF155"/>
      <c r="RG155"/>
      <c r="RH155"/>
      <c r="RI155"/>
      <c r="RJ155"/>
      <c r="RK155"/>
      <c r="RL155"/>
      <c r="RM155"/>
      <c r="RN155"/>
      <c r="RO155"/>
      <c r="RP155"/>
      <c r="RQ155"/>
      <c r="RR155"/>
      <c r="RS155"/>
      <c r="RT155"/>
      <c r="RU155"/>
      <c r="RV155"/>
      <c r="RW155"/>
      <c r="RX155"/>
      <c r="RY155"/>
      <c r="RZ155"/>
      <c r="SA155"/>
      <c r="SB155"/>
      <c r="SC155"/>
      <c r="SD155"/>
      <c r="SE155"/>
      <c r="SF155"/>
      <c r="SG155"/>
      <c r="SH155"/>
      <c r="SI155"/>
      <c r="SJ155"/>
      <c r="SK155"/>
      <c r="SL155"/>
      <c r="SM155"/>
      <c r="SN155"/>
      <c r="SO155"/>
      <c r="SP155"/>
      <c r="SQ155"/>
      <c r="SR155"/>
      <c r="SS155"/>
      <c r="ST155" s="15"/>
    </row>
    <row r="156" spans="1:514" x14ac:dyDescent="0.3">
      <c r="A156" s="62" t="str">
        <f>A$11</f>
        <v>Produk kayu, perabot, keluaran kertas &amp; percetakan</v>
      </c>
      <c r="B156" s="99"/>
      <c r="C156" s="100">
        <f t="shared" si="537"/>
        <v>-0.30847264974392941</v>
      </c>
      <c r="D156" s="100">
        <f t="shared" si="537"/>
        <v>1.0067091977961073</v>
      </c>
      <c r="E156" s="100">
        <f t="shared" si="537"/>
        <v>-0.10537682819009575</v>
      </c>
      <c r="F156" s="100">
        <f t="shared" si="537"/>
        <v>2.6453644071122717E-2</v>
      </c>
      <c r="G156" s="100">
        <f t="shared" si="537"/>
        <v>2.2104173672851779</v>
      </c>
      <c r="H156" s="100">
        <f t="shared" si="537"/>
        <v>0.28270515290036435</v>
      </c>
      <c r="I156" s="100">
        <f t="shared" si="537"/>
        <v>-5.7337257750089687E-2</v>
      </c>
      <c r="J156" s="100">
        <f t="shared" si="537"/>
        <v>-2.6489074173232319</v>
      </c>
      <c r="K156" s="100">
        <f t="shared" si="537"/>
        <v>-3.4396168163409624</v>
      </c>
      <c r="L156" s="100">
        <f t="shared" si="537"/>
        <v>0.8388288945021749</v>
      </c>
      <c r="M156" s="100">
        <f t="shared" si="537"/>
        <v>-1.2857714460557723</v>
      </c>
      <c r="N156" s="100">
        <f t="shared" si="537"/>
        <v>0.53238414769147813</v>
      </c>
      <c r="O156" s="100">
        <f t="shared" si="537"/>
        <v>-2.5099272229525571</v>
      </c>
      <c r="P156" s="100">
        <f t="shared" si="537"/>
        <v>3.9045666226454445</v>
      </c>
      <c r="Q156" s="101">
        <f t="shared" si="537"/>
        <v>1.0549377038213903</v>
      </c>
      <c r="R156" s="95">
        <f t="shared" si="537"/>
        <v>0.37368144070910603</v>
      </c>
      <c r="S156" s="102">
        <f t="shared" si="537"/>
        <v>-2.1763646795802671E-2</v>
      </c>
      <c r="T156" s="102">
        <f t="shared" si="537"/>
        <v>0.94593524895116854</v>
      </c>
      <c r="U156" s="102">
        <f t="shared" si="537"/>
        <v>0.68777363915573098</v>
      </c>
      <c r="V156" s="102">
        <f t="shared" si="521"/>
        <v>0.47052715266171496</v>
      </c>
      <c r="W156" s="102">
        <f t="shared" si="521"/>
        <v>-100</v>
      </c>
      <c r="X156" s="102">
        <f t="shared" si="521"/>
        <v>0</v>
      </c>
      <c r="Y156" s="102">
        <f t="shared" si="521"/>
        <v>0</v>
      </c>
      <c r="Z156" s="15"/>
      <c r="AA156" s="99"/>
      <c r="AB156" s="100">
        <f t="shared" si="538"/>
        <v>2.5069911200510164</v>
      </c>
      <c r="AC156" s="100">
        <f t="shared" si="538"/>
        <v>-2.1656935005264666</v>
      </c>
      <c r="AD156" s="100">
        <f t="shared" si="538"/>
        <v>-1.7953672675684262</v>
      </c>
      <c r="AE156" s="100">
        <f t="shared" si="538"/>
        <v>-1.1806022565941876</v>
      </c>
      <c r="AF156" s="100">
        <f t="shared" si="538"/>
        <v>5.1947069943289126</v>
      </c>
      <c r="AG156" s="100">
        <f t="shared" si="538"/>
        <v>1.8209699060762974</v>
      </c>
      <c r="AH156" s="100">
        <f t="shared" si="538"/>
        <v>-6.558264307228912</v>
      </c>
      <c r="AI156" s="100">
        <f t="shared" si="538"/>
        <v>-4.1224911229192358</v>
      </c>
      <c r="AJ156" s="100">
        <f t="shared" si="538"/>
        <v>-6.1173565875183851</v>
      </c>
      <c r="AK156" s="100">
        <f t="shared" si="538"/>
        <v>-2.1039084576000899</v>
      </c>
      <c r="AL156" s="100">
        <f t="shared" si="538"/>
        <v>-2.3263124803520885</v>
      </c>
      <c r="AM156" s="100">
        <f t="shared" si="538"/>
        <v>0.9128946367439994</v>
      </c>
      <c r="AN156" s="100">
        <f t="shared" si="538"/>
        <v>-0.91913363681174198</v>
      </c>
      <c r="AO156" s="100">
        <f t="shared" si="538"/>
        <v>2.0923563151117763</v>
      </c>
      <c r="AP156" s="101">
        <f t="shared" si="538"/>
        <v>1.3930690515091548</v>
      </c>
      <c r="AQ156" s="95">
        <f t="shared" si="538"/>
        <v>8.4810448647276715E-2</v>
      </c>
      <c r="AR156" s="102">
        <f t="shared" si="538"/>
        <v>0.27681269948873766</v>
      </c>
      <c r="AS156" s="102">
        <f t="shared" si="538"/>
        <v>1.1605306892763512</v>
      </c>
      <c r="AT156" s="102">
        <f t="shared" si="538"/>
        <v>1.4924957536268213</v>
      </c>
      <c r="AU156" s="102">
        <f t="shared" si="522"/>
        <v>0.5596861367938688</v>
      </c>
      <c r="AV156" s="102">
        <f t="shared" si="522"/>
        <v>-100</v>
      </c>
      <c r="AW156" s="102">
        <f t="shared" si="522"/>
        <v>0</v>
      </c>
      <c r="AX156" s="102">
        <f t="shared" si="522"/>
        <v>0</v>
      </c>
      <c r="AY156" s="15"/>
      <c r="AZ156" s="99"/>
      <c r="BA156" s="100">
        <f t="shared" si="539"/>
        <v>-0.95599940195069122</v>
      </c>
      <c r="BB156" s="100">
        <f t="shared" si="539"/>
        <v>0.52301626767066178</v>
      </c>
      <c r="BC156" s="100">
        <f t="shared" si="539"/>
        <v>-0.67664855792588519</v>
      </c>
      <c r="BD156" s="100">
        <f t="shared" si="539"/>
        <v>0.61588950453135283</v>
      </c>
      <c r="BE156" s="100">
        <f t="shared" si="539"/>
        <v>1.3692030955127388</v>
      </c>
      <c r="BF156" s="100">
        <f t="shared" si="539"/>
        <v>-0.22584484720593601</v>
      </c>
      <c r="BG156" s="100">
        <f t="shared" si="539"/>
        <v>1.2812277412898698</v>
      </c>
      <c r="BH156" s="100">
        <f t="shared" si="539"/>
        <v>-0.78049832811993847</v>
      </c>
      <c r="BI156" s="100">
        <f t="shared" si="539"/>
        <v>-3.2957045824165365</v>
      </c>
      <c r="BJ156" s="100">
        <f t="shared" si="539"/>
        <v>0.69518452067791614</v>
      </c>
      <c r="BK156" s="100">
        <f t="shared" si="539"/>
        <v>-1.016375433723482</v>
      </c>
      <c r="BL156" s="100">
        <f t="shared" si="539"/>
        <v>0.80845630862098616</v>
      </c>
      <c r="BM156" s="100">
        <f t="shared" si="539"/>
        <v>-2.7666268365488356</v>
      </c>
      <c r="BN156" s="100">
        <f t="shared" si="539"/>
        <v>3.7120225344852154</v>
      </c>
      <c r="BO156" s="101">
        <f t="shared" si="539"/>
        <v>0.62441197876910159</v>
      </c>
      <c r="BP156" s="95">
        <f t="shared" si="539"/>
        <v>0.60730619787507933</v>
      </c>
      <c r="BQ156" s="102">
        <f t="shared" si="539"/>
        <v>2.4110540251442991E-2</v>
      </c>
      <c r="BR156" s="102">
        <f t="shared" si="539"/>
        <v>0.87302943844747016</v>
      </c>
      <c r="BS156" s="102">
        <f t="shared" si="539"/>
        <v>0.63085726202734005</v>
      </c>
      <c r="BT156" s="102">
        <f t="shared" si="523"/>
        <v>0.55739049716123645</v>
      </c>
      <c r="BU156" s="102">
        <f t="shared" si="523"/>
        <v>-100</v>
      </c>
      <c r="BV156" s="102">
        <f t="shared" si="523"/>
        <v>0</v>
      </c>
      <c r="BW156" s="102">
        <f t="shared" si="523"/>
        <v>0</v>
      </c>
      <c r="BX156" s="15"/>
      <c r="BY156" s="99"/>
      <c r="BZ156" s="100">
        <f t="shared" si="540"/>
        <v>0.58789434462200862</v>
      </c>
      <c r="CA156" s="100">
        <f t="shared" si="540"/>
        <v>7.6336296784107027</v>
      </c>
      <c r="CB156" s="100">
        <f t="shared" si="540"/>
        <v>4.9533472696680736</v>
      </c>
      <c r="CC156" s="100">
        <f t="shared" si="540"/>
        <v>-2.0160800602395001</v>
      </c>
      <c r="CD156" s="100">
        <f t="shared" si="540"/>
        <v>3.9936537841790853</v>
      </c>
      <c r="CE156" s="100">
        <f t="shared" si="540"/>
        <v>1.532777115613837</v>
      </c>
      <c r="CF156" s="100">
        <f t="shared" si="540"/>
        <v>-0.76303617965393089</v>
      </c>
      <c r="CG156" s="100">
        <f t="shared" si="540"/>
        <v>-11.509889277940754</v>
      </c>
      <c r="CH156" s="100">
        <f t="shared" si="540"/>
        <v>-1.5988022351148268</v>
      </c>
      <c r="CI156" s="100">
        <f t="shared" si="540"/>
        <v>4.564597201467202</v>
      </c>
      <c r="CJ156" s="100">
        <f t="shared" si="540"/>
        <v>-1.9072365856827367</v>
      </c>
      <c r="CK156" s="100">
        <f t="shared" si="540"/>
        <v>-1.4330746205398537</v>
      </c>
      <c r="CL156" s="100">
        <f t="shared" si="540"/>
        <v>-2.4428916957807023</v>
      </c>
      <c r="CM156" s="100">
        <f t="shared" si="540"/>
        <v>6.7628990936888789</v>
      </c>
      <c r="CN156" s="101">
        <f t="shared" si="540"/>
        <v>3.2536897512643215</v>
      </c>
      <c r="CO156" s="95">
        <f t="shared" si="540"/>
        <v>-0.69470475048104552</v>
      </c>
      <c r="CP156" s="102">
        <f t="shared" si="540"/>
        <v>-0.55109590075240744</v>
      </c>
      <c r="CQ156" s="102">
        <f t="shared" si="524"/>
        <v>1.1740890688259009</v>
      </c>
      <c r="CR156" s="102">
        <f t="shared" si="524"/>
        <v>0.2926170468187328</v>
      </c>
      <c r="CS156" s="102">
        <f t="shared" si="524"/>
        <v>-0.11221665295130245</v>
      </c>
      <c r="CT156" s="102">
        <f t="shared" si="524"/>
        <v>-100</v>
      </c>
      <c r="CU156" s="102">
        <f t="shared" si="524"/>
        <v>0</v>
      </c>
      <c r="CV156" s="102">
        <f t="shared" si="524"/>
        <v>0</v>
      </c>
      <c r="CW156" s="15"/>
      <c r="CX156" s="99"/>
      <c r="CY156" s="100">
        <f t="shared" si="541"/>
        <v>-9.4889803155606689E-2</v>
      </c>
      <c r="CZ156" s="100">
        <f t="shared" si="541"/>
        <v>0.77543832890787368</v>
      </c>
      <c r="DA156" s="100">
        <f t="shared" si="541"/>
        <v>-2.2358359790730642E-2</v>
      </c>
      <c r="DB156" s="100">
        <f t="shared" si="541"/>
        <v>-1.7890687896948698E-2</v>
      </c>
      <c r="DC156" s="100">
        <f t="shared" si="541"/>
        <v>1.9032904109400395</v>
      </c>
      <c r="DD156" s="100">
        <f t="shared" si="541"/>
        <v>0.42008151742629618</v>
      </c>
      <c r="DE156" s="100">
        <f t="shared" si="541"/>
        <v>-0.26162077094059599</v>
      </c>
      <c r="DF156" s="100">
        <f t="shared" si="541"/>
        <v>-0.95549883849911366</v>
      </c>
      <c r="DG156" s="100">
        <f t="shared" si="541"/>
        <v>-3.0793321192109313</v>
      </c>
      <c r="DH156" s="100">
        <f t="shared" si="541"/>
        <v>0.65187079190358599</v>
      </c>
      <c r="DI156" s="100">
        <f t="shared" si="541"/>
        <v>-1.1543226031579867</v>
      </c>
      <c r="DJ156" s="100">
        <f t="shared" si="541"/>
        <v>0.1080252906268564</v>
      </c>
      <c r="DK156" s="100">
        <f t="shared" si="541"/>
        <v>-2.5407919653845701</v>
      </c>
      <c r="DL156" s="100">
        <f t="shared" si="541"/>
        <v>3.9939500955248119</v>
      </c>
      <c r="DM156" s="101">
        <f t="shared" si="541"/>
        <v>0.68057034299910946</v>
      </c>
      <c r="DN156" s="95">
        <f t="shared" si="541"/>
        <v>0.32416143101028361</v>
      </c>
      <c r="DO156" s="102">
        <f t="shared" si="541"/>
        <v>-6.2693765070620522E-2</v>
      </c>
      <c r="DP156" s="102">
        <f t="shared" si="541"/>
        <v>0.87722926533342349</v>
      </c>
      <c r="DQ156" s="102">
        <f t="shared" si="541"/>
        <v>0.6803046507416477</v>
      </c>
      <c r="DR156" s="102">
        <f t="shared" si="525"/>
        <v>0.45578882350145733</v>
      </c>
      <c r="DS156" s="102">
        <f t="shared" si="525"/>
        <v>-100</v>
      </c>
      <c r="DT156" s="102">
        <f t="shared" si="525"/>
        <v>0</v>
      </c>
      <c r="DU156" s="102">
        <f t="shared" si="525"/>
        <v>0</v>
      </c>
      <c r="DV156" s="15"/>
      <c r="DW156" s="99"/>
      <c r="DX156" s="100">
        <f t="shared" si="542"/>
        <v>2.8691781910666014</v>
      </c>
      <c r="DY156" s="100">
        <f t="shared" si="542"/>
        <v>-2.1427283731231817</v>
      </c>
      <c r="DZ156" s="100">
        <f t="shared" si="542"/>
        <v>-1.3895833881622188</v>
      </c>
      <c r="EA156" s="100">
        <f t="shared" si="542"/>
        <v>-0.55512557047159294</v>
      </c>
      <c r="EB156" s="100">
        <f t="shared" si="542"/>
        <v>3.6633477362389533</v>
      </c>
      <c r="EC156" s="100">
        <f t="shared" si="542"/>
        <v>2.7106094340599629</v>
      </c>
      <c r="ED156" s="100">
        <f t="shared" si="542"/>
        <v>-6.1855670103092786</v>
      </c>
      <c r="EE156" s="100">
        <f t="shared" si="542"/>
        <v>-3.6191192670410266</v>
      </c>
      <c r="EF156" s="100">
        <f t="shared" si="542"/>
        <v>-5.2743086529884025</v>
      </c>
      <c r="EG156" s="100">
        <f t="shared" si="542"/>
        <v>-1.9894055326662774</v>
      </c>
      <c r="EH156" s="100">
        <f t="shared" si="542"/>
        <v>-2.2820081671871217</v>
      </c>
      <c r="EI156" s="100">
        <f t="shared" si="542"/>
        <v>0.65757128810226551</v>
      </c>
      <c r="EJ156" s="100">
        <f t="shared" si="542"/>
        <v>-0.52200989071371495</v>
      </c>
      <c r="EK156" s="100">
        <f t="shared" si="542"/>
        <v>2.1787829502562417</v>
      </c>
      <c r="EL156" s="101">
        <f t="shared" si="542"/>
        <v>0.99108027750247629</v>
      </c>
      <c r="EM156" s="95">
        <f t="shared" si="542"/>
        <v>-7.4345020370536474E-2</v>
      </c>
      <c r="EN156" s="102">
        <f t="shared" si="542"/>
        <v>0.32438545324682266</v>
      </c>
      <c r="EO156" s="102">
        <f t="shared" si="542"/>
        <v>1.0530687312746645</v>
      </c>
      <c r="EP156" s="102">
        <f t="shared" si="542"/>
        <v>1.4970938765924924</v>
      </c>
      <c r="EQ156" s="102">
        <f t="shared" si="526"/>
        <v>0.53505321610365364</v>
      </c>
      <c r="ER156" s="102">
        <f t="shared" si="526"/>
        <v>-100</v>
      </c>
      <c r="ES156" s="102">
        <f t="shared" si="526"/>
        <v>0</v>
      </c>
      <c r="ET156" s="102">
        <f t="shared" si="526"/>
        <v>0</v>
      </c>
      <c r="EU156" s="15"/>
      <c r="EV156" s="99"/>
      <c r="EW156" s="100">
        <f t="shared" si="543"/>
        <v>-0.6795400740900126</v>
      </c>
      <c r="EX156" s="100">
        <f t="shared" si="543"/>
        <v>0.4315372592773592</v>
      </c>
      <c r="EY156" s="100">
        <f t="shared" si="543"/>
        <v>-0.11338857392062529</v>
      </c>
      <c r="EZ156" s="100">
        <f t="shared" si="543"/>
        <v>0.24863503502030593</v>
      </c>
      <c r="FA156" s="100">
        <f t="shared" si="543"/>
        <v>1.435389150456845</v>
      </c>
      <c r="FB156" s="100">
        <f t="shared" si="543"/>
        <v>-4.1580041580036031E-2</v>
      </c>
      <c r="FC156" s="100">
        <f t="shared" si="543"/>
        <v>1.2067749403168682</v>
      </c>
      <c r="FD156" s="100">
        <f t="shared" si="543"/>
        <v>0.18004172679226826</v>
      </c>
      <c r="FE156" s="100">
        <f t="shared" si="543"/>
        <v>-2.8745986443096672</v>
      </c>
      <c r="FF156" s="100">
        <f t="shared" si="543"/>
        <v>0.5142474081012427</v>
      </c>
      <c r="FG156" s="100">
        <f t="shared" si="543"/>
        <v>-0.72996701901203442</v>
      </c>
      <c r="FH156" s="100">
        <f t="shared" si="543"/>
        <v>0.2719542049365975</v>
      </c>
      <c r="FI156" s="100">
        <f t="shared" si="543"/>
        <v>-2.6905973649309134</v>
      </c>
      <c r="FJ156" s="100">
        <f t="shared" si="543"/>
        <v>3.7511082605496959</v>
      </c>
      <c r="FK156" s="101">
        <f t="shared" si="543"/>
        <v>0.44045854962317943</v>
      </c>
      <c r="FL156" s="95">
        <f t="shared" si="543"/>
        <v>0.52224992872238474</v>
      </c>
      <c r="FM156" s="102">
        <f t="shared" si="543"/>
        <v>-0.1341611103857776</v>
      </c>
      <c r="FN156" s="102">
        <f t="shared" si="543"/>
        <v>0.82813774946690621</v>
      </c>
      <c r="FO156" s="102">
        <f t="shared" si="543"/>
        <v>0.63712778324243047</v>
      </c>
      <c r="FP156" s="102">
        <f t="shared" si="527"/>
        <v>0.54290601328386145</v>
      </c>
      <c r="FQ156" s="102">
        <f t="shared" si="527"/>
        <v>-100</v>
      </c>
      <c r="FR156" s="102">
        <f t="shared" si="527"/>
        <v>0</v>
      </c>
      <c r="FS156" s="102">
        <f t="shared" si="527"/>
        <v>0</v>
      </c>
      <c r="FT156" s="15"/>
      <c r="FU156" s="99"/>
      <c r="FV156" s="100">
        <f t="shared" si="544"/>
        <v>0.38924816869463363</v>
      </c>
      <c r="FW156" s="100">
        <f t="shared" si="544"/>
        <v>6.5121817182634212</v>
      </c>
      <c r="FX156" s="100">
        <f t="shared" si="544"/>
        <v>2.0351420299825174</v>
      </c>
      <c r="FY156" s="100">
        <f t="shared" si="544"/>
        <v>-1.0815518161642834</v>
      </c>
      <c r="FZ156" s="100">
        <f t="shared" si="544"/>
        <v>2.9393388617516836</v>
      </c>
      <c r="GA156" s="100">
        <f t="shared" si="544"/>
        <v>0.79730736336800501</v>
      </c>
      <c r="GB156" s="100">
        <f t="shared" si="544"/>
        <v>-2.7178673089555461</v>
      </c>
      <c r="GC156" s="100">
        <f t="shared" si="544"/>
        <v>-5.3175027431561777</v>
      </c>
      <c r="GD156" s="100">
        <f t="shared" si="544"/>
        <v>-2.1038243247258781</v>
      </c>
      <c r="GE156" s="100">
        <f t="shared" si="544"/>
        <v>4.2859310972833464</v>
      </c>
      <c r="GF156" s="100">
        <f t="shared" si="544"/>
        <v>-2.765084262304629</v>
      </c>
      <c r="GG156" s="100">
        <f t="shared" si="544"/>
        <v>-1.49369892537492</v>
      </c>
      <c r="GH156" s="100">
        <f t="shared" si="544"/>
        <v>-3.5584052510027941</v>
      </c>
      <c r="GI156" s="100">
        <f t="shared" si="544"/>
        <v>7.4802281249015445</v>
      </c>
      <c r="GJ156" s="101">
        <f t="shared" si="544"/>
        <v>1.9260649057488699</v>
      </c>
      <c r="GK156" s="95">
        <f t="shared" si="544"/>
        <v>-0.54935572940635335</v>
      </c>
      <c r="GL156" s="102">
        <f t="shared" si="544"/>
        <v>2.0244671313296436E-2</v>
      </c>
      <c r="GM156" s="102">
        <f t="shared" si="544"/>
        <v>1.0207032153596973</v>
      </c>
      <c r="GN156" s="102">
        <f t="shared" si="544"/>
        <v>0.16028851933480581</v>
      </c>
      <c r="GO156" s="102">
        <f t="shared" si="528"/>
        <v>-0.18289372160146256</v>
      </c>
      <c r="GP156" s="102">
        <f t="shared" si="528"/>
        <v>-100</v>
      </c>
      <c r="GQ156" s="102">
        <f t="shared" si="528"/>
        <v>0</v>
      </c>
      <c r="GR156" s="102">
        <f t="shared" si="528"/>
        <v>0</v>
      </c>
      <c r="GS156" s="15"/>
      <c r="GT156" s="99"/>
      <c r="GU156" s="100">
        <f t="shared" si="545"/>
        <v>-4.2500159775036739</v>
      </c>
      <c r="GV156" s="100">
        <f t="shared" si="545"/>
        <v>5.459885195568015</v>
      </c>
      <c r="GW156" s="100">
        <f t="shared" si="545"/>
        <v>-1.6329113924050676</v>
      </c>
      <c r="GX156" s="100">
        <f t="shared" si="545"/>
        <v>0.85574572127138371</v>
      </c>
      <c r="GY156" s="100">
        <f t="shared" si="545"/>
        <v>7.9043062200957026</v>
      </c>
      <c r="GZ156" s="100">
        <f t="shared" si="545"/>
        <v>-2.1225020692917096</v>
      </c>
      <c r="HA156" s="100">
        <f t="shared" si="545"/>
        <v>3.6122017517366434</v>
      </c>
      <c r="HB156" s="100">
        <f t="shared" si="545"/>
        <v>-31.930274587535713</v>
      </c>
      <c r="HC156" s="100">
        <f t="shared" si="545"/>
        <v>-12.504282288454949</v>
      </c>
      <c r="HD156" s="100">
        <f t="shared" si="545"/>
        <v>6.0493343774471464</v>
      </c>
      <c r="HE156" s="100">
        <f t="shared" si="545"/>
        <v>-4.7627838286874669</v>
      </c>
      <c r="HF156" s="100">
        <f t="shared" si="545"/>
        <v>12.182593525877117</v>
      </c>
      <c r="HG156" s="100">
        <f t="shared" si="545"/>
        <v>-1.7537796976241915</v>
      </c>
      <c r="HH156" s="100">
        <f t="shared" si="545"/>
        <v>1.7323250087935227</v>
      </c>
      <c r="HI156" s="101">
        <f t="shared" si="545"/>
        <v>10.355259745872591</v>
      </c>
      <c r="HJ156" s="95">
        <f t="shared" si="545"/>
        <v>1.4960444896999991</v>
      </c>
      <c r="HK156" s="102">
        <f t="shared" si="545"/>
        <v>0.89519987652415534</v>
      </c>
      <c r="HL156" s="102">
        <f t="shared" si="545"/>
        <v>2.4705522410891856</v>
      </c>
      <c r="HM156" s="102">
        <f t="shared" si="545"/>
        <v>0.85093677689034308</v>
      </c>
      <c r="HN156" s="102">
        <f t="shared" si="529"/>
        <v>0.79194730219820375</v>
      </c>
      <c r="HO156" s="102">
        <f t="shared" si="529"/>
        <v>-100</v>
      </c>
      <c r="HP156" s="102">
        <f t="shared" si="529"/>
        <v>0</v>
      </c>
      <c r="HQ156" s="102">
        <f t="shared" si="529"/>
        <v>0</v>
      </c>
      <c r="HR156" s="15"/>
      <c r="HS156" s="99"/>
      <c r="HT156" s="100">
        <f t="shared" si="546"/>
        <v>-2.0198675496688745</v>
      </c>
      <c r="HU156" s="100">
        <f t="shared" si="546"/>
        <v>-2.4670496789455876</v>
      </c>
      <c r="HV156" s="100">
        <f t="shared" si="546"/>
        <v>-7.1379071379071402</v>
      </c>
      <c r="HW156" s="100">
        <f t="shared" si="546"/>
        <v>-9.925373134328364</v>
      </c>
      <c r="HX156" s="100">
        <f t="shared" si="546"/>
        <v>28.831814415907211</v>
      </c>
      <c r="HY156" s="100">
        <f t="shared" si="546"/>
        <v>-9.2282958199356955</v>
      </c>
      <c r="HZ156" s="100">
        <f t="shared" si="546"/>
        <v>-11.795961742826776</v>
      </c>
      <c r="IA156" s="100">
        <f t="shared" si="546"/>
        <v>-11.646586345381527</v>
      </c>
      <c r="IB156" s="100">
        <f t="shared" si="546"/>
        <v>-19.86363636363636</v>
      </c>
      <c r="IC156" s="100">
        <f t="shared" si="546"/>
        <v>-4.3108338060124822</v>
      </c>
      <c r="ID156" s="100">
        <f t="shared" si="546"/>
        <v>-3.2009484291641965</v>
      </c>
      <c r="IE156" s="100">
        <f t="shared" si="546"/>
        <v>6.0012247397428053</v>
      </c>
      <c r="IF156" s="100">
        <f t="shared" si="546"/>
        <v>-8.4344309647602529</v>
      </c>
      <c r="IG156" s="100">
        <f t="shared" si="546"/>
        <v>0.3154574132492094</v>
      </c>
      <c r="IH156" s="101">
        <f t="shared" si="546"/>
        <v>9.811320754716979</v>
      </c>
      <c r="II156" s="95">
        <f t="shared" si="546"/>
        <v>3.150057273768625</v>
      </c>
      <c r="IJ156" s="102">
        <f t="shared" si="546"/>
        <v>-0.61077179344808386</v>
      </c>
      <c r="IK156" s="102">
        <f t="shared" si="546"/>
        <v>3.1843575418994519</v>
      </c>
      <c r="IL156" s="102">
        <f t="shared" si="546"/>
        <v>1.4076881429344823</v>
      </c>
      <c r="IM156" s="102">
        <f t="shared" si="530"/>
        <v>1.0144153764015007</v>
      </c>
      <c r="IN156" s="102">
        <f t="shared" si="530"/>
        <v>-100</v>
      </c>
      <c r="IO156" s="102">
        <f t="shared" si="530"/>
        <v>0</v>
      </c>
      <c r="IP156" s="102">
        <f t="shared" si="530"/>
        <v>0</v>
      </c>
      <c r="IQ156" s="15"/>
      <c r="IR156" s="99"/>
      <c r="IS156" s="100">
        <f t="shared" si="547"/>
        <v>-7.6471240164025289</v>
      </c>
      <c r="IT156" s="100">
        <f t="shared" si="547"/>
        <v>2.9041161646465863</v>
      </c>
      <c r="IU156" s="100">
        <f t="shared" si="547"/>
        <v>-14.985422740524779</v>
      </c>
      <c r="IV156" s="100">
        <f t="shared" si="547"/>
        <v>11.577503429355286</v>
      </c>
      <c r="IW156" s="100">
        <f t="shared" si="547"/>
        <v>-0.40570445045488013</v>
      </c>
      <c r="IX156" s="100">
        <f t="shared" si="547"/>
        <v>-5.2586100481422093</v>
      </c>
      <c r="IY156" s="100">
        <f t="shared" si="547"/>
        <v>3.426710097719865</v>
      </c>
      <c r="IZ156" s="100">
        <f t="shared" si="547"/>
        <v>-27.865961199294532</v>
      </c>
      <c r="JA156" s="100">
        <f t="shared" si="547"/>
        <v>-19.786936779601817</v>
      </c>
      <c r="JB156" s="100">
        <f t="shared" si="547"/>
        <v>9.2749836708033939</v>
      </c>
      <c r="JC156" s="100">
        <f t="shared" si="547"/>
        <v>-13.508667065152425</v>
      </c>
      <c r="JD156" s="100">
        <f t="shared" si="547"/>
        <v>27.666436304998854</v>
      </c>
      <c r="JE156" s="100">
        <f t="shared" si="547"/>
        <v>-5.7560447491880158</v>
      </c>
      <c r="JF156" s="100">
        <f t="shared" si="547"/>
        <v>2.125215393452029</v>
      </c>
      <c r="JG156" s="101">
        <f t="shared" si="547"/>
        <v>8.2114735658042726</v>
      </c>
      <c r="JH156" s="95">
        <f t="shared" si="547"/>
        <v>3.8634788634788642</v>
      </c>
      <c r="JI156" s="102">
        <f t="shared" si="547"/>
        <v>5.8882402001668055</v>
      </c>
      <c r="JJ156" s="102">
        <f t="shared" si="547"/>
        <v>2.441713925645872</v>
      </c>
      <c r="JK156" s="102">
        <f t="shared" si="547"/>
        <v>0.41519298785175351</v>
      </c>
      <c r="JL156" s="102">
        <f t="shared" si="531"/>
        <v>1.0566615620214437</v>
      </c>
      <c r="JM156" s="102">
        <f t="shared" si="531"/>
        <v>-100</v>
      </c>
      <c r="JN156" s="102">
        <f t="shared" si="531"/>
        <v>0</v>
      </c>
      <c r="JO156" s="102">
        <f t="shared" si="531"/>
        <v>0</v>
      </c>
      <c r="JP156" s="15"/>
      <c r="JQ156" s="99"/>
      <c r="JR156" s="100">
        <f t="shared" si="548"/>
        <v>2.3862375138734793</v>
      </c>
      <c r="JS156" s="100">
        <f t="shared" si="548"/>
        <v>17.588075880758815</v>
      </c>
      <c r="JT156" s="100">
        <f t="shared" si="548"/>
        <v>28.416685872320802</v>
      </c>
      <c r="JU156" s="100">
        <f t="shared" si="548"/>
        <v>-7.9863603732950423</v>
      </c>
      <c r="JV156" s="100">
        <f t="shared" si="548"/>
        <v>11.234640140433005</v>
      </c>
      <c r="JW156" s="100">
        <f t="shared" si="548"/>
        <v>6.2072593371909512</v>
      </c>
      <c r="JX156" s="100">
        <f t="shared" si="548"/>
        <v>11.028561994386665</v>
      </c>
      <c r="JY156" s="100">
        <f t="shared" si="548"/>
        <v>-44.237918215613384</v>
      </c>
      <c r="JZ156" s="100">
        <f t="shared" si="548"/>
        <v>2.9333333333333433</v>
      </c>
      <c r="KA156" s="100">
        <f t="shared" si="548"/>
        <v>6.9430051813471394</v>
      </c>
      <c r="KB156" s="100">
        <f t="shared" si="548"/>
        <v>5.232558139534893</v>
      </c>
      <c r="KC156" s="100">
        <f t="shared" si="548"/>
        <v>-0.96685082872928207</v>
      </c>
      <c r="KD156" s="100">
        <f t="shared" si="548"/>
        <v>6.0901906090190527</v>
      </c>
      <c r="KE156" s="100">
        <f t="shared" si="548"/>
        <v>1.7747589833479349</v>
      </c>
      <c r="KF156" s="101">
        <f t="shared" si="548"/>
        <v>13.003229278794404</v>
      </c>
      <c r="KG156" s="95">
        <f t="shared" si="548"/>
        <v>-1.6574585635359074</v>
      </c>
      <c r="KH156" s="102">
        <f t="shared" si="548"/>
        <v>-4.378148004649363</v>
      </c>
      <c r="KI156" s="102">
        <f t="shared" si="548"/>
        <v>2.2487844408427771</v>
      </c>
      <c r="KJ156" s="102">
        <f t="shared" si="548"/>
        <v>1.2086387953239575</v>
      </c>
      <c r="KK156" s="102">
        <f t="shared" si="532"/>
        <v>0.37196554424432371</v>
      </c>
      <c r="KL156" s="102">
        <f t="shared" si="532"/>
        <v>-100</v>
      </c>
      <c r="KM156" s="102">
        <f t="shared" si="532"/>
        <v>0</v>
      </c>
      <c r="KN156" s="102">
        <f t="shared" si="532"/>
        <v>0</v>
      </c>
      <c r="KO156" s="15"/>
      <c r="KP156" s="99"/>
      <c r="KQ156" s="100">
        <f t="shared" si="549"/>
        <v>-6.7930489731437564</v>
      </c>
      <c r="KR156" s="100">
        <f t="shared" si="549"/>
        <v>-47.457627118644062</v>
      </c>
      <c r="KS156" s="100">
        <f t="shared" si="549"/>
        <v>9.0322580645161299</v>
      </c>
      <c r="KT156" s="100">
        <f t="shared" si="549"/>
        <v>29.881656804733737</v>
      </c>
      <c r="KU156" s="100">
        <f t="shared" si="549"/>
        <v>25.056947608200453</v>
      </c>
      <c r="KV156" s="100">
        <f t="shared" si="549"/>
        <v>-6.3752276867031004</v>
      </c>
      <c r="KW156" s="100">
        <f t="shared" si="549"/>
        <v>-30.739299610894943</v>
      </c>
      <c r="KX156" s="100">
        <f t="shared" si="549"/>
        <v>-11.51685393258427</v>
      </c>
      <c r="KY156" s="100">
        <f t="shared" si="549"/>
        <v>-67.936507936507937</v>
      </c>
      <c r="KZ156" s="100">
        <f t="shared" si="549"/>
        <v>366.33663366336629</v>
      </c>
      <c r="LA156" s="100">
        <f t="shared" si="549"/>
        <v>-23.354564755838638</v>
      </c>
      <c r="LB156" s="100">
        <f t="shared" si="549"/>
        <v>17.728531855955687</v>
      </c>
      <c r="LC156" s="100">
        <f t="shared" si="549"/>
        <v>7.7647058823529402</v>
      </c>
      <c r="LD156" s="100">
        <f t="shared" si="549"/>
        <v>0.4366812227074135</v>
      </c>
      <c r="LE156" s="101">
        <f t="shared" si="549"/>
        <v>43.695652173913047</v>
      </c>
      <c r="LF156" s="95">
        <f t="shared" si="549"/>
        <v>11.043872919818455</v>
      </c>
      <c r="LG156" s="102">
        <f t="shared" si="549"/>
        <v>4.7683923705722053</v>
      </c>
      <c r="LH156" s="102">
        <f t="shared" si="549"/>
        <v>9.1027308192457745</v>
      </c>
      <c r="LI156" s="102">
        <f t="shared" si="549"/>
        <v>6.1978545887961811</v>
      </c>
      <c r="LJ156" s="102">
        <f t="shared" si="533"/>
        <v>3.1425364758698171</v>
      </c>
      <c r="LK156" s="102">
        <f t="shared" si="533"/>
        <v>-100</v>
      </c>
      <c r="LL156" s="102">
        <f t="shared" si="533"/>
        <v>0</v>
      </c>
      <c r="LM156" s="102">
        <f t="shared" si="533"/>
        <v>0</v>
      </c>
      <c r="LN156" s="15"/>
      <c r="LO156" s="99"/>
      <c r="LP156" s="100">
        <f t="shared" si="550"/>
        <v>24.793388429752071</v>
      </c>
      <c r="LQ156" s="100">
        <f t="shared" si="550"/>
        <v>-59.933774834437095</v>
      </c>
      <c r="LR156" s="100">
        <f t="shared" si="550"/>
        <v>-4.1322314049586755</v>
      </c>
      <c r="LS156" s="100">
        <f t="shared" si="550"/>
        <v>83.620689655172413</v>
      </c>
      <c r="LT156" s="100">
        <f t="shared" si="550"/>
        <v>54.460093896713623</v>
      </c>
      <c r="LU156" s="100">
        <f t="shared" si="550"/>
        <v>-40.121580547112458</v>
      </c>
      <c r="LV156" s="100">
        <f t="shared" si="550"/>
        <v>-28.934010152284262</v>
      </c>
      <c r="LW156" s="100">
        <f t="shared" si="550"/>
        <v>-29.285714285714281</v>
      </c>
      <c r="LX156" s="100">
        <f t="shared" si="550"/>
        <v>-71.717171717171709</v>
      </c>
      <c r="LY156" s="100">
        <f t="shared" si="550"/>
        <v>235.71428571428572</v>
      </c>
      <c r="LZ156" s="100">
        <f t="shared" si="550"/>
        <v>-46.808510638297875</v>
      </c>
      <c r="MA156" s="100">
        <f t="shared" si="550"/>
        <v>204</v>
      </c>
      <c r="MB156" s="100">
        <f t="shared" si="550"/>
        <v>7.8947368421052655</v>
      </c>
      <c r="MC156" s="100">
        <f t="shared" si="550"/>
        <v>-1.2195121951219523</v>
      </c>
      <c r="MD156" s="101">
        <f t="shared" si="550"/>
        <v>9.8765432098765427</v>
      </c>
      <c r="ME156" s="95">
        <f t="shared" si="550"/>
        <v>16.292134831460679</v>
      </c>
      <c r="MF156" s="102">
        <f t="shared" si="550"/>
        <v>13.526570048309171</v>
      </c>
      <c r="MG156" s="102">
        <f t="shared" si="550"/>
        <v>9.3617021276595658</v>
      </c>
      <c r="MH156" s="102">
        <f t="shared" si="550"/>
        <v>12.062256809338523</v>
      </c>
      <c r="MI156" s="102">
        <f t="shared" si="534"/>
        <v>6.25</v>
      </c>
      <c r="MJ156" s="102">
        <f t="shared" si="534"/>
        <v>-100</v>
      </c>
      <c r="MK156" s="102">
        <f t="shared" si="534"/>
        <v>0</v>
      </c>
      <c r="ML156" s="102">
        <f t="shared" si="534"/>
        <v>0</v>
      </c>
      <c r="MM156" s="15"/>
      <c r="MN156" s="99"/>
      <c r="MO156" s="100">
        <f t="shared" si="551"/>
        <v>-35.483870967741936</v>
      </c>
      <c r="MP156" s="100">
        <f t="shared" si="551"/>
        <v>-44.166666666666664</v>
      </c>
      <c r="MQ156" s="100">
        <f t="shared" si="551"/>
        <v>28.358208955223873</v>
      </c>
      <c r="MR156" s="100">
        <f t="shared" si="551"/>
        <v>12.209302325581394</v>
      </c>
      <c r="MS156" s="100">
        <f t="shared" si="551"/>
        <v>-25.90673575129534</v>
      </c>
      <c r="MT156" s="100">
        <f t="shared" si="551"/>
        <v>75.52447552447552</v>
      </c>
      <c r="MU156" s="100">
        <f t="shared" si="551"/>
        <v>-21.11553784860558</v>
      </c>
      <c r="MV156" s="100">
        <f t="shared" si="551"/>
        <v>1.5151515151515138</v>
      </c>
      <c r="MW156" s="100">
        <f t="shared" si="551"/>
        <v>-69.651741293532325</v>
      </c>
      <c r="MX156" s="100">
        <f t="shared" si="551"/>
        <v>485.24590163934425</v>
      </c>
      <c r="MY156" s="100">
        <f t="shared" si="551"/>
        <v>-23.529411764705888</v>
      </c>
      <c r="MZ156" s="100">
        <f t="shared" si="551"/>
        <v>-12.087912087912089</v>
      </c>
      <c r="NA156" s="100">
        <f t="shared" si="551"/>
        <v>18.333333333333336</v>
      </c>
      <c r="NB156" s="100">
        <f t="shared" si="551"/>
        <v>1.4084507042253502</v>
      </c>
      <c r="NC156" s="101">
        <f t="shared" si="551"/>
        <v>62.5</v>
      </c>
      <c r="ND156" s="95">
        <f t="shared" si="551"/>
        <v>10.256410256410264</v>
      </c>
      <c r="NE156" s="102">
        <f t="shared" si="551"/>
        <v>0.38759689922480689</v>
      </c>
      <c r="NF156" s="102">
        <f t="shared" si="551"/>
        <v>9.2664092664092692</v>
      </c>
      <c r="NG156" s="102">
        <f t="shared" si="551"/>
        <v>3.3568904593639592</v>
      </c>
      <c r="NH156" s="102">
        <f t="shared" si="535"/>
        <v>0.68376068376068133</v>
      </c>
      <c r="NI156" s="102">
        <f t="shared" si="535"/>
        <v>-100</v>
      </c>
      <c r="NJ156" s="102">
        <f t="shared" si="535"/>
        <v>0</v>
      </c>
      <c r="NK156" s="102">
        <f t="shared" si="535"/>
        <v>0</v>
      </c>
      <c r="NL156" s="15"/>
      <c r="NM156" s="106"/>
      <c r="NN156" s="100">
        <f t="shared" si="552"/>
        <v>152.63157894736841</v>
      </c>
      <c r="NO156" s="100">
        <f t="shared" si="552"/>
        <v>14.583333333333325</v>
      </c>
      <c r="NP156" s="100">
        <f t="shared" si="552"/>
        <v>-9.0909090909090935</v>
      </c>
      <c r="NQ156" s="100">
        <f t="shared" si="552"/>
        <v>-34</v>
      </c>
      <c r="NR156" s="100">
        <f t="shared" si="552"/>
        <v>133.33333333333334</v>
      </c>
      <c r="NS156" s="100">
        <f t="shared" si="552"/>
        <v>-14.28571428571429</v>
      </c>
      <c r="NT156" s="100">
        <f t="shared" si="552"/>
        <v>-72.727272727272734</v>
      </c>
      <c r="NU156" s="100">
        <f t="shared" si="552"/>
        <v>-16.666666666666664</v>
      </c>
      <c r="NV156" s="100">
        <f t="shared" si="552"/>
        <v>-19.999999999999996</v>
      </c>
      <c r="NW156" s="100">
        <f t="shared" si="552"/>
        <v>66.666666666666671</v>
      </c>
      <c r="NX156" s="100">
        <f t="shared" si="552"/>
        <v>89.999999999999986</v>
      </c>
      <c r="NY156" s="100">
        <f t="shared" si="552"/>
        <v>-13.157894736842103</v>
      </c>
      <c r="NZ156" s="100">
        <f t="shared" si="552"/>
        <v>-69.696969696969703</v>
      </c>
      <c r="OA156" s="100">
        <f t="shared" si="552"/>
        <v>0</v>
      </c>
      <c r="OB156" s="101">
        <f t="shared" si="552"/>
        <v>50</v>
      </c>
      <c r="OC156" s="95">
        <f t="shared" si="552"/>
        <v>-26.666666666666671</v>
      </c>
      <c r="OD156" s="102">
        <f t="shared" si="552"/>
        <v>45.45454545454546</v>
      </c>
      <c r="OE156" s="102">
        <f t="shared" si="552"/>
        <v>0</v>
      </c>
      <c r="OF156" s="102">
        <f t="shared" si="552"/>
        <v>12.5</v>
      </c>
      <c r="OG156" s="102">
        <f t="shared" si="536"/>
        <v>33.333333333333329</v>
      </c>
      <c r="OH156" s="102">
        <f t="shared" si="536"/>
        <v>-100</v>
      </c>
      <c r="OI156" s="102">
        <f t="shared" si="536"/>
        <v>0</v>
      </c>
      <c r="OJ156" s="102">
        <f t="shared" si="536"/>
        <v>0</v>
      </c>
      <c r="OK156" s="37"/>
      <c r="OL156"/>
      <c r="OM156"/>
      <c r="ON156"/>
      <c r="OO156"/>
      <c r="OP156"/>
      <c r="OQ156"/>
      <c r="OR156"/>
      <c r="OS156"/>
      <c r="OT156"/>
      <c r="OU156"/>
      <c r="OV156"/>
      <c r="OW156"/>
      <c r="OX156"/>
      <c r="OY156"/>
      <c r="OZ156"/>
      <c r="PA156"/>
      <c r="PB156"/>
      <c r="PC156"/>
      <c r="PD156"/>
      <c r="PE156"/>
      <c r="PF156"/>
      <c r="PG156"/>
      <c r="PH156"/>
      <c r="PI156"/>
      <c r="PJ156"/>
      <c r="PK156"/>
      <c r="PL156"/>
      <c r="PM156"/>
      <c r="PN156"/>
      <c r="PO156"/>
      <c r="PP156"/>
      <c r="PQ156"/>
      <c r="PR156"/>
      <c r="PS156"/>
      <c r="PT156"/>
      <c r="PU156"/>
      <c r="PV156"/>
      <c r="PW156"/>
      <c r="PX156"/>
      <c r="PY156"/>
      <c r="PZ156"/>
      <c r="QA156"/>
      <c r="QB156"/>
      <c r="QC156"/>
      <c r="QD156"/>
      <c r="QE156"/>
      <c r="QF156"/>
      <c r="QG156"/>
      <c r="QH156"/>
      <c r="QI156"/>
      <c r="QJ156"/>
      <c r="QK156"/>
      <c r="QL156"/>
      <c r="QM156"/>
      <c r="QN156"/>
      <c r="QO156"/>
      <c r="QP156"/>
      <c r="QQ156"/>
      <c r="QR156"/>
      <c r="QS156"/>
      <c r="QT156"/>
      <c r="QU156"/>
      <c r="QV156"/>
      <c r="QW156"/>
      <c r="QX156"/>
      <c r="QY156"/>
      <c r="QZ156"/>
      <c r="RA156"/>
      <c r="RB156"/>
      <c r="RC156"/>
      <c r="RD156"/>
      <c r="RE156"/>
      <c r="RF156"/>
      <c r="RG156"/>
      <c r="RH156"/>
      <c r="RI156"/>
      <c r="RJ156"/>
      <c r="RK156"/>
      <c r="RL156"/>
      <c r="RM156"/>
      <c r="RN156"/>
      <c r="RO156"/>
      <c r="RP156"/>
      <c r="RQ156"/>
      <c r="RR156"/>
      <c r="RS156"/>
      <c r="RT156"/>
      <c r="RU156"/>
      <c r="RV156"/>
      <c r="RW156"/>
      <c r="RX156"/>
      <c r="RY156"/>
      <c r="RZ156"/>
      <c r="SA156"/>
      <c r="SB156"/>
      <c r="SC156"/>
      <c r="SD156"/>
      <c r="SE156"/>
      <c r="SF156"/>
      <c r="SG156"/>
      <c r="SH156"/>
      <c r="SI156"/>
      <c r="SJ156"/>
      <c r="SK156"/>
      <c r="SL156"/>
      <c r="SM156"/>
      <c r="SN156"/>
      <c r="SO156"/>
      <c r="SP156"/>
      <c r="SQ156"/>
      <c r="SR156"/>
      <c r="SS156"/>
      <c r="ST156" s="15"/>
    </row>
    <row r="157" spans="1:514" x14ac:dyDescent="0.3">
      <c r="A157" s="62" t="str">
        <f>A$12</f>
        <v>Produk petroleum, kimia, getah &amp; plastik</v>
      </c>
      <c r="B157" s="99"/>
      <c r="C157" s="100">
        <f t="shared" si="537"/>
        <v>0.35957786952602877</v>
      </c>
      <c r="D157" s="100">
        <f t="shared" si="537"/>
        <v>1.4071052487928837</v>
      </c>
      <c r="E157" s="100">
        <f t="shared" si="537"/>
        <v>1.1754429320498971</v>
      </c>
      <c r="F157" s="100">
        <f t="shared" si="537"/>
        <v>-1.03578951441472</v>
      </c>
      <c r="G157" s="100">
        <f t="shared" si="537"/>
        <v>1.692252051473786</v>
      </c>
      <c r="H157" s="100">
        <f t="shared" si="537"/>
        <v>0.83673160428026083</v>
      </c>
      <c r="I157" s="100">
        <f t="shared" si="537"/>
        <v>-0.7399463806970541</v>
      </c>
      <c r="J157" s="100">
        <f t="shared" si="537"/>
        <v>-0.70320752905022044</v>
      </c>
      <c r="K157" s="100">
        <f t="shared" si="537"/>
        <v>1.5135725874112271</v>
      </c>
      <c r="L157" s="100">
        <f t="shared" si="537"/>
        <v>2.0747836732555092</v>
      </c>
      <c r="M157" s="100">
        <f t="shared" si="537"/>
        <v>0.19577097362808438</v>
      </c>
      <c r="N157" s="100">
        <f t="shared" si="537"/>
        <v>0.29971984229193449</v>
      </c>
      <c r="O157" s="100">
        <f t="shared" si="537"/>
        <v>1.5663310795750007</v>
      </c>
      <c r="P157" s="100">
        <f t="shared" si="537"/>
        <v>-2.2860591540663222E-2</v>
      </c>
      <c r="Q157" s="101">
        <f t="shared" si="537"/>
        <v>0.7353647326757029</v>
      </c>
      <c r="R157" s="95">
        <f t="shared" si="537"/>
        <v>1.2089433662467286</v>
      </c>
      <c r="S157" s="102">
        <f t="shared" si="537"/>
        <v>0.92873354923790341</v>
      </c>
      <c r="T157" s="102">
        <f t="shared" si="537"/>
        <v>1.6428268265421098</v>
      </c>
      <c r="U157" s="102">
        <f t="shared" si="537"/>
        <v>-0.11280907719551925</v>
      </c>
      <c r="V157" s="102">
        <f t="shared" si="521"/>
        <v>9.8709985248213172E-2</v>
      </c>
      <c r="W157" s="102">
        <f t="shared" si="521"/>
        <v>-100</v>
      </c>
      <c r="X157" s="102">
        <f t="shared" si="521"/>
        <v>0</v>
      </c>
      <c r="Y157" s="102">
        <f t="shared" si="521"/>
        <v>0</v>
      </c>
      <c r="Z157" s="15"/>
      <c r="AA157" s="99"/>
      <c r="AB157" s="100">
        <f t="shared" si="538"/>
        <v>-0.52298231321121769</v>
      </c>
      <c r="AC157" s="100">
        <f t="shared" si="538"/>
        <v>2.0712247701574649</v>
      </c>
      <c r="AD157" s="100">
        <f t="shared" si="538"/>
        <v>2.8470856196293637</v>
      </c>
      <c r="AE157" s="100">
        <f t="shared" si="538"/>
        <v>-2.1579927521642839</v>
      </c>
      <c r="AF157" s="100">
        <f t="shared" si="538"/>
        <v>4.1578250189693522</v>
      </c>
      <c r="AG157" s="100">
        <f t="shared" si="538"/>
        <v>2.4138782565748862</v>
      </c>
      <c r="AH157" s="100">
        <f t="shared" si="538"/>
        <v>-6.1727650852974829</v>
      </c>
      <c r="AI157" s="100">
        <f t="shared" si="538"/>
        <v>-3.1378091872791503</v>
      </c>
      <c r="AJ157" s="100">
        <f t="shared" si="538"/>
        <v>-0.24408686308584615</v>
      </c>
      <c r="AK157" s="100">
        <f t="shared" si="538"/>
        <v>2.1037513796726026</v>
      </c>
      <c r="AL157" s="100">
        <f t="shared" si="538"/>
        <v>1.6319141454266051</v>
      </c>
      <c r="AM157" s="100">
        <f t="shared" si="538"/>
        <v>0.64715380475177664</v>
      </c>
      <c r="AN157" s="100">
        <f t="shared" si="538"/>
        <v>2.4802964132469185</v>
      </c>
      <c r="AO157" s="100">
        <f t="shared" si="538"/>
        <v>5.5909650005592226E-2</v>
      </c>
      <c r="AP157" s="101">
        <f t="shared" si="538"/>
        <v>0.81085779565885918</v>
      </c>
      <c r="AQ157" s="95">
        <f t="shared" si="538"/>
        <v>1.4781055613721783</v>
      </c>
      <c r="AR157" s="102">
        <f t="shared" si="538"/>
        <v>0.79626145536202397</v>
      </c>
      <c r="AS157" s="102">
        <f t="shared" si="538"/>
        <v>0.61295022940475175</v>
      </c>
      <c r="AT157" s="102">
        <f t="shared" si="538"/>
        <v>0.18073010173549342</v>
      </c>
      <c r="AU157" s="102">
        <f t="shared" si="522"/>
        <v>0.33810826632896251</v>
      </c>
      <c r="AV157" s="102">
        <f t="shared" si="522"/>
        <v>-100</v>
      </c>
      <c r="AW157" s="102">
        <f t="shared" si="522"/>
        <v>0</v>
      </c>
      <c r="AX157" s="102">
        <f t="shared" si="522"/>
        <v>0</v>
      </c>
      <c r="AY157" s="15"/>
      <c r="AZ157" s="99"/>
      <c r="BA157" s="100">
        <f t="shared" si="539"/>
        <v>0.28690064195264764</v>
      </c>
      <c r="BB157" s="100">
        <f t="shared" si="539"/>
        <v>0.72365280577066926</v>
      </c>
      <c r="BC157" s="100">
        <f t="shared" si="539"/>
        <v>1.2605028188529044</v>
      </c>
      <c r="BD157" s="100">
        <f t="shared" si="539"/>
        <v>-0.43389658635517581</v>
      </c>
      <c r="BE157" s="100">
        <f t="shared" si="539"/>
        <v>1.171892851780032</v>
      </c>
      <c r="BF157" s="100">
        <f t="shared" si="539"/>
        <v>0.33426687144277878</v>
      </c>
      <c r="BG157" s="100">
        <f t="shared" si="539"/>
        <v>0.72772761184429768</v>
      </c>
      <c r="BH157" s="100">
        <f t="shared" si="539"/>
        <v>-0.39012741395327843</v>
      </c>
      <c r="BI157" s="100">
        <f t="shared" si="539"/>
        <v>1.81405023573038</v>
      </c>
      <c r="BJ157" s="100">
        <f t="shared" si="539"/>
        <v>1.9775300706080801</v>
      </c>
      <c r="BK157" s="100">
        <f t="shared" si="539"/>
        <v>-6.7911505135076489E-3</v>
      </c>
      <c r="BL157" s="100">
        <f t="shared" si="539"/>
        <v>0.19325222502462047</v>
      </c>
      <c r="BM157" s="100">
        <f t="shared" si="539"/>
        <v>1.7134229945617863</v>
      </c>
      <c r="BN157" s="100">
        <f t="shared" si="539"/>
        <v>0.16145839644245985</v>
      </c>
      <c r="BO157" s="101">
        <f t="shared" si="539"/>
        <v>1.1041920586482901</v>
      </c>
      <c r="BP157" s="95">
        <f t="shared" si="539"/>
        <v>1.2811845647621833</v>
      </c>
      <c r="BQ157" s="102">
        <f t="shared" si="539"/>
        <v>0.90583402001871427</v>
      </c>
      <c r="BR157" s="102">
        <f t="shared" si="539"/>
        <v>1.8273086492023971</v>
      </c>
      <c r="BS157" s="102">
        <f t="shared" si="539"/>
        <v>-0.19891173435510057</v>
      </c>
      <c r="BT157" s="102">
        <f t="shared" si="523"/>
        <v>3.8594358887222846E-2</v>
      </c>
      <c r="BU157" s="102">
        <f t="shared" si="523"/>
        <v>-100</v>
      </c>
      <c r="BV157" s="102">
        <f t="shared" si="523"/>
        <v>0</v>
      </c>
      <c r="BW157" s="102">
        <f t="shared" si="523"/>
        <v>0</v>
      </c>
      <c r="BX157" s="15"/>
      <c r="BY157" s="99"/>
      <c r="BZ157" s="100">
        <f t="shared" si="540"/>
        <v>3.9669354511933319</v>
      </c>
      <c r="CA157" s="100">
        <f t="shared" si="540"/>
        <v>7.4830462234001027</v>
      </c>
      <c r="CB157" s="100">
        <f t="shared" si="540"/>
        <v>-4.4455725578359528</v>
      </c>
      <c r="CC157" s="100">
        <f t="shared" si="540"/>
        <v>-4.6789617486338813</v>
      </c>
      <c r="CD157" s="100">
        <f t="shared" si="540"/>
        <v>0.4060671205063926</v>
      </c>
      <c r="CE157" s="100">
        <f t="shared" si="540"/>
        <v>1.9467903731017699</v>
      </c>
      <c r="CF157" s="100">
        <f t="shared" si="540"/>
        <v>-0.96453018046048777</v>
      </c>
      <c r="CG157" s="100">
        <f t="shared" si="540"/>
        <v>2.8864278982092317</v>
      </c>
      <c r="CH157" s="100">
        <f t="shared" si="540"/>
        <v>2.9924806290316353</v>
      </c>
      <c r="CI157" s="100">
        <f t="shared" si="540"/>
        <v>3.1390134529148073</v>
      </c>
      <c r="CJ157" s="100">
        <f t="shared" si="540"/>
        <v>-1.4085519223859144</v>
      </c>
      <c r="CK157" s="100">
        <f t="shared" si="540"/>
        <v>0.56855455937021571</v>
      </c>
      <c r="CL157" s="100">
        <f t="shared" si="540"/>
        <v>-2.765093860984269</v>
      </c>
      <c r="CM157" s="100">
        <f t="shared" si="540"/>
        <v>-2.5269278073869805</v>
      </c>
      <c r="CN157" s="101">
        <f t="shared" si="540"/>
        <v>-4.1601345925897597</v>
      </c>
      <c r="CO157" s="95">
        <f t="shared" si="540"/>
        <v>-0.62637143427090036</v>
      </c>
      <c r="CP157" s="102">
        <f t="shared" si="540"/>
        <v>1.6781756865264175</v>
      </c>
      <c r="CQ157" s="102">
        <f t="shared" si="524"/>
        <v>2.5309958145778966</v>
      </c>
      <c r="CR157" s="102">
        <f t="shared" si="524"/>
        <v>9.627604266955192E-2</v>
      </c>
      <c r="CS157" s="102">
        <f t="shared" si="524"/>
        <v>0.13080947983994395</v>
      </c>
      <c r="CT157" s="102">
        <f t="shared" si="524"/>
        <v>-100</v>
      </c>
      <c r="CU157" s="102">
        <f t="shared" si="524"/>
        <v>0</v>
      </c>
      <c r="CV157" s="102">
        <f t="shared" si="524"/>
        <v>0</v>
      </c>
      <c r="CW157" s="15"/>
      <c r="CX157" s="99"/>
      <c r="CY157" s="100">
        <f t="shared" si="541"/>
        <v>0.42147276202695316</v>
      </c>
      <c r="CZ157" s="100">
        <f t="shared" si="541"/>
        <v>1.4088747853043371</v>
      </c>
      <c r="DA157" s="100">
        <f t="shared" si="541"/>
        <v>0.4133565012638174</v>
      </c>
      <c r="DB157" s="100">
        <f t="shared" si="541"/>
        <v>-0.48699211659013475</v>
      </c>
      <c r="DC157" s="100">
        <f t="shared" si="541"/>
        <v>1.3435859274877116</v>
      </c>
      <c r="DD157" s="100">
        <f t="shared" si="541"/>
        <v>1.2676429795219102</v>
      </c>
      <c r="DE157" s="100">
        <f t="shared" si="541"/>
        <v>-0.34668022840108614</v>
      </c>
      <c r="DF157" s="100">
        <f t="shared" si="541"/>
        <v>5.4570397075437427E-2</v>
      </c>
      <c r="DG157" s="100">
        <f t="shared" si="541"/>
        <v>1.6511166942315691</v>
      </c>
      <c r="DH157" s="100">
        <f t="shared" si="541"/>
        <v>1.7641477094894276</v>
      </c>
      <c r="DI157" s="100">
        <f t="shared" si="541"/>
        <v>0.32196174537928446</v>
      </c>
      <c r="DJ157" s="100">
        <f t="shared" si="541"/>
        <v>0.24355527439505753</v>
      </c>
      <c r="DK157" s="100">
        <f t="shared" si="541"/>
        <v>1.6206468023961307</v>
      </c>
      <c r="DL157" s="100">
        <f t="shared" si="541"/>
        <v>9.8406154683972069E-2</v>
      </c>
      <c r="DM157" s="101">
        <f t="shared" si="541"/>
        <v>0.36961475595642668</v>
      </c>
      <c r="DN157" s="95">
        <f t="shared" si="541"/>
        <v>1.1133194178311712</v>
      </c>
      <c r="DO157" s="102">
        <f t="shared" si="541"/>
        <v>0.96798388025871596</v>
      </c>
      <c r="DP157" s="102">
        <f t="shared" si="541"/>
        <v>1.7420604796080319</v>
      </c>
      <c r="DQ157" s="102">
        <f t="shared" si="541"/>
        <v>-0.13091791309522982</v>
      </c>
      <c r="DR157" s="102">
        <f t="shared" si="525"/>
        <v>0.14140252049419377</v>
      </c>
      <c r="DS157" s="102">
        <f t="shared" si="525"/>
        <v>-100</v>
      </c>
      <c r="DT157" s="102">
        <f t="shared" si="525"/>
        <v>0</v>
      </c>
      <c r="DU157" s="102">
        <f t="shared" si="525"/>
        <v>0</v>
      </c>
      <c r="DV157" s="15"/>
      <c r="DW157" s="99"/>
      <c r="DX157" s="100">
        <f t="shared" si="542"/>
        <v>-0.54275618374558521</v>
      </c>
      <c r="DY157" s="100">
        <f t="shared" si="542"/>
        <v>2.2979848222152821</v>
      </c>
      <c r="DZ157" s="100">
        <f t="shared" si="542"/>
        <v>3.0951752497117457</v>
      </c>
      <c r="EA157" s="100">
        <f t="shared" si="542"/>
        <v>-1.811052269879132</v>
      </c>
      <c r="EB157" s="100">
        <f t="shared" si="542"/>
        <v>3.1029135273855202</v>
      </c>
      <c r="EC157" s="100">
        <f t="shared" si="542"/>
        <v>2.6967309125758732</v>
      </c>
      <c r="ED157" s="100">
        <f t="shared" si="542"/>
        <v>-5.5836379189672662</v>
      </c>
      <c r="EE157" s="100">
        <f t="shared" si="542"/>
        <v>-1.9410811849655429</v>
      </c>
      <c r="EF157" s="100">
        <f t="shared" si="542"/>
        <v>-3.2198454474186011E-2</v>
      </c>
      <c r="EG157" s="100">
        <f t="shared" si="542"/>
        <v>1.5712305171617036</v>
      </c>
      <c r="EH157" s="100">
        <f t="shared" si="542"/>
        <v>1.504184417697263</v>
      </c>
      <c r="EI157" s="100">
        <f t="shared" si="542"/>
        <v>0.30561516937872568</v>
      </c>
      <c r="EJ157" s="100">
        <f t="shared" si="542"/>
        <v>2.7502809863636957</v>
      </c>
      <c r="EK157" s="100">
        <f t="shared" si="542"/>
        <v>6.5895252905989743E-2</v>
      </c>
      <c r="EL157" s="101">
        <f t="shared" si="542"/>
        <v>0.71383415867665168</v>
      </c>
      <c r="EM157" s="95">
        <f t="shared" si="542"/>
        <v>1.4280109846998901</v>
      </c>
      <c r="EN157" s="102">
        <f t="shared" si="542"/>
        <v>0.95923261390886694</v>
      </c>
      <c r="EO157" s="102">
        <f t="shared" si="542"/>
        <v>0.69726457742702586</v>
      </c>
      <c r="EP157" s="102">
        <f t="shared" si="542"/>
        <v>0.17120681783595604</v>
      </c>
      <c r="EQ157" s="102">
        <f t="shared" si="526"/>
        <v>0.34942458885638406</v>
      </c>
      <c r="ER157" s="102">
        <f t="shared" si="526"/>
        <v>-100</v>
      </c>
      <c r="ES157" s="102">
        <f t="shared" si="526"/>
        <v>0</v>
      </c>
      <c r="ET157" s="102">
        <f t="shared" si="526"/>
        <v>0</v>
      </c>
      <c r="EU157" s="15"/>
      <c r="EV157" s="99"/>
      <c r="EW157" s="100">
        <f t="shared" si="543"/>
        <v>0.36928212528470894</v>
      </c>
      <c r="EX157" s="100">
        <f t="shared" si="543"/>
        <v>0.7344611237948051</v>
      </c>
      <c r="EY157" s="100">
        <f t="shared" si="543"/>
        <v>0.11521252411725857</v>
      </c>
      <c r="EZ157" s="100">
        <f t="shared" si="543"/>
        <v>0.19237243303034113</v>
      </c>
      <c r="FA157" s="100">
        <f t="shared" si="543"/>
        <v>0.96652975019029252</v>
      </c>
      <c r="FB157" s="100">
        <f t="shared" si="543"/>
        <v>0.95354199422033048</v>
      </c>
      <c r="FC157" s="100">
        <f t="shared" si="543"/>
        <v>0.94016260271991836</v>
      </c>
      <c r="FD157" s="100">
        <f t="shared" si="543"/>
        <v>0.23260153823596585</v>
      </c>
      <c r="FE157" s="100">
        <f t="shared" si="543"/>
        <v>2.0822389637677796</v>
      </c>
      <c r="FF157" s="100">
        <f t="shared" si="543"/>
        <v>1.8117865459460258</v>
      </c>
      <c r="FG157" s="100">
        <f t="shared" si="543"/>
        <v>5.662043197871558E-2</v>
      </c>
      <c r="FH157" s="100">
        <f t="shared" si="543"/>
        <v>0.19374330610484325</v>
      </c>
      <c r="FI157" s="100">
        <f t="shared" si="543"/>
        <v>1.6123628310959814</v>
      </c>
      <c r="FJ157" s="100">
        <f t="shared" si="543"/>
        <v>8.5729359008168693E-2</v>
      </c>
      <c r="FK157" s="101">
        <f t="shared" si="543"/>
        <v>0.75458792596567736</v>
      </c>
      <c r="FL157" s="95">
        <f t="shared" si="543"/>
        <v>1.1662234291017093</v>
      </c>
      <c r="FM157" s="102">
        <f t="shared" si="543"/>
        <v>0.88990263707917627</v>
      </c>
      <c r="FN157" s="102">
        <f t="shared" si="543"/>
        <v>1.9230651883401784</v>
      </c>
      <c r="FO157" s="102">
        <f t="shared" si="543"/>
        <v>-0.21552949910346175</v>
      </c>
      <c r="FP157" s="102">
        <f t="shared" si="527"/>
        <v>8.0398150842531102E-2</v>
      </c>
      <c r="FQ157" s="102">
        <f t="shared" si="527"/>
        <v>-100</v>
      </c>
      <c r="FR157" s="102">
        <f t="shared" si="527"/>
        <v>0</v>
      </c>
      <c r="FS157" s="102">
        <f t="shared" si="527"/>
        <v>0</v>
      </c>
      <c r="FT157" s="15"/>
      <c r="FU157" s="99"/>
      <c r="FV157" s="100">
        <f t="shared" si="544"/>
        <v>4.2049277207018898</v>
      </c>
      <c r="FW157" s="100">
        <f t="shared" si="544"/>
        <v>7.1718361471011738</v>
      </c>
      <c r="FX157" s="100">
        <f t="shared" si="544"/>
        <v>-3.9158220376928399</v>
      </c>
      <c r="FY157" s="100">
        <f t="shared" si="544"/>
        <v>-4.702393560686291</v>
      </c>
      <c r="FZ157" s="100">
        <f t="shared" si="544"/>
        <v>0.53345187819515694</v>
      </c>
      <c r="GA157" s="100">
        <f t="shared" si="544"/>
        <v>0.61021445942959218</v>
      </c>
      <c r="GB157" s="100">
        <f t="shared" si="544"/>
        <v>0.59772337713708268</v>
      </c>
      <c r="GC157" s="100">
        <f t="shared" si="544"/>
        <v>4.0718248940539103</v>
      </c>
      <c r="GD157" s="100">
        <f t="shared" si="544"/>
        <v>1.2551949960119213</v>
      </c>
      <c r="GE157" s="100">
        <f t="shared" si="544"/>
        <v>1.72885572139303</v>
      </c>
      <c r="GF157" s="100">
        <f t="shared" si="544"/>
        <v>0.20784937033866413</v>
      </c>
      <c r="GG157" s="100">
        <f t="shared" si="544"/>
        <v>0.69139417602082087</v>
      </c>
      <c r="GH157" s="100">
        <f t="shared" si="544"/>
        <v>-1.643913078600856</v>
      </c>
      <c r="GI157" s="100">
        <f t="shared" si="544"/>
        <v>0.36548807030511998</v>
      </c>
      <c r="GJ157" s="101">
        <f t="shared" si="544"/>
        <v>-5.7201309328968941</v>
      </c>
      <c r="GK157" s="95">
        <f t="shared" si="544"/>
        <v>-0.66834476173943669</v>
      </c>
      <c r="GL157" s="102">
        <f t="shared" si="544"/>
        <v>2.1059070255155632</v>
      </c>
      <c r="GM157" s="102">
        <f t="shared" si="544"/>
        <v>2.704321780059904</v>
      </c>
      <c r="GN157" s="102">
        <f t="shared" si="544"/>
        <v>5.4162153153902715E-2</v>
      </c>
      <c r="GO157" s="102">
        <f t="shared" si="528"/>
        <v>0.30397668124089172</v>
      </c>
      <c r="GP157" s="102">
        <f t="shared" si="528"/>
        <v>-100</v>
      </c>
      <c r="GQ157" s="102">
        <f t="shared" si="528"/>
        <v>0</v>
      </c>
      <c r="GR157" s="102">
        <f t="shared" si="528"/>
        <v>0</v>
      </c>
      <c r="GS157" s="15"/>
      <c r="GT157" s="99"/>
      <c r="GU157" s="100">
        <f t="shared" si="545"/>
        <v>-0.74827050684738161</v>
      </c>
      <c r="GV157" s="100">
        <f t="shared" si="545"/>
        <v>1.3750592697961084</v>
      </c>
      <c r="GW157" s="100">
        <f t="shared" si="545"/>
        <v>14.981290926099167</v>
      </c>
      <c r="GX157" s="100">
        <f t="shared" si="545"/>
        <v>-9.7180978725135212</v>
      </c>
      <c r="GY157" s="100">
        <f t="shared" si="545"/>
        <v>7.7723709110570471</v>
      </c>
      <c r="GZ157" s="100">
        <f t="shared" si="545"/>
        <v>-6.2293574146076391</v>
      </c>
      <c r="HA157" s="100">
        <f t="shared" si="545"/>
        <v>-7.7043113825850496</v>
      </c>
      <c r="HB157" s="100">
        <f t="shared" si="545"/>
        <v>-15.19250277764359</v>
      </c>
      <c r="HC157" s="100">
        <f t="shared" si="545"/>
        <v>-1.5892002734107957</v>
      </c>
      <c r="HD157" s="100">
        <f t="shared" si="545"/>
        <v>9.3129594258262394</v>
      </c>
      <c r="HE157" s="100">
        <f t="shared" si="545"/>
        <v>-2.5415651805570261</v>
      </c>
      <c r="HF157" s="100">
        <f t="shared" si="545"/>
        <v>1.5538411387590934</v>
      </c>
      <c r="HG157" s="100">
        <f t="shared" si="545"/>
        <v>0.3691418788786649</v>
      </c>
      <c r="HH157" s="100">
        <f t="shared" si="545"/>
        <v>-2.7290656148392989</v>
      </c>
      <c r="HI157" s="101">
        <f t="shared" si="545"/>
        <v>9.134747109430652</v>
      </c>
      <c r="HJ157" s="95">
        <f t="shared" si="545"/>
        <v>3.2285599517975605</v>
      </c>
      <c r="HK157" s="102">
        <f t="shared" si="545"/>
        <v>0.11673719538887184</v>
      </c>
      <c r="HL157" s="102">
        <f t="shared" si="545"/>
        <v>-0.42753728805324798</v>
      </c>
      <c r="HM157" s="102">
        <f t="shared" si="545"/>
        <v>0.27323737496951495</v>
      </c>
      <c r="HN157" s="102">
        <f t="shared" si="529"/>
        <v>-0.80774658167486191</v>
      </c>
      <c r="HO157" s="102">
        <f t="shared" si="529"/>
        <v>-100</v>
      </c>
      <c r="HP157" s="102">
        <f t="shared" si="529"/>
        <v>0</v>
      </c>
      <c r="HQ157" s="102">
        <f t="shared" si="529"/>
        <v>0</v>
      </c>
      <c r="HR157" s="15"/>
      <c r="HS157" s="99"/>
      <c r="HT157" s="100">
        <f t="shared" si="546"/>
        <v>-0.26158445440956912</v>
      </c>
      <c r="HU157" s="100">
        <f t="shared" si="546"/>
        <v>-0.91794679655301525</v>
      </c>
      <c r="HV157" s="100">
        <f t="shared" si="546"/>
        <v>-0.52940064284363597</v>
      </c>
      <c r="HW157" s="100">
        <f t="shared" si="546"/>
        <v>-7.0518912754229284</v>
      </c>
      <c r="HX157" s="100">
        <f t="shared" si="546"/>
        <v>19.877300613496928</v>
      </c>
      <c r="HY157" s="100">
        <f t="shared" si="546"/>
        <v>-1.2111907198908201</v>
      </c>
      <c r="HZ157" s="100">
        <f t="shared" si="546"/>
        <v>-14.021757900189947</v>
      </c>
      <c r="IA157" s="100">
        <f t="shared" si="546"/>
        <v>-20.646716208073912</v>
      </c>
      <c r="IB157" s="100">
        <f t="shared" si="546"/>
        <v>-4.0749177423437093</v>
      </c>
      <c r="IC157" s="100">
        <f t="shared" si="546"/>
        <v>12.137203166226907</v>
      </c>
      <c r="ID157" s="100">
        <f t="shared" si="546"/>
        <v>3.8117647058823589</v>
      </c>
      <c r="IE157" s="100">
        <f t="shared" si="546"/>
        <v>6.3463281958295648</v>
      </c>
      <c r="IF157" s="100">
        <f t="shared" si="546"/>
        <v>-1.7689684569479946</v>
      </c>
      <c r="IG157" s="100">
        <f t="shared" si="546"/>
        <v>-0.10848340203948315</v>
      </c>
      <c r="IH157" s="101">
        <f t="shared" si="546"/>
        <v>2.4109470026064228</v>
      </c>
      <c r="II157" s="95">
        <f t="shared" si="546"/>
        <v>2.2905620360551326</v>
      </c>
      <c r="IJ157" s="102">
        <f t="shared" si="546"/>
        <v>-1.8245905038357879</v>
      </c>
      <c r="IK157" s="102">
        <f t="shared" si="546"/>
        <v>-0.78141499472016429</v>
      </c>
      <c r="IL157" s="102">
        <f t="shared" si="546"/>
        <v>0.34057045551298959</v>
      </c>
      <c r="IM157" s="102">
        <f t="shared" si="530"/>
        <v>0.14849384811199684</v>
      </c>
      <c r="IN157" s="102">
        <f t="shared" si="530"/>
        <v>-100</v>
      </c>
      <c r="IO157" s="102">
        <f t="shared" si="530"/>
        <v>0</v>
      </c>
      <c r="IP157" s="102">
        <f t="shared" si="530"/>
        <v>0</v>
      </c>
      <c r="IQ157" s="15"/>
      <c r="IR157" s="99"/>
      <c r="IS157" s="100">
        <f t="shared" si="547"/>
        <v>-1.5057506053268721</v>
      </c>
      <c r="IT157" s="100">
        <f t="shared" si="547"/>
        <v>0.48398248444341263</v>
      </c>
      <c r="IU157" s="100">
        <f t="shared" si="547"/>
        <v>26.720183486238525</v>
      </c>
      <c r="IV157" s="100">
        <f t="shared" si="547"/>
        <v>-11.432880844645554</v>
      </c>
      <c r="IW157" s="100">
        <f t="shared" si="547"/>
        <v>5.2520435967302381</v>
      </c>
      <c r="IX157" s="100">
        <f t="shared" si="547"/>
        <v>-11.468513364830757</v>
      </c>
      <c r="IY157" s="100">
        <f t="shared" si="547"/>
        <v>-3.889173185174355</v>
      </c>
      <c r="IZ157" s="100">
        <f t="shared" si="547"/>
        <v>-14.60409218833194</v>
      </c>
      <c r="JA157" s="100">
        <f t="shared" si="547"/>
        <v>-5.3709806715952606</v>
      </c>
      <c r="JB157" s="100">
        <f t="shared" si="547"/>
        <v>6.7676957831325213</v>
      </c>
      <c r="JC157" s="100">
        <f t="shared" si="547"/>
        <v>-1.7543859649122862</v>
      </c>
      <c r="JD157" s="100">
        <f t="shared" si="547"/>
        <v>0.17946877243359971</v>
      </c>
      <c r="JE157" s="100">
        <f t="shared" si="547"/>
        <v>4.5503403797921838</v>
      </c>
      <c r="JF157" s="100">
        <f t="shared" si="547"/>
        <v>2.2275531185743658</v>
      </c>
      <c r="JG157" s="101">
        <f t="shared" si="547"/>
        <v>10.442507542742208</v>
      </c>
      <c r="JH157" s="95">
        <f t="shared" si="547"/>
        <v>4.0825618455000656</v>
      </c>
      <c r="JI157" s="102">
        <f t="shared" si="547"/>
        <v>1.2831729367162481</v>
      </c>
      <c r="JJ157" s="102">
        <f t="shared" si="547"/>
        <v>-0.4319032536711731</v>
      </c>
      <c r="JK157" s="102">
        <f t="shared" si="547"/>
        <v>0.20242914979757831</v>
      </c>
      <c r="JL157" s="102">
        <f t="shared" si="531"/>
        <v>-0.96681096681097145</v>
      </c>
      <c r="JM157" s="102">
        <f t="shared" si="531"/>
        <v>-100</v>
      </c>
      <c r="JN157" s="102">
        <f t="shared" si="531"/>
        <v>0</v>
      </c>
      <c r="JO157" s="102">
        <f t="shared" si="531"/>
        <v>0</v>
      </c>
      <c r="JP157" s="15"/>
      <c r="JQ157" s="99"/>
      <c r="JR157" s="100">
        <f t="shared" si="548"/>
        <v>2.0141738157404054</v>
      </c>
      <c r="JS157" s="100">
        <f t="shared" si="548"/>
        <v>10.091407678244968</v>
      </c>
      <c r="JT157" s="100">
        <f t="shared" si="548"/>
        <v>-8.7678512122218564</v>
      </c>
      <c r="JU157" s="100">
        <f t="shared" si="548"/>
        <v>-4.4776119402985088</v>
      </c>
      <c r="JV157" s="100">
        <f t="shared" si="548"/>
        <v>-0.68597560975609539</v>
      </c>
      <c r="JW157" s="100">
        <f t="shared" si="548"/>
        <v>13.545663852647728</v>
      </c>
      <c r="JX157" s="100">
        <f t="shared" si="548"/>
        <v>-12.977357215275431</v>
      </c>
      <c r="JY157" s="100">
        <f t="shared" si="548"/>
        <v>-7.6504854368932058</v>
      </c>
      <c r="JZ157" s="100">
        <f t="shared" si="548"/>
        <v>20.395290159798151</v>
      </c>
      <c r="KA157" s="100">
        <f t="shared" si="548"/>
        <v>15.019210618232615</v>
      </c>
      <c r="KB157" s="100">
        <f t="shared" si="548"/>
        <v>-13.45277862131795</v>
      </c>
      <c r="KC157" s="100">
        <f t="shared" si="548"/>
        <v>-0.49122807017544234</v>
      </c>
      <c r="KD157" s="100">
        <f t="shared" si="548"/>
        <v>-12.552891396332866</v>
      </c>
      <c r="KE157" s="100">
        <f t="shared" si="548"/>
        <v>-30.927419354838715</v>
      </c>
      <c r="KF157" s="101">
        <f t="shared" si="548"/>
        <v>18.096906012842972</v>
      </c>
      <c r="KG157" s="95">
        <f t="shared" si="548"/>
        <v>-0.14829461196242955</v>
      </c>
      <c r="KH157" s="102">
        <f t="shared" si="548"/>
        <v>-3.1683168316831711</v>
      </c>
      <c r="KI157" s="102">
        <f t="shared" si="548"/>
        <v>0.46012269938651151</v>
      </c>
      <c r="KJ157" s="102">
        <f t="shared" si="548"/>
        <v>0.61068702290076882</v>
      </c>
      <c r="KK157" s="102">
        <f t="shared" si="532"/>
        <v>-1.9726858877086473</v>
      </c>
      <c r="KL157" s="102">
        <f t="shared" si="532"/>
        <v>-100</v>
      </c>
      <c r="KM157" s="102">
        <f t="shared" si="532"/>
        <v>0</v>
      </c>
      <c r="KN157" s="102">
        <f t="shared" si="532"/>
        <v>0</v>
      </c>
      <c r="KO157" s="15"/>
      <c r="KP157" s="99"/>
      <c r="KQ157" s="100">
        <f t="shared" si="549"/>
        <v>-27.604512276045124</v>
      </c>
      <c r="KR157" s="100">
        <f t="shared" si="549"/>
        <v>-27.681026581118239</v>
      </c>
      <c r="KS157" s="100">
        <f t="shared" si="549"/>
        <v>39.416983523447399</v>
      </c>
      <c r="KT157" s="100">
        <f t="shared" si="549"/>
        <v>5.1818181818181763</v>
      </c>
      <c r="KU157" s="100">
        <f t="shared" si="549"/>
        <v>30.682800345721684</v>
      </c>
      <c r="KV157" s="100">
        <f t="shared" si="549"/>
        <v>-2.9100529100529071</v>
      </c>
      <c r="KW157" s="100">
        <f t="shared" si="549"/>
        <v>-51.22615803814714</v>
      </c>
      <c r="KX157" s="100">
        <f t="shared" si="549"/>
        <v>100.97765363128492</v>
      </c>
      <c r="KY157" s="100">
        <f t="shared" si="549"/>
        <v>20.361362056984021</v>
      </c>
      <c r="KZ157" s="100">
        <f t="shared" si="549"/>
        <v>119.91916859122402</v>
      </c>
      <c r="LA157" s="100">
        <f t="shared" si="549"/>
        <v>-49.67182987660803</v>
      </c>
      <c r="LB157" s="100">
        <f t="shared" si="549"/>
        <v>6.8857589984350653</v>
      </c>
      <c r="LC157" s="100">
        <f t="shared" si="549"/>
        <v>2.7330405075646658</v>
      </c>
      <c r="LD157" s="100">
        <f t="shared" si="549"/>
        <v>-14.774346793349169</v>
      </c>
      <c r="LE157" s="101">
        <f t="shared" si="549"/>
        <v>21.014492753623195</v>
      </c>
      <c r="LF157" s="95">
        <f t="shared" si="549"/>
        <v>5.7116536158452247</v>
      </c>
      <c r="LG157" s="102">
        <f t="shared" si="549"/>
        <v>1.6993464052287521</v>
      </c>
      <c r="LH157" s="102">
        <f t="shared" si="549"/>
        <v>6.083976006855174</v>
      </c>
      <c r="LI157" s="102">
        <f t="shared" si="549"/>
        <v>4.9676898222940302</v>
      </c>
      <c r="LJ157" s="102">
        <f t="shared" si="533"/>
        <v>6.0023085802231702</v>
      </c>
      <c r="LK157" s="102">
        <f t="shared" si="533"/>
        <v>-100</v>
      </c>
      <c r="LL157" s="102">
        <f t="shared" si="533"/>
        <v>0</v>
      </c>
      <c r="LM157" s="102">
        <f t="shared" si="533"/>
        <v>0</v>
      </c>
      <c r="LN157" s="15"/>
      <c r="LO157" s="99"/>
      <c r="LP157" s="100">
        <f t="shared" si="550"/>
        <v>-30.255681818181824</v>
      </c>
      <c r="LQ157" s="100">
        <f t="shared" si="550"/>
        <v>-36.863543788187371</v>
      </c>
      <c r="LR157" s="100">
        <f t="shared" si="550"/>
        <v>-6.7741935483870979</v>
      </c>
      <c r="LS157" s="100">
        <f t="shared" si="550"/>
        <v>10.380622837370247</v>
      </c>
      <c r="LT157" s="100">
        <f t="shared" si="550"/>
        <v>59.247648902821325</v>
      </c>
      <c r="LU157" s="100">
        <f t="shared" si="550"/>
        <v>-38.188976377952756</v>
      </c>
      <c r="LV157" s="100">
        <f t="shared" si="550"/>
        <v>-26.114649681528668</v>
      </c>
      <c r="LW157" s="100">
        <f t="shared" si="550"/>
        <v>14.655172413793105</v>
      </c>
      <c r="LX157" s="100">
        <f t="shared" si="550"/>
        <v>-23.308270676691734</v>
      </c>
      <c r="LY157" s="100">
        <f t="shared" si="550"/>
        <v>102.45098039215685</v>
      </c>
      <c r="LZ157" s="100">
        <f t="shared" si="550"/>
        <v>-17.675544794188859</v>
      </c>
      <c r="MA157" s="100">
        <f t="shared" si="550"/>
        <v>-4.1176470588235254</v>
      </c>
      <c r="MB157" s="100">
        <f t="shared" si="550"/>
        <v>10.122699386503076</v>
      </c>
      <c r="MC157" s="100">
        <f t="shared" si="550"/>
        <v>-6.6852367688022269</v>
      </c>
      <c r="MD157" s="101">
        <f t="shared" si="550"/>
        <v>18.208955223880597</v>
      </c>
      <c r="ME157" s="95">
        <f t="shared" si="550"/>
        <v>28.535353535353526</v>
      </c>
      <c r="MF157" s="102">
        <f t="shared" si="550"/>
        <v>1.3752455795677854</v>
      </c>
      <c r="MG157" s="102">
        <f t="shared" si="550"/>
        <v>7.3643410852713087</v>
      </c>
      <c r="MH157" s="102">
        <f t="shared" si="550"/>
        <v>5.5956678700360918</v>
      </c>
      <c r="MI157" s="102">
        <f t="shared" si="534"/>
        <v>5.2991452991453025</v>
      </c>
      <c r="MJ157" s="102">
        <f t="shared" si="534"/>
        <v>-100</v>
      </c>
      <c r="MK157" s="102">
        <f t="shared" si="534"/>
        <v>0</v>
      </c>
      <c r="ML157" s="102">
        <f t="shared" si="534"/>
        <v>0</v>
      </c>
      <c r="MM157" s="15"/>
      <c r="MN157" s="99"/>
      <c r="MO157" s="100">
        <f t="shared" si="551"/>
        <v>-28.961038961038966</v>
      </c>
      <c r="MP157" s="100">
        <f t="shared" si="551"/>
        <v>-41.133455210237656</v>
      </c>
      <c r="MQ157" s="100">
        <f t="shared" si="551"/>
        <v>132.91925465838511</v>
      </c>
      <c r="MR157" s="100">
        <f t="shared" si="551"/>
        <v>-2.5333333333333319</v>
      </c>
      <c r="MS157" s="100">
        <f t="shared" si="551"/>
        <v>29.274965800273598</v>
      </c>
      <c r="MT157" s="100">
        <f t="shared" si="551"/>
        <v>-0.952380952380949</v>
      </c>
      <c r="MU157" s="100">
        <f t="shared" si="551"/>
        <v>-55.341880341880348</v>
      </c>
      <c r="MV157" s="100">
        <f t="shared" si="551"/>
        <v>136.36363636363637</v>
      </c>
      <c r="MW157" s="100">
        <f t="shared" si="551"/>
        <v>24.696356275303643</v>
      </c>
      <c r="MX157" s="100">
        <f t="shared" si="551"/>
        <v>137.82467532467533</v>
      </c>
      <c r="MY157" s="100">
        <f t="shared" si="551"/>
        <v>-55.870307167235488</v>
      </c>
      <c r="MZ157" s="100">
        <f t="shared" si="551"/>
        <v>2.7068832173240631</v>
      </c>
      <c r="NA157" s="100">
        <f t="shared" si="551"/>
        <v>10.768072289156617</v>
      </c>
      <c r="NB157" s="100">
        <f t="shared" si="551"/>
        <v>-12.032630863358262</v>
      </c>
      <c r="NC157" s="101">
        <f t="shared" si="551"/>
        <v>19.783616692426587</v>
      </c>
      <c r="ND157" s="95">
        <f t="shared" si="551"/>
        <v>1.2903225806451646</v>
      </c>
      <c r="NE157" s="102">
        <f t="shared" si="551"/>
        <v>1.7834394904458595</v>
      </c>
      <c r="NF157" s="102">
        <f t="shared" si="551"/>
        <v>6.2578222778473025</v>
      </c>
      <c r="NG157" s="102">
        <f t="shared" si="551"/>
        <v>5.1825677267373305</v>
      </c>
      <c r="NH157" s="102">
        <f t="shared" si="535"/>
        <v>6.3829787234042534</v>
      </c>
      <c r="NI157" s="102">
        <f t="shared" si="535"/>
        <v>-100</v>
      </c>
      <c r="NJ157" s="102">
        <f t="shared" si="535"/>
        <v>0</v>
      </c>
      <c r="NK157" s="102">
        <f t="shared" si="535"/>
        <v>0</v>
      </c>
      <c r="NL157" s="15"/>
      <c r="NM157" s="106"/>
      <c r="NN157" s="100">
        <f t="shared" si="552"/>
        <v>60.606060606060595</v>
      </c>
      <c r="NO157" s="100">
        <f t="shared" si="552"/>
        <v>196.22641509433961</v>
      </c>
      <c r="NP157" s="100">
        <f t="shared" si="552"/>
        <v>-61.146496815286625</v>
      </c>
      <c r="NQ157" s="100">
        <f t="shared" si="552"/>
        <v>75.409836065573771</v>
      </c>
      <c r="NR157" s="100">
        <f t="shared" si="552"/>
        <v>-44.859813084112155</v>
      </c>
      <c r="NS157" s="100">
        <f t="shared" si="552"/>
        <v>269.49152542372883</v>
      </c>
      <c r="NT157" s="100">
        <f t="shared" si="552"/>
        <v>-69.724770642201833</v>
      </c>
      <c r="NU157" s="100">
        <f t="shared" si="552"/>
        <v>180.30303030303031</v>
      </c>
      <c r="NV157" s="100">
        <f t="shared" si="552"/>
        <v>60.000000000000007</v>
      </c>
      <c r="NW157" s="100">
        <f t="shared" si="552"/>
        <v>57.432432432432435</v>
      </c>
      <c r="NX157" s="100">
        <f t="shared" si="552"/>
        <v>-39.055793991416309</v>
      </c>
      <c r="NY157" s="100">
        <f t="shared" si="552"/>
        <v>39.084507042253527</v>
      </c>
      <c r="NZ157" s="100">
        <f t="shared" si="552"/>
        <v>-30.379746835443033</v>
      </c>
      <c r="OA157" s="100">
        <f t="shared" si="552"/>
        <v>-40</v>
      </c>
      <c r="OB157" s="101">
        <f t="shared" si="552"/>
        <v>36.363636363636353</v>
      </c>
      <c r="OC157" s="95">
        <f t="shared" si="552"/>
        <v>-4.0000000000000036</v>
      </c>
      <c r="OD157" s="102">
        <f t="shared" si="552"/>
        <v>1.8518518518518601</v>
      </c>
      <c r="OE157" s="102">
        <f t="shared" si="552"/>
        <v>1.8181818181818077</v>
      </c>
      <c r="OF157" s="102">
        <f t="shared" si="552"/>
        <v>1.7857142857142794</v>
      </c>
      <c r="OG157" s="102">
        <f t="shared" si="536"/>
        <v>4.8245614035087758</v>
      </c>
      <c r="OH157" s="102">
        <f t="shared" si="536"/>
        <v>-100</v>
      </c>
      <c r="OI157" s="102">
        <f t="shared" si="536"/>
        <v>0</v>
      </c>
      <c r="OJ157" s="102">
        <f t="shared" si="536"/>
        <v>0</v>
      </c>
      <c r="OK157" s="37"/>
      <c r="OL157"/>
      <c r="OM157"/>
      <c r="ON157"/>
      <c r="OO157"/>
      <c r="OP157"/>
      <c r="OQ157"/>
      <c r="OR157"/>
      <c r="OS157"/>
      <c r="OT157"/>
      <c r="OU157"/>
      <c r="OV157"/>
      <c r="OW157"/>
      <c r="OX157"/>
      <c r="OY157"/>
      <c r="OZ157"/>
      <c r="PA157"/>
      <c r="PB157"/>
      <c r="PC157"/>
      <c r="PD157"/>
      <c r="PE157"/>
      <c r="PF157"/>
      <c r="PG157"/>
      <c r="PH157"/>
      <c r="PI157"/>
      <c r="PJ157"/>
      <c r="PK157"/>
      <c r="PL157"/>
      <c r="PM157"/>
      <c r="PN157"/>
      <c r="PO157"/>
      <c r="PP157"/>
      <c r="PQ157"/>
      <c r="PR157"/>
      <c r="PS157"/>
      <c r="PT157"/>
      <c r="PU157"/>
      <c r="PV157"/>
      <c r="PW157"/>
      <c r="PX157"/>
      <c r="PY157"/>
      <c r="PZ157"/>
      <c r="QA157"/>
      <c r="QB157"/>
      <c r="QC157"/>
      <c r="QD157"/>
      <c r="QE157"/>
      <c r="QF157"/>
      <c r="QG157"/>
      <c r="QH157"/>
      <c r="QI157"/>
      <c r="QJ157"/>
      <c r="QK157"/>
      <c r="QL157"/>
      <c r="QM157"/>
      <c r="QN157"/>
      <c r="QO157"/>
      <c r="QP157"/>
      <c r="QQ157"/>
      <c r="QR157"/>
      <c r="QS157"/>
      <c r="QT157"/>
      <c r="QU157"/>
      <c r="QV157"/>
      <c r="QW157"/>
      <c r="QX157"/>
      <c r="QY157"/>
      <c r="QZ157"/>
      <c r="RA157"/>
      <c r="RB157"/>
      <c r="RC157"/>
      <c r="RD157"/>
      <c r="RE157"/>
      <c r="RF157"/>
      <c r="RG157"/>
      <c r="RH157"/>
      <c r="RI157"/>
      <c r="RJ157"/>
      <c r="RK157"/>
      <c r="RL157"/>
      <c r="RM157"/>
      <c r="RN157"/>
      <c r="RO157"/>
      <c r="RP157"/>
      <c r="RQ157"/>
      <c r="RR157"/>
      <c r="RS157"/>
      <c r="RT157"/>
      <c r="RU157"/>
      <c r="RV157"/>
      <c r="RW157"/>
      <c r="RX157"/>
      <c r="RY157"/>
      <c r="RZ157"/>
      <c r="SA157"/>
      <c r="SB157"/>
      <c r="SC157"/>
      <c r="SD157"/>
      <c r="SE157"/>
      <c r="SF157"/>
      <c r="SG157"/>
      <c r="SH157"/>
      <c r="SI157"/>
      <c r="SJ157"/>
      <c r="SK157"/>
      <c r="SL157"/>
      <c r="SM157"/>
      <c r="SN157"/>
      <c r="SO157"/>
      <c r="SP157"/>
      <c r="SQ157"/>
      <c r="SR157"/>
      <c r="SS157"/>
      <c r="ST157" s="15"/>
    </row>
    <row r="158" spans="1:514" x14ac:dyDescent="0.3">
      <c r="A158" s="62" t="str">
        <f>A$13</f>
        <v>Produk mineral bukan logam, logam asas &amp; produk logam yang direka</v>
      </c>
      <c r="B158" s="99"/>
      <c r="C158" s="100">
        <f t="shared" si="537"/>
        <v>-0.20258386773234216</v>
      </c>
      <c r="D158" s="100">
        <f t="shared" si="537"/>
        <v>-0.35702084045097227</v>
      </c>
      <c r="E158" s="100">
        <f t="shared" si="537"/>
        <v>0.33629916625237399</v>
      </c>
      <c r="F158" s="100">
        <f t="shared" si="537"/>
        <v>-3.6735077442673347E-2</v>
      </c>
      <c r="G158" s="100">
        <f t="shared" si="537"/>
        <v>1.337762154093336</v>
      </c>
      <c r="H158" s="100">
        <f t="shared" si="537"/>
        <v>0.2681809237342847</v>
      </c>
      <c r="I158" s="100">
        <f t="shared" si="537"/>
        <v>-3.3082504401660273E-2</v>
      </c>
      <c r="J158" s="100">
        <f t="shared" si="537"/>
        <v>-1.7455393952311771</v>
      </c>
      <c r="K158" s="100">
        <f t="shared" si="537"/>
        <v>0.1324420138036464</v>
      </c>
      <c r="L158" s="100">
        <f t="shared" si="537"/>
        <v>0.37086024754422464</v>
      </c>
      <c r="M158" s="100">
        <f t="shared" si="537"/>
        <v>0.18119492086212663</v>
      </c>
      <c r="N158" s="100">
        <f t="shared" si="537"/>
        <v>0.61319083190407575</v>
      </c>
      <c r="O158" s="100">
        <f t="shared" si="537"/>
        <v>-0.28119963483493882</v>
      </c>
      <c r="P158" s="100">
        <f t="shared" si="537"/>
        <v>0.44220281992597421</v>
      </c>
      <c r="Q158" s="101">
        <f t="shared" si="537"/>
        <v>1.152261059146209</v>
      </c>
      <c r="R158" s="95">
        <f t="shared" si="537"/>
        <v>0.63102975490236801</v>
      </c>
      <c r="S158" s="102">
        <f t="shared" si="537"/>
        <v>-0.21280123811628915</v>
      </c>
      <c r="T158" s="102">
        <f t="shared" si="537"/>
        <v>0.68020051513557611</v>
      </c>
      <c r="U158" s="102">
        <f t="shared" si="537"/>
        <v>0.6610256212760568</v>
      </c>
      <c r="V158" s="102">
        <f t="shared" si="521"/>
        <v>0.33367128595984674</v>
      </c>
      <c r="W158" s="102">
        <f t="shared" si="521"/>
        <v>-100</v>
      </c>
      <c r="X158" s="102">
        <f t="shared" si="521"/>
        <v>0</v>
      </c>
      <c r="Y158" s="102">
        <f t="shared" si="521"/>
        <v>0</v>
      </c>
      <c r="Z158" s="15"/>
      <c r="AA158" s="99"/>
      <c r="AB158" s="100">
        <f t="shared" si="538"/>
        <v>0.44649452551748237</v>
      </c>
      <c r="AC158" s="100">
        <f t="shared" si="538"/>
        <v>-0.30560049680508072</v>
      </c>
      <c r="AD158" s="100">
        <f t="shared" si="538"/>
        <v>-1.6474329552160549</v>
      </c>
      <c r="AE158" s="100">
        <f t="shared" si="538"/>
        <v>-1.1683528058801018</v>
      </c>
      <c r="AF158" s="100">
        <f t="shared" si="538"/>
        <v>3.6797193834530617</v>
      </c>
      <c r="AG158" s="100">
        <f t="shared" si="538"/>
        <v>0.54977228366948072</v>
      </c>
      <c r="AH158" s="100">
        <f t="shared" si="538"/>
        <v>-5.8769290497913236</v>
      </c>
      <c r="AI158" s="100">
        <f t="shared" si="538"/>
        <v>-3.1313912520409048</v>
      </c>
      <c r="AJ158" s="100">
        <f t="shared" si="538"/>
        <v>1.3767897379486582</v>
      </c>
      <c r="AK158" s="100">
        <f t="shared" si="538"/>
        <v>1.3860935613153824</v>
      </c>
      <c r="AL158" s="100">
        <f t="shared" si="538"/>
        <v>-0.94767913552329386</v>
      </c>
      <c r="AM158" s="100">
        <f t="shared" si="538"/>
        <v>0.74936391202815589</v>
      </c>
      <c r="AN158" s="100">
        <f t="shared" si="538"/>
        <v>-1.4426070711962891</v>
      </c>
      <c r="AO158" s="100">
        <f t="shared" si="538"/>
        <v>-0.17199620906315216</v>
      </c>
      <c r="AP158" s="101">
        <f t="shared" si="538"/>
        <v>0.30063291139239556</v>
      </c>
      <c r="AQ158" s="95">
        <f t="shared" si="538"/>
        <v>-5.2584529631383159E-2</v>
      </c>
      <c r="AR158" s="102">
        <f t="shared" si="538"/>
        <v>-0.322688132442428</v>
      </c>
      <c r="AS158" s="102">
        <f t="shared" si="538"/>
        <v>0.68089448774566463</v>
      </c>
      <c r="AT158" s="102">
        <f t="shared" si="538"/>
        <v>0.50852789039563806</v>
      </c>
      <c r="AU158" s="102">
        <f t="shared" si="522"/>
        <v>0.27297226810396591</v>
      </c>
      <c r="AV158" s="102">
        <f t="shared" si="522"/>
        <v>-100</v>
      </c>
      <c r="AW158" s="102">
        <f t="shared" si="522"/>
        <v>0</v>
      </c>
      <c r="AX158" s="102">
        <f t="shared" si="522"/>
        <v>0</v>
      </c>
      <c r="AY158" s="15"/>
      <c r="AZ158" s="99"/>
      <c r="BA158" s="100">
        <f t="shared" si="539"/>
        <v>-0.61381633800265956</v>
      </c>
      <c r="BB158" s="100">
        <f t="shared" si="539"/>
        <v>-0.48892330585037502</v>
      </c>
      <c r="BC158" s="100">
        <f t="shared" si="539"/>
        <v>1.2931626409509178</v>
      </c>
      <c r="BD158" s="100">
        <f t="shared" si="539"/>
        <v>0.39994275772206045</v>
      </c>
      <c r="BE158" s="100">
        <f t="shared" si="539"/>
        <v>1.2531882970742592</v>
      </c>
      <c r="BF158" s="100">
        <f t="shared" si="539"/>
        <v>0.23301388081098384</v>
      </c>
      <c r="BG158" s="100">
        <f t="shared" si="539"/>
        <v>1.8242968547880434</v>
      </c>
      <c r="BH158" s="100">
        <f t="shared" si="539"/>
        <v>-1.805042358424136</v>
      </c>
      <c r="BI158" s="100">
        <f t="shared" si="539"/>
        <v>-1.8748174899180459</v>
      </c>
      <c r="BJ158" s="100">
        <f t="shared" si="539"/>
        <v>0.66036065561418944</v>
      </c>
      <c r="BK158" s="100">
        <f t="shared" si="539"/>
        <v>0.51120076043920104</v>
      </c>
      <c r="BL158" s="100">
        <f t="shared" si="539"/>
        <v>0.57115198451114235</v>
      </c>
      <c r="BM158" s="100">
        <f t="shared" si="539"/>
        <v>-0.44462708337961176</v>
      </c>
      <c r="BN158" s="100">
        <f t="shared" si="539"/>
        <v>0.57267592120870958</v>
      </c>
      <c r="BO158" s="101">
        <f t="shared" si="539"/>
        <v>1.3281420431646263</v>
      </c>
      <c r="BP158" s="95">
        <f t="shared" si="539"/>
        <v>0.79001623820904587</v>
      </c>
      <c r="BQ158" s="102">
        <f t="shared" si="539"/>
        <v>-0.14373121900003172</v>
      </c>
      <c r="BR158" s="102">
        <f t="shared" si="539"/>
        <v>0.71352691860064876</v>
      </c>
      <c r="BS158" s="102">
        <f t="shared" si="539"/>
        <v>0.68615204063633417</v>
      </c>
      <c r="BT158" s="102">
        <f t="shared" si="523"/>
        <v>0.35897270877802701</v>
      </c>
      <c r="BU158" s="102">
        <f t="shared" si="523"/>
        <v>-100</v>
      </c>
      <c r="BV158" s="102">
        <f t="shared" si="523"/>
        <v>0</v>
      </c>
      <c r="BW158" s="102">
        <f t="shared" si="523"/>
        <v>0</v>
      </c>
      <c r="BX158" s="15"/>
      <c r="BY158" s="99"/>
      <c r="BZ158" s="100">
        <f t="shared" si="540"/>
        <v>2.4719879866004435</v>
      </c>
      <c r="CA158" s="100">
        <f t="shared" si="540"/>
        <v>0.83042122271070884</v>
      </c>
      <c r="CB158" s="100">
        <f t="shared" si="540"/>
        <v>-4.5017515092792726</v>
      </c>
      <c r="CC158" s="100">
        <f t="shared" si="540"/>
        <v>-1.9121205026145338</v>
      </c>
      <c r="CD158" s="100">
        <f t="shared" si="540"/>
        <v>-3.2901018459579934</v>
      </c>
      <c r="CE158" s="100">
        <f t="shared" si="540"/>
        <v>-5.3478135669915439E-2</v>
      </c>
      <c r="CF158" s="100">
        <f t="shared" si="540"/>
        <v>-5.8486993743826154</v>
      </c>
      <c r="CG158" s="100">
        <f t="shared" si="540"/>
        <v>2.4961748633879788</v>
      </c>
      <c r="CH158" s="100">
        <f t="shared" si="540"/>
        <v>20.301970485370635</v>
      </c>
      <c r="CI158" s="100">
        <f t="shared" si="540"/>
        <v>-4.4104091328086241</v>
      </c>
      <c r="CJ158" s="100">
        <f t="shared" si="540"/>
        <v>-0.66389733699280251</v>
      </c>
      <c r="CK158" s="100">
        <f t="shared" si="540"/>
        <v>0.74300862487399755</v>
      </c>
      <c r="CL158" s="100">
        <f t="shared" si="540"/>
        <v>3.8433029427025422</v>
      </c>
      <c r="CM158" s="100">
        <f t="shared" si="540"/>
        <v>0.43898782968698757</v>
      </c>
      <c r="CN158" s="101">
        <f t="shared" si="540"/>
        <v>1.1832847700945281</v>
      </c>
      <c r="CO158" s="95">
        <f t="shared" si="540"/>
        <v>0.47058823529411153</v>
      </c>
      <c r="CP158" s="102">
        <f t="shared" si="540"/>
        <v>-0.66063126988010756</v>
      </c>
      <c r="CQ158" s="102">
        <f t="shared" si="524"/>
        <v>0.35538353272344114</v>
      </c>
      <c r="CR158" s="102">
        <f t="shared" si="524"/>
        <v>0.7222748150485625</v>
      </c>
      <c r="CS158" s="102">
        <f t="shared" si="524"/>
        <v>0.20886274236779911</v>
      </c>
      <c r="CT158" s="102">
        <f t="shared" si="524"/>
        <v>-100</v>
      </c>
      <c r="CU158" s="102">
        <f t="shared" si="524"/>
        <v>0</v>
      </c>
      <c r="CV158" s="102">
        <f t="shared" si="524"/>
        <v>0</v>
      </c>
      <c r="CW158" s="15"/>
      <c r="CX158" s="99"/>
      <c r="CY158" s="100">
        <f t="shared" si="541"/>
        <v>-0.34859048196422826</v>
      </c>
      <c r="CZ158" s="100">
        <f t="shared" si="541"/>
        <v>-0.50816372176246682</v>
      </c>
      <c r="DA158" s="100">
        <f t="shared" si="541"/>
        <v>4.3462491869505904E-2</v>
      </c>
      <c r="DB158" s="100">
        <f t="shared" si="541"/>
        <v>-2.277044396373773E-2</v>
      </c>
      <c r="DC158" s="100">
        <f t="shared" si="541"/>
        <v>0.92540981150168733</v>
      </c>
      <c r="DD158" s="100">
        <f t="shared" si="541"/>
        <v>1.3439120132550331</v>
      </c>
      <c r="DE158" s="100">
        <f t="shared" si="541"/>
        <v>0.24377094906593566</v>
      </c>
      <c r="DF158" s="100">
        <f t="shared" si="541"/>
        <v>-0.69884490378094855</v>
      </c>
      <c r="DG158" s="100">
        <f t="shared" si="541"/>
        <v>-0.18867091495091692</v>
      </c>
      <c r="DH158" s="100">
        <f t="shared" si="541"/>
        <v>-0.15157591771256529</v>
      </c>
      <c r="DI158" s="100">
        <f t="shared" si="541"/>
        <v>0.37095011666026245</v>
      </c>
      <c r="DJ158" s="100">
        <f t="shared" si="541"/>
        <v>0.33603455682869043</v>
      </c>
      <c r="DK158" s="100">
        <f t="shared" si="541"/>
        <v>-0.42787429469658411</v>
      </c>
      <c r="DL158" s="100">
        <f t="shared" si="541"/>
        <v>0.54987939174562239</v>
      </c>
      <c r="DM158" s="101">
        <f t="shared" si="541"/>
        <v>1.1810331696914922</v>
      </c>
      <c r="DN158" s="95">
        <f t="shared" si="541"/>
        <v>0.48924812117141503</v>
      </c>
      <c r="DO158" s="102">
        <f t="shared" si="541"/>
        <v>-6.8852666816476837E-2</v>
      </c>
      <c r="DP158" s="102">
        <f t="shared" si="541"/>
        <v>0.78298196200980996</v>
      </c>
      <c r="DQ158" s="102">
        <f t="shared" si="541"/>
        <v>0.7119667043292921</v>
      </c>
      <c r="DR158" s="102">
        <f t="shared" si="525"/>
        <v>0.33656741004988167</v>
      </c>
      <c r="DS158" s="102">
        <f t="shared" si="525"/>
        <v>-100</v>
      </c>
      <c r="DT158" s="102">
        <f t="shared" si="525"/>
        <v>0</v>
      </c>
      <c r="DU158" s="102">
        <f t="shared" si="525"/>
        <v>0</v>
      </c>
      <c r="DV158" s="15"/>
      <c r="DW158" s="99"/>
      <c r="DX158" s="100">
        <f t="shared" si="542"/>
        <v>0.9122248740387251</v>
      </c>
      <c r="DY158" s="100">
        <f t="shared" si="542"/>
        <v>-0.22774653562481761</v>
      </c>
      <c r="DZ158" s="100">
        <f t="shared" si="542"/>
        <v>-1.5750381907253641</v>
      </c>
      <c r="EA158" s="100">
        <f t="shared" si="542"/>
        <v>-0.38891069326006944</v>
      </c>
      <c r="EB158" s="100">
        <f t="shared" si="542"/>
        <v>2.9604556200300891</v>
      </c>
      <c r="EC158" s="100">
        <f t="shared" si="542"/>
        <v>0.82624502078658679</v>
      </c>
      <c r="ED158" s="100">
        <f t="shared" si="542"/>
        <v>-5.6517838658477704</v>
      </c>
      <c r="EE158" s="100">
        <f t="shared" si="542"/>
        <v>-3.3078554710356922</v>
      </c>
      <c r="EF158" s="100">
        <f t="shared" si="542"/>
        <v>1.7341477713269882</v>
      </c>
      <c r="EG158" s="100">
        <f t="shared" si="542"/>
        <v>1.052122834411473</v>
      </c>
      <c r="EH158" s="100">
        <f t="shared" si="542"/>
        <v>-0.81858651263750914</v>
      </c>
      <c r="EI158" s="100">
        <f t="shared" si="542"/>
        <v>0.56753899512214101</v>
      </c>
      <c r="EJ158" s="100">
        <f t="shared" si="542"/>
        <v>-1.3905538240230109</v>
      </c>
      <c r="EK158" s="100">
        <f t="shared" si="542"/>
        <v>6.9198975107065408E-2</v>
      </c>
      <c r="EL158" s="101">
        <f t="shared" si="542"/>
        <v>8.5971666728967833E-2</v>
      </c>
      <c r="EM158" s="95">
        <f t="shared" si="542"/>
        <v>-0.22968329847624647</v>
      </c>
      <c r="EN158" s="102">
        <f t="shared" si="542"/>
        <v>-0.12540006363584988</v>
      </c>
      <c r="EO158" s="102">
        <f t="shared" si="542"/>
        <v>0.8020688879727178</v>
      </c>
      <c r="EP158" s="102">
        <f t="shared" si="542"/>
        <v>0.50752928053541257</v>
      </c>
      <c r="EQ158" s="102">
        <f t="shared" si="526"/>
        <v>0.30334979560882047</v>
      </c>
      <c r="ER158" s="102">
        <f t="shared" si="526"/>
        <v>-100</v>
      </c>
      <c r="ES158" s="102">
        <f t="shared" si="526"/>
        <v>0</v>
      </c>
      <c r="ET158" s="102">
        <f t="shared" si="526"/>
        <v>0</v>
      </c>
      <c r="EU158" s="15"/>
      <c r="EV158" s="99"/>
      <c r="EW158" s="100">
        <f t="shared" si="543"/>
        <v>-0.94507755926148684</v>
      </c>
      <c r="EX158" s="100">
        <f t="shared" si="543"/>
        <v>-0.72909439420487665</v>
      </c>
      <c r="EY158" s="100">
        <f t="shared" si="543"/>
        <v>0.6392867155509796</v>
      </c>
      <c r="EZ158" s="100">
        <f t="shared" si="543"/>
        <v>0.20834150743516133</v>
      </c>
      <c r="FA158" s="100">
        <f t="shared" si="543"/>
        <v>1.0591187974988259</v>
      </c>
      <c r="FB158" s="100">
        <f t="shared" si="543"/>
        <v>1.590819275801425</v>
      </c>
      <c r="FC158" s="100">
        <f t="shared" si="543"/>
        <v>1.7840525986606348</v>
      </c>
      <c r="FD158" s="100">
        <f t="shared" si="543"/>
        <v>-0.39941548952752148</v>
      </c>
      <c r="FE158" s="100">
        <f t="shared" si="543"/>
        <v>-2.1141808113639082</v>
      </c>
      <c r="FF158" s="100">
        <f t="shared" si="543"/>
        <v>4.7654916911343825E-2</v>
      </c>
      <c r="FG158" s="100">
        <f t="shared" si="543"/>
        <v>0.64303494053654653</v>
      </c>
      <c r="FH158" s="100">
        <f t="shared" si="543"/>
        <v>0.39732521125792619</v>
      </c>
      <c r="FI158" s="100">
        <f t="shared" si="543"/>
        <v>-0.54667867991164965</v>
      </c>
      <c r="FJ158" s="100">
        <f t="shared" si="543"/>
        <v>0.61313812809389301</v>
      </c>
      <c r="FK158" s="101">
        <f t="shared" si="543"/>
        <v>1.3415194769175853</v>
      </c>
      <c r="FL158" s="95">
        <f t="shared" si="543"/>
        <v>0.64932143660494379</v>
      </c>
      <c r="FM158" s="102">
        <f t="shared" si="543"/>
        <v>-4.432492028964008E-2</v>
      </c>
      <c r="FN158" s="102">
        <f t="shared" si="543"/>
        <v>0.78478720193178031</v>
      </c>
      <c r="FO158" s="102">
        <f t="shared" si="543"/>
        <v>0.72913084792889382</v>
      </c>
      <c r="FP158" s="102">
        <f t="shared" si="527"/>
        <v>0.37403966508950948</v>
      </c>
      <c r="FQ158" s="102">
        <f t="shared" si="527"/>
        <v>-100</v>
      </c>
      <c r="FR158" s="102">
        <f t="shared" si="527"/>
        <v>0</v>
      </c>
      <c r="FS158" s="102">
        <f t="shared" si="527"/>
        <v>0</v>
      </c>
      <c r="FT158" s="15"/>
      <c r="FU158" s="99"/>
      <c r="FV158" s="100">
        <f t="shared" si="544"/>
        <v>3.3276755404681113</v>
      </c>
      <c r="FW158" s="100">
        <f t="shared" si="544"/>
        <v>1.2363290537327654</v>
      </c>
      <c r="FX158" s="100">
        <f t="shared" si="544"/>
        <v>-2.4638114351594909</v>
      </c>
      <c r="FY158" s="100">
        <f t="shared" si="544"/>
        <v>-1.7030032396462613</v>
      </c>
      <c r="FZ158" s="100">
        <f t="shared" si="544"/>
        <v>-5.6562597425733774</v>
      </c>
      <c r="GA158" s="100">
        <f t="shared" si="544"/>
        <v>-0.25964216588774125</v>
      </c>
      <c r="GB158" s="100">
        <f t="shared" si="544"/>
        <v>-2.6978417266187105</v>
      </c>
      <c r="GC158" s="100">
        <f t="shared" si="544"/>
        <v>2.3543146220449396</v>
      </c>
      <c r="GD158" s="100">
        <f t="shared" si="544"/>
        <v>19.304248645566012</v>
      </c>
      <c r="GE158" s="100">
        <f t="shared" si="544"/>
        <v>-4.796048438495859</v>
      </c>
      <c r="GF158" s="100">
        <f t="shared" si="544"/>
        <v>0.11297071129707792</v>
      </c>
      <c r="GG158" s="100">
        <f t="shared" si="544"/>
        <v>-0.85677268357922109</v>
      </c>
      <c r="GH158" s="100">
        <f t="shared" si="544"/>
        <v>3.0899586881375951</v>
      </c>
      <c r="GI158" s="100">
        <f t="shared" si="544"/>
        <v>0.92414639133102661</v>
      </c>
      <c r="GJ158" s="101">
        <f t="shared" si="544"/>
        <v>1.8435233580486932</v>
      </c>
      <c r="GK158" s="95">
        <f t="shared" si="544"/>
        <v>0.32224697644811506</v>
      </c>
      <c r="GL158" s="102">
        <f t="shared" si="544"/>
        <v>-0.21017567513978985</v>
      </c>
      <c r="GM158" s="102">
        <f t="shared" si="544"/>
        <v>0.7232554442854866</v>
      </c>
      <c r="GN158" s="102">
        <f t="shared" si="544"/>
        <v>0.96267655645860817</v>
      </c>
      <c r="GO158" s="102">
        <f t="shared" si="528"/>
        <v>7.8155529503742827E-3</v>
      </c>
      <c r="GP158" s="102">
        <f t="shared" si="528"/>
        <v>-100</v>
      </c>
      <c r="GQ158" s="102">
        <f t="shared" si="528"/>
        <v>0</v>
      </c>
      <c r="GR158" s="102">
        <f t="shared" si="528"/>
        <v>0</v>
      </c>
      <c r="GS158" s="15"/>
      <c r="GT158" s="99"/>
      <c r="GU158" s="100">
        <f t="shared" si="545"/>
        <v>2.9763830475574293</v>
      </c>
      <c r="GV158" s="100">
        <f t="shared" si="545"/>
        <v>2.827521206409056</v>
      </c>
      <c r="GW158" s="100">
        <f t="shared" si="545"/>
        <v>6.3061411549037549</v>
      </c>
      <c r="GX158" s="100">
        <f t="shared" si="545"/>
        <v>-0.30465022705064015</v>
      </c>
      <c r="GY158" s="100">
        <f t="shared" si="545"/>
        <v>9.2712177121771155</v>
      </c>
      <c r="GZ158" s="100">
        <f t="shared" si="545"/>
        <v>-18.847615027437737</v>
      </c>
      <c r="HA158" s="100">
        <f t="shared" si="545"/>
        <v>-6.1768530559167756</v>
      </c>
      <c r="HB158" s="100">
        <f t="shared" si="545"/>
        <v>-26.56271656271656</v>
      </c>
      <c r="HC158" s="100">
        <f t="shared" si="545"/>
        <v>10.42747947532321</v>
      </c>
      <c r="HD158" s="100">
        <f t="shared" si="545"/>
        <v>15.510169201845848</v>
      </c>
      <c r="HE158" s="100">
        <f t="shared" si="545"/>
        <v>-4.5720204187319702</v>
      </c>
      <c r="HF158" s="100">
        <f t="shared" si="545"/>
        <v>7.9153422745949387</v>
      </c>
      <c r="HG158" s="100">
        <f t="shared" si="545"/>
        <v>3.3117816091954078</v>
      </c>
      <c r="HH158" s="100">
        <f t="shared" si="545"/>
        <v>-2.0999930463806438</v>
      </c>
      <c r="HI158" s="101">
        <f t="shared" si="545"/>
        <v>0.45457773989630024</v>
      </c>
      <c r="HJ158" s="95">
        <f t="shared" si="545"/>
        <v>4.0938980414339188</v>
      </c>
      <c r="HK158" s="102">
        <f t="shared" si="545"/>
        <v>-3.606846895802196</v>
      </c>
      <c r="HL158" s="102">
        <f t="shared" si="545"/>
        <v>-1.8321471355084218</v>
      </c>
      <c r="HM158" s="102">
        <f t="shared" si="545"/>
        <v>-0.61732826071351221</v>
      </c>
      <c r="HN158" s="102">
        <f t="shared" si="529"/>
        <v>0.26002166847236552</v>
      </c>
      <c r="HO158" s="102">
        <f t="shared" si="529"/>
        <v>-100</v>
      </c>
      <c r="HP158" s="102">
        <f t="shared" si="529"/>
        <v>0</v>
      </c>
      <c r="HQ158" s="102">
        <f t="shared" si="529"/>
        <v>0</v>
      </c>
      <c r="HR158" s="15"/>
      <c r="HS158" s="99"/>
      <c r="HT158" s="100">
        <f t="shared" si="546"/>
        <v>-5.6040422599908162</v>
      </c>
      <c r="HU158" s="100">
        <f t="shared" si="546"/>
        <v>-1.3868613138686148</v>
      </c>
      <c r="HV158" s="100">
        <f t="shared" si="546"/>
        <v>-2.6646928201332298</v>
      </c>
      <c r="HW158" s="100">
        <f t="shared" si="546"/>
        <v>-12.243346007604561</v>
      </c>
      <c r="HX158" s="100">
        <f t="shared" si="546"/>
        <v>15.28018486424032</v>
      </c>
      <c r="HY158" s="100">
        <f t="shared" si="546"/>
        <v>-3.43272362816337</v>
      </c>
      <c r="HZ158" s="100">
        <f t="shared" si="546"/>
        <v>-9.2631032693305642</v>
      </c>
      <c r="IA158" s="100">
        <f t="shared" si="546"/>
        <v>-0.37174721189591198</v>
      </c>
      <c r="IB158" s="100">
        <f t="shared" si="546"/>
        <v>-4.0470723306544221</v>
      </c>
      <c r="IC158" s="100">
        <f t="shared" si="546"/>
        <v>6.760394854920726</v>
      </c>
      <c r="ID158" s="100">
        <f t="shared" si="546"/>
        <v>-2.9139815074250452</v>
      </c>
      <c r="IE158" s="100">
        <f t="shared" si="546"/>
        <v>3.57864357864357</v>
      </c>
      <c r="IF158" s="100">
        <f t="shared" si="546"/>
        <v>-2.2290331568682098</v>
      </c>
      <c r="IG158" s="100">
        <f t="shared" si="546"/>
        <v>-3.8472499287546258</v>
      </c>
      <c r="IH158" s="101">
        <f t="shared" si="546"/>
        <v>3.7048014226437553</v>
      </c>
      <c r="II158" s="95">
        <f t="shared" si="546"/>
        <v>2.6579022577879474</v>
      </c>
      <c r="IJ158" s="102">
        <f t="shared" si="546"/>
        <v>-3.2572383073496636</v>
      </c>
      <c r="IK158" s="102">
        <f t="shared" si="546"/>
        <v>-1.1798561151079134</v>
      </c>
      <c r="IL158" s="102">
        <f t="shared" si="546"/>
        <v>0.52417006406522137</v>
      </c>
      <c r="IM158" s="102">
        <f t="shared" si="530"/>
        <v>-0.20278099652375481</v>
      </c>
      <c r="IN158" s="102">
        <f t="shared" si="530"/>
        <v>-100</v>
      </c>
      <c r="IO158" s="102">
        <f t="shared" si="530"/>
        <v>0</v>
      </c>
      <c r="IP158" s="102">
        <f t="shared" si="530"/>
        <v>0</v>
      </c>
      <c r="IQ158" s="15"/>
      <c r="IR158" s="99"/>
      <c r="IS158" s="100">
        <f t="shared" si="547"/>
        <v>10.734237829209903</v>
      </c>
      <c r="IT158" s="100">
        <f t="shared" si="547"/>
        <v>6.8708708708708599</v>
      </c>
      <c r="IU158" s="100">
        <f t="shared" si="547"/>
        <v>19.905586152635713</v>
      </c>
      <c r="IV158" s="100">
        <f t="shared" si="547"/>
        <v>4.9775028121484821</v>
      </c>
      <c r="IW158" s="100">
        <f t="shared" si="547"/>
        <v>5.6790784891508128</v>
      </c>
      <c r="IX158" s="100">
        <f t="shared" si="547"/>
        <v>-29.378960709759195</v>
      </c>
      <c r="IY158" s="100">
        <f t="shared" si="547"/>
        <v>3.0868628858578662</v>
      </c>
      <c r="IZ158" s="100">
        <f t="shared" si="547"/>
        <v>-45.345868152274839</v>
      </c>
      <c r="JA158" s="100">
        <f t="shared" si="547"/>
        <v>11.637290295179437</v>
      </c>
      <c r="JB158" s="100">
        <f t="shared" si="547"/>
        <v>30.98725508845348</v>
      </c>
      <c r="JC158" s="100">
        <f t="shared" si="547"/>
        <v>-4.4728434504792354</v>
      </c>
      <c r="JD158" s="100">
        <f t="shared" si="547"/>
        <v>7.4946792338096646</v>
      </c>
      <c r="JE158" s="100">
        <f t="shared" si="547"/>
        <v>3.3517182859567285</v>
      </c>
      <c r="JF158" s="100">
        <f t="shared" si="547"/>
        <v>-0.87575259989053356</v>
      </c>
      <c r="JG158" s="101">
        <f t="shared" si="547"/>
        <v>0.84207620099392422</v>
      </c>
      <c r="JH158" s="95">
        <f t="shared" si="547"/>
        <v>5.9274469541410024</v>
      </c>
      <c r="JI158" s="102">
        <f t="shared" si="547"/>
        <v>-3.592659601964332</v>
      </c>
      <c r="JJ158" s="102">
        <f t="shared" si="547"/>
        <v>-1.8498659517426241</v>
      </c>
      <c r="JK158" s="102">
        <f t="shared" si="547"/>
        <v>-0.9013930620049182</v>
      </c>
      <c r="JL158" s="102">
        <f t="shared" si="531"/>
        <v>-0.20672546857772867</v>
      </c>
      <c r="JM158" s="102">
        <f t="shared" si="531"/>
        <v>-100</v>
      </c>
      <c r="JN158" s="102">
        <f t="shared" si="531"/>
        <v>0</v>
      </c>
      <c r="JO158" s="102">
        <f t="shared" si="531"/>
        <v>0</v>
      </c>
      <c r="JP158" s="15"/>
      <c r="JQ158" s="99"/>
      <c r="JR158" s="100">
        <f t="shared" si="548"/>
        <v>-2.8746860173039401</v>
      </c>
      <c r="JS158" s="100">
        <f t="shared" si="548"/>
        <v>-1.8678160919540221</v>
      </c>
      <c r="JT158" s="100">
        <f t="shared" si="548"/>
        <v>-18.477306002928263</v>
      </c>
      <c r="JU158" s="100">
        <f t="shared" si="548"/>
        <v>-3.6278735632183867</v>
      </c>
      <c r="JV158" s="100">
        <f t="shared" si="548"/>
        <v>16.511367871785311</v>
      </c>
      <c r="JW158" s="100">
        <f t="shared" si="548"/>
        <v>1.3435700575815668</v>
      </c>
      <c r="JX158" s="100">
        <f t="shared" si="548"/>
        <v>-26.862373737373733</v>
      </c>
      <c r="JY158" s="100">
        <f t="shared" si="548"/>
        <v>3.7548554164868353</v>
      </c>
      <c r="JZ158" s="100">
        <f t="shared" si="548"/>
        <v>29.034941763727119</v>
      </c>
      <c r="KA158" s="100">
        <f t="shared" si="548"/>
        <v>-1.2894906511927817</v>
      </c>
      <c r="KB158" s="100">
        <f t="shared" si="548"/>
        <v>-6.7276290006531685</v>
      </c>
      <c r="KC158" s="100">
        <f t="shared" si="548"/>
        <v>14.145658263305316</v>
      </c>
      <c r="KD158" s="100">
        <f t="shared" si="548"/>
        <v>9.3251533742331194</v>
      </c>
      <c r="KE158" s="100">
        <f t="shared" si="548"/>
        <v>-2.8900112233445574</v>
      </c>
      <c r="KF158" s="101">
        <f t="shared" si="548"/>
        <v>-3.5249927766541456</v>
      </c>
      <c r="KG158" s="95">
        <f t="shared" si="548"/>
        <v>1.5873015873015817</v>
      </c>
      <c r="KH158" s="102">
        <f t="shared" si="548"/>
        <v>-4.0094339622641524</v>
      </c>
      <c r="KI158" s="102">
        <f t="shared" si="548"/>
        <v>-2.487714987714984</v>
      </c>
      <c r="KJ158" s="102">
        <f t="shared" si="548"/>
        <v>-1.1968503937007879</v>
      </c>
      <c r="KK158" s="102">
        <f t="shared" si="532"/>
        <v>1.848900223143124</v>
      </c>
      <c r="KL158" s="102">
        <f t="shared" si="532"/>
        <v>-100</v>
      </c>
      <c r="KM158" s="102">
        <f t="shared" si="532"/>
        <v>0</v>
      </c>
      <c r="KN158" s="102">
        <f t="shared" si="532"/>
        <v>0</v>
      </c>
      <c r="KO158" s="15"/>
      <c r="KP158" s="99"/>
      <c r="KQ158" s="100">
        <f t="shared" si="549"/>
        <v>-35.676625659050963</v>
      </c>
      <c r="KR158" s="100">
        <f t="shared" si="549"/>
        <v>-16.93989071038251</v>
      </c>
      <c r="KS158" s="100">
        <f t="shared" si="549"/>
        <v>-8.8815789473684177</v>
      </c>
      <c r="KT158" s="100">
        <f t="shared" si="549"/>
        <v>-0.72202166064981865</v>
      </c>
      <c r="KU158" s="100">
        <f t="shared" si="549"/>
        <v>93.090909090909093</v>
      </c>
      <c r="KV158" s="100">
        <f t="shared" si="549"/>
        <v>-22.033898305084744</v>
      </c>
      <c r="KW158" s="100">
        <f t="shared" si="549"/>
        <v>-38.405797101449281</v>
      </c>
      <c r="KX158" s="100">
        <f t="shared" si="549"/>
        <v>-12.549019607843137</v>
      </c>
      <c r="KY158" s="100">
        <f t="shared" si="549"/>
        <v>27.802690582959634</v>
      </c>
      <c r="KZ158" s="100">
        <f t="shared" si="549"/>
        <v>129.12280701754386</v>
      </c>
      <c r="LA158" s="100">
        <f t="shared" si="549"/>
        <v>51.301684532924966</v>
      </c>
      <c r="LB158" s="100">
        <f t="shared" si="549"/>
        <v>-28.238866396761132</v>
      </c>
      <c r="LC158" s="100">
        <f t="shared" si="549"/>
        <v>19.887165021156548</v>
      </c>
      <c r="LD158" s="100">
        <f t="shared" si="549"/>
        <v>-2.1176470588235241</v>
      </c>
      <c r="LE158" s="101">
        <f t="shared" si="549"/>
        <v>18.14903846153846</v>
      </c>
      <c r="LF158" s="95">
        <f t="shared" si="549"/>
        <v>6.2054933875890228</v>
      </c>
      <c r="LG158" s="102">
        <f t="shared" si="549"/>
        <v>1.5325670498084198</v>
      </c>
      <c r="LH158" s="102">
        <f t="shared" si="549"/>
        <v>11.509433962264159</v>
      </c>
      <c r="LI158" s="102">
        <f t="shared" si="549"/>
        <v>3.4686971235194486</v>
      </c>
      <c r="LJ158" s="102">
        <f t="shared" si="533"/>
        <v>3.8430089942763646</v>
      </c>
      <c r="LK158" s="102">
        <f t="shared" si="533"/>
        <v>-100</v>
      </c>
      <c r="LL158" s="102">
        <f t="shared" si="533"/>
        <v>0</v>
      </c>
      <c r="LM158" s="102">
        <f t="shared" si="533"/>
        <v>0</v>
      </c>
      <c r="LN158" s="15"/>
      <c r="LO158" s="99"/>
      <c r="LP158" s="100">
        <f t="shared" si="550"/>
        <v>-37.164750957854409</v>
      </c>
      <c r="LQ158" s="100">
        <f t="shared" si="550"/>
        <v>-41.463414634146346</v>
      </c>
      <c r="LR158" s="100">
        <f t="shared" si="550"/>
        <v>-10.416666666666663</v>
      </c>
      <c r="LS158" s="100">
        <f t="shared" si="550"/>
        <v>-29.06976744186046</v>
      </c>
      <c r="LT158" s="100">
        <f t="shared" si="550"/>
        <v>157.37704918032787</v>
      </c>
      <c r="LU158" s="100">
        <f t="shared" si="550"/>
        <v>-53.503184713375795</v>
      </c>
      <c r="LV158" s="100">
        <f t="shared" si="550"/>
        <v>-1.3698630136986356</v>
      </c>
      <c r="LW158" s="100">
        <f t="shared" si="550"/>
        <v>12.5</v>
      </c>
      <c r="LX158" s="100">
        <f t="shared" si="550"/>
        <v>-53.086419753086425</v>
      </c>
      <c r="LY158" s="100">
        <f t="shared" si="550"/>
        <v>515.78947368421052</v>
      </c>
      <c r="LZ158" s="100">
        <f t="shared" si="550"/>
        <v>-39.743589743589745</v>
      </c>
      <c r="MA158" s="100">
        <f t="shared" si="550"/>
        <v>14.184397163120565</v>
      </c>
      <c r="MB158" s="100">
        <f t="shared" si="550"/>
        <v>-6.2111801242236027</v>
      </c>
      <c r="MC158" s="100">
        <f t="shared" si="550"/>
        <v>-11.920529801324509</v>
      </c>
      <c r="MD158" s="101">
        <f t="shared" si="550"/>
        <v>12.781954887218049</v>
      </c>
      <c r="ME158" s="95">
        <f t="shared" si="550"/>
        <v>19.333333333333336</v>
      </c>
      <c r="MF158" s="102">
        <f t="shared" si="550"/>
        <v>15.083798882681565</v>
      </c>
      <c r="MG158" s="102">
        <f t="shared" si="550"/>
        <v>12.621359223300965</v>
      </c>
      <c r="MH158" s="102">
        <f t="shared" si="550"/>
        <v>7.7586206896551824</v>
      </c>
      <c r="MI158" s="102">
        <f t="shared" si="534"/>
        <v>8.8000000000000078</v>
      </c>
      <c r="MJ158" s="102">
        <f t="shared" si="534"/>
        <v>-100</v>
      </c>
      <c r="MK158" s="102">
        <f t="shared" si="534"/>
        <v>0</v>
      </c>
      <c r="ML158" s="102">
        <f t="shared" si="534"/>
        <v>0</v>
      </c>
      <c r="MM158" s="15"/>
      <c r="MN158" s="99"/>
      <c r="MO158" s="100">
        <f t="shared" si="551"/>
        <v>-43.344709897610926</v>
      </c>
      <c r="MP158" s="100">
        <f t="shared" si="551"/>
        <v>6.024096385542177</v>
      </c>
      <c r="MQ158" s="100">
        <f t="shared" si="551"/>
        <v>-5.6818181818181763</v>
      </c>
      <c r="MR158" s="100">
        <f t="shared" si="551"/>
        <v>17.469879518072283</v>
      </c>
      <c r="MS158" s="100">
        <f t="shared" si="551"/>
        <v>72.820512820512832</v>
      </c>
      <c r="MT158" s="100">
        <f t="shared" si="551"/>
        <v>-11.869436201780415</v>
      </c>
      <c r="MU158" s="100">
        <f t="shared" si="551"/>
        <v>-40.740740740740748</v>
      </c>
      <c r="MV158" s="100">
        <f t="shared" si="551"/>
        <v>-23.863636363636363</v>
      </c>
      <c r="MW158" s="100">
        <f t="shared" si="551"/>
        <v>56.716417910447767</v>
      </c>
      <c r="MX158" s="100">
        <f t="shared" si="551"/>
        <v>80</v>
      </c>
      <c r="MY158" s="100">
        <f t="shared" si="551"/>
        <v>112.16931216931218</v>
      </c>
      <c r="MZ158" s="100">
        <f t="shared" si="551"/>
        <v>-39.650872817955104</v>
      </c>
      <c r="NA158" s="100">
        <f t="shared" si="551"/>
        <v>11.776859504132231</v>
      </c>
      <c r="NB158" s="100">
        <f t="shared" si="551"/>
        <v>0.55452865064695711</v>
      </c>
      <c r="NC158" s="101">
        <f t="shared" si="551"/>
        <v>20.772058823529417</v>
      </c>
      <c r="ND158" s="95">
        <f t="shared" si="551"/>
        <v>3.5007610350076046</v>
      </c>
      <c r="NE158" s="102">
        <f t="shared" si="551"/>
        <v>-1.4705882352941124</v>
      </c>
      <c r="NF158" s="102">
        <f t="shared" si="551"/>
        <v>11.492537313432827</v>
      </c>
      <c r="NG158" s="102">
        <f t="shared" si="551"/>
        <v>1.8741633199464536</v>
      </c>
      <c r="NH158" s="102">
        <f t="shared" si="535"/>
        <v>1.5768725361366531</v>
      </c>
      <c r="NI158" s="102">
        <f t="shared" si="535"/>
        <v>-100</v>
      </c>
      <c r="NJ158" s="102">
        <f t="shared" si="535"/>
        <v>0</v>
      </c>
      <c r="NK158" s="102">
        <f t="shared" si="535"/>
        <v>0</v>
      </c>
      <c r="NL158" s="15"/>
      <c r="NM158" s="106"/>
      <c r="NN158" s="100">
        <f t="shared" si="552"/>
        <v>140</v>
      </c>
      <c r="NO158" s="100">
        <f t="shared" si="552"/>
        <v>-11.111111111111116</v>
      </c>
      <c r="NP158" s="100">
        <f t="shared" si="552"/>
        <v>-21.875</v>
      </c>
      <c r="NQ158" s="100">
        <f t="shared" si="552"/>
        <v>-24</v>
      </c>
      <c r="NR158" s="100">
        <f t="shared" si="552"/>
        <v>94.736842105263165</v>
      </c>
      <c r="NS158" s="100">
        <f t="shared" si="552"/>
        <v>18.918918918918926</v>
      </c>
      <c r="NT158" s="100">
        <f t="shared" si="552"/>
        <v>-84.090909090909093</v>
      </c>
      <c r="NU158" s="100">
        <f t="shared" si="552"/>
        <v>14.285714285714279</v>
      </c>
      <c r="NV158" s="100">
        <f t="shared" si="552"/>
        <v>362.5</v>
      </c>
      <c r="NW158" s="100">
        <f t="shared" si="552"/>
        <v>10.810810810810811</v>
      </c>
      <c r="NX158" s="100">
        <f t="shared" si="552"/>
        <v>9.7560975609756184</v>
      </c>
      <c r="NY158" s="100">
        <f t="shared" si="552"/>
        <v>42.222222222222229</v>
      </c>
      <c r="NZ158" s="100">
        <f t="shared" si="552"/>
        <v>146.875</v>
      </c>
      <c r="OA158" s="100">
        <f t="shared" si="552"/>
        <v>-1.8987341772151889</v>
      </c>
      <c r="OB158" s="101">
        <f t="shared" si="552"/>
        <v>13.548387096774196</v>
      </c>
      <c r="OC158" s="95">
        <f t="shared" si="552"/>
        <v>5.1136363636363535</v>
      </c>
      <c r="OD158" s="102">
        <f t="shared" si="552"/>
        <v>-0.54054054054053502</v>
      </c>
      <c r="OE158" s="102">
        <f t="shared" si="552"/>
        <v>10.326086956521729</v>
      </c>
      <c r="OF158" s="102">
        <f t="shared" si="552"/>
        <v>4.4334975369458185</v>
      </c>
      <c r="OG158" s="102">
        <f t="shared" si="536"/>
        <v>6.1320754716981174</v>
      </c>
      <c r="OH158" s="102">
        <f t="shared" si="536"/>
        <v>-100</v>
      </c>
      <c r="OI158" s="102">
        <f t="shared" si="536"/>
        <v>0</v>
      </c>
      <c r="OJ158" s="102">
        <f t="shared" si="536"/>
        <v>0</v>
      </c>
      <c r="OK158" s="37"/>
      <c r="OL158"/>
      <c r="OM158"/>
      <c r="ON158"/>
      <c r="OO158"/>
      <c r="OP158"/>
      <c r="OQ158"/>
      <c r="OR158"/>
      <c r="OS158"/>
      <c r="OT158"/>
      <c r="OU158"/>
      <c r="OV158"/>
      <c r="OW158"/>
      <c r="OX158"/>
      <c r="OY158"/>
      <c r="OZ158"/>
      <c r="PA158"/>
      <c r="PB158"/>
      <c r="PC158"/>
      <c r="PD158"/>
      <c r="PE158"/>
      <c r="PF158"/>
      <c r="PG158"/>
      <c r="PH158"/>
      <c r="PI158"/>
      <c r="PJ158"/>
      <c r="PK158"/>
      <c r="PL158"/>
      <c r="PM158"/>
      <c r="PN158"/>
      <c r="PO158"/>
      <c r="PP158"/>
      <c r="PQ158"/>
      <c r="PR158"/>
      <c r="PS158"/>
      <c r="PT158"/>
      <c r="PU158"/>
      <c r="PV158"/>
      <c r="PW158"/>
      <c r="PX158"/>
      <c r="PY158"/>
      <c r="PZ158"/>
      <c r="QA158"/>
      <c r="QB158"/>
      <c r="QC158"/>
      <c r="QD158"/>
      <c r="QE158"/>
      <c r="QF158"/>
      <c r="QG158"/>
      <c r="QH158"/>
      <c r="QI158"/>
      <c r="QJ158"/>
      <c r="QK158"/>
      <c r="QL158"/>
      <c r="QM158"/>
      <c r="QN158"/>
      <c r="QO158"/>
      <c r="QP158"/>
      <c r="QQ158"/>
      <c r="QR158"/>
      <c r="QS158"/>
      <c r="QT158"/>
      <c r="QU158"/>
      <c r="QV158"/>
      <c r="QW158"/>
      <c r="QX158"/>
      <c r="QY158"/>
      <c r="QZ158"/>
      <c r="RA158"/>
      <c r="RB158"/>
      <c r="RC158"/>
      <c r="RD158"/>
      <c r="RE158"/>
      <c r="RF158"/>
      <c r="RG158"/>
      <c r="RH158"/>
      <c r="RI158"/>
      <c r="RJ158"/>
      <c r="RK158"/>
      <c r="RL158"/>
      <c r="RM158"/>
      <c r="RN158"/>
      <c r="RO158"/>
      <c r="RP158"/>
      <c r="RQ158"/>
      <c r="RR158"/>
      <c r="RS158"/>
      <c r="RT158"/>
      <c r="RU158"/>
      <c r="RV158"/>
      <c r="RW158"/>
      <c r="RX158"/>
      <c r="RY158"/>
      <c r="RZ158"/>
      <c r="SA158"/>
      <c r="SB158"/>
      <c r="SC158"/>
      <c r="SD158"/>
      <c r="SE158"/>
      <c r="SF158"/>
      <c r="SG158"/>
      <c r="SH158"/>
      <c r="SI158"/>
      <c r="SJ158"/>
      <c r="SK158"/>
      <c r="SL158"/>
      <c r="SM158"/>
      <c r="SN158"/>
      <c r="SO158"/>
      <c r="SP158"/>
      <c r="SQ158"/>
      <c r="SR158"/>
      <c r="SS158"/>
      <c r="ST158" s="15"/>
    </row>
    <row r="159" spans="1:514" x14ac:dyDescent="0.3">
      <c r="A159" s="62" t="str">
        <f>A$14</f>
        <v>Produk elektrik, elektronik &amp; optikal</v>
      </c>
      <c r="B159" s="99"/>
      <c r="C159" s="100">
        <f t="shared" si="537"/>
        <v>0.35625341621894346</v>
      </c>
      <c r="D159" s="100">
        <f t="shared" si="537"/>
        <v>1.0549838530027777</v>
      </c>
      <c r="E159" s="100">
        <f t="shared" si="537"/>
        <v>1.2768877766763387</v>
      </c>
      <c r="F159" s="100">
        <f t="shared" si="537"/>
        <v>0.18771517943312332</v>
      </c>
      <c r="G159" s="100">
        <f t="shared" si="537"/>
        <v>0.31990134809467552</v>
      </c>
      <c r="H159" s="100">
        <f t="shared" si="537"/>
        <v>0.79541546497414739</v>
      </c>
      <c r="I159" s="100">
        <f t="shared" si="537"/>
        <v>0.68762478084176681</v>
      </c>
      <c r="J159" s="100">
        <f t="shared" si="537"/>
        <v>-1.2299763969341182</v>
      </c>
      <c r="K159" s="100">
        <f t="shared" si="537"/>
        <v>-1.5229874808289079</v>
      </c>
      <c r="L159" s="100">
        <f t="shared" si="537"/>
        <v>1.8771666580431612</v>
      </c>
      <c r="M159" s="100">
        <f t="shared" si="537"/>
        <v>1.1249479425895714</v>
      </c>
      <c r="N159" s="100">
        <f t="shared" si="537"/>
        <v>-0.45166982232869302</v>
      </c>
      <c r="O159" s="100">
        <f t="shared" si="537"/>
        <v>0.52653617897184812</v>
      </c>
      <c r="P159" s="100">
        <f t="shared" si="537"/>
        <v>1.4256271621956307</v>
      </c>
      <c r="Q159" s="101">
        <f t="shared" si="537"/>
        <v>2.4224221252395761</v>
      </c>
      <c r="R159" s="95">
        <f t="shared" si="537"/>
        <v>0.46378230573882462</v>
      </c>
      <c r="S159" s="102">
        <f t="shared" si="537"/>
        <v>1.0005433902744443</v>
      </c>
      <c r="T159" s="102">
        <f t="shared" si="537"/>
        <v>1.7657430610551028</v>
      </c>
      <c r="U159" s="102">
        <f t="shared" si="537"/>
        <v>1.4269473152337175</v>
      </c>
      <c r="V159" s="102">
        <f t="shared" si="521"/>
        <v>3.5363995454895658E-3</v>
      </c>
      <c r="W159" s="102">
        <f t="shared" si="521"/>
        <v>-100</v>
      </c>
      <c r="X159" s="102">
        <f t="shared" si="521"/>
        <v>0</v>
      </c>
      <c r="Y159" s="102">
        <f t="shared" si="521"/>
        <v>0</v>
      </c>
      <c r="Z159" s="15"/>
      <c r="AA159" s="99"/>
      <c r="AB159" s="100">
        <f t="shared" si="538"/>
        <v>1.2369988892254824</v>
      </c>
      <c r="AC159" s="100">
        <f t="shared" si="538"/>
        <v>1.0252427737839964</v>
      </c>
      <c r="AD159" s="100">
        <f t="shared" si="538"/>
        <v>0.78986713306439249</v>
      </c>
      <c r="AE159" s="100">
        <f t="shared" si="538"/>
        <v>-1.1594223180049767</v>
      </c>
      <c r="AF159" s="100">
        <f t="shared" si="538"/>
        <v>1.7372344416992869</v>
      </c>
      <c r="AG159" s="100">
        <f t="shared" si="538"/>
        <v>1.2796337144169279</v>
      </c>
      <c r="AH159" s="100">
        <f t="shared" si="538"/>
        <v>-6.9102451357590411</v>
      </c>
      <c r="AI159" s="100">
        <f t="shared" si="538"/>
        <v>-0.68490117643585924</v>
      </c>
      <c r="AJ159" s="100">
        <f t="shared" si="538"/>
        <v>-2.911582420522274</v>
      </c>
      <c r="AK159" s="100">
        <f t="shared" si="538"/>
        <v>0.70724389198457693</v>
      </c>
      <c r="AL159" s="100">
        <f t="shared" si="538"/>
        <v>9.7285136655211879E-2</v>
      </c>
      <c r="AM159" s="100">
        <f t="shared" si="538"/>
        <v>0.11921032649961916</v>
      </c>
      <c r="AN159" s="100">
        <f t="shared" si="538"/>
        <v>2.6043365160742349</v>
      </c>
      <c r="AO159" s="100">
        <f t="shared" si="538"/>
        <v>1.8707822397646456</v>
      </c>
      <c r="AP159" s="101">
        <f t="shared" si="538"/>
        <v>2.1346374308891081</v>
      </c>
      <c r="AQ159" s="95">
        <f t="shared" si="538"/>
        <v>0.83899292432725314</v>
      </c>
      <c r="AR159" s="102">
        <f t="shared" si="538"/>
        <v>0.76790306104477235</v>
      </c>
      <c r="AS159" s="102">
        <f t="shared" si="538"/>
        <v>2.2749676652567663</v>
      </c>
      <c r="AT159" s="102">
        <f t="shared" si="538"/>
        <v>1.9871623977195885</v>
      </c>
      <c r="AU159" s="102">
        <f t="shared" si="522"/>
        <v>0.48325692377810814</v>
      </c>
      <c r="AV159" s="102">
        <f t="shared" si="522"/>
        <v>-100</v>
      </c>
      <c r="AW159" s="102">
        <f t="shared" si="522"/>
        <v>0</v>
      </c>
      <c r="AX159" s="102">
        <f t="shared" si="522"/>
        <v>0</v>
      </c>
      <c r="AY159" s="15"/>
      <c r="AZ159" s="99"/>
      <c r="BA159" s="100">
        <f t="shared" si="539"/>
        <v>0.16355753433978659</v>
      </c>
      <c r="BB159" s="100">
        <f t="shared" si="539"/>
        <v>1.0700013829949784</v>
      </c>
      <c r="BC159" s="100">
        <f t="shared" si="539"/>
        <v>1.5644842627335009</v>
      </c>
      <c r="BD159" s="100">
        <f t="shared" si="539"/>
        <v>0.83767455492629317</v>
      </c>
      <c r="BE159" s="100">
        <f t="shared" si="539"/>
        <v>-0.27284234213117431</v>
      </c>
      <c r="BF159" s="100">
        <f t="shared" si="539"/>
        <v>0.6423695987364253</v>
      </c>
      <c r="BG159" s="100">
        <f t="shared" si="539"/>
        <v>3.3718755035743619</v>
      </c>
      <c r="BH159" s="100">
        <f t="shared" si="539"/>
        <v>-1.394176134759062</v>
      </c>
      <c r="BI159" s="100">
        <f t="shared" si="539"/>
        <v>-1.1767509210550475</v>
      </c>
      <c r="BJ159" s="100">
        <f t="shared" si="539"/>
        <v>1.5190577761290847</v>
      </c>
      <c r="BK159" s="100">
        <f t="shared" si="539"/>
        <v>1.5911042496437267</v>
      </c>
      <c r="BL159" s="100">
        <f t="shared" si="539"/>
        <v>-0.56177628310467576</v>
      </c>
      <c r="BM159" s="100">
        <f t="shared" si="539"/>
        <v>3.4362707419632876E-2</v>
      </c>
      <c r="BN159" s="100">
        <f t="shared" si="539"/>
        <v>1.1539191669001969</v>
      </c>
      <c r="BO159" s="101">
        <f t="shared" si="539"/>
        <v>2.1657826889306842</v>
      </c>
      <c r="BP159" s="95">
        <f t="shared" si="539"/>
        <v>0.41876962640938764</v>
      </c>
      <c r="BQ159" s="102">
        <f t="shared" si="539"/>
        <v>1.1164899489772617</v>
      </c>
      <c r="BR159" s="102">
        <f t="shared" si="539"/>
        <v>1.6589351630507343</v>
      </c>
      <c r="BS159" s="102">
        <f t="shared" si="539"/>
        <v>1.2583759323951282</v>
      </c>
      <c r="BT159" s="102">
        <f t="shared" si="523"/>
        <v>-0.19603453722668585</v>
      </c>
      <c r="BU159" s="102">
        <f t="shared" si="523"/>
        <v>-100</v>
      </c>
      <c r="BV159" s="102">
        <f t="shared" si="523"/>
        <v>0</v>
      </c>
      <c r="BW159" s="102">
        <f t="shared" si="523"/>
        <v>0</v>
      </c>
      <c r="BX159" s="15"/>
      <c r="BY159" s="99"/>
      <c r="BZ159" s="100">
        <f t="shared" si="540"/>
        <v>-1.9142054191632618</v>
      </c>
      <c r="CA159" s="100">
        <f t="shared" si="540"/>
        <v>0.94604822142934086</v>
      </c>
      <c r="CB159" s="100">
        <f t="shared" si="540"/>
        <v>-1.4405826594548254</v>
      </c>
      <c r="CC159" s="100">
        <f t="shared" si="540"/>
        <v>-4.2925450988915426</v>
      </c>
      <c r="CD159" s="100">
        <f t="shared" si="540"/>
        <v>3.309867151129775</v>
      </c>
      <c r="CE159" s="100">
        <f t="shared" si="540"/>
        <v>0.54954113315381914</v>
      </c>
      <c r="CF159" s="100">
        <f t="shared" si="540"/>
        <v>-1.6888014428594889</v>
      </c>
      <c r="CG159" s="100">
        <f t="shared" si="540"/>
        <v>-1.2953079830998471</v>
      </c>
      <c r="CH159" s="100">
        <f t="shared" si="540"/>
        <v>0.49000281610813712</v>
      </c>
      <c r="CI159" s="100">
        <f t="shared" si="540"/>
        <v>19.100997646003815</v>
      </c>
      <c r="CJ159" s="100">
        <f t="shared" si="540"/>
        <v>-2.1176470588235241</v>
      </c>
      <c r="CK159" s="100">
        <f t="shared" si="540"/>
        <v>-1.7115384615384643</v>
      </c>
      <c r="CL159" s="100">
        <f t="shared" si="540"/>
        <v>-2.2255918606926217</v>
      </c>
      <c r="CM159" s="100">
        <f t="shared" si="540"/>
        <v>4.4274350892991254</v>
      </c>
      <c r="CN159" s="101">
        <f t="shared" si="540"/>
        <v>9.8256203890006777</v>
      </c>
      <c r="CO159" s="95">
        <f t="shared" si="540"/>
        <v>-0.94220283533260618</v>
      </c>
      <c r="CP159" s="102">
        <f t="shared" si="540"/>
        <v>0.11008851116296459</v>
      </c>
      <c r="CQ159" s="102">
        <f t="shared" si="524"/>
        <v>0.74337995953197566</v>
      </c>
      <c r="CR159" s="102">
        <f t="shared" si="524"/>
        <v>1.322970789852862</v>
      </c>
      <c r="CS159" s="102">
        <f t="shared" si="524"/>
        <v>1.0299060587779074</v>
      </c>
      <c r="CT159" s="102">
        <f t="shared" si="524"/>
        <v>-100</v>
      </c>
      <c r="CU159" s="102">
        <f t="shared" si="524"/>
        <v>0</v>
      </c>
      <c r="CV159" s="102">
        <f t="shared" si="524"/>
        <v>0</v>
      </c>
      <c r="CW159" s="15"/>
      <c r="CX159" s="99"/>
      <c r="CY159" s="100">
        <f t="shared" si="541"/>
        <v>0.22950251087554552</v>
      </c>
      <c r="CZ159" s="100">
        <f t="shared" si="541"/>
        <v>1.6486712339357279</v>
      </c>
      <c r="DA159" s="100">
        <f t="shared" si="541"/>
        <v>1.3513978447893482</v>
      </c>
      <c r="DB159" s="100">
        <f t="shared" si="541"/>
        <v>-0.41611131558353387</v>
      </c>
      <c r="DC159" s="100">
        <f t="shared" si="541"/>
        <v>-0.66830888249784781</v>
      </c>
      <c r="DD159" s="100">
        <f t="shared" si="541"/>
        <v>1.334773467810102</v>
      </c>
      <c r="DE159" s="100">
        <f t="shared" si="541"/>
        <v>0.86392819075933325</v>
      </c>
      <c r="DF159" s="100">
        <f t="shared" si="541"/>
        <v>-0.50734331291119039</v>
      </c>
      <c r="DG159" s="100">
        <f t="shared" si="541"/>
        <v>-2.1510857556952034</v>
      </c>
      <c r="DH159" s="100">
        <f t="shared" si="541"/>
        <v>1.3953353288304493</v>
      </c>
      <c r="DI159" s="100">
        <f t="shared" si="541"/>
        <v>1.3802511305169851</v>
      </c>
      <c r="DJ159" s="100">
        <f t="shared" si="541"/>
        <v>-0.40737836921511672</v>
      </c>
      <c r="DK159" s="100">
        <f t="shared" si="541"/>
        <v>0.38404459598189167</v>
      </c>
      <c r="DL159" s="100">
        <f t="shared" si="541"/>
        <v>1.5506135158956047</v>
      </c>
      <c r="DM159" s="101">
        <f t="shared" si="541"/>
        <v>2.4545084547658691</v>
      </c>
      <c r="DN159" s="95">
        <f t="shared" si="541"/>
        <v>0.43883922356864336</v>
      </c>
      <c r="DO159" s="102">
        <f t="shared" si="541"/>
        <v>1.001962345281493</v>
      </c>
      <c r="DP159" s="102">
        <f t="shared" si="541"/>
        <v>1.7979573838582175</v>
      </c>
      <c r="DQ159" s="102">
        <f t="shared" si="541"/>
        <v>1.4678347095482325</v>
      </c>
      <c r="DR159" s="102">
        <f t="shared" si="525"/>
        <v>-7.7765536906193589E-3</v>
      </c>
      <c r="DS159" s="102">
        <f t="shared" si="525"/>
        <v>-100</v>
      </c>
      <c r="DT159" s="102">
        <f t="shared" si="525"/>
        <v>0</v>
      </c>
      <c r="DU159" s="102">
        <f t="shared" si="525"/>
        <v>0</v>
      </c>
      <c r="DV159" s="15"/>
      <c r="DW159" s="99"/>
      <c r="DX159" s="100">
        <f t="shared" si="542"/>
        <v>1.2037101503090453</v>
      </c>
      <c r="DY159" s="100">
        <f t="shared" si="542"/>
        <v>1.3934858549337736</v>
      </c>
      <c r="DZ159" s="100">
        <f t="shared" si="542"/>
        <v>1.2371273917042291</v>
      </c>
      <c r="EA159" s="100">
        <f t="shared" si="542"/>
        <v>-0.84520467357227513</v>
      </c>
      <c r="EB159" s="100">
        <f t="shared" si="542"/>
        <v>0.40705359288633058</v>
      </c>
      <c r="EC159" s="100">
        <f t="shared" si="542"/>
        <v>1.8355348781545988</v>
      </c>
      <c r="ED159" s="100">
        <f t="shared" si="542"/>
        <v>-6.4753062843376341</v>
      </c>
      <c r="EE159" s="100">
        <f t="shared" si="542"/>
        <v>-1.0091728709201164</v>
      </c>
      <c r="EF159" s="100">
        <f t="shared" si="542"/>
        <v>-2.4855807754250447</v>
      </c>
      <c r="EG159" s="100">
        <f t="shared" si="542"/>
        <v>0.71187985095269024</v>
      </c>
      <c r="EH159" s="100">
        <f t="shared" si="542"/>
        <v>0.16479654896639495</v>
      </c>
      <c r="EI159" s="100">
        <f t="shared" si="542"/>
        <v>0.22662569661191512</v>
      </c>
      <c r="EJ159" s="100">
        <f t="shared" si="542"/>
        <v>2.1420409739768553</v>
      </c>
      <c r="EK159" s="100">
        <f t="shared" si="542"/>
        <v>1.9781622234827045</v>
      </c>
      <c r="EL159" s="101">
        <f t="shared" si="542"/>
        <v>2.1537772215655782</v>
      </c>
      <c r="EM159" s="95">
        <f t="shared" si="542"/>
        <v>0.6828751843309222</v>
      </c>
      <c r="EN159" s="102">
        <f t="shared" si="542"/>
        <v>0.72330964863525082</v>
      </c>
      <c r="EO159" s="102">
        <f t="shared" si="542"/>
        <v>2.322876041192834</v>
      </c>
      <c r="EP159" s="102">
        <f t="shared" si="542"/>
        <v>2.076288479477606</v>
      </c>
      <c r="EQ159" s="102">
        <f t="shared" si="526"/>
        <v>0.52190054617498038</v>
      </c>
      <c r="ER159" s="102">
        <f t="shared" si="526"/>
        <v>-100</v>
      </c>
      <c r="ES159" s="102">
        <f t="shared" si="526"/>
        <v>0</v>
      </c>
      <c r="ET159" s="102">
        <f t="shared" si="526"/>
        <v>0</v>
      </c>
      <c r="EU159" s="15"/>
      <c r="EV159" s="99"/>
      <c r="EW159" s="100">
        <f t="shared" si="543"/>
        <v>-1.9426244604170417E-2</v>
      </c>
      <c r="EX159" s="100">
        <f t="shared" si="543"/>
        <v>1.8208703639217338</v>
      </c>
      <c r="EY159" s="100">
        <f t="shared" si="543"/>
        <v>1.4738172535996519</v>
      </c>
      <c r="EZ159" s="100">
        <f t="shared" si="543"/>
        <v>-0.22932811015564658</v>
      </c>
      <c r="FA159" s="100">
        <f t="shared" si="543"/>
        <v>-1.1257765875677395</v>
      </c>
      <c r="FB159" s="100">
        <f t="shared" si="543"/>
        <v>1.2351486312849769</v>
      </c>
      <c r="FC159" s="100">
        <f t="shared" si="543"/>
        <v>3.3995421953104454</v>
      </c>
      <c r="FD159" s="100">
        <f t="shared" si="543"/>
        <v>-0.39048364628000432</v>
      </c>
      <c r="FE159" s="100">
        <f t="shared" si="543"/>
        <v>-2.081404128616815</v>
      </c>
      <c r="FF159" s="100">
        <f t="shared" si="543"/>
        <v>1.0075365186521523</v>
      </c>
      <c r="FG159" s="100">
        <f t="shared" si="543"/>
        <v>1.7813115926894163</v>
      </c>
      <c r="FH159" s="100">
        <f t="shared" si="543"/>
        <v>-0.41323970969439072</v>
      </c>
      <c r="FI159" s="100">
        <f t="shared" si="543"/>
        <v>-2.2974077188164799E-2</v>
      </c>
      <c r="FJ159" s="100">
        <f t="shared" si="543"/>
        <v>1.2908712729615912</v>
      </c>
      <c r="FK159" s="101">
        <f t="shared" si="543"/>
        <v>2.2017601919699148</v>
      </c>
      <c r="FL159" s="95">
        <f t="shared" si="543"/>
        <v>0.43342845569944721</v>
      </c>
      <c r="FM159" s="102">
        <f t="shared" si="543"/>
        <v>1.1205924238108844</v>
      </c>
      <c r="FN159" s="102">
        <f t="shared" si="543"/>
        <v>1.6870477902986236</v>
      </c>
      <c r="FO159" s="102">
        <f t="shared" si="543"/>
        <v>1.2834603793653532</v>
      </c>
      <c r="FP159" s="102">
        <f t="shared" si="527"/>
        <v>-0.22447229320544659</v>
      </c>
      <c r="FQ159" s="102">
        <f t="shared" si="527"/>
        <v>-100</v>
      </c>
      <c r="FR159" s="102">
        <f t="shared" si="527"/>
        <v>0</v>
      </c>
      <c r="FS159" s="102">
        <f t="shared" si="527"/>
        <v>0</v>
      </c>
      <c r="FT159" s="15"/>
      <c r="FU159" s="99"/>
      <c r="FV159" s="100">
        <f t="shared" si="544"/>
        <v>-1.4325774201414343</v>
      </c>
      <c r="FW159" s="100">
        <f t="shared" si="544"/>
        <v>-0.5071432989053104</v>
      </c>
      <c r="FX159" s="100">
        <f t="shared" si="544"/>
        <v>-0.77702492695965741</v>
      </c>
      <c r="FY159" s="100">
        <f t="shared" si="544"/>
        <v>-1.5975441673975688</v>
      </c>
      <c r="FZ159" s="100">
        <f t="shared" si="544"/>
        <v>2.1137072642770649</v>
      </c>
      <c r="GA159" s="100">
        <f t="shared" si="544"/>
        <v>-0.33044454143026369</v>
      </c>
      <c r="GB159" s="100">
        <f t="shared" si="544"/>
        <v>-1.4888027023645667</v>
      </c>
      <c r="GC159" s="100">
        <f t="shared" si="544"/>
        <v>0.41275082550165099</v>
      </c>
      <c r="GD159" s="100">
        <f t="shared" si="544"/>
        <v>-1.3406690697527313</v>
      </c>
      <c r="GE159" s="100">
        <f t="shared" si="544"/>
        <v>17.030959553874748</v>
      </c>
      <c r="GF159" s="100">
        <f t="shared" si="544"/>
        <v>0.47102639938656488</v>
      </c>
      <c r="GG159" s="100">
        <f t="shared" si="544"/>
        <v>-4.557348451809851</v>
      </c>
      <c r="GH159" s="100">
        <f t="shared" si="544"/>
        <v>-2.2789581905414691</v>
      </c>
      <c r="GI159" s="100">
        <f t="shared" si="544"/>
        <v>4.786954234613372</v>
      </c>
      <c r="GJ159" s="101">
        <f t="shared" si="544"/>
        <v>10.653726015171806</v>
      </c>
      <c r="GK159" s="95">
        <f t="shared" si="544"/>
        <v>-1.0686561145276774</v>
      </c>
      <c r="GL159" s="102">
        <f t="shared" si="544"/>
        <v>0.23947824314685118</v>
      </c>
      <c r="GM159" s="102">
        <f t="shared" si="544"/>
        <v>0.72180145376912197</v>
      </c>
      <c r="GN159" s="102">
        <f t="shared" si="544"/>
        <v>1.4534443603330782</v>
      </c>
      <c r="GO159" s="102">
        <f t="shared" si="528"/>
        <v>1.2286723374620667</v>
      </c>
      <c r="GP159" s="102">
        <f t="shared" si="528"/>
        <v>-100</v>
      </c>
      <c r="GQ159" s="102">
        <f t="shared" si="528"/>
        <v>0</v>
      </c>
      <c r="GR159" s="102">
        <f t="shared" si="528"/>
        <v>0</v>
      </c>
      <c r="GS159" s="15"/>
      <c r="GT159" s="99"/>
      <c r="GU159" s="100">
        <f t="shared" si="545"/>
        <v>2.9069983293112944</v>
      </c>
      <c r="GV159" s="100">
        <f t="shared" si="545"/>
        <v>-10.58157154195829</v>
      </c>
      <c r="GW159" s="100">
        <f t="shared" si="545"/>
        <v>-0.38329634859793904</v>
      </c>
      <c r="GX159" s="100">
        <f t="shared" si="545"/>
        <v>13.876063183475097</v>
      </c>
      <c r="GY159" s="100">
        <f t="shared" si="545"/>
        <v>19.91037131882203</v>
      </c>
      <c r="GZ159" s="100">
        <f t="shared" si="545"/>
        <v>-8.061932728243459</v>
      </c>
      <c r="HA159" s="100">
        <f t="shared" si="545"/>
        <v>-2.50354884501226</v>
      </c>
      <c r="HB159" s="100">
        <f t="shared" si="545"/>
        <v>-14.761747187293183</v>
      </c>
      <c r="HC159" s="100">
        <f t="shared" si="545"/>
        <v>12.205442757871033</v>
      </c>
      <c r="HD159" s="100">
        <f t="shared" si="545"/>
        <v>11.061135522264131</v>
      </c>
      <c r="HE159" s="100">
        <f t="shared" si="545"/>
        <v>-3.3177570093457898</v>
      </c>
      <c r="HF159" s="100">
        <f t="shared" si="545"/>
        <v>-1.2598678910907046</v>
      </c>
      <c r="HG159" s="100">
        <f t="shared" si="545"/>
        <v>3.1490667014750118</v>
      </c>
      <c r="HH159" s="100">
        <f t="shared" si="545"/>
        <v>-0.81305957164098386</v>
      </c>
      <c r="HI159" s="101">
        <f t="shared" si="545"/>
        <v>1.8340137790252564</v>
      </c>
      <c r="HJ159" s="95">
        <f t="shared" si="545"/>
        <v>0.92398283584427254</v>
      </c>
      <c r="HK159" s="102">
        <f t="shared" si="545"/>
        <v>0.9744894792377945</v>
      </c>
      <c r="HL159" s="102">
        <f t="shared" si="545"/>
        <v>1.1740840914679085</v>
      </c>
      <c r="HM159" s="102">
        <f t="shared" si="545"/>
        <v>0.6713652105231116</v>
      </c>
      <c r="HN159" s="102">
        <f t="shared" si="529"/>
        <v>0.21424907209028898</v>
      </c>
      <c r="HO159" s="102">
        <f t="shared" si="529"/>
        <v>-100</v>
      </c>
      <c r="HP159" s="102">
        <f t="shared" si="529"/>
        <v>0</v>
      </c>
      <c r="HQ159" s="102">
        <f t="shared" si="529"/>
        <v>0</v>
      </c>
      <c r="HR159" s="15"/>
      <c r="HS159" s="99"/>
      <c r="HT159" s="100">
        <f t="shared" si="546"/>
        <v>1.6960000000000086</v>
      </c>
      <c r="HU159" s="100">
        <f t="shared" si="546"/>
        <v>-4.0276903713027057</v>
      </c>
      <c r="HV159" s="100">
        <f t="shared" si="546"/>
        <v>-5.6939890710382528</v>
      </c>
      <c r="HW159" s="100">
        <f t="shared" si="546"/>
        <v>-6.0493684088538613</v>
      </c>
      <c r="HX159" s="100">
        <f t="shared" si="546"/>
        <v>23.584556556062665</v>
      </c>
      <c r="HY159" s="100">
        <f t="shared" si="546"/>
        <v>-6.1383371593971443</v>
      </c>
      <c r="HZ159" s="100">
        <f t="shared" si="546"/>
        <v>-13.20714589536367</v>
      </c>
      <c r="IA159" s="100">
        <f t="shared" si="546"/>
        <v>4.3739279588336233</v>
      </c>
      <c r="IB159" s="100">
        <f t="shared" si="546"/>
        <v>-9.2146965606291769</v>
      </c>
      <c r="IC159" s="100">
        <f t="shared" si="546"/>
        <v>0.63356607189035685</v>
      </c>
      <c r="ID159" s="100">
        <f t="shared" si="546"/>
        <v>-0.9764872157265847</v>
      </c>
      <c r="IE159" s="100">
        <f t="shared" si="546"/>
        <v>-1.6089269495264014</v>
      </c>
      <c r="IF159" s="100">
        <f t="shared" si="546"/>
        <v>10.180667282078337</v>
      </c>
      <c r="IG159" s="100">
        <f t="shared" si="546"/>
        <v>0.23937761819270431</v>
      </c>
      <c r="IH159" s="101">
        <f t="shared" si="546"/>
        <v>1.8388059701492487</v>
      </c>
      <c r="II159" s="95">
        <f t="shared" si="546"/>
        <v>3.2594676984406101</v>
      </c>
      <c r="IJ159" s="102">
        <f t="shared" si="546"/>
        <v>1.4420347450891269</v>
      </c>
      <c r="IK159" s="102">
        <f t="shared" si="546"/>
        <v>1.555854040743232</v>
      </c>
      <c r="IL159" s="102">
        <f t="shared" si="546"/>
        <v>0.63925934090156566</v>
      </c>
      <c r="IM159" s="102">
        <f t="shared" si="530"/>
        <v>-0.10951702989815404</v>
      </c>
      <c r="IN159" s="102">
        <f t="shared" si="530"/>
        <v>-100</v>
      </c>
      <c r="IO159" s="102">
        <f t="shared" si="530"/>
        <v>0</v>
      </c>
      <c r="IP159" s="102">
        <f t="shared" si="530"/>
        <v>0</v>
      </c>
      <c r="IQ159" s="15"/>
      <c r="IR159" s="99"/>
      <c r="IS159" s="100">
        <f t="shared" si="547"/>
        <v>4.9652432969215399</v>
      </c>
      <c r="IT159" s="100">
        <f t="shared" si="547"/>
        <v>-17.697887101860609</v>
      </c>
      <c r="IU159" s="100">
        <f t="shared" si="547"/>
        <v>4.3681508161544924</v>
      </c>
      <c r="IV159" s="100">
        <f t="shared" si="547"/>
        <v>32.917247962405469</v>
      </c>
      <c r="IW159" s="100">
        <f t="shared" si="547"/>
        <v>18.975803778588009</v>
      </c>
      <c r="IX159" s="100">
        <f t="shared" si="547"/>
        <v>-10.474996517620838</v>
      </c>
      <c r="IY159" s="100">
        <f t="shared" si="547"/>
        <v>2.785125252839582</v>
      </c>
      <c r="IZ159" s="100">
        <f t="shared" si="547"/>
        <v>-22.807548693107272</v>
      </c>
      <c r="JA159" s="100">
        <f t="shared" si="547"/>
        <v>23.7285919728069</v>
      </c>
      <c r="JB159" s="100">
        <f t="shared" si="547"/>
        <v>12.663778529163139</v>
      </c>
      <c r="JC159" s="100">
        <f t="shared" si="547"/>
        <v>-2.1242672919108974</v>
      </c>
      <c r="JD159" s="100">
        <f t="shared" si="547"/>
        <v>-3.5789574549635828</v>
      </c>
      <c r="JE159" s="100">
        <f t="shared" si="547"/>
        <v>1.2372670807453412</v>
      </c>
      <c r="JF159" s="100">
        <f t="shared" si="547"/>
        <v>-1.6835182094826706</v>
      </c>
      <c r="JG159" s="101">
        <f t="shared" si="547"/>
        <v>1.3978333582946423</v>
      </c>
      <c r="JH159" s="95">
        <f t="shared" si="547"/>
        <v>0.10339225050466361</v>
      </c>
      <c r="JI159" s="102">
        <f t="shared" si="547"/>
        <v>1.0279362581152807</v>
      </c>
      <c r="JJ159" s="102">
        <f t="shared" si="547"/>
        <v>1.0515554257338966</v>
      </c>
      <c r="JK159" s="102">
        <f t="shared" si="547"/>
        <v>0.71301247771835552</v>
      </c>
      <c r="JL159" s="102">
        <f t="shared" si="531"/>
        <v>0.42573546998325718</v>
      </c>
      <c r="JM159" s="102">
        <f t="shared" si="531"/>
        <v>-100</v>
      </c>
      <c r="JN159" s="102">
        <f t="shared" si="531"/>
        <v>0</v>
      </c>
      <c r="JO159" s="102">
        <f t="shared" si="531"/>
        <v>0</v>
      </c>
      <c r="JP159" s="15"/>
      <c r="JQ159" s="99"/>
      <c r="JR159" s="100">
        <f t="shared" si="548"/>
        <v>-5.1323828920570307</v>
      </c>
      <c r="JS159" s="100">
        <f t="shared" si="548"/>
        <v>11.034778875053664</v>
      </c>
      <c r="JT159" s="100">
        <f t="shared" si="548"/>
        <v>-5.5684454756380504</v>
      </c>
      <c r="JU159" s="100">
        <f t="shared" si="548"/>
        <v>-21.908271908271903</v>
      </c>
      <c r="JV159" s="100">
        <f t="shared" si="548"/>
        <v>13.162034609334029</v>
      </c>
      <c r="JW159" s="100">
        <f t="shared" si="548"/>
        <v>7.089898053753485</v>
      </c>
      <c r="JX159" s="100">
        <f t="shared" si="548"/>
        <v>-3.0722630895716141</v>
      </c>
      <c r="JY159" s="100">
        <f t="shared" si="548"/>
        <v>-13.303571428571425</v>
      </c>
      <c r="JZ159" s="100">
        <f t="shared" si="548"/>
        <v>15.396498455200813</v>
      </c>
      <c r="KA159" s="100">
        <f t="shared" si="548"/>
        <v>33.511825078090141</v>
      </c>
      <c r="KB159" s="100">
        <f t="shared" si="548"/>
        <v>-17.914438502673804</v>
      </c>
      <c r="KC159" s="100">
        <f t="shared" si="548"/>
        <v>19.543973941368087</v>
      </c>
      <c r="KD159" s="100">
        <f t="shared" si="548"/>
        <v>-1.9073569482288777</v>
      </c>
      <c r="KE159" s="100">
        <f t="shared" si="548"/>
        <v>2.2916666666666696</v>
      </c>
      <c r="KF159" s="101">
        <f t="shared" si="548"/>
        <v>4.7861507128309499</v>
      </c>
      <c r="KG159" s="95">
        <f t="shared" si="548"/>
        <v>-0.12957563977972208</v>
      </c>
      <c r="KH159" s="102">
        <f t="shared" si="548"/>
        <v>-0.71359065844955882</v>
      </c>
      <c r="KI159" s="102">
        <f t="shared" si="548"/>
        <v>0.88206468474354427</v>
      </c>
      <c r="KJ159" s="102">
        <f t="shared" si="548"/>
        <v>0.48575129533678929</v>
      </c>
      <c r="KK159" s="102">
        <f t="shared" si="532"/>
        <v>-0.25781501772478288</v>
      </c>
      <c r="KL159" s="102">
        <f t="shared" si="532"/>
        <v>-100</v>
      </c>
      <c r="KM159" s="102">
        <f t="shared" si="532"/>
        <v>0</v>
      </c>
      <c r="KN159" s="102">
        <f t="shared" si="532"/>
        <v>0</v>
      </c>
      <c r="KO159" s="15"/>
      <c r="KP159" s="99"/>
      <c r="KQ159" s="100">
        <f t="shared" si="549"/>
        <v>-15.807962529274</v>
      </c>
      <c r="KR159" s="100">
        <f t="shared" si="549"/>
        <v>-46.488178025034763</v>
      </c>
      <c r="KS159" s="100">
        <f t="shared" si="549"/>
        <v>-22.871994801819362</v>
      </c>
      <c r="KT159" s="100">
        <f t="shared" si="549"/>
        <v>23.757371524852577</v>
      </c>
      <c r="KU159" s="100">
        <f t="shared" si="549"/>
        <v>20.217835262083049</v>
      </c>
      <c r="KV159" s="100">
        <f t="shared" si="549"/>
        <v>19.252548131370339</v>
      </c>
      <c r="KW159" s="100">
        <f t="shared" si="549"/>
        <v>-38.698955365622034</v>
      </c>
      <c r="KX159" s="100">
        <f t="shared" si="549"/>
        <v>24.167312161115404</v>
      </c>
      <c r="KY159" s="100">
        <f t="shared" si="549"/>
        <v>62.570180910792274</v>
      </c>
      <c r="KZ159" s="100">
        <f t="shared" si="549"/>
        <v>22.217958557175741</v>
      </c>
      <c r="LA159" s="100">
        <f t="shared" si="549"/>
        <v>-21.004709576138147</v>
      </c>
      <c r="LB159" s="100">
        <f t="shared" si="549"/>
        <v>27.146263910969793</v>
      </c>
      <c r="LC159" s="100">
        <f t="shared" si="549"/>
        <v>-11.097217880587685</v>
      </c>
      <c r="LD159" s="100">
        <f t="shared" si="549"/>
        <v>-9.7046413502109736</v>
      </c>
      <c r="LE159" s="101">
        <f t="shared" si="549"/>
        <v>11.020249221183809</v>
      </c>
      <c r="LF159" s="95">
        <f t="shared" si="549"/>
        <v>4.1038232199228419</v>
      </c>
      <c r="LG159" s="102">
        <f t="shared" si="549"/>
        <v>8.3894878706199485</v>
      </c>
      <c r="LH159" s="102">
        <f t="shared" si="549"/>
        <v>9.4497979483991301</v>
      </c>
      <c r="LI159" s="102">
        <f t="shared" si="549"/>
        <v>-1.1360408974723124</v>
      </c>
      <c r="LJ159" s="102">
        <f t="shared" si="533"/>
        <v>0.2585463947141653</v>
      </c>
      <c r="LK159" s="102">
        <f t="shared" si="533"/>
        <v>-100</v>
      </c>
      <c r="LL159" s="102">
        <f t="shared" si="533"/>
        <v>0</v>
      </c>
      <c r="LM159" s="102">
        <f t="shared" si="533"/>
        <v>0</v>
      </c>
      <c r="LN159" s="15"/>
      <c r="LO159" s="99"/>
      <c r="LP159" s="100">
        <f t="shared" si="550"/>
        <v>-30.953926022063595</v>
      </c>
      <c r="LQ159" s="100">
        <f t="shared" si="550"/>
        <v>-47.180451127819545</v>
      </c>
      <c r="LR159" s="100">
        <f t="shared" si="550"/>
        <v>-36.832740213523131</v>
      </c>
      <c r="LS159" s="100">
        <f t="shared" si="550"/>
        <v>62.816901408450711</v>
      </c>
      <c r="LT159" s="100">
        <f t="shared" si="550"/>
        <v>29.757785467128016</v>
      </c>
      <c r="LU159" s="100">
        <f t="shared" si="550"/>
        <v>-41.333333333333336</v>
      </c>
      <c r="LV159" s="100">
        <f t="shared" si="550"/>
        <v>-37.5</v>
      </c>
      <c r="LW159" s="100">
        <f t="shared" si="550"/>
        <v>0.36363636363636598</v>
      </c>
      <c r="LX159" s="100">
        <f t="shared" si="550"/>
        <v>-19.927536231884059</v>
      </c>
      <c r="LY159" s="100">
        <f t="shared" si="550"/>
        <v>51.583710407239813</v>
      </c>
      <c r="LZ159" s="100">
        <f t="shared" si="550"/>
        <v>-48.656716417910452</v>
      </c>
      <c r="MA159" s="100">
        <f t="shared" si="550"/>
        <v>-1.1627906976744207</v>
      </c>
      <c r="MB159" s="100">
        <f t="shared" si="550"/>
        <v>65.294117647058812</v>
      </c>
      <c r="MC159" s="100">
        <f t="shared" si="550"/>
        <v>1.4234875444839812</v>
      </c>
      <c r="MD159" s="101">
        <f t="shared" si="550"/>
        <v>30.877192982456148</v>
      </c>
      <c r="ME159" s="95">
        <f t="shared" si="550"/>
        <v>25.737265415549594</v>
      </c>
      <c r="MF159" s="102">
        <f t="shared" si="550"/>
        <v>8.5287846481876262</v>
      </c>
      <c r="MG159" s="102">
        <f t="shared" si="550"/>
        <v>9.0373280943025556</v>
      </c>
      <c r="MH159" s="102">
        <f t="shared" si="550"/>
        <v>1.08108108108107</v>
      </c>
      <c r="MI159" s="102">
        <f t="shared" si="534"/>
        <v>3.2085561497326109</v>
      </c>
      <c r="MJ159" s="102">
        <f t="shared" si="534"/>
        <v>-100</v>
      </c>
      <c r="MK159" s="102">
        <f t="shared" si="534"/>
        <v>0</v>
      </c>
      <c r="ML159" s="102">
        <f t="shared" si="534"/>
        <v>0</v>
      </c>
      <c r="MM159" s="15"/>
      <c r="MN159" s="99"/>
      <c r="MO159" s="100">
        <f t="shared" si="551"/>
        <v>-4.0518638573743937</v>
      </c>
      <c r="MP159" s="100">
        <f t="shared" si="551"/>
        <v>-46.11486486486487</v>
      </c>
      <c r="MQ159" s="100">
        <f t="shared" si="551"/>
        <v>-15.673981191222575</v>
      </c>
      <c r="MR159" s="100">
        <f t="shared" si="551"/>
        <v>8.9219330855018661</v>
      </c>
      <c r="MS159" s="100">
        <f t="shared" si="551"/>
        <v>10.693970420932875</v>
      </c>
      <c r="MT159" s="100">
        <f t="shared" si="551"/>
        <v>60.22610483042137</v>
      </c>
      <c r="MU159" s="100">
        <f t="shared" si="551"/>
        <v>-35.663887107119955</v>
      </c>
      <c r="MV159" s="100">
        <f t="shared" si="551"/>
        <v>27.218344965104691</v>
      </c>
      <c r="MW159" s="100">
        <f t="shared" si="551"/>
        <v>84.639498432601883</v>
      </c>
      <c r="MX159" s="100">
        <f t="shared" si="551"/>
        <v>15.874363327674024</v>
      </c>
      <c r="MY159" s="100">
        <f t="shared" si="551"/>
        <v>-15.01831501831502</v>
      </c>
      <c r="MZ159" s="100">
        <f t="shared" si="551"/>
        <v>27.155172413793103</v>
      </c>
      <c r="NA159" s="100">
        <f t="shared" si="551"/>
        <v>-16.237288135593218</v>
      </c>
      <c r="NB159" s="100">
        <f t="shared" si="551"/>
        <v>-11.37191420477539</v>
      </c>
      <c r="NC159" s="101">
        <f t="shared" si="551"/>
        <v>8.7214611872146186</v>
      </c>
      <c r="ND159" s="95">
        <f t="shared" si="551"/>
        <v>1.1759764804703865</v>
      </c>
      <c r="NE159" s="102">
        <f t="shared" si="551"/>
        <v>8.3022000830220044</v>
      </c>
      <c r="NF159" s="102">
        <f t="shared" si="551"/>
        <v>9.620544269835186</v>
      </c>
      <c r="NG159" s="102">
        <f t="shared" si="551"/>
        <v>-1.538461538461533</v>
      </c>
      <c r="NH159" s="102">
        <f t="shared" si="535"/>
        <v>-0.42613636363636465</v>
      </c>
      <c r="NI159" s="102">
        <f t="shared" si="535"/>
        <v>-100</v>
      </c>
      <c r="NJ159" s="102">
        <f t="shared" si="535"/>
        <v>0</v>
      </c>
      <c r="NK159" s="102">
        <f t="shared" si="535"/>
        <v>0</v>
      </c>
      <c r="NL159" s="15"/>
      <c r="NM159" s="106"/>
      <c r="NN159" s="100">
        <f t="shared" si="552"/>
        <v>50</v>
      </c>
      <c r="NO159" s="100">
        <f t="shared" si="552"/>
        <v>-44.444444444444443</v>
      </c>
      <c r="NP159" s="100">
        <f t="shared" si="552"/>
        <v>25</v>
      </c>
      <c r="NQ159" s="100">
        <f t="shared" si="552"/>
        <v>-52</v>
      </c>
      <c r="NR159" s="100">
        <f t="shared" si="552"/>
        <v>258.33333333333337</v>
      </c>
      <c r="NS159" s="100">
        <f t="shared" si="552"/>
        <v>148.83720930232559</v>
      </c>
      <c r="NT159" s="100">
        <f t="shared" si="552"/>
        <v>-87.850467289719631</v>
      </c>
      <c r="NU159" s="100">
        <f t="shared" si="552"/>
        <v>292.30769230769226</v>
      </c>
      <c r="NV159" s="100">
        <f t="shared" si="552"/>
        <v>-43.137254901960787</v>
      </c>
      <c r="NW159" s="100">
        <f t="shared" si="552"/>
        <v>313.79310344827587</v>
      </c>
      <c r="NX159" s="100">
        <f t="shared" si="552"/>
        <v>-80</v>
      </c>
      <c r="NY159" s="100">
        <f t="shared" si="552"/>
        <v>229.16666666666666</v>
      </c>
      <c r="NZ159" s="100">
        <f t="shared" si="552"/>
        <v>16.455696202531644</v>
      </c>
      <c r="OA159" s="100">
        <f t="shared" si="552"/>
        <v>1.0869565217391353</v>
      </c>
      <c r="OB159" s="101">
        <f t="shared" si="552"/>
        <v>4.3010752688172005</v>
      </c>
      <c r="OC159" s="95">
        <f t="shared" si="552"/>
        <v>-7.2164948453608213</v>
      </c>
      <c r="OD159" s="102">
        <f t="shared" si="552"/>
        <v>10.000000000000009</v>
      </c>
      <c r="OE159" s="102">
        <f t="shared" si="552"/>
        <v>7.0707070707070718</v>
      </c>
      <c r="OF159" s="102">
        <f t="shared" si="552"/>
        <v>-1.8867924528301883</v>
      </c>
      <c r="OG159" s="102">
        <f t="shared" si="536"/>
        <v>2.8846153846153744</v>
      </c>
      <c r="OH159" s="102">
        <f t="shared" si="536"/>
        <v>-100</v>
      </c>
      <c r="OI159" s="102">
        <f t="shared" si="536"/>
        <v>0</v>
      </c>
      <c r="OJ159" s="102">
        <f t="shared" si="536"/>
        <v>0</v>
      </c>
      <c r="OK159" s="37"/>
      <c r="OL159"/>
      <c r="OM159"/>
      <c r="ON159"/>
      <c r="OO159"/>
      <c r="OP159"/>
      <c r="OQ159"/>
      <c r="OR159"/>
      <c r="OS159"/>
      <c r="OT159"/>
      <c r="OU159"/>
      <c r="OV159"/>
      <c r="OW159"/>
      <c r="OX159"/>
      <c r="OY159"/>
      <c r="OZ159"/>
      <c r="PA159"/>
      <c r="PB159"/>
      <c r="PC159"/>
      <c r="PD159"/>
      <c r="PE159"/>
      <c r="PF159"/>
      <c r="PG159"/>
      <c r="PH159"/>
      <c r="PI159"/>
      <c r="PJ159"/>
      <c r="PK159"/>
      <c r="PL159"/>
      <c r="PM159"/>
      <c r="PN159"/>
      <c r="PO159"/>
      <c r="PP159"/>
      <c r="PQ159"/>
      <c r="PR159"/>
      <c r="PS159"/>
      <c r="PT159"/>
      <c r="PU159"/>
      <c r="PV159"/>
      <c r="PW159"/>
      <c r="PX159"/>
      <c r="PY159"/>
      <c r="PZ159"/>
      <c r="QA159"/>
      <c r="QB159"/>
      <c r="QC159"/>
      <c r="QD159"/>
      <c r="QE159"/>
      <c r="QF159"/>
      <c r="QG159"/>
      <c r="QH159"/>
      <c r="QI159"/>
      <c r="QJ159"/>
      <c r="QK159"/>
      <c r="QL159"/>
      <c r="QM159"/>
      <c r="QN159"/>
      <c r="QO159"/>
      <c r="QP159"/>
      <c r="QQ159"/>
      <c r="QR159"/>
      <c r="QS159"/>
      <c r="QT159"/>
      <c r="QU159"/>
      <c r="QV159"/>
      <c r="QW159"/>
      <c r="QX159"/>
      <c r="QY159"/>
      <c r="QZ159"/>
      <c r="RA159"/>
      <c r="RB159"/>
      <c r="RC159"/>
      <c r="RD159"/>
      <c r="RE159"/>
      <c r="RF159"/>
      <c r="RG159"/>
      <c r="RH159"/>
      <c r="RI159"/>
      <c r="RJ159"/>
      <c r="RK159"/>
      <c r="RL159"/>
      <c r="RM159"/>
      <c r="RN159"/>
      <c r="RO159"/>
      <c r="RP159"/>
      <c r="RQ159"/>
      <c r="RR159"/>
      <c r="RS159"/>
      <c r="RT159"/>
      <c r="RU159"/>
      <c r="RV159"/>
      <c r="RW159"/>
      <c r="RX159"/>
      <c r="RY159"/>
      <c r="RZ159"/>
      <c r="SA159"/>
      <c r="SB159"/>
      <c r="SC159"/>
      <c r="SD159"/>
      <c r="SE159"/>
      <c r="SF159"/>
      <c r="SG159"/>
      <c r="SH159"/>
      <c r="SI159"/>
      <c r="SJ159"/>
      <c r="SK159"/>
      <c r="SL159"/>
      <c r="SM159"/>
      <c r="SN159"/>
      <c r="SO159"/>
      <c r="SP159"/>
      <c r="SQ159"/>
      <c r="SR159"/>
      <c r="SS159"/>
      <c r="ST159" s="15"/>
    </row>
    <row r="160" spans="1:514" x14ac:dyDescent="0.3">
      <c r="A160" s="62" t="str">
        <f>A$15</f>
        <v>Peralatan pengangkutan, pembuatan lain &amp; pembaikan</v>
      </c>
      <c r="B160" s="99"/>
      <c r="C160" s="100">
        <f t="shared" si="537"/>
        <v>1.605518617334134</v>
      </c>
      <c r="D160" s="100">
        <f t="shared" si="537"/>
        <v>0.16811081420282648</v>
      </c>
      <c r="E160" s="100">
        <f t="shared" si="537"/>
        <v>0.16829101399959967</v>
      </c>
      <c r="F160" s="100">
        <f t="shared" si="537"/>
        <v>0.86265785392511951</v>
      </c>
      <c r="G160" s="100">
        <f t="shared" si="537"/>
        <v>1.5325477634138052</v>
      </c>
      <c r="H160" s="100">
        <f t="shared" si="537"/>
        <v>2.523955037543324E-2</v>
      </c>
      <c r="I160" s="100">
        <f t="shared" si="537"/>
        <v>0.17528049384940569</v>
      </c>
      <c r="J160" s="100">
        <f t="shared" si="537"/>
        <v>-1.3075805486710501</v>
      </c>
      <c r="K160" s="100">
        <f t="shared" si="537"/>
        <v>-1.4784970739977754</v>
      </c>
      <c r="L160" s="100">
        <f t="shared" si="537"/>
        <v>0.25720735724066301</v>
      </c>
      <c r="M160" s="100">
        <f t="shared" si="537"/>
        <v>-9.6897436370679824E-2</v>
      </c>
      <c r="N160" s="100">
        <f t="shared" si="537"/>
        <v>-0.45585966727325067</v>
      </c>
      <c r="O160" s="100">
        <f t="shared" si="537"/>
        <v>-1.7631201659185081E-2</v>
      </c>
      <c r="P160" s="100">
        <f t="shared" si="537"/>
        <v>1.463183735596707</v>
      </c>
      <c r="Q160" s="101">
        <f t="shared" si="537"/>
        <v>1.865606791009955</v>
      </c>
      <c r="R160" s="95">
        <f t="shared" si="537"/>
        <v>2.3688830420121931</v>
      </c>
      <c r="S160" s="102">
        <f t="shared" si="537"/>
        <v>0.98904810151010381</v>
      </c>
      <c r="T160" s="102">
        <f t="shared" si="537"/>
        <v>1.1096537706512866</v>
      </c>
      <c r="U160" s="102">
        <f t="shared" si="537"/>
        <v>0.47163530306220114</v>
      </c>
      <c r="V160" s="102">
        <f t="shared" si="521"/>
        <v>1.4800880699429309</v>
      </c>
      <c r="W160" s="102">
        <f t="shared" si="521"/>
        <v>-100</v>
      </c>
      <c r="X160" s="102">
        <f t="shared" si="521"/>
        <v>0</v>
      </c>
      <c r="Y160" s="102">
        <f t="shared" si="521"/>
        <v>0</v>
      </c>
      <c r="Z160" s="15"/>
      <c r="AA160" s="99"/>
      <c r="AB160" s="100">
        <f t="shared" si="538"/>
        <v>2.7574269382497407</v>
      </c>
      <c r="AC160" s="100">
        <f t="shared" si="538"/>
        <v>-1.4905786030477541</v>
      </c>
      <c r="AD160" s="100">
        <f t="shared" si="538"/>
        <v>1.0319527568448894</v>
      </c>
      <c r="AE160" s="100">
        <f t="shared" si="538"/>
        <v>0.60221994804376955</v>
      </c>
      <c r="AF160" s="100">
        <f t="shared" si="538"/>
        <v>3.292382331077115</v>
      </c>
      <c r="AG160" s="100">
        <f t="shared" si="538"/>
        <v>2.0965512016817955</v>
      </c>
      <c r="AH160" s="100">
        <f t="shared" si="538"/>
        <v>-8.351265118349783</v>
      </c>
      <c r="AI160" s="100">
        <f t="shared" si="538"/>
        <v>0.36432821924463621</v>
      </c>
      <c r="AJ160" s="100">
        <f t="shared" si="538"/>
        <v>-1.1031339490985337</v>
      </c>
      <c r="AK160" s="100">
        <f t="shared" si="538"/>
        <v>0.13254756418361602</v>
      </c>
      <c r="AL160" s="100">
        <f t="shared" si="538"/>
        <v>-9.1642228739008402E-2</v>
      </c>
      <c r="AM160" s="100">
        <f t="shared" si="538"/>
        <v>0.6767361748099221</v>
      </c>
      <c r="AN160" s="100">
        <f t="shared" si="538"/>
        <v>-0.6154967504201192</v>
      </c>
      <c r="AO160" s="100">
        <f t="shared" si="538"/>
        <v>0.34428667467965024</v>
      </c>
      <c r="AP160" s="101">
        <f t="shared" si="538"/>
        <v>0.83238590222511899</v>
      </c>
      <c r="AQ160" s="95">
        <f t="shared" si="538"/>
        <v>2.0798936898481779</v>
      </c>
      <c r="AR160" s="102">
        <f t="shared" si="538"/>
        <v>3.550365884927853E-2</v>
      </c>
      <c r="AS160" s="102">
        <f t="shared" si="538"/>
        <v>1.0529013940099086</v>
      </c>
      <c r="AT160" s="102">
        <f t="shared" si="538"/>
        <v>0.64193869387914049</v>
      </c>
      <c r="AU160" s="102">
        <f t="shared" si="522"/>
        <v>1.3900736719658857</v>
      </c>
      <c r="AV160" s="102">
        <f t="shared" si="522"/>
        <v>-100</v>
      </c>
      <c r="AW160" s="102">
        <f t="shared" si="522"/>
        <v>0</v>
      </c>
      <c r="AX160" s="102">
        <f t="shared" si="522"/>
        <v>0</v>
      </c>
      <c r="AY160" s="15"/>
      <c r="AZ160" s="99"/>
      <c r="BA160" s="100">
        <f t="shared" si="539"/>
        <v>1.5348624522012244</v>
      </c>
      <c r="BB160" s="100">
        <f t="shared" si="539"/>
        <v>0.76496811545012644</v>
      </c>
      <c r="BC160" s="100">
        <f t="shared" si="539"/>
        <v>-0.19821091973752925</v>
      </c>
      <c r="BD160" s="100">
        <f t="shared" si="539"/>
        <v>1.488885283141328</v>
      </c>
      <c r="BE160" s="100">
        <f t="shared" si="539"/>
        <v>0.75526479033567462</v>
      </c>
      <c r="BF160" s="100">
        <f t="shared" si="539"/>
        <v>-1.0733100602983159</v>
      </c>
      <c r="BG160" s="100">
        <f t="shared" si="539"/>
        <v>3.4178327847605772</v>
      </c>
      <c r="BH160" s="100">
        <f t="shared" si="539"/>
        <v>-2.2886603054855903</v>
      </c>
      <c r="BI160" s="100">
        <f t="shared" si="539"/>
        <v>-1.490187114675201</v>
      </c>
      <c r="BJ160" s="100">
        <f t="shared" si="539"/>
        <v>-0.13728649693844908</v>
      </c>
      <c r="BK160" s="100">
        <f t="shared" si="539"/>
        <v>-0.17942776741514121</v>
      </c>
      <c r="BL160" s="100">
        <f t="shared" si="539"/>
        <v>-0.83150673417001775</v>
      </c>
      <c r="BM160" s="100">
        <f t="shared" si="539"/>
        <v>0.83391470467422124</v>
      </c>
      <c r="BN160" s="100">
        <f t="shared" si="539"/>
        <v>1.7406823060807541</v>
      </c>
      <c r="BO160" s="101">
        <f t="shared" si="539"/>
        <v>2.2536607687614341</v>
      </c>
      <c r="BP160" s="95">
        <f t="shared" si="539"/>
        <v>2.4681459382186688</v>
      </c>
      <c r="BQ160" s="102">
        <f t="shared" si="539"/>
        <v>1.324145795548981</v>
      </c>
      <c r="BR160" s="102">
        <f t="shared" si="539"/>
        <v>1.2463781997557488</v>
      </c>
      <c r="BS160" s="102">
        <f t="shared" si="539"/>
        <v>0.4227617279424889</v>
      </c>
      <c r="BT160" s="102">
        <f t="shared" si="523"/>
        <v>1.504936970460613</v>
      </c>
      <c r="BU160" s="102">
        <f t="shared" si="523"/>
        <v>-100</v>
      </c>
      <c r="BV160" s="102">
        <f t="shared" si="523"/>
        <v>0</v>
      </c>
      <c r="BW160" s="102">
        <f t="shared" si="523"/>
        <v>0</v>
      </c>
      <c r="BX160" s="15"/>
      <c r="BY160" s="99"/>
      <c r="BZ160" s="100">
        <f t="shared" si="540"/>
        <v>-2.2948073701842597</v>
      </c>
      <c r="CA160" s="100">
        <f t="shared" si="540"/>
        <v>-0.41145208297617142</v>
      </c>
      <c r="CB160" s="100">
        <f t="shared" si="540"/>
        <v>1.2997073506627599</v>
      </c>
      <c r="CC160" s="100">
        <f t="shared" si="540"/>
        <v>-6.2112328999915034</v>
      </c>
      <c r="CD160" s="100">
        <f t="shared" si="540"/>
        <v>4.3939119405689508</v>
      </c>
      <c r="CE160" s="100">
        <f t="shared" si="540"/>
        <v>5.5541091729584213</v>
      </c>
      <c r="CF160" s="100">
        <f t="shared" si="540"/>
        <v>-3.5846419468881008</v>
      </c>
      <c r="CG160" s="100">
        <f t="shared" si="540"/>
        <v>5.133452715954645</v>
      </c>
      <c r="CH160" s="100">
        <f t="shared" si="540"/>
        <v>-2.8388352664449723</v>
      </c>
      <c r="CI160" s="100">
        <f t="shared" si="540"/>
        <v>5.8769513314967936</v>
      </c>
      <c r="CJ160" s="100">
        <f t="shared" si="540"/>
        <v>0.89095639832847962</v>
      </c>
      <c r="CK160" s="100">
        <f t="shared" si="540"/>
        <v>-0.2578930915911215</v>
      </c>
      <c r="CL160" s="100">
        <f t="shared" si="540"/>
        <v>-7.9370054062524513</v>
      </c>
      <c r="CM160" s="100">
        <f t="shared" si="540"/>
        <v>2.485106382978719</v>
      </c>
      <c r="CN160" s="101">
        <f t="shared" si="540"/>
        <v>1.0214250124564117</v>
      </c>
      <c r="CO160" s="95">
        <f t="shared" si="540"/>
        <v>2.2359227291409711</v>
      </c>
      <c r="CP160" s="102">
        <f t="shared" si="540"/>
        <v>0.4341883090777543</v>
      </c>
      <c r="CQ160" s="102">
        <f t="shared" si="524"/>
        <v>-0.48835161316147513</v>
      </c>
      <c r="CR160" s="102">
        <f t="shared" si="524"/>
        <v>0.43443282381334658</v>
      </c>
      <c r="CS160" s="102">
        <f t="shared" si="524"/>
        <v>1.513937840435764</v>
      </c>
      <c r="CT160" s="102">
        <f t="shared" si="524"/>
        <v>-100</v>
      </c>
      <c r="CU160" s="102">
        <f t="shared" si="524"/>
        <v>0</v>
      </c>
      <c r="CV160" s="102">
        <f t="shared" si="524"/>
        <v>0</v>
      </c>
      <c r="CW160" s="15"/>
      <c r="CX160" s="99"/>
      <c r="CY160" s="100">
        <f t="shared" si="541"/>
        <v>1.3250376178031154</v>
      </c>
      <c r="CZ160" s="100">
        <f t="shared" si="541"/>
        <v>0.18172137033545255</v>
      </c>
      <c r="DA160" s="100">
        <f t="shared" si="541"/>
        <v>0.59293644950044744</v>
      </c>
      <c r="DB160" s="100">
        <f t="shared" si="541"/>
        <v>1.3960455072056233</v>
      </c>
      <c r="DC160" s="100">
        <f t="shared" si="541"/>
        <v>0.99341705828077664</v>
      </c>
      <c r="DD160" s="100">
        <f t="shared" si="541"/>
        <v>0.27549643795412582</v>
      </c>
      <c r="DE160" s="100">
        <f t="shared" si="541"/>
        <v>2.2658931159336149E-2</v>
      </c>
      <c r="DF160" s="100">
        <f t="shared" si="541"/>
        <v>-0.69660429006300761</v>
      </c>
      <c r="DG160" s="100">
        <f t="shared" si="541"/>
        <v>-1.4310224372531599</v>
      </c>
      <c r="DH160" s="100">
        <f t="shared" si="541"/>
        <v>0.19527671433667848</v>
      </c>
      <c r="DI160" s="100">
        <f t="shared" si="541"/>
        <v>1.4436750191282322E-2</v>
      </c>
      <c r="DJ160" s="100">
        <f t="shared" si="541"/>
        <v>-0.4551731438222073</v>
      </c>
      <c r="DK160" s="100">
        <f t="shared" si="541"/>
        <v>-0.2073595731002964</v>
      </c>
      <c r="DL160" s="100">
        <f t="shared" si="541"/>
        <v>1.5325150878144678</v>
      </c>
      <c r="DM160" s="101">
        <f t="shared" si="541"/>
        <v>1.6944786329679218</v>
      </c>
      <c r="DN160" s="95">
        <f t="shared" si="541"/>
        <v>2.3506619006070206</v>
      </c>
      <c r="DO160" s="102">
        <f t="shared" si="541"/>
        <v>0.95240277745949342</v>
      </c>
      <c r="DP160" s="102">
        <f t="shared" si="541"/>
        <v>1.1849470859835787</v>
      </c>
      <c r="DQ160" s="102">
        <f t="shared" si="541"/>
        <v>0.55233249429047504</v>
      </c>
      <c r="DR160" s="102">
        <f t="shared" si="525"/>
        <v>1.491718130867814</v>
      </c>
      <c r="DS160" s="102">
        <f t="shared" si="525"/>
        <v>-100</v>
      </c>
      <c r="DT160" s="102">
        <f t="shared" si="525"/>
        <v>0</v>
      </c>
      <c r="DU160" s="102">
        <f t="shared" si="525"/>
        <v>0</v>
      </c>
      <c r="DV160" s="15"/>
      <c r="DW160" s="99"/>
      <c r="DX160" s="100">
        <f t="shared" si="542"/>
        <v>2.1213552625928722</v>
      </c>
      <c r="DY160" s="100">
        <f t="shared" si="542"/>
        <v>-0.25440477692275643</v>
      </c>
      <c r="DZ160" s="100">
        <f t="shared" si="542"/>
        <v>1.3574756012731504</v>
      </c>
      <c r="EA160" s="100">
        <f t="shared" si="542"/>
        <v>0.34106270146614381</v>
      </c>
      <c r="EB160" s="100">
        <f t="shared" si="542"/>
        <v>1.923355924475123</v>
      </c>
      <c r="EC160" s="100">
        <f t="shared" si="542"/>
        <v>2.4788010655387716</v>
      </c>
      <c r="ED160" s="100">
        <f t="shared" si="542"/>
        <v>-8.0581792205730594</v>
      </c>
      <c r="EE160" s="100">
        <f t="shared" si="542"/>
        <v>1.7740369051473026</v>
      </c>
      <c r="EF160" s="100">
        <f t="shared" si="542"/>
        <v>-1.2235723222427164</v>
      </c>
      <c r="EG160" s="100">
        <f t="shared" si="542"/>
        <v>-0.5968226706741131</v>
      </c>
      <c r="EH160" s="100">
        <f t="shared" si="542"/>
        <v>4.1034944494833248E-2</v>
      </c>
      <c r="EI160" s="100">
        <f t="shared" si="542"/>
        <v>0.57857127436800049</v>
      </c>
      <c r="EJ160" s="100">
        <f t="shared" si="542"/>
        <v>-0.56665736547253376</v>
      </c>
      <c r="EK160" s="100">
        <f t="shared" si="542"/>
        <v>0.63248785752834102</v>
      </c>
      <c r="EL160" s="101">
        <f t="shared" si="542"/>
        <v>0.85803766785361724</v>
      </c>
      <c r="EM160" s="95">
        <f t="shared" si="542"/>
        <v>2.0630396869284029</v>
      </c>
      <c r="EN160" s="102">
        <f t="shared" si="542"/>
        <v>-2.7090105859794988E-2</v>
      </c>
      <c r="EO160" s="102">
        <f t="shared" si="542"/>
        <v>1.1235018238666017</v>
      </c>
      <c r="EP160" s="102">
        <f t="shared" si="542"/>
        <v>0.69876736612111134</v>
      </c>
      <c r="EQ160" s="102">
        <f t="shared" si="526"/>
        <v>1.4738091826499877</v>
      </c>
      <c r="ER160" s="102">
        <f t="shared" si="526"/>
        <v>-100</v>
      </c>
      <c r="ES160" s="102">
        <f t="shared" si="526"/>
        <v>0</v>
      </c>
      <c r="ET160" s="102">
        <f t="shared" si="526"/>
        <v>0</v>
      </c>
      <c r="EU160" s="15"/>
      <c r="EV160" s="99"/>
      <c r="EW160" s="100">
        <f t="shared" si="543"/>
        <v>1.2114863793923236</v>
      </c>
      <c r="EX160" s="100">
        <f t="shared" si="543"/>
        <v>0.35746141118955244</v>
      </c>
      <c r="EY160" s="100">
        <f t="shared" si="543"/>
        <v>0.41589209872858746</v>
      </c>
      <c r="EZ160" s="100">
        <f t="shared" si="543"/>
        <v>1.9093691514590505</v>
      </c>
      <c r="FA160" s="100">
        <f t="shared" si="543"/>
        <v>0.5449735800521216</v>
      </c>
      <c r="FB160" s="100">
        <f t="shared" si="543"/>
        <v>-0.78929148396030824</v>
      </c>
      <c r="FC160" s="100">
        <f t="shared" si="543"/>
        <v>2.9622884791769222</v>
      </c>
      <c r="FD160" s="100">
        <f t="shared" si="543"/>
        <v>-1.8532743762708637</v>
      </c>
      <c r="FE160" s="100">
        <f t="shared" si="543"/>
        <v>-1.3903869932388013</v>
      </c>
      <c r="FF160" s="100">
        <f t="shared" si="543"/>
        <v>4.4687520843056383E-2</v>
      </c>
      <c r="FG160" s="100">
        <f t="shared" si="543"/>
        <v>-0.11933572004773074</v>
      </c>
      <c r="FH160" s="100">
        <f t="shared" si="543"/>
        <v>-0.78094754969363356</v>
      </c>
      <c r="FI160" s="100">
        <f t="shared" si="543"/>
        <v>0.53751143641354027</v>
      </c>
      <c r="FJ160" s="100">
        <f t="shared" si="543"/>
        <v>1.6895621859254417</v>
      </c>
      <c r="FK160" s="101">
        <f t="shared" si="543"/>
        <v>2.0306372226462699</v>
      </c>
      <c r="FL160" s="95">
        <f t="shared" si="543"/>
        <v>2.4474712688155487</v>
      </c>
      <c r="FM160" s="102">
        <f t="shared" si="543"/>
        <v>1.2829471272182369</v>
      </c>
      <c r="FN160" s="102">
        <f t="shared" si="543"/>
        <v>1.3182838070495029</v>
      </c>
      <c r="FO160" s="102">
        <f t="shared" si="543"/>
        <v>0.51468603538389335</v>
      </c>
      <c r="FP160" s="102">
        <f t="shared" si="527"/>
        <v>1.4897681430079857</v>
      </c>
      <c r="FQ160" s="102">
        <f t="shared" si="527"/>
        <v>-100</v>
      </c>
      <c r="FR160" s="102">
        <f t="shared" si="527"/>
        <v>0</v>
      </c>
      <c r="FS160" s="102">
        <f t="shared" si="527"/>
        <v>0</v>
      </c>
      <c r="FT160" s="15"/>
      <c r="FU160" s="99"/>
      <c r="FV160" s="100">
        <f t="shared" si="544"/>
        <v>-0.66685995940852782</v>
      </c>
      <c r="FW160" s="100">
        <f t="shared" si="544"/>
        <v>-0.31134461957579296</v>
      </c>
      <c r="FX160" s="100">
        <f t="shared" si="544"/>
        <v>-0.40015615850087505</v>
      </c>
      <c r="FY160" s="100">
        <f t="shared" si="544"/>
        <v>-1.0779029887310165</v>
      </c>
      <c r="FZ160" s="100">
        <f t="shared" si="544"/>
        <v>3.2491332342744039</v>
      </c>
      <c r="GA160" s="100">
        <f t="shared" si="544"/>
        <v>5.3727333781061093</v>
      </c>
      <c r="GB160" s="100">
        <f t="shared" si="544"/>
        <v>-3.1685331876536438</v>
      </c>
      <c r="GC160" s="100">
        <f t="shared" si="544"/>
        <v>5.3878702397743394</v>
      </c>
      <c r="GD160" s="100">
        <f t="shared" si="544"/>
        <v>-2.8551034975017875</v>
      </c>
      <c r="GE160" s="100">
        <f t="shared" si="544"/>
        <v>5.65760470242469</v>
      </c>
      <c r="GF160" s="100">
        <f t="shared" si="544"/>
        <v>1.6515994436717696</v>
      </c>
      <c r="GG160" s="100">
        <f t="shared" si="544"/>
        <v>-0.37626133059688316</v>
      </c>
      <c r="GH160" s="100">
        <f t="shared" si="544"/>
        <v>-8.2746781115879848</v>
      </c>
      <c r="GI160" s="100">
        <f t="shared" si="544"/>
        <v>3.2378813400711248</v>
      </c>
      <c r="GJ160" s="101">
        <f t="shared" si="544"/>
        <v>0.59825960841188852</v>
      </c>
      <c r="GK160" s="95">
        <f t="shared" si="544"/>
        <v>2.2166156064155729</v>
      </c>
      <c r="GL160" s="102">
        <f t="shared" si="544"/>
        <v>0.46720733427363381</v>
      </c>
      <c r="GM160" s="102">
        <f t="shared" si="544"/>
        <v>-0.43871194173905614</v>
      </c>
      <c r="GN160" s="102">
        <f t="shared" si="544"/>
        <v>0.46708381069886507</v>
      </c>
      <c r="GO160" s="102">
        <f t="shared" si="528"/>
        <v>1.5964912280701737</v>
      </c>
      <c r="GP160" s="102">
        <f t="shared" si="528"/>
        <v>-100</v>
      </c>
      <c r="GQ160" s="102">
        <f t="shared" si="528"/>
        <v>0</v>
      </c>
      <c r="GR160" s="102">
        <f t="shared" si="528"/>
        <v>0</v>
      </c>
      <c r="GS160" s="15"/>
      <c r="GT160" s="99"/>
      <c r="GU160" s="100">
        <f t="shared" si="545"/>
        <v>7.0100143061516462</v>
      </c>
      <c r="GV160" s="100">
        <f t="shared" si="545"/>
        <v>-8.021390374332027E-2</v>
      </c>
      <c r="GW160" s="100">
        <f t="shared" si="545"/>
        <v>-7.5996788868076042</v>
      </c>
      <c r="GX160" s="100">
        <f t="shared" si="545"/>
        <v>-9.7596293078482503</v>
      </c>
      <c r="GY160" s="100">
        <f t="shared" si="545"/>
        <v>13.596491228070185</v>
      </c>
      <c r="GZ160" s="100">
        <f t="shared" si="545"/>
        <v>-4.9533854411903171</v>
      </c>
      <c r="HA160" s="100">
        <f t="shared" si="545"/>
        <v>3.3785792133161685</v>
      </c>
      <c r="HB160" s="100">
        <f t="shared" si="545"/>
        <v>-13.714778608395628</v>
      </c>
      <c r="HC160" s="100">
        <f t="shared" si="545"/>
        <v>-2.5880262134843957</v>
      </c>
      <c r="HD160" s="100">
        <f t="shared" si="545"/>
        <v>1.7217787913340832</v>
      </c>
      <c r="HE160" s="100">
        <f t="shared" si="545"/>
        <v>-2.6902813585920837</v>
      </c>
      <c r="HF160" s="100">
        <f t="shared" si="545"/>
        <v>-0.47229581845409374</v>
      </c>
      <c r="HG160" s="100">
        <f t="shared" si="545"/>
        <v>4.5254629629629672</v>
      </c>
      <c r="HH160" s="100">
        <f t="shared" si="545"/>
        <v>-0.12180267965895553</v>
      </c>
      <c r="HI160" s="101">
        <f t="shared" si="545"/>
        <v>5.8425720620842503</v>
      </c>
      <c r="HJ160" s="95">
        <f t="shared" si="545"/>
        <v>2.7757410704933427</v>
      </c>
      <c r="HK160" s="102">
        <f t="shared" si="545"/>
        <v>1.8039135752140334</v>
      </c>
      <c r="HL160" s="102">
        <f t="shared" si="545"/>
        <v>-0.55060566623285068</v>
      </c>
      <c r="HM160" s="102">
        <f t="shared" si="545"/>
        <v>-1.3388363197100905</v>
      </c>
      <c r="HN160" s="102">
        <f t="shared" si="529"/>
        <v>1.2141618202224258</v>
      </c>
      <c r="HO160" s="102">
        <f t="shared" si="529"/>
        <v>-100</v>
      </c>
      <c r="HP160" s="102">
        <f t="shared" si="529"/>
        <v>0</v>
      </c>
      <c r="HQ160" s="102">
        <f t="shared" si="529"/>
        <v>0</v>
      </c>
      <c r="HR160" s="15"/>
      <c r="HS160" s="99"/>
      <c r="HT160" s="100">
        <f t="shared" si="546"/>
        <v>12.282958199356919</v>
      </c>
      <c r="HU160" s="100">
        <f t="shared" si="546"/>
        <v>-18.327605956471938</v>
      </c>
      <c r="HV160" s="100">
        <f t="shared" si="546"/>
        <v>-4.3828892005610136</v>
      </c>
      <c r="HW160" s="100">
        <f t="shared" si="546"/>
        <v>5.2071873854051987</v>
      </c>
      <c r="HX160" s="100">
        <f t="shared" si="546"/>
        <v>26.315789473684205</v>
      </c>
      <c r="HY160" s="100">
        <f t="shared" si="546"/>
        <v>-3.0905077262693204</v>
      </c>
      <c r="HZ160" s="100">
        <f t="shared" si="546"/>
        <v>-12.556947608200453</v>
      </c>
      <c r="IA160" s="100">
        <f t="shared" si="546"/>
        <v>-20.90524259198958</v>
      </c>
      <c r="IB160" s="100">
        <f t="shared" si="546"/>
        <v>1.2350761630300466</v>
      </c>
      <c r="IC160" s="100">
        <f t="shared" si="546"/>
        <v>13.948759658397725</v>
      </c>
      <c r="ID160" s="100">
        <f t="shared" si="546"/>
        <v>-2.28408279800143</v>
      </c>
      <c r="IE160" s="100">
        <f t="shared" si="546"/>
        <v>2.3374726077428853</v>
      </c>
      <c r="IF160" s="100">
        <f t="shared" si="546"/>
        <v>-1.4275517487508882</v>
      </c>
      <c r="IG160" s="100">
        <f t="shared" si="546"/>
        <v>-4.4895003620564751</v>
      </c>
      <c r="IH160" s="101">
        <f t="shared" si="546"/>
        <v>0.37907505686125553</v>
      </c>
      <c r="II160" s="95">
        <f t="shared" si="546"/>
        <v>2.3791540785498499</v>
      </c>
      <c r="IJ160" s="102">
        <f t="shared" si="546"/>
        <v>1.1434894872740742</v>
      </c>
      <c r="IK160" s="102">
        <f t="shared" si="546"/>
        <v>-0.18234865061999006</v>
      </c>
      <c r="IL160" s="102">
        <f t="shared" si="546"/>
        <v>-0.36536353671903221</v>
      </c>
      <c r="IM160" s="102">
        <f t="shared" si="530"/>
        <v>-0.11001100110010764</v>
      </c>
      <c r="IN160" s="102">
        <f t="shared" si="530"/>
        <v>-100</v>
      </c>
      <c r="IO160" s="102">
        <f t="shared" si="530"/>
        <v>0</v>
      </c>
      <c r="IP160" s="102">
        <f t="shared" si="530"/>
        <v>0</v>
      </c>
      <c r="IQ160" s="15"/>
      <c r="IR160" s="99"/>
      <c r="IS160" s="100">
        <f t="shared" si="547"/>
        <v>9.6506399169837387</v>
      </c>
      <c r="IT160" s="100">
        <f t="shared" si="547"/>
        <v>10.205047318611982</v>
      </c>
      <c r="IU160" s="100">
        <f t="shared" si="547"/>
        <v>-13.152998425647633</v>
      </c>
      <c r="IV160" s="100">
        <f t="shared" si="547"/>
        <v>-8.767303889255107</v>
      </c>
      <c r="IW160" s="100">
        <f t="shared" si="547"/>
        <v>6.4848265895953716</v>
      </c>
      <c r="IX160" s="100">
        <f t="shared" si="547"/>
        <v>-8.3799830364715824</v>
      </c>
      <c r="IY160" s="100">
        <f t="shared" si="547"/>
        <v>16.108128124421395</v>
      </c>
      <c r="IZ160" s="100">
        <f t="shared" si="547"/>
        <v>-13.044171583479514</v>
      </c>
      <c r="JA160" s="100">
        <f t="shared" si="547"/>
        <v>-4.2728773152393202</v>
      </c>
      <c r="JB160" s="100">
        <f t="shared" si="547"/>
        <v>-5.3639846743295028</v>
      </c>
      <c r="JC160" s="100">
        <f t="shared" si="547"/>
        <v>-2.0040485829959542</v>
      </c>
      <c r="JD160" s="100">
        <f t="shared" si="547"/>
        <v>-2.3961991324106591</v>
      </c>
      <c r="JE160" s="100">
        <f t="shared" si="547"/>
        <v>10.158730158730167</v>
      </c>
      <c r="JF160" s="100">
        <f t="shared" si="547"/>
        <v>3.2084534101825213</v>
      </c>
      <c r="JG160" s="101">
        <f t="shared" si="547"/>
        <v>8.5629188384214405</v>
      </c>
      <c r="JH160" s="95">
        <f t="shared" si="547"/>
        <v>3.0178326474622708</v>
      </c>
      <c r="JI160" s="102">
        <f t="shared" si="547"/>
        <v>2.4134487350199629</v>
      </c>
      <c r="JJ160" s="102">
        <f t="shared" si="547"/>
        <v>-0.63383715260848517</v>
      </c>
      <c r="JK160" s="102">
        <f t="shared" si="547"/>
        <v>-2.0281321557082066</v>
      </c>
      <c r="JL160" s="102">
        <f t="shared" si="531"/>
        <v>1.9198664440734481</v>
      </c>
      <c r="JM160" s="102">
        <f t="shared" si="531"/>
        <v>-100</v>
      </c>
      <c r="JN160" s="102">
        <f t="shared" si="531"/>
        <v>0</v>
      </c>
      <c r="JO160" s="102">
        <f t="shared" si="531"/>
        <v>0</v>
      </c>
      <c r="JP160" s="15"/>
      <c r="JQ160" s="99"/>
      <c r="JR160" s="100">
        <f t="shared" si="548"/>
        <v>-12.868801004394225</v>
      </c>
      <c r="JS160" s="100">
        <f t="shared" si="548"/>
        <v>-1.1527377521613813</v>
      </c>
      <c r="JT160" s="100">
        <f t="shared" si="548"/>
        <v>13.994169096209919</v>
      </c>
      <c r="JU160" s="100">
        <f t="shared" si="548"/>
        <v>-39.705882352941181</v>
      </c>
      <c r="JV160" s="100">
        <f t="shared" si="548"/>
        <v>16.648992576882282</v>
      </c>
      <c r="JW160" s="100">
        <f t="shared" si="548"/>
        <v>7.2727272727272751</v>
      </c>
      <c r="JX160" s="100">
        <f t="shared" si="548"/>
        <v>-7.4576271186440728</v>
      </c>
      <c r="JY160" s="100">
        <f t="shared" si="548"/>
        <v>2.6556776556776462</v>
      </c>
      <c r="JZ160" s="100">
        <f t="shared" si="548"/>
        <v>-2.67618198037467</v>
      </c>
      <c r="KA160" s="100">
        <f t="shared" si="548"/>
        <v>8.0659945004582845</v>
      </c>
      <c r="KB160" s="100">
        <f t="shared" si="548"/>
        <v>-6.5309584393553832</v>
      </c>
      <c r="KC160" s="100">
        <f t="shared" si="548"/>
        <v>0.99818511796734288</v>
      </c>
      <c r="KD160" s="100">
        <f t="shared" si="548"/>
        <v>-4.4025157232704393</v>
      </c>
      <c r="KE160" s="100">
        <f t="shared" si="548"/>
        <v>-5.0751879699248104</v>
      </c>
      <c r="KF160" s="101">
        <f t="shared" si="548"/>
        <v>5.6435643564356486</v>
      </c>
      <c r="KG160" s="95">
        <f t="shared" si="548"/>
        <v>2.4367385192127555</v>
      </c>
      <c r="KH160" s="102">
        <f t="shared" si="548"/>
        <v>9.1491308325708509E-2</v>
      </c>
      <c r="KI160" s="102">
        <f t="shared" si="548"/>
        <v>-1.0054844606946944</v>
      </c>
      <c r="KJ160" s="102">
        <f t="shared" si="548"/>
        <v>9.2336103416434945E-2</v>
      </c>
      <c r="KK160" s="102">
        <f t="shared" si="532"/>
        <v>0.64575645756457245</v>
      </c>
      <c r="KL160" s="102">
        <f t="shared" si="532"/>
        <v>-100</v>
      </c>
      <c r="KM160" s="102">
        <f t="shared" si="532"/>
        <v>0</v>
      </c>
      <c r="KN160" s="102">
        <f t="shared" si="532"/>
        <v>0</v>
      </c>
      <c r="KO160" s="15"/>
      <c r="KP160" s="99"/>
      <c r="KQ160" s="100">
        <f t="shared" si="549"/>
        <v>-53.822629969418955</v>
      </c>
      <c r="KR160" s="100">
        <f t="shared" si="549"/>
        <v>-3.6423841059602613</v>
      </c>
      <c r="KS160" s="100">
        <f t="shared" si="549"/>
        <v>14.089347079037795</v>
      </c>
      <c r="KT160" s="100">
        <f t="shared" si="549"/>
        <v>38.554216867469869</v>
      </c>
      <c r="KU160" s="100">
        <f t="shared" si="549"/>
        <v>28.04347826086957</v>
      </c>
      <c r="KV160" s="100">
        <f t="shared" si="549"/>
        <v>7.6400679117147652</v>
      </c>
      <c r="KW160" s="100">
        <f t="shared" si="549"/>
        <v>-23.343848580441641</v>
      </c>
      <c r="KX160" s="100">
        <f t="shared" si="549"/>
        <v>-16.666666666666664</v>
      </c>
      <c r="KY160" s="100">
        <f t="shared" si="549"/>
        <v>-20.987654320987659</v>
      </c>
      <c r="KZ160" s="100">
        <f t="shared" si="549"/>
        <v>5.3125000000000089</v>
      </c>
      <c r="LA160" s="100">
        <f t="shared" si="549"/>
        <v>55.192878338278931</v>
      </c>
      <c r="LB160" s="100">
        <f t="shared" si="549"/>
        <v>-15.67877629063098</v>
      </c>
      <c r="LC160" s="100">
        <f t="shared" si="549"/>
        <v>-4.081632653061229</v>
      </c>
      <c r="LD160" s="100">
        <f t="shared" si="549"/>
        <v>0.47281323877068626</v>
      </c>
      <c r="LE160" s="101">
        <f t="shared" si="549"/>
        <v>33.176470588235297</v>
      </c>
      <c r="LF160" s="95">
        <f t="shared" si="549"/>
        <v>13.074204946996471</v>
      </c>
      <c r="LG160" s="102">
        <f t="shared" si="549"/>
        <v>5.7812500000000044</v>
      </c>
      <c r="LH160" s="102">
        <f t="shared" si="549"/>
        <v>13.146233382570172</v>
      </c>
      <c r="LI160" s="102">
        <f t="shared" si="549"/>
        <v>6.2663185378590169</v>
      </c>
      <c r="LJ160" s="102">
        <f t="shared" si="533"/>
        <v>15.724815724815722</v>
      </c>
      <c r="LK160" s="102">
        <f t="shared" si="533"/>
        <v>-100</v>
      </c>
      <c r="LL160" s="102">
        <f t="shared" si="533"/>
        <v>0</v>
      </c>
      <c r="LM160" s="102">
        <f t="shared" si="533"/>
        <v>0</v>
      </c>
      <c r="LN160" s="15"/>
      <c r="LO160" s="99"/>
      <c r="LP160" s="100">
        <f t="shared" si="550"/>
        <v>-69.696969696969703</v>
      </c>
      <c r="LQ160" s="100">
        <f t="shared" si="550"/>
        <v>-25.555555555555554</v>
      </c>
      <c r="LR160" s="100">
        <f t="shared" si="550"/>
        <v>11.940298507462677</v>
      </c>
      <c r="LS160" s="100">
        <f t="shared" si="550"/>
        <v>82.666666666666671</v>
      </c>
      <c r="LT160" s="100">
        <f t="shared" si="550"/>
        <v>108.02919708029196</v>
      </c>
      <c r="LU160" s="100">
        <f t="shared" si="550"/>
        <v>-28.421052631578945</v>
      </c>
      <c r="LV160" s="100">
        <f t="shared" si="550"/>
        <v>-46.568627450980394</v>
      </c>
      <c r="LW160" s="100">
        <f t="shared" si="550"/>
        <v>-17.431192660550455</v>
      </c>
      <c r="LX160" s="100">
        <f t="shared" si="550"/>
        <v>-100</v>
      </c>
      <c r="LY160" s="100">
        <f t="shared" si="550"/>
        <v>0</v>
      </c>
      <c r="LZ160" s="100">
        <f t="shared" si="550"/>
        <v>172.58064516129031</v>
      </c>
      <c r="MA160" s="100">
        <f t="shared" si="550"/>
        <v>13.609467455621305</v>
      </c>
      <c r="MB160" s="100">
        <f t="shared" si="550"/>
        <v>-9.375</v>
      </c>
      <c r="MC160" s="100">
        <f t="shared" si="550"/>
        <v>-13.218390804597702</v>
      </c>
      <c r="MD160" s="101">
        <f t="shared" si="550"/>
        <v>9.9337748344370915</v>
      </c>
      <c r="ME160" s="95">
        <f t="shared" si="550"/>
        <v>0.60240963855422436</v>
      </c>
      <c r="MF160" s="102">
        <f t="shared" si="550"/>
        <v>5.3892215568862367</v>
      </c>
      <c r="MG160" s="102">
        <f t="shared" si="550"/>
        <v>12.5</v>
      </c>
      <c r="MH160" s="102">
        <f t="shared" si="550"/>
        <v>0</v>
      </c>
      <c r="MI160" s="102">
        <f t="shared" si="534"/>
        <v>-1.0101010101010055</v>
      </c>
      <c r="MJ160" s="102">
        <f t="shared" si="534"/>
        <v>-100</v>
      </c>
      <c r="MK160" s="102">
        <f t="shared" si="534"/>
        <v>0</v>
      </c>
      <c r="ML160" s="102">
        <f t="shared" si="534"/>
        <v>0</v>
      </c>
      <c r="MM160" s="15"/>
      <c r="MN160" s="99"/>
      <c r="MO160" s="100">
        <f t="shared" si="551"/>
        <v>-40.960451977401121</v>
      </c>
      <c r="MP160" s="100">
        <f t="shared" si="551"/>
        <v>6.2200956937799035</v>
      </c>
      <c r="MQ160" s="100">
        <f t="shared" si="551"/>
        <v>14.414414414414424</v>
      </c>
      <c r="MR160" s="100">
        <f t="shared" si="551"/>
        <v>25.590551181102363</v>
      </c>
      <c r="MS160" s="100">
        <f t="shared" si="551"/>
        <v>-5.642633228840122</v>
      </c>
      <c r="MT160" s="100">
        <f t="shared" si="551"/>
        <v>34.883720930232556</v>
      </c>
      <c r="MU160" s="100">
        <f t="shared" si="551"/>
        <v>-7.8817733990147794</v>
      </c>
      <c r="MV160" s="100">
        <f t="shared" si="551"/>
        <v>-16.577540106951872</v>
      </c>
      <c r="MW160" s="100">
        <f t="shared" si="551"/>
        <v>2.564102564102555</v>
      </c>
      <c r="MX160" s="100">
        <f t="shared" si="551"/>
        <v>-14.687499999999998</v>
      </c>
      <c r="MY160" s="100">
        <f t="shared" si="551"/>
        <v>26.739926739926734</v>
      </c>
      <c r="MZ160" s="100">
        <f t="shared" si="551"/>
        <v>-28.612716763005785</v>
      </c>
      <c r="NA160" s="100">
        <f t="shared" si="551"/>
        <v>-4.4534412955465559</v>
      </c>
      <c r="NB160" s="100">
        <f t="shared" si="551"/>
        <v>8.8983050847457612</v>
      </c>
      <c r="NC160" s="101">
        <f t="shared" si="551"/>
        <v>48.249027237354092</v>
      </c>
      <c r="ND160" s="95">
        <f t="shared" si="551"/>
        <v>17.060367454068249</v>
      </c>
      <c r="NE160" s="102">
        <f t="shared" si="551"/>
        <v>6.2780269058295923</v>
      </c>
      <c r="NF160" s="102">
        <f t="shared" si="551"/>
        <v>12.658227848101266</v>
      </c>
      <c r="NG160" s="102">
        <f t="shared" si="551"/>
        <v>9.1760299625468065</v>
      </c>
      <c r="NH160" s="102">
        <f t="shared" si="535"/>
        <v>20.583190394511153</v>
      </c>
      <c r="NI160" s="102">
        <f t="shared" si="535"/>
        <v>-100</v>
      </c>
      <c r="NJ160" s="102">
        <f t="shared" si="535"/>
        <v>0</v>
      </c>
      <c r="NK160" s="102">
        <f t="shared" si="535"/>
        <v>0</v>
      </c>
      <c r="NL160" s="15"/>
      <c r="NM160" s="106"/>
      <c r="NN160" s="100">
        <f t="shared" si="552"/>
        <v>0</v>
      </c>
      <c r="NO160" s="100">
        <f t="shared" si="552"/>
        <v>-33.333333333333336</v>
      </c>
      <c r="NP160" s="100">
        <f t="shared" si="552"/>
        <v>50</v>
      </c>
      <c r="NQ160" s="100">
        <f t="shared" si="552"/>
        <v>33.333333333333329</v>
      </c>
      <c r="NR160" s="100">
        <f t="shared" si="552"/>
        <v>-25</v>
      </c>
      <c r="NS160" s="100">
        <f t="shared" si="552"/>
        <v>700</v>
      </c>
      <c r="NT160" s="100">
        <f t="shared" si="552"/>
        <v>-87.5</v>
      </c>
      <c r="NU160" s="100">
        <f t="shared" si="552"/>
        <v>0</v>
      </c>
      <c r="NV160" s="100">
        <f t="shared" si="552"/>
        <v>-100</v>
      </c>
      <c r="NW160" s="100">
        <f t="shared" si="552"/>
        <v>0</v>
      </c>
      <c r="NX160" s="100">
        <f t="shared" si="552"/>
        <v>300</v>
      </c>
      <c r="NY160" s="100">
        <f t="shared" si="552"/>
        <v>-75</v>
      </c>
      <c r="NZ160" s="100">
        <f t="shared" si="552"/>
        <v>550</v>
      </c>
      <c r="OA160" s="100">
        <f t="shared" si="552"/>
        <v>30.76923076923077</v>
      </c>
      <c r="OB160" s="101">
        <f t="shared" si="552"/>
        <v>11.764705882352944</v>
      </c>
      <c r="OC160" s="95">
        <f t="shared" si="552"/>
        <v>42.105263157894733</v>
      </c>
      <c r="OD160" s="102">
        <f t="shared" si="552"/>
        <v>0</v>
      </c>
      <c r="OE160" s="102">
        <f t="shared" si="552"/>
        <v>25.925925925925931</v>
      </c>
      <c r="OF160" s="102">
        <f t="shared" si="552"/>
        <v>-2.9411764705882359</v>
      </c>
      <c r="OG160" s="102">
        <f t="shared" si="536"/>
        <v>30.303030303030297</v>
      </c>
      <c r="OH160" s="102">
        <f t="shared" si="536"/>
        <v>-100</v>
      </c>
      <c r="OI160" s="102">
        <f t="shared" si="536"/>
        <v>0</v>
      </c>
      <c r="OJ160" s="102">
        <f t="shared" si="536"/>
        <v>0</v>
      </c>
      <c r="OK160" s="37"/>
      <c r="OL160"/>
      <c r="OM160"/>
      <c r="ON160"/>
      <c r="OO160"/>
      <c r="OP160"/>
      <c r="OQ160"/>
      <c r="OR160"/>
      <c r="OS160"/>
      <c r="OT160"/>
      <c r="OU160"/>
      <c r="OV160"/>
      <c r="OW160"/>
      <c r="OX160"/>
      <c r="OY160"/>
      <c r="OZ160"/>
      <c r="PA160"/>
      <c r="PB160"/>
      <c r="PC160"/>
      <c r="PD160"/>
      <c r="PE160"/>
      <c r="PF160"/>
      <c r="PG160"/>
      <c r="PH160"/>
      <c r="PI160"/>
      <c r="PJ160"/>
      <c r="PK160"/>
      <c r="PL160"/>
      <c r="PM160"/>
      <c r="PN160"/>
      <c r="PO160"/>
      <c r="PP160"/>
      <c r="PQ160"/>
      <c r="PR160"/>
      <c r="PS160"/>
      <c r="PT160"/>
      <c r="PU160"/>
      <c r="PV160"/>
      <c r="PW160"/>
      <c r="PX160"/>
      <c r="PY160"/>
      <c r="PZ160"/>
      <c r="QA160"/>
      <c r="QB160"/>
      <c r="QC160"/>
      <c r="QD160"/>
      <c r="QE160"/>
      <c r="QF160"/>
      <c r="QG160"/>
      <c r="QH160"/>
      <c r="QI160"/>
      <c r="QJ160"/>
      <c r="QK160"/>
      <c r="QL160"/>
      <c r="QM160"/>
      <c r="QN160"/>
      <c r="QO160"/>
      <c r="QP160"/>
      <c r="QQ160"/>
      <c r="QR160"/>
      <c r="QS160"/>
      <c r="QT160"/>
      <c r="QU160"/>
      <c r="QV160"/>
      <c r="QW160"/>
      <c r="QX160"/>
      <c r="QY160"/>
      <c r="QZ160"/>
      <c r="RA160"/>
      <c r="RB160"/>
      <c r="RC160"/>
      <c r="RD160"/>
      <c r="RE160"/>
      <c r="RF160"/>
      <c r="RG160"/>
      <c r="RH160"/>
      <c r="RI160"/>
      <c r="RJ160"/>
      <c r="RK160"/>
      <c r="RL160"/>
      <c r="RM160"/>
      <c r="RN160"/>
      <c r="RO160"/>
      <c r="RP160"/>
      <c r="RQ160"/>
      <c r="RR160"/>
      <c r="RS160"/>
      <c r="RT160"/>
      <c r="RU160"/>
      <c r="RV160"/>
      <c r="RW160"/>
      <c r="RX160"/>
      <c r="RY160"/>
      <c r="RZ160"/>
      <c r="SA160"/>
      <c r="SB160"/>
      <c r="SC160"/>
      <c r="SD160"/>
      <c r="SE160"/>
      <c r="SF160"/>
      <c r="SG160"/>
      <c r="SH160"/>
      <c r="SI160"/>
      <c r="SJ160"/>
      <c r="SK160"/>
      <c r="SL160"/>
      <c r="SM160"/>
      <c r="SN160"/>
      <c r="SO160"/>
      <c r="SP160"/>
      <c r="SQ160"/>
      <c r="SR160"/>
      <c r="SS160"/>
      <c r="ST160" s="15"/>
    </row>
    <row r="161" spans="1:514" x14ac:dyDescent="0.3">
      <c r="A161" s="58" t="str">
        <f>A$16</f>
        <v>Pembinaan</v>
      </c>
      <c r="B161" s="99"/>
      <c r="C161" s="94">
        <f t="shared" si="537"/>
        <v>-0.21259641353804648</v>
      </c>
      <c r="D161" s="94">
        <f t="shared" si="537"/>
        <v>1.2519316169500749</v>
      </c>
      <c r="E161" s="94">
        <f t="shared" si="537"/>
        <v>-1.1998777846511377</v>
      </c>
      <c r="F161" s="94">
        <f t="shared" si="537"/>
        <v>-1.1737750769694855</v>
      </c>
      <c r="G161" s="94">
        <f t="shared" si="537"/>
        <v>0.95988432677069913</v>
      </c>
      <c r="H161" s="94">
        <f t="shared" si="537"/>
        <v>0.69898358808522243</v>
      </c>
      <c r="I161" s="94">
        <f t="shared" si="537"/>
        <v>0.91004337944200486</v>
      </c>
      <c r="J161" s="94">
        <f t="shared" si="537"/>
        <v>-1.9960753142979071</v>
      </c>
      <c r="K161" s="94">
        <f t="shared" si="537"/>
        <v>-4.1160818800867416</v>
      </c>
      <c r="L161" s="94">
        <f t="shared" si="537"/>
        <v>2.575633654967735</v>
      </c>
      <c r="M161" s="94">
        <f t="shared" si="537"/>
        <v>-0.22634185882471902</v>
      </c>
      <c r="N161" s="94">
        <f t="shared" si="537"/>
        <v>-1.9290514650682655</v>
      </c>
      <c r="O161" s="94">
        <f t="shared" si="537"/>
        <v>-1.489226288954193</v>
      </c>
      <c r="P161" s="94">
        <f t="shared" si="537"/>
        <v>-0.45378060209214643</v>
      </c>
      <c r="Q161" s="95">
        <f t="shared" si="537"/>
        <v>1.4723310446109972</v>
      </c>
      <c r="R161" s="95">
        <f t="shared" si="537"/>
        <v>-0.58323694100789192</v>
      </c>
      <c r="S161" s="96">
        <f t="shared" si="537"/>
        <v>-0.28882023335902174</v>
      </c>
      <c r="T161" s="96">
        <f t="shared" si="537"/>
        <v>-9.8517234863471081E-2</v>
      </c>
      <c r="U161" s="96">
        <f t="shared" si="537"/>
        <v>1.1041578088853088</v>
      </c>
      <c r="V161" s="96">
        <f t="shared" si="521"/>
        <v>0.45490813094317684</v>
      </c>
      <c r="W161" s="96">
        <f t="shared" si="521"/>
        <v>-100</v>
      </c>
      <c r="X161" s="96">
        <f t="shared" si="521"/>
        <v>0</v>
      </c>
      <c r="Y161" s="96">
        <f t="shared" si="521"/>
        <v>0</v>
      </c>
      <c r="Z161" s="15"/>
      <c r="AA161" s="99"/>
      <c r="AB161" s="94">
        <f t="shared" si="538"/>
        <v>1.4792231983448145</v>
      </c>
      <c r="AC161" s="94">
        <f t="shared" si="538"/>
        <v>-0.31249206066918944</v>
      </c>
      <c r="AD161" s="94">
        <f t="shared" si="538"/>
        <v>-1.3959681940975632</v>
      </c>
      <c r="AE161" s="94">
        <f t="shared" si="538"/>
        <v>-0.93822086959892692</v>
      </c>
      <c r="AF161" s="94">
        <f t="shared" si="538"/>
        <v>3.8269116620680999</v>
      </c>
      <c r="AG161" s="94">
        <f t="shared" si="538"/>
        <v>-4.6018243956375322</v>
      </c>
      <c r="AH161" s="94">
        <f t="shared" si="538"/>
        <v>2.5893803794509118</v>
      </c>
      <c r="AI161" s="94">
        <f t="shared" si="538"/>
        <v>-2.8822143622859953</v>
      </c>
      <c r="AJ161" s="94">
        <f t="shared" si="538"/>
        <v>-4.6591712769262328</v>
      </c>
      <c r="AK161" s="94">
        <f t="shared" si="538"/>
        <v>0.35911372396773</v>
      </c>
      <c r="AL161" s="94">
        <f t="shared" si="538"/>
        <v>-0.71565742390958809</v>
      </c>
      <c r="AM161" s="94">
        <f t="shared" si="538"/>
        <v>-3.5052808816776415</v>
      </c>
      <c r="AN161" s="94">
        <f t="shared" si="538"/>
        <v>-1.7225715274573172</v>
      </c>
      <c r="AO161" s="94">
        <f t="shared" si="538"/>
        <v>-0.7080022597377833</v>
      </c>
      <c r="AP161" s="95">
        <f t="shared" si="538"/>
        <v>4.4851995802976274</v>
      </c>
      <c r="AQ161" s="95">
        <f t="shared" si="538"/>
        <v>-0.79488557607988453</v>
      </c>
      <c r="AR161" s="96">
        <f t="shared" si="538"/>
        <v>-0.85044197319646964</v>
      </c>
      <c r="AS161" s="96">
        <f t="shared" si="538"/>
        <v>0.27321029283828846</v>
      </c>
      <c r="AT161" s="96">
        <f t="shared" si="538"/>
        <v>1.4727498261237315</v>
      </c>
      <c r="AU161" s="96">
        <f t="shared" si="522"/>
        <v>0.24519329286820657</v>
      </c>
      <c r="AV161" s="96">
        <f t="shared" si="522"/>
        <v>-100</v>
      </c>
      <c r="AW161" s="96">
        <f t="shared" si="522"/>
        <v>0</v>
      </c>
      <c r="AX161" s="96">
        <f t="shared" si="522"/>
        <v>0</v>
      </c>
      <c r="AY161" s="15"/>
      <c r="AZ161" s="99"/>
      <c r="BA161" s="94">
        <f t="shared" si="539"/>
        <v>-0.68110205357810871</v>
      </c>
      <c r="BB161" s="94">
        <f t="shared" si="539"/>
        <v>1.5426487398617406</v>
      </c>
      <c r="BC161" s="94">
        <f t="shared" si="539"/>
        <v>-1.1194856620064586</v>
      </c>
      <c r="BD161" s="94">
        <f t="shared" si="539"/>
        <v>-1.0846328024620155</v>
      </c>
      <c r="BE161" s="94">
        <f t="shared" si="539"/>
        <v>0.30592018123190012</v>
      </c>
      <c r="BF161" s="94">
        <f t="shared" si="539"/>
        <v>1.5668271590659755</v>
      </c>
      <c r="BG161" s="94">
        <f t="shared" si="539"/>
        <v>0.81154217221801606</v>
      </c>
      <c r="BH161" s="94">
        <f t="shared" si="539"/>
        <v>-1.8309489609413587</v>
      </c>
      <c r="BI161" s="94">
        <f t="shared" si="539"/>
        <v>-4.0426763693557133</v>
      </c>
      <c r="BJ161" s="94">
        <f t="shared" si="539"/>
        <v>2.8971002560596926</v>
      </c>
      <c r="BK161" s="94">
        <f t="shared" si="539"/>
        <v>-3.1198041497093598E-3</v>
      </c>
      <c r="BL161" s="94">
        <f t="shared" si="539"/>
        <v>-1.7534763961100319</v>
      </c>
      <c r="BM161" s="94">
        <f t="shared" si="539"/>
        <v>-1.3766159289192115</v>
      </c>
      <c r="BN161" s="94">
        <f t="shared" si="539"/>
        <v>-0.41451611375754593</v>
      </c>
      <c r="BO161" s="95">
        <f t="shared" si="539"/>
        <v>0.98035952538768623</v>
      </c>
      <c r="BP161" s="95">
        <f t="shared" si="539"/>
        <v>-0.50995327076399644</v>
      </c>
      <c r="BQ161" s="96">
        <f t="shared" si="539"/>
        <v>-0.19546650234228968</v>
      </c>
      <c r="BR161" s="96">
        <f t="shared" si="539"/>
        <v>-0.11200874066514821</v>
      </c>
      <c r="BS161" s="96">
        <f t="shared" si="539"/>
        <v>0.89204244963687618</v>
      </c>
      <c r="BT161" s="96">
        <f t="shared" si="523"/>
        <v>0.44014846658559925</v>
      </c>
      <c r="BU161" s="96">
        <f t="shared" si="523"/>
        <v>-100</v>
      </c>
      <c r="BV161" s="96">
        <f t="shared" si="523"/>
        <v>0</v>
      </c>
      <c r="BW161" s="96">
        <f t="shared" si="523"/>
        <v>0</v>
      </c>
      <c r="BX161" s="15"/>
      <c r="BY161" s="99"/>
      <c r="BZ161" s="94">
        <f t="shared" si="540"/>
        <v>4.9163346613545711</v>
      </c>
      <c r="CA161" s="94">
        <f t="shared" si="540"/>
        <v>-0.1556922609554201</v>
      </c>
      <c r="CB161" s="94">
        <f t="shared" si="540"/>
        <v>-2.3257140683832223</v>
      </c>
      <c r="CC161" s="94">
        <f t="shared" si="540"/>
        <v>-3.8042949204680432</v>
      </c>
      <c r="CD161" s="94">
        <f t="shared" si="540"/>
        <v>6.5534619198931443</v>
      </c>
      <c r="CE161" s="94">
        <f t="shared" si="540"/>
        <v>-1.3751970672592928</v>
      </c>
      <c r="CF161" s="94">
        <f t="shared" si="540"/>
        <v>-1.8854842747915157</v>
      </c>
      <c r="CG161" s="94">
        <f t="shared" si="540"/>
        <v>-2.9306689698492483</v>
      </c>
      <c r="CH161" s="94">
        <f t="shared" si="540"/>
        <v>-4.0929404865422292</v>
      </c>
      <c r="CI161" s="94">
        <f t="shared" si="540"/>
        <v>2.1380226453286078</v>
      </c>
      <c r="CJ161" s="94">
        <f t="shared" si="540"/>
        <v>-3.7860490080716791</v>
      </c>
      <c r="CK161" s="94">
        <f t="shared" si="540"/>
        <v>-1.1736434441178334</v>
      </c>
      <c r="CL161" s="94">
        <f t="shared" si="540"/>
        <v>-3.4042553191489411</v>
      </c>
      <c r="CM161" s="94">
        <f t="shared" si="540"/>
        <v>-0.60685066978333202</v>
      </c>
      <c r="CN161" s="95">
        <f t="shared" si="540"/>
        <v>3.9505223644339837</v>
      </c>
      <c r="CO161" s="95">
        <f t="shared" si="540"/>
        <v>-1.6250081576714703</v>
      </c>
      <c r="CP161" s="96">
        <f t="shared" si="540"/>
        <v>-0.72752200256512856</v>
      </c>
      <c r="CQ161" s="96">
        <f t="shared" si="524"/>
        <v>-0.93333036330831565</v>
      </c>
      <c r="CR161" s="96">
        <f t="shared" si="524"/>
        <v>4.9714439897468266</v>
      </c>
      <c r="CS161" s="96">
        <f t="shared" si="524"/>
        <v>1.4265824140516248</v>
      </c>
      <c r="CT161" s="96">
        <f t="shared" si="524"/>
        <v>-100</v>
      </c>
      <c r="CU161" s="96">
        <f t="shared" si="524"/>
        <v>0</v>
      </c>
      <c r="CV161" s="96">
        <f t="shared" si="524"/>
        <v>0</v>
      </c>
      <c r="CW161" s="15"/>
      <c r="CX161" s="93"/>
      <c r="CY161" s="94">
        <f t="shared" si="541"/>
        <v>-0.26685441016905953</v>
      </c>
      <c r="CZ161" s="94">
        <f t="shared" si="541"/>
        <v>1.2249411279717792</v>
      </c>
      <c r="DA161" s="94">
        <f t="shared" si="541"/>
        <v>-1.1383130766681071</v>
      </c>
      <c r="DB161" s="94">
        <f t="shared" si="541"/>
        <v>-1.0676379787355139</v>
      </c>
      <c r="DC161" s="94">
        <f t="shared" si="541"/>
        <v>0.77876682468980274</v>
      </c>
      <c r="DD161" s="94">
        <f t="shared" si="541"/>
        <v>0.63435307713277655</v>
      </c>
      <c r="DE161" s="94">
        <f t="shared" si="541"/>
        <v>0.96366741550835133</v>
      </c>
      <c r="DF161" s="94">
        <f t="shared" si="541"/>
        <v>-1.6936922613596916</v>
      </c>
      <c r="DG161" s="94">
        <f t="shared" si="541"/>
        <v>-4.1625586653686986</v>
      </c>
      <c r="DH161" s="94">
        <f t="shared" si="541"/>
        <v>2.4231424832444004</v>
      </c>
      <c r="DI161" s="94">
        <f t="shared" si="541"/>
        <v>-0.27898355565413313</v>
      </c>
      <c r="DJ161" s="94">
        <f t="shared" si="541"/>
        <v>-1.9640675564254417</v>
      </c>
      <c r="DK161" s="94">
        <f t="shared" si="541"/>
        <v>-1.4735146557423806</v>
      </c>
      <c r="DL161" s="94">
        <f t="shared" si="541"/>
        <v>-0.44021164369254517</v>
      </c>
      <c r="DM161" s="95">
        <f t="shared" si="541"/>
        <v>1.3719868533758284</v>
      </c>
      <c r="DN161" s="95">
        <f t="shared" si="541"/>
        <v>-0.6151085790087385</v>
      </c>
      <c r="DO161" s="96">
        <f t="shared" si="541"/>
        <v>-0.32548613855378772</v>
      </c>
      <c r="DP161" s="96">
        <f t="shared" si="541"/>
        <v>-0.10873999789429156</v>
      </c>
      <c r="DQ161" s="96">
        <f t="shared" si="541"/>
        <v>1.0751616818535981</v>
      </c>
      <c r="DR161" s="96">
        <f t="shared" si="525"/>
        <v>0.46754364025780593</v>
      </c>
      <c r="DS161" s="96">
        <f t="shared" si="525"/>
        <v>-100</v>
      </c>
      <c r="DT161" s="96">
        <f t="shared" si="525"/>
        <v>0</v>
      </c>
      <c r="DU161" s="96">
        <f t="shared" si="525"/>
        <v>0</v>
      </c>
      <c r="DV161" s="15"/>
      <c r="DW161" s="93"/>
      <c r="DX161" s="94">
        <f t="shared" si="542"/>
        <v>1.4734497242314015</v>
      </c>
      <c r="DY161" s="94">
        <f t="shared" si="542"/>
        <v>-0.21093140431384105</v>
      </c>
      <c r="DZ161" s="94">
        <f t="shared" si="542"/>
        <v>-1.0628499486465937</v>
      </c>
      <c r="EA161" s="94">
        <f t="shared" si="542"/>
        <v>-1.0809652336398523</v>
      </c>
      <c r="EB161" s="94">
        <f t="shared" si="542"/>
        <v>3.4198392655233389</v>
      </c>
      <c r="EC161" s="94">
        <f t="shared" si="542"/>
        <v>-4.7568544268992046</v>
      </c>
      <c r="ED161" s="94">
        <f t="shared" si="542"/>
        <v>3.0759819084147821</v>
      </c>
      <c r="EE161" s="94">
        <f t="shared" si="542"/>
        <v>-2.1746233920390545</v>
      </c>
      <c r="EF161" s="94">
        <f t="shared" si="542"/>
        <v>-4.6054425478540661</v>
      </c>
      <c r="EG161" s="94">
        <f t="shared" si="542"/>
        <v>0.23724453337143903</v>
      </c>
      <c r="EH161" s="94">
        <f t="shared" si="542"/>
        <v>-0.7464069807231688</v>
      </c>
      <c r="EI161" s="94">
        <f t="shared" si="542"/>
        <v>-3.515891542467231</v>
      </c>
      <c r="EJ161" s="94">
        <f t="shared" si="542"/>
        <v>-1.7077346832427565</v>
      </c>
      <c r="EK161" s="94">
        <f t="shared" si="542"/>
        <v>-0.64300645278559942</v>
      </c>
      <c r="EL161" s="95">
        <f t="shared" si="542"/>
        <v>4.2710024621342102</v>
      </c>
      <c r="EM161" s="95">
        <f t="shared" si="542"/>
        <v>-0.902843775129758</v>
      </c>
      <c r="EN161" s="96">
        <f t="shared" si="542"/>
        <v>-0.84098705322562806</v>
      </c>
      <c r="EO161" s="96">
        <f t="shared" si="542"/>
        <v>0.40694862924524067</v>
      </c>
      <c r="EP161" s="96">
        <f t="shared" si="542"/>
        <v>1.4329959544167936</v>
      </c>
      <c r="EQ161" s="96">
        <f t="shared" si="526"/>
        <v>0.28269635343618482</v>
      </c>
      <c r="ER161" s="96">
        <f t="shared" si="526"/>
        <v>-100</v>
      </c>
      <c r="ES161" s="96">
        <f t="shared" si="526"/>
        <v>0</v>
      </c>
      <c r="ET161" s="96">
        <f t="shared" si="526"/>
        <v>0</v>
      </c>
      <c r="EU161" s="15"/>
      <c r="EV161" s="93"/>
      <c r="EW161" s="94">
        <f t="shared" si="543"/>
        <v>-0.72410591606263397</v>
      </c>
      <c r="EX161" s="94">
        <f t="shared" si="543"/>
        <v>1.5124507894751282</v>
      </c>
      <c r="EY161" s="94">
        <f t="shared" si="543"/>
        <v>-1.1194225129709023</v>
      </c>
      <c r="EZ161" s="94">
        <f t="shared" si="543"/>
        <v>-0.99275079299608882</v>
      </c>
      <c r="FA161" s="94">
        <f t="shared" si="543"/>
        <v>0.22175830556745435</v>
      </c>
      <c r="FB161" s="94">
        <f t="shared" si="543"/>
        <v>1.5328714854451642</v>
      </c>
      <c r="FC161" s="94">
        <f t="shared" si="543"/>
        <v>0.77270821048893712</v>
      </c>
      <c r="FD161" s="94">
        <f t="shared" si="543"/>
        <v>-1.6116738722057988</v>
      </c>
      <c r="FE161" s="94">
        <f t="shared" si="543"/>
        <v>-4.1000731748092267</v>
      </c>
      <c r="FF161" s="94">
        <f t="shared" si="543"/>
        <v>2.7440610121570952</v>
      </c>
      <c r="FG161" s="94">
        <f t="shared" si="543"/>
        <v>-7.8808489806814208E-2</v>
      </c>
      <c r="FH161" s="94">
        <f t="shared" si="543"/>
        <v>-1.7993642097996365</v>
      </c>
      <c r="FI161" s="94">
        <f t="shared" si="543"/>
        <v>-1.3573373699119928</v>
      </c>
      <c r="FJ161" s="94">
        <f t="shared" si="543"/>
        <v>-0.42894487033470208</v>
      </c>
      <c r="FK161" s="95">
        <f t="shared" si="543"/>
        <v>0.94922552547960226</v>
      </c>
      <c r="FL161" s="95">
        <f t="shared" si="543"/>
        <v>-0.49802448382134656</v>
      </c>
      <c r="FM161" s="96">
        <f t="shared" si="543"/>
        <v>-0.23301919319618225</v>
      </c>
      <c r="FN161" s="96">
        <f t="shared" si="543"/>
        <v>-0.13862129411233992</v>
      </c>
      <c r="FO161" s="96">
        <f t="shared" si="543"/>
        <v>0.85806873970792896</v>
      </c>
      <c r="FP161" s="96">
        <f t="shared" si="527"/>
        <v>0.44339853731858447</v>
      </c>
      <c r="FQ161" s="96">
        <f t="shared" si="527"/>
        <v>-100</v>
      </c>
      <c r="FR161" s="96">
        <f t="shared" si="527"/>
        <v>0</v>
      </c>
      <c r="FS161" s="96">
        <f t="shared" si="527"/>
        <v>0</v>
      </c>
      <c r="FT161" s="15"/>
      <c r="FU161" s="93"/>
      <c r="FV161" s="94">
        <f t="shared" si="544"/>
        <v>5.116639027086789</v>
      </c>
      <c r="FW161" s="94">
        <f t="shared" si="544"/>
        <v>-0.80986137697469651</v>
      </c>
      <c r="FX161" s="94">
        <f t="shared" si="544"/>
        <v>-1.8238113415616874</v>
      </c>
      <c r="FY161" s="94">
        <f t="shared" si="544"/>
        <v>-2.7973387480018985</v>
      </c>
      <c r="FZ161" s="94">
        <f t="shared" si="544"/>
        <v>5.5401231138469731</v>
      </c>
      <c r="GA161" s="94">
        <f t="shared" si="544"/>
        <v>-2.5983323507116962</v>
      </c>
      <c r="GB161" s="94">
        <f t="shared" si="544"/>
        <v>-1.1219680920057096</v>
      </c>
      <c r="GC161" s="94">
        <f t="shared" si="544"/>
        <v>-2.1119832090775947</v>
      </c>
      <c r="GD161" s="94">
        <f t="shared" si="544"/>
        <v>-4.2391619949523118</v>
      </c>
      <c r="GE161" s="94">
        <f t="shared" si="544"/>
        <v>1.700291545189514</v>
      </c>
      <c r="GF161" s="94">
        <f t="shared" si="544"/>
        <v>-3.7267223190532994</v>
      </c>
      <c r="GG161" s="94">
        <f t="shared" si="544"/>
        <v>-1.0457609757259623</v>
      </c>
      <c r="GH161" s="94">
        <f t="shared" si="544"/>
        <v>-3.6759749638902273</v>
      </c>
      <c r="GI161" s="94">
        <f t="shared" si="544"/>
        <v>-6.4978881863397842E-2</v>
      </c>
      <c r="GJ161" s="95">
        <f t="shared" si="544"/>
        <v>2.8509265511291071</v>
      </c>
      <c r="GK161" s="95">
        <f t="shared" si="544"/>
        <v>-2.6454640503805305</v>
      </c>
      <c r="GL161" s="96">
        <f t="shared" si="544"/>
        <v>-0.99153325507630452</v>
      </c>
      <c r="GM161" s="96">
        <f t="shared" si="544"/>
        <v>-1.0720952525099636</v>
      </c>
      <c r="GN161" s="96">
        <f t="shared" si="544"/>
        <v>5.6021623275620325</v>
      </c>
      <c r="GO161" s="96">
        <f t="shared" si="528"/>
        <v>1.6902496740232698</v>
      </c>
      <c r="GP161" s="96">
        <f t="shared" si="528"/>
        <v>-100</v>
      </c>
      <c r="GQ161" s="96">
        <f t="shared" si="528"/>
        <v>0</v>
      </c>
      <c r="GR161" s="96">
        <f t="shared" si="528"/>
        <v>0</v>
      </c>
      <c r="GS161" s="15"/>
      <c r="GT161" s="93"/>
      <c r="GU161" s="94">
        <f t="shared" si="545"/>
        <v>3.0984719864176613</v>
      </c>
      <c r="GV161" s="94">
        <f t="shared" si="545"/>
        <v>2.845249531128502</v>
      </c>
      <c r="GW161" s="94">
        <f t="shared" si="545"/>
        <v>-4.7769425788373399</v>
      </c>
      <c r="GX161" s="94">
        <f t="shared" si="545"/>
        <v>-7.5762529777196548</v>
      </c>
      <c r="GY161" s="94">
        <f t="shared" si="545"/>
        <v>12.654773336028713</v>
      </c>
      <c r="GZ161" s="94">
        <f t="shared" si="545"/>
        <v>4.4322820869409085</v>
      </c>
      <c r="HA161" s="94">
        <f t="shared" si="545"/>
        <v>-2.0748313931010731</v>
      </c>
      <c r="HB161" s="94">
        <f t="shared" si="545"/>
        <v>-19.34988594490261</v>
      </c>
      <c r="HC161" s="94">
        <f t="shared" si="545"/>
        <v>-0.86483546369322539</v>
      </c>
      <c r="HD161" s="94">
        <f t="shared" si="545"/>
        <v>12.88818171842423</v>
      </c>
      <c r="HE161" s="94">
        <f t="shared" si="545"/>
        <v>3.0036452004860159</v>
      </c>
      <c r="HF161" s="94">
        <f t="shared" si="545"/>
        <v>0.15099325248904005</v>
      </c>
      <c r="HG161" s="94">
        <f t="shared" si="545"/>
        <v>-2.4028268551236742</v>
      </c>
      <c r="HH161" s="94">
        <f t="shared" si="545"/>
        <v>-1.2503017137340144</v>
      </c>
      <c r="HI161" s="95">
        <f t="shared" si="545"/>
        <v>7.4110285490809558</v>
      </c>
      <c r="HJ161" s="95">
        <f t="shared" si="545"/>
        <v>1.1969779719643192</v>
      </c>
      <c r="HK161" s="96">
        <f t="shared" si="545"/>
        <v>1.7225095570047255</v>
      </c>
      <c r="HL161" s="96">
        <f t="shared" si="545"/>
        <v>0.45096825537183083</v>
      </c>
      <c r="HM161" s="96">
        <f t="shared" si="545"/>
        <v>2.6540492957746409</v>
      </c>
      <c r="HN161" s="96">
        <f t="shared" si="529"/>
        <v>-0.21009304120396255</v>
      </c>
      <c r="HO161" s="96">
        <f t="shared" si="529"/>
        <v>-100</v>
      </c>
      <c r="HP161" s="96">
        <f t="shared" si="529"/>
        <v>0</v>
      </c>
      <c r="HQ161" s="96">
        <f t="shared" si="529"/>
        <v>0</v>
      </c>
      <c r="HR161" s="15"/>
      <c r="HS161" s="93"/>
      <c r="HT161" s="94">
        <f t="shared" si="546"/>
        <v>1.6200294550809957</v>
      </c>
      <c r="HU161" s="94">
        <f t="shared" si="546"/>
        <v>-2.7858293075684326</v>
      </c>
      <c r="HV161" s="94">
        <f t="shared" si="546"/>
        <v>-9.7233725360278296</v>
      </c>
      <c r="HW161" s="94">
        <f t="shared" si="546"/>
        <v>2.9724770642201914</v>
      </c>
      <c r="HX161" s="94">
        <f t="shared" si="546"/>
        <v>14.540270848182457</v>
      </c>
      <c r="HY161" s="94">
        <f t="shared" si="546"/>
        <v>-0.91785936527691847</v>
      </c>
      <c r="HZ161" s="94">
        <f t="shared" si="546"/>
        <v>-8.5256712199717413</v>
      </c>
      <c r="IA161" s="94">
        <f t="shared" si="546"/>
        <v>-21.095090971507034</v>
      </c>
      <c r="IB161" s="94">
        <f t="shared" si="546"/>
        <v>-6.3737219926038762</v>
      </c>
      <c r="IC161" s="94">
        <f t="shared" si="546"/>
        <v>4.3215613382899587</v>
      </c>
      <c r="ID161" s="94">
        <f t="shared" si="546"/>
        <v>0.24498886414254795</v>
      </c>
      <c r="IE161" s="94">
        <f t="shared" si="546"/>
        <v>-3.1770717618307076</v>
      </c>
      <c r="IF161" s="94">
        <f t="shared" si="546"/>
        <v>-2.1798990362551618</v>
      </c>
      <c r="IG161" s="94">
        <f t="shared" si="546"/>
        <v>-2.7210884353741527</v>
      </c>
      <c r="IH161" s="95">
        <f t="shared" si="546"/>
        <v>11.26115264046299</v>
      </c>
      <c r="II161" s="95">
        <f t="shared" si="546"/>
        <v>2.4057217165149636</v>
      </c>
      <c r="IJ161" s="96">
        <f t="shared" si="546"/>
        <v>-1.1216931216931236</v>
      </c>
      <c r="IK161" s="96">
        <f t="shared" si="546"/>
        <v>-3.5744863013698613</v>
      </c>
      <c r="IL161" s="96">
        <f t="shared" si="546"/>
        <v>2.6637069922308632</v>
      </c>
      <c r="IM161" s="96">
        <f t="shared" si="530"/>
        <v>-0.86486486486486713</v>
      </c>
      <c r="IN161" s="96">
        <f t="shared" si="530"/>
        <v>-100</v>
      </c>
      <c r="IO161" s="96">
        <f t="shared" si="530"/>
        <v>0</v>
      </c>
      <c r="IP161" s="96">
        <f t="shared" si="530"/>
        <v>0</v>
      </c>
      <c r="IQ161" s="15"/>
      <c r="IR161" s="93"/>
      <c r="IS161" s="94">
        <f t="shared" si="547"/>
        <v>3.9928839691638629</v>
      </c>
      <c r="IT161" s="94">
        <f t="shared" si="547"/>
        <v>4.675917126021667</v>
      </c>
      <c r="IU161" s="94">
        <f t="shared" si="547"/>
        <v>-1.1258398402033798</v>
      </c>
      <c r="IV161" s="94">
        <f t="shared" si="547"/>
        <v>-10.330578512396693</v>
      </c>
      <c r="IW161" s="94">
        <f t="shared" si="547"/>
        <v>9.656938044034824</v>
      </c>
      <c r="IX161" s="94">
        <f t="shared" si="547"/>
        <v>5.0149420993649718</v>
      </c>
      <c r="IY161" s="94">
        <f t="shared" si="547"/>
        <v>4.6242774566473965</v>
      </c>
      <c r="IZ161" s="94">
        <f t="shared" si="547"/>
        <v>-22.56693582660434</v>
      </c>
      <c r="JA161" s="94">
        <f t="shared" si="547"/>
        <v>2.8540065861690556</v>
      </c>
      <c r="JB161" s="94">
        <f t="shared" si="547"/>
        <v>20.042689434365002</v>
      </c>
      <c r="JC161" s="94">
        <f t="shared" si="547"/>
        <v>7.2546230440967197</v>
      </c>
      <c r="JD161" s="94">
        <f t="shared" si="547"/>
        <v>2.3458222811671092</v>
      </c>
      <c r="JE161" s="94">
        <f t="shared" si="547"/>
        <v>-3.0290758888798952</v>
      </c>
      <c r="JF161" s="94">
        <f t="shared" si="547"/>
        <v>0.84356468721289435</v>
      </c>
      <c r="JG161" s="95">
        <f t="shared" si="547"/>
        <v>3.6607586549610716</v>
      </c>
      <c r="JH161" s="95">
        <f t="shared" si="547"/>
        <v>-1.5100671140939603</v>
      </c>
      <c r="JI161" s="96">
        <f t="shared" si="547"/>
        <v>2.9853167842946338</v>
      </c>
      <c r="JJ161" s="96">
        <f t="shared" si="547"/>
        <v>2.0716817644742092</v>
      </c>
      <c r="JK161" s="96">
        <f t="shared" si="547"/>
        <v>3.6193857076709302</v>
      </c>
      <c r="JL161" s="96">
        <f t="shared" si="531"/>
        <v>0.18619200119163182</v>
      </c>
      <c r="JM161" s="96">
        <f t="shared" si="531"/>
        <v>-100</v>
      </c>
      <c r="JN161" s="96">
        <f t="shared" si="531"/>
        <v>0</v>
      </c>
      <c r="JO161" s="96">
        <f t="shared" si="531"/>
        <v>0</v>
      </c>
      <c r="JP161" s="15"/>
      <c r="JQ161" s="93"/>
      <c r="JR161" s="94">
        <f t="shared" si="548"/>
        <v>3.0954773869346752</v>
      </c>
      <c r="JS161" s="94">
        <f t="shared" si="548"/>
        <v>5.9075843244297044</v>
      </c>
      <c r="JT161" s="94">
        <f t="shared" si="548"/>
        <v>-6.6826215022091295</v>
      </c>
      <c r="JU161" s="94">
        <f t="shared" si="548"/>
        <v>-13.000591832708619</v>
      </c>
      <c r="JV161" s="94">
        <f t="shared" si="548"/>
        <v>16.893424036281179</v>
      </c>
      <c r="JW161" s="94">
        <f t="shared" si="548"/>
        <v>9.8933074684772073</v>
      </c>
      <c r="JX161" s="94">
        <f t="shared" si="548"/>
        <v>-8.1200353045013269</v>
      </c>
      <c r="JY161" s="94">
        <f t="shared" si="548"/>
        <v>-10.12487992315082</v>
      </c>
      <c r="JZ161" s="94">
        <f t="shared" si="548"/>
        <v>-2.6934587430525903</v>
      </c>
      <c r="KA161" s="94">
        <f t="shared" si="548"/>
        <v>6.2609841827768076</v>
      </c>
      <c r="KB161" s="94">
        <f t="shared" si="548"/>
        <v>-4.3208600372131478</v>
      </c>
      <c r="KC161" s="94">
        <f t="shared" si="548"/>
        <v>-2.3336214347450257</v>
      </c>
      <c r="KD161" s="94">
        <f t="shared" si="548"/>
        <v>-0.90707964601769442</v>
      </c>
      <c r="KE161" s="94">
        <f t="shared" si="548"/>
        <v>-5.4476445635186383</v>
      </c>
      <c r="KF161" s="95">
        <f t="shared" si="548"/>
        <v>14.332939787485245</v>
      </c>
      <c r="KG161" s="95">
        <f t="shared" si="548"/>
        <v>7.0425444031392059</v>
      </c>
      <c r="KH161" s="96">
        <f t="shared" si="548"/>
        <v>1.3119814779085415</v>
      </c>
      <c r="KI161" s="96">
        <f t="shared" si="548"/>
        <v>0.11426394972386955</v>
      </c>
      <c r="KJ161" s="96">
        <f t="shared" si="548"/>
        <v>0.26631158455392434</v>
      </c>
      <c r="KK161" s="96">
        <f t="shared" si="532"/>
        <v>-0.64503889205084208</v>
      </c>
      <c r="KL161" s="96">
        <f t="shared" si="532"/>
        <v>-100</v>
      </c>
      <c r="KM161" s="96">
        <f t="shared" si="532"/>
        <v>0</v>
      </c>
      <c r="KN161" s="96">
        <f t="shared" si="532"/>
        <v>0</v>
      </c>
      <c r="KO161" s="15"/>
      <c r="KP161" s="93"/>
      <c r="KQ161" s="94">
        <f t="shared" si="549"/>
        <v>8.5129080435246465</v>
      </c>
      <c r="KR161" s="94">
        <f t="shared" si="549"/>
        <v>-11.226897365316557</v>
      </c>
      <c r="KS161" s="94">
        <f t="shared" si="549"/>
        <v>25.182724252491685</v>
      </c>
      <c r="KT161" s="94">
        <f t="shared" si="549"/>
        <v>-15.976645435244164</v>
      </c>
      <c r="KU161" s="94">
        <f t="shared" si="549"/>
        <v>12.086755106338188</v>
      </c>
      <c r="KV161" s="94">
        <f t="shared" si="549"/>
        <v>-1.6719894796167534</v>
      </c>
      <c r="KW161" s="94">
        <f t="shared" si="549"/>
        <v>33.282384409629337</v>
      </c>
      <c r="KX161" s="94">
        <f t="shared" si="549"/>
        <v>-28.770068807339456</v>
      </c>
      <c r="KY161" s="94">
        <f t="shared" si="549"/>
        <v>-27.691688468504726</v>
      </c>
      <c r="KZ161" s="94">
        <f t="shared" si="549"/>
        <v>-20.345115502365708</v>
      </c>
      <c r="LA161" s="94">
        <f t="shared" si="549"/>
        <v>-4.8916841369671555</v>
      </c>
      <c r="LB161" s="94">
        <f t="shared" si="549"/>
        <v>3.6737692872887528</v>
      </c>
      <c r="LC161" s="94">
        <f t="shared" si="549"/>
        <v>-3.1183557760453562</v>
      </c>
      <c r="LD161" s="94">
        <f t="shared" si="549"/>
        <v>-13.569861009509875</v>
      </c>
      <c r="LE161" s="95">
        <f t="shared" si="549"/>
        <v>20.101565806178591</v>
      </c>
      <c r="LF161" s="95">
        <f t="shared" si="549"/>
        <v>17.758985200845668</v>
      </c>
      <c r="LG161" s="96">
        <f t="shared" si="549"/>
        <v>3.2016756433273397</v>
      </c>
      <c r="LH161" s="96">
        <f t="shared" si="549"/>
        <v>1.4207016526529337</v>
      </c>
      <c r="LI161" s="96">
        <f t="shared" si="549"/>
        <v>-11.835334476843906</v>
      </c>
      <c r="LJ161" s="96">
        <f t="shared" si="533"/>
        <v>5.512321660181585</v>
      </c>
      <c r="LK161" s="96">
        <f t="shared" si="533"/>
        <v>-100</v>
      </c>
      <c r="LL161" s="96">
        <f t="shared" si="533"/>
        <v>0</v>
      </c>
      <c r="LM161" s="96">
        <f t="shared" si="533"/>
        <v>0</v>
      </c>
      <c r="LN161" s="15"/>
      <c r="LO161" s="93"/>
      <c r="LP161" s="94">
        <f t="shared" si="550"/>
        <v>4.6569854782173348</v>
      </c>
      <c r="LQ161" s="94">
        <f t="shared" si="550"/>
        <v>-36.363636363636367</v>
      </c>
      <c r="LR161" s="94">
        <f t="shared" si="550"/>
        <v>55.112781954887225</v>
      </c>
      <c r="LS161" s="94">
        <f t="shared" si="550"/>
        <v>-8.3373727581192441</v>
      </c>
      <c r="LT161" s="94">
        <f t="shared" si="550"/>
        <v>16.234796404019036</v>
      </c>
      <c r="LU161" s="94">
        <f t="shared" si="550"/>
        <v>-34.121929026387619</v>
      </c>
      <c r="LV161" s="94">
        <f t="shared" si="550"/>
        <v>55.455801104972366</v>
      </c>
      <c r="LW161" s="94">
        <f t="shared" si="550"/>
        <v>-26.032874278098628</v>
      </c>
      <c r="LX161" s="94">
        <f t="shared" si="550"/>
        <v>-63.183183183183189</v>
      </c>
      <c r="LY161" s="94">
        <f t="shared" si="550"/>
        <v>-48.776508972267543</v>
      </c>
      <c r="LZ161" s="94">
        <f t="shared" si="550"/>
        <v>-13.375796178343947</v>
      </c>
      <c r="MA161" s="94">
        <f t="shared" si="550"/>
        <v>18.014705882352942</v>
      </c>
      <c r="MB161" s="94">
        <f t="shared" si="550"/>
        <v>4.3613707165109039</v>
      </c>
      <c r="MC161" s="94">
        <f t="shared" si="550"/>
        <v>-31.641791044776124</v>
      </c>
      <c r="MD161" s="95">
        <f t="shared" si="550"/>
        <v>44.104803493449786</v>
      </c>
      <c r="ME161" s="95">
        <f t="shared" si="550"/>
        <v>2.1212121212121238</v>
      </c>
      <c r="MF161" s="96">
        <f t="shared" si="550"/>
        <v>4.1543026706231556</v>
      </c>
      <c r="MG161" s="96">
        <f t="shared" si="550"/>
        <v>8.8319088319088301</v>
      </c>
      <c r="MH161" s="96">
        <f t="shared" si="550"/>
        <v>-6.0209424083769614</v>
      </c>
      <c r="MI161" s="96">
        <f t="shared" si="534"/>
        <v>15.041782729805009</v>
      </c>
      <c r="MJ161" s="96">
        <f t="shared" si="534"/>
        <v>-100</v>
      </c>
      <c r="MK161" s="96">
        <f t="shared" si="534"/>
        <v>0</v>
      </c>
      <c r="ML161" s="96">
        <f t="shared" si="534"/>
        <v>0</v>
      </c>
      <c r="MM161" s="15"/>
      <c r="MN161" s="93"/>
      <c r="MO161" s="94">
        <f t="shared" si="551"/>
        <v>18.35469202149649</v>
      </c>
      <c r="MP161" s="94">
        <f t="shared" si="551"/>
        <v>5.3789731051344658</v>
      </c>
      <c r="MQ161" s="94">
        <f t="shared" si="551"/>
        <v>9.7779250911501414</v>
      </c>
      <c r="MR161" s="94">
        <f t="shared" si="551"/>
        <v>-19.776570048309182</v>
      </c>
      <c r="MS161" s="94">
        <f t="shared" si="551"/>
        <v>6.3981934512608252</v>
      </c>
      <c r="MT161" s="94">
        <f t="shared" si="551"/>
        <v>13.583303855677386</v>
      </c>
      <c r="MU161" s="94">
        <f t="shared" si="551"/>
        <v>11.958891311118025</v>
      </c>
      <c r="MV161" s="94">
        <f t="shared" si="551"/>
        <v>-18.442280945757993</v>
      </c>
      <c r="MW161" s="94">
        <f t="shared" si="551"/>
        <v>-7.8444747612551158</v>
      </c>
      <c r="MX161" s="94">
        <f t="shared" si="551"/>
        <v>-19.578090303478902</v>
      </c>
      <c r="MY161" s="94">
        <f t="shared" si="551"/>
        <v>-1.2885411872986641</v>
      </c>
      <c r="MZ161" s="94">
        <f t="shared" si="551"/>
        <v>1.7249417249417309</v>
      </c>
      <c r="NA161" s="94">
        <f t="shared" si="551"/>
        <v>-3.0247479376718567</v>
      </c>
      <c r="NB161" s="94">
        <f t="shared" si="551"/>
        <v>-10.491493383742911</v>
      </c>
      <c r="NC161" s="95">
        <f t="shared" si="551"/>
        <v>15.681098204857435</v>
      </c>
      <c r="ND161" s="95">
        <f t="shared" si="551"/>
        <v>21.223185759926967</v>
      </c>
      <c r="NE161" s="96">
        <f t="shared" si="551"/>
        <v>2.6731927710843317</v>
      </c>
      <c r="NF161" s="96">
        <f t="shared" si="551"/>
        <v>3.0069673634030014</v>
      </c>
      <c r="NG161" s="96">
        <f t="shared" si="551"/>
        <v>-12.531149875400494</v>
      </c>
      <c r="NH161" s="96">
        <f t="shared" si="535"/>
        <v>1.7908017908017992</v>
      </c>
      <c r="NI161" s="96">
        <f t="shared" si="535"/>
        <v>-100</v>
      </c>
      <c r="NJ161" s="96">
        <f t="shared" si="535"/>
        <v>0</v>
      </c>
      <c r="NK161" s="96">
        <f t="shared" si="535"/>
        <v>0</v>
      </c>
      <c r="NL161" s="15"/>
      <c r="NM161" s="105"/>
      <c r="NN161" s="94">
        <f t="shared" si="552"/>
        <v>-50.922509225092249</v>
      </c>
      <c r="NO161" s="94">
        <f t="shared" si="552"/>
        <v>26.315789473684205</v>
      </c>
      <c r="NP161" s="94">
        <f t="shared" si="552"/>
        <v>64.88095238095238</v>
      </c>
      <c r="NQ161" s="94">
        <f t="shared" si="552"/>
        <v>-27.436823104693143</v>
      </c>
      <c r="NR161" s="94">
        <f t="shared" si="552"/>
        <v>48.258706467661682</v>
      </c>
      <c r="NS161" s="94">
        <f t="shared" si="552"/>
        <v>92.953020134228197</v>
      </c>
      <c r="NT161" s="94">
        <f t="shared" si="552"/>
        <v>96.521739130434781</v>
      </c>
      <c r="NU161" s="94">
        <f t="shared" si="552"/>
        <v>-67.079646017699119</v>
      </c>
      <c r="NV161" s="94">
        <f t="shared" si="552"/>
        <v>-25.268817204301076</v>
      </c>
      <c r="NW161" s="94">
        <f t="shared" si="552"/>
        <v>34.892086330935257</v>
      </c>
      <c r="NX161" s="94">
        <f t="shared" si="552"/>
        <v>-18.666666666666664</v>
      </c>
      <c r="NY161" s="94">
        <f t="shared" si="552"/>
        <v>4.590163934426239</v>
      </c>
      <c r="NZ161" s="94">
        <f t="shared" si="552"/>
        <v>-11.285266457680255</v>
      </c>
      <c r="OA161" s="94">
        <f t="shared" si="552"/>
        <v>-15.194346289752648</v>
      </c>
      <c r="OB161" s="95">
        <f t="shared" si="552"/>
        <v>32.083333333333329</v>
      </c>
      <c r="OC161" s="95">
        <f t="shared" si="552"/>
        <v>10.094637223974768</v>
      </c>
      <c r="OD161" s="96">
        <f t="shared" si="552"/>
        <v>6.3037249283667718</v>
      </c>
      <c r="OE161" s="96">
        <f t="shared" si="552"/>
        <v>-17.250673854447442</v>
      </c>
      <c r="OF161" s="96">
        <f t="shared" si="552"/>
        <v>-12.703583061889246</v>
      </c>
      <c r="OG161" s="96">
        <f t="shared" si="536"/>
        <v>26.865671641791057</v>
      </c>
      <c r="OH161" s="96">
        <f t="shared" si="536"/>
        <v>-100</v>
      </c>
      <c r="OI161" s="96">
        <f t="shared" si="536"/>
        <v>0</v>
      </c>
      <c r="OJ161" s="96">
        <f t="shared" si="536"/>
        <v>0</v>
      </c>
      <c r="OK161" s="37"/>
      <c r="OL161"/>
      <c r="OM161"/>
      <c r="ON161"/>
      <c r="OO161"/>
      <c r="OP161"/>
      <c r="OQ161"/>
      <c r="OR161"/>
      <c r="OS161"/>
      <c r="OT161"/>
      <c r="OU161"/>
      <c r="OV161"/>
      <c r="OW161"/>
      <c r="OX161"/>
      <c r="OY161"/>
      <c r="OZ161"/>
      <c r="PA161"/>
      <c r="PB161"/>
      <c r="PC161"/>
      <c r="PD161"/>
      <c r="PE161"/>
      <c r="PF161"/>
      <c r="PG161"/>
      <c r="PH161"/>
      <c r="PI161"/>
      <c r="PJ161"/>
      <c r="PK161"/>
      <c r="PL161"/>
      <c r="PM161"/>
      <c r="PN161"/>
      <c r="PO161"/>
      <c r="PP161"/>
      <c r="PQ161"/>
      <c r="PR161"/>
      <c r="PS161"/>
      <c r="PT161"/>
      <c r="PU161"/>
      <c r="PV161"/>
      <c r="PW161"/>
      <c r="PX161"/>
      <c r="PY161"/>
      <c r="PZ161"/>
      <c r="QA161"/>
      <c r="QB161"/>
      <c r="QC161"/>
      <c r="QD161"/>
      <c r="QE161"/>
      <c r="QF161"/>
      <c r="QG161"/>
      <c r="QH161"/>
      <c r="QI161"/>
      <c r="QJ161"/>
      <c r="QK161"/>
      <c r="QL161"/>
      <c r="QM161"/>
      <c r="QN161"/>
      <c r="QO161"/>
      <c r="QP161"/>
      <c r="QQ161"/>
      <c r="QR161"/>
      <c r="QS161"/>
      <c r="QT161"/>
      <c r="QU161"/>
      <c r="QV161"/>
      <c r="QW161"/>
      <c r="QX161"/>
      <c r="QY161"/>
      <c r="QZ161"/>
      <c r="RA161"/>
      <c r="RB161"/>
      <c r="RC161"/>
      <c r="RD161"/>
      <c r="RE161"/>
      <c r="RF161"/>
      <c r="RG161"/>
      <c r="RH161"/>
      <c r="RI161"/>
      <c r="RJ161"/>
      <c r="RK161"/>
      <c r="RL161"/>
      <c r="RM161"/>
      <c r="RN161"/>
      <c r="RO161"/>
      <c r="RP161"/>
      <c r="RQ161"/>
      <c r="RR161"/>
      <c r="RS161"/>
      <c r="RT161"/>
      <c r="RU161"/>
      <c r="RV161"/>
      <c r="RW161"/>
      <c r="RX161"/>
      <c r="RY161"/>
      <c r="RZ161"/>
      <c r="SA161"/>
      <c r="SB161"/>
      <c r="SC161"/>
      <c r="SD161"/>
      <c r="SE161"/>
      <c r="SF161"/>
      <c r="SG161"/>
      <c r="SH161"/>
      <c r="SI161"/>
      <c r="SJ161"/>
      <c r="SK161"/>
      <c r="SL161"/>
      <c r="SM161"/>
      <c r="SN161"/>
      <c r="SO161"/>
      <c r="SP161"/>
      <c r="SQ161"/>
      <c r="SR161"/>
      <c r="SS161"/>
      <c r="ST161" s="15"/>
    </row>
    <row r="162" spans="1:514" x14ac:dyDescent="0.3">
      <c r="A162" s="62" t="str">
        <f>A$17</f>
        <v>Pembinaan bangunan</v>
      </c>
      <c r="B162" s="99"/>
      <c r="C162" s="100">
        <f t="shared" si="537"/>
        <v>0.24246701136789728</v>
      </c>
      <c r="D162" s="100">
        <f t="shared" si="537"/>
        <v>1.5558273201652817</v>
      </c>
      <c r="E162" s="100">
        <f t="shared" si="537"/>
        <v>-1.0591971371609166</v>
      </c>
      <c r="F162" s="100">
        <f t="shared" si="537"/>
        <v>1.1947908853967792</v>
      </c>
      <c r="G162" s="100">
        <f t="shared" si="537"/>
        <v>2.3473143540188479</v>
      </c>
      <c r="H162" s="100">
        <f t="shared" si="537"/>
        <v>-0.51154111336438879</v>
      </c>
      <c r="I162" s="100">
        <f t="shared" si="537"/>
        <v>0.6694833006921419</v>
      </c>
      <c r="J162" s="100">
        <f t="shared" si="537"/>
        <v>-1.0929427045749729</v>
      </c>
      <c r="K162" s="100">
        <f t="shared" ref="K162:U162" si="553">IFERROR(((K17/J17)-1)*100,0)</f>
        <v>-1.8038104437735569</v>
      </c>
      <c r="L162" s="100">
        <f t="shared" si="553"/>
        <v>0.37981172869316904</v>
      </c>
      <c r="M162" s="100">
        <f t="shared" si="553"/>
        <v>-8.3195045009698543E-2</v>
      </c>
      <c r="N162" s="100">
        <f t="shared" si="553"/>
        <v>-1.145551063101613</v>
      </c>
      <c r="O162" s="100">
        <f t="shared" si="553"/>
        <v>-0.62932105565272067</v>
      </c>
      <c r="P162" s="100">
        <f t="shared" si="553"/>
        <v>-0.60012548489656314</v>
      </c>
      <c r="Q162" s="101">
        <f t="shared" si="553"/>
        <v>1.8095771331114952</v>
      </c>
      <c r="R162" s="95">
        <f t="shared" si="553"/>
        <v>-0.52937888893028751</v>
      </c>
      <c r="S162" s="102">
        <f t="shared" si="553"/>
        <v>-0.28437737386934892</v>
      </c>
      <c r="T162" s="102">
        <f t="shared" si="553"/>
        <v>-2.4341685135798041E-2</v>
      </c>
      <c r="U162" s="102">
        <f t="shared" si="553"/>
        <v>1.1826626969037912</v>
      </c>
      <c r="V162" s="102">
        <f t="shared" si="521"/>
        <v>0.49997623404709479</v>
      </c>
      <c r="W162" s="102">
        <f t="shared" si="521"/>
        <v>-100</v>
      </c>
      <c r="X162" s="102">
        <f t="shared" si="521"/>
        <v>0</v>
      </c>
      <c r="Y162" s="102">
        <f t="shared" si="521"/>
        <v>0</v>
      </c>
      <c r="Z162" s="15"/>
      <c r="AA162" s="99"/>
      <c r="AB162" s="100">
        <f t="shared" si="538"/>
        <v>2.9236268920507236E-2</v>
      </c>
      <c r="AC162" s="100">
        <f t="shared" si="538"/>
        <v>1.9728713581591784</v>
      </c>
      <c r="AD162" s="100">
        <f t="shared" si="538"/>
        <v>-3.7169732659336097</v>
      </c>
      <c r="AE162" s="100">
        <f t="shared" si="538"/>
        <v>0.73204064787626422</v>
      </c>
      <c r="AF162" s="100">
        <f t="shared" si="538"/>
        <v>2.3870291762935869</v>
      </c>
      <c r="AG162" s="100">
        <f t="shared" si="538"/>
        <v>-4.1576468427336311</v>
      </c>
      <c r="AH162" s="100">
        <f t="shared" si="538"/>
        <v>-0.45857745167825481</v>
      </c>
      <c r="AI162" s="100">
        <f t="shared" si="538"/>
        <v>-1.435702793019511</v>
      </c>
      <c r="AJ162" s="100">
        <f t="shared" ref="AJ162:AT162" si="554">IFERROR(((AJ17/AI17)-1)*100,0)</f>
        <v>-5.6799631660457877</v>
      </c>
      <c r="AK162" s="100">
        <f t="shared" si="554"/>
        <v>-0.96151001449661377</v>
      </c>
      <c r="AL162" s="100">
        <f t="shared" si="554"/>
        <v>-0.25241964392400673</v>
      </c>
      <c r="AM162" s="100">
        <f t="shared" si="554"/>
        <v>-1.9091685009658188</v>
      </c>
      <c r="AN162" s="100">
        <f t="shared" si="554"/>
        <v>-1.7799352750809017</v>
      </c>
      <c r="AO162" s="100">
        <f t="shared" si="554"/>
        <v>-1.6350128998166014</v>
      </c>
      <c r="AP162" s="101">
        <f t="shared" si="554"/>
        <v>10.060041080739456</v>
      </c>
      <c r="AQ162" s="95">
        <f t="shared" si="554"/>
        <v>-1.4255566561867439</v>
      </c>
      <c r="AR162" s="102">
        <f t="shared" si="554"/>
        <v>-1.3252941861819911</v>
      </c>
      <c r="AS162" s="102">
        <f t="shared" si="554"/>
        <v>0.77338607314696439</v>
      </c>
      <c r="AT162" s="102">
        <f t="shared" si="554"/>
        <v>2.2408389232256409</v>
      </c>
      <c r="AU162" s="102">
        <f t="shared" si="522"/>
        <v>0.17333256933302899</v>
      </c>
      <c r="AV162" s="102">
        <f t="shared" si="522"/>
        <v>-100</v>
      </c>
      <c r="AW162" s="102">
        <f t="shared" si="522"/>
        <v>0</v>
      </c>
      <c r="AX162" s="102">
        <f t="shared" si="522"/>
        <v>0</v>
      </c>
      <c r="AY162" s="15"/>
      <c r="AZ162" s="99"/>
      <c r="BA162" s="100">
        <f t="shared" si="539"/>
        <v>0.10875184967285012</v>
      </c>
      <c r="BB162" s="100">
        <f t="shared" si="539"/>
        <v>1.6186422567317171</v>
      </c>
      <c r="BC162" s="100">
        <f t="shared" si="539"/>
        <v>-0.61688476697703276</v>
      </c>
      <c r="BD162" s="100">
        <f t="shared" si="539"/>
        <v>1.563775703637349</v>
      </c>
      <c r="BE162" s="100">
        <f t="shared" si="539"/>
        <v>2.1647449375560956</v>
      </c>
      <c r="BF162" s="100">
        <f t="shared" si="539"/>
        <v>-3.3309257764368994E-2</v>
      </c>
      <c r="BG162" s="100">
        <f t="shared" si="539"/>
        <v>1.1101118781970953</v>
      </c>
      <c r="BH162" s="100">
        <f t="shared" si="539"/>
        <v>-1.074721021455749</v>
      </c>
      <c r="BI162" s="100">
        <f t="shared" ref="BI162:BS162" si="555">IFERROR(((BI17/BH17)-1)*100,0)</f>
        <v>-1.1125708953765301</v>
      </c>
      <c r="BJ162" s="100">
        <f t="shared" si="555"/>
        <v>0.50376318489706584</v>
      </c>
      <c r="BK162" s="100">
        <f t="shared" si="555"/>
        <v>-1.641721618736991E-2</v>
      </c>
      <c r="BL162" s="100">
        <f t="shared" si="555"/>
        <v>-1.060281601488744</v>
      </c>
      <c r="BM162" s="100">
        <f t="shared" si="555"/>
        <v>-0.38084075393676198</v>
      </c>
      <c r="BN162" s="100">
        <f t="shared" si="555"/>
        <v>-0.44563681987457304</v>
      </c>
      <c r="BO162" s="101">
        <f t="shared" si="555"/>
        <v>0.74117200001393435</v>
      </c>
      <c r="BP162" s="95">
        <f t="shared" si="555"/>
        <v>-0.34813422893112955</v>
      </c>
      <c r="BQ162" s="102">
        <f t="shared" si="555"/>
        <v>-0.14203213607303367</v>
      </c>
      <c r="BR162" s="102">
        <f t="shared" si="555"/>
        <v>-9.7546895539624145E-2</v>
      </c>
      <c r="BS162" s="102">
        <f t="shared" si="555"/>
        <v>0.76338402254296778</v>
      </c>
      <c r="BT162" s="102">
        <f t="shared" si="523"/>
        <v>0.52061292066611919</v>
      </c>
      <c r="BU162" s="102">
        <f t="shared" si="523"/>
        <v>-100</v>
      </c>
      <c r="BV162" s="102">
        <f t="shared" si="523"/>
        <v>0</v>
      </c>
      <c r="BW162" s="102">
        <f t="shared" si="523"/>
        <v>0</v>
      </c>
      <c r="BX162" s="15"/>
      <c r="BY162" s="99"/>
      <c r="BZ162" s="100">
        <f t="shared" si="540"/>
        <v>3.6116044997039687</v>
      </c>
      <c r="CA162" s="100">
        <f t="shared" si="540"/>
        <v>-0.82499999999999796</v>
      </c>
      <c r="CB162" s="100">
        <f t="shared" si="540"/>
        <v>-2.8016853325650959</v>
      </c>
      <c r="CC162" s="100">
        <f t="shared" si="540"/>
        <v>-5.290652439702126</v>
      </c>
      <c r="CD162" s="100">
        <f t="shared" si="540"/>
        <v>6.345108164143487</v>
      </c>
      <c r="CE162" s="100">
        <f t="shared" si="540"/>
        <v>-0.64005885598675816</v>
      </c>
      <c r="CF162" s="100">
        <f t="shared" si="540"/>
        <v>-5.8753841027729408</v>
      </c>
      <c r="CG162" s="100">
        <f t="shared" si="540"/>
        <v>-0.5388609188168636</v>
      </c>
      <c r="CH162" s="100">
        <f t="shared" si="540"/>
        <v>-6.9007790564321603</v>
      </c>
      <c r="CI162" s="100">
        <f t="shared" si="540"/>
        <v>1.1681250530966025</v>
      </c>
      <c r="CJ162" s="100">
        <f t="shared" si="540"/>
        <v>-1.2470084393500391</v>
      </c>
      <c r="CK162" s="100">
        <f t="shared" si="540"/>
        <v>-1.0969387755102034</v>
      </c>
      <c r="CL162" s="100">
        <f t="shared" si="540"/>
        <v>-3.568050898461006</v>
      </c>
      <c r="CM162" s="100">
        <f t="shared" si="540"/>
        <v>-1.6003922967189776</v>
      </c>
      <c r="CN162" s="101">
        <f t="shared" si="540"/>
        <v>5.9212612694241828</v>
      </c>
      <c r="CO162" s="95">
        <f t="shared" si="540"/>
        <v>-2.3396065012831535</v>
      </c>
      <c r="CP162" s="102">
        <f t="shared" si="540"/>
        <v>-0.74453641659002479</v>
      </c>
      <c r="CQ162" s="102">
        <f t="shared" si="524"/>
        <v>-0.55155981114591857</v>
      </c>
      <c r="CR162" s="102">
        <f t="shared" si="524"/>
        <v>8.6653651610613114</v>
      </c>
      <c r="CS162" s="102">
        <f t="shared" si="524"/>
        <v>0.94320362582172024</v>
      </c>
      <c r="CT162" s="102">
        <f t="shared" si="524"/>
        <v>-100</v>
      </c>
      <c r="CU162" s="102">
        <f t="shared" si="524"/>
        <v>0</v>
      </c>
      <c r="CV162" s="102">
        <f t="shared" si="524"/>
        <v>0</v>
      </c>
      <c r="CW162" s="15"/>
      <c r="CX162" s="99"/>
      <c r="CY162" s="100">
        <f t="shared" si="541"/>
        <v>-0.13890928672835035</v>
      </c>
      <c r="CZ162" s="100">
        <f t="shared" si="541"/>
        <v>1.443571564259849</v>
      </c>
      <c r="DA162" s="100">
        <f t="shared" si="541"/>
        <v>-0.90428720934974116</v>
      </c>
      <c r="DB162" s="100">
        <f t="shared" si="541"/>
        <v>1.1577421817732914</v>
      </c>
      <c r="DC162" s="100">
        <f t="shared" si="541"/>
        <v>2.2573472253189175</v>
      </c>
      <c r="DD162" s="100">
        <f t="shared" si="541"/>
        <v>-0.88645377240075263</v>
      </c>
      <c r="DE162" s="100">
        <f t="shared" si="541"/>
        <v>1.1004005915972392</v>
      </c>
      <c r="DF162" s="100">
        <f t="shared" si="541"/>
        <v>-0.80496002399442768</v>
      </c>
      <c r="DG162" s="100">
        <f t="shared" ref="DG162:DQ162" si="556">IFERROR(((DG17/DF17)-1)*100,0)</f>
        <v>-1.7901740521103937</v>
      </c>
      <c r="DH162" s="100">
        <f t="shared" si="556"/>
        <v>0.12239569577652265</v>
      </c>
      <c r="DI162" s="100">
        <f t="shared" si="556"/>
        <v>-0.14003279993246576</v>
      </c>
      <c r="DJ162" s="100">
        <f t="shared" si="556"/>
        <v>-1.1843251263798371</v>
      </c>
      <c r="DK162" s="100">
        <f t="shared" si="556"/>
        <v>-0.59742668118861753</v>
      </c>
      <c r="DL162" s="100">
        <f t="shared" si="556"/>
        <v>-0.53678176816805978</v>
      </c>
      <c r="DM162" s="101">
        <f t="shared" si="556"/>
        <v>1.7315141130683109</v>
      </c>
      <c r="DN162" s="95">
        <f t="shared" si="556"/>
        <v>-0.56739829051521973</v>
      </c>
      <c r="DO162" s="102">
        <f t="shared" si="556"/>
        <v>-0.32441943584009536</v>
      </c>
      <c r="DP162" s="102">
        <f t="shared" si="556"/>
        <v>-5.24070464491877E-2</v>
      </c>
      <c r="DQ162" s="102">
        <f t="shared" si="556"/>
        <v>1.1437472594527875</v>
      </c>
      <c r="DR162" s="102">
        <f t="shared" si="525"/>
        <v>0.50780503924499065</v>
      </c>
      <c r="DS162" s="102">
        <f t="shared" si="525"/>
        <v>-100</v>
      </c>
      <c r="DT162" s="102">
        <f t="shared" si="525"/>
        <v>0</v>
      </c>
      <c r="DU162" s="102">
        <f t="shared" si="525"/>
        <v>0</v>
      </c>
      <c r="DV162" s="15"/>
      <c r="DW162" s="99"/>
      <c r="DX162" s="100">
        <f t="shared" si="542"/>
        <v>0.98891850189366526</v>
      </c>
      <c r="DY162" s="100">
        <f t="shared" si="542"/>
        <v>1.5570525730953522</v>
      </c>
      <c r="DZ162" s="100">
        <f t="shared" si="542"/>
        <v>-2.7914546747633939</v>
      </c>
      <c r="EA162" s="100">
        <f t="shared" si="542"/>
        <v>0.91452690819557869</v>
      </c>
      <c r="EB162" s="100">
        <f t="shared" si="542"/>
        <v>0.77936563262461789</v>
      </c>
      <c r="EC162" s="100">
        <f t="shared" si="542"/>
        <v>-4.1143268219799634</v>
      </c>
      <c r="ED162" s="100">
        <f t="shared" si="542"/>
        <v>0.38811138363872288</v>
      </c>
      <c r="EE162" s="100">
        <f t="shared" si="542"/>
        <v>-0.58063496169821205</v>
      </c>
      <c r="EF162" s="100">
        <f t="shared" ref="EF162:EP162" si="557">IFERROR(((EF17/EE17)-1)*100,0)</f>
        <v>-5.5583664618720663</v>
      </c>
      <c r="EG162" s="100">
        <f t="shared" si="557"/>
        <v>-1.1526098270319918</v>
      </c>
      <c r="EH162" s="100">
        <f t="shared" si="557"/>
        <v>-0.3004165569784889</v>
      </c>
      <c r="EI162" s="100">
        <f t="shared" si="557"/>
        <v>-1.8995697622043117</v>
      </c>
      <c r="EJ162" s="100">
        <f t="shared" si="557"/>
        <v>-1.7669411019632708</v>
      </c>
      <c r="EK162" s="100">
        <f t="shared" si="557"/>
        <v>-1.6004770807813817</v>
      </c>
      <c r="EL162" s="101">
        <f t="shared" si="557"/>
        <v>10.001474177327152</v>
      </c>
      <c r="EM162" s="95">
        <f t="shared" si="557"/>
        <v>-1.4994713879416866</v>
      </c>
      <c r="EN162" s="102">
        <f t="shared" si="557"/>
        <v>-1.3499622071050599</v>
      </c>
      <c r="EO162" s="102">
        <f t="shared" si="557"/>
        <v>0.95008964555527431</v>
      </c>
      <c r="EP162" s="102">
        <f t="shared" si="557"/>
        <v>2.149460357939792</v>
      </c>
      <c r="EQ162" s="102">
        <f t="shared" si="526"/>
        <v>0.15900613733970115</v>
      </c>
      <c r="ER162" s="102">
        <f t="shared" si="526"/>
        <v>-100</v>
      </c>
      <c r="ES162" s="102">
        <f t="shared" si="526"/>
        <v>0</v>
      </c>
      <c r="ET162" s="102">
        <f t="shared" si="526"/>
        <v>0</v>
      </c>
      <c r="EU162" s="15"/>
      <c r="EV162" s="99"/>
      <c r="EW162" s="100">
        <f t="shared" si="543"/>
        <v>-0.49098693387433778</v>
      </c>
      <c r="EX162" s="100">
        <f t="shared" si="543"/>
        <v>1.5473480588420463</v>
      </c>
      <c r="EY162" s="100">
        <f t="shared" si="543"/>
        <v>-0.56403768048142178</v>
      </c>
      <c r="EZ162" s="100">
        <f t="shared" si="543"/>
        <v>1.3730951757223275</v>
      </c>
      <c r="FA162" s="100">
        <f t="shared" si="543"/>
        <v>2.3656666303357943</v>
      </c>
      <c r="FB162" s="100">
        <f t="shared" si="543"/>
        <v>-0.44272483569550714</v>
      </c>
      <c r="FC162" s="100">
        <f t="shared" si="543"/>
        <v>1.2599077148648163</v>
      </c>
      <c r="FD162" s="100">
        <f t="shared" si="543"/>
        <v>-0.86878161044854352</v>
      </c>
      <c r="FE162" s="100">
        <f t="shared" ref="FE162:FO162" si="558">IFERROR(((FE17/FD17)-1)*100,0)</f>
        <v>-1.1441258297833601</v>
      </c>
      <c r="FF162" s="100">
        <f t="shared" si="558"/>
        <v>0.25587940292488565</v>
      </c>
      <c r="FG162" s="100">
        <f t="shared" si="558"/>
        <v>-7.0048531148192428E-2</v>
      </c>
      <c r="FH162" s="100">
        <f t="shared" si="558"/>
        <v>-1.1000470209373336</v>
      </c>
      <c r="FI162" s="100">
        <f t="shared" si="558"/>
        <v>-0.35087780855755923</v>
      </c>
      <c r="FJ162" s="100">
        <f t="shared" si="558"/>
        <v>-0.40000070422658851</v>
      </c>
      <c r="FK162" s="101">
        <f t="shared" si="558"/>
        <v>0.6902622643077061</v>
      </c>
      <c r="FL162" s="95">
        <f t="shared" si="558"/>
        <v>-0.34601286444582158</v>
      </c>
      <c r="FM162" s="102">
        <f t="shared" si="558"/>
        <v>-0.18003702914238806</v>
      </c>
      <c r="FN162" s="102">
        <f t="shared" si="558"/>
        <v>-0.14418351013608666</v>
      </c>
      <c r="FO162" s="102">
        <f t="shared" si="558"/>
        <v>0.73061846305022549</v>
      </c>
      <c r="FP162" s="102">
        <f t="shared" si="527"/>
        <v>0.52039104773000666</v>
      </c>
      <c r="FQ162" s="102">
        <f t="shared" si="527"/>
        <v>-100</v>
      </c>
      <c r="FR162" s="102">
        <f t="shared" si="527"/>
        <v>0</v>
      </c>
      <c r="FS162" s="102">
        <f t="shared" si="527"/>
        <v>0</v>
      </c>
      <c r="FT162" s="15"/>
      <c r="FU162" s="99"/>
      <c r="FV162" s="100">
        <f t="shared" si="544"/>
        <v>4.7224662232818737</v>
      </c>
      <c r="FW162" s="100">
        <f t="shared" si="544"/>
        <v>-1.1862917398945516</v>
      </c>
      <c r="FX162" s="100">
        <f t="shared" si="544"/>
        <v>-3.0882412385302538</v>
      </c>
      <c r="FY162" s="100">
        <f t="shared" si="544"/>
        <v>-3.1616266944734073</v>
      </c>
      <c r="FZ162" s="100">
        <f t="shared" si="544"/>
        <v>4.1693586596028842</v>
      </c>
      <c r="GA162" s="100">
        <f t="shared" si="544"/>
        <v>-1.922679346702505</v>
      </c>
      <c r="GB162" s="100">
        <f t="shared" si="544"/>
        <v>-0.71669477234401757</v>
      </c>
      <c r="GC162" s="100">
        <f t="shared" si="544"/>
        <v>0.12314225053078331</v>
      </c>
      <c r="GD162" s="100">
        <f t="shared" ref="GD162:GN162" si="559">IFERROR(((GD17/GC17)-1)*100,0)</f>
        <v>-6.6796725900165388</v>
      </c>
      <c r="GE162" s="100">
        <f t="shared" si="559"/>
        <v>0.41810579894565603</v>
      </c>
      <c r="GF162" s="100">
        <f t="shared" si="559"/>
        <v>-1.4980086893555344</v>
      </c>
      <c r="GG162" s="100">
        <f t="shared" si="559"/>
        <v>-1.3002526992878516</v>
      </c>
      <c r="GH162" s="100">
        <f t="shared" si="559"/>
        <v>-3.7007727399683499</v>
      </c>
      <c r="GI162" s="100">
        <f t="shared" si="559"/>
        <v>-1.1021414414849939</v>
      </c>
      <c r="GJ162" s="101">
        <f t="shared" si="559"/>
        <v>5.8458380174984059</v>
      </c>
      <c r="GK162" s="95">
        <f t="shared" si="559"/>
        <v>-3.5003463403371016</v>
      </c>
      <c r="GL162" s="102">
        <f t="shared" si="559"/>
        <v>-1.000143561276734</v>
      </c>
      <c r="GM162" s="102">
        <f t="shared" si="559"/>
        <v>-0.70088940448569392</v>
      </c>
      <c r="GN162" s="102">
        <f t="shared" si="559"/>
        <v>9.2975709487416616</v>
      </c>
      <c r="GO162" s="102">
        <f t="shared" si="528"/>
        <v>1.2336881485770279</v>
      </c>
      <c r="GP162" s="102">
        <f t="shared" si="528"/>
        <v>-100</v>
      </c>
      <c r="GQ162" s="102">
        <f t="shared" si="528"/>
        <v>0</v>
      </c>
      <c r="GR162" s="102">
        <f t="shared" si="528"/>
        <v>0</v>
      </c>
      <c r="GS162" s="15"/>
      <c r="GT162" s="99"/>
      <c r="GU162" s="100">
        <f t="shared" si="545"/>
        <v>26.431347830654484</v>
      </c>
      <c r="GV162" s="100">
        <f t="shared" si="545"/>
        <v>7.6443705857914379</v>
      </c>
      <c r="GW162" s="100">
        <f t="shared" si="545"/>
        <v>-8.9772288691624897</v>
      </c>
      <c r="GX162" s="100">
        <f t="shared" si="545"/>
        <v>3.256445047489831</v>
      </c>
      <c r="GY162" s="100">
        <f t="shared" si="545"/>
        <v>7.2519710906701729</v>
      </c>
      <c r="GZ162" s="100">
        <f t="shared" si="545"/>
        <v>18.975419251091207</v>
      </c>
      <c r="HA162" s="100">
        <f t="shared" si="545"/>
        <v>-17.989315826736174</v>
      </c>
      <c r="HB162" s="100">
        <f t="shared" si="545"/>
        <v>-16.4652330874274</v>
      </c>
      <c r="HC162" s="100">
        <f t="shared" ref="HC162:HM162" si="560">IFERROR(((HC17/HB17)-1)*100,0)</f>
        <v>-2.6681698609545279</v>
      </c>
      <c r="HD162" s="100">
        <f t="shared" si="560"/>
        <v>16.843629343629352</v>
      </c>
      <c r="HE162" s="100">
        <f t="shared" si="560"/>
        <v>3.0318050392399876</v>
      </c>
      <c r="HF162" s="100">
        <f t="shared" si="560"/>
        <v>0.91404746632457456</v>
      </c>
      <c r="HG162" s="100">
        <f t="shared" si="560"/>
        <v>-2.2882567932623554</v>
      </c>
      <c r="HH162" s="100">
        <f t="shared" si="560"/>
        <v>-3.9518620913969738</v>
      </c>
      <c r="HI162" s="101">
        <f t="shared" si="560"/>
        <v>6.0870301388418646</v>
      </c>
      <c r="HJ162" s="95">
        <f t="shared" si="560"/>
        <v>1.4683584709919373</v>
      </c>
      <c r="HK162" s="102">
        <f t="shared" si="560"/>
        <v>1.7774282343688608</v>
      </c>
      <c r="HL162" s="102">
        <f t="shared" si="560"/>
        <v>1.3909280581098749</v>
      </c>
      <c r="HM162" s="102">
        <f t="shared" si="560"/>
        <v>3.1171404618550502</v>
      </c>
      <c r="HN162" s="102">
        <f t="shared" si="529"/>
        <v>0.11825572801182904</v>
      </c>
      <c r="HO162" s="102">
        <f t="shared" si="529"/>
        <v>-100</v>
      </c>
      <c r="HP162" s="102">
        <f t="shared" si="529"/>
        <v>0</v>
      </c>
      <c r="HQ162" s="102">
        <f t="shared" si="529"/>
        <v>0</v>
      </c>
      <c r="HR162" s="15"/>
      <c r="HS162" s="99"/>
      <c r="HT162" s="100">
        <f t="shared" si="546"/>
        <v>-17.251831270522857</v>
      </c>
      <c r="HU162" s="100">
        <f t="shared" si="546"/>
        <v>11.111111111111116</v>
      </c>
      <c r="HV162" s="100">
        <f t="shared" si="546"/>
        <v>-22.307692307692307</v>
      </c>
      <c r="HW162" s="100">
        <f t="shared" si="546"/>
        <v>-3.8543140028288514</v>
      </c>
      <c r="HX162" s="100">
        <f t="shared" si="546"/>
        <v>44.795880838543582</v>
      </c>
      <c r="HY162" s="100">
        <f t="shared" si="546"/>
        <v>-4.9530099060198118</v>
      </c>
      <c r="HZ162" s="100">
        <f t="shared" si="546"/>
        <v>-16.141101015499736</v>
      </c>
      <c r="IA162" s="100">
        <f t="shared" si="546"/>
        <v>-20.395156150414273</v>
      </c>
      <c r="IB162" s="100">
        <f t="shared" ref="IB162:IL162" si="561">IFERROR(((IB17/IA17)-1)*100,0)</f>
        <v>-9.0472377902321881</v>
      </c>
      <c r="IC162" s="100">
        <f t="shared" si="561"/>
        <v>4.5334507042253502</v>
      </c>
      <c r="ID162" s="100">
        <f t="shared" si="561"/>
        <v>1.0526315789473717</v>
      </c>
      <c r="IE162" s="100">
        <f t="shared" si="561"/>
        <v>-2.1666666666666612</v>
      </c>
      <c r="IF162" s="100">
        <f t="shared" si="561"/>
        <v>-2.1294718909710353</v>
      </c>
      <c r="IG162" s="100">
        <f t="shared" si="561"/>
        <v>-2.5674499564839026</v>
      </c>
      <c r="IH162" s="101">
        <f t="shared" si="561"/>
        <v>11.656989727556955</v>
      </c>
      <c r="II162" s="95">
        <f t="shared" si="561"/>
        <v>0.56000000000000494</v>
      </c>
      <c r="IJ162" s="102">
        <f t="shared" si="561"/>
        <v>-0.67621320604613899</v>
      </c>
      <c r="IK162" s="102">
        <f t="shared" si="561"/>
        <v>-3.8446135362434908</v>
      </c>
      <c r="IL162" s="102">
        <f t="shared" si="561"/>
        <v>4.7480216576426537</v>
      </c>
      <c r="IM162" s="102">
        <f t="shared" si="530"/>
        <v>0.5566600397614252</v>
      </c>
      <c r="IN162" s="102">
        <f t="shared" si="530"/>
        <v>-100</v>
      </c>
      <c r="IO162" s="102">
        <f t="shared" si="530"/>
        <v>0</v>
      </c>
      <c r="IP162" s="102">
        <f t="shared" si="530"/>
        <v>0</v>
      </c>
      <c r="IQ162" s="15"/>
      <c r="IR162" s="99"/>
      <c r="IS162" s="100">
        <f t="shared" si="547"/>
        <v>137.20835038886614</v>
      </c>
      <c r="IT162" s="100">
        <f t="shared" si="547"/>
        <v>8.4555651423640974</v>
      </c>
      <c r="IU162" s="100">
        <f t="shared" si="547"/>
        <v>-5.3619729514717607</v>
      </c>
      <c r="IV162" s="100">
        <f t="shared" si="547"/>
        <v>19.552790854068604</v>
      </c>
      <c r="IW162" s="100">
        <f t="shared" si="547"/>
        <v>-13.908029812965827</v>
      </c>
      <c r="IX162" s="100">
        <f t="shared" si="547"/>
        <v>38.90885331590983</v>
      </c>
      <c r="IY162" s="100">
        <f t="shared" si="547"/>
        <v>-9.1015992474129845</v>
      </c>
      <c r="IZ162" s="100">
        <f t="shared" si="547"/>
        <v>-16.714100905562745</v>
      </c>
      <c r="JA162" s="100">
        <f t="shared" ref="JA162:JK162" si="562">IFERROR(((JA17/IZ17)-1)*100,0)</f>
        <v>1.7396707051879456</v>
      </c>
      <c r="JB162" s="100">
        <f t="shared" si="562"/>
        <v>22.274809160305352</v>
      </c>
      <c r="JC162" s="100">
        <f t="shared" si="562"/>
        <v>3.8456736171806671</v>
      </c>
      <c r="JD162" s="100">
        <f t="shared" si="562"/>
        <v>1.6953228327521996</v>
      </c>
      <c r="JE162" s="100">
        <f t="shared" si="562"/>
        <v>-2.4000945850082722</v>
      </c>
      <c r="JF162" s="100">
        <f t="shared" si="562"/>
        <v>-3.5857056329497317</v>
      </c>
      <c r="JG162" s="101">
        <f t="shared" si="562"/>
        <v>4.3598442015328587</v>
      </c>
      <c r="JH162" s="95">
        <f t="shared" si="562"/>
        <v>-0.49361907055140986</v>
      </c>
      <c r="JI162" s="102">
        <f t="shared" si="562"/>
        <v>2.4682395644283206</v>
      </c>
      <c r="JJ162" s="102">
        <f t="shared" si="562"/>
        <v>3.0227889951588205</v>
      </c>
      <c r="JK162" s="102">
        <f t="shared" si="562"/>
        <v>2.888252148997128</v>
      </c>
      <c r="JL162" s="102">
        <f t="shared" si="531"/>
        <v>0.53469978834799203</v>
      </c>
      <c r="JM162" s="102">
        <f t="shared" si="531"/>
        <v>-100</v>
      </c>
      <c r="JN162" s="102">
        <f t="shared" si="531"/>
        <v>0</v>
      </c>
      <c r="JO162" s="102">
        <f t="shared" si="531"/>
        <v>0</v>
      </c>
      <c r="JP162" s="15"/>
      <c r="JQ162" s="99"/>
      <c r="JR162" s="100">
        <f t="shared" si="548"/>
        <v>-4.9085659287776746</v>
      </c>
      <c r="JS162" s="100">
        <f t="shared" si="548"/>
        <v>2.2267206477732726</v>
      </c>
      <c r="JT162" s="100">
        <f t="shared" si="548"/>
        <v>-0.46204620462045876</v>
      </c>
      <c r="JU162" s="100">
        <f t="shared" si="548"/>
        <v>-22.214854111405835</v>
      </c>
      <c r="JV162" s="100">
        <f t="shared" si="548"/>
        <v>27.877237851662407</v>
      </c>
      <c r="JW162" s="100">
        <f t="shared" si="548"/>
        <v>9.6999999999999975</v>
      </c>
      <c r="JX162" s="100">
        <f t="shared" si="548"/>
        <v>-43.056821634761469</v>
      </c>
      <c r="JY162" s="100">
        <f t="shared" si="548"/>
        <v>-8.8580576307363934</v>
      </c>
      <c r="JZ162" s="100">
        <f t="shared" ref="JZ162:KJ162" si="563">IFERROR(((JZ17/JY17)-1)*100,0)</f>
        <v>-9.9531615925058539</v>
      </c>
      <c r="KA162" s="100">
        <f t="shared" si="563"/>
        <v>11.898569570871253</v>
      </c>
      <c r="KB162" s="100">
        <f t="shared" si="563"/>
        <v>1.9755955839628081</v>
      </c>
      <c r="KC162" s="100">
        <f t="shared" si="563"/>
        <v>1.4245014245014342</v>
      </c>
      <c r="KD162" s="100">
        <f t="shared" si="563"/>
        <v>-1.9662921348314599</v>
      </c>
      <c r="KE162" s="100">
        <f t="shared" si="563"/>
        <v>-7.5071633237822404</v>
      </c>
      <c r="KF162" s="101">
        <f t="shared" si="563"/>
        <v>6.8773234200743438</v>
      </c>
      <c r="KG162" s="95">
        <f t="shared" si="563"/>
        <v>12.231884057971021</v>
      </c>
      <c r="KH162" s="102">
        <f t="shared" si="563"/>
        <v>2.0144628099173501</v>
      </c>
      <c r="KI162" s="102">
        <f t="shared" si="563"/>
        <v>1.0126582278481067</v>
      </c>
      <c r="KJ162" s="102">
        <f t="shared" si="563"/>
        <v>2.1553884711779547</v>
      </c>
      <c r="KK162" s="102">
        <f t="shared" si="532"/>
        <v>-2.2571148184494572</v>
      </c>
      <c r="KL162" s="102">
        <f t="shared" si="532"/>
        <v>-100</v>
      </c>
      <c r="KM162" s="102">
        <f t="shared" si="532"/>
        <v>0</v>
      </c>
      <c r="KN162" s="102">
        <f t="shared" si="532"/>
        <v>0</v>
      </c>
      <c r="KO162" s="15"/>
      <c r="KP162" s="99"/>
      <c r="KQ162" s="100">
        <f t="shared" si="549"/>
        <v>13.954068896655025</v>
      </c>
      <c r="KR162" s="100">
        <f t="shared" si="549"/>
        <v>-12.157721796276011</v>
      </c>
      <c r="KS162" s="100">
        <f t="shared" si="549"/>
        <v>32.518703241895253</v>
      </c>
      <c r="KT162" s="100">
        <f t="shared" si="549"/>
        <v>-20.85058336469703</v>
      </c>
      <c r="KU162" s="100">
        <f t="shared" si="549"/>
        <v>17.047075606276742</v>
      </c>
      <c r="KV162" s="100">
        <f t="shared" si="549"/>
        <v>-3.8188096689010798</v>
      </c>
      <c r="KW162" s="100">
        <f t="shared" si="549"/>
        <v>28.299894403379099</v>
      </c>
      <c r="KX162" s="100">
        <f t="shared" si="549"/>
        <v>-29.234567901234566</v>
      </c>
      <c r="KY162" s="100">
        <f t="shared" ref="KY162:LI162" si="564">IFERROR(((KY17/KX17)-1)*100,0)</f>
        <v>-18.911374738311238</v>
      </c>
      <c r="KZ162" s="100">
        <f t="shared" si="564"/>
        <v>-27.481353987378089</v>
      </c>
      <c r="LA162" s="100">
        <f t="shared" si="564"/>
        <v>-3.9556962025316444</v>
      </c>
      <c r="LB162" s="100">
        <f t="shared" si="564"/>
        <v>1.4003294892916074</v>
      </c>
      <c r="LC162" s="100">
        <f t="shared" si="564"/>
        <v>-3.8586515028432133</v>
      </c>
      <c r="LD162" s="100">
        <f t="shared" si="564"/>
        <v>-10.646387832699622</v>
      </c>
      <c r="LE162" s="101">
        <f t="shared" si="564"/>
        <v>16.595744680851055</v>
      </c>
      <c r="LF162" s="95">
        <f t="shared" si="564"/>
        <v>21.978913219789131</v>
      </c>
      <c r="LG162" s="102">
        <f t="shared" si="564"/>
        <v>3.0585106382978733</v>
      </c>
      <c r="LH162" s="102">
        <f t="shared" si="564"/>
        <v>1.74193548387096</v>
      </c>
      <c r="LI162" s="102">
        <f t="shared" si="564"/>
        <v>-13.665187064045659</v>
      </c>
      <c r="LJ162" s="102">
        <f t="shared" si="533"/>
        <v>3.5989717223650297</v>
      </c>
      <c r="LK162" s="102">
        <f t="shared" si="533"/>
        <v>-100</v>
      </c>
      <c r="LL162" s="102">
        <f t="shared" si="533"/>
        <v>0</v>
      </c>
      <c r="LM162" s="102">
        <f t="shared" si="533"/>
        <v>0</v>
      </c>
      <c r="LN162" s="15"/>
      <c r="LO162" s="99"/>
      <c r="LP162" s="100">
        <f t="shared" si="550"/>
        <v>2.5862068965517349</v>
      </c>
      <c r="LQ162" s="100">
        <f t="shared" si="550"/>
        <v>-34.061624649859944</v>
      </c>
      <c r="LR162" s="100">
        <f t="shared" si="550"/>
        <v>65.250637213254038</v>
      </c>
      <c r="LS162" s="100">
        <f t="shared" si="550"/>
        <v>-11.053984575835473</v>
      </c>
      <c r="LT162" s="100">
        <f t="shared" si="550"/>
        <v>17.630057803468201</v>
      </c>
      <c r="LU162" s="100">
        <f t="shared" si="550"/>
        <v>-37.444717444717448</v>
      </c>
      <c r="LV162" s="100">
        <f t="shared" si="550"/>
        <v>59.465828750981942</v>
      </c>
      <c r="LW162" s="100">
        <f t="shared" si="550"/>
        <v>-29.21182266009852</v>
      </c>
      <c r="LX162" s="100">
        <f t="shared" ref="LX162:MH162" si="565">IFERROR(((LX17/LW17)-1)*100,0)</f>
        <v>-62.978427279053584</v>
      </c>
      <c r="LY162" s="100">
        <f t="shared" si="565"/>
        <v>-77.25563909774435</v>
      </c>
      <c r="LZ162" s="100">
        <f t="shared" si="565"/>
        <v>-16.528925619834713</v>
      </c>
      <c r="MA162" s="100">
        <f t="shared" si="565"/>
        <v>-10.89108910891089</v>
      </c>
      <c r="MB162" s="100">
        <f t="shared" si="565"/>
        <v>-8.8888888888888911</v>
      </c>
      <c r="MC162" s="100">
        <f t="shared" si="565"/>
        <v>-21.95121951219512</v>
      </c>
      <c r="MD162" s="101">
        <f t="shared" si="565"/>
        <v>64.0625</v>
      </c>
      <c r="ME162" s="95">
        <f t="shared" si="565"/>
        <v>95.238095238095227</v>
      </c>
      <c r="MF162" s="102">
        <f t="shared" si="565"/>
        <v>-1.9512195121951237</v>
      </c>
      <c r="MG162" s="102">
        <f t="shared" si="565"/>
        <v>7.9601990049751326</v>
      </c>
      <c r="MH162" s="102">
        <f t="shared" si="565"/>
        <v>3.2258064516129004</v>
      </c>
      <c r="MI162" s="102">
        <f t="shared" si="534"/>
        <v>9.375</v>
      </c>
      <c r="MJ162" s="102">
        <f t="shared" si="534"/>
        <v>-100</v>
      </c>
      <c r="MK162" s="102">
        <f t="shared" si="534"/>
        <v>0</v>
      </c>
      <c r="ML162" s="102">
        <f t="shared" si="534"/>
        <v>0</v>
      </c>
      <c r="MM162" s="15"/>
      <c r="MN162" s="99"/>
      <c r="MO162" s="100">
        <f t="shared" si="551"/>
        <v>32.398452611218566</v>
      </c>
      <c r="MP162" s="100">
        <f t="shared" si="551"/>
        <v>0.18261504747991708</v>
      </c>
      <c r="MQ162" s="100">
        <f t="shared" si="551"/>
        <v>15.822092599343772</v>
      </c>
      <c r="MR162" s="100">
        <f t="shared" si="551"/>
        <v>-25.590179414542025</v>
      </c>
      <c r="MS162" s="100">
        <f t="shared" si="551"/>
        <v>13.197969543147202</v>
      </c>
      <c r="MT162" s="100">
        <f t="shared" si="551"/>
        <v>11.098654708520183</v>
      </c>
      <c r="MU162" s="100">
        <f t="shared" si="551"/>
        <v>7.7699293642785161</v>
      </c>
      <c r="MV162" s="100">
        <f t="shared" si="551"/>
        <v>-19.444444444444443</v>
      </c>
      <c r="MW162" s="100">
        <f t="shared" ref="MW162:NG162" si="566">IFERROR(((MW17/MV17)-1)*100,0)</f>
        <v>3.6807438977140672</v>
      </c>
      <c r="MX162" s="100">
        <f t="shared" si="566"/>
        <v>-22.421524663677129</v>
      </c>
      <c r="MY162" s="100">
        <f t="shared" si="566"/>
        <v>-1.5895953757225412</v>
      </c>
      <c r="MZ162" s="100">
        <f t="shared" si="566"/>
        <v>1.8600097895252077</v>
      </c>
      <c r="NA162" s="100">
        <f t="shared" si="566"/>
        <v>-2.2585295530994753</v>
      </c>
      <c r="NB162" s="100">
        <f t="shared" si="566"/>
        <v>-10.275319567354968</v>
      </c>
      <c r="NC162" s="101">
        <f t="shared" si="566"/>
        <v>13.698630136986312</v>
      </c>
      <c r="ND162" s="95">
        <f t="shared" si="566"/>
        <v>21.108433734939759</v>
      </c>
      <c r="NE162" s="102">
        <f t="shared" si="566"/>
        <v>2.9844807003581275</v>
      </c>
      <c r="NF162" s="102">
        <f t="shared" si="566"/>
        <v>3.6321483771251994</v>
      </c>
      <c r="NG162" s="102">
        <f t="shared" si="566"/>
        <v>-15.100671140939593</v>
      </c>
      <c r="NH162" s="102">
        <f t="shared" si="535"/>
        <v>1.1857707509881354</v>
      </c>
      <c r="NI162" s="102">
        <f t="shared" si="535"/>
        <v>-100</v>
      </c>
      <c r="NJ162" s="102">
        <f t="shared" si="535"/>
        <v>0</v>
      </c>
      <c r="NK162" s="102">
        <f t="shared" si="535"/>
        <v>0</v>
      </c>
      <c r="NL162" s="15"/>
      <c r="NM162" s="106"/>
      <c r="NN162" s="100">
        <f t="shared" si="552"/>
        <v>-78.787878787878782</v>
      </c>
      <c r="NO162" s="100">
        <f t="shared" si="552"/>
        <v>114.28571428571428</v>
      </c>
      <c r="NP162" s="100">
        <f t="shared" si="552"/>
        <v>113.33333333333333</v>
      </c>
      <c r="NQ162" s="100">
        <f t="shared" si="552"/>
        <v>-41.666666666666664</v>
      </c>
      <c r="NR162" s="100">
        <f t="shared" si="552"/>
        <v>89.285714285714278</v>
      </c>
      <c r="NS162" s="100">
        <f t="shared" si="552"/>
        <v>130.66037735849059</v>
      </c>
      <c r="NT162" s="100">
        <f t="shared" si="552"/>
        <v>71.983640081799578</v>
      </c>
      <c r="NU162" s="100">
        <f t="shared" si="552"/>
        <v>-66.58739595719382</v>
      </c>
      <c r="NV162" s="100">
        <f t="shared" ref="NV162:OF162" si="567">IFERROR(((NV17/NU17)-1)*100,0)</f>
        <v>-1.0676156583629859</v>
      </c>
      <c r="NW162" s="100">
        <f t="shared" si="567"/>
        <v>19.064748201438842</v>
      </c>
      <c r="NX162" s="100">
        <f t="shared" si="567"/>
        <v>-14.199395770392753</v>
      </c>
      <c r="NY162" s="100">
        <f t="shared" si="567"/>
        <v>2.464788732394374</v>
      </c>
      <c r="NZ162" s="100">
        <f t="shared" si="567"/>
        <v>-13.745704467353947</v>
      </c>
      <c r="OA162" s="100">
        <f t="shared" si="567"/>
        <v>-9.9601593625498026</v>
      </c>
      <c r="OB162" s="101">
        <f t="shared" si="567"/>
        <v>26.548672566371678</v>
      </c>
      <c r="OC162" s="95">
        <f t="shared" si="567"/>
        <v>1.3986013986013957</v>
      </c>
      <c r="OD162" s="102">
        <f t="shared" si="567"/>
        <v>7.241379310344831</v>
      </c>
      <c r="OE162" s="102">
        <f t="shared" si="567"/>
        <v>-18.0064308681672</v>
      </c>
      <c r="OF162" s="102">
        <f t="shared" si="567"/>
        <v>-12.941176470588234</v>
      </c>
      <c r="OG162" s="102">
        <f t="shared" si="536"/>
        <v>22.522522522522515</v>
      </c>
      <c r="OH162" s="102">
        <f t="shared" si="536"/>
        <v>-100</v>
      </c>
      <c r="OI162" s="102">
        <f t="shared" si="536"/>
        <v>0</v>
      </c>
      <c r="OJ162" s="102">
        <f t="shared" si="536"/>
        <v>0</v>
      </c>
      <c r="OK162" s="37"/>
      <c r="OL162"/>
      <c r="OM162"/>
      <c r="ON162"/>
      <c r="OO162"/>
      <c r="OP162"/>
      <c r="OQ162"/>
      <c r="OR162"/>
      <c r="OS162"/>
      <c r="OT162"/>
      <c r="OU162"/>
      <c r="OV162"/>
      <c r="OW162"/>
      <c r="OX162"/>
      <c r="OY162"/>
      <c r="OZ162"/>
      <c r="PA162"/>
      <c r="PB162"/>
      <c r="PC162"/>
      <c r="PD162"/>
      <c r="PE162"/>
      <c r="PF162"/>
      <c r="PG162"/>
      <c r="PH162"/>
      <c r="PI162"/>
      <c r="PJ162"/>
      <c r="PK162"/>
      <c r="PL162"/>
      <c r="PM162"/>
      <c r="PN162"/>
      <c r="PO162"/>
      <c r="PP162"/>
      <c r="PQ162"/>
      <c r="PR162"/>
      <c r="PS162"/>
      <c r="PT162"/>
      <c r="PU162"/>
      <c r="PV162"/>
      <c r="PW162"/>
      <c r="PX162"/>
      <c r="PY162"/>
      <c r="PZ162"/>
      <c r="QA162"/>
      <c r="QB162"/>
      <c r="QC162"/>
      <c r="QD162"/>
      <c r="QE162"/>
      <c r="QF162"/>
      <c r="QG162"/>
      <c r="QH162"/>
      <c r="QI162"/>
      <c r="QJ162"/>
      <c r="QK162"/>
      <c r="QL162"/>
      <c r="QM162"/>
      <c r="QN162"/>
      <c r="QO162"/>
      <c r="QP162"/>
      <c r="QQ162"/>
      <c r="QR162"/>
      <c r="QS162"/>
      <c r="QT162"/>
      <c r="QU162"/>
      <c r="QV162"/>
      <c r="QW162"/>
      <c r="QX162"/>
      <c r="QY162"/>
      <c r="QZ162"/>
      <c r="RA162"/>
      <c r="RB162"/>
      <c r="RC162"/>
      <c r="RD162"/>
      <c r="RE162"/>
      <c r="RF162"/>
      <c r="RG162"/>
      <c r="RH162"/>
      <c r="RI162"/>
      <c r="RJ162"/>
      <c r="RK162"/>
      <c r="RL162"/>
      <c r="RM162"/>
      <c r="RN162"/>
      <c r="RO162"/>
      <c r="RP162"/>
      <c r="RQ162"/>
      <c r="RR162"/>
      <c r="RS162"/>
      <c r="RT162"/>
      <c r="RU162"/>
      <c r="RV162"/>
      <c r="RW162"/>
      <c r="RX162"/>
      <c r="RY162"/>
      <c r="RZ162"/>
      <c r="SA162"/>
      <c r="SB162"/>
      <c r="SC162"/>
      <c r="SD162"/>
      <c r="SE162"/>
      <c r="SF162"/>
      <c r="SG162"/>
      <c r="SH162"/>
      <c r="SI162"/>
      <c r="SJ162"/>
      <c r="SK162"/>
      <c r="SL162"/>
      <c r="SM162"/>
      <c r="SN162"/>
      <c r="SO162"/>
      <c r="SP162"/>
      <c r="SQ162"/>
      <c r="SR162"/>
      <c r="SS162"/>
      <c r="ST162" s="15"/>
    </row>
    <row r="163" spans="1:514" x14ac:dyDescent="0.3">
      <c r="A163" s="62" t="str">
        <f>A$18</f>
        <v xml:space="preserve">Kejuruteraan awam </v>
      </c>
      <c r="B163" s="99"/>
      <c r="C163" s="100">
        <f t="shared" ref="C163:U172" si="568">IFERROR(((C18/B18)-1)*100,0)</f>
        <v>-1.3988924101283606</v>
      </c>
      <c r="D163" s="100">
        <f t="shared" si="568"/>
        <v>1.6194343932802502</v>
      </c>
      <c r="E163" s="100">
        <f t="shared" si="568"/>
        <v>-1.7400067962208388</v>
      </c>
      <c r="F163" s="100">
        <f t="shared" si="568"/>
        <v>-5.7138550121483389</v>
      </c>
      <c r="G163" s="100">
        <f t="shared" si="568"/>
        <v>2.2768952966735423</v>
      </c>
      <c r="H163" s="100">
        <f t="shared" si="568"/>
        <v>4.5805363984674274</v>
      </c>
      <c r="I163" s="100">
        <f t="shared" si="568"/>
        <v>0.6872922736038678</v>
      </c>
      <c r="J163" s="100">
        <f t="shared" si="568"/>
        <v>-4.9682859879082164</v>
      </c>
      <c r="K163" s="100">
        <f t="shared" si="568"/>
        <v>-6.8134688839131208</v>
      </c>
      <c r="L163" s="100">
        <f t="shared" si="568"/>
        <v>4.5410170694908825</v>
      </c>
      <c r="M163" s="100">
        <f t="shared" si="568"/>
        <v>-1.8846567434489758</v>
      </c>
      <c r="N163" s="100">
        <f t="shared" si="568"/>
        <v>-4.9389837460903419</v>
      </c>
      <c r="O163" s="100">
        <f t="shared" si="568"/>
        <v>-1.4856591917366768</v>
      </c>
      <c r="P163" s="100">
        <f t="shared" si="568"/>
        <v>-0.59439685999678193</v>
      </c>
      <c r="Q163" s="101">
        <f t="shared" si="568"/>
        <v>-0.41446924528042439</v>
      </c>
      <c r="R163" s="95">
        <f t="shared" si="568"/>
        <v>-0.16004811813832287</v>
      </c>
      <c r="S163" s="102">
        <f t="shared" si="568"/>
        <v>-0.20877694105426725</v>
      </c>
      <c r="T163" s="102">
        <f t="shared" si="568"/>
        <v>8.3963056255242918E-2</v>
      </c>
      <c r="U163" s="102">
        <f t="shared" si="568"/>
        <v>0.46834267014255193</v>
      </c>
      <c r="V163" s="102">
        <f t="shared" si="521"/>
        <v>0.63419767782895153</v>
      </c>
      <c r="W163" s="102">
        <f t="shared" si="521"/>
        <v>-100</v>
      </c>
      <c r="X163" s="102">
        <f t="shared" si="521"/>
        <v>0</v>
      </c>
      <c r="Y163" s="102">
        <f t="shared" si="521"/>
        <v>0</v>
      </c>
      <c r="Z163" s="15"/>
      <c r="AA163" s="99"/>
      <c r="AB163" s="100">
        <f t="shared" ref="AB163:AT172" si="569">IFERROR(((AB18/AA18)-1)*100,0)</f>
        <v>6.404109589041096</v>
      </c>
      <c r="AC163" s="100">
        <f t="shared" si="569"/>
        <v>-5.0877670768240453</v>
      </c>
      <c r="AD163" s="100">
        <f t="shared" si="569"/>
        <v>0.52691986644406441</v>
      </c>
      <c r="AE163" s="100">
        <f t="shared" si="569"/>
        <v>-7.9713529503347313</v>
      </c>
      <c r="AF163" s="100">
        <f t="shared" si="569"/>
        <v>10.187221564315108</v>
      </c>
      <c r="AG163" s="100">
        <f t="shared" si="569"/>
        <v>-6.0288134292075028</v>
      </c>
      <c r="AH163" s="100">
        <f t="shared" si="569"/>
        <v>5.7321024970726775</v>
      </c>
      <c r="AI163" s="100">
        <f t="shared" si="569"/>
        <v>-9.570413103945608</v>
      </c>
      <c r="AJ163" s="100">
        <f t="shared" si="569"/>
        <v>-7.5358851674641176</v>
      </c>
      <c r="AK163" s="100">
        <f t="shared" si="569"/>
        <v>3.1109468366906867</v>
      </c>
      <c r="AL163" s="100">
        <f t="shared" si="569"/>
        <v>-0.87226669853028849</v>
      </c>
      <c r="AM163" s="100">
        <f t="shared" si="569"/>
        <v>-12.89175506268081</v>
      </c>
      <c r="AN163" s="100">
        <f t="shared" si="569"/>
        <v>-3.2622984847436531</v>
      </c>
      <c r="AO163" s="100">
        <f t="shared" si="569"/>
        <v>-2.1778779100954826</v>
      </c>
      <c r="AP163" s="101">
        <f t="shared" si="569"/>
        <v>-0.9943701104043301</v>
      </c>
      <c r="AQ163" s="95">
        <f t="shared" si="569"/>
        <v>-0.2917066686359937</v>
      </c>
      <c r="AR163" s="102">
        <f t="shared" si="569"/>
        <v>-0.65177943191496723</v>
      </c>
      <c r="AS163" s="102">
        <f t="shared" si="569"/>
        <v>-1.3009281693815877</v>
      </c>
      <c r="AT163" s="102">
        <f t="shared" si="569"/>
        <v>2.2886924994334867</v>
      </c>
      <c r="AU163" s="102">
        <f t="shared" si="522"/>
        <v>0.55014030423865545</v>
      </c>
      <c r="AV163" s="102">
        <f t="shared" si="522"/>
        <v>-100</v>
      </c>
      <c r="AW163" s="102">
        <f t="shared" si="522"/>
        <v>0</v>
      </c>
      <c r="AX163" s="102">
        <f t="shared" si="522"/>
        <v>0</v>
      </c>
      <c r="AY163" s="15"/>
      <c r="AZ163" s="99"/>
      <c r="BA163" s="100">
        <f t="shared" ref="BA163:BS172" si="570">IFERROR(((BA18/AZ18)-1)*100,0)</f>
        <v>-2.5686293927421389</v>
      </c>
      <c r="BB163" s="100">
        <f t="shared" si="570"/>
        <v>2.732029763177346</v>
      </c>
      <c r="BC163" s="100">
        <f t="shared" si="570"/>
        <v>-2.0623375205551464</v>
      </c>
      <c r="BD163" s="100">
        <f t="shared" si="570"/>
        <v>-5.7773566633805835</v>
      </c>
      <c r="BE163" s="100">
        <f t="shared" si="570"/>
        <v>0.96826429659424562</v>
      </c>
      <c r="BF163" s="100">
        <f t="shared" si="570"/>
        <v>6.2646693738259929</v>
      </c>
      <c r="BG163" s="100">
        <f t="shared" si="570"/>
        <v>0.34698771932242245</v>
      </c>
      <c r="BH163" s="100">
        <f t="shared" si="570"/>
        <v>-4.2789103732929545</v>
      </c>
      <c r="BI163" s="100">
        <f t="shared" si="570"/>
        <v>-6.7563980226576508</v>
      </c>
      <c r="BJ163" s="100">
        <f t="shared" si="570"/>
        <v>4.7879380126498505</v>
      </c>
      <c r="BK163" s="100">
        <f t="shared" si="570"/>
        <v>-2.1430485848242586</v>
      </c>
      <c r="BL163" s="100">
        <f t="shared" si="570"/>
        <v>-3.5023937088229595</v>
      </c>
      <c r="BM163" s="100">
        <f t="shared" si="570"/>
        <v>-1.2515698083570226</v>
      </c>
      <c r="BN163" s="100">
        <f t="shared" si="570"/>
        <v>-0.53469198119522332</v>
      </c>
      <c r="BO163" s="101">
        <f t="shared" si="570"/>
        <v>-0.36299580397435305</v>
      </c>
      <c r="BP163" s="95">
        <f t="shared" si="570"/>
        <v>-0.26499485504741793</v>
      </c>
      <c r="BQ163" s="102">
        <f t="shared" si="570"/>
        <v>-0.13145524944629949</v>
      </c>
      <c r="BR163" s="102">
        <f t="shared" si="570"/>
        <v>0.29955405933643764</v>
      </c>
      <c r="BS163" s="102">
        <f t="shared" si="570"/>
        <v>0.18054776761036173</v>
      </c>
      <c r="BT163" s="102">
        <f t="shared" si="523"/>
        <v>0.45531953745567844</v>
      </c>
      <c r="BU163" s="102">
        <f t="shared" si="523"/>
        <v>-100</v>
      </c>
      <c r="BV163" s="102">
        <f t="shared" si="523"/>
        <v>0</v>
      </c>
      <c r="BW163" s="102">
        <f t="shared" si="523"/>
        <v>0</v>
      </c>
      <c r="BX163" s="15"/>
      <c r="BY163" s="99"/>
      <c r="BZ163" s="100">
        <f t="shared" si="540"/>
        <v>2.2139070782662973</v>
      </c>
      <c r="CA163" s="100">
        <f t="shared" si="540"/>
        <v>-1.9295302013422777</v>
      </c>
      <c r="CB163" s="100">
        <f t="shared" si="540"/>
        <v>-1.1509448635197095</v>
      </c>
      <c r="CC163" s="100">
        <f t="shared" si="540"/>
        <v>2.5647077334592039</v>
      </c>
      <c r="CD163" s="100">
        <f t="shared" si="540"/>
        <v>7.9082611030145022</v>
      </c>
      <c r="CE163" s="100">
        <f t="shared" si="540"/>
        <v>1.3576912141029185</v>
      </c>
      <c r="CF163" s="100">
        <f t="shared" si="540"/>
        <v>-5.3790588400308597</v>
      </c>
      <c r="CG163" s="100">
        <f t="shared" si="540"/>
        <v>-6.6039134301808522</v>
      </c>
      <c r="CH163" s="100">
        <f t="shared" si="540"/>
        <v>-6.0630108721530078</v>
      </c>
      <c r="CI163" s="100">
        <f t="shared" si="540"/>
        <v>3.0413111430261042</v>
      </c>
      <c r="CJ163" s="100">
        <f t="shared" si="540"/>
        <v>1.106829548249566</v>
      </c>
      <c r="CK163" s="100">
        <f t="shared" si="540"/>
        <v>-14.588063574440479</v>
      </c>
      <c r="CL163" s="100">
        <f t="shared" si="540"/>
        <v>-2.3260229754106132</v>
      </c>
      <c r="CM163" s="100">
        <f t="shared" si="540"/>
        <v>2.2356143079315771</v>
      </c>
      <c r="CN163" s="101">
        <f t="shared" si="540"/>
        <v>-0.14261266400455996</v>
      </c>
      <c r="CO163" s="95">
        <f t="shared" si="540"/>
        <v>2.6944682471674808</v>
      </c>
      <c r="CP163" s="102">
        <f t="shared" si="540"/>
        <v>-0.89931392545893329</v>
      </c>
      <c r="CQ163" s="102">
        <f t="shared" si="524"/>
        <v>-1.4968659369445247</v>
      </c>
      <c r="CR163" s="102">
        <f t="shared" si="524"/>
        <v>2.7637952322157933</v>
      </c>
      <c r="CS163" s="102">
        <f t="shared" si="524"/>
        <v>5.0092421441774393</v>
      </c>
      <c r="CT163" s="102">
        <f t="shared" si="524"/>
        <v>-100</v>
      </c>
      <c r="CU163" s="102">
        <f t="shared" si="524"/>
        <v>0</v>
      </c>
      <c r="CV163" s="102">
        <f t="shared" si="524"/>
        <v>0</v>
      </c>
      <c r="CW163" s="15"/>
      <c r="CX163" s="99"/>
      <c r="CY163" s="100">
        <f t="shared" ref="CY163:DQ172" si="571">IFERROR(((CY18/CX18)-1)*100,0)</f>
        <v>-1.2289360188519893</v>
      </c>
      <c r="CZ163" s="100">
        <f t="shared" si="571"/>
        <v>1.4942125148926122</v>
      </c>
      <c r="DA163" s="100">
        <f t="shared" si="571"/>
        <v>-1.3642895581878034</v>
      </c>
      <c r="DB163" s="100">
        <f t="shared" si="571"/>
        <v>-5.7742577581658576</v>
      </c>
      <c r="DC163" s="100">
        <f t="shared" si="571"/>
        <v>2.1376168387831518</v>
      </c>
      <c r="DD163" s="100">
        <f t="shared" si="571"/>
        <v>4.8866032687413741</v>
      </c>
      <c r="DE163" s="100">
        <f t="shared" si="571"/>
        <v>0.25005271301254961</v>
      </c>
      <c r="DF163" s="100">
        <f t="shared" si="571"/>
        <v>-4.5113472425060248</v>
      </c>
      <c r="DG163" s="100">
        <f t="shared" si="571"/>
        <v>-6.8684813024675666</v>
      </c>
      <c r="DH163" s="100">
        <f t="shared" si="571"/>
        <v>4.44867122803978</v>
      </c>
      <c r="DI163" s="100">
        <f t="shared" si="571"/>
        <v>-2.1272049420041683</v>
      </c>
      <c r="DJ163" s="100">
        <f t="shared" si="571"/>
        <v>-5.0921023047571286</v>
      </c>
      <c r="DK163" s="100">
        <f t="shared" si="571"/>
        <v>-1.4784041749639543</v>
      </c>
      <c r="DL163" s="100">
        <f t="shared" si="571"/>
        <v>-0.72520334269604581</v>
      </c>
      <c r="DM163" s="101">
        <f t="shared" si="571"/>
        <v>-0.50934978042846968</v>
      </c>
      <c r="DN163" s="95">
        <f t="shared" si="571"/>
        <v>-0.22122488727057688</v>
      </c>
      <c r="DO163" s="102">
        <f t="shared" si="571"/>
        <v>-0.27475733305044603</v>
      </c>
      <c r="DP163" s="102">
        <f t="shared" si="571"/>
        <v>0.10176655390790046</v>
      </c>
      <c r="DQ163" s="102">
        <f t="shared" si="571"/>
        <v>0.40806928676431209</v>
      </c>
      <c r="DR163" s="102">
        <f t="shared" si="525"/>
        <v>0.65018680081987412</v>
      </c>
      <c r="DS163" s="102">
        <f t="shared" si="525"/>
        <v>-100</v>
      </c>
      <c r="DT163" s="102">
        <f t="shared" si="525"/>
        <v>0</v>
      </c>
      <c r="DU163" s="102">
        <f t="shared" si="525"/>
        <v>0</v>
      </c>
      <c r="DV163" s="15"/>
      <c r="DW163" s="99"/>
      <c r="DX163" s="100">
        <f t="shared" ref="DX163:EP172" si="572">IFERROR(((DX18/DW18)-1)*100,0)</f>
        <v>4.3624707991525069</v>
      </c>
      <c r="DY163" s="100">
        <f t="shared" si="572"/>
        <v>-4.1124414367516904</v>
      </c>
      <c r="DZ163" s="100">
        <f t="shared" si="572"/>
        <v>-0.42073832790444632</v>
      </c>
      <c r="EA163" s="100">
        <f t="shared" si="572"/>
        <v>-7.3708600245331883</v>
      </c>
      <c r="EB163" s="100">
        <f t="shared" si="572"/>
        <v>10.697154292104404</v>
      </c>
      <c r="EC163" s="100">
        <f t="shared" si="572"/>
        <v>-6.3536792854104629</v>
      </c>
      <c r="ED163" s="100">
        <f t="shared" si="572"/>
        <v>6.0977686935786091</v>
      </c>
      <c r="EE163" s="100">
        <f t="shared" si="572"/>
        <v>-8.449724407342007</v>
      </c>
      <c r="EF163" s="100">
        <f t="shared" si="572"/>
        <v>-7.546177227028295</v>
      </c>
      <c r="EG163" s="100">
        <f t="shared" si="572"/>
        <v>3.0094202440412277</v>
      </c>
      <c r="EH163" s="100">
        <f t="shared" si="572"/>
        <v>-0.89915914810041464</v>
      </c>
      <c r="EI163" s="100">
        <f t="shared" si="572"/>
        <v>-13.216486545071692</v>
      </c>
      <c r="EJ163" s="100">
        <f t="shared" si="572"/>
        <v>-3.2899197145405901</v>
      </c>
      <c r="EK163" s="100">
        <f t="shared" si="572"/>
        <v>-1.9997786222927361</v>
      </c>
      <c r="EL163" s="101">
        <f t="shared" si="572"/>
        <v>-1.400549678099472</v>
      </c>
      <c r="EM163" s="95">
        <f t="shared" si="572"/>
        <v>-0.69876665775707725</v>
      </c>
      <c r="EN163" s="102">
        <f t="shared" si="572"/>
        <v>-0.54987310620625562</v>
      </c>
      <c r="EO163" s="102">
        <f t="shared" si="572"/>
        <v>-1.0516954722963323</v>
      </c>
      <c r="EP163" s="102">
        <f t="shared" si="572"/>
        <v>2.3484818881638114</v>
      </c>
      <c r="EQ163" s="102">
        <f t="shared" si="526"/>
        <v>0.69868662186927111</v>
      </c>
      <c r="ER163" s="102">
        <f t="shared" si="526"/>
        <v>-100</v>
      </c>
      <c r="ES163" s="102">
        <f t="shared" si="526"/>
        <v>0</v>
      </c>
      <c r="ET163" s="102">
        <f t="shared" si="526"/>
        <v>0</v>
      </c>
      <c r="EU163" s="15"/>
      <c r="EV163" s="99"/>
      <c r="EW163" s="100">
        <f t="shared" ref="EW163:FO172" si="573">IFERROR(((EW18/EV18)-1)*100,0)</f>
        <v>-2.0399126888311581</v>
      </c>
      <c r="EX163" s="100">
        <f t="shared" si="573"/>
        <v>2.3994999717498189</v>
      </c>
      <c r="EY163" s="100">
        <f t="shared" si="573"/>
        <v>-1.5449394611333878</v>
      </c>
      <c r="EZ163" s="100">
        <f t="shared" si="573"/>
        <v>-5.8896878798174406</v>
      </c>
      <c r="FA163" s="100">
        <f t="shared" si="573"/>
        <v>0.78568132080809594</v>
      </c>
      <c r="FB163" s="100">
        <f t="shared" si="573"/>
        <v>6.6795915729610966</v>
      </c>
      <c r="FC163" s="100">
        <f t="shared" si="573"/>
        <v>-0.31881419121235766</v>
      </c>
      <c r="FD163" s="100">
        <f t="shared" si="573"/>
        <v>-3.9276015585389734</v>
      </c>
      <c r="FE163" s="100">
        <f t="shared" si="573"/>
        <v>-6.8168674001995333</v>
      </c>
      <c r="FF163" s="100">
        <f t="shared" si="573"/>
        <v>4.6839906436559664</v>
      </c>
      <c r="FG163" s="100">
        <f t="shared" si="573"/>
        <v>-2.4000622526568538</v>
      </c>
      <c r="FH163" s="100">
        <f t="shared" si="573"/>
        <v>-3.5999711455592664</v>
      </c>
      <c r="FI163" s="100">
        <f t="shared" si="573"/>
        <v>-1.2153960670949093</v>
      </c>
      <c r="FJ163" s="100">
        <f t="shared" si="573"/>
        <v>-0.70009528631744811</v>
      </c>
      <c r="FK163" s="101">
        <f t="shared" si="573"/>
        <v>-0.39989239843094548</v>
      </c>
      <c r="FL163" s="95">
        <f t="shared" si="573"/>
        <v>-0.21203607031857752</v>
      </c>
      <c r="FM163" s="102">
        <f t="shared" si="573"/>
        <v>-0.19996364297399927</v>
      </c>
      <c r="FN163" s="102">
        <f t="shared" si="573"/>
        <v>0.29993928354583588</v>
      </c>
      <c r="FO163" s="102">
        <f t="shared" si="573"/>
        <v>0.10008434527484233</v>
      </c>
      <c r="FP163" s="102">
        <f t="shared" si="527"/>
        <v>0.4721031773229134</v>
      </c>
      <c r="FQ163" s="102">
        <f t="shared" si="527"/>
        <v>-100</v>
      </c>
      <c r="FR163" s="102">
        <f t="shared" si="527"/>
        <v>0</v>
      </c>
      <c r="FS163" s="102">
        <f t="shared" si="527"/>
        <v>0</v>
      </c>
      <c r="FT163" s="15"/>
      <c r="FU163" s="99"/>
      <c r="FV163" s="100">
        <f t="shared" ref="FV163:GN172" si="574">IFERROR(((FV18/FU18)-1)*100,0)</f>
        <v>1.2641673931996555</v>
      </c>
      <c r="FW163" s="100">
        <f t="shared" si="574"/>
        <v>-2.0318553594489863</v>
      </c>
      <c r="FX163" s="100">
        <f t="shared" si="574"/>
        <v>0.1845504877405757</v>
      </c>
      <c r="FY163" s="100">
        <f t="shared" si="574"/>
        <v>2.2543859649122755</v>
      </c>
      <c r="FZ163" s="100">
        <f t="shared" si="574"/>
        <v>8.346916016127647</v>
      </c>
      <c r="GA163" s="100">
        <f t="shared" si="574"/>
        <v>-7.9176563737137773E-2</v>
      </c>
      <c r="GB163" s="100">
        <f t="shared" si="574"/>
        <v>-3.0507131537242493</v>
      </c>
      <c r="GC163" s="100">
        <f t="shared" si="574"/>
        <v>-6.2198610543522719</v>
      </c>
      <c r="GD163" s="100">
        <f t="shared" si="574"/>
        <v>-6.0920341641973135</v>
      </c>
      <c r="GE163" s="100">
        <f t="shared" si="574"/>
        <v>3.0440835266821287</v>
      </c>
      <c r="GF163" s="100">
        <f t="shared" si="574"/>
        <v>0.90065747996037615</v>
      </c>
      <c r="GG163" s="100">
        <f t="shared" si="574"/>
        <v>-16.754440774792467</v>
      </c>
      <c r="GH163" s="100">
        <f t="shared" si="574"/>
        <v>-3.1953677889770549</v>
      </c>
      <c r="GI163" s="100">
        <f t="shared" si="574"/>
        <v>2.4036331413380685</v>
      </c>
      <c r="GJ163" s="101">
        <f t="shared" si="574"/>
        <v>-0.89778258518118381</v>
      </c>
      <c r="GK163" s="95">
        <f t="shared" si="574"/>
        <v>0.89500109146474216</v>
      </c>
      <c r="GL163" s="102">
        <f t="shared" si="574"/>
        <v>-1.5036780614452572</v>
      </c>
      <c r="GM163" s="102">
        <f t="shared" si="574"/>
        <v>-1.9989017023613442</v>
      </c>
      <c r="GN163" s="102">
        <f t="shared" si="574"/>
        <v>3.3957189286114575</v>
      </c>
      <c r="GO163" s="102">
        <f t="shared" si="528"/>
        <v>5.3002384565358662</v>
      </c>
      <c r="GP163" s="102">
        <f t="shared" si="528"/>
        <v>-100</v>
      </c>
      <c r="GQ163" s="102">
        <f t="shared" si="528"/>
        <v>0</v>
      </c>
      <c r="GR163" s="102">
        <f t="shared" si="528"/>
        <v>0</v>
      </c>
      <c r="GS163" s="15"/>
      <c r="GT163" s="99"/>
      <c r="GU163" s="100">
        <f t="shared" ref="GU163:HM172" si="575">IFERROR(((GU18/GT18)-1)*100,0)</f>
        <v>-10.552362707535124</v>
      </c>
      <c r="GV163" s="100">
        <f t="shared" si="575"/>
        <v>9.0665714795645123</v>
      </c>
      <c r="GW163" s="100">
        <f t="shared" si="575"/>
        <v>-22.533136966126655</v>
      </c>
      <c r="GX163" s="100">
        <f t="shared" si="575"/>
        <v>-1.4575411913814951</v>
      </c>
      <c r="GY163" s="100">
        <f t="shared" si="575"/>
        <v>11.661307609860661</v>
      </c>
      <c r="GZ163" s="100">
        <f t="shared" si="575"/>
        <v>-14.282971779612208</v>
      </c>
      <c r="HA163" s="100">
        <f t="shared" si="575"/>
        <v>33.661814109742451</v>
      </c>
      <c r="HB163" s="100">
        <f t="shared" si="575"/>
        <v>-30.814343163538872</v>
      </c>
      <c r="HC163" s="100">
        <f t="shared" si="575"/>
        <v>-2.5187696778881108</v>
      </c>
      <c r="HD163" s="100">
        <f t="shared" si="575"/>
        <v>11.428571428571432</v>
      </c>
      <c r="HE163" s="100">
        <f t="shared" si="575"/>
        <v>15.072463768115952</v>
      </c>
      <c r="HF163" s="100">
        <f t="shared" si="575"/>
        <v>4.1658593295872848</v>
      </c>
      <c r="HG163" s="100">
        <f t="shared" si="575"/>
        <v>-1.8787202380952328</v>
      </c>
      <c r="HH163" s="100">
        <f t="shared" si="575"/>
        <v>6.5213270142180146</v>
      </c>
      <c r="HI163" s="101">
        <f t="shared" si="575"/>
        <v>4.3957999644064882</v>
      </c>
      <c r="HJ163" s="95">
        <f t="shared" si="575"/>
        <v>2.7957722468462398</v>
      </c>
      <c r="HK163" s="102">
        <f t="shared" si="575"/>
        <v>2.8855721393034717</v>
      </c>
      <c r="HL163" s="102">
        <f t="shared" si="575"/>
        <v>-0.72533849129593486</v>
      </c>
      <c r="HM163" s="102">
        <f t="shared" si="575"/>
        <v>3.2310440006494634</v>
      </c>
      <c r="HN163" s="102">
        <f t="shared" si="529"/>
        <v>-7.8641082101293946E-2</v>
      </c>
      <c r="HO163" s="102">
        <f t="shared" si="529"/>
        <v>-100</v>
      </c>
      <c r="HP163" s="102">
        <f t="shared" si="529"/>
        <v>0</v>
      </c>
      <c r="HQ163" s="102">
        <f t="shared" si="529"/>
        <v>0</v>
      </c>
      <c r="HR163" s="15"/>
      <c r="HS163" s="99"/>
      <c r="HT163" s="100">
        <f t="shared" ref="HT163:IL172" si="576">IFERROR(((HT18/HS18)-1)*100,0)</f>
        <v>71.989528795811509</v>
      </c>
      <c r="HU163" s="100">
        <f t="shared" si="576"/>
        <v>-24.099441907661088</v>
      </c>
      <c r="HV163" s="100">
        <f t="shared" si="576"/>
        <v>23.863636363636353</v>
      </c>
      <c r="HW163" s="100">
        <f t="shared" si="576"/>
        <v>-19.859686994063686</v>
      </c>
      <c r="HX163" s="100">
        <f t="shared" si="576"/>
        <v>-1.4814814814814836</v>
      </c>
      <c r="HY163" s="100">
        <f t="shared" si="576"/>
        <v>2.3239917976760172</v>
      </c>
      <c r="HZ163" s="100">
        <f t="shared" si="576"/>
        <v>-2.8724114896459541</v>
      </c>
      <c r="IA163" s="100">
        <f t="shared" si="576"/>
        <v>-38.376891334250338</v>
      </c>
      <c r="IB163" s="100">
        <f t="shared" si="576"/>
        <v>-7.1428571428571397</v>
      </c>
      <c r="IC163" s="100">
        <f t="shared" si="576"/>
        <v>6.9711538461538547</v>
      </c>
      <c r="ID163" s="100">
        <f t="shared" si="576"/>
        <v>0.11235955056179137</v>
      </c>
      <c r="IE163" s="100">
        <f t="shared" si="576"/>
        <v>-1.1223344556677839</v>
      </c>
      <c r="IF163" s="100">
        <f t="shared" si="576"/>
        <v>-2.3836549375709448</v>
      </c>
      <c r="IG163" s="100">
        <f t="shared" si="576"/>
        <v>-7.7906976744186007</v>
      </c>
      <c r="IH163" s="101">
        <f t="shared" si="576"/>
        <v>12.610340479192939</v>
      </c>
      <c r="II163" s="95">
        <f t="shared" si="576"/>
        <v>11.646136618141089</v>
      </c>
      <c r="IJ163" s="102">
        <f t="shared" si="576"/>
        <v>-3.3099297893681046</v>
      </c>
      <c r="IK163" s="102">
        <f t="shared" si="576"/>
        <v>-7.9875518672199224</v>
      </c>
      <c r="IL163" s="102">
        <f t="shared" si="576"/>
        <v>0.5636978579481422</v>
      </c>
      <c r="IM163" s="102">
        <f t="shared" si="530"/>
        <v>-3.811659192825112</v>
      </c>
      <c r="IN163" s="102">
        <f t="shared" si="530"/>
        <v>-100</v>
      </c>
      <c r="IO163" s="102">
        <f t="shared" si="530"/>
        <v>0</v>
      </c>
      <c r="IP163" s="102">
        <f t="shared" si="530"/>
        <v>0</v>
      </c>
      <c r="IQ163" s="15"/>
      <c r="IR163" s="99"/>
      <c r="IS163" s="100">
        <f t="shared" ref="IS163:JK172" si="577">IFERROR(((IS18/IR18)-1)*100,0)</f>
        <v>-43.218085106382972</v>
      </c>
      <c r="IT163" s="100">
        <f t="shared" si="577"/>
        <v>46.838407494145208</v>
      </c>
      <c r="IU163" s="100">
        <f t="shared" si="577"/>
        <v>-49.920255183413076</v>
      </c>
      <c r="IV163" s="100">
        <f t="shared" si="577"/>
        <v>14.649681528662416</v>
      </c>
      <c r="IW163" s="100">
        <f t="shared" si="577"/>
        <v>28.222222222222214</v>
      </c>
      <c r="IX163" s="100">
        <f t="shared" si="577"/>
        <v>-42.417677642980934</v>
      </c>
      <c r="IY163" s="100">
        <f t="shared" si="577"/>
        <v>145.071482317532</v>
      </c>
      <c r="IZ163" s="100">
        <f t="shared" si="577"/>
        <v>-35.339269266195885</v>
      </c>
      <c r="JA163" s="100">
        <f t="shared" si="577"/>
        <v>1.1870845204178471</v>
      </c>
      <c r="JB163" s="100">
        <f t="shared" si="577"/>
        <v>17.362740497419061</v>
      </c>
      <c r="JC163" s="100">
        <f t="shared" si="577"/>
        <v>25.589764094362266</v>
      </c>
      <c r="JD163" s="100">
        <f t="shared" si="577"/>
        <v>4.6800382043935107</v>
      </c>
      <c r="JE163" s="100">
        <f t="shared" si="577"/>
        <v>-4.0450121654501237</v>
      </c>
      <c r="JF163" s="100">
        <f t="shared" si="577"/>
        <v>12.614896988906498</v>
      </c>
      <c r="JG163" s="101">
        <f t="shared" si="577"/>
        <v>2.22347312130593</v>
      </c>
      <c r="JH163" s="95">
        <f t="shared" si="577"/>
        <v>-3.8821585903083711</v>
      </c>
      <c r="JI163" s="102">
        <f t="shared" si="577"/>
        <v>4.7264394156402156</v>
      </c>
      <c r="JJ163" s="102">
        <f t="shared" si="577"/>
        <v>0.27352297592997399</v>
      </c>
      <c r="JK163" s="102">
        <f t="shared" si="577"/>
        <v>5.6192034915439226</v>
      </c>
      <c r="JL163" s="102">
        <f t="shared" si="531"/>
        <v>-0.61983471074380514</v>
      </c>
      <c r="JM163" s="102">
        <f t="shared" si="531"/>
        <v>-100</v>
      </c>
      <c r="JN163" s="102">
        <f t="shared" si="531"/>
        <v>0</v>
      </c>
      <c r="JO163" s="102">
        <f t="shared" si="531"/>
        <v>0</v>
      </c>
      <c r="JP163" s="15"/>
      <c r="JQ163" s="99"/>
      <c r="JR163" s="100">
        <f t="shared" ref="JR163:KJ172" si="578">IFERROR(((JR18/JQ18)-1)*100,0)</f>
        <v>10.23564064801179</v>
      </c>
      <c r="JS163" s="100">
        <f t="shared" si="578"/>
        <v>-1.1356045424181671</v>
      </c>
      <c r="JT163" s="100">
        <f t="shared" si="578"/>
        <v>-11.418918918918919</v>
      </c>
      <c r="JU163" s="100">
        <f t="shared" si="578"/>
        <v>5.2631578947368363</v>
      </c>
      <c r="JV163" s="100">
        <f t="shared" si="578"/>
        <v>4.202898550724643</v>
      </c>
      <c r="JW163" s="100">
        <f t="shared" si="578"/>
        <v>13.977746870653696</v>
      </c>
      <c r="JX163" s="100">
        <f t="shared" si="578"/>
        <v>-23.306894447834047</v>
      </c>
      <c r="JY163" s="100">
        <f t="shared" si="578"/>
        <v>-10.342084327764523</v>
      </c>
      <c r="JZ163" s="100">
        <f t="shared" si="578"/>
        <v>-5.7675244010647724</v>
      </c>
      <c r="KA163" s="100">
        <f t="shared" si="578"/>
        <v>3.0131826741996326</v>
      </c>
      <c r="KB163" s="100">
        <f t="shared" si="578"/>
        <v>3.1992687385740348</v>
      </c>
      <c r="KC163" s="100">
        <f t="shared" si="578"/>
        <v>6.9087688219663379</v>
      </c>
      <c r="KD163" s="100">
        <f t="shared" si="578"/>
        <v>4.3910521955260906</v>
      </c>
      <c r="KE163" s="100">
        <f t="shared" si="578"/>
        <v>1.0317460317460281</v>
      </c>
      <c r="KF163" s="101">
        <f t="shared" si="578"/>
        <v>5.3417124901806723</v>
      </c>
      <c r="KG163" s="95">
        <f t="shared" si="578"/>
        <v>14.988814317673382</v>
      </c>
      <c r="KH163" s="102">
        <f t="shared" si="578"/>
        <v>2.7237354085603016</v>
      </c>
      <c r="KI163" s="102">
        <f t="shared" si="578"/>
        <v>1.388888888888884</v>
      </c>
      <c r="KJ163" s="102">
        <f t="shared" si="578"/>
        <v>-0.74719800747198306</v>
      </c>
      <c r="KK163" s="102">
        <f t="shared" si="532"/>
        <v>3.3249686323713945</v>
      </c>
      <c r="KL163" s="102">
        <f t="shared" si="532"/>
        <v>-100</v>
      </c>
      <c r="KM163" s="102">
        <f t="shared" si="532"/>
        <v>0</v>
      </c>
      <c r="KN163" s="102">
        <f t="shared" si="532"/>
        <v>0</v>
      </c>
      <c r="KO163" s="15"/>
      <c r="KP163" s="99"/>
      <c r="KQ163" s="100">
        <f t="shared" ref="KQ163:LI172" si="579">IFERROR(((KQ18/KP18)-1)*100,0)</f>
        <v>-14.211886304909561</v>
      </c>
      <c r="KR163" s="100">
        <f t="shared" si="579"/>
        <v>-34.337349397590366</v>
      </c>
      <c r="KS163" s="100">
        <f t="shared" si="579"/>
        <v>-6.880733944954132</v>
      </c>
      <c r="KT163" s="100">
        <f t="shared" si="579"/>
        <v>42.364532019704427</v>
      </c>
      <c r="KU163" s="100">
        <f t="shared" si="579"/>
        <v>-17.647058823529417</v>
      </c>
      <c r="KV163" s="100">
        <f t="shared" si="579"/>
        <v>24.789915966386555</v>
      </c>
      <c r="KW163" s="100">
        <f t="shared" si="579"/>
        <v>77.777777777777771</v>
      </c>
      <c r="KX163" s="100">
        <f t="shared" si="579"/>
        <v>-4.9242424242424203</v>
      </c>
      <c r="KY163" s="100">
        <f t="shared" si="579"/>
        <v>-78.685258964143429</v>
      </c>
      <c r="KZ163" s="100">
        <f t="shared" si="579"/>
        <v>133.64485981308411</v>
      </c>
      <c r="LA163" s="100">
        <f t="shared" si="579"/>
        <v>-15.200000000000003</v>
      </c>
      <c r="LB163" s="100">
        <f t="shared" si="579"/>
        <v>21.698113207547177</v>
      </c>
      <c r="LC163" s="100">
        <f t="shared" si="579"/>
        <v>12.790697674418606</v>
      </c>
      <c r="LD163" s="100">
        <f t="shared" si="579"/>
        <v>-37.800687285223368</v>
      </c>
      <c r="LE163" s="101">
        <f t="shared" si="579"/>
        <v>48.618784530386748</v>
      </c>
      <c r="LF163" s="95">
        <f t="shared" si="579"/>
        <v>-19.330855018587357</v>
      </c>
      <c r="LG163" s="102">
        <f t="shared" si="579"/>
        <v>17.511520737327182</v>
      </c>
      <c r="LH163" s="102">
        <f t="shared" si="579"/>
        <v>-9.4117647058823533</v>
      </c>
      <c r="LI163" s="102">
        <f t="shared" si="579"/>
        <v>6.0606060606060552</v>
      </c>
      <c r="LJ163" s="102">
        <f t="shared" si="533"/>
        <v>-2.4489795918367308</v>
      </c>
      <c r="LK163" s="102">
        <f t="shared" si="533"/>
        <v>-100</v>
      </c>
      <c r="LL163" s="102">
        <f t="shared" si="533"/>
        <v>0</v>
      </c>
      <c r="LM163" s="102">
        <f t="shared" si="533"/>
        <v>0</v>
      </c>
      <c r="LN163" s="15"/>
      <c r="LO163" s="99"/>
      <c r="LP163" s="100">
        <f t="shared" ref="LP163:MH172" si="580">IFERROR(((LP18/LO18)-1)*100,0)</f>
        <v>31.690140845070424</v>
      </c>
      <c r="LQ163" s="100">
        <f t="shared" si="580"/>
        <v>-57.754010695187162</v>
      </c>
      <c r="LR163" s="100">
        <f t="shared" si="580"/>
        <v>25.316455696202532</v>
      </c>
      <c r="LS163" s="100">
        <f t="shared" si="580"/>
        <v>-13.131313131313128</v>
      </c>
      <c r="LT163" s="100">
        <f t="shared" si="580"/>
        <v>8.1395348837209234</v>
      </c>
      <c r="LU163" s="100">
        <f t="shared" si="580"/>
        <v>29.032258064516125</v>
      </c>
      <c r="LV163" s="100">
        <f t="shared" si="580"/>
        <v>39.166666666666657</v>
      </c>
      <c r="LW163" s="100">
        <f t="shared" si="580"/>
        <v>12.574850299401197</v>
      </c>
      <c r="LX163" s="100">
        <f t="shared" si="580"/>
        <v>-56.914893617021278</v>
      </c>
      <c r="LY163" s="100">
        <f t="shared" si="580"/>
        <v>120.98765432098766</v>
      </c>
      <c r="LZ163" s="100">
        <f t="shared" si="580"/>
        <v>-9.4972067039106101</v>
      </c>
      <c r="MA163" s="100">
        <f t="shared" si="580"/>
        <v>30.246913580246915</v>
      </c>
      <c r="MB163" s="100">
        <f t="shared" si="580"/>
        <v>14.218009478672977</v>
      </c>
      <c r="MC163" s="100">
        <f t="shared" si="580"/>
        <v>-36.929460580912867</v>
      </c>
      <c r="MD163" s="101">
        <f t="shared" si="580"/>
        <v>38.157894736842103</v>
      </c>
      <c r="ME163" s="95">
        <f t="shared" si="580"/>
        <v>-40.476190476190474</v>
      </c>
      <c r="MF163" s="102">
        <f t="shared" si="580"/>
        <v>11.20000000000001</v>
      </c>
      <c r="MG163" s="102">
        <f t="shared" si="580"/>
        <v>-0.7194244604316502</v>
      </c>
      <c r="MH163" s="102">
        <f t="shared" si="580"/>
        <v>-14.492753623188403</v>
      </c>
      <c r="MI163" s="102">
        <f t="shared" si="534"/>
        <v>-2.5423728813559365</v>
      </c>
      <c r="MJ163" s="102">
        <f t="shared" si="534"/>
        <v>-100</v>
      </c>
      <c r="MK163" s="102">
        <f t="shared" si="534"/>
        <v>0</v>
      </c>
      <c r="ML163" s="102">
        <f t="shared" si="534"/>
        <v>0</v>
      </c>
      <c r="MM163" s="15"/>
      <c r="MN163" s="99"/>
      <c r="MO163" s="100">
        <f t="shared" ref="MO163:NG172" si="581">IFERROR(((MO18/MN18)-1)*100,0)</f>
        <v>-65.217391304347828</v>
      </c>
      <c r="MP163" s="100">
        <f t="shared" si="581"/>
        <v>34.722222222222229</v>
      </c>
      <c r="MQ163" s="100">
        <f t="shared" si="581"/>
        <v>-38.144329896907216</v>
      </c>
      <c r="MR163" s="100">
        <f t="shared" si="581"/>
        <v>153.33333333333331</v>
      </c>
      <c r="MS163" s="100">
        <f t="shared" si="581"/>
        <v>-32.23684210526315</v>
      </c>
      <c r="MT163" s="100">
        <f t="shared" si="581"/>
        <v>32.038834951456316</v>
      </c>
      <c r="MU163" s="100">
        <f t="shared" si="581"/>
        <v>102.20588235294117</v>
      </c>
      <c r="MV163" s="100">
        <f t="shared" si="581"/>
        <v>-16.727272727272723</v>
      </c>
      <c r="MW163" s="100">
        <f t="shared" si="581"/>
        <v>-88.646288209606979</v>
      </c>
      <c r="MX163" s="100">
        <f t="shared" si="581"/>
        <v>3.8461538461538547</v>
      </c>
      <c r="MY163" s="100">
        <f t="shared" si="581"/>
        <v>18.518518518518512</v>
      </c>
      <c r="MZ163" s="100">
        <f t="shared" si="581"/>
        <v>-25</v>
      </c>
      <c r="NA163" s="100">
        <f t="shared" si="581"/>
        <v>-12.5</v>
      </c>
      <c r="NB163" s="100">
        <f t="shared" si="581"/>
        <v>-28.571428571428569</v>
      </c>
      <c r="NC163" s="101">
        <f t="shared" si="581"/>
        <v>153.33333333333331</v>
      </c>
      <c r="ND163" s="95">
        <f t="shared" si="581"/>
        <v>31.578947368421062</v>
      </c>
      <c r="NE163" s="102">
        <f t="shared" si="581"/>
        <v>37.999999999999986</v>
      </c>
      <c r="NF163" s="102">
        <f t="shared" si="581"/>
        <v>-20.289855072463769</v>
      </c>
      <c r="NG163" s="102">
        <f t="shared" si="581"/>
        <v>72.727272727272734</v>
      </c>
      <c r="NH163" s="102">
        <f t="shared" si="535"/>
        <v>-16.84210526315789</v>
      </c>
      <c r="NI163" s="102">
        <f t="shared" si="535"/>
        <v>-100</v>
      </c>
      <c r="NJ163" s="102">
        <f t="shared" si="535"/>
        <v>0</v>
      </c>
      <c r="NK163" s="102">
        <f t="shared" si="535"/>
        <v>0</v>
      </c>
      <c r="NL163" s="15"/>
      <c r="NM163" s="106"/>
      <c r="NN163" s="100">
        <f t="shared" ref="NN163:OF172" si="582">IFERROR(((NN18/NM18)-1)*100,0)</f>
        <v>92.10526315789474</v>
      </c>
      <c r="NO163" s="100">
        <f t="shared" si="582"/>
        <v>-42.465753424657535</v>
      </c>
      <c r="NP163" s="100">
        <f t="shared" si="582"/>
        <v>4.7619047619047672</v>
      </c>
      <c r="NQ163" s="100">
        <f t="shared" si="582"/>
        <v>15.909090909090917</v>
      </c>
      <c r="NR163" s="100">
        <f t="shared" si="582"/>
        <v>-17.647058823529417</v>
      </c>
      <c r="NS163" s="100">
        <f t="shared" si="582"/>
        <v>-2.3809523809523836</v>
      </c>
      <c r="NT163" s="100">
        <f t="shared" si="582"/>
        <v>109.75609756097562</v>
      </c>
      <c r="NU163" s="100">
        <f t="shared" si="582"/>
        <v>-1.1627906976744207</v>
      </c>
      <c r="NV163" s="100">
        <f t="shared" si="582"/>
        <v>-100</v>
      </c>
      <c r="NW163" s="100">
        <f t="shared" si="582"/>
        <v>0</v>
      </c>
      <c r="NX163" s="100">
        <f t="shared" si="582"/>
        <v>-59.090909090909079</v>
      </c>
      <c r="NY163" s="100">
        <f t="shared" si="582"/>
        <v>27.777777777777768</v>
      </c>
      <c r="NZ163" s="100">
        <f t="shared" si="582"/>
        <v>26.086956521739136</v>
      </c>
      <c r="OA163" s="100">
        <f t="shared" si="582"/>
        <v>-51.724137931034477</v>
      </c>
      <c r="OB163" s="101">
        <f t="shared" si="582"/>
        <v>50</v>
      </c>
      <c r="OC163" s="95">
        <f t="shared" si="582"/>
        <v>100</v>
      </c>
      <c r="OD163" s="102">
        <f t="shared" si="582"/>
        <v>11.904761904761907</v>
      </c>
      <c r="OE163" s="102">
        <f t="shared" si="582"/>
        <v>-19.148936170212771</v>
      </c>
      <c r="OF163" s="102">
        <f t="shared" si="582"/>
        <v>-15.789473684210531</v>
      </c>
      <c r="OG163" s="102">
        <f t="shared" si="536"/>
        <v>40.625</v>
      </c>
      <c r="OH163" s="102">
        <f t="shared" si="536"/>
        <v>-100</v>
      </c>
      <c r="OI163" s="102">
        <f t="shared" si="536"/>
        <v>0</v>
      </c>
      <c r="OJ163" s="102">
        <f t="shared" si="536"/>
        <v>0</v>
      </c>
      <c r="OK163" s="37"/>
      <c r="OL163"/>
      <c r="OM163"/>
      <c r="ON163"/>
      <c r="OO163"/>
      <c r="OP163"/>
      <c r="OQ163"/>
      <c r="OR163"/>
      <c r="OS163"/>
      <c r="OT163"/>
      <c r="OU163"/>
      <c r="OV163"/>
      <c r="OW163"/>
      <c r="OX163"/>
      <c r="OY163"/>
      <c r="OZ163"/>
      <c r="PA163"/>
      <c r="PB163"/>
      <c r="PC163"/>
      <c r="PD163"/>
      <c r="PE163"/>
      <c r="PF163"/>
      <c r="PG163"/>
      <c r="PH163"/>
      <c r="PI163"/>
      <c r="PJ163"/>
      <c r="PK163"/>
      <c r="PL163"/>
      <c r="PM163"/>
      <c r="PN163"/>
      <c r="PO163"/>
      <c r="PP163"/>
      <c r="PQ163"/>
      <c r="PR163"/>
      <c r="PS163"/>
      <c r="PT163"/>
      <c r="PU163"/>
      <c r="PV163"/>
      <c r="PW163"/>
      <c r="PX163"/>
      <c r="PY163"/>
      <c r="PZ163"/>
      <c r="QA163"/>
      <c r="QB163"/>
      <c r="QC163"/>
      <c r="QD163"/>
      <c r="QE163"/>
      <c r="QF163"/>
      <c r="QG163"/>
      <c r="QH163"/>
      <c r="QI163"/>
      <c r="QJ163"/>
      <c r="QK163"/>
      <c r="QL163"/>
      <c r="QM163"/>
      <c r="QN163"/>
      <c r="QO163"/>
      <c r="QP163"/>
      <c r="QQ163"/>
      <c r="QR163"/>
      <c r="QS163"/>
      <c r="QT163"/>
      <c r="QU163"/>
      <c r="QV163"/>
      <c r="QW163"/>
      <c r="QX163"/>
      <c r="QY163"/>
      <c r="QZ163"/>
      <c r="RA163"/>
      <c r="RB163"/>
      <c r="RC163"/>
      <c r="RD163"/>
      <c r="RE163"/>
      <c r="RF163"/>
      <c r="RG163"/>
      <c r="RH163"/>
      <c r="RI163"/>
      <c r="RJ163"/>
      <c r="RK163"/>
      <c r="RL163"/>
      <c r="RM163"/>
      <c r="RN163"/>
      <c r="RO163"/>
      <c r="RP163"/>
      <c r="RQ163"/>
      <c r="RR163"/>
      <c r="RS163"/>
      <c r="RT163"/>
      <c r="RU163"/>
      <c r="RV163"/>
      <c r="RW163"/>
      <c r="RX163"/>
      <c r="RY163"/>
      <c r="RZ163"/>
      <c r="SA163"/>
      <c r="SB163"/>
      <c r="SC163"/>
      <c r="SD163"/>
      <c r="SE163"/>
      <c r="SF163"/>
      <c r="SG163"/>
      <c r="SH163"/>
      <c r="SI163"/>
      <c r="SJ163"/>
      <c r="SK163"/>
      <c r="SL163"/>
      <c r="SM163"/>
      <c r="SN163"/>
      <c r="SO163"/>
      <c r="SP163"/>
      <c r="SQ163"/>
      <c r="SR163"/>
      <c r="SS163"/>
      <c r="ST163" s="15"/>
    </row>
    <row r="164" spans="1:514" x14ac:dyDescent="0.3">
      <c r="A164" s="62" t="str">
        <f>A$19</f>
        <v xml:space="preserve">Aktiviti pembinaan pertukangan khas </v>
      </c>
      <c r="B164" s="99"/>
      <c r="C164" s="100">
        <f t="shared" si="568"/>
        <v>0.13069309499409432</v>
      </c>
      <c r="D164" s="100">
        <f t="shared" si="568"/>
        <v>0.19432631923279597</v>
      </c>
      <c r="E164" s="100">
        <f t="shared" si="568"/>
        <v>-0.9057438122052397</v>
      </c>
      <c r="F164" s="100">
        <f t="shared" si="568"/>
        <v>-1.3243866556627348</v>
      </c>
      <c r="G164" s="100">
        <f t="shared" si="568"/>
        <v>-3.5292911995821408</v>
      </c>
      <c r="H164" s="100">
        <f t="shared" si="568"/>
        <v>-0.77067791557152709</v>
      </c>
      <c r="I164" s="100">
        <f t="shared" si="568"/>
        <v>1.7442984818974105</v>
      </c>
      <c r="J164" s="100">
        <f t="shared" si="568"/>
        <v>-0.65439561745009867</v>
      </c>
      <c r="K164" s="100">
        <f t="shared" si="568"/>
        <v>-6.5214643229300151</v>
      </c>
      <c r="L164" s="100">
        <f t="shared" si="568"/>
        <v>5.7911530041263592</v>
      </c>
      <c r="M164" s="100">
        <f t="shared" si="568"/>
        <v>1.2616945123889334</v>
      </c>
      <c r="N164" s="100">
        <f t="shared" si="568"/>
        <v>-0.52882253398111034</v>
      </c>
      <c r="O164" s="100">
        <f t="shared" si="568"/>
        <v>-3.4607654156691425</v>
      </c>
      <c r="P164" s="100">
        <f t="shared" si="568"/>
        <v>3.694966318961157E-2</v>
      </c>
      <c r="Q164" s="101">
        <f t="shared" si="568"/>
        <v>2.6295601772928778</v>
      </c>
      <c r="R164" s="95">
        <f t="shared" si="568"/>
        <v>-1.1319435793087251</v>
      </c>
      <c r="S164" s="102">
        <f t="shared" si="568"/>
        <v>-0.38011767547191377</v>
      </c>
      <c r="T164" s="102">
        <f t="shared" si="568"/>
        <v>-0.45675737399645255</v>
      </c>
      <c r="U164" s="102">
        <f t="shared" si="568"/>
        <v>1.5671602280147523</v>
      </c>
      <c r="V164" s="102">
        <f t="shared" ref="V164:Y172" si="583">IFERROR(((V19/U19)-1)*100,0)</f>
        <v>0.16889367691264034</v>
      </c>
      <c r="W164" s="102">
        <f t="shared" si="583"/>
        <v>-100</v>
      </c>
      <c r="X164" s="102">
        <f t="shared" si="583"/>
        <v>0</v>
      </c>
      <c r="Y164" s="102">
        <f t="shared" si="583"/>
        <v>0</v>
      </c>
      <c r="Z164" s="15"/>
      <c r="AA164" s="99"/>
      <c r="AB164" s="100">
        <f t="shared" si="569"/>
        <v>-0.37672865999046623</v>
      </c>
      <c r="AC164" s="100">
        <f t="shared" si="569"/>
        <v>0.18668326073427721</v>
      </c>
      <c r="AD164" s="100">
        <f t="shared" si="569"/>
        <v>1.098901098901095</v>
      </c>
      <c r="AE164" s="100">
        <f t="shared" si="569"/>
        <v>2.5496219281663457</v>
      </c>
      <c r="AF164" s="100">
        <f t="shared" si="569"/>
        <v>1.0991036659830922</v>
      </c>
      <c r="AG164" s="100">
        <f t="shared" si="569"/>
        <v>-4.1024705989607053</v>
      </c>
      <c r="AH164" s="100">
        <f t="shared" si="569"/>
        <v>5.1383211331875733</v>
      </c>
      <c r="AI164" s="100">
        <f t="shared" si="569"/>
        <v>0.61033500610334634</v>
      </c>
      <c r="AJ164" s="100">
        <f t="shared" si="569"/>
        <v>-0.74593331535903751</v>
      </c>
      <c r="AK164" s="100">
        <f t="shared" si="569"/>
        <v>0.35766026801884454</v>
      </c>
      <c r="AL164" s="100">
        <f t="shared" si="569"/>
        <v>-1.2969729778499528</v>
      </c>
      <c r="AM164" s="100">
        <f t="shared" si="569"/>
        <v>1.1769007518453334</v>
      </c>
      <c r="AN164" s="100">
        <f t="shared" si="569"/>
        <v>-0.63242535122193244</v>
      </c>
      <c r="AO164" s="100">
        <f t="shared" si="569"/>
        <v>1.5820339137154971</v>
      </c>
      <c r="AP164" s="101">
        <f t="shared" si="569"/>
        <v>-5.5940926381736755E-2</v>
      </c>
      <c r="AQ164" s="95">
        <f t="shared" si="569"/>
        <v>-0.11642225456173216</v>
      </c>
      <c r="AR164" s="102">
        <f t="shared" si="569"/>
        <v>-0.23984040526303652</v>
      </c>
      <c r="AS164" s="102">
        <f t="shared" si="569"/>
        <v>0.46061205230756297</v>
      </c>
      <c r="AT164" s="102">
        <f t="shared" si="569"/>
        <v>-0.18340005815123961</v>
      </c>
      <c r="AU164" s="102">
        <f t="shared" ref="AU164:AX172" si="584">IFERROR(((AU19/AT19)-1)*100,0)</f>
        <v>0.17253355441528839</v>
      </c>
      <c r="AV164" s="102">
        <f t="shared" si="584"/>
        <v>-100</v>
      </c>
      <c r="AW164" s="102">
        <f t="shared" si="584"/>
        <v>0</v>
      </c>
      <c r="AX164" s="102">
        <f t="shared" si="584"/>
        <v>0</v>
      </c>
      <c r="AY164" s="15"/>
      <c r="AZ164" s="99"/>
      <c r="BA164" s="100">
        <f t="shared" si="570"/>
        <v>-0.25266726025899855</v>
      </c>
      <c r="BB164" s="100">
        <f t="shared" si="570"/>
        <v>4.6981258392997383E-2</v>
      </c>
      <c r="BC164" s="100">
        <f t="shared" si="570"/>
        <v>-1.1602834770154336</v>
      </c>
      <c r="BD164" s="100">
        <f t="shared" si="570"/>
        <v>-1.6973109083998517</v>
      </c>
      <c r="BE164" s="100">
        <f t="shared" si="570"/>
        <v>-4.7275553890828821</v>
      </c>
      <c r="BF164" s="100">
        <f t="shared" si="570"/>
        <v>0.12344061111557725</v>
      </c>
      <c r="BG164" s="100">
        <f t="shared" si="570"/>
        <v>0.63924202953011822</v>
      </c>
      <c r="BH164" s="100">
        <f t="shared" si="570"/>
        <v>-0.72706066949995707</v>
      </c>
      <c r="BI164" s="100">
        <f t="shared" si="570"/>
        <v>-8.1314659544255878</v>
      </c>
      <c r="BJ164" s="100">
        <f t="shared" si="570"/>
        <v>7.0419490024518971</v>
      </c>
      <c r="BK164" s="100">
        <f t="shared" si="570"/>
        <v>2.5351216849813785</v>
      </c>
      <c r="BL164" s="100">
        <f t="shared" si="570"/>
        <v>-1.4983863531581321</v>
      </c>
      <c r="BM164" s="100">
        <f t="shared" si="570"/>
        <v>-3.9644278024806967</v>
      </c>
      <c r="BN164" s="100">
        <f t="shared" si="570"/>
        <v>-0.19982454430256258</v>
      </c>
      <c r="BO164" s="101">
        <f t="shared" si="570"/>
        <v>3.0961566635737681</v>
      </c>
      <c r="BP164" s="95">
        <f t="shared" si="570"/>
        <v>-1.1781880191713889</v>
      </c>
      <c r="BQ164" s="102">
        <f t="shared" si="570"/>
        <v>-0.39959038717127804</v>
      </c>
      <c r="BR164" s="102">
        <f t="shared" si="570"/>
        <v>-0.59982149732246137</v>
      </c>
      <c r="BS164" s="102">
        <f t="shared" si="570"/>
        <v>2.0048680220249304</v>
      </c>
      <c r="BT164" s="102">
        <f t="shared" ref="BT164:BW172" si="585">IFERROR(((BT19/BS19)-1)*100,0)</f>
        <v>0.22265180020022424</v>
      </c>
      <c r="BU164" s="102">
        <f t="shared" si="585"/>
        <v>-100</v>
      </c>
      <c r="BV164" s="102">
        <f t="shared" si="585"/>
        <v>0</v>
      </c>
      <c r="BW164" s="102">
        <f t="shared" si="585"/>
        <v>0</v>
      </c>
      <c r="BX164" s="15"/>
      <c r="BY164" s="99"/>
      <c r="BZ164" s="100">
        <f t="shared" ref="BZ164:CV172" si="586">IFERROR(((BZ19/BY19)-1)*100,0)</f>
        <v>11.673753382296104</v>
      </c>
      <c r="CA164" s="100">
        <f t="shared" si="586"/>
        <v>3.4787123572170398</v>
      </c>
      <c r="CB164" s="100">
        <f t="shared" si="586"/>
        <v>-2.4836929252383344</v>
      </c>
      <c r="CC164" s="100">
        <f t="shared" si="586"/>
        <v>-7.306405968613328</v>
      </c>
      <c r="CD164" s="100">
        <f t="shared" si="586"/>
        <v>5.4121565362198254</v>
      </c>
      <c r="CE164" s="100">
        <f t="shared" si="586"/>
        <v>-6.5034228541337562</v>
      </c>
      <c r="CF164" s="100">
        <f t="shared" si="586"/>
        <v>12.90716230169906</v>
      </c>
      <c r="CG164" s="100">
        <f t="shared" si="586"/>
        <v>-3.8659793814432963</v>
      </c>
      <c r="CH164" s="100">
        <f t="shared" si="586"/>
        <v>4.1944132145636859</v>
      </c>
      <c r="CI164" s="100">
        <f t="shared" si="586"/>
        <v>3.1457503320053037</v>
      </c>
      <c r="CJ164" s="100">
        <f t="shared" si="586"/>
        <v>-13.454574716343448</v>
      </c>
      <c r="CK164" s="100">
        <f t="shared" si="586"/>
        <v>14.039981403998137</v>
      </c>
      <c r="CL164" s="100">
        <f t="shared" si="586"/>
        <v>-4.0195678760701181</v>
      </c>
      <c r="CM164" s="100">
        <f t="shared" si="586"/>
        <v>-1.1977573904179417</v>
      </c>
      <c r="CN164" s="101">
        <f t="shared" si="586"/>
        <v>3.9119594187946083</v>
      </c>
      <c r="CO164" s="95">
        <f t="shared" si="586"/>
        <v>-3.9963594241270939</v>
      </c>
      <c r="CP164" s="102">
        <f t="shared" si="586"/>
        <v>-0.53434456606049618</v>
      </c>
      <c r="CQ164" s="102">
        <f t="shared" si="586"/>
        <v>-1.1610778961961721</v>
      </c>
      <c r="CR164" s="102">
        <f t="shared" si="586"/>
        <v>-0.28929604628736838</v>
      </c>
      <c r="CS164" s="102">
        <f t="shared" si="586"/>
        <v>-0.94074204325654831</v>
      </c>
      <c r="CT164" s="102">
        <f t="shared" si="586"/>
        <v>-100</v>
      </c>
      <c r="CU164" s="102">
        <f t="shared" si="586"/>
        <v>0</v>
      </c>
      <c r="CV164" s="102">
        <f t="shared" si="586"/>
        <v>0</v>
      </c>
      <c r="CW164" s="15"/>
      <c r="CX164" s="99"/>
      <c r="CY164" s="100">
        <f t="shared" si="571"/>
        <v>0.52849621205868225</v>
      </c>
      <c r="CZ164" s="100">
        <f t="shared" si="571"/>
        <v>0.46168597472877604</v>
      </c>
      <c r="DA164" s="100">
        <f t="shared" si="571"/>
        <v>-1.3950356603539271</v>
      </c>
      <c r="DB164" s="100">
        <f t="shared" si="571"/>
        <v>-0.70373979859053026</v>
      </c>
      <c r="DC164" s="100">
        <f t="shared" si="571"/>
        <v>-3.9235388965485063</v>
      </c>
      <c r="DD164" s="100">
        <f t="shared" si="571"/>
        <v>-0.52224129424109922</v>
      </c>
      <c r="DE164" s="100">
        <f t="shared" si="571"/>
        <v>1.4816884681884135</v>
      </c>
      <c r="DF164" s="100">
        <f t="shared" si="571"/>
        <v>-0.50045261016669063</v>
      </c>
      <c r="DG164" s="100">
        <f t="shared" si="571"/>
        <v>-6.6821639459947457</v>
      </c>
      <c r="DH164" s="100">
        <f t="shared" si="571"/>
        <v>5.820229383984632</v>
      </c>
      <c r="DI164" s="100">
        <f t="shared" si="571"/>
        <v>1.4281860950652758</v>
      </c>
      <c r="DJ164" s="100">
        <f t="shared" si="571"/>
        <v>-0.43274942668471983</v>
      </c>
      <c r="DK164" s="100">
        <f t="shared" si="571"/>
        <v>-3.4579643485228462</v>
      </c>
      <c r="DL164" s="100">
        <f t="shared" si="571"/>
        <v>7.9404430839091766E-2</v>
      </c>
      <c r="DM164" s="101">
        <f t="shared" si="571"/>
        <v>2.4606613700577595</v>
      </c>
      <c r="DN164" s="95">
        <f t="shared" si="571"/>
        <v>-1.1163396952315496</v>
      </c>
      <c r="DO164" s="102">
        <f t="shared" si="571"/>
        <v>-0.37879458986361803</v>
      </c>
      <c r="DP164" s="102">
        <f t="shared" si="571"/>
        <v>-0.45066194307502583</v>
      </c>
      <c r="DQ164" s="102">
        <f t="shared" si="571"/>
        <v>1.5882090218847678</v>
      </c>
      <c r="DR164" s="102">
        <f t="shared" ref="DR164:DU172" si="587">IFERROR(((DR19/DQ19)-1)*100,0)</f>
        <v>0.1920371412492905</v>
      </c>
      <c r="DS164" s="102">
        <f t="shared" si="587"/>
        <v>-100</v>
      </c>
      <c r="DT164" s="102">
        <f t="shared" si="587"/>
        <v>0</v>
      </c>
      <c r="DU164" s="102">
        <f t="shared" si="587"/>
        <v>0</v>
      </c>
      <c r="DV164" s="15"/>
      <c r="DW164" s="99"/>
      <c r="DX164" s="100">
        <f t="shared" si="572"/>
        <v>-0.28094004983632015</v>
      </c>
      <c r="DY164" s="100">
        <f t="shared" si="572"/>
        <v>0.34297753497145589</v>
      </c>
      <c r="DZ164" s="100">
        <f t="shared" si="572"/>
        <v>1.4453477868112019</v>
      </c>
      <c r="EA164" s="100">
        <f t="shared" si="572"/>
        <v>1.0589396163750653</v>
      </c>
      <c r="EB164" s="100">
        <f t="shared" si="572"/>
        <v>2.0409135290895719</v>
      </c>
      <c r="EC164" s="100">
        <f t="shared" si="572"/>
        <v>-4.4389469753547406</v>
      </c>
      <c r="ED164" s="100">
        <f t="shared" si="572"/>
        <v>5.0261319787036518</v>
      </c>
      <c r="EE164" s="100">
        <f t="shared" si="572"/>
        <v>0.69993488977768692</v>
      </c>
      <c r="EF164" s="100">
        <f t="shared" si="572"/>
        <v>-0.75972751414385975</v>
      </c>
      <c r="EG164" s="100">
        <f t="shared" si="572"/>
        <v>0.30947505584513202</v>
      </c>
      <c r="EH164" s="100">
        <f t="shared" si="572"/>
        <v>-1.2990326845902289</v>
      </c>
      <c r="EI164" s="100">
        <f t="shared" si="572"/>
        <v>1.4007379726903135</v>
      </c>
      <c r="EJ164" s="100">
        <f t="shared" si="572"/>
        <v>-0.59334801251593738</v>
      </c>
      <c r="EK164" s="100">
        <f t="shared" si="572"/>
        <v>1.5994777215603051</v>
      </c>
      <c r="EL164" s="101">
        <f t="shared" si="572"/>
        <v>-0.30063109581182079</v>
      </c>
      <c r="EM164" s="95">
        <f t="shared" si="572"/>
        <v>-0.10358162231838275</v>
      </c>
      <c r="EN164" s="102">
        <f t="shared" si="572"/>
        <v>-0.23963685799212042</v>
      </c>
      <c r="EO164" s="102">
        <f t="shared" si="572"/>
        <v>0.45963737152097117</v>
      </c>
      <c r="EP164" s="102">
        <f t="shared" si="572"/>
        <v>-0.19083091920725215</v>
      </c>
      <c r="EQ164" s="102">
        <f t="shared" ref="EQ164:ET172" si="588">IFERROR(((EQ19/EP19)-1)*100,0)</f>
        <v>0.22344567045218255</v>
      </c>
      <c r="ER164" s="102">
        <f t="shared" si="588"/>
        <v>-100</v>
      </c>
      <c r="ES164" s="102">
        <f t="shared" si="588"/>
        <v>0</v>
      </c>
      <c r="ET164" s="102">
        <f t="shared" si="588"/>
        <v>0</v>
      </c>
      <c r="EU164" s="15"/>
      <c r="EV164" s="99"/>
      <c r="EW164" s="100">
        <f t="shared" si="573"/>
        <v>0.26809119859767527</v>
      </c>
      <c r="EX164" s="100">
        <f t="shared" si="573"/>
        <v>0.44219610883244886</v>
      </c>
      <c r="EY164" s="100">
        <f t="shared" si="573"/>
        <v>-1.8677125541943784</v>
      </c>
      <c r="EZ164" s="100">
        <f t="shared" si="573"/>
        <v>-0.70986019486043439</v>
      </c>
      <c r="FA164" s="100">
        <f t="shared" si="573"/>
        <v>-5.3193768060298634</v>
      </c>
      <c r="FB164" s="100">
        <f t="shared" si="573"/>
        <v>0.49429511723502184</v>
      </c>
      <c r="FC164" s="100">
        <f t="shared" si="573"/>
        <v>0.91236922920090446</v>
      </c>
      <c r="FD164" s="100">
        <f t="shared" si="573"/>
        <v>-0.64020809920068977</v>
      </c>
      <c r="FE164" s="100">
        <f t="shared" si="573"/>
        <v>-8.2030687373442106</v>
      </c>
      <c r="FF164" s="100">
        <f t="shared" si="573"/>
        <v>7.0417270436652579</v>
      </c>
      <c r="FG164" s="100">
        <f t="shared" si="573"/>
        <v>2.6000957090445143</v>
      </c>
      <c r="FH164" s="100">
        <f t="shared" si="573"/>
        <v>-1.5001008471157706</v>
      </c>
      <c r="FI164" s="100">
        <f t="shared" si="573"/>
        <v>-3.9583813253474598</v>
      </c>
      <c r="FJ164" s="100">
        <f t="shared" si="573"/>
        <v>-0.19988007195682611</v>
      </c>
      <c r="FK164" s="101">
        <f t="shared" si="573"/>
        <v>3.0967799363553317</v>
      </c>
      <c r="FL164" s="95">
        <f t="shared" si="573"/>
        <v>-1.1781059647820169</v>
      </c>
      <c r="FM164" s="102">
        <f t="shared" si="573"/>
        <v>-0.4001502747756791</v>
      </c>
      <c r="FN164" s="102">
        <f t="shared" si="573"/>
        <v>-0.600005263204062</v>
      </c>
      <c r="FO164" s="102">
        <f t="shared" si="573"/>
        <v>2.0050302254776442</v>
      </c>
      <c r="FP164" s="102">
        <f t="shared" ref="FP164:FS172" si="589">IFERROR(((FP19/FO19)-1)*100,0)</f>
        <v>0.22277591770700766</v>
      </c>
      <c r="FQ164" s="102">
        <f t="shared" si="589"/>
        <v>-100</v>
      </c>
      <c r="FR164" s="102">
        <f t="shared" si="589"/>
        <v>0</v>
      </c>
      <c r="FS164" s="102">
        <f t="shared" si="589"/>
        <v>0</v>
      </c>
      <c r="FT164" s="15"/>
      <c r="FU164" s="99"/>
      <c r="FV164" s="100">
        <f t="shared" si="574"/>
        <v>10.560519902518273</v>
      </c>
      <c r="FW164" s="100">
        <f t="shared" si="574"/>
        <v>1.3592946362968483</v>
      </c>
      <c r="FX164" s="100">
        <f t="shared" si="574"/>
        <v>-1.0601667270750292</v>
      </c>
      <c r="FY164" s="100">
        <f t="shared" si="574"/>
        <v>-7.2717281802362805</v>
      </c>
      <c r="FZ164" s="100">
        <f t="shared" si="574"/>
        <v>5.4518518518518411</v>
      </c>
      <c r="GA164" s="100">
        <f t="shared" si="574"/>
        <v>-7.1087384096656381</v>
      </c>
      <c r="GB164" s="100">
        <f t="shared" si="574"/>
        <v>0.36297640653357721</v>
      </c>
      <c r="GC164" s="100">
        <f t="shared" si="574"/>
        <v>-2.3508137432188048</v>
      </c>
      <c r="GD164" s="100">
        <f t="shared" si="574"/>
        <v>3.8683127572016529</v>
      </c>
      <c r="GE164" s="100">
        <f t="shared" si="574"/>
        <v>3.0606180665610161</v>
      </c>
      <c r="GF164" s="100">
        <f t="shared" si="574"/>
        <v>-13.39740509370495</v>
      </c>
      <c r="GG164" s="100">
        <f t="shared" si="574"/>
        <v>19.098879147708359</v>
      </c>
      <c r="GH164" s="100">
        <f t="shared" si="574"/>
        <v>-4.0439806187103962</v>
      </c>
      <c r="GI164" s="100">
        <f t="shared" si="574"/>
        <v>-0.14565935133035168</v>
      </c>
      <c r="GJ164" s="101">
        <f t="shared" si="574"/>
        <v>0.26256928911796429</v>
      </c>
      <c r="GK164" s="95">
        <f t="shared" si="574"/>
        <v>-3.996120271580994</v>
      </c>
      <c r="GL164" s="102">
        <f t="shared" si="574"/>
        <v>-0.49504950495049549</v>
      </c>
      <c r="GM164" s="102">
        <f t="shared" si="574"/>
        <v>-0.99502487562188602</v>
      </c>
      <c r="GN164" s="102">
        <f t="shared" si="574"/>
        <v>-0.16408573479642641</v>
      </c>
      <c r="GO164" s="102">
        <f t="shared" ref="GO164:GR172" si="590">IFERROR(((GO19/GN19)-1)*100,0)</f>
        <v>-0.67796610169491567</v>
      </c>
      <c r="GP164" s="102">
        <f t="shared" si="590"/>
        <v>-100</v>
      </c>
      <c r="GQ164" s="102">
        <f t="shared" si="590"/>
        <v>0</v>
      </c>
      <c r="GR164" s="102">
        <f t="shared" si="590"/>
        <v>0</v>
      </c>
      <c r="GS164" s="15"/>
      <c r="GT164" s="99"/>
      <c r="GU164" s="100">
        <f t="shared" si="575"/>
        <v>-22.099243681977498</v>
      </c>
      <c r="GV164" s="100">
        <f t="shared" si="575"/>
        <v>-19.085957849869761</v>
      </c>
      <c r="GW164" s="100">
        <f t="shared" si="575"/>
        <v>42.903131401814456</v>
      </c>
      <c r="GX164" s="100">
        <f t="shared" si="575"/>
        <v>-39.668236739709194</v>
      </c>
      <c r="GY164" s="100">
        <f t="shared" si="575"/>
        <v>36.558044806517323</v>
      </c>
      <c r="GZ164" s="100">
        <f t="shared" si="575"/>
        <v>-18.54337559035546</v>
      </c>
      <c r="HA164" s="100">
        <f t="shared" si="575"/>
        <v>24.687213915166307</v>
      </c>
      <c r="HB164" s="100">
        <f t="shared" si="575"/>
        <v>-11.600587371512482</v>
      </c>
      <c r="HC164" s="100">
        <f t="shared" si="575"/>
        <v>6.3399778516057603</v>
      </c>
      <c r="HD164" s="100">
        <f t="shared" si="575"/>
        <v>3.7490236917469444</v>
      </c>
      <c r="HE164" s="100">
        <f t="shared" si="575"/>
        <v>-10.664993726474281</v>
      </c>
      <c r="HF164" s="100">
        <f t="shared" si="575"/>
        <v>-8.3426966292134868</v>
      </c>
      <c r="HG164" s="100">
        <f t="shared" si="575"/>
        <v>-3.7082439472877704</v>
      </c>
      <c r="HH164" s="100">
        <f t="shared" si="575"/>
        <v>-3.7237428389560789</v>
      </c>
      <c r="HI164" s="101">
        <f t="shared" si="575"/>
        <v>18.181818181818187</v>
      </c>
      <c r="HJ164" s="95">
        <f t="shared" si="575"/>
        <v>-2.3776223776223793</v>
      </c>
      <c r="HK164" s="102">
        <f t="shared" si="575"/>
        <v>-0.48710601719197388</v>
      </c>
      <c r="HL164" s="102">
        <f t="shared" si="575"/>
        <v>-0.95018715807658749</v>
      </c>
      <c r="HM164" s="102">
        <f t="shared" si="575"/>
        <v>-0.14534883720930258</v>
      </c>
      <c r="HN164" s="102">
        <f t="shared" ref="HN164:HQ172" si="591">IFERROR(((HN19/HM19)-1)*100,0)</f>
        <v>-1.7467248908296984</v>
      </c>
      <c r="HO164" s="102">
        <f t="shared" si="591"/>
        <v>-100</v>
      </c>
      <c r="HP164" s="102">
        <f t="shared" si="591"/>
        <v>0</v>
      </c>
      <c r="HQ164" s="102">
        <f t="shared" si="591"/>
        <v>0</v>
      </c>
      <c r="HR164" s="15"/>
      <c r="HS164" s="99"/>
      <c r="HT164" s="100">
        <f t="shared" si="576"/>
        <v>-4.2743538767395677</v>
      </c>
      <c r="HU164" s="100">
        <f t="shared" si="576"/>
        <v>-6.4382139148494328</v>
      </c>
      <c r="HV164" s="100">
        <f t="shared" si="576"/>
        <v>-14.650388457269703</v>
      </c>
      <c r="HW164" s="100">
        <f t="shared" si="576"/>
        <v>83.094928478543565</v>
      </c>
      <c r="HX164" s="100">
        <f t="shared" si="576"/>
        <v>-26.988636363636363</v>
      </c>
      <c r="HY164" s="100">
        <f t="shared" si="576"/>
        <v>9.9221789883268574</v>
      </c>
      <c r="HZ164" s="100">
        <f t="shared" si="576"/>
        <v>9.203539823008855</v>
      </c>
      <c r="IA164" s="100">
        <f t="shared" si="576"/>
        <v>-2.5121555915721183</v>
      </c>
      <c r="IB164" s="100">
        <f t="shared" si="576"/>
        <v>-0.24937655860348684</v>
      </c>
      <c r="IC164" s="100">
        <f t="shared" si="576"/>
        <v>2.0833333333333259</v>
      </c>
      <c r="ID164" s="100">
        <f t="shared" si="576"/>
        <v>-1.2244897959183709</v>
      </c>
      <c r="IE164" s="100">
        <f t="shared" si="576"/>
        <v>-6.6942148760330555</v>
      </c>
      <c r="IF164" s="100">
        <f t="shared" si="576"/>
        <v>-2.1257750221434946</v>
      </c>
      <c r="IG164" s="100">
        <f t="shared" si="576"/>
        <v>0.90497737556560764</v>
      </c>
      <c r="IH164" s="101">
        <f t="shared" si="576"/>
        <v>9.5067264573990951</v>
      </c>
      <c r="II164" s="95">
        <f t="shared" si="576"/>
        <v>-0.57330057330057249</v>
      </c>
      <c r="IJ164" s="102">
        <f t="shared" si="576"/>
        <v>-0.24711696869851307</v>
      </c>
      <c r="IK164" s="102">
        <f t="shared" si="576"/>
        <v>0.49545829892649884</v>
      </c>
      <c r="IL164" s="102">
        <f t="shared" si="576"/>
        <v>8.2169268693510489E-2</v>
      </c>
      <c r="IM164" s="102">
        <f t="shared" ref="IM164:IP172" si="592">IFERROR(((IM19/IL19)-1)*100,0)</f>
        <v>-1.6420361247947435</v>
      </c>
      <c r="IN164" s="102">
        <f t="shared" si="592"/>
        <v>-100</v>
      </c>
      <c r="IO164" s="102">
        <f t="shared" si="592"/>
        <v>0</v>
      </c>
      <c r="IP164" s="102">
        <f t="shared" si="592"/>
        <v>0</v>
      </c>
      <c r="IQ164" s="15"/>
      <c r="IR164" s="99"/>
      <c r="IS164" s="100">
        <f t="shared" si="577"/>
        <v>-33.793103448275865</v>
      </c>
      <c r="IT164" s="100">
        <f t="shared" si="577"/>
        <v>-38.503086419753089</v>
      </c>
      <c r="IU164" s="100">
        <f t="shared" si="577"/>
        <v>111.54328732747803</v>
      </c>
      <c r="IV164" s="100">
        <f t="shared" si="577"/>
        <v>-74.673784104389085</v>
      </c>
      <c r="IW164" s="100">
        <f t="shared" si="577"/>
        <v>166.74473067915693</v>
      </c>
      <c r="IX164" s="100">
        <f t="shared" si="577"/>
        <v>-38.015803336259879</v>
      </c>
      <c r="IY164" s="100">
        <f t="shared" si="577"/>
        <v>-44.900849858356942</v>
      </c>
      <c r="IZ164" s="100">
        <f t="shared" si="577"/>
        <v>-27.249357326478151</v>
      </c>
      <c r="JA164" s="100">
        <f t="shared" si="577"/>
        <v>21.731448763250881</v>
      </c>
      <c r="JB164" s="100">
        <f t="shared" si="577"/>
        <v>7.1117561683599506</v>
      </c>
      <c r="JC164" s="100">
        <f t="shared" si="577"/>
        <v>-17.886178861788615</v>
      </c>
      <c r="JD164" s="100">
        <f t="shared" si="577"/>
        <v>-0.82508250825082952</v>
      </c>
      <c r="JE164" s="100">
        <f t="shared" si="577"/>
        <v>-6.3227953410981748</v>
      </c>
      <c r="JF164" s="100">
        <f t="shared" si="577"/>
        <v>-0.17761989342806039</v>
      </c>
      <c r="JG164" s="101">
        <f t="shared" si="577"/>
        <v>2.8469750889679624</v>
      </c>
      <c r="JH164" s="95">
        <f t="shared" si="577"/>
        <v>-1.2110726643598579</v>
      </c>
      <c r="JI164" s="102">
        <f t="shared" si="577"/>
        <v>-0.17513134851138146</v>
      </c>
      <c r="JJ164" s="102">
        <f t="shared" si="577"/>
        <v>-0.52631578947368585</v>
      </c>
      <c r="JK164" s="102">
        <f t="shared" si="577"/>
        <v>1.9400352733686121</v>
      </c>
      <c r="JL164" s="102">
        <f t="shared" ref="JL164:JO172" si="593">IFERROR(((JL19/JK19)-1)*100,0)</f>
        <v>0.17301038062282892</v>
      </c>
      <c r="JM164" s="102">
        <f t="shared" si="593"/>
        <v>-100</v>
      </c>
      <c r="JN164" s="102">
        <f t="shared" si="593"/>
        <v>0</v>
      </c>
      <c r="JO164" s="102">
        <f t="shared" si="593"/>
        <v>0</v>
      </c>
      <c r="JP164" s="15"/>
      <c r="JQ164" s="99"/>
      <c r="JR164" s="100">
        <f t="shared" si="578"/>
        <v>33.600000000000009</v>
      </c>
      <c r="JS164" s="100">
        <f t="shared" si="578"/>
        <v>38.023952095808376</v>
      </c>
      <c r="JT164" s="100">
        <f t="shared" si="578"/>
        <v>-19.522776572668111</v>
      </c>
      <c r="JU164" s="100">
        <f t="shared" si="578"/>
        <v>-7.8167115902964994</v>
      </c>
      <c r="JV164" s="100">
        <f t="shared" si="578"/>
        <v>4.8245614035087758</v>
      </c>
      <c r="JW164" s="100">
        <f t="shared" si="578"/>
        <v>2.5104602510460206</v>
      </c>
      <c r="JX164" s="100">
        <f t="shared" si="578"/>
        <v>182.17687074829931</v>
      </c>
      <c r="JY164" s="100">
        <f t="shared" si="578"/>
        <v>-11.137897782063643</v>
      </c>
      <c r="JZ164" s="100">
        <f t="shared" si="578"/>
        <v>5.9142702116115053</v>
      </c>
      <c r="KA164" s="100">
        <f t="shared" si="578"/>
        <v>3.5860655737705027</v>
      </c>
      <c r="KB164" s="100">
        <f t="shared" si="578"/>
        <v>-13.748763600395652</v>
      </c>
      <c r="KC164" s="100">
        <f t="shared" si="578"/>
        <v>-12.098623853211009</v>
      </c>
      <c r="KD164" s="100">
        <f t="shared" si="578"/>
        <v>-3.8486627527723472</v>
      </c>
      <c r="KE164" s="100">
        <f t="shared" si="578"/>
        <v>-8.548168249660792</v>
      </c>
      <c r="KF164" s="101">
        <f t="shared" si="578"/>
        <v>31.750741839762608</v>
      </c>
      <c r="KG164" s="95">
        <f t="shared" si="578"/>
        <v>-3.9977477477477485</v>
      </c>
      <c r="KH164" s="102">
        <f t="shared" si="578"/>
        <v>-0.76246334310849928</v>
      </c>
      <c r="KI164" s="102">
        <f t="shared" si="578"/>
        <v>-2.1276595744680882</v>
      </c>
      <c r="KJ164" s="102">
        <f t="shared" si="578"/>
        <v>-1.0265700483091833</v>
      </c>
      <c r="KK164" s="102">
        <f t="shared" ref="KK164:KN172" si="594">IFERROR(((KK19/KJ19)-1)*100,0)</f>
        <v>-2.501525320317266</v>
      </c>
      <c r="KL164" s="102">
        <f t="shared" si="594"/>
        <v>-100</v>
      </c>
      <c r="KM164" s="102">
        <f t="shared" si="594"/>
        <v>0</v>
      </c>
      <c r="KN164" s="102">
        <f t="shared" si="594"/>
        <v>0</v>
      </c>
      <c r="KO164" s="15"/>
      <c r="KP164" s="99"/>
      <c r="KQ164" s="100">
        <f t="shared" si="579"/>
        <v>-35.714285714285708</v>
      </c>
      <c r="KR164" s="100">
        <f t="shared" si="579"/>
        <v>51.851851851851862</v>
      </c>
      <c r="KS164" s="100">
        <f t="shared" si="579"/>
        <v>-52.961672473867594</v>
      </c>
      <c r="KT164" s="100">
        <f t="shared" si="579"/>
        <v>88.148148148148152</v>
      </c>
      <c r="KU164" s="100">
        <f t="shared" si="579"/>
        <v>-36.220472440944881</v>
      </c>
      <c r="KV164" s="100">
        <f t="shared" si="579"/>
        <v>24.691358024691358</v>
      </c>
      <c r="KW164" s="100">
        <f t="shared" si="579"/>
        <v>84.653465346534659</v>
      </c>
      <c r="KX164" s="100">
        <f t="shared" si="579"/>
        <v>-54.959785522788195</v>
      </c>
      <c r="KY164" s="100">
        <f t="shared" si="579"/>
        <v>-100</v>
      </c>
      <c r="KZ164" s="100">
        <f t="shared" si="579"/>
        <v>0</v>
      </c>
      <c r="LA164" s="100">
        <f t="shared" si="579"/>
        <v>-2.3809523809523836</v>
      </c>
      <c r="LB164" s="100">
        <f t="shared" si="579"/>
        <v>24.390243902439025</v>
      </c>
      <c r="LC164" s="100">
        <f t="shared" si="579"/>
        <v>-25.490196078431371</v>
      </c>
      <c r="LD164" s="100">
        <f t="shared" si="579"/>
        <v>-11.842105263157897</v>
      </c>
      <c r="LE164" s="101">
        <f t="shared" si="579"/>
        <v>53.731343283582092</v>
      </c>
      <c r="LF164" s="95">
        <f t="shared" si="579"/>
        <v>13.592233009708732</v>
      </c>
      <c r="LG164" s="102">
        <f t="shared" si="579"/>
        <v>-19.658119658119656</v>
      </c>
      <c r="LH164" s="102">
        <f t="shared" si="579"/>
        <v>20.212765957446809</v>
      </c>
      <c r="LI164" s="102">
        <f t="shared" si="579"/>
        <v>2.6548672566371723</v>
      </c>
      <c r="LJ164" s="102">
        <f t="shared" ref="LJ164:LM172" si="595">IFERROR(((LJ19/LI19)-1)*100,0)</f>
        <v>67.241379310344811</v>
      </c>
      <c r="LK164" s="102">
        <f t="shared" si="595"/>
        <v>-100</v>
      </c>
      <c r="LL164" s="102">
        <f t="shared" si="595"/>
        <v>0</v>
      </c>
      <c r="LM164" s="102">
        <f t="shared" si="595"/>
        <v>0</v>
      </c>
      <c r="LN164" s="15"/>
      <c r="LO164" s="99"/>
      <c r="LP164" s="100">
        <f t="shared" si="580"/>
        <v>2.6086956521739202</v>
      </c>
      <c r="LQ164" s="100">
        <f t="shared" si="580"/>
        <v>-37.288135593220339</v>
      </c>
      <c r="LR164" s="100">
        <f t="shared" si="580"/>
        <v>-74.324324324324323</v>
      </c>
      <c r="LS164" s="100">
        <f t="shared" si="580"/>
        <v>294.73684210526312</v>
      </c>
      <c r="LT164" s="100">
        <f t="shared" si="580"/>
        <v>-6.6666666666666652</v>
      </c>
      <c r="LU164" s="100">
        <f t="shared" si="580"/>
        <v>-21.428571428571431</v>
      </c>
      <c r="LV164" s="100">
        <f t="shared" si="580"/>
        <v>-1.8181818181818188</v>
      </c>
      <c r="LW164" s="100">
        <f t="shared" si="580"/>
        <v>-25.925925925925931</v>
      </c>
      <c r="LX164" s="100">
        <f t="shared" si="580"/>
        <v>-100</v>
      </c>
      <c r="LY164" s="100">
        <f t="shared" si="580"/>
        <v>0</v>
      </c>
      <c r="LZ164" s="100">
        <f t="shared" si="580"/>
        <v>-35.714285714285708</v>
      </c>
      <c r="MA164" s="100">
        <f t="shared" si="580"/>
        <v>122.22222222222223</v>
      </c>
      <c r="MB164" s="100">
        <f t="shared" si="580"/>
        <v>-40</v>
      </c>
      <c r="MC164" s="100">
        <f t="shared" si="580"/>
        <v>8.333333333333325</v>
      </c>
      <c r="MD164" s="101">
        <f t="shared" si="580"/>
        <v>15.384615384615374</v>
      </c>
      <c r="ME164" s="95">
        <f t="shared" si="580"/>
        <v>-53.333333333333336</v>
      </c>
      <c r="MF164" s="102">
        <f t="shared" si="580"/>
        <v>57.142857142857139</v>
      </c>
      <c r="MG164" s="102">
        <f t="shared" si="580"/>
        <v>145.45454545454547</v>
      </c>
      <c r="MH164" s="102">
        <f t="shared" si="580"/>
        <v>-37.037037037037038</v>
      </c>
      <c r="MI164" s="102">
        <f t="shared" ref="MI164:ML172" si="596">IFERROR(((MI19/MH19)-1)*100,0)</f>
        <v>211.76470588235296</v>
      </c>
      <c r="MJ164" s="102">
        <f t="shared" si="596"/>
        <v>-100</v>
      </c>
      <c r="MK164" s="102">
        <f t="shared" si="596"/>
        <v>0</v>
      </c>
      <c r="ML164" s="102">
        <f t="shared" si="596"/>
        <v>0</v>
      </c>
      <c r="MM164" s="15"/>
      <c r="MN164" s="99"/>
      <c r="MO164" s="100">
        <f t="shared" si="581"/>
        <v>-63.194444444444443</v>
      </c>
      <c r="MP164" s="100">
        <f t="shared" si="581"/>
        <v>233.96226415094338</v>
      </c>
      <c r="MQ164" s="100">
        <f t="shared" si="581"/>
        <v>-57.627118644067799</v>
      </c>
      <c r="MR164" s="100">
        <f t="shared" si="581"/>
        <v>87.999999999999986</v>
      </c>
      <c r="MS164" s="100">
        <f t="shared" si="581"/>
        <v>-65.957446808510639</v>
      </c>
      <c r="MT164" s="100">
        <f t="shared" si="581"/>
        <v>112.5</v>
      </c>
      <c r="MU164" s="100">
        <f t="shared" si="581"/>
        <v>13.725490196078427</v>
      </c>
      <c r="MV164" s="100">
        <f t="shared" si="581"/>
        <v>5.1724137931034475</v>
      </c>
      <c r="MW164" s="100">
        <f t="shared" si="581"/>
        <v>-100</v>
      </c>
      <c r="MX164" s="100">
        <f t="shared" si="581"/>
        <v>0</v>
      </c>
      <c r="MY164" s="100">
        <f t="shared" si="581"/>
        <v>0</v>
      </c>
      <c r="MZ164" s="100">
        <f t="shared" si="581"/>
        <v>10.000000000000009</v>
      </c>
      <c r="NA164" s="100">
        <f t="shared" si="581"/>
        <v>-20.779220779220775</v>
      </c>
      <c r="NB164" s="100">
        <f t="shared" si="581"/>
        <v>-11.475409836065575</v>
      </c>
      <c r="NC164" s="101">
        <f t="shared" si="581"/>
        <v>44.444444444444443</v>
      </c>
      <c r="ND164" s="95">
        <f t="shared" si="581"/>
        <v>19.23076923076923</v>
      </c>
      <c r="NE164" s="102">
        <f t="shared" si="581"/>
        <v>-24.731182795698924</v>
      </c>
      <c r="NF164" s="102">
        <f t="shared" si="581"/>
        <v>2.857142857142847</v>
      </c>
      <c r="NG164" s="102">
        <f t="shared" si="581"/>
        <v>18.055555555555557</v>
      </c>
      <c r="NH164" s="102">
        <f t="shared" ref="NH164:NK172" si="597">IFERROR(((NH19/NG19)-1)*100,0)</f>
        <v>38.823529411764703</v>
      </c>
      <c r="NI164" s="102">
        <f t="shared" si="597"/>
        <v>-100</v>
      </c>
      <c r="NJ164" s="102">
        <f t="shared" si="597"/>
        <v>0</v>
      </c>
      <c r="NK164" s="102">
        <f t="shared" si="597"/>
        <v>0</v>
      </c>
      <c r="NL164" s="15"/>
      <c r="NM164" s="106"/>
      <c r="NN164" s="100">
        <f t="shared" si="582"/>
        <v>-48.571428571428577</v>
      </c>
      <c r="NO164" s="100">
        <f t="shared" si="582"/>
        <v>100</v>
      </c>
      <c r="NP164" s="100">
        <f t="shared" si="582"/>
        <v>13.888888888888884</v>
      </c>
      <c r="NQ164" s="100">
        <f t="shared" si="582"/>
        <v>-7.3170731707317032</v>
      </c>
      <c r="NR164" s="100">
        <f t="shared" si="582"/>
        <v>15.789473684210531</v>
      </c>
      <c r="NS164" s="100">
        <f t="shared" si="582"/>
        <v>2.2727272727272707</v>
      </c>
      <c r="NT164" s="100">
        <f t="shared" si="582"/>
        <v>351.11111111111109</v>
      </c>
      <c r="NU164" s="100">
        <f t="shared" si="582"/>
        <v>-97.044334975369466</v>
      </c>
      <c r="NV164" s="100">
        <f t="shared" si="582"/>
        <v>-100</v>
      </c>
      <c r="NW164" s="100">
        <f t="shared" si="582"/>
        <v>0</v>
      </c>
      <c r="NX164" s="100">
        <f t="shared" si="582"/>
        <v>0</v>
      </c>
      <c r="NY164" s="100">
        <f t="shared" si="582"/>
        <v>66.666666666666671</v>
      </c>
      <c r="NZ164" s="100">
        <f t="shared" si="582"/>
        <v>-40</v>
      </c>
      <c r="OA164" s="100">
        <f t="shared" si="582"/>
        <v>-100</v>
      </c>
      <c r="OB164" s="101">
        <f t="shared" si="582"/>
        <v>0</v>
      </c>
      <c r="OC164" s="95">
        <f t="shared" si="582"/>
        <v>70</v>
      </c>
      <c r="OD164" s="102">
        <f t="shared" si="582"/>
        <v>-23.529411764705888</v>
      </c>
      <c r="OE164" s="102">
        <f t="shared" si="582"/>
        <v>7.6923076923076872</v>
      </c>
      <c r="OF164" s="102">
        <f t="shared" si="582"/>
        <v>0</v>
      </c>
      <c r="OG164" s="102">
        <f t="shared" ref="OG164:OJ172" si="598">IFERROR(((OG19/OF19)-1)*100,0)</f>
        <v>64.285714285714278</v>
      </c>
      <c r="OH164" s="102">
        <f t="shared" si="598"/>
        <v>-100</v>
      </c>
      <c r="OI164" s="102">
        <f t="shared" si="598"/>
        <v>0</v>
      </c>
      <c r="OJ164" s="102">
        <f t="shared" si="598"/>
        <v>0</v>
      </c>
      <c r="OK164" s="37"/>
      <c r="OL164"/>
      <c r="OM164"/>
      <c r="ON164"/>
      <c r="OO164"/>
      <c r="OP164"/>
      <c r="OQ164"/>
      <c r="OR164"/>
      <c r="OS164"/>
      <c r="OT164"/>
      <c r="OU164"/>
      <c r="OV164"/>
      <c r="OW164"/>
      <c r="OX164"/>
      <c r="OY164"/>
      <c r="OZ164"/>
      <c r="PA164"/>
      <c r="PB164"/>
      <c r="PC164"/>
      <c r="PD164"/>
      <c r="PE164"/>
      <c r="PF164"/>
      <c r="PG164"/>
      <c r="PH164"/>
      <c r="PI164"/>
      <c r="PJ164"/>
      <c r="PK164"/>
      <c r="PL164"/>
      <c r="PM164"/>
      <c r="PN164"/>
      <c r="PO164"/>
      <c r="PP164"/>
      <c r="PQ164"/>
      <c r="PR164"/>
      <c r="PS164"/>
      <c r="PT164"/>
      <c r="PU164"/>
      <c r="PV164"/>
      <c r="PW164"/>
      <c r="PX164"/>
      <c r="PY164"/>
      <c r="PZ164"/>
      <c r="QA164"/>
      <c r="QB164"/>
      <c r="QC164"/>
      <c r="QD164"/>
      <c r="QE164"/>
      <c r="QF164"/>
      <c r="QG164"/>
      <c r="QH164"/>
      <c r="QI164"/>
      <c r="QJ164"/>
      <c r="QK164"/>
      <c r="QL164"/>
      <c r="QM164"/>
      <c r="QN164"/>
      <c r="QO164"/>
      <c r="QP164"/>
      <c r="QQ164"/>
      <c r="QR164"/>
      <c r="QS164"/>
      <c r="QT164"/>
      <c r="QU164"/>
      <c r="QV164"/>
      <c r="QW164"/>
      <c r="QX164"/>
      <c r="QY164"/>
      <c r="QZ164"/>
      <c r="RA164"/>
      <c r="RB164"/>
      <c r="RC164"/>
      <c r="RD164"/>
      <c r="RE164"/>
      <c r="RF164"/>
      <c r="RG164"/>
      <c r="RH164"/>
      <c r="RI164"/>
      <c r="RJ164"/>
      <c r="RK164"/>
      <c r="RL164"/>
      <c r="RM164"/>
      <c r="RN164"/>
      <c r="RO164"/>
      <c r="RP164"/>
      <c r="RQ164"/>
      <c r="RR164"/>
      <c r="RS164"/>
      <c r="RT164"/>
      <c r="RU164"/>
      <c r="RV164"/>
      <c r="RW164"/>
      <c r="RX164"/>
      <c r="RY164"/>
      <c r="RZ164"/>
      <c r="SA164"/>
      <c r="SB164"/>
      <c r="SC164"/>
      <c r="SD164"/>
      <c r="SE164"/>
      <c r="SF164"/>
      <c r="SG164"/>
      <c r="SH164"/>
      <c r="SI164"/>
      <c r="SJ164"/>
      <c r="SK164"/>
      <c r="SL164"/>
      <c r="SM164"/>
      <c r="SN164"/>
      <c r="SO164"/>
      <c r="SP164"/>
      <c r="SQ164"/>
      <c r="SR164"/>
      <c r="SS164"/>
      <c r="ST164" s="15"/>
    </row>
    <row r="165" spans="1:514" x14ac:dyDescent="0.3">
      <c r="A165" s="58" t="str">
        <f>A$20</f>
        <v>Perkhidmatan</v>
      </c>
      <c r="B165" s="93"/>
      <c r="C165" s="94">
        <f t="shared" si="568"/>
        <v>-0.13054347453854698</v>
      </c>
      <c r="D165" s="94">
        <f t="shared" si="568"/>
        <v>0.84548119618730322</v>
      </c>
      <c r="E165" s="94">
        <f t="shared" si="568"/>
        <v>0.2221281733284286</v>
      </c>
      <c r="F165" s="94">
        <f t="shared" si="568"/>
        <v>0.36666383185077756</v>
      </c>
      <c r="G165" s="94">
        <f t="shared" si="568"/>
        <v>0.29492316155286247</v>
      </c>
      <c r="H165" s="94">
        <f t="shared" si="568"/>
        <v>0.47691120621122796</v>
      </c>
      <c r="I165" s="94">
        <f t="shared" si="568"/>
        <v>0.1206913015272093</v>
      </c>
      <c r="J165" s="94">
        <f t="shared" si="568"/>
        <v>-0.66524671129043478</v>
      </c>
      <c r="K165" s="94">
        <f t="shared" si="568"/>
        <v>-2.3427198926462278</v>
      </c>
      <c r="L165" s="94">
        <f t="shared" si="568"/>
        <v>0.89637437047607182</v>
      </c>
      <c r="M165" s="94">
        <f t="shared" si="568"/>
        <v>-0.32080553269737688</v>
      </c>
      <c r="N165" s="94">
        <f t="shared" si="568"/>
        <v>-0.16975592692001218</v>
      </c>
      <c r="O165" s="94">
        <f t="shared" si="568"/>
        <v>-1.1128460831610898</v>
      </c>
      <c r="P165" s="94">
        <f t="shared" si="568"/>
        <v>0.69110274497725666</v>
      </c>
      <c r="Q165" s="95">
        <f t="shared" si="568"/>
        <v>1.6585615267066478</v>
      </c>
      <c r="R165" s="95">
        <f t="shared" si="568"/>
        <v>0.64097393964712701</v>
      </c>
      <c r="S165" s="96">
        <f t="shared" si="568"/>
        <v>0.75350051776146287</v>
      </c>
      <c r="T165" s="96">
        <f t="shared" si="568"/>
        <v>0.53035611188665399</v>
      </c>
      <c r="U165" s="96">
        <f t="shared" si="568"/>
        <v>0.7099599080679253</v>
      </c>
      <c r="V165" s="96">
        <f t="shared" si="583"/>
        <v>0.59039761413424152</v>
      </c>
      <c r="W165" s="96">
        <f t="shared" si="583"/>
        <v>-100</v>
      </c>
      <c r="X165" s="96">
        <f t="shared" si="583"/>
        <v>0</v>
      </c>
      <c r="Y165" s="96">
        <f t="shared" si="583"/>
        <v>0</v>
      </c>
      <c r="Z165" s="15"/>
      <c r="AA165" s="93"/>
      <c r="AB165" s="94">
        <f t="shared" si="569"/>
        <v>-7.7994147633386746E-2</v>
      </c>
      <c r="AC165" s="94">
        <f t="shared" si="569"/>
        <v>1.1559443956210558</v>
      </c>
      <c r="AD165" s="94">
        <f t="shared" si="569"/>
        <v>0.38456627696543677</v>
      </c>
      <c r="AE165" s="94">
        <f t="shared" si="569"/>
        <v>0.19147738976916795</v>
      </c>
      <c r="AF165" s="94">
        <f t="shared" si="569"/>
        <v>0.46542883478586372</v>
      </c>
      <c r="AG165" s="94">
        <f t="shared" si="569"/>
        <v>0.93801376495197264</v>
      </c>
      <c r="AH165" s="94">
        <f t="shared" si="569"/>
        <v>0.49550251357137753</v>
      </c>
      <c r="AI165" s="94">
        <f t="shared" si="569"/>
        <v>-0.45020526652151949</v>
      </c>
      <c r="AJ165" s="94">
        <f t="shared" si="569"/>
        <v>-0.4100774318679834</v>
      </c>
      <c r="AK165" s="94">
        <f t="shared" si="569"/>
        <v>0.60528917854392184</v>
      </c>
      <c r="AL165" s="94">
        <f t="shared" si="569"/>
        <v>-0.1454569642866832</v>
      </c>
      <c r="AM165" s="94">
        <f t="shared" si="569"/>
        <v>8.2996577495753066E-2</v>
      </c>
      <c r="AN165" s="94">
        <f t="shared" si="569"/>
        <v>1.697947385359555E-3</v>
      </c>
      <c r="AO165" s="94">
        <f t="shared" si="569"/>
        <v>0.57104396861975548</v>
      </c>
      <c r="AP165" s="95">
        <f t="shared" si="569"/>
        <v>1.5469351343430082</v>
      </c>
      <c r="AQ165" s="95">
        <f t="shared" si="569"/>
        <v>0.27904390884920804</v>
      </c>
      <c r="AR165" s="96">
        <f t="shared" si="569"/>
        <v>1.7223930998168324</v>
      </c>
      <c r="AS165" s="96">
        <f t="shared" si="569"/>
        <v>0.52383702963867407</v>
      </c>
      <c r="AT165" s="96">
        <f t="shared" si="569"/>
        <v>1.0573256917236984</v>
      </c>
      <c r="AU165" s="96">
        <f t="shared" si="584"/>
        <v>0.73539415689263254</v>
      </c>
      <c r="AV165" s="96">
        <f t="shared" si="584"/>
        <v>-100</v>
      </c>
      <c r="AW165" s="96">
        <f t="shared" si="584"/>
        <v>0</v>
      </c>
      <c r="AX165" s="96">
        <f t="shared" si="584"/>
        <v>0</v>
      </c>
      <c r="AY165" s="15"/>
      <c r="AZ165" s="93"/>
      <c r="BA165" s="94">
        <f t="shared" si="570"/>
        <v>0.10052085880449813</v>
      </c>
      <c r="BB165" s="94">
        <f t="shared" si="570"/>
        <v>0.78662267410110065</v>
      </c>
      <c r="BC165" s="94">
        <f t="shared" si="570"/>
        <v>-6.9303761168870714E-2</v>
      </c>
      <c r="BD165" s="94">
        <f t="shared" si="570"/>
        <v>0.81449971831824008</v>
      </c>
      <c r="BE165" s="94">
        <f t="shared" si="570"/>
        <v>0.34591081113013455</v>
      </c>
      <c r="BF165" s="94">
        <f t="shared" si="570"/>
        <v>0.65734346077137573</v>
      </c>
      <c r="BG165" s="94">
        <f t="shared" si="570"/>
        <v>-1.0034416515777078</v>
      </c>
      <c r="BH165" s="94">
        <f t="shared" si="570"/>
        <v>-0.74652393983976051</v>
      </c>
      <c r="BI165" s="94">
        <f t="shared" si="570"/>
        <v>-3.4604914703356582</v>
      </c>
      <c r="BJ165" s="94">
        <f t="shared" si="570"/>
        <v>1.2517601712039861</v>
      </c>
      <c r="BK165" s="94">
        <f t="shared" si="570"/>
        <v>-0.1201663963291022</v>
      </c>
      <c r="BL165" s="94">
        <f t="shared" si="570"/>
        <v>-0.22459358787273453</v>
      </c>
      <c r="BM165" s="94">
        <f t="shared" si="570"/>
        <v>-1.8934346739413299</v>
      </c>
      <c r="BN165" s="94">
        <f t="shared" si="570"/>
        <v>1.2223592900511449</v>
      </c>
      <c r="BO165" s="95">
        <f t="shared" si="570"/>
        <v>1.8410710386852269</v>
      </c>
      <c r="BP165" s="95">
        <f t="shared" si="570"/>
        <v>1.0748208631894629</v>
      </c>
      <c r="BQ165" s="96">
        <f t="shared" si="570"/>
        <v>0.37890456088287561</v>
      </c>
      <c r="BR165" s="96">
        <f t="shared" si="570"/>
        <v>0.7231081982518095</v>
      </c>
      <c r="BS165" s="96">
        <f t="shared" si="570"/>
        <v>0.76173474885543602</v>
      </c>
      <c r="BT165" s="96">
        <f t="shared" si="585"/>
        <v>0.92235155165347749</v>
      </c>
      <c r="BU165" s="96">
        <f t="shared" si="585"/>
        <v>-100</v>
      </c>
      <c r="BV165" s="96">
        <f t="shared" si="585"/>
        <v>0</v>
      </c>
      <c r="BW165" s="96">
        <f t="shared" si="585"/>
        <v>0</v>
      </c>
      <c r="BX165" s="15"/>
      <c r="BY165" s="93"/>
      <c r="BZ165" s="94">
        <f t="shared" si="586"/>
        <v>-0.75149663895883734</v>
      </c>
      <c r="CA165" s="94">
        <f t="shared" si="586"/>
        <v>0.48216554085829255</v>
      </c>
      <c r="CB165" s="94">
        <f t="shared" si="586"/>
        <v>0.64292255157138989</v>
      </c>
      <c r="CC165" s="94">
        <f t="shared" si="586"/>
        <v>-0.39420326231772718</v>
      </c>
      <c r="CD165" s="94">
        <f t="shared" si="586"/>
        <v>-0.1034969597768054</v>
      </c>
      <c r="CE165" s="94">
        <f t="shared" si="586"/>
        <v>-0.70721118925218818</v>
      </c>
      <c r="CF165" s="94">
        <f t="shared" si="586"/>
        <v>2.1990098841462302</v>
      </c>
      <c r="CG165" s="94">
        <f t="shared" si="586"/>
        <v>-0.82842823913776842</v>
      </c>
      <c r="CH165" s="94">
        <f t="shared" si="586"/>
        <v>-2.9170615875090511</v>
      </c>
      <c r="CI165" s="94">
        <f t="shared" si="586"/>
        <v>0.56387315850805475</v>
      </c>
      <c r="CJ165" s="94">
        <f t="shared" si="586"/>
        <v>-1.0852036132191323</v>
      </c>
      <c r="CK165" s="94">
        <f t="shared" si="586"/>
        <v>-0.47138164184034048</v>
      </c>
      <c r="CL165" s="94">
        <f t="shared" si="586"/>
        <v>-1.1791456084160767</v>
      </c>
      <c r="CM165" s="94">
        <f t="shared" si="586"/>
        <v>-0.34672519642459099</v>
      </c>
      <c r="CN165" s="95">
        <f t="shared" si="586"/>
        <v>1.4191540876934194</v>
      </c>
      <c r="CO165" s="95">
        <f t="shared" si="586"/>
        <v>0.23745133238524119</v>
      </c>
      <c r="CP165" s="96">
        <f t="shared" si="586"/>
        <v>-4.186547923763495E-2</v>
      </c>
      <c r="CQ165" s="96">
        <f t="shared" si="586"/>
        <v>7.5040399657022583E-2</v>
      </c>
      <c r="CR165" s="96">
        <f t="shared" si="586"/>
        <v>-3.8945246471100425E-2</v>
      </c>
      <c r="CS165" s="96">
        <f t="shared" si="586"/>
        <v>-0.48822639376540078</v>
      </c>
      <c r="CT165" s="96">
        <f t="shared" si="586"/>
        <v>-100</v>
      </c>
      <c r="CU165" s="96">
        <f t="shared" si="586"/>
        <v>0</v>
      </c>
      <c r="CV165" s="96">
        <f t="shared" si="586"/>
        <v>0</v>
      </c>
      <c r="CW165" s="15"/>
      <c r="CX165" s="93"/>
      <c r="CY165" s="94">
        <f t="shared" si="571"/>
        <v>-7.110837294174166E-2</v>
      </c>
      <c r="CZ165" s="94">
        <f t="shared" si="571"/>
        <v>0.8666904478539017</v>
      </c>
      <c r="DA165" s="94">
        <f t="shared" si="571"/>
        <v>0.28157254227363371</v>
      </c>
      <c r="DB165" s="94">
        <f t="shared" si="571"/>
        <v>0.24759177422295497</v>
      </c>
      <c r="DC165" s="94">
        <f t="shared" si="571"/>
        <v>0.27260214217954548</v>
      </c>
      <c r="DD165" s="94">
        <f t="shared" si="571"/>
        <v>0.54458441682516678</v>
      </c>
      <c r="DE165" s="94">
        <f t="shared" si="571"/>
        <v>0.21048778049144179</v>
      </c>
      <c r="DF165" s="94">
        <f t="shared" si="571"/>
        <v>-0.52060963241559177</v>
      </c>
      <c r="DG165" s="94">
        <f t="shared" si="571"/>
        <v>-2.3333481250984889</v>
      </c>
      <c r="DH165" s="94">
        <f t="shared" si="571"/>
        <v>0.93666597818031772</v>
      </c>
      <c r="DI165" s="94">
        <f t="shared" si="571"/>
        <v>-0.30352185019717481</v>
      </c>
      <c r="DJ165" s="94">
        <f t="shared" si="571"/>
        <v>-0.16604465191323303</v>
      </c>
      <c r="DK165" s="94">
        <f t="shared" si="571"/>
        <v>-1.1365102117244619</v>
      </c>
      <c r="DL165" s="94">
        <f t="shared" si="571"/>
        <v>0.74719823999733759</v>
      </c>
      <c r="DM165" s="95">
        <f t="shared" si="571"/>
        <v>1.6087141754080214</v>
      </c>
      <c r="DN165" s="95">
        <f t="shared" si="571"/>
        <v>0.70469772644468076</v>
      </c>
      <c r="DO165" s="96">
        <f t="shared" si="571"/>
        <v>0.63757357532496783</v>
      </c>
      <c r="DP165" s="96">
        <f t="shared" si="571"/>
        <v>0.54836118183252403</v>
      </c>
      <c r="DQ165" s="96">
        <f t="shared" si="571"/>
        <v>0.72695940742437681</v>
      </c>
      <c r="DR165" s="96">
        <f t="shared" si="587"/>
        <v>0.5951448812275828</v>
      </c>
      <c r="DS165" s="96">
        <f t="shared" si="587"/>
        <v>-100</v>
      </c>
      <c r="DT165" s="96">
        <f t="shared" si="587"/>
        <v>0</v>
      </c>
      <c r="DU165" s="96">
        <f t="shared" si="587"/>
        <v>0</v>
      </c>
      <c r="DV165" s="15"/>
      <c r="DW165" s="93"/>
      <c r="DX165" s="94">
        <f t="shared" si="572"/>
        <v>-9.6396168464318865E-2</v>
      </c>
      <c r="DY165" s="94">
        <f t="shared" si="572"/>
        <v>1.1144358849203728</v>
      </c>
      <c r="DZ165" s="94">
        <f t="shared" si="572"/>
        <v>0.50287396528854167</v>
      </c>
      <c r="EA165" s="94">
        <f t="shared" si="572"/>
        <v>0.123140364701535</v>
      </c>
      <c r="EB165" s="94">
        <f t="shared" si="572"/>
        <v>0.34595412353537469</v>
      </c>
      <c r="EC165" s="94">
        <f t="shared" si="572"/>
        <v>1.0153694579915662</v>
      </c>
      <c r="ED165" s="94">
        <f t="shared" si="572"/>
        <v>0.55206821530180417</v>
      </c>
      <c r="EE165" s="94">
        <f t="shared" si="572"/>
        <v>-0.29979106711295334</v>
      </c>
      <c r="EF165" s="94">
        <f t="shared" si="572"/>
        <v>-0.39271332064426678</v>
      </c>
      <c r="EG165" s="94">
        <f t="shared" si="572"/>
        <v>0.58685913594882511</v>
      </c>
      <c r="EH165" s="94">
        <f t="shared" si="572"/>
        <v>-0.15063881510212207</v>
      </c>
      <c r="EI165" s="94">
        <f t="shared" si="572"/>
        <v>4.3085053999858403E-3</v>
      </c>
      <c r="EJ165" s="94">
        <f t="shared" si="572"/>
        <v>-3.1184028853437074E-2</v>
      </c>
      <c r="EK165" s="94">
        <f t="shared" si="572"/>
        <v>0.59938529145981967</v>
      </c>
      <c r="EL165" s="95">
        <f t="shared" si="572"/>
        <v>1.581946874492135</v>
      </c>
      <c r="EM165" s="95">
        <f t="shared" si="572"/>
        <v>0.20109019805778505</v>
      </c>
      <c r="EN165" s="96">
        <f t="shared" si="572"/>
        <v>1.4388109517182945</v>
      </c>
      <c r="EO165" s="96">
        <f t="shared" si="572"/>
        <v>0.59714251467666291</v>
      </c>
      <c r="EP165" s="96">
        <f t="shared" si="572"/>
        <v>1.0427734841714775</v>
      </c>
      <c r="EQ165" s="96">
        <f t="shared" si="588"/>
        <v>0.69982175635110444</v>
      </c>
      <c r="ER165" s="96">
        <f t="shared" si="588"/>
        <v>-100</v>
      </c>
      <c r="ES165" s="96">
        <f t="shared" si="588"/>
        <v>0</v>
      </c>
      <c r="ET165" s="96">
        <f t="shared" si="588"/>
        <v>0</v>
      </c>
      <c r="EU165" s="15"/>
      <c r="EV165" s="93"/>
      <c r="EW165" s="94">
        <f t="shared" si="573"/>
        <v>0.20075771108802876</v>
      </c>
      <c r="EX165" s="94">
        <f t="shared" si="573"/>
        <v>0.87654302294515318</v>
      </c>
      <c r="EY165" s="94">
        <f t="shared" si="573"/>
        <v>4.8418951759110485E-5</v>
      </c>
      <c r="EZ165" s="94">
        <f t="shared" si="573"/>
        <v>0.54994218779960136</v>
      </c>
      <c r="FA165" s="94">
        <f t="shared" si="573"/>
        <v>0.32407715058655473</v>
      </c>
      <c r="FB165" s="94">
        <f t="shared" si="573"/>
        <v>0.81698342513856215</v>
      </c>
      <c r="FC165" s="94">
        <f t="shared" si="573"/>
        <v>-0.84073781539570902</v>
      </c>
      <c r="FD165" s="94">
        <f t="shared" si="573"/>
        <v>-0.57399851543001867</v>
      </c>
      <c r="FE165" s="94">
        <f t="shared" si="573"/>
        <v>-3.4126375130806741</v>
      </c>
      <c r="FF165" s="94">
        <f t="shared" si="573"/>
        <v>1.2941132944092715</v>
      </c>
      <c r="FG165" s="94">
        <f t="shared" si="573"/>
        <v>-8.8597435955650727E-2</v>
      </c>
      <c r="FH165" s="94">
        <f t="shared" si="573"/>
        <v>-0.20150941867570493</v>
      </c>
      <c r="FI165" s="94">
        <f t="shared" si="573"/>
        <v>-1.9151110019879791</v>
      </c>
      <c r="FJ165" s="94">
        <f t="shared" si="573"/>
        <v>1.3347760434750944</v>
      </c>
      <c r="FK165" s="95">
        <f t="shared" si="573"/>
        <v>1.6888257605941259</v>
      </c>
      <c r="FL165" s="95">
        <f t="shared" si="573"/>
        <v>1.2041743273383476</v>
      </c>
      <c r="FM165" s="96">
        <f t="shared" si="573"/>
        <v>0.32926813333906679</v>
      </c>
      <c r="FN165" s="96">
        <f t="shared" si="573"/>
        <v>0.70846828943591511</v>
      </c>
      <c r="FO165" s="96">
        <f t="shared" si="573"/>
        <v>0.83193918462296512</v>
      </c>
      <c r="FP165" s="96">
        <f t="shared" si="589"/>
        <v>0.92259256919444699</v>
      </c>
      <c r="FQ165" s="96">
        <f t="shared" si="589"/>
        <v>-100</v>
      </c>
      <c r="FR165" s="96">
        <f t="shared" si="589"/>
        <v>0</v>
      </c>
      <c r="FS165" s="96">
        <f t="shared" si="589"/>
        <v>0</v>
      </c>
      <c r="FT165" s="15"/>
      <c r="FU165" s="93"/>
      <c r="FV165" s="94">
        <f t="shared" si="574"/>
        <v>-0.66250260301392583</v>
      </c>
      <c r="FW165" s="94">
        <f t="shared" si="574"/>
        <v>0.44239931177239011</v>
      </c>
      <c r="FX165" s="94">
        <f t="shared" si="574"/>
        <v>0.5839222927161325</v>
      </c>
      <c r="FY165" s="94">
        <f t="shared" si="574"/>
        <v>-0.25772465301281411</v>
      </c>
      <c r="FZ165" s="94">
        <f t="shared" si="574"/>
        <v>3.1147831701661133E-2</v>
      </c>
      <c r="GA165" s="94">
        <f t="shared" si="574"/>
        <v>-0.87254957668049249</v>
      </c>
      <c r="GB165" s="94">
        <f t="shared" si="574"/>
        <v>2.1708824770255042</v>
      </c>
      <c r="GC165" s="94">
        <f t="shared" si="574"/>
        <v>-0.75908205491871383</v>
      </c>
      <c r="GD165" s="94">
        <f t="shared" si="574"/>
        <v>-3.0134220068449902</v>
      </c>
      <c r="GE165" s="94">
        <f t="shared" si="574"/>
        <v>0.6969063559771449</v>
      </c>
      <c r="GF165" s="94">
        <f t="shared" si="574"/>
        <v>-1.0668361564260764</v>
      </c>
      <c r="GG165" s="94">
        <f t="shared" si="574"/>
        <v>-0.37352817961182616</v>
      </c>
      <c r="GH165" s="94">
        <f t="shared" si="574"/>
        <v>-1.1875089562371821</v>
      </c>
      <c r="GI165" s="94">
        <f t="shared" si="574"/>
        <v>-0.37990994375050047</v>
      </c>
      <c r="GJ165" s="95">
        <f t="shared" si="574"/>
        <v>1.4637446662275622</v>
      </c>
      <c r="GK165" s="95">
        <f t="shared" si="574"/>
        <v>0.39008706103444979</v>
      </c>
      <c r="GL165" s="96">
        <f t="shared" si="574"/>
        <v>-2.1086172156881133E-2</v>
      </c>
      <c r="GM165" s="96">
        <f t="shared" si="574"/>
        <v>7.2645466688547877E-2</v>
      </c>
      <c r="GN165" s="96">
        <f t="shared" si="574"/>
        <v>-9.4487635818663041E-2</v>
      </c>
      <c r="GO165" s="96">
        <f t="shared" si="590"/>
        <v>-0.40209874213762431</v>
      </c>
      <c r="GP165" s="96">
        <f t="shared" si="590"/>
        <v>-100</v>
      </c>
      <c r="GQ165" s="96">
        <f t="shared" si="590"/>
        <v>0</v>
      </c>
      <c r="GR165" s="96">
        <f t="shared" si="590"/>
        <v>0</v>
      </c>
      <c r="GS165" s="15"/>
      <c r="GT165" s="93"/>
      <c r="GU165" s="94">
        <f t="shared" si="575"/>
        <v>-6.1102347592094315</v>
      </c>
      <c r="GV165" s="94">
        <f t="shared" si="575"/>
        <v>-1.4256065622374803</v>
      </c>
      <c r="GW165" s="94">
        <f t="shared" si="575"/>
        <v>-6.2911998395869357</v>
      </c>
      <c r="GX165" s="94">
        <f t="shared" si="575"/>
        <v>14.328509909861719</v>
      </c>
      <c r="GY165" s="94">
        <f t="shared" si="575"/>
        <v>2.58983717012915</v>
      </c>
      <c r="GZ165" s="94">
        <f t="shared" si="575"/>
        <v>-6.3236870310825255</v>
      </c>
      <c r="HA165" s="94">
        <f t="shared" si="575"/>
        <v>-9.5647305126831839</v>
      </c>
      <c r="HB165" s="94">
        <f t="shared" si="575"/>
        <v>-17.952031010255997</v>
      </c>
      <c r="HC165" s="94">
        <f t="shared" si="575"/>
        <v>-3.700787401574801</v>
      </c>
      <c r="HD165" s="94">
        <f t="shared" si="575"/>
        <v>-5.0252112292177742</v>
      </c>
      <c r="HE165" s="94">
        <f t="shared" si="575"/>
        <v>-3.0204110915808768</v>
      </c>
      <c r="HF165" s="94">
        <f t="shared" si="575"/>
        <v>-0.76567412613278707</v>
      </c>
      <c r="HG165" s="94">
        <f t="shared" si="575"/>
        <v>2.7098553749813625</v>
      </c>
      <c r="HH165" s="94">
        <f t="shared" si="575"/>
        <v>-8.0312103066594087</v>
      </c>
      <c r="HI165" s="95">
        <f t="shared" si="575"/>
        <v>10.149159498066451</v>
      </c>
      <c r="HJ165" s="95">
        <f t="shared" si="575"/>
        <v>-9.3716414702299957</v>
      </c>
      <c r="HK165" s="96">
        <f t="shared" si="575"/>
        <v>20.993754446991851</v>
      </c>
      <c r="HL165" s="96">
        <f t="shared" si="575"/>
        <v>-2.0843542748864685</v>
      </c>
      <c r="HM165" s="96">
        <f t="shared" si="575"/>
        <v>-1.8250975943411962</v>
      </c>
      <c r="HN165" s="96">
        <f t="shared" si="591"/>
        <v>-0.13594344752583254</v>
      </c>
      <c r="HO165" s="96">
        <f t="shared" si="591"/>
        <v>-100</v>
      </c>
      <c r="HP165" s="96">
        <f t="shared" si="591"/>
        <v>0</v>
      </c>
      <c r="HQ165" s="96">
        <f t="shared" si="591"/>
        <v>0</v>
      </c>
      <c r="HR165" s="15"/>
      <c r="HS165" s="93"/>
      <c r="HT165" s="94">
        <f t="shared" si="576"/>
        <v>2.3433141156778969</v>
      </c>
      <c r="HU165" s="94">
        <f t="shared" si="576"/>
        <v>6.4873705251680791</v>
      </c>
      <c r="HV165" s="94">
        <f t="shared" si="576"/>
        <v>-14.044368600682589</v>
      </c>
      <c r="HW165" s="94">
        <f t="shared" si="576"/>
        <v>9.9364701211038344</v>
      </c>
      <c r="HX165" s="94">
        <f t="shared" si="576"/>
        <v>15.981941309255077</v>
      </c>
      <c r="HY165" s="94">
        <f t="shared" si="576"/>
        <v>-7.7539898793304811</v>
      </c>
      <c r="HZ165" s="94">
        <f t="shared" si="576"/>
        <v>-6.4646805637606501</v>
      </c>
      <c r="IA165" s="94">
        <f t="shared" si="576"/>
        <v>-20.346476585761973</v>
      </c>
      <c r="IB165" s="94">
        <f t="shared" si="576"/>
        <v>-3.2850022655187994</v>
      </c>
      <c r="IC165" s="94">
        <f t="shared" si="576"/>
        <v>3.7479503396580016</v>
      </c>
      <c r="ID165" s="94">
        <f t="shared" si="576"/>
        <v>0.71122149469406981</v>
      </c>
      <c r="IE165" s="94">
        <f t="shared" si="576"/>
        <v>12.980607555206824</v>
      </c>
      <c r="IF165" s="94">
        <f t="shared" si="576"/>
        <v>4.7722988391705634</v>
      </c>
      <c r="IG165" s="94">
        <f t="shared" si="576"/>
        <v>-3.3522727272727315</v>
      </c>
      <c r="IH165" s="95">
        <f t="shared" si="576"/>
        <v>-3.4979423868312765</v>
      </c>
      <c r="II165" s="95">
        <f t="shared" si="576"/>
        <v>12.102751548380542</v>
      </c>
      <c r="IJ165" s="96">
        <f t="shared" si="576"/>
        <v>40.168463001539713</v>
      </c>
      <c r="IK165" s="96">
        <f t="shared" si="576"/>
        <v>-6.6683897647970998</v>
      </c>
      <c r="IL165" s="96">
        <f t="shared" si="576"/>
        <v>2.5962337302686267</v>
      </c>
      <c r="IM165" s="96">
        <f t="shared" si="592"/>
        <v>4.4402456306093629</v>
      </c>
      <c r="IN165" s="96">
        <f t="shared" si="592"/>
        <v>-100</v>
      </c>
      <c r="IO165" s="96">
        <f t="shared" si="592"/>
        <v>0</v>
      </c>
      <c r="IP165" s="96">
        <f t="shared" si="592"/>
        <v>0</v>
      </c>
      <c r="IQ165" s="15"/>
      <c r="IR165" s="93"/>
      <c r="IS165" s="94">
        <f t="shared" si="577"/>
        <v>-9.2157933042212541</v>
      </c>
      <c r="IT165" s="94">
        <f t="shared" si="577"/>
        <v>-8.4377192103417205</v>
      </c>
      <c r="IU165" s="94">
        <f t="shared" si="577"/>
        <v>-7.9074094341687662</v>
      </c>
      <c r="IV165" s="94">
        <f t="shared" si="577"/>
        <v>33.281834927803189</v>
      </c>
      <c r="IW165" s="94">
        <f t="shared" si="577"/>
        <v>2.3673651359785941</v>
      </c>
      <c r="IX165" s="94">
        <f t="shared" si="577"/>
        <v>-13.827794956665651</v>
      </c>
      <c r="IY165" s="94">
        <f t="shared" si="577"/>
        <v>-18.2755483675326</v>
      </c>
      <c r="IZ165" s="94">
        <f t="shared" si="577"/>
        <v>-22.968460111317256</v>
      </c>
      <c r="JA165" s="94">
        <f t="shared" si="577"/>
        <v>-11.416184971098264</v>
      </c>
      <c r="JB165" s="94">
        <f t="shared" si="577"/>
        <v>-6.4255936197208596</v>
      </c>
      <c r="JC165" s="94">
        <f t="shared" si="577"/>
        <v>-6.3147699757869269</v>
      </c>
      <c r="JD165" s="94">
        <f t="shared" si="577"/>
        <v>-5.0553085909231914</v>
      </c>
      <c r="JE165" s="94">
        <f t="shared" si="577"/>
        <v>2.8745644599303066</v>
      </c>
      <c r="JF165" s="94">
        <f t="shared" si="577"/>
        <v>-22.353937341236239</v>
      </c>
      <c r="JG165" s="95">
        <f t="shared" si="577"/>
        <v>43.511450381679381</v>
      </c>
      <c r="JH165" s="95">
        <f t="shared" si="577"/>
        <v>-24.012158054711243</v>
      </c>
      <c r="JI165" s="96">
        <f t="shared" si="577"/>
        <v>13.199999999999989</v>
      </c>
      <c r="JJ165" s="96">
        <f t="shared" si="577"/>
        <v>4.0746466431095474</v>
      </c>
      <c r="JK165" s="96">
        <f t="shared" si="577"/>
        <v>-14.79045092838196</v>
      </c>
      <c r="JL165" s="96">
        <f t="shared" si="593"/>
        <v>0.85917071348524665</v>
      </c>
      <c r="JM165" s="96">
        <f t="shared" si="593"/>
        <v>-100</v>
      </c>
      <c r="JN165" s="96">
        <f t="shared" si="593"/>
        <v>0</v>
      </c>
      <c r="JO165" s="96">
        <f t="shared" si="593"/>
        <v>0</v>
      </c>
      <c r="JP165" s="15"/>
      <c r="JQ165" s="93"/>
      <c r="JR165" s="94">
        <f t="shared" si="578"/>
        <v>-8.2931533269045339</v>
      </c>
      <c r="JS165" s="94">
        <f t="shared" si="578"/>
        <v>4.1324921135646786</v>
      </c>
      <c r="JT165" s="94">
        <f t="shared" si="578"/>
        <v>5.866909017469446</v>
      </c>
      <c r="JU165" s="94">
        <f t="shared" si="578"/>
        <v>-11.875238458603587</v>
      </c>
      <c r="JV165" s="94">
        <f t="shared" si="578"/>
        <v>-12.923476566727999</v>
      </c>
      <c r="JW165" s="94">
        <f t="shared" si="578"/>
        <v>17.377252952144183</v>
      </c>
      <c r="JX165" s="94">
        <f t="shared" si="578"/>
        <v>4.7972042783013924</v>
      </c>
      <c r="JY165" s="94">
        <f t="shared" si="578"/>
        <v>-7.0735650767987046</v>
      </c>
      <c r="JZ165" s="94">
        <f t="shared" si="578"/>
        <v>6.3505872118312379</v>
      </c>
      <c r="KA165" s="94">
        <f t="shared" si="578"/>
        <v>-11.10429447852761</v>
      </c>
      <c r="KB165" s="94">
        <f t="shared" si="578"/>
        <v>-2.9100529100529071</v>
      </c>
      <c r="KC165" s="94">
        <f t="shared" si="578"/>
        <v>-10.377917308375784</v>
      </c>
      <c r="KD165" s="94">
        <f t="shared" si="578"/>
        <v>-0.2379378717779268</v>
      </c>
      <c r="KE165" s="94">
        <f t="shared" si="578"/>
        <v>3.3523254273221115</v>
      </c>
      <c r="KF165" s="95">
        <f t="shared" si="578"/>
        <v>-3.3717948717948754</v>
      </c>
      <c r="KG165" s="95">
        <f t="shared" si="578"/>
        <v>-16.982884436778555</v>
      </c>
      <c r="KH165" s="96">
        <f t="shared" si="578"/>
        <v>-2.8767780086303318</v>
      </c>
      <c r="KI165" s="96">
        <f t="shared" si="578"/>
        <v>0.41138719763040843</v>
      </c>
      <c r="KJ165" s="96">
        <f t="shared" si="578"/>
        <v>7.7351687971157101</v>
      </c>
      <c r="KK165" s="96">
        <f t="shared" si="594"/>
        <v>-11.667173714633405</v>
      </c>
      <c r="KL165" s="96">
        <f t="shared" si="594"/>
        <v>-100</v>
      </c>
      <c r="KM165" s="96">
        <f t="shared" si="594"/>
        <v>0</v>
      </c>
      <c r="KN165" s="96">
        <f t="shared" si="594"/>
        <v>0</v>
      </c>
      <c r="KO165" s="15"/>
      <c r="KP165" s="93"/>
      <c r="KQ165" s="94">
        <f t="shared" si="579"/>
        <v>-0.87712939470823148</v>
      </c>
      <c r="KR165" s="94">
        <f t="shared" si="579"/>
        <v>-14.202135439520259</v>
      </c>
      <c r="KS165" s="94">
        <f t="shared" si="579"/>
        <v>0.43470848960109887</v>
      </c>
      <c r="KT165" s="94">
        <f t="shared" si="579"/>
        <v>3.9972842230331818</v>
      </c>
      <c r="KU165" s="94">
        <f t="shared" si="579"/>
        <v>11.694140688754695</v>
      </c>
      <c r="KV165" s="94">
        <f t="shared" si="579"/>
        <v>-1.1762986775772588</v>
      </c>
      <c r="KW165" s="94">
        <f t="shared" si="579"/>
        <v>-13.788259648085166</v>
      </c>
      <c r="KX165" s="94">
        <f t="shared" si="579"/>
        <v>-1.7665723351342089</v>
      </c>
      <c r="KY165" s="94">
        <f t="shared" si="579"/>
        <v>-63.465735486687038</v>
      </c>
      <c r="KZ165" s="94">
        <f t="shared" si="579"/>
        <v>95.244922341696522</v>
      </c>
      <c r="LA165" s="94">
        <f t="shared" si="579"/>
        <v>-21.564068045526863</v>
      </c>
      <c r="LB165" s="94">
        <f t="shared" si="579"/>
        <v>-0.70213761897331972</v>
      </c>
      <c r="LC165" s="94">
        <f t="shared" si="579"/>
        <v>-14.487743557511001</v>
      </c>
      <c r="LD165" s="94">
        <f t="shared" si="579"/>
        <v>-3.4546122748989383</v>
      </c>
      <c r="LE165" s="95">
        <f t="shared" si="579"/>
        <v>66.749143509706883</v>
      </c>
      <c r="LF165" s="95">
        <f t="shared" si="579"/>
        <v>40.280789864170764</v>
      </c>
      <c r="LG165" s="96">
        <f t="shared" si="579"/>
        <v>25.695687550854363</v>
      </c>
      <c r="LH165" s="96">
        <f t="shared" si="579"/>
        <v>1.8513723459347542</v>
      </c>
      <c r="LI165" s="96">
        <f t="shared" si="579"/>
        <v>1.1376636583195543</v>
      </c>
      <c r="LJ165" s="96">
        <f t="shared" si="595"/>
        <v>1.2945390561176495</v>
      </c>
      <c r="LK165" s="96">
        <f t="shared" si="595"/>
        <v>-100</v>
      </c>
      <c r="LL165" s="96">
        <f t="shared" si="595"/>
        <v>0</v>
      </c>
      <c r="LM165" s="96">
        <f t="shared" si="595"/>
        <v>0</v>
      </c>
      <c r="LN165" s="15"/>
      <c r="LO165" s="93"/>
      <c r="LP165" s="94">
        <f t="shared" si="580"/>
        <v>14.285714285714279</v>
      </c>
      <c r="LQ165" s="94">
        <f t="shared" si="580"/>
        <v>-17.30670103092784</v>
      </c>
      <c r="LR165" s="94">
        <f t="shared" si="580"/>
        <v>9.4748324762349956</v>
      </c>
      <c r="LS165" s="94">
        <f t="shared" si="580"/>
        <v>-4.7829181494661981</v>
      </c>
      <c r="LT165" s="94">
        <f t="shared" si="580"/>
        <v>4.7241740170429036</v>
      </c>
      <c r="LU165" s="94">
        <f t="shared" si="580"/>
        <v>1.8986438258386862</v>
      </c>
      <c r="LV165" s="94">
        <f t="shared" si="580"/>
        <v>10.479125805547774</v>
      </c>
      <c r="LW165" s="94">
        <f t="shared" si="580"/>
        <v>0.11412629977174404</v>
      </c>
      <c r="LX165" s="94">
        <f t="shared" si="580"/>
        <v>-70.284990500316653</v>
      </c>
      <c r="LY165" s="94">
        <f t="shared" si="580"/>
        <v>75.916453537936917</v>
      </c>
      <c r="LZ165" s="94">
        <f t="shared" si="580"/>
        <v>-11.776108553428644</v>
      </c>
      <c r="MA165" s="94">
        <f t="shared" si="580"/>
        <v>3.790167536391098</v>
      </c>
      <c r="MB165" s="94">
        <f t="shared" si="580"/>
        <v>-11.82852606509659</v>
      </c>
      <c r="MC165" s="94">
        <f t="shared" si="580"/>
        <v>-9.2737094837935139</v>
      </c>
      <c r="MD165" s="95">
        <f t="shared" si="580"/>
        <v>36.81773073106185</v>
      </c>
      <c r="ME165" s="95">
        <f t="shared" si="580"/>
        <v>40.981624758220512</v>
      </c>
      <c r="MF165" s="96">
        <f t="shared" si="580"/>
        <v>18.333047504716184</v>
      </c>
      <c r="MG165" s="96">
        <f t="shared" si="580"/>
        <v>-14.318840579710146</v>
      </c>
      <c r="MH165" s="96">
        <f t="shared" si="580"/>
        <v>-0.33829499323410062</v>
      </c>
      <c r="MI165" s="96">
        <f t="shared" si="596"/>
        <v>-3.9545145960624528</v>
      </c>
      <c r="MJ165" s="96">
        <f t="shared" si="596"/>
        <v>-100</v>
      </c>
      <c r="MK165" s="96">
        <f t="shared" si="596"/>
        <v>0</v>
      </c>
      <c r="ML165" s="96">
        <f t="shared" si="596"/>
        <v>0</v>
      </c>
      <c r="MM165" s="15"/>
      <c r="MN165" s="93"/>
      <c r="MO165" s="94">
        <f t="shared" si="581"/>
        <v>-4.4239457831325328</v>
      </c>
      <c r="MP165" s="94">
        <f t="shared" si="581"/>
        <v>-3.2302540870592922</v>
      </c>
      <c r="MQ165" s="94">
        <f t="shared" si="581"/>
        <v>-16.812538164054548</v>
      </c>
      <c r="MR165" s="94">
        <f t="shared" si="581"/>
        <v>16.784927819916806</v>
      </c>
      <c r="MS165" s="94">
        <f t="shared" si="581"/>
        <v>20.113136392206155</v>
      </c>
      <c r="MT165" s="94">
        <f t="shared" si="581"/>
        <v>1.4477585906157442</v>
      </c>
      <c r="MU165" s="94">
        <f t="shared" si="581"/>
        <v>-43.053645116918851</v>
      </c>
      <c r="MV165" s="94">
        <f t="shared" si="581"/>
        <v>-3.9251207729468551</v>
      </c>
      <c r="MW165" s="94">
        <f t="shared" si="581"/>
        <v>-47.862979258328096</v>
      </c>
      <c r="MX165" s="94">
        <f t="shared" si="581"/>
        <v>94.153104279686545</v>
      </c>
      <c r="MY165" s="94">
        <f t="shared" si="581"/>
        <v>-24.868053399565348</v>
      </c>
      <c r="MZ165" s="94">
        <f t="shared" si="581"/>
        <v>-16.942148760330578</v>
      </c>
      <c r="NA165" s="94">
        <f t="shared" si="581"/>
        <v>-9.5522388059701484</v>
      </c>
      <c r="NB165" s="94">
        <f t="shared" si="581"/>
        <v>8.1958195819581867</v>
      </c>
      <c r="NC165" s="95">
        <f t="shared" si="581"/>
        <v>117.3868835790544</v>
      </c>
      <c r="ND165" s="95">
        <f t="shared" si="581"/>
        <v>18.872778297474269</v>
      </c>
      <c r="NE165" s="96">
        <f t="shared" si="581"/>
        <v>41.786346645681682</v>
      </c>
      <c r="NF165" s="96">
        <f t="shared" si="581"/>
        <v>7.1042042458720589</v>
      </c>
      <c r="NG165" s="96">
        <f t="shared" si="581"/>
        <v>10.545407436196408</v>
      </c>
      <c r="NH165" s="96">
        <f t="shared" si="597"/>
        <v>4.8048751904371301</v>
      </c>
      <c r="NI165" s="96">
        <f t="shared" si="597"/>
        <v>-100</v>
      </c>
      <c r="NJ165" s="96">
        <f t="shared" si="597"/>
        <v>0</v>
      </c>
      <c r="NK165" s="96">
        <f t="shared" si="597"/>
        <v>0</v>
      </c>
      <c r="NL165" s="15"/>
      <c r="NM165" s="105"/>
      <c r="NN165" s="94">
        <f t="shared" si="582"/>
        <v>-50.561134081512108</v>
      </c>
      <c r="NO165" s="94">
        <f t="shared" si="582"/>
        <v>-51.971326164874554</v>
      </c>
      <c r="NP165" s="94">
        <f t="shared" si="582"/>
        <v>66.915422885572127</v>
      </c>
      <c r="NQ165" s="94">
        <f t="shared" si="582"/>
        <v>18.032786885245898</v>
      </c>
      <c r="NR165" s="94">
        <f t="shared" si="582"/>
        <v>19.823232323232332</v>
      </c>
      <c r="NS165" s="94">
        <f t="shared" si="582"/>
        <v>-39.726027397260275</v>
      </c>
      <c r="NT165" s="94">
        <f t="shared" si="582"/>
        <v>-19.055944055944053</v>
      </c>
      <c r="NU165" s="94">
        <f t="shared" si="582"/>
        <v>-18.358531317494599</v>
      </c>
      <c r="NV165" s="94">
        <f t="shared" si="582"/>
        <v>-52.380952380952387</v>
      </c>
      <c r="NW165" s="94">
        <f t="shared" si="582"/>
        <v>357.22222222222217</v>
      </c>
      <c r="NX165" s="94">
        <f t="shared" si="582"/>
        <v>-57.715674362089906</v>
      </c>
      <c r="NY165" s="94">
        <f t="shared" si="582"/>
        <v>65.229885057471265</v>
      </c>
      <c r="NZ165" s="94">
        <f t="shared" si="582"/>
        <v>-49.217391304347821</v>
      </c>
      <c r="OA165" s="94">
        <f t="shared" si="582"/>
        <v>-9.5890410958904155</v>
      </c>
      <c r="OB165" s="95">
        <f t="shared" si="582"/>
        <v>32.196969696969703</v>
      </c>
      <c r="OC165" s="95">
        <f t="shared" si="582"/>
        <v>294.26934097421207</v>
      </c>
      <c r="OD165" s="96">
        <f t="shared" si="582"/>
        <v>-2.5436046511627897</v>
      </c>
      <c r="OE165" s="96">
        <f t="shared" si="582"/>
        <v>56.823266219239365</v>
      </c>
      <c r="OF165" s="96">
        <f t="shared" si="582"/>
        <v>-29.243937232524964</v>
      </c>
      <c r="OG165" s="96">
        <f t="shared" si="598"/>
        <v>1.9489247311827995</v>
      </c>
      <c r="OH165" s="96">
        <f t="shared" si="598"/>
        <v>-100</v>
      </c>
      <c r="OI165" s="96">
        <f t="shared" si="598"/>
        <v>0</v>
      </c>
      <c r="OJ165" s="96">
        <f t="shared" si="598"/>
        <v>0</v>
      </c>
      <c r="OK165" s="37"/>
      <c r="OL165"/>
      <c r="OM165"/>
      <c r="ON165"/>
      <c r="OO165"/>
      <c r="OP165"/>
      <c r="OQ165"/>
      <c r="OR165"/>
      <c r="OS165"/>
      <c r="OT165"/>
      <c r="OU165"/>
      <c r="OV165"/>
      <c r="OW165"/>
      <c r="OX165"/>
      <c r="OY165"/>
      <c r="OZ165"/>
      <c r="PA165"/>
      <c r="PB165"/>
      <c r="PC165"/>
      <c r="PD165"/>
      <c r="PE165"/>
      <c r="PF165"/>
      <c r="PG165"/>
      <c r="PH165"/>
      <c r="PI165"/>
      <c r="PJ165"/>
      <c r="PK165"/>
      <c r="PL165"/>
      <c r="PM165"/>
      <c r="PN165"/>
      <c r="PO165"/>
      <c r="PP165"/>
      <c r="PQ165"/>
      <c r="PR165"/>
      <c r="PS165"/>
      <c r="PT165"/>
      <c r="PU165"/>
      <c r="PV165"/>
      <c r="PW165"/>
      <c r="PX165"/>
      <c r="PY165"/>
      <c r="PZ165"/>
      <c r="QA165"/>
      <c r="QB165"/>
      <c r="QC165"/>
      <c r="QD165"/>
      <c r="QE165"/>
      <c r="QF165"/>
      <c r="QG165"/>
      <c r="QH165"/>
      <c r="QI165"/>
      <c r="QJ165"/>
      <c r="QK165"/>
      <c r="QL165"/>
      <c r="QM165"/>
      <c r="QN165"/>
      <c r="QO165"/>
      <c r="QP165"/>
      <c r="QQ165"/>
      <c r="QR165"/>
      <c r="QS165"/>
      <c r="QT165"/>
      <c r="QU165"/>
      <c r="QV165"/>
      <c r="QW165"/>
      <c r="QX165"/>
      <c r="QY165"/>
      <c r="QZ165"/>
      <c r="RA165"/>
      <c r="RB165"/>
      <c r="RC165"/>
      <c r="RD165"/>
      <c r="RE165"/>
      <c r="RF165"/>
      <c r="RG165"/>
      <c r="RH165"/>
      <c r="RI165"/>
      <c r="RJ165"/>
      <c r="RK165"/>
      <c r="RL165"/>
      <c r="RM165"/>
      <c r="RN165"/>
      <c r="RO165"/>
      <c r="RP165"/>
      <c r="RQ165"/>
      <c r="RR165"/>
      <c r="RS165"/>
      <c r="RT165"/>
      <c r="RU165"/>
      <c r="RV165"/>
      <c r="RW165"/>
      <c r="RX165"/>
      <c r="RY165"/>
      <c r="RZ165"/>
      <c r="SA165"/>
      <c r="SB165"/>
      <c r="SC165"/>
      <c r="SD165"/>
      <c r="SE165"/>
      <c r="SF165"/>
      <c r="SG165"/>
      <c r="SH165"/>
      <c r="SI165"/>
      <c r="SJ165"/>
      <c r="SK165"/>
      <c r="SL165"/>
      <c r="SM165"/>
      <c r="SN165"/>
      <c r="SO165"/>
      <c r="SP165"/>
      <c r="SQ165"/>
      <c r="SR165"/>
      <c r="SS165"/>
      <c r="ST165" s="15"/>
    </row>
    <row r="166" spans="1:514" x14ac:dyDescent="0.3">
      <c r="A166" s="62" t="str">
        <f>A$21</f>
        <v>Perdagangan borong &amp; runcit</v>
      </c>
      <c r="B166" s="107"/>
      <c r="C166" s="100">
        <f t="shared" si="568"/>
        <v>0.98709540991324118</v>
      </c>
      <c r="D166" s="100">
        <f t="shared" si="568"/>
        <v>0.25614855299114225</v>
      </c>
      <c r="E166" s="100">
        <f t="shared" si="568"/>
        <v>0.20656271756407385</v>
      </c>
      <c r="F166" s="100">
        <f t="shared" si="568"/>
        <v>0.74274833927054917</v>
      </c>
      <c r="G166" s="100">
        <f t="shared" si="568"/>
        <v>1.176499674369258</v>
      </c>
      <c r="H166" s="100">
        <f t="shared" si="568"/>
        <v>0.12835187447752805</v>
      </c>
      <c r="I166" s="100">
        <f t="shared" si="568"/>
        <v>0.17686770757872061</v>
      </c>
      <c r="J166" s="100">
        <f t="shared" si="568"/>
        <v>-0.4720966759624301</v>
      </c>
      <c r="K166" s="100">
        <f t="shared" si="568"/>
        <v>-1.1243257588152145</v>
      </c>
      <c r="L166" s="100">
        <f t="shared" si="568"/>
        <v>1.0991308970307534</v>
      </c>
      <c r="M166" s="100">
        <f t="shared" si="568"/>
        <v>7.5971243048056358E-2</v>
      </c>
      <c r="N166" s="100">
        <f t="shared" si="568"/>
        <v>0.12594312470302071</v>
      </c>
      <c r="O166" s="100">
        <f t="shared" si="568"/>
        <v>-1.1332198955909756</v>
      </c>
      <c r="P166" s="100">
        <f t="shared" si="568"/>
        <v>1.3296986632115093</v>
      </c>
      <c r="Q166" s="101">
        <f t="shared" si="568"/>
        <v>2.84223411746507</v>
      </c>
      <c r="R166" s="95">
        <f t="shared" si="568"/>
        <v>0.83163924183762283</v>
      </c>
      <c r="S166" s="102">
        <f t="shared" si="568"/>
        <v>1.9507744229046775</v>
      </c>
      <c r="T166" s="102">
        <f t="shared" si="568"/>
        <v>0.6156741905614771</v>
      </c>
      <c r="U166" s="102">
        <f t="shared" si="568"/>
        <v>0.6972358587062466</v>
      </c>
      <c r="V166" s="102">
        <f t="shared" si="583"/>
        <v>0.14520555005217428</v>
      </c>
      <c r="W166" s="102">
        <f t="shared" si="583"/>
        <v>-100</v>
      </c>
      <c r="X166" s="102">
        <f t="shared" si="583"/>
        <v>0</v>
      </c>
      <c r="Y166" s="102">
        <f t="shared" si="583"/>
        <v>0</v>
      </c>
      <c r="Z166" s="70"/>
      <c r="AA166" s="107"/>
      <c r="AB166" s="100">
        <f t="shared" si="569"/>
        <v>1.2738223590825548</v>
      </c>
      <c r="AC166" s="100">
        <f t="shared" si="569"/>
        <v>-0.13077752311583257</v>
      </c>
      <c r="AD166" s="100">
        <f t="shared" si="569"/>
        <v>1.0010008090832079</v>
      </c>
      <c r="AE166" s="100">
        <f t="shared" si="569"/>
        <v>0.31074470528607012</v>
      </c>
      <c r="AF166" s="100">
        <f t="shared" si="569"/>
        <v>1.232315739275891</v>
      </c>
      <c r="AG166" s="100">
        <f t="shared" si="569"/>
        <v>0.32507832536994297</v>
      </c>
      <c r="AH166" s="100">
        <f t="shared" si="569"/>
        <v>1.4367778612114801</v>
      </c>
      <c r="AI166" s="100">
        <f t="shared" si="569"/>
        <v>-0.44287451460145455</v>
      </c>
      <c r="AJ166" s="100">
        <f t="shared" si="569"/>
        <v>0.43082214149048337</v>
      </c>
      <c r="AK166" s="100">
        <f t="shared" si="569"/>
        <v>0.3617344145560919</v>
      </c>
      <c r="AL166" s="100">
        <f t="shared" si="569"/>
        <v>-8.0543153740397777E-3</v>
      </c>
      <c r="AM166" s="100">
        <f t="shared" si="569"/>
        <v>-0.15322738614582665</v>
      </c>
      <c r="AN166" s="100">
        <f t="shared" si="569"/>
        <v>0.39456555618708755</v>
      </c>
      <c r="AO166" s="100">
        <f t="shared" si="569"/>
        <v>1.3865096555276013</v>
      </c>
      <c r="AP166" s="101">
        <f t="shared" si="569"/>
        <v>2.6718712285239699</v>
      </c>
      <c r="AQ166" s="95">
        <f t="shared" si="569"/>
        <v>-0.5666795909380351</v>
      </c>
      <c r="AR166" s="102">
        <f t="shared" si="569"/>
        <v>3.5586680005716742</v>
      </c>
      <c r="AS166" s="102">
        <f t="shared" si="569"/>
        <v>0.15112637709011612</v>
      </c>
      <c r="AT166" s="102">
        <f t="shared" si="569"/>
        <v>1.1607432976133536</v>
      </c>
      <c r="AU166" s="102">
        <f t="shared" si="584"/>
        <v>9.2998069407168593E-2</v>
      </c>
      <c r="AV166" s="102">
        <f t="shared" si="584"/>
        <v>-100</v>
      </c>
      <c r="AW166" s="102">
        <f t="shared" si="584"/>
        <v>0</v>
      </c>
      <c r="AX166" s="102">
        <f t="shared" si="584"/>
        <v>0</v>
      </c>
      <c r="AY166" s="70"/>
      <c r="AZ166" s="107"/>
      <c r="BA166" s="100">
        <f t="shared" si="570"/>
        <v>1.0757299643314733</v>
      </c>
      <c r="BB166" s="100">
        <f t="shared" si="570"/>
        <v>0.60068175616838637</v>
      </c>
      <c r="BC166" s="100">
        <f t="shared" si="570"/>
        <v>-0.14158460556163988</v>
      </c>
      <c r="BD166" s="100">
        <f t="shared" si="570"/>
        <v>1.2807466928664191</v>
      </c>
      <c r="BE166" s="100">
        <f t="shared" si="570"/>
        <v>1.2146361993923049</v>
      </c>
      <c r="BF166" s="100">
        <f t="shared" si="570"/>
        <v>0.53182453213387326</v>
      </c>
      <c r="BG166" s="100">
        <f t="shared" si="570"/>
        <v>-1.1898021284027949</v>
      </c>
      <c r="BH166" s="100">
        <f t="shared" si="570"/>
        <v>-0.60710557281310473</v>
      </c>
      <c r="BI166" s="100">
        <f t="shared" si="570"/>
        <v>-2.5925883124870763</v>
      </c>
      <c r="BJ166" s="100">
        <f t="shared" si="570"/>
        <v>1.9759928078607381</v>
      </c>
      <c r="BK166" s="100">
        <f t="shared" si="570"/>
        <v>0.29304701678911638</v>
      </c>
      <c r="BL166" s="100">
        <f t="shared" si="570"/>
        <v>0.15543981347221347</v>
      </c>
      <c r="BM166" s="100">
        <f t="shared" si="570"/>
        <v>-1.9780740191668977</v>
      </c>
      <c r="BN166" s="100">
        <f t="shared" si="570"/>
        <v>1.7325764279281231</v>
      </c>
      <c r="BO166" s="101">
        <f t="shared" si="570"/>
        <v>3.1284238509733608</v>
      </c>
      <c r="BP166" s="95">
        <f t="shared" si="570"/>
        <v>1.710720439674307</v>
      </c>
      <c r="BQ166" s="102">
        <f t="shared" si="570"/>
        <v>0.98411925079477935</v>
      </c>
      <c r="BR166" s="102">
        <f t="shared" si="570"/>
        <v>0.95917797971996066</v>
      </c>
      <c r="BS166" s="102">
        <f t="shared" si="570"/>
        <v>1.0602403822947304</v>
      </c>
      <c r="BT166" s="102">
        <f t="shared" si="585"/>
        <v>0.6836098420712089</v>
      </c>
      <c r="BU166" s="102">
        <f t="shared" si="585"/>
        <v>-100</v>
      </c>
      <c r="BV166" s="102">
        <f t="shared" si="585"/>
        <v>0</v>
      </c>
      <c r="BW166" s="102">
        <f t="shared" si="585"/>
        <v>0</v>
      </c>
      <c r="BX166" s="70"/>
      <c r="BY166" s="107"/>
      <c r="BZ166" s="100">
        <f t="shared" si="586"/>
        <v>5.3407901764201959E-2</v>
      </c>
      <c r="CA166" s="100">
        <f t="shared" si="586"/>
        <v>-1.2151406525306996E-2</v>
      </c>
      <c r="CB166" s="100">
        <f t="shared" si="586"/>
        <v>-0.42752107223152924</v>
      </c>
      <c r="CC166" s="100">
        <f t="shared" si="586"/>
        <v>-6.9743214203210613E-2</v>
      </c>
      <c r="CD166" s="100">
        <f t="shared" si="586"/>
        <v>0.9181995437355317</v>
      </c>
      <c r="CE166" s="100">
        <f t="shared" si="586"/>
        <v>-1.7021239810164346</v>
      </c>
      <c r="CF166" s="100">
        <f t="shared" si="586"/>
        <v>1.9690440594494873</v>
      </c>
      <c r="CG166" s="100">
        <f t="shared" si="586"/>
        <v>-8.4519918239911451E-2</v>
      </c>
      <c r="CH166" s="100">
        <f t="shared" si="586"/>
        <v>0.17306712932991797</v>
      </c>
      <c r="CI166" s="100">
        <f t="shared" si="586"/>
        <v>-3.7483358681278389E-2</v>
      </c>
      <c r="CJ166" s="100">
        <f t="shared" si="586"/>
        <v>-0.44996896765739924</v>
      </c>
      <c r="CK166" s="100">
        <f t="shared" si="586"/>
        <v>0.68709627140952634</v>
      </c>
      <c r="CL166" s="100">
        <f t="shared" si="586"/>
        <v>-1.8932829948529184</v>
      </c>
      <c r="CM166" s="100">
        <f t="shared" si="586"/>
        <v>-0.15165062501095727</v>
      </c>
      <c r="CN166" s="101">
        <f t="shared" si="586"/>
        <v>2.2839208112023224</v>
      </c>
      <c r="CO166" s="95">
        <f t="shared" si="586"/>
        <v>1.2372700235609102</v>
      </c>
      <c r="CP166" s="102">
        <f t="shared" si="586"/>
        <v>1.4184216773493352</v>
      </c>
      <c r="CQ166" s="102">
        <f t="shared" si="586"/>
        <v>0.57682179550413437</v>
      </c>
      <c r="CR166" s="102">
        <f t="shared" si="586"/>
        <v>-1.6852158156776986</v>
      </c>
      <c r="CS166" s="102">
        <f t="shared" si="586"/>
        <v>-1.6295594905460176</v>
      </c>
      <c r="CT166" s="102">
        <f t="shared" si="586"/>
        <v>-100</v>
      </c>
      <c r="CU166" s="102">
        <f t="shared" si="586"/>
        <v>0</v>
      </c>
      <c r="CV166" s="102">
        <f t="shared" si="586"/>
        <v>0</v>
      </c>
      <c r="CW166" s="70"/>
      <c r="CX166" s="108"/>
      <c r="CY166" s="100">
        <f t="shared" si="571"/>
        <v>1.0495610761511287</v>
      </c>
      <c r="CZ166" s="100">
        <f t="shared" si="571"/>
        <v>0.34025861782402966</v>
      </c>
      <c r="DA166" s="100">
        <f t="shared" si="571"/>
        <v>0.29782649602323463</v>
      </c>
      <c r="DB166" s="100">
        <f t="shared" si="571"/>
        <v>0.72527865986948825</v>
      </c>
      <c r="DC166" s="100">
        <f t="shared" si="571"/>
        <v>1.2465715511214448</v>
      </c>
      <c r="DD166" s="100">
        <f t="shared" si="571"/>
        <v>0.16194342474067369</v>
      </c>
      <c r="DE166" s="100">
        <f t="shared" si="571"/>
        <v>0.23443830844838143</v>
      </c>
      <c r="DF166" s="100">
        <f t="shared" si="571"/>
        <v>-0.26408598376383985</v>
      </c>
      <c r="DG166" s="100">
        <f t="shared" si="571"/>
        <v>-1.1022259944972745</v>
      </c>
      <c r="DH166" s="100">
        <f t="shared" si="571"/>
        <v>1.007886871763275</v>
      </c>
      <c r="DI166" s="100">
        <f t="shared" si="571"/>
        <v>8.8139048577495771E-2</v>
      </c>
      <c r="DJ166" s="100">
        <f t="shared" si="571"/>
        <v>2.3293251686151706E-3</v>
      </c>
      <c r="DK166" s="100">
        <f t="shared" si="571"/>
        <v>-1.147683540077693</v>
      </c>
      <c r="DL166" s="100">
        <f t="shared" si="571"/>
        <v>1.4465149462302263</v>
      </c>
      <c r="DM166" s="101">
        <f t="shared" si="571"/>
        <v>2.6697034021330168</v>
      </c>
      <c r="DN166" s="95">
        <f t="shared" si="571"/>
        <v>1.0353876859499955</v>
      </c>
      <c r="DO166" s="102">
        <f t="shared" si="571"/>
        <v>1.7591512187111968</v>
      </c>
      <c r="DP166" s="102">
        <f t="shared" si="571"/>
        <v>0.63445610058878721</v>
      </c>
      <c r="DQ166" s="102">
        <f t="shared" si="571"/>
        <v>0.68250824360873708</v>
      </c>
      <c r="DR166" s="102">
        <f t="shared" si="587"/>
        <v>0.18037430987221104</v>
      </c>
      <c r="DS166" s="102">
        <f t="shared" si="587"/>
        <v>-100</v>
      </c>
      <c r="DT166" s="102">
        <f t="shared" si="587"/>
        <v>0</v>
      </c>
      <c r="DU166" s="102">
        <f t="shared" si="587"/>
        <v>0</v>
      </c>
      <c r="DV166" s="70"/>
      <c r="DW166" s="108"/>
      <c r="DX166" s="100">
        <f t="shared" si="572"/>
        <v>1.1117726489141111</v>
      </c>
      <c r="DY166" s="100">
        <f t="shared" si="572"/>
        <v>-3.271319380835358E-2</v>
      </c>
      <c r="DZ166" s="100">
        <f t="shared" si="572"/>
        <v>1.0240655401945631</v>
      </c>
      <c r="EA166" s="100">
        <f t="shared" si="572"/>
        <v>0.3401179075412708</v>
      </c>
      <c r="EB166" s="100">
        <f t="shared" si="572"/>
        <v>1.2200842000520407</v>
      </c>
      <c r="EC166" s="100">
        <f t="shared" si="572"/>
        <v>0.31743172966522959</v>
      </c>
      <c r="ED166" s="100">
        <f t="shared" si="572"/>
        <v>1.3304159186116049</v>
      </c>
      <c r="EE166" s="100">
        <f t="shared" si="572"/>
        <v>-0.29750809288453528</v>
      </c>
      <c r="EF166" s="100">
        <f t="shared" si="572"/>
        <v>0.39502278692833404</v>
      </c>
      <c r="EG166" s="100">
        <f t="shared" si="572"/>
        <v>0.35603920672031553</v>
      </c>
      <c r="EH166" s="100">
        <f t="shared" si="572"/>
        <v>5.1994627834206497E-2</v>
      </c>
      <c r="EI166" s="100">
        <f t="shared" si="572"/>
        <v>-0.25249279247846479</v>
      </c>
      <c r="EJ166" s="100">
        <f t="shared" si="572"/>
        <v>0.3866014967000897</v>
      </c>
      <c r="EK166" s="100">
        <f t="shared" si="572"/>
        <v>1.4771820757571552</v>
      </c>
      <c r="EL166" s="101">
        <f t="shared" si="572"/>
        <v>2.6137164543236668</v>
      </c>
      <c r="EM166" s="95">
        <f t="shared" si="572"/>
        <v>-0.51125986900616427</v>
      </c>
      <c r="EN166" s="102">
        <f t="shared" si="572"/>
        <v>3.1123541803119048</v>
      </c>
      <c r="EO166" s="102">
        <f t="shared" si="572"/>
        <v>0.2815489311441155</v>
      </c>
      <c r="EP166" s="102">
        <f t="shared" si="572"/>
        <v>0.96074175015237184</v>
      </c>
      <c r="EQ166" s="102">
        <f t="shared" si="588"/>
        <v>0.12971730106623447</v>
      </c>
      <c r="ER166" s="102">
        <f t="shared" si="588"/>
        <v>-100</v>
      </c>
      <c r="ES166" s="102">
        <f t="shared" si="588"/>
        <v>0</v>
      </c>
      <c r="ET166" s="102">
        <f t="shared" si="588"/>
        <v>0</v>
      </c>
      <c r="EU166" s="70"/>
      <c r="EV166" s="108"/>
      <c r="EW166" s="100">
        <f t="shared" si="573"/>
        <v>1.1819897964640669</v>
      </c>
      <c r="EX166" s="100">
        <f t="shared" si="573"/>
        <v>0.83243373232895213</v>
      </c>
      <c r="EY166" s="100">
        <f t="shared" si="573"/>
        <v>-6.2244714768511233E-2</v>
      </c>
      <c r="EZ166" s="100">
        <f t="shared" si="573"/>
        <v>1.0379706336655969</v>
      </c>
      <c r="FA166" s="100">
        <f t="shared" si="573"/>
        <v>1.3442206816359104</v>
      </c>
      <c r="FB166" s="100">
        <f t="shared" si="573"/>
        <v>0.55793452816947919</v>
      </c>
      <c r="FC166" s="100">
        <f t="shared" si="573"/>
        <v>-0.96514205887634485</v>
      </c>
      <c r="FD166" s="100">
        <f t="shared" si="573"/>
        <v>-0.14787307089935142</v>
      </c>
      <c r="FE166" s="100">
        <f t="shared" si="573"/>
        <v>-2.4688877900028827</v>
      </c>
      <c r="FF166" s="100">
        <f t="shared" si="573"/>
        <v>1.7550160291111894</v>
      </c>
      <c r="FG166" s="100">
        <f t="shared" si="573"/>
        <v>0.27807189644255548</v>
      </c>
      <c r="FH166" s="100">
        <f t="shared" si="573"/>
        <v>4.3736663875981741E-2</v>
      </c>
      <c r="FI166" s="100">
        <f t="shared" si="573"/>
        <v>-1.9953566277994383</v>
      </c>
      <c r="FJ166" s="100">
        <f t="shared" si="573"/>
        <v>1.9195795797381177</v>
      </c>
      <c r="FK166" s="101">
        <f t="shared" si="573"/>
        <v>2.7761267858229743</v>
      </c>
      <c r="FL166" s="95">
        <f t="shared" si="573"/>
        <v>1.9519920574724514</v>
      </c>
      <c r="FM166" s="102">
        <f t="shared" si="573"/>
        <v>0.92388114113408637</v>
      </c>
      <c r="FN166" s="102">
        <f t="shared" si="573"/>
        <v>0.91787268067557992</v>
      </c>
      <c r="FO166" s="102">
        <f t="shared" si="573"/>
        <v>1.305560644869308</v>
      </c>
      <c r="FP166" s="102">
        <f t="shared" si="589"/>
        <v>0.65730297379291702</v>
      </c>
      <c r="FQ166" s="102">
        <f t="shared" si="589"/>
        <v>-100</v>
      </c>
      <c r="FR166" s="102">
        <f t="shared" si="589"/>
        <v>0</v>
      </c>
      <c r="FS166" s="102">
        <f t="shared" si="589"/>
        <v>0</v>
      </c>
      <c r="FT166" s="70"/>
      <c r="FU166" s="108"/>
      <c r="FV166" s="100">
        <f t="shared" si="574"/>
        <v>0.47132133258604991</v>
      </c>
      <c r="FW166" s="100">
        <f t="shared" si="574"/>
        <v>-0.44451277095732822</v>
      </c>
      <c r="FX166" s="100">
        <f t="shared" si="574"/>
        <v>-0.1544210753883668</v>
      </c>
      <c r="FY166" s="100">
        <f t="shared" si="574"/>
        <v>0.56472958820696917</v>
      </c>
      <c r="FZ166" s="100">
        <f t="shared" si="574"/>
        <v>0.97723447915247785</v>
      </c>
      <c r="GA166" s="100">
        <f t="shared" si="574"/>
        <v>-1.5443528208698654</v>
      </c>
      <c r="GB166" s="100">
        <f t="shared" si="574"/>
        <v>1.8076868679725688</v>
      </c>
      <c r="GC166" s="100">
        <f t="shared" si="574"/>
        <v>-0.5778264002847866</v>
      </c>
      <c r="GD166" s="100">
        <f t="shared" si="574"/>
        <v>0</v>
      </c>
      <c r="GE166" s="100">
        <f t="shared" si="574"/>
        <v>8.0780734886354288E-2</v>
      </c>
      <c r="GF166" s="100">
        <f t="shared" si="574"/>
        <v>-0.4646596858638774</v>
      </c>
      <c r="GG166" s="100">
        <f t="shared" si="574"/>
        <v>0.47033554693491908</v>
      </c>
      <c r="GH166" s="100">
        <f t="shared" si="574"/>
        <v>-1.9244528986771869</v>
      </c>
      <c r="GI166" s="100">
        <f t="shared" si="574"/>
        <v>-0.22242289710271423</v>
      </c>
      <c r="GJ166" s="101">
        <f t="shared" si="574"/>
        <v>2.4414058146118744</v>
      </c>
      <c r="GK166" s="95">
        <f t="shared" si="574"/>
        <v>1.6912343922044881</v>
      </c>
      <c r="GL166" s="102">
        <f t="shared" si="574"/>
        <v>1.3802164692992891</v>
      </c>
      <c r="GM166" s="102">
        <f t="shared" si="574"/>
        <v>0.52515155097010435</v>
      </c>
      <c r="GN166" s="102">
        <f t="shared" si="574"/>
        <v>-2.156403278908825</v>
      </c>
      <c r="GO166" s="102">
        <f t="shared" si="590"/>
        <v>-1.4004712587931789</v>
      </c>
      <c r="GP166" s="102">
        <f t="shared" si="590"/>
        <v>-100</v>
      </c>
      <c r="GQ166" s="102">
        <f t="shared" si="590"/>
        <v>0</v>
      </c>
      <c r="GR166" s="102">
        <f t="shared" si="590"/>
        <v>0</v>
      </c>
      <c r="GS166" s="70"/>
      <c r="GT166" s="108"/>
      <c r="GU166" s="100">
        <f t="shared" si="575"/>
        <v>-5.0985012108122234</v>
      </c>
      <c r="GV166" s="100">
        <f t="shared" si="575"/>
        <v>-8.4689655172413776</v>
      </c>
      <c r="GW166" s="100">
        <f t="shared" si="575"/>
        <v>-10.17179023508138</v>
      </c>
      <c r="GX166" s="100">
        <f t="shared" si="575"/>
        <v>2.9609125985572859</v>
      </c>
      <c r="GY166" s="100">
        <f t="shared" si="575"/>
        <v>-7.5274949083503078</v>
      </c>
      <c r="GZ166" s="100">
        <f t="shared" si="575"/>
        <v>-4.4401374328252974</v>
      </c>
      <c r="HA166" s="100">
        <f t="shared" si="575"/>
        <v>-8.0298700101410496</v>
      </c>
      <c r="HB166" s="100">
        <f t="shared" si="575"/>
        <v>-32.788692862870896</v>
      </c>
      <c r="HC166" s="100">
        <f t="shared" si="575"/>
        <v>-6.219239373601793</v>
      </c>
      <c r="HD166" s="100">
        <f t="shared" si="575"/>
        <v>23.282442748091615</v>
      </c>
      <c r="HE166" s="100">
        <f t="shared" si="575"/>
        <v>-2.3477812177502555</v>
      </c>
      <c r="HF166" s="100">
        <f t="shared" si="575"/>
        <v>25.363276089828268</v>
      </c>
      <c r="HG166" s="100">
        <f t="shared" si="575"/>
        <v>1.2223393045310837</v>
      </c>
      <c r="HH166" s="100">
        <f t="shared" si="575"/>
        <v>-17.249635644388928</v>
      </c>
      <c r="HI166" s="101">
        <f t="shared" si="575"/>
        <v>36.482576424707517</v>
      </c>
      <c r="HJ166" s="95">
        <f t="shared" si="575"/>
        <v>-29.053368974098991</v>
      </c>
      <c r="HK166" s="102">
        <f t="shared" si="575"/>
        <v>41.977393789788223</v>
      </c>
      <c r="HL166" s="102">
        <f t="shared" si="575"/>
        <v>-2.1961932650073179</v>
      </c>
      <c r="HM166" s="102">
        <f t="shared" si="575"/>
        <v>2.9659431137724512</v>
      </c>
      <c r="HN166" s="102">
        <f t="shared" si="591"/>
        <v>-5.1522035438437026</v>
      </c>
      <c r="HO166" s="102">
        <f t="shared" si="591"/>
        <v>-100</v>
      </c>
      <c r="HP166" s="102">
        <f t="shared" si="591"/>
        <v>0</v>
      </c>
      <c r="HQ166" s="102">
        <f t="shared" si="591"/>
        <v>0</v>
      </c>
      <c r="HR166" s="70"/>
      <c r="HS166" s="108"/>
      <c r="HT166" s="100">
        <f t="shared" si="576"/>
        <v>49.194476409666279</v>
      </c>
      <c r="HU166" s="100">
        <f t="shared" si="576"/>
        <v>-19.784033937524104</v>
      </c>
      <c r="HV166" s="100">
        <f t="shared" si="576"/>
        <v>-4.7596153846153904</v>
      </c>
      <c r="HW166" s="100">
        <f t="shared" si="576"/>
        <v>-7.4709742554265546</v>
      </c>
      <c r="HX166" s="100">
        <f t="shared" si="576"/>
        <v>4.7463175122749668</v>
      </c>
      <c r="HY166" s="100">
        <f t="shared" si="576"/>
        <v>2.4479166666666607</v>
      </c>
      <c r="HZ166" s="100">
        <f t="shared" si="576"/>
        <v>30.350788002033546</v>
      </c>
      <c r="IA166" s="100">
        <f t="shared" si="576"/>
        <v>-31.162246489859591</v>
      </c>
      <c r="IB166" s="100">
        <f t="shared" si="576"/>
        <v>11.388101983002841</v>
      </c>
      <c r="IC166" s="100">
        <f t="shared" si="576"/>
        <v>1.9328585961342792</v>
      </c>
      <c r="ID166" s="100">
        <f t="shared" si="576"/>
        <v>-16.317365269461082</v>
      </c>
      <c r="IE166" s="100">
        <f t="shared" si="576"/>
        <v>32.081097197376266</v>
      </c>
      <c r="IF166" s="100">
        <f t="shared" si="576"/>
        <v>2.3476297968397342</v>
      </c>
      <c r="IG166" s="100">
        <f t="shared" si="576"/>
        <v>-20.423467137185714</v>
      </c>
      <c r="IH166" s="101">
        <f t="shared" si="576"/>
        <v>20.509977827050996</v>
      </c>
      <c r="II166" s="95">
        <f t="shared" si="576"/>
        <v>-15.041398344066238</v>
      </c>
      <c r="IJ166" s="102">
        <f t="shared" si="576"/>
        <v>140.06497022198161</v>
      </c>
      <c r="IK166" s="102">
        <f t="shared" si="576"/>
        <v>-16.982408660351823</v>
      </c>
      <c r="IL166" s="102">
        <f t="shared" si="576"/>
        <v>32.898668839989128</v>
      </c>
      <c r="IM166" s="102">
        <f t="shared" si="592"/>
        <v>-4.333605887162717</v>
      </c>
      <c r="IN166" s="102">
        <f t="shared" si="592"/>
        <v>-100</v>
      </c>
      <c r="IO166" s="102">
        <f t="shared" si="592"/>
        <v>0</v>
      </c>
      <c r="IP166" s="102">
        <f t="shared" si="592"/>
        <v>0</v>
      </c>
      <c r="IQ166" s="70"/>
      <c r="IR166" s="108"/>
      <c r="IS166" s="100">
        <f t="shared" si="577"/>
        <v>-7.0055922724961857</v>
      </c>
      <c r="IT166" s="100">
        <f t="shared" si="577"/>
        <v>-18.57642685326919</v>
      </c>
      <c r="IU166" s="100">
        <f t="shared" si="577"/>
        <v>-8.271787296898081</v>
      </c>
      <c r="IV166" s="100">
        <f t="shared" si="577"/>
        <v>28.385302298345771</v>
      </c>
      <c r="IW166" s="100">
        <f t="shared" si="577"/>
        <v>-10.171037628278224</v>
      </c>
      <c r="IX166" s="100">
        <f t="shared" si="577"/>
        <v>-2.0563594821020548</v>
      </c>
      <c r="IY166" s="100">
        <f t="shared" si="577"/>
        <v>-24.053913945049242</v>
      </c>
      <c r="IZ166" s="100">
        <f t="shared" si="577"/>
        <v>-61.552901023890783</v>
      </c>
      <c r="JA166" s="100">
        <f t="shared" si="577"/>
        <v>-45.228584110075452</v>
      </c>
      <c r="JB166" s="100">
        <f t="shared" si="577"/>
        <v>137.60129659643434</v>
      </c>
      <c r="JC166" s="100">
        <f t="shared" si="577"/>
        <v>4.2291950886766738</v>
      </c>
      <c r="JD166" s="100">
        <f t="shared" si="577"/>
        <v>28.403141361256544</v>
      </c>
      <c r="JE166" s="100">
        <f t="shared" si="577"/>
        <v>1.4271151885830724</v>
      </c>
      <c r="JF166" s="100">
        <f t="shared" si="577"/>
        <v>-33.869346733668337</v>
      </c>
      <c r="JG166" s="101">
        <f t="shared" si="577"/>
        <v>106.49696048632218</v>
      </c>
      <c r="JH166" s="95">
        <f t="shared" si="577"/>
        <v>-33.523459061637539</v>
      </c>
      <c r="JI166" s="102">
        <f t="shared" si="577"/>
        <v>14.475505120398569</v>
      </c>
      <c r="JJ166" s="102">
        <f t="shared" si="577"/>
        <v>9.1150870406189632</v>
      </c>
      <c r="JK166" s="102">
        <f t="shared" si="577"/>
        <v>-43.740305783292712</v>
      </c>
      <c r="JL166" s="102">
        <f t="shared" si="593"/>
        <v>9.3343836155966855</v>
      </c>
      <c r="JM166" s="102">
        <f t="shared" si="593"/>
        <v>-100</v>
      </c>
      <c r="JN166" s="102">
        <f t="shared" si="593"/>
        <v>0</v>
      </c>
      <c r="JO166" s="102">
        <f t="shared" si="593"/>
        <v>0</v>
      </c>
      <c r="JP166" s="70"/>
      <c r="JQ166" s="108"/>
      <c r="JR166" s="100">
        <f t="shared" si="578"/>
        <v>-25.499190501888826</v>
      </c>
      <c r="JS166" s="100">
        <f t="shared" si="578"/>
        <v>35.639261137269095</v>
      </c>
      <c r="JT166" s="100">
        <f t="shared" si="578"/>
        <v>-16.955941255006678</v>
      </c>
      <c r="JU166" s="100">
        <f t="shared" si="578"/>
        <v>-46.237942122186496</v>
      </c>
      <c r="JV166" s="100">
        <f t="shared" si="578"/>
        <v>-7.1172248803827776</v>
      </c>
      <c r="JW166" s="100">
        <f t="shared" si="578"/>
        <v>-25.04829362524147</v>
      </c>
      <c r="JX166" s="100">
        <f t="shared" si="578"/>
        <v>33.333333333333329</v>
      </c>
      <c r="JY166" s="100">
        <f t="shared" si="578"/>
        <v>73.131443298969074</v>
      </c>
      <c r="JZ166" s="100">
        <f t="shared" si="578"/>
        <v>14.923706736136966</v>
      </c>
      <c r="KA166" s="100">
        <f t="shared" si="578"/>
        <v>-8.8082901554404121</v>
      </c>
      <c r="KB166" s="100">
        <f t="shared" si="578"/>
        <v>0.74573863636364646</v>
      </c>
      <c r="KC166" s="100">
        <f t="shared" si="578"/>
        <v>18.117729996475141</v>
      </c>
      <c r="KD166" s="100">
        <f t="shared" si="578"/>
        <v>0.23873470605788594</v>
      </c>
      <c r="KE166" s="100">
        <f t="shared" si="578"/>
        <v>4.5846978267341409</v>
      </c>
      <c r="KF166" s="101">
        <f t="shared" si="578"/>
        <v>-7.7711357813834319</v>
      </c>
      <c r="KG166" s="95">
        <f t="shared" si="578"/>
        <v>-30.956790123456791</v>
      </c>
      <c r="KH166" s="102">
        <f t="shared" si="578"/>
        <v>5.4090299508269934</v>
      </c>
      <c r="KI166" s="102">
        <f t="shared" si="578"/>
        <v>5.7675996607294389</v>
      </c>
      <c r="KJ166" s="102">
        <f t="shared" si="578"/>
        <v>43.303929430633524</v>
      </c>
      <c r="KK166" s="102">
        <f t="shared" si="594"/>
        <v>-16.564073866815889</v>
      </c>
      <c r="KL166" s="102">
        <f t="shared" si="594"/>
        <v>-100</v>
      </c>
      <c r="KM166" s="102">
        <f t="shared" si="594"/>
        <v>0</v>
      </c>
      <c r="KN166" s="102">
        <f t="shared" si="594"/>
        <v>0</v>
      </c>
      <c r="KO166" s="70"/>
      <c r="KP166" s="108"/>
      <c r="KQ166" s="100">
        <f t="shared" si="579"/>
        <v>23.073138734011156</v>
      </c>
      <c r="KR166" s="100">
        <f t="shared" si="579"/>
        <v>-39.613590939373758</v>
      </c>
      <c r="KS166" s="100">
        <f t="shared" si="579"/>
        <v>8.16416593115623</v>
      </c>
      <c r="KT166" s="100">
        <f t="shared" si="579"/>
        <v>-20.84863321093431</v>
      </c>
      <c r="KU166" s="100">
        <f t="shared" si="579"/>
        <v>16.185567010309288</v>
      </c>
      <c r="KV166" s="100">
        <f t="shared" si="579"/>
        <v>-16.348713398402836</v>
      </c>
      <c r="KW166" s="100">
        <f t="shared" si="579"/>
        <v>-4.7732696897374698</v>
      </c>
      <c r="KX166" s="100">
        <f t="shared" si="579"/>
        <v>0.58479532163742132</v>
      </c>
      <c r="KY166" s="100">
        <f t="shared" si="579"/>
        <v>-54.87264673311185</v>
      </c>
      <c r="KZ166" s="100">
        <f t="shared" si="579"/>
        <v>76.625766871165652</v>
      </c>
      <c r="LA166" s="100">
        <f t="shared" si="579"/>
        <v>-26.328586314692604</v>
      </c>
      <c r="LB166" s="100">
        <f t="shared" si="579"/>
        <v>8.2508250825082499</v>
      </c>
      <c r="LC166" s="100">
        <f t="shared" si="579"/>
        <v>-22.343205574912893</v>
      </c>
      <c r="LD166" s="100">
        <f t="shared" si="579"/>
        <v>2.2994952327537899</v>
      </c>
      <c r="LE166" s="101">
        <f t="shared" si="579"/>
        <v>71.05263157894737</v>
      </c>
      <c r="LF166" s="95">
        <f t="shared" si="579"/>
        <v>51.538461538461533</v>
      </c>
      <c r="LG166" s="102">
        <f t="shared" si="579"/>
        <v>40.820642978003384</v>
      </c>
      <c r="LH166" s="102">
        <f t="shared" si="579"/>
        <v>2.0426554520877049</v>
      </c>
      <c r="LI166" s="102">
        <f t="shared" si="579"/>
        <v>23.447159258168981</v>
      </c>
      <c r="LJ166" s="102">
        <f t="shared" si="595"/>
        <v>3.159651842136646</v>
      </c>
      <c r="LK166" s="102">
        <f t="shared" si="595"/>
        <v>-100</v>
      </c>
      <c r="LL166" s="102">
        <f t="shared" si="595"/>
        <v>0</v>
      </c>
      <c r="LM166" s="102">
        <f t="shared" si="595"/>
        <v>0</v>
      </c>
      <c r="LN166" s="70"/>
      <c r="LO166" s="108"/>
      <c r="LP166" s="100">
        <f t="shared" si="580"/>
        <v>60.714285714285722</v>
      </c>
      <c r="LQ166" s="100">
        <f t="shared" si="580"/>
        <v>-59.645390070921977</v>
      </c>
      <c r="LR166" s="100">
        <f t="shared" si="580"/>
        <v>65.202108963093153</v>
      </c>
      <c r="LS166" s="100">
        <f t="shared" si="580"/>
        <v>-36.98581560283688</v>
      </c>
      <c r="LT166" s="100">
        <f t="shared" si="580"/>
        <v>8.1035453010692251</v>
      </c>
      <c r="LU166" s="100">
        <f t="shared" si="580"/>
        <v>-23.425299323269133</v>
      </c>
      <c r="LV166" s="100">
        <f t="shared" si="580"/>
        <v>51.937457511896667</v>
      </c>
      <c r="LW166" s="100">
        <f t="shared" si="580"/>
        <v>-9.1275167785234927</v>
      </c>
      <c r="LX166" s="100">
        <f t="shared" si="580"/>
        <v>-72.77203348104382</v>
      </c>
      <c r="LY166" s="100">
        <f t="shared" si="580"/>
        <v>52.260397830018078</v>
      </c>
      <c r="LZ166" s="100">
        <f t="shared" si="580"/>
        <v>-30.166270783847981</v>
      </c>
      <c r="MA166" s="100">
        <f t="shared" si="580"/>
        <v>15.986394557823136</v>
      </c>
      <c r="MB166" s="100">
        <f t="shared" si="580"/>
        <v>-29.618768328445743</v>
      </c>
      <c r="MC166" s="100">
        <f t="shared" si="580"/>
        <v>15.625</v>
      </c>
      <c r="MD166" s="101">
        <f t="shared" si="580"/>
        <v>70.63063063063062</v>
      </c>
      <c r="ME166" s="95">
        <f t="shared" si="580"/>
        <v>19.324181626187965</v>
      </c>
      <c r="MF166" s="102">
        <f t="shared" si="580"/>
        <v>58.672566371681413</v>
      </c>
      <c r="MG166" s="102">
        <f t="shared" si="580"/>
        <v>-35.527049637479081</v>
      </c>
      <c r="MH166" s="102">
        <f t="shared" si="580"/>
        <v>13.754325259515564</v>
      </c>
      <c r="MI166" s="102">
        <f t="shared" si="596"/>
        <v>4.0304182509505626</v>
      </c>
      <c r="MJ166" s="102">
        <f t="shared" si="596"/>
        <v>-100</v>
      </c>
      <c r="MK166" s="102">
        <f t="shared" si="596"/>
        <v>0</v>
      </c>
      <c r="ML166" s="102">
        <f t="shared" si="596"/>
        <v>0</v>
      </c>
      <c r="MM166" s="70"/>
      <c r="MN166" s="108"/>
      <c r="MO166" s="100">
        <f t="shared" si="581"/>
        <v>5.9215136650315303</v>
      </c>
      <c r="MP166" s="100">
        <f t="shared" si="581"/>
        <v>-11.677141912007938</v>
      </c>
      <c r="MQ166" s="100">
        <f t="shared" si="581"/>
        <v>-29.625468164794011</v>
      </c>
      <c r="MR166" s="100">
        <f t="shared" si="581"/>
        <v>4.2043640234167068</v>
      </c>
      <c r="MS166" s="100">
        <f t="shared" si="581"/>
        <v>22.982635342185898</v>
      </c>
      <c r="MT166" s="100">
        <f t="shared" si="581"/>
        <v>-7.3920265780730858</v>
      </c>
      <c r="MU166" s="100">
        <f t="shared" si="581"/>
        <v>-42.46636771300448</v>
      </c>
      <c r="MV166" s="100">
        <f t="shared" si="581"/>
        <v>17.537022603273567</v>
      </c>
      <c r="MW166" s="100">
        <f t="shared" si="581"/>
        <v>-37.732095490716176</v>
      </c>
      <c r="MX166" s="100">
        <f t="shared" si="581"/>
        <v>94.994675186368482</v>
      </c>
      <c r="MY166" s="100">
        <f t="shared" si="581"/>
        <v>-23.866739486619338</v>
      </c>
      <c r="MZ166" s="100">
        <f t="shared" si="581"/>
        <v>-12.625538020086079</v>
      </c>
      <c r="NA166" s="100">
        <f t="shared" si="581"/>
        <v>-1.6420361247947435</v>
      </c>
      <c r="NB166" s="100">
        <f t="shared" si="581"/>
        <v>1.7529215358931483</v>
      </c>
      <c r="NC166" s="101">
        <f t="shared" si="581"/>
        <v>75.881870385561939</v>
      </c>
      <c r="ND166" s="95">
        <f t="shared" si="581"/>
        <v>39.225746268656714</v>
      </c>
      <c r="NE166" s="102">
        <f t="shared" si="581"/>
        <v>44.25460636515912</v>
      </c>
      <c r="NF166" s="102">
        <f t="shared" si="581"/>
        <v>5.7361820715281064</v>
      </c>
      <c r="NG166" s="102">
        <f t="shared" si="581"/>
        <v>36.283768943553696</v>
      </c>
      <c r="NH166" s="102">
        <f t="shared" si="597"/>
        <v>5.5278001611603456</v>
      </c>
      <c r="NI166" s="102">
        <f t="shared" si="597"/>
        <v>-100</v>
      </c>
      <c r="NJ166" s="102">
        <f t="shared" si="597"/>
        <v>0</v>
      </c>
      <c r="NK166" s="102">
        <f t="shared" si="597"/>
        <v>0</v>
      </c>
      <c r="NL166" s="70"/>
      <c r="NM166" s="109"/>
      <c r="NN166" s="100">
        <f t="shared" si="582"/>
        <v>-58.82352941176471</v>
      </c>
      <c r="NO166" s="100">
        <f t="shared" si="582"/>
        <v>-38.492063492063487</v>
      </c>
      <c r="NP166" s="100">
        <f t="shared" si="582"/>
        <v>30.967741935483861</v>
      </c>
      <c r="NQ166" s="100">
        <f t="shared" si="582"/>
        <v>-28.571428571428569</v>
      </c>
      <c r="NR166" s="100">
        <f t="shared" si="582"/>
        <v>23.448275862068968</v>
      </c>
      <c r="NS166" s="100">
        <f t="shared" si="582"/>
        <v>-60.89385474860336</v>
      </c>
      <c r="NT166" s="100">
        <f t="shared" si="582"/>
        <v>4.2857142857142927</v>
      </c>
      <c r="NU166" s="100">
        <f t="shared" si="582"/>
        <v>0</v>
      </c>
      <c r="NV166" s="100">
        <f t="shared" si="582"/>
        <v>89.041095890410958</v>
      </c>
      <c r="NW166" s="100">
        <f t="shared" si="582"/>
        <v>49.275362318840578</v>
      </c>
      <c r="NX166" s="100">
        <f t="shared" si="582"/>
        <v>-32.524271844660191</v>
      </c>
      <c r="NY166" s="100">
        <f t="shared" si="582"/>
        <v>184.89208633093526</v>
      </c>
      <c r="NZ166" s="100">
        <f t="shared" si="582"/>
        <v>-73.484848484848484</v>
      </c>
      <c r="OA166" s="100">
        <f t="shared" si="582"/>
        <v>-52.380952380952387</v>
      </c>
      <c r="OB166" s="101">
        <f t="shared" si="582"/>
        <v>-42.000000000000007</v>
      </c>
      <c r="OC166" s="95">
        <f t="shared" si="582"/>
        <v>2013.7931034482758</v>
      </c>
      <c r="OD166" s="102">
        <f t="shared" si="582"/>
        <v>-8.8091353996737389</v>
      </c>
      <c r="OE166" s="102">
        <f t="shared" si="582"/>
        <v>94.096601073345255</v>
      </c>
      <c r="OF166" s="102">
        <f t="shared" si="582"/>
        <v>-20.092165898617509</v>
      </c>
      <c r="OG166" s="102">
        <f t="shared" si="598"/>
        <v>-15.109573241061124</v>
      </c>
      <c r="OH166" s="102">
        <f t="shared" si="598"/>
        <v>-100</v>
      </c>
      <c r="OI166" s="102">
        <f t="shared" si="598"/>
        <v>0</v>
      </c>
      <c r="OJ166" s="102">
        <f t="shared" si="598"/>
        <v>0</v>
      </c>
      <c r="OK166" s="37"/>
      <c r="OL166"/>
      <c r="OM166"/>
      <c r="ON166"/>
      <c r="OO166"/>
      <c r="OP166"/>
      <c r="OQ166"/>
      <c r="OR166"/>
      <c r="OS166"/>
      <c r="OT166"/>
      <c r="OU166"/>
      <c r="OV166"/>
      <c r="OW166"/>
      <c r="OX166"/>
      <c r="OY166"/>
      <c r="OZ166"/>
      <c r="PA166"/>
      <c r="PB166"/>
      <c r="PC166"/>
      <c r="PD166"/>
      <c r="PE166"/>
      <c r="PF166"/>
      <c r="PG166"/>
      <c r="PH166"/>
      <c r="PI166"/>
      <c r="PJ166"/>
      <c r="PK166"/>
      <c r="PL166"/>
      <c r="PM166"/>
      <c r="PN166"/>
      <c r="PO166"/>
      <c r="PP166"/>
      <c r="PQ166"/>
      <c r="PR166"/>
      <c r="PS166"/>
      <c r="PT166"/>
      <c r="PU166"/>
      <c r="PV166"/>
      <c r="PW166"/>
      <c r="PX166"/>
      <c r="PY166"/>
      <c r="PZ166"/>
      <c r="QA166"/>
      <c r="QB166"/>
      <c r="QC166"/>
      <c r="QD166"/>
      <c r="QE166"/>
      <c r="QF166"/>
      <c r="QG166"/>
      <c r="QH166"/>
      <c r="QI166"/>
      <c r="QJ166"/>
      <c r="QK166"/>
      <c r="QL166"/>
      <c r="QM166"/>
      <c r="QN166"/>
      <c r="QO166"/>
      <c r="QP166"/>
      <c r="QQ166"/>
      <c r="QR166"/>
      <c r="QS166"/>
      <c r="QT166"/>
      <c r="QU166"/>
      <c r="QV166"/>
      <c r="QW166"/>
      <c r="QX166"/>
      <c r="QY166"/>
      <c r="QZ166"/>
      <c r="RA166"/>
      <c r="RB166"/>
      <c r="RC166"/>
      <c r="RD166"/>
      <c r="RE166"/>
      <c r="RF166"/>
      <c r="RG166"/>
      <c r="RH166"/>
      <c r="RI166"/>
      <c r="RJ166"/>
      <c r="RK166"/>
      <c r="RL166"/>
      <c r="RM166"/>
      <c r="RN166"/>
      <c r="RO166"/>
      <c r="RP166"/>
      <c r="RQ166"/>
      <c r="RR166"/>
      <c r="RS166"/>
      <c r="RT166"/>
      <c r="RU166"/>
      <c r="RV166"/>
      <c r="RW166"/>
      <c r="RX166"/>
      <c r="RY166"/>
      <c r="RZ166"/>
      <c r="SA166"/>
      <c r="SB166"/>
      <c r="SC166"/>
      <c r="SD166"/>
      <c r="SE166"/>
      <c r="SF166"/>
      <c r="SG166"/>
      <c r="SH166"/>
      <c r="SI166"/>
      <c r="SJ166"/>
      <c r="SK166"/>
      <c r="SL166"/>
      <c r="SM166"/>
      <c r="SN166"/>
      <c r="SO166"/>
      <c r="SP166"/>
      <c r="SQ166"/>
      <c r="SR166"/>
      <c r="SS166"/>
      <c r="ST166" s="15"/>
    </row>
    <row r="167" spans="1:514" x14ac:dyDescent="0.3">
      <c r="A167" s="62" t="str">
        <f>A$22</f>
        <v>Makanan &amp; minuman dan penginapan</v>
      </c>
      <c r="B167" s="107"/>
      <c r="C167" s="100">
        <f t="shared" si="568"/>
        <v>0.45236400090273854</v>
      </c>
      <c r="D167" s="100">
        <f t="shared" si="568"/>
        <v>1.1470426507223408</v>
      </c>
      <c r="E167" s="100">
        <f t="shared" si="568"/>
        <v>2.1301348177273249</v>
      </c>
      <c r="F167" s="100">
        <f t="shared" si="568"/>
        <v>-1.5799604919758292</v>
      </c>
      <c r="G167" s="100">
        <f t="shared" si="568"/>
        <v>1.5039916394717467</v>
      </c>
      <c r="H167" s="100">
        <f t="shared" si="568"/>
        <v>0.67391863902834803</v>
      </c>
      <c r="I167" s="100">
        <f t="shared" si="568"/>
        <v>1.826503657666767</v>
      </c>
      <c r="J167" s="100">
        <f t="shared" si="568"/>
        <v>-1.8736426386576466</v>
      </c>
      <c r="K167" s="100">
        <f t="shared" si="568"/>
        <v>-8.1612716541835226</v>
      </c>
      <c r="L167" s="100">
        <f t="shared" si="568"/>
        <v>2.9007659428205379</v>
      </c>
      <c r="M167" s="100">
        <f t="shared" si="568"/>
        <v>0.25811251428158322</v>
      </c>
      <c r="N167" s="100">
        <f t="shared" si="568"/>
        <v>-0.39071521328432057</v>
      </c>
      <c r="O167" s="100">
        <f t="shared" si="568"/>
        <v>-3.315988784956736</v>
      </c>
      <c r="P167" s="100">
        <f t="shared" si="568"/>
        <v>1.5220331165053169</v>
      </c>
      <c r="Q167" s="101">
        <f t="shared" si="568"/>
        <v>1.6951515284502339</v>
      </c>
      <c r="R167" s="95">
        <f t="shared" si="568"/>
        <v>0.342187563462093</v>
      </c>
      <c r="S167" s="102">
        <f t="shared" si="568"/>
        <v>-1.2680756114591074</v>
      </c>
      <c r="T167" s="102">
        <f t="shared" si="568"/>
        <v>0.29607593687983602</v>
      </c>
      <c r="U167" s="102">
        <f t="shared" si="568"/>
        <v>1.4026881129814761</v>
      </c>
      <c r="V167" s="102">
        <f t="shared" si="583"/>
        <v>1.3070726284429401</v>
      </c>
      <c r="W167" s="102">
        <f t="shared" si="583"/>
        <v>-100</v>
      </c>
      <c r="X167" s="102">
        <f t="shared" si="583"/>
        <v>0</v>
      </c>
      <c r="Y167" s="102">
        <f t="shared" si="583"/>
        <v>0</v>
      </c>
      <c r="Z167" s="70"/>
      <c r="AA167" s="107"/>
      <c r="AB167" s="100">
        <f t="shared" si="569"/>
        <v>0.80520484411235049</v>
      </c>
      <c r="AC167" s="100">
        <f t="shared" si="569"/>
        <v>0.94118291447193858</v>
      </c>
      <c r="AD167" s="100">
        <f t="shared" si="569"/>
        <v>2.8324922676216779</v>
      </c>
      <c r="AE167" s="100">
        <f t="shared" si="569"/>
        <v>-1.3341424375142963</v>
      </c>
      <c r="AF167" s="100">
        <f t="shared" si="569"/>
        <v>1.2906791218390445</v>
      </c>
      <c r="AG167" s="100">
        <f t="shared" si="569"/>
        <v>1.2839128100882613</v>
      </c>
      <c r="AH167" s="100">
        <f t="shared" si="569"/>
        <v>2.3319663585181116</v>
      </c>
      <c r="AI167" s="100">
        <f t="shared" si="569"/>
        <v>-1.7447784004075428</v>
      </c>
      <c r="AJ167" s="100">
        <f t="shared" si="569"/>
        <v>-4.4337869950313191</v>
      </c>
      <c r="AK167" s="100">
        <f t="shared" si="569"/>
        <v>0.79570320270538897</v>
      </c>
      <c r="AL167" s="100">
        <f t="shared" si="569"/>
        <v>0.43418196171305379</v>
      </c>
      <c r="AM167" s="100">
        <f t="shared" si="569"/>
        <v>-0.66632129905858095</v>
      </c>
      <c r="AN167" s="100">
        <f t="shared" si="569"/>
        <v>-0.75891090889472768</v>
      </c>
      <c r="AO167" s="100">
        <f t="shared" si="569"/>
        <v>0.32708756161206054</v>
      </c>
      <c r="AP167" s="101">
        <f t="shared" si="569"/>
        <v>2.3959396364096053</v>
      </c>
      <c r="AQ167" s="95">
        <f t="shared" si="569"/>
        <v>0.93048279268315159</v>
      </c>
      <c r="AR167" s="102">
        <f t="shared" si="569"/>
        <v>-0.72528989749818251</v>
      </c>
      <c r="AS167" s="102">
        <f t="shared" si="569"/>
        <v>0.28167278424744424</v>
      </c>
      <c r="AT167" s="102">
        <f t="shared" si="569"/>
        <v>0.8321117908836273</v>
      </c>
      <c r="AU167" s="102">
        <f t="shared" si="584"/>
        <v>-0.24287268770402104</v>
      </c>
      <c r="AV167" s="102">
        <f t="shared" si="584"/>
        <v>-100</v>
      </c>
      <c r="AW167" s="102">
        <f t="shared" si="584"/>
        <v>0</v>
      </c>
      <c r="AX167" s="102">
        <f t="shared" si="584"/>
        <v>0</v>
      </c>
      <c r="AY167" s="70"/>
      <c r="AZ167" s="107"/>
      <c r="BA167" s="100">
        <f t="shared" si="570"/>
        <v>0.53551484559708484</v>
      </c>
      <c r="BB167" s="100">
        <f t="shared" si="570"/>
        <v>1.8115137017725491</v>
      </c>
      <c r="BC167" s="100">
        <f t="shared" si="570"/>
        <v>1.8229277375800379</v>
      </c>
      <c r="BD167" s="100">
        <f t="shared" si="570"/>
        <v>-1.5027653219992665</v>
      </c>
      <c r="BE167" s="100">
        <f t="shared" si="570"/>
        <v>1.8517995207306681</v>
      </c>
      <c r="BF167" s="100">
        <f t="shared" si="570"/>
        <v>1.6491641811750002</v>
      </c>
      <c r="BG167" s="100">
        <f t="shared" si="570"/>
        <v>0.32453619165377923</v>
      </c>
      <c r="BH167" s="100">
        <f t="shared" si="570"/>
        <v>-2.5527943889127713</v>
      </c>
      <c r="BI167" s="100">
        <f t="shared" si="570"/>
        <v>-10.028896489146366</v>
      </c>
      <c r="BJ167" s="100">
        <f t="shared" si="570"/>
        <v>4.2963004338192778</v>
      </c>
      <c r="BK167" s="100">
        <f t="shared" si="570"/>
        <v>0.33650799318059033</v>
      </c>
      <c r="BL167" s="100">
        <f t="shared" si="570"/>
        <v>-7.9470984194762728E-2</v>
      </c>
      <c r="BM167" s="100">
        <f t="shared" si="570"/>
        <v>-5.2088959585947396</v>
      </c>
      <c r="BN167" s="100">
        <f t="shared" si="570"/>
        <v>4.0684386838232944</v>
      </c>
      <c r="BO167" s="101">
        <f t="shared" si="570"/>
        <v>2.0378754832207635</v>
      </c>
      <c r="BP167" s="95">
        <f t="shared" si="570"/>
        <v>0.26121900235569484</v>
      </c>
      <c r="BQ167" s="102">
        <f t="shared" si="570"/>
        <v>-1.4564862599797057</v>
      </c>
      <c r="BR167" s="102">
        <f t="shared" si="570"/>
        <v>0.86776958151304484</v>
      </c>
      <c r="BS167" s="102">
        <f t="shared" si="570"/>
        <v>1.7315543458966909</v>
      </c>
      <c r="BT167" s="102">
        <f t="shared" si="585"/>
        <v>2.1571917539324081</v>
      </c>
      <c r="BU167" s="102">
        <f t="shared" si="585"/>
        <v>-100</v>
      </c>
      <c r="BV167" s="102">
        <f t="shared" si="585"/>
        <v>0</v>
      </c>
      <c r="BW167" s="102">
        <f t="shared" si="585"/>
        <v>0</v>
      </c>
      <c r="BX167" s="70"/>
      <c r="BY167" s="107"/>
      <c r="BZ167" s="100">
        <f t="shared" si="586"/>
        <v>0.2601641874099947</v>
      </c>
      <c r="CA167" s="100">
        <f t="shared" si="586"/>
        <v>0.55273750976303493</v>
      </c>
      <c r="CB167" s="100">
        <f t="shared" si="586"/>
        <v>2.2175750074687306</v>
      </c>
      <c r="CC167" s="100">
        <f t="shared" si="586"/>
        <v>-1.7349600149195954</v>
      </c>
      <c r="CD167" s="100">
        <f t="shared" si="586"/>
        <v>1.2231393721708894</v>
      </c>
      <c r="CE167" s="100">
        <f t="shared" si="586"/>
        <v>-0.50371630697590986</v>
      </c>
      <c r="CF167" s="100">
        <f t="shared" si="586"/>
        <v>3.210573093625535</v>
      </c>
      <c r="CG167" s="100">
        <f t="shared" si="586"/>
        <v>-1.2347428459310139</v>
      </c>
      <c r="CH167" s="100">
        <f t="shared" si="586"/>
        <v>-7.5057666626198838</v>
      </c>
      <c r="CI167" s="100">
        <f t="shared" si="586"/>
        <v>2.2537101946453975</v>
      </c>
      <c r="CJ167" s="100">
        <f t="shared" si="586"/>
        <v>0.12398623023512911</v>
      </c>
      <c r="CK167" s="100">
        <f t="shared" si="586"/>
        <v>-0.60663451872787766</v>
      </c>
      <c r="CL167" s="100">
        <f t="shared" si="586"/>
        <v>-2.2798228205075599</v>
      </c>
      <c r="CM167" s="100">
        <f t="shared" si="586"/>
        <v>-0.522280153354171</v>
      </c>
      <c r="CN167" s="101">
        <f t="shared" si="586"/>
        <v>1.1175947286681476</v>
      </c>
      <c r="CO167" s="95">
        <f t="shared" si="586"/>
        <v>0.22516410138646581</v>
      </c>
      <c r="CP167" s="102">
        <f t="shared" si="586"/>
        <v>-1.262252057631541</v>
      </c>
      <c r="CQ167" s="102">
        <f t="shared" si="586"/>
        <v>-0.27635131877139507</v>
      </c>
      <c r="CR167" s="102">
        <f t="shared" si="586"/>
        <v>1.2631947949121702</v>
      </c>
      <c r="CS167" s="102">
        <f t="shared" si="586"/>
        <v>0.96601778045701803</v>
      </c>
      <c r="CT167" s="102">
        <f t="shared" si="586"/>
        <v>-100</v>
      </c>
      <c r="CU167" s="102">
        <f t="shared" si="586"/>
        <v>0</v>
      </c>
      <c r="CV167" s="102">
        <f t="shared" si="586"/>
        <v>0</v>
      </c>
      <c r="CW167" s="70"/>
      <c r="CX167" s="108"/>
      <c r="CY167" s="100">
        <f t="shared" si="571"/>
        <v>0.45811328098837034</v>
      </c>
      <c r="CZ167" s="100">
        <f t="shared" si="571"/>
        <v>1.1304367516486113</v>
      </c>
      <c r="DA167" s="100">
        <f t="shared" si="571"/>
        <v>2.1119542231620825</v>
      </c>
      <c r="DB167" s="100">
        <f t="shared" si="571"/>
        <v>-0.9975903849293033</v>
      </c>
      <c r="DC167" s="100">
        <f t="shared" si="571"/>
        <v>1.1301986368709382</v>
      </c>
      <c r="DD167" s="100">
        <f t="shared" si="571"/>
        <v>0.5885330354774565</v>
      </c>
      <c r="DE167" s="100">
        <f t="shared" si="571"/>
        <v>1.8873584602116189</v>
      </c>
      <c r="DF167" s="100">
        <f t="shared" si="571"/>
        <v>-1.3617249624249372</v>
      </c>
      <c r="DG167" s="100">
        <f t="shared" si="571"/>
        <v>-8.2317498832512488</v>
      </c>
      <c r="DH167" s="100">
        <f t="shared" si="571"/>
        <v>3.1367261633862276</v>
      </c>
      <c r="DI167" s="100">
        <f t="shared" si="571"/>
        <v>0.29731664731607044</v>
      </c>
      <c r="DJ167" s="100">
        <f t="shared" si="571"/>
        <v>-0.32749887473770833</v>
      </c>
      <c r="DK167" s="100">
        <f t="shared" si="571"/>
        <v>-3.3209858011860716</v>
      </c>
      <c r="DL167" s="100">
        <f t="shared" si="571"/>
        <v>1.5777320184469978</v>
      </c>
      <c r="DM167" s="101">
        <f t="shared" si="571"/>
        <v>1.6742097859343108</v>
      </c>
      <c r="DN167" s="95">
        <f t="shared" si="571"/>
        <v>0.4447524686883364</v>
      </c>
      <c r="DO167" s="102">
        <f t="shared" si="571"/>
        <v>-1.2953722752536034</v>
      </c>
      <c r="DP167" s="102">
        <f t="shared" si="571"/>
        <v>0.26728038354735251</v>
      </c>
      <c r="DQ167" s="102">
        <f t="shared" si="571"/>
        <v>1.342579480166961</v>
      </c>
      <c r="DR167" s="102">
        <f t="shared" si="587"/>
        <v>1.3470500085360326</v>
      </c>
      <c r="DS167" s="102">
        <f t="shared" si="587"/>
        <v>-100</v>
      </c>
      <c r="DT167" s="102">
        <f t="shared" si="587"/>
        <v>0</v>
      </c>
      <c r="DU167" s="102">
        <f t="shared" si="587"/>
        <v>0</v>
      </c>
      <c r="DV167" s="70"/>
      <c r="DW167" s="108"/>
      <c r="DX167" s="100">
        <f t="shared" si="572"/>
        <v>0.86020511872864081</v>
      </c>
      <c r="DY167" s="100">
        <f t="shared" si="572"/>
        <v>0.8849314315552359</v>
      </c>
      <c r="DZ167" s="100">
        <f t="shared" si="572"/>
        <v>2.9130004449408498</v>
      </c>
      <c r="EA167" s="100">
        <f t="shared" si="572"/>
        <v>-1.4452728636343615</v>
      </c>
      <c r="EB167" s="100">
        <f t="shared" si="572"/>
        <v>1.2166844230373286</v>
      </c>
      <c r="EC167" s="100">
        <f t="shared" si="572"/>
        <v>1.2843192754033339</v>
      </c>
      <c r="ED167" s="100">
        <f t="shared" si="572"/>
        <v>2.5063751004296586</v>
      </c>
      <c r="EE167" s="100">
        <f t="shared" si="572"/>
        <v>-1.647668217212761</v>
      </c>
      <c r="EF167" s="100">
        <f t="shared" si="572"/>
        <v>-4.3111811787533316</v>
      </c>
      <c r="EG167" s="100">
        <f t="shared" si="572"/>
        <v>0.61285270714330764</v>
      </c>
      <c r="EH167" s="100">
        <f t="shared" si="572"/>
        <v>0.34729720002879549</v>
      </c>
      <c r="EI167" s="100">
        <f t="shared" si="572"/>
        <v>-0.66439522998296141</v>
      </c>
      <c r="EJ167" s="100">
        <f t="shared" si="572"/>
        <v>-0.67515728095749461</v>
      </c>
      <c r="EK167" s="100">
        <f t="shared" si="572"/>
        <v>0.43983606110449269</v>
      </c>
      <c r="EL167" s="101">
        <f t="shared" si="572"/>
        <v>2.3967428183668815</v>
      </c>
      <c r="EM167" s="95">
        <f t="shared" si="572"/>
        <v>0.88359517203597804</v>
      </c>
      <c r="EN167" s="102">
        <f t="shared" si="572"/>
        <v>-0.67878851577416466</v>
      </c>
      <c r="EO167" s="102">
        <f t="shared" si="572"/>
        <v>0.23192444377815313</v>
      </c>
      <c r="EP167" s="102">
        <f t="shared" si="572"/>
        <v>0.6686491527511329</v>
      </c>
      <c r="EQ167" s="102">
        <f t="shared" si="588"/>
        <v>-4.8067679292440602E-2</v>
      </c>
      <c r="ER167" s="102">
        <f t="shared" si="588"/>
        <v>-100</v>
      </c>
      <c r="ES167" s="102">
        <f t="shared" si="588"/>
        <v>0</v>
      </c>
      <c r="ET167" s="102">
        <f t="shared" si="588"/>
        <v>0</v>
      </c>
      <c r="EU167" s="70"/>
      <c r="EV167" s="108"/>
      <c r="EW167" s="100">
        <f t="shared" si="573"/>
        <v>0.74128238299786542</v>
      </c>
      <c r="EX167" s="100">
        <f t="shared" si="573"/>
        <v>1.7152663702589166</v>
      </c>
      <c r="EY167" s="100">
        <f t="shared" si="573"/>
        <v>2.0731855293036894</v>
      </c>
      <c r="EZ167" s="100">
        <f t="shared" si="573"/>
        <v>-0.68636608077892181</v>
      </c>
      <c r="FA167" s="100">
        <f t="shared" si="573"/>
        <v>1.2984311099077939</v>
      </c>
      <c r="FB167" s="100">
        <f t="shared" si="573"/>
        <v>1.4382133743715553</v>
      </c>
      <c r="FC167" s="100">
        <f t="shared" si="573"/>
        <v>0.4631773969430375</v>
      </c>
      <c r="FD167" s="100">
        <f t="shared" si="573"/>
        <v>-2.0647501677143687</v>
      </c>
      <c r="FE167" s="100">
        <f t="shared" si="573"/>
        <v>-10.132659044268543</v>
      </c>
      <c r="FF167" s="100">
        <f t="shared" si="573"/>
        <v>4.7544063814503712</v>
      </c>
      <c r="FG167" s="100">
        <f t="shared" si="573"/>
        <v>0.47072069374407555</v>
      </c>
      <c r="FH167" s="100">
        <f t="shared" si="573"/>
        <v>-4.0235092153262375E-2</v>
      </c>
      <c r="FI167" s="100">
        <f t="shared" si="573"/>
        <v>-5.2499604941069089</v>
      </c>
      <c r="FJ167" s="100">
        <f t="shared" si="573"/>
        <v>4.1959186242270796</v>
      </c>
      <c r="FK167" s="101">
        <f t="shared" si="573"/>
        <v>1.9660605401683462</v>
      </c>
      <c r="FL167" s="95">
        <f t="shared" si="573"/>
        <v>0.42413418278643977</v>
      </c>
      <c r="FM167" s="102">
        <f t="shared" si="573"/>
        <v>-1.582606079731963</v>
      </c>
      <c r="FN167" s="102">
        <f t="shared" si="573"/>
        <v>0.83549348956382108</v>
      </c>
      <c r="FO167" s="102">
        <f t="shared" si="573"/>
        <v>1.5537189100192306</v>
      </c>
      <c r="FP167" s="102">
        <f t="shared" si="589"/>
        <v>2.152988929241384</v>
      </c>
      <c r="FQ167" s="102">
        <f t="shared" si="589"/>
        <v>-100</v>
      </c>
      <c r="FR167" s="102">
        <f t="shared" si="589"/>
        <v>0</v>
      </c>
      <c r="FS167" s="102">
        <f t="shared" si="589"/>
        <v>0</v>
      </c>
      <c r="FT167" s="70"/>
      <c r="FU167" s="108"/>
      <c r="FV167" s="100">
        <f t="shared" si="574"/>
        <v>5.5030034813730033E-2</v>
      </c>
      <c r="FW167" s="100">
        <f t="shared" si="574"/>
        <v>0.63191839192255905</v>
      </c>
      <c r="FX167" s="100">
        <f t="shared" si="574"/>
        <v>1.8967952387390463</v>
      </c>
      <c r="FY167" s="100">
        <f t="shared" si="574"/>
        <v>-1.1647700807095873</v>
      </c>
      <c r="FZ167" s="100">
        <f t="shared" si="574"/>
        <v>0.93400017708871186</v>
      </c>
      <c r="GA167" s="100">
        <f t="shared" si="574"/>
        <v>-0.48871318733251234</v>
      </c>
      <c r="GB167" s="100">
        <f t="shared" si="574"/>
        <v>3.1460258780036998</v>
      </c>
      <c r="GC167" s="100">
        <f t="shared" si="574"/>
        <v>-0.56711504688279346</v>
      </c>
      <c r="GD167" s="100">
        <f t="shared" si="574"/>
        <v>-7.616953551306505</v>
      </c>
      <c r="GE167" s="100">
        <f t="shared" si="574"/>
        <v>2.4256794273451732</v>
      </c>
      <c r="GF167" s="100">
        <f t="shared" si="574"/>
        <v>0.11134976426083742</v>
      </c>
      <c r="GG167" s="100">
        <f t="shared" si="574"/>
        <v>-0.49963851577797813</v>
      </c>
      <c r="GH167" s="100">
        <f t="shared" si="574"/>
        <v>-2.280108254397839</v>
      </c>
      <c r="GI167" s="100">
        <f t="shared" si="574"/>
        <v>-0.54998810917881169</v>
      </c>
      <c r="GJ167" s="101">
        <f t="shared" si="574"/>
        <v>1.139961617861629</v>
      </c>
      <c r="GK167" s="95">
        <f t="shared" si="574"/>
        <v>0.3169444045395764</v>
      </c>
      <c r="GL167" s="102">
        <f t="shared" si="574"/>
        <v>-1.214844251119529</v>
      </c>
      <c r="GM167" s="102">
        <f t="shared" si="574"/>
        <v>-0.29325158932697049</v>
      </c>
      <c r="GN167" s="102">
        <f t="shared" si="574"/>
        <v>1.3594068043035756</v>
      </c>
      <c r="GO167" s="102">
        <f t="shared" si="590"/>
        <v>1.001099715508369</v>
      </c>
      <c r="GP167" s="102">
        <f t="shared" si="590"/>
        <v>-100</v>
      </c>
      <c r="GQ167" s="102">
        <f t="shared" si="590"/>
        <v>0</v>
      </c>
      <c r="GR167" s="102">
        <f t="shared" si="590"/>
        <v>0</v>
      </c>
      <c r="GS167" s="70"/>
      <c r="GT167" s="108"/>
      <c r="GU167" s="100">
        <f t="shared" si="575"/>
        <v>2.7985074626868389E-2</v>
      </c>
      <c r="GV167" s="100">
        <f t="shared" si="575"/>
        <v>2.3780658397836385</v>
      </c>
      <c r="GW167" s="100">
        <f t="shared" si="575"/>
        <v>3.4614683913281041</v>
      </c>
      <c r="GX167" s="100">
        <f t="shared" si="575"/>
        <v>-43.66966015143511</v>
      </c>
      <c r="GY167" s="100">
        <f t="shared" si="575"/>
        <v>48.984057517974364</v>
      </c>
      <c r="GZ167" s="100">
        <f t="shared" si="575"/>
        <v>8.0360889634913946</v>
      </c>
      <c r="HA167" s="100">
        <f t="shared" si="575"/>
        <v>-3.0588463779374631</v>
      </c>
      <c r="HB167" s="100">
        <f t="shared" si="575"/>
        <v>-45.066613242512268</v>
      </c>
      <c r="HC167" s="100">
        <f t="shared" si="575"/>
        <v>2.5164113785558051</v>
      </c>
      <c r="HD167" s="100">
        <f t="shared" si="575"/>
        <v>-29.099964425471359</v>
      </c>
      <c r="HE167" s="100">
        <f t="shared" si="575"/>
        <v>-7.4761665830406443</v>
      </c>
      <c r="HF167" s="100">
        <f t="shared" si="575"/>
        <v>-13.909978308026027</v>
      </c>
      <c r="HG167" s="100">
        <f t="shared" si="575"/>
        <v>-2.0787401574803188</v>
      </c>
      <c r="HH167" s="100">
        <f t="shared" si="575"/>
        <v>-12.093920874879382</v>
      </c>
      <c r="HI167" s="101">
        <f t="shared" si="575"/>
        <v>7.610684229784126</v>
      </c>
      <c r="HJ167" s="95">
        <f t="shared" si="575"/>
        <v>-27.03162189731384</v>
      </c>
      <c r="HK167" s="102">
        <f t="shared" si="575"/>
        <v>8.7604846225535873</v>
      </c>
      <c r="HL167" s="102">
        <f t="shared" si="575"/>
        <v>9.8971722365038595</v>
      </c>
      <c r="HM167" s="102">
        <f t="shared" si="575"/>
        <v>19.688109161793378</v>
      </c>
      <c r="HN167" s="102">
        <f t="shared" si="591"/>
        <v>-8.9902280130293111</v>
      </c>
      <c r="HO167" s="102">
        <f t="shared" si="591"/>
        <v>-100</v>
      </c>
      <c r="HP167" s="102">
        <f t="shared" si="591"/>
        <v>0</v>
      </c>
      <c r="HQ167" s="102">
        <f t="shared" si="591"/>
        <v>0</v>
      </c>
      <c r="HR167" s="70"/>
      <c r="HS167" s="108"/>
      <c r="HT167" s="100">
        <f t="shared" si="576"/>
        <v>-12.785388127853881</v>
      </c>
      <c r="HU167" s="100">
        <f t="shared" si="576"/>
        <v>17.015706806282726</v>
      </c>
      <c r="HV167" s="100">
        <f t="shared" si="576"/>
        <v>-17.002237136465325</v>
      </c>
      <c r="HW167" s="100">
        <f t="shared" si="576"/>
        <v>32.614555256064691</v>
      </c>
      <c r="HX167" s="100">
        <f t="shared" si="576"/>
        <v>18.089430894308943</v>
      </c>
      <c r="HY167" s="100">
        <f t="shared" si="576"/>
        <v>1.2048192771084265</v>
      </c>
      <c r="HZ167" s="100">
        <f t="shared" si="576"/>
        <v>-31.632653061224492</v>
      </c>
      <c r="IA167" s="100">
        <f t="shared" si="576"/>
        <v>-30.099502487562191</v>
      </c>
      <c r="IB167" s="100">
        <f t="shared" si="576"/>
        <v>-54.804270462633454</v>
      </c>
      <c r="IC167" s="100">
        <f t="shared" si="576"/>
        <v>159.84251968503935</v>
      </c>
      <c r="ID167" s="100">
        <f t="shared" si="576"/>
        <v>29.696969696969688</v>
      </c>
      <c r="IE167" s="100">
        <f t="shared" si="576"/>
        <v>-1.1682242990654235</v>
      </c>
      <c r="IF167" s="100">
        <f t="shared" si="576"/>
        <v>-22.695035460992909</v>
      </c>
      <c r="IG167" s="100">
        <f t="shared" si="576"/>
        <v>-37.614678899082563</v>
      </c>
      <c r="IH167" s="101">
        <f t="shared" si="576"/>
        <v>1.9607843137254832</v>
      </c>
      <c r="II167" s="95">
        <f t="shared" si="576"/>
        <v>26.442307692307686</v>
      </c>
      <c r="IJ167" s="102">
        <f t="shared" si="576"/>
        <v>-20.912547528517113</v>
      </c>
      <c r="IK167" s="102">
        <f t="shared" si="576"/>
        <v>27.403846153846146</v>
      </c>
      <c r="IL167" s="102">
        <f t="shared" si="576"/>
        <v>70.943396226415103</v>
      </c>
      <c r="IM167" s="102">
        <f t="shared" si="592"/>
        <v>-49.448123620309048</v>
      </c>
      <c r="IN167" s="102">
        <f t="shared" si="592"/>
        <v>-100</v>
      </c>
      <c r="IO167" s="102">
        <f t="shared" si="592"/>
        <v>0</v>
      </c>
      <c r="IP167" s="102">
        <f t="shared" si="592"/>
        <v>0</v>
      </c>
      <c r="IQ167" s="70"/>
      <c r="IR167" s="108"/>
      <c r="IS167" s="100">
        <f t="shared" si="577"/>
        <v>-9.5059231436001141</v>
      </c>
      <c r="IT167" s="100">
        <f t="shared" si="577"/>
        <v>7.0402298850574807</v>
      </c>
      <c r="IU167" s="100">
        <f t="shared" si="577"/>
        <v>-11.096196868008946</v>
      </c>
      <c r="IV167" s="100">
        <f t="shared" si="577"/>
        <v>-49.890957892970974</v>
      </c>
      <c r="IW167" s="100">
        <f t="shared" si="577"/>
        <v>66.856377636424511</v>
      </c>
      <c r="IX167" s="100">
        <f t="shared" si="577"/>
        <v>16.693418940609959</v>
      </c>
      <c r="IY167" s="100">
        <f t="shared" si="577"/>
        <v>-8.270288858321873</v>
      </c>
      <c r="IZ167" s="100">
        <f t="shared" si="577"/>
        <v>-35.688847235238988</v>
      </c>
      <c r="JA167" s="100">
        <f t="shared" si="577"/>
        <v>0.69950451763334254</v>
      </c>
      <c r="JB167" s="100">
        <f t="shared" si="577"/>
        <v>-37.9739507959479</v>
      </c>
      <c r="JC167" s="100">
        <f t="shared" si="577"/>
        <v>-20.578628091460573</v>
      </c>
      <c r="JD167" s="100">
        <f t="shared" si="577"/>
        <v>-7.8143360752056417</v>
      </c>
      <c r="JE167" s="100">
        <f t="shared" si="577"/>
        <v>3.5691523263224889</v>
      </c>
      <c r="JF167" s="100">
        <f t="shared" si="577"/>
        <v>-20.861538461538466</v>
      </c>
      <c r="JG167" s="101">
        <f t="shared" si="577"/>
        <v>20.528771384136867</v>
      </c>
      <c r="JH167" s="95">
        <f t="shared" si="577"/>
        <v>-35.225806451612904</v>
      </c>
      <c r="JI167" s="102">
        <f t="shared" si="577"/>
        <v>41.135458167330682</v>
      </c>
      <c r="JJ167" s="102">
        <f t="shared" si="577"/>
        <v>8.4685956245589278</v>
      </c>
      <c r="JK167" s="102">
        <f t="shared" si="577"/>
        <v>40.66363044892649</v>
      </c>
      <c r="JL167" s="102">
        <f t="shared" si="593"/>
        <v>2.8214616096207124</v>
      </c>
      <c r="JM167" s="102">
        <f t="shared" si="593"/>
        <v>-100</v>
      </c>
      <c r="JN167" s="102">
        <f t="shared" si="593"/>
        <v>0</v>
      </c>
      <c r="JO167" s="102">
        <f t="shared" si="593"/>
        <v>0</v>
      </c>
      <c r="JP167" s="70"/>
      <c r="JQ167" s="108"/>
      <c r="JR167" s="100">
        <f t="shared" si="578"/>
        <v>21.339285714285715</v>
      </c>
      <c r="JS167" s="100">
        <f t="shared" si="578"/>
        <v>-6.1564876134412527</v>
      </c>
      <c r="JT167" s="100">
        <f t="shared" si="578"/>
        <v>31.364349189754304</v>
      </c>
      <c r="JU167" s="100">
        <f t="shared" si="578"/>
        <v>-41.922005571030638</v>
      </c>
      <c r="JV167" s="100">
        <f t="shared" si="578"/>
        <v>35.90270640630353</v>
      </c>
      <c r="JW167" s="100">
        <f t="shared" si="578"/>
        <v>-1.8401814973531661</v>
      </c>
      <c r="JX167" s="100">
        <f t="shared" si="578"/>
        <v>9.0395480225988756</v>
      </c>
      <c r="JY167" s="100">
        <f t="shared" si="578"/>
        <v>-58.266603862458787</v>
      </c>
      <c r="JZ167" s="100">
        <f t="shared" si="578"/>
        <v>15.12415349887133</v>
      </c>
      <c r="KA167" s="100">
        <f t="shared" si="578"/>
        <v>-25.833333333333329</v>
      </c>
      <c r="KB167" s="100">
        <f t="shared" si="578"/>
        <v>2.9742233972240628</v>
      </c>
      <c r="KC167" s="100">
        <f t="shared" si="578"/>
        <v>-24.069319640564824</v>
      </c>
      <c r="KD167" s="100">
        <f t="shared" si="578"/>
        <v>-2.1978021978022011</v>
      </c>
      <c r="KE167" s="100">
        <f t="shared" si="578"/>
        <v>7.4330164217804695</v>
      </c>
      <c r="KF167" s="101">
        <f t="shared" si="578"/>
        <v>-4.8270313757039389</v>
      </c>
      <c r="KG167" s="95">
        <f t="shared" si="578"/>
        <v>-25.697379543533394</v>
      </c>
      <c r="KH167" s="102">
        <f t="shared" si="578"/>
        <v>-19.340159271899882</v>
      </c>
      <c r="KI167" s="102">
        <f t="shared" si="578"/>
        <v>7.6163610719323094</v>
      </c>
      <c r="KJ167" s="102">
        <f t="shared" si="578"/>
        <v>-40.366972477064223</v>
      </c>
      <c r="KK167" s="102">
        <f t="shared" si="594"/>
        <v>-24.835164835164836</v>
      </c>
      <c r="KL167" s="102">
        <f t="shared" si="594"/>
        <v>-100</v>
      </c>
      <c r="KM167" s="102">
        <f t="shared" si="594"/>
        <v>0</v>
      </c>
      <c r="KN167" s="102">
        <f t="shared" si="594"/>
        <v>0</v>
      </c>
      <c r="KO167" s="70"/>
      <c r="KP167" s="108"/>
      <c r="KQ167" s="100">
        <f t="shared" si="579"/>
        <v>-19.296663660955815</v>
      </c>
      <c r="KR167" s="100">
        <f t="shared" si="579"/>
        <v>14.63687150837989</v>
      </c>
      <c r="KS167" s="100">
        <f t="shared" si="579"/>
        <v>-6.4814814814814774</v>
      </c>
      <c r="KT167" s="100">
        <f t="shared" si="579"/>
        <v>-40.437727983324642</v>
      </c>
      <c r="KU167" s="100">
        <f t="shared" si="579"/>
        <v>93.088363954505681</v>
      </c>
      <c r="KV167" s="100">
        <f t="shared" si="579"/>
        <v>-22.066153149071134</v>
      </c>
      <c r="KW167" s="100">
        <f t="shared" si="579"/>
        <v>-41.04651162790698</v>
      </c>
      <c r="KX167" s="100">
        <f t="shared" si="579"/>
        <v>-52.761341222879679</v>
      </c>
      <c r="KY167" s="100">
        <f t="shared" si="579"/>
        <v>-88.935281837160744</v>
      </c>
      <c r="KZ167" s="100">
        <f t="shared" si="579"/>
        <v>656.60377358490564</v>
      </c>
      <c r="LA167" s="100">
        <f t="shared" si="579"/>
        <v>-7.7306733167082253</v>
      </c>
      <c r="LB167" s="100">
        <f t="shared" si="579"/>
        <v>-78.378378378378372</v>
      </c>
      <c r="LC167" s="100">
        <f t="shared" si="579"/>
        <v>16.250000000000007</v>
      </c>
      <c r="LD167" s="100">
        <f t="shared" si="579"/>
        <v>73.118279569892479</v>
      </c>
      <c r="LE167" s="101">
        <f t="shared" si="579"/>
        <v>354.65838509316774</v>
      </c>
      <c r="LF167" s="95">
        <f t="shared" si="579"/>
        <v>-3.5519125683060149</v>
      </c>
      <c r="LG167" s="102">
        <f t="shared" si="579"/>
        <v>-26.770538243626063</v>
      </c>
      <c r="LH167" s="102">
        <f t="shared" si="579"/>
        <v>70.212765957446805</v>
      </c>
      <c r="LI167" s="102">
        <f t="shared" si="579"/>
        <v>13.636363636363647</v>
      </c>
      <c r="LJ167" s="102">
        <f t="shared" si="595"/>
        <v>-4.9000000000000039</v>
      </c>
      <c r="LK167" s="102">
        <f t="shared" si="595"/>
        <v>-100</v>
      </c>
      <c r="LL167" s="102">
        <f t="shared" si="595"/>
        <v>0</v>
      </c>
      <c r="LM167" s="102">
        <f t="shared" si="595"/>
        <v>0</v>
      </c>
      <c r="LN167" s="70"/>
      <c r="LO167" s="108"/>
      <c r="LP167" s="100">
        <f t="shared" si="580"/>
        <v>-15.490533562822717</v>
      </c>
      <c r="LQ167" s="100">
        <f t="shared" si="580"/>
        <v>56.211812627291245</v>
      </c>
      <c r="LR167" s="100">
        <f t="shared" si="580"/>
        <v>-32.855280312907432</v>
      </c>
      <c r="LS167" s="100">
        <f t="shared" si="580"/>
        <v>-57.475728155339809</v>
      </c>
      <c r="LT167" s="100">
        <f t="shared" si="580"/>
        <v>70.776255707762559</v>
      </c>
      <c r="LU167" s="100">
        <f t="shared" si="580"/>
        <v>-44.919786096256686</v>
      </c>
      <c r="LV167" s="100">
        <f t="shared" si="580"/>
        <v>-33.495145631067956</v>
      </c>
      <c r="LW167" s="100">
        <f t="shared" si="580"/>
        <v>17.518248175182482</v>
      </c>
      <c r="LX167" s="100">
        <f t="shared" si="580"/>
        <v>-100</v>
      </c>
      <c r="LY167" s="100">
        <f t="shared" si="580"/>
        <v>0</v>
      </c>
      <c r="LZ167" s="100">
        <f t="shared" si="580"/>
        <v>-21.978021978021978</v>
      </c>
      <c r="MA167" s="100">
        <f t="shared" si="580"/>
        <v>-94.366197183098592</v>
      </c>
      <c r="MB167" s="100">
        <f t="shared" si="580"/>
        <v>0</v>
      </c>
      <c r="MC167" s="100">
        <f t="shared" si="580"/>
        <v>150</v>
      </c>
      <c r="MD167" s="101">
        <f t="shared" si="580"/>
        <v>2010.0000000000002</v>
      </c>
      <c r="ME167" s="95">
        <f t="shared" si="580"/>
        <v>6.6350710900473953</v>
      </c>
      <c r="MF167" s="102">
        <f t="shared" si="580"/>
        <v>-21.333333333333336</v>
      </c>
      <c r="MG167" s="102">
        <f t="shared" si="580"/>
        <v>17.514124293785315</v>
      </c>
      <c r="MH167" s="102">
        <f t="shared" si="580"/>
        <v>53.365384615384627</v>
      </c>
      <c r="MI167" s="102">
        <f t="shared" si="596"/>
        <v>-15.047021943573668</v>
      </c>
      <c r="MJ167" s="102">
        <f t="shared" si="596"/>
        <v>-100</v>
      </c>
      <c r="MK167" s="102">
        <f t="shared" si="596"/>
        <v>0</v>
      </c>
      <c r="ML167" s="102">
        <f t="shared" si="596"/>
        <v>0</v>
      </c>
      <c r="MM167" s="70"/>
      <c r="MN167" s="108"/>
      <c r="MO167" s="100">
        <f t="shared" si="581"/>
        <v>-14.404432132963985</v>
      </c>
      <c r="MP167" s="100">
        <f t="shared" si="581"/>
        <v>21.574973031283704</v>
      </c>
      <c r="MQ167" s="100">
        <f t="shared" si="581"/>
        <v>-4.5252883762200486</v>
      </c>
      <c r="MR167" s="100">
        <f t="shared" si="581"/>
        <v>-37.639405204460964</v>
      </c>
      <c r="MS167" s="100">
        <f t="shared" si="581"/>
        <v>105.06706408345754</v>
      </c>
      <c r="MT167" s="100">
        <f t="shared" si="581"/>
        <v>-7.0494186046511587</v>
      </c>
      <c r="MU167" s="100">
        <f t="shared" si="581"/>
        <v>-47.068021892103204</v>
      </c>
      <c r="MV167" s="100">
        <f t="shared" si="581"/>
        <v>-58.493353028065002</v>
      </c>
      <c r="MW167" s="100">
        <f t="shared" si="581"/>
        <v>-81.138790035587192</v>
      </c>
      <c r="MX167" s="100">
        <f t="shared" si="581"/>
        <v>477.35849056603774</v>
      </c>
      <c r="MY167" s="100">
        <f t="shared" si="581"/>
        <v>-3.5947712418300637</v>
      </c>
      <c r="MZ167" s="100">
        <f t="shared" si="581"/>
        <v>-74.576271186440678</v>
      </c>
      <c r="NA167" s="100">
        <f t="shared" si="581"/>
        <v>-5.3333333333333339</v>
      </c>
      <c r="NB167" s="100">
        <f t="shared" si="581"/>
        <v>76.056338028169023</v>
      </c>
      <c r="NC167" s="101">
        <f t="shared" si="581"/>
        <v>287.2</v>
      </c>
      <c r="ND167" s="95">
        <f t="shared" si="581"/>
        <v>-12.396694214876035</v>
      </c>
      <c r="NE167" s="102">
        <f t="shared" si="581"/>
        <v>-27.122641509433965</v>
      </c>
      <c r="NF167" s="102">
        <f t="shared" si="581"/>
        <v>70.550161812297745</v>
      </c>
      <c r="NG167" s="102">
        <f t="shared" si="581"/>
        <v>7.4003795066413636</v>
      </c>
      <c r="NH167" s="102">
        <f t="shared" si="597"/>
        <v>-7.597173144876324</v>
      </c>
      <c r="NI167" s="102">
        <f t="shared" si="597"/>
        <v>-100</v>
      </c>
      <c r="NJ167" s="102">
        <f t="shared" si="597"/>
        <v>0</v>
      </c>
      <c r="NK167" s="102">
        <f t="shared" si="597"/>
        <v>0</v>
      </c>
      <c r="NL167" s="70"/>
      <c r="NM167" s="109"/>
      <c r="NN167" s="100">
        <f t="shared" si="582"/>
        <v>-32.851985559566785</v>
      </c>
      <c r="NO167" s="100">
        <f t="shared" si="582"/>
        <v>-57.526881720430097</v>
      </c>
      <c r="NP167" s="100">
        <f t="shared" si="582"/>
        <v>107.59493670886076</v>
      </c>
      <c r="NQ167" s="100">
        <f t="shared" si="582"/>
        <v>-22.865853658536583</v>
      </c>
      <c r="NR167" s="100">
        <f t="shared" si="582"/>
        <v>80.632411067193672</v>
      </c>
      <c r="NS167" s="100">
        <f t="shared" si="582"/>
        <v>-48.577680525164112</v>
      </c>
      <c r="NT167" s="100">
        <f t="shared" si="582"/>
        <v>-14.893617021276595</v>
      </c>
      <c r="NU167" s="100">
        <f t="shared" si="582"/>
        <v>-81.5</v>
      </c>
      <c r="NV167" s="100">
        <f t="shared" si="582"/>
        <v>-100</v>
      </c>
      <c r="NW167" s="100">
        <f t="shared" si="582"/>
        <v>0</v>
      </c>
      <c r="NX167" s="100">
        <f t="shared" si="582"/>
        <v>0</v>
      </c>
      <c r="NY167" s="100">
        <f t="shared" si="582"/>
        <v>-75</v>
      </c>
      <c r="NZ167" s="100">
        <f t="shared" si="582"/>
        <v>1700</v>
      </c>
      <c r="OA167" s="100">
        <f t="shared" si="582"/>
        <v>44.444444444444443</v>
      </c>
      <c r="OB167" s="101">
        <f t="shared" si="582"/>
        <v>42.307692307692314</v>
      </c>
      <c r="OC167" s="95">
        <f t="shared" si="582"/>
        <v>54.054054054054056</v>
      </c>
      <c r="OD167" s="102">
        <f t="shared" si="582"/>
        <v>-45.614035087719294</v>
      </c>
      <c r="OE167" s="102">
        <f t="shared" si="582"/>
        <v>367.74193548387098</v>
      </c>
      <c r="OF167" s="102">
        <f t="shared" si="582"/>
        <v>-20.68965517241379</v>
      </c>
      <c r="OG167" s="102">
        <f t="shared" si="598"/>
        <v>36.521739130434774</v>
      </c>
      <c r="OH167" s="102">
        <f t="shared" si="598"/>
        <v>-100</v>
      </c>
      <c r="OI167" s="102">
        <f t="shared" si="598"/>
        <v>0</v>
      </c>
      <c r="OJ167" s="102">
        <f t="shared" si="598"/>
        <v>0</v>
      </c>
      <c r="OK167" s="37"/>
      <c r="OL167"/>
      <c r="OM167"/>
      <c r="ON167"/>
      <c r="OO167"/>
      <c r="OP167"/>
      <c r="OQ167"/>
      <c r="OR167"/>
      <c r="OS167"/>
      <c r="OT167"/>
      <c r="OU167"/>
      <c r="OV167"/>
      <c r="OW167"/>
      <c r="OX167"/>
      <c r="OY167"/>
      <c r="OZ167"/>
      <c r="PA167"/>
      <c r="PB167"/>
      <c r="PC167"/>
      <c r="PD167"/>
      <c r="PE167"/>
      <c r="PF167"/>
      <c r="PG167"/>
      <c r="PH167"/>
      <c r="PI167"/>
      <c r="PJ167"/>
      <c r="PK167"/>
      <c r="PL167"/>
      <c r="PM167"/>
      <c r="PN167"/>
      <c r="PO167"/>
      <c r="PP167"/>
      <c r="PQ167"/>
      <c r="PR167"/>
      <c r="PS167"/>
      <c r="PT167"/>
      <c r="PU167"/>
      <c r="PV167"/>
      <c r="PW167"/>
      <c r="PX167"/>
      <c r="PY167"/>
      <c r="PZ167"/>
      <c r="QA167"/>
      <c r="QB167"/>
      <c r="QC167"/>
      <c r="QD167"/>
      <c r="QE167"/>
      <c r="QF167"/>
      <c r="QG167"/>
      <c r="QH167"/>
      <c r="QI167"/>
      <c r="QJ167"/>
      <c r="QK167"/>
      <c r="QL167"/>
      <c r="QM167"/>
      <c r="QN167"/>
      <c r="QO167"/>
      <c r="QP167"/>
      <c r="QQ167"/>
      <c r="QR167"/>
      <c r="QS167"/>
      <c r="QT167"/>
      <c r="QU167"/>
      <c r="QV167"/>
      <c r="QW167"/>
      <c r="QX167"/>
      <c r="QY167"/>
      <c r="QZ167"/>
      <c r="RA167"/>
      <c r="RB167"/>
      <c r="RC167"/>
      <c r="RD167"/>
      <c r="RE167"/>
      <c r="RF167"/>
      <c r="RG167"/>
      <c r="RH167"/>
      <c r="RI167"/>
      <c r="RJ167"/>
      <c r="RK167"/>
      <c r="RL167"/>
      <c r="RM167"/>
      <c r="RN167"/>
      <c r="RO167"/>
      <c r="RP167"/>
      <c r="RQ167"/>
      <c r="RR167"/>
      <c r="RS167"/>
      <c r="RT167"/>
      <c r="RU167"/>
      <c r="RV167"/>
      <c r="RW167"/>
      <c r="RX167"/>
      <c r="RY167"/>
      <c r="RZ167"/>
      <c r="SA167"/>
      <c r="SB167"/>
      <c r="SC167"/>
      <c r="SD167"/>
      <c r="SE167"/>
      <c r="SF167"/>
      <c r="SG167"/>
      <c r="SH167"/>
      <c r="SI167"/>
      <c r="SJ167"/>
      <c r="SK167"/>
      <c r="SL167"/>
      <c r="SM167"/>
      <c r="SN167"/>
      <c r="SO167"/>
      <c r="SP167"/>
      <c r="SQ167"/>
      <c r="SR167"/>
      <c r="SS167"/>
      <c r="ST167" s="15"/>
    </row>
    <row r="168" spans="1:514" x14ac:dyDescent="0.3">
      <c r="A168" s="62" t="str">
        <f>A$23</f>
        <v>Pengangkutan &amp; penyimpanan</v>
      </c>
      <c r="B168" s="107"/>
      <c r="C168" s="100">
        <f t="shared" si="568"/>
        <v>-0.72247286916229392</v>
      </c>
      <c r="D168" s="100">
        <f t="shared" si="568"/>
        <v>-0.80935712019324368</v>
      </c>
      <c r="E168" s="100">
        <f t="shared" si="568"/>
        <v>0.53761083063967874</v>
      </c>
      <c r="F168" s="100">
        <f t="shared" si="568"/>
        <v>0.52960420809544662</v>
      </c>
      <c r="G168" s="100">
        <f t="shared" si="568"/>
        <v>-0.5227303472021938</v>
      </c>
      <c r="H168" s="100">
        <f t="shared" si="568"/>
        <v>-0.91471002537583113</v>
      </c>
      <c r="I168" s="100">
        <f t="shared" si="568"/>
        <v>4.2467683128943889E-2</v>
      </c>
      <c r="J168" s="100">
        <f t="shared" si="568"/>
        <v>0.21457783299683175</v>
      </c>
      <c r="K168" s="100">
        <f t="shared" si="568"/>
        <v>-1.8929718030110898</v>
      </c>
      <c r="L168" s="100">
        <f t="shared" si="568"/>
        <v>-0.4043807919123843</v>
      </c>
      <c r="M168" s="100">
        <f t="shared" si="568"/>
        <v>-0.94685755371342051</v>
      </c>
      <c r="N168" s="100">
        <f t="shared" si="568"/>
        <v>0.51825086330665737</v>
      </c>
      <c r="O168" s="100">
        <f t="shared" si="568"/>
        <v>-0.22646178026038966</v>
      </c>
      <c r="P168" s="100">
        <f t="shared" si="568"/>
        <v>-0.34671683372758944</v>
      </c>
      <c r="Q168" s="101">
        <f t="shared" si="568"/>
        <v>3.524090273104985</v>
      </c>
      <c r="R168" s="95">
        <f t="shared" si="568"/>
        <v>1.9112420235952055</v>
      </c>
      <c r="S168" s="102">
        <f t="shared" si="568"/>
        <v>1.8756517073466927</v>
      </c>
      <c r="T168" s="102">
        <f t="shared" si="568"/>
        <v>0.86106025185888058</v>
      </c>
      <c r="U168" s="102">
        <f t="shared" si="568"/>
        <v>1.2349966625040398</v>
      </c>
      <c r="V168" s="102">
        <f t="shared" si="583"/>
        <v>1.344989258090501</v>
      </c>
      <c r="W168" s="102">
        <f t="shared" si="583"/>
        <v>-100</v>
      </c>
      <c r="X168" s="102">
        <f t="shared" si="583"/>
        <v>0</v>
      </c>
      <c r="Y168" s="102">
        <f t="shared" si="583"/>
        <v>0</v>
      </c>
      <c r="Z168" s="70"/>
      <c r="AA168" s="107"/>
      <c r="AB168" s="100">
        <f t="shared" si="569"/>
        <v>0.59892244079688961</v>
      </c>
      <c r="AC168" s="100">
        <f t="shared" si="569"/>
        <v>-1.3464029493822194</v>
      </c>
      <c r="AD168" s="100">
        <f t="shared" si="569"/>
        <v>0.18685217215650418</v>
      </c>
      <c r="AE168" s="100">
        <f t="shared" si="569"/>
        <v>-0.93377858988091811</v>
      </c>
      <c r="AF168" s="100">
        <f t="shared" si="569"/>
        <v>1.0494313989874549</v>
      </c>
      <c r="AG168" s="100">
        <f t="shared" si="569"/>
        <v>-1.5886403403869598</v>
      </c>
      <c r="AH168" s="100">
        <f t="shared" si="569"/>
        <v>0.61143303017512363</v>
      </c>
      <c r="AI168" s="100">
        <f t="shared" si="569"/>
        <v>1.980802237619983</v>
      </c>
      <c r="AJ168" s="100">
        <f t="shared" si="569"/>
        <v>-0.63954720556518296</v>
      </c>
      <c r="AK168" s="100">
        <f t="shared" si="569"/>
        <v>-0.89585947302384117</v>
      </c>
      <c r="AL168" s="100">
        <f t="shared" si="569"/>
        <v>-0.72924315701516917</v>
      </c>
      <c r="AM168" s="100">
        <f t="shared" si="569"/>
        <v>1.6043871955107702</v>
      </c>
      <c r="AN168" s="100">
        <f t="shared" si="569"/>
        <v>-1.2552091178341662E-3</v>
      </c>
      <c r="AO168" s="100">
        <f t="shared" si="569"/>
        <v>-0.5610855184706387</v>
      </c>
      <c r="AP168" s="101">
        <f t="shared" si="569"/>
        <v>4.1378439787932431</v>
      </c>
      <c r="AQ168" s="95">
        <f t="shared" si="569"/>
        <v>1.8448932095323611</v>
      </c>
      <c r="AR168" s="102">
        <f t="shared" si="569"/>
        <v>2.0530825993811064</v>
      </c>
      <c r="AS168" s="102">
        <f t="shared" si="569"/>
        <v>2.1272377398098952</v>
      </c>
      <c r="AT168" s="102">
        <f t="shared" si="569"/>
        <v>2.874304833902408</v>
      </c>
      <c r="AU168" s="102">
        <f t="shared" si="584"/>
        <v>2.5886375241435999</v>
      </c>
      <c r="AV168" s="102">
        <f t="shared" si="584"/>
        <v>-100</v>
      </c>
      <c r="AW168" s="102">
        <f t="shared" si="584"/>
        <v>0</v>
      </c>
      <c r="AX168" s="102">
        <f t="shared" si="584"/>
        <v>0</v>
      </c>
      <c r="AY168" s="70"/>
      <c r="AZ168" s="107"/>
      <c r="BA168" s="100">
        <f t="shared" si="570"/>
        <v>-0.38106476326518202</v>
      </c>
      <c r="BB168" s="100">
        <f t="shared" si="570"/>
        <v>-0.55085009930442297</v>
      </c>
      <c r="BC168" s="100">
        <f t="shared" si="570"/>
        <v>0.42807567446545569</v>
      </c>
      <c r="BD168" s="100">
        <f t="shared" si="570"/>
        <v>0.47262139904851175</v>
      </c>
      <c r="BE168" s="100">
        <f t="shared" si="570"/>
        <v>-2.2188594175021059E-3</v>
      </c>
      <c r="BF168" s="100">
        <f t="shared" si="570"/>
        <v>-0.71848262150743247</v>
      </c>
      <c r="BG168" s="100">
        <f t="shared" si="570"/>
        <v>-1.1165892623269613</v>
      </c>
      <c r="BH168" s="100">
        <f t="shared" si="570"/>
        <v>0.40141217526523665</v>
      </c>
      <c r="BI168" s="100">
        <f t="shared" si="570"/>
        <v>-4.2060808529222449</v>
      </c>
      <c r="BJ168" s="100">
        <f t="shared" si="570"/>
        <v>-0.40843183794326832</v>
      </c>
      <c r="BK168" s="100">
        <f t="shared" si="570"/>
        <v>-0.87401366708196315</v>
      </c>
      <c r="BL168" s="100">
        <f t="shared" si="570"/>
        <v>0.26899125897430487</v>
      </c>
      <c r="BM168" s="100">
        <f t="shared" si="570"/>
        <v>-0.80196003019813444</v>
      </c>
      <c r="BN168" s="100">
        <f t="shared" si="570"/>
        <v>-0.42025655753398228</v>
      </c>
      <c r="BO168" s="101">
        <f t="shared" si="570"/>
        <v>3.4430547677872791</v>
      </c>
      <c r="BP168" s="95">
        <f t="shared" si="570"/>
        <v>2.7420366627169512</v>
      </c>
      <c r="BQ168" s="102">
        <f t="shared" si="570"/>
        <v>2.6824238148218438</v>
      </c>
      <c r="BR168" s="102">
        <f t="shared" si="570"/>
        <v>0.86109312579008002</v>
      </c>
      <c r="BS168" s="102">
        <f t="shared" si="570"/>
        <v>-6.1574203465619703E-2</v>
      </c>
      <c r="BT168" s="102">
        <f t="shared" si="585"/>
        <v>2.1319548527207743</v>
      </c>
      <c r="BU168" s="102">
        <f t="shared" si="585"/>
        <v>-100</v>
      </c>
      <c r="BV168" s="102">
        <f t="shared" si="585"/>
        <v>0</v>
      </c>
      <c r="BW168" s="102">
        <f t="shared" si="585"/>
        <v>0</v>
      </c>
      <c r="BX168" s="70"/>
      <c r="BY168" s="107"/>
      <c r="BZ168" s="100">
        <f t="shared" si="586"/>
        <v>-2.785663390524451</v>
      </c>
      <c r="CA168" s="100">
        <f t="shared" si="586"/>
        <v>-0.9830839751495013</v>
      </c>
      <c r="CB168" s="100">
        <f t="shared" si="586"/>
        <v>1.1514645924637801</v>
      </c>
      <c r="CC168" s="100">
        <f t="shared" si="586"/>
        <v>2.0269720870262242</v>
      </c>
      <c r="CD168" s="100">
        <f t="shared" si="586"/>
        <v>-3.2652503586310555</v>
      </c>
      <c r="CE168" s="100">
        <f t="shared" si="586"/>
        <v>-0.80502789351034609</v>
      </c>
      <c r="CF168" s="100">
        <f t="shared" si="586"/>
        <v>2.5913006335872346</v>
      </c>
      <c r="CG168" s="100">
        <f t="shared" si="586"/>
        <v>-1.8700992297550512</v>
      </c>
      <c r="CH168" s="100">
        <f t="shared" si="586"/>
        <v>2.9770533536046306</v>
      </c>
      <c r="CI168" s="100">
        <f t="shared" si="586"/>
        <v>5.3791130185976144E-2</v>
      </c>
      <c r="CJ168" s="100">
        <f t="shared" si="586"/>
        <v>-1.3200338587540883</v>
      </c>
      <c r="CK168" s="100">
        <f t="shared" si="586"/>
        <v>0.13794222654981425</v>
      </c>
      <c r="CL168" s="100">
        <f t="shared" si="586"/>
        <v>0.96889578293031242</v>
      </c>
      <c r="CM168" s="100">
        <f t="shared" si="586"/>
        <v>2.5222415848857871E-2</v>
      </c>
      <c r="CN168" s="101">
        <f t="shared" si="586"/>
        <v>3.1600302592668994</v>
      </c>
      <c r="CO168" s="95">
        <f t="shared" si="586"/>
        <v>-1.4443962979016067E-2</v>
      </c>
      <c r="CP168" s="102">
        <f t="shared" si="586"/>
        <v>-0.27225247249694773</v>
      </c>
      <c r="CQ168" s="102">
        <f t="shared" si="586"/>
        <v>-0.34876594796366955</v>
      </c>
      <c r="CR168" s="102">
        <f t="shared" si="586"/>
        <v>2.9497271670095637</v>
      </c>
      <c r="CS168" s="102">
        <f t="shared" si="586"/>
        <v>-1.8279569892473146</v>
      </c>
      <c r="CT168" s="102">
        <f t="shared" si="586"/>
        <v>-100</v>
      </c>
      <c r="CU168" s="102">
        <f t="shared" si="586"/>
        <v>0</v>
      </c>
      <c r="CV168" s="102">
        <f t="shared" si="586"/>
        <v>0</v>
      </c>
      <c r="CW168" s="70"/>
      <c r="CX168" s="108"/>
      <c r="CY168" s="100">
        <f t="shared" si="571"/>
        <v>-0.47358002912760711</v>
      </c>
      <c r="CZ168" s="100">
        <f t="shared" si="571"/>
        <v>-0.84732881458982057</v>
      </c>
      <c r="DA168" s="100">
        <f t="shared" si="571"/>
        <v>0.36947348728928464</v>
      </c>
      <c r="DB168" s="100">
        <f t="shared" si="571"/>
        <v>-0.61895861701191102</v>
      </c>
      <c r="DC168" s="100">
        <f t="shared" si="571"/>
        <v>6.9809300786927153E-2</v>
      </c>
      <c r="DD168" s="100">
        <f t="shared" si="571"/>
        <v>-0.78740977325201245</v>
      </c>
      <c r="DE168" s="100">
        <f t="shared" si="571"/>
        <v>8.185839547050211E-2</v>
      </c>
      <c r="DF168" s="100">
        <f t="shared" si="571"/>
        <v>0.15231034609315408</v>
      </c>
      <c r="DG168" s="100">
        <f t="shared" si="571"/>
        <v>-1.9592240582767761</v>
      </c>
      <c r="DH168" s="100">
        <f t="shared" si="571"/>
        <v>-4.9392076976884081E-2</v>
      </c>
      <c r="DI168" s="100">
        <f t="shared" si="571"/>
        <v>-0.86305222921769786</v>
      </c>
      <c r="DJ168" s="100">
        <f t="shared" si="571"/>
        <v>0.47340881289439363</v>
      </c>
      <c r="DK168" s="100">
        <f t="shared" si="571"/>
        <v>-0.25690878129231987</v>
      </c>
      <c r="DL168" s="100">
        <f t="shared" si="571"/>
        <v>-0.1527140349037559</v>
      </c>
      <c r="DM168" s="101">
        <f t="shared" si="571"/>
        <v>3.4370127824347119</v>
      </c>
      <c r="DN168" s="95">
        <f t="shared" si="571"/>
        <v>2.1750279200172917</v>
      </c>
      <c r="DO168" s="102">
        <f t="shared" si="571"/>
        <v>2.0892358492488938</v>
      </c>
      <c r="DP168" s="102">
        <f t="shared" si="571"/>
        <v>0.90119993610988658</v>
      </c>
      <c r="DQ168" s="102">
        <f t="shared" si="571"/>
        <v>1.2735623882324631</v>
      </c>
      <c r="DR168" s="102">
        <f t="shared" si="587"/>
        <v>1.3659854242785485</v>
      </c>
      <c r="DS168" s="102">
        <f t="shared" si="587"/>
        <v>-100</v>
      </c>
      <c r="DT168" s="102">
        <f t="shared" si="587"/>
        <v>0</v>
      </c>
      <c r="DU168" s="102">
        <f t="shared" si="587"/>
        <v>0</v>
      </c>
      <c r="DV168" s="70"/>
      <c r="DW168" s="108"/>
      <c r="DX168" s="100">
        <f t="shared" si="572"/>
        <v>0.5434508498512125</v>
      </c>
      <c r="DY168" s="100">
        <f t="shared" si="572"/>
        <v>-1.8472767403654444</v>
      </c>
      <c r="DZ168" s="100">
        <f t="shared" si="572"/>
        <v>0.20443104285385871</v>
      </c>
      <c r="EA168" s="100">
        <f t="shared" si="572"/>
        <v>-1.3987708158008871</v>
      </c>
      <c r="EB168" s="100">
        <f t="shared" si="572"/>
        <v>0.94789794255711879</v>
      </c>
      <c r="EC168" s="100">
        <f t="shared" si="572"/>
        <v>-1.0619763777510172</v>
      </c>
      <c r="ED168" s="100">
        <f t="shared" si="572"/>
        <v>0.92188572242435374</v>
      </c>
      <c r="EE168" s="100">
        <f t="shared" si="572"/>
        <v>2.370902559497079</v>
      </c>
      <c r="EF168" s="100">
        <f t="shared" si="572"/>
        <v>-1.2081260260925153</v>
      </c>
      <c r="EG168" s="100">
        <f t="shared" si="572"/>
        <v>-0.29684506970785174</v>
      </c>
      <c r="EH168" s="100">
        <f t="shared" si="572"/>
        <v>-0.6463515490807259</v>
      </c>
      <c r="EI168" s="100">
        <f t="shared" si="572"/>
        <v>1.1269481475789878</v>
      </c>
      <c r="EJ168" s="100">
        <f t="shared" si="572"/>
        <v>0.10510719667709001</v>
      </c>
      <c r="EK168" s="100">
        <f t="shared" si="572"/>
        <v>-9.9936748893103555E-2</v>
      </c>
      <c r="EL168" s="101">
        <f t="shared" si="572"/>
        <v>4.0584518367501987</v>
      </c>
      <c r="EM168" s="95">
        <f t="shared" si="572"/>
        <v>1.9798968068535761</v>
      </c>
      <c r="EN168" s="102">
        <f t="shared" si="572"/>
        <v>2.1586339391191256</v>
      </c>
      <c r="EO168" s="102">
        <f t="shared" si="572"/>
        <v>2.1620800822314656</v>
      </c>
      <c r="EP168" s="102">
        <f t="shared" si="572"/>
        <v>2.7931811165864406</v>
      </c>
      <c r="EQ168" s="102">
        <f t="shared" si="588"/>
        <v>2.5382065713078106</v>
      </c>
      <c r="ER168" s="102">
        <f t="shared" si="588"/>
        <v>-100</v>
      </c>
      <c r="ES168" s="102">
        <f t="shared" si="588"/>
        <v>0</v>
      </c>
      <c r="ET168" s="102">
        <f t="shared" si="588"/>
        <v>0</v>
      </c>
      <c r="EU168" s="70"/>
      <c r="EV168" s="108"/>
      <c r="EW168" s="100">
        <f t="shared" si="573"/>
        <v>-0.24435377789668866</v>
      </c>
      <c r="EX168" s="100">
        <f t="shared" si="573"/>
        <v>-0.55158973166992142</v>
      </c>
      <c r="EY168" s="100">
        <f t="shared" si="573"/>
        <v>0.19821739189060938</v>
      </c>
      <c r="EZ168" s="100">
        <f t="shared" si="573"/>
        <v>-0.30772819436220011</v>
      </c>
      <c r="FA168" s="100">
        <f t="shared" si="573"/>
        <v>0.25378198147931741</v>
      </c>
      <c r="FB168" s="100">
        <f t="shared" si="573"/>
        <v>-0.43581296397698921</v>
      </c>
      <c r="FC168" s="100">
        <f t="shared" si="573"/>
        <v>-0.95793644711514858</v>
      </c>
      <c r="FD168" s="100">
        <f t="shared" si="573"/>
        <v>1.2744303751377473E-2</v>
      </c>
      <c r="FE168" s="100">
        <f t="shared" si="573"/>
        <v>-4.1991680850482886</v>
      </c>
      <c r="FF168" s="100">
        <f t="shared" si="573"/>
        <v>-9.4533673464536339E-2</v>
      </c>
      <c r="FG168" s="100">
        <f t="shared" si="573"/>
        <v>-0.80263232972592746</v>
      </c>
      <c r="FH168" s="100">
        <f t="shared" si="573"/>
        <v>0.18598408589780568</v>
      </c>
      <c r="FI168" s="100">
        <f t="shared" si="573"/>
        <v>-0.87221541759167076</v>
      </c>
      <c r="FJ168" s="100">
        <f t="shared" si="573"/>
        <v>-0.26642855419070077</v>
      </c>
      <c r="FK168" s="101">
        <f t="shared" si="573"/>
        <v>3.3702264401136217</v>
      </c>
      <c r="FL168" s="95">
        <f t="shared" si="573"/>
        <v>3.0337504740235222</v>
      </c>
      <c r="FM168" s="102">
        <f t="shared" si="573"/>
        <v>2.8430958255519556</v>
      </c>
      <c r="FN168" s="102">
        <f t="shared" si="573"/>
        <v>0.88939355112356289</v>
      </c>
      <c r="FO168" s="102">
        <f t="shared" si="573"/>
        <v>-1.1386179805294994E-2</v>
      </c>
      <c r="FP168" s="102">
        <f t="shared" si="589"/>
        <v>2.1290201076554549</v>
      </c>
      <c r="FQ168" s="102">
        <f t="shared" si="589"/>
        <v>-100</v>
      </c>
      <c r="FR168" s="102">
        <f t="shared" si="589"/>
        <v>0</v>
      </c>
      <c r="FS168" s="102">
        <f t="shared" si="589"/>
        <v>0</v>
      </c>
      <c r="FT168" s="70"/>
      <c r="FU168" s="108"/>
      <c r="FV168" s="100">
        <f t="shared" si="574"/>
        <v>-2.0015040203621215</v>
      </c>
      <c r="FW168" s="100">
        <f t="shared" si="574"/>
        <v>-0.6870904905259434</v>
      </c>
      <c r="FX168" s="100">
        <f t="shared" si="574"/>
        <v>0.97595187998527066</v>
      </c>
      <c r="FY168" s="100">
        <f t="shared" si="574"/>
        <v>-0.71576568091918924</v>
      </c>
      <c r="FZ168" s="100">
        <f t="shared" si="574"/>
        <v>-1.2201195219123551</v>
      </c>
      <c r="GA168" s="100">
        <f t="shared" si="574"/>
        <v>-1.4704646668347143</v>
      </c>
      <c r="GB168" s="100">
        <f t="shared" si="574"/>
        <v>2.1015569796057676</v>
      </c>
      <c r="GC168" s="100">
        <f t="shared" si="574"/>
        <v>-1.5452169866478904</v>
      </c>
      <c r="GD168" s="100">
        <f t="shared" si="574"/>
        <v>3.2795229784758684</v>
      </c>
      <c r="GE168" s="100">
        <f t="shared" si="574"/>
        <v>0.29101832946090145</v>
      </c>
      <c r="GF168" s="100">
        <f t="shared" si="574"/>
        <v>-1.2110078861769624</v>
      </c>
      <c r="GG168" s="100">
        <f t="shared" si="574"/>
        <v>0.57917115751322523</v>
      </c>
      <c r="GH168" s="100">
        <f t="shared" si="574"/>
        <v>0.92086669806876742</v>
      </c>
      <c r="GI168" s="100">
        <f t="shared" si="574"/>
        <v>7.3510536510235092E-2</v>
      </c>
      <c r="GJ168" s="101">
        <f t="shared" si="574"/>
        <v>3.0257097883752193</v>
      </c>
      <c r="GK168" s="95">
        <f t="shared" si="574"/>
        <v>0.28066998641920193</v>
      </c>
      <c r="GL168" s="102">
        <f t="shared" si="574"/>
        <v>0.15122788010111243</v>
      </c>
      <c r="GM168" s="102">
        <f t="shared" si="574"/>
        <v>-0.28509612134051121</v>
      </c>
      <c r="GN168" s="102">
        <f t="shared" si="574"/>
        <v>3.087389393031903</v>
      </c>
      <c r="GO168" s="102">
        <f t="shared" si="590"/>
        <v>-1.699170147224871</v>
      </c>
      <c r="GP168" s="102">
        <f t="shared" si="590"/>
        <v>-100</v>
      </c>
      <c r="GQ168" s="102">
        <f t="shared" si="590"/>
        <v>0</v>
      </c>
      <c r="GR168" s="102">
        <f t="shared" si="590"/>
        <v>0</v>
      </c>
      <c r="GS168" s="70"/>
      <c r="GT168" s="108"/>
      <c r="GU168" s="100">
        <f t="shared" si="575"/>
        <v>-27.390109890109894</v>
      </c>
      <c r="GV168" s="100">
        <f t="shared" si="575"/>
        <v>4.7673098751418896</v>
      </c>
      <c r="GW168" s="100">
        <f t="shared" si="575"/>
        <v>23.907547851209831</v>
      </c>
      <c r="GX168" s="100">
        <f t="shared" si="575"/>
        <v>129.8455260856893</v>
      </c>
      <c r="GY168" s="100">
        <f t="shared" si="575"/>
        <v>-29.368501141262993</v>
      </c>
      <c r="GZ168" s="100">
        <f t="shared" si="575"/>
        <v>-9.6947935368043137</v>
      </c>
      <c r="HA168" s="100">
        <f t="shared" si="575"/>
        <v>-2.9423459244532824</v>
      </c>
      <c r="HB168" s="100">
        <f t="shared" si="575"/>
        <v>5.0798852929127447</v>
      </c>
      <c r="HC168" s="100">
        <f t="shared" si="575"/>
        <v>3.0409356725146219</v>
      </c>
      <c r="HD168" s="100">
        <f t="shared" si="575"/>
        <v>-25.558077941732883</v>
      </c>
      <c r="HE168" s="100">
        <f t="shared" si="575"/>
        <v>-8.9199491740787789</v>
      </c>
      <c r="HF168" s="100">
        <f t="shared" si="575"/>
        <v>5.1618303571428603</v>
      </c>
      <c r="HG168" s="100">
        <f t="shared" si="575"/>
        <v>2.7858848500928568</v>
      </c>
      <c r="HH168" s="100">
        <f t="shared" si="575"/>
        <v>-18.972638100154882</v>
      </c>
      <c r="HI168" s="101">
        <f t="shared" si="575"/>
        <v>13.826059254539658</v>
      </c>
      <c r="HJ168" s="95">
        <f t="shared" si="575"/>
        <v>-26.448362720403018</v>
      </c>
      <c r="HK168" s="102">
        <f t="shared" si="575"/>
        <v>-30.022831050228316</v>
      </c>
      <c r="HL168" s="102">
        <f t="shared" si="575"/>
        <v>-7.884719956498099</v>
      </c>
      <c r="HM168" s="102">
        <f t="shared" si="575"/>
        <v>-7.9693034238488831</v>
      </c>
      <c r="HN168" s="102">
        <f t="shared" si="591"/>
        <v>-4.1693393200769702</v>
      </c>
      <c r="HO168" s="102">
        <f t="shared" si="591"/>
        <v>-100</v>
      </c>
      <c r="HP168" s="102">
        <f t="shared" si="591"/>
        <v>0</v>
      </c>
      <c r="HQ168" s="102">
        <f t="shared" si="591"/>
        <v>0</v>
      </c>
      <c r="HR168" s="70"/>
      <c r="HS168" s="108"/>
      <c r="HT168" s="100">
        <f t="shared" si="576"/>
        <v>9.3625498007968044</v>
      </c>
      <c r="HU168" s="100">
        <f t="shared" si="576"/>
        <v>71.402550091074673</v>
      </c>
      <c r="HV168" s="100">
        <f t="shared" si="576"/>
        <v>-1.2752391073326264</v>
      </c>
      <c r="HW168" s="100">
        <f t="shared" si="576"/>
        <v>38.320775026910646</v>
      </c>
      <c r="HX168" s="100">
        <f t="shared" si="576"/>
        <v>7.1595330739299579</v>
      </c>
      <c r="HY168" s="100">
        <f t="shared" si="576"/>
        <v>-31.445170660856935</v>
      </c>
      <c r="HZ168" s="100">
        <f t="shared" si="576"/>
        <v>-24.788135593220339</v>
      </c>
      <c r="IA168" s="100">
        <f t="shared" si="576"/>
        <v>-40.845070422535215</v>
      </c>
      <c r="IB168" s="100">
        <f t="shared" si="576"/>
        <v>107.38095238095239</v>
      </c>
      <c r="IC168" s="100">
        <f t="shared" si="576"/>
        <v>-55.109070034443164</v>
      </c>
      <c r="ID168" s="100">
        <f t="shared" si="576"/>
        <v>-17.391304347826086</v>
      </c>
      <c r="IE168" s="100">
        <f t="shared" si="576"/>
        <v>117.02786377708981</v>
      </c>
      <c r="IF168" s="100">
        <f t="shared" si="576"/>
        <v>-11.982881597717544</v>
      </c>
      <c r="IG168" s="100">
        <f t="shared" si="576"/>
        <v>-59.643435980551054</v>
      </c>
      <c r="IH168" s="101">
        <f t="shared" si="576"/>
        <v>29.31726907630523</v>
      </c>
      <c r="II168" s="95">
        <f t="shared" si="576"/>
        <v>-32.608695652173914</v>
      </c>
      <c r="IJ168" s="102">
        <f t="shared" si="576"/>
        <v>-38.70967741935484</v>
      </c>
      <c r="IK168" s="102">
        <f t="shared" si="576"/>
        <v>-20.300751879699252</v>
      </c>
      <c r="IL168" s="102">
        <f t="shared" si="576"/>
        <v>69.811320754716988</v>
      </c>
      <c r="IM168" s="102">
        <f t="shared" si="592"/>
        <v>27.777777777777768</v>
      </c>
      <c r="IN168" s="102">
        <f t="shared" si="592"/>
        <v>-100</v>
      </c>
      <c r="IO168" s="102">
        <f t="shared" si="592"/>
        <v>0</v>
      </c>
      <c r="IP168" s="102">
        <f t="shared" si="592"/>
        <v>0</v>
      </c>
      <c r="IQ168" s="70"/>
      <c r="IR168" s="108"/>
      <c r="IS168" s="100">
        <f t="shared" si="577"/>
        <v>-26.903114186851205</v>
      </c>
      <c r="IT168" s="100">
        <f t="shared" si="577"/>
        <v>-0.35502958579881616</v>
      </c>
      <c r="IU168" s="100">
        <f t="shared" si="577"/>
        <v>61.163895486935857</v>
      </c>
      <c r="IV168" s="100">
        <f t="shared" si="577"/>
        <v>128.66617538688283</v>
      </c>
      <c r="IW168" s="100">
        <f t="shared" si="577"/>
        <v>-18.337093135675154</v>
      </c>
      <c r="IX168" s="100">
        <f t="shared" si="577"/>
        <v>-25.572217837411205</v>
      </c>
      <c r="IY168" s="100">
        <f t="shared" si="577"/>
        <v>-19.777306468716858</v>
      </c>
      <c r="IZ168" s="100">
        <f t="shared" si="577"/>
        <v>56.840713813615331</v>
      </c>
      <c r="JA168" s="100">
        <f t="shared" si="577"/>
        <v>-4.8461862621154701</v>
      </c>
      <c r="JB168" s="100">
        <f t="shared" si="577"/>
        <v>-29.672276350752881</v>
      </c>
      <c r="JC168" s="100">
        <f t="shared" si="577"/>
        <v>-10.327455919395467</v>
      </c>
      <c r="JD168" s="100">
        <f t="shared" si="577"/>
        <v>12.42977528089888</v>
      </c>
      <c r="JE168" s="100">
        <f t="shared" si="577"/>
        <v>8.3697688944409663</v>
      </c>
      <c r="JF168" s="100">
        <f t="shared" si="577"/>
        <v>-18.789625360230545</v>
      </c>
      <c r="JG168" s="101">
        <f t="shared" si="577"/>
        <v>14.12349183818311</v>
      </c>
      <c r="JH168" s="95">
        <f t="shared" si="577"/>
        <v>-36.007462686567159</v>
      </c>
      <c r="JI168" s="102">
        <f t="shared" si="577"/>
        <v>-31.681243926141889</v>
      </c>
      <c r="JJ168" s="102">
        <f t="shared" si="577"/>
        <v>-8.2503556187766733</v>
      </c>
      <c r="JK168" s="102">
        <f t="shared" si="577"/>
        <v>-17.829457364341085</v>
      </c>
      <c r="JL168" s="102">
        <f t="shared" si="593"/>
        <v>3.3962264150943389</v>
      </c>
      <c r="JM168" s="102">
        <f t="shared" si="593"/>
        <v>-100</v>
      </c>
      <c r="JN168" s="102">
        <f t="shared" si="593"/>
        <v>0</v>
      </c>
      <c r="JO168" s="102">
        <f t="shared" si="593"/>
        <v>0</v>
      </c>
      <c r="JP168" s="70"/>
      <c r="JQ168" s="108"/>
      <c r="JR168" s="100">
        <f t="shared" si="578"/>
        <v>-36.982845610494451</v>
      </c>
      <c r="JS168" s="100">
        <f t="shared" si="578"/>
        <v>-21.056845476381103</v>
      </c>
      <c r="JT168" s="100">
        <f t="shared" si="578"/>
        <v>16.125760649087219</v>
      </c>
      <c r="JU168" s="100">
        <f t="shared" si="578"/>
        <v>205.50218340611352</v>
      </c>
      <c r="JV168" s="100">
        <f t="shared" si="578"/>
        <v>-52.572898799313897</v>
      </c>
      <c r="JW168" s="100">
        <f t="shared" si="578"/>
        <v>32.610006027727543</v>
      </c>
      <c r="JX168" s="100">
        <f t="shared" si="578"/>
        <v>20.863636363636374</v>
      </c>
      <c r="JY168" s="100">
        <f t="shared" si="578"/>
        <v>-12.109815720195559</v>
      </c>
      <c r="JZ168" s="100">
        <f t="shared" si="578"/>
        <v>-7.7021822849807409</v>
      </c>
      <c r="KA168" s="100">
        <f t="shared" si="578"/>
        <v>-9.3184979137691197</v>
      </c>
      <c r="KB168" s="100">
        <f t="shared" si="578"/>
        <v>-6.0838445807770984</v>
      </c>
      <c r="KC168" s="100">
        <f t="shared" si="578"/>
        <v>-20.141535111594987</v>
      </c>
      <c r="KD168" s="100">
        <f t="shared" si="578"/>
        <v>3.7491479209270651</v>
      </c>
      <c r="KE168" s="100">
        <f t="shared" si="578"/>
        <v>-2.6938239159001287</v>
      </c>
      <c r="KF168" s="101">
        <f t="shared" si="578"/>
        <v>10.938555030384878</v>
      </c>
      <c r="KG168" s="95">
        <f t="shared" si="578"/>
        <v>-15.885575167376754</v>
      </c>
      <c r="KH168" s="102">
        <f t="shared" si="578"/>
        <v>-27.424023154848044</v>
      </c>
      <c r="KI168" s="102">
        <f t="shared" si="578"/>
        <v>-5.9820538384845463</v>
      </c>
      <c r="KJ168" s="102">
        <f t="shared" si="578"/>
        <v>-9.9681866383881221</v>
      </c>
      <c r="KK168" s="102">
        <f t="shared" si="594"/>
        <v>-15.665488810365137</v>
      </c>
      <c r="KL168" s="102">
        <f t="shared" si="594"/>
        <v>-100</v>
      </c>
      <c r="KM168" s="102">
        <f t="shared" si="594"/>
        <v>0</v>
      </c>
      <c r="KN168" s="102">
        <f t="shared" si="594"/>
        <v>0</v>
      </c>
      <c r="KO168" s="70"/>
      <c r="KP168" s="108"/>
      <c r="KQ168" s="100">
        <f t="shared" si="579"/>
        <v>-44.743276283618584</v>
      </c>
      <c r="KR168" s="100">
        <f t="shared" si="579"/>
        <v>71.017699115044252</v>
      </c>
      <c r="KS168" s="100">
        <f t="shared" si="579"/>
        <v>-31.435963777490294</v>
      </c>
      <c r="KT168" s="100">
        <f t="shared" si="579"/>
        <v>204.15094339622644</v>
      </c>
      <c r="KU168" s="100">
        <f t="shared" si="579"/>
        <v>-43.238213399503721</v>
      </c>
      <c r="KV168" s="100">
        <f t="shared" si="579"/>
        <v>36.612021857923494</v>
      </c>
      <c r="KW168" s="100">
        <f t="shared" si="579"/>
        <v>-9.519999999999996</v>
      </c>
      <c r="KX168" s="100">
        <f t="shared" si="579"/>
        <v>49.955791335101686</v>
      </c>
      <c r="KY168" s="100">
        <f t="shared" si="579"/>
        <v>-70.047169811320757</v>
      </c>
      <c r="KZ168" s="100">
        <f t="shared" si="579"/>
        <v>53.346456692913378</v>
      </c>
      <c r="LA168" s="100">
        <f t="shared" si="579"/>
        <v>-42.3620025673941</v>
      </c>
      <c r="LB168" s="100">
        <f t="shared" si="579"/>
        <v>96.436525612472153</v>
      </c>
      <c r="LC168" s="100">
        <f t="shared" si="579"/>
        <v>-10.544217687074831</v>
      </c>
      <c r="LD168" s="100">
        <f t="shared" si="579"/>
        <v>-44.359949302915084</v>
      </c>
      <c r="LE168" s="101">
        <f t="shared" si="579"/>
        <v>106.15034168564921</v>
      </c>
      <c r="LF168" s="95">
        <f t="shared" si="579"/>
        <v>114.14364640883976</v>
      </c>
      <c r="LG168" s="102">
        <f t="shared" si="579"/>
        <v>-10.010319917440658</v>
      </c>
      <c r="LH168" s="102">
        <f t="shared" si="579"/>
        <v>15.137614678899091</v>
      </c>
      <c r="LI168" s="102">
        <f t="shared" si="579"/>
        <v>-37.151394422310759</v>
      </c>
      <c r="LJ168" s="102">
        <f t="shared" si="595"/>
        <v>7.5277337559429558</v>
      </c>
      <c r="LK168" s="102">
        <f t="shared" si="595"/>
        <v>-100</v>
      </c>
      <c r="LL168" s="102">
        <f t="shared" si="595"/>
        <v>0</v>
      </c>
      <c r="LM168" s="102">
        <f t="shared" si="595"/>
        <v>0</v>
      </c>
      <c r="LN168" s="70"/>
      <c r="LO168" s="108"/>
      <c r="LP168" s="100">
        <f t="shared" si="580"/>
        <v>-24.365482233502533</v>
      </c>
      <c r="LQ168" s="100">
        <f t="shared" si="580"/>
        <v>214.09395973154361</v>
      </c>
      <c r="LR168" s="100">
        <f t="shared" si="580"/>
        <v>-48.504273504273513</v>
      </c>
      <c r="LS168" s="100">
        <f t="shared" si="580"/>
        <v>165.14522821576762</v>
      </c>
      <c r="LT168" s="100">
        <f t="shared" si="580"/>
        <v>-38.810641627543042</v>
      </c>
      <c r="LU168" s="100">
        <f t="shared" si="580"/>
        <v>12.787723785166239</v>
      </c>
      <c r="LV168" s="100">
        <f t="shared" si="580"/>
        <v>16.099773242630388</v>
      </c>
      <c r="LW168" s="100">
        <f t="shared" si="580"/>
        <v>50.1953125</v>
      </c>
      <c r="LX168" s="100">
        <f t="shared" si="580"/>
        <v>-82.70481144343303</v>
      </c>
      <c r="LY168" s="100">
        <f t="shared" si="580"/>
        <v>102.25563909774435</v>
      </c>
      <c r="LZ168" s="100">
        <f t="shared" si="580"/>
        <v>-15.98513011152416</v>
      </c>
      <c r="MA168" s="100">
        <f t="shared" si="580"/>
        <v>126.99115044247789</v>
      </c>
      <c r="MB168" s="100">
        <f t="shared" si="580"/>
        <v>-19.103313840155945</v>
      </c>
      <c r="MC168" s="100">
        <f t="shared" si="580"/>
        <v>-56.867469879518076</v>
      </c>
      <c r="MD168" s="101">
        <f t="shared" si="580"/>
        <v>86.033519553072637</v>
      </c>
      <c r="ME168" s="95">
        <f t="shared" si="580"/>
        <v>163.06306306306308</v>
      </c>
      <c r="MF168" s="102">
        <f t="shared" si="580"/>
        <v>-39.840182648401822</v>
      </c>
      <c r="MG168" s="102">
        <f t="shared" si="580"/>
        <v>66.793168880455411</v>
      </c>
      <c r="MH168" s="102">
        <f t="shared" si="580"/>
        <v>1.0238907849829282</v>
      </c>
      <c r="MI168" s="102">
        <f t="shared" si="596"/>
        <v>-14.301801801801805</v>
      </c>
      <c r="MJ168" s="102">
        <f t="shared" si="596"/>
        <v>-100</v>
      </c>
      <c r="MK168" s="102">
        <f t="shared" si="596"/>
        <v>0</v>
      </c>
      <c r="ML168" s="102">
        <f t="shared" si="596"/>
        <v>0</v>
      </c>
      <c r="MM168" s="70"/>
      <c r="MN168" s="108"/>
      <c r="MO168" s="100">
        <f t="shared" si="581"/>
        <v>-35.836177474402731</v>
      </c>
      <c r="MP168" s="100">
        <f t="shared" si="581"/>
        <v>40.425531914893618</v>
      </c>
      <c r="MQ168" s="100">
        <f t="shared" si="581"/>
        <v>-18.939393939393945</v>
      </c>
      <c r="MR168" s="100">
        <f t="shared" si="581"/>
        <v>212.61682242990653</v>
      </c>
      <c r="MS168" s="100">
        <f t="shared" si="581"/>
        <v>-50.074738415545596</v>
      </c>
      <c r="MT168" s="100">
        <f t="shared" si="581"/>
        <v>102.69461077844313</v>
      </c>
      <c r="MU168" s="100">
        <f t="shared" si="581"/>
        <v>-27.031019202363371</v>
      </c>
      <c r="MV168" s="100">
        <f t="shared" si="581"/>
        <v>56.882591093117419</v>
      </c>
      <c r="MW168" s="100">
        <f t="shared" si="581"/>
        <v>-55.612903225806456</v>
      </c>
      <c r="MX168" s="100">
        <f t="shared" si="581"/>
        <v>6.9767441860465018</v>
      </c>
      <c r="MY168" s="100">
        <f t="shared" si="581"/>
        <v>-60.869565217391312</v>
      </c>
      <c r="MZ168" s="100">
        <f t="shared" si="581"/>
        <v>48.611111111111114</v>
      </c>
      <c r="NA168" s="100">
        <f t="shared" si="581"/>
        <v>28.504672897196272</v>
      </c>
      <c r="NB168" s="100">
        <f t="shared" si="581"/>
        <v>-41.090909090909086</v>
      </c>
      <c r="NC168" s="101">
        <f t="shared" si="581"/>
        <v>224.69135802469137</v>
      </c>
      <c r="ND168" s="95">
        <f t="shared" si="581"/>
        <v>62.73764258555132</v>
      </c>
      <c r="NE168" s="102">
        <f t="shared" si="581"/>
        <v>22.546728971962615</v>
      </c>
      <c r="NF168" s="102">
        <f t="shared" si="581"/>
        <v>-0.95328884652049473</v>
      </c>
      <c r="NG168" s="102">
        <f t="shared" si="581"/>
        <v>-74.205967276227142</v>
      </c>
      <c r="NH168" s="102">
        <f t="shared" si="597"/>
        <v>76.492537313432834</v>
      </c>
      <c r="NI168" s="102">
        <f t="shared" si="597"/>
        <v>-100</v>
      </c>
      <c r="NJ168" s="102">
        <f t="shared" si="597"/>
        <v>0</v>
      </c>
      <c r="NK168" s="102">
        <f t="shared" si="597"/>
        <v>0</v>
      </c>
      <c r="NL168" s="70"/>
      <c r="NM168" s="109"/>
      <c r="NN168" s="100">
        <f t="shared" si="582"/>
        <v>-64.939024390243901</v>
      </c>
      <c r="NO168" s="100">
        <f t="shared" si="582"/>
        <v>-64.34782608695653</v>
      </c>
      <c r="NP168" s="100">
        <f t="shared" si="582"/>
        <v>82.926829268292693</v>
      </c>
      <c r="NQ168" s="100">
        <f t="shared" si="582"/>
        <v>305.33333333333337</v>
      </c>
      <c r="NR168" s="100">
        <f t="shared" si="582"/>
        <v>-37.5</v>
      </c>
      <c r="NS168" s="100">
        <f t="shared" si="582"/>
        <v>-30.526315789473678</v>
      </c>
      <c r="NT168" s="100">
        <f t="shared" si="582"/>
        <v>-5.3030303030302983</v>
      </c>
      <c r="NU168" s="100">
        <f t="shared" si="582"/>
        <v>21.599999999999998</v>
      </c>
      <c r="NV168" s="100">
        <f t="shared" si="582"/>
        <v>-79.60526315789474</v>
      </c>
      <c r="NW168" s="100">
        <f t="shared" si="582"/>
        <v>358.06451612903231</v>
      </c>
      <c r="NX168" s="100">
        <f t="shared" si="582"/>
        <v>-44.366197183098585</v>
      </c>
      <c r="NY168" s="100">
        <f t="shared" si="582"/>
        <v>96.202531645569621</v>
      </c>
      <c r="NZ168" s="100">
        <f t="shared" si="582"/>
        <v>-36.12903225806452</v>
      </c>
      <c r="OA168" s="100">
        <f t="shared" si="582"/>
        <v>-1.0101010101010055</v>
      </c>
      <c r="OB168" s="101">
        <f t="shared" si="582"/>
        <v>-53.061224489795912</v>
      </c>
      <c r="OC168" s="95">
        <f t="shared" si="582"/>
        <v>347.82608695652175</v>
      </c>
      <c r="OD168" s="102">
        <f t="shared" si="582"/>
        <v>-18.446601941747577</v>
      </c>
      <c r="OE168" s="102">
        <f t="shared" si="582"/>
        <v>-46.428571428571431</v>
      </c>
      <c r="OF168" s="102">
        <f t="shared" si="582"/>
        <v>17.777777777777782</v>
      </c>
      <c r="OG168" s="102">
        <f t="shared" si="598"/>
        <v>16.03773584905661</v>
      </c>
      <c r="OH168" s="102">
        <f t="shared" si="598"/>
        <v>-100</v>
      </c>
      <c r="OI168" s="102">
        <f t="shared" si="598"/>
        <v>0</v>
      </c>
      <c r="OJ168" s="102">
        <f t="shared" si="598"/>
        <v>0</v>
      </c>
      <c r="OK168" s="37"/>
      <c r="OL168"/>
      <c r="OM168"/>
      <c r="ON168"/>
      <c r="OO168"/>
      <c r="OP168"/>
      <c r="OQ168"/>
      <c r="OR168"/>
      <c r="OS168"/>
      <c r="OT168"/>
      <c r="OU168"/>
      <c r="OV168"/>
      <c r="OW168"/>
      <c r="OX168"/>
      <c r="OY168"/>
      <c r="OZ168"/>
      <c r="PA168"/>
      <c r="PB168"/>
      <c r="PC168"/>
      <c r="PD168"/>
      <c r="PE168"/>
      <c r="PF168"/>
      <c r="PG168"/>
      <c r="PH168"/>
      <c r="PI168"/>
      <c r="PJ168"/>
      <c r="PK168"/>
      <c r="PL168"/>
      <c r="PM168"/>
      <c r="PN168"/>
      <c r="PO168"/>
      <c r="PP168"/>
      <c r="PQ168"/>
      <c r="PR168"/>
      <c r="PS168"/>
      <c r="PT168"/>
      <c r="PU168"/>
      <c r="PV168"/>
      <c r="PW168"/>
      <c r="PX168"/>
      <c r="PY168"/>
      <c r="PZ168"/>
      <c r="QA168"/>
      <c r="QB168"/>
      <c r="QC168"/>
      <c r="QD168"/>
      <c r="QE168"/>
      <c r="QF168"/>
      <c r="QG168"/>
      <c r="QH168"/>
      <c r="QI168"/>
      <c r="QJ168"/>
      <c r="QK168"/>
      <c r="QL168"/>
      <c r="QM168"/>
      <c r="QN168"/>
      <c r="QO168"/>
      <c r="QP168"/>
      <c r="QQ168"/>
      <c r="QR168"/>
      <c r="QS168"/>
      <c r="QT168"/>
      <c r="QU168"/>
      <c r="QV168"/>
      <c r="QW168"/>
      <c r="QX168"/>
      <c r="QY168"/>
      <c r="QZ168"/>
      <c r="RA168"/>
      <c r="RB168"/>
      <c r="RC168"/>
      <c r="RD168"/>
      <c r="RE168"/>
      <c r="RF168"/>
      <c r="RG168"/>
      <c r="RH168"/>
      <c r="RI168"/>
      <c r="RJ168"/>
      <c r="RK168"/>
      <c r="RL168"/>
      <c r="RM168"/>
      <c r="RN168"/>
      <c r="RO168"/>
      <c r="RP168"/>
      <c r="RQ168"/>
      <c r="RR168"/>
      <c r="RS168"/>
      <c r="RT168"/>
      <c r="RU168"/>
      <c r="RV168"/>
      <c r="RW168"/>
      <c r="RX168"/>
      <c r="RY168"/>
      <c r="RZ168"/>
      <c r="SA168"/>
      <c r="SB168"/>
      <c r="SC168"/>
      <c r="SD168"/>
      <c r="SE168"/>
      <c r="SF168"/>
      <c r="SG168"/>
      <c r="SH168"/>
      <c r="SI168"/>
      <c r="SJ168"/>
      <c r="SK168"/>
      <c r="SL168"/>
      <c r="SM168"/>
      <c r="SN168"/>
      <c r="SO168"/>
      <c r="SP168"/>
      <c r="SQ168"/>
      <c r="SR168"/>
      <c r="SS168"/>
      <c r="ST168" s="15"/>
    </row>
    <row r="169" spans="1:514" x14ac:dyDescent="0.3">
      <c r="A169" s="62" t="str">
        <f>A$24</f>
        <v>Maklumat &amp; komunikasi</v>
      </c>
      <c r="B169" s="99"/>
      <c r="C169" s="100">
        <f t="shared" si="568"/>
        <v>-1.6300521209276386</v>
      </c>
      <c r="D169" s="100">
        <f t="shared" si="568"/>
        <v>1.1690825605473965</v>
      </c>
      <c r="E169" s="100">
        <f t="shared" si="568"/>
        <v>-2.7605601213863351</v>
      </c>
      <c r="F169" s="100">
        <f t="shared" si="568"/>
        <v>1.966751017008872</v>
      </c>
      <c r="G169" s="100">
        <f t="shared" si="568"/>
        <v>0.62603497718001222</v>
      </c>
      <c r="H169" s="100">
        <f t="shared" si="568"/>
        <v>0.3902312845075917</v>
      </c>
      <c r="I169" s="100">
        <f t="shared" si="568"/>
        <v>-3.4162442636860746</v>
      </c>
      <c r="J169" s="100">
        <f t="shared" si="568"/>
        <v>1.5427002313590288</v>
      </c>
      <c r="K169" s="100">
        <f t="shared" si="568"/>
        <v>-0.60652730278802913</v>
      </c>
      <c r="L169" s="100">
        <f t="shared" si="568"/>
        <v>0.93972455406379218</v>
      </c>
      <c r="M169" s="100">
        <f t="shared" si="568"/>
        <v>0.94903561366754818</v>
      </c>
      <c r="N169" s="100">
        <f t="shared" si="568"/>
        <v>0.20618095621449672</v>
      </c>
      <c r="O169" s="100">
        <f t="shared" si="568"/>
        <v>0.37045137044691145</v>
      </c>
      <c r="P169" s="100">
        <f t="shared" si="568"/>
        <v>0.65056629950952516</v>
      </c>
      <c r="Q169" s="101">
        <f t="shared" si="568"/>
        <v>0.46919732796097957</v>
      </c>
      <c r="R169" s="95">
        <f t="shared" si="568"/>
        <v>0.77086796302647809</v>
      </c>
      <c r="S169" s="102">
        <f t="shared" si="568"/>
        <v>0.42241413167276587</v>
      </c>
      <c r="T169" s="102">
        <f t="shared" si="568"/>
        <v>0.57011997722995478</v>
      </c>
      <c r="U169" s="102">
        <f t="shared" si="568"/>
        <v>0.20005271367400379</v>
      </c>
      <c r="V169" s="102">
        <f t="shared" si="583"/>
        <v>0.21215858422953815</v>
      </c>
      <c r="W169" s="102">
        <f t="shared" si="583"/>
        <v>-100</v>
      </c>
      <c r="X169" s="102">
        <f t="shared" si="583"/>
        <v>0</v>
      </c>
      <c r="Y169" s="102">
        <f t="shared" si="583"/>
        <v>0</v>
      </c>
      <c r="Z169" s="15"/>
      <c r="AA169" s="99"/>
      <c r="AB169" s="100">
        <f t="shared" si="569"/>
        <v>-1.2151427830886297</v>
      </c>
      <c r="AC169" s="100">
        <f t="shared" si="569"/>
        <v>0.96848376342757447</v>
      </c>
      <c r="AD169" s="100">
        <f t="shared" si="569"/>
        <v>-2.564220148426688</v>
      </c>
      <c r="AE169" s="100">
        <f t="shared" si="569"/>
        <v>1.3735056948322999</v>
      </c>
      <c r="AF169" s="100">
        <f t="shared" si="569"/>
        <v>1.1127016675049228</v>
      </c>
      <c r="AG169" s="100">
        <f t="shared" si="569"/>
        <v>0.47217099171212862</v>
      </c>
      <c r="AH169" s="100">
        <f t="shared" si="569"/>
        <v>-3.0147002818188717</v>
      </c>
      <c r="AI169" s="100">
        <f t="shared" si="569"/>
        <v>0.5285395658593206</v>
      </c>
      <c r="AJ169" s="100">
        <f t="shared" si="569"/>
        <v>-0.63356900121088744</v>
      </c>
      <c r="AK169" s="100">
        <f t="shared" si="569"/>
        <v>0.62581568312971569</v>
      </c>
      <c r="AL169" s="100">
        <f t="shared" si="569"/>
        <v>1.2641612625986509</v>
      </c>
      <c r="AM169" s="100">
        <f t="shared" si="569"/>
        <v>1.0061107339053077</v>
      </c>
      <c r="AN169" s="100">
        <f t="shared" si="569"/>
        <v>0.27346614519676571</v>
      </c>
      <c r="AO169" s="100">
        <f t="shared" si="569"/>
        <v>0.51192199283918161</v>
      </c>
      <c r="AP169" s="101">
        <f t="shared" si="569"/>
        <v>0.46156644586257123</v>
      </c>
      <c r="AQ169" s="95">
        <f t="shared" si="569"/>
        <v>1.1950117313336062</v>
      </c>
      <c r="AR169" s="102">
        <f t="shared" si="569"/>
        <v>0.20128974540574163</v>
      </c>
      <c r="AS169" s="102">
        <f t="shared" si="569"/>
        <v>0.98508240020831472</v>
      </c>
      <c r="AT169" s="102">
        <f t="shared" si="569"/>
        <v>8.841146696727531E-2</v>
      </c>
      <c r="AU169" s="102">
        <f t="shared" si="584"/>
        <v>0.33345847227437275</v>
      </c>
      <c r="AV169" s="102">
        <f t="shared" si="584"/>
        <v>-100</v>
      </c>
      <c r="AW169" s="102">
        <f t="shared" si="584"/>
        <v>0</v>
      </c>
      <c r="AX169" s="102">
        <f t="shared" si="584"/>
        <v>0</v>
      </c>
      <c r="AY169" s="15"/>
      <c r="AZ169" s="99"/>
      <c r="BA169" s="100">
        <f t="shared" si="570"/>
        <v>-2.2251806770635207</v>
      </c>
      <c r="BB169" s="100">
        <f t="shared" si="570"/>
        <v>1.6825520326784638</v>
      </c>
      <c r="BC169" s="100">
        <f t="shared" si="570"/>
        <v>-2.8626084580173572</v>
      </c>
      <c r="BD169" s="100">
        <f t="shared" si="570"/>
        <v>2.9314952876635214</v>
      </c>
      <c r="BE169" s="100">
        <f t="shared" si="570"/>
        <v>5.4664224997891253E-3</v>
      </c>
      <c r="BF169" s="100">
        <f t="shared" si="570"/>
        <v>0.58214217387739797</v>
      </c>
      <c r="BG169" s="100">
        <f t="shared" si="570"/>
        <v>-4.4236726264876953</v>
      </c>
      <c r="BH169" s="100">
        <f t="shared" si="570"/>
        <v>4.0896685051458492</v>
      </c>
      <c r="BI169" s="100">
        <f t="shared" si="570"/>
        <v>-0.54762717651075654</v>
      </c>
      <c r="BJ169" s="100">
        <f t="shared" si="570"/>
        <v>1.9416675821157803</v>
      </c>
      <c r="BK169" s="100">
        <f t="shared" si="570"/>
        <v>0.72604326625178572</v>
      </c>
      <c r="BL169" s="100">
        <f t="shared" si="570"/>
        <v>-0.8050603795284661</v>
      </c>
      <c r="BM169" s="100">
        <f t="shared" si="570"/>
        <v>0.78193461408830878</v>
      </c>
      <c r="BN169" s="100">
        <f t="shared" si="570"/>
        <v>0.97117249682294737</v>
      </c>
      <c r="BO169" s="101">
        <f t="shared" si="570"/>
        <v>0.81742425246087436</v>
      </c>
      <c r="BP169" s="95">
        <f t="shared" si="570"/>
        <v>0.66230387132382162</v>
      </c>
      <c r="BQ169" s="102">
        <f t="shared" si="570"/>
        <v>1.1252969896347276</v>
      </c>
      <c r="BR169" s="102">
        <f t="shared" si="570"/>
        <v>0.88557265310338362</v>
      </c>
      <c r="BS169" s="102">
        <f t="shared" si="570"/>
        <v>0.40946896992961612</v>
      </c>
      <c r="BT169" s="102">
        <f t="shared" si="585"/>
        <v>-0.1465528227348023</v>
      </c>
      <c r="BU169" s="102">
        <f t="shared" si="585"/>
        <v>-100</v>
      </c>
      <c r="BV169" s="102">
        <f t="shared" si="585"/>
        <v>0</v>
      </c>
      <c r="BW169" s="102">
        <f t="shared" si="585"/>
        <v>0</v>
      </c>
      <c r="BX169" s="15"/>
      <c r="BY169" s="99"/>
      <c r="BZ169" s="100">
        <f t="shared" si="586"/>
        <v>-2.1349436546051037</v>
      </c>
      <c r="CA169" s="100">
        <f t="shared" si="586"/>
        <v>0.63647847633854227</v>
      </c>
      <c r="CB169" s="100">
        <f t="shared" si="586"/>
        <v>-3.6402259450586616</v>
      </c>
      <c r="CC169" s="100">
        <f t="shared" si="586"/>
        <v>2.31975549877248</v>
      </c>
      <c r="CD169" s="100">
        <f t="shared" si="586"/>
        <v>-0.230143962393492</v>
      </c>
      <c r="CE169" s="100">
        <f t="shared" si="586"/>
        <v>-0.82453987730061185</v>
      </c>
      <c r="CF169" s="100">
        <f t="shared" si="586"/>
        <v>-2.3556193398327263</v>
      </c>
      <c r="CG169" s="100">
        <f t="shared" si="586"/>
        <v>-0.99336070143428712</v>
      </c>
      <c r="CH169" s="100">
        <f t="shared" si="586"/>
        <v>-0.65011517788584605</v>
      </c>
      <c r="CI169" s="100">
        <f t="shared" si="586"/>
        <v>-0.76257213520197764</v>
      </c>
      <c r="CJ169" s="100">
        <f t="shared" si="586"/>
        <v>-0.28556593977154821</v>
      </c>
      <c r="CK169" s="100">
        <f t="shared" si="586"/>
        <v>-1.2548815412652958</v>
      </c>
      <c r="CL169" s="100">
        <f t="shared" si="586"/>
        <v>-0.56950010546298335</v>
      </c>
      <c r="CM169" s="100">
        <f t="shared" si="586"/>
        <v>0.34471786168859264</v>
      </c>
      <c r="CN169" s="101">
        <f t="shared" si="586"/>
        <v>-0.86676179905924577</v>
      </c>
      <c r="CO169" s="95">
        <f t="shared" si="586"/>
        <v>-1.7859998933731358</v>
      </c>
      <c r="CP169" s="102">
        <f t="shared" si="586"/>
        <v>-0.89023993051785544</v>
      </c>
      <c r="CQ169" s="102">
        <f t="shared" si="586"/>
        <v>-3.8229817066491423</v>
      </c>
      <c r="CR169" s="102">
        <f t="shared" si="586"/>
        <v>0.1309794988610502</v>
      </c>
      <c r="CS169" s="102">
        <f t="shared" si="586"/>
        <v>0.87584598760166443</v>
      </c>
      <c r="CT169" s="102">
        <f t="shared" si="586"/>
        <v>-100</v>
      </c>
      <c r="CU169" s="102">
        <f t="shared" si="586"/>
        <v>0</v>
      </c>
      <c r="CV169" s="102">
        <f t="shared" si="586"/>
        <v>0</v>
      </c>
      <c r="CW169" s="15"/>
      <c r="CX169" s="99"/>
      <c r="CY169" s="100">
        <f t="shared" si="571"/>
        <v>-1.4023727666245045</v>
      </c>
      <c r="CZ169" s="100">
        <f t="shared" si="571"/>
        <v>1.0790473308370796</v>
      </c>
      <c r="DA169" s="100">
        <f t="shared" si="571"/>
        <v>-2.6931738967236885</v>
      </c>
      <c r="DB169" s="100">
        <f t="shared" si="571"/>
        <v>1.7822291411226043</v>
      </c>
      <c r="DC169" s="100">
        <f t="shared" si="571"/>
        <v>0.27612095180515883</v>
      </c>
      <c r="DD169" s="100">
        <f t="shared" si="571"/>
        <v>0.88952279823986125</v>
      </c>
      <c r="DE169" s="100">
        <f t="shared" si="571"/>
        <v>-3.2707341982152305</v>
      </c>
      <c r="DF169" s="100">
        <f t="shared" si="571"/>
        <v>1.4712052264438835</v>
      </c>
      <c r="DG169" s="100">
        <f t="shared" si="571"/>
        <v>-0.53069681218421705</v>
      </c>
      <c r="DH169" s="100">
        <f t="shared" si="571"/>
        <v>0.84186004019732863</v>
      </c>
      <c r="DI169" s="100">
        <f t="shared" si="571"/>
        <v>1.0155687320791973</v>
      </c>
      <c r="DJ169" s="100">
        <f t="shared" si="571"/>
        <v>0.20582498150265582</v>
      </c>
      <c r="DK169" s="100">
        <f t="shared" si="571"/>
        <v>0.41035692550031033</v>
      </c>
      <c r="DL169" s="100">
        <f t="shared" si="571"/>
        <v>0.55307713219925336</v>
      </c>
      <c r="DM169" s="101">
        <f t="shared" si="571"/>
        <v>0.47291487532243881</v>
      </c>
      <c r="DN169" s="95">
        <f t="shared" si="571"/>
        <v>0.6017054202012373</v>
      </c>
      <c r="DO169" s="102">
        <f t="shared" si="571"/>
        <v>0.31615457810245662</v>
      </c>
      <c r="DP169" s="102">
        <f t="shared" si="571"/>
        <v>0.62463391819000957</v>
      </c>
      <c r="DQ169" s="102">
        <f t="shared" si="571"/>
        <v>0.2966946564553874</v>
      </c>
      <c r="DR169" s="102">
        <f t="shared" si="587"/>
        <v>0.22045511637778237</v>
      </c>
      <c r="DS169" s="102">
        <f t="shared" si="587"/>
        <v>-100</v>
      </c>
      <c r="DT169" s="102">
        <f t="shared" si="587"/>
        <v>0</v>
      </c>
      <c r="DU169" s="102">
        <f t="shared" si="587"/>
        <v>0</v>
      </c>
      <c r="DV169" s="15"/>
      <c r="DW169" s="99"/>
      <c r="DX169" s="100">
        <f t="shared" si="572"/>
        <v>-1.1651868818802313</v>
      </c>
      <c r="DY169" s="100">
        <f t="shared" si="572"/>
        <v>0.8750852607428472</v>
      </c>
      <c r="DZ169" s="100">
        <f t="shared" si="572"/>
        <v>-2.5118137462061596</v>
      </c>
      <c r="EA169" s="100">
        <f t="shared" si="572"/>
        <v>1.4573284151454979</v>
      </c>
      <c r="EB169" s="100">
        <f t="shared" si="572"/>
        <v>0.51116721693533762</v>
      </c>
      <c r="EC169" s="100">
        <f t="shared" si="572"/>
        <v>0.93752656840542237</v>
      </c>
      <c r="ED169" s="100">
        <f t="shared" si="572"/>
        <v>-2.8369934760635873</v>
      </c>
      <c r="EE169" s="100">
        <f t="shared" si="572"/>
        <v>0.5816015320235568</v>
      </c>
      <c r="EF169" s="100">
        <f t="shared" si="572"/>
        <v>-0.53044370793471352</v>
      </c>
      <c r="EG169" s="100">
        <f t="shared" si="572"/>
        <v>0.49546285210158025</v>
      </c>
      <c r="EH169" s="100">
        <f t="shared" si="572"/>
        <v>1.3497307592823304</v>
      </c>
      <c r="EI169" s="100">
        <f t="shared" si="572"/>
        <v>0.97445534906381859</v>
      </c>
      <c r="EJ169" s="100">
        <f t="shared" si="572"/>
        <v>0.35155442200316411</v>
      </c>
      <c r="EK169" s="100">
        <f t="shared" si="572"/>
        <v>0.45870159209904227</v>
      </c>
      <c r="EL169" s="101">
        <f t="shared" si="572"/>
        <v>0.53030245473815185</v>
      </c>
      <c r="EM169" s="95">
        <f t="shared" si="572"/>
        <v>1.0451855714512348</v>
      </c>
      <c r="EN169" s="102">
        <f t="shared" si="572"/>
        <v>0.10919643391371636</v>
      </c>
      <c r="EO169" s="102">
        <f t="shared" si="572"/>
        <v>1.0153156518490913</v>
      </c>
      <c r="EP169" s="102">
        <f t="shared" si="572"/>
        <v>0.1538359132897904</v>
      </c>
      <c r="EQ169" s="102">
        <f t="shared" si="588"/>
        <v>0.3869528936544242</v>
      </c>
      <c r="ER169" s="102">
        <f t="shared" si="588"/>
        <v>-100</v>
      </c>
      <c r="ES169" s="102">
        <f t="shared" si="588"/>
        <v>0</v>
      </c>
      <c r="ET169" s="102">
        <f t="shared" si="588"/>
        <v>0</v>
      </c>
      <c r="EU169" s="15"/>
      <c r="EV169" s="99"/>
      <c r="EW169" s="100">
        <f t="shared" si="573"/>
        <v>-1.6584497397973186</v>
      </c>
      <c r="EX169" s="100">
        <f t="shared" si="573"/>
        <v>1.6307148129064641</v>
      </c>
      <c r="EY169" s="100">
        <f t="shared" si="573"/>
        <v>-2.7706220882433574</v>
      </c>
      <c r="EZ169" s="100">
        <f t="shared" si="573"/>
        <v>2.2590828377349936</v>
      </c>
      <c r="FA169" s="100">
        <f t="shared" si="573"/>
        <v>-8.2689047835615703E-2</v>
      </c>
      <c r="FB169" s="100">
        <f t="shared" si="573"/>
        <v>1.3103267541137331</v>
      </c>
      <c r="FC169" s="100">
        <f t="shared" si="573"/>
        <v>-4.2940191420130391</v>
      </c>
      <c r="FD169" s="100">
        <f t="shared" si="573"/>
        <v>4.1196637125339608</v>
      </c>
      <c r="FE169" s="100">
        <f t="shared" si="573"/>
        <v>-0.53010533794215497</v>
      </c>
      <c r="FF169" s="100">
        <f t="shared" si="573"/>
        <v>1.8693771032209261</v>
      </c>
      <c r="FG169" s="100">
        <f t="shared" si="573"/>
        <v>0.75910794703772932</v>
      </c>
      <c r="FH169" s="100">
        <f t="shared" si="573"/>
        <v>-0.80959199239920565</v>
      </c>
      <c r="FI169" s="100">
        <f t="shared" si="573"/>
        <v>0.76223625276563567</v>
      </c>
      <c r="FJ169" s="100">
        <f t="shared" si="573"/>
        <v>0.99345285115612914</v>
      </c>
      <c r="FK169" s="101">
        <f t="shared" si="573"/>
        <v>0.78482321591919479</v>
      </c>
      <c r="FL169" s="95">
        <f t="shared" si="573"/>
        <v>0.58534917064572145</v>
      </c>
      <c r="FM169" s="102">
        <f t="shared" si="573"/>
        <v>0.96510958832451976</v>
      </c>
      <c r="FN169" s="102">
        <f t="shared" si="573"/>
        <v>0.9429318964847333</v>
      </c>
      <c r="FO169" s="102">
        <f t="shared" si="573"/>
        <v>0.45807991377320167</v>
      </c>
      <c r="FP169" s="102">
        <f t="shared" si="589"/>
        <v>-0.15199703669642739</v>
      </c>
      <c r="FQ169" s="102">
        <f t="shared" si="589"/>
        <v>-100</v>
      </c>
      <c r="FR169" s="102">
        <f t="shared" si="589"/>
        <v>0</v>
      </c>
      <c r="FS169" s="102">
        <f t="shared" si="589"/>
        <v>0</v>
      </c>
      <c r="FT169" s="15"/>
      <c r="FU169" s="99"/>
      <c r="FV169" s="100">
        <f t="shared" si="574"/>
        <v>-1.9865656710018609</v>
      </c>
      <c r="FW169" s="100">
        <f t="shared" si="574"/>
        <v>0.43258481578691832</v>
      </c>
      <c r="FX169" s="100">
        <f t="shared" si="574"/>
        <v>-3.5619222765329361</v>
      </c>
      <c r="FY169" s="100">
        <f t="shared" si="574"/>
        <v>2.152857931449792</v>
      </c>
      <c r="FZ169" s="100">
        <f t="shared" si="574"/>
        <v>6.8775790921593583E-2</v>
      </c>
      <c r="GA169" s="100">
        <f t="shared" si="574"/>
        <v>-0.91310751104565213</v>
      </c>
      <c r="GB169" s="100">
        <f t="shared" si="574"/>
        <v>-2.3533491874752288</v>
      </c>
      <c r="GC169" s="100">
        <f t="shared" si="574"/>
        <v>-2.2477040945760862</v>
      </c>
      <c r="GD169" s="100">
        <f t="shared" si="574"/>
        <v>-0.53462057510640371</v>
      </c>
      <c r="GE169" s="100">
        <f t="shared" si="574"/>
        <v>-0.76710327193028061</v>
      </c>
      <c r="GF169" s="100">
        <f t="shared" si="574"/>
        <v>-0.2261253681110631</v>
      </c>
      <c r="GG169" s="100">
        <f t="shared" si="574"/>
        <v>-1.0330469614715621</v>
      </c>
      <c r="GH169" s="100">
        <f t="shared" si="574"/>
        <v>-0.56984608829951933</v>
      </c>
      <c r="GI169" s="100">
        <f t="shared" si="574"/>
        <v>-0.54633101231922332</v>
      </c>
      <c r="GJ169" s="101">
        <f t="shared" si="574"/>
        <v>-1.2009909521757844</v>
      </c>
      <c r="GK169" s="95">
        <f t="shared" si="574"/>
        <v>-2.5292995366584914</v>
      </c>
      <c r="GL169" s="102">
        <f t="shared" si="574"/>
        <v>-0.9115821262792867</v>
      </c>
      <c r="GM169" s="102">
        <f t="shared" si="574"/>
        <v>-3.7137374421492231</v>
      </c>
      <c r="GN169" s="102">
        <f t="shared" si="574"/>
        <v>0.69167643610785756</v>
      </c>
      <c r="GO169" s="102">
        <f t="shared" si="590"/>
        <v>0.60542554430085271</v>
      </c>
      <c r="GP169" s="102">
        <f t="shared" si="590"/>
        <v>-100</v>
      </c>
      <c r="GQ169" s="102">
        <f t="shared" si="590"/>
        <v>0</v>
      </c>
      <c r="GR169" s="102">
        <f t="shared" si="590"/>
        <v>0</v>
      </c>
      <c r="GS169" s="15"/>
      <c r="GT169" s="99"/>
      <c r="GU169" s="100">
        <f t="shared" si="575"/>
        <v>-41.791044776119399</v>
      </c>
      <c r="GV169" s="100">
        <f t="shared" si="575"/>
        <v>28.07017543859649</v>
      </c>
      <c r="GW169" s="100">
        <f t="shared" si="575"/>
        <v>-18.651211801896739</v>
      </c>
      <c r="GX169" s="100">
        <f t="shared" si="575"/>
        <v>54.015544041450767</v>
      </c>
      <c r="GY169" s="100">
        <f t="shared" si="575"/>
        <v>65.853658536585357</v>
      </c>
      <c r="GZ169" s="100">
        <f t="shared" si="575"/>
        <v>-55.882352941176471</v>
      </c>
      <c r="HA169" s="100">
        <f t="shared" si="575"/>
        <v>-40.919540229885051</v>
      </c>
      <c r="HB169" s="100">
        <f t="shared" si="575"/>
        <v>31.712062256809336</v>
      </c>
      <c r="HC169" s="100">
        <f t="shared" si="575"/>
        <v>-25.258493353028065</v>
      </c>
      <c r="HD169" s="100">
        <f t="shared" si="575"/>
        <v>43.280632411067188</v>
      </c>
      <c r="HE169" s="100">
        <f t="shared" si="575"/>
        <v>-19.310344827586214</v>
      </c>
      <c r="HF169" s="100">
        <f t="shared" si="575"/>
        <v>0.34188034188034067</v>
      </c>
      <c r="HG169" s="100">
        <f t="shared" si="575"/>
        <v>-14.821124361158432</v>
      </c>
      <c r="HH169" s="100">
        <f t="shared" si="575"/>
        <v>44.399999999999991</v>
      </c>
      <c r="HI169" s="101">
        <f t="shared" si="575"/>
        <v>-0.69252077562327319</v>
      </c>
      <c r="HJ169" s="95">
        <f t="shared" si="575"/>
        <v>54.253835425383535</v>
      </c>
      <c r="HK169" s="102">
        <f t="shared" si="575"/>
        <v>22.33273056057865</v>
      </c>
      <c r="HL169" s="102">
        <f t="shared" si="575"/>
        <v>-8.6474501108647406</v>
      </c>
      <c r="HM169" s="102">
        <f t="shared" si="575"/>
        <v>-17.79935275080906</v>
      </c>
      <c r="HN169" s="102">
        <f t="shared" si="591"/>
        <v>-1.6732283464566899</v>
      </c>
      <c r="HO169" s="102">
        <f t="shared" si="591"/>
        <v>-100</v>
      </c>
      <c r="HP169" s="102">
        <f t="shared" si="591"/>
        <v>0</v>
      </c>
      <c r="HQ169" s="102">
        <f t="shared" si="591"/>
        <v>0</v>
      </c>
      <c r="HR169" s="15"/>
      <c r="HS169" s="99"/>
      <c r="HT169" s="100">
        <f t="shared" si="576"/>
        <v>-11.388455538221532</v>
      </c>
      <c r="HU169" s="100">
        <f t="shared" si="576"/>
        <v>22.1830985915493</v>
      </c>
      <c r="HV169" s="100">
        <f t="shared" si="576"/>
        <v>-12.391930835734865</v>
      </c>
      <c r="HW169" s="100">
        <f t="shared" si="576"/>
        <v>-16.118421052631582</v>
      </c>
      <c r="HX169" s="100">
        <f t="shared" si="576"/>
        <v>152.94117647058823</v>
      </c>
      <c r="HY169" s="100">
        <f t="shared" si="576"/>
        <v>-46.201550387596903</v>
      </c>
      <c r="HZ169" s="100">
        <f t="shared" si="576"/>
        <v>-36.455331412103739</v>
      </c>
      <c r="IA169" s="100">
        <f t="shared" si="576"/>
        <v>-14.739229024943313</v>
      </c>
      <c r="IB169" s="100">
        <f t="shared" si="576"/>
        <v>-35.638297872340431</v>
      </c>
      <c r="IC169" s="100">
        <f t="shared" si="576"/>
        <v>69.008264462809919</v>
      </c>
      <c r="ID169" s="100">
        <f t="shared" si="576"/>
        <v>-25.427872860635691</v>
      </c>
      <c r="IE169" s="100">
        <f t="shared" si="576"/>
        <v>14.42622950819672</v>
      </c>
      <c r="IF169" s="100">
        <f t="shared" si="576"/>
        <v>-28.939828080229223</v>
      </c>
      <c r="IG169" s="100">
        <f t="shared" si="576"/>
        <v>28.629032258064523</v>
      </c>
      <c r="IH169" s="101">
        <f t="shared" si="576"/>
        <v>-27.899686520376179</v>
      </c>
      <c r="II169" s="95">
        <f t="shared" si="576"/>
        <v>87.391304347826093</v>
      </c>
      <c r="IJ169" s="102">
        <f t="shared" si="576"/>
        <v>28.770301624129925</v>
      </c>
      <c r="IK169" s="102">
        <f t="shared" si="576"/>
        <v>-6.3063063063063085</v>
      </c>
      <c r="IL169" s="102">
        <f t="shared" si="576"/>
        <v>-16.92307692307692</v>
      </c>
      <c r="IM169" s="102">
        <f t="shared" si="592"/>
        <v>-16.435185185185187</v>
      </c>
      <c r="IN169" s="102">
        <f t="shared" si="592"/>
        <v>-100</v>
      </c>
      <c r="IO169" s="102">
        <f t="shared" si="592"/>
        <v>0</v>
      </c>
      <c r="IP169" s="102">
        <f t="shared" si="592"/>
        <v>0</v>
      </c>
      <c r="IQ169" s="15"/>
      <c r="IR169" s="99"/>
      <c r="IS169" s="100">
        <f t="shared" si="577"/>
        <v>-72.128378378378372</v>
      </c>
      <c r="IT169" s="100">
        <f t="shared" si="577"/>
        <v>24.242424242424242</v>
      </c>
      <c r="IU169" s="100">
        <f t="shared" si="577"/>
        <v>-35.609756097560975</v>
      </c>
      <c r="IV169" s="100">
        <f t="shared" si="577"/>
        <v>364.39393939393938</v>
      </c>
      <c r="IW169" s="100">
        <f t="shared" si="577"/>
        <v>10.440456769983687</v>
      </c>
      <c r="IX169" s="100">
        <f t="shared" si="577"/>
        <v>-77.400295420974885</v>
      </c>
      <c r="IY169" s="100">
        <f t="shared" si="577"/>
        <v>-66.666666666666671</v>
      </c>
      <c r="IZ169" s="100">
        <f t="shared" si="577"/>
        <v>-37.254901960784316</v>
      </c>
      <c r="JA169" s="100">
        <f t="shared" si="577"/>
        <v>-40.625</v>
      </c>
      <c r="JB169" s="100">
        <f t="shared" si="577"/>
        <v>278.9473684210526</v>
      </c>
      <c r="JC169" s="100">
        <f t="shared" si="577"/>
        <v>-33.333333333333336</v>
      </c>
      <c r="JD169" s="100">
        <f t="shared" si="577"/>
        <v>6.25</v>
      </c>
      <c r="JE169" s="100">
        <f t="shared" si="577"/>
        <v>29.411764705882359</v>
      </c>
      <c r="JF169" s="100">
        <f t="shared" si="577"/>
        <v>-24.242424242424242</v>
      </c>
      <c r="JG169" s="101">
        <f t="shared" si="577"/>
        <v>50</v>
      </c>
      <c r="JH169" s="95">
        <f t="shared" si="577"/>
        <v>78.666666666666657</v>
      </c>
      <c r="JI169" s="102">
        <f t="shared" si="577"/>
        <v>92.537313432835816</v>
      </c>
      <c r="JJ169" s="102">
        <f t="shared" si="577"/>
        <v>-16.279069767441857</v>
      </c>
      <c r="JK169" s="102">
        <f t="shared" si="577"/>
        <v>-17.129629629629626</v>
      </c>
      <c r="JL169" s="102">
        <f t="shared" si="593"/>
        <v>2.2346368715083775</v>
      </c>
      <c r="JM169" s="102">
        <f t="shared" si="593"/>
        <v>-100</v>
      </c>
      <c r="JN169" s="102">
        <f t="shared" si="593"/>
        <v>0</v>
      </c>
      <c r="JO169" s="102">
        <f t="shared" si="593"/>
        <v>0</v>
      </c>
      <c r="JP169" s="15"/>
      <c r="JQ169" s="99"/>
      <c r="JR169" s="100">
        <f t="shared" si="578"/>
        <v>-80</v>
      </c>
      <c r="JS169" s="100">
        <f t="shared" si="578"/>
        <v>525</v>
      </c>
      <c r="JT169" s="100">
        <f t="shared" si="578"/>
        <v>-36</v>
      </c>
      <c r="JU169" s="100">
        <f t="shared" si="578"/>
        <v>106.25</v>
      </c>
      <c r="JV169" s="100">
        <f t="shared" si="578"/>
        <v>-92.424242424242422</v>
      </c>
      <c r="JW169" s="100">
        <f t="shared" si="578"/>
        <v>359.99999999999994</v>
      </c>
      <c r="JX169" s="100">
        <f t="shared" si="578"/>
        <v>-4.3478260869565188</v>
      </c>
      <c r="JY169" s="100">
        <f t="shared" si="578"/>
        <v>1122.7272727272727</v>
      </c>
      <c r="JZ169" s="100">
        <f t="shared" si="578"/>
        <v>-8.9219330855018537</v>
      </c>
      <c r="KA169" s="100">
        <f t="shared" si="578"/>
        <v>-0.40816326530612734</v>
      </c>
      <c r="KB169" s="100">
        <f t="shared" si="578"/>
        <v>-4.9180327868852514</v>
      </c>
      <c r="KC169" s="100">
        <f t="shared" si="578"/>
        <v>-19.396551724137932</v>
      </c>
      <c r="KD169" s="100">
        <f t="shared" si="578"/>
        <v>-0.53475935828877219</v>
      </c>
      <c r="KE169" s="100">
        <f t="shared" si="578"/>
        <v>89.784946236559151</v>
      </c>
      <c r="KF169" s="101">
        <f t="shared" si="578"/>
        <v>16.713881019830023</v>
      </c>
      <c r="KG169" s="95">
        <f t="shared" si="578"/>
        <v>31.310679611650482</v>
      </c>
      <c r="KH169" s="102">
        <f t="shared" si="578"/>
        <v>-0.1848428835489857</v>
      </c>
      <c r="KI169" s="102">
        <f t="shared" si="578"/>
        <v>-7.4074074074074066</v>
      </c>
      <c r="KJ169" s="102">
        <f t="shared" si="578"/>
        <v>-18.999999999999993</v>
      </c>
      <c r="KK169" s="102">
        <f t="shared" si="594"/>
        <v>12.345679012345689</v>
      </c>
      <c r="KL169" s="102">
        <f t="shared" si="594"/>
        <v>-100</v>
      </c>
      <c r="KM169" s="102">
        <f t="shared" si="594"/>
        <v>0</v>
      </c>
      <c r="KN169" s="102">
        <f t="shared" si="594"/>
        <v>0</v>
      </c>
      <c r="KO169" s="15"/>
      <c r="KP169" s="99"/>
      <c r="KQ169" s="100">
        <f t="shared" si="579"/>
        <v>-2.2417153996101336</v>
      </c>
      <c r="KR169" s="100">
        <f t="shared" si="579"/>
        <v>-10.269192422731809</v>
      </c>
      <c r="KS169" s="100">
        <f t="shared" si="579"/>
        <v>27.111111111111107</v>
      </c>
      <c r="KT169" s="100">
        <f t="shared" si="579"/>
        <v>-50.786713286713294</v>
      </c>
      <c r="KU169" s="100">
        <f t="shared" si="579"/>
        <v>4.0852575488454779</v>
      </c>
      <c r="KV169" s="100">
        <f t="shared" si="579"/>
        <v>8.8737201365187701</v>
      </c>
      <c r="KW169" s="100">
        <f t="shared" si="579"/>
        <v>-11.128526645768023</v>
      </c>
      <c r="KX169" s="100">
        <f t="shared" si="579"/>
        <v>42.504409171075828</v>
      </c>
      <c r="KY169" s="100">
        <f t="shared" si="579"/>
        <v>-75.618811881188122</v>
      </c>
      <c r="KZ169" s="100">
        <f t="shared" si="579"/>
        <v>189.34010152284264</v>
      </c>
      <c r="LA169" s="100">
        <f t="shared" si="579"/>
        <v>38.421052631578959</v>
      </c>
      <c r="LB169" s="100">
        <f t="shared" si="579"/>
        <v>-42.332065906210389</v>
      </c>
      <c r="LC169" s="100">
        <f t="shared" si="579"/>
        <v>4.8351648351648402</v>
      </c>
      <c r="LD169" s="100">
        <f t="shared" si="579"/>
        <v>52.201257861635227</v>
      </c>
      <c r="LE169" s="101">
        <f t="shared" si="579"/>
        <v>34.848484848484837</v>
      </c>
      <c r="LF169" s="95">
        <f t="shared" si="579"/>
        <v>21.552604698672106</v>
      </c>
      <c r="LG169" s="102">
        <f t="shared" si="579"/>
        <v>13.025210084033612</v>
      </c>
      <c r="LH169" s="102">
        <f t="shared" si="579"/>
        <v>0.44609665427508549</v>
      </c>
      <c r="LI169" s="102">
        <f t="shared" si="579"/>
        <v>-43.967431532198376</v>
      </c>
      <c r="LJ169" s="102">
        <f t="shared" si="595"/>
        <v>7.133421400264206</v>
      </c>
      <c r="LK169" s="102">
        <f t="shared" si="595"/>
        <v>-100</v>
      </c>
      <c r="LL169" s="102">
        <f t="shared" si="595"/>
        <v>0</v>
      </c>
      <c r="LM169" s="102">
        <f t="shared" si="595"/>
        <v>0</v>
      </c>
      <c r="LN169" s="15"/>
      <c r="LO169" s="99"/>
      <c r="LP169" s="100">
        <f t="shared" si="580"/>
        <v>-6.0344827586206851</v>
      </c>
      <c r="LQ169" s="100">
        <f t="shared" si="580"/>
        <v>-15.825688073394495</v>
      </c>
      <c r="LR169" s="100">
        <f t="shared" si="580"/>
        <v>38.419618528610357</v>
      </c>
      <c r="LS169" s="100">
        <f t="shared" si="580"/>
        <v>-55.413385826771652</v>
      </c>
      <c r="LT169" s="100">
        <f t="shared" si="580"/>
        <v>12.803532008830022</v>
      </c>
      <c r="LU169" s="100">
        <f t="shared" si="580"/>
        <v>8.6105675146771041</v>
      </c>
      <c r="LV169" s="100">
        <f t="shared" si="580"/>
        <v>-0.54054054054053502</v>
      </c>
      <c r="LW169" s="100">
        <f t="shared" si="580"/>
        <v>36.231884057971023</v>
      </c>
      <c r="LX169" s="100">
        <f t="shared" si="580"/>
        <v>-79.521276595744681</v>
      </c>
      <c r="LY169" s="100">
        <f t="shared" si="580"/>
        <v>148.7012987012987</v>
      </c>
      <c r="LZ169" s="100">
        <f t="shared" si="580"/>
        <v>62.402088772845943</v>
      </c>
      <c r="MA169" s="100">
        <f t="shared" si="580"/>
        <v>-41.157556270096464</v>
      </c>
      <c r="MB169" s="100">
        <f t="shared" si="580"/>
        <v>-1.3661202185792365</v>
      </c>
      <c r="MC169" s="100">
        <f t="shared" si="580"/>
        <v>31.578947368421062</v>
      </c>
      <c r="MD169" s="101">
        <f t="shared" si="580"/>
        <v>18.736842105263165</v>
      </c>
      <c r="ME169" s="95">
        <f t="shared" si="580"/>
        <v>62.234042553191493</v>
      </c>
      <c r="MF169" s="102">
        <f t="shared" si="580"/>
        <v>-0.43715846994535346</v>
      </c>
      <c r="MG169" s="102">
        <f t="shared" si="580"/>
        <v>-7.6838638858397363</v>
      </c>
      <c r="MH169" s="102">
        <f t="shared" si="580"/>
        <v>-54.696789536266351</v>
      </c>
      <c r="MI169" s="102">
        <f t="shared" si="596"/>
        <v>14.173228346456689</v>
      </c>
      <c r="MJ169" s="102">
        <f t="shared" si="596"/>
        <v>-100</v>
      </c>
      <c r="MK169" s="102">
        <f t="shared" si="596"/>
        <v>0</v>
      </c>
      <c r="ML169" s="102">
        <f t="shared" si="596"/>
        <v>0</v>
      </c>
      <c r="MM169" s="15"/>
      <c r="MN169" s="99"/>
      <c r="MO169" s="100">
        <f t="shared" si="581"/>
        <v>41.304347826086961</v>
      </c>
      <c r="MP169" s="100">
        <f t="shared" si="581"/>
        <v>26.15384615384615</v>
      </c>
      <c r="MQ169" s="100">
        <f t="shared" si="581"/>
        <v>-23.170731707317071</v>
      </c>
      <c r="MR169" s="100">
        <f t="shared" si="581"/>
        <v>-17.460317460317466</v>
      </c>
      <c r="MS169" s="100">
        <f t="shared" si="581"/>
        <v>-28.846153846153843</v>
      </c>
      <c r="MT169" s="100">
        <f t="shared" si="581"/>
        <v>10.810810810810811</v>
      </c>
      <c r="MU169" s="100">
        <f t="shared" si="581"/>
        <v>-82.926829268292678</v>
      </c>
      <c r="MV169" s="100">
        <f t="shared" si="581"/>
        <v>278.57142857142856</v>
      </c>
      <c r="MW169" s="100">
        <f t="shared" si="581"/>
        <v>-18.867924528301884</v>
      </c>
      <c r="MX169" s="100">
        <f t="shared" si="581"/>
        <v>334.88372093023253</v>
      </c>
      <c r="MY169" s="100">
        <f t="shared" si="581"/>
        <v>-10.695187165775399</v>
      </c>
      <c r="MZ169" s="100">
        <f t="shared" si="581"/>
        <v>-46.706586826347305</v>
      </c>
      <c r="NA169" s="100">
        <f t="shared" si="581"/>
        <v>30.337078651685403</v>
      </c>
      <c r="NB169" s="100">
        <f t="shared" si="581"/>
        <v>103.44827586206895</v>
      </c>
      <c r="NC169" s="101">
        <f t="shared" si="581"/>
        <v>51.694915254237287</v>
      </c>
      <c r="ND169" s="95">
        <f t="shared" si="581"/>
        <v>-44.134078212290504</v>
      </c>
      <c r="NE169" s="102">
        <f t="shared" si="581"/>
        <v>72.500000000000014</v>
      </c>
      <c r="NF169" s="102">
        <f t="shared" si="581"/>
        <v>21.159420289855071</v>
      </c>
      <c r="NG169" s="102">
        <f t="shared" si="581"/>
        <v>-25.358851674641148</v>
      </c>
      <c r="NH169" s="102">
        <f t="shared" si="597"/>
        <v>-1.602564102564108</v>
      </c>
      <c r="NI169" s="102">
        <f t="shared" si="597"/>
        <v>-100</v>
      </c>
      <c r="NJ169" s="102">
        <f t="shared" si="597"/>
        <v>0</v>
      </c>
      <c r="NK169" s="102">
        <f t="shared" si="597"/>
        <v>0</v>
      </c>
      <c r="NL169" s="15"/>
      <c r="NM169" s="106"/>
      <c r="NN169" s="100">
        <f t="shared" si="582"/>
        <v>-83.333333333333343</v>
      </c>
      <c r="NO169" s="100">
        <f t="shared" si="582"/>
        <v>100</v>
      </c>
      <c r="NP169" s="100">
        <f t="shared" si="582"/>
        <v>0</v>
      </c>
      <c r="NQ169" s="100">
        <f t="shared" si="582"/>
        <v>200</v>
      </c>
      <c r="NR169" s="100">
        <f t="shared" si="582"/>
        <v>-83.333333333333343</v>
      </c>
      <c r="NS169" s="100">
        <f t="shared" si="582"/>
        <v>0</v>
      </c>
      <c r="NT169" s="100">
        <f t="shared" si="582"/>
        <v>0</v>
      </c>
      <c r="NU169" s="100">
        <f t="shared" si="582"/>
        <v>200</v>
      </c>
      <c r="NV169" s="100">
        <f t="shared" si="582"/>
        <v>-100</v>
      </c>
      <c r="NW169" s="100">
        <f t="shared" si="582"/>
        <v>0</v>
      </c>
      <c r="NX169" s="100">
        <f t="shared" si="582"/>
        <v>0</v>
      </c>
      <c r="NY169" s="100">
        <f t="shared" si="582"/>
        <v>0</v>
      </c>
      <c r="NZ169" s="100">
        <f t="shared" si="582"/>
        <v>0</v>
      </c>
      <c r="OA169" s="100">
        <f t="shared" si="582"/>
        <v>0</v>
      </c>
      <c r="OB169" s="101">
        <f t="shared" si="582"/>
        <v>280</v>
      </c>
      <c r="OC169" s="95">
        <f t="shared" si="582"/>
        <v>31.578947368421062</v>
      </c>
      <c r="OD169" s="102">
        <f t="shared" si="582"/>
        <v>18.666666666666675</v>
      </c>
      <c r="OE169" s="102">
        <f t="shared" si="582"/>
        <v>3.3707865168539408</v>
      </c>
      <c r="OF169" s="102">
        <f t="shared" si="582"/>
        <v>-30.434782608695656</v>
      </c>
      <c r="OG169" s="102">
        <f t="shared" si="598"/>
        <v>7.8125</v>
      </c>
      <c r="OH169" s="102">
        <f t="shared" si="598"/>
        <v>-100</v>
      </c>
      <c r="OI169" s="102">
        <f t="shared" si="598"/>
        <v>0</v>
      </c>
      <c r="OJ169" s="102">
        <f t="shared" si="598"/>
        <v>0</v>
      </c>
      <c r="OK169" s="37"/>
      <c r="OL169"/>
      <c r="OM169"/>
      <c r="ON169"/>
      <c r="OO169"/>
      <c r="OP169"/>
      <c r="OQ169"/>
      <c r="OR169"/>
      <c r="OS169"/>
      <c r="OT169"/>
      <c r="OU169"/>
      <c r="OV169"/>
      <c r="OW169"/>
      <c r="OX169"/>
      <c r="OY169"/>
      <c r="OZ169"/>
      <c r="PA169"/>
      <c r="PB169"/>
      <c r="PC169"/>
      <c r="PD169"/>
      <c r="PE169"/>
      <c r="PF169"/>
      <c r="PG169"/>
      <c r="PH169"/>
      <c r="PI169"/>
      <c r="PJ169"/>
      <c r="PK169"/>
      <c r="PL169"/>
      <c r="PM169"/>
      <c r="PN169"/>
      <c r="PO169"/>
      <c r="PP169"/>
      <c r="PQ169"/>
      <c r="PR169"/>
      <c r="PS169"/>
      <c r="PT169"/>
      <c r="PU169"/>
      <c r="PV169"/>
      <c r="PW169"/>
      <c r="PX169"/>
      <c r="PY169"/>
      <c r="PZ169"/>
      <c r="QA169"/>
      <c r="QB169"/>
      <c r="QC169"/>
      <c r="QD169"/>
      <c r="QE169"/>
      <c r="QF169"/>
      <c r="QG169"/>
      <c r="QH169"/>
      <c r="QI169"/>
      <c r="QJ169"/>
      <c r="QK169"/>
      <c r="QL169"/>
      <c r="QM169"/>
      <c r="QN169"/>
      <c r="QO169"/>
      <c r="QP169"/>
      <c r="QQ169"/>
      <c r="QR169"/>
      <c r="QS169"/>
      <c r="QT169"/>
      <c r="QU169"/>
      <c r="QV169"/>
      <c r="QW169"/>
      <c r="QX169"/>
      <c r="QY169"/>
      <c r="QZ169"/>
      <c r="RA169"/>
      <c r="RB169"/>
      <c r="RC169"/>
      <c r="RD169"/>
      <c r="RE169"/>
      <c r="RF169"/>
      <c r="RG169"/>
      <c r="RH169"/>
      <c r="RI169"/>
      <c r="RJ169"/>
      <c r="RK169"/>
      <c r="RL169"/>
      <c r="RM169"/>
      <c r="RN169"/>
      <c r="RO169"/>
      <c r="RP169"/>
      <c r="RQ169"/>
      <c r="RR169"/>
      <c r="RS169"/>
      <c r="RT169"/>
      <c r="RU169"/>
      <c r="RV169"/>
      <c r="RW169"/>
      <c r="RX169"/>
      <c r="RY169"/>
      <c r="RZ169"/>
      <c r="SA169"/>
      <c r="SB169"/>
      <c r="SC169"/>
      <c r="SD169"/>
      <c r="SE169"/>
      <c r="SF169"/>
      <c r="SG169"/>
      <c r="SH169"/>
      <c r="SI169"/>
      <c r="SJ169"/>
      <c r="SK169"/>
      <c r="SL169"/>
      <c r="SM169"/>
      <c r="SN169"/>
      <c r="SO169"/>
      <c r="SP169"/>
      <c r="SQ169"/>
      <c r="SR169"/>
      <c r="SS169"/>
      <c r="ST169" s="15"/>
    </row>
    <row r="170" spans="1:514" x14ac:dyDescent="0.3">
      <c r="A170" s="62" t="str">
        <f>A$25</f>
        <v>Kewangan, insurans, hartanah &amp; perkhidmatan perniagaan</v>
      </c>
      <c r="B170" s="99"/>
      <c r="C170" s="100">
        <f t="shared" si="568"/>
        <v>-1.1518806451544794</v>
      </c>
      <c r="D170" s="100">
        <f t="shared" si="568"/>
        <v>1.659975656110535</v>
      </c>
      <c r="E170" s="100">
        <f t="shared" si="568"/>
        <v>-1.0308498761194662</v>
      </c>
      <c r="F170" s="100">
        <f t="shared" si="568"/>
        <v>0.68098464202939191</v>
      </c>
      <c r="G170" s="100">
        <f t="shared" si="568"/>
        <v>-1.0962034469274129</v>
      </c>
      <c r="H170" s="100">
        <f t="shared" si="568"/>
        <v>0.96916966224001033</v>
      </c>
      <c r="I170" s="100">
        <f t="shared" si="568"/>
        <v>-0.70464829331776668</v>
      </c>
      <c r="J170" s="100">
        <f t="shared" si="568"/>
        <v>-0.43709945394457828</v>
      </c>
      <c r="K170" s="100">
        <f t="shared" si="568"/>
        <v>-0.1339902950455607</v>
      </c>
      <c r="L170" s="100">
        <f t="shared" si="568"/>
        <v>-8.830635677479215E-2</v>
      </c>
      <c r="M170" s="100">
        <f t="shared" si="568"/>
        <v>-1.7144006659861266</v>
      </c>
      <c r="N170" s="100">
        <f t="shared" si="568"/>
        <v>-0.82522982323969263</v>
      </c>
      <c r="O170" s="100">
        <f t="shared" si="568"/>
        <v>-0.21570840175991757</v>
      </c>
      <c r="P170" s="100">
        <f t="shared" si="568"/>
        <v>-0.24048748771984263</v>
      </c>
      <c r="Q170" s="101">
        <f t="shared" si="568"/>
        <v>-0.23037027969753376</v>
      </c>
      <c r="R170" s="95">
        <f t="shared" si="568"/>
        <v>1.768518600386848E-3</v>
      </c>
      <c r="S170" s="102">
        <f t="shared" si="568"/>
        <v>0.13473662802521158</v>
      </c>
      <c r="T170" s="102">
        <f t="shared" si="568"/>
        <v>0.75699792592722748</v>
      </c>
      <c r="U170" s="102">
        <f t="shared" si="568"/>
        <v>0.36196120748681615</v>
      </c>
      <c r="V170" s="102">
        <f t="shared" si="583"/>
        <v>0.65898271930524555</v>
      </c>
      <c r="W170" s="102">
        <f t="shared" si="583"/>
        <v>-100</v>
      </c>
      <c r="X170" s="102">
        <f t="shared" si="583"/>
        <v>0</v>
      </c>
      <c r="Y170" s="102">
        <f t="shared" si="583"/>
        <v>0</v>
      </c>
      <c r="Z170" s="15"/>
      <c r="AA170" s="99"/>
      <c r="AB170" s="100">
        <f t="shared" si="569"/>
        <v>-1.133171537746569</v>
      </c>
      <c r="AC170" s="100">
        <f t="shared" si="569"/>
        <v>3.1099597577631588</v>
      </c>
      <c r="AD170" s="100">
        <f t="shared" si="569"/>
        <v>-0.22743389727484242</v>
      </c>
      <c r="AE170" s="100">
        <f t="shared" si="569"/>
        <v>0.30765950317559465</v>
      </c>
      <c r="AF170" s="100">
        <f t="shared" si="569"/>
        <v>-0.38769694853145742</v>
      </c>
      <c r="AG170" s="100">
        <f t="shared" si="569"/>
        <v>1.8047771720076655</v>
      </c>
      <c r="AH170" s="100">
        <f t="shared" si="569"/>
        <v>-0.13176085404990046</v>
      </c>
      <c r="AI170" s="100">
        <f t="shared" si="569"/>
        <v>5.072489117887713E-2</v>
      </c>
      <c r="AJ170" s="100">
        <f t="shared" si="569"/>
        <v>0.30419504446792534</v>
      </c>
      <c r="AK170" s="100">
        <f t="shared" si="569"/>
        <v>0.88516728541230272</v>
      </c>
      <c r="AL170" s="100">
        <f t="shared" si="569"/>
        <v>-1.3971775089220873</v>
      </c>
      <c r="AM170" s="100">
        <f t="shared" si="569"/>
        <v>2.6031693586947569E-2</v>
      </c>
      <c r="AN170" s="100">
        <f t="shared" si="569"/>
        <v>-9.2588653635861107E-2</v>
      </c>
      <c r="AO170" s="100">
        <f t="shared" si="569"/>
        <v>8.8165972443121632E-2</v>
      </c>
      <c r="AP170" s="101">
        <f t="shared" si="569"/>
        <v>0.1471475153841828</v>
      </c>
      <c r="AQ170" s="95">
        <f t="shared" si="569"/>
        <v>0.49251974701827184</v>
      </c>
      <c r="AR170" s="102">
        <f t="shared" si="569"/>
        <v>0.76885204322678646</v>
      </c>
      <c r="AS170" s="102">
        <f t="shared" si="569"/>
        <v>1.0255397902529273</v>
      </c>
      <c r="AT170" s="102">
        <f t="shared" si="569"/>
        <v>1.2220143329604305</v>
      </c>
      <c r="AU170" s="102">
        <f t="shared" si="584"/>
        <v>1.8387631542751137</v>
      </c>
      <c r="AV170" s="102">
        <f t="shared" si="584"/>
        <v>-100</v>
      </c>
      <c r="AW170" s="102">
        <f t="shared" si="584"/>
        <v>0</v>
      </c>
      <c r="AX170" s="102">
        <f t="shared" si="584"/>
        <v>0</v>
      </c>
      <c r="AY170" s="15"/>
      <c r="AZ170" s="99"/>
      <c r="BA170" s="100">
        <f t="shared" si="570"/>
        <v>-0.67566168604852317</v>
      </c>
      <c r="BB170" s="100">
        <f t="shared" si="570"/>
        <v>0.28373032417057242</v>
      </c>
      <c r="BC170" s="100">
        <f t="shared" si="570"/>
        <v>-1.607952458929307</v>
      </c>
      <c r="BD170" s="100">
        <f t="shared" si="570"/>
        <v>1.0502076237468128</v>
      </c>
      <c r="BE170" s="100">
        <f t="shared" si="570"/>
        <v>-1.3940090827787244</v>
      </c>
      <c r="BF170" s="100">
        <f t="shared" si="570"/>
        <v>0.54371896231659722</v>
      </c>
      <c r="BG170" s="100">
        <f t="shared" si="570"/>
        <v>-1.4393428180471957</v>
      </c>
      <c r="BH170" s="100">
        <f t="shared" si="570"/>
        <v>-1.0357804250099245</v>
      </c>
      <c r="BI170" s="100">
        <f t="shared" si="570"/>
        <v>-0.65530925408127105</v>
      </c>
      <c r="BJ170" s="100">
        <f t="shared" si="570"/>
        <v>-0.77763054811347265</v>
      </c>
      <c r="BK170" s="100">
        <f t="shared" si="570"/>
        <v>-0.89022000838312465</v>
      </c>
      <c r="BL170" s="100">
        <f t="shared" si="570"/>
        <v>-1.3491682956515372</v>
      </c>
      <c r="BM170" s="100">
        <f t="shared" si="570"/>
        <v>-0.71085322326573941</v>
      </c>
      <c r="BN170" s="100">
        <f t="shared" si="570"/>
        <v>-0.47394792597575952</v>
      </c>
      <c r="BO170" s="101">
        <f t="shared" si="570"/>
        <v>-0.78442648587023767</v>
      </c>
      <c r="BP170" s="95">
        <f t="shared" si="570"/>
        <v>4.0675415270641224E-3</v>
      </c>
      <c r="BQ170" s="102">
        <f t="shared" si="570"/>
        <v>-0.48833934118676092</v>
      </c>
      <c r="BR170" s="102">
        <f t="shared" si="570"/>
        <v>0.39800435812218371</v>
      </c>
      <c r="BS170" s="102">
        <f t="shared" si="570"/>
        <v>-6.0812547231503533E-2</v>
      </c>
      <c r="BT170" s="102">
        <f t="shared" si="585"/>
        <v>5.0920126689280032E-2</v>
      </c>
      <c r="BU170" s="102">
        <f t="shared" si="585"/>
        <v>-100</v>
      </c>
      <c r="BV170" s="102">
        <f t="shared" si="585"/>
        <v>0</v>
      </c>
      <c r="BW170" s="102">
        <f t="shared" si="585"/>
        <v>0</v>
      </c>
      <c r="BX170" s="15"/>
      <c r="BY170" s="99"/>
      <c r="BZ170" s="100">
        <f t="shared" si="586"/>
        <v>-2.8592147518906041</v>
      </c>
      <c r="CA170" s="100">
        <f t="shared" si="586"/>
        <v>1.9794751478658945</v>
      </c>
      <c r="CB170" s="100">
        <f t="shared" si="586"/>
        <v>-1.5726305967147747</v>
      </c>
      <c r="CC170" s="100">
        <f t="shared" si="586"/>
        <v>0.59742233918225196</v>
      </c>
      <c r="CD170" s="100">
        <f t="shared" si="586"/>
        <v>-2.3291900235600016</v>
      </c>
      <c r="CE170" s="100">
        <f t="shared" si="586"/>
        <v>-0.26450845512090426</v>
      </c>
      <c r="CF170" s="100">
        <f t="shared" si="586"/>
        <v>-4.1699678912432425E-3</v>
      </c>
      <c r="CG170" s="100">
        <f t="shared" si="586"/>
        <v>3.5029190992497128E-2</v>
      </c>
      <c r="CH170" s="100">
        <f t="shared" si="586"/>
        <v>0.21260275799970252</v>
      </c>
      <c r="CI170" s="100">
        <f t="shared" si="586"/>
        <v>-0.96924216078604353</v>
      </c>
      <c r="CJ170" s="100">
        <f t="shared" si="586"/>
        <v>-5.6354593722696471</v>
      </c>
      <c r="CK170" s="100">
        <f t="shared" si="586"/>
        <v>-1.9559488622200027</v>
      </c>
      <c r="CL170" s="100">
        <f t="shared" si="586"/>
        <v>1.1414094636192695</v>
      </c>
      <c r="CM170" s="100">
        <f t="shared" si="586"/>
        <v>-0.5835667600373462</v>
      </c>
      <c r="CN170" s="101">
        <f t="shared" si="586"/>
        <v>0.39102714613397094</v>
      </c>
      <c r="CO170" s="95">
        <f t="shared" si="586"/>
        <v>-1.7730081768870254</v>
      </c>
      <c r="CP170" s="102">
        <f t="shared" si="586"/>
        <v>4.3957654126525192E-2</v>
      </c>
      <c r="CQ170" s="102">
        <f t="shared" si="586"/>
        <v>1.0471971000695746</v>
      </c>
      <c r="CR170" s="102">
        <f t="shared" si="586"/>
        <v>-1.3226075298039652</v>
      </c>
      <c r="CS170" s="102">
        <f t="shared" si="586"/>
        <v>-1.6368610458284416</v>
      </c>
      <c r="CT170" s="102">
        <f t="shared" si="586"/>
        <v>-100</v>
      </c>
      <c r="CU170" s="102">
        <f t="shared" si="586"/>
        <v>0</v>
      </c>
      <c r="CV170" s="102">
        <f t="shared" si="586"/>
        <v>0</v>
      </c>
      <c r="CW170" s="15"/>
      <c r="CX170" s="99"/>
      <c r="CY170" s="100">
        <f t="shared" si="571"/>
        <v>-1.1581152747022205</v>
      </c>
      <c r="CZ170" s="100">
        <f t="shared" si="571"/>
        <v>1.6371042479363718</v>
      </c>
      <c r="DA170" s="100">
        <f t="shared" si="571"/>
        <v>-0.85466913776066633</v>
      </c>
      <c r="DB170" s="100">
        <f t="shared" si="571"/>
        <v>0.41417542944099939</v>
      </c>
      <c r="DC170" s="100">
        <f t="shared" si="571"/>
        <v>-1.127388752098013</v>
      </c>
      <c r="DD170" s="100">
        <f t="shared" si="571"/>
        <v>1.0445950982229668</v>
      </c>
      <c r="DE170" s="100">
        <f t="shared" si="571"/>
        <v>-0.60985229656665974</v>
      </c>
      <c r="DF170" s="100">
        <f t="shared" si="571"/>
        <v>-0.52543236358760792</v>
      </c>
      <c r="DG170" s="100">
        <f t="shared" si="571"/>
        <v>6.781846646166656E-2</v>
      </c>
      <c r="DH170" s="100">
        <f t="shared" si="571"/>
        <v>-0.17185555513654638</v>
      </c>
      <c r="DI170" s="100">
        <f t="shared" si="571"/>
        <v>-1.7860573550204539</v>
      </c>
      <c r="DJ170" s="100">
        <f t="shared" si="571"/>
        <v>-0.67002797919033519</v>
      </c>
      <c r="DK170" s="100">
        <f t="shared" si="571"/>
        <v>-0.3130998545136765</v>
      </c>
      <c r="DL170" s="100">
        <f t="shared" si="571"/>
        <v>-0.30764620686211108</v>
      </c>
      <c r="DM170" s="101">
        <f t="shared" si="571"/>
        <v>-0.15296188310105485</v>
      </c>
      <c r="DN170" s="95">
        <f t="shared" si="571"/>
        <v>-0.17861742088486343</v>
      </c>
      <c r="DO170" s="102">
        <f t="shared" si="571"/>
        <v>-1.5972531713293048E-2</v>
      </c>
      <c r="DP170" s="102">
        <f t="shared" si="571"/>
        <v>0.71239934580358266</v>
      </c>
      <c r="DQ170" s="102">
        <f t="shared" si="571"/>
        <v>0.47686077196205101</v>
      </c>
      <c r="DR170" s="102">
        <f t="shared" si="587"/>
        <v>0.54370625510586912</v>
      </c>
      <c r="DS170" s="102">
        <f t="shared" si="587"/>
        <v>-100</v>
      </c>
      <c r="DT170" s="102">
        <f t="shared" si="587"/>
        <v>0</v>
      </c>
      <c r="DU170" s="102">
        <f t="shared" si="587"/>
        <v>0</v>
      </c>
      <c r="DV170" s="15"/>
      <c r="DW170" s="99"/>
      <c r="DX170" s="100">
        <f t="shared" si="572"/>
        <v>-1.0846516412802765</v>
      </c>
      <c r="DY170" s="100">
        <f t="shared" si="572"/>
        <v>3.0590776071804715</v>
      </c>
      <c r="DZ170" s="100">
        <f t="shared" si="572"/>
        <v>6.5132156492242466E-2</v>
      </c>
      <c r="EA170" s="100">
        <f t="shared" si="572"/>
        <v>8.9530581897334649E-2</v>
      </c>
      <c r="EB170" s="100">
        <f t="shared" si="572"/>
        <v>-0.46267498110743599</v>
      </c>
      <c r="EC170" s="100">
        <f t="shared" si="572"/>
        <v>1.844324737502645</v>
      </c>
      <c r="ED170" s="100">
        <f t="shared" si="572"/>
        <v>-4.9697756501276835E-2</v>
      </c>
      <c r="EE170" s="100">
        <f t="shared" si="572"/>
        <v>0.2856505017910127</v>
      </c>
      <c r="EF170" s="100">
        <f t="shared" si="572"/>
        <v>0.51452769191073777</v>
      </c>
      <c r="EG170" s="100">
        <f t="shared" si="572"/>
        <v>0.77312582421453779</v>
      </c>
      <c r="EH170" s="100">
        <f t="shared" si="572"/>
        <v>-1.5631087358273787</v>
      </c>
      <c r="EI170" s="100">
        <f t="shared" si="572"/>
        <v>-2.0296274872455555E-2</v>
      </c>
      <c r="EJ170" s="100">
        <f t="shared" si="572"/>
        <v>-0.29334070914355248</v>
      </c>
      <c r="EK170" s="100">
        <f t="shared" si="572"/>
        <v>-8.933002481389396E-2</v>
      </c>
      <c r="EL170" s="101">
        <f t="shared" si="572"/>
        <v>0.31943022207279181</v>
      </c>
      <c r="EM170" s="95">
        <f t="shared" si="572"/>
        <v>0.17850432168358132</v>
      </c>
      <c r="EN170" s="102">
        <f t="shared" si="572"/>
        <v>0.44331117199916115</v>
      </c>
      <c r="EO170" s="102">
        <f t="shared" si="572"/>
        <v>1.0149389320682323</v>
      </c>
      <c r="EP170" s="102">
        <f t="shared" si="572"/>
        <v>1.4976192974304414</v>
      </c>
      <c r="EQ170" s="102">
        <f t="shared" si="588"/>
        <v>1.6111366808024608</v>
      </c>
      <c r="ER170" s="102">
        <f t="shared" si="588"/>
        <v>-100</v>
      </c>
      <c r="ES170" s="102">
        <f t="shared" si="588"/>
        <v>0</v>
      </c>
      <c r="ET170" s="102">
        <f t="shared" si="588"/>
        <v>0</v>
      </c>
      <c r="EU170" s="15"/>
      <c r="EV170" s="99"/>
      <c r="EW170" s="100">
        <f t="shared" si="573"/>
        <v>-0.74081262939958981</v>
      </c>
      <c r="EX170" s="100">
        <f t="shared" si="573"/>
        <v>0.31310963260251512</v>
      </c>
      <c r="EY170" s="100">
        <f t="shared" si="573"/>
        <v>-1.4986992552917466</v>
      </c>
      <c r="EZ170" s="100">
        <f t="shared" si="573"/>
        <v>0.70562069883544076</v>
      </c>
      <c r="FA170" s="100">
        <f t="shared" si="573"/>
        <v>-1.4205369592274031</v>
      </c>
      <c r="FB170" s="100">
        <f t="shared" si="573"/>
        <v>0.86669261365255323</v>
      </c>
      <c r="FC170" s="100">
        <f t="shared" si="573"/>
        <v>-1.4573294684535498</v>
      </c>
      <c r="FD170" s="100">
        <f t="shared" si="573"/>
        <v>-1.2518205477162536</v>
      </c>
      <c r="FE170" s="100">
        <f t="shared" si="573"/>
        <v>-0.41055449034906877</v>
      </c>
      <c r="FF170" s="100">
        <f t="shared" si="573"/>
        <v>-0.82546511317369564</v>
      </c>
      <c r="FG170" s="100">
        <f t="shared" si="573"/>
        <v>-0.9099388233220429</v>
      </c>
      <c r="FH170" s="100">
        <f t="shared" si="573"/>
        <v>-1.0524443390353078</v>
      </c>
      <c r="FI170" s="100">
        <f t="shared" si="573"/>
        <v>-0.74429729945669765</v>
      </c>
      <c r="FJ170" s="100">
        <f t="shared" si="573"/>
        <v>-0.46235387932009875</v>
      </c>
      <c r="FK170" s="101">
        <f t="shared" si="573"/>
        <v>-0.77913938330979038</v>
      </c>
      <c r="FL170" s="95">
        <f t="shared" si="573"/>
        <v>-7.8194646086449104E-2</v>
      </c>
      <c r="FM170" s="102">
        <f t="shared" si="573"/>
        <v>-0.50292758403580606</v>
      </c>
      <c r="FN170" s="102">
        <f t="shared" si="573"/>
        <v>0.36686905951375248</v>
      </c>
      <c r="FO170" s="102">
        <f t="shared" si="573"/>
        <v>-7.0195680030227248E-2</v>
      </c>
      <c r="FP170" s="102">
        <f t="shared" si="589"/>
        <v>6.3603644565457529E-2</v>
      </c>
      <c r="FQ170" s="102">
        <f t="shared" si="589"/>
        <v>-100</v>
      </c>
      <c r="FR170" s="102">
        <f t="shared" si="589"/>
        <v>0</v>
      </c>
      <c r="FS170" s="102">
        <f t="shared" si="589"/>
        <v>0</v>
      </c>
      <c r="FT170" s="15"/>
      <c r="FU170" s="99"/>
      <c r="FV170" s="100">
        <f t="shared" si="574"/>
        <v>-2.8262729824617527</v>
      </c>
      <c r="FW170" s="100">
        <f t="shared" si="574"/>
        <v>1.9068860230274876</v>
      </c>
      <c r="FX170" s="100">
        <f t="shared" si="574"/>
        <v>-1.4989016668820243</v>
      </c>
      <c r="FY170" s="100">
        <f t="shared" si="574"/>
        <v>0.43454020726747533</v>
      </c>
      <c r="FZ170" s="100">
        <f t="shared" si="574"/>
        <v>-2.2155463762673633</v>
      </c>
      <c r="GA170" s="100">
        <f t="shared" si="574"/>
        <v>-0.91498029786949431</v>
      </c>
      <c r="GB170" s="100">
        <f t="shared" si="574"/>
        <v>0.56366271232137777</v>
      </c>
      <c r="GC170" s="100">
        <f t="shared" si="574"/>
        <v>-0.65517732516735538</v>
      </c>
      <c r="GD170" s="100">
        <f t="shared" si="574"/>
        <v>0.24710099093401272</v>
      </c>
      <c r="GE170" s="100">
        <f t="shared" si="574"/>
        <v>-1.0658882121344693</v>
      </c>
      <c r="GF170" s="100">
        <f t="shared" si="574"/>
        <v>-5.5883878538447789</v>
      </c>
      <c r="GG170" s="100">
        <f t="shared" si="574"/>
        <v>-1.5824694449197985</v>
      </c>
      <c r="GH170" s="100">
        <f t="shared" si="574"/>
        <v>1.1960978109671228</v>
      </c>
      <c r="GI170" s="100">
        <f t="shared" si="574"/>
        <v>-0.52722487995008338</v>
      </c>
      <c r="GJ170" s="101">
        <f t="shared" si="574"/>
        <v>0.41365140550564394</v>
      </c>
      <c r="GK170" s="95">
        <f t="shared" si="574"/>
        <v>-1.8089469538528413</v>
      </c>
      <c r="GL170" s="102">
        <f t="shared" si="574"/>
        <v>7.4686730657513856E-2</v>
      </c>
      <c r="GM170" s="102">
        <f t="shared" si="574"/>
        <v>0.85042475169070375</v>
      </c>
      <c r="GN170" s="102">
        <f t="shared" si="574"/>
        <v>-1.2982267008962434</v>
      </c>
      <c r="GO170" s="102">
        <f t="shared" si="590"/>
        <v>-1.7309045133103829</v>
      </c>
      <c r="GP170" s="102">
        <f t="shared" si="590"/>
        <v>-100</v>
      </c>
      <c r="GQ170" s="102">
        <f t="shared" si="590"/>
        <v>0</v>
      </c>
      <c r="GR170" s="102">
        <f t="shared" si="590"/>
        <v>0</v>
      </c>
      <c r="GS170" s="15"/>
      <c r="GT170" s="99"/>
      <c r="GU170" s="100">
        <f t="shared" si="575"/>
        <v>-0.47448212012498603</v>
      </c>
      <c r="GV170" s="100">
        <f t="shared" si="575"/>
        <v>4.1279069767441889</v>
      </c>
      <c r="GW170" s="100">
        <f t="shared" si="575"/>
        <v>-19.586823003908428</v>
      </c>
      <c r="GX170" s="100">
        <f t="shared" si="575"/>
        <v>35.328426607415643</v>
      </c>
      <c r="GY170" s="100">
        <f t="shared" si="575"/>
        <v>1.9086711133914802</v>
      </c>
      <c r="GZ170" s="100">
        <f t="shared" si="575"/>
        <v>-6.0819655623804199</v>
      </c>
      <c r="HA170" s="100">
        <f t="shared" si="575"/>
        <v>-10.239090811622177</v>
      </c>
      <c r="HB170" s="100">
        <f t="shared" si="575"/>
        <v>9.4003822264691728</v>
      </c>
      <c r="HC170" s="100">
        <f t="shared" si="575"/>
        <v>-20.569931215198167</v>
      </c>
      <c r="HD170" s="100">
        <f t="shared" si="575"/>
        <v>10.570446735395178</v>
      </c>
      <c r="HE170" s="100">
        <f t="shared" si="575"/>
        <v>6.5390353058180084</v>
      </c>
      <c r="HF170" s="100">
        <f t="shared" si="575"/>
        <v>-17.304550758459747</v>
      </c>
      <c r="HG170" s="100">
        <f t="shared" si="575"/>
        <v>12.205446592352187</v>
      </c>
      <c r="HH170" s="100">
        <f t="shared" si="575"/>
        <v>7.3692152917504972</v>
      </c>
      <c r="HI170" s="101">
        <f t="shared" si="575"/>
        <v>-8.3743265401733389</v>
      </c>
      <c r="HJ170" s="95">
        <f t="shared" si="575"/>
        <v>20.682602582129618</v>
      </c>
      <c r="HK170" s="102">
        <f t="shared" si="575"/>
        <v>14.426437877343501</v>
      </c>
      <c r="HL170" s="102">
        <f t="shared" si="575"/>
        <v>4.4524669073405576</v>
      </c>
      <c r="HM170" s="102">
        <f t="shared" si="575"/>
        <v>-8.8177951081176875</v>
      </c>
      <c r="HN170" s="102">
        <f t="shared" si="591"/>
        <v>10.807658664593255</v>
      </c>
      <c r="HO170" s="102">
        <f t="shared" si="591"/>
        <v>-100</v>
      </c>
      <c r="HP170" s="102">
        <f t="shared" si="591"/>
        <v>0</v>
      </c>
      <c r="HQ170" s="102">
        <f t="shared" si="591"/>
        <v>0</v>
      </c>
      <c r="HR170" s="15"/>
      <c r="HS170" s="99"/>
      <c r="HT170" s="100">
        <f t="shared" si="576"/>
        <v>-4.0790312300828528</v>
      </c>
      <c r="HU170" s="100">
        <f t="shared" si="576"/>
        <v>6.2956810631229265</v>
      </c>
      <c r="HV170" s="100">
        <f t="shared" si="576"/>
        <v>-17.987185497734025</v>
      </c>
      <c r="HW170" s="100">
        <f t="shared" si="576"/>
        <v>16.463414634146332</v>
      </c>
      <c r="HX170" s="100">
        <f t="shared" si="576"/>
        <v>4.3848167539267013</v>
      </c>
      <c r="HY170" s="100">
        <f t="shared" si="576"/>
        <v>-0.5956112852664619</v>
      </c>
      <c r="HZ170" s="100">
        <f t="shared" si="576"/>
        <v>-5.2349416587827218</v>
      </c>
      <c r="IA170" s="100">
        <f t="shared" si="576"/>
        <v>-15.357737104825286</v>
      </c>
      <c r="IB170" s="100">
        <f t="shared" si="576"/>
        <v>-16.04088853941419</v>
      </c>
      <c r="IC170" s="100">
        <f t="shared" si="576"/>
        <v>11.308826972605956</v>
      </c>
      <c r="ID170" s="100">
        <f t="shared" si="576"/>
        <v>12.578880942364323</v>
      </c>
      <c r="IE170" s="100">
        <f t="shared" si="576"/>
        <v>3.4379671150971625</v>
      </c>
      <c r="IF170" s="100">
        <f t="shared" si="576"/>
        <v>14.197976878612707</v>
      </c>
      <c r="IG170" s="100">
        <f t="shared" si="576"/>
        <v>11.119898766213222</v>
      </c>
      <c r="IH170" s="101">
        <f t="shared" si="576"/>
        <v>-9.4804270462633404</v>
      </c>
      <c r="II170" s="95">
        <f t="shared" si="576"/>
        <v>19.940242176442837</v>
      </c>
      <c r="IJ170" s="102">
        <f t="shared" si="576"/>
        <v>17.608496132162067</v>
      </c>
      <c r="IK170" s="102">
        <f t="shared" si="576"/>
        <v>1.49386845039019</v>
      </c>
      <c r="IL170" s="102">
        <f t="shared" si="576"/>
        <v>-10.896309314586993</v>
      </c>
      <c r="IM170" s="102">
        <f t="shared" si="592"/>
        <v>13.239644970414211</v>
      </c>
      <c r="IN170" s="102">
        <f t="shared" si="592"/>
        <v>-100</v>
      </c>
      <c r="IO170" s="102">
        <f t="shared" si="592"/>
        <v>0</v>
      </c>
      <c r="IP170" s="102">
        <f t="shared" si="592"/>
        <v>0</v>
      </c>
      <c r="IQ170" s="15"/>
      <c r="IR170" s="99"/>
      <c r="IS170" s="100">
        <f t="shared" si="577"/>
        <v>14.032342201356297</v>
      </c>
      <c r="IT170" s="100">
        <f t="shared" si="577"/>
        <v>-5.4894784995425443</v>
      </c>
      <c r="IU170" s="100">
        <f t="shared" si="577"/>
        <v>-24.394966118102612</v>
      </c>
      <c r="IV170" s="100">
        <f t="shared" si="577"/>
        <v>94.68629961587709</v>
      </c>
      <c r="IW170" s="100">
        <f t="shared" si="577"/>
        <v>2.3347583031897434</v>
      </c>
      <c r="IX170" s="100">
        <f t="shared" si="577"/>
        <v>-43.187660668380467</v>
      </c>
      <c r="IY170" s="100">
        <f t="shared" si="577"/>
        <v>2.8846153846153744</v>
      </c>
      <c r="IZ170" s="100">
        <f t="shared" si="577"/>
        <v>48.708081363386469</v>
      </c>
      <c r="JA170" s="100">
        <f t="shared" si="577"/>
        <v>-38.077634011090581</v>
      </c>
      <c r="JB170" s="100">
        <f t="shared" si="577"/>
        <v>10.985074626865664</v>
      </c>
      <c r="JC170" s="100">
        <f t="shared" si="577"/>
        <v>3.4427111350188166</v>
      </c>
      <c r="JD170" s="100">
        <f t="shared" si="577"/>
        <v>-63.806552262090491</v>
      </c>
      <c r="JE170" s="100">
        <f t="shared" si="577"/>
        <v>18.534482758620683</v>
      </c>
      <c r="JF170" s="100">
        <f t="shared" si="577"/>
        <v>-6.0606060606060552</v>
      </c>
      <c r="JG170" s="101">
        <f t="shared" si="577"/>
        <v>-3.4838709677419311</v>
      </c>
      <c r="JH170" s="95">
        <f t="shared" si="577"/>
        <v>43.181818181818187</v>
      </c>
      <c r="JI170" s="102">
        <f t="shared" si="577"/>
        <v>4.8552754435107426</v>
      </c>
      <c r="JJ170" s="102">
        <f t="shared" si="577"/>
        <v>11.219946571682993</v>
      </c>
      <c r="JK170" s="102">
        <f t="shared" si="577"/>
        <v>2.8823058446757477</v>
      </c>
      <c r="JL170" s="102">
        <f t="shared" si="593"/>
        <v>-3.8132295719844334</v>
      </c>
      <c r="JM170" s="102">
        <f t="shared" si="593"/>
        <v>-100</v>
      </c>
      <c r="JN170" s="102">
        <f t="shared" si="593"/>
        <v>0</v>
      </c>
      <c r="JO170" s="102">
        <f t="shared" si="593"/>
        <v>0</v>
      </c>
      <c r="JP170" s="15"/>
      <c r="JQ170" s="99"/>
      <c r="JR170" s="100">
        <f t="shared" si="578"/>
        <v>-12.053571428571431</v>
      </c>
      <c r="JS170" s="100">
        <f t="shared" si="578"/>
        <v>24.365482233502544</v>
      </c>
      <c r="JT170" s="100">
        <f t="shared" si="578"/>
        <v>-20.204081632653057</v>
      </c>
      <c r="JU170" s="100">
        <f t="shared" si="578"/>
        <v>51.406649616368291</v>
      </c>
      <c r="JV170" s="100">
        <f t="shared" si="578"/>
        <v>-25.844594594594593</v>
      </c>
      <c r="JW170" s="100">
        <f t="shared" si="578"/>
        <v>177.22095671981774</v>
      </c>
      <c r="JX170" s="100">
        <f t="shared" si="578"/>
        <v>-55.382087099424815</v>
      </c>
      <c r="JY170" s="100">
        <f t="shared" si="578"/>
        <v>151.74953959484347</v>
      </c>
      <c r="JZ170" s="100">
        <f t="shared" si="578"/>
        <v>-2.7798098024871987</v>
      </c>
      <c r="KA170" s="100">
        <f t="shared" si="578"/>
        <v>7.674943566591419</v>
      </c>
      <c r="KB170" s="100">
        <f t="shared" si="578"/>
        <v>-9.5038434661076199</v>
      </c>
      <c r="KC170" s="100">
        <f t="shared" si="578"/>
        <v>-33.976833976833973</v>
      </c>
      <c r="KD170" s="100">
        <f t="shared" si="578"/>
        <v>-5.8479532163742682</v>
      </c>
      <c r="KE170" s="100">
        <f t="shared" si="578"/>
        <v>-8.3229813664596257</v>
      </c>
      <c r="KF170" s="101">
        <f t="shared" si="578"/>
        <v>-2.9810298102981081</v>
      </c>
      <c r="KG170" s="95">
        <f t="shared" si="578"/>
        <v>3.7709497206703801</v>
      </c>
      <c r="KH170" s="102">
        <f t="shared" si="578"/>
        <v>-4.4414535666218002</v>
      </c>
      <c r="KI170" s="102">
        <f t="shared" si="578"/>
        <v>31.126760563380284</v>
      </c>
      <c r="KJ170" s="102">
        <f t="shared" si="578"/>
        <v>-4.1890440386680989</v>
      </c>
      <c r="KK170" s="102">
        <f t="shared" si="594"/>
        <v>9.753363228699552</v>
      </c>
      <c r="KL170" s="102">
        <f t="shared" si="594"/>
        <v>-100</v>
      </c>
      <c r="KM170" s="102">
        <f t="shared" si="594"/>
        <v>0</v>
      </c>
      <c r="KN170" s="102">
        <f t="shared" si="594"/>
        <v>0</v>
      </c>
      <c r="KO170" s="15"/>
      <c r="KP170" s="99"/>
      <c r="KQ170" s="100">
        <f t="shared" si="579"/>
        <v>-5.9609455292908509</v>
      </c>
      <c r="KR170" s="100">
        <f t="shared" si="579"/>
        <v>13.387978142076506</v>
      </c>
      <c r="KS170" s="100">
        <f t="shared" si="579"/>
        <v>-7.4698795180722861</v>
      </c>
      <c r="KT170" s="100">
        <f t="shared" si="579"/>
        <v>52.916666666666657</v>
      </c>
      <c r="KU170" s="100">
        <f t="shared" si="579"/>
        <v>2.5885558583106372</v>
      </c>
      <c r="KV170" s="100">
        <f t="shared" si="579"/>
        <v>16.168658698539183</v>
      </c>
      <c r="KW170" s="100">
        <f t="shared" si="579"/>
        <v>9.0597313518148148</v>
      </c>
      <c r="KX170" s="100">
        <f t="shared" si="579"/>
        <v>-17.452830188679247</v>
      </c>
      <c r="KY170" s="100">
        <f t="shared" si="579"/>
        <v>-57.523809523809518</v>
      </c>
      <c r="KZ170" s="100">
        <f t="shared" si="579"/>
        <v>107.10014947683111</v>
      </c>
      <c r="LA170" s="100">
        <f t="shared" si="579"/>
        <v>-24.612053410321188</v>
      </c>
      <c r="LB170" s="100">
        <f t="shared" si="579"/>
        <v>1.3403542364767818</v>
      </c>
      <c r="LC170" s="100">
        <f t="shared" si="579"/>
        <v>-12.612187057156355</v>
      </c>
      <c r="LD170" s="100">
        <f t="shared" si="579"/>
        <v>-13.135135135135133</v>
      </c>
      <c r="LE170" s="101">
        <f t="shared" si="579"/>
        <v>27.006845052893592</v>
      </c>
      <c r="LF170" s="95">
        <f t="shared" si="579"/>
        <v>19.206271435570788</v>
      </c>
      <c r="LG170" s="102">
        <f t="shared" si="579"/>
        <v>34.443074393752561</v>
      </c>
      <c r="LH170" s="102">
        <f t="shared" si="579"/>
        <v>-12.962396820544175</v>
      </c>
      <c r="LI170" s="102">
        <f t="shared" si="579"/>
        <v>-4.5662100456620998</v>
      </c>
      <c r="LJ170" s="102">
        <f t="shared" si="595"/>
        <v>4.7478836952521197</v>
      </c>
      <c r="LK170" s="102">
        <f t="shared" si="595"/>
        <v>-100</v>
      </c>
      <c r="LL170" s="102">
        <f t="shared" si="595"/>
        <v>0</v>
      </c>
      <c r="LM170" s="102">
        <f t="shared" si="595"/>
        <v>0</v>
      </c>
      <c r="LN170" s="15"/>
      <c r="LO170" s="99"/>
      <c r="LP170" s="100">
        <f t="shared" si="580"/>
        <v>-0.60240963855421326</v>
      </c>
      <c r="LQ170" s="100">
        <f t="shared" si="580"/>
        <v>25.681818181818183</v>
      </c>
      <c r="LR170" s="100">
        <f t="shared" si="580"/>
        <v>-15.069318866787217</v>
      </c>
      <c r="LS170" s="100">
        <f t="shared" si="580"/>
        <v>69.339957416607518</v>
      </c>
      <c r="LT170" s="100">
        <f t="shared" si="580"/>
        <v>-1.0477787091366264</v>
      </c>
      <c r="LU170" s="100">
        <f t="shared" si="580"/>
        <v>18.763235916984321</v>
      </c>
      <c r="LV170" s="100">
        <f t="shared" si="580"/>
        <v>16.547788873038517</v>
      </c>
      <c r="LW170" s="100">
        <f t="shared" si="580"/>
        <v>-12.851897184822525</v>
      </c>
      <c r="LX170" s="100">
        <f t="shared" si="580"/>
        <v>-56.28511235955056</v>
      </c>
      <c r="LY170" s="100">
        <f t="shared" si="580"/>
        <v>62.088353413654616</v>
      </c>
      <c r="LZ170" s="100">
        <f t="shared" si="580"/>
        <v>-14.767096134786916</v>
      </c>
      <c r="MA170" s="100">
        <f t="shared" si="580"/>
        <v>3.7790697674418672</v>
      </c>
      <c r="MB170" s="100">
        <f t="shared" si="580"/>
        <v>-2.9131652661064433</v>
      </c>
      <c r="MC170" s="100">
        <f t="shared" si="580"/>
        <v>-14.310444316214655</v>
      </c>
      <c r="MD170" s="101">
        <f t="shared" si="580"/>
        <v>13.737373737373737</v>
      </c>
      <c r="ME170" s="95">
        <f t="shared" si="580"/>
        <v>18.946121965660147</v>
      </c>
      <c r="MF170" s="102">
        <f t="shared" si="580"/>
        <v>30.313588850174213</v>
      </c>
      <c r="MG170" s="102">
        <f t="shared" si="580"/>
        <v>-20.626432391138273</v>
      </c>
      <c r="MH170" s="102">
        <f t="shared" si="580"/>
        <v>7.2184793070259934</v>
      </c>
      <c r="MI170" s="102">
        <f t="shared" si="596"/>
        <v>-0.44883303411130671</v>
      </c>
      <c r="MJ170" s="102">
        <f t="shared" si="596"/>
        <v>-100</v>
      </c>
      <c r="MK170" s="102">
        <f t="shared" si="596"/>
        <v>0</v>
      </c>
      <c r="ML170" s="102">
        <f t="shared" si="596"/>
        <v>0</v>
      </c>
      <c r="MM170" s="15"/>
      <c r="MN170" s="99"/>
      <c r="MO170" s="100">
        <f t="shared" si="581"/>
        <v>-12.433392539964473</v>
      </c>
      <c r="MP170" s="100">
        <f t="shared" si="581"/>
        <v>-18.052738336713993</v>
      </c>
      <c r="MQ170" s="100">
        <f t="shared" si="581"/>
        <v>21.78217821782178</v>
      </c>
      <c r="MR170" s="100">
        <f t="shared" si="581"/>
        <v>3.2520325203251987</v>
      </c>
      <c r="MS170" s="100">
        <f t="shared" si="581"/>
        <v>20.669291338582685</v>
      </c>
      <c r="MT170" s="100">
        <f t="shared" si="581"/>
        <v>0.97879282218598096</v>
      </c>
      <c r="MU170" s="100">
        <f t="shared" si="581"/>
        <v>-15.670436187399028</v>
      </c>
      <c r="MV170" s="100">
        <f t="shared" si="581"/>
        <v>-51.915708812260533</v>
      </c>
      <c r="MW170" s="100">
        <f t="shared" si="581"/>
        <v>-62.948207171314742</v>
      </c>
      <c r="MX170" s="100">
        <f t="shared" si="581"/>
        <v>240.86021505376345</v>
      </c>
      <c r="MY170" s="100">
        <f t="shared" si="581"/>
        <v>-14.511041009463721</v>
      </c>
      <c r="MZ170" s="100">
        <f t="shared" si="581"/>
        <v>16.23616236162362</v>
      </c>
      <c r="NA170" s="100">
        <f t="shared" si="581"/>
        <v>-76.825396825396822</v>
      </c>
      <c r="NB170" s="100">
        <f t="shared" si="581"/>
        <v>32.87671232876712</v>
      </c>
      <c r="NC170" s="101">
        <f t="shared" si="581"/>
        <v>152.57731958762886</v>
      </c>
      <c r="ND170" s="95">
        <f t="shared" si="581"/>
        <v>-45.306122448979593</v>
      </c>
      <c r="NE170" s="102">
        <f t="shared" si="581"/>
        <v>200.74626865671644</v>
      </c>
      <c r="NF170" s="102">
        <f t="shared" si="581"/>
        <v>6.6997518610421913</v>
      </c>
      <c r="NG170" s="102">
        <f t="shared" si="581"/>
        <v>-14.883720930232558</v>
      </c>
      <c r="NH170" s="102">
        <f t="shared" si="597"/>
        <v>16.666666666666675</v>
      </c>
      <c r="NI170" s="102">
        <f t="shared" si="597"/>
        <v>-100</v>
      </c>
      <c r="NJ170" s="102">
        <f t="shared" si="597"/>
        <v>0</v>
      </c>
      <c r="NK170" s="102">
        <f t="shared" si="597"/>
        <v>0</v>
      </c>
      <c r="NL170" s="15"/>
      <c r="NM170" s="106"/>
      <c r="NN170" s="100">
        <f t="shared" si="582"/>
        <v>-69.090909090909093</v>
      </c>
      <c r="NO170" s="100">
        <f t="shared" si="582"/>
        <v>-29.411764705882348</v>
      </c>
      <c r="NP170" s="100">
        <f t="shared" si="582"/>
        <v>58.333333333333329</v>
      </c>
      <c r="NQ170" s="100">
        <f t="shared" si="582"/>
        <v>121.05263157894738</v>
      </c>
      <c r="NR170" s="100">
        <f t="shared" si="582"/>
        <v>-9.5238095238095237</v>
      </c>
      <c r="NS170" s="100">
        <f t="shared" si="582"/>
        <v>100</v>
      </c>
      <c r="NT170" s="100">
        <f t="shared" si="582"/>
        <v>-65.789473684210535</v>
      </c>
      <c r="NU170" s="100">
        <f t="shared" si="582"/>
        <v>96.153846153846146</v>
      </c>
      <c r="NV170" s="100">
        <f t="shared" si="582"/>
        <v>-100</v>
      </c>
      <c r="NW170" s="100">
        <f t="shared" si="582"/>
        <v>0</v>
      </c>
      <c r="NX170" s="100">
        <f t="shared" si="582"/>
        <v>-77.522935779816521</v>
      </c>
      <c r="NY170" s="100">
        <f t="shared" si="582"/>
        <v>-82.653061224489804</v>
      </c>
      <c r="NZ170" s="100">
        <f t="shared" si="582"/>
        <v>158.82352941176472</v>
      </c>
      <c r="OA170" s="100">
        <f t="shared" si="582"/>
        <v>-43.18181818181818</v>
      </c>
      <c r="OB170" s="101">
        <f t="shared" si="582"/>
        <v>328</v>
      </c>
      <c r="OC170" s="95">
        <f t="shared" si="582"/>
        <v>171.02803738317758</v>
      </c>
      <c r="OD170" s="102">
        <f t="shared" si="582"/>
        <v>-13.793103448275868</v>
      </c>
      <c r="OE170" s="102">
        <f t="shared" si="582"/>
        <v>35.600000000000009</v>
      </c>
      <c r="OF170" s="102">
        <f t="shared" si="582"/>
        <v>-63.716814159292035</v>
      </c>
      <c r="OG170" s="102">
        <f t="shared" si="598"/>
        <v>63.414634146341456</v>
      </c>
      <c r="OH170" s="102">
        <f t="shared" si="598"/>
        <v>-100</v>
      </c>
      <c r="OI170" s="102">
        <f t="shared" si="598"/>
        <v>0</v>
      </c>
      <c r="OJ170" s="102">
        <f t="shared" si="598"/>
        <v>0</v>
      </c>
      <c r="OK170" s="37"/>
      <c r="OL170"/>
      <c r="OM170"/>
      <c r="ON170"/>
      <c r="OO170"/>
      <c r="OP170"/>
      <c r="OQ170"/>
      <c r="OR170"/>
      <c r="OS170"/>
      <c r="OT170"/>
      <c r="OU170"/>
      <c r="OV170"/>
      <c r="OW170"/>
      <c r="OX170"/>
      <c r="OY170"/>
      <c r="OZ170"/>
      <c r="PA170"/>
      <c r="PB170"/>
      <c r="PC170"/>
      <c r="PD170"/>
      <c r="PE170"/>
      <c r="PF170"/>
      <c r="PG170"/>
      <c r="PH170"/>
      <c r="PI170"/>
      <c r="PJ170"/>
      <c r="PK170"/>
      <c r="PL170"/>
      <c r="PM170"/>
      <c r="PN170"/>
      <c r="PO170"/>
      <c r="PP170"/>
      <c r="PQ170"/>
      <c r="PR170"/>
      <c r="PS170"/>
      <c r="PT170"/>
      <c r="PU170"/>
      <c r="PV170"/>
      <c r="PW170"/>
      <c r="PX170"/>
      <c r="PY170"/>
      <c r="PZ170"/>
      <c r="QA170"/>
      <c r="QB170"/>
      <c r="QC170"/>
      <c r="QD170"/>
      <c r="QE170"/>
      <c r="QF170"/>
      <c r="QG170"/>
      <c r="QH170"/>
      <c r="QI170"/>
      <c r="QJ170"/>
      <c r="QK170"/>
      <c r="QL170"/>
      <c r="QM170"/>
      <c r="QN170"/>
      <c r="QO170"/>
      <c r="QP170"/>
      <c r="QQ170"/>
      <c r="QR170"/>
      <c r="QS170"/>
      <c r="QT170"/>
      <c r="QU170"/>
      <c r="QV170"/>
      <c r="QW170"/>
      <c r="QX170"/>
      <c r="QY170"/>
      <c r="QZ170"/>
      <c r="RA170"/>
      <c r="RB170"/>
      <c r="RC170"/>
      <c r="RD170"/>
      <c r="RE170"/>
      <c r="RF170"/>
      <c r="RG170"/>
      <c r="RH170"/>
      <c r="RI170"/>
      <c r="RJ170"/>
      <c r="RK170"/>
      <c r="RL170"/>
      <c r="RM170"/>
      <c r="RN170"/>
      <c r="RO170"/>
      <c r="RP170"/>
      <c r="RQ170"/>
      <c r="RR170"/>
      <c r="RS170"/>
      <c r="RT170"/>
      <c r="RU170"/>
      <c r="RV170"/>
      <c r="RW170"/>
      <c r="RX170"/>
      <c r="RY170"/>
      <c r="RZ170"/>
      <c r="SA170"/>
      <c r="SB170"/>
      <c r="SC170"/>
      <c r="SD170"/>
      <c r="SE170"/>
      <c r="SF170"/>
      <c r="SG170"/>
      <c r="SH170"/>
      <c r="SI170"/>
      <c r="SJ170"/>
      <c r="SK170"/>
      <c r="SL170"/>
      <c r="SM170"/>
      <c r="SN170"/>
      <c r="SO170"/>
      <c r="SP170"/>
      <c r="SQ170"/>
      <c r="SR170"/>
      <c r="SS170"/>
      <c r="ST170" s="15"/>
    </row>
    <row r="171" spans="1:514" x14ac:dyDescent="0.3">
      <c r="A171" s="62" t="str">
        <f>A$26</f>
        <v>Perkhidmatan lain</v>
      </c>
      <c r="B171" s="99"/>
      <c r="C171" s="100">
        <f t="shared" si="568"/>
        <v>-1.3305819004596264</v>
      </c>
      <c r="D171" s="100">
        <f t="shared" si="568"/>
        <v>1.7723986808384051</v>
      </c>
      <c r="E171" s="100">
        <f t="shared" si="568"/>
        <v>0.63415859656836826</v>
      </c>
      <c r="F171" s="100">
        <f t="shared" si="568"/>
        <v>1.0237456726315264</v>
      </c>
      <c r="G171" s="100">
        <f t="shared" si="568"/>
        <v>-1.2089409893160652</v>
      </c>
      <c r="H171" s="100">
        <f t="shared" si="568"/>
        <v>1.4113407541742173</v>
      </c>
      <c r="I171" s="100">
        <f t="shared" si="568"/>
        <v>0.30003815514112464</v>
      </c>
      <c r="J171" s="100">
        <f t="shared" si="568"/>
        <v>-1.2530476031285875</v>
      </c>
      <c r="K171" s="100">
        <f t="shared" si="568"/>
        <v>-1.664691839391097</v>
      </c>
      <c r="L171" s="100">
        <f t="shared" si="568"/>
        <v>1.5630781163133989E-2</v>
      </c>
      <c r="M171" s="100">
        <f t="shared" si="568"/>
        <v>4.4511090185395119E-2</v>
      </c>
      <c r="N171" s="100">
        <f t="shared" si="568"/>
        <v>-0.21711747874799681</v>
      </c>
      <c r="O171" s="100">
        <f t="shared" si="568"/>
        <v>-0.54377659184453586</v>
      </c>
      <c r="P171" s="100">
        <f t="shared" si="568"/>
        <v>-4.6027397260273162E-2</v>
      </c>
      <c r="Q171" s="101">
        <f t="shared" si="568"/>
        <v>0.48460661345495204</v>
      </c>
      <c r="R171" s="95">
        <f t="shared" si="568"/>
        <v>0.61359916679064597</v>
      </c>
      <c r="S171" s="102">
        <f t="shared" si="568"/>
        <v>0.47025837592276076</v>
      </c>
      <c r="T171" s="102">
        <f t="shared" si="568"/>
        <v>-6.868765368862606E-2</v>
      </c>
      <c r="U171" s="102">
        <f t="shared" si="568"/>
        <v>0.12332998823652019</v>
      </c>
      <c r="V171" s="102">
        <f t="shared" si="583"/>
        <v>0.37208408276467875</v>
      </c>
      <c r="W171" s="102">
        <f t="shared" si="583"/>
        <v>-100</v>
      </c>
      <c r="X171" s="102">
        <f t="shared" si="583"/>
        <v>0</v>
      </c>
      <c r="Y171" s="102">
        <f t="shared" si="583"/>
        <v>0</v>
      </c>
      <c r="Z171" s="15"/>
      <c r="AA171" s="99"/>
      <c r="AB171" s="100">
        <f t="shared" si="569"/>
        <v>-1.502363600551504</v>
      </c>
      <c r="AC171" s="100">
        <f t="shared" si="569"/>
        <v>2.018207359932811</v>
      </c>
      <c r="AD171" s="100">
        <f t="shared" si="569"/>
        <v>0.63410857271666288</v>
      </c>
      <c r="AE171" s="100">
        <f t="shared" si="569"/>
        <v>0.20841449162445347</v>
      </c>
      <c r="AF171" s="100">
        <f t="shared" si="569"/>
        <v>-0.94514743328085737</v>
      </c>
      <c r="AG171" s="100">
        <f t="shared" si="569"/>
        <v>1.9632756582271593</v>
      </c>
      <c r="AH171" s="100">
        <f t="shared" si="569"/>
        <v>0.43109047607592377</v>
      </c>
      <c r="AI171" s="100">
        <f t="shared" si="569"/>
        <v>-2.2123109499331717</v>
      </c>
      <c r="AJ171" s="100">
        <f t="shared" si="569"/>
        <v>-1.532409380618549</v>
      </c>
      <c r="AK171" s="100">
        <f t="shared" si="569"/>
        <v>1.1831140078111479</v>
      </c>
      <c r="AL171" s="100">
        <f t="shared" si="569"/>
        <v>1.0011161756968701</v>
      </c>
      <c r="AM171" s="100">
        <f t="shared" si="569"/>
        <v>6.7183034823203869E-2</v>
      </c>
      <c r="AN171" s="100">
        <f t="shared" si="569"/>
        <v>-0.61786355432090767</v>
      </c>
      <c r="AO171" s="100">
        <f t="shared" si="569"/>
        <v>-5.972282733739398E-2</v>
      </c>
      <c r="AP171" s="101">
        <f t="shared" si="569"/>
        <v>0.46337341725650738</v>
      </c>
      <c r="AQ171" s="95">
        <f t="shared" si="569"/>
        <v>0.63090867426291997</v>
      </c>
      <c r="AR171" s="102">
        <f t="shared" si="569"/>
        <v>0.74904915332252298</v>
      </c>
      <c r="AS171" s="102">
        <f t="shared" si="569"/>
        <v>-0.22891108535594284</v>
      </c>
      <c r="AT171" s="102">
        <f t="shared" si="569"/>
        <v>0.42995204010314314</v>
      </c>
      <c r="AU171" s="102">
        <f t="shared" si="584"/>
        <v>0.37435747299106037</v>
      </c>
      <c r="AV171" s="102">
        <f t="shared" si="584"/>
        <v>-100</v>
      </c>
      <c r="AW171" s="102">
        <f t="shared" si="584"/>
        <v>0</v>
      </c>
      <c r="AX171" s="102">
        <f t="shared" si="584"/>
        <v>0</v>
      </c>
      <c r="AY171" s="15"/>
      <c r="AZ171" s="99"/>
      <c r="BA171" s="100">
        <f t="shared" si="570"/>
        <v>-1.0864676264961903</v>
      </c>
      <c r="BB171" s="100">
        <f t="shared" si="570"/>
        <v>1.8471509109932782</v>
      </c>
      <c r="BC171" s="100">
        <f t="shared" si="570"/>
        <v>0.57045016146861638</v>
      </c>
      <c r="BD171" s="100">
        <f t="shared" si="570"/>
        <v>2.105503618362925</v>
      </c>
      <c r="BE171" s="100">
        <f t="shared" si="570"/>
        <v>-1.1633797109280031</v>
      </c>
      <c r="BF171" s="100">
        <f t="shared" si="570"/>
        <v>1.1070299820620244</v>
      </c>
      <c r="BG171" s="100">
        <f t="shared" si="570"/>
        <v>-0.47817785512731525</v>
      </c>
      <c r="BH171" s="100">
        <f t="shared" si="570"/>
        <v>-0.39770797962648263</v>
      </c>
      <c r="BI171" s="100">
        <f t="shared" si="570"/>
        <v>-1.4949097216007678</v>
      </c>
      <c r="BJ171" s="100">
        <f t="shared" si="570"/>
        <v>-0.42785144167333256</v>
      </c>
      <c r="BK171" s="100">
        <f t="shared" si="570"/>
        <v>-0.38189828210943855</v>
      </c>
      <c r="BL171" s="100">
        <f t="shared" si="570"/>
        <v>7.8504232686515962E-3</v>
      </c>
      <c r="BM171" s="100">
        <f t="shared" si="570"/>
        <v>-0.6715946010771634</v>
      </c>
      <c r="BN171" s="100">
        <f t="shared" si="570"/>
        <v>8.0785019647433565E-2</v>
      </c>
      <c r="BO171" s="101">
        <f t="shared" si="570"/>
        <v>0.62119158232762928</v>
      </c>
      <c r="BP171" s="95">
        <f t="shared" si="570"/>
        <v>0.47130120114229346</v>
      </c>
      <c r="BQ171" s="102">
        <f t="shared" si="570"/>
        <v>-2.5168586132973125E-2</v>
      </c>
      <c r="BR171" s="102">
        <f t="shared" si="570"/>
        <v>3.3421879611794658E-2</v>
      </c>
      <c r="BS171" s="102">
        <f t="shared" si="570"/>
        <v>0.60616579524006564</v>
      </c>
      <c r="BT171" s="102">
        <f t="shared" si="585"/>
        <v>0.59733807178408149</v>
      </c>
      <c r="BU171" s="102">
        <f t="shared" si="585"/>
        <v>-100</v>
      </c>
      <c r="BV171" s="102">
        <f t="shared" si="585"/>
        <v>0</v>
      </c>
      <c r="BW171" s="102">
        <f t="shared" si="585"/>
        <v>0</v>
      </c>
      <c r="BX171" s="15"/>
      <c r="BY171" s="99"/>
      <c r="BZ171" s="100">
        <f t="shared" si="586"/>
        <v>-1.6097113941535124</v>
      </c>
      <c r="CA171" s="100">
        <f t="shared" si="586"/>
        <v>0.88011770899421027</v>
      </c>
      <c r="CB171" s="100">
        <f t="shared" si="586"/>
        <v>0.83095821123198021</v>
      </c>
      <c r="CC171" s="100">
        <f t="shared" si="586"/>
        <v>-8.4932452159147687E-2</v>
      </c>
      <c r="CD171" s="100">
        <f t="shared" si="586"/>
        <v>-2.0733165094966144</v>
      </c>
      <c r="CE171" s="100">
        <f t="shared" si="586"/>
        <v>0.85176796104653452</v>
      </c>
      <c r="CF171" s="100">
        <f t="shared" si="586"/>
        <v>2.4113398873004455</v>
      </c>
      <c r="CG171" s="100">
        <f t="shared" si="586"/>
        <v>-1.2698621142481992</v>
      </c>
      <c r="CH171" s="100">
        <f t="shared" si="586"/>
        <v>-2.5537688041179507</v>
      </c>
      <c r="CI171" s="100">
        <f t="shared" si="586"/>
        <v>-1.7880785662612753</v>
      </c>
      <c r="CJ171" s="100">
        <f t="shared" si="586"/>
        <v>-1.2952899809597906</v>
      </c>
      <c r="CK171" s="100">
        <f t="shared" si="586"/>
        <v>-1.7656749412145678</v>
      </c>
      <c r="CL171" s="100">
        <f t="shared" si="586"/>
        <v>9.4600599137129038E-2</v>
      </c>
      <c r="CM171" s="100">
        <f t="shared" si="586"/>
        <v>-0.41957240846017818</v>
      </c>
      <c r="CN171" s="101">
        <f t="shared" si="586"/>
        <v>9.9223468507325663E-2</v>
      </c>
      <c r="CO171" s="95">
        <f t="shared" si="586"/>
        <v>1.0314758149089887</v>
      </c>
      <c r="CP171" s="102">
        <f t="shared" si="586"/>
        <v>1.275470303013071</v>
      </c>
      <c r="CQ171" s="102">
        <f t="shared" si="586"/>
        <v>6.8797034707412941E-2</v>
      </c>
      <c r="CR171" s="102">
        <f t="shared" si="586"/>
        <v>-2.3304757762406481</v>
      </c>
      <c r="CS171" s="102">
        <f t="shared" si="586"/>
        <v>-0.38499109348962834</v>
      </c>
      <c r="CT171" s="102">
        <f t="shared" si="586"/>
        <v>-100</v>
      </c>
      <c r="CU171" s="102">
        <f t="shared" si="586"/>
        <v>0</v>
      </c>
      <c r="CV171" s="102">
        <f t="shared" si="586"/>
        <v>0</v>
      </c>
      <c r="CW171" s="15"/>
      <c r="CX171" s="99"/>
      <c r="CY171" s="100">
        <f t="shared" si="571"/>
        <v>-1.2828070509728784</v>
      </c>
      <c r="CZ171" s="100">
        <f t="shared" si="571"/>
        <v>1.8429529067826911</v>
      </c>
      <c r="DA171" s="100">
        <f t="shared" si="571"/>
        <v>0.69138434810076532</v>
      </c>
      <c r="DB171" s="100">
        <f t="shared" si="571"/>
        <v>0.52958499829418582</v>
      </c>
      <c r="DC171" s="100">
        <f t="shared" si="571"/>
        <v>-1.268911283480556</v>
      </c>
      <c r="DD171" s="100">
        <f t="shared" si="571"/>
        <v>1.5825229101353866</v>
      </c>
      <c r="DE171" s="100">
        <f t="shared" si="571"/>
        <v>0.55247866705041559</v>
      </c>
      <c r="DF171" s="100">
        <f t="shared" si="571"/>
        <v>-1.2425807774204212</v>
      </c>
      <c r="DG171" s="100">
        <f t="shared" si="571"/>
        <v>-1.8811539937804045</v>
      </c>
      <c r="DH171" s="100">
        <f t="shared" si="571"/>
        <v>0.20337778771271076</v>
      </c>
      <c r="DI171" s="100">
        <f t="shared" si="571"/>
        <v>0.12389031524309146</v>
      </c>
      <c r="DJ171" s="100">
        <f t="shared" si="571"/>
        <v>-0.15516860660580445</v>
      </c>
      <c r="DK171" s="100">
        <f t="shared" si="571"/>
        <v>-0.50567942952666201</v>
      </c>
      <c r="DL171" s="100">
        <f t="shared" si="571"/>
        <v>4.4056303956541143E-3</v>
      </c>
      <c r="DM171" s="101">
        <f t="shared" si="571"/>
        <v>0.53686248831057437</v>
      </c>
      <c r="DN171" s="95">
        <f t="shared" si="571"/>
        <v>0.56247809044265296</v>
      </c>
      <c r="DO171" s="102">
        <f t="shared" si="571"/>
        <v>0.26005767615788766</v>
      </c>
      <c r="DP171" s="102">
        <f t="shared" si="571"/>
        <v>9.8379892572308947E-2</v>
      </c>
      <c r="DQ171" s="102">
        <f t="shared" si="571"/>
        <v>0.12768921983268289</v>
      </c>
      <c r="DR171" s="102">
        <f t="shared" si="587"/>
        <v>0.41864920586740517</v>
      </c>
      <c r="DS171" s="102">
        <f t="shared" si="587"/>
        <v>-100</v>
      </c>
      <c r="DT171" s="102">
        <f t="shared" si="587"/>
        <v>0</v>
      </c>
      <c r="DU171" s="102">
        <f t="shared" si="587"/>
        <v>0</v>
      </c>
      <c r="DV171" s="15"/>
      <c r="DW171" s="99"/>
      <c r="DX171" s="100">
        <f t="shared" si="572"/>
        <v>-1.3797475250221569</v>
      </c>
      <c r="DY171" s="100">
        <f t="shared" si="572"/>
        <v>1.8941923820523732</v>
      </c>
      <c r="DZ171" s="100">
        <f t="shared" si="572"/>
        <v>0.7471403155139944</v>
      </c>
      <c r="EA171" s="100">
        <f t="shared" si="572"/>
        <v>0.25535287125224571</v>
      </c>
      <c r="EB171" s="100">
        <f t="shared" si="572"/>
        <v>-1.1705579545731815</v>
      </c>
      <c r="EC171" s="100">
        <f t="shared" si="572"/>
        <v>1.9674543066760197</v>
      </c>
      <c r="ED171" s="100">
        <f t="shared" si="572"/>
        <v>0.60717277309458861</v>
      </c>
      <c r="EE171" s="100">
        <f t="shared" si="572"/>
        <v>-2.1950573910532567</v>
      </c>
      <c r="EF171" s="100">
        <f t="shared" si="572"/>
        <v>-1.6189032791402602</v>
      </c>
      <c r="EG171" s="100">
        <f t="shared" si="572"/>
        <v>1.2349075194814318</v>
      </c>
      <c r="EH171" s="100">
        <f t="shared" si="572"/>
        <v>1.072118496267338</v>
      </c>
      <c r="EI171" s="100">
        <f t="shared" si="572"/>
        <v>5.8169944225294756E-2</v>
      </c>
      <c r="EJ171" s="100">
        <f t="shared" si="572"/>
        <v>-0.58331542024113725</v>
      </c>
      <c r="EK171" s="100">
        <f t="shared" si="572"/>
        <v>2.555307668872242E-2</v>
      </c>
      <c r="EL171" s="101">
        <f t="shared" si="572"/>
        <v>0.48882338491771371</v>
      </c>
      <c r="EM171" s="95">
        <f t="shared" si="572"/>
        <v>0.58373463052139307</v>
      </c>
      <c r="EN171" s="102">
        <f t="shared" si="572"/>
        <v>0.49869008792693403</v>
      </c>
      <c r="EO171" s="102">
        <f t="shared" si="572"/>
        <v>-3.2887577684814762E-2</v>
      </c>
      <c r="EP171" s="102">
        <f t="shared" si="572"/>
        <v>0.44025796213782442</v>
      </c>
      <c r="EQ171" s="102">
        <f t="shared" si="588"/>
        <v>0.35596102250887718</v>
      </c>
      <c r="ER171" s="102">
        <f t="shared" si="588"/>
        <v>-100</v>
      </c>
      <c r="ES171" s="102">
        <f t="shared" si="588"/>
        <v>0</v>
      </c>
      <c r="ET171" s="102">
        <f t="shared" si="588"/>
        <v>0</v>
      </c>
      <c r="EU171" s="15"/>
      <c r="EV171" s="99"/>
      <c r="EW171" s="100">
        <f t="shared" si="573"/>
        <v>-1.001596046377673</v>
      </c>
      <c r="EX171" s="100">
        <f t="shared" si="573"/>
        <v>2.0105791907052417</v>
      </c>
      <c r="EY171" s="100">
        <f t="shared" si="573"/>
        <v>0.58296979354421907</v>
      </c>
      <c r="EZ171" s="100">
        <f t="shared" si="573"/>
        <v>0.84622876312088202</v>
      </c>
      <c r="FA171" s="100">
        <f t="shared" si="573"/>
        <v>-1.1228431625032176</v>
      </c>
      <c r="FB171" s="100">
        <f t="shared" si="573"/>
        <v>1.7020888680522983</v>
      </c>
      <c r="FC171" s="100">
        <f t="shared" si="573"/>
        <v>-0.11823206778069917</v>
      </c>
      <c r="FD171" s="100">
        <f t="shared" si="573"/>
        <v>-0.43032716830193607</v>
      </c>
      <c r="FE171" s="100">
        <f t="shared" si="573"/>
        <v>-1.8193054965429334</v>
      </c>
      <c r="FF171" s="100">
        <f t="shared" si="573"/>
        <v>-0.14294332100610596</v>
      </c>
      <c r="FG171" s="100">
        <f t="shared" si="573"/>
        <v>-0.29242454089785097</v>
      </c>
      <c r="FH171" s="100">
        <f t="shared" si="573"/>
        <v>8.5613807092332905E-2</v>
      </c>
      <c r="FI171" s="100">
        <f t="shared" si="573"/>
        <v>-0.62027881839955556</v>
      </c>
      <c r="FJ171" s="100">
        <f t="shared" si="573"/>
        <v>9.5785440613016526E-2</v>
      </c>
      <c r="FK171" s="101">
        <f t="shared" si="573"/>
        <v>0.65618591934382131</v>
      </c>
      <c r="FL171" s="95">
        <f t="shared" si="573"/>
        <v>0.45738719753958268</v>
      </c>
      <c r="FM171" s="102">
        <f t="shared" si="573"/>
        <v>-0.1430459186121058</v>
      </c>
      <c r="FN171" s="102">
        <f t="shared" si="573"/>
        <v>0.10088701964021674</v>
      </c>
      <c r="FO171" s="102">
        <f t="shared" si="573"/>
        <v>0.57853403141361337</v>
      </c>
      <c r="FP171" s="102">
        <f t="shared" si="589"/>
        <v>0.68842560058302027</v>
      </c>
      <c r="FQ171" s="102">
        <f t="shared" si="589"/>
        <v>-100</v>
      </c>
      <c r="FR171" s="102">
        <f t="shared" si="589"/>
        <v>0</v>
      </c>
      <c r="FS171" s="102">
        <f t="shared" si="589"/>
        <v>0</v>
      </c>
      <c r="FT171" s="15"/>
      <c r="FU171" s="99"/>
      <c r="FV171" s="100">
        <f t="shared" si="574"/>
        <v>-1.8788863669939149</v>
      </c>
      <c r="FW171" s="100">
        <f t="shared" si="574"/>
        <v>1.1866958664111582</v>
      </c>
      <c r="FX171" s="100">
        <f t="shared" si="574"/>
        <v>0.87518768514887046</v>
      </c>
      <c r="FY171" s="100">
        <f t="shared" si="574"/>
        <v>0.30037278408023838</v>
      </c>
      <c r="FZ171" s="100">
        <f t="shared" si="574"/>
        <v>-1.9933688066525845</v>
      </c>
      <c r="GA171" s="100">
        <f t="shared" si="574"/>
        <v>0.14323325194047776</v>
      </c>
      <c r="GB171" s="100">
        <f t="shared" si="574"/>
        <v>2.5390944259793935</v>
      </c>
      <c r="GC171" s="100">
        <f t="shared" si="574"/>
        <v>-1.1384770710452186</v>
      </c>
      <c r="GD171" s="100">
        <f t="shared" si="574"/>
        <v>-2.7909539230572822</v>
      </c>
      <c r="GE171" s="100">
        <f t="shared" si="574"/>
        <v>-1.5523485665312031</v>
      </c>
      <c r="GF171" s="100">
        <f t="shared" si="574"/>
        <v>-1.2356253247026827</v>
      </c>
      <c r="GG171" s="100">
        <f t="shared" si="574"/>
        <v>-1.5553249264277258</v>
      </c>
      <c r="GH171" s="100">
        <f t="shared" si="574"/>
        <v>0.10109033143186341</v>
      </c>
      <c r="GI171" s="100">
        <f t="shared" si="574"/>
        <v>-0.35634422563658452</v>
      </c>
      <c r="GJ171" s="101">
        <f t="shared" si="574"/>
        <v>0.2866740024323855</v>
      </c>
      <c r="GK171" s="95">
        <f t="shared" si="574"/>
        <v>0.846013917362054</v>
      </c>
      <c r="GL171" s="102">
        <f t="shared" si="574"/>
        <v>0.88043291530663925</v>
      </c>
      <c r="GM171" s="102">
        <f t="shared" si="574"/>
        <v>0.47539983254571982</v>
      </c>
      <c r="GN171" s="102">
        <f t="shared" si="574"/>
        <v>-2.2442868845512831</v>
      </c>
      <c r="GO171" s="102">
        <f t="shared" si="590"/>
        <v>-0.29185268663400876</v>
      </c>
      <c r="GP171" s="102">
        <f t="shared" si="590"/>
        <v>-100</v>
      </c>
      <c r="GQ171" s="102">
        <f t="shared" si="590"/>
        <v>0</v>
      </c>
      <c r="GR171" s="102">
        <f t="shared" si="590"/>
        <v>0</v>
      </c>
      <c r="GS171" s="15"/>
      <c r="GT171" s="99"/>
      <c r="GU171" s="100">
        <f t="shared" si="575"/>
        <v>-8.1012658227848089</v>
      </c>
      <c r="GV171" s="100">
        <f t="shared" si="575"/>
        <v>-8.9684726048362418</v>
      </c>
      <c r="GW171" s="100">
        <f t="shared" si="575"/>
        <v>-9.1123066577000635</v>
      </c>
      <c r="GX171" s="100">
        <f t="shared" si="575"/>
        <v>94.265630780614146</v>
      </c>
      <c r="GY171" s="100">
        <f t="shared" si="575"/>
        <v>4.6467339554370657</v>
      </c>
      <c r="GZ171" s="100">
        <f t="shared" si="575"/>
        <v>-14.358507734303917</v>
      </c>
      <c r="HA171" s="100">
        <f t="shared" si="575"/>
        <v>-27.284317892052702</v>
      </c>
      <c r="HB171" s="100">
        <f t="shared" si="575"/>
        <v>-2.8345996493278736</v>
      </c>
      <c r="HC171" s="100">
        <f t="shared" si="575"/>
        <v>31.578947368421062</v>
      </c>
      <c r="HD171" s="100">
        <f t="shared" si="575"/>
        <v>-21.485714285714288</v>
      </c>
      <c r="HE171" s="100">
        <f t="shared" si="575"/>
        <v>-11.557496360989816</v>
      </c>
      <c r="HF171" s="100">
        <f t="shared" si="575"/>
        <v>-10.467412771560236</v>
      </c>
      <c r="HG171" s="100">
        <f t="shared" si="575"/>
        <v>-7.5735294117647012</v>
      </c>
      <c r="HH171" s="100">
        <f t="shared" si="575"/>
        <v>-10.063643595863169</v>
      </c>
      <c r="HI171" s="101">
        <f t="shared" si="575"/>
        <v>-11.057054400707656</v>
      </c>
      <c r="HJ171" s="95">
        <f t="shared" si="575"/>
        <v>13.376429636996523</v>
      </c>
      <c r="HK171" s="102">
        <f t="shared" si="575"/>
        <v>47.017543859649116</v>
      </c>
      <c r="HL171" s="102">
        <f t="shared" si="575"/>
        <v>-25.298329355608594</v>
      </c>
      <c r="HM171" s="102">
        <f t="shared" si="575"/>
        <v>-0.75878594249201292</v>
      </c>
      <c r="HN171" s="102">
        <f t="shared" si="591"/>
        <v>-9.1348088531187148</v>
      </c>
      <c r="HO171" s="102">
        <f t="shared" si="591"/>
        <v>-100</v>
      </c>
      <c r="HP171" s="102">
        <f t="shared" si="591"/>
        <v>0</v>
      </c>
      <c r="HQ171" s="102">
        <f t="shared" si="591"/>
        <v>0</v>
      </c>
      <c r="HR171" s="15"/>
      <c r="HS171" s="99"/>
      <c r="HT171" s="100">
        <f t="shared" si="576"/>
        <v>-22.864538395168243</v>
      </c>
      <c r="HU171" s="100">
        <f t="shared" si="576"/>
        <v>29.6420581655481</v>
      </c>
      <c r="HV171" s="100">
        <f t="shared" si="576"/>
        <v>-19.154443485763593</v>
      </c>
      <c r="HW171" s="100">
        <f t="shared" si="576"/>
        <v>-10.032017075773748</v>
      </c>
      <c r="HX171" s="100">
        <f t="shared" si="576"/>
        <v>53.855278766310796</v>
      </c>
      <c r="HY171" s="100">
        <f t="shared" si="576"/>
        <v>1.3107170393215073</v>
      </c>
      <c r="HZ171" s="100">
        <f t="shared" si="576"/>
        <v>-27.245053272450537</v>
      </c>
      <c r="IA171" s="100">
        <f t="shared" si="576"/>
        <v>-5.9623430962343127</v>
      </c>
      <c r="IB171" s="100">
        <f t="shared" si="576"/>
        <v>18.020022246941036</v>
      </c>
      <c r="IC171" s="100">
        <f t="shared" si="576"/>
        <v>-8.5768143261074403</v>
      </c>
      <c r="ID171" s="100">
        <f t="shared" si="576"/>
        <v>-13.814432989690717</v>
      </c>
      <c r="IE171" s="100">
        <f t="shared" si="576"/>
        <v>2.2727272727272707</v>
      </c>
      <c r="IF171" s="100">
        <f t="shared" si="576"/>
        <v>-8.8888888888888911</v>
      </c>
      <c r="IG171" s="100">
        <f t="shared" si="576"/>
        <v>-22.336328626444157</v>
      </c>
      <c r="IH171" s="101">
        <f t="shared" si="576"/>
        <v>-8.0991735537190088</v>
      </c>
      <c r="II171" s="95">
        <f t="shared" si="576"/>
        <v>17.985611510791365</v>
      </c>
      <c r="IJ171" s="102">
        <f t="shared" si="576"/>
        <v>79.268292682926827</v>
      </c>
      <c r="IK171" s="102">
        <f t="shared" si="576"/>
        <v>-34.693877551020414</v>
      </c>
      <c r="IL171" s="102">
        <f t="shared" si="576"/>
        <v>-2.34375</v>
      </c>
      <c r="IM171" s="102">
        <f t="shared" si="592"/>
        <v>5.4666666666666641</v>
      </c>
      <c r="IN171" s="102">
        <f t="shared" si="592"/>
        <v>-100</v>
      </c>
      <c r="IO171" s="102">
        <f t="shared" si="592"/>
        <v>0</v>
      </c>
      <c r="IP171" s="102">
        <f t="shared" si="592"/>
        <v>0</v>
      </c>
      <c r="IQ171" s="15"/>
      <c r="IR171" s="99"/>
      <c r="IS171" s="100">
        <f t="shared" si="577"/>
        <v>-13.444302176696542</v>
      </c>
      <c r="IT171" s="100">
        <f t="shared" si="577"/>
        <v>-25.369822485207106</v>
      </c>
      <c r="IU171" s="100">
        <f t="shared" si="577"/>
        <v>-2.2794846382557021</v>
      </c>
      <c r="IV171" s="100">
        <f t="shared" si="577"/>
        <v>297.16024340770792</v>
      </c>
      <c r="IW171" s="100">
        <f t="shared" si="577"/>
        <v>-3.5750766087844776</v>
      </c>
      <c r="IX171" s="100">
        <f t="shared" si="577"/>
        <v>-35.195974576271183</v>
      </c>
      <c r="IY171" s="100">
        <f t="shared" si="577"/>
        <v>-34.940743767879034</v>
      </c>
      <c r="IZ171" s="100">
        <f t="shared" si="577"/>
        <v>4.3969849246231263</v>
      </c>
      <c r="JA171" s="100">
        <f t="shared" si="577"/>
        <v>43.983152827918182</v>
      </c>
      <c r="JB171" s="100">
        <f t="shared" si="577"/>
        <v>-27.664020058503969</v>
      </c>
      <c r="JC171" s="100">
        <f t="shared" si="577"/>
        <v>-12.189485846331605</v>
      </c>
      <c r="JD171" s="100">
        <f t="shared" si="577"/>
        <v>-11.644736842105264</v>
      </c>
      <c r="JE171" s="100">
        <f t="shared" si="577"/>
        <v>-9.381980640357412</v>
      </c>
      <c r="JF171" s="100">
        <f t="shared" si="577"/>
        <v>-2.7115858668857795</v>
      </c>
      <c r="JG171" s="101">
        <f t="shared" si="577"/>
        <v>-6.081081081081086</v>
      </c>
      <c r="JH171" s="95">
        <f t="shared" si="577"/>
        <v>3.3273381294963933</v>
      </c>
      <c r="JI171" s="102">
        <f t="shared" si="577"/>
        <v>23.498694516971284</v>
      </c>
      <c r="JJ171" s="102">
        <f t="shared" si="577"/>
        <v>-10.852713178294572</v>
      </c>
      <c r="JK171" s="102">
        <f t="shared" si="577"/>
        <v>5.6126482213438633</v>
      </c>
      <c r="JL171" s="102">
        <f t="shared" si="593"/>
        <v>-15.119760479041922</v>
      </c>
      <c r="JM171" s="102">
        <f t="shared" si="593"/>
        <v>-100</v>
      </c>
      <c r="JN171" s="102">
        <f t="shared" si="593"/>
        <v>0</v>
      </c>
      <c r="JO171" s="102">
        <f t="shared" si="593"/>
        <v>0</v>
      </c>
      <c r="JP171" s="15"/>
      <c r="JQ171" s="99"/>
      <c r="JR171" s="100">
        <f t="shared" si="578"/>
        <v>22.422062350119898</v>
      </c>
      <c r="JS171" s="100">
        <f t="shared" si="578"/>
        <v>-21.057786483839369</v>
      </c>
      <c r="JT171" s="100">
        <f t="shared" si="578"/>
        <v>-3.2258064516129004</v>
      </c>
      <c r="JU171" s="100">
        <f t="shared" si="578"/>
        <v>-36.923076923076927</v>
      </c>
      <c r="JV171" s="100">
        <f t="shared" si="578"/>
        <v>-14.22764227642277</v>
      </c>
      <c r="JW171" s="100">
        <f t="shared" si="578"/>
        <v>123.93364928909953</v>
      </c>
      <c r="JX171" s="100">
        <f t="shared" si="578"/>
        <v>-7.5132275132275161</v>
      </c>
      <c r="JY171" s="100">
        <f t="shared" si="578"/>
        <v>-12.585812356979408</v>
      </c>
      <c r="JZ171" s="100">
        <f t="shared" si="578"/>
        <v>20.549738219895296</v>
      </c>
      <c r="KA171" s="100">
        <f t="shared" si="578"/>
        <v>-20.304017372421278</v>
      </c>
      <c r="KB171" s="100">
        <f t="shared" si="578"/>
        <v>-7.0844686648501405</v>
      </c>
      <c r="KC171" s="100">
        <f t="shared" si="578"/>
        <v>-23.460410557184751</v>
      </c>
      <c r="KD171" s="100">
        <f t="shared" si="578"/>
        <v>-0.76628352490420992</v>
      </c>
      <c r="KE171" s="100">
        <f t="shared" si="578"/>
        <v>-8.8803088803088848</v>
      </c>
      <c r="KF171" s="101">
        <f t="shared" si="578"/>
        <v>-27.330508474576277</v>
      </c>
      <c r="KG171" s="95">
        <f t="shared" si="578"/>
        <v>38.483965014577272</v>
      </c>
      <c r="KH171" s="102">
        <f t="shared" si="578"/>
        <v>59.368421052631582</v>
      </c>
      <c r="KI171" s="102">
        <f t="shared" si="578"/>
        <v>-37.780713342140025</v>
      </c>
      <c r="KJ171" s="102">
        <f t="shared" si="578"/>
        <v>-15.286624203821653</v>
      </c>
      <c r="KK171" s="102">
        <f t="shared" si="594"/>
        <v>-16.541353383458645</v>
      </c>
      <c r="KL171" s="102">
        <f t="shared" si="594"/>
        <v>-100</v>
      </c>
      <c r="KM171" s="102">
        <f t="shared" si="594"/>
        <v>0</v>
      </c>
      <c r="KN171" s="102">
        <f t="shared" si="594"/>
        <v>0</v>
      </c>
      <c r="KO171" s="15"/>
      <c r="KP171" s="99"/>
      <c r="KQ171" s="100">
        <f t="shared" si="579"/>
        <v>-35.227945529899351</v>
      </c>
      <c r="KR171" s="100">
        <f t="shared" si="579"/>
        <v>27.970749542961613</v>
      </c>
      <c r="KS171" s="100">
        <f t="shared" si="579"/>
        <v>-2.2857142857142909</v>
      </c>
      <c r="KT171" s="100">
        <f t="shared" si="579"/>
        <v>54.970760233918135</v>
      </c>
      <c r="KU171" s="100">
        <f t="shared" si="579"/>
        <v>15.990566037735853</v>
      </c>
      <c r="KV171" s="100">
        <f t="shared" si="579"/>
        <v>7.686051240341607</v>
      </c>
      <c r="KW171" s="100">
        <f t="shared" si="579"/>
        <v>-41.76737160120846</v>
      </c>
      <c r="KX171" s="100">
        <f t="shared" si="579"/>
        <v>10.894941634241251</v>
      </c>
      <c r="KY171" s="100">
        <f t="shared" si="579"/>
        <v>-73.15789473684211</v>
      </c>
      <c r="KZ171" s="100">
        <f t="shared" si="579"/>
        <v>67.973856209150327</v>
      </c>
      <c r="LA171" s="100">
        <f t="shared" si="579"/>
        <v>-23.346303501945521</v>
      </c>
      <c r="LB171" s="100">
        <f t="shared" si="579"/>
        <v>-9.644670050761416</v>
      </c>
      <c r="LC171" s="100">
        <f t="shared" si="579"/>
        <v>-15.73033707865169</v>
      </c>
      <c r="LD171" s="100">
        <f t="shared" si="579"/>
        <v>10.444444444444434</v>
      </c>
      <c r="LE171" s="101">
        <f t="shared" si="579"/>
        <v>97.987927565392368</v>
      </c>
      <c r="LF171" s="95">
        <f t="shared" si="579"/>
        <v>31.60569105691058</v>
      </c>
      <c r="LG171" s="102">
        <f t="shared" si="579"/>
        <v>47.722007722007717</v>
      </c>
      <c r="LH171" s="102">
        <f t="shared" si="579"/>
        <v>-3.0841610036591693</v>
      </c>
      <c r="LI171" s="102">
        <f t="shared" si="579"/>
        <v>-3.4519956850053934</v>
      </c>
      <c r="LJ171" s="102">
        <f t="shared" si="595"/>
        <v>-16.08938547486034</v>
      </c>
      <c r="LK171" s="102">
        <f t="shared" si="595"/>
        <v>-100</v>
      </c>
      <c r="LL171" s="102">
        <f t="shared" si="595"/>
        <v>0</v>
      </c>
      <c r="LM171" s="102">
        <f t="shared" si="595"/>
        <v>0</v>
      </c>
      <c r="LN171" s="15"/>
      <c r="LO171" s="99"/>
      <c r="LP171" s="100">
        <f t="shared" si="580"/>
        <v>-37.900355871886113</v>
      </c>
      <c r="LQ171" s="100">
        <f t="shared" si="580"/>
        <v>55.014326647564474</v>
      </c>
      <c r="LR171" s="100">
        <f t="shared" si="580"/>
        <v>-5.3604436229205188</v>
      </c>
      <c r="LS171" s="100">
        <f t="shared" si="580"/>
        <v>18.65234375</v>
      </c>
      <c r="LT171" s="100">
        <f t="shared" si="580"/>
        <v>19.094650205761312</v>
      </c>
      <c r="LU171" s="100">
        <f t="shared" si="580"/>
        <v>14.789219073946104</v>
      </c>
      <c r="LV171" s="100">
        <f t="shared" si="580"/>
        <v>-28.838049367850694</v>
      </c>
      <c r="LW171" s="100">
        <f t="shared" si="580"/>
        <v>12.859560067681898</v>
      </c>
      <c r="LX171" s="100">
        <f t="shared" si="580"/>
        <v>-80.434782608695656</v>
      </c>
      <c r="LY171" s="100">
        <f t="shared" si="580"/>
        <v>100.76628352490422</v>
      </c>
      <c r="LZ171" s="100">
        <f t="shared" si="580"/>
        <v>-20.992366412213737</v>
      </c>
      <c r="MA171" s="100">
        <f t="shared" si="580"/>
        <v>3.6231884057970953</v>
      </c>
      <c r="MB171" s="100">
        <f t="shared" si="580"/>
        <v>-20.97902097902098</v>
      </c>
      <c r="MC171" s="100">
        <f t="shared" si="580"/>
        <v>-5.8997050147492676</v>
      </c>
      <c r="MD171" s="101">
        <f t="shared" si="580"/>
        <v>22.884012539184951</v>
      </c>
      <c r="ME171" s="95">
        <f t="shared" si="580"/>
        <v>72.448979591836732</v>
      </c>
      <c r="MF171" s="102">
        <f t="shared" si="580"/>
        <v>29.289940828402372</v>
      </c>
      <c r="MG171" s="102">
        <f t="shared" si="580"/>
        <v>-14.187643020594965</v>
      </c>
      <c r="MH171" s="102">
        <f t="shared" si="580"/>
        <v>1.4666666666666606</v>
      </c>
      <c r="MI171" s="102">
        <f t="shared" si="596"/>
        <v>-20.367936925098551</v>
      </c>
      <c r="MJ171" s="102">
        <f t="shared" si="596"/>
        <v>-100</v>
      </c>
      <c r="MK171" s="102">
        <f t="shared" si="596"/>
        <v>0</v>
      </c>
      <c r="ML171" s="102">
        <f t="shared" si="596"/>
        <v>0</v>
      </c>
      <c r="MM171" s="15"/>
      <c r="MN171" s="99"/>
      <c r="MO171" s="100">
        <f t="shared" si="581"/>
        <v>-25.995316159250581</v>
      </c>
      <c r="MP171" s="100">
        <f t="shared" si="581"/>
        <v>-10.126582278481012</v>
      </c>
      <c r="MQ171" s="100">
        <f t="shared" si="581"/>
        <v>5.6338028169014009</v>
      </c>
      <c r="MR171" s="100">
        <f t="shared" si="581"/>
        <v>187.66666666666666</v>
      </c>
      <c r="MS171" s="100">
        <f t="shared" si="581"/>
        <v>7.5318655851680294</v>
      </c>
      <c r="MT171" s="100">
        <f t="shared" si="581"/>
        <v>0.10775862068965747</v>
      </c>
      <c r="MU171" s="100">
        <f t="shared" si="581"/>
        <v>-65.33907427341228</v>
      </c>
      <c r="MV171" s="100">
        <f t="shared" si="581"/>
        <v>-2.4844720496894457</v>
      </c>
      <c r="MW171" s="100">
        <f t="shared" si="581"/>
        <v>-40.445859872611464</v>
      </c>
      <c r="MX171" s="100">
        <f t="shared" si="581"/>
        <v>13.36898395721926</v>
      </c>
      <c r="MY171" s="100">
        <f t="shared" si="581"/>
        <v>-29.716981132075471</v>
      </c>
      <c r="MZ171" s="100">
        <f t="shared" si="581"/>
        <v>-33.557046979865767</v>
      </c>
      <c r="NA171" s="100">
        <f t="shared" si="581"/>
        <v>-14.141414141414144</v>
      </c>
      <c r="NB171" s="100">
        <f t="shared" si="581"/>
        <v>50.588235294117645</v>
      </c>
      <c r="NC171" s="101">
        <f t="shared" si="581"/>
        <v>305.46875</v>
      </c>
      <c r="ND171" s="95">
        <f t="shared" si="581"/>
        <v>-6.7437379576107848</v>
      </c>
      <c r="NE171" s="102">
        <f t="shared" si="581"/>
        <v>64.256198347107429</v>
      </c>
      <c r="NF171" s="102">
        <f t="shared" si="581"/>
        <v>-5.4088050314465397</v>
      </c>
      <c r="NG171" s="102">
        <f t="shared" si="581"/>
        <v>8.5106382978723296</v>
      </c>
      <c r="NH171" s="102">
        <f t="shared" si="597"/>
        <v>-18.504901960784316</v>
      </c>
      <c r="NI171" s="102">
        <f t="shared" si="597"/>
        <v>-100</v>
      </c>
      <c r="NJ171" s="102">
        <f t="shared" si="597"/>
        <v>0</v>
      </c>
      <c r="NK171" s="102">
        <f t="shared" si="597"/>
        <v>0</v>
      </c>
      <c r="NL171" s="15"/>
      <c r="NM171" s="106"/>
      <c r="NN171" s="100">
        <f t="shared" si="582"/>
        <v>-42.028985507246375</v>
      </c>
      <c r="NO171" s="100">
        <f t="shared" si="582"/>
        <v>-57.499999999999993</v>
      </c>
      <c r="NP171" s="100">
        <f t="shared" si="582"/>
        <v>29.411764705882359</v>
      </c>
      <c r="NQ171" s="100">
        <f t="shared" si="582"/>
        <v>-4.5454545454545414</v>
      </c>
      <c r="NR171" s="100">
        <f t="shared" si="582"/>
        <v>100</v>
      </c>
      <c r="NS171" s="100">
        <f t="shared" si="582"/>
        <v>-30.952380952380953</v>
      </c>
      <c r="NT171" s="100">
        <f t="shared" si="582"/>
        <v>-34.482758620689658</v>
      </c>
      <c r="NU171" s="100">
        <f t="shared" si="582"/>
        <v>63.157894736842103</v>
      </c>
      <c r="NV171" s="100">
        <f t="shared" si="582"/>
        <v>-82.258064516129025</v>
      </c>
      <c r="NW171" s="100">
        <f t="shared" si="582"/>
        <v>218.18181818181816</v>
      </c>
      <c r="NX171" s="100">
        <f t="shared" si="582"/>
        <v>-19.999999999999996</v>
      </c>
      <c r="NY171" s="100">
        <f t="shared" si="582"/>
        <v>-78.571428571428569</v>
      </c>
      <c r="NZ171" s="100">
        <f t="shared" si="582"/>
        <v>333.33333333333331</v>
      </c>
      <c r="OA171" s="100">
        <f t="shared" si="582"/>
        <v>92.307692307692307</v>
      </c>
      <c r="OB171" s="101">
        <f t="shared" si="582"/>
        <v>46</v>
      </c>
      <c r="OC171" s="95">
        <f t="shared" si="582"/>
        <v>84.93150684931507</v>
      </c>
      <c r="OD171" s="102">
        <f t="shared" si="582"/>
        <v>80.740740740740733</v>
      </c>
      <c r="OE171" s="102">
        <f t="shared" si="582"/>
        <v>44.262295081967217</v>
      </c>
      <c r="OF171" s="102">
        <f t="shared" si="582"/>
        <v>-39.488636363636367</v>
      </c>
      <c r="OG171" s="102">
        <f t="shared" si="598"/>
        <v>8.4507042253521227</v>
      </c>
      <c r="OH171" s="102">
        <f t="shared" si="598"/>
        <v>-100</v>
      </c>
      <c r="OI171" s="102">
        <f t="shared" si="598"/>
        <v>0</v>
      </c>
      <c r="OJ171" s="102">
        <f t="shared" si="598"/>
        <v>0</v>
      </c>
      <c r="OK171" s="37"/>
      <c r="OL171"/>
      <c r="OM171"/>
      <c r="ON171"/>
      <c r="OO171"/>
      <c r="OP171"/>
      <c r="OQ171"/>
      <c r="OR171"/>
      <c r="OS171"/>
      <c r="OT171"/>
      <c r="OU171"/>
      <c r="OV171"/>
      <c r="OW171"/>
      <c r="OX171"/>
      <c r="OY171"/>
      <c r="OZ171"/>
      <c r="PA171"/>
      <c r="PB171"/>
      <c r="PC171"/>
      <c r="PD171"/>
      <c r="PE171"/>
      <c r="PF171"/>
      <c r="PG171"/>
      <c r="PH171"/>
      <c r="PI171"/>
      <c r="PJ171"/>
      <c r="PK171"/>
      <c r="PL171"/>
      <c r="PM171"/>
      <c r="PN171"/>
      <c r="PO171"/>
      <c r="PP171"/>
      <c r="PQ171"/>
      <c r="PR171"/>
      <c r="PS171"/>
      <c r="PT171"/>
      <c r="PU171"/>
      <c r="PV171"/>
      <c r="PW171"/>
      <c r="PX171"/>
      <c r="PY171"/>
      <c r="PZ171"/>
      <c r="QA171"/>
      <c r="QB171"/>
      <c r="QC171"/>
      <c r="QD171"/>
      <c r="QE171"/>
      <c r="QF171"/>
      <c r="QG171"/>
      <c r="QH171"/>
      <c r="QI171"/>
      <c r="QJ171"/>
      <c r="QK171"/>
      <c r="QL171"/>
      <c r="QM171"/>
      <c r="QN171"/>
      <c r="QO171"/>
      <c r="QP171"/>
      <c r="QQ171"/>
      <c r="QR171"/>
      <c r="QS171"/>
      <c r="QT171"/>
      <c r="QU171"/>
      <c r="QV171"/>
      <c r="QW171"/>
      <c r="QX171"/>
      <c r="QY171"/>
      <c r="QZ171"/>
      <c r="RA171"/>
      <c r="RB171"/>
      <c r="RC171"/>
      <c r="RD171"/>
      <c r="RE171"/>
      <c r="RF171"/>
      <c r="RG171"/>
      <c r="RH171"/>
      <c r="RI171"/>
      <c r="RJ171"/>
      <c r="RK171"/>
      <c r="RL171"/>
      <c r="RM171"/>
      <c r="RN171"/>
      <c r="RO171"/>
      <c r="RP171"/>
      <c r="RQ171"/>
      <c r="RR171"/>
      <c r="RS171"/>
      <c r="RT171"/>
      <c r="RU171"/>
      <c r="RV171"/>
      <c r="RW171"/>
      <c r="RX171"/>
      <c r="RY171"/>
      <c r="RZ171"/>
      <c r="SA171"/>
      <c r="SB171"/>
      <c r="SC171"/>
      <c r="SD171"/>
      <c r="SE171"/>
      <c r="SF171"/>
      <c r="SG171"/>
      <c r="SH171"/>
      <c r="SI171"/>
      <c r="SJ171"/>
      <c r="SK171"/>
      <c r="SL171"/>
      <c r="SM171"/>
      <c r="SN171"/>
      <c r="SO171"/>
      <c r="SP171"/>
      <c r="SQ171"/>
      <c r="SR171"/>
      <c r="SS171"/>
      <c r="ST171" s="15"/>
    </row>
    <row r="172" spans="1:514" x14ac:dyDescent="0.3">
      <c r="A172" s="46" t="str">
        <f>A$27</f>
        <v>Jumlah</v>
      </c>
      <c r="B172" s="93"/>
      <c r="C172" s="94">
        <f t="shared" si="568"/>
        <v>7.5108153970293579E-2</v>
      </c>
      <c r="D172" s="94">
        <f t="shared" si="568"/>
        <v>0.66089232086903316</v>
      </c>
      <c r="E172" s="94">
        <f t="shared" si="568"/>
        <v>0.14105255309575515</v>
      </c>
      <c r="F172" s="94">
        <f t="shared" si="568"/>
        <v>8.3784174214884821E-2</v>
      </c>
      <c r="G172" s="94">
        <f t="shared" si="568"/>
        <v>0.81844885624544617</v>
      </c>
      <c r="H172" s="94">
        <f t="shared" si="568"/>
        <v>0.37418286720001248</v>
      </c>
      <c r="I172" s="94">
        <f t="shared" si="568"/>
        <v>0.11407182074645306</v>
      </c>
      <c r="J172" s="94">
        <f t="shared" si="568"/>
        <v>-1.0956381828602146</v>
      </c>
      <c r="K172" s="94">
        <f t="shared" si="568"/>
        <v>-2.1372577813814631</v>
      </c>
      <c r="L172" s="94">
        <f t="shared" si="568"/>
        <v>1.0573929655920855</v>
      </c>
      <c r="M172" s="94">
        <f t="shared" si="568"/>
        <v>-0.17669773532992261</v>
      </c>
      <c r="N172" s="94">
        <f t="shared" si="568"/>
        <v>-0.39674239177025505</v>
      </c>
      <c r="O172" s="94">
        <f t="shared" si="568"/>
        <v>-0.85254806393296745</v>
      </c>
      <c r="P172" s="94">
        <f t="shared" si="568"/>
        <v>0.64472661261576469</v>
      </c>
      <c r="Q172" s="95">
        <f t="shared" si="568"/>
        <v>1.4881978128160389</v>
      </c>
      <c r="R172" s="95">
        <f t="shared" si="568"/>
        <v>0.48411061466855365</v>
      </c>
      <c r="S172" s="96">
        <f t="shared" si="568"/>
        <v>0.54520576486705163</v>
      </c>
      <c r="T172" s="96">
        <f t="shared" si="568"/>
        <v>0.65791611012668838</v>
      </c>
      <c r="U172" s="96">
        <f t="shared" si="568"/>
        <v>0.92372345261884092</v>
      </c>
      <c r="V172" s="96">
        <f t="shared" si="583"/>
        <v>0.57277830829727261</v>
      </c>
      <c r="W172" s="96">
        <f t="shared" si="583"/>
        <v>-100</v>
      </c>
      <c r="X172" s="96">
        <f t="shared" si="583"/>
        <v>0</v>
      </c>
      <c r="Y172" s="96">
        <f t="shared" si="583"/>
        <v>0</v>
      </c>
      <c r="Z172" s="15"/>
      <c r="AA172" s="93"/>
      <c r="AB172" s="94">
        <f t="shared" si="569"/>
        <v>0.21213093038319197</v>
      </c>
      <c r="AC172" s="94">
        <f t="shared" si="569"/>
        <v>0.77728384797752792</v>
      </c>
      <c r="AD172" s="94">
        <f t="shared" si="569"/>
        <v>0.33572214715684723</v>
      </c>
      <c r="AE172" s="94">
        <f t="shared" si="569"/>
        <v>-8.6159077319847288E-2</v>
      </c>
      <c r="AF172" s="94">
        <f t="shared" si="569"/>
        <v>1.2170730546658959</v>
      </c>
      <c r="AG172" s="94">
        <f t="shared" si="569"/>
        <v>0.53658580600184358</v>
      </c>
      <c r="AH172" s="94">
        <f t="shared" si="569"/>
        <v>-0.77122559068879548</v>
      </c>
      <c r="AI172" s="94">
        <f t="shared" si="569"/>
        <v>-0.92041055023270868</v>
      </c>
      <c r="AJ172" s="94">
        <f t="shared" si="569"/>
        <v>-1.1150412374997476</v>
      </c>
      <c r="AK172" s="94">
        <f t="shared" si="569"/>
        <v>0.53241989165027093</v>
      </c>
      <c r="AL172" s="94">
        <f t="shared" si="569"/>
        <v>-0.17548624818037872</v>
      </c>
      <c r="AM172" s="94">
        <f t="shared" si="569"/>
        <v>-0.14960224684177348</v>
      </c>
      <c r="AN172" s="94">
        <f t="shared" si="569"/>
        <v>9.1108021918295812E-2</v>
      </c>
      <c r="AO172" s="94">
        <f t="shared" si="569"/>
        <v>0.533700598663156</v>
      </c>
      <c r="AP172" s="95">
        <f t="shared" si="569"/>
        <v>1.6663751401616134</v>
      </c>
      <c r="AQ172" s="95">
        <f t="shared" si="569"/>
        <v>0.33186957459363509</v>
      </c>
      <c r="AR172" s="96">
        <f t="shared" si="569"/>
        <v>1.268761806953389</v>
      </c>
      <c r="AS172" s="96">
        <f t="shared" si="569"/>
        <v>0.63627564169843609</v>
      </c>
      <c r="AT172" s="96">
        <f t="shared" si="569"/>
        <v>1.0752005339847548</v>
      </c>
      <c r="AU172" s="96">
        <f t="shared" si="584"/>
        <v>0.69624284759748356</v>
      </c>
      <c r="AV172" s="96">
        <f t="shared" si="584"/>
        <v>-100</v>
      </c>
      <c r="AW172" s="96">
        <f t="shared" si="584"/>
        <v>0</v>
      </c>
      <c r="AX172" s="96">
        <f t="shared" si="584"/>
        <v>0</v>
      </c>
      <c r="AY172" s="15"/>
      <c r="AZ172" s="93"/>
      <c r="BA172" s="94">
        <f t="shared" si="570"/>
        <v>9.1953010986745021E-2</v>
      </c>
      <c r="BB172" s="94">
        <f t="shared" si="570"/>
        <v>0.70319429891851915</v>
      </c>
      <c r="BC172" s="94">
        <f t="shared" si="570"/>
        <v>-1.3177656267293614E-4</v>
      </c>
      <c r="BD172" s="94">
        <f t="shared" si="570"/>
        <v>0.29666708395965635</v>
      </c>
      <c r="BE172" s="94">
        <f t="shared" si="570"/>
        <v>0.73569186680966236</v>
      </c>
      <c r="BF172" s="94">
        <f t="shared" si="570"/>
        <v>0.5165670760224117</v>
      </c>
      <c r="BG172" s="94">
        <f t="shared" si="570"/>
        <v>0.2413482581217874</v>
      </c>
      <c r="BH172" s="94">
        <f t="shared" si="570"/>
        <v>-1.1421831849835251</v>
      </c>
      <c r="BI172" s="94">
        <f t="shared" si="570"/>
        <v>-2.5375480644405868</v>
      </c>
      <c r="BJ172" s="94">
        <f t="shared" si="570"/>
        <v>1.2917894045093803</v>
      </c>
      <c r="BK172" s="94">
        <f t="shared" si="570"/>
        <v>2.1543891747732857E-2</v>
      </c>
      <c r="BL172" s="94">
        <f t="shared" si="570"/>
        <v>-0.48128955137926033</v>
      </c>
      <c r="BM172" s="94">
        <f t="shared" si="570"/>
        <v>-1.1133892432779291</v>
      </c>
      <c r="BN172" s="94">
        <f t="shared" si="570"/>
        <v>0.8227203961470142</v>
      </c>
      <c r="BO172" s="95">
        <f t="shared" si="570"/>
        <v>1.4156543348853301</v>
      </c>
      <c r="BP172" s="95">
        <f t="shared" si="570"/>
        <v>0.6103103248587427</v>
      </c>
      <c r="BQ172" s="96">
        <f t="shared" si="570"/>
        <v>0.37493389958576095</v>
      </c>
      <c r="BR172" s="96">
        <f t="shared" si="570"/>
        <v>0.77109656482381439</v>
      </c>
      <c r="BS172" s="96">
        <f t="shared" si="570"/>
        <v>0.97150295012045085</v>
      </c>
      <c r="BT172" s="96">
        <f t="shared" si="585"/>
        <v>0.67393946233980095</v>
      </c>
      <c r="BU172" s="96">
        <f t="shared" si="585"/>
        <v>-100</v>
      </c>
      <c r="BV172" s="96">
        <f t="shared" si="585"/>
        <v>0</v>
      </c>
      <c r="BW172" s="96">
        <f t="shared" si="585"/>
        <v>0</v>
      </c>
      <c r="BX172" s="15"/>
      <c r="BY172" s="93"/>
      <c r="BZ172" s="94">
        <f t="shared" si="586"/>
        <v>-0.24894058063968938</v>
      </c>
      <c r="CA172" s="94">
        <f t="shared" si="586"/>
        <v>0.25491272791706709</v>
      </c>
      <c r="CB172" s="94">
        <f t="shared" si="586"/>
        <v>0.44378180494599739</v>
      </c>
      <c r="CC172" s="94">
        <f t="shared" si="586"/>
        <v>-0.59304375701234591</v>
      </c>
      <c r="CD172" s="94">
        <f t="shared" si="586"/>
        <v>0.478106641616316</v>
      </c>
      <c r="CE172" s="94">
        <f t="shared" si="586"/>
        <v>-0.59051615874079477</v>
      </c>
      <c r="CF172" s="94">
        <f t="shared" si="586"/>
        <v>1.1559385289155788</v>
      </c>
      <c r="CG172" s="94">
        <f t="shared" si="586"/>
        <v>-1.1965874232131246</v>
      </c>
      <c r="CH172" s="94">
        <f t="shared" si="586"/>
        <v>-2.1264325440296661</v>
      </c>
      <c r="CI172" s="94">
        <f t="shared" si="586"/>
        <v>0.93111523066671253</v>
      </c>
      <c r="CJ172" s="94">
        <f t="shared" si="586"/>
        <v>-1.1085944504522383</v>
      </c>
      <c r="CK172" s="94">
        <f t="shared" si="586"/>
        <v>-0.45439311069238597</v>
      </c>
      <c r="CL172" s="94">
        <f t="shared" si="586"/>
        <v>-1.3723805259889366</v>
      </c>
      <c r="CM172" s="94">
        <f t="shared" si="586"/>
        <v>8.2368402748445035E-3</v>
      </c>
      <c r="CN172" s="95">
        <f t="shared" si="586"/>
        <v>1.4975172547591287</v>
      </c>
      <c r="CO172" s="95">
        <f t="shared" si="586"/>
        <v>0.1693255649144465</v>
      </c>
      <c r="CP172" s="96">
        <f t="shared" si="586"/>
        <v>-1.4401647548478724E-2</v>
      </c>
      <c r="CQ172" s="96">
        <f t="shared" si="586"/>
        <v>0.15312956868054339</v>
      </c>
      <c r="CR172" s="96">
        <f t="shared" si="586"/>
        <v>0.39783375654480757</v>
      </c>
      <c r="CS172" s="96">
        <f t="shared" si="586"/>
        <v>-0.1625854670437632</v>
      </c>
      <c r="CT172" s="96">
        <f t="shared" si="586"/>
        <v>-100</v>
      </c>
      <c r="CU172" s="96">
        <f t="shared" si="586"/>
        <v>0</v>
      </c>
      <c r="CV172" s="96">
        <f t="shared" si="586"/>
        <v>0</v>
      </c>
      <c r="CW172" s="15"/>
      <c r="CX172" s="93"/>
      <c r="CY172" s="94">
        <f t="shared" si="571"/>
        <v>9.9981501486468005E-2</v>
      </c>
      <c r="CZ172" s="94">
        <f t="shared" si="571"/>
        <v>0.74694882987766942</v>
      </c>
      <c r="DA172" s="94">
        <f t="shared" si="571"/>
        <v>0.10771877804989227</v>
      </c>
      <c r="DB172" s="94">
        <f t="shared" si="571"/>
        <v>5.0859402871772375E-2</v>
      </c>
      <c r="DC172" s="94">
        <f t="shared" si="571"/>
        <v>0.63034080157704508</v>
      </c>
      <c r="DD172" s="94">
        <f t="shared" si="571"/>
        <v>0.56518862295440453</v>
      </c>
      <c r="DE172" s="94">
        <f t="shared" si="571"/>
        <v>0.17193899296323867</v>
      </c>
      <c r="DF172" s="94">
        <f t="shared" si="571"/>
        <v>-0.74321902145388918</v>
      </c>
      <c r="DG172" s="94">
        <f t="shared" si="571"/>
        <v>-2.2216873367369216</v>
      </c>
      <c r="DH172" s="94">
        <f t="shared" si="571"/>
        <v>0.95977339924746552</v>
      </c>
      <c r="DI172" s="94">
        <f t="shared" si="571"/>
        <v>-0.13927823486362678</v>
      </c>
      <c r="DJ172" s="94">
        <f t="shared" si="571"/>
        <v>-0.4285005451502677</v>
      </c>
      <c r="DK172" s="94">
        <f t="shared" si="571"/>
        <v>-0.87318047985632807</v>
      </c>
      <c r="DL172" s="94">
        <f t="shared" si="571"/>
        <v>0.70769507829850919</v>
      </c>
      <c r="DM172" s="95">
        <f t="shared" si="571"/>
        <v>1.4032328975675634</v>
      </c>
      <c r="DN172" s="95">
        <f t="shared" si="571"/>
        <v>0.4864820246527124</v>
      </c>
      <c r="DO172" s="96">
        <f t="shared" si="571"/>
        <v>0.47383793226205562</v>
      </c>
      <c r="DP172" s="96">
        <f t="shared" si="571"/>
        <v>0.6733850517987694</v>
      </c>
      <c r="DQ172" s="96">
        <f t="shared" si="571"/>
        <v>0.93120471051326703</v>
      </c>
      <c r="DR172" s="96">
        <f t="shared" si="587"/>
        <v>0.58315979958838415</v>
      </c>
      <c r="DS172" s="96">
        <f t="shared" si="587"/>
        <v>-100</v>
      </c>
      <c r="DT172" s="96">
        <f t="shared" si="587"/>
        <v>0</v>
      </c>
      <c r="DU172" s="96">
        <f t="shared" si="587"/>
        <v>0</v>
      </c>
      <c r="DV172" s="15"/>
      <c r="DW172" s="93"/>
      <c r="DX172" s="94">
        <f t="shared" si="572"/>
        <v>0.20659827287634602</v>
      </c>
      <c r="DY172" s="94">
        <f t="shared" si="572"/>
        <v>0.83833122397951598</v>
      </c>
      <c r="DZ172" s="94">
        <f t="shared" si="572"/>
        <v>0.47374481077857578</v>
      </c>
      <c r="EA172" s="94">
        <f t="shared" si="572"/>
        <v>-5.8576464153614616E-2</v>
      </c>
      <c r="EB172" s="94">
        <f t="shared" si="572"/>
        <v>0.83456463536659697</v>
      </c>
      <c r="EC172" s="94">
        <f t="shared" si="572"/>
        <v>0.67922220791836185</v>
      </c>
      <c r="ED172" s="94">
        <f t="shared" si="572"/>
        <v>-0.59520782386613957</v>
      </c>
      <c r="EE172" s="94">
        <f t="shared" si="572"/>
        <v>-0.66245429669532507</v>
      </c>
      <c r="EF172" s="94">
        <f t="shared" si="572"/>
        <v>-0.97122189239404744</v>
      </c>
      <c r="EG172" s="94">
        <f t="shared" si="572"/>
        <v>0.46617806793658456</v>
      </c>
      <c r="EH172" s="94">
        <f t="shared" si="572"/>
        <v>-0.17013552174318658</v>
      </c>
      <c r="EI172" s="94">
        <f t="shared" si="572"/>
        <v>-0.21274788486724816</v>
      </c>
      <c r="EJ172" s="94">
        <f t="shared" si="572"/>
        <v>4.2313661522386248E-2</v>
      </c>
      <c r="EK172" s="94">
        <f t="shared" si="572"/>
        <v>0.5812575841747547</v>
      </c>
      <c r="EL172" s="95">
        <f t="shared" si="572"/>
        <v>1.6583473873331478</v>
      </c>
      <c r="EM172" s="95">
        <f t="shared" si="572"/>
        <v>0.2441765560510234</v>
      </c>
      <c r="EN172" s="96">
        <f t="shared" si="572"/>
        <v>1.082290778834305</v>
      </c>
      <c r="EO172" s="96">
        <f t="shared" si="572"/>
        <v>0.70301119308027182</v>
      </c>
      <c r="EP172" s="96">
        <f t="shared" si="572"/>
        <v>1.0810077837301701</v>
      </c>
      <c r="EQ172" s="96">
        <f t="shared" si="588"/>
        <v>0.67867668131840198</v>
      </c>
      <c r="ER172" s="96">
        <f t="shared" si="588"/>
        <v>-100</v>
      </c>
      <c r="ES172" s="96">
        <f t="shared" si="588"/>
        <v>0</v>
      </c>
      <c r="ET172" s="96">
        <f t="shared" si="588"/>
        <v>0</v>
      </c>
      <c r="EU172" s="15"/>
      <c r="EV172" s="93"/>
      <c r="EW172" s="94">
        <f t="shared" si="573"/>
        <v>0.13262694563282995</v>
      </c>
      <c r="EX172" s="94">
        <f t="shared" si="573"/>
        <v>0.80006843187090393</v>
      </c>
      <c r="EY172" s="94">
        <f t="shared" si="573"/>
        <v>-9.6034884354956329E-2</v>
      </c>
      <c r="EZ172" s="94">
        <f t="shared" si="573"/>
        <v>0.16640652235158093</v>
      </c>
      <c r="FA172" s="94">
        <f t="shared" si="573"/>
        <v>0.6262061889255266</v>
      </c>
      <c r="FB172" s="94">
        <f t="shared" si="573"/>
        <v>0.79287754393859711</v>
      </c>
      <c r="FC172" s="94">
        <f t="shared" si="573"/>
        <v>0.24322767551860913</v>
      </c>
      <c r="FD172" s="94">
        <f t="shared" si="573"/>
        <v>-0.75697318664877944</v>
      </c>
      <c r="FE172" s="94">
        <f t="shared" si="573"/>
        <v>-2.689636669354678</v>
      </c>
      <c r="FF172" s="94">
        <f t="shared" si="573"/>
        <v>1.174121875523304</v>
      </c>
      <c r="FG172" s="94">
        <f t="shared" si="573"/>
        <v>5.2628681955702028E-2</v>
      </c>
      <c r="FH172" s="94">
        <f t="shared" si="573"/>
        <v>-0.49877328679994726</v>
      </c>
      <c r="FI172" s="94">
        <f t="shared" si="573"/>
        <v>-1.1209638791690124</v>
      </c>
      <c r="FJ172" s="94">
        <f t="shared" si="573"/>
        <v>0.8880515153459223</v>
      </c>
      <c r="FK172" s="95">
        <f t="shared" si="573"/>
        <v>1.300331067615268</v>
      </c>
      <c r="FL172" s="95">
        <f t="shared" si="573"/>
        <v>0.63246098064184686</v>
      </c>
      <c r="FM172" s="96">
        <f t="shared" si="573"/>
        <v>0.32583219794419804</v>
      </c>
      <c r="FN172" s="96">
        <f t="shared" si="573"/>
        <v>0.77006420561007705</v>
      </c>
      <c r="FO172" s="96">
        <f t="shared" si="573"/>
        <v>0.99208610558652044</v>
      </c>
      <c r="FP172" s="96">
        <f t="shared" si="589"/>
        <v>0.68335589138950326</v>
      </c>
      <c r="FQ172" s="96">
        <f t="shared" si="589"/>
        <v>-100</v>
      </c>
      <c r="FR172" s="96">
        <f t="shared" si="589"/>
        <v>0</v>
      </c>
      <c r="FS172" s="96">
        <f t="shared" si="589"/>
        <v>0</v>
      </c>
      <c r="FT172" s="15"/>
      <c r="FU172" s="93"/>
      <c r="FV172" s="94">
        <f t="shared" si="574"/>
        <v>-0.24718004899997315</v>
      </c>
      <c r="FW172" s="94">
        <f t="shared" si="574"/>
        <v>0.3298436566566032</v>
      </c>
      <c r="FX172" s="94">
        <f t="shared" si="574"/>
        <v>0.39810550431236269</v>
      </c>
      <c r="FY172" s="94">
        <f t="shared" si="574"/>
        <v>-0.29138308875115149</v>
      </c>
      <c r="FZ172" s="94">
        <f t="shared" si="574"/>
        <v>0.27328424372166094</v>
      </c>
      <c r="GA172" s="94">
        <f t="shared" si="574"/>
        <v>-0.72610871737370797</v>
      </c>
      <c r="GB172" s="94">
        <f t="shared" si="574"/>
        <v>1.2713767175381419</v>
      </c>
      <c r="GC172" s="94">
        <f t="shared" si="574"/>
        <v>-0.82675030108210201</v>
      </c>
      <c r="GD172" s="94">
        <f t="shared" si="574"/>
        <v>-2.3018580105221065</v>
      </c>
      <c r="GE172" s="94">
        <f t="shared" si="574"/>
        <v>0.86655836621025717</v>
      </c>
      <c r="GF172" s="94">
        <f t="shared" si="574"/>
        <v>-0.99614848355167318</v>
      </c>
      <c r="GG172" s="94">
        <f t="shared" si="574"/>
        <v>-0.49620687122883256</v>
      </c>
      <c r="GH172" s="94">
        <f t="shared" si="574"/>
        <v>-1.4081349148887923</v>
      </c>
      <c r="GI172" s="94">
        <f t="shared" si="574"/>
        <v>7.8836404984139463E-2</v>
      </c>
      <c r="GJ172" s="95">
        <f t="shared" si="574"/>
        <v>1.4131087255794927</v>
      </c>
      <c r="GK172" s="95">
        <f t="shared" si="574"/>
        <v>0.244139941201027</v>
      </c>
      <c r="GL172" s="96">
        <f t="shared" si="574"/>
        <v>2.2259020491333104E-2</v>
      </c>
      <c r="GM172" s="96">
        <f t="shared" si="574"/>
        <v>0.14218393405347474</v>
      </c>
      <c r="GN172" s="96">
        <f t="shared" si="574"/>
        <v>0.33742821863191885</v>
      </c>
      <c r="GO172" s="96">
        <f t="shared" si="590"/>
        <v>-0.10249120345615648</v>
      </c>
      <c r="GP172" s="96">
        <f t="shared" si="590"/>
        <v>-100</v>
      </c>
      <c r="GQ172" s="96">
        <f t="shared" si="590"/>
        <v>0</v>
      </c>
      <c r="GR172" s="96">
        <f t="shared" si="590"/>
        <v>0</v>
      </c>
      <c r="GS172" s="15"/>
      <c r="GT172" s="93"/>
      <c r="GU172" s="94">
        <f t="shared" si="575"/>
        <v>-0.94136260259072291</v>
      </c>
      <c r="GV172" s="94">
        <f t="shared" si="575"/>
        <v>-2.8928507257082403</v>
      </c>
      <c r="GW172" s="94">
        <f t="shared" si="575"/>
        <v>1.5691817434210442</v>
      </c>
      <c r="GX172" s="94">
        <f t="shared" si="575"/>
        <v>1.4740933035782167</v>
      </c>
      <c r="GY172" s="94">
        <f t="shared" si="575"/>
        <v>8.6502498429131371</v>
      </c>
      <c r="GZ172" s="94">
        <f t="shared" si="575"/>
        <v>-6.9912609238451884</v>
      </c>
      <c r="HA172" s="94">
        <f t="shared" si="575"/>
        <v>-2.2986577181208001</v>
      </c>
      <c r="HB172" s="94">
        <f t="shared" si="575"/>
        <v>-16.161065147336629</v>
      </c>
      <c r="HC172" s="94">
        <f t="shared" si="575"/>
        <v>2.1357222898316763</v>
      </c>
      <c r="HD172" s="94">
        <f t="shared" si="575"/>
        <v>5.787142174587534</v>
      </c>
      <c r="HE172" s="94">
        <f t="shared" si="575"/>
        <v>-1.9069710385743455</v>
      </c>
      <c r="HF172" s="94">
        <f t="shared" si="575"/>
        <v>1.0982139811962055</v>
      </c>
      <c r="HG172" s="94">
        <f t="shared" si="575"/>
        <v>0.10401790232437147</v>
      </c>
      <c r="HH172" s="94">
        <f t="shared" si="575"/>
        <v>-2.2461370823246618</v>
      </c>
      <c r="HI172" s="95">
        <f t="shared" si="575"/>
        <v>5.5067800505630871</v>
      </c>
      <c r="HJ172" s="95">
        <f t="shared" si="575"/>
        <v>0.3763124646015692</v>
      </c>
      <c r="HK172" s="96">
        <f t="shared" si="575"/>
        <v>3.7929631337655589</v>
      </c>
      <c r="HL172" s="96">
        <f t="shared" si="575"/>
        <v>-2.3522524123653632E-2</v>
      </c>
      <c r="HM172" s="96">
        <f t="shared" si="575"/>
        <v>0.59186138313613856</v>
      </c>
      <c r="HN172" s="96">
        <f t="shared" si="591"/>
        <v>0.11071088864980094</v>
      </c>
      <c r="HO172" s="96">
        <f t="shared" si="591"/>
        <v>-100</v>
      </c>
      <c r="HP172" s="96">
        <f t="shared" si="591"/>
        <v>0</v>
      </c>
      <c r="HQ172" s="96">
        <f t="shared" si="591"/>
        <v>0</v>
      </c>
      <c r="HR172" s="15"/>
      <c r="HS172" s="93"/>
      <c r="HT172" s="94">
        <f t="shared" si="576"/>
        <v>0.43176866706278183</v>
      </c>
      <c r="HU172" s="94">
        <f t="shared" si="576"/>
        <v>-1.6407667429202522</v>
      </c>
      <c r="HV172" s="94">
        <f t="shared" si="576"/>
        <v>-5.2690672868714428</v>
      </c>
      <c r="HW172" s="94">
        <f t="shared" si="576"/>
        <v>-1.274128005418218</v>
      </c>
      <c r="HX172" s="94">
        <f t="shared" si="576"/>
        <v>17.894353213566006</v>
      </c>
      <c r="HY172" s="94">
        <f t="shared" si="576"/>
        <v>-4.7824268543269159</v>
      </c>
      <c r="HZ172" s="94">
        <f t="shared" si="576"/>
        <v>-7.7115520501117256</v>
      </c>
      <c r="IA172" s="94">
        <f t="shared" si="576"/>
        <v>-11.875840662183135</v>
      </c>
      <c r="IB172" s="94">
        <f t="shared" si="576"/>
        <v>-8.0002817827454997</v>
      </c>
      <c r="IC172" s="94">
        <f t="shared" si="576"/>
        <v>3.9459914750248792</v>
      </c>
      <c r="ID172" s="94">
        <f t="shared" si="576"/>
        <v>-0.44198895027623974</v>
      </c>
      <c r="IE172" s="94">
        <f t="shared" si="576"/>
        <v>3.0040695523492422</v>
      </c>
      <c r="IF172" s="94">
        <f t="shared" si="576"/>
        <v>2.4519311352153794</v>
      </c>
      <c r="IG172" s="94">
        <f t="shared" si="576"/>
        <v>-1.7131371678313467</v>
      </c>
      <c r="IH172" s="95">
        <f t="shared" si="576"/>
        <v>2.0545013554001956</v>
      </c>
      <c r="II172" s="95">
        <f t="shared" si="576"/>
        <v>4.5551982851018247</v>
      </c>
      <c r="IJ172" s="96">
        <f t="shared" si="576"/>
        <v>9.878991821362515</v>
      </c>
      <c r="IK172" s="96">
        <f t="shared" si="576"/>
        <v>-2.1985153936640578</v>
      </c>
      <c r="IL172" s="96">
        <f t="shared" si="576"/>
        <v>0.82120194102277555</v>
      </c>
      <c r="IM172" s="96">
        <f t="shared" si="592"/>
        <v>1.4665350281788614</v>
      </c>
      <c r="IN172" s="96">
        <f t="shared" si="592"/>
        <v>-100</v>
      </c>
      <c r="IO172" s="96">
        <f t="shared" si="592"/>
        <v>0</v>
      </c>
      <c r="IP172" s="96">
        <f t="shared" si="592"/>
        <v>0</v>
      </c>
      <c r="IQ172" s="15"/>
      <c r="IR172" s="93"/>
      <c r="IS172" s="94">
        <f t="shared" si="577"/>
        <v>-1.8206006706516953</v>
      </c>
      <c r="IT172" s="94">
        <f t="shared" si="577"/>
        <v>-3.9426057579863727</v>
      </c>
      <c r="IU172" s="94">
        <f t="shared" si="577"/>
        <v>4.8261802160428191</v>
      </c>
      <c r="IV172" s="94">
        <f t="shared" si="577"/>
        <v>6.5442010083599955</v>
      </c>
      <c r="IW172" s="94">
        <f t="shared" si="577"/>
        <v>5.6724888185270661</v>
      </c>
      <c r="IX172" s="94">
        <f t="shared" si="577"/>
        <v>-11.347523536635284</v>
      </c>
      <c r="IY172" s="94">
        <f t="shared" si="577"/>
        <v>0.14959968233154708</v>
      </c>
      <c r="IZ172" s="94">
        <f t="shared" si="577"/>
        <v>-19.964776719440113</v>
      </c>
      <c r="JA172" s="94">
        <f t="shared" si="577"/>
        <v>6.677496284519413</v>
      </c>
      <c r="JB172" s="94">
        <f t="shared" si="577"/>
        <v>7.7952373238295847</v>
      </c>
      <c r="JC172" s="94">
        <f t="shared" si="577"/>
        <v>-1.5909751234809089</v>
      </c>
      <c r="JD172" s="94">
        <f t="shared" si="577"/>
        <v>0.44082463731229815</v>
      </c>
      <c r="JE172" s="94">
        <f t="shared" si="577"/>
        <v>-0.71763060268806855</v>
      </c>
      <c r="JF172" s="94">
        <f t="shared" si="577"/>
        <v>-2.5768249106687069</v>
      </c>
      <c r="JG172" s="95">
        <f t="shared" si="577"/>
        <v>7.6299960178567661</v>
      </c>
      <c r="JH172" s="95">
        <f t="shared" si="577"/>
        <v>-0.51311010934016466</v>
      </c>
      <c r="JI172" s="96">
        <f t="shared" si="577"/>
        <v>2.8939127030729983</v>
      </c>
      <c r="JJ172" s="96">
        <f t="shared" si="577"/>
        <v>0.82273604915490406</v>
      </c>
      <c r="JK172" s="96">
        <f t="shared" si="577"/>
        <v>-5.7546084036153022E-2</v>
      </c>
      <c r="JL172" s="96">
        <f t="shared" si="593"/>
        <v>0.19822353951728378</v>
      </c>
      <c r="JM172" s="96">
        <f t="shared" si="593"/>
        <v>-100</v>
      </c>
      <c r="JN172" s="96">
        <f t="shared" si="593"/>
        <v>0</v>
      </c>
      <c r="JO172" s="96">
        <f t="shared" si="593"/>
        <v>0</v>
      </c>
      <c r="JP172" s="15"/>
      <c r="JQ172" s="93"/>
      <c r="JR172" s="94">
        <f t="shared" si="578"/>
        <v>-0.29505544186931854</v>
      </c>
      <c r="JS172" s="94">
        <f t="shared" si="578"/>
        <v>-1.7087489857286031</v>
      </c>
      <c r="JT172" s="94">
        <f t="shared" si="578"/>
        <v>1.6656145292089475</v>
      </c>
      <c r="JU172" s="94">
        <f t="shared" si="578"/>
        <v>-8.5618074130684008</v>
      </c>
      <c r="JV172" s="94">
        <f t="shared" si="578"/>
        <v>6.3781440175516568</v>
      </c>
      <c r="JW172" s="94">
        <f t="shared" si="578"/>
        <v>3.0911635444032415</v>
      </c>
      <c r="JX172" s="94">
        <f t="shared" si="578"/>
        <v>-1.862436886729546</v>
      </c>
      <c r="JY172" s="94">
        <f t="shared" si="578"/>
        <v>-11.175556957724609</v>
      </c>
      <c r="JZ172" s="94">
        <f t="shared" si="578"/>
        <v>3.1583836507199203</v>
      </c>
      <c r="KA172" s="94">
        <f t="shared" si="578"/>
        <v>2.772995735890027</v>
      </c>
      <c r="KB172" s="94">
        <f t="shared" si="578"/>
        <v>-4.2572930625708665</v>
      </c>
      <c r="KC172" s="94">
        <f t="shared" si="578"/>
        <v>0.75635228251507147</v>
      </c>
      <c r="KD172" s="94">
        <f t="shared" si="578"/>
        <v>-0.34995859268559526</v>
      </c>
      <c r="KE172" s="94">
        <f t="shared" si="578"/>
        <v>-1.9891694815291405</v>
      </c>
      <c r="KF172" s="95">
        <f t="shared" si="578"/>
        <v>3.9359956236323823</v>
      </c>
      <c r="KG172" s="95">
        <f t="shared" si="578"/>
        <v>-1.9395247243348512</v>
      </c>
      <c r="KH172" s="96">
        <f t="shared" si="578"/>
        <v>-1.0707959851859794</v>
      </c>
      <c r="KI172" s="96">
        <f t="shared" si="578"/>
        <v>0.47201801264140641</v>
      </c>
      <c r="KJ172" s="96">
        <f t="shared" si="578"/>
        <v>2.1519021519021519</v>
      </c>
      <c r="KK172" s="96">
        <f t="shared" si="594"/>
        <v>-1.8766189142041534</v>
      </c>
      <c r="KL172" s="96">
        <f t="shared" si="594"/>
        <v>-100</v>
      </c>
      <c r="KM172" s="96">
        <f t="shared" si="594"/>
        <v>0</v>
      </c>
      <c r="KN172" s="96">
        <f t="shared" si="594"/>
        <v>0</v>
      </c>
      <c r="KO172" s="15"/>
      <c r="KP172" s="93"/>
      <c r="KQ172" s="94">
        <f t="shared" si="579"/>
        <v>-4.7255353281718593</v>
      </c>
      <c r="KR172" s="94">
        <f t="shared" si="579"/>
        <v>-21.373403126029501</v>
      </c>
      <c r="KS172" s="94">
        <f t="shared" si="579"/>
        <v>10.074487895716944</v>
      </c>
      <c r="KT172" s="94">
        <f t="shared" si="579"/>
        <v>-0.74437489426493197</v>
      </c>
      <c r="KU172" s="94">
        <f t="shared" si="579"/>
        <v>15.689449463098693</v>
      </c>
      <c r="KV172" s="94">
        <f t="shared" si="579"/>
        <v>3.5027624309392325</v>
      </c>
      <c r="KW172" s="94">
        <f t="shared" si="579"/>
        <v>-10.184690936265618</v>
      </c>
      <c r="KX172" s="94">
        <f t="shared" si="579"/>
        <v>-13.332540908910817</v>
      </c>
      <c r="KY172" s="94">
        <f t="shared" si="579"/>
        <v>-37.491999634268993</v>
      </c>
      <c r="KZ172" s="94">
        <f t="shared" si="579"/>
        <v>53.79945878739121</v>
      </c>
      <c r="LA172" s="94">
        <f t="shared" si="579"/>
        <v>-20.514527557182937</v>
      </c>
      <c r="LB172" s="94">
        <f t="shared" si="579"/>
        <v>4.0023930601256419</v>
      </c>
      <c r="LC172" s="94">
        <f t="shared" si="579"/>
        <v>-6.9374137137597769</v>
      </c>
      <c r="LD172" s="94">
        <f t="shared" si="579"/>
        <v>-7.0466065026579265</v>
      </c>
      <c r="LE172" s="95">
        <f t="shared" si="579"/>
        <v>38.914749301768857</v>
      </c>
      <c r="LF172" s="95">
        <f t="shared" si="579"/>
        <v>23.681187170895157</v>
      </c>
      <c r="LG172" s="96">
        <f t="shared" si="579"/>
        <v>13.805782405077993</v>
      </c>
      <c r="LH172" s="96">
        <f t="shared" si="579"/>
        <v>3.815807373146507</v>
      </c>
      <c r="LI172" s="96">
        <f t="shared" si="579"/>
        <v>1.1793225447159772</v>
      </c>
      <c r="LJ172" s="96">
        <f t="shared" si="595"/>
        <v>2.6743508385676407</v>
      </c>
      <c r="LK172" s="96">
        <f t="shared" si="595"/>
        <v>-100</v>
      </c>
      <c r="LL172" s="96">
        <f t="shared" si="595"/>
        <v>0</v>
      </c>
      <c r="LM172" s="96">
        <f t="shared" si="595"/>
        <v>0</v>
      </c>
      <c r="LN172" s="15"/>
      <c r="LO172" s="93"/>
      <c r="LP172" s="94">
        <f t="shared" si="580"/>
        <v>1.6709102482495242</v>
      </c>
      <c r="LQ172" s="94">
        <f t="shared" si="580"/>
        <v>-26.32649866958835</v>
      </c>
      <c r="LR172" s="94">
        <f t="shared" si="580"/>
        <v>13.469301041002769</v>
      </c>
      <c r="LS172" s="94">
        <f t="shared" si="580"/>
        <v>-1.3293390750795719</v>
      </c>
      <c r="LT172" s="94">
        <f t="shared" si="580"/>
        <v>15.22770398481974</v>
      </c>
      <c r="LU172" s="94">
        <f t="shared" si="580"/>
        <v>-14.713874022231366</v>
      </c>
      <c r="LV172" s="94">
        <f t="shared" si="580"/>
        <v>12.859625410310871</v>
      </c>
      <c r="LW172" s="94">
        <f t="shared" si="580"/>
        <v>-6.8947818648417485</v>
      </c>
      <c r="LX172" s="94">
        <f t="shared" si="580"/>
        <v>-66.758544652701218</v>
      </c>
      <c r="LY172" s="94">
        <f t="shared" si="580"/>
        <v>63.294637921503579</v>
      </c>
      <c r="LZ172" s="94">
        <f t="shared" si="580"/>
        <v>-16.536899119837511</v>
      </c>
      <c r="MA172" s="94">
        <f t="shared" si="580"/>
        <v>7.5643885621577756</v>
      </c>
      <c r="MB172" s="94">
        <f t="shared" si="580"/>
        <v>-5.9200603318250389</v>
      </c>
      <c r="MC172" s="94">
        <f t="shared" si="580"/>
        <v>-9.3386773547094233</v>
      </c>
      <c r="MD172" s="95">
        <f t="shared" si="580"/>
        <v>31.984969053934577</v>
      </c>
      <c r="ME172" s="95">
        <f t="shared" si="580"/>
        <v>34.600569418857809</v>
      </c>
      <c r="MF172" s="96">
        <f t="shared" si="580"/>
        <v>15.329102899091707</v>
      </c>
      <c r="MG172" s="96">
        <f t="shared" si="580"/>
        <v>-8.1993742582802902</v>
      </c>
      <c r="MH172" s="96">
        <f t="shared" si="580"/>
        <v>1.6923257727112562</v>
      </c>
      <c r="MI172" s="96">
        <f t="shared" si="596"/>
        <v>-0.4391540506182845</v>
      </c>
      <c r="MJ172" s="96">
        <f t="shared" si="596"/>
        <v>-100</v>
      </c>
      <c r="MK172" s="96">
        <f t="shared" si="596"/>
        <v>0</v>
      </c>
      <c r="ML172" s="96">
        <f t="shared" si="596"/>
        <v>0</v>
      </c>
      <c r="MM172" s="15"/>
      <c r="MN172" s="93"/>
      <c r="MO172" s="94">
        <f t="shared" si="581"/>
        <v>-4.6889608054656584</v>
      </c>
      <c r="MP172" s="94">
        <f t="shared" si="581"/>
        <v>-16.351014864558966</v>
      </c>
      <c r="MQ172" s="94">
        <f t="shared" si="581"/>
        <v>4.8710084791629082</v>
      </c>
      <c r="MR172" s="94">
        <f t="shared" si="581"/>
        <v>-0.83433683124032321</v>
      </c>
      <c r="MS172" s="94">
        <f t="shared" si="581"/>
        <v>14.259692948217539</v>
      </c>
      <c r="MT172" s="94">
        <f t="shared" si="581"/>
        <v>11.903135200789494</v>
      </c>
      <c r="MU172" s="94">
        <f t="shared" si="581"/>
        <v>-20.826266874703215</v>
      </c>
      <c r="MV172" s="94">
        <f t="shared" si="581"/>
        <v>-16.8451717933339</v>
      </c>
      <c r="MW172" s="94">
        <f t="shared" si="581"/>
        <v>-6.3678516228748094</v>
      </c>
      <c r="MX172" s="94">
        <f t="shared" si="581"/>
        <v>43.831847694508632</v>
      </c>
      <c r="MY172" s="94">
        <f t="shared" si="581"/>
        <v>-19.120122417750572</v>
      </c>
      <c r="MZ172" s="94">
        <f t="shared" si="581"/>
        <v>-1.5514142465235081</v>
      </c>
      <c r="NA172" s="94">
        <f t="shared" si="581"/>
        <v>-5.4578648986259299</v>
      </c>
      <c r="NB172" s="94">
        <f t="shared" si="581"/>
        <v>-5.0309990852728914</v>
      </c>
      <c r="NC172" s="95">
        <f t="shared" si="581"/>
        <v>43.921232876712324</v>
      </c>
      <c r="ND172" s="95">
        <f t="shared" si="581"/>
        <v>13.243604997025571</v>
      </c>
      <c r="NE172" s="96">
        <f t="shared" si="581"/>
        <v>15.293190623153198</v>
      </c>
      <c r="NF172" s="96">
        <f t="shared" si="581"/>
        <v>6.4870714204351199</v>
      </c>
      <c r="NG172" s="96">
        <f t="shared" si="581"/>
        <v>4.2841097502273051</v>
      </c>
      <c r="NH172" s="96">
        <f t="shared" si="597"/>
        <v>3.7696173966560664</v>
      </c>
      <c r="NI172" s="96">
        <f t="shared" si="597"/>
        <v>-100</v>
      </c>
      <c r="NJ172" s="96">
        <f t="shared" si="597"/>
        <v>0</v>
      </c>
      <c r="NK172" s="96">
        <f t="shared" si="597"/>
        <v>0</v>
      </c>
      <c r="NL172" s="15"/>
      <c r="NM172" s="105"/>
      <c r="NN172" s="94">
        <f t="shared" si="582"/>
        <v>-41.481144934120849</v>
      </c>
      <c r="NO172" s="94">
        <f t="shared" si="582"/>
        <v>-23.913043478260864</v>
      </c>
      <c r="NP172" s="94">
        <f t="shared" si="582"/>
        <v>36.326530612244888</v>
      </c>
      <c r="NQ172" s="94">
        <f t="shared" si="582"/>
        <v>4.7155688622754433</v>
      </c>
      <c r="NR172" s="94">
        <f t="shared" si="582"/>
        <v>30.95067905646891</v>
      </c>
      <c r="NS172" s="94">
        <f t="shared" si="582"/>
        <v>63.864628820960689</v>
      </c>
      <c r="NT172" s="94">
        <f t="shared" si="582"/>
        <v>-37.44170552964691</v>
      </c>
      <c r="NU172" s="94">
        <f t="shared" si="582"/>
        <v>-31.576144834930776</v>
      </c>
      <c r="NV172" s="94">
        <f t="shared" si="582"/>
        <v>-24.669260700389106</v>
      </c>
      <c r="NW172" s="94">
        <f t="shared" si="582"/>
        <v>111.88016528925621</v>
      </c>
      <c r="NX172" s="94">
        <f t="shared" si="582"/>
        <v>-40.8581179912238</v>
      </c>
      <c r="NY172" s="94">
        <f t="shared" si="582"/>
        <v>37.922506183017312</v>
      </c>
      <c r="NZ172" s="94">
        <f t="shared" si="582"/>
        <v>-19.366407650926476</v>
      </c>
      <c r="OA172" s="94">
        <f t="shared" si="582"/>
        <v>-13.269088213491475</v>
      </c>
      <c r="OB172" s="95">
        <f t="shared" si="582"/>
        <v>25.726495726495724</v>
      </c>
      <c r="OC172" s="95">
        <f t="shared" si="582"/>
        <v>74.779061862678446</v>
      </c>
      <c r="OD172" s="96">
        <f t="shared" si="582"/>
        <v>0.2333722287047868</v>
      </c>
      <c r="OE172" s="96">
        <f t="shared" si="582"/>
        <v>28.831975164920443</v>
      </c>
      <c r="OF172" s="96">
        <f t="shared" si="582"/>
        <v>-17.620481927710841</v>
      </c>
      <c r="OG172" s="96">
        <f t="shared" si="598"/>
        <v>4.7166361974405824</v>
      </c>
      <c r="OH172" s="96">
        <f t="shared" si="598"/>
        <v>-100</v>
      </c>
      <c r="OI172" s="96">
        <f t="shared" si="598"/>
        <v>0</v>
      </c>
      <c r="OJ172" s="96">
        <f t="shared" si="598"/>
        <v>0</v>
      </c>
      <c r="OK172" s="37"/>
      <c r="OL172"/>
      <c r="OM172"/>
      <c r="ON172"/>
      <c r="OO172"/>
      <c r="OP172"/>
      <c r="OQ172"/>
      <c r="OR172"/>
      <c r="OS172"/>
      <c r="OT172"/>
      <c r="OU172"/>
      <c r="OV172"/>
      <c r="OW172"/>
      <c r="OX172"/>
      <c r="OY172"/>
      <c r="OZ172"/>
      <c r="PA172"/>
      <c r="PB172"/>
      <c r="PC172"/>
      <c r="PD172"/>
      <c r="PE172"/>
      <c r="PF172"/>
      <c r="PG172"/>
      <c r="PH172"/>
      <c r="PI172"/>
      <c r="PJ172"/>
      <c r="PK172"/>
      <c r="PL172"/>
      <c r="PM172"/>
      <c r="PN172"/>
      <c r="PO172"/>
      <c r="PP172"/>
      <c r="PQ172"/>
      <c r="PR172"/>
      <c r="PS172"/>
      <c r="PT172"/>
      <c r="PU172"/>
      <c r="PV172"/>
      <c r="PW172"/>
      <c r="PX172"/>
      <c r="PY172"/>
      <c r="PZ172"/>
      <c r="QA172"/>
      <c r="QB172"/>
      <c r="QC172"/>
      <c r="QD172"/>
      <c r="QE172"/>
      <c r="QF172"/>
      <c r="QG172"/>
      <c r="QH172"/>
      <c r="QI172"/>
      <c r="QJ172"/>
      <c r="QK172"/>
      <c r="QL172"/>
      <c r="QM172"/>
      <c r="QN172"/>
      <c r="QO172"/>
      <c r="QP172"/>
      <c r="QQ172"/>
      <c r="QR172"/>
      <c r="QS172"/>
      <c r="QT172"/>
      <c r="QU172"/>
      <c r="QV172"/>
      <c r="QW172"/>
      <c r="QX172"/>
      <c r="QY172"/>
      <c r="QZ172"/>
      <c r="RA172"/>
      <c r="RB172"/>
      <c r="RC172"/>
      <c r="RD172"/>
      <c r="RE172"/>
      <c r="RF172"/>
      <c r="RG172"/>
      <c r="RH172"/>
      <c r="RI172"/>
      <c r="RJ172"/>
      <c r="RK172"/>
      <c r="RL172"/>
      <c r="RM172"/>
      <c r="RN172"/>
      <c r="RO172"/>
      <c r="RP172"/>
      <c r="RQ172"/>
      <c r="RR172"/>
      <c r="RS172"/>
      <c r="RT172"/>
      <c r="RU172"/>
      <c r="RV172"/>
      <c r="RW172"/>
      <c r="RX172"/>
      <c r="RY172"/>
      <c r="RZ172"/>
      <c r="SA172"/>
      <c r="SB172"/>
      <c r="SC172"/>
      <c r="SD172"/>
      <c r="SE172"/>
      <c r="SF172"/>
      <c r="SG172"/>
      <c r="SH172"/>
      <c r="SI172"/>
      <c r="SJ172"/>
      <c r="SK172"/>
      <c r="SL172"/>
      <c r="SM172"/>
      <c r="SN172"/>
      <c r="SO172"/>
      <c r="SP172"/>
      <c r="SQ172"/>
      <c r="SR172"/>
      <c r="SS172"/>
      <c r="ST172" s="15"/>
    </row>
    <row r="173" spans="1:514" x14ac:dyDescent="0.3">
      <c r="A173" s="110"/>
      <c r="B173" s="111"/>
      <c r="C173" s="112"/>
      <c r="D173" s="112"/>
      <c r="E173" s="112"/>
      <c r="F173" s="112"/>
      <c r="G173" s="112"/>
      <c r="H173" s="112"/>
      <c r="I173" s="112"/>
      <c r="J173" s="112"/>
      <c r="K173" s="112"/>
      <c r="L173" s="112"/>
      <c r="M173" s="112"/>
      <c r="N173" s="112"/>
      <c r="O173" s="112"/>
      <c r="P173" s="112"/>
      <c r="Q173" s="112"/>
      <c r="R173" s="112"/>
      <c r="S173" s="112"/>
      <c r="T173" s="112"/>
      <c r="U173" s="112"/>
      <c r="V173" s="112"/>
      <c r="W173" s="112"/>
      <c r="X173" s="112"/>
      <c r="Y173" s="112"/>
      <c r="Z173" s="15"/>
      <c r="AA173" s="112"/>
      <c r="AB173" s="112"/>
      <c r="AC173" s="112"/>
      <c r="AD173" s="112"/>
      <c r="AE173" s="112"/>
      <c r="AF173" s="112"/>
      <c r="AG173" s="112"/>
      <c r="AH173" s="112"/>
      <c r="AI173" s="112"/>
      <c r="AJ173" s="112"/>
      <c r="AK173" s="112"/>
      <c r="AL173" s="112"/>
      <c r="AM173" s="112"/>
      <c r="AN173" s="112"/>
      <c r="AO173" s="112"/>
      <c r="AP173" s="112"/>
      <c r="AQ173" s="112"/>
      <c r="AR173" s="112"/>
      <c r="AS173" s="112"/>
      <c r="AT173" s="112"/>
      <c r="AU173" s="112"/>
      <c r="AV173" s="112"/>
      <c r="AW173" s="112"/>
      <c r="AX173" s="112"/>
      <c r="AY173" s="15"/>
      <c r="AZ173" s="112"/>
      <c r="BA173" s="112"/>
      <c r="BB173" s="112"/>
      <c r="BC173" s="112"/>
      <c r="BD173" s="112"/>
      <c r="BE173" s="112"/>
      <c r="BF173" s="112"/>
      <c r="BG173" s="112"/>
      <c r="BH173" s="112"/>
      <c r="BI173" s="112"/>
      <c r="BJ173" s="112"/>
      <c r="BK173" s="112"/>
      <c r="BL173" s="112"/>
      <c r="BM173" s="112"/>
      <c r="BN173" s="112"/>
      <c r="BO173" s="112"/>
      <c r="BP173" s="112"/>
      <c r="BQ173" s="112"/>
      <c r="BR173" s="112"/>
      <c r="BS173" s="112"/>
      <c r="BT173" s="112"/>
      <c r="BU173" s="112"/>
      <c r="BV173" s="112"/>
      <c r="BW173" s="112"/>
      <c r="BX173" s="15"/>
      <c r="BY173" s="112"/>
      <c r="BZ173" s="112"/>
      <c r="CA173" s="112"/>
      <c r="CB173" s="112"/>
      <c r="CC173" s="112"/>
      <c r="CD173" s="112"/>
      <c r="CE173" s="112"/>
      <c r="CF173" s="112"/>
      <c r="CG173" s="112"/>
      <c r="CH173" s="112"/>
      <c r="CI173" s="112"/>
      <c r="CJ173" s="112"/>
      <c r="CK173" s="112"/>
      <c r="CL173" s="112"/>
      <c r="CM173" s="112"/>
      <c r="CN173" s="112"/>
      <c r="CO173" s="112"/>
      <c r="CP173" s="112"/>
      <c r="CQ173" s="112"/>
      <c r="CR173" s="112"/>
      <c r="CS173" s="112"/>
      <c r="CT173" s="112"/>
      <c r="CU173" s="112"/>
      <c r="CV173" s="112"/>
      <c r="CW173" s="15"/>
      <c r="CX173" s="112"/>
      <c r="CY173" s="112"/>
      <c r="CZ173" s="112"/>
      <c r="DA173" s="112"/>
      <c r="DB173" s="112"/>
      <c r="DC173" s="112"/>
      <c r="DD173" s="112"/>
      <c r="DE173" s="112"/>
      <c r="DF173" s="112"/>
      <c r="DG173" s="112"/>
      <c r="DH173" s="112"/>
      <c r="DI173" s="112"/>
      <c r="DJ173" s="112"/>
      <c r="DK173" s="112"/>
      <c r="DL173" s="112"/>
      <c r="DM173" s="112"/>
      <c r="DN173" s="112"/>
      <c r="DO173" s="112"/>
      <c r="DP173" s="112"/>
      <c r="DQ173" s="112"/>
      <c r="DR173" s="112"/>
      <c r="DS173" s="112"/>
      <c r="DT173" s="112"/>
      <c r="DU173" s="112"/>
      <c r="DV173" s="15"/>
      <c r="DW173" s="20"/>
      <c r="DX173" s="20"/>
      <c r="DY173" s="20"/>
      <c r="DZ173" s="20"/>
      <c r="EA173" s="112"/>
      <c r="EB173" s="112"/>
      <c r="EC173" s="112"/>
      <c r="ED173" s="112"/>
      <c r="EE173" s="112"/>
      <c r="EF173" s="112"/>
      <c r="EG173" s="112"/>
      <c r="EH173" s="112"/>
      <c r="EI173" s="112"/>
      <c r="EJ173" s="112"/>
      <c r="EK173" s="112"/>
      <c r="EL173" s="112"/>
      <c r="EM173" s="112"/>
      <c r="EN173" s="112"/>
      <c r="EO173" s="112"/>
      <c r="EP173" s="112"/>
      <c r="EQ173" s="112"/>
      <c r="ER173" s="112"/>
      <c r="ES173" s="112"/>
      <c r="ET173" s="112"/>
      <c r="EU173" s="15"/>
      <c r="EV173" s="20"/>
      <c r="EW173" s="20"/>
      <c r="EX173" s="20"/>
      <c r="EY173" s="20"/>
      <c r="EZ173" s="112"/>
      <c r="FA173" s="112"/>
      <c r="FB173" s="112"/>
      <c r="FC173" s="112"/>
      <c r="FD173" s="112"/>
      <c r="FE173" s="112"/>
      <c r="FF173" s="112"/>
      <c r="FG173" s="112"/>
      <c r="FH173" s="112"/>
      <c r="FI173" s="112"/>
      <c r="FJ173" s="112"/>
      <c r="FK173" s="112"/>
      <c r="FL173" s="112"/>
      <c r="FM173" s="112"/>
      <c r="FN173" s="112"/>
      <c r="FO173" s="112"/>
      <c r="FP173" s="112"/>
      <c r="FQ173" s="112"/>
      <c r="FR173" s="112"/>
      <c r="FS173" s="112"/>
      <c r="FT173" s="15"/>
      <c r="FU173" s="20"/>
      <c r="FV173" s="20"/>
      <c r="FW173" s="20"/>
      <c r="FX173" s="20"/>
      <c r="FY173" s="112"/>
      <c r="FZ173" s="112"/>
      <c r="GA173" s="112"/>
      <c r="GB173" s="112"/>
      <c r="GC173" s="112"/>
      <c r="GD173" s="112"/>
      <c r="GE173" s="112"/>
      <c r="GF173" s="112"/>
      <c r="GG173" s="112"/>
      <c r="GH173" s="112"/>
      <c r="GI173" s="112"/>
      <c r="GJ173" s="112"/>
      <c r="GK173" s="112"/>
      <c r="GL173" s="112"/>
      <c r="GM173" s="112"/>
      <c r="GN173" s="112"/>
      <c r="GO173" s="112"/>
      <c r="GP173" s="112"/>
      <c r="GQ173" s="112"/>
      <c r="GR173" s="112"/>
      <c r="GS173" s="15"/>
      <c r="GT173" s="20"/>
      <c r="GU173" s="20"/>
      <c r="GV173" s="20"/>
      <c r="GW173" s="20"/>
      <c r="GX173" s="112"/>
      <c r="GY173" s="112"/>
      <c r="GZ173" s="112"/>
      <c r="HA173" s="112"/>
      <c r="HB173" s="112"/>
      <c r="HC173" s="112"/>
      <c r="HD173" s="112"/>
      <c r="HE173" s="112"/>
      <c r="HF173" s="112"/>
      <c r="HG173" s="112"/>
      <c r="HH173" s="112"/>
      <c r="HI173" s="112"/>
      <c r="HJ173" s="112"/>
      <c r="HK173" s="112"/>
      <c r="HL173" s="112"/>
      <c r="HM173" s="112"/>
      <c r="HN173" s="112"/>
      <c r="HO173" s="112"/>
      <c r="HP173" s="112"/>
      <c r="HQ173" s="112"/>
      <c r="HR173" s="15"/>
      <c r="HS173" s="20"/>
      <c r="HT173" s="20"/>
      <c r="HU173" s="20"/>
      <c r="HV173" s="20"/>
      <c r="HW173" s="112"/>
      <c r="HX173" s="112"/>
      <c r="HY173" s="112"/>
      <c r="HZ173" s="112"/>
      <c r="IA173" s="112"/>
      <c r="IB173" s="112"/>
      <c r="IC173" s="112"/>
      <c r="ID173" s="112"/>
      <c r="IE173" s="112"/>
      <c r="IF173" s="112"/>
      <c r="IG173" s="112"/>
      <c r="IH173" s="112"/>
      <c r="II173" s="112"/>
      <c r="IJ173" s="112"/>
      <c r="IK173" s="112"/>
      <c r="IL173" s="112"/>
      <c r="IM173" s="112"/>
      <c r="IN173" s="112"/>
      <c r="IO173" s="112"/>
      <c r="IP173" s="112"/>
      <c r="IQ173" s="15"/>
      <c r="IR173" s="20"/>
      <c r="IS173" s="20"/>
      <c r="IT173" s="20"/>
      <c r="IU173" s="20"/>
      <c r="IV173" s="112"/>
      <c r="IW173" s="112"/>
      <c r="IX173" s="112"/>
      <c r="IY173" s="112"/>
      <c r="IZ173" s="112"/>
      <c r="JA173" s="112"/>
      <c r="JB173" s="112"/>
      <c r="JC173" s="112"/>
      <c r="JD173" s="112"/>
      <c r="JE173" s="112"/>
      <c r="JF173" s="112"/>
      <c r="JG173" s="112"/>
      <c r="JH173" s="112"/>
      <c r="JI173" s="112"/>
      <c r="JJ173" s="112"/>
      <c r="JK173" s="112"/>
      <c r="JL173" s="112"/>
      <c r="JM173" s="112"/>
      <c r="JN173" s="112"/>
      <c r="JO173" s="112"/>
      <c r="JP173" s="15"/>
      <c r="JQ173" s="20"/>
      <c r="JR173" s="20"/>
      <c r="JS173" s="20"/>
      <c r="JT173" s="20"/>
      <c r="JU173" s="112"/>
      <c r="JV173" s="112"/>
      <c r="JW173" s="112"/>
      <c r="JX173" s="112"/>
      <c r="JY173" s="112"/>
      <c r="JZ173" s="112"/>
      <c r="KA173" s="112"/>
      <c r="KB173" s="112"/>
      <c r="KC173" s="112"/>
      <c r="KD173" s="112"/>
      <c r="KE173" s="112"/>
      <c r="KF173" s="112"/>
      <c r="KG173" s="112"/>
      <c r="KH173" s="112"/>
      <c r="KI173" s="112"/>
      <c r="KJ173" s="112"/>
      <c r="KK173" s="112"/>
      <c r="KL173" s="112"/>
      <c r="KM173" s="112"/>
      <c r="KN173" s="112"/>
      <c r="KO173" s="15"/>
      <c r="KP173" s="20"/>
      <c r="KQ173" s="20"/>
      <c r="KR173" s="20"/>
      <c r="KS173" s="20"/>
      <c r="KT173" s="112"/>
      <c r="KU173" s="112"/>
      <c r="KV173" s="112"/>
      <c r="KW173" s="112"/>
      <c r="KX173" s="112"/>
      <c r="KY173" s="112"/>
      <c r="KZ173" s="112"/>
      <c r="LA173" s="112"/>
      <c r="LB173" s="112"/>
      <c r="LC173" s="112"/>
      <c r="LD173" s="112"/>
      <c r="LE173" s="112"/>
      <c r="LF173" s="112"/>
      <c r="LG173" s="112"/>
      <c r="LH173" s="112"/>
      <c r="LI173" s="112"/>
      <c r="LJ173" s="112"/>
      <c r="LK173" s="112"/>
      <c r="LL173" s="112"/>
      <c r="LM173" s="112"/>
      <c r="LN173" s="15"/>
      <c r="LO173" s="20"/>
      <c r="LP173" s="20"/>
      <c r="LQ173" s="20"/>
      <c r="LR173" s="20"/>
      <c r="LS173" s="112"/>
      <c r="LT173" s="112"/>
      <c r="LU173" s="112"/>
      <c r="LV173" s="112"/>
      <c r="LW173" s="112"/>
      <c r="LX173" s="112"/>
      <c r="LY173" s="112"/>
      <c r="LZ173" s="112"/>
      <c r="MA173" s="112"/>
      <c r="MB173" s="112"/>
      <c r="MC173" s="112"/>
      <c r="MD173" s="112"/>
      <c r="ME173" s="112"/>
      <c r="MF173" s="112"/>
      <c r="MG173" s="112"/>
      <c r="MH173" s="112"/>
      <c r="MI173" s="112"/>
      <c r="MJ173" s="112"/>
      <c r="MK173" s="112"/>
      <c r="ML173" s="112"/>
      <c r="MM173" s="15"/>
      <c r="MN173" s="20"/>
      <c r="MO173" s="20"/>
      <c r="MP173" s="20"/>
      <c r="MQ173" s="20"/>
      <c r="MR173" s="112"/>
      <c r="MS173" s="112"/>
      <c r="MT173" s="112"/>
      <c r="MU173" s="112"/>
      <c r="MV173" s="112"/>
      <c r="MW173" s="112"/>
      <c r="MX173" s="112"/>
      <c r="MY173" s="112"/>
      <c r="MZ173" s="112"/>
      <c r="NA173" s="112"/>
      <c r="NB173" s="112"/>
      <c r="NC173" s="112"/>
      <c r="ND173" s="112"/>
      <c r="NE173" s="112"/>
      <c r="NF173" s="112"/>
      <c r="NG173" s="112"/>
      <c r="NH173" s="112"/>
      <c r="NI173" s="112"/>
      <c r="NJ173" s="112"/>
      <c r="NK173" s="112"/>
      <c r="NL173" s="15"/>
      <c r="NM173" s="20"/>
      <c r="NN173" s="20"/>
      <c r="NO173" s="20"/>
      <c r="NP173" s="20"/>
      <c r="NQ173" s="112"/>
      <c r="NR173" s="112"/>
      <c r="NS173" s="112"/>
      <c r="NT173" s="112"/>
      <c r="NU173" s="112"/>
      <c r="NV173" s="112"/>
      <c r="NW173" s="112"/>
      <c r="NX173" s="112"/>
      <c r="NY173" s="112"/>
      <c r="NZ173" s="112"/>
      <c r="OA173" s="112"/>
      <c r="OB173" s="112"/>
      <c r="OC173" s="112"/>
      <c r="OD173" s="112"/>
      <c r="OE173" s="112"/>
      <c r="OF173" s="112"/>
      <c r="OG173" s="112"/>
      <c r="OH173" s="112"/>
      <c r="OI173" s="112"/>
      <c r="OJ173" s="112"/>
      <c r="OK173" s="37"/>
      <c r="OL173" s="110"/>
      <c r="OM173" s="20"/>
      <c r="ON173" s="112"/>
      <c r="OO173" s="112"/>
      <c r="OP173" s="112"/>
      <c r="OQ173" s="112"/>
      <c r="OR173" s="112"/>
      <c r="OS173" s="15"/>
      <c r="OT173" s="20"/>
      <c r="OU173" s="112"/>
      <c r="OV173" s="112"/>
      <c r="OW173" s="112"/>
      <c r="OX173" s="112"/>
      <c r="OY173" s="112"/>
      <c r="OZ173" s="15"/>
      <c r="PA173" s="20"/>
      <c r="PB173" s="112"/>
      <c r="PC173" s="112"/>
      <c r="PD173" s="112"/>
      <c r="PE173" s="112"/>
      <c r="PF173" s="112"/>
      <c r="PG173" s="15"/>
      <c r="PH173" s="20"/>
      <c r="PI173" s="112"/>
      <c r="PJ173" s="112"/>
      <c r="PK173" s="112"/>
      <c r="PL173" s="112"/>
      <c r="PM173" s="112"/>
      <c r="PN173" s="15"/>
      <c r="PO173" s="20"/>
      <c r="PP173" s="112"/>
      <c r="PQ173" s="112"/>
      <c r="PR173" s="112"/>
      <c r="PS173" s="112"/>
      <c r="PT173" s="112"/>
      <c r="PU173" s="15"/>
      <c r="PV173" s="20"/>
      <c r="PW173" s="112"/>
      <c r="PX173" s="112"/>
      <c r="PY173" s="112"/>
      <c r="PZ173" s="112"/>
      <c r="QA173" s="112"/>
      <c r="QB173" s="15"/>
      <c r="QC173" s="20"/>
      <c r="QD173" s="112"/>
      <c r="QE173" s="112"/>
      <c r="QF173" s="112"/>
      <c r="QG173" s="112"/>
      <c r="QH173" s="112"/>
      <c r="QI173" s="15"/>
      <c r="QJ173" s="20"/>
      <c r="QK173" s="112"/>
      <c r="QL173" s="112"/>
      <c r="QM173" s="112"/>
      <c r="QN173" s="112"/>
      <c r="QO173" s="112"/>
      <c r="QP173" s="15"/>
      <c r="QQ173" s="20"/>
      <c r="QR173" s="112"/>
      <c r="QS173" s="112"/>
      <c r="QT173" s="112"/>
      <c r="QU173" s="112"/>
      <c r="QV173" s="112"/>
      <c r="QW173" s="15"/>
      <c r="QX173" s="20"/>
      <c r="QY173" s="112"/>
      <c r="QZ173" s="112"/>
      <c r="RA173" s="112"/>
      <c r="RB173" s="112"/>
      <c r="RC173" s="112"/>
      <c r="RD173" s="15"/>
      <c r="RE173" s="20"/>
      <c r="RF173" s="112"/>
      <c r="RG173" s="112"/>
      <c r="RH173" s="112"/>
      <c r="RI173" s="112"/>
      <c r="RJ173" s="112"/>
      <c r="RK173" s="15"/>
      <c r="RL173" s="20"/>
      <c r="RM173" s="112"/>
      <c r="RN173" s="112"/>
      <c r="RO173" s="112"/>
      <c r="RP173" s="112"/>
      <c r="RQ173" s="112"/>
      <c r="RR173" s="15"/>
      <c r="RS173" s="20"/>
      <c r="RT173" s="112"/>
      <c r="RU173" s="112"/>
      <c r="RV173" s="112"/>
      <c r="RW173" s="112"/>
      <c r="RX173" s="112"/>
      <c r="RY173" s="15"/>
      <c r="RZ173" s="20"/>
      <c r="SA173" s="112"/>
      <c r="SB173" s="112"/>
      <c r="SC173" s="112"/>
      <c r="SD173" s="112"/>
      <c r="SE173" s="112"/>
      <c r="SF173" s="15"/>
      <c r="SG173" s="20"/>
      <c r="SH173" s="112"/>
      <c r="SI173" s="112"/>
      <c r="SJ173" s="112"/>
      <c r="SK173" s="112"/>
      <c r="SL173" s="112"/>
      <c r="SM173" s="15"/>
      <c r="SN173" s="20"/>
      <c r="SO173" s="112"/>
      <c r="SP173" s="112"/>
      <c r="SQ173" s="112"/>
      <c r="SR173" s="112"/>
      <c r="SS173" s="112"/>
      <c r="ST173" s="15"/>
    </row>
    <row r="174" spans="1:514" s="43" customFormat="1" x14ac:dyDescent="0.3">
      <c r="A174" s="15"/>
      <c r="B174" s="15"/>
      <c r="C174" s="15"/>
      <c r="D174" s="15"/>
      <c r="E174" s="15"/>
      <c r="F174" s="15"/>
      <c r="G174" s="15"/>
      <c r="H174" s="15"/>
      <c r="I174" s="15"/>
      <c r="J174" s="15"/>
      <c r="K174" s="15"/>
      <c r="L174" s="15"/>
      <c r="M174" s="15"/>
      <c r="N174" s="15"/>
      <c r="O174" s="15"/>
      <c r="P174" s="15"/>
      <c r="Q174" s="15"/>
      <c r="R174" s="15"/>
      <c r="S174" s="15"/>
      <c r="T174" s="15"/>
      <c r="U174" s="15"/>
      <c r="V174" s="15"/>
      <c r="W174" s="15"/>
      <c r="X174" s="15"/>
      <c r="Y174" s="15"/>
      <c r="Z174" s="15"/>
      <c r="AA174" s="15"/>
      <c r="AB174" s="15"/>
      <c r="AC174" s="15"/>
      <c r="AD174" s="15"/>
      <c r="AE174" s="15"/>
      <c r="AF174" s="15"/>
      <c r="AG174" s="15"/>
      <c r="AH174" s="15"/>
      <c r="AI174" s="15"/>
      <c r="AJ174" s="15"/>
      <c r="AK174" s="15"/>
      <c r="AL174" s="15"/>
      <c r="AM174" s="15"/>
      <c r="AN174" s="15"/>
      <c r="AO174" s="15"/>
      <c r="AP174" s="15"/>
      <c r="AQ174" s="15"/>
      <c r="AR174" s="15"/>
      <c r="AS174" s="15"/>
      <c r="AT174" s="15"/>
      <c r="AU174" s="15"/>
      <c r="AV174" s="15"/>
      <c r="AW174" s="15"/>
      <c r="AX174" s="15"/>
      <c r="AY174" s="15"/>
      <c r="AZ174" s="15"/>
      <c r="BA174" s="15"/>
      <c r="BB174" s="15"/>
      <c r="BC174" s="15"/>
      <c r="BD174" s="15"/>
      <c r="BE174" s="15"/>
      <c r="BF174" s="15"/>
      <c r="BG174" s="15"/>
      <c r="BH174" s="15"/>
      <c r="BI174" s="15"/>
      <c r="BJ174" s="15"/>
      <c r="BK174" s="15"/>
      <c r="BL174" s="15"/>
      <c r="BM174" s="15"/>
      <c r="BN174" s="15"/>
      <c r="BO174" s="15"/>
      <c r="BP174" s="15"/>
      <c r="BQ174" s="15"/>
      <c r="BR174" s="15"/>
      <c r="BS174" s="15"/>
      <c r="BT174" s="15"/>
      <c r="BU174" s="15"/>
      <c r="BV174" s="15"/>
      <c r="BW174" s="15"/>
      <c r="BX174" s="15"/>
      <c r="BY174" s="15"/>
      <c r="BZ174" s="15"/>
      <c r="CA174" s="15"/>
      <c r="CB174" s="15"/>
      <c r="CC174" s="15"/>
      <c r="CD174" s="15"/>
      <c r="CE174" s="15"/>
      <c r="CF174" s="15"/>
      <c r="CG174" s="15"/>
      <c r="CH174" s="15"/>
      <c r="CI174" s="15"/>
      <c r="CJ174" s="15"/>
      <c r="CK174" s="15"/>
      <c r="CL174" s="15"/>
      <c r="CM174" s="15"/>
      <c r="CN174" s="15"/>
      <c r="CO174" s="15"/>
      <c r="CP174" s="15"/>
      <c r="CQ174" s="15"/>
      <c r="CR174" s="15"/>
      <c r="CS174" s="15"/>
      <c r="CT174" s="15"/>
      <c r="CU174" s="15"/>
      <c r="CV174" s="15"/>
      <c r="CW174" s="15"/>
      <c r="CX174" s="15"/>
      <c r="CY174" s="15"/>
      <c r="CZ174" s="15"/>
      <c r="DA174" s="15"/>
      <c r="DB174" s="15"/>
      <c r="DC174" s="15"/>
      <c r="DD174" s="15"/>
      <c r="DE174" s="15"/>
      <c r="DF174" s="15"/>
      <c r="DG174" s="15"/>
      <c r="DH174" s="15"/>
      <c r="DI174" s="15"/>
      <c r="DJ174" s="15"/>
      <c r="DK174" s="15"/>
      <c r="DL174" s="15"/>
      <c r="DM174" s="15"/>
      <c r="DN174" s="15"/>
      <c r="DO174" s="15"/>
      <c r="DP174" s="15"/>
      <c r="DQ174" s="15"/>
      <c r="DR174" s="15"/>
      <c r="DS174" s="15"/>
      <c r="DT174" s="15"/>
      <c r="DU174" s="15"/>
      <c r="DV174" s="15"/>
      <c r="DW174" s="15"/>
      <c r="DX174" s="15"/>
      <c r="DY174" s="15"/>
      <c r="DZ174" s="15"/>
      <c r="EA174" s="15"/>
      <c r="EB174" s="15"/>
      <c r="EC174" s="15"/>
      <c r="ED174" s="15"/>
      <c r="EE174" s="15"/>
      <c r="EF174" s="15"/>
      <c r="EG174" s="15"/>
      <c r="EH174" s="15"/>
      <c r="EI174" s="15"/>
      <c r="EJ174" s="15"/>
      <c r="EK174" s="15"/>
      <c r="EL174" s="15"/>
      <c r="EM174" s="15"/>
      <c r="EN174" s="15"/>
      <c r="EO174" s="15"/>
      <c r="EP174" s="15"/>
      <c r="EQ174" s="15"/>
      <c r="ER174" s="15"/>
      <c r="ES174" s="15"/>
      <c r="ET174" s="15"/>
      <c r="EU174" s="15"/>
      <c r="EV174" s="15"/>
      <c r="EW174" s="15"/>
      <c r="EX174" s="15"/>
      <c r="EY174" s="15"/>
      <c r="EZ174" s="15"/>
      <c r="FA174" s="15"/>
      <c r="FB174" s="15"/>
      <c r="FC174" s="15"/>
      <c r="FD174" s="15"/>
      <c r="FE174" s="15"/>
      <c r="FF174" s="15"/>
      <c r="FG174" s="15"/>
      <c r="FH174" s="15"/>
      <c r="FI174" s="15"/>
      <c r="FJ174" s="15"/>
      <c r="FK174" s="15"/>
      <c r="FL174" s="15"/>
      <c r="FM174" s="15"/>
      <c r="FN174" s="15"/>
      <c r="FO174" s="15"/>
      <c r="FP174" s="15"/>
      <c r="FQ174" s="15"/>
      <c r="FR174" s="15"/>
      <c r="FS174" s="15"/>
      <c r="FT174" s="15"/>
      <c r="FU174" s="15"/>
      <c r="FV174" s="15"/>
      <c r="FW174" s="15"/>
      <c r="FX174" s="15"/>
      <c r="FY174" s="15"/>
      <c r="FZ174" s="15"/>
      <c r="GA174" s="15"/>
      <c r="GB174" s="15"/>
      <c r="GC174" s="15"/>
      <c r="GD174" s="15"/>
      <c r="GE174" s="15"/>
      <c r="GF174" s="15"/>
      <c r="GG174" s="15"/>
      <c r="GH174" s="15"/>
      <c r="GI174" s="15"/>
      <c r="GJ174" s="15"/>
      <c r="GK174" s="15"/>
      <c r="GL174" s="15"/>
      <c r="GM174" s="15"/>
      <c r="GN174" s="15"/>
      <c r="GO174" s="15"/>
      <c r="GP174" s="15"/>
      <c r="GQ174" s="15"/>
      <c r="GR174" s="15"/>
      <c r="GS174" s="15"/>
      <c r="GT174" s="15"/>
      <c r="GU174" s="15"/>
      <c r="GV174" s="15"/>
      <c r="GW174" s="15"/>
      <c r="GX174" s="15"/>
      <c r="GY174" s="15"/>
      <c r="GZ174" s="15"/>
      <c r="HA174" s="15"/>
      <c r="HB174" s="15"/>
      <c r="HC174" s="15"/>
      <c r="HD174" s="15"/>
      <c r="HE174" s="15"/>
      <c r="HF174" s="15"/>
      <c r="HG174" s="15"/>
      <c r="HH174" s="15"/>
      <c r="HI174" s="15"/>
      <c r="HJ174" s="15"/>
      <c r="HK174" s="15"/>
      <c r="HL174" s="15"/>
      <c r="HM174" s="15"/>
      <c r="HN174" s="15"/>
      <c r="HO174" s="15"/>
      <c r="HP174" s="15"/>
      <c r="HQ174" s="15"/>
      <c r="HR174" s="15"/>
      <c r="HS174" s="15"/>
      <c r="HT174" s="15"/>
      <c r="HU174" s="15"/>
      <c r="HV174" s="15"/>
      <c r="HW174" s="15"/>
      <c r="HX174" s="15"/>
      <c r="HY174" s="15"/>
      <c r="HZ174" s="15"/>
      <c r="IA174" s="15"/>
      <c r="IB174" s="15"/>
      <c r="IC174" s="15"/>
      <c r="ID174" s="15"/>
      <c r="IE174" s="15"/>
      <c r="IF174" s="15"/>
      <c r="IG174" s="15"/>
      <c r="IH174" s="15"/>
      <c r="II174" s="15"/>
      <c r="IJ174" s="15"/>
      <c r="IK174" s="15"/>
      <c r="IL174" s="15"/>
      <c r="IM174" s="15"/>
      <c r="IN174" s="15"/>
      <c r="IO174" s="15"/>
      <c r="IP174" s="15"/>
      <c r="IQ174" s="15"/>
      <c r="IR174" s="15"/>
      <c r="IS174" s="15"/>
      <c r="IT174" s="15"/>
      <c r="IU174" s="15"/>
      <c r="IV174" s="15"/>
      <c r="IW174" s="15"/>
      <c r="IX174" s="15"/>
      <c r="IY174" s="15"/>
      <c r="IZ174" s="15"/>
      <c r="JA174" s="15"/>
      <c r="JB174" s="15"/>
      <c r="JC174" s="15"/>
      <c r="JD174" s="15"/>
      <c r="JE174" s="15"/>
      <c r="JF174" s="15"/>
      <c r="JG174" s="15"/>
      <c r="JH174" s="15"/>
      <c r="JI174" s="15"/>
      <c r="JJ174" s="15"/>
      <c r="JK174" s="15"/>
      <c r="JL174" s="15"/>
      <c r="JM174" s="15"/>
      <c r="JN174" s="15"/>
      <c r="JO174" s="15"/>
      <c r="JP174" s="15"/>
      <c r="JQ174" s="15"/>
      <c r="JR174" s="15"/>
      <c r="JS174" s="15"/>
      <c r="JT174" s="15"/>
      <c r="JU174" s="15"/>
      <c r="JV174" s="15"/>
      <c r="JW174" s="15"/>
      <c r="JX174" s="15"/>
      <c r="JY174" s="15"/>
      <c r="JZ174" s="15"/>
      <c r="KA174" s="15"/>
      <c r="KB174" s="15"/>
      <c r="KC174" s="15"/>
      <c r="KD174" s="15"/>
      <c r="KE174" s="15"/>
      <c r="KF174" s="15"/>
      <c r="KG174" s="15"/>
      <c r="KH174" s="15"/>
      <c r="KI174" s="15"/>
      <c r="KJ174" s="15"/>
      <c r="KK174" s="15"/>
      <c r="KL174" s="15"/>
      <c r="KM174" s="15"/>
      <c r="KN174" s="15"/>
      <c r="KO174" s="15"/>
      <c r="KP174" s="15"/>
      <c r="KQ174" s="15"/>
      <c r="KR174" s="15"/>
      <c r="KS174" s="15"/>
      <c r="KT174" s="15"/>
      <c r="KU174" s="15"/>
      <c r="KV174" s="15"/>
      <c r="KW174" s="15"/>
      <c r="KX174" s="15"/>
      <c r="KY174" s="15"/>
      <c r="KZ174" s="15"/>
      <c r="LA174" s="15"/>
      <c r="LB174" s="15"/>
      <c r="LC174" s="15"/>
      <c r="LD174" s="15"/>
      <c r="LE174" s="15"/>
      <c r="LF174" s="15"/>
      <c r="LG174" s="15"/>
      <c r="LH174" s="15"/>
      <c r="LI174" s="15"/>
      <c r="LJ174" s="15"/>
      <c r="LK174" s="15"/>
      <c r="LL174" s="15"/>
      <c r="LM174" s="15"/>
      <c r="LN174" s="15"/>
      <c r="LO174" s="15"/>
      <c r="LP174" s="15"/>
      <c r="LQ174" s="15"/>
      <c r="LR174" s="15"/>
      <c r="LS174" s="15"/>
      <c r="LT174" s="15"/>
      <c r="LU174" s="15"/>
      <c r="LV174" s="15"/>
      <c r="LW174" s="15"/>
      <c r="LX174" s="15"/>
      <c r="LY174" s="15"/>
      <c r="LZ174" s="15"/>
      <c r="MA174" s="15"/>
      <c r="MB174" s="15"/>
      <c r="MC174" s="15"/>
      <c r="MD174" s="15"/>
      <c r="ME174" s="15"/>
      <c r="MF174" s="15"/>
      <c r="MG174" s="15"/>
      <c r="MH174" s="15"/>
      <c r="MI174" s="15"/>
      <c r="MJ174" s="15"/>
      <c r="MK174" s="15"/>
      <c r="ML174" s="15"/>
      <c r="MM174" s="15"/>
      <c r="MN174" s="15"/>
      <c r="MO174" s="15"/>
      <c r="MP174" s="15"/>
      <c r="MQ174" s="15"/>
      <c r="MR174" s="15"/>
      <c r="MS174" s="15"/>
      <c r="MT174" s="15"/>
      <c r="MU174" s="15"/>
      <c r="MV174" s="15"/>
      <c r="MW174" s="15"/>
      <c r="MX174" s="15"/>
      <c r="MY174" s="15"/>
      <c r="MZ174" s="15"/>
      <c r="NA174" s="15"/>
      <c r="NB174" s="15"/>
      <c r="NC174" s="15"/>
      <c r="ND174" s="15"/>
      <c r="NE174" s="15"/>
      <c r="NF174" s="15"/>
      <c r="NG174" s="15"/>
      <c r="NH174" s="15"/>
      <c r="NI174" s="15"/>
      <c r="NJ174" s="15"/>
      <c r="NK174" s="15"/>
      <c r="NL174" s="15"/>
      <c r="NM174" s="15"/>
      <c r="NN174" s="15"/>
      <c r="NO174" s="15"/>
      <c r="NP174" s="15"/>
      <c r="NQ174" s="15"/>
      <c r="NR174" s="15"/>
      <c r="NS174" s="15"/>
      <c r="NT174" s="15"/>
      <c r="NU174" s="15"/>
      <c r="NV174" s="15"/>
      <c r="NW174" s="15"/>
      <c r="NX174" s="15"/>
      <c r="NY174" s="15"/>
      <c r="NZ174" s="15"/>
      <c r="OA174" s="15"/>
      <c r="OB174" s="15"/>
      <c r="OC174" s="15"/>
      <c r="OD174" s="15"/>
      <c r="OE174" s="15"/>
      <c r="OF174" s="15"/>
      <c r="OG174" s="15"/>
      <c r="OH174" s="15"/>
      <c r="OI174" s="15"/>
      <c r="OJ174" s="15"/>
      <c r="OK174" s="37"/>
      <c r="OL174" s="15"/>
      <c r="OM174" s="15"/>
      <c r="ON174" s="15"/>
      <c r="OO174" s="15"/>
      <c r="OP174" s="15"/>
      <c r="OQ174" s="15"/>
      <c r="OR174" s="15"/>
      <c r="OS174" s="15"/>
      <c r="OT174" s="15"/>
      <c r="OU174" s="15"/>
      <c r="OV174" s="15"/>
      <c r="OW174" s="15"/>
      <c r="OX174" s="15"/>
      <c r="OY174" s="15"/>
      <c r="OZ174" s="15"/>
      <c r="PA174" s="15"/>
      <c r="PB174" s="15"/>
      <c r="PC174" s="15"/>
      <c r="PD174" s="15"/>
      <c r="PE174" s="15"/>
      <c r="PF174" s="15"/>
      <c r="PG174" s="15"/>
      <c r="PH174" s="15"/>
      <c r="PI174" s="15"/>
      <c r="PJ174" s="15"/>
      <c r="PK174" s="15"/>
      <c r="PL174" s="15"/>
      <c r="PM174" s="15"/>
      <c r="PN174" s="15"/>
      <c r="PO174" s="15"/>
      <c r="PP174" s="15"/>
      <c r="PQ174" s="15"/>
      <c r="PR174" s="15"/>
      <c r="PS174" s="15"/>
      <c r="PT174" s="15"/>
      <c r="PU174" s="15"/>
      <c r="PV174" s="15"/>
      <c r="PW174" s="15"/>
      <c r="PX174" s="15"/>
      <c r="PY174" s="15"/>
      <c r="PZ174" s="15"/>
      <c r="QA174" s="15"/>
      <c r="QB174" s="15"/>
      <c r="QC174" s="15"/>
      <c r="QD174" s="15"/>
      <c r="QE174" s="15"/>
      <c r="QF174" s="15"/>
      <c r="QG174" s="15"/>
      <c r="QH174" s="15"/>
      <c r="QI174" s="15"/>
      <c r="QJ174" s="15"/>
      <c r="QK174" s="15"/>
      <c r="QL174" s="15"/>
      <c r="QM174" s="15"/>
      <c r="QN174" s="15"/>
      <c r="QO174" s="15"/>
      <c r="QP174" s="15"/>
      <c r="QQ174" s="15"/>
      <c r="QR174" s="15"/>
      <c r="QS174" s="15"/>
      <c r="QT174" s="15"/>
      <c r="QU174" s="15"/>
      <c r="QV174" s="15"/>
      <c r="QW174" s="15"/>
      <c r="QX174" s="15"/>
      <c r="QY174" s="15"/>
      <c r="QZ174" s="15"/>
      <c r="RA174" s="15"/>
      <c r="RB174" s="15"/>
      <c r="RC174" s="15"/>
      <c r="RD174" s="15"/>
      <c r="RE174" s="15"/>
      <c r="RF174" s="15"/>
      <c r="RG174" s="15"/>
      <c r="RH174" s="15"/>
      <c r="RI174" s="15"/>
      <c r="RJ174" s="15"/>
      <c r="RK174" s="15"/>
      <c r="RL174" s="15"/>
      <c r="RM174" s="15"/>
      <c r="RN174" s="15"/>
      <c r="RO174" s="15"/>
      <c r="RP174" s="15"/>
      <c r="RQ174" s="15"/>
      <c r="RR174" s="15"/>
      <c r="RS174" s="15"/>
      <c r="RT174" s="15"/>
      <c r="RU174" s="15"/>
      <c r="RV174" s="15"/>
      <c r="RW174" s="15"/>
      <c r="RX174" s="15"/>
      <c r="RY174" s="15"/>
      <c r="RZ174" s="15"/>
      <c r="SA174" s="15"/>
      <c r="SB174" s="15"/>
      <c r="SC174" s="15"/>
      <c r="SD174" s="15"/>
      <c r="SE174" s="15"/>
      <c r="SF174" s="15"/>
      <c r="SG174" s="15"/>
      <c r="SH174" s="15"/>
      <c r="SI174" s="15"/>
      <c r="SJ174" s="15"/>
      <c r="SK174" s="15"/>
      <c r="SL174" s="15"/>
      <c r="SM174" s="15"/>
      <c r="SN174" s="15"/>
      <c r="SO174" s="15"/>
      <c r="SP174" s="15"/>
      <c r="SQ174" s="15"/>
      <c r="SR174" s="15"/>
      <c r="SS174" s="15"/>
      <c r="ST174" s="15"/>
    </row>
    <row r="175" spans="1:514" x14ac:dyDescent="0.3">
      <c r="A175" s="1" t="s">
        <v>148</v>
      </c>
      <c r="B175" s="44" t="s">
        <v>140</v>
      </c>
      <c r="C175" s="15"/>
      <c r="D175" s="15"/>
      <c r="E175" s="15"/>
      <c r="F175" s="15"/>
      <c r="G175" s="15"/>
      <c r="H175" s="15"/>
      <c r="I175" s="15"/>
      <c r="J175" s="15"/>
      <c r="K175" s="15"/>
      <c r="L175" s="15"/>
      <c r="M175" s="15"/>
      <c r="N175" s="15"/>
      <c r="O175" s="15"/>
      <c r="P175" s="15"/>
      <c r="Q175" s="15"/>
      <c r="R175" s="15"/>
      <c r="S175" s="15"/>
      <c r="T175" s="15"/>
      <c r="U175" s="15"/>
      <c r="V175" s="15"/>
      <c r="W175" s="15"/>
      <c r="X175" s="15"/>
      <c r="Y175" s="15"/>
      <c r="Z175" s="15"/>
      <c r="AA175" s="44" t="s">
        <v>140</v>
      </c>
      <c r="AB175" s="15"/>
      <c r="AC175" s="15"/>
      <c r="AD175" s="15"/>
      <c r="AE175" s="15"/>
      <c r="AF175" s="15"/>
      <c r="AG175" s="15"/>
      <c r="AH175" s="15"/>
      <c r="AI175" s="15"/>
      <c r="AJ175" s="15"/>
      <c r="AK175" s="15"/>
      <c r="AL175" s="15"/>
      <c r="AM175" s="15"/>
      <c r="AN175" s="15"/>
      <c r="AO175" s="15"/>
      <c r="AP175" s="15"/>
      <c r="AQ175" s="15"/>
      <c r="AR175" s="15"/>
      <c r="AS175" s="15"/>
      <c r="AT175" s="15"/>
      <c r="AU175" s="15"/>
      <c r="AV175" s="15"/>
      <c r="AW175" s="15"/>
      <c r="AX175" s="15"/>
      <c r="AY175" s="15"/>
      <c r="AZ175" s="44" t="s">
        <v>140</v>
      </c>
      <c r="BA175" s="15"/>
      <c r="BB175" s="15"/>
      <c r="BC175" s="15"/>
      <c r="BD175" s="15"/>
      <c r="BE175" s="15"/>
      <c r="BF175" s="15"/>
      <c r="BG175" s="15"/>
      <c r="BH175" s="15"/>
      <c r="BI175" s="15"/>
      <c r="BJ175" s="15"/>
      <c r="BK175" s="15"/>
      <c r="BL175" s="15"/>
      <c r="BM175" s="15"/>
      <c r="BN175" s="15"/>
      <c r="BO175" s="15"/>
      <c r="BP175" s="15"/>
      <c r="BQ175" s="15"/>
      <c r="BR175" s="15"/>
      <c r="BS175" s="15"/>
      <c r="BT175" s="15"/>
      <c r="BU175" s="15"/>
      <c r="BV175" s="15"/>
      <c r="BW175" s="15"/>
      <c r="BX175" s="15"/>
      <c r="BY175" s="44" t="s">
        <v>140</v>
      </c>
      <c r="BZ175" s="29"/>
      <c r="CA175" s="44"/>
      <c r="CB175" s="29"/>
      <c r="CC175" s="44"/>
      <c r="CD175" s="29"/>
      <c r="CE175" s="44"/>
      <c r="CF175" s="29"/>
      <c r="CG175" s="44"/>
      <c r="CH175" s="44"/>
      <c r="CI175" s="44"/>
      <c r="CJ175" s="44"/>
      <c r="CK175" s="44"/>
      <c r="CL175" s="44"/>
      <c r="CM175" s="44"/>
      <c r="CN175" s="44"/>
      <c r="CO175" s="15"/>
      <c r="CP175" s="15"/>
      <c r="CQ175" s="15"/>
      <c r="CR175" s="15"/>
      <c r="CS175" s="15"/>
      <c r="CT175" s="15"/>
      <c r="CU175" s="15"/>
      <c r="CV175" s="15"/>
      <c r="CW175" s="15"/>
      <c r="CX175" s="44" t="s">
        <v>141</v>
      </c>
      <c r="CY175" s="29"/>
      <c r="CZ175" s="44"/>
      <c r="DA175" s="29"/>
      <c r="DB175" s="44"/>
      <c r="DC175" s="29"/>
      <c r="DD175" s="44"/>
      <c r="DE175" s="29"/>
      <c r="DF175" s="44"/>
      <c r="DG175" s="44"/>
      <c r="DH175" s="44"/>
      <c r="DI175" s="44"/>
      <c r="DJ175" s="44"/>
      <c r="DK175" s="44"/>
      <c r="DL175" s="44"/>
      <c r="DM175" s="44"/>
      <c r="DN175" s="44"/>
      <c r="DO175" s="44"/>
      <c r="DP175" s="44"/>
      <c r="DQ175" s="44"/>
      <c r="DR175" s="44"/>
      <c r="DS175" s="44"/>
      <c r="DT175" s="44"/>
      <c r="DU175" s="44"/>
      <c r="DV175" s="15"/>
      <c r="DW175" s="44" t="s">
        <v>141</v>
      </c>
      <c r="DX175" s="29"/>
      <c r="DY175" s="44"/>
      <c r="DZ175" s="29"/>
      <c r="EA175" s="44"/>
      <c r="EB175" s="29"/>
      <c r="EC175" s="44"/>
      <c r="ED175" s="29"/>
      <c r="EE175" s="44"/>
      <c r="EF175" s="44"/>
      <c r="EG175" s="44"/>
      <c r="EH175" s="44"/>
      <c r="EI175" s="44"/>
      <c r="EJ175" s="44"/>
      <c r="EK175" s="44"/>
      <c r="EL175" s="44"/>
      <c r="EM175" s="44"/>
      <c r="EN175" s="44"/>
      <c r="EO175" s="44"/>
      <c r="EP175" s="44"/>
      <c r="EQ175" s="44"/>
      <c r="ER175" s="44"/>
      <c r="ES175" s="44"/>
      <c r="ET175" s="44"/>
      <c r="EU175" s="15"/>
      <c r="EV175" s="44" t="s">
        <v>141</v>
      </c>
      <c r="EW175" s="15"/>
      <c r="EX175" s="15"/>
      <c r="EY175" s="15"/>
      <c r="EZ175" s="15"/>
      <c r="FA175" s="15"/>
      <c r="FB175" s="15"/>
      <c r="FC175" s="15"/>
      <c r="FD175" s="15"/>
      <c r="FE175" s="15"/>
      <c r="FF175" s="44"/>
      <c r="FG175" s="44"/>
      <c r="FH175" s="44"/>
      <c r="FI175" s="44"/>
      <c r="FJ175" s="44"/>
      <c r="FK175" s="44"/>
      <c r="FL175" s="44"/>
      <c r="FM175" s="44"/>
      <c r="FN175" s="44"/>
      <c r="FO175" s="44"/>
      <c r="FP175" s="44"/>
      <c r="FQ175" s="44"/>
      <c r="FR175" s="44"/>
      <c r="FS175" s="44"/>
      <c r="FT175" s="15"/>
      <c r="FU175" s="44" t="s">
        <v>141</v>
      </c>
      <c r="FV175" s="29"/>
      <c r="FW175" s="44"/>
      <c r="FX175" s="29"/>
      <c r="FY175" s="44"/>
      <c r="FZ175" s="29"/>
      <c r="GA175" s="44"/>
      <c r="GB175" s="29"/>
      <c r="GC175" s="44"/>
      <c r="GD175" s="44"/>
      <c r="GE175" s="44"/>
      <c r="GF175" s="44"/>
      <c r="GG175" s="44"/>
      <c r="GH175" s="44"/>
      <c r="GI175" s="44"/>
      <c r="GJ175" s="44"/>
      <c r="GK175" s="44"/>
      <c r="GL175" s="44"/>
      <c r="GM175" s="44"/>
      <c r="GN175" s="44"/>
      <c r="GO175" s="44"/>
      <c r="GP175" s="44"/>
      <c r="GQ175" s="44"/>
      <c r="GR175" s="44"/>
      <c r="GS175" s="15"/>
      <c r="GT175" s="44" t="s">
        <v>142</v>
      </c>
      <c r="GU175" s="29"/>
      <c r="GV175" s="44"/>
      <c r="GW175" s="29"/>
      <c r="GX175" s="44"/>
      <c r="GY175" s="29"/>
      <c r="GZ175" s="44"/>
      <c r="HA175" s="29"/>
      <c r="HB175" s="44"/>
      <c r="HC175" s="44"/>
      <c r="HD175" s="44"/>
      <c r="HE175" s="44"/>
      <c r="HF175" s="44"/>
      <c r="HG175" s="44"/>
      <c r="HH175" s="44"/>
      <c r="HI175" s="44"/>
      <c r="HJ175" s="44"/>
      <c r="HK175" s="44"/>
      <c r="HL175" s="44"/>
      <c r="HM175" s="44"/>
      <c r="HN175" s="44"/>
      <c r="HO175" s="44"/>
      <c r="HP175" s="44"/>
      <c r="HQ175" s="44"/>
      <c r="HR175" s="15"/>
      <c r="HS175" s="44" t="s">
        <v>142</v>
      </c>
      <c r="HT175" s="29"/>
      <c r="HU175" s="44"/>
      <c r="HV175" s="29"/>
      <c r="HW175" s="44"/>
      <c r="HX175" s="29"/>
      <c r="HY175" s="44"/>
      <c r="HZ175" s="29"/>
      <c r="IA175" s="44"/>
      <c r="IB175" s="29"/>
      <c r="IC175" s="29"/>
      <c r="ID175" s="29"/>
      <c r="IE175" s="29"/>
      <c r="IF175" s="29"/>
      <c r="IG175" s="29"/>
      <c r="IH175" s="29"/>
      <c r="II175" s="29"/>
      <c r="IJ175" s="29"/>
      <c r="IK175" s="29"/>
      <c r="IL175" s="29"/>
      <c r="IM175" s="29"/>
      <c r="IN175" s="29"/>
      <c r="IO175" s="29"/>
      <c r="IP175" s="29"/>
      <c r="IQ175" s="15"/>
      <c r="IR175" s="44" t="s">
        <v>142</v>
      </c>
      <c r="IS175" s="29"/>
      <c r="IT175" s="44"/>
      <c r="IU175" s="29"/>
      <c r="IV175" s="44"/>
      <c r="IW175" s="29"/>
      <c r="IX175" s="44"/>
      <c r="IY175" s="29"/>
      <c r="IZ175" s="44"/>
      <c r="JA175" s="29"/>
      <c r="JB175" s="29"/>
      <c r="JC175" s="29"/>
      <c r="JD175" s="29"/>
      <c r="JE175" s="29"/>
      <c r="JF175" s="29"/>
      <c r="JG175" s="29"/>
      <c r="JH175" s="29"/>
      <c r="JI175" s="29"/>
      <c r="JJ175" s="29"/>
      <c r="JK175" s="29"/>
      <c r="JL175" s="29"/>
      <c r="JM175" s="29"/>
      <c r="JN175" s="29"/>
      <c r="JO175" s="29"/>
      <c r="JP175" s="15"/>
      <c r="JQ175" s="44" t="s">
        <v>142</v>
      </c>
      <c r="JR175" s="29"/>
      <c r="JS175" s="44"/>
      <c r="JT175" s="29"/>
      <c r="JU175" s="44"/>
      <c r="JV175" s="29"/>
      <c r="JW175" s="44"/>
      <c r="JX175" s="29"/>
      <c r="JY175" s="44"/>
      <c r="JZ175" s="44"/>
      <c r="KA175" s="44"/>
      <c r="KB175" s="44"/>
      <c r="KC175" s="44"/>
      <c r="KD175" s="44"/>
      <c r="KE175" s="44"/>
      <c r="KF175" s="44"/>
      <c r="KG175" s="44"/>
      <c r="KH175" s="44"/>
      <c r="KI175" s="44"/>
      <c r="KJ175" s="44"/>
      <c r="KK175" s="44"/>
      <c r="KL175" s="44"/>
      <c r="KM175" s="44"/>
      <c r="KN175" s="44"/>
      <c r="KO175" s="15"/>
      <c r="KP175" s="44" t="s">
        <v>143</v>
      </c>
      <c r="KQ175" s="44"/>
      <c r="KR175" s="44"/>
      <c r="KS175" s="44"/>
      <c r="KT175" s="44"/>
      <c r="KU175" s="44"/>
      <c r="KV175" s="44"/>
      <c r="KW175" s="44"/>
      <c r="KX175" s="44"/>
      <c r="KY175" s="44"/>
      <c r="KZ175" s="44"/>
      <c r="LA175" s="44"/>
      <c r="LB175" s="44"/>
      <c r="LC175" s="44"/>
      <c r="LD175" s="44"/>
      <c r="LE175" s="44"/>
      <c r="LF175" s="44"/>
      <c r="LG175" s="44"/>
      <c r="LH175" s="44"/>
      <c r="LI175" s="44"/>
      <c r="LJ175" s="44"/>
      <c r="LK175" s="44"/>
      <c r="LL175" s="44"/>
      <c r="LM175" s="44"/>
      <c r="LN175" s="15"/>
      <c r="LO175" s="44" t="s">
        <v>143</v>
      </c>
      <c r="LP175" s="44"/>
      <c r="LQ175" s="44"/>
      <c r="LR175" s="44"/>
      <c r="LS175" s="44"/>
      <c r="LT175" s="44"/>
      <c r="LU175" s="44"/>
      <c r="LV175" s="44"/>
      <c r="LW175" s="44"/>
      <c r="LX175" s="44"/>
      <c r="LY175" s="44"/>
      <c r="LZ175" s="44"/>
      <c r="MA175" s="44"/>
      <c r="MB175" s="44"/>
      <c r="MC175" s="44"/>
      <c r="MD175" s="44"/>
      <c r="ME175" s="44"/>
      <c r="MF175" s="44"/>
      <c r="MG175" s="44"/>
      <c r="MH175" s="44"/>
      <c r="MI175" s="44"/>
      <c r="MJ175" s="44"/>
      <c r="MK175" s="44"/>
      <c r="ML175" s="44"/>
      <c r="MM175" s="15"/>
      <c r="MN175" s="44" t="s">
        <v>143</v>
      </c>
      <c r="MO175" s="44"/>
      <c r="MP175" s="44"/>
      <c r="MQ175" s="44"/>
      <c r="MR175" s="44"/>
      <c r="MS175" s="44"/>
      <c r="MT175" s="44"/>
      <c r="MU175" s="44"/>
      <c r="MV175" s="44"/>
      <c r="MW175" s="44"/>
      <c r="MX175" s="44"/>
      <c r="MY175" s="44"/>
      <c r="MZ175" s="44"/>
      <c r="NA175" s="44"/>
      <c r="NB175" s="44"/>
      <c r="NC175" s="44"/>
      <c r="ND175" s="44"/>
      <c r="NE175" s="44"/>
      <c r="NF175" s="44"/>
      <c r="NG175" s="44"/>
      <c r="NH175" s="44"/>
      <c r="NI175" s="44"/>
      <c r="NJ175" s="44"/>
      <c r="NK175" s="44"/>
      <c r="NL175" s="15"/>
      <c r="NM175" s="44" t="s">
        <v>143</v>
      </c>
      <c r="NN175" s="44"/>
      <c r="NO175" s="44"/>
      <c r="NP175" s="44"/>
      <c r="NQ175" s="44"/>
      <c r="NR175" s="44"/>
      <c r="NS175" s="44"/>
      <c r="NT175" s="44"/>
      <c r="NU175" s="44"/>
      <c r="NV175" s="44"/>
      <c r="NW175" s="44"/>
      <c r="NX175" s="44"/>
      <c r="NY175" s="44"/>
      <c r="NZ175" s="44"/>
      <c r="OA175" s="44"/>
      <c r="OB175" s="44"/>
      <c r="OC175" s="44"/>
      <c r="OD175" s="44"/>
      <c r="OE175" s="44"/>
      <c r="OF175" s="44"/>
      <c r="OG175" s="44"/>
      <c r="OH175" s="44"/>
      <c r="OI175" s="44"/>
      <c r="OJ175" s="44"/>
      <c r="OK175" s="37"/>
      <c r="OL175" s="15"/>
      <c r="OM175" s="15"/>
      <c r="ON175" s="15"/>
      <c r="OO175" s="15"/>
      <c r="OP175" s="15"/>
      <c r="OQ175" s="15"/>
      <c r="OR175" s="15"/>
      <c r="OS175" s="15"/>
      <c r="OT175" s="15"/>
      <c r="OU175" s="15"/>
      <c r="OV175" s="15"/>
      <c r="OW175" s="15"/>
      <c r="OX175" s="15"/>
      <c r="OY175" s="15"/>
      <c r="OZ175" s="15"/>
      <c r="PA175" s="15"/>
      <c r="PB175" s="15"/>
      <c r="PC175" s="15"/>
      <c r="PD175" s="15"/>
      <c r="PE175" s="15"/>
      <c r="PF175" s="15"/>
      <c r="PG175" s="15"/>
      <c r="PH175" s="44"/>
      <c r="PI175" s="44"/>
      <c r="PJ175" s="44"/>
      <c r="PK175" s="44"/>
      <c r="PL175" s="44"/>
      <c r="PM175" s="44"/>
      <c r="PN175" s="15"/>
      <c r="PO175" s="44"/>
      <c r="PP175" s="44"/>
      <c r="PQ175" s="44"/>
      <c r="PR175" s="44"/>
      <c r="PS175" s="44"/>
      <c r="PT175" s="44"/>
      <c r="PU175" s="15"/>
      <c r="PV175" s="44"/>
      <c r="PW175" s="44"/>
      <c r="PX175" s="44"/>
      <c r="PY175" s="44"/>
      <c r="PZ175" s="44"/>
      <c r="QA175" s="44"/>
      <c r="QB175" s="15"/>
      <c r="QC175" s="15"/>
      <c r="QD175" s="15"/>
      <c r="QE175" s="15"/>
      <c r="QF175" s="15"/>
      <c r="QG175" s="15"/>
      <c r="QH175" s="15"/>
      <c r="QI175" s="15"/>
      <c r="QJ175" s="44"/>
      <c r="QK175" s="44"/>
      <c r="QL175" s="44"/>
      <c r="QM175" s="44"/>
      <c r="QN175" s="44"/>
      <c r="QO175" s="44"/>
      <c r="QP175" s="15"/>
      <c r="QQ175" s="15"/>
      <c r="QR175" s="15"/>
      <c r="QS175" s="15"/>
      <c r="QT175" s="15"/>
      <c r="QU175" s="15"/>
      <c r="QV175" s="15"/>
      <c r="QW175" s="15"/>
      <c r="QX175" s="44"/>
      <c r="QY175" s="44"/>
      <c r="QZ175" s="44"/>
      <c r="RA175" s="44"/>
      <c r="RB175" s="44"/>
      <c r="RC175" s="44"/>
      <c r="RD175" s="15"/>
      <c r="RE175" s="44"/>
      <c r="RF175" s="44"/>
      <c r="RG175" s="44"/>
      <c r="RH175" s="44"/>
      <c r="RI175" s="44"/>
      <c r="RJ175" s="44"/>
      <c r="RK175" s="15"/>
      <c r="RL175" s="44"/>
      <c r="RM175" s="44"/>
      <c r="RN175" s="44"/>
      <c r="RO175" s="44"/>
      <c r="RP175" s="44"/>
      <c r="RQ175" s="44"/>
      <c r="RR175" s="15"/>
      <c r="RS175" s="44"/>
      <c r="RT175" s="44"/>
      <c r="RU175" s="44"/>
      <c r="RV175" s="44"/>
      <c r="RW175" s="44"/>
      <c r="RX175" s="44"/>
      <c r="RY175" s="15"/>
      <c r="RZ175" s="44"/>
      <c r="SA175" s="44"/>
      <c r="SB175" s="44"/>
      <c r="SC175" s="44"/>
      <c r="SD175" s="44"/>
      <c r="SE175" s="44"/>
      <c r="SF175" s="15"/>
      <c r="SG175" s="44"/>
      <c r="SH175" s="44"/>
      <c r="SI175" s="44"/>
      <c r="SJ175" s="44"/>
      <c r="SK175" s="44"/>
      <c r="SL175" s="44"/>
      <c r="SM175" s="15"/>
      <c r="SN175" s="44"/>
      <c r="SO175" s="44"/>
      <c r="SP175" s="44"/>
      <c r="SQ175" s="44"/>
      <c r="SR175" s="44"/>
      <c r="SS175" s="44"/>
      <c r="ST175" s="15"/>
    </row>
    <row r="176" spans="1:514" x14ac:dyDescent="0.3">
      <c r="A176" s="46" t="s">
        <v>6</v>
      </c>
      <c r="B176" s="47" t="str">
        <f>B$2</f>
        <v>T118</v>
      </c>
      <c r="C176" s="47" t="str">
        <f t="shared" ref="C176:BZ176" si="599">C$2</f>
        <v>T218</v>
      </c>
      <c r="D176" s="47" t="str">
        <f t="shared" si="599"/>
        <v>T318</v>
      </c>
      <c r="E176" s="47" t="str">
        <f t="shared" si="599"/>
        <v>T418</v>
      </c>
      <c r="F176" s="47" t="str">
        <f t="shared" si="599"/>
        <v>T119</v>
      </c>
      <c r="G176" s="47" t="str">
        <f t="shared" si="599"/>
        <v>T219</v>
      </c>
      <c r="H176" s="47" t="str">
        <f t="shared" si="599"/>
        <v>T319</v>
      </c>
      <c r="I176" s="47" t="str">
        <f t="shared" si="599"/>
        <v>T419</v>
      </c>
      <c r="J176" s="48" t="str">
        <f t="shared" si="599"/>
        <v>T120</v>
      </c>
      <c r="K176" s="48" t="str">
        <f t="shared" si="599"/>
        <v>T220</v>
      </c>
      <c r="L176" s="48" t="str">
        <f t="shared" si="599"/>
        <v>T320</v>
      </c>
      <c r="M176" s="48" t="str">
        <f t="shared" si="599"/>
        <v>T420</v>
      </c>
      <c r="N176" s="48" t="str">
        <f t="shared" si="599"/>
        <v>T121</v>
      </c>
      <c r="O176" s="48" t="str">
        <f t="shared" si="599"/>
        <v>T221</v>
      </c>
      <c r="P176" s="48" t="str">
        <f t="shared" si="599"/>
        <v>T321</v>
      </c>
      <c r="Q176" s="48" t="str">
        <f t="shared" si="599"/>
        <v>T421</v>
      </c>
      <c r="R176" s="49" t="str">
        <f t="shared" si="599"/>
        <v>T122</v>
      </c>
      <c r="S176" s="49" t="str">
        <f t="shared" si="599"/>
        <v>T222</v>
      </c>
      <c r="T176" s="49" t="str">
        <f t="shared" si="599"/>
        <v>T322</v>
      </c>
      <c r="U176" s="49" t="str">
        <f t="shared" si="599"/>
        <v>T422</v>
      </c>
      <c r="V176" s="49" t="str">
        <f t="shared" si="599"/>
        <v>T123</v>
      </c>
      <c r="W176" s="49" t="str">
        <f t="shared" si="599"/>
        <v>T223</v>
      </c>
      <c r="X176" s="49" t="str">
        <f t="shared" si="599"/>
        <v>T323</v>
      </c>
      <c r="Y176" s="49" t="str">
        <f t="shared" si="599"/>
        <v>T423</v>
      </c>
      <c r="Z176" s="8"/>
      <c r="AA176" s="47" t="str">
        <f t="shared" si="599"/>
        <v>HS118</v>
      </c>
      <c r="AB176" s="47" t="str">
        <f t="shared" si="599"/>
        <v>HS218</v>
      </c>
      <c r="AC176" s="47" t="str">
        <f t="shared" si="599"/>
        <v>HS318</v>
      </c>
      <c r="AD176" s="47" t="str">
        <f t="shared" si="599"/>
        <v>HS418</v>
      </c>
      <c r="AE176" s="47" t="str">
        <f t="shared" si="599"/>
        <v>HS119</v>
      </c>
      <c r="AF176" s="47" t="str">
        <f t="shared" si="599"/>
        <v>HS219</v>
      </c>
      <c r="AG176" s="47" t="str">
        <f t="shared" si="599"/>
        <v>HS319</v>
      </c>
      <c r="AH176" s="47" t="str">
        <f t="shared" si="599"/>
        <v>HS419</v>
      </c>
      <c r="AI176" s="47" t="str">
        <f t="shared" si="599"/>
        <v>HS120</v>
      </c>
      <c r="AJ176" s="47" t="str">
        <f t="shared" si="599"/>
        <v>HS220</v>
      </c>
      <c r="AK176" s="47" t="str">
        <f t="shared" si="599"/>
        <v>HS320</v>
      </c>
      <c r="AL176" s="47" t="str">
        <f t="shared" si="599"/>
        <v>HS420</v>
      </c>
      <c r="AM176" s="47" t="str">
        <f t="shared" si="599"/>
        <v>HS121</v>
      </c>
      <c r="AN176" s="47" t="str">
        <f t="shared" si="599"/>
        <v>HS221</v>
      </c>
      <c r="AO176" s="47" t="str">
        <f t="shared" si="599"/>
        <v>HS321</v>
      </c>
      <c r="AP176" s="47" t="str">
        <f t="shared" si="599"/>
        <v>HS421</v>
      </c>
      <c r="AQ176" s="49" t="str">
        <f t="shared" si="599"/>
        <v>HS122</v>
      </c>
      <c r="AR176" s="49" t="str">
        <f t="shared" si="599"/>
        <v>HS222</v>
      </c>
      <c r="AS176" s="49" t="str">
        <f t="shared" si="599"/>
        <v>HS322</v>
      </c>
      <c r="AT176" s="49" t="str">
        <f t="shared" si="599"/>
        <v>HS422</v>
      </c>
      <c r="AU176" s="49" t="str">
        <f t="shared" si="599"/>
        <v>HS123</v>
      </c>
      <c r="AV176" s="49" t="str">
        <f t="shared" si="599"/>
        <v>HS223</v>
      </c>
      <c r="AW176" s="49" t="str">
        <f t="shared" si="599"/>
        <v>HS323</v>
      </c>
      <c r="AX176" s="49" t="str">
        <f t="shared" si="599"/>
        <v>HS423</v>
      </c>
      <c r="AY176" s="8"/>
      <c r="AZ176" s="47" t="str">
        <f t="shared" si="599"/>
        <v>SS118</v>
      </c>
      <c r="BA176" s="47" t="str">
        <f t="shared" si="599"/>
        <v>SS218</v>
      </c>
      <c r="BB176" s="47" t="str">
        <f t="shared" si="599"/>
        <v>SS318</v>
      </c>
      <c r="BC176" s="47" t="str">
        <f t="shared" si="599"/>
        <v>SS418</v>
      </c>
      <c r="BD176" s="47" t="str">
        <f t="shared" si="599"/>
        <v>SS119</v>
      </c>
      <c r="BE176" s="47" t="str">
        <f t="shared" si="599"/>
        <v>SS219</v>
      </c>
      <c r="BF176" s="47" t="str">
        <f t="shared" si="599"/>
        <v>SS319</v>
      </c>
      <c r="BG176" s="47" t="str">
        <f t="shared" si="599"/>
        <v>SS419</v>
      </c>
      <c r="BH176" s="47" t="str">
        <f t="shared" si="599"/>
        <v>SS120</v>
      </c>
      <c r="BI176" s="47" t="str">
        <f t="shared" si="599"/>
        <v>SS220</v>
      </c>
      <c r="BJ176" s="47" t="str">
        <f t="shared" si="599"/>
        <v>SS320</v>
      </c>
      <c r="BK176" s="47" t="str">
        <f t="shared" si="599"/>
        <v>SS420</v>
      </c>
      <c r="BL176" s="47" t="str">
        <f t="shared" si="599"/>
        <v>SS121</v>
      </c>
      <c r="BM176" s="47" t="str">
        <f t="shared" si="599"/>
        <v>SS221</v>
      </c>
      <c r="BN176" s="47" t="str">
        <f t="shared" si="599"/>
        <v>SS321</v>
      </c>
      <c r="BO176" s="47" t="str">
        <f t="shared" si="599"/>
        <v>SS421</v>
      </c>
      <c r="BP176" s="49" t="str">
        <f t="shared" si="599"/>
        <v>SS122</v>
      </c>
      <c r="BQ176" s="49" t="str">
        <f t="shared" si="599"/>
        <v>SS222</v>
      </c>
      <c r="BR176" s="49" t="str">
        <f t="shared" si="599"/>
        <v>SS322</v>
      </c>
      <c r="BS176" s="49" t="str">
        <f t="shared" si="599"/>
        <v>SS422</v>
      </c>
      <c r="BT176" s="49" t="str">
        <f t="shared" si="599"/>
        <v>SS123</v>
      </c>
      <c r="BU176" s="49" t="str">
        <f t="shared" si="599"/>
        <v>SS223</v>
      </c>
      <c r="BV176" s="49" t="str">
        <f t="shared" si="599"/>
        <v>SS323</v>
      </c>
      <c r="BW176" s="49" t="str">
        <f t="shared" si="599"/>
        <v>SS423</v>
      </c>
      <c r="BX176" s="8"/>
      <c r="BY176" s="47" t="str">
        <f t="shared" si="599"/>
        <v>LS118</v>
      </c>
      <c r="BZ176" s="47" t="str">
        <f t="shared" si="599"/>
        <v>LS218</v>
      </c>
      <c r="CA176" s="47" t="str">
        <f t="shared" ref="CA176:CV176" si="600">CA$2</f>
        <v>LS318</v>
      </c>
      <c r="CB176" s="47" t="str">
        <f t="shared" si="600"/>
        <v>LS418</v>
      </c>
      <c r="CC176" s="47" t="str">
        <f t="shared" si="600"/>
        <v>LS119</v>
      </c>
      <c r="CD176" s="47" t="str">
        <f t="shared" si="600"/>
        <v>LS219</v>
      </c>
      <c r="CE176" s="47" t="str">
        <f t="shared" si="600"/>
        <v>LS319</v>
      </c>
      <c r="CF176" s="47" t="str">
        <f t="shared" si="600"/>
        <v>LS419</v>
      </c>
      <c r="CG176" s="47" t="str">
        <f t="shared" si="600"/>
        <v>LS120</v>
      </c>
      <c r="CH176" s="47" t="str">
        <f t="shared" si="600"/>
        <v>LS220</v>
      </c>
      <c r="CI176" s="47" t="str">
        <f t="shared" si="600"/>
        <v>LS320</v>
      </c>
      <c r="CJ176" s="47" t="str">
        <f t="shared" si="600"/>
        <v>LS420</v>
      </c>
      <c r="CK176" s="47" t="str">
        <f t="shared" si="600"/>
        <v>LS121</v>
      </c>
      <c r="CL176" s="47" t="str">
        <f t="shared" si="600"/>
        <v>LS221</v>
      </c>
      <c r="CM176" s="47" t="str">
        <f t="shared" si="600"/>
        <v>LS321</v>
      </c>
      <c r="CN176" s="47" t="str">
        <f t="shared" si="600"/>
        <v>LS421</v>
      </c>
      <c r="CO176" s="49" t="str">
        <f t="shared" si="600"/>
        <v>LS122</v>
      </c>
      <c r="CP176" s="49" t="str">
        <f t="shared" si="600"/>
        <v>LS222</v>
      </c>
      <c r="CQ176" s="49" t="str">
        <f t="shared" si="600"/>
        <v>LS322</v>
      </c>
      <c r="CR176" s="49" t="str">
        <f t="shared" si="600"/>
        <v>LS422</v>
      </c>
      <c r="CS176" s="49" t="str">
        <f t="shared" si="600"/>
        <v>LS123</v>
      </c>
      <c r="CT176" s="49" t="str">
        <f t="shared" si="600"/>
        <v>LS223</v>
      </c>
      <c r="CU176" s="49" t="str">
        <f t="shared" si="600"/>
        <v>LS323</v>
      </c>
      <c r="CV176" s="49" t="str">
        <f t="shared" si="600"/>
        <v>LS423</v>
      </c>
      <c r="CW176" s="8"/>
      <c r="CX176" s="50" t="str">
        <f t="shared" ref="CX176:DU176" si="601">CX$2</f>
        <v>T118</v>
      </c>
      <c r="CY176" s="50" t="str">
        <f t="shared" si="601"/>
        <v>T218</v>
      </c>
      <c r="CZ176" s="50" t="str">
        <f t="shared" si="601"/>
        <v>T318</v>
      </c>
      <c r="DA176" s="50" t="str">
        <f t="shared" si="601"/>
        <v>T418</v>
      </c>
      <c r="DB176" s="50" t="str">
        <f t="shared" si="601"/>
        <v>T119</v>
      </c>
      <c r="DC176" s="50" t="str">
        <f t="shared" si="601"/>
        <v>T219</v>
      </c>
      <c r="DD176" s="50" t="str">
        <f t="shared" si="601"/>
        <v>T319</v>
      </c>
      <c r="DE176" s="50" t="str">
        <f t="shared" si="601"/>
        <v>T419</v>
      </c>
      <c r="DF176" s="51" t="str">
        <f t="shared" si="601"/>
        <v>T120</v>
      </c>
      <c r="DG176" s="51" t="str">
        <f t="shared" si="601"/>
        <v>T220</v>
      </c>
      <c r="DH176" s="50" t="str">
        <f t="shared" si="601"/>
        <v>T320</v>
      </c>
      <c r="DI176" s="50" t="str">
        <f t="shared" si="601"/>
        <v>T420</v>
      </c>
      <c r="DJ176" s="50" t="str">
        <f t="shared" si="601"/>
        <v>T121</v>
      </c>
      <c r="DK176" s="50" t="str">
        <f t="shared" si="601"/>
        <v>T221</v>
      </c>
      <c r="DL176" s="50" t="str">
        <f t="shared" si="601"/>
        <v>T321</v>
      </c>
      <c r="DM176" s="51" t="str">
        <f t="shared" si="601"/>
        <v>T421</v>
      </c>
      <c r="DN176" s="50" t="str">
        <f t="shared" si="601"/>
        <v>T122</v>
      </c>
      <c r="DO176" s="50" t="str">
        <f t="shared" si="601"/>
        <v>T222</v>
      </c>
      <c r="DP176" s="50" t="str">
        <f t="shared" si="601"/>
        <v>T322</v>
      </c>
      <c r="DQ176" s="50" t="str">
        <f t="shared" si="601"/>
        <v>T422</v>
      </c>
      <c r="DR176" s="50" t="str">
        <f t="shared" si="601"/>
        <v>T123</v>
      </c>
      <c r="DS176" s="50" t="str">
        <f t="shared" si="601"/>
        <v>T223</v>
      </c>
      <c r="DT176" s="50" t="str">
        <f t="shared" si="601"/>
        <v>T323</v>
      </c>
      <c r="DU176" s="50" t="str">
        <f t="shared" si="601"/>
        <v>T423</v>
      </c>
      <c r="DV176" s="8"/>
      <c r="DW176" s="50" t="str">
        <f t="shared" ref="DW176:ET176" si="602">DW$2</f>
        <v>HS118</v>
      </c>
      <c r="DX176" s="50" t="str">
        <f t="shared" si="602"/>
        <v>HS218</v>
      </c>
      <c r="DY176" s="50" t="str">
        <f t="shared" si="602"/>
        <v>HS318</v>
      </c>
      <c r="DZ176" s="50" t="str">
        <f t="shared" si="602"/>
        <v>HS418</v>
      </c>
      <c r="EA176" s="50" t="str">
        <f t="shared" si="602"/>
        <v>HS119</v>
      </c>
      <c r="EB176" s="50" t="str">
        <f t="shared" si="602"/>
        <v>HS219</v>
      </c>
      <c r="EC176" s="50" t="str">
        <f t="shared" si="602"/>
        <v>HS319</v>
      </c>
      <c r="ED176" s="50" t="str">
        <f t="shared" si="602"/>
        <v>HS419</v>
      </c>
      <c r="EE176" s="51" t="str">
        <f t="shared" si="602"/>
        <v>HS120</v>
      </c>
      <c r="EF176" s="51" t="str">
        <f t="shared" si="602"/>
        <v>HS220</v>
      </c>
      <c r="EG176" s="50" t="str">
        <f t="shared" si="602"/>
        <v>HS320</v>
      </c>
      <c r="EH176" s="50" t="str">
        <f t="shared" si="602"/>
        <v>HS420</v>
      </c>
      <c r="EI176" s="50" t="str">
        <f t="shared" si="602"/>
        <v>HS121</v>
      </c>
      <c r="EJ176" s="50" t="str">
        <f t="shared" si="602"/>
        <v>HS221</v>
      </c>
      <c r="EK176" s="50" t="str">
        <f t="shared" si="602"/>
        <v>HS321</v>
      </c>
      <c r="EL176" s="51" t="str">
        <f t="shared" si="602"/>
        <v>HS421</v>
      </c>
      <c r="EM176" s="50" t="str">
        <f t="shared" si="602"/>
        <v>HS122</v>
      </c>
      <c r="EN176" s="50" t="str">
        <f t="shared" si="602"/>
        <v>HS222</v>
      </c>
      <c r="EO176" s="50" t="str">
        <f t="shared" si="602"/>
        <v>HS322</v>
      </c>
      <c r="EP176" s="50" t="str">
        <f t="shared" si="602"/>
        <v>HS422</v>
      </c>
      <c r="EQ176" s="50" t="str">
        <f t="shared" si="602"/>
        <v>HS123</v>
      </c>
      <c r="ER176" s="50" t="str">
        <f t="shared" si="602"/>
        <v>HS223</v>
      </c>
      <c r="ES176" s="50" t="str">
        <f t="shared" si="602"/>
        <v>HS323</v>
      </c>
      <c r="ET176" s="50" t="str">
        <f t="shared" si="602"/>
        <v>HS423</v>
      </c>
      <c r="EU176" s="8"/>
      <c r="EV176" s="50" t="str">
        <f t="shared" ref="EV176:FS176" si="603">EV$2</f>
        <v>SS118</v>
      </c>
      <c r="EW176" s="50" t="str">
        <f t="shared" si="603"/>
        <v>SS218</v>
      </c>
      <c r="EX176" s="50" t="str">
        <f t="shared" si="603"/>
        <v>SS318</v>
      </c>
      <c r="EY176" s="50" t="str">
        <f t="shared" si="603"/>
        <v>SS418</v>
      </c>
      <c r="EZ176" s="50" t="str">
        <f t="shared" si="603"/>
        <v>SS119</v>
      </c>
      <c r="FA176" s="50" t="str">
        <f t="shared" si="603"/>
        <v>SS219</v>
      </c>
      <c r="FB176" s="50" t="str">
        <f t="shared" si="603"/>
        <v>SS319</v>
      </c>
      <c r="FC176" s="50" t="str">
        <f t="shared" si="603"/>
        <v>SS419</v>
      </c>
      <c r="FD176" s="51" t="str">
        <f t="shared" si="603"/>
        <v>SS120</v>
      </c>
      <c r="FE176" s="51" t="str">
        <f t="shared" si="603"/>
        <v>SS220</v>
      </c>
      <c r="FF176" s="50" t="str">
        <f t="shared" si="603"/>
        <v>SS320</v>
      </c>
      <c r="FG176" s="50" t="str">
        <f t="shared" si="603"/>
        <v>SS420</v>
      </c>
      <c r="FH176" s="50" t="str">
        <f t="shared" si="603"/>
        <v>SS121</v>
      </c>
      <c r="FI176" s="50" t="str">
        <f t="shared" si="603"/>
        <v>SS221</v>
      </c>
      <c r="FJ176" s="50" t="str">
        <f t="shared" si="603"/>
        <v>SS321</v>
      </c>
      <c r="FK176" s="51" t="str">
        <f t="shared" si="603"/>
        <v>SS421</v>
      </c>
      <c r="FL176" s="50" t="str">
        <f t="shared" si="603"/>
        <v>SS122</v>
      </c>
      <c r="FM176" s="50" t="str">
        <f t="shared" si="603"/>
        <v>SS222</v>
      </c>
      <c r="FN176" s="50" t="str">
        <f t="shared" si="603"/>
        <v>SS322</v>
      </c>
      <c r="FO176" s="50" t="str">
        <f t="shared" si="603"/>
        <v>SS422</v>
      </c>
      <c r="FP176" s="50" t="str">
        <f t="shared" si="603"/>
        <v>SS123</v>
      </c>
      <c r="FQ176" s="50" t="str">
        <f t="shared" si="603"/>
        <v>SS223</v>
      </c>
      <c r="FR176" s="50" t="str">
        <f t="shared" si="603"/>
        <v>SS323</v>
      </c>
      <c r="FS176" s="50" t="str">
        <f t="shared" si="603"/>
        <v>SS423</v>
      </c>
      <c r="FT176" s="8"/>
      <c r="FU176" s="50" t="str">
        <f t="shared" ref="FU176:GR176" si="604">FU$2</f>
        <v>LS118</v>
      </c>
      <c r="FV176" s="50" t="str">
        <f t="shared" si="604"/>
        <v>LS218</v>
      </c>
      <c r="FW176" s="50" t="str">
        <f t="shared" si="604"/>
        <v>LS318</v>
      </c>
      <c r="FX176" s="50" t="str">
        <f t="shared" si="604"/>
        <v>LS418</v>
      </c>
      <c r="FY176" s="50" t="str">
        <f t="shared" si="604"/>
        <v>LS119</v>
      </c>
      <c r="FZ176" s="50" t="str">
        <f t="shared" si="604"/>
        <v>LS219</v>
      </c>
      <c r="GA176" s="50" t="str">
        <f t="shared" si="604"/>
        <v>LS319</v>
      </c>
      <c r="GB176" s="50" t="str">
        <f t="shared" si="604"/>
        <v>LS419</v>
      </c>
      <c r="GC176" s="51" t="str">
        <f t="shared" si="604"/>
        <v>LS120</v>
      </c>
      <c r="GD176" s="51" t="str">
        <f t="shared" si="604"/>
        <v>LS220</v>
      </c>
      <c r="GE176" s="50" t="str">
        <f t="shared" si="604"/>
        <v>LS320</v>
      </c>
      <c r="GF176" s="50" t="str">
        <f t="shared" si="604"/>
        <v>LS420</v>
      </c>
      <c r="GG176" s="50" t="str">
        <f t="shared" si="604"/>
        <v>LS121</v>
      </c>
      <c r="GH176" s="50" t="str">
        <f t="shared" si="604"/>
        <v>LS221</v>
      </c>
      <c r="GI176" s="50" t="str">
        <f t="shared" si="604"/>
        <v>LS321</v>
      </c>
      <c r="GJ176" s="51" t="str">
        <f t="shared" si="604"/>
        <v>LS421</v>
      </c>
      <c r="GK176" s="50" t="str">
        <f t="shared" si="604"/>
        <v>LS122</v>
      </c>
      <c r="GL176" s="50" t="str">
        <f t="shared" si="604"/>
        <v>LS222</v>
      </c>
      <c r="GM176" s="50" t="str">
        <f t="shared" si="604"/>
        <v>LS322</v>
      </c>
      <c r="GN176" s="50" t="str">
        <f t="shared" si="604"/>
        <v>LS422</v>
      </c>
      <c r="GO176" s="50" t="str">
        <f t="shared" si="604"/>
        <v>LS123</v>
      </c>
      <c r="GP176" s="50" t="str">
        <f t="shared" si="604"/>
        <v>LS223</v>
      </c>
      <c r="GQ176" s="50" t="str">
        <f t="shared" si="604"/>
        <v>LS323</v>
      </c>
      <c r="GR176" s="50" t="str">
        <f t="shared" si="604"/>
        <v>LS423</v>
      </c>
      <c r="GS176" s="8"/>
      <c r="GT176" s="47" t="str">
        <f t="shared" ref="GT176:HQ176" si="605">GT$2</f>
        <v>T118</v>
      </c>
      <c r="GU176" s="47" t="str">
        <f t="shared" si="605"/>
        <v>T218</v>
      </c>
      <c r="GV176" s="47" t="str">
        <f t="shared" si="605"/>
        <v>T318</v>
      </c>
      <c r="GW176" s="47" t="str">
        <f t="shared" si="605"/>
        <v>T418</v>
      </c>
      <c r="GX176" s="47" t="str">
        <f t="shared" si="605"/>
        <v>T119</v>
      </c>
      <c r="GY176" s="47" t="str">
        <f t="shared" si="605"/>
        <v>T219</v>
      </c>
      <c r="GZ176" s="47" t="str">
        <f t="shared" si="605"/>
        <v>T319</v>
      </c>
      <c r="HA176" s="47" t="str">
        <f t="shared" si="605"/>
        <v>T419</v>
      </c>
      <c r="HB176" s="48" t="str">
        <f t="shared" si="605"/>
        <v>T120</v>
      </c>
      <c r="HC176" s="48" t="str">
        <f t="shared" si="605"/>
        <v>T220</v>
      </c>
      <c r="HD176" s="48" t="str">
        <f t="shared" si="605"/>
        <v>T320</v>
      </c>
      <c r="HE176" s="48" t="str">
        <f t="shared" si="605"/>
        <v>T420</v>
      </c>
      <c r="HF176" s="48" t="str">
        <f t="shared" si="605"/>
        <v>T121</v>
      </c>
      <c r="HG176" s="48" t="str">
        <f t="shared" si="605"/>
        <v>T221</v>
      </c>
      <c r="HH176" s="48" t="str">
        <f t="shared" si="605"/>
        <v>T321</v>
      </c>
      <c r="HI176" s="48" t="str">
        <f t="shared" si="605"/>
        <v>T421</v>
      </c>
      <c r="HJ176" s="47" t="str">
        <f t="shared" si="605"/>
        <v>T122</v>
      </c>
      <c r="HK176" s="47" t="str">
        <f t="shared" si="605"/>
        <v>T222</v>
      </c>
      <c r="HL176" s="47" t="str">
        <f t="shared" si="605"/>
        <v>T322</v>
      </c>
      <c r="HM176" s="47" t="str">
        <f t="shared" si="605"/>
        <v>T422</v>
      </c>
      <c r="HN176" s="47" t="str">
        <f t="shared" si="605"/>
        <v>T123</v>
      </c>
      <c r="HO176" s="47" t="str">
        <f t="shared" si="605"/>
        <v>T223</v>
      </c>
      <c r="HP176" s="47" t="str">
        <f t="shared" si="605"/>
        <v>T323</v>
      </c>
      <c r="HQ176" s="47" t="str">
        <f t="shared" si="605"/>
        <v>T423</v>
      </c>
      <c r="HR176" s="8"/>
      <c r="HS176" s="47" t="str">
        <f t="shared" ref="HS176:IP176" si="606">HS$2</f>
        <v>HS118</v>
      </c>
      <c r="HT176" s="47" t="str">
        <f t="shared" si="606"/>
        <v>HS218</v>
      </c>
      <c r="HU176" s="47" t="str">
        <f t="shared" si="606"/>
        <v>HS318</v>
      </c>
      <c r="HV176" s="47" t="str">
        <f t="shared" si="606"/>
        <v>HS418</v>
      </c>
      <c r="HW176" s="47" t="str">
        <f t="shared" si="606"/>
        <v>HS119</v>
      </c>
      <c r="HX176" s="47" t="str">
        <f t="shared" si="606"/>
        <v>HS219</v>
      </c>
      <c r="HY176" s="47" t="str">
        <f t="shared" si="606"/>
        <v>HS319</v>
      </c>
      <c r="HZ176" s="47" t="str">
        <f t="shared" si="606"/>
        <v>HS419</v>
      </c>
      <c r="IA176" s="48" t="str">
        <f t="shared" si="606"/>
        <v>HS120</v>
      </c>
      <c r="IB176" s="47" t="str">
        <f t="shared" si="606"/>
        <v>HS220</v>
      </c>
      <c r="IC176" s="47" t="str">
        <f t="shared" si="606"/>
        <v>HS320</v>
      </c>
      <c r="ID176" s="47" t="str">
        <f t="shared" si="606"/>
        <v>HS420</v>
      </c>
      <c r="IE176" s="47" t="str">
        <f t="shared" si="606"/>
        <v>HS121</v>
      </c>
      <c r="IF176" s="47" t="str">
        <f t="shared" si="606"/>
        <v>HS221</v>
      </c>
      <c r="IG176" s="47" t="str">
        <f t="shared" si="606"/>
        <v>HS321</v>
      </c>
      <c r="IH176" s="48" t="str">
        <f t="shared" si="606"/>
        <v>HS421</v>
      </c>
      <c r="II176" s="47" t="str">
        <f t="shared" si="606"/>
        <v>HS122</v>
      </c>
      <c r="IJ176" s="47" t="str">
        <f t="shared" si="606"/>
        <v>HS222</v>
      </c>
      <c r="IK176" s="47" t="str">
        <f t="shared" si="606"/>
        <v>HS322</v>
      </c>
      <c r="IL176" s="47" t="str">
        <f t="shared" si="606"/>
        <v>HS422</v>
      </c>
      <c r="IM176" s="47" t="str">
        <f t="shared" si="606"/>
        <v>HS123</v>
      </c>
      <c r="IN176" s="47" t="str">
        <f t="shared" si="606"/>
        <v>HS223</v>
      </c>
      <c r="IO176" s="47" t="str">
        <f t="shared" si="606"/>
        <v>HS323</v>
      </c>
      <c r="IP176" s="47" t="str">
        <f t="shared" si="606"/>
        <v>HS423</v>
      </c>
      <c r="IQ176" s="8"/>
      <c r="IR176" s="47" t="str">
        <f t="shared" ref="IR176:JO176" si="607">IR$2</f>
        <v>SS118</v>
      </c>
      <c r="IS176" s="47" t="str">
        <f t="shared" si="607"/>
        <v>SS218</v>
      </c>
      <c r="IT176" s="47" t="str">
        <f t="shared" si="607"/>
        <v>SS318</v>
      </c>
      <c r="IU176" s="47" t="str">
        <f t="shared" si="607"/>
        <v>SS418</v>
      </c>
      <c r="IV176" s="47" t="str">
        <f t="shared" si="607"/>
        <v>SS119</v>
      </c>
      <c r="IW176" s="47" t="str">
        <f t="shared" si="607"/>
        <v>SS219</v>
      </c>
      <c r="IX176" s="47" t="str">
        <f t="shared" si="607"/>
        <v>SS319</v>
      </c>
      <c r="IY176" s="47" t="str">
        <f t="shared" si="607"/>
        <v>SS419</v>
      </c>
      <c r="IZ176" s="48" t="str">
        <f t="shared" si="607"/>
        <v>SS120</v>
      </c>
      <c r="JA176" s="47" t="str">
        <f t="shared" si="607"/>
        <v>SS220</v>
      </c>
      <c r="JB176" s="47" t="str">
        <f t="shared" si="607"/>
        <v>SS320</v>
      </c>
      <c r="JC176" s="47" t="str">
        <f t="shared" si="607"/>
        <v>SS420</v>
      </c>
      <c r="JD176" s="47" t="str">
        <f t="shared" si="607"/>
        <v>SS121</v>
      </c>
      <c r="JE176" s="47" t="str">
        <f t="shared" si="607"/>
        <v>SS221</v>
      </c>
      <c r="JF176" s="47" t="str">
        <f t="shared" si="607"/>
        <v>SS321</v>
      </c>
      <c r="JG176" s="48" t="str">
        <f t="shared" si="607"/>
        <v>SS421</v>
      </c>
      <c r="JH176" s="47" t="str">
        <f t="shared" si="607"/>
        <v>SS122</v>
      </c>
      <c r="JI176" s="47" t="str">
        <f t="shared" si="607"/>
        <v>SS222</v>
      </c>
      <c r="JJ176" s="47" t="str">
        <f t="shared" si="607"/>
        <v>SS322</v>
      </c>
      <c r="JK176" s="47" t="str">
        <f t="shared" si="607"/>
        <v>SS422</v>
      </c>
      <c r="JL176" s="47" t="str">
        <f t="shared" si="607"/>
        <v>SS123</v>
      </c>
      <c r="JM176" s="47" t="str">
        <f t="shared" si="607"/>
        <v>SS223</v>
      </c>
      <c r="JN176" s="47" t="str">
        <f t="shared" si="607"/>
        <v>SS323</v>
      </c>
      <c r="JO176" s="47" t="str">
        <f t="shared" si="607"/>
        <v>SS423</v>
      </c>
      <c r="JP176" s="8"/>
      <c r="JQ176" s="47" t="str">
        <f t="shared" ref="JQ176:KN176" si="608">JQ$2</f>
        <v>LS118</v>
      </c>
      <c r="JR176" s="47" t="str">
        <f t="shared" si="608"/>
        <v>LS218</v>
      </c>
      <c r="JS176" s="47" t="str">
        <f t="shared" si="608"/>
        <v>LS318</v>
      </c>
      <c r="JT176" s="47" t="str">
        <f t="shared" si="608"/>
        <v>LS418</v>
      </c>
      <c r="JU176" s="47" t="str">
        <f t="shared" si="608"/>
        <v>LS119</v>
      </c>
      <c r="JV176" s="47" t="str">
        <f t="shared" si="608"/>
        <v>LS219</v>
      </c>
      <c r="JW176" s="47" t="str">
        <f t="shared" si="608"/>
        <v>LS319</v>
      </c>
      <c r="JX176" s="47" t="str">
        <f t="shared" si="608"/>
        <v>LS419</v>
      </c>
      <c r="JY176" s="48" t="str">
        <f t="shared" si="608"/>
        <v>LS120</v>
      </c>
      <c r="JZ176" s="48" t="str">
        <f t="shared" si="608"/>
        <v>LS220</v>
      </c>
      <c r="KA176" s="48" t="str">
        <f t="shared" si="608"/>
        <v>LS320</v>
      </c>
      <c r="KB176" s="48" t="str">
        <f t="shared" si="608"/>
        <v>LS420</v>
      </c>
      <c r="KC176" s="48" t="str">
        <f t="shared" si="608"/>
        <v>LS121</v>
      </c>
      <c r="KD176" s="48" t="str">
        <f t="shared" si="608"/>
        <v>LS221</v>
      </c>
      <c r="KE176" s="48" t="str">
        <f t="shared" si="608"/>
        <v>LS321</v>
      </c>
      <c r="KF176" s="48" t="str">
        <f t="shared" si="608"/>
        <v>LS421</v>
      </c>
      <c r="KG176" s="47" t="str">
        <f t="shared" si="608"/>
        <v>LS122</v>
      </c>
      <c r="KH176" s="47" t="str">
        <f t="shared" si="608"/>
        <v>LS222</v>
      </c>
      <c r="KI176" s="47" t="str">
        <f t="shared" si="608"/>
        <v>LS322</v>
      </c>
      <c r="KJ176" s="47" t="str">
        <f t="shared" si="608"/>
        <v>LS422</v>
      </c>
      <c r="KK176" s="47" t="str">
        <f t="shared" si="608"/>
        <v>LS123</v>
      </c>
      <c r="KL176" s="47" t="str">
        <f t="shared" si="608"/>
        <v>LS223</v>
      </c>
      <c r="KM176" s="47" t="str">
        <f t="shared" si="608"/>
        <v>LS323</v>
      </c>
      <c r="KN176" s="47" t="str">
        <f t="shared" si="608"/>
        <v>LS423</v>
      </c>
      <c r="KO176" s="8"/>
      <c r="KP176" s="50" t="str">
        <f t="shared" ref="KP176:LM176" si="609">KP$2</f>
        <v>T118</v>
      </c>
      <c r="KQ176" s="50" t="str">
        <f t="shared" si="609"/>
        <v>T218</v>
      </c>
      <c r="KR176" s="50" t="str">
        <f t="shared" si="609"/>
        <v>T318</v>
      </c>
      <c r="KS176" s="50" t="str">
        <f t="shared" si="609"/>
        <v>T418</v>
      </c>
      <c r="KT176" s="50" t="str">
        <f t="shared" si="609"/>
        <v>T119</v>
      </c>
      <c r="KU176" s="50" t="str">
        <f t="shared" si="609"/>
        <v>T219</v>
      </c>
      <c r="KV176" s="50" t="str">
        <f t="shared" si="609"/>
        <v>T319</v>
      </c>
      <c r="KW176" s="50" t="str">
        <f t="shared" si="609"/>
        <v>T419</v>
      </c>
      <c r="KX176" s="51" t="str">
        <f t="shared" si="609"/>
        <v>T120</v>
      </c>
      <c r="KY176" s="51" t="str">
        <f t="shared" si="609"/>
        <v>T220</v>
      </c>
      <c r="KZ176" s="51" t="str">
        <f t="shared" si="609"/>
        <v>T320</v>
      </c>
      <c r="LA176" s="51" t="str">
        <f t="shared" si="609"/>
        <v>T420</v>
      </c>
      <c r="LB176" s="51" t="str">
        <f t="shared" si="609"/>
        <v>T121</v>
      </c>
      <c r="LC176" s="51" t="str">
        <f t="shared" si="609"/>
        <v>T221</v>
      </c>
      <c r="LD176" s="51" t="str">
        <f t="shared" si="609"/>
        <v>T321</v>
      </c>
      <c r="LE176" s="51" t="str">
        <f t="shared" si="609"/>
        <v>T421</v>
      </c>
      <c r="LF176" s="50" t="str">
        <f t="shared" si="609"/>
        <v>T122</v>
      </c>
      <c r="LG176" s="50" t="str">
        <f t="shared" si="609"/>
        <v>T222</v>
      </c>
      <c r="LH176" s="50" t="str">
        <f t="shared" si="609"/>
        <v>T322</v>
      </c>
      <c r="LI176" s="50" t="str">
        <f t="shared" si="609"/>
        <v>T422</v>
      </c>
      <c r="LJ176" s="50" t="str">
        <f t="shared" si="609"/>
        <v>T123</v>
      </c>
      <c r="LK176" s="50" t="str">
        <f t="shared" si="609"/>
        <v>T223</v>
      </c>
      <c r="LL176" s="50" t="str">
        <f t="shared" si="609"/>
        <v>T323</v>
      </c>
      <c r="LM176" s="50" t="str">
        <f t="shared" si="609"/>
        <v>T423</v>
      </c>
      <c r="LN176" s="8"/>
      <c r="LO176" s="50" t="str">
        <f t="shared" ref="LO176:ML176" si="610">LO$2</f>
        <v>HS118</v>
      </c>
      <c r="LP176" s="50" t="str">
        <f t="shared" si="610"/>
        <v>HS218</v>
      </c>
      <c r="LQ176" s="50" t="str">
        <f t="shared" si="610"/>
        <v>HS318</v>
      </c>
      <c r="LR176" s="50" t="str">
        <f t="shared" si="610"/>
        <v>HS418</v>
      </c>
      <c r="LS176" s="50" t="str">
        <f t="shared" si="610"/>
        <v>HS119</v>
      </c>
      <c r="LT176" s="50" t="str">
        <f t="shared" si="610"/>
        <v>HS219</v>
      </c>
      <c r="LU176" s="50" t="str">
        <f t="shared" si="610"/>
        <v>HS319</v>
      </c>
      <c r="LV176" s="50" t="str">
        <f t="shared" si="610"/>
        <v>HS419</v>
      </c>
      <c r="LW176" s="51" t="str">
        <f t="shared" si="610"/>
        <v>HS120</v>
      </c>
      <c r="LX176" s="51" t="str">
        <f t="shared" si="610"/>
        <v>HS220</v>
      </c>
      <c r="LY176" s="51" t="str">
        <f t="shared" si="610"/>
        <v>HS320</v>
      </c>
      <c r="LZ176" s="51" t="str">
        <f t="shared" si="610"/>
        <v>HS420</v>
      </c>
      <c r="MA176" s="51" t="str">
        <f t="shared" si="610"/>
        <v>HS121</v>
      </c>
      <c r="MB176" s="51" t="str">
        <f t="shared" si="610"/>
        <v>HS221</v>
      </c>
      <c r="MC176" s="51" t="str">
        <f t="shared" si="610"/>
        <v>HS321</v>
      </c>
      <c r="MD176" s="51" t="str">
        <f t="shared" si="610"/>
        <v>HS421</v>
      </c>
      <c r="ME176" s="50" t="str">
        <f t="shared" si="610"/>
        <v>HS122</v>
      </c>
      <c r="MF176" s="50" t="str">
        <f t="shared" si="610"/>
        <v>HS222</v>
      </c>
      <c r="MG176" s="50" t="str">
        <f t="shared" si="610"/>
        <v>HS322</v>
      </c>
      <c r="MH176" s="50" t="str">
        <f t="shared" si="610"/>
        <v>HS422</v>
      </c>
      <c r="MI176" s="50" t="str">
        <f t="shared" si="610"/>
        <v>HS123</v>
      </c>
      <c r="MJ176" s="50" t="str">
        <f t="shared" si="610"/>
        <v>HS223</v>
      </c>
      <c r="MK176" s="50" t="str">
        <f t="shared" si="610"/>
        <v>HS323</v>
      </c>
      <c r="ML176" s="50" t="str">
        <f t="shared" si="610"/>
        <v>HS423</v>
      </c>
      <c r="MM176" s="8"/>
      <c r="MN176" s="50" t="str">
        <f t="shared" ref="MN176:NK176" si="611">MN$2</f>
        <v>SS118</v>
      </c>
      <c r="MO176" s="50" t="str">
        <f t="shared" si="611"/>
        <v>SS218</v>
      </c>
      <c r="MP176" s="50" t="str">
        <f t="shared" si="611"/>
        <v>SS318</v>
      </c>
      <c r="MQ176" s="50" t="str">
        <f t="shared" si="611"/>
        <v>SS418</v>
      </c>
      <c r="MR176" s="50" t="str">
        <f t="shared" si="611"/>
        <v>SS119</v>
      </c>
      <c r="MS176" s="50" t="str">
        <f t="shared" si="611"/>
        <v>SS219</v>
      </c>
      <c r="MT176" s="50" t="str">
        <f t="shared" si="611"/>
        <v>SS319</v>
      </c>
      <c r="MU176" s="50" t="str">
        <f t="shared" si="611"/>
        <v>SS419</v>
      </c>
      <c r="MV176" s="51" t="str">
        <f t="shared" si="611"/>
        <v>SS120</v>
      </c>
      <c r="MW176" s="51" t="str">
        <f t="shared" si="611"/>
        <v>SS220</v>
      </c>
      <c r="MX176" s="50" t="str">
        <f t="shared" si="611"/>
        <v>SS320</v>
      </c>
      <c r="MY176" s="50" t="str">
        <f t="shared" si="611"/>
        <v>SS420</v>
      </c>
      <c r="MZ176" s="50" t="str">
        <f t="shared" si="611"/>
        <v>SS121</v>
      </c>
      <c r="NA176" s="50" t="str">
        <f t="shared" si="611"/>
        <v>SS221</v>
      </c>
      <c r="NB176" s="50" t="str">
        <f t="shared" si="611"/>
        <v>SS321</v>
      </c>
      <c r="NC176" s="51" t="str">
        <f t="shared" si="611"/>
        <v>SS421</v>
      </c>
      <c r="ND176" s="50" t="str">
        <f t="shared" si="611"/>
        <v>SS122</v>
      </c>
      <c r="NE176" s="50" t="str">
        <f t="shared" si="611"/>
        <v>SS222</v>
      </c>
      <c r="NF176" s="50" t="str">
        <f t="shared" si="611"/>
        <v>SS322</v>
      </c>
      <c r="NG176" s="50" t="str">
        <f t="shared" si="611"/>
        <v>SS422</v>
      </c>
      <c r="NH176" s="50" t="str">
        <f t="shared" si="611"/>
        <v>SS123</v>
      </c>
      <c r="NI176" s="50" t="str">
        <f t="shared" si="611"/>
        <v>SS223</v>
      </c>
      <c r="NJ176" s="50" t="str">
        <f t="shared" si="611"/>
        <v>SS323</v>
      </c>
      <c r="NK176" s="50" t="str">
        <f t="shared" si="611"/>
        <v>SS423</v>
      </c>
      <c r="NL176" s="8"/>
      <c r="NM176" s="50" t="str">
        <f t="shared" ref="NM176:OJ176" si="612">NM$2</f>
        <v>LS118</v>
      </c>
      <c r="NN176" s="50" t="str">
        <f t="shared" si="612"/>
        <v>LS218</v>
      </c>
      <c r="NO176" s="50" t="str">
        <f t="shared" si="612"/>
        <v>LS318</v>
      </c>
      <c r="NP176" s="50" t="str">
        <f t="shared" si="612"/>
        <v>LS418</v>
      </c>
      <c r="NQ176" s="50" t="str">
        <f t="shared" si="612"/>
        <v>LS119</v>
      </c>
      <c r="NR176" s="50" t="str">
        <f t="shared" si="612"/>
        <v>LS219</v>
      </c>
      <c r="NS176" s="50" t="str">
        <f t="shared" si="612"/>
        <v>LS319</v>
      </c>
      <c r="NT176" s="50" t="str">
        <f t="shared" si="612"/>
        <v>LS419</v>
      </c>
      <c r="NU176" s="51" t="str">
        <f t="shared" si="612"/>
        <v>LS120</v>
      </c>
      <c r="NV176" s="51" t="str">
        <f t="shared" si="612"/>
        <v>LS220</v>
      </c>
      <c r="NW176" s="50" t="str">
        <f t="shared" si="612"/>
        <v>LS320</v>
      </c>
      <c r="NX176" s="50" t="str">
        <f t="shared" si="612"/>
        <v>LS420</v>
      </c>
      <c r="NY176" s="50" t="str">
        <f t="shared" si="612"/>
        <v>LS121</v>
      </c>
      <c r="NZ176" s="50" t="str">
        <f t="shared" si="612"/>
        <v>LS221</v>
      </c>
      <c r="OA176" s="50" t="str">
        <f t="shared" si="612"/>
        <v>LS321</v>
      </c>
      <c r="OB176" s="51" t="str">
        <f t="shared" si="612"/>
        <v>LS421</v>
      </c>
      <c r="OC176" s="50" t="str">
        <f t="shared" si="612"/>
        <v>LS122</v>
      </c>
      <c r="OD176" s="50" t="str">
        <f t="shared" si="612"/>
        <v>LS222</v>
      </c>
      <c r="OE176" s="50" t="str">
        <f t="shared" si="612"/>
        <v>LS322</v>
      </c>
      <c r="OF176" s="50" t="str">
        <f t="shared" si="612"/>
        <v>LS422</v>
      </c>
      <c r="OG176" s="50" t="str">
        <f t="shared" si="612"/>
        <v>LS123</v>
      </c>
      <c r="OH176" s="50" t="str">
        <f t="shared" si="612"/>
        <v>LS223</v>
      </c>
      <c r="OI176" s="50" t="str">
        <f t="shared" si="612"/>
        <v>LS323</v>
      </c>
      <c r="OJ176" s="50" t="str">
        <f t="shared" si="612"/>
        <v>LS423</v>
      </c>
      <c r="OK176" s="21"/>
      <c r="OL176" s="46" t="s">
        <v>6</v>
      </c>
      <c r="OM176" s="52" t="str">
        <f t="shared" ref="OM176:OR176" si="613">OM$2</f>
        <v>T2018</v>
      </c>
      <c r="ON176" s="52" t="str">
        <f t="shared" si="613"/>
        <v>T2019</v>
      </c>
      <c r="OO176" s="52" t="str">
        <f t="shared" si="613"/>
        <v>T2020</v>
      </c>
      <c r="OP176" s="53" t="str">
        <f t="shared" si="613"/>
        <v>T2021</v>
      </c>
      <c r="OQ176" s="52" t="str">
        <f t="shared" si="613"/>
        <v>T2022</v>
      </c>
      <c r="OR176" s="52" t="str">
        <f t="shared" si="613"/>
        <v>T2023</v>
      </c>
      <c r="OS176" s="8"/>
      <c r="OT176" s="52" t="str">
        <f t="shared" ref="OT176:RO176" si="614">OT$2</f>
        <v>HS2018</v>
      </c>
      <c r="OU176" s="52" t="str">
        <f t="shared" si="614"/>
        <v>HS2019</v>
      </c>
      <c r="OV176" s="52" t="str">
        <f t="shared" si="614"/>
        <v>HS2020</v>
      </c>
      <c r="OW176" s="53" t="str">
        <f t="shared" si="614"/>
        <v>HS2021</v>
      </c>
      <c r="OX176" s="52" t="str">
        <f t="shared" si="614"/>
        <v>HS2022</v>
      </c>
      <c r="OY176" s="52" t="str">
        <f t="shared" si="614"/>
        <v>HS2023</v>
      </c>
      <c r="OZ176" s="8"/>
      <c r="PA176" s="52" t="str">
        <f t="shared" si="614"/>
        <v>SS2018</v>
      </c>
      <c r="PB176" s="52" t="str">
        <f t="shared" si="614"/>
        <v>SS2019</v>
      </c>
      <c r="PC176" s="52" t="str">
        <f t="shared" si="614"/>
        <v>SS2020</v>
      </c>
      <c r="PD176" s="53" t="str">
        <f t="shared" si="614"/>
        <v>SS2021</v>
      </c>
      <c r="PE176" s="52" t="str">
        <f t="shared" si="614"/>
        <v>SS2022</v>
      </c>
      <c r="PF176" s="52" t="str">
        <f t="shared" si="614"/>
        <v>SS2023</v>
      </c>
      <c r="PG176" s="8"/>
      <c r="PH176" s="52" t="str">
        <f t="shared" si="614"/>
        <v>LS2018</v>
      </c>
      <c r="PI176" s="52" t="str">
        <f t="shared" si="614"/>
        <v>LS2019</v>
      </c>
      <c r="PJ176" s="52" t="str">
        <f t="shared" si="614"/>
        <v>LS2020</v>
      </c>
      <c r="PK176" s="53" t="str">
        <f t="shared" si="614"/>
        <v>LS2021</v>
      </c>
      <c r="PL176" s="52" t="str">
        <f t="shared" si="614"/>
        <v>LS2022</v>
      </c>
      <c r="PM176" s="52" t="str">
        <f t="shared" si="614"/>
        <v>LS2023</v>
      </c>
      <c r="PN176" s="8"/>
      <c r="PO176" s="54" t="str">
        <f t="shared" si="614"/>
        <v>T2018</v>
      </c>
      <c r="PP176" s="54" t="str">
        <f t="shared" si="614"/>
        <v>T2019</v>
      </c>
      <c r="PQ176" s="54" t="str">
        <f t="shared" si="614"/>
        <v>T2020</v>
      </c>
      <c r="PR176" s="55" t="str">
        <f t="shared" si="614"/>
        <v>T2021</v>
      </c>
      <c r="PS176" s="54" t="str">
        <f t="shared" si="614"/>
        <v>T2022</v>
      </c>
      <c r="PT176" s="54" t="str">
        <f t="shared" si="614"/>
        <v>T2023</v>
      </c>
      <c r="PU176" s="8"/>
      <c r="PV176" s="54" t="str">
        <f t="shared" si="614"/>
        <v>HS2018</v>
      </c>
      <c r="PW176" s="54" t="str">
        <f t="shared" si="614"/>
        <v>HS2019</v>
      </c>
      <c r="PX176" s="54" t="str">
        <f t="shared" si="614"/>
        <v>HS2020</v>
      </c>
      <c r="PY176" s="55" t="str">
        <f t="shared" si="614"/>
        <v>HS2021</v>
      </c>
      <c r="PZ176" s="54" t="str">
        <f t="shared" si="614"/>
        <v>HS2022</v>
      </c>
      <c r="QA176" s="54" t="str">
        <f t="shared" si="614"/>
        <v>HS2023</v>
      </c>
      <c r="QB176" s="8"/>
      <c r="QC176" s="54" t="str">
        <f t="shared" si="614"/>
        <v>SS2018</v>
      </c>
      <c r="QD176" s="54" t="str">
        <f t="shared" si="614"/>
        <v>SS2019</v>
      </c>
      <c r="QE176" s="54" t="str">
        <f t="shared" si="614"/>
        <v>SS2020</v>
      </c>
      <c r="QF176" s="55" t="str">
        <f t="shared" si="614"/>
        <v>SS2021</v>
      </c>
      <c r="QG176" s="54" t="str">
        <f t="shared" si="614"/>
        <v>SS2022</v>
      </c>
      <c r="QH176" s="54" t="str">
        <f t="shared" si="614"/>
        <v>SS2023</v>
      </c>
      <c r="QI176" s="8"/>
      <c r="QJ176" s="54" t="str">
        <f t="shared" si="614"/>
        <v>LS2018</v>
      </c>
      <c r="QK176" s="54" t="str">
        <f t="shared" si="614"/>
        <v>LS2019</v>
      </c>
      <c r="QL176" s="54" t="str">
        <f t="shared" si="614"/>
        <v>LS2020</v>
      </c>
      <c r="QM176" s="54" t="str">
        <f t="shared" si="614"/>
        <v>LS2021</v>
      </c>
      <c r="QN176" s="54" t="str">
        <f t="shared" si="614"/>
        <v>LS2022</v>
      </c>
      <c r="QO176" s="54" t="str">
        <f t="shared" si="614"/>
        <v>LS2023</v>
      </c>
      <c r="QP176" s="8"/>
      <c r="QQ176" s="52" t="str">
        <f t="shared" si="614"/>
        <v>T2018</v>
      </c>
      <c r="QR176" s="52" t="str">
        <f t="shared" si="614"/>
        <v>T2019</v>
      </c>
      <c r="QS176" s="52" t="str">
        <f t="shared" si="614"/>
        <v>T2020</v>
      </c>
      <c r="QT176" s="52" t="str">
        <f t="shared" si="614"/>
        <v>T2021</v>
      </c>
      <c r="QU176" s="52" t="str">
        <f t="shared" si="614"/>
        <v>T2022</v>
      </c>
      <c r="QV176" s="52" t="str">
        <f t="shared" si="614"/>
        <v>T2023</v>
      </c>
      <c r="QW176" s="8"/>
      <c r="QX176" s="52" t="str">
        <f t="shared" si="614"/>
        <v>HS2018</v>
      </c>
      <c r="QY176" s="52" t="str">
        <f t="shared" si="614"/>
        <v>HS2019</v>
      </c>
      <c r="QZ176" s="52" t="str">
        <f t="shared" si="614"/>
        <v>HS2020</v>
      </c>
      <c r="RA176" s="52" t="str">
        <f t="shared" si="614"/>
        <v>HS2021</v>
      </c>
      <c r="RB176" s="52" t="str">
        <f t="shared" si="614"/>
        <v>HS2022</v>
      </c>
      <c r="RC176" s="52" t="str">
        <f t="shared" si="614"/>
        <v>HS2023</v>
      </c>
      <c r="RD176" s="8"/>
      <c r="RE176" s="52" t="str">
        <f t="shared" si="614"/>
        <v>SS2018</v>
      </c>
      <c r="RF176" s="52" t="str">
        <f t="shared" si="614"/>
        <v>SS2019</v>
      </c>
      <c r="RG176" s="52" t="str">
        <f t="shared" si="614"/>
        <v>SS2020</v>
      </c>
      <c r="RH176" s="53" t="str">
        <f t="shared" si="614"/>
        <v>SS2021</v>
      </c>
      <c r="RI176" s="52" t="str">
        <f t="shared" si="614"/>
        <v>SS2022</v>
      </c>
      <c r="RJ176" s="52" t="str">
        <f t="shared" si="614"/>
        <v>SS2023</v>
      </c>
      <c r="RK176" s="8"/>
      <c r="RL176" s="52" t="str">
        <f t="shared" si="614"/>
        <v>LS2018</v>
      </c>
      <c r="RM176" s="52" t="str">
        <f t="shared" si="614"/>
        <v>LS2019</v>
      </c>
      <c r="RN176" s="52" t="str">
        <f t="shared" si="614"/>
        <v>LS2020</v>
      </c>
      <c r="RO176" s="53" t="str">
        <f t="shared" si="614"/>
        <v>LS2021</v>
      </c>
      <c r="RP176" s="52" t="str">
        <f>RP$2</f>
        <v>LS2022</v>
      </c>
      <c r="RQ176" s="52" t="str">
        <f>RQ$2</f>
        <v>LS2023</v>
      </c>
      <c r="RR176" s="8"/>
      <c r="RS176" s="54" t="str">
        <f t="shared" ref="RS176:RX176" si="615">RS$2</f>
        <v>T2018</v>
      </c>
      <c r="RT176" s="54" t="str">
        <f t="shared" si="615"/>
        <v>T2019</v>
      </c>
      <c r="RU176" s="54" t="str">
        <f t="shared" si="615"/>
        <v>T2020</v>
      </c>
      <c r="RV176" s="54" t="str">
        <f t="shared" si="615"/>
        <v>T2021</v>
      </c>
      <c r="RW176" s="54" t="str">
        <f t="shared" si="615"/>
        <v>T2022</v>
      </c>
      <c r="RX176" s="54" t="str">
        <f t="shared" si="615"/>
        <v>T2023</v>
      </c>
      <c r="RY176" s="8"/>
      <c r="RZ176" s="54" t="str">
        <f t="shared" ref="RZ176:SE176" si="616">RZ$2</f>
        <v>HS2018</v>
      </c>
      <c r="SA176" s="54" t="str">
        <f t="shared" si="616"/>
        <v>HS2019</v>
      </c>
      <c r="SB176" s="54" t="str">
        <f t="shared" si="616"/>
        <v>HS2020</v>
      </c>
      <c r="SC176" s="54" t="str">
        <f t="shared" si="616"/>
        <v>HS2021</v>
      </c>
      <c r="SD176" s="54" t="str">
        <f t="shared" si="616"/>
        <v>HS2022</v>
      </c>
      <c r="SE176" s="54" t="str">
        <f t="shared" si="616"/>
        <v>HS2023</v>
      </c>
      <c r="SF176" s="8"/>
      <c r="SG176" s="54" t="str">
        <f t="shared" ref="SG176:SL176" si="617">SG$2</f>
        <v>SS2018</v>
      </c>
      <c r="SH176" s="54" t="str">
        <f t="shared" si="617"/>
        <v>SS2019</v>
      </c>
      <c r="SI176" s="54" t="str">
        <f t="shared" si="617"/>
        <v>SS2020</v>
      </c>
      <c r="SJ176" s="54" t="str">
        <f t="shared" si="617"/>
        <v>SS2021</v>
      </c>
      <c r="SK176" s="54" t="str">
        <f t="shared" si="617"/>
        <v>SS2022</v>
      </c>
      <c r="SL176" s="54" t="str">
        <f t="shared" si="617"/>
        <v>SS2023</v>
      </c>
      <c r="SM176" s="8"/>
      <c r="SN176" s="54" t="str">
        <f t="shared" ref="SN176:SS176" si="618">SN$2</f>
        <v>LS2018</v>
      </c>
      <c r="SO176" s="54" t="str">
        <f t="shared" si="618"/>
        <v>LS2019</v>
      </c>
      <c r="SP176" s="54" t="str">
        <f t="shared" si="618"/>
        <v>LS2020</v>
      </c>
      <c r="SQ176" s="54" t="str">
        <f t="shared" si="618"/>
        <v>LS2021</v>
      </c>
      <c r="SR176" s="54" t="str">
        <f t="shared" si="618"/>
        <v>LS2022</v>
      </c>
      <c r="SS176" s="54" t="str">
        <f t="shared" si="618"/>
        <v>LS2023</v>
      </c>
      <c r="ST176" s="15"/>
    </row>
    <row r="177" spans="1:514" x14ac:dyDescent="0.3">
      <c r="A177" s="58" t="str">
        <f>A$3</f>
        <v>Pertanian</v>
      </c>
      <c r="B177" s="113">
        <f>ROUND((B3/B$27)*100,1)</f>
        <v>5.6</v>
      </c>
      <c r="C177" s="113">
        <f t="shared" ref="C177:S177" si="619">ROUND((C3/C$27)*100,1)</f>
        <v>5.7</v>
      </c>
      <c r="D177" s="113">
        <f t="shared" si="619"/>
        <v>5.6</v>
      </c>
      <c r="E177" s="113">
        <f t="shared" si="619"/>
        <v>5.6</v>
      </c>
      <c r="F177" s="114">
        <v>5.7</v>
      </c>
      <c r="G177" s="113">
        <f t="shared" si="619"/>
        <v>5.9</v>
      </c>
      <c r="H177" s="113">
        <f t="shared" si="619"/>
        <v>5.7</v>
      </c>
      <c r="I177" s="113">
        <f t="shared" si="619"/>
        <v>5.6</v>
      </c>
      <c r="J177" s="113">
        <f t="shared" si="619"/>
        <v>5.6</v>
      </c>
      <c r="K177" s="113">
        <f t="shared" si="619"/>
        <v>5.7</v>
      </c>
      <c r="L177" s="113">
        <f t="shared" si="619"/>
        <v>5.6</v>
      </c>
      <c r="M177" s="113">
        <f t="shared" si="619"/>
        <v>5.6</v>
      </c>
      <c r="N177" s="113">
        <f t="shared" si="619"/>
        <v>5.6</v>
      </c>
      <c r="O177" s="114">
        <v>5.7</v>
      </c>
      <c r="P177" s="113">
        <f t="shared" si="619"/>
        <v>5.6</v>
      </c>
      <c r="Q177" s="115">
        <f t="shared" si="619"/>
        <v>5.5</v>
      </c>
      <c r="R177" s="115">
        <f t="shared" si="619"/>
        <v>5.4</v>
      </c>
      <c r="S177" s="116">
        <f t="shared" si="619"/>
        <v>5.4</v>
      </c>
      <c r="T177" s="117">
        <v>5.3</v>
      </c>
      <c r="U177" s="117">
        <v>5.4</v>
      </c>
      <c r="V177" s="116">
        <f t="shared" ref="V177:Y192" si="620">ROUND((V3/V$27)*100,1)</f>
        <v>5.5</v>
      </c>
      <c r="W177" s="116" t="e">
        <f t="shared" si="620"/>
        <v>#DIV/0!</v>
      </c>
      <c r="X177" s="116" t="e">
        <f t="shared" si="620"/>
        <v>#DIV/0!</v>
      </c>
      <c r="Y177" s="116" t="e">
        <f t="shared" si="620"/>
        <v>#DIV/0!</v>
      </c>
      <c r="Z177" s="15"/>
      <c r="AA177" s="113">
        <f>ROUND((AA3/AA$27)*100,1)</f>
        <v>1.5</v>
      </c>
      <c r="AB177" s="113">
        <f t="shared" ref="AB177:AX192" si="621">ROUND((AB3/AB$27)*100,1)</f>
        <v>1.6</v>
      </c>
      <c r="AC177" s="113">
        <f t="shared" si="621"/>
        <v>1.6</v>
      </c>
      <c r="AD177" s="113">
        <f t="shared" si="621"/>
        <v>1.6</v>
      </c>
      <c r="AE177" s="113">
        <f t="shared" si="621"/>
        <v>1.6</v>
      </c>
      <c r="AF177" s="113">
        <f t="shared" si="621"/>
        <v>1.6</v>
      </c>
      <c r="AG177" s="113">
        <f t="shared" si="621"/>
        <v>1.6</v>
      </c>
      <c r="AH177" s="113">
        <f t="shared" si="621"/>
        <v>1.6</v>
      </c>
      <c r="AI177" s="113">
        <f t="shared" si="621"/>
        <v>1.6</v>
      </c>
      <c r="AJ177" s="113">
        <f t="shared" si="621"/>
        <v>1.5</v>
      </c>
      <c r="AK177" s="113">
        <f t="shared" si="621"/>
        <v>1.5</v>
      </c>
      <c r="AL177" s="113">
        <f t="shared" si="621"/>
        <v>1.4</v>
      </c>
      <c r="AM177" s="113">
        <f t="shared" si="621"/>
        <v>1.4</v>
      </c>
      <c r="AN177" s="114">
        <v>1.5</v>
      </c>
      <c r="AO177" s="113">
        <f t="shared" si="621"/>
        <v>1.4</v>
      </c>
      <c r="AP177" s="115">
        <f t="shared" si="621"/>
        <v>1.4</v>
      </c>
      <c r="AQ177" s="115">
        <f t="shared" si="621"/>
        <v>1.4</v>
      </c>
      <c r="AR177" s="116">
        <f t="shared" si="621"/>
        <v>1.4</v>
      </c>
      <c r="AS177" s="117">
        <v>1.3</v>
      </c>
      <c r="AT177" s="116">
        <f t="shared" si="621"/>
        <v>1.3</v>
      </c>
      <c r="AU177" s="116">
        <f t="shared" si="621"/>
        <v>1.3</v>
      </c>
      <c r="AV177" s="116" t="e">
        <f t="shared" si="621"/>
        <v>#DIV/0!</v>
      </c>
      <c r="AW177" s="116" t="e">
        <f t="shared" si="621"/>
        <v>#DIV/0!</v>
      </c>
      <c r="AX177" s="116" t="e">
        <f t="shared" si="621"/>
        <v>#DIV/0!</v>
      </c>
      <c r="AY177" s="15"/>
      <c r="AZ177" s="113">
        <f>ROUND((AZ3/AZ$27)*100,1)</f>
        <v>7.7</v>
      </c>
      <c r="BA177" s="113">
        <f t="shared" ref="BA177:BW181" si="622">ROUND((BA3/BA$27)*100,1)</f>
        <v>7.9</v>
      </c>
      <c r="BB177" s="113">
        <f t="shared" si="622"/>
        <v>7.8</v>
      </c>
      <c r="BC177" s="113">
        <f t="shared" si="622"/>
        <v>7.9</v>
      </c>
      <c r="BD177" s="113">
        <f t="shared" si="622"/>
        <v>7.9</v>
      </c>
      <c r="BE177" s="113">
        <f t="shared" si="622"/>
        <v>8.1</v>
      </c>
      <c r="BF177" s="113">
        <f t="shared" si="622"/>
        <v>7.9</v>
      </c>
      <c r="BG177" s="113">
        <f t="shared" si="622"/>
        <v>7.8</v>
      </c>
      <c r="BH177" s="113">
        <f t="shared" si="622"/>
        <v>7.9</v>
      </c>
      <c r="BI177" s="113">
        <f t="shared" si="622"/>
        <v>8.1</v>
      </c>
      <c r="BJ177" s="113">
        <f t="shared" si="622"/>
        <v>7.9</v>
      </c>
      <c r="BK177" s="113">
        <f t="shared" si="622"/>
        <v>7.9</v>
      </c>
      <c r="BL177" s="113">
        <f t="shared" si="622"/>
        <v>7.8</v>
      </c>
      <c r="BM177" s="113">
        <f t="shared" si="622"/>
        <v>7.9</v>
      </c>
      <c r="BN177" s="113">
        <f t="shared" si="622"/>
        <v>7.9</v>
      </c>
      <c r="BO177" s="115">
        <f t="shared" si="622"/>
        <v>7.8</v>
      </c>
      <c r="BP177" s="115">
        <f t="shared" si="622"/>
        <v>7.7</v>
      </c>
      <c r="BQ177" s="116">
        <f t="shared" si="622"/>
        <v>7.7</v>
      </c>
      <c r="BR177" s="116">
        <f t="shared" si="622"/>
        <v>7.7</v>
      </c>
      <c r="BS177" s="116">
        <f t="shared" si="622"/>
        <v>7.8</v>
      </c>
      <c r="BT177" s="116">
        <f t="shared" si="622"/>
        <v>7.7</v>
      </c>
      <c r="BU177" s="116" t="e">
        <f t="shared" si="622"/>
        <v>#DIV/0!</v>
      </c>
      <c r="BV177" s="116" t="e">
        <f t="shared" si="622"/>
        <v>#DIV/0!</v>
      </c>
      <c r="BW177" s="116" t="e">
        <f t="shared" si="622"/>
        <v>#DIV/0!</v>
      </c>
      <c r="BX177" s="15"/>
      <c r="BY177" s="113">
        <f>ROUND((BY3/BY$27)*100,1)</f>
        <v>3.1</v>
      </c>
      <c r="BZ177" s="113">
        <f t="shared" ref="BZ177:CV190" si="623">ROUND((BZ3/BZ$27)*100,1)</f>
        <v>3.2</v>
      </c>
      <c r="CA177" s="113">
        <f t="shared" si="623"/>
        <v>2.7</v>
      </c>
      <c r="CB177" s="113">
        <f t="shared" si="623"/>
        <v>2.7</v>
      </c>
      <c r="CC177" s="113">
        <f t="shared" si="623"/>
        <v>3.1</v>
      </c>
      <c r="CD177" s="113">
        <f t="shared" si="623"/>
        <v>3.2</v>
      </c>
      <c r="CE177" s="113">
        <f t="shared" si="623"/>
        <v>2.8</v>
      </c>
      <c r="CF177" s="113">
        <f t="shared" si="623"/>
        <v>2.7</v>
      </c>
      <c r="CG177" s="113">
        <f t="shared" si="623"/>
        <v>2.5</v>
      </c>
      <c r="CH177" s="113">
        <f t="shared" si="623"/>
        <v>2.5</v>
      </c>
      <c r="CI177" s="113">
        <f t="shared" si="623"/>
        <v>2.4</v>
      </c>
      <c r="CJ177" s="113">
        <f t="shared" si="623"/>
        <v>2.4</v>
      </c>
      <c r="CK177" s="113">
        <f t="shared" si="623"/>
        <v>2.4</v>
      </c>
      <c r="CL177" s="114">
        <v>2.4</v>
      </c>
      <c r="CM177" s="113">
        <f t="shared" si="623"/>
        <v>2.5</v>
      </c>
      <c r="CN177" s="115">
        <f t="shared" si="623"/>
        <v>2.4</v>
      </c>
      <c r="CO177" s="115">
        <f t="shared" si="623"/>
        <v>2.5</v>
      </c>
      <c r="CP177" s="116">
        <f t="shared" si="623"/>
        <v>2.5</v>
      </c>
      <c r="CQ177" s="116">
        <f t="shared" si="623"/>
        <v>2.4</v>
      </c>
      <c r="CR177" s="116">
        <f t="shared" si="623"/>
        <v>2.5</v>
      </c>
      <c r="CS177" s="116">
        <f t="shared" si="623"/>
        <v>2.5</v>
      </c>
      <c r="CT177" s="116" t="e">
        <f t="shared" si="623"/>
        <v>#DIV/0!</v>
      </c>
      <c r="CU177" s="116" t="e">
        <f t="shared" si="623"/>
        <v>#DIV/0!</v>
      </c>
      <c r="CV177" s="116" t="e">
        <f t="shared" si="623"/>
        <v>#DIV/0!</v>
      </c>
      <c r="CW177" s="15"/>
      <c r="CX177" s="113">
        <f>ROUND((CX3/CX$27)*100,1)</f>
        <v>5.4</v>
      </c>
      <c r="CY177" s="113">
        <f t="shared" ref="CY177:DU192" si="624">ROUND((CY3/CY$27)*100,1)</f>
        <v>5.5</v>
      </c>
      <c r="CZ177" s="113">
        <f t="shared" si="624"/>
        <v>5.4</v>
      </c>
      <c r="DA177" s="113">
        <f t="shared" si="624"/>
        <v>5.5</v>
      </c>
      <c r="DB177" s="113">
        <f t="shared" si="624"/>
        <v>5.5</v>
      </c>
      <c r="DC177" s="114">
        <v>5.6</v>
      </c>
      <c r="DD177" s="113">
        <f t="shared" si="624"/>
        <v>5.5</v>
      </c>
      <c r="DE177" s="113">
        <f t="shared" si="624"/>
        <v>5.4</v>
      </c>
      <c r="DF177" s="113">
        <f t="shared" si="624"/>
        <v>5.4</v>
      </c>
      <c r="DG177" s="113">
        <f t="shared" si="624"/>
        <v>5.5</v>
      </c>
      <c r="DH177" s="113">
        <f t="shared" si="624"/>
        <v>5.4</v>
      </c>
      <c r="DI177" s="113">
        <f t="shared" si="624"/>
        <v>5.4</v>
      </c>
      <c r="DJ177" s="113">
        <f t="shared" si="624"/>
        <v>5.3</v>
      </c>
      <c r="DK177" s="113">
        <f t="shared" si="624"/>
        <v>5.3</v>
      </c>
      <c r="DL177" s="113">
        <f t="shared" si="624"/>
        <v>5.3</v>
      </c>
      <c r="DM177" s="115">
        <f t="shared" si="624"/>
        <v>5.3</v>
      </c>
      <c r="DN177" s="115">
        <f t="shared" si="624"/>
        <v>5.2</v>
      </c>
      <c r="DO177" s="116">
        <f t="shared" si="624"/>
        <v>5.2</v>
      </c>
      <c r="DP177" s="116">
        <f t="shared" si="624"/>
        <v>5.2</v>
      </c>
      <c r="DQ177" s="116">
        <f t="shared" si="624"/>
        <v>5.2</v>
      </c>
      <c r="DR177" s="116">
        <f t="shared" si="624"/>
        <v>5.2</v>
      </c>
      <c r="DS177" s="116" t="e">
        <f t="shared" si="624"/>
        <v>#DIV/0!</v>
      </c>
      <c r="DT177" s="116" t="e">
        <f t="shared" si="624"/>
        <v>#DIV/0!</v>
      </c>
      <c r="DU177" s="116" t="e">
        <f t="shared" si="624"/>
        <v>#DIV/0!</v>
      </c>
      <c r="DV177" s="15"/>
      <c r="DW177" s="113">
        <f>ROUND((DW3/DW$27)*100,1)</f>
        <v>1.3</v>
      </c>
      <c r="DX177" s="113">
        <f t="shared" ref="DX177:ET192" si="625">ROUND((DX3/DX$27)*100,1)</f>
        <v>1.4</v>
      </c>
      <c r="DY177" s="113">
        <f t="shared" si="625"/>
        <v>1.4</v>
      </c>
      <c r="DZ177" s="113">
        <f t="shared" si="625"/>
        <v>1.4</v>
      </c>
      <c r="EA177" s="113">
        <f t="shared" si="625"/>
        <v>1.4</v>
      </c>
      <c r="EB177" s="113">
        <f t="shared" si="625"/>
        <v>1.4</v>
      </c>
      <c r="EC177" s="113">
        <f t="shared" si="625"/>
        <v>1.4</v>
      </c>
      <c r="ED177" s="113">
        <f t="shared" si="625"/>
        <v>1.4</v>
      </c>
      <c r="EE177" s="113">
        <f t="shared" si="625"/>
        <v>1.3</v>
      </c>
      <c r="EF177" s="113">
        <f t="shared" si="625"/>
        <v>1.3</v>
      </c>
      <c r="EG177" s="113">
        <f t="shared" si="625"/>
        <v>1.3</v>
      </c>
      <c r="EH177" s="113">
        <f t="shared" si="625"/>
        <v>1.3</v>
      </c>
      <c r="EI177" s="113">
        <f t="shared" si="625"/>
        <v>1.2</v>
      </c>
      <c r="EJ177" s="113">
        <f t="shared" si="625"/>
        <v>1.2</v>
      </c>
      <c r="EK177" s="113">
        <f t="shared" si="625"/>
        <v>1.2</v>
      </c>
      <c r="EL177" s="115">
        <f t="shared" si="625"/>
        <v>1.2</v>
      </c>
      <c r="EM177" s="115">
        <f t="shared" si="625"/>
        <v>1.2</v>
      </c>
      <c r="EN177" s="116">
        <f t="shared" si="625"/>
        <v>1.2</v>
      </c>
      <c r="EO177" s="116">
        <f t="shared" si="625"/>
        <v>1.2</v>
      </c>
      <c r="EP177" s="116">
        <f t="shared" si="625"/>
        <v>1.1000000000000001</v>
      </c>
      <c r="EQ177" s="116">
        <f t="shared" si="625"/>
        <v>1.1000000000000001</v>
      </c>
      <c r="ER177" s="116" t="e">
        <f t="shared" si="625"/>
        <v>#DIV/0!</v>
      </c>
      <c r="ES177" s="116" t="e">
        <f t="shared" si="625"/>
        <v>#DIV/0!</v>
      </c>
      <c r="ET177" s="116" t="e">
        <f t="shared" si="625"/>
        <v>#DIV/0!</v>
      </c>
      <c r="EU177" s="15"/>
      <c r="EV177" s="113">
        <f>ROUND((EV3/EV$27)*100,1)</f>
        <v>7.6</v>
      </c>
      <c r="EW177" s="113">
        <f t="shared" ref="EW177:FO177" si="626">ROUND((EW3/EW$27)*100,1)</f>
        <v>7.8</v>
      </c>
      <c r="EX177" s="113">
        <f t="shared" si="626"/>
        <v>7.7</v>
      </c>
      <c r="EY177" s="113">
        <f t="shared" si="626"/>
        <v>7.7</v>
      </c>
      <c r="EZ177" s="113">
        <f t="shared" si="626"/>
        <v>7.8</v>
      </c>
      <c r="FA177" s="113">
        <f t="shared" si="626"/>
        <v>8</v>
      </c>
      <c r="FB177" s="114">
        <v>7.9</v>
      </c>
      <c r="FC177" s="113">
        <f t="shared" si="626"/>
        <v>7.7</v>
      </c>
      <c r="FD177" s="113">
        <f t="shared" si="626"/>
        <v>7.7</v>
      </c>
      <c r="FE177" s="114">
        <v>7.8</v>
      </c>
      <c r="FF177" s="113">
        <f t="shared" si="626"/>
        <v>7.7</v>
      </c>
      <c r="FG177" s="113">
        <f t="shared" si="626"/>
        <v>7.7</v>
      </c>
      <c r="FH177" s="113">
        <f t="shared" si="626"/>
        <v>7.6</v>
      </c>
      <c r="FI177" s="113">
        <f t="shared" si="626"/>
        <v>7.7</v>
      </c>
      <c r="FJ177" s="113">
        <f t="shared" si="626"/>
        <v>7.7</v>
      </c>
      <c r="FK177" s="115">
        <f t="shared" si="626"/>
        <v>7.5</v>
      </c>
      <c r="FL177" s="115">
        <f t="shared" si="626"/>
        <v>7.4</v>
      </c>
      <c r="FM177" s="116">
        <f t="shared" si="626"/>
        <v>7.5</v>
      </c>
      <c r="FN177" s="116">
        <f t="shared" si="626"/>
        <v>7.4</v>
      </c>
      <c r="FO177" s="116">
        <f t="shared" si="626"/>
        <v>7.5</v>
      </c>
      <c r="FP177" s="117">
        <v>7.4</v>
      </c>
      <c r="FQ177" s="116" t="e">
        <f t="shared" ref="FQ177:FS177" si="627">ROUND((FQ3/FQ$27)*100,1)</f>
        <v>#DIV/0!</v>
      </c>
      <c r="FR177" s="116" t="e">
        <f t="shared" si="627"/>
        <v>#DIV/0!</v>
      </c>
      <c r="FS177" s="116" t="e">
        <f t="shared" si="627"/>
        <v>#DIV/0!</v>
      </c>
      <c r="FT177" s="15"/>
      <c r="FU177" s="113">
        <f>ROUND((FU3/FU$27)*100,1)</f>
        <v>2.4</v>
      </c>
      <c r="FV177" s="113">
        <f t="shared" ref="FV177:GR192" si="628">ROUND((FV3/FV$27)*100,1)</f>
        <v>2.5</v>
      </c>
      <c r="FW177" s="113">
        <f t="shared" si="628"/>
        <v>2.2000000000000002</v>
      </c>
      <c r="FX177" s="114">
        <v>2.2999999999999998</v>
      </c>
      <c r="FY177" s="113">
        <f t="shared" si="628"/>
        <v>2.5</v>
      </c>
      <c r="FZ177" s="113">
        <f t="shared" si="628"/>
        <v>2.5</v>
      </c>
      <c r="GA177" s="113">
        <f t="shared" si="628"/>
        <v>2.4</v>
      </c>
      <c r="GB177" s="113">
        <f t="shared" si="628"/>
        <v>2.2000000000000002</v>
      </c>
      <c r="GC177" s="113">
        <f t="shared" si="628"/>
        <v>2.1</v>
      </c>
      <c r="GD177" s="113">
        <f t="shared" si="628"/>
        <v>2</v>
      </c>
      <c r="GE177" s="113">
        <f t="shared" si="628"/>
        <v>1.9</v>
      </c>
      <c r="GF177" s="113">
        <f t="shared" si="628"/>
        <v>2</v>
      </c>
      <c r="GG177" s="113">
        <f t="shared" si="628"/>
        <v>2</v>
      </c>
      <c r="GH177" s="113">
        <f t="shared" si="628"/>
        <v>2</v>
      </c>
      <c r="GI177" s="113">
        <f t="shared" si="628"/>
        <v>2</v>
      </c>
      <c r="GJ177" s="115">
        <f t="shared" si="628"/>
        <v>1.9</v>
      </c>
      <c r="GK177" s="115">
        <f t="shared" si="628"/>
        <v>2</v>
      </c>
      <c r="GL177" s="116">
        <f t="shared" si="628"/>
        <v>2</v>
      </c>
      <c r="GM177" s="117">
        <v>2</v>
      </c>
      <c r="GN177" s="116">
        <f t="shared" si="628"/>
        <v>2</v>
      </c>
      <c r="GO177" s="116">
        <f t="shared" si="628"/>
        <v>2</v>
      </c>
      <c r="GP177" s="116" t="e">
        <f t="shared" si="628"/>
        <v>#DIV/0!</v>
      </c>
      <c r="GQ177" s="116" t="e">
        <f t="shared" si="628"/>
        <v>#DIV/0!</v>
      </c>
      <c r="GR177" s="116" t="e">
        <f t="shared" si="628"/>
        <v>#DIV/0!</v>
      </c>
      <c r="GS177" s="15"/>
      <c r="GT177" s="113">
        <f>ROUND((GT3/GT$27)*100,1)</f>
        <v>14.6</v>
      </c>
      <c r="GU177" s="113">
        <f t="shared" ref="GU177:HQ192" si="629">ROUND((GU3/GU$27)*100,1)</f>
        <v>14.7</v>
      </c>
      <c r="GV177" s="113">
        <f t="shared" si="629"/>
        <v>12.2</v>
      </c>
      <c r="GW177" s="113">
        <f t="shared" si="629"/>
        <v>13.1</v>
      </c>
      <c r="GX177" s="113">
        <f t="shared" si="629"/>
        <v>14.3</v>
      </c>
      <c r="GY177" s="113">
        <f t="shared" si="629"/>
        <v>13.9</v>
      </c>
      <c r="GZ177" s="113">
        <f t="shared" si="629"/>
        <v>12.3</v>
      </c>
      <c r="HA177" s="113">
        <f t="shared" si="629"/>
        <v>14.3</v>
      </c>
      <c r="HB177" s="113">
        <f t="shared" si="629"/>
        <v>15.9</v>
      </c>
      <c r="HC177" s="113">
        <f t="shared" si="629"/>
        <v>16.600000000000001</v>
      </c>
      <c r="HD177" s="113">
        <f t="shared" si="629"/>
        <v>16.8</v>
      </c>
      <c r="HE177" s="113">
        <f t="shared" si="629"/>
        <v>16.8</v>
      </c>
      <c r="HF177" s="113">
        <f t="shared" si="629"/>
        <v>16</v>
      </c>
      <c r="HG177" s="113">
        <f t="shared" si="629"/>
        <v>16.399999999999999</v>
      </c>
      <c r="HH177" s="113">
        <f t="shared" si="629"/>
        <v>16.5</v>
      </c>
      <c r="HI177" s="115">
        <f t="shared" si="629"/>
        <v>16.2</v>
      </c>
      <c r="HJ177" s="115">
        <f t="shared" si="629"/>
        <v>16.3</v>
      </c>
      <c r="HK177" s="116">
        <f t="shared" si="629"/>
        <v>16.100000000000001</v>
      </c>
      <c r="HL177" s="116">
        <f t="shared" si="629"/>
        <v>16.100000000000001</v>
      </c>
      <c r="HM177" s="116">
        <f t="shared" si="629"/>
        <v>16.5</v>
      </c>
      <c r="HN177" s="116">
        <f t="shared" si="629"/>
        <v>16.5</v>
      </c>
      <c r="HO177" s="116" t="e">
        <f t="shared" si="629"/>
        <v>#DIV/0!</v>
      </c>
      <c r="HP177" s="116" t="e">
        <f t="shared" si="629"/>
        <v>#DIV/0!</v>
      </c>
      <c r="HQ177" s="116" t="e">
        <f t="shared" si="629"/>
        <v>#DIV/0!</v>
      </c>
      <c r="HR177" s="15"/>
      <c r="HS177" s="113">
        <f>ROUND((HS3/HS$27)*100,1)</f>
        <v>10.1</v>
      </c>
      <c r="HT177" s="113">
        <f t="shared" ref="HT177:IP192" si="630">ROUND((HT3/HT$27)*100,1)</f>
        <v>9.9</v>
      </c>
      <c r="HU177" s="114">
        <v>9.8000000000000007</v>
      </c>
      <c r="HV177" s="113">
        <f t="shared" si="630"/>
        <v>11.6</v>
      </c>
      <c r="HW177" s="113">
        <f t="shared" si="630"/>
        <v>11.6</v>
      </c>
      <c r="HX177" s="113">
        <f t="shared" si="630"/>
        <v>10</v>
      </c>
      <c r="HY177" s="113">
        <f t="shared" si="630"/>
        <v>10.199999999999999</v>
      </c>
      <c r="HZ177" s="113">
        <f t="shared" si="630"/>
        <v>12.7</v>
      </c>
      <c r="IA177" s="113">
        <f t="shared" si="630"/>
        <v>13.7</v>
      </c>
      <c r="IB177" s="113">
        <f t="shared" si="630"/>
        <v>11.8</v>
      </c>
      <c r="IC177" s="113">
        <f t="shared" si="630"/>
        <v>11.3</v>
      </c>
      <c r="ID177" s="113">
        <f t="shared" si="630"/>
        <v>11.1</v>
      </c>
      <c r="IE177" s="113">
        <f t="shared" si="630"/>
        <v>10.3</v>
      </c>
      <c r="IF177" s="113">
        <f t="shared" si="630"/>
        <v>10.3</v>
      </c>
      <c r="IG177" s="114">
        <v>10.4</v>
      </c>
      <c r="IH177" s="115">
        <f t="shared" si="630"/>
        <v>10.5</v>
      </c>
      <c r="II177" s="115">
        <f t="shared" si="630"/>
        <v>10.1</v>
      </c>
      <c r="IJ177" s="116">
        <f t="shared" si="630"/>
        <v>9.1999999999999993</v>
      </c>
      <c r="IK177" s="116">
        <f t="shared" si="630"/>
        <v>9.4</v>
      </c>
      <c r="IL177" s="116">
        <f t="shared" si="630"/>
        <v>8.9</v>
      </c>
      <c r="IM177" s="116">
        <f t="shared" si="630"/>
        <v>8.8000000000000007</v>
      </c>
      <c r="IN177" s="116" t="e">
        <f t="shared" si="630"/>
        <v>#DIV/0!</v>
      </c>
      <c r="IO177" s="116" t="e">
        <f t="shared" si="630"/>
        <v>#DIV/0!</v>
      </c>
      <c r="IP177" s="116" t="e">
        <f t="shared" si="630"/>
        <v>#DIV/0!</v>
      </c>
      <c r="IQ177" s="15"/>
      <c r="IR177" s="113">
        <f>ROUND((IR3/IR$27)*100,1)</f>
        <v>14.5</v>
      </c>
      <c r="IS177" s="113">
        <f t="shared" ref="IS177:JO182" si="631">ROUND((IS3/IS$27)*100,1)</f>
        <v>14.7</v>
      </c>
      <c r="IT177" s="113">
        <f t="shared" si="631"/>
        <v>12.4</v>
      </c>
      <c r="IU177" s="113">
        <f t="shared" si="631"/>
        <v>12.9</v>
      </c>
      <c r="IV177" s="113">
        <f t="shared" si="631"/>
        <v>13.3</v>
      </c>
      <c r="IW177" s="114">
        <v>13</v>
      </c>
      <c r="IX177" s="113">
        <f t="shared" si="631"/>
        <v>12.1</v>
      </c>
      <c r="IY177" s="113">
        <f t="shared" si="631"/>
        <v>14.2</v>
      </c>
      <c r="IZ177" s="114">
        <v>16.5</v>
      </c>
      <c r="JA177" s="113">
        <f t="shared" si="631"/>
        <v>19.2</v>
      </c>
      <c r="JB177" s="113">
        <f t="shared" si="631"/>
        <v>19.399999999999999</v>
      </c>
      <c r="JC177" s="113">
        <f t="shared" si="631"/>
        <v>19.399999999999999</v>
      </c>
      <c r="JD177" s="113">
        <f t="shared" si="631"/>
        <v>18.5</v>
      </c>
      <c r="JE177" s="113">
        <f t="shared" si="631"/>
        <v>19.2</v>
      </c>
      <c r="JF177" s="113">
        <f t="shared" si="631"/>
        <v>19.100000000000001</v>
      </c>
      <c r="JG177" s="115">
        <f t="shared" si="631"/>
        <v>18.600000000000001</v>
      </c>
      <c r="JH177" s="115">
        <f t="shared" si="631"/>
        <v>18.899999999999999</v>
      </c>
      <c r="JI177" s="116">
        <f t="shared" si="631"/>
        <v>18.8</v>
      </c>
      <c r="JJ177" s="116">
        <f t="shared" si="631"/>
        <v>18.7</v>
      </c>
      <c r="JK177" s="116">
        <f t="shared" si="631"/>
        <v>19.5</v>
      </c>
      <c r="JL177" s="116">
        <f t="shared" si="631"/>
        <v>19.5</v>
      </c>
      <c r="JM177" s="116" t="e">
        <f t="shared" si="631"/>
        <v>#DIV/0!</v>
      </c>
      <c r="JN177" s="116" t="e">
        <f t="shared" si="631"/>
        <v>#DIV/0!</v>
      </c>
      <c r="JO177" s="116" t="e">
        <f t="shared" si="631"/>
        <v>#DIV/0!</v>
      </c>
      <c r="JP177" s="15"/>
      <c r="JQ177" s="113">
        <f>ROUND((JQ3/JQ$27)*100,1)</f>
        <v>20.2</v>
      </c>
      <c r="JR177" s="114">
        <v>20.8</v>
      </c>
      <c r="JS177" s="114">
        <v>14.7</v>
      </c>
      <c r="JT177" s="113">
        <f t="shared" ref="JT177:KN192" si="632">ROUND((JT3/JT$27)*100,1)</f>
        <v>15.3</v>
      </c>
      <c r="JU177" s="113">
        <f t="shared" si="632"/>
        <v>20.3</v>
      </c>
      <c r="JV177" s="114">
        <v>21.2</v>
      </c>
      <c r="JW177" s="113">
        <f t="shared" si="632"/>
        <v>15.2</v>
      </c>
      <c r="JX177" s="113">
        <f t="shared" si="632"/>
        <v>16.600000000000001</v>
      </c>
      <c r="JY177" s="113">
        <f t="shared" si="632"/>
        <v>17</v>
      </c>
      <c r="JZ177" s="113">
        <f t="shared" si="632"/>
        <v>15.2</v>
      </c>
      <c r="KA177" s="113">
        <f t="shared" si="632"/>
        <v>15.9</v>
      </c>
      <c r="KB177" s="113">
        <f t="shared" si="632"/>
        <v>16</v>
      </c>
      <c r="KC177" s="113">
        <f t="shared" si="632"/>
        <v>15.8</v>
      </c>
      <c r="KD177" s="113">
        <f t="shared" si="632"/>
        <v>16.2</v>
      </c>
      <c r="KE177" s="113">
        <f t="shared" si="632"/>
        <v>16.600000000000001</v>
      </c>
      <c r="KF177" s="115">
        <f t="shared" si="632"/>
        <v>16.2</v>
      </c>
      <c r="KG177" s="115">
        <f t="shared" si="632"/>
        <v>16.899999999999999</v>
      </c>
      <c r="KH177" s="116">
        <f t="shared" si="632"/>
        <v>17.3</v>
      </c>
      <c r="KI177" s="116">
        <f t="shared" si="632"/>
        <v>17.399999999999999</v>
      </c>
      <c r="KJ177" s="116">
        <f t="shared" si="632"/>
        <v>17.7</v>
      </c>
      <c r="KK177" s="116">
        <f t="shared" si="632"/>
        <v>18.2</v>
      </c>
      <c r="KL177" s="116" t="e">
        <f t="shared" si="632"/>
        <v>#DIV/0!</v>
      </c>
      <c r="KM177" s="116" t="e">
        <f t="shared" si="632"/>
        <v>#DIV/0!</v>
      </c>
      <c r="KN177" s="116" t="e">
        <f t="shared" si="632"/>
        <v>#DIV/0!</v>
      </c>
      <c r="KO177" s="15"/>
      <c r="KP177" s="113">
        <f>ROUND((KP3/KP$27)*100,1)</f>
        <v>8.6</v>
      </c>
      <c r="KQ177" s="113">
        <f t="shared" ref="KQ177:LM192" si="633">ROUND((KQ3/KQ$27)*100,1)</f>
        <v>9.5</v>
      </c>
      <c r="KR177" s="113">
        <f t="shared" si="633"/>
        <v>7.2</v>
      </c>
      <c r="KS177" s="113">
        <f t="shared" si="633"/>
        <v>10.7</v>
      </c>
      <c r="KT177" s="113">
        <f t="shared" si="633"/>
        <v>9.1999999999999993</v>
      </c>
      <c r="KU177" s="113">
        <f t="shared" si="633"/>
        <v>8.5</v>
      </c>
      <c r="KV177" s="113">
        <f t="shared" si="633"/>
        <v>11.5</v>
      </c>
      <c r="KW177" s="113">
        <f t="shared" si="633"/>
        <v>12.1</v>
      </c>
      <c r="KX177" s="113">
        <f t="shared" si="633"/>
        <v>5.0999999999999996</v>
      </c>
      <c r="KY177" s="113">
        <f t="shared" si="633"/>
        <v>2.9</v>
      </c>
      <c r="KZ177" s="114">
        <v>4.2</v>
      </c>
      <c r="LA177" s="113">
        <f t="shared" si="633"/>
        <v>4.3</v>
      </c>
      <c r="LB177" s="113">
        <f t="shared" si="633"/>
        <v>4.3</v>
      </c>
      <c r="LC177" s="113">
        <f t="shared" si="633"/>
        <v>4.3</v>
      </c>
      <c r="LD177" s="113">
        <f t="shared" si="633"/>
        <v>4.9000000000000004</v>
      </c>
      <c r="LE177" s="115">
        <f t="shared" si="633"/>
        <v>5.8</v>
      </c>
      <c r="LF177" s="115">
        <f t="shared" si="633"/>
        <v>5.8</v>
      </c>
      <c r="LG177" s="116">
        <f t="shared" si="633"/>
        <v>4.8</v>
      </c>
      <c r="LH177" s="116">
        <f t="shared" si="633"/>
        <v>4.5999999999999996</v>
      </c>
      <c r="LI177" s="116">
        <f t="shared" si="633"/>
        <v>5.4</v>
      </c>
      <c r="LJ177" s="116">
        <f t="shared" si="633"/>
        <v>5.3</v>
      </c>
      <c r="LK177" s="116" t="e">
        <f t="shared" si="633"/>
        <v>#DIV/0!</v>
      </c>
      <c r="LL177" s="116" t="e">
        <f t="shared" si="633"/>
        <v>#DIV/0!</v>
      </c>
      <c r="LM177" s="116" t="e">
        <f t="shared" si="633"/>
        <v>#DIV/0!</v>
      </c>
      <c r="LN177" s="15"/>
      <c r="LO177" s="113">
        <f>ROUND((LO3/LO$27)*100,1)</f>
        <v>3.9</v>
      </c>
      <c r="LP177" s="113">
        <f t="shared" ref="LP177:ML192" si="634">ROUND((LP3/LP$27)*100,1)</f>
        <v>5</v>
      </c>
      <c r="LQ177" s="113">
        <f t="shared" si="634"/>
        <v>4</v>
      </c>
      <c r="LR177" s="113">
        <f t="shared" si="634"/>
        <v>5.0999999999999996</v>
      </c>
      <c r="LS177" s="113">
        <f t="shared" si="634"/>
        <v>5.0999999999999996</v>
      </c>
      <c r="LT177" s="113">
        <f t="shared" si="634"/>
        <v>5.3</v>
      </c>
      <c r="LU177" s="113">
        <f t="shared" si="634"/>
        <v>4</v>
      </c>
      <c r="LV177" s="113">
        <f t="shared" si="634"/>
        <v>5.3</v>
      </c>
      <c r="LW177" s="113">
        <f t="shared" si="634"/>
        <v>4</v>
      </c>
      <c r="LX177" s="113">
        <f t="shared" si="634"/>
        <v>3.1</v>
      </c>
      <c r="LY177" s="113">
        <f t="shared" si="634"/>
        <v>3.8</v>
      </c>
      <c r="LZ177" s="114">
        <v>2</v>
      </c>
      <c r="MA177" s="113">
        <f t="shared" si="634"/>
        <v>1.9</v>
      </c>
      <c r="MB177" s="113">
        <f t="shared" si="634"/>
        <v>1.9</v>
      </c>
      <c r="MC177" s="113">
        <f t="shared" si="634"/>
        <v>2.2000000000000002</v>
      </c>
      <c r="MD177" s="115">
        <f t="shared" si="634"/>
        <v>1.4</v>
      </c>
      <c r="ME177" s="115">
        <f t="shared" si="634"/>
        <v>1.8</v>
      </c>
      <c r="MF177" s="116">
        <f t="shared" si="634"/>
        <v>1.5</v>
      </c>
      <c r="MG177" s="116">
        <f t="shared" si="634"/>
        <v>1.8</v>
      </c>
      <c r="MH177" s="116">
        <f t="shared" si="634"/>
        <v>2.6</v>
      </c>
      <c r="MI177" s="116">
        <f t="shared" si="634"/>
        <v>2.8</v>
      </c>
      <c r="MJ177" s="116" t="e">
        <f t="shared" si="634"/>
        <v>#DIV/0!</v>
      </c>
      <c r="MK177" s="116" t="e">
        <f t="shared" si="634"/>
        <v>#DIV/0!</v>
      </c>
      <c r="ML177" s="116" t="e">
        <f t="shared" si="634"/>
        <v>#DIV/0!</v>
      </c>
      <c r="MM177" s="15"/>
      <c r="MN177" s="113">
        <f>ROUND((MN3/MN$27)*100,1)</f>
        <v>13.5</v>
      </c>
      <c r="MO177" s="113">
        <f t="shared" ref="MO177:NE177" si="635">ROUND((MO3/MO$27)*100,1)</f>
        <v>14.1</v>
      </c>
      <c r="MP177" s="113">
        <f t="shared" si="635"/>
        <v>9.6</v>
      </c>
      <c r="MQ177" s="113">
        <f t="shared" si="635"/>
        <v>15.4</v>
      </c>
      <c r="MR177" s="113">
        <f t="shared" si="635"/>
        <v>12.7</v>
      </c>
      <c r="MS177" s="113">
        <f t="shared" si="635"/>
        <v>11.1</v>
      </c>
      <c r="MT177" s="113">
        <f t="shared" si="635"/>
        <v>11.2</v>
      </c>
      <c r="MU177" s="113">
        <f t="shared" si="635"/>
        <v>19.7</v>
      </c>
      <c r="MV177" s="113">
        <f t="shared" si="635"/>
        <v>4.5999999999999996</v>
      </c>
      <c r="MW177" s="113">
        <f t="shared" si="635"/>
        <v>2.4</v>
      </c>
      <c r="MX177" s="113">
        <f t="shared" si="635"/>
        <v>4.5999999999999996</v>
      </c>
      <c r="MY177" s="113">
        <f t="shared" si="635"/>
        <v>5.3</v>
      </c>
      <c r="MZ177" s="113">
        <f t="shared" si="635"/>
        <v>5.5</v>
      </c>
      <c r="NA177" s="113">
        <f t="shared" si="635"/>
        <v>5.5</v>
      </c>
      <c r="NB177" s="113">
        <f t="shared" si="635"/>
        <v>6.2</v>
      </c>
      <c r="NC177" s="115">
        <f t="shared" si="635"/>
        <v>7.8</v>
      </c>
      <c r="ND177" s="115">
        <f t="shared" si="635"/>
        <v>8.4</v>
      </c>
      <c r="NE177" s="116">
        <f t="shared" si="635"/>
        <v>6.8</v>
      </c>
      <c r="NF177" s="117">
        <v>6.3</v>
      </c>
      <c r="NG177" s="117">
        <v>6.7</v>
      </c>
      <c r="NH177" s="116">
        <f t="shared" ref="NH177:NK192" si="636">ROUND((NH3/NH$27)*100,1)</f>
        <v>6.6</v>
      </c>
      <c r="NI177" s="116" t="e">
        <f t="shared" si="636"/>
        <v>#DIV/0!</v>
      </c>
      <c r="NJ177" s="116" t="e">
        <f t="shared" si="636"/>
        <v>#DIV/0!</v>
      </c>
      <c r="NK177" s="116" t="e">
        <f t="shared" si="636"/>
        <v>#DIV/0!</v>
      </c>
      <c r="NL177" s="15"/>
      <c r="NM177" s="113">
        <f>ROUND((NM3/NM$27)*100,1)</f>
        <v>5</v>
      </c>
      <c r="NN177" s="113">
        <f t="shared" ref="NN177:OJ190" si="637">ROUND((NN3/NN$27)*100,1)</f>
        <v>7.4</v>
      </c>
      <c r="NO177" s="113">
        <f t="shared" si="637"/>
        <v>10.9</v>
      </c>
      <c r="NP177" s="113">
        <f t="shared" si="637"/>
        <v>13.5</v>
      </c>
      <c r="NQ177" s="113">
        <f t="shared" si="637"/>
        <v>11</v>
      </c>
      <c r="NR177" s="113">
        <f t="shared" si="637"/>
        <v>11.5</v>
      </c>
      <c r="NS177" s="113">
        <f t="shared" si="637"/>
        <v>38.799999999999997</v>
      </c>
      <c r="NT177" s="113">
        <f t="shared" si="637"/>
        <v>7.6</v>
      </c>
      <c r="NU177" s="113">
        <f t="shared" si="637"/>
        <v>18.899999999999999</v>
      </c>
      <c r="NV177" s="113">
        <f t="shared" si="637"/>
        <v>6.8</v>
      </c>
      <c r="NW177" s="113">
        <f t="shared" si="637"/>
        <v>3.5</v>
      </c>
      <c r="NX177" s="113">
        <f t="shared" si="637"/>
        <v>5.9</v>
      </c>
      <c r="NY177" s="113">
        <f t="shared" si="637"/>
        <v>4.3</v>
      </c>
      <c r="NZ177" s="113">
        <f t="shared" si="637"/>
        <v>4.8</v>
      </c>
      <c r="OA177" s="113">
        <f t="shared" si="637"/>
        <v>5.8</v>
      </c>
      <c r="OB177" s="115">
        <f t="shared" si="637"/>
        <v>4.5</v>
      </c>
      <c r="OC177" s="115">
        <f t="shared" si="637"/>
        <v>3.3</v>
      </c>
      <c r="OD177" s="116">
        <f t="shared" si="637"/>
        <v>3.2</v>
      </c>
      <c r="OE177" s="116">
        <f t="shared" si="637"/>
        <v>2.2000000000000002</v>
      </c>
      <c r="OF177" s="116">
        <f t="shared" si="637"/>
        <v>3.9</v>
      </c>
      <c r="OG177" s="116">
        <f t="shared" si="637"/>
        <v>3.1</v>
      </c>
      <c r="OH177" s="116" t="e">
        <f t="shared" si="637"/>
        <v>#DIV/0!</v>
      </c>
      <c r="OI177" s="116" t="e">
        <f t="shared" si="637"/>
        <v>#DIV/0!</v>
      </c>
      <c r="OJ177" s="116" t="e">
        <f t="shared" si="637"/>
        <v>#DIV/0!</v>
      </c>
      <c r="OK177" s="37"/>
      <c r="OL177" s="58" t="str">
        <f>$A177</f>
        <v>Pertanian</v>
      </c>
      <c r="OM177" s="116">
        <f>VLOOKUP($OL177,$A$177:$OK$201,COLUMN(B$2)+(COLUMN(A$2)*3),0)</f>
        <v>5.6</v>
      </c>
      <c r="ON177" s="116">
        <f>VLOOKUP($OL177,$A$177:$OK$201,COLUMN(C$2)+(COLUMN(B$2)*3),0)</f>
        <v>5.6</v>
      </c>
      <c r="OO177" s="116">
        <f>VLOOKUP($OL177,$A$177:$OK$201,COLUMN(D$2)+(COLUMN(C$2)*3),0)</f>
        <v>5.6</v>
      </c>
      <c r="OP177" s="116">
        <f>VLOOKUP($OL177,$A$177:$OK$201,COLUMN(E$2)+(COLUMN(D$2)*3),0)</f>
        <v>5.5</v>
      </c>
      <c r="OQ177" s="116">
        <f>VLOOKUP($OL177,$A$177:$OK$201,COLUMN(F$2)+(COLUMN(E$2)*3),0)</f>
        <v>5.4</v>
      </c>
      <c r="OR177" s="116" t="e">
        <f>VLOOKUP($OL177,$A$177:$OK$201,COLUMN(G$2)+(COLUMN(F$2)*3),0)</f>
        <v>#DIV/0!</v>
      </c>
      <c r="OS177" s="15"/>
      <c r="OT177" s="116">
        <f>VLOOKUP($OL177,$A$177:$OK$201,COLUMN(AA$2)+(COLUMN(A$2)*3),0)</f>
        <v>1.6</v>
      </c>
      <c r="OU177" s="116">
        <f>VLOOKUP($OL177,$A$177:$OK$201,COLUMN(AB$2)+(COLUMN(B$2)*3),0)</f>
        <v>1.6</v>
      </c>
      <c r="OV177" s="116">
        <f>VLOOKUP($OL177,$A$177:$OK$201,COLUMN(AC$2)+(COLUMN(C$2)*3),0)</f>
        <v>1.4</v>
      </c>
      <c r="OW177" s="116">
        <f>VLOOKUP($OL177,$A$177:$OK$201,COLUMN(AD$2)+(COLUMN(D$2)*3),0)</f>
        <v>1.4</v>
      </c>
      <c r="OX177" s="116">
        <f>VLOOKUP($OL177,$A$177:$OK$201,COLUMN(AE$2)+(COLUMN(E$2)*3),0)</f>
        <v>1.3</v>
      </c>
      <c r="OY177" s="116" t="e">
        <f>VLOOKUP($OL177,$A$177:$OK$201,COLUMN(AF$2)+(COLUMN(F$2)*3),0)</f>
        <v>#DIV/0!</v>
      </c>
      <c r="OZ177" s="118"/>
      <c r="PA177" s="116">
        <f>VLOOKUP($OL177,$A$177:$OK$201,COLUMN(AZ$2)+(COLUMN(A$2)*3),0)</f>
        <v>7.9</v>
      </c>
      <c r="PB177" s="116">
        <f>VLOOKUP($OL177,$A$177:$OK$201,COLUMN(BA$2)+(COLUMN(B$2)*3),0)</f>
        <v>7.8</v>
      </c>
      <c r="PC177" s="116">
        <f>VLOOKUP($OL177,$A$177:$OK$201,COLUMN(BB$2)+(COLUMN(C$2)*3),0)</f>
        <v>7.9</v>
      </c>
      <c r="PD177" s="119">
        <f>VLOOKUP($OL177,$A$177:$OK$201,COLUMN(BC$2)+(COLUMN(D$2)*3),0)</f>
        <v>7.8</v>
      </c>
      <c r="PE177" s="116">
        <f>VLOOKUP($OL177,$A$177:$OK$201,COLUMN(BD$2)+(COLUMN(E$2)*3),0)</f>
        <v>7.8</v>
      </c>
      <c r="PF177" s="116" t="e">
        <f>VLOOKUP($OL177,$A$177:$OK$201,COLUMN(BE$2)+(COLUMN(F$2)*3),0)</f>
        <v>#DIV/0!</v>
      </c>
      <c r="PG177" s="118"/>
      <c r="PH177" s="116">
        <f>VLOOKUP($OL177,$A$177:$OK$201,COLUMN(BY$2)+(COLUMN(A$2)*3),0)</f>
        <v>2.7</v>
      </c>
      <c r="PI177" s="116">
        <f>VLOOKUP($OL177,$A$177:$OK$201,COLUMN(BZ$2)+(COLUMN(B$2)*3),0)</f>
        <v>2.7</v>
      </c>
      <c r="PJ177" s="116">
        <f>VLOOKUP($OL177,$A$177:$OK$201,COLUMN(CA$2)+(COLUMN(C$2)*3),0)</f>
        <v>2.4</v>
      </c>
      <c r="PK177" s="116">
        <f>VLOOKUP($OL177,$A$177:$OK$201,COLUMN(CB$2)+(COLUMN(D$2)*3),0)</f>
        <v>2.4</v>
      </c>
      <c r="PL177" s="116">
        <f>VLOOKUP($OL177,$A$177:$OK$201,COLUMN(CC$2)+(COLUMN(E$2)*3),0)</f>
        <v>2.5</v>
      </c>
      <c r="PM177" s="116" t="e">
        <f>VLOOKUP($OL177,$A$177:$OK$201,COLUMN(CD$2)+(COLUMN(F$2)*3),0)</f>
        <v>#DIV/0!</v>
      </c>
      <c r="PN177" s="118"/>
      <c r="PO177" s="116">
        <f>VLOOKUP($OL177,$A$177:$OK$201,COLUMN(CX$2)+(COLUMN(A$2)*3),0)</f>
        <v>5.5</v>
      </c>
      <c r="PP177" s="116">
        <f>VLOOKUP($OL177,$A$177:$OK$201,COLUMN(CY$2)+(COLUMN(B$2)*3),0)</f>
        <v>5.4</v>
      </c>
      <c r="PQ177" s="116">
        <f>VLOOKUP($OL177,$A$177:$OK$201,COLUMN(CZ$2)+(COLUMN(C$2)*3),0)</f>
        <v>5.4</v>
      </c>
      <c r="PR177" s="116">
        <f>VLOOKUP($OL177,$A$177:$OK$201,COLUMN(DA$2)+(COLUMN(D$2)*3),0)</f>
        <v>5.3</v>
      </c>
      <c r="PS177" s="116">
        <f>VLOOKUP($OL177,$A$177:$OK$201,COLUMN(DB$2)+(COLUMN(E$2)*3),0)</f>
        <v>5.2</v>
      </c>
      <c r="PT177" s="116" t="e">
        <f>VLOOKUP($OL177,$A$177:$OK$201,COLUMN(DC$2)+(COLUMN(F$2)*3),0)</f>
        <v>#DIV/0!</v>
      </c>
      <c r="PU177" s="118"/>
      <c r="PV177" s="116">
        <f>VLOOKUP($OL177,$A$177:$OK$201,COLUMN(DW$2)+(COLUMN(A$2)*3),0)</f>
        <v>1.4</v>
      </c>
      <c r="PW177" s="116">
        <f>VLOOKUP($OL177,$A$177:$OK$201,COLUMN(DX$2)+(COLUMN(B$2)*3),0)</f>
        <v>1.4</v>
      </c>
      <c r="PX177" s="116">
        <f>VLOOKUP($OL177,$A$177:$OK$201,COLUMN(DY$2)+(COLUMN(C$2)*3),0)</f>
        <v>1.3</v>
      </c>
      <c r="PY177" s="119">
        <f>VLOOKUP($OL177,$A$177:$OK$201,COLUMN(DZ$2)+(COLUMN(D$2)*3),0)</f>
        <v>1.2</v>
      </c>
      <c r="PZ177" s="116">
        <f>VLOOKUP($OL177,$A$177:$OK$201,COLUMN(EA$2)+(COLUMN(E$2)*3),0)</f>
        <v>1.1000000000000001</v>
      </c>
      <c r="QA177" s="116" t="e">
        <f>VLOOKUP($OL177,$A$177:$OK$201,COLUMN(EB$2)+(COLUMN(F$2)*3),0)</f>
        <v>#DIV/0!</v>
      </c>
      <c r="QB177" s="118"/>
      <c r="QC177" s="116">
        <f>VLOOKUP($OL177,$A$177:$OK$201,COLUMN(EV$2)+(COLUMN(A$2)*3),0)</f>
        <v>7.7</v>
      </c>
      <c r="QD177" s="116">
        <f>VLOOKUP($OL177,$A$177:$OK$201,COLUMN(EW$2)+(COLUMN(B$2)*3),0)</f>
        <v>7.7</v>
      </c>
      <c r="QE177" s="116">
        <f>VLOOKUP($OL177,$A$177:$OK$201,COLUMN(EX$2)+(COLUMN(C$2)*3),0)</f>
        <v>7.7</v>
      </c>
      <c r="QF177" s="119">
        <f>VLOOKUP($OL177,$A$177:$OK$201,COLUMN(EY$2)+(COLUMN(D$2)*3),0)</f>
        <v>7.5</v>
      </c>
      <c r="QG177" s="116">
        <f>VLOOKUP($OL177,$A$177:$OK$201,COLUMN(EZ$2)+(COLUMN(E$2)*3),0)</f>
        <v>7.5</v>
      </c>
      <c r="QH177" s="116" t="e">
        <f>VLOOKUP($OL177,$A$177:$OK$201,COLUMN(FA$2)+(COLUMN(F$2)*3),0)</f>
        <v>#DIV/0!</v>
      </c>
      <c r="QI177" s="118"/>
      <c r="QJ177" s="116">
        <f>VLOOKUP($OL177,$A$177:$OK$201,COLUMN(FU$2)+(COLUMN(A$2)*3),0)</f>
        <v>2.2999999999999998</v>
      </c>
      <c r="QK177" s="116">
        <f>VLOOKUP($OL177,$A$177:$OK$201,COLUMN(FV$2)+(COLUMN(B$2)*3),0)</f>
        <v>2.2000000000000002</v>
      </c>
      <c r="QL177" s="116">
        <f>VLOOKUP($OL177,$A$177:$OK$201,COLUMN(FW$2)+(COLUMN(C$2)*3),0)</f>
        <v>2</v>
      </c>
      <c r="QM177" s="116">
        <f>VLOOKUP($OL177,$A$177:$OK$201,COLUMN(FX$2)+(COLUMN(D$2)*3),0)</f>
        <v>1.9</v>
      </c>
      <c r="QN177" s="116">
        <f>VLOOKUP($OL177,$A$177:$OK$201,COLUMN(FY$2)+(COLUMN(E$2)*3),0)</f>
        <v>2</v>
      </c>
      <c r="QO177" s="116" t="e">
        <f>VLOOKUP($OL177,$A$177:$OK$201,COLUMN(FZ$2)+(COLUMN(F$2)*3),0)</f>
        <v>#DIV/0!</v>
      </c>
      <c r="QP177" s="118"/>
      <c r="QQ177" s="116">
        <f>VLOOKUP($OL177,$A$177:$OK$201,COLUMN(GT$2)+(COLUMN(A$2)*3),0)</f>
        <v>13.1</v>
      </c>
      <c r="QR177" s="116">
        <f>VLOOKUP($OL177,$A$177:$OK$201,COLUMN(GU$2)+(COLUMN(B$2)*3),0)</f>
        <v>14.3</v>
      </c>
      <c r="QS177" s="116">
        <f>VLOOKUP($OL177,$A$177:$OK$201,COLUMN(GV$2)+(COLUMN(C$2)*3),0)</f>
        <v>16.8</v>
      </c>
      <c r="QT177" s="116">
        <f>VLOOKUP($OL177,$A$177:$OK$201,COLUMN(GW$2)+(COLUMN(D$2)*3),0)</f>
        <v>16.2</v>
      </c>
      <c r="QU177" s="116">
        <f>VLOOKUP($OL177,$A$177:$OK$201,COLUMN(GX$2)+(COLUMN(E$2)*3),0)</f>
        <v>16.5</v>
      </c>
      <c r="QV177" s="116" t="e">
        <f>VLOOKUP($OL177,$A$177:$OK$201,COLUMN(GY$2)+(COLUMN(F$2)*3),0)</f>
        <v>#DIV/0!</v>
      </c>
      <c r="QW177" s="118"/>
      <c r="QX177" s="116">
        <f>VLOOKUP($OL177,$A$177:$OK$201,COLUMN(HS$2)+(COLUMN(A$2)*3),0)</f>
        <v>11.6</v>
      </c>
      <c r="QY177" s="116">
        <f>VLOOKUP($OL177,$A$177:$OK$201,COLUMN(HT$2)+(COLUMN(B$2)*3),0)</f>
        <v>12.7</v>
      </c>
      <c r="QZ177" s="116">
        <f>VLOOKUP($OL177,$A$177:$OK$201,COLUMN(HU$2)+(COLUMN(C$2)*3),0)</f>
        <v>11.1</v>
      </c>
      <c r="RA177" s="116">
        <f>VLOOKUP($OL177,$A$177:$OK$201,COLUMN(HV$2)+(COLUMN(D$2)*3),0)</f>
        <v>10.5</v>
      </c>
      <c r="RB177" s="116">
        <f>VLOOKUP($OL177,$A$177:$OK$201,COLUMN(HW$2)+(COLUMN(E$2)*3),0)</f>
        <v>8.9</v>
      </c>
      <c r="RC177" s="116" t="e">
        <f>VLOOKUP($OL177,$A$177:$OK$201,COLUMN(HX$2)+(COLUMN(F$2)*3),0)</f>
        <v>#DIV/0!</v>
      </c>
      <c r="RD177" s="118"/>
      <c r="RE177" s="116">
        <f>VLOOKUP($OL177,$A$177:$OK$201,COLUMN(IR$2)+(COLUMN(A$2)*3),0)</f>
        <v>12.9</v>
      </c>
      <c r="RF177" s="116">
        <f>VLOOKUP($OL177,$A$177:$OK$201,COLUMN(IS$2)+(COLUMN(B$2)*3),0)</f>
        <v>14.2</v>
      </c>
      <c r="RG177" s="116">
        <f>VLOOKUP($OL177,$A$177:$OK$201,COLUMN(IT$2)+(COLUMN(C$2)*3),0)</f>
        <v>19.399999999999999</v>
      </c>
      <c r="RH177" s="116">
        <f>VLOOKUP($OL177,$A$177:$OK$201,COLUMN(IU$2)+(COLUMN(D$2)*3),0)</f>
        <v>18.600000000000001</v>
      </c>
      <c r="RI177" s="116">
        <f>VLOOKUP($OL177,$A$177:$OK$201,COLUMN(IV$2)+(COLUMN(E$2)*3),0)</f>
        <v>19.5</v>
      </c>
      <c r="RJ177" s="116" t="e">
        <f>VLOOKUP($OL177,$A$177:$OK$201,COLUMN(IW$2)+(COLUMN(F$2)*3),0)</f>
        <v>#DIV/0!</v>
      </c>
      <c r="RK177" s="118"/>
      <c r="RL177" s="116">
        <f>VLOOKUP($OL177,$A$177:$OK$201,COLUMN(JQ$2)+(COLUMN(A$2)*3),0)</f>
        <v>15.3</v>
      </c>
      <c r="RM177" s="116">
        <f>VLOOKUP($OL177,$A$177:$OK$201,COLUMN(JR$2)+(COLUMN(B$2)*3),0)</f>
        <v>16.600000000000001</v>
      </c>
      <c r="RN177" s="116">
        <f>VLOOKUP($OL177,$A$177:$OK$201,COLUMN(JS$2)+(COLUMN(C$2)*3),0)</f>
        <v>16</v>
      </c>
      <c r="RO177" s="116">
        <f>VLOOKUP($OL177,$A$177:$OK$201,COLUMN(JT$2)+(COLUMN(D$2)*3),0)</f>
        <v>16.2</v>
      </c>
      <c r="RP177" s="116">
        <f>VLOOKUP($OL177,$A$177:$OK$201,COLUMN(JU$2)+(COLUMN(E$2)*3),0)</f>
        <v>17.7</v>
      </c>
      <c r="RQ177" s="116" t="e">
        <f>VLOOKUP($OL177,$A$177:$OK$201,COLUMN(JV$2)+(COLUMN(F$2)*3),0)</f>
        <v>#DIV/0!</v>
      </c>
      <c r="RR177" s="15"/>
      <c r="RS177" s="117">
        <v>9.1</v>
      </c>
      <c r="RT177" s="116">
        <f t="shared" ref="RS177:RY192" ca="1" si="638">ROUND((RT3/RT$27)*100,1)</f>
        <v>10.3</v>
      </c>
      <c r="RU177" s="116">
        <f t="shared" ca="1" si="638"/>
        <v>4.3</v>
      </c>
      <c r="RV177" s="117">
        <v>4.8</v>
      </c>
      <c r="RW177" s="116">
        <f t="shared" ca="1" si="638"/>
        <v>5.0999999999999996</v>
      </c>
      <c r="RX177" s="116">
        <f t="shared" ca="1" si="638"/>
        <v>5.3</v>
      </c>
      <c r="RY177" s="15"/>
      <c r="RZ177" s="116">
        <f t="shared" ref="RZ177:SE192" ca="1" si="639">ROUND((RZ3/RZ$27)*100,1)</f>
        <v>4.5</v>
      </c>
      <c r="SA177" s="116">
        <f t="shared" ca="1" si="639"/>
        <v>4.9000000000000004</v>
      </c>
      <c r="SB177" s="116">
        <f t="shared" ca="1" si="639"/>
        <v>3.4</v>
      </c>
      <c r="SC177" s="116">
        <f t="shared" ca="1" si="639"/>
        <v>1.8</v>
      </c>
      <c r="SD177" s="116">
        <f t="shared" ca="1" si="639"/>
        <v>1.9</v>
      </c>
      <c r="SE177" s="116">
        <f t="shared" ca="1" si="639"/>
        <v>2.8</v>
      </c>
      <c r="SF177" s="15"/>
      <c r="SG177" s="116">
        <f t="shared" ref="SG177:SL192" ca="1" si="640">ROUND((SG3/SG$27)*100,1)</f>
        <v>13.2</v>
      </c>
      <c r="SH177" s="116">
        <f t="shared" ca="1" si="640"/>
        <v>13.4</v>
      </c>
      <c r="SI177" s="116">
        <f t="shared" ca="1" si="640"/>
        <v>4.3</v>
      </c>
      <c r="SJ177" s="116">
        <f t="shared" ca="1" si="640"/>
        <v>6.4</v>
      </c>
      <c r="SK177" s="116">
        <f t="shared" ca="1" si="640"/>
        <v>7</v>
      </c>
      <c r="SL177" s="116">
        <f t="shared" ca="1" si="640"/>
        <v>6.6</v>
      </c>
      <c r="SM177" s="15"/>
      <c r="SN177" s="116">
        <f t="shared" ref="SN177:SS192" ca="1" si="641">ROUND((SN3/SN$27)*100,1)</f>
        <v>8.5</v>
      </c>
      <c r="SO177" s="116">
        <f t="shared" ca="1" si="641"/>
        <v>20.6</v>
      </c>
      <c r="SP177" s="116">
        <f t="shared" ca="1" si="641"/>
        <v>8.1999999999999993</v>
      </c>
      <c r="SQ177" s="116">
        <f t="shared" ca="1" si="641"/>
        <v>4.8</v>
      </c>
      <c r="SR177" s="116">
        <f t="shared" ca="1" si="641"/>
        <v>3.1</v>
      </c>
      <c r="SS177" s="116">
        <f t="shared" ca="1" si="641"/>
        <v>3.1</v>
      </c>
      <c r="ST177" s="15"/>
    </row>
    <row r="178" spans="1:514" x14ac:dyDescent="0.3">
      <c r="A178" s="62" t="str">
        <f>A$4</f>
        <v>Pengeluaran tanaman &amp; ternakan, pemburuan dan aktiviti perkhidmatan berkaitan</v>
      </c>
      <c r="B178" s="120">
        <f t="shared" ref="B178:U191" si="642">ROUND((B4/B$27)*100,1)</f>
        <v>5.0999999999999996</v>
      </c>
      <c r="C178" s="120">
        <f t="shared" si="642"/>
        <v>5.2</v>
      </c>
      <c r="D178" s="120">
        <f t="shared" si="642"/>
        <v>5.0999999999999996</v>
      </c>
      <c r="E178" s="120">
        <f t="shared" si="642"/>
        <v>5.2</v>
      </c>
      <c r="F178" s="120">
        <f t="shared" si="642"/>
        <v>5.3</v>
      </c>
      <c r="G178" s="120">
        <f t="shared" si="642"/>
        <v>5.4</v>
      </c>
      <c r="H178" s="120">
        <f t="shared" si="642"/>
        <v>5.2</v>
      </c>
      <c r="I178" s="120">
        <f t="shared" si="642"/>
        <v>5.2</v>
      </c>
      <c r="J178" s="120">
        <f t="shared" si="642"/>
        <v>5.2</v>
      </c>
      <c r="K178" s="120">
        <f t="shared" si="642"/>
        <v>5.3</v>
      </c>
      <c r="L178" s="120">
        <f t="shared" si="642"/>
        <v>5.2</v>
      </c>
      <c r="M178" s="120">
        <f t="shared" si="642"/>
        <v>5.2</v>
      </c>
      <c r="N178" s="120">
        <f t="shared" si="642"/>
        <v>5.0999999999999996</v>
      </c>
      <c r="O178" s="120">
        <f t="shared" si="642"/>
        <v>5.2</v>
      </c>
      <c r="P178" s="120">
        <f t="shared" si="642"/>
        <v>5.2</v>
      </c>
      <c r="Q178" s="121">
        <f t="shared" si="642"/>
        <v>5.0999999999999996</v>
      </c>
      <c r="R178" s="121">
        <f t="shared" si="642"/>
        <v>5</v>
      </c>
      <c r="S178" s="122">
        <f t="shared" si="642"/>
        <v>5.0999999999999996</v>
      </c>
      <c r="T178" s="122">
        <f t="shared" si="642"/>
        <v>5</v>
      </c>
      <c r="U178" s="122">
        <f t="shared" si="642"/>
        <v>5.0999999999999996</v>
      </c>
      <c r="V178" s="122">
        <f t="shared" si="620"/>
        <v>5.0999999999999996</v>
      </c>
      <c r="W178" s="122" t="e">
        <f t="shared" si="620"/>
        <v>#DIV/0!</v>
      </c>
      <c r="X178" s="122" t="e">
        <f t="shared" si="620"/>
        <v>#DIV/0!</v>
      </c>
      <c r="Y178" s="122" t="e">
        <f t="shared" si="620"/>
        <v>#DIV/0!</v>
      </c>
      <c r="Z178" s="15"/>
      <c r="AA178" s="120">
        <f t="shared" ref="AA178:AT190" si="643">ROUND((AA4/AA$27)*100,1)</f>
        <v>1.2</v>
      </c>
      <c r="AB178" s="120">
        <f t="shared" si="643"/>
        <v>1.3</v>
      </c>
      <c r="AC178" s="120">
        <f t="shared" si="643"/>
        <v>1.2</v>
      </c>
      <c r="AD178" s="120">
        <f t="shared" si="643"/>
        <v>1.3</v>
      </c>
      <c r="AE178" s="120">
        <f t="shared" si="643"/>
        <v>1.3</v>
      </c>
      <c r="AF178" s="120">
        <f t="shared" si="643"/>
        <v>1.3</v>
      </c>
      <c r="AG178" s="120">
        <f t="shared" si="643"/>
        <v>1.3</v>
      </c>
      <c r="AH178" s="120">
        <f t="shared" si="643"/>
        <v>1.3</v>
      </c>
      <c r="AI178" s="120">
        <f t="shared" si="643"/>
        <v>1.3</v>
      </c>
      <c r="AJ178" s="120">
        <f t="shared" si="643"/>
        <v>1.2</v>
      </c>
      <c r="AK178" s="120">
        <f t="shared" si="643"/>
        <v>1.2</v>
      </c>
      <c r="AL178" s="120">
        <f t="shared" si="643"/>
        <v>1.2</v>
      </c>
      <c r="AM178" s="120">
        <f t="shared" si="643"/>
        <v>1.2</v>
      </c>
      <c r="AN178" s="120">
        <f t="shared" si="643"/>
        <v>1.2</v>
      </c>
      <c r="AO178" s="120">
        <f t="shared" si="643"/>
        <v>1.2</v>
      </c>
      <c r="AP178" s="121">
        <f t="shared" si="643"/>
        <v>1.1000000000000001</v>
      </c>
      <c r="AQ178" s="121">
        <f t="shared" si="643"/>
        <v>1.2</v>
      </c>
      <c r="AR178" s="122">
        <f t="shared" si="643"/>
        <v>1.1000000000000001</v>
      </c>
      <c r="AS178" s="122">
        <f t="shared" si="643"/>
        <v>1.1000000000000001</v>
      </c>
      <c r="AT178" s="122">
        <f t="shared" si="643"/>
        <v>1.1000000000000001</v>
      </c>
      <c r="AU178" s="122">
        <f t="shared" si="621"/>
        <v>1.1000000000000001</v>
      </c>
      <c r="AV178" s="122" t="e">
        <f t="shared" si="621"/>
        <v>#DIV/0!</v>
      </c>
      <c r="AW178" s="122" t="e">
        <f t="shared" si="621"/>
        <v>#DIV/0!</v>
      </c>
      <c r="AX178" s="122" t="e">
        <f t="shared" si="621"/>
        <v>#DIV/0!</v>
      </c>
      <c r="AY178" s="15"/>
      <c r="AZ178" s="120">
        <f t="shared" ref="AZ178:BS190" si="644">ROUND((AZ4/AZ$27)*100,1)</f>
        <v>7.1</v>
      </c>
      <c r="BA178" s="120">
        <f t="shared" si="644"/>
        <v>7.3</v>
      </c>
      <c r="BB178" s="120">
        <f t="shared" si="644"/>
        <v>7.2</v>
      </c>
      <c r="BC178" s="120">
        <f t="shared" si="644"/>
        <v>7.3</v>
      </c>
      <c r="BD178" s="120">
        <f t="shared" si="644"/>
        <v>7.4</v>
      </c>
      <c r="BE178" s="120">
        <f t="shared" si="644"/>
        <v>7.5</v>
      </c>
      <c r="BF178" s="120">
        <f t="shared" si="644"/>
        <v>7.4</v>
      </c>
      <c r="BG178" s="120">
        <f t="shared" si="644"/>
        <v>7.3</v>
      </c>
      <c r="BH178" s="120">
        <f t="shared" si="644"/>
        <v>7.3</v>
      </c>
      <c r="BI178" s="120">
        <f t="shared" si="644"/>
        <v>7.5</v>
      </c>
      <c r="BJ178" s="120">
        <f t="shared" si="644"/>
        <v>7.4</v>
      </c>
      <c r="BK178" s="120">
        <f t="shared" si="644"/>
        <v>7.4</v>
      </c>
      <c r="BL178" s="120">
        <f t="shared" si="644"/>
        <v>7.3</v>
      </c>
      <c r="BM178" s="120">
        <f t="shared" si="644"/>
        <v>7.4</v>
      </c>
      <c r="BN178" s="120">
        <f t="shared" si="644"/>
        <v>7.4</v>
      </c>
      <c r="BO178" s="121">
        <f t="shared" si="644"/>
        <v>7.3</v>
      </c>
      <c r="BP178" s="121">
        <f t="shared" si="644"/>
        <v>7.2</v>
      </c>
      <c r="BQ178" s="122">
        <f t="shared" si="644"/>
        <v>7.2</v>
      </c>
      <c r="BR178" s="122">
        <f t="shared" si="644"/>
        <v>7.2</v>
      </c>
      <c r="BS178" s="122">
        <f t="shared" si="644"/>
        <v>7.3</v>
      </c>
      <c r="BT178" s="122">
        <f t="shared" si="622"/>
        <v>7.3</v>
      </c>
      <c r="BU178" s="122" t="e">
        <f t="shared" si="622"/>
        <v>#DIV/0!</v>
      </c>
      <c r="BV178" s="122" t="e">
        <f t="shared" si="622"/>
        <v>#DIV/0!</v>
      </c>
      <c r="BW178" s="122" t="e">
        <f t="shared" si="622"/>
        <v>#DIV/0!</v>
      </c>
      <c r="BX178" s="15"/>
      <c r="BY178" s="120">
        <f t="shared" ref="BY178:CR190" si="645">ROUND((BY4/BY$27)*100,1)</f>
        <v>2.8</v>
      </c>
      <c r="BZ178" s="120">
        <f t="shared" si="645"/>
        <v>2.9</v>
      </c>
      <c r="CA178" s="120">
        <f t="shared" si="645"/>
        <v>2.4</v>
      </c>
      <c r="CB178" s="120">
        <f t="shared" si="645"/>
        <v>2.4</v>
      </c>
      <c r="CC178" s="120">
        <f t="shared" si="645"/>
        <v>2.8</v>
      </c>
      <c r="CD178" s="120">
        <f t="shared" si="645"/>
        <v>2.8</v>
      </c>
      <c r="CE178" s="120">
        <f t="shared" si="645"/>
        <v>2.5</v>
      </c>
      <c r="CF178" s="120">
        <f t="shared" si="645"/>
        <v>2.4</v>
      </c>
      <c r="CG178" s="120">
        <f t="shared" si="645"/>
        <v>2.2999999999999998</v>
      </c>
      <c r="CH178" s="120">
        <f t="shared" si="645"/>
        <v>2.2000000000000002</v>
      </c>
      <c r="CI178" s="120">
        <f t="shared" si="645"/>
        <v>2.1</v>
      </c>
      <c r="CJ178" s="120">
        <f t="shared" si="645"/>
        <v>2.2000000000000002</v>
      </c>
      <c r="CK178" s="120">
        <f t="shared" si="645"/>
        <v>2.1</v>
      </c>
      <c r="CL178" s="120">
        <f t="shared" si="645"/>
        <v>2.2000000000000002</v>
      </c>
      <c r="CM178" s="120">
        <f t="shared" si="645"/>
        <v>2.2000000000000002</v>
      </c>
      <c r="CN178" s="121">
        <f t="shared" si="645"/>
        <v>2.2000000000000002</v>
      </c>
      <c r="CO178" s="121">
        <f t="shared" si="645"/>
        <v>2.2000000000000002</v>
      </c>
      <c r="CP178" s="122">
        <f t="shared" si="645"/>
        <v>2.2000000000000002</v>
      </c>
      <c r="CQ178" s="122">
        <f t="shared" si="645"/>
        <v>2.2000000000000002</v>
      </c>
      <c r="CR178" s="122">
        <f t="shared" si="645"/>
        <v>2.2000000000000002</v>
      </c>
      <c r="CS178" s="122">
        <f t="shared" si="623"/>
        <v>2.2000000000000002</v>
      </c>
      <c r="CT178" s="122" t="e">
        <f t="shared" si="623"/>
        <v>#DIV/0!</v>
      </c>
      <c r="CU178" s="122" t="e">
        <f t="shared" si="623"/>
        <v>#DIV/0!</v>
      </c>
      <c r="CV178" s="122" t="e">
        <f t="shared" si="623"/>
        <v>#DIV/0!</v>
      </c>
      <c r="CW178" s="15"/>
      <c r="CX178" s="120">
        <f t="shared" ref="CX178:DQ191" si="646">ROUND((CX4/CX$27)*100,1)</f>
        <v>4.9000000000000004</v>
      </c>
      <c r="CY178" s="120">
        <f t="shared" si="646"/>
        <v>5.0999999999999996</v>
      </c>
      <c r="CZ178" s="120">
        <f t="shared" si="646"/>
        <v>5</v>
      </c>
      <c r="DA178" s="120">
        <f t="shared" si="646"/>
        <v>5</v>
      </c>
      <c r="DB178" s="120">
        <f t="shared" si="646"/>
        <v>5.0999999999999996</v>
      </c>
      <c r="DC178" s="120">
        <f t="shared" si="646"/>
        <v>5.2</v>
      </c>
      <c r="DD178" s="120">
        <f t="shared" si="646"/>
        <v>5.0999999999999996</v>
      </c>
      <c r="DE178" s="120">
        <f t="shared" si="646"/>
        <v>5</v>
      </c>
      <c r="DF178" s="120">
        <f t="shared" si="646"/>
        <v>5</v>
      </c>
      <c r="DG178" s="120">
        <f t="shared" si="646"/>
        <v>5.0999999999999996</v>
      </c>
      <c r="DH178" s="120">
        <f t="shared" si="646"/>
        <v>5</v>
      </c>
      <c r="DI178" s="120">
        <f t="shared" si="646"/>
        <v>4.9000000000000004</v>
      </c>
      <c r="DJ178" s="120">
        <f t="shared" si="646"/>
        <v>4.9000000000000004</v>
      </c>
      <c r="DK178" s="120">
        <f t="shared" si="646"/>
        <v>4.9000000000000004</v>
      </c>
      <c r="DL178" s="120">
        <f t="shared" si="646"/>
        <v>4.9000000000000004</v>
      </c>
      <c r="DM178" s="121">
        <f t="shared" si="646"/>
        <v>4.9000000000000004</v>
      </c>
      <c r="DN178" s="121">
        <f t="shared" si="646"/>
        <v>4.8</v>
      </c>
      <c r="DO178" s="122">
        <f t="shared" si="646"/>
        <v>4.8</v>
      </c>
      <c r="DP178" s="122">
        <f t="shared" si="646"/>
        <v>4.8</v>
      </c>
      <c r="DQ178" s="122">
        <f t="shared" si="646"/>
        <v>4.9000000000000004</v>
      </c>
      <c r="DR178" s="122">
        <f t="shared" si="624"/>
        <v>4.8</v>
      </c>
      <c r="DS178" s="122" t="e">
        <f t="shared" si="624"/>
        <v>#DIV/0!</v>
      </c>
      <c r="DT178" s="122" t="e">
        <f t="shared" si="624"/>
        <v>#DIV/0!</v>
      </c>
      <c r="DU178" s="122" t="e">
        <f t="shared" si="624"/>
        <v>#DIV/0!</v>
      </c>
      <c r="DV178" s="15"/>
      <c r="DW178" s="120">
        <f t="shared" ref="DW178:EP182" si="647">ROUND((DW4/DW$27)*100,1)</f>
        <v>1.1000000000000001</v>
      </c>
      <c r="DX178" s="120">
        <f t="shared" si="647"/>
        <v>1.2</v>
      </c>
      <c r="DY178" s="120">
        <f t="shared" si="647"/>
        <v>1.1000000000000001</v>
      </c>
      <c r="DZ178" s="120">
        <f t="shared" si="647"/>
        <v>1.1000000000000001</v>
      </c>
      <c r="EA178" s="120">
        <f t="shared" si="647"/>
        <v>1.2</v>
      </c>
      <c r="EB178" s="120">
        <f t="shared" si="647"/>
        <v>1.2</v>
      </c>
      <c r="EC178" s="120">
        <f t="shared" si="647"/>
        <v>1.1000000000000001</v>
      </c>
      <c r="ED178" s="120">
        <f t="shared" si="647"/>
        <v>1.1000000000000001</v>
      </c>
      <c r="EE178" s="120">
        <f t="shared" si="647"/>
        <v>1.1000000000000001</v>
      </c>
      <c r="EF178" s="120">
        <f t="shared" si="647"/>
        <v>1.1000000000000001</v>
      </c>
      <c r="EG178" s="120">
        <f t="shared" si="647"/>
        <v>1.1000000000000001</v>
      </c>
      <c r="EH178" s="120">
        <f t="shared" si="647"/>
        <v>1</v>
      </c>
      <c r="EI178" s="120">
        <f t="shared" si="647"/>
        <v>1</v>
      </c>
      <c r="EJ178" s="120">
        <f t="shared" si="647"/>
        <v>1</v>
      </c>
      <c r="EK178" s="120">
        <f t="shared" si="647"/>
        <v>1</v>
      </c>
      <c r="EL178" s="121">
        <f t="shared" si="647"/>
        <v>1</v>
      </c>
      <c r="EM178" s="121">
        <f t="shared" si="647"/>
        <v>1</v>
      </c>
      <c r="EN178" s="122">
        <f t="shared" si="647"/>
        <v>1</v>
      </c>
      <c r="EO178" s="122">
        <f t="shared" si="647"/>
        <v>1</v>
      </c>
      <c r="EP178" s="122">
        <f t="shared" si="647"/>
        <v>1</v>
      </c>
      <c r="EQ178" s="122">
        <f t="shared" si="625"/>
        <v>0.9</v>
      </c>
      <c r="ER178" s="122" t="e">
        <f t="shared" si="625"/>
        <v>#DIV/0!</v>
      </c>
      <c r="ES178" s="122" t="e">
        <f t="shared" si="625"/>
        <v>#DIV/0!</v>
      </c>
      <c r="ET178" s="122" t="e">
        <f t="shared" si="625"/>
        <v>#DIV/0!</v>
      </c>
      <c r="EU178" s="15"/>
      <c r="EV178" s="120">
        <f t="shared" ref="EV178:FS188" si="648">ROUND((EV4/EV$27)*100,1)</f>
        <v>7</v>
      </c>
      <c r="EW178" s="120">
        <f t="shared" si="648"/>
        <v>7.2</v>
      </c>
      <c r="EX178" s="120">
        <f t="shared" si="648"/>
        <v>7.1</v>
      </c>
      <c r="EY178" s="120">
        <f t="shared" si="648"/>
        <v>7.2</v>
      </c>
      <c r="EZ178" s="120">
        <f t="shared" si="648"/>
        <v>7.2</v>
      </c>
      <c r="FA178" s="120">
        <f t="shared" si="648"/>
        <v>7.4</v>
      </c>
      <c r="FB178" s="120">
        <f t="shared" si="648"/>
        <v>7.3</v>
      </c>
      <c r="FC178" s="120">
        <f t="shared" si="648"/>
        <v>7.1</v>
      </c>
      <c r="FD178" s="120">
        <f t="shared" si="648"/>
        <v>7.2</v>
      </c>
      <c r="FE178" s="120">
        <f t="shared" si="648"/>
        <v>7.3</v>
      </c>
      <c r="FF178" s="120">
        <f t="shared" si="648"/>
        <v>7.2</v>
      </c>
      <c r="FG178" s="120">
        <f t="shared" si="648"/>
        <v>7.1</v>
      </c>
      <c r="FH178" s="120">
        <f t="shared" si="648"/>
        <v>7.1</v>
      </c>
      <c r="FI178" s="120">
        <f t="shared" si="648"/>
        <v>7.2</v>
      </c>
      <c r="FJ178" s="120">
        <f t="shared" si="648"/>
        <v>7.2</v>
      </c>
      <c r="FK178" s="121">
        <f t="shared" si="648"/>
        <v>7.1</v>
      </c>
      <c r="FL178" s="121">
        <f t="shared" si="648"/>
        <v>7</v>
      </c>
      <c r="FM178" s="122">
        <f t="shared" si="648"/>
        <v>7</v>
      </c>
      <c r="FN178" s="122">
        <f t="shared" si="648"/>
        <v>7</v>
      </c>
      <c r="FO178" s="122">
        <f t="shared" si="648"/>
        <v>7.1</v>
      </c>
      <c r="FP178" s="122">
        <f t="shared" si="648"/>
        <v>7</v>
      </c>
      <c r="FQ178" s="122" t="e">
        <f t="shared" si="648"/>
        <v>#DIV/0!</v>
      </c>
      <c r="FR178" s="122" t="e">
        <f t="shared" si="648"/>
        <v>#DIV/0!</v>
      </c>
      <c r="FS178" s="122" t="e">
        <f t="shared" si="648"/>
        <v>#DIV/0!</v>
      </c>
      <c r="FT178" s="15"/>
      <c r="FU178" s="120">
        <f t="shared" ref="FU178:GN190" si="649">ROUND((FU4/FU$27)*100,1)</f>
        <v>2.1</v>
      </c>
      <c r="FV178" s="120">
        <f t="shared" si="649"/>
        <v>2.2000000000000002</v>
      </c>
      <c r="FW178" s="120">
        <f t="shared" si="649"/>
        <v>1.9</v>
      </c>
      <c r="FX178" s="120">
        <f t="shared" si="649"/>
        <v>1.9</v>
      </c>
      <c r="FY178" s="120">
        <f t="shared" si="649"/>
        <v>2.2000000000000002</v>
      </c>
      <c r="FZ178" s="120">
        <f t="shared" si="649"/>
        <v>2.2000000000000002</v>
      </c>
      <c r="GA178" s="120">
        <f t="shared" si="649"/>
        <v>2.1</v>
      </c>
      <c r="GB178" s="120">
        <f t="shared" si="649"/>
        <v>1.9</v>
      </c>
      <c r="GC178" s="120">
        <f t="shared" si="649"/>
        <v>1.8</v>
      </c>
      <c r="GD178" s="120">
        <f t="shared" si="649"/>
        <v>1.7</v>
      </c>
      <c r="GE178" s="120">
        <f t="shared" si="649"/>
        <v>1.6</v>
      </c>
      <c r="GF178" s="120">
        <f t="shared" si="649"/>
        <v>1.7</v>
      </c>
      <c r="GG178" s="120">
        <f t="shared" si="649"/>
        <v>1.7</v>
      </c>
      <c r="GH178" s="120">
        <f t="shared" si="649"/>
        <v>1.7</v>
      </c>
      <c r="GI178" s="120">
        <f t="shared" si="649"/>
        <v>1.7</v>
      </c>
      <c r="GJ178" s="121">
        <f t="shared" si="649"/>
        <v>1.7</v>
      </c>
      <c r="GK178" s="121">
        <f t="shared" si="649"/>
        <v>1.7</v>
      </c>
      <c r="GL178" s="122">
        <f t="shared" si="649"/>
        <v>1.7</v>
      </c>
      <c r="GM178" s="122">
        <f t="shared" si="649"/>
        <v>1.6</v>
      </c>
      <c r="GN178" s="122">
        <f t="shared" si="649"/>
        <v>1.7</v>
      </c>
      <c r="GO178" s="122">
        <f t="shared" si="628"/>
        <v>1.7</v>
      </c>
      <c r="GP178" s="122" t="e">
        <f t="shared" si="628"/>
        <v>#DIV/0!</v>
      </c>
      <c r="GQ178" s="122" t="e">
        <f t="shared" si="628"/>
        <v>#DIV/0!</v>
      </c>
      <c r="GR178" s="122" t="e">
        <f t="shared" si="628"/>
        <v>#DIV/0!</v>
      </c>
      <c r="GS178" s="15"/>
      <c r="GT178" s="120">
        <f t="shared" ref="GT178:HM190" si="650">ROUND((GT4/GT$27)*100,1)</f>
        <v>12.9</v>
      </c>
      <c r="GU178" s="120">
        <f t="shared" si="650"/>
        <v>13.1</v>
      </c>
      <c r="GV178" s="120">
        <f t="shared" si="650"/>
        <v>10.6</v>
      </c>
      <c r="GW178" s="120">
        <f t="shared" si="650"/>
        <v>11.7</v>
      </c>
      <c r="GX178" s="120">
        <f t="shared" si="650"/>
        <v>12.6</v>
      </c>
      <c r="GY178" s="120">
        <f t="shared" si="650"/>
        <v>12.1</v>
      </c>
      <c r="GZ178" s="120">
        <f t="shared" si="650"/>
        <v>10.6</v>
      </c>
      <c r="HA178" s="120">
        <f t="shared" si="650"/>
        <v>12.6</v>
      </c>
      <c r="HB178" s="120">
        <f t="shared" si="650"/>
        <v>14</v>
      </c>
      <c r="HC178" s="120">
        <f t="shared" si="650"/>
        <v>15</v>
      </c>
      <c r="HD178" s="120">
        <f t="shared" si="650"/>
        <v>15.3</v>
      </c>
      <c r="HE178" s="120">
        <f t="shared" si="650"/>
        <v>15.4</v>
      </c>
      <c r="HF178" s="120">
        <f t="shared" si="650"/>
        <v>15</v>
      </c>
      <c r="HG178" s="120">
        <f t="shared" si="650"/>
        <v>15.3</v>
      </c>
      <c r="HH178" s="120">
        <f t="shared" si="650"/>
        <v>15.4</v>
      </c>
      <c r="HI178" s="121">
        <f t="shared" si="650"/>
        <v>15.1</v>
      </c>
      <c r="HJ178" s="121">
        <f t="shared" si="650"/>
        <v>15.2</v>
      </c>
      <c r="HK178" s="122">
        <f t="shared" si="650"/>
        <v>15</v>
      </c>
      <c r="HL178" s="122">
        <f t="shared" si="650"/>
        <v>15</v>
      </c>
      <c r="HM178" s="122">
        <f t="shared" si="650"/>
        <v>15.3</v>
      </c>
      <c r="HN178" s="122">
        <f t="shared" si="629"/>
        <v>15.4</v>
      </c>
      <c r="HO178" s="122" t="e">
        <f t="shared" si="629"/>
        <v>#DIV/0!</v>
      </c>
      <c r="HP178" s="122" t="e">
        <f t="shared" si="629"/>
        <v>#DIV/0!</v>
      </c>
      <c r="HQ178" s="122" t="e">
        <f t="shared" si="629"/>
        <v>#DIV/0!</v>
      </c>
      <c r="HR178" s="15"/>
      <c r="HS178" s="120">
        <f t="shared" ref="HS178:IL190" si="651">ROUND((HS4/HS$27)*100,1)</f>
        <v>6.1</v>
      </c>
      <c r="HT178" s="120">
        <f t="shared" si="651"/>
        <v>6</v>
      </c>
      <c r="HU178" s="120">
        <f t="shared" si="651"/>
        <v>6</v>
      </c>
      <c r="HV178" s="120">
        <f t="shared" si="651"/>
        <v>7.1</v>
      </c>
      <c r="HW178" s="120">
        <f t="shared" si="651"/>
        <v>6.9</v>
      </c>
      <c r="HX178" s="120">
        <f t="shared" si="651"/>
        <v>6</v>
      </c>
      <c r="HY178" s="120">
        <f t="shared" si="651"/>
        <v>6.2</v>
      </c>
      <c r="HZ178" s="120">
        <f t="shared" si="651"/>
        <v>7.7</v>
      </c>
      <c r="IA178" s="120">
        <f t="shared" si="651"/>
        <v>8.5</v>
      </c>
      <c r="IB178" s="120">
        <f t="shared" si="651"/>
        <v>8.1</v>
      </c>
      <c r="IC178" s="120">
        <f t="shared" si="651"/>
        <v>8</v>
      </c>
      <c r="ID178" s="120">
        <f t="shared" si="651"/>
        <v>7.9</v>
      </c>
      <c r="IE178" s="120">
        <f t="shared" si="651"/>
        <v>7.4</v>
      </c>
      <c r="IF178" s="120">
        <f t="shared" si="651"/>
        <v>7.5</v>
      </c>
      <c r="IG178" s="120">
        <f t="shared" si="651"/>
        <v>7.6</v>
      </c>
      <c r="IH178" s="121">
        <f t="shared" si="651"/>
        <v>7.5</v>
      </c>
      <c r="II178" s="121">
        <f t="shared" si="651"/>
        <v>7.2</v>
      </c>
      <c r="IJ178" s="122">
        <f t="shared" si="651"/>
        <v>6.7</v>
      </c>
      <c r="IK178" s="122">
        <f t="shared" si="651"/>
        <v>6.8</v>
      </c>
      <c r="IL178" s="122">
        <f t="shared" si="651"/>
        <v>6.3</v>
      </c>
      <c r="IM178" s="122">
        <f t="shared" si="630"/>
        <v>6.3</v>
      </c>
      <c r="IN178" s="122" t="e">
        <f t="shared" si="630"/>
        <v>#DIV/0!</v>
      </c>
      <c r="IO178" s="122" t="e">
        <f t="shared" si="630"/>
        <v>#DIV/0!</v>
      </c>
      <c r="IP178" s="122" t="e">
        <f t="shared" si="630"/>
        <v>#DIV/0!</v>
      </c>
      <c r="IQ178" s="15"/>
      <c r="IR178" s="120">
        <f t="shared" ref="IR178:JK191" si="652">ROUND((IR4/IR$27)*100,1)</f>
        <v>13.5</v>
      </c>
      <c r="IS178" s="120">
        <f t="shared" si="652"/>
        <v>13.6</v>
      </c>
      <c r="IT178" s="120">
        <f t="shared" si="652"/>
        <v>11.7</v>
      </c>
      <c r="IU178" s="120">
        <f t="shared" si="652"/>
        <v>12.3</v>
      </c>
      <c r="IV178" s="120">
        <f t="shared" si="652"/>
        <v>12.5</v>
      </c>
      <c r="IW178" s="120">
        <f t="shared" si="652"/>
        <v>12.4</v>
      </c>
      <c r="IX178" s="120">
        <f t="shared" si="652"/>
        <v>11.2</v>
      </c>
      <c r="IY178" s="120">
        <f t="shared" si="652"/>
        <v>13.5</v>
      </c>
      <c r="IZ178" s="120">
        <f t="shared" si="652"/>
        <v>15.5</v>
      </c>
      <c r="JA178" s="120">
        <f t="shared" si="652"/>
        <v>18</v>
      </c>
      <c r="JB178" s="120">
        <f t="shared" si="652"/>
        <v>18</v>
      </c>
      <c r="JC178" s="120">
        <f t="shared" si="652"/>
        <v>18.3</v>
      </c>
      <c r="JD178" s="120">
        <f t="shared" si="652"/>
        <v>17.899999999999999</v>
      </c>
      <c r="JE178" s="120">
        <f t="shared" si="652"/>
        <v>18.5</v>
      </c>
      <c r="JF178" s="120">
        <f t="shared" si="652"/>
        <v>18.399999999999999</v>
      </c>
      <c r="JG178" s="121">
        <f t="shared" si="652"/>
        <v>17.8</v>
      </c>
      <c r="JH178" s="121">
        <f t="shared" si="652"/>
        <v>18.100000000000001</v>
      </c>
      <c r="JI178" s="122">
        <f t="shared" si="652"/>
        <v>18.100000000000001</v>
      </c>
      <c r="JJ178" s="122">
        <f t="shared" si="652"/>
        <v>18</v>
      </c>
      <c r="JK178" s="122">
        <f t="shared" si="652"/>
        <v>18.7</v>
      </c>
      <c r="JL178" s="122">
        <f t="shared" si="631"/>
        <v>18.7</v>
      </c>
      <c r="JM178" s="122" t="e">
        <f t="shared" si="631"/>
        <v>#DIV/0!</v>
      </c>
      <c r="JN178" s="122" t="e">
        <f t="shared" si="631"/>
        <v>#DIV/0!</v>
      </c>
      <c r="JO178" s="122" t="e">
        <f t="shared" si="631"/>
        <v>#DIV/0!</v>
      </c>
      <c r="JP178" s="15"/>
      <c r="JQ178" s="120">
        <f t="shared" ref="JQ178:KJ191" si="653">ROUND((JQ4/JQ$27)*100,1)</f>
        <v>19.7</v>
      </c>
      <c r="JR178" s="120">
        <f t="shared" si="653"/>
        <v>20.399999999999999</v>
      </c>
      <c r="JS178" s="120">
        <f t="shared" si="653"/>
        <v>13.7</v>
      </c>
      <c r="JT178" s="120">
        <f t="shared" si="653"/>
        <v>15</v>
      </c>
      <c r="JU178" s="120">
        <f t="shared" si="653"/>
        <v>20.100000000000001</v>
      </c>
      <c r="JV178" s="120">
        <f t="shared" si="653"/>
        <v>19.600000000000001</v>
      </c>
      <c r="JW178" s="120">
        <f t="shared" si="653"/>
        <v>14.5</v>
      </c>
      <c r="JX178" s="120">
        <f t="shared" si="653"/>
        <v>16</v>
      </c>
      <c r="JY178" s="120">
        <f t="shared" si="653"/>
        <v>16.8</v>
      </c>
      <c r="JZ178" s="120">
        <f t="shared" si="653"/>
        <v>15</v>
      </c>
      <c r="KA178" s="120">
        <f t="shared" si="653"/>
        <v>15.9</v>
      </c>
      <c r="KB178" s="120">
        <f t="shared" si="653"/>
        <v>16</v>
      </c>
      <c r="KC178" s="120">
        <f t="shared" si="653"/>
        <v>15.8</v>
      </c>
      <c r="KD178" s="120">
        <f t="shared" si="653"/>
        <v>16.100000000000001</v>
      </c>
      <c r="KE178" s="120">
        <f t="shared" si="653"/>
        <v>16.5</v>
      </c>
      <c r="KF178" s="121">
        <f t="shared" si="653"/>
        <v>16.2</v>
      </c>
      <c r="KG178" s="121">
        <f t="shared" si="653"/>
        <v>16.8</v>
      </c>
      <c r="KH178" s="122">
        <f t="shared" si="653"/>
        <v>17.2</v>
      </c>
      <c r="KI178" s="122">
        <f t="shared" si="653"/>
        <v>17.3</v>
      </c>
      <c r="KJ178" s="122">
        <f t="shared" si="653"/>
        <v>17.600000000000001</v>
      </c>
      <c r="KK178" s="122">
        <f t="shared" si="632"/>
        <v>18</v>
      </c>
      <c r="KL178" s="122" t="e">
        <f t="shared" si="632"/>
        <v>#DIV/0!</v>
      </c>
      <c r="KM178" s="122" t="e">
        <f t="shared" si="632"/>
        <v>#DIV/0!</v>
      </c>
      <c r="KN178" s="122" t="e">
        <f t="shared" si="632"/>
        <v>#DIV/0!</v>
      </c>
      <c r="KO178" s="15"/>
      <c r="KP178" s="120">
        <f t="shared" ref="KP178:LI191" si="654">ROUND((KP4/KP$27)*100,1)</f>
        <v>6.9</v>
      </c>
      <c r="KQ178" s="120">
        <f t="shared" si="654"/>
        <v>7.7</v>
      </c>
      <c r="KR178" s="120">
        <f t="shared" si="654"/>
        <v>6.1</v>
      </c>
      <c r="KS178" s="120">
        <f t="shared" si="654"/>
        <v>8.9</v>
      </c>
      <c r="KT178" s="120">
        <f t="shared" si="654"/>
        <v>7.2</v>
      </c>
      <c r="KU178" s="120">
        <f t="shared" si="654"/>
        <v>6.8</v>
      </c>
      <c r="KV178" s="120">
        <f t="shared" si="654"/>
        <v>9.4</v>
      </c>
      <c r="KW178" s="120">
        <f t="shared" si="654"/>
        <v>10.4</v>
      </c>
      <c r="KX178" s="120">
        <f t="shared" si="654"/>
        <v>3.6</v>
      </c>
      <c r="KY178" s="120">
        <f t="shared" si="654"/>
        <v>2.6</v>
      </c>
      <c r="KZ178" s="120">
        <f t="shared" si="654"/>
        <v>3.5</v>
      </c>
      <c r="LA178" s="120">
        <f t="shared" si="654"/>
        <v>3.5</v>
      </c>
      <c r="LB178" s="120">
        <f t="shared" si="654"/>
        <v>3.4</v>
      </c>
      <c r="LC178" s="120">
        <f t="shared" si="654"/>
        <v>3.5</v>
      </c>
      <c r="LD178" s="120">
        <f t="shared" si="654"/>
        <v>4</v>
      </c>
      <c r="LE178" s="121">
        <f t="shared" si="654"/>
        <v>5.2</v>
      </c>
      <c r="LF178" s="121">
        <f t="shared" si="654"/>
        <v>5.4</v>
      </c>
      <c r="LG178" s="122">
        <f t="shared" si="654"/>
        <v>4.4000000000000004</v>
      </c>
      <c r="LH178" s="122">
        <f t="shared" si="654"/>
        <v>4.0999999999999996</v>
      </c>
      <c r="LI178" s="122">
        <f t="shared" si="654"/>
        <v>4.8</v>
      </c>
      <c r="LJ178" s="122">
        <f t="shared" si="633"/>
        <v>4.8</v>
      </c>
      <c r="LK178" s="122" t="e">
        <f t="shared" si="633"/>
        <v>#DIV/0!</v>
      </c>
      <c r="LL178" s="122" t="e">
        <f t="shared" si="633"/>
        <v>#DIV/0!</v>
      </c>
      <c r="LM178" s="122" t="e">
        <f t="shared" si="633"/>
        <v>#DIV/0!</v>
      </c>
      <c r="LN178" s="15"/>
      <c r="LO178" s="120">
        <f t="shared" ref="LO178:MH190" si="655">ROUND((LO4/LO$27)*100,1)</f>
        <v>2.5</v>
      </c>
      <c r="LP178" s="120">
        <f t="shared" si="655"/>
        <v>3.2</v>
      </c>
      <c r="LQ178" s="120">
        <f t="shared" si="655"/>
        <v>2.8</v>
      </c>
      <c r="LR178" s="120">
        <f t="shared" si="655"/>
        <v>3.3</v>
      </c>
      <c r="LS178" s="120">
        <f t="shared" si="655"/>
        <v>2.2000000000000002</v>
      </c>
      <c r="LT178" s="120">
        <f t="shared" si="655"/>
        <v>3.5</v>
      </c>
      <c r="LU178" s="120">
        <f t="shared" si="655"/>
        <v>2.4</v>
      </c>
      <c r="LV178" s="120">
        <f t="shared" si="655"/>
        <v>3.5</v>
      </c>
      <c r="LW178" s="120">
        <f t="shared" si="655"/>
        <v>2.6</v>
      </c>
      <c r="LX178" s="120">
        <f t="shared" si="655"/>
        <v>2.8</v>
      </c>
      <c r="LY178" s="120">
        <f t="shared" si="655"/>
        <v>2.2000000000000002</v>
      </c>
      <c r="LZ178" s="120">
        <f t="shared" si="655"/>
        <v>1.8</v>
      </c>
      <c r="MA178" s="120">
        <f t="shared" si="655"/>
        <v>1.8</v>
      </c>
      <c r="MB178" s="120">
        <f t="shared" si="655"/>
        <v>1.8</v>
      </c>
      <c r="MC178" s="120">
        <f t="shared" si="655"/>
        <v>2</v>
      </c>
      <c r="MD178" s="121">
        <f t="shared" si="655"/>
        <v>1.2</v>
      </c>
      <c r="ME178" s="121">
        <f t="shared" si="655"/>
        <v>1.6</v>
      </c>
      <c r="MF178" s="122">
        <f t="shared" si="655"/>
        <v>1.4</v>
      </c>
      <c r="MG178" s="122">
        <f t="shared" si="655"/>
        <v>1.5</v>
      </c>
      <c r="MH178" s="122">
        <f t="shared" si="655"/>
        <v>2.2999999999999998</v>
      </c>
      <c r="MI178" s="122">
        <f t="shared" si="634"/>
        <v>2.5</v>
      </c>
      <c r="MJ178" s="122" t="e">
        <f t="shared" si="634"/>
        <v>#DIV/0!</v>
      </c>
      <c r="MK178" s="122" t="e">
        <f t="shared" si="634"/>
        <v>#DIV/0!</v>
      </c>
      <c r="ML178" s="122" t="e">
        <f t="shared" si="634"/>
        <v>#DIV/0!</v>
      </c>
      <c r="MM178" s="15"/>
      <c r="MN178" s="120">
        <f t="shared" ref="MN178:NG191" si="656">ROUND((MN4/MN$27)*100,1)</f>
        <v>11.8</v>
      </c>
      <c r="MO178" s="120">
        <f t="shared" si="656"/>
        <v>12.6</v>
      </c>
      <c r="MP178" s="120">
        <f t="shared" si="656"/>
        <v>8.9</v>
      </c>
      <c r="MQ178" s="120">
        <f t="shared" si="656"/>
        <v>14.1</v>
      </c>
      <c r="MR178" s="120">
        <f t="shared" si="656"/>
        <v>12</v>
      </c>
      <c r="MS178" s="120">
        <f t="shared" si="656"/>
        <v>10.1</v>
      </c>
      <c r="MT178" s="120">
        <f t="shared" si="656"/>
        <v>10.6</v>
      </c>
      <c r="MU178" s="120">
        <f t="shared" si="656"/>
        <v>18.3</v>
      </c>
      <c r="MV178" s="120">
        <f t="shared" si="656"/>
        <v>3.9</v>
      </c>
      <c r="MW178" s="120">
        <f t="shared" si="656"/>
        <v>2.2000000000000002</v>
      </c>
      <c r="MX178" s="120">
        <f t="shared" si="656"/>
        <v>4.3</v>
      </c>
      <c r="MY178" s="120">
        <f t="shared" si="656"/>
        <v>4.4000000000000004</v>
      </c>
      <c r="MZ178" s="120">
        <f t="shared" si="656"/>
        <v>4.5</v>
      </c>
      <c r="NA178" s="120">
        <f t="shared" si="656"/>
        <v>4.5</v>
      </c>
      <c r="NB178" s="120">
        <f t="shared" si="656"/>
        <v>5.0999999999999996</v>
      </c>
      <c r="NC178" s="121">
        <f t="shared" si="656"/>
        <v>7.4</v>
      </c>
      <c r="ND178" s="121">
        <f t="shared" si="656"/>
        <v>8.1</v>
      </c>
      <c r="NE178" s="122">
        <f t="shared" si="656"/>
        <v>6.5</v>
      </c>
      <c r="NF178" s="122">
        <f t="shared" si="656"/>
        <v>6</v>
      </c>
      <c r="NG178" s="122">
        <f t="shared" si="656"/>
        <v>6.4</v>
      </c>
      <c r="NH178" s="122">
        <f t="shared" si="636"/>
        <v>6.3</v>
      </c>
      <c r="NI178" s="122" t="e">
        <f t="shared" si="636"/>
        <v>#DIV/0!</v>
      </c>
      <c r="NJ178" s="122" t="e">
        <f t="shared" si="636"/>
        <v>#DIV/0!</v>
      </c>
      <c r="NK178" s="122" t="e">
        <f t="shared" si="636"/>
        <v>#DIV/0!</v>
      </c>
      <c r="NL178" s="15"/>
      <c r="NM178" s="120">
        <f t="shared" ref="NM178:OF190" si="657">ROUND((NM4/NM$27)*100,1)</f>
        <v>1.7</v>
      </c>
      <c r="NN178" s="120">
        <f t="shared" si="657"/>
        <v>2.4</v>
      </c>
      <c r="NO178" s="120">
        <f t="shared" si="657"/>
        <v>6.7</v>
      </c>
      <c r="NP178" s="120">
        <f t="shared" si="657"/>
        <v>8.1</v>
      </c>
      <c r="NQ178" s="120">
        <f t="shared" si="657"/>
        <v>5.8</v>
      </c>
      <c r="NR178" s="120">
        <f t="shared" si="657"/>
        <v>5.0999999999999996</v>
      </c>
      <c r="NS178" s="120">
        <f t="shared" si="657"/>
        <v>27.2</v>
      </c>
      <c r="NT178" s="120">
        <f t="shared" si="657"/>
        <v>4.8</v>
      </c>
      <c r="NU178" s="120">
        <f t="shared" si="657"/>
        <v>10.199999999999999</v>
      </c>
      <c r="NV178" s="120">
        <f t="shared" si="657"/>
        <v>5.0999999999999996</v>
      </c>
      <c r="NW178" s="120">
        <f t="shared" si="657"/>
        <v>2.6</v>
      </c>
      <c r="NX178" s="120">
        <f t="shared" si="657"/>
        <v>2.6</v>
      </c>
      <c r="NY178" s="120">
        <f t="shared" si="657"/>
        <v>1.7</v>
      </c>
      <c r="NZ178" s="120">
        <f t="shared" si="657"/>
        <v>1.9</v>
      </c>
      <c r="OA178" s="120">
        <f t="shared" si="657"/>
        <v>2.4</v>
      </c>
      <c r="OB178" s="121">
        <f t="shared" si="657"/>
        <v>1.2</v>
      </c>
      <c r="OC178" s="121">
        <f t="shared" si="657"/>
        <v>1</v>
      </c>
      <c r="OD178" s="122">
        <f t="shared" si="657"/>
        <v>0.9</v>
      </c>
      <c r="OE178" s="122">
        <f t="shared" si="657"/>
        <v>0.6</v>
      </c>
      <c r="OF178" s="122">
        <f t="shared" si="657"/>
        <v>1.4</v>
      </c>
      <c r="OG178" s="122">
        <f t="shared" si="637"/>
        <v>1</v>
      </c>
      <c r="OH178" s="122" t="e">
        <f t="shared" si="637"/>
        <v>#DIV/0!</v>
      </c>
      <c r="OI178" s="122" t="e">
        <f t="shared" si="637"/>
        <v>#DIV/0!</v>
      </c>
      <c r="OJ178" s="122" t="e">
        <f t="shared" si="637"/>
        <v>#DIV/0!</v>
      </c>
      <c r="OK178" s="37"/>
      <c r="OL178" s="65" t="str">
        <f t="shared" ref="OL178:OL201" si="658">$A178</f>
        <v>Pengeluaran tanaman &amp; ternakan, pemburuan dan aktiviti perkhidmatan berkaitan</v>
      </c>
      <c r="OM178" s="122">
        <f>VLOOKUP($OL178,$A$177:$OK$201,COLUMN(B$2)+(COLUMN(A$2)*3),0)</f>
        <v>5.2</v>
      </c>
      <c r="ON178" s="122">
        <f>VLOOKUP($OL178,$A$177:$OK$201,COLUMN(C$2)+(COLUMN(B$2)*3),0)</f>
        <v>5.2</v>
      </c>
      <c r="OO178" s="122">
        <f>VLOOKUP($OL178,$A$177:$OK$201,COLUMN(D$2)+(COLUMN(C$2)*3),0)</f>
        <v>5.2</v>
      </c>
      <c r="OP178" s="122">
        <f>VLOOKUP($OL178,$A$177:$OK$201,COLUMN(E$2)+(COLUMN(D$2)*3),0)</f>
        <v>5.0999999999999996</v>
      </c>
      <c r="OQ178" s="122">
        <f>VLOOKUP($OL178,$A$177:$OK$201,COLUMN(F$2)+(COLUMN(E$2)*3),0)</f>
        <v>5.0999999999999996</v>
      </c>
      <c r="OR178" s="122" t="e">
        <f>VLOOKUP($OL178,$A$177:$OK$201,COLUMN(G$2)+(COLUMN(F$2)*3),0)</f>
        <v>#DIV/0!</v>
      </c>
      <c r="OS178" s="15"/>
      <c r="OT178" s="122">
        <f>VLOOKUP($OL178,$A$177:$OK$201,COLUMN(AA$2)+(COLUMN(A$2)*3),0)</f>
        <v>1.3</v>
      </c>
      <c r="OU178" s="122">
        <f>VLOOKUP($OL178,$A$177:$OK$201,COLUMN(AB$2)+(COLUMN(B$2)*3),0)</f>
        <v>1.3</v>
      </c>
      <c r="OV178" s="122">
        <f>VLOOKUP($OL178,$A$177:$OK$201,COLUMN(AC$2)+(COLUMN(C$2)*3),0)</f>
        <v>1.2</v>
      </c>
      <c r="OW178" s="122">
        <f>VLOOKUP($OL178,$A$177:$OK$201,COLUMN(AD$2)+(COLUMN(D$2)*3),0)</f>
        <v>1.1000000000000001</v>
      </c>
      <c r="OX178" s="122">
        <f>VLOOKUP($OL178,$A$177:$OK$201,COLUMN(AE$2)+(COLUMN(E$2)*3),0)</f>
        <v>1.1000000000000001</v>
      </c>
      <c r="OY178" s="122" t="e">
        <f>VLOOKUP($OL178,$A$177:$OK$201,COLUMN(AF$2)+(COLUMN(F$2)*3),0)</f>
        <v>#DIV/0!</v>
      </c>
      <c r="OZ178" s="118"/>
      <c r="PA178" s="122">
        <f>VLOOKUP($OL178,$A$177:$OK$201,COLUMN(AZ$2)+(COLUMN(A$2)*3),0)</f>
        <v>7.3</v>
      </c>
      <c r="PB178" s="122">
        <f>VLOOKUP($OL178,$A$177:$OK$201,COLUMN(BA$2)+(COLUMN(B$2)*3),0)</f>
        <v>7.3</v>
      </c>
      <c r="PC178" s="122">
        <f>VLOOKUP($OL178,$A$177:$OK$201,COLUMN(BB$2)+(COLUMN(C$2)*3),0)</f>
        <v>7.4</v>
      </c>
      <c r="PD178" s="123">
        <f>VLOOKUP($OL178,$A$177:$OK$201,COLUMN(BC$2)+(COLUMN(D$2)*3),0)</f>
        <v>7.3</v>
      </c>
      <c r="PE178" s="122">
        <f>VLOOKUP($OL178,$A$177:$OK$201,COLUMN(BD$2)+(COLUMN(E$2)*3),0)</f>
        <v>7.3</v>
      </c>
      <c r="PF178" s="122" t="e">
        <f>VLOOKUP($OL178,$A$177:$OK$201,COLUMN(BE$2)+(COLUMN(F$2)*3),0)</f>
        <v>#DIV/0!</v>
      </c>
      <c r="PG178" s="118"/>
      <c r="PH178" s="122">
        <f>VLOOKUP($OL178,$A$177:$OK$201,COLUMN(BY$2)+(COLUMN(A$2)*3),0)</f>
        <v>2.4</v>
      </c>
      <c r="PI178" s="122">
        <f>VLOOKUP($OL178,$A$177:$OK$201,COLUMN(BZ$2)+(COLUMN(B$2)*3),0)</f>
        <v>2.4</v>
      </c>
      <c r="PJ178" s="122">
        <f>VLOOKUP($OL178,$A$177:$OK$201,COLUMN(CA$2)+(COLUMN(C$2)*3),0)</f>
        <v>2.2000000000000002</v>
      </c>
      <c r="PK178" s="122">
        <f>VLOOKUP($OL178,$A$177:$OK$201,COLUMN(CB$2)+(COLUMN(D$2)*3),0)</f>
        <v>2.2000000000000002</v>
      </c>
      <c r="PL178" s="122">
        <f>VLOOKUP($OL178,$A$177:$OK$201,COLUMN(CC$2)+(COLUMN(E$2)*3),0)</f>
        <v>2.2000000000000002</v>
      </c>
      <c r="PM178" s="122" t="e">
        <f>VLOOKUP($OL178,$A$177:$OK$201,COLUMN(CD$2)+(COLUMN(F$2)*3),0)</f>
        <v>#DIV/0!</v>
      </c>
      <c r="PN178" s="118"/>
      <c r="PO178" s="122">
        <f>VLOOKUP($OL178,$A$177:$OK$201,COLUMN(CX$2)+(COLUMN(A$2)*3),0)</f>
        <v>5</v>
      </c>
      <c r="PP178" s="122">
        <f>VLOOKUP($OL178,$A$177:$OK$201,COLUMN(CY$2)+(COLUMN(B$2)*3),0)</f>
        <v>5</v>
      </c>
      <c r="PQ178" s="122">
        <f>VLOOKUP($OL178,$A$177:$OK$201,COLUMN(CZ$2)+(COLUMN(C$2)*3),0)</f>
        <v>4.9000000000000004</v>
      </c>
      <c r="PR178" s="122">
        <f>VLOOKUP($OL178,$A$177:$OK$201,COLUMN(DA$2)+(COLUMN(D$2)*3),0)</f>
        <v>4.9000000000000004</v>
      </c>
      <c r="PS178" s="122">
        <f>VLOOKUP($OL178,$A$177:$OK$201,COLUMN(DB$2)+(COLUMN(E$2)*3),0)</f>
        <v>4.9000000000000004</v>
      </c>
      <c r="PT178" s="122" t="e">
        <f>VLOOKUP($OL178,$A$177:$OK$201,COLUMN(DC$2)+(COLUMN(F$2)*3),0)</f>
        <v>#DIV/0!</v>
      </c>
      <c r="PU178" s="118"/>
      <c r="PV178" s="122">
        <f>VLOOKUP($OL178,$A$177:$OK$201,COLUMN(DW$2)+(COLUMN(A$2)*3),0)</f>
        <v>1.1000000000000001</v>
      </c>
      <c r="PW178" s="122">
        <f>VLOOKUP($OL178,$A$177:$OK$201,COLUMN(DX$2)+(COLUMN(B$2)*3),0)</f>
        <v>1.1000000000000001</v>
      </c>
      <c r="PX178" s="122">
        <f>VLOOKUP($OL178,$A$177:$OK$201,COLUMN(DY$2)+(COLUMN(C$2)*3),0)</f>
        <v>1</v>
      </c>
      <c r="PY178" s="123">
        <f>VLOOKUP($OL178,$A$177:$OK$201,COLUMN(DZ$2)+(COLUMN(D$2)*3),0)</f>
        <v>1</v>
      </c>
      <c r="PZ178" s="122">
        <f>VLOOKUP($OL178,$A$177:$OK$201,COLUMN(EA$2)+(COLUMN(E$2)*3),0)</f>
        <v>1</v>
      </c>
      <c r="QA178" s="122" t="e">
        <f>VLOOKUP($OL178,$A$177:$OK$201,COLUMN(EB$2)+(COLUMN(F$2)*3),0)</f>
        <v>#DIV/0!</v>
      </c>
      <c r="QB178" s="118"/>
      <c r="QC178" s="122">
        <f>VLOOKUP($OL178,$A$177:$OK$201,COLUMN(EV$2)+(COLUMN(A$2)*3),0)</f>
        <v>7.2</v>
      </c>
      <c r="QD178" s="122">
        <f>VLOOKUP($OL178,$A$177:$OK$201,COLUMN(EW$2)+(COLUMN(B$2)*3),0)</f>
        <v>7.1</v>
      </c>
      <c r="QE178" s="122">
        <f>VLOOKUP($OL178,$A$177:$OK$201,COLUMN(EX$2)+(COLUMN(C$2)*3),0)</f>
        <v>7.1</v>
      </c>
      <c r="QF178" s="123">
        <f>VLOOKUP($OL178,$A$177:$OK$201,COLUMN(EY$2)+(COLUMN(D$2)*3),0)</f>
        <v>7.1</v>
      </c>
      <c r="QG178" s="122">
        <f>VLOOKUP($OL178,$A$177:$OK$201,COLUMN(EZ$2)+(COLUMN(E$2)*3),0)</f>
        <v>7.1</v>
      </c>
      <c r="QH178" s="122" t="e">
        <f>VLOOKUP($OL178,$A$177:$OK$201,COLUMN(FA$2)+(COLUMN(F$2)*3),0)</f>
        <v>#DIV/0!</v>
      </c>
      <c r="QI178" s="118"/>
      <c r="QJ178" s="122">
        <f>VLOOKUP($OL178,$A$177:$OK$201,COLUMN(FU$2)+(COLUMN(A$2)*3),0)</f>
        <v>1.9</v>
      </c>
      <c r="QK178" s="122">
        <f>VLOOKUP($OL178,$A$177:$OK$201,COLUMN(FV$2)+(COLUMN(B$2)*3),0)</f>
        <v>1.9</v>
      </c>
      <c r="QL178" s="122">
        <f>VLOOKUP($OL178,$A$177:$OK$201,COLUMN(FW$2)+(COLUMN(C$2)*3),0)</f>
        <v>1.7</v>
      </c>
      <c r="QM178" s="122">
        <f>VLOOKUP($OL178,$A$177:$OK$201,COLUMN(FX$2)+(COLUMN(D$2)*3),0)</f>
        <v>1.7</v>
      </c>
      <c r="QN178" s="122">
        <f>VLOOKUP($OL178,$A$177:$OK$201,COLUMN(FY$2)+(COLUMN(E$2)*3),0)</f>
        <v>1.7</v>
      </c>
      <c r="QO178" s="122" t="e">
        <f>VLOOKUP($OL178,$A$177:$OK$201,COLUMN(FZ$2)+(COLUMN(F$2)*3),0)</f>
        <v>#DIV/0!</v>
      </c>
      <c r="QP178" s="118"/>
      <c r="QQ178" s="122">
        <f>VLOOKUP($OL178,$A$177:$OK$201,COLUMN(GT$2)+(COLUMN(A$2)*3),0)</f>
        <v>11.7</v>
      </c>
      <c r="QR178" s="122">
        <f>VLOOKUP($OL178,$A$177:$OK$201,COLUMN(GU$2)+(COLUMN(B$2)*3),0)</f>
        <v>12.6</v>
      </c>
      <c r="QS178" s="122">
        <f>VLOOKUP($OL178,$A$177:$OK$201,COLUMN(GV$2)+(COLUMN(C$2)*3),0)</f>
        <v>15.4</v>
      </c>
      <c r="QT178" s="122">
        <f>VLOOKUP($OL178,$A$177:$OK$201,COLUMN(GW$2)+(COLUMN(D$2)*3),0)</f>
        <v>15.1</v>
      </c>
      <c r="QU178" s="122">
        <f>VLOOKUP($OL178,$A$177:$OK$201,COLUMN(GX$2)+(COLUMN(E$2)*3),0)</f>
        <v>15.3</v>
      </c>
      <c r="QV178" s="122" t="e">
        <f>VLOOKUP($OL178,$A$177:$OK$201,COLUMN(GY$2)+(COLUMN(F$2)*3),0)</f>
        <v>#DIV/0!</v>
      </c>
      <c r="QW178" s="118"/>
      <c r="QX178" s="122">
        <f>VLOOKUP($OL178,$A$177:$OK$201,COLUMN(HS$2)+(COLUMN(A$2)*3),0)</f>
        <v>7.1</v>
      </c>
      <c r="QY178" s="122">
        <f>VLOOKUP($OL178,$A$177:$OK$201,COLUMN(HT$2)+(COLUMN(B$2)*3),0)</f>
        <v>7.7</v>
      </c>
      <c r="QZ178" s="122">
        <f>VLOOKUP($OL178,$A$177:$OK$201,COLUMN(HU$2)+(COLUMN(C$2)*3),0)</f>
        <v>7.9</v>
      </c>
      <c r="RA178" s="122">
        <f>VLOOKUP($OL178,$A$177:$OK$201,COLUMN(HV$2)+(COLUMN(D$2)*3),0)</f>
        <v>7.5</v>
      </c>
      <c r="RB178" s="122">
        <f>VLOOKUP($OL178,$A$177:$OK$201,COLUMN(HW$2)+(COLUMN(E$2)*3),0)</f>
        <v>6.3</v>
      </c>
      <c r="RC178" s="122" t="e">
        <f>VLOOKUP($OL178,$A$177:$OK$201,COLUMN(HX$2)+(COLUMN(F$2)*3),0)</f>
        <v>#DIV/0!</v>
      </c>
      <c r="RD178" s="118"/>
      <c r="RE178" s="122">
        <f>VLOOKUP($OL178,$A$177:$OK$201,COLUMN(IR$2)+(COLUMN(A$2)*3),0)</f>
        <v>12.3</v>
      </c>
      <c r="RF178" s="122">
        <f>VLOOKUP($OL178,$A$177:$OK$201,COLUMN(IS$2)+(COLUMN(B$2)*3),0)</f>
        <v>13.5</v>
      </c>
      <c r="RG178" s="122">
        <f>VLOOKUP($OL178,$A$177:$OK$201,COLUMN(IT$2)+(COLUMN(C$2)*3),0)</f>
        <v>18.3</v>
      </c>
      <c r="RH178" s="122">
        <f>VLOOKUP($OL178,$A$177:$OK$201,COLUMN(IU$2)+(COLUMN(D$2)*3),0)</f>
        <v>17.8</v>
      </c>
      <c r="RI178" s="122">
        <f>VLOOKUP($OL178,$A$177:$OK$201,COLUMN(IV$2)+(COLUMN(E$2)*3),0)</f>
        <v>18.7</v>
      </c>
      <c r="RJ178" s="122" t="e">
        <f>VLOOKUP($OL178,$A$177:$OK$201,COLUMN(IW$2)+(COLUMN(F$2)*3),0)</f>
        <v>#DIV/0!</v>
      </c>
      <c r="RK178" s="118"/>
      <c r="RL178" s="122">
        <f>VLOOKUP($OL178,$A$177:$OK$201,COLUMN(JQ$2)+(COLUMN(A$2)*3),0)</f>
        <v>15</v>
      </c>
      <c r="RM178" s="122">
        <f>VLOOKUP($OL178,$A$177:$OK$201,COLUMN(JR$2)+(COLUMN(B$2)*3),0)</f>
        <v>16</v>
      </c>
      <c r="RN178" s="122">
        <f>VLOOKUP($OL178,$A$177:$OK$201,COLUMN(JS$2)+(COLUMN(C$2)*3),0)</f>
        <v>16</v>
      </c>
      <c r="RO178" s="122">
        <f>VLOOKUP($OL178,$A$177:$OK$201,COLUMN(JT$2)+(COLUMN(D$2)*3),0)</f>
        <v>16.2</v>
      </c>
      <c r="RP178" s="122">
        <f>VLOOKUP($OL178,$A$177:$OK$201,COLUMN(JU$2)+(COLUMN(E$2)*3),0)</f>
        <v>17.600000000000001</v>
      </c>
      <c r="RQ178" s="122" t="e">
        <f>VLOOKUP($OL178,$A$177:$OK$201,COLUMN(JV$2)+(COLUMN(F$2)*3),0)</f>
        <v>#DIV/0!</v>
      </c>
      <c r="RR178" s="15"/>
      <c r="RS178" s="122">
        <f t="shared" ca="1" si="638"/>
        <v>7.4</v>
      </c>
      <c r="RT178" s="122">
        <f t="shared" ca="1" si="638"/>
        <v>8.5</v>
      </c>
      <c r="RU178" s="122">
        <f t="shared" ca="1" si="638"/>
        <v>3.4</v>
      </c>
      <c r="RV178" s="122">
        <f t="shared" ca="1" si="638"/>
        <v>4.0999999999999996</v>
      </c>
      <c r="RW178" s="122">
        <f t="shared" ca="1" si="638"/>
        <v>4.5999999999999996</v>
      </c>
      <c r="RX178" s="122">
        <f t="shared" ca="1" si="638"/>
        <v>4.8</v>
      </c>
      <c r="RY178" s="15"/>
      <c r="RZ178" s="122">
        <f t="shared" ca="1" si="639"/>
        <v>2.9</v>
      </c>
      <c r="SA178" s="122">
        <f t="shared" ca="1" si="639"/>
        <v>2.9</v>
      </c>
      <c r="SB178" s="122">
        <f t="shared" ca="1" si="639"/>
        <v>2.4</v>
      </c>
      <c r="SC178" s="122">
        <f t="shared" ca="1" si="639"/>
        <v>1.7</v>
      </c>
      <c r="SD178" s="122">
        <f t="shared" ca="1" si="639"/>
        <v>1.7</v>
      </c>
      <c r="SE178" s="122">
        <f t="shared" ca="1" si="639"/>
        <v>2.5</v>
      </c>
      <c r="SF178" s="15"/>
      <c r="SG178" s="122">
        <f t="shared" ca="1" si="640"/>
        <v>11.9</v>
      </c>
      <c r="SH178" s="122">
        <f t="shared" ca="1" si="640"/>
        <v>12.5</v>
      </c>
      <c r="SI178" s="122">
        <f t="shared" ca="1" si="640"/>
        <v>3.8</v>
      </c>
      <c r="SJ178" s="122">
        <f t="shared" ca="1" si="640"/>
        <v>5.5</v>
      </c>
      <c r="SK178" s="122">
        <f t="shared" ca="1" si="640"/>
        <v>6.6</v>
      </c>
      <c r="SL178" s="122">
        <f t="shared" ca="1" si="640"/>
        <v>6.3</v>
      </c>
      <c r="SM178" s="15"/>
      <c r="SN178" s="122">
        <f t="shared" ca="1" si="641"/>
        <v>4.2</v>
      </c>
      <c r="SO178" s="122">
        <f t="shared" ca="1" si="641"/>
        <v>13.4</v>
      </c>
      <c r="SP178" s="122">
        <f t="shared" ca="1" si="641"/>
        <v>4.8</v>
      </c>
      <c r="SQ178" s="122">
        <f t="shared" ca="1" si="641"/>
        <v>1.7</v>
      </c>
      <c r="SR178" s="122">
        <f t="shared" ca="1" si="641"/>
        <v>1</v>
      </c>
      <c r="SS178" s="122">
        <f t="shared" ca="1" si="641"/>
        <v>1</v>
      </c>
      <c r="ST178" s="15"/>
    </row>
    <row r="179" spans="1:514" x14ac:dyDescent="0.3">
      <c r="A179" s="62" t="str">
        <f>A$5</f>
        <v>Perhutanan &amp; pembalakan</v>
      </c>
      <c r="B179" s="120">
        <f t="shared" si="642"/>
        <v>0.3</v>
      </c>
      <c r="C179" s="120">
        <f t="shared" si="642"/>
        <v>0.3</v>
      </c>
      <c r="D179" s="120">
        <f t="shared" si="642"/>
        <v>0.3</v>
      </c>
      <c r="E179" s="120">
        <f t="shared" si="642"/>
        <v>0.3</v>
      </c>
      <c r="F179" s="120">
        <f t="shared" si="642"/>
        <v>0.3</v>
      </c>
      <c r="G179" s="120">
        <f t="shared" si="642"/>
        <v>0.3</v>
      </c>
      <c r="H179" s="120">
        <f t="shared" si="642"/>
        <v>0.3</v>
      </c>
      <c r="I179" s="120">
        <f t="shared" si="642"/>
        <v>0.3</v>
      </c>
      <c r="J179" s="120">
        <f t="shared" si="642"/>
        <v>0.3</v>
      </c>
      <c r="K179" s="120">
        <f t="shared" si="642"/>
        <v>0.3</v>
      </c>
      <c r="L179" s="120">
        <f t="shared" si="642"/>
        <v>0.3</v>
      </c>
      <c r="M179" s="120">
        <f t="shared" si="642"/>
        <v>0.3</v>
      </c>
      <c r="N179" s="120">
        <f t="shared" si="642"/>
        <v>0.3</v>
      </c>
      <c r="O179" s="120">
        <f t="shared" si="642"/>
        <v>0.3</v>
      </c>
      <c r="P179" s="120">
        <f t="shared" si="642"/>
        <v>0.3</v>
      </c>
      <c r="Q179" s="121">
        <f t="shared" si="642"/>
        <v>0.3</v>
      </c>
      <c r="R179" s="121">
        <f t="shared" si="642"/>
        <v>0.3</v>
      </c>
      <c r="S179" s="122">
        <f t="shared" si="642"/>
        <v>0.2</v>
      </c>
      <c r="T179" s="122">
        <f t="shared" si="642"/>
        <v>0.2</v>
      </c>
      <c r="U179" s="122">
        <f t="shared" si="642"/>
        <v>0.2</v>
      </c>
      <c r="V179" s="122">
        <f t="shared" si="620"/>
        <v>0.2</v>
      </c>
      <c r="W179" s="122" t="e">
        <f t="shared" si="620"/>
        <v>#DIV/0!</v>
      </c>
      <c r="X179" s="122" t="e">
        <f t="shared" si="620"/>
        <v>#DIV/0!</v>
      </c>
      <c r="Y179" s="122" t="e">
        <f t="shared" si="620"/>
        <v>#DIV/0!</v>
      </c>
      <c r="Z179" s="15"/>
      <c r="AA179" s="120">
        <f t="shared" si="643"/>
        <v>0.2</v>
      </c>
      <c r="AB179" s="120">
        <f t="shared" si="643"/>
        <v>0.2</v>
      </c>
      <c r="AC179" s="120">
        <f t="shared" si="643"/>
        <v>0.2</v>
      </c>
      <c r="AD179" s="120">
        <f t="shared" si="643"/>
        <v>0.2</v>
      </c>
      <c r="AE179" s="120">
        <f t="shared" si="643"/>
        <v>0.2</v>
      </c>
      <c r="AF179" s="120">
        <f t="shared" si="643"/>
        <v>0.2</v>
      </c>
      <c r="AG179" s="120">
        <f t="shared" si="643"/>
        <v>0.2</v>
      </c>
      <c r="AH179" s="120">
        <f t="shared" si="643"/>
        <v>0.2</v>
      </c>
      <c r="AI179" s="120">
        <f t="shared" si="643"/>
        <v>0.2</v>
      </c>
      <c r="AJ179" s="120">
        <f t="shared" si="643"/>
        <v>0.2</v>
      </c>
      <c r="AK179" s="120">
        <f t="shared" si="643"/>
        <v>0.2</v>
      </c>
      <c r="AL179" s="120">
        <f t="shared" si="643"/>
        <v>0.2</v>
      </c>
      <c r="AM179" s="120">
        <f t="shared" si="643"/>
        <v>0.2</v>
      </c>
      <c r="AN179" s="120">
        <f t="shared" si="643"/>
        <v>0.2</v>
      </c>
      <c r="AO179" s="120">
        <f t="shared" si="643"/>
        <v>0.2</v>
      </c>
      <c r="AP179" s="121">
        <f t="shared" si="643"/>
        <v>0.2</v>
      </c>
      <c r="AQ179" s="121">
        <f t="shared" si="643"/>
        <v>0.2</v>
      </c>
      <c r="AR179" s="122">
        <f t="shared" si="643"/>
        <v>0.1</v>
      </c>
      <c r="AS179" s="122">
        <f t="shared" si="643"/>
        <v>0.1</v>
      </c>
      <c r="AT179" s="122">
        <f t="shared" si="643"/>
        <v>0.1</v>
      </c>
      <c r="AU179" s="122">
        <f t="shared" si="621"/>
        <v>0.1</v>
      </c>
      <c r="AV179" s="122" t="e">
        <f t="shared" si="621"/>
        <v>#DIV/0!</v>
      </c>
      <c r="AW179" s="122" t="e">
        <f t="shared" si="621"/>
        <v>#DIV/0!</v>
      </c>
      <c r="AX179" s="122" t="e">
        <f t="shared" si="621"/>
        <v>#DIV/0!</v>
      </c>
      <c r="AY179" s="15"/>
      <c r="AZ179" s="120">
        <f t="shared" si="644"/>
        <v>0.4</v>
      </c>
      <c r="BA179" s="120">
        <f t="shared" si="644"/>
        <v>0.4</v>
      </c>
      <c r="BB179" s="120">
        <f t="shared" si="644"/>
        <v>0.4</v>
      </c>
      <c r="BC179" s="120">
        <f t="shared" si="644"/>
        <v>0.4</v>
      </c>
      <c r="BD179" s="120">
        <f t="shared" si="644"/>
        <v>0.4</v>
      </c>
      <c r="BE179" s="120">
        <f t="shared" si="644"/>
        <v>0.4</v>
      </c>
      <c r="BF179" s="120">
        <f t="shared" si="644"/>
        <v>0.4</v>
      </c>
      <c r="BG179" s="120">
        <f t="shared" si="644"/>
        <v>0.4</v>
      </c>
      <c r="BH179" s="120">
        <f t="shared" si="644"/>
        <v>0.4</v>
      </c>
      <c r="BI179" s="120">
        <f t="shared" si="644"/>
        <v>0.4</v>
      </c>
      <c r="BJ179" s="120">
        <f t="shared" si="644"/>
        <v>0.3</v>
      </c>
      <c r="BK179" s="120">
        <f t="shared" si="644"/>
        <v>0.3</v>
      </c>
      <c r="BL179" s="120">
        <f t="shared" si="644"/>
        <v>0.3</v>
      </c>
      <c r="BM179" s="120">
        <f t="shared" si="644"/>
        <v>0.3</v>
      </c>
      <c r="BN179" s="120">
        <f t="shared" si="644"/>
        <v>0.3</v>
      </c>
      <c r="BO179" s="121">
        <f t="shared" si="644"/>
        <v>0.3</v>
      </c>
      <c r="BP179" s="121">
        <f t="shared" si="644"/>
        <v>0.3</v>
      </c>
      <c r="BQ179" s="122">
        <f t="shared" si="644"/>
        <v>0.3</v>
      </c>
      <c r="BR179" s="122">
        <f t="shared" si="644"/>
        <v>0.3</v>
      </c>
      <c r="BS179" s="122">
        <f t="shared" si="644"/>
        <v>0.3</v>
      </c>
      <c r="BT179" s="122">
        <f t="shared" si="622"/>
        <v>0.3</v>
      </c>
      <c r="BU179" s="122" t="e">
        <f t="shared" si="622"/>
        <v>#DIV/0!</v>
      </c>
      <c r="BV179" s="122" t="e">
        <f t="shared" si="622"/>
        <v>#DIV/0!</v>
      </c>
      <c r="BW179" s="122" t="e">
        <f t="shared" si="622"/>
        <v>#DIV/0!</v>
      </c>
      <c r="BX179" s="15"/>
      <c r="BY179" s="120">
        <f t="shared" si="645"/>
        <v>0.2</v>
      </c>
      <c r="BZ179" s="120">
        <f t="shared" si="645"/>
        <v>0.2</v>
      </c>
      <c r="CA179" s="120">
        <f t="shared" si="645"/>
        <v>0.2</v>
      </c>
      <c r="CB179" s="120">
        <f t="shared" si="645"/>
        <v>0.2</v>
      </c>
      <c r="CC179" s="120">
        <f t="shared" si="645"/>
        <v>0.2</v>
      </c>
      <c r="CD179" s="120">
        <f t="shared" si="645"/>
        <v>0.2</v>
      </c>
      <c r="CE179" s="120">
        <f t="shared" si="645"/>
        <v>0.2</v>
      </c>
      <c r="CF179" s="120">
        <f t="shared" si="645"/>
        <v>0.2</v>
      </c>
      <c r="CG179" s="120">
        <f t="shared" si="645"/>
        <v>0.2</v>
      </c>
      <c r="CH179" s="120">
        <f t="shared" si="645"/>
        <v>0.2</v>
      </c>
      <c r="CI179" s="120">
        <f t="shared" si="645"/>
        <v>0.2</v>
      </c>
      <c r="CJ179" s="120">
        <f t="shared" si="645"/>
        <v>0.2</v>
      </c>
      <c r="CK179" s="120">
        <f t="shared" si="645"/>
        <v>0.2</v>
      </c>
      <c r="CL179" s="120">
        <f t="shared" si="645"/>
        <v>0.2</v>
      </c>
      <c r="CM179" s="120">
        <f t="shared" si="645"/>
        <v>0.2</v>
      </c>
      <c r="CN179" s="121">
        <f t="shared" si="645"/>
        <v>0.2</v>
      </c>
      <c r="CO179" s="121">
        <f t="shared" si="645"/>
        <v>0.2</v>
      </c>
      <c r="CP179" s="122">
        <f t="shared" si="645"/>
        <v>0.2</v>
      </c>
      <c r="CQ179" s="122">
        <f t="shared" si="645"/>
        <v>0.2</v>
      </c>
      <c r="CR179" s="122">
        <f t="shared" si="645"/>
        <v>0.2</v>
      </c>
      <c r="CS179" s="122">
        <f t="shared" si="623"/>
        <v>0.2</v>
      </c>
      <c r="CT179" s="122" t="e">
        <f t="shared" si="623"/>
        <v>#DIV/0!</v>
      </c>
      <c r="CU179" s="122" t="e">
        <f t="shared" si="623"/>
        <v>#DIV/0!</v>
      </c>
      <c r="CV179" s="122" t="e">
        <f t="shared" si="623"/>
        <v>#DIV/0!</v>
      </c>
      <c r="CW179" s="15"/>
      <c r="CX179" s="120">
        <f t="shared" si="646"/>
        <v>0.3</v>
      </c>
      <c r="CY179" s="120">
        <f t="shared" si="646"/>
        <v>0.3</v>
      </c>
      <c r="CZ179" s="120">
        <f t="shared" si="646"/>
        <v>0.3</v>
      </c>
      <c r="DA179" s="120">
        <f t="shared" si="646"/>
        <v>0.3</v>
      </c>
      <c r="DB179" s="120">
        <f t="shared" si="646"/>
        <v>0.3</v>
      </c>
      <c r="DC179" s="120">
        <f t="shared" si="646"/>
        <v>0.3</v>
      </c>
      <c r="DD179" s="120">
        <f t="shared" si="646"/>
        <v>0.3</v>
      </c>
      <c r="DE179" s="120">
        <f t="shared" si="646"/>
        <v>0.3</v>
      </c>
      <c r="DF179" s="120">
        <f t="shared" si="646"/>
        <v>0.3</v>
      </c>
      <c r="DG179" s="120">
        <f t="shared" si="646"/>
        <v>0.3</v>
      </c>
      <c r="DH179" s="120">
        <f t="shared" si="646"/>
        <v>0.2</v>
      </c>
      <c r="DI179" s="120">
        <f t="shared" si="646"/>
        <v>0.3</v>
      </c>
      <c r="DJ179" s="120">
        <f t="shared" si="646"/>
        <v>0.3</v>
      </c>
      <c r="DK179" s="120">
        <f t="shared" si="646"/>
        <v>0.3</v>
      </c>
      <c r="DL179" s="120">
        <f t="shared" si="646"/>
        <v>0.3</v>
      </c>
      <c r="DM179" s="121">
        <f t="shared" si="646"/>
        <v>0.2</v>
      </c>
      <c r="DN179" s="121">
        <f t="shared" si="646"/>
        <v>0.2</v>
      </c>
      <c r="DO179" s="122">
        <f t="shared" si="646"/>
        <v>0.2</v>
      </c>
      <c r="DP179" s="122">
        <f t="shared" si="646"/>
        <v>0.2</v>
      </c>
      <c r="DQ179" s="122">
        <f t="shared" si="646"/>
        <v>0.2</v>
      </c>
      <c r="DR179" s="122">
        <f t="shared" si="624"/>
        <v>0.2</v>
      </c>
      <c r="DS179" s="122" t="e">
        <f t="shared" si="624"/>
        <v>#DIV/0!</v>
      </c>
      <c r="DT179" s="122" t="e">
        <f t="shared" si="624"/>
        <v>#DIV/0!</v>
      </c>
      <c r="DU179" s="122" t="e">
        <f t="shared" si="624"/>
        <v>#DIV/0!</v>
      </c>
      <c r="DV179" s="15"/>
      <c r="DW179" s="120">
        <f t="shared" si="647"/>
        <v>0.2</v>
      </c>
      <c r="DX179" s="120">
        <f t="shared" si="647"/>
        <v>0.2</v>
      </c>
      <c r="DY179" s="120">
        <f t="shared" si="647"/>
        <v>0.2</v>
      </c>
      <c r="DZ179" s="120">
        <f t="shared" si="647"/>
        <v>0.2</v>
      </c>
      <c r="EA179" s="120">
        <f t="shared" si="647"/>
        <v>0.2</v>
      </c>
      <c r="EB179" s="120">
        <f t="shared" si="647"/>
        <v>0.2</v>
      </c>
      <c r="EC179" s="120">
        <f t="shared" si="647"/>
        <v>0.2</v>
      </c>
      <c r="ED179" s="120">
        <f t="shared" si="647"/>
        <v>0.2</v>
      </c>
      <c r="EE179" s="120">
        <f t="shared" si="647"/>
        <v>0.2</v>
      </c>
      <c r="EF179" s="120">
        <f t="shared" si="647"/>
        <v>0.1</v>
      </c>
      <c r="EG179" s="120">
        <f t="shared" si="647"/>
        <v>0.1</v>
      </c>
      <c r="EH179" s="120">
        <f t="shared" si="647"/>
        <v>0.1</v>
      </c>
      <c r="EI179" s="120">
        <f t="shared" si="647"/>
        <v>0.1</v>
      </c>
      <c r="EJ179" s="120">
        <f t="shared" si="647"/>
        <v>0.1</v>
      </c>
      <c r="EK179" s="120">
        <f t="shared" si="647"/>
        <v>0.1</v>
      </c>
      <c r="EL179" s="121">
        <f t="shared" si="647"/>
        <v>0.1</v>
      </c>
      <c r="EM179" s="121">
        <f t="shared" si="647"/>
        <v>0.1</v>
      </c>
      <c r="EN179" s="122">
        <f t="shared" si="647"/>
        <v>0.1</v>
      </c>
      <c r="EO179" s="122">
        <f t="shared" si="647"/>
        <v>0.1</v>
      </c>
      <c r="EP179" s="122">
        <f t="shared" si="647"/>
        <v>0.1</v>
      </c>
      <c r="EQ179" s="122">
        <f t="shared" si="625"/>
        <v>0.1</v>
      </c>
      <c r="ER179" s="122" t="e">
        <f t="shared" si="625"/>
        <v>#DIV/0!</v>
      </c>
      <c r="ES179" s="122" t="e">
        <f t="shared" si="625"/>
        <v>#DIV/0!</v>
      </c>
      <c r="ET179" s="122" t="e">
        <f t="shared" si="625"/>
        <v>#DIV/0!</v>
      </c>
      <c r="EU179" s="15"/>
      <c r="EV179" s="120">
        <f t="shared" si="648"/>
        <v>0.4</v>
      </c>
      <c r="EW179" s="120">
        <f t="shared" si="648"/>
        <v>0.4</v>
      </c>
      <c r="EX179" s="120">
        <f t="shared" si="648"/>
        <v>0.4</v>
      </c>
      <c r="EY179" s="120">
        <f t="shared" si="648"/>
        <v>0.4</v>
      </c>
      <c r="EZ179" s="120">
        <f t="shared" si="648"/>
        <v>0.4</v>
      </c>
      <c r="FA179" s="120">
        <f t="shared" si="648"/>
        <v>0.4</v>
      </c>
      <c r="FB179" s="120">
        <f t="shared" si="648"/>
        <v>0.4</v>
      </c>
      <c r="FC179" s="120">
        <f t="shared" si="648"/>
        <v>0.4</v>
      </c>
      <c r="FD179" s="120">
        <f t="shared" si="648"/>
        <v>0.4</v>
      </c>
      <c r="FE179" s="120">
        <f t="shared" si="648"/>
        <v>0.3</v>
      </c>
      <c r="FF179" s="120">
        <f t="shared" si="648"/>
        <v>0.3</v>
      </c>
      <c r="FG179" s="120">
        <f t="shared" si="648"/>
        <v>0.3</v>
      </c>
      <c r="FH179" s="120">
        <f t="shared" si="648"/>
        <v>0.3</v>
      </c>
      <c r="FI179" s="120">
        <f t="shared" si="648"/>
        <v>0.3</v>
      </c>
      <c r="FJ179" s="120">
        <f t="shared" si="648"/>
        <v>0.3</v>
      </c>
      <c r="FK179" s="121">
        <f t="shared" si="648"/>
        <v>0.3</v>
      </c>
      <c r="FL179" s="121">
        <f t="shared" si="648"/>
        <v>0.3</v>
      </c>
      <c r="FM179" s="122">
        <f t="shared" si="648"/>
        <v>0.3</v>
      </c>
      <c r="FN179" s="122">
        <f t="shared" si="648"/>
        <v>0.3</v>
      </c>
      <c r="FO179" s="122">
        <f t="shared" si="648"/>
        <v>0.3</v>
      </c>
      <c r="FP179" s="122">
        <f t="shared" si="648"/>
        <v>0.3</v>
      </c>
      <c r="FQ179" s="122" t="e">
        <f t="shared" si="648"/>
        <v>#DIV/0!</v>
      </c>
      <c r="FR179" s="122" t="e">
        <f t="shared" si="648"/>
        <v>#DIV/0!</v>
      </c>
      <c r="FS179" s="122" t="e">
        <f t="shared" si="648"/>
        <v>#DIV/0!</v>
      </c>
      <c r="FT179" s="15"/>
      <c r="FU179" s="120">
        <f t="shared" si="649"/>
        <v>0.2</v>
      </c>
      <c r="FV179" s="120">
        <f t="shared" si="649"/>
        <v>0.2</v>
      </c>
      <c r="FW179" s="120">
        <f t="shared" si="649"/>
        <v>0.2</v>
      </c>
      <c r="FX179" s="120">
        <f t="shared" si="649"/>
        <v>0.2</v>
      </c>
      <c r="FY179" s="120">
        <f t="shared" si="649"/>
        <v>0.2</v>
      </c>
      <c r="FZ179" s="120">
        <f t="shared" si="649"/>
        <v>0.2</v>
      </c>
      <c r="GA179" s="120">
        <f t="shared" si="649"/>
        <v>0.2</v>
      </c>
      <c r="GB179" s="120">
        <f t="shared" si="649"/>
        <v>0.2</v>
      </c>
      <c r="GC179" s="120">
        <f t="shared" si="649"/>
        <v>0.2</v>
      </c>
      <c r="GD179" s="120">
        <f t="shared" si="649"/>
        <v>0.2</v>
      </c>
      <c r="GE179" s="120">
        <f t="shared" si="649"/>
        <v>0.2</v>
      </c>
      <c r="GF179" s="120">
        <f t="shared" si="649"/>
        <v>0.2</v>
      </c>
      <c r="GG179" s="120">
        <f t="shared" si="649"/>
        <v>0.2</v>
      </c>
      <c r="GH179" s="120">
        <f t="shared" si="649"/>
        <v>0.2</v>
      </c>
      <c r="GI179" s="120">
        <f t="shared" si="649"/>
        <v>0.2</v>
      </c>
      <c r="GJ179" s="121">
        <f t="shared" si="649"/>
        <v>0.2</v>
      </c>
      <c r="GK179" s="121">
        <f t="shared" si="649"/>
        <v>0.2</v>
      </c>
      <c r="GL179" s="122">
        <f t="shared" si="649"/>
        <v>0.2</v>
      </c>
      <c r="GM179" s="122">
        <f t="shared" si="649"/>
        <v>0.2</v>
      </c>
      <c r="GN179" s="122">
        <f t="shared" si="649"/>
        <v>0.2</v>
      </c>
      <c r="GO179" s="122">
        <f t="shared" si="628"/>
        <v>0.2</v>
      </c>
      <c r="GP179" s="122" t="e">
        <f t="shared" si="628"/>
        <v>#DIV/0!</v>
      </c>
      <c r="GQ179" s="122" t="e">
        <f t="shared" si="628"/>
        <v>#DIV/0!</v>
      </c>
      <c r="GR179" s="122" t="e">
        <f t="shared" si="628"/>
        <v>#DIV/0!</v>
      </c>
      <c r="GS179" s="15"/>
      <c r="GT179" s="120">
        <f t="shared" si="650"/>
        <v>1</v>
      </c>
      <c r="GU179" s="120">
        <f t="shared" si="650"/>
        <v>1</v>
      </c>
      <c r="GV179" s="120">
        <f t="shared" si="650"/>
        <v>1.2</v>
      </c>
      <c r="GW179" s="120">
        <f t="shared" si="650"/>
        <v>1.1000000000000001</v>
      </c>
      <c r="GX179" s="120">
        <f t="shared" si="650"/>
        <v>1.2</v>
      </c>
      <c r="GY179" s="120">
        <f t="shared" si="650"/>
        <v>1.1000000000000001</v>
      </c>
      <c r="GZ179" s="120">
        <f t="shared" si="650"/>
        <v>1.1000000000000001</v>
      </c>
      <c r="HA179" s="120">
        <f t="shared" si="650"/>
        <v>1.2</v>
      </c>
      <c r="HB179" s="120">
        <f t="shared" si="650"/>
        <v>1.4</v>
      </c>
      <c r="HC179" s="120">
        <f t="shared" si="650"/>
        <v>1.3</v>
      </c>
      <c r="HD179" s="120">
        <f t="shared" si="650"/>
        <v>1.1000000000000001</v>
      </c>
      <c r="HE179" s="120">
        <f t="shared" si="650"/>
        <v>1</v>
      </c>
      <c r="HF179" s="120">
        <f t="shared" si="650"/>
        <v>0.7</v>
      </c>
      <c r="HG179" s="120">
        <f t="shared" si="650"/>
        <v>0.7</v>
      </c>
      <c r="HH179" s="120">
        <f t="shared" si="650"/>
        <v>0.7</v>
      </c>
      <c r="HI179" s="121">
        <f t="shared" si="650"/>
        <v>0.8</v>
      </c>
      <c r="HJ179" s="121">
        <f t="shared" si="650"/>
        <v>0.8</v>
      </c>
      <c r="HK179" s="122">
        <f t="shared" si="650"/>
        <v>0.8</v>
      </c>
      <c r="HL179" s="122">
        <f t="shared" si="650"/>
        <v>0.8</v>
      </c>
      <c r="HM179" s="122">
        <f t="shared" si="650"/>
        <v>0.8</v>
      </c>
      <c r="HN179" s="122">
        <f t="shared" si="629"/>
        <v>0.8</v>
      </c>
      <c r="HO179" s="122" t="e">
        <f t="shared" si="629"/>
        <v>#DIV/0!</v>
      </c>
      <c r="HP179" s="122" t="e">
        <f t="shared" si="629"/>
        <v>#DIV/0!</v>
      </c>
      <c r="HQ179" s="122" t="e">
        <f t="shared" si="629"/>
        <v>#DIV/0!</v>
      </c>
      <c r="HR179" s="15"/>
      <c r="HS179" s="120">
        <f t="shared" si="651"/>
        <v>3.1</v>
      </c>
      <c r="HT179" s="120">
        <f t="shared" si="651"/>
        <v>2.9</v>
      </c>
      <c r="HU179" s="120">
        <f t="shared" si="651"/>
        <v>2.8</v>
      </c>
      <c r="HV179" s="120">
        <f t="shared" si="651"/>
        <v>3.4</v>
      </c>
      <c r="HW179" s="120">
        <f t="shared" si="651"/>
        <v>3.5</v>
      </c>
      <c r="HX179" s="120">
        <f t="shared" si="651"/>
        <v>3</v>
      </c>
      <c r="HY179" s="120">
        <f t="shared" si="651"/>
        <v>3.1</v>
      </c>
      <c r="HZ179" s="120">
        <f t="shared" si="651"/>
        <v>3.7</v>
      </c>
      <c r="IA179" s="120">
        <f t="shared" si="651"/>
        <v>3.9</v>
      </c>
      <c r="IB179" s="120">
        <f t="shared" si="651"/>
        <v>2.6</v>
      </c>
      <c r="IC179" s="120">
        <f t="shared" si="651"/>
        <v>2.2000000000000002</v>
      </c>
      <c r="ID179" s="120">
        <f t="shared" si="651"/>
        <v>2.1</v>
      </c>
      <c r="IE179" s="120">
        <f t="shared" si="651"/>
        <v>1.9</v>
      </c>
      <c r="IF179" s="120">
        <f t="shared" si="651"/>
        <v>1.9</v>
      </c>
      <c r="IG179" s="120">
        <f t="shared" si="651"/>
        <v>1.9</v>
      </c>
      <c r="IH179" s="121">
        <f t="shared" si="651"/>
        <v>2</v>
      </c>
      <c r="II179" s="121">
        <f t="shared" si="651"/>
        <v>1.9</v>
      </c>
      <c r="IJ179" s="122">
        <f t="shared" si="651"/>
        <v>1.7</v>
      </c>
      <c r="IK179" s="122">
        <f t="shared" si="651"/>
        <v>1.7</v>
      </c>
      <c r="IL179" s="122">
        <f t="shared" si="651"/>
        <v>1.6</v>
      </c>
      <c r="IM179" s="122">
        <f t="shared" si="630"/>
        <v>1.6</v>
      </c>
      <c r="IN179" s="122" t="e">
        <f t="shared" si="630"/>
        <v>#DIV/0!</v>
      </c>
      <c r="IO179" s="122" t="e">
        <f t="shared" si="630"/>
        <v>#DIV/0!</v>
      </c>
      <c r="IP179" s="122" t="e">
        <f t="shared" si="630"/>
        <v>#DIV/0!</v>
      </c>
      <c r="IQ179" s="15"/>
      <c r="IR179" s="120">
        <f t="shared" si="652"/>
        <v>0.4</v>
      </c>
      <c r="IS179" s="120">
        <f t="shared" si="652"/>
        <v>0.4</v>
      </c>
      <c r="IT179" s="120">
        <f t="shared" si="652"/>
        <v>0.5</v>
      </c>
      <c r="IU179" s="120">
        <f t="shared" si="652"/>
        <v>0.4</v>
      </c>
      <c r="IV179" s="120">
        <f t="shared" si="652"/>
        <v>0.7</v>
      </c>
      <c r="IW179" s="120">
        <f t="shared" si="652"/>
        <v>0.5</v>
      </c>
      <c r="IX179" s="120">
        <f t="shared" si="652"/>
        <v>0.5</v>
      </c>
      <c r="IY179" s="120">
        <f t="shared" si="652"/>
        <v>0.5</v>
      </c>
      <c r="IZ179" s="120">
        <f t="shared" si="652"/>
        <v>0.8</v>
      </c>
      <c r="JA179" s="120">
        <f t="shared" si="652"/>
        <v>1.2</v>
      </c>
      <c r="JB179" s="120">
        <f t="shared" si="652"/>
        <v>1.1000000000000001</v>
      </c>
      <c r="JC179" s="120">
        <f t="shared" si="652"/>
        <v>0.8</v>
      </c>
      <c r="JD179" s="120">
        <f t="shared" si="652"/>
        <v>0.4</v>
      </c>
      <c r="JE179" s="120">
        <f t="shared" si="652"/>
        <v>0.5</v>
      </c>
      <c r="JF179" s="120">
        <f t="shared" si="652"/>
        <v>0.5</v>
      </c>
      <c r="JG179" s="121">
        <f t="shared" si="652"/>
        <v>0.6</v>
      </c>
      <c r="JH179" s="121">
        <f t="shared" si="652"/>
        <v>0.6</v>
      </c>
      <c r="JI179" s="122">
        <f t="shared" si="652"/>
        <v>0.6</v>
      </c>
      <c r="JJ179" s="122">
        <f t="shared" si="652"/>
        <v>0.6</v>
      </c>
      <c r="JK179" s="122">
        <f t="shared" si="652"/>
        <v>0.7</v>
      </c>
      <c r="JL179" s="122">
        <f t="shared" si="631"/>
        <v>0.7</v>
      </c>
      <c r="JM179" s="122" t="e">
        <f t="shared" si="631"/>
        <v>#DIV/0!</v>
      </c>
      <c r="JN179" s="122" t="e">
        <f t="shared" si="631"/>
        <v>#DIV/0!</v>
      </c>
      <c r="JO179" s="122" t="e">
        <f t="shared" si="631"/>
        <v>#DIV/0!</v>
      </c>
      <c r="JP179" s="15"/>
      <c r="JQ179" s="120">
        <f t="shared" si="653"/>
        <v>0.2</v>
      </c>
      <c r="JR179" s="120">
        <f t="shared" si="653"/>
        <v>0.2</v>
      </c>
      <c r="JS179" s="120">
        <f t="shared" si="653"/>
        <v>0.7</v>
      </c>
      <c r="JT179" s="120">
        <f t="shared" si="653"/>
        <v>0.2</v>
      </c>
      <c r="JU179" s="120">
        <f t="shared" si="653"/>
        <v>0.2</v>
      </c>
      <c r="JV179" s="120">
        <f t="shared" si="653"/>
        <v>0.2</v>
      </c>
      <c r="JW179" s="120">
        <f t="shared" si="653"/>
        <v>0.2</v>
      </c>
      <c r="JX179" s="120">
        <f t="shared" si="653"/>
        <v>0.2</v>
      </c>
      <c r="JY179" s="120">
        <f t="shared" si="653"/>
        <v>0.2</v>
      </c>
      <c r="JZ179" s="120">
        <f t="shared" si="653"/>
        <v>0.2</v>
      </c>
      <c r="KA179" s="120">
        <f t="shared" si="653"/>
        <v>0</v>
      </c>
      <c r="KB179" s="120">
        <f t="shared" si="653"/>
        <v>0</v>
      </c>
      <c r="KC179" s="120">
        <f t="shared" si="653"/>
        <v>0</v>
      </c>
      <c r="KD179" s="120">
        <f t="shared" si="653"/>
        <v>0.1</v>
      </c>
      <c r="KE179" s="120">
        <f t="shared" si="653"/>
        <v>0.1</v>
      </c>
      <c r="KF179" s="121">
        <f t="shared" si="653"/>
        <v>0.1</v>
      </c>
      <c r="KG179" s="121">
        <f t="shared" si="653"/>
        <v>0.1</v>
      </c>
      <c r="KH179" s="122">
        <f t="shared" si="653"/>
        <v>0.1</v>
      </c>
      <c r="KI179" s="122">
        <f t="shared" si="653"/>
        <v>0.1</v>
      </c>
      <c r="KJ179" s="122">
        <f t="shared" si="653"/>
        <v>0.1</v>
      </c>
      <c r="KK179" s="122">
        <f t="shared" si="632"/>
        <v>0.1</v>
      </c>
      <c r="KL179" s="122" t="e">
        <f t="shared" si="632"/>
        <v>#DIV/0!</v>
      </c>
      <c r="KM179" s="122" t="e">
        <f t="shared" si="632"/>
        <v>#DIV/0!</v>
      </c>
      <c r="KN179" s="122" t="e">
        <f t="shared" si="632"/>
        <v>#DIV/0!</v>
      </c>
      <c r="KO179" s="15"/>
      <c r="KP179" s="120">
        <f t="shared" si="654"/>
        <v>1</v>
      </c>
      <c r="KQ179" s="120">
        <f t="shared" si="654"/>
        <v>1.2</v>
      </c>
      <c r="KR179" s="120">
        <f t="shared" si="654"/>
        <v>0.7</v>
      </c>
      <c r="KS179" s="120">
        <f t="shared" si="654"/>
        <v>1.2</v>
      </c>
      <c r="KT179" s="120">
        <f t="shared" si="654"/>
        <v>1.3</v>
      </c>
      <c r="KU179" s="120">
        <f t="shared" si="654"/>
        <v>0.8</v>
      </c>
      <c r="KV179" s="120">
        <f t="shared" si="654"/>
        <v>0.7</v>
      </c>
      <c r="KW179" s="120">
        <f t="shared" si="654"/>
        <v>0.7</v>
      </c>
      <c r="KX179" s="120">
        <f t="shared" si="654"/>
        <v>0.6</v>
      </c>
      <c r="KY179" s="120">
        <f t="shared" si="654"/>
        <v>0.2</v>
      </c>
      <c r="KZ179" s="120">
        <f t="shared" si="654"/>
        <v>0.5</v>
      </c>
      <c r="LA179" s="120">
        <f t="shared" si="654"/>
        <v>0.3</v>
      </c>
      <c r="LB179" s="120">
        <f t="shared" si="654"/>
        <v>0.3</v>
      </c>
      <c r="LC179" s="120">
        <f t="shared" si="654"/>
        <v>0.3</v>
      </c>
      <c r="LD179" s="120">
        <f t="shared" si="654"/>
        <v>0.3</v>
      </c>
      <c r="LE179" s="121">
        <f t="shared" si="654"/>
        <v>0.3</v>
      </c>
      <c r="LF179" s="121">
        <f t="shared" si="654"/>
        <v>0.3</v>
      </c>
      <c r="LG179" s="122">
        <f t="shared" si="654"/>
        <v>0.2</v>
      </c>
      <c r="LH179" s="122">
        <f t="shared" si="654"/>
        <v>0.2</v>
      </c>
      <c r="LI179" s="122">
        <f t="shared" si="654"/>
        <v>0.3</v>
      </c>
      <c r="LJ179" s="122">
        <f t="shared" si="633"/>
        <v>0.2</v>
      </c>
      <c r="LK179" s="122" t="e">
        <f t="shared" si="633"/>
        <v>#DIV/0!</v>
      </c>
      <c r="LL179" s="122" t="e">
        <f t="shared" si="633"/>
        <v>#DIV/0!</v>
      </c>
      <c r="LM179" s="122" t="e">
        <f t="shared" si="633"/>
        <v>#DIV/0!</v>
      </c>
      <c r="LN179" s="15"/>
      <c r="LO179" s="120">
        <f t="shared" si="655"/>
        <v>0.8</v>
      </c>
      <c r="LP179" s="120">
        <f t="shared" si="655"/>
        <v>1.2</v>
      </c>
      <c r="LQ179" s="120">
        <f t="shared" si="655"/>
        <v>0.9</v>
      </c>
      <c r="LR179" s="120">
        <f t="shared" si="655"/>
        <v>1.5</v>
      </c>
      <c r="LS179" s="120">
        <f t="shared" si="655"/>
        <v>2</v>
      </c>
      <c r="LT179" s="120">
        <f t="shared" si="655"/>
        <v>1</v>
      </c>
      <c r="LU179" s="120">
        <f t="shared" si="655"/>
        <v>0.9</v>
      </c>
      <c r="LV179" s="120">
        <f t="shared" si="655"/>
        <v>1.1000000000000001</v>
      </c>
      <c r="LW179" s="120">
        <f t="shared" si="655"/>
        <v>0.7</v>
      </c>
      <c r="LX179" s="120">
        <f t="shared" si="655"/>
        <v>0</v>
      </c>
      <c r="LY179" s="120">
        <f t="shared" si="655"/>
        <v>1.2</v>
      </c>
      <c r="LZ179" s="120">
        <f t="shared" si="655"/>
        <v>0.1</v>
      </c>
      <c r="MA179" s="120">
        <f t="shared" si="655"/>
        <v>0.1</v>
      </c>
      <c r="MB179" s="120">
        <f t="shared" si="655"/>
        <v>0.1</v>
      </c>
      <c r="MC179" s="120">
        <f t="shared" si="655"/>
        <v>0.1</v>
      </c>
      <c r="MD179" s="121">
        <f t="shared" si="655"/>
        <v>0.1</v>
      </c>
      <c r="ME179" s="121">
        <f t="shared" si="655"/>
        <v>0.1</v>
      </c>
      <c r="MF179" s="122">
        <f t="shared" si="655"/>
        <v>0.1</v>
      </c>
      <c r="MG179" s="122">
        <f t="shared" si="655"/>
        <v>0.2</v>
      </c>
      <c r="MH179" s="122">
        <f t="shared" si="655"/>
        <v>0.2</v>
      </c>
      <c r="MI179" s="122">
        <f t="shared" si="634"/>
        <v>0.1</v>
      </c>
      <c r="MJ179" s="122" t="e">
        <f t="shared" si="634"/>
        <v>#DIV/0!</v>
      </c>
      <c r="MK179" s="122" t="e">
        <f t="shared" si="634"/>
        <v>#DIV/0!</v>
      </c>
      <c r="ML179" s="122" t="e">
        <f t="shared" si="634"/>
        <v>#DIV/0!</v>
      </c>
      <c r="MM179" s="15"/>
      <c r="MN179" s="120">
        <f t="shared" si="656"/>
        <v>1.1000000000000001</v>
      </c>
      <c r="MO179" s="120">
        <f t="shared" si="656"/>
        <v>1</v>
      </c>
      <c r="MP179" s="120">
        <f t="shared" si="656"/>
        <v>0.3</v>
      </c>
      <c r="MQ179" s="120">
        <f t="shared" si="656"/>
        <v>0.8</v>
      </c>
      <c r="MR179" s="120">
        <f t="shared" si="656"/>
        <v>0.6</v>
      </c>
      <c r="MS179" s="120">
        <f t="shared" si="656"/>
        <v>0.4</v>
      </c>
      <c r="MT179" s="120">
        <f t="shared" si="656"/>
        <v>0.3</v>
      </c>
      <c r="MU179" s="120">
        <f t="shared" si="656"/>
        <v>0.3</v>
      </c>
      <c r="MV179" s="120">
        <f t="shared" si="656"/>
        <v>0.3</v>
      </c>
      <c r="MW179" s="120">
        <f t="shared" si="656"/>
        <v>0.2</v>
      </c>
      <c r="MX179" s="120">
        <f t="shared" si="656"/>
        <v>0.2</v>
      </c>
      <c r="MY179" s="120">
        <f t="shared" si="656"/>
        <v>0</v>
      </c>
      <c r="MZ179" s="120">
        <f t="shared" si="656"/>
        <v>0</v>
      </c>
      <c r="NA179" s="120">
        <f t="shared" si="656"/>
        <v>0</v>
      </c>
      <c r="NB179" s="120">
        <f t="shared" si="656"/>
        <v>0</v>
      </c>
      <c r="NC179" s="121">
        <f t="shared" si="656"/>
        <v>0.1</v>
      </c>
      <c r="ND179" s="121">
        <f t="shared" si="656"/>
        <v>0</v>
      </c>
      <c r="NE179" s="122">
        <f t="shared" si="656"/>
        <v>0</v>
      </c>
      <c r="NF179" s="122">
        <f t="shared" si="656"/>
        <v>0</v>
      </c>
      <c r="NG179" s="122">
        <f t="shared" si="656"/>
        <v>0</v>
      </c>
      <c r="NH179" s="122">
        <f t="shared" si="636"/>
        <v>0.1</v>
      </c>
      <c r="NI179" s="122" t="e">
        <f t="shared" si="636"/>
        <v>#DIV/0!</v>
      </c>
      <c r="NJ179" s="122" t="e">
        <f t="shared" si="636"/>
        <v>#DIV/0!</v>
      </c>
      <c r="NK179" s="122" t="e">
        <f t="shared" si="636"/>
        <v>#DIV/0!</v>
      </c>
      <c r="NL179" s="15"/>
      <c r="NM179" s="120">
        <f t="shared" si="657"/>
        <v>1.4</v>
      </c>
      <c r="NN179" s="120">
        <f t="shared" si="657"/>
        <v>2.5</v>
      </c>
      <c r="NO179" s="120">
        <f t="shared" si="657"/>
        <v>2.4</v>
      </c>
      <c r="NP179" s="120">
        <f t="shared" si="657"/>
        <v>2.2999999999999998</v>
      </c>
      <c r="NQ179" s="120">
        <f t="shared" si="657"/>
        <v>2.2000000000000002</v>
      </c>
      <c r="NR179" s="120">
        <f t="shared" si="657"/>
        <v>2.5</v>
      </c>
      <c r="NS179" s="120">
        <f t="shared" si="657"/>
        <v>1.9</v>
      </c>
      <c r="NT179" s="120">
        <f t="shared" si="657"/>
        <v>1.6</v>
      </c>
      <c r="NU179" s="120">
        <f t="shared" si="657"/>
        <v>1.8</v>
      </c>
      <c r="NV179" s="120">
        <f t="shared" si="657"/>
        <v>0.2</v>
      </c>
      <c r="NW179" s="120">
        <f t="shared" si="657"/>
        <v>0.2</v>
      </c>
      <c r="NX179" s="120">
        <f t="shared" si="657"/>
        <v>2.9</v>
      </c>
      <c r="NY179" s="120">
        <f t="shared" si="657"/>
        <v>2.2999999999999998</v>
      </c>
      <c r="NZ179" s="120">
        <f t="shared" si="657"/>
        <v>2.6</v>
      </c>
      <c r="OA179" s="120">
        <f t="shared" si="657"/>
        <v>3.2</v>
      </c>
      <c r="OB179" s="121">
        <f t="shared" si="657"/>
        <v>3.2</v>
      </c>
      <c r="OC179" s="121">
        <f t="shared" si="657"/>
        <v>2.1</v>
      </c>
      <c r="OD179" s="122">
        <f t="shared" si="657"/>
        <v>2.2000000000000002</v>
      </c>
      <c r="OE179" s="122">
        <f t="shared" si="657"/>
        <v>1.5</v>
      </c>
      <c r="OF179" s="122">
        <f t="shared" si="657"/>
        <v>2.4</v>
      </c>
      <c r="OG179" s="122">
        <f t="shared" si="637"/>
        <v>1.6</v>
      </c>
      <c r="OH179" s="122" t="e">
        <f t="shared" si="637"/>
        <v>#DIV/0!</v>
      </c>
      <c r="OI179" s="122" t="e">
        <f t="shared" si="637"/>
        <v>#DIV/0!</v>
      </c>
      <c r="OJ179" s="122" t="e">
        <f t="shared" si="637"/>
        <v>#DIV/0!</v>
      </c>
      <c r="OK179" s="37"/>
      <c r="OL179" s="65" t="str">
        <f t="shared" si="658"/>
        <v>Perhutanan &amp; pembalakan</v>
      </c>
      <c r="OM179" s="122">
        <f>VLOOKUP($OL179,$A$177:$OK$201,COLUMN(B$2)+(COLUMN(A$2)*3),0)</f>
        <v>0.3</v>
      </c>
      <c r="ON179" s="122">
        <f>VLOOKUP($OL179,$A$177:$OK$201,COLUMN(C$2)+(COLUMN(B$2)*3),0)</f>
        <v>0.3</v>
      </c>
      <c r="OO179" s="122">
        <f>VLOOKUP($OL179,$A$177:$OK$201,COLUMN(D$2)+(COLUMN(C$2)*3),0)</f>
        <v>0.3</v>
      </c>
      <c r="OP179" s="122">
        <f>VLOOKUP($OL179,$A$177:$OK$201,COLUMN(E$2)+(COLUMN(D$2)*3),0)</f>
        <v>0.3</v>
      </c>
      <c r="OQ179" s="122">
        <f>VLOOKUP($OL179,$A$177:$OK$201,COLUMN(F$2)+(COLUMN(E$2)*3),0)</f>
        <v>0.2</v>
      </c>
      <c r="OR179" s="122" t="e">
        <f>VLOOKUP($OL179,$A$177:$OK$201,COLUMN(G$2)+(COLUMN(F$2)*3),0)</f>
        <v>#DIV/0!</v>
      </c>
      <c r="OS179" s="15"/>
      <c r="OT179" s="122">
        <f>VLOOKUP($OL179,$A$177:$OK$201,COLUMN(AA$2)+(COLUMN(A$2)*3),0)</f>
        <v>0.2</v>
      </c>
      <c r="OU179" s="122">
        <f>VLOOKUP($OL179,$A$177:$OK$201,COLUMN(AB$2)+(COLUMN(B$2)*3),0)</f>
        <v>0.2</v>
      </c>
      <c r="OV179" s="122">
        <f>VLOOKUP($OL179,$A$177:$OK$201,COLUMN(AC$2)+(COLUMN(C$2)*3),0)</f>
        <v>0.2</v>
      </c>
      <c r="OW179" s="122">
        <f>VLOOKUP($OL179,$A$177:$OK$201,COLUMN(AD$2)+(COLUMN(D$2)*3),0)</f>
        <v>0.2</v>
      </c>
      <c r="OX179" s="122">
        <f>VLOOKUP($OL179,$A$177:$OK$201,COLUMN(AE$2)+(COLUMN(E$2)*3),0)</f>
        <v>0.1</v>
      </c>
      <c r="OY179" s="122" t="e">
        <f>VLOOKUP($OL179,$A$177:$OK$201,COLUMN(AF$2)+(COLUMN(F$2)*3),0)</f>
        <v>#DIV/0!</v>
      </c>
      <c r="OZ179" s="118"/>
      <c r="PA179" s="122">
        <f>VLOOKUP($OL179,$A$177:$OK$201,COLUMN(AZ$2)+(COLUMN(A$2)*3),0)</f>
        <v>0.4</v>
      </c>
      <c r="PB179" s="122">
        <f>VLOOKUP($OL179,$A$177:$OK$201,COLUMN(BA$2)+(COLUMN(B$2)*3),0)</f>
        <v>0.4</v>
      </c>
      <c r="PC179" s="122">
        <f>VLOOKUP($OL179,$A$177:$OK$201,COLUMN(BB$2)+(COLUMN(C$2)*3),0)</f>
        <v>0.3</v>
      </c>
      <c r="PD179" s="123">
        <f>VLOOKUP($OL179,$A$177:$OK$201,COLUMN(BC$2)+(COLUMN(D$2)*3),0)</f>
        <v>0.3</v>
      </c>
      <c r="PE179" s="122">
        <f>VLOOKUP($OL179,$A$177:$OK$201,COLUMN(BD$2)+(COLUMN(E$2)*3),0)</f>
        <v>0.3</v>
      </c>
      <c r="PF179" s="122" t="e">
        <f>VLOOKUP($OL179,$A$177:$OK$201,COLUMN(BE$2)+(COLUMN(F$2)*3),0)</f>
        <v>#DIV/0!</v>
      </c>
      <c r="PG179" s="118"/>
      <c r="PH179" s="122">
        <f>VLOOKUP($OL179,$A$177:$OK$201,COLUMN(BY$2)+(COLUMN(A$2)*3),0)</f>
        <v>0.2</v>
      </c>
      <c r="PI179" s="122">
        <f>VLOOKUP($OL179,$A$177:$OK$201,COLUMN(BZ$2)+(COLUMN(B$2)*3),0)</f>
        <v>0.2</v>
      </c>
      <c r="PJ179" s="122">
        <f>VLOOKUP($OL179,$A$177:$OK$201,COLUMN(CA$2)+(COLUMN(C$2)*3),0)</f>
        <v>0.2</v>
      </c>
      <c r="PK179" s="122">
        <f>VLOOKUP($OL179,$A$177:$OK$201,COLUMN(CB$2)+(COLUMN(D$2)*3),0)</f>
        <v>0.2</v>
      </c>
      <c r="PL179" s="122">
        <f>VLOOKUP($OL179,$A$177:$OK$201,COLUMN(CC$2)+(COLUMN(E$2)*3),0)</f>
        <v>0.2</v>
      </c>
      <c r="PM179" s="122" t="e">
        <f>VLOOKUP($OL179,$A$177:$OK$201,COLUMN(CD$2)+(COLUMN(F$2)*3),0)</f>
        <v>#DIV/0!</v>
      </c>
      <c r="PN179" s="118"/>
      <c r="PO179" s="122">
        <f>VLOOKUP($OL179,$A$177:$OK$201,COLUMN(CX$2)+(COLUMN(A$2)*3),0)</f>
        <v>0.3</v>
      </c>
      <c r="PP179" s="122">
        <f>VLOOKUP($OL179,$A$177:$OK$201,COLUMN(CY$2)+(COLUMN(B$2)*3),0)</f>
        <v>0.3</v>
      </c>
      <c r="PQ179" s="122">
        <f>VLOOKUP($OL179,$A$177:$OK$201,COLUMN(CZ$2)+(COLUMN(C$2)*3),0)</f>
        <v>0.3</v>
      </c>
      <c r="PR179" s="122">
        <f>VLOOKUP($OL179,$A$177:$OK$201,COLUMN(DA$2)+(COLUMN(D$2)*3),0)</f>
        <v>0.2</v>
      </c>
      <c r="PS179" s="122">
        <f>VLOOKUP($OL179,$A$177:$OK$201,COLUMN(DB$2)+(COLUMN(E$2)*3),0)</f>
        <v>0.2</v>
      </c>
      <c r="PT179" s="122" t="e">
        <f>VLOOKUP($OL179,$A$177:$OK$201,COLUMN(DC$2)+(COLUMN(F$2)*3),0)</f>
        <v>#DIV/0!</v>
      </c>
      <c r="PU179" s="118"/>
      <c r="PV179" s="122">
        <f>VLOOKUP($OL179,$A$177:$OK$201,COLUMN(DW$2)+(COLUMN(A$2)*3),0)</f>
        <v>0.2</v>
      </c>
      <c r="PW179" s="122">
        <f>VLOOKUP($OL179,$A$177:$OK$201,COLUMN(DX$2)+(COLUMN(B$2)*3),0)</f>
        <v>0.2</v>
      </c>
      <c r="PX179" s="122">
        <f>VLOOKUP($OL179,$A$177:$OK$201,COLUMN(DY$2)+(COLUMN(C$2)*3),0)</f>
        <v>0.1</v>
      </c>
      <c r="PY179" s="123">
        <f>VLOOKUP($OL179,$A$177:$OK$201,COLUMN(DZ$2)+(COLUMN(D$2)*3),0)</f>
        <v>0.1</v>
      </c>
      <c r="PZ179" s="122">
        <f>VLOOKUP($OL179,$A$177:$OK$201,COLUMN(EA$2)+(COLUMN(E$2)*3),0)</f>
        <v>0.1</v>
      </c>
      <c r="QA179" s="122" t="e">
        <f>VLOOKUP($OL179,$A$177:$OK$201,COLUMN(EB$2)+(COLUMN(F$2)*3),0)</f>
        <v>#DIV/0!</v>
      </c>
      <c r="QB179" s="118"/>
      <c r="QC179" s="122">
        <f>VLOOKUP($OL179,$A$177:$OK$201,COLUMN(EV$2)+(COLUMN(A$2)*3),0)</f>
        <v>0.4</v>
      </c>
      <c r="QD179" s="122">
        <f>VLOOKUP($OL179,$A$177:$OK$201,COLUMN(EW$2)+(COLUMN(B$2)*3),0)</f>
        <v>0.4</v>
      </c>
      <c r="QE179" s="122">
        <f>VLOOKUP($OL179,$A$177:$OK$201,COLUMN(EX$2)+(COLUMN(C$2)*3),0)</f>
        <v>0.3</v>
      </c>
      <c r="QF179" s="123">
        <f>VLOOKUP($OL179,$A$177:$OK$201,COLUMN(EY$2)+(COLUMN(D$2)*3),0)</f>
        <v>0.3</v>
      </c>
      <c r="QG179" s="122">
        <f>VLOOKUP($OL179,$A$177:$OK$201,COLUMN(EZ$2)+(COLUMN(E$2)*3),0)</f>
        <v>0.3</v>
      </c>
      <c r="QH179" s="122" t="e">
        <f>VLOOKUP($OL179,$A$177:$OK$201,COLUMN(FA$2)+(COLUMN(F$2)*3),0)</f>
        <v>#DIV/0!</v>
      </c>
      <c r="QI179" s="118"/>
      <c r="QJ179" s="122">
        <f>VLOOKUP($OL179,$A$177:$OK$201,COLUMN(FU$2)+(COLUMN(A$2)*3),0)</f>
        <v>0.2</v>
      </c>
      <c r="QK179" s="122">
        <f>VLOOKUP($OL179,$A$177:$OK$201,COLUMN(FV$2)+(COLUMN(B$2)*3),0)</f>
        <v>0.2</v>
      </c>
      <c r="QL179" s="122">
        <f>VLOOKUP($OL179,$A$177:$OK$201,COLUMN(FW$2)+(COLUMN(C$2)*3),0)</f>
        <v>0.2</v>
      </c>
      <c r="QM179" s="122">
        <f>VLOOKUP($OL179,$A$177:$OK$201,COLUMN(FX$2)+(COLUMN(D$2)*3),0)</f>
        <v>0.2</v>
      </c>
      <c r="QN179" s="122">
        <f>VLOOKUP($OL179,$A$177:$OK$201,COLUMN(FY$2)+(COLUMN(E$2)*3),0)</f>
        <v>0.2</v>
      </c>
      <c r="QO179" s="122" t="e">
        <f>VLOOKUP($OL179,$A$177:$OK$201,COLUMN(FZ$2)+(COLUMN(F$2)*3),0)</f>
        <v>#DIV/0!</v>
      </c>
      <c r="QP179" s="118"/>
      <c r="QQ179" s="122">
        <f>VLOOKUP($OL179,$A$177:$OK$201,COLUMN(GT$2)+(COLUMN(A$2)*3),0)</f>
        <v>1.1000000000000001</v>
      </c>
      <c r="QR179" s="122">
        <f>VLOOKUP($OL179,$A$177:$OK$201,COLUMN(GU$2)+(COLUMN(B$2)*3),0)</f>
        <v>1.2</v>
      </c>
      <c r="QS179" s="122">
        <f>VLOOKUP($OL179,$A$177:$OK$201,COLUMN(GV$2)+(COLUMN(C$2)*3),0)</f>
        <v>1</v>
      </c>
      <c r="QT179" s="122">
        <f>VLOOKUP($OL179,$A$177:$OK$201,COLUMN(GW$2)+(COLUMN(D$2)*3),0)</f>
        <v>0.8</v>
      </c>
      <c r="QU179" s="122">
        <f>VLOOKUP($OL179,$A$177:$OK$201,COLUMN(GX$2)+(COLUMN(E$2)*3),0)</f>
        <v>0.8</v>
      </c>
      <c r="QV179" s="122" t="e">
        <f>VLOOKUP($OL179,$A$177:$OK$201,COLUMN(GY$2)+(COLUMN(F$2)*3),0)</f>
        <v>#DIV/0!</v>
      </c>
      <c r="QW179" s="118"/>
      <c r="QX179" s="122">
        <f>VLOOKUP($OL179,$A$177:$OK$201,COLUMN(HS$2)+(COLUMN(A$2)*3),0)</f>
        <v>3.4</v>
      </c>
      <c r="QY179" s="122">
        <f>VLOOKUP($OL179,$A$177:$OK$201,COLUMN(HT$2)+(COLUMN(B$2)*3),0)</f>
        <v>3.7</v>
      </c>
      <c r="QZ179" s="122">
        <f>VLOOKUP($OL179,$A$177:$OK$201,COLUMN(HU$2)+(COLUMN(C$2)*3),0)</f>
        <v>2.1</v>
      </c>
      <c r="RA179" s="122">
        <f>VLOOKUP($OL179,$A$177:$OK$201,COLUMN(HV$2)+(COLUMN(D$2)*3),0)</f>
        <v>2</v>
      </c>
      <c r="RB179" s="122">
        <f>VLOOKUP($OL179,$A$177:$OK$201,COLUMN(HW$2)+(COLUMN(E$2)*3),0)</f>
        <v>1.6</v>
      </c>
      <c r="RC179" s="122" t="e">
        <f>VLOOKUP($OL179,$A$177:$OK$201,COLUMN(HX$2)+(COLUMN(F$2)*3),0)</f>
        <v>#DIV/0!</v>
      </c>
      <c r="RD179" s="118"/>
      <c r="RE179" s="122">
        <f>VLOOKUP($OL179,$A$177:$OK$201,COLUMN(IR$2)+(COLUMN(A$2)*3),0)</f>
        <v>0.4</v>
      </c>
      <c r="RF179" s="122">
        <f>VLOOKUP($OL179,$A$177:$OK$201,COLUMN(IS$2)+(COLUMN(B$2)*3),0)</f>
        <v>0.5</v>
      </c>
      <c r="RG179" s="122">
        <f>VLOOKUP($OL179,$A$177:$OK$201,COLUMN(IT$2)+(COLUMN(C$2)*3),0)</f>
        <v>0.8</v>
      </c>
      <c r="RH179" s="122">
        <f>VLOOKUP($OL179,$A$177:$OK$201,COLUMN(IU$2)+(COLUMN(D$2)*3),0)</f>
        <v>0.6</v>
      </c>
      <c r="RI179" s="122">
        <f>VLOOKUP($OL179,$A$177:$OK$201,COLUMN(IV$2)+(COLUMN(E$2)*3),0)</f>
        <v>0.7</v>
      </c>
      <c r="RJ179" s="122" t="e">
        <f>VLOOKUP($OL179,$A$177:$OK$201,COLUMN(IW$2)+(COLUMN(F$2)*3),0)</f>
        <v>#DIV/0!</v>
      </c>
      <c r="RK179" s="118"/>
      <c r="RL179" s="122">
        <f>VLOOKUP($OL179,$A$177:$OK$201,COLUMN(JQ$2)+(COLUMN(A$2)*3),0)</f>
        <v>0.2</v>
      </c>
      <c r="RM179" s="122">
        <f>VLOOKUP($OL179,$A$177:$OK$201,COLUMN(JR$2)+(COLUMN(B$2)*3),0)</f>
        <v>0.2</v>
      </c>
      <c r="RN179" s="122">
        <f>VLOOKUP($OL179,$A$177:$OK$201,COLUMN(JS$2)+(COLUMN(C$2)*3),0)</f>
        <v>0</v>
      </c>
      <c r="RO179" s="122">
        <f>VLOOKUP($OL179,$A$177:$OK$201,COLUMN(JT$2)+(COLUMN(D$2)*3),0)</f>
        <v>0.1</v>
      </c>
      <c r="RP179" s="122">
        <f>VLOOKUP($OL179,$A$177:$OK$201,COLUMN(JU$2)+(COLUMN(E$2)*3),0)</f>
        <v>0.1</v>
      </c>
      <c r="RQ179" s="122" t="e">
        <f>VLOOKUP($OL179,$A$177:$OK$201,COLUMN(JV$2)+(COLUMN(F$2)*3),0)</f>
        <v>#DIV/0!</v>
      </c>
      <c r="RR179" s="15"/>
      <c r="RS179" s="122">
        <f t="shared" ca="1" si="638"/>
        <v>1</v>
      </c>
      <c r="RT179" s="122">
        <f t="shared" ca="1" si="638"/>
        <v>0.9</v>
      </c>
      <c r="RU179" s="122">
        <f t="shared" ca="1" si="638"/>
        <v>0.4</v>
      </c>
      <c r="RV179" s="122">
        <f t="shared" ca="1" si="638"/>
        <v>0.3</v>
      </c>
      <c r="RW179" s="122">
        <f t="shared" ca="1" si="638"/>
        <v>0.3</v>
      </c>
      <c r="RX179" s="122">
        <f t="shared" ca="1" si="638"/>
        <v>0.2</v>
      </c>
      <c r="RY179" s="15"/>
      <c r="RZ179" s="122">
        <f t="shared" ca="1" si="639"/>
        <v>1.1000000000000001</v>
      </c>
      <c r="SA179" s="122">
        <f t="shared" ca="1" si="639"/>
        <v>1.2</v>
      </c>
      <c r="SB179" s="122">
        <f t="shared" ca="1" si="639"/>
        <v>0.6</v>
      </c>
      <c r="SC179" s="122">
        <f t="shared" ca="1" si="639"/>
        <v>0.1</v>
      </c>
      <c r="SD179" s="122">
        <f t="shared" ca="1" si="639"/>
        <v>0.1</v>
      </c>
      <c r="SE179" s="122">
        <f t="shared" ca="1" si="639"/>
        <v>0.1</v>
      </c>
      <c r="SF179" s="15"/>
      <c r="SG179" s="122">
        <f t="shared" ca="1" si="640"/>
        <v>0.8</v>
      </c>
      <c r="SH179" s="122">
        <f t="shared" ca="1" si="640"/>
        <v>0.4</v>
      </c>
      <c r="SI179" s="122">
        <f t="shared" ca="1" si="640"/>
        <v>0.2</v>
      </c>
      <c r="SJ179" s="122">
        <f t="shared" ca="1" si="640"/>
        <v>0</v>
      </c>
      <c r="SK179" s="122">
        <f t="shared" ca="1" si="640"/>
        <v>0</v>
      </c>
      <c r="SL179" s="122">
        <f t="shared" ca="1" si="640"/>
        <v>0.1</v>
      </c>
      <c r="SM179" s="15"/>
      <c r="SN179" s="122">
        <f t="shared" ca="1" si="641"/>
        <v>2</v>
      </c>
      <c r="SO179" s="122">
        <f t="shared" ca="1" si="641"/>
        <v>2</v>
      </c>
      <c r="SP179" s="122">
        <f t="shared" ca="1" si="641"/>
        <v>1.2</v>
      </c>
      <c r="SQ179" s="122">
        <f t="shared" ca="1" si="641"/>
        <v>2.8</v>
      </c>
      <c r="SR179" s="122">
        <f t="shared" ca="1" si="641"/>
        <v>2</v>
      </c>
      <c r="SS179" s="122">
        <f t="shared" ca="1" si="641"/>
        <v>1.6</v>
      </c>
      <c r="ST179" s="15"/>
    </row>
    <row r="180" spans="1:514" x14ac:dyDescent="0.3">
      <c r="A180" s="62" t="str">
        <f>A$6</f>
        <v>Perikanan &amp; akuakultur</v>
      </c>
      <c r="B180" s="120">
        <f t="shared" si="642"/>
        <v>0.2</v>
      </c>
      <c r="C180" s="120">
        <f t="shared" si="642"/>
        <v>0.2</v>
      </c>
      <c r="D180" s="120">
        <f t="shared" si="642"/>
        <v>0.2</v>
      </c>
      <c r="E180" s="120">
        <f t="shared" si="642"/>
        <v>0.2</v>
      </c>
      <c r="F180" s="120">
        <f t="shared" si="642"/>
        <v>0.2</v>
      </c>
      <c r="G180" s="120">
        <f t="shared" si="642"/>
        <v>0.2</v>
      </c>
      <c r="H180" s="120">
        <f t="shared" si="642"/>
        <v>0.2</v>
      </c>
      <c r="I180" s="120">
        <f t="shared" si="642"/>
        <v>0.2</v>
      </c>
      <c r="J180" s="120">
        <f t="shared" si="642"/>
        <v>0.2</v>
      </c>
      <c r="K180" s="120">
        <f t="shared" si="642"/>
        <v>0.1</v>
      </c>
      <c r="L180" s="120">
        <f t="shared" si="642"/>
        <v>0.2</v>
      </c>
      <c r="M180" s="120">
        <f t="shared" si="642"/>
        <v>0.2</v>
      </c>
      <c r="N180" s="120">
        <f t="shared" si="642"/>
        <v>0.2</v>
      </c>
      <c r="O180" s="120">
        <f t="shared" si="642"/>
        <v>0.2</v>
      </c>
      <c r="P180" s="120">
        <f t="shared" si="642"/>
        <v>0.2</v>
      </c>
      <c r="Q180" s="121">
        <f t="shared" si="642"/>
        <v>0.1</v>
      </c>
      <c r="R180" s="121">
        <f t="shared" si="642"/>
        <v>0.1</v>
      </c>
      <c r="S180" s="122">
        <f t="shared" si="642"/>
        <v>0.1</v>
      </c>
      <c r="T180" s="122">
        <f t="shared" si="642"/>
        <v>0.1</v>
      </c>
      <c r="U180" s="122">
        <f t="shared" si="642"/>
        <v>0.1</v>
      </c>
      <c r="V180" s="122">
        <f t="shared" si="620"/>
        <v>0.1</v>
      </c>
      <c r="W180" s="122" t="e">
        <f t="shared" si="620"/>
        <v>#DIV/0!</v>
      </c>
      <c r="X180" s="122" t="e">
        <f t="shared" si="620"/>
        <v>#DIV/0!</v>
      </c>
      <c r="Y180" s="122" t="e">
        <f t="shared" si="620"/>
        <v>#DIV/0!</v>
      </c>
      <c r="Z180" s="15"/>
      <c r="AA180" s="120">
        <f t="shared" si="643"/>
        <v>0.1</v>
      </c>
      <c r="AB180" s="120">
        <f t="shared" si="643"/>
        <v>0.1</v>
      </c>
      <c r="AC180" s="120">
        <f t="shared" si="643"/>
        <v>0.1</v>
      </c>
      <c r="AD180" s="120">
        <f t="shared" si="643"/>
        <v>0.1</v>
      </c>
      <c r="AE180" s="120">
        <f t="shared" si="643"/>
        <v>0.1</v>
      </c>
      <c r="AF180" s="120">
        <f t="shared" si="643"/>
        <v>0.1</v>
      </c>
      <c r="AG180" s="120">
        <f t="shared" si="643"/>
        <v>0.1</v>
      </c>
      <c r="AH180" s="120">
        <f t="shared" si="643"/>
        <v>0.1</v>
      </c>
      <c r="AI180" s="120">
        <f t="shared" si="643"/>
        <v>0.1</v>
      </c>
      <c r="AJ180" s="120">
        <f t="shared" si="643"/>
        <v>0.1</v>
      </c>
      <c r="AK180" s="120">
        <f t="shared" si="643"/>
        <v>0.1</v>
      </c>
      <c r="AL180" s="120">
        <f t="shared" si="643"/>
        <v>0.1</v>
      </c>
      <c r="AM180" s="120">
        <f t="shared" si="643"/>
        <v>0.1</v>
      </c>
      <c r="AN180" s="120">
        <f t="shared" si="643"/>
        <v>0.1</v>
      </c>
      <c r="AO180" s="120">
        <f t="shared" si="643"/>
        <v>0.1</v>
      </c>
      <c r="AP180" s="121">
        <f t="shared" si="643"/>
        <v>0.1</v>
      </c>
      <c r="AQ180" s="121">
        <f t="shared" si="643"/>
        <v>0.1</v>
      </c>
      <c r="AR180" s="122">
        <f t="shared" si="643"/>
        <v>0.1</v>
      </c>
      <c r="AS180" s="122">
        <f t="shared" si="643"/>
        <v>0.1</v>
      </c>
      <c r="AT180" s="122">
        <f t="shared" si="643"/>
        <v>0.1</v>
      </c>
      <c r="AU180" s="122">
        <f t="shared" si="621"/>
        <v>0.1</v>
      </c>
      <c r="AV180" s="122" t="e">
        <f t="shared" si="621"/>
        <v>#DIV/0!</v>
      </c>
      <c r="AW180" s="122" t="e">
        <f t="shared" si="621"/>
        <v>#DIV/0!</v>
      </c>
      <c r="AX180" s="122" t="e">
        <f t="shared" si="621"/>
        <v>#DIV/0!</v>
      </c>
      <c r="AY180" s="15"/>
      <c r="AZ180" s="120">
        <f t="shared" si="644"/>
        <v>0.2</v>
      </c>
      <c r="BA180" s="120">
        <f t="shared" si="644"/>
        <v>0.2</v>
      </c>
      <c r="BB180" s="120">
        <f t="shared" si="644"/>
        <v>0.2</v>
      </c>
      <c r="BC180" s="120">
        <f t="shared" si="644"/>
        <v>0.2</v>
      </c>
      <c r="BD180" s="120">
        <f t="shared" si="644"/>
        <v>0.2</v>
      </c>
      <c r="BE180" s="120">
        <f t="shared" si="644"/>
        <v>0.2</v>
      </c>
      <c r="BF180" s="120">
        <f t="shared" si="644"/>
        <v>0.2</v>
      </c>
      <c r="BG180" s="120">
        <f t="shared" si="644"/>
        <v>0.2</v>
      </c>
      <c r="BH180" s="120">
        <f t="shared" si="644"/>
        <v>0.2</v>
      </c>
      <c r="BI180" s="120">
        <f t="shared" si="644"/>
        <v>0.2</v>
      </c>
      <c r="BJ180" s="120">
        <f t="shared" si="644"/>
        <v>0.2</v>
      </c>
      <c r="BK180" s="120">
        <f t="shared" si="644"/>
        <v>0.2</v>
      </c>
      <c r="BL180" s="120">
        <f t="shared" si="644"/>
        <v>0.2</v>
      </c>
      <c r="BM180" s="120">
        <f t="shared" si="644"/>
        <v>0.2</v>
      </c>
      <c r="BN180" s="120">
        <f t="shared" si="644"/>
        <v>0.2</v>
      </c>
      <c r="BO180" s="121">
        <f t="shared" si="644"/>
        <v>0.2</v>
      </c>
      <c r="BP180" s="121">
        <f t="shared" si="644"/>
        <v>0.2</v>
      </c>
      <c r="BQ180" s="122">
        <f t="shared" si="644"/>
        <v>0.2</v>
      </c>
      <c r="BR180" s="122">
        <f t="shared" si="644"/>
        <v>0.2</v>
      </c>
      <c r="BS180" s="122">
        <f t="shared" si="644"/>
        <v>0.2</v>
      </c>
      <c r="BT180" s="122">
        <f t="shared" si="622"/>
        <v>0.2</v>
      </c>
      <c r="BU180" s="122" t="e">
        <f t="shared" si="622"/>
        <v>#DIV/0!</v>
      </c>
      <c r="BV180" s="122" t="e">
        <f t="shared" si="622"/>
        <v>#DIV/0!</v>
      </c>
      <c r="BW180" s="122" t="e">
        <f t="shared" si="622"/>
        <v>#DIV/0!</v>
      </c>
      <c r="BX180" s="15"/>
      <c r="BY180" s="120">
        <f t="shared" si="645"/>
        <v>0.1</v>
      </c>
      <c r="BZ180" s="120">
        <f t="shared" si="645"/>
        <v>0.1</v>
      </c>
      <c r="CA180" s="120">
        <f t="shared" si="645"/>
        <v>0.1</v>
      </c>
      <c r="CB180" s="120">
        <f t="shared" si="645"/>
        <v>0.1</v>
      </c>
      <c r="CC180" s="120">
        <f t="shared" si="645"/>
        <v>0.1</v>
      </c>
      <c r="CD180" s="120">
        <f t="shared" si="645"/>
        <v>0.1</v>
      </c>
      <c r="CE180" s="120">
        <f t="shared" si="645"/>
        <v>0.1</v>
      </c>
      <c r="CF180" s="120">
        <f t="shared" si="645"/>
        <v>0.1</v>
      </c>
      <c r="CG180" s="120">
        <f t="shared" si="645"/>
        <v>0.1</v>
      </c>
      <c r="CH180" s="120">
        <f t="shared" si="645"/>
        <v>0.1</v>
      </c>
      <c r="CI180" s="120">
        <f t="shared" si="645"/>
        <v>0.1</v>
      </c>
      <c r="CJ180" s="120">
        <f t="shared" si="645"/>
        <v>0.1</v>
      </c>
      <c r="CK180" s="120">
        <f t="shared" si="645"/>
        <v>0.1</v>
      </c>
      <c r="CL180" s="120">
        <f t="shared" si="645"/>
        <v>0.1</v>
      </c>
      <c r="CM180" s="120">
        <f t="shared" si="645"/>
        <v>0.1</v>
      </c>
      <c r="CN180" s="121">
        <f t="shared" si="645"/>
        <v>0.1</v>
      </c>
      <c r="CO180" s="121">
        <f t="shared" si="645"/>
        <v>0.1</v>
      </c>
      <c r="CP180" s="122">
        <f t="shared" si="645"/>
        <v>0.1</v>
      </c>
      <c r="CQ180" s="122">
        <f t="shared" si="645"/>
        <v>0.1</v>
      </c>
      <c r="CR180" s="122">
        <f t="shared" si="645"/>
        <v>0.1</v>
      </c>
      <c r="CS180" s="122">
        <f t="shared" si="623"/>
        <v>0.1</v>
      </c>
      <c r="CT180" s="122" t="e">
        <f t="shared" si="623"/>
        <v>#DIV/0!</v>
      </c>
      <c r="CU180" s="122" t="e">
        <f t="shared" si="623"/>
        <v>#DIV/0!</v>
      </c>
      <c r="CV180" s="122" t="e">
        <f t="shared" si="623"/>
        <v>#DIV/0!</v>
      </c>
      <c r="CW180" s="15"/>
      <c r="CX180" s="120">
        <f t="shared" si="646"/>
        <v>0.2</v>
      </c>
      <c r="CY180" s="120">
        <f t="shared" si="646"/>
        <v>0.2</v>
      </c>
      <c r="CZ180" s="120">
        <f t="shared" si="646"/>
        <v>0.2</v>
      </c>
      <c r="DA180" s="120">
        <f t="shared" si="646"/>
        <v>0.2</v>
      </c>
      <c r="DB180" s="120">
        <f t="shared" si="646"/>
        <v>0.2</v>
      </c>
      <c r="DC180" s="120">
        <f t="shared" si="646"/>
        <v>0.1</v>
      </c>
      <c r="DD180" s="120">
        <f t="shared" si="646"/>
        <v>0.1</v>
      </c>
      <c r="DE180" s="120">
        <f t="shared" si="646"/>
        <v>0.1</v>
      </c>
      <c r="DF180" s="120">
        <f t="shared" si="646"/>
        <v>0.2</v>
      </c>
      <c r="DG180" s="120">
        <f t="shared" si="646"/>
        <v>0.1</v>
      </c>
      <c r="DH180" s="120">
        <f t="shared" si="646"/>
        <v>0.2</v>
      </c>
      <c r="DI180" s="120">
        <f t="shared" si="646"/>
        <v>0.1</v>
      </c>
      <c r="DJ180" s="120">
        <f t="shared" si="646"/>
        <v>0.1</v>
      </c>
      <c r="DK180" s="120">
        <f t="shared" si="646"/>
        <v>0.1</v>
      </c>
      <c r="DL180" s="120">
        <f t="shared" si="646"/>
        <v>0.1</v>
      </c>
      <c r="DM180" s="121">
        <f t="shared" si="646"/>
        <v>0.1</v>
      </c>
      <c r="DN180" s="121">
        <f t="shared" si="646"/>
        <v>0.1</v>
      </c>
      <c r="DO180" s="122">
        <f t="shared" si="646"/>
        <v>0.1</v>
      </c>
      <c r="DP180" s="122">
        <f t="shared" si="646"/>
        <v>0.1</v>
      </c>
      <c r="DQ180" s="122">
        <f t="shared" si="646"/>
        <v>0.1</v>
      </c>
      <c r="DR180" s="122">
        <f t="shared" si="624"/>
        <v>0.1</v>
      </c>
      <c r="DS180" s="122" t="e">
        <f t="shared" si="624"/>
        <v>#DIV/0!</v>
      </c>
      <c r="DT180" s="122" t="e">
        <f t="shared" si="624"/>
        <v>#DIV/0!</v>
      </c>
      <c r="DU180" s="122" t="e">
        <f t="shared" si="624"/>
        <v>#DIV/0!</v>
      </c>
      <c r="DV180" s="15"/>
      <c r="DW180" s="120">
        <f t="shared" si="647"/>
        <v>0.1</v>
      </c>
      <c r="DX180" s="120">
        <f t="shared" si="647"/>
        <v>0.1</v>
      </c>
      <c r="DY180" s="120">
        <f t="shared" si="647"/>
        <v>0.1</v>
      </c>
      <c r="DZ180" s="120">
        <f t="shared" si="647"/>
        <v>0.1</v>
      </c>
      <c r="EA180" s="120">
        <f t="shared" si="647"/>
        <v>0.1</v>
      </c>
      <c r="EB180" s="120">
        <f t="shared" si="647"/>
        <v>0.1</v>
      </c>
      <c r="EC180" s="120">
        <f t="shared" si="647"/>
        <v>0.1</v>
      </c>
      <c r="ED180" s="120">
        <f t="shared" si="647"/>
        <v>0.1</v>
      </c>
      <c r="EE180" s="120">
        <f t="shared" si="647"/>
        <v>0.1</v>
      </c>
      <c r="EF180" s="120">
        <f t="shared" si="647"/>
        <v>0.1</v>
      </c>
      <c r="EG180" s="120">
        <f t="shared" si="647"/>
        <v>0.1</v>
      </c>
      <c r="EH180" s="120">
        <f t="shared" si="647"/>
        <v>0.1</v>
      </c>
      <c r="EI180" s="120">
        <f t="shared" si="647"/>
        <v>0.1</v>
      </c>
      <c r="EJ180" s="120">
        <f t="shared" si="647"/>
        <v>0.1</v>
      </c>
      <c r="EK180" s="120">
        <f t="shared" si="647"/>
        <v>0.1</v>
      </c>
      <c r="EL180" s="121">
        <f t="shared" si="647"/>
        <v>0.1</v>
      </c>
      <c r="EM180" s="121">
        <f t="shared" si="647"/>
        <v>0.1</v>
      </c>
      <c r="EN180" s="122">
        <f t="shared" si="647"/>
        <v>0.1</v>
      </c>
      <c r="EO180" s="122">
        <f t="shared" si="647"/>
        <v>0.1</v>
      </c>
      <c r="EP180" s="122">
        <f t="shared" si="647"/>
        <v>0.1</v>
      </c>
      <c r="EQ180" s="122">
        <f t="shared" si="625"/>
        <v>0.1</v>
      </c>
      <c r="ER180" s="122" t="e">
        <f t="shared" si="625"/>
        <v>#DIV/0!</v>
      </c>
      <c r="ES180" s="122" t="e">
        <f t="shared" si="625"/>
        <v>#DIV/0!</v>
      </c>
      <c r="ET180" s="122" t="e">
        <f t="shared" si="625"/>
        <v>#DIV/0!</v>
      </c>
      <c r="EU180" s="15"/>
      <c r="EV180" s="120">
        <f t="shared" si="648"/>
        <v>0.2</v>
      </c>
      <c r="EW180" s="120">
        <f t="shared" si="648"/>
        <v>0.2</v>
      </c>
      <c r="EX180" s="120">
        <f t="shared" si="648"/>
        <v>0.2</v>
      </c>
      <c r="EY180" s="120">
        <f t="shared" si="648"/>
        <v>0.2</v>
      </c>
      <c r="EZ180" s="120">
        <f t="shared" si="648"/>
        <v>0.2</v>
      </c>
      <c r="FA180" s="120">
        <f t="shared" si="648"/>
        <v>0.2</v>
      </c>
      <c r="FB180" s="120">
        <f t="shared" si="648"/>
        <v>0.2</v>
      </c>
      <c r="FC180" s="120">
        <f t="shared" si="648"/>
        <v>0.2</v>
      </c>
      <c r="FD180" s="120">
        <f t="shared" si="648"/>
        <v>0.2</v>
      </c>
      <c r="FE180" s="120">
        <f t="shared" si="648"/>
        <v>0.2</v>
      </c>
      <c r="FF180" s="120">
        <f t="shared" si="648"/>
        <v>0.2</v>
      </c>
      <c r="FG180" s="120">
        <f t="shared" si="648"/>
        <v>0.2</v>
      </c>
      <c r="FH180" s="120">
        <f t="shared" si="648"/>
        <v>0.2</v>
      </c>
      <c r="FI180" s="120">
        <f t="shared" si="648"/>
        <v>0.2</v>
      </c>
      <c r="FJ180" s="120">
        <f t="shared" si="648"/>
        <v>0.2</v>
      </c>
      <c r="FK180" s="121">
        <f t="shared" si="648"/>
        <v>0.2</v>
      </c>
      <c r="FL180" s="121">
        <f t="shared" si="648"/>
        <v>0.2</v>
      </c>
      <c r="FM180" s="122">
        <f t="shared" si="648"/>
        <v>0.2</v>
      </c>
      <c r="FN180" s="122">
        <f t="shared" si="648"/>
        <v>0.2</v>
      </c>
      <c r="FO180" s="122">
        <f t="shared" si="648"/>
        <v>0.2</v>
      </c>
      <c r="FP180" s="122">
        <f t="shared" si="648"/>
        <v>0.2</v>
      </c>
      <c r="FQ180" s="122" t="e">
        <f t="shared" si="648"/>
        <v>#DIV/0!</v>
      </c>
      <c r="FR180" s="122" t="e">
        <f t="shared" si="648"/>
        <v>#DIV/0!</v>
      </c>
      <c r="FS180" s="122" t="e">
        <f t="shared" si="648"/>
        <v>#DIV/0!</v>
      </c>
      <c r="FT180" s="15"/>
      <c r="FU180" s="120">
        <f t="shared" si="649"/>
        <v>0.1</v>
      </c>
      <c r="FV180" s="120">
        <f t="shared" si="649"/>
        <v>0.1</v>
      </c>
      <c r="FW180" s="120">
        <f t="shared" si="649"/>
        <v>0.1</v>
      </c>
      <c r="FX180" s="120">
        <f t="shared" si="649"/>
        <v>0.1</v>
      </c>
      <c r="FY180" s="120">
        <f t="shared" si="649"/>
        <v>0.1</v>
      </c>
      <c r="FZ180" s="120">
        <f t="shared" si="649"/>
        <v>0.1</v>
      </c>
      <c r="GA180" s="120">
        <f t="shared" si="649"/>
        <v>0.1</v>
      </c>
      <c r="GB180" s="120">
        <f t="shared" si="649"/>
        <v>0.1</v>
      </c>
      <c r="GC180" s="120">
        <f t="shared" si="649"/>
        <v>0.1</v>
      </c>
      <c r="GD180" s="120">
        <f t="shared" si="649"/>
        <v>0.1</v>
      </c>
      <c r="GE180" s="120">
        <f t="shared" si="649"/>
        <v>0.1</v>
      </c>
      <c r="GF180" s="120">
        <f t="shared" si="649"/>
        <v>0.1</v>
      </c>
      <c r="GG180" s="120">
        <f t="shared" si="649"/>
        <v>0.1</v>
      </c>
      <c r="GH180" s="120">
        <f t="shared" si="649"/>
        <v>0.1</v>
      </c>
      <c r="GI180" s="120">
        <f t="shared" si="649"/>
        <v>0.1</v>
      </c>
      <c r="GJ180" s="121">
        <f t="shared" si="649"/>
        <v>0.1</v>
      </c>
      <c r="GK180" s="121">
        <f t="shared" si="649"/>
        <v>0.1</v>
      </c>
      <c r="GL180" s="122">
        <f t="shared" si="649"/>
        <v>0.1</v>
      </c>
      <c r="GM180" s="122">
        <f t="shared" si="649"/>
        <v>0.1</v>
      </c>
      <c r="GN180" s="122">
        <f t="shared" si="649"/>
        <v>0.1</v>
      </c>
      <c r="GO180" s="122">
        <f t="shared" si="628"/>
        <v>0.1</v>
      </c>
      <c r="GP180" s="122" t="e">
        <f t="shared" si="628"/>
        <v>#DIV/0!</v>
      </c>
      <c r="GQ180" s="122" t="e">
        <f t="shared" si="628"/>
        <v>#DIV/0!</v>
      </c>
      <c r="GR180" s="122" t="e">
        <f t="shared" si="628"/>
        <v>#DIV/0!</v>
      </c>
      <c r="GS180" s="15"/>
      <c r="GT180" s="120">
        <f t="shared" si="650"/>
        <v>0.6</v>
      </c>
      <c r="GU180" s="120">
        <f t="shared" si="650"/>
        <v>0.6</v>
      </c>
      <c r="GV180" s="120">
        <f t="shared" si="650"/>
        <v>0.4</v>
      </c>
      <c r="GW180" s="120">
        <f t="shared" si="650"/>
        <v>0.4</v>
      </c>
      <c r="GX180" s="120">
        <f t="shared" si="650"/>
        <v>0.4</v>
      </c>
      <c r="GY180" s="120">
        <f t="shared" si="650"/>
        <v>0.7</v>
      </c>
      <c r="GZ180" s="120">
        <f t="shared" si="650"/>
        <v>0.6</v>
      </c>
      <c r="HA180" s="120">
        <f t="shared" si="650"/>
        <v>0.5</v>
      </c>
      <c r="HB180" s="120">
        <f t="shared" si="650"/>
        <v>0.5</v>
      </c>
      <c r="HC180" s="120">
        <f t="shared" si="650"/>
        <v>0.3</v>
      </c>
      <c r="HD180" s="120">
        <f t="shared" si="650"/>
        <v>0.4</v>
      </c>
      <c r="HE180" s="120">
        <f t="shared" si="650"/>
        <v>0.4</v>
      </c>
      <c r="HF180" s="120">
        <f t="shared" si="650"/>
        <v>0.3</v>
      </c>
      <c r="HG180" s="120">
        <f t="shared" si="650"/>
        <v>0.3</v>
      </c>
      <c r="HH180" s="120">
        <f t="shared" si="650"/>
        <v>0.4</v>
      </c>
      <c r="HI180" s="121">
        <f t="shared" si="650"/>
        <v>0.4</v>
      </c>
      <c r="HJ180" s="121">
        <f t="shared" si="650"/>
        <v>0.3</v>
      </c>
      <c r="HK180" s="122">
        <f t="shared" si="650"/>
        <v>0.3</v>
      </c>
      <c r="HL180" s="122">
        <f t="shared" si="650"/>
        <v>0.3</v>
      </c>
      <c r="HM180" s="122">
        <f t="shared" si="650"/>
        <v>0.3</v>
      </c>
      <c r="HN180" s="122">
        <f t="shared" si="629"/>
        <v>0.3</v>
      </c>
      <c r="HO180" s="122" t="e">
        <f t="shared" si="629"/>
        <v>#DIV/0!</v>
      </c>
      <c r="HP180" s="122" t="e">
        <f t="shared" si="629"/>
        <v>#DIV/0!</v>
      </c>
      <c r="HQ180" s="122" t="e">
        <f t="shared" si="629"/>
        <v>#DIV/0!</v>
      </c>
      <c r="HR180" s="15"/>
      <c r="HS180" s="120">
        <f t="shared" si="651"/>
        <v>0.9</v>
      </c>
      <c r="HT180" s="120">
        <f t="shared" si="651"/>
        <v>1</v>
      </c>
      <c r="HU180" s="120">
        <f t="shared" si="651"/>
        <v>0.9</v>
      </c>
      <c r="HV180" s="120">
        <f t="shared" si="651"/>
        <v>1.1000000000000001</v>
      </c>
      <c r="HW180" s="120">
        <f t="shared" si="651"/>
        <v>1.3</v>
      </c>
      <c r="HX180" s="120">
        <f t="shared" si="651"/>
        <v>1.1000000000000001</v>
      </c>
      <c r="HY180" s="120">
        <f t="shared" si="651"/>
        <v>1</v>
      </c>
      <c r="HZ180" s="120">
        <f t="shared" si="651"/>
        <v>1.3</v>
      </c>
      <c r="IA180" s="120">
        <f t="shared" si="651"/>
        <v>1.3</v>
      </c>
      <c r="IB180" s="120">
        <f t="shared" si="651"/>
        <v>1.1000000000000001</v>
      </c>
      <c r="IC180" s="120">
        <f t="shared" si="651"/>
        <v>1.1000000000000001</v>
      </c>
      <c r="ID180" s="120">
        <f t="shared" si="651"/>
        <v>1.1000000000000001</v>
      </c>
      <c r="IE180" s="120">
        <f t="shared" si="651"/>
        <v>1</v>
      </c>
      <c r="IF180" s="120">
        <f t="shared" si="651"/>
        <v>0.9</v>
      </c>
      <c r="IG180" s="120">
        <f t="shared" si="651"/>
        <v>1</v>
      </c>
      <c r="IH180" s="121">
        <f t="shared" si="651"/>
        <v>1</v>
      </c>
      <c r="II180" s="121">
        <f t="shared" si="651"/>
        <v>1</v>
      </c>
      <c r="IJ180" s="122">
        <f t="shared" si="651"/>
        <v>0.9</v>
      </c>
      <c r="IK180" s="122">
        <f t="shared" si="651"/>
        <v>0.9</v>
      </c>
      <c r="IL180" s="122">
        <f t="shared" si="651"/>
        <v>0.9</v>
      </c>
      <c r="IM180" s="122">
        <f t="shared" si="630"/>
        <v>0.9</v>
      </c>
      <c r="IN180" s="122" t="e">
        <f t="shared" si="630"/>
        <v>#DIV/0!</v>
      </c>
      <c r="IO180" s="122" t="e">
        <f t="shared" si="630"/>
        <v>#DIV/0!</v>
      </c>
      <c r="IP180" s="122" t="e">
        <f t="shared" si="630"/>
        <v>#DIV/0!</v>
      </c>
      <c r="IQ180" s="15"/>
      <c r="IR180" s="120">
        <f t="shared" si="652"/>
        <v>0.6</v>
      </c>
      <c r="IS180" s="120">
        <f t="shared" si="652"/>
        <v>0.6</v>
      </c>
      <c r="IT180" s="120">
        <f t="shared" si="652"/>
        <v>0.2</v>
      </c>
      <c r="IU180" s="120">
        <f t="shared" si="652"/>
        <v>0.1</v>
      </c>
      <c r="IV180" s="120">
        <f t="shared" si="652"/>
        <v>0.1</v>
      </c>
      <c r="IW180" s="120">
        <f t="shared" si="652"/>
        <v>0.2</v>
      </c>
      <c r="IX180" s="120">
        <f t="shared" si="652"/>
        <v>0.4</v>
      </c>
      <c r="IY180" s="120">
        <f t="shared" si="652"/>
        <v>0.2</v>
      </c>
      <c r="IZ180" s="120">
        <f t="shared" si="652"/>
        <v>0.3</v>
      </c>
      <c r="JA180" s="120">
        <f t="shared" si="652"/>
        <v>0</v>
      </c>
      <c r="JB180" s="120">
        <f t="shared" si="652"/>
        <v>0.2</v>
      </c>
      <c r="JC180" s="120">
        <f t="shared" si="652"/>
        <v>0.2</v>
      </c>
      <c r="JD180" s="120">
        <f t="shared" si="652"/>
        <v>0.2</v>
      </c>
      <c r="JE180" s="120">
        <f t="shared" si="652"/>
        <v>0.2</v>
      </c>
      <c r="JF180" s="120">
        <f t="shared" si="652"/>
        <v>0.2</v>
      </c>
      <c r="JG180" s="121">
        <f t="shared" si="652"/>
        <v>0.2</v>
      </c>
      <c r="JH180" s="121">
        <f t="shared" si="652"/>
        <v>0.2</v>
      </c>
      <c r="JI180" s="122">
        <f t="shared" si="652"/>
        <v>0.2</v>
      </c>
      <c r="JJ180" s="122">
        <f t="shared" si="652"/>
        <v>0.2</v>
      </c>
      <c r="JK180" s="122">
        <f t="shared" si="652"/>
        <v>0.2</v>
      </c>
      <c r="JL180" s="122">
        <f t="shared" si="631"/>
        <v>0.2</v>
      </c>
      <c r="JM180" s="122" t="e">
        <f t="shared" si="631"/>
        <v>#DIV/0!</v>
      </c>
      <c r="JN180" s="122" t="e">
        <f t="shared" si="631"/>
        <v>#DIV/0!</v>
      </c>
      <c r="JO180" s="122" t="e">
        <f t="shared" si="631"/>
        <v>#DIV/0!</v>
      </c>
      <c r="JP180" s="15"/>
      <c r="JQ180" s="120">
        <f t="shared" si="653"/>
        <v>0.3</v>
      </c>
      <c r="JR180" s="120">
        <f t="shared" si="653"/>
        <v>0.2</v>
      </c>
      <c r="JS180" s="120">
        <f t="shared" si="653"/>
        <v>0.2</v>
      </c>
      <c r="JT180" s="120">
        <f t="shared" si="653"/>
        <v>0.2</v>
      </c>
      <c r="JU180" s="120">
        <f t="shared" si="653"/>
        <v>0.1</v>
      </c>
      <c r="JV180" s="120">
        <f t="shared" si="653"/>
        <v>1.6</v>
      </c>
      <c r="JW180" s="120">
        <f t="shared" si="653"/>
        <v>0.5</v>
      </c>
      <c r="JX180" s="120">
        <f t="shared" si="653"/>
        <v>0.4</v>
      </c>
      <c r="JY180" s="120">
        <f t="shared" si="653"/>
        <v>0</v>
      </c>
      <c r="JZ180" s="120">
        <f t="shared" si="653"/>
        <v>0</v>
      </c>
      <c r="KA180" s="120">
        <f t="shared" si="653"/>
        <v>0</v>
      </c>
      <c r="KB180" s="120">
        <f t="shared" si="653"/>
        <v>0</v>
      </c>
      <c r="KC180" s="120">
        <f t="shared" si="653"/>
        <v>0</v>
      </c>
      <c r="KD180" s="120">
        <f t="shared" si="653"/>
        <v>0</v>
      </c>
      <c r="KE180" s="120">
        <f t="shared" si="653"/>
        <v>0</v>
      </c>
      <c r="KF180" s="121">
        <f t="shared" si="653"/>
        <v>0</v>
      </c>
      <c r="KG180" s="121">
        <f t="shared" si="653"/>
        <v>0</v>
      </c>
      <c r="KH180" s="122">
        <f t="shared" si="653"/>
        <v>0</v>
      </c>
      <c r="KI180" s="122">
        <f t="shared" si="653"/>
        <v>0</v>
      </c>
      <c r="KJ180" s="122">
        <f t="shared" si="653"/>
        <v>0</v>
      </c>
      <c r="KK180" s="122">
        <f t="shared" si="632"/>
        <v>0</v>
      </c>
      <c r="KL180" s="122" t="e">
        <f t="shared" si="632"/>
        <v>#DIV/0!</v>
      </c>
      <c r="KM180" s="122" t="e">
        <f t="shared" si="632"/>
        <v>#DIV/0!</v>
      </c>
      <c r="KN180" s="122" t="e">
        <f t="shared" si="632"/>
        <v>#DIV/0!</v>
      </c>
      <c r="KO180" s="15"/>
      <c r="KP180" s="120">
        <f t="shared" si="654"/>
        <v>0.7</v>
      </c>
      <c r="KQ180" s="120">
        <f t="shared" si="654"/>
        <v>0.6</v>
      </c>
      <c r="KR180" s="120">
        <f t="shared" si="654"/>
        <v>0.4</v>
      </c>
      <c r="KS180" s="120">
        <f t="shared" si="654"/>
        <v>0.6</v>
      </c>
      <c r="KT180" s="120">
        <f t="shared" si="654"/>
        <v>0.6</v>
      </c>
      <c r="KU180" s="120">
        <f t="shared" si="654"/>
        <v>0.9</v>
      </c>
      <c r="KV180" s="120">
        <f t="shared" si="654"/>
        <v>1.4</v>
      </c>
      <c r="KW180" s="120">
        <f t="shared" si="654"/>
        <v>1</v>
      </c>
      <c r="KX180" s="120">
        <f t="shared" si="654"/>
        <v>0.9</v>
      </c>
      <c r="KY180" s="120">
        <f t="shared" si="654"/>
        <v>0.2</v>
      </c>
      <c r="KZ180" s="120">
        <f t="shared" si="654"/>
        <v>0.2</v>
      </c>
      <c r="LA180" s="120">
        <f t="shared" si="654"/>
        <v>0.6</v>
      </c>
      <c r="LB180" s="120">
        <f t="shared" si="654"/>
        <v>0.6</v>
      </c>
      <c r="LC180" s="120">
        <f t="shared" si="654"/>
        <v>0.6</v>
      </c>
      <c r="LD180" s="120">
        <f t="shared" si="654"/>
        <v>0.7</v>
      </c>
      <c r="LE180" s="121">
        <f t="shared" si="654"/>
        <v>0.3</v>
      </c>
      <c r="LF180" s="121">
        <f t="shared" si="654"/>
        <v>0.2</v>
      </c>
      <c r="LG180" s="122">
        <f t="shared" si="654"/>
        <v>0.2</v>
      </c>
      <c r="LH180" s="122">
        <f t="shared" si="654"/>
        <v>0.2</v>
      </c>
      <c r="LI180" s="122">
        <f t="shared" si="654"/>
        <v>0.3</v>
      </c>
      <c r="LJ180" s="122">
        <f t="shared" si="633"/>
        <v>0.3</v>
      </c>
      <c r="LK180" s="122" t="e">
        <f t="shared" si="633"/>
        <v>#DIV/0!</v>
      </c>
      <c r="LL180" s="122" t="e">
        <f t="shared" si="633"/>
        <v>#DIV/0!</v>
      </c>
      <c r="LM180" s="122" t="e">
        <f t="shared" si="633"/>
        <v>#DIV/0!</v>
      </c>
      <c r="LN180" s="15"/>
      <c r="LO180" s="120">
        <f t="shared" si="655"/>
        <v>0.6</v>
      </c>
      <c r="LP180" s="120">
        <f t="shared" si="655"/>
        <v>0.6</v>
      </c>
      <c r="LQ180" s="120">
        <f t="shared" si="655"/>
        <v>0.3</v>
      </c>
      <c r="LR180" s="120">
        <f t="shared" si="655"/>
        <v>0.3</v>
      </c>
      <c r="LS180" s="120">
        <f t="shared" si="655"/>
        <v>0.9</v>
      </c>
      <c r="LT180" s="120">
        <f t="shared" si="655"/>
        <v>0.8</v>
      </c>
      <c r="LU180" s="120">
        <f t="shared" si="655"/>
        <v>0.7</v>
      </c>
      <c r="LV180" s="120">
        <f t="shared" si="655"/>
        <v>0.7</v>
      </c>
      <c r="LW180" s="120">
        <f t="shared" si="655"/>
        <v>0.7</v>
      </c>
      <c r="LX180" s="120">
        <f t="shared" si="655"/>
        <v>0.3</v>
      </c>
      <c r="LY180" s="120">
        <f t="shared" si="655"/>
        <v>0.5</v>
      </c>
      <c r="LZ180" s="120">
        <f t="shared" si="655"/>
        <v>0</v>
      </c>
      <c r="MA180" s="120">
        <f t="shared" si="655"/>
        <v>0</v>
      </c>
      <c r="MB180" s="120">
        <f t="shared" si="655"/>
        <v>0</v>
      </c>
      <c r="MC180" s="120">
        <f t="shared" si="655"/>
        <v>0</v>
      </c>
      <c r="MD180" s="121">
        <f t="shared" si="655"/>
        <v>0</v>
      </c>
      <c r="ME180" s="121">
        <f t="shared" si="655"/>
        <v>0</v>
      </c>
      <c r="MF180" s="122">
        <f t="shared" si="655"/>
        <v>0</v>
      </c>
      <c r="MG180" s="122">
        <f t="shared" si="655"/>
        <v>0.1</v>
      </c>
      <c r="MH180" s="122">
        <f t="shared" si="655"/>
        <v>0.1</v>
      </c>
      <c r="MI180" s="122">
        <f t="shared" si="634"/>
        <v>0.2</v>
      </c>
      <c r="MJ180" s="122" t="e">
        <f t="shared" si="634"/>
        <v>#DIV/0!</v>
      </c>
      <c r="MK180" s="122" t="e">
        <f t="shared" si="634"/>
        <v>#DIV/0!</v>
      </c>
      <c r="ML180" s="122" t="e">
        <f t="shared" si="634"/>
        <v>#DIV/0!</v>
      </c>
      <c r="MM180" s="15"/>
      <c r="MN180" s="120">
        <f t="shared" si="656"/>
        <v>0.6</v>
      </c>
      <c r="MO180" s="120">
        <f t="shared" si="656"/>
        <v>0.4</v>
      </c>
      <c r="MP180" s="120">
        <f t="shared" si="656"/>
        <v>0.3</v>
      </c>
      <c r="MQ180" s="120">
        <f t="shared" si="656"/>
        <v>0.6</v>
      </c>
      <c r="MR180" s="120">
        <f t="shared" si="656"/>
        <v>0.1</v>
      </c>
      <c r="MS180" s="120">
        <f t="shared" si="656"/>
        <v>0.5</v>
      </c>
      <c r="MT180" s="120">
        <f t="shared" si="656"/>
        <v>0.3</v>
      </c>
      <c r="MU180" s="120">
        <f t="shared" si="656"/>
        <v>1.2</v>
      </c>
      <c r="MV180" s="120">
        <f t="shared" si="656"/>
        <v>0.4</v>
      </c>
      <c r="MW180" s="120">
        <f t="shared" si="656"/>
        <v>0</v>
      </c>
      <c r="MX180" s="120">
        <f t="shared" si="656"/>
        <v>0.1</v>
      </c>
      <c r="MY180" s="120">
        <f t="shared" si="656"/>
        <v>0.9</v>
      </c>
      <c r="MZ180" s="120">
        <f t="shared" si="656"/>
        <v>1</v>
      </c>
      <c r="NA180" s="120">
        <f t="shared" si="656"/>
        <v>0.9</v>
      </c>
      <c r="NB180" s="120">
        <f t="shared" si="656"/>
        <v>1</v>
      </c>
      <c r="NC180" s="121">
        <f t="shared" si="656"/>
        <v>0.4</v>
      </c>
      <c r="ND180" s="121">
        <f t="shared" si="656"/>
        <v>0.3</v>
      </c>
      <c r="NE180" s="122">
        <f t="shared" si="656"/>
        <v>0.3</v>
      </c>
      <c r="NF180" s="122">
        <f t="shared" si="656"/>
        <v>0.2</v>
      </c>
      <c r="NG180" s="122">
        <f t="shared" si="656"/>
        <v>0.4</v>
      </c>
      <c r="NH180" s="122">
        <f t="shared" si="636"/>
        <v>0.3</v>
      </c>
      <c r="NI180" s="122" t="e">
        <f t="shared" si="636"/>
        <v>#DIV/0!</v>
      </c>
      <c r="NJ180" s="122" t="e">
        <f t="shared" si="636"/>
        <v>#DIV/0!</v>
      </c>
      <c r="NK180" s="122" t="e">
        <f t="shared" si="636"/>
        <v>#DIV/0!</v>
      </c>
      <c r="NL180" s="15"/>
      <c r="NM180" s="120">
        <f t="shared" si="657"/>
        <v>1.9</v>
      </c>
      <c r="NN180" s="120">
        <f t="shared" si="657"/>
        <v>2.5</v>
      </c>
      <c r="NO180" s="120">
        <f t="shared" si="657"/>
        <v>1.7</v>
      </c>
      <c r="NP180" s="120">
        <f t="shared" si="657"/>
        <v>3.1</v>
      </c>
      <c r="NQ180" s="120">
        <f t="shared" si="657"/>
        <v>3</v>
      </c>
      <c r="NR180" s="120">
        <f t="shared" si="657"/>
        <v>3.8</v>
      </c>
      <c r="NS180" s="120">
        <f t="shared" si="657"/>
        <v>9.6</v>
      </c>
      <c r="NT180" s="120">
        <f t="shared" si="657"/>
        <v>1.2</v>
      </c>
      <c r="NU180" s="120">
        <f t="shared" si="657"/>
        <v>6.9</v>
      </c>
      <c r="NV180" s="120">
        <f t="shared" si="657"/>
        <v>1.5</v>
      </c>
      <c r="NW180" s="120">
        <f t="shared" si="657"/>
        <v>0.7</v>
      </c>
      <c r="NX180" s="120">
        <f t="shared" si="657"/>
        <v>0.5</v>
      </c>
      <c r="NY180" s="120">
        <f t="shared" si="657"/>
        <v>0.3</v>
      </c>
      <c r="NZ180" s="120">
        <f t="shared" si="657"/>
        <v>0.3</v>
      </c>
      <c r="OA180" s="120">
        <f t="shared" si="657"/>
        <v>0.3</v>
      </c>
      <c r="OB180" s="121">
        <f t="shared" si="657"/>
        <v>0.1</v>
      </c>
      <c r="OC180" s="121">
        <f t="shared" si="657"/>
        <v>0.2</v>
      </c>
      <c r="OD180" s="122">
        <f t="shared" si="657"/>
        <v>0.1</v>
      </c>
      <c r="OE180" s="122">
        <f t="shared" si="657"/>
        <v>0.1</v>
      </c>
      <c r="OF180" s="122">
        <f t="shared" si="657"/>
        <v>0.1</v>
      </c>
      <c r="OG180" s="122">
        <f t="shared" si="637"/>
        <v>0.4</v>
      </c>
      <c r="OH180" s="122" t="e">
        <f t="shared" si="637"/>
        <v>#DIV/0!</v>
      </c>
      <c r="OI180" s="122" t="e">
        <f t="shared" si="637"/>
        <v>#DIV/0!</v>
      </c>
      <c r="OJ180" s="122" t="e">
        <f t="shared" si="637"/>
        <v>#DIV/0!</v>
      </c>
      <c r="OK180" s="37"/>
      <c r="OL180" s="65" t="str">
        <f t="shared" si="658"/>
        <v>Perikanan &amp; akuakultur</v>
      </c>
      <c r="OM180" s="122">
        <f>VLOOKUP($OL180,$A$177:$OK$201,COLUMN(B$2)+(COLUMN(A$2)*3),0)</f>
        <v>0.2</v>
      </c>
      <c r="ON180" s="122">
        <f>VLOOKUP($OL180,$A$177:$OK$201,COLUMN(C$2)+(COLUMN(B$2)*3),0)</f>
        <v>0.2</v>
      </c>
      <c r="OO180" s="122">
        <f>VLOOKUP($OL180,$A$177:$OK$201,COLUMN(D$2)+(COLUMN(C$2)*3),0)</f>
        <v>0.2</v>
      </c>
      <c r="OP180" s="122">
        <f>VLOOKUP($OL180,$A$177:$OK$201,COLUMN(E$2)+(COLUMN(D$2)*3),0)</f>
        <v>0.1</v>
      </c>
      <c r="OQ180" s="122">
        <f>VLOOKUP($OL180,$A$177:$OK$201,COLUMN(F$2)+(COLUMN(E$2)*3),0)</f>
        <v>0.1</v>
      </c>
      <c r="OR180" s="122" t="e">
        <f>VLOOKUP($OL180,$A$177:$OK$201,COLUMN(G$2)+(COLUMN(F$2)*3),0)</f>
        <v>#DIV/0!</v>
      </c>
      <c r="OS180" s="15"/>
      <c r="OT180" s="122">
        <f>VLOOKUP($OL180,$A$177:$OK$201,COLUMN(AA$2)+(COLUMN(A$2)*3),0)</f>
        <v>0.1</v>
      </c>
      <c r="OU180" s="122">
        <f>VLOOKUP($OL180,$A$177:$OK$201,COLUMN(AB$2)+(COLUMN(B$2)*3),0)</f>
        <v>0.1</v>
      </c>
      <c r="OV180" s="122">
        <f>VLOOKUP($OL180,$A$177:$OK$201,COLUMN(AC$2)+(COLUMN(C$2)*3),0)</f>
        <v>0.1</v>
      </c>
      <c r="OW180" s="122">
        <f>VLOOKUP($OL180,$A$177:$OK$201,COLUMN(AD$2)+(COLUMN(D$2)*3),0)</f>
        <v>0.1</v>
      </c>
      <c r="OX180" s="122">
        <f>VLOOKUP($OL180,$A$177:$OK$201,COLUMN(AE$2)+(COLUMN(E$2)*3),0)</f>
        <v>0.1</v>
      </c>
      <c r="OY180" s="122" t="e">
        <f>VLOOKUP($OL180,$A$177:$OK$201,COLUMN(AF$2)+(COLUMN(F$2)*3),0)</f>
        <v>#DIV/0!</v>
      </c>
      <c r="OZ180" s="118"/>
      <c r="PA180" s="122">
        <f>VLOOKUP($OL180,$A$177:$OK$201,COLUMN(AZ$2)+(COLUMN(A$2)*3),0)</f>
        <v>0.2</v>
      </c>
      <c r="PB180" s="122">
        <f>VLOOKUP($OL180,$A$177:$OK$201,COLUMN(BA$2)+(COLUMN(B$2)*3),0)</f>
        <v>0.2</v>
      </c>
      <c r="PC180" s="122">
        <f>VLOOKUP($OL180,$A$177:$OK$201,COLUMN(BB$2)+(COLUMN(C$2)*3),0)</f>
        <v>0.2</v>
      </c>
      <c r="PD180" s="123">
        <f>VLOOKUP($OL180,$A$177:$OK$201,COLUMN(BC$2)+(COLUMN(D$2)*3),0)</f>
        <v>0.2</v>
      </c>
      <c r="PE180" s="122">
        <f>VLOOKUP($OL180,$A$177:$OK$201,COLUMN(BD$2)+(COLUMN(E$2)*3),0)</f>
        <v>0.2</v>
      </c>
      <c r="PF180" s="122" t="e">
        <f>VLOOKUP($OL180,$A$177:$OK$201,COLUMN(BE$2)+(COLUMN(F$2)*3),0)</f>
        <v>#DIV/0!</v>
      </c>
      <c r="PG180" s="118"/>
      <c r="PH180" s="122">
        <f>VLOOKUP($OL180,$A$177:$OK$201,COLUMN(BY$2)+(COLUMN(A$2)*3),0)</f>
        <v>0.1</v>
      </c>
      <c r="PI180" s="122">
        <f>VLOOKUP($OL180,$A$177:$OK$201,COLUMN(BZ$2)+(COLUMN(B$2)*3),0)</f>
        <v>0.1</v>
      </c>
      <c r="PJ180" s="122">
        <f>VLOOKUP($OL180,$A$177:$OK$201,COLUMN(CA$2)+(COLUMN(C$2)*3),0)</f>
        <v>0.1</v>
      </c>
      <c r="PK180" s="122">
        <f>VLOOKUP($OL180,$A$177:$OK$201,COLUMN(CB$2)+(COLUMN(D$2)*3),0)</f>
        <v>0.1</v>
      </c>
      <c r="PL180" s="122">
        <f>VLOOKUP($OL180,$A$177:$OK$201,COLUMN(CC$2)+(COLUMN(E$2)*3),0)</f>
        <v>0.1</v>
      </c>
      <c r="PM180" s="122" t="e">
        <f>VLOOKUP($OL180,$A$177:$OK$201,COLUMN(CD$2)+(COLUMN(F$2)*3),0)</f>
        <v>#DIV/0!</v>
      </c>
      <c r="PN180" s="118"/>
      <c r="PO180" s="122">
        <f>VLOOKUP($OL180,$A$177:$OK$201,COLUMN(CX$2)+(COLUMN(A$2)*3),0)</f>
        <v>0.2</v>
      </c>
      <c r="PP180" s="122">
        <f>VLOOKUP($OL180,$A$177:$OK$201,COLUMN(CY$2)+(COLUMN(B$2)*3),0)</f>
        <v>0.1</v>
      </c>
      <c r="PQ180" s="122">
        <f>VLOOKUP($OL180,$A$177:$OK$201,COLUMN(CZ$2)+(COLUMN(C$2)*3),0)</f>
        <v>0.1</v>
      </c>
      <c r="PR180" s="122">
        <f>VLOOKUP($OL180,$A$177:$OK$201,COLUMN(DA$2)+(COLUMN(D$2)*3),0)</f>
        <v>0.1</v>
      </c>
      <c r="PS180" s="122">
        <f>VLOOKUP($OL180,$A$177:$OK$201,COLUMN(DB$2)+(COLUMN(E$2)*3),0)</f>
        <v>0.1</v>
      </c>
      <c r="PT180" s="122" t="e">
        <f>VLOOKUP($OL180,$A$177:$OK$201,COLUMN(DC$2)+(COLUMN(F$2)*3),0)</f>
        <v>#DIV/0!</v>
      </c>
      <c r="PU180" s="118"/>
      <c r="PV180" s="122">
        <f>VLOOKUP($OL180,$A$177:$OK$201,COLUMN(DW$2)+(COLUMN(A$2)*3),0)</f>
        <v>0.1</v>
      </c>
      <c r="PW180" s="122">
        <f>VLOOKUP($OL180,$A$177:$OK$201,COLUMN(DX$2)+(COLUMN(B$2)*3),0)</f>
        <v>0.1</v>
      </c>
      <c r="PX180" s="122">
        <f>VLOOKUP($OL180,$A$177:$OK$201,COLUMN(DY$2)+(COLUMN(C$2)*3),0)</f>
        <v>0.1</v>
      </c>
      <c r="PY180" s="123">
        <f>VLOOKUP($OL180,$A$177:$OK$201,COLUMN(DZ$2)+(COLUMN(D$2)*3),0)</f>
        <v>0.1</v>
      </c>
      <c r="PZ180" s="122">
        <f>VLOOKUP($OL180,$A$177:$OK$201,COLUMN(EA$2)+(COLUMN(E$2)*3),0)</f>
        <v>0.1</v>
      </c>
      <c r="QA180" s="122" t="e">
        <f>VLOOKUP($OL180,$A$177:$OK$201,COLUMN(EB$2)+(COLUMN(F$2)*3),0)</f>
        <v>#DIV/0!</v>
      </c>
      <c r="QB180" s="118"/>
      <c r="QC180" s="122">
        <f>VLOOKUP($OL180,$A$177:$OK$201,COLUMN(EV$2)+(COLUMN(A$2)*3),0)</f>
        <v>0.2</v>
      </c>
      <c r="QD180" s="122">
        <f>VLOOKUP($OL180,$A$177:$OK$201,COLUMN(EW$2)+(COLUMN(B$2)*3),0)</f>
        <v>0.2</v>
      </c>
      <c r="QE180" s="122">
        <f>VLOOKUP($OL180,$A$177:$OK$201,COLUMN(EX$2)+(COLUMN(C$2)*3),0)</f>
        <v>0.2</v>
      </c>
      <c r="QF180" s="123">
        <f>VLOOKUP($OL180,$A$177:$OK$201,COLUMN(EY$2)+(COLUMN(D$2)*3),0)</f>
        <v>0.2</v>
      </c>
      <c r="QG180" s="122">
        <f>VLOOKUP($OL180,$A$177:$OK$201,COLUMN(EZ$2)+(COLUMN(E$2)*3),0)</f>
        <v>0.2</v>
      </c>
      <c r="QH180" s="122" t="e">
        <f>VLOOKUP($OL180,$A$177:$OK$201,COLUMN(FA$2)+(COLUMN(F$2)*3),0)</f>
        <v>#DIV/0!</v>
      </c>
      <c r="QI180" s="118"/>
      <c r="QJ180" s="122">
        <f>VLOOKUP($OL180,$A$177:$OK$201,COLUMN(FU$2)+(COLUMN(A$2)*3),0)</f>
        <v>0.1</v>
      </c>
      <c r="QK180" s="122">
        <f>VLOOKUP($OL180,$A$177:$OK$201,COLUMN(FV$2)+(COLUMN(B$2)*3),0)</f>
        <v>0.1</v>
      </c>
      <c r="QL180" s="122">
        <f>VLOOKUP($OL180,$A$177:$OK$201,COLUMN(FW$2)+(COLUMN(C$2)*3),0)</f>
        <v>0.1</v>
      </c>
      <c r="QM180" s="122">
        <f>VLOOKUP($OL180,$A$177:$OK$201,COLUMN(FX$2)+(COLUMN(D$2)*3),0)</f>
        <v>0.1</v>
      </c>
      <c r="QN180" s="122">
        <f>VLOOKUP($OL180,$A$177:$OK$201,COLUMN(FY$2)+(COLUMN(E$2)*3),0)</f>
        <v>0.1</v>
      </c>
      <c r="QO180" s="122" t="e">
        <f>VLOOKUP($OL180,$A$177:$OK$201,COLUMN(FZ$2)+(COLUMN(F$2)*3),0)</f>
        <v>#DIV/0!</v>
      </c>
      <c r="QP180" s="118"/>
      <c r="QQ180" s="122">
        <f>VLOOKUP($OL180,$A$177:$OK$201,COLUMN(GT$2)+(COLUMN(A$2)*3),0)</f>
        <v>0.4</v>
      </c>
      <c r="QR180" s="122">
        <f>VLOOKUP($OL180,$A$177:$OK$201,COLUMN(GU$2)+(COLUMN(B$2)*3),0)</f>
        <v>0.5</v>
      </c>
      <c r="QS180" s="122">
        <f>VLOOKUP($OL180,$A$177:$OK$201,COLUMN(GV$2)+(COLUMN(C$2)*3),0)</f>
        <v>0.4</v>
      </c>
      <c r="QT180" s="122">
        <f>VLOOKUP($OL180,$A$177:$OK$201,COLUMN(GW$2)+(COLUMN(D$2)*3),0)</f>
        <v>0.4</v>
      </c>
      <c r="QU180" s="122">
        <f>VLOOKUP($OL180,$A$177:$OK$201,COLUMN(GX$2)+(COLUMN(E$2)*3),0)</f>
        <v>0.3</v>
      </c>
      <c r="QV180" s="122" t="e">
        <f>VLOOKUP($OL180,$A$177:$OK$201,COLUMN(GY$2)+(COLUMN(F$2)*3),0)</f>
        <v>#DIV/0!</v>
      </c>
      <c r="QW180" s="118"/>
      <c r="QX180" s="122">
        <f>VLOOKUP($OL180,$A$177:$OK$201,COLUMN(HS$2)+(COLUMN(A$2)*3),0)</f>
        <v>1.1000000000000001</v>
      </c>
      <c r="QY180" s="122">
        <f>VLOOKUP($OL180,$A$177:$OK$201,COLUMN(HT$2)+(COLUMN(B$2)*3),0)</f>
        <v>1.3</v>
      </c>
      <c r="QZ180" s="122">
        <f>VLOOKUP($OL180,$A$177:$OK$201,COLUMN(HU$2)+(COLUMN(C$2)*3),0)</f>
        <v>1.1000000000000001</v>
      </c>
      <c r="RA180" s="122">
        <f>VLOOKUP($OL180,$A$177:$OK$201,COLUMN(HV$2)+(COLUMN(D$2)*3),0)</f>
        <v>1</v>
      </c>
      <c r="RB180" s="122">
        <f>VLOOKUP($OL180,$A$177:$OK$201,COLUMN(HW$2)+(COLUMN(E$2)*3),0)</f>
        <v>0.9</v>
      </c>
      <c r="RC180" s="122" t="e">
        <f>VLOOKUP($OL180,$A$177:$OK$201,COLUMN(HX$2)+(COLUMN(F$2)*3),0)</f>
        <v>#DIV/0!</v>
      </c>
      <c r="RD180" s="118"/>
      <c r="RE180" s="122">
        <f>VLOOKUP($OL180,$A$177:$OK$201,COLUMN(IR$2)+(COLUMN(A$2)*3),0)</f>
        <v>0.1</v>
      </c>
      <c r="RF180" s="122">
        <f>VLOOKUP($OL180,$A$177:$OK$201,COLUMN(IS$2)+(COLUMN(B$2)*3),0)</f>
        <v>0.2</v>
      </c>
      <c r="RG180" s="122">
        <f>VLOOKUP($OL180,$A$177:$OK$201,COLUMN(IT$2)+(COLUMN(C$2)*3),0)</f>
        <v>0.2</v>
      </c>
      <c r="RH180" s="122">
        <f>VLOOKUP($OL180,$A$177:$OK$201,COLUMN(IU$2)+(COLUMN(D$2)*3),0)</f>
        <v>0.2</v>
      </c>
      <c r="RI180" s="122">
        <f>VLOOKUP($OL180,$A$177:$OK$201,COLUMN(IV$2)+(COLUMN(E$2)*3),0)</f>
        <v>0.2</v>
      </c>
      <c r="RJ180" s="122" t="e">
        <f>VLOOKUP($OL180,$A$177:$OK$201,COLUMN(IW$2)+(COLUMN(F$2)*3),0)</f>
        <v>#DIV/0!</v>
      </c>
      <c r="RK180" s="118"/>
      <c r="RL180" s="122">
        <f>VLOOKUP($OL180,$A$177:$OK$201,COLUMN(JQ$2)+(COLUMN(A$2)*3),0)</f>
        <v>0.2</v>
      </c>
      <c r="RM180" s="122">
        <f>VLOOKUP($OL180,$A$177:$OK$201,COLUMN(JR$2)+(COLUMN(B$2)*3),0)</f>
        <v>0.4</v>
      </c>
      <c r="RN180" s="122">
        <f>VLOOKUP($OL180,$A$177:$OK$201,COLUMN(JS$2)+(COLUMN(C$2)*3),0)</f>
        <v>0</v>
      </c>
      <c r="RO180" s="122">
        <f>VLOOKUP($OL180,$A$177:$OK$201,COLUMN(JT$2)+(COLUMN(D$2)*3),0)</f>
        <v>0</v>
      </c>
      <c r="RP180" s="122">
        <f>VLOOKUP($OL180,$A$177:$OK$201,COLUMN(JU$2)+(COLUMN(E$2)*3),0)</f>
        <v>0</v>
      </c>
      <c r="RQ180" s="122" t="e">
        <f>VLOOKUP($OL180,$A$177:$OK$201,COLUMN(JV$2)+(COLUMN(F$2)*3),0)</f>
        <v>#DIV/0!</v>
      </c>
      <c r="RR180" s="15"/>
      <c r="RS180" s="122">
        <f t="shared" ca="1" si="638"/>
        <v>0.6</v>
      </c>
      <c r="RT180" s="122">
        <f t="shared" ca="1" si="638"/>
        <v>1</v>
      </c>
      <c r="RU180" s="122">
        <f t="shared" ca="1" si="638"/>
        <v>0.5</v>
      </c>
      <c r="RV180" s="122">
        <f t="shared" ca="1" si="638"/>
        <v>0.5</v>
      </c>
      <c r="RW180" s="122">
        <f t="shared" ca="1" si="638"/>
        <v>0.2</v>
      </c>
      <c r="RX180" s="122">
        <f t="shared" ca="1" si="638"/>
        <v>0.3</v>
      </c>
      <c r="RY180" s="15"/>
      <c r="RZ180" s="122">
        <f t="shared" ca="1" si="639"/>
        <v>0.5</v>
      </c>
      <c r="SA180" s="122">
        <f t="shared" ca="1" si="639"/>
        <v>0.8</v>
      </c>
      <c r="SB180" s="122">
        <f t="shared" ca="1" si="639"/>
        <v>0.4</v>
      </c>
      <c r="SC180" s="122">
        <f t="shared" ca="1" si="639"/>
        <v>0</v>
      </c>
      <c r="SD180" s="122">
        <f t="shared" ca="1" si="639"/>
        <v>0.1</v>
      </c>
      <c r="SE180" s="122">
        <f t="shared" ca="1" si="639"/>
        <v>0.2</v>
      </c>
      <c r="SF180" s="15"/>
      <c r="SG180" s="122">
        <f t="shared" ca="1" si="640"/>
        <v>0.5</v>
      </c>
      <c r="SH180" s="122">
        <f t="shared" ca="1" si="640"/>
        <v>0.5</v>
      </c>
      <c r="SI180" s="122">
        <f t="shared" ca="1" si="640"/>
        <v>0.3</v>
      </c>
      <c r="SJ180" s="122">
        <f t="shared" ca="1" si="640"/>
        <v>0.8</v>
      </c>
      <c r="SK180" s="122">
        <f t="shared" ca="1" si="640"/>
        <v>0.3</v>
      </c>
      <c r="SL180" s="122">
        <f t="shared" ca="1" si="640"/>
        <v>0.3</v>
      </c>
      <c r="SM180" s="15"/>
      <c r="SN180" s="122">
        <f t="shared" ca="1" si="641"/>
        <v>2.2999999999999998</v>
      </c>
      <c r="SO180" s="122">
        <f t="shared" ca="1" si="641"/>
        <v>5.2</v>
      </c>
      <c r="SP180" s="122">
        <f t="shared" ca="1" si="641"/>
        <v>2.2000000000000002</v>
      </c>
      <c r="SQ180" s="122">
        <f t="shared" ca="1" si="641"/>
        <v>0.2</v>
      </c>
      <c r="SR180" s="122">
        <f t="shared" ca="1" si="641"/>
        <v>0.1</v>
      </c>
      <c r="SS180" s="122">
        <f t="shared" ca="1" si="641"/>
        <v>0.4</v>
      </c>
      <c r="ST180" s="15"/>
    </row>
    <row r="181" spans="1:514" x14ac:dyDescent="0.3">
      <c r="A181" s="58" t="str">
        <f>A$7</f>
        <v>Perlombongan &amp; Pengkuarian</v>
      </c>
      <c r="B181" s="113">
        <f t="shared" si="642"/>
        <v>1</v>
      </c>
      <c r="C181" s="113">
        <f t="shared" si="642"/>
        <v>1</v>
      </c>
      <c r="D181" s="113">
        <f t="shared" si="642"/>
        <v>1</v>
      </c>
      <c r="E181" s="113">
        <f t="shared" si="642"/>
        <v>1</v>
      </c>
      <c r="F181" s="113">
        <f t="shared" si="642"/>
        <v>1</v>
      </c>
      <c r="G181" s="113">
        <f t="shared" si="642"/>
        <v>1</v>
      </c>
      <c r="H181" s="113">
        <f t="shared" si="642"/>
        <v>0.9</v>
      </c>
      <c r="I181" s="113">
        <f t="shared" si="642"/>
        <v>1</v>
      </c>
      <c r="J181" s="114">
        <v>1</v>
      </c>
      <c r="K181" s="114">
        <v>1</v>
      </c>
      <c r="L181" s="114">
        <v>1</v>
      </c>
      <c r="M181" s="113">
        <f t="shared" si="642"/>
        <v>0.9</v>
      </c>
      <c r="N181" s="113">
        <f t="shared" si="642"/>
        <v>0.9</v>
      </c>
      <c r="O181" s="113">
        <f t="shared" si="642"/>
        <v>0.9</v>
      </c>
      <c r="P181" s="113">
        <f t="shared" si="642"/>
        <v>0.9</v>
      </c>
      <c r="Q181" s="115">
        <f t="shared" si="642"/>
        <v>0.9</v>
      </c>
      <c r="R181" s="115">
        <f t="shared" si="642"/>
        <v>0.9</v>
      </c>
      <c r="S181" s="116">
        <f t="shared" si="642"/>
        <v>0.9</v>
      </c>
      <c r="T181" s="116">
        <f t="shared" si="642"/>
        <v>0.9</v>
      </c>
      <c r="U181" s="116">
        <f t="shared" si="642"/>
        <v>0.9</v>
      </c>
      <c r="V181" s="116">
        <f t="shared" si="620"/>
        <v>0.9</v>
      </c>
      <c r="W181" s="116" t="e">
        <f t="shared" si="620"/>
        <v>#DIV/0!</v>
      </c>
      <c r="X181" s="116" t="e">
        <f t="shared" si="620"/>
        <v>#DIV/0!</v>
      </c>
      <c r="Y181" s="116" t="e">
        <f t="shared" si="620"/>
        <v>#DIV/0!</v>
      </c>
      <c r="Z181" s="24"/>
      <c r="AA181" s="113">
        <f t="shared" si="643"/>
        <v>1.2</v>
      </c>
      <c r="AB181" s="113">
        <f t="shared" si="643"/>
        <v>1.1000000000000001</v>
      </c>
      <c r="AC181" s="113">
        <f t="shared" si="643"/>
        <v>1.1000000000000001</v>
      </c>
      <c r="AD181" s="113">
        <f t="shared" si="643"/>
        <v>1.2</v>
      </c>
      <c r="AE181" s="113">
        <f t="shared" si="643"/>
        <v>1.2</v>
      </c>
      <c r="AF181" s="113">
        <f t="shared" si="643"/>
        <v>1.1000000000000001</v>
      </c>
      <c r="AG181" s="113">
        <f t="shared" si="643"/>
        <v>1.1000000000000001</v>
      </c>
      <c r="AH181" s="113">
        <f t="shared" si="643"/>
        <v>1.2</v>
      </c>
      <c r="AI181" s="113">
        <f t="shared" si="643"/>
        <v>1.2</v>
      </c>
      <c r="AJ181" s="113">
        <f t="shared" si="643"/>
        <v>1.2</v>
      </c>
      <c r="AK181" s="113">
        <f t="shared" si="643"/>
        <v>1.2</v>
      </c>
      <c r="AL181" s="113">
        <f t="shared" si="643"/>
        <v>1.2</v>
      </c>
      <c r="AM181" s="113">
        <f t="shared" si="643"/>
        <v>1.1000000000000001</v>
      </c>
      <c r="AN181" s="113">
        <f t="shared" si="643"/>
        <v>1.1000000000000001</v>
      </c>
      <c r="AO181" s="113">
        <f t="shared" si="643"/>
        <v>1.1000000000000001</v>
      </c>
      <c r="AP181" s="115">
        <f t="shared" si="643"/>
        <v>1.1000000000000001</v>
      </c>
      <c r="AQ181" s="124">
        <v>1.2</v>
      </c>
      <c r="AR181" s="116">
        <f t="shared" si="643"/>
        <v>1.1000000000000001</v>
      </c>
      <c r="AS181" s="116">
        <f t="shared" si="643"/>
        <v>1.1000000000000001</v>
      </c>
      <c r="AT181" s="116">
        <f t="shared" si="643"/>
        <v>1.1000000000000001</v>
      </c>
      <c r="AU181" s="116">
        <f t="shared" si="621"/>
        <v>1.1000000000000001</v>
      </c>
      <c r="AV181" s="116" t="e">
        <f t="shared" si="621"/>
        <v>#DIV/0!</v>
      </c>
      <c r="AW181" s="116" t="e">
        <f t="shared" si="621"/>
        <v>#DIV/0!</v>
      </c>
      <c r="AX181" s="116" t="e">
        <f t="shared" si="621"/>
        <v>#DIV/0!</v>
      </c>
      <c r="AY181" s="24"/>
      <c r="AZ181" s="113">
        <f t="shared" si="644"/>
        <v>0.9</v>
      </c>
      <c r="BA181" s="113">
        <f t="shared" si="644"/>
        <v>0.9</v>
      </c>
      <c r="BB181" s="113">
        <f t="shared" si="644"/>
        <v>0.9</v>
      </c>
      <c r="BC181" s="113">
        <f t="shared" si="644"/>
        <v>0.9</v>
      </c>
      <c r="BD181" s="113">
        <f t="shared" si="644"/>
        <v>0.9</v>
      </c>
      <c r="BE181" s="113">
        <f t="shared" si="644"/>
        <v>0.9</v>
      </c>
      <c r="BF181" s="113">
        <f t="shared" si="644"/>
        <v>0.9</v>
      </c>
      <c r="BG181" s="113">
        <f t="shared" si="644"/>
        <v>0.9</v>
      </c>
      <c r="BH181" s="113">
        <f t="shared" si="644"/>
        <v>0.9</v>
      </c>
      <c r="BI181" s="113">
        <f t="shared" si="644"/>
        <v>0.9</v>
      </c>
      <c r="BJ181" s="113">
        <f t="shared" si="644"/>
        <v>0.9</v>
      </c>
      <c r="BK181" s="113">
        <f t="shared" si="644"/>
        <v>0.9</v>
      </c>
      <c r="BL181" s="113">
        <f t="shared" si="644"/>
        <v>0.9</v>
      </c>
      <c r="BM181" s="113">
        <f t="shared" si="644"/>
        <v>0.9</v>
      </c>
      <c r="BN181" s="113">
        <f t="shared" si="644"/>
        <v>0.9</v>
      </c>
      <c r="BO181" s="115">
        <f t="shared" si="644"/>
        <v>0.8</v>
      </c>
      <c r="BP181" s="115">
        <f t="shared" si="644"/>
        <v>0.8</v>
      </c>
      <c r="BQ181" s="116">
        <f t="shared" si="644"/>
        <v>0.8</v>
      </c>
      <c r="BR181" s="116">
        <f t="shared" si="644"/>
        <v>0.8</v>
      </c>
      <c r="BS181" s="116">
        <f t="shared" si="644"/>
        <v>0.8</v>
      </c>
      <c r="BT181" s="117">
        <v>0.9</v>
      </c>
      <c r="BU181" s="116" t="e">
        <f t="shared" si="622"/>
        <v>#DIV/0!</v>
      </c>
      <c r="BV181" s="116" t="e">
        <f t="shared" si="622"/>
        <v>#DIV/0!</v>
      </c>
      <c r="BW181" s="116" t="e">
        <f t="shared" si="622"/>
        <v>#DIV/0!</v>
      </c>
      <c r="BX181" s="24"/>
      <c r="BY181" s="113">
        <f t="shared" si="645"/>
        <v>0.9</v>
      </c>
      <c r="BZ181" s="113">
        <f t="shared" si="645"/>
        <v>0.8</v>
      </c>
      <c r="CA181" s="113">
        <f t="shared" si="645"/>
        <v>0.8</v>
      </c>
      <c r="CB181" s="113">
        <f t="shared" si="645"/>
        <v>0.9</v>
      </c>
      <c r="CC181" s="113">
        <f t="shared" si="645"/>
        <v>0.9</v>
      </c>
      <c r="CD181" s="113">
        <f t="shared" si="645"/>
        <v>0.8</v>
      </c>
      <c r="CE181" s="113">
        <f t="shared" si="645"/>
        <v>0.8</v>
      </c>
      <c r="CF181" s="113">
        <f t="shared" si="645"/>
        <v>0.9</v>
      </c>
      <c r="CG181" s="113">
        <f t="shared" si="645"/>
        <v>0.8</v>
      </c>
      <c r="CH181" s="114">
        <v>0.8</v>
      </c>
      <c r="CI181" s="114">
        <v>0.8</v>
      </c>
      <c r="CJ181" s="113">
        <f t="shared" si="645"/>
        <v>0.9</v>
      </c>
      <c r="CK181" s="113">
        <f t="shared" si="645"/>
        <v>0.9</v>
      </c>
      <c r="CL181" s="113">
        <f t="shared" si="645"/>
        <v>0.9</v>
      </c>
      <c r="CM181" s="113">
        <f t="shared" si="645"/>
        <v>0.9</v>
      </c>
      <c r="CN181" s="115">
        <f t="shared" si="645"/>
        <v>0.9</v>
      </c>
      <c r="CO181" s="115">
        <f t="shared" si="645"/>
        <v>0.8</v>
      </c>
      <c r="CP181" s="116">
        <f t="shared" si="645"/>
        <v>0.9</v>
      </c>
      <c r="CQ181" s="116">
        <f t="shared" si="645"/>
        <v>0.9</v>
      </c>
      <c r="CR181" s="116">
        <f t="shared" si="645"/>
        <v>0.9</v>
      </c>
      <c r="CS181" s="116">
        <f t="shared" si="623"/>
        <v>0.9</v>
      </c>
      <c r="CT181" s="116" t="e">
        <f t="shared" si="623"/>
        <v>#DIV/0!</v>
      </c>
      <c r="CU181" s="116" t="e">
        <f t="shared" si="623"/>
        <v>#DIV/0!</v>
      </c>
      <c r="CV181" s="116" t="e">
        <f t="shared" si="623"/>
        <v>#DIV/0!</v>
      </c>
      <c r="CW181" s="24"/>
      <c r="CX181" s="113">
        <f t="shared" si="646"/>
        <v>1</v>
      </c>
      <c r="CY181" s="113">
        <f t="shared" si="646"/>
        <v>1</v>
      </c>
      <c r="CZ181" s="113">
        <f t="shared" si="646"/>
        <v>1</v>
      </c>
      <c r="DA181" s="113">
        <f t="shared" si="646"/>
        <v>1</v>
      </c>
      <c r="DB181" s="113">
        <f t="shared" si="646"/>
        <v>1</v>
      </c>
      <c r="DC181" s="113">
        <f t="shared" si="646"/>
        <v>1</v>
      </c>
      <c r="DD181" s="113">
        <f t="shared" si="646"/>
        <v>1</v>
      </c>
      <c r="DE181" s="113">
        <f t="shared" si="646"/>
        <v>1</v>
      </c>
      <c r="DF181" s="114">
        <v>1</v>
      </c>
      <c r="DG181" s="113">
        <f t="shared" si="646"/>
        <v>1</v>
      </c>
      <c r="DH181" s="113">
        <f t="shared" si="646"/>
        <v>1</v>
      </c>
      <c r="DI181" s="113">
        <f t="shared" si="646"/>
        <v>1</v>
      </c>
      <c r="DJ181" s="113">
        <f t="shared" si="646"/>
        <v>1</v>
      </c>
      <c r="DK181" s="113">
        <f t="shared" si="646"/>
        <v>1</v>
      </c>
      <c r="DL181" s="113">
        <f t="shared" si="646"/>
        <v>0.9</v>
      </c>
      <c r="DM181" s="115">
        <f t="shared" si="646"/>
        <v>0.9</v>
      </c>
      <c r="DN181" s="115">
        <f t="shared" si="646"/>
        <v>0.9</v>
      </c>
      <c r="DO181" s="117">
        <v>1</v>
      </c>
      <c r="DP181" s="116">
        <f t="shared" si="646"/>
        <v>0.9</v>
      </c>
      <c r="DQ181" s="116">
        <f t="shared" si="646"/>
        <v>0.9</v>
      </c>
      <c r="DR181" s="116">
        <f t="shared" si="624"/>
        <v>0.9</v>
      </c>
      <c r="DS181" s="116" t="e">
        <f t="shared" si="624"/>
        <v>#DIV/0!</v>
      </c>
      <c r="DT181" s="116" t="e">
        <f t="shared" si="624"/>
        <v>#DIV/0!</v>
      </c>
      <c r="DU181" s="116" t="e">
        <f t="shared" si="624"/>
        <v>#DIV/0!</v>
      </c>
      <c r="DV181" s="24"/>
      <c r="DW181" s="113">
        <f t="shared" si="647"/>
        <v>1.2</v>
      </c>
      <c r="DX181" s="113">
        <f t="shared" si="647"/>
        <v>1.1000000000000001</v>
      </c>
      <c r="DY181" s="114">
        <v>1.1000000000000001</v>
      </c>
      <c r="DZ181" s="113">
        <f t="shared" si="647"/>
        <v>1.2</v>
      </c>
      <c r="EA181" s="113">
        <f t="shared" si="647"/>
        <v>1.2</v>
      </c>
      <c r="EB181" s="113">
        <f t="shared" si="647"/>
        <v>1.2</v>
      </c>
      <c r="EC181" s="113">
        <f t="shared" si="647"/>
        <v>1.1000000000000001</v>
      </c>
      <c r="ED181" s="113">
        <f t="shared" si="647"/>
        <v>1.2</v>
      </c>
      <c r="EE181" s="113">
        <f t="shared" si="647"/>
        <v>1.2</v>
      </c>
      <c r="EF181" s="113">
        <f t="shared" si="647"/>
        <v>1.2</v>
      </c>
      <c r="EG181" s="113">
        <f t="shared" si="647"/>
        <v>1.2</v>
      </c>
      <c r="EH181" s="114">
        <v>1.1000000000000001</v>
      </c>
      <c r="EI181" s="113">
        <f t="shared" si="647"/>
        <v>1.2</v>
      </c>
      <c r="EJ181" s="113">
        <f t="shared" si="647"/>
        <v>1.2</v>
      </c>
      <c r="EK181" s="113">
        <f t="shared" si="647"/>
        <v>1.2</v>
      </c>
      <c r="EL181" s="115">
        <f t="shared" si="647"/>
        <v>1.1000000000000001</v>
      </c>
      <c r="EM181" s="115">
        <f t="shared" si="647"/>
        <v>1.1000000000000001</v>
      </c>
      <c r="EN181" s="116">
        <f t="shared" si="647"/>
        <v>1.1000000000000001</v>
      </c>
      <c r="EO181" s="116">
        <f t="shared" si="647"/>
        <v>1.1000000000000001</v>
      </c>
      <c r="EP181" s="116">
        <f t="shared" si="647"/>
        <v>1.1000000000000001</v>
      </c>
      <c r="EQ181" s="116">
        <f t="shared" si="625"/>
        <v>1.1000000000000001</v>
      </c>
      <c r="ER181" s="116" t="e">
        <f t="shared" si="625"/>
        <v>#DIV/0!</v>
      </c>
      <c r="ES181" s="116" t="e">
        <f t="shared" si="625"/>
        <v>#DIV/0!</v>
      </c>
      <c r="ET181" s="116" t="e">
        <f t="shared" si="625"/>
        <v>#DIV/0!</v>
      </c>
      <c r="EU181" s="24"/>
      <c r="EV181" s="113">
        <f t="shared" si="648"/>
        <v>0.9</v>
      </c>
      <c r="EW181" s="113">
        <f t="shared" si="648"/>
        <v>1</v>
      </c>
      <c r="EX181" s="113">
        <f t="shared" si="648"/>
        <v>0.9</v>
      </c>
      <c r="EY181" s="113">
        <f t="shared" si="648"/>
        <v>0.9</v>
      </c>
      <c r="EZ181" s="114">
        <v>1</v>
      </c>
      <c r="FA181" s="113">
        <f t="shared" si="648"/>
        <v>1</v>
      </c>
      <c r="FB181" s="113">
        <f t="shared" si="648"/>
        <v>0.9</v>
      </c>
      <c r="FC181" s="113">
        <f t="shared" si="648"/>
        <v>0.9</v>
      </c>
      <c r="FD181" s="113">
        <f t="shared" si="648"/>
        <v>0.9</v>
      </c>
      <c r="FE181" s="113">
        <f t="shared" si="648"/>
        <v>0.9</v>
      </c>
      <c r="FF181" s="113">
        <f t="shared" si="648"/>
        <v>0.9</v>
      </c>
      <c r="FG181" s="113">
        <f t="shared" si="648"/>
        <v>0.9</v>
      </c>
      <c r="FH181" s="113">
        <f t="shared" si="648"/>
        <v>0.9</v>
      </c>
      <c r="FI181" s="113">
        <f t="shared" si="648"/>
        <v>0.9</v>
      </c>
      <c r="FJ181" s="113">
        <f t="shared" si="648"/>
        <v>0.9</v>
      </c>
      <c r="FK181" s="115">
        <f t="shared" si="648"/>
        <v>0.9</v>
      </c>
      <c r="FL181" s="115">
        <f t="shared" si="648"/>
        <v>0.8</v>
      </c>
      <c r="FM181" s="116">
        <f t="shared" si="648"/>
        <v>0.8</v>
      </c>
      <c r="FN181" s="116">
        <f t="shared" si="648"/>
        <v>0.9</v>
      </c>
      <c r="FO181" s="116">
        <f t="shared" si="648"/>
        <v>0.9</v>
      </c>
      <c r="FP181" s="116">
        <f t="shared" si="648"/>
        <v>0.9</v>
      </c>
      <c r="FQ181" s="116" t="e">
        <f t="shared" si="648"/>
        <v>#DIV/0!</v>
      </c>
      <c r="FR181" s="116" t="e">
        <f t="shared" si="648"/>
        <v>#DIV/0!</v>
      </c>
      <c r="FS181" s="116" t="e">
        <f t="shared" si="648"/>
        <v>#DIV/0!</v>
      </c>
      <c r="FT181" s="24"/>
      <c r="FU181" s="113">
        <f t="shared" si="649"/>
        <v>0.9</v>
      </c>
      <c r="FV181" s="113">
        <f t="shared" si="649"/>
        <v>0.9</v>
      </c>
      <c r="FW181" s="113">
        <f t="shared" si="649"/>
        <v>0.9</v>
      </c>
      <c r="FX181" s="113">
        <f t="shared" si="649"/>
        <v>0.9</v>
      </c>
      <c r="FY181" s="113">
        <f t="shared" si="649"/>
        <v>0.9</v>
      </c>
      <c r="FZ181" s="113">
        <f t="shared" si="649"/>
        <v>0.8</v>
      </c>
      <c r="GA181" s="113">
        <f t="shared" si="649"/>
        <v>0.9</v>
      </c>
      <c r="GB181" s="113">
        <f t="shared" si="649"/>
        <v>0.9</v>
      </c>
      <c r="GC181" s="113">
        <f t="shared" si="649"/>
        <v>0.8</v>
      </c>
      <c r="GD181" s="113">
        <f t="shared" si="649"/>
        <v>0.9</v>
      </c>
      <c r="GE181" s="113">
        <f t="shared" si="649"/>
        <v>0.9</v>
      </c>
      <c r="GF181" s="113">
        <f t="shared" si="649"/>
        <v>0.9</v>
      </c>
      <c r="GG181" s="113">
        <f t="shared" si="649"/>
        <v>0.9</v>
      </c>
      <c r="GH181" s="113">
        <f t="shared" si="649"/>
        <v>0.9</v>
      </c>
      <c r="GI181" s="113">
        <f t="shared" si="649"/>
        <v>0.9</v>
      </c>
      <c r="GJ181" s="115">
        <f t="shared" si="649"/>
        <v>0.9</v>
      </c>
      <c r="GK181" s="115">
        <f t="shared" si="649"/>
        <v>0.9</v>
      </c>
      <c r="GL181" s="116">
        <f t="shared" si="649"/>
        <v>0.9</v>
      </c>
      <c r="GM181" s="116">
        <f t="shared" si="649"/>
        <v>0.9</v>
      </c>
      <c r="GN181" s="116">
        <f t="shared" si="649"/>
        <v>0.9</v>
      </c>
      <c r="GO181" s="116">
        <f t="shared" si="628"/>
        <v>0.9</v>
      </c>
      <c r="GP181" s="116" t="e">
        <f t="shared" si="628"/>
        <v>#DIV/0!</v>
      </c>
      <c r="GQ181" s="116" t="e">
        <f t="shared" si="628"/>
        <v>#DIV/0!</v>
      </c>
      <c r="GR181" s="116" t="e">
        <f t="shared" si="628"/>
        <v>#DIV/0!</v>
      </c>
      <c r="GS181" s="24"/>
      <c r="GT181" s="113">
        <f t="shared" si="650"/>
        <v>0.2</v>
      </c>
      <c r="GU181" s="113">
        <f t="shared" si="650"/>
        <v>0.2</v>
      </c>
      <c r="GV181" s="113">
        <f t="shared" si="650"/>
        <v>0.2</v>
      </c>
      <c r="GW181" s="113">
        <f t="shared" si="650"/>
        <v>0.1</v>
      </c>
      <c r="GX181" s="113">
        <f t="shared" si="650"/>
        <v>0.2</v>
      </c>
      <c r="GY181" s="113">
        <f t="shared" si="650"/>
        <v>0.2</v>
      </c>
      <c r="GZ181" s="113">
        <f t="shared" si="650"/>
        <v>0.2</v>
      </c>
      <c r="HA181" s="113">
        <f t="shared" si="650"/>
        <v>0.1</v>
      </c>
      <c r="HB181" s="113">
        <f t="shared" si="650"/>
        <v>0.2</v>
      </c>
      <c r="HC181" s="113">
        <f t="shared" si="650"/>
        <v>0.2</v>
      </c>
      <c r="HD181" s="113">
        <f t="shared" si="650"/>
        <v>0.2</v>
      </c>
      <c r="HE181" s="113">
        <f t="shared" si="650"/>
        <v>0.3</v>
      </c>
      <c r="HF181" s="113">
        <f t="shared" si="650"/>
        <v>0.2</v>
      </c>
      <c r="HG181" s="113">
        <f t="shared" si="650"/>
        <v>0.2</v>
      </c>
      <c r="HH181" s="113">
        <f t="shared" si="650"/>
        <v>0.2</v>
      </c>
      <c r="HI181" s="115">
        <f t="shared" si="650"/>
        <v>0.2</v>
      </c>
      <c r="HJ181" s="115">
        <f t="shared" si="650"/>
        <v>0.3</v>
      </c>
      <c r="HK181" s="116">
        <f t="shared" si="650"/>
        <v>0.2</v>
      </c>
      <c r="HL181" s="116">
        <f t="shared" si="650"/>
        <v>0.2</v>
      </c>
      <c r="HM181" s="116">
        <f t="shared" si="650"/>
        <v>0.2</v>
      </c>
      <c r="HN181" s="116">
        <f t="shared" si="629"/>
        <v>0.2</v>
      </c>
      <c r="HO181" s="116" t="e">
        <f t="shared" si="629"/>
        <v>#DIV/0!</v>
      </c>
      <c r="HP181" s="116" t="e">
        <f t="shared" si="629"/>
        <v>#DIV/0!</v>
      </c>
      <c r="HQ181" s="116" t="e">
        <f t="shared" si="629"/>
        <v>#DIV/0!</v>
      </c>
      <c r="HR181" s="24"/>
      <c r="HS181" s="113">
        <f t="shared" si="651"/>
        <v>0.2</v>
      </c>
      <c r="HT181" s="113">
        <f t="shared" si="651"/>
        <v>0.1</v>
      </c>
      <c r="HU181" s="113">
        <f t="shared" si="651"/>
        <v>0.1</v>
      </c>
      <c r="HV181" s="113">
        <f t="shared" si="651"/>
        <v>0.1</v>
      </c>
      <c r="HW181" s="113">
        <f t="shared" si="651"/>
        <v>0.1</v>
      </c>
      <c r="HX181" s="113">
        <f t="shared" si="651"/>
        <v>0.1</v>
      </c>
      <c r="HY181" s="113">
        <f t="shared" si="651"/>
        <v>0.2</v>
      </c>
      <c r="HZ181" s="113">
        <f t="shared" si="651"/>
        <v>0.2</v>
      </c>
      <c r="IA181" s="113">
        <f t="shared" si="651"/>
        <v>0.3</v>
      </c>
      <c r="IB181" s="113">
        <f t="shared" si="651"/>
        <v>0.3</v>
      </c>
      <c r="IC181" s="113">
        <f t="shared" si="651"/>
        <v>0.4</v>
      </c>
      <c r="ID181" s="113">
        <f t="shared" si="651"/>
        <v>0.3</v>
      </c>
      <c r="IE181" s="113">
        <f t="shared" si="651"/>
        <v>0.3</v>
      </c>
      <c r="IF181" s="113">
        <f t="shared" si="651"/>
        <v>0.3</v>
      </c>
      <c r="IG181" s="113">
        <f t="shared" si="651"/>
        <v>0.3</v>
      </c>
      <c r="IH181" s="115">
        <f t="shared" si="651"/>
        <v>0.3</v>
      </c>
      <c r="II181" s="115">
        <f t="shared" si="651"/>
        <v>0.3</v>
      </c>
      <c r="IJ181" s="116">
        <f t="shared" si="651"/>
        <v>0.2</v>
      </c>
      <c r="IK181" s="116">
        <f t="shared" si="651"/>
        <v>0.3</v>
      </c>
      <c r="IL181" s="116">
        <f t="shared" si="651"/>
        <v>0.2</v>
      </c>
      <c r="IM181" s="116">
        <f t="shared" si="630"/>
        <v>0.3</v>
      </c>
      <c r="IN181" s="116" t="e">
        <f t="shared" si="630"/>
        <v>#DIV/0!</v>
      </c>
      <c r="IO181" s="116" t="e">
        <f t="shared" si="630"/>
        <v>#DIV/0!</v>
      </c>
      <c r="IP181" s="116" t="e">
        <f t="shared" si="630"/>
        <v>#DIV/0!</v>
      </c>
      <c r="IQ181" s="24"/>
      <c r="IR181" s="113">
        <f t="shared" si="652"/>
        <v>0.2</v>
      </c>
      <c r="IS181" s="113">
        <f t="shared" si="652"/>
        <v>0.2</v>
      </c>
      <c r="IT181" s="113">
        <f t="shared" si="652"/>
        <v>0.2</v>
      </c>
      <c r="IU181" s="113">
        <f t="shared" si="652"/>
        <v>0.1</v>
      </c>
      <c r="IV181" s="113">
        <f t="shared" si="652"/>
        <v>0.2</v>
      </c>
      <c r="IW181" s="113">
        <f t="shared" si="652"/>
        <v>0.2</v>
      </c>
      <c r="IX181" s="113">
        <f t="shared" si="652"/>
        <v>0.2</v>
      </c>
      <c r="IY181" s="114">
        <v>0.2</v>
      </c>
      <c r="IZ181" s="113">
        <f t="shared" si="652"/>
        <v>0.2</v>
      </c>
      <c r="JA181" s="113">
        <f t="shared" si="652"/>
        <v>0.1</v>
      </c>
      <c r="JB181" s="113">
        <f t="shared" si="652"/>
        <v>0.2</v>
      </c>
      <c r="JC181" s="113">
        <f t="shared" si="652"/>
        <v>0.2</v>
      </c>
      <c r="JD181" s="113">
        <f t="shared" si="652"/>
        <v>0.2</v>
      </c>
      <c r="JE181" s="113">
        <f t="shared" si="652"/>
        <v>0.2</v>
      </c>
      <c r="JF181" s="113">
        <f t="shared" si="652"/>
        <v>0.2</v>
      </c>
      <c r="JG181" s="115">
        <f t="shared" si="652"/>
        <v>0.2</v>
      </c>
      <c r="JH181" s="115">
        <f t="shared" si="652"/>
        <v>0.2</v>
      </c>
      <c r="JI181" s="116">
        <f t="shared" si="652"/>
        <v>0.2</v>
      </c>
      <c r="JJ181" s="117">
        <v>0.3</v>
      </c>
      <c r="JK181" s="116">
        <f t="shared" si="652"/>
        <v>0.2</v>
      </c>
      <c r="JL181" s="116">
        <f t="shared" si="631"/>
        <v>0.2</v>
      </c>
      <c r="JM181" s="116" t="e">
        <f t="shared" si="631"/>
        <v>#DIV/0!</v>
      </c>
      <c r="JN181" s="116" t="e">
        <f t="shared" si="631"/>
        <v>#DIV/0!</v>
      </c>
      <c r="JO181" s="116" t="e">
        <f t="shared" si="631"/>
        <v>#DIV/0!</v>
      </c>
      <c r="JP181" s="24"/>
      <c r="JQ181" s="113">
        <f t="shared" si="653"/>
        <v>0.2</v>
      </c>
      <c r="JR181" s="113">
        <f t="shared" si="653"/>
        <v>0.2</v>
      </c>
      <c r="JS181" s="113">
        <f t="shared" si="653"/>
        <v>0.2</v>
      </c>
      <c r="JT181" s="113">
        <f t="shared" si="653"/>
        <v>0.2</v>
      </c>
      <c r="JU181" s="113">
        <f t="shared" si="653"/>
        <v>0.3</v>
      </c>
      <c r="JV181" s="113">
        <f t="shared" si="653"/>
        <v>0.2</v>
      </c>
      <c r="JW181" s="113">
        <f t="shared" si="653"/>
        <v>0.3</v>
      </c>
      <c r="JX181" s="113">
        <f t="shared" si="653"/>
        <v>0.1</v>
      </c>
      <c r="JY181" s="113">
        <f t="shared" si="653"/>
        <v>0.2</v>
      </c>
      <c r="JZ181" s="113">
        <f t="shared" si="653"/>
        <v>0.2</v>
      </c>
      <c r="KA181" s="113">
        <f t="shared" si="653"/>
        <v>0.2</v>
      </c>
      <c r="KB181" s="113">
        <f t="shared" si="653"/>
        <v>0.2</v>
      </c>
      <c r="KC181" s="113">
        <f t="shared" si="653"/>
        <v>0.2</v>
      </c>
      <c r="KD181" s="113">
        <f t="shared" si="653"/>
        <v>0.2</v>
      </c>
      <c r="KE181" s="113">
        <f t="shared" si="653"/>
        <v>0.2</v>
      </c>
      <c r="KF181" s="115">
        <f t="shared" si="653"/>
        <v>0.2</v>
      </c>
      <c r="KG181" s="115">
        <f t="shared" si="653"/>
        <v>0.3</v>
      </c>
      <c r="KH181" s="117">
        <v>0.3</v>
      </c>
      <c r="KI181" s="116">
        <f t="shared" si="653"/>
        <v>0.2</v>
      </c>
      <c r="KJ181" s="116">
        <f t="shared" si="653"/>
        <v>0.2</v>
      </c>
      <c r="KK181" s="116">
        <f t="shared" si="632"/>
        <v>0.2</v>
      </c>
      <c r="KL181" s="116" t="e">
        <f t="shared" si="632"/>
        <v>#DIV/0!</v>
      </c>
      <c r="KM181" s="116" t="e">
        <f t="shared" si="632"/>
        <v>#DIV/0!</v>
      </c>
      <c r="KN181" s="116" t="e">
        <f t="shared" si="632"/>
        <v>#DIV/0!</v>
      </c>
      <c r="KO181" s="24"/>
      <c r="KP181" s="113">
        <f t="shared" si="654"/>
        <v>1</v>
      </c>
      <c r="KQ181" s="113">
        <f t="shared" si="654"/>
        <v>0.9</v>
      </c>
      <c r="KR181" s="113">
        <f t="shared" si="654"/>
        <v>0.6</v>
      </c>
      <c r="KS181" s="113">
        <f t="shared" si="654"/>
        <v>0.5</v>
      </c>
      <c r="KT181" s="113">
        <f t="shared" si="654"/>
        <v>0.8</v>
      </c>
      <c r="KU181" s="113">
        <f t="shared" si="654"/>
        <v>0.6</v>
      </c>
      <c r="KV181" s="113">
        <f t="shared" si="654"/>
        <v>0.6</v>
      </c>
      <c r="KW181" s="114">
        <v>0.5</v>
      </c>
      <c r="KX181" s="113">
        <f t="shared" si="654"/>
        <v>0.3</v>
      </c>
      <c r="KY181" s="113">
        <f t="shared" si="654"/>
        <v>0.3</v>
      </c>
      <c r="KZ181" s="113">
        <f t="shared" si="654"/>
        <v>0.4</v>
      </c>
      <c r="LA181" s="113">
        <f t="shared" si="654"/>
        <v>0.5</v>
      </c>
      <c r="LB181" s="113">
        <f t="shared" si="654"/>
        <v>0.5</v>
      </c>
      <c r="LC181" s="113">
        <f t="shared" si="654"/>
        <v>0.6</v>
      </c>
      <c r="LD181" s="113">
        <f t="shared" si="654"/>
        <v>0.5</v>
      </c>
      <c r="LE181" s="115">
        <f t="shared" si="654"/>
        <v>0.4</v>
      </c>
      <c r="LF181" s="115">
        <f t="shared" si="654"/>
        <v>0.4</v>
      </c>
      <c r="LG181" s="116">
        <f t="shared" si="654"/>
        <v>0.3</v>
      </c>
      <c r="LH181" s="116">
        <f t="shared" si="654"/>
        <v>0.4</v>
      </c>
      <c r="LI181" s="116">
        <f t="shared" si="654"/>
        <v>0.4</v>
      </c>
      <c r="LJ181" s="116">
        <f t="shared" si="633"/>
        <v>0.4</v>
      </c>
      <c r="LK181" s="116" t="e">
        <f t="shared" si="633"/>
        <v>#DIV/0!</v>
      </c>
      <c r="LL181" s="116" t="e">
        <f t="shared" si="633"/>
        <v>#DIV/0!</v>
      </c>
      <c r="LM181" s="116" t="e">
        <f t="shared" si="633"/>
        <v>#DIV/0!</v>
      </c>
      <c r="LN181" s="24"/>
      <c r="LO181" s="113">
        <f t="shared" si="655"/>
        <v>0.8</v>
      </c>
      <c r="LP181" s="113">
        <f t="shared" si="655"/>
        <v>0.6</v>
      </c>
      <c r="LQ181" s="113">
        <f t="shared" si="655"/>
        <v>0.7</v>
      </c>
      <c r="LR181" s="113">
        <f t="shared" si="655"/>
        <v>0.5</v>
      </c>
      <c r="LS181" s="113">
        <f t="shared" si="655"/>
        <v>0.6</v>
      </c>
      <c r="LT181" s="113">
        <f t="shared" si="655"/>
        <v>0.7</v>
      </c>
      <c r="LU181" s="113">
        <f t="shared" si="655"/>
        <v>0.6</v>
      </c>
      <c r="LV181" s="113">
        <f t="shared" si="655"/>
        <v>0.4</v>
      </c>
      <c r="LW181" s="113">
        <f t="shared" si="655"/>
        <v>0.3</v>
      </c>
      <c r="LX181" s="114">
        <v>0.1</v>
      </c>
      <c r="LY181" s="113">
        <f t="shared" si="655"/>
        <v>0.1</v>
      </c>
      <c r="LZ181" s="113">
        <f t="shared" si="655"/>
        <v>0.1</v>
      </c>
      <c r="MA181" s="113">
        <f t="shared" si="655"/>
        <v>0.1</v>
      </c>
      <c r="MB181" s="113">
        <f t="shared" si="655"/>
        <v>0.2</v>
      </c>
      <c r="MC181" s="113">
        <f t="shared" si="655"/>
        <v>0.3</v>
      </c>
      <c r="MD181" s="115">
        <f t="shared" si="655"/>
        <v>0.1</v>
      </c>
      <c r="ME181" s="115">
        <f t="shared" si="655"/>
        <v>0.2</v>
      </c>
      <c r="MF181" s="116">
        <f t="shared" si="655"/>
        <v>0.1</v>
      </c>
      <c r="MG181" s="116">
        <f t="shared" si="655"/>
        <v>0.2</v>
      </c>
      <c r="MH181" s="116">
        <f t="shared" si="655"/>
        <v>0.3</v>
      </c>
      <c r="MI181" s="116">
        <f t="shared" si="634"/>
        <v>0.3</v>
      </c>
      <c r="MJ181" s="116" t="e">
        <f t="shared" si="634"/>
        <v>#DIV/0!</v>
      </c>
      <c r="MK181" s="116" t="e">
        <f t="shared" si="634"/>
        <v>#DIV/0!</v>
      </c>
      <c r="ML181" s="116" t="e">
        <f t="shared" si="634"/>
        <v>#DIV/0!</v>
      </c>
      <c r="MM181" s="24"/>
      <c r="MN181" s="113">
        <f t="shared" si="656"/>
        <v>1.4</v>
      </c>
      <c r="MO181" s="113">
        <f t="shared" si="656"/>
        <v>1.2</v>
      </c>
      <c r="MP181" s="113">
        <f t="shared" si="656"/>
        <v>0.6</v>
      </c>
      <c r="MQ181" s="113">
        <f t="shared" si="656"/>
        <v>0.6</v>
      </c>
      <c r="MR181" s="113">
        <f t="shared" si="656"/>
        <v>0.7</v>
      </c>
      <c r="MS181" s="113">
        <f t="shared" si="656"/>
        <v>0.5</v>
      </c>
      <c r="MT181" s="113">
        <f t="shared" si="656"/>
        <v>0.6</v>
      </c>
      <c r="MU181" s="113">
        <f t="shared" si="656"/>
        <v>0.4</v>
      </c>
      <c r="MV181" s="113">
        <f t="shared" si="656"/>
        <v>0.4</v>
      </c>
      <c r="MW181" s="113">
        <f t="shared" si="656"/>
        <v>0.4</v>
      </c>
      <c r="MX181" s="113">
        <f t="shared" si="656"/>
        <v>0.5</v>
      </c>
      <c r="MY181" s="113">
        <f t="shared" si="656"/>
        <v>0.6</v>
      </c>
      <c r="MZ181" s="113">
        <f t="shared" si="656"/>
        <v>0.7</v>
      </c>
      <c r="NA181" s="113">
        <f t="shared" si="656"/>
        <v>0.8</v>
      </c>
      <c r="NB181" s="113">
        <f t="shared" si="656"/>
        <v>0.6</v>
      </c>
      <c r="NC181" s="115">
        <f t="shared" si="656"/>
        <v>0.5</v>
      </c>
      <c r="ND181" s="115">
        <f t="shared" si="656"/>
        <v>0.5</v>
      </c>
      <c r="NE181" s="116">
        <f t="shared" si="656"/>
        <v>0.4</v>
      </c>
      <c r="NF181" s="116">
        <f t="shared" si="656"/>
        <v>0.4</v>
      </c>
      <c r="NG181" s="116">
        <f t="shared" si="656"/>
        <v>0.5</v>
      </c>
      <c r="NH181" s="116">
        <f t="shared" si="636"/>
        <v>0.4</v>
      </c>
      <c r="NI181" s="116" t="e">
        <f t="shared" si="636"/>
        <v>#DIV/0!</v>
      </c>
      <c r="NJ181" s="116" t="e">
        <f t="shared" si="636"/>
        <v>#DIV/0!</v>
      </c>
      <c r="NK181" s="116" t="e">
        <f t="shared" si="636"/>
        <v>#DIV/0!</v>
      </c>
      <c r="NL181" s="24"/>
      <c r="NM181" s="113">
        <f t="shared" si="657"/>
        <v>0</v>
      </c>
      <c r="NN181" s="113">
        <f t="shared" si="657"/>
        <v>0</v>
      </c>
      <c r="NO181" s="113">
        <f t="shared" si="657"/>
        <v>1.4</v>
      </c>
      <c r="NP181" s="113">
        <f t="shared" si="657"/>
        <v>0.4</v>
      </c>
      <c r="NQ181" s="113">
        <f t="shared" si="657"/>
        <v>3.9</v>
      </c>
      <c r="NR181" s="113">
        <f t="shared" si="657"/>
        <v>1.5</v>
      </c>
      <c r="NS181" s="113">
        <f t="shared" si="657"/>
        <v>0.4</v>
      </c>
      <c r="NT181" s="113">
        <f t="shared" si="657"/>
        <v>0.2</v>
      </c>
      <c r="NU181" s="114">
        <v>0.2</v>
      </c>
      <c r="NV181" s="113">
        <f t="shared" si="657"/>
        <v>0</v>
      </c>
      <c r="NW181" s="113">
        <f t="shared" si="657"/>
        <v>0.6</v>
      </c>
      <c r="NX181" s="113">
        <f t="shared" si="657"/>
        <v>1</v>
      </c>
      <c r="NY181" s="113">
        <f t="shared" si="657"/>
        <v>0.4</v>
      </c>
      <c r="NZ181" s="113">
        <f t="shared" si="657"/>
        <v>0.5</v>
      </c>
      <c r="OA181" s="113">
        <f t="shared" si="657"/>
        <v>0.1</v>
      </c>
      <c r="OB181" s="115">
        <f t="shared" si="657"/>
        <v>0.4</v>
      </c>
      <c r="OC181" s="115">
        <f t="shared" si="657"/>
        <v>0.4</v>
      </c>
      <c r="OD181" s="116">
        <f t="shared" si="657"/>
        <v>0.5</v>
      </c>
      <c r="OE181" s="116">
        <f t="shared" si="657"/>
        <v>0.3</v>
      </c>
      <c r="OF181" s="116">
        <f t="shared" si="657"/>
        <v>0.5</v>
      </c>
      <c r="OG181" s="116">
        <f t="shared" si="637"/>
        <v>0.4</v>
      </c>
      <c r="OH181" s="116" t="e">
        <f t="shared" si="637"/>
        <v>#DIV/0!</v>
      </c>
      <c r="OI181" s="116" t="e">
        <f t="shared" si="637"/>
        <v>#DIV/0!</v>
      </c>
      <c r="OJ181" s="116" t="e">
        <f t="shared" si="637"/>
        <v>#DIV/0!</v>
      </c>
      <c r="OK181" s="34"/>
      <c r="OL181" s="58" t="str">
        <f t="shared" si="658"/>
        <v>Perlombongan &amp; Pengkuarian</v>
      </c>
      <c r="OM181" s="116">
        <f>VLOOKUP($OL181,$A$177:$OK$201,COLUMN(B$2)+(COLUMN(A$2)*3),0)</f>
        <v>1</v>
      </c>
      <c r="ON181" s="116">
        <f>VLOOKUP($OL181,$A$177:$OK$201,COLUMN(C$2)+(COLUMN(B$2)*3),0)</f>
        <v>1</v>
      </c>
      <c r="OO181" s="116">
        <f>VLOOKUP($OL181,$A$177:$OK$201,COLUMN(D$2)+(COLUMN(C$2)*3),0)</f>
        <v>0.9</v>
      </c>
      <c r="OP181" s="116">
        <f>VLOOKUP($OL181,$A$177:$OK$201,COLUMN(E$2)+(COLUMN(D$2)*3),0)</f>
        <v>0.9</v>
      </c>
      <c r="OQ181" s="116">
        <f>VLOOKUP($OL181,$A$177:$OK$201,COLUMN(F$2)+(COLUMN(E$2)*3),0)</f>
        <v>0.9</v>
      </c>
      <c r="OR181" s="116" t="e">
        <f>VLOOKUP($OL181,$A$177:$OK$201,COLUMN(G$2)+(COLUMN(F$2)*3),0)</f>
        <v>#DIV/0!</v>
      </c>
      <c r="OS181" s="24"/>
      <c r="OT181" s="116">
        <f>VLOOKUP($OL181,$A$177:$OK$201,COLUMN(AA$2)+(COLUMN(A$2)*3),0)</f>
        <v>1.2</v>
      </c>
      <c r="OU181" s="116">
        <f>VLOOKUP($OL181,$A$177:$OK$201,COLUMN(AB$2)+(COLUMN(B$2)*3),0)</f>
        <v>1.2</v>
      </c>
      <c r="OV181" s="116">
        <f>VLOOKUP($OL181,$A$177:$OK$201,COLUMN(AC$2)+(COLUMN(C$2)*3),0)</f>
        <v>1.2</v>
      </c>
      <c r="OW181" s="116">
        <f>VLOOKUP($OL181,$A$177:$OK$201,COLUMN(AD$2)+(COLUMN(D$2)*3),0)</f>
        <v>1.1000000000000001</v>
      </c>
      <c r="OX181" s="116">
        <f>VLOOKUP($OL181,$A$177:$OK$201,COLUMN(AE$2)+(COLUMN(E$2)*3),0)</f>
        <v>1.1000000000000001</v>
      </c>
      <c r="OY181" s="116" t="e">
        <f>VLOOKUP($OL181,$A$177:$OK$201,COLUMN(AF$2)+(COLUMN(F$2)*3),0)</f>
        <v>#DIV/0!</v>
      </c>
      <c r="OZ181" s="125"/>
      <c r="PA181" s="116">
        <f>VLOOKUP($OL181,$A$177:$OK$201,COLUMN(AZ$2)+(COLUMN(A$2)*3),0)</f>
        <v>0.9</v>
      </c>
      <c r="PB181" s="116">
        <f>VLOOKUP($OL181,$A$177:$OK$201,COLUMN(BA$2)+(COLUMN(B$2)*3),0)</f>
        <v>0.9</v>
      </c>
      <c r="PC181" s="116">
        <f>VLOOKUP($OL181,$A$177:$OK$201,COLUMN(BB$2)+(COLUMN(C$2)*3),0)</f>
        <v>0.9</v>
      </c>
      <c r="PD181" s="119">
        <f>VLOOKUP($OL181,$A$177:$OK$201,COLUMN(BC$2)+(COLUMN(D$2)*3),0)</f>
        <v>0.8</v>
      </c>
      <c r="PE181" s="116">
        <f>VLOOKUP($OL181,$A$177:$OK$201,COLUMN(BD$2)+(COLUMN(E$2)*3),0)</f>
        <v>0.8</v>
      </c>
      <c r="PF181" s="116" t="e">
        <f>VLOOKUP($OL181,$A$177:$OK$201,COLUMN(BE$2)+(COLUMN(F$2)*3),0)</f>
        <v>#DIV/0!</v>
      </c>
      <c r="PG181" s="125"/>
      <c r="PH181" s="116">
        <f>VLOOKUP($OL181,$A$177:$OK$201,COLUMN(BY$2)+(COLUMN(A$2)*3),0)</f>
        <v>0.9</v>
      </c>
      <c r="PI181" s="116">
        <f>VLOOKUP($OL181,$A$177:$OK$201,COLUMN(BZ$2)+(COLUMN(B$2)*3),0)</f>
        <v>0.9</v>
      </c>
      <c r="PJ181" s="116">
        <f>VLOOKUP($OL181,$A$177:$OK$201,COLUMN(CA$2)+(COLUMN(C$2)*3),0)</f>
        <v>0.9</v>
      </c>
      <c r="PK181" s="116">
        <f>VLOOKUP($OL181,$A$177:$OK$201,COLUMN(CB$2)+(COLUMN(D$2)*3),0)</f>
        <v>0.9</v>
      </c>
      <c r="PL181" s="116">
        <f>VLOOKUP($OL181,$A$177:$OK$201,COLUMN(CC$2)+(COLUMN(E$2)*3),0)</f>
        <v>0.9</v>
      </c>
      <c r="PM181" s="116" t="e">
        <f>VLOOKUP($OL181,$A$177:$OK$201,COLUMN(CD$2)+(COLUMN(F$2)*3),0)</f>
        <v>#DIV/0!</v>
      </c>
      <c r="PN181" s="125"/>
      <c r="PO181" s="116">
        <f>VLOOKUP($OL181,$A$177:$OK$201,COLUMN(CX$2)+(COLUMN(A$2)*3),0)</f>
        <v>1</v>
      </c>
      <c r="PP181" s="116">
        <f>VLOOKUP($OL181,$A$177:$OK$201,COLUMN(CY$2)+(COLUMN(B$2)*3),0)</f>
        <v>1</v>
      </c>
      <c r="PQ181" s="116">
        <f>VLOOKUP($OL181,$A$177:$OK$201,COLUMN(CZ$2)+(COLUMN(C$2)*3),0)</f>
        <v>1</v>
      </c>
      <c r="PR181" s="116">
        <f>VLOOKUP($OL181,$A$177:$OK$201,COLUMN(DA$2)+(COLUMN(D$2)*3),0)</f>
        <v>0.9</v>
      </c>
      <c r="PS181" s="116">
        <f>VLOOKUP($OL181,$A$177:$OK$201,COLUMN(DB$2)+(COLUMN(E$2)*3),0)</f>
        <v>0.9</v>
      </c>
      <c r="PT181" s="116" t="e">
        <f>VLOOKUP($OL181,$A$177:$OK$201,COLUMN(DC$2)+(COLUMN(F$2)*3),0)</f>
        <v>#DIV/0!</v>
      </c>
      <c r="PU181" s="125"/>
      <c r="PV181" s="116">
        <f>VLOOKUP($OL181,$A$177:$OK$201,COLUMN(DW$2)+(COLUMN(A$2)*3),0)</f>
        <v>1.2</v>
      </c>
      <c r="PW181" s="116">
        <f>VLOOKUP($OL181,$A$177:$OK$201,COLUMN(DX$2)+(COLUMN(B$2)*3),0)</f>
        <v>1.2</v>
      </c>
      <c r="PX181" s="116">
        <f>VLOOKUP($OL181,$A$177:$OK$201,COLUMN(DY$2)+(COLUMN(C$2)*3),0)</f>
        <v>1.1000000000000001</v>
      </c>
      <c r="PY181" s="119">
        <f>VLOOKUP($OL181,$A$177:$OK$201,COLUMN(DZ$2)+(COLUMN(D$2)*3),0)</f>
        <v>1.1000000000000001</v>
      </c>
      <c r="PZ181" s="116">
        <f>VLOOKUP($OL181,$A$177:$OK$201,COLUMN(EA$2)+(COLUMN(E$2)*3),0)</f>
        <v>1.1000000000000001</v>
      </c>
      <c r="QA181" s="116" t="e">
        <f>VLOOKUP($OL181,$A$177:$OK$201,COLUMN(EB$2)+(COLUMN(F$2)*3),0)</f>
        <v>#DIV/0!</v>
      </c>
      <c r="QB181" s="125"/>
      <c r="QC181" s="116">
        <f>VLOOKUP($OL181,$A$177:$OK$201,COLUMN(EV$2)+(COLUMN(A$2)*3),0)</f>
        <v>0.9</v>
      </c>
      <c r="QD181" s="116">
        <f>VLOOKUP($OL181,$A$177:$OK$201,COLUMN(EW$2)+(COLUMN(B$2)*3),0)</f>
        <v>0.9</v>
      </c>
      <c r="QE181" s="116">
        <f>VLOOKUP($OL181,$A$177:$OK$201,COLUMN(EX$2)+(COLUMN(C$2)*3),0)</f>
        <v>0.9</v>
      </c>
      <c r="QF181" s="119">
        <f>VLOOKUP($OL181,$A$177:$OK$201,COLUMN(EY$2)+(COLUMN(D$2)*3),0)</f>
        <v>0.9</v>
      </c>
      <c r="QG181" s="116">
        <f>VLOOKUP($OL181,$A$177:$OK$201,COLUMN(EZ$2)+(COLUMN(E$2)*3),0)</f>
        <v>0.9</v>
      </c>
      <c r="QH181" s="116" t="e">
        <f>VLOOKUP($OL181,$A$177:$OK$201,COLUMN(FA$2)+(COLUMN(F$2)*3),0)</f>
        <v>#DIV/0!</v>
      </c>
      <c r="QI181" s="125"/>
      <c r="QJ181" s="116">
        <f>VLOOKUP($OL181,$A$177:$OK$201,COLUMN(FU$2)+(COLUMN(A$2)*3),0)</f>
        <v>0.9</v>
      </c>
      <c r="QK181" s="116">
        <f>VLOOKUP($OL181,$A$177:$OK$201,COLUMN(FV$2)+(COLUMN(B$2)*3),0)</f>
        <v>0.9</v>
      </c>
      <c r="QL181" s="116">
        <f>VLOOKUP($OL181,$A$177:$OK$201,COLUMN(FW$2)+(COLUMN(C$2)*3),0)</f>
        <v>0.9</v>
      </c>
      <c r="QM181" s="116">
        <f>VLOOKUP($OL181,$A$177:$OK$201,COLUMN(FX$2)+(COLUMN(D$2)*3),0)</f>
        <v>0.9</v>
      </c>
      <c r="QN181" s="116">
        <f>VLOOKUP($OL181,$A$177:$OK$201,COLUMN(FY$2)+(COLUMN(E$2)*3),0)</f>
        <v>0.9</v>
      </c>
      <c r="QO181" s="116" t="e">
        <f>VLOOKUP($OL181,$A$177:$OK$201,COLUMN(FZ$2)+(COLUMN(F$2)*3),0)</f>
        <v>#DIV/0!</v>
      </c>
      <c r="QP181" s="125"/>
      <c r="QQ181" s="116">
        <f>VLOOKUP($OL181,$A$177:$OK$201,COLUMN(GT$2)+(COLUMN(A$2)*3),0)</f>
        <v>0.1</v>
      </c>
      <c r="QR181" s="116">
        <f>VLOOKUP($OL181,$A$177:$OK$201,COLUMN(GU$2)+(COLUMN(B$2)*3),0)</f>
        <v>0.1</v>
      </c>
      <c r="QS181" s="116">
        <f>VLOOKUP($OL181,$A$177:$OK$201,COLUMN(GV$2)+(COLUMN(C$2)*3),0)</f>
        <v>0.3</v>
      </c>
      <c r="QT181" s="116">
        <f>VLOOKUP($OL181,$A$177:$OK$201,COLUMN(GW$2)+(COLUMN(D$2)*3),0)</f>
        <v>0.2</v>
      </c>
      <c r="QU181" s="116">
        <f>VLOOKUP($OL181,$A$177:$OK$201,COLUMN(GX$2)+(COLUMN(E$2)*3),0)</f>
        <v>0.2</v>
      </c>
      <c r="QV181" s="116" t="e">
        <f>VLOOKUP($OL181,$A$177:$OK$201,COLUMN(GY$2)+(COLUMN(F$2)*3),0)</f>
        <v>#DIV/0!</v>
      </c>
      <c r="QW181" s="125"/>
      <c r="QX181" s="116">
        <f>VLOOKUP($OL181,$A$177:$OK$201,COLUMN(HS$2)+(COLUMN(A$2)*3),0)</f>
        <v>0.1</v>
      </c>
      <c r="QY181" s="116">
        <f>VLOOKUP($OL181,$A$177:$OK$201,COLUMN(HT$2)+(COLUMN(B$2)*3),0)</f>
        <v>0.2</v>
      </c>
      <c r="QZ181" s="116">
        <f>VLOOKUP($OL181,$A$177:$OK$201,COLUMN(HU$2)+(COLUMN(C$2)*3),0)</f>
        <v>0.3</v>
      </c>
      <c r="RA181" s="116">
        <f>VLOOKUP($OL181,$A$177:$OK$201,COLUMN(HV$2)+(COLUMN(D$2)*3),0)</f>
        <v>0.3</v>
      </c>
      <c r="RB181" s="116">
        <f>VLOOKUP($OL181,$A$177:$OK$201,COLUMN(HW$2)+(COLUMN(E$2)*3),0)</f>
        <v>0.2</v>
      </c>
      <c r="RC181" s="116" t="e">
        <f>VLOOKUP($OL181,$A$177:$OK$201,COLUMN(HX$2)+(COLUMN(F$2)*3),0)</f>
        <v>#DIV/0!</v>
      </c>
      <c r="RD181" s="125"/>
      <c r="RE181" s="116">
        <f>VLOOKUP($OL181,$A$177:$OK$201,COLUMN(IR$2)+(COLUMN(A$2)*3),0)</f>
        <v>0.1</v>
      </c>
      <c r="RF181" s="116">
        <f>VLOOKUP($OL181,$A$177:$OK$201,COLUMN(IS$2)+(COLUMN(B$2)*3),0)</f>
        <v>0.2</v>
      </c>
      <c r="RG181" s="116">
        <f>VLOOKUP($OL181,$A$177:$OK$201,COLUMN(IT$2)+(COLUMN(C$2)*3),0)</f>
        <v>0.2</v>
      </c>
      <c r="RH181" s="116">
        <f>VLOOKUP($OL181,$A$177:$OK$201,COLUMN(IU$2)+(COLUMN(D$2)*3),0)</f>
        <v>0.2</v>
      </c>
      <c r="RI181" s="116">
        <f>VLOOKUP($OL181,$A$177:$OK$201,COLUMN(IV$2)+(COLUMN(E$2)*3),0)</f>
        <v>0.2</v>
      </c>
      <c r="RJ181" s="116" t="e">
        <f>VLOOKUP($OL181,$A$177:$OK$201,COLUMN(IW$2)+(COLUMN(F$2)*3),0)</f>
        <v>#DIV/0!</v>
      </c>
      <c r="RK181" s="125"/>
      <c r="RL181" s="116">
        <f>VLOOKUP($OL181,$A$177:$OK$201,COLUMN(JQ$2)+(COLUMN(A$2)*3),0)</f>
        <v>0.2</v>
      </c>
      <c r="RM181" s="116">
        <f>VLOOKUP($OL181,$A$177:$OK$201,COLUMN(JR$2)+(COLUMN(B$2)*3),0)</f>
        <v>0.1</v>
      </c>
      <c r="RN181" s="116">
        <f>VLOOKUP($OL181,$A$177:$OK$201,COLUMN(JS$2)+(COLUMN(C$2)*3),0)</f>
        <v>0.2</v>
      </c>
      <c r="RO181" s="116">
        <f>VLOOKUP($OL181,$A$177:$OK$201,COLUMN(JT$2)+(COLUMN(D$2)*3),0)</f>
        <v>0.2</v>
      </c>
      <c r="RP181" s="116">
        <f>VLOOKUP($OL181,$A$177:$OK$201,COLUMN(JU$2)+(COLUMN(E$2)*3),0)</f>
        <v>0.2</v>
      </c>
      <c r="RQ181" s="116" t="e">
        <f>VLOOKUP($OL181,$A$177:$OK$201,COLUMN(JV$2)+(COLUMN(F$2)*3),0)</f>
        <v>#DIV/0!</v>
      </c>
      <c r="RR181" s="24"/>
      <c r="RS181" s="116">
        <f t="shared" ca="1" si="638"/>
        <v>0.8</v>
      </c>
      <c r="RT181" s="116">
        <f t="shared" ca="1" si="638"/>
        <v>0.6</v>
      </c>
      <c r="RU181" s="116">
        <f t="shared" ca="1" si="638"/>
        <v>0.4</v>
      </c>
      <c r="RV181" s="116">
        <f t="shared" ca="1" si="638"/>
        <v>0.5</v>
      </c>
      <c r="RW181" s="116">
        <f t="shared" ca="1" si="638"/>
        <v>0.4</v>
      </c>
      <c r="RX181" s="116">
        <f t="shared" ca="1" si="638"/>
        <v>0.4</v>
      </c>
      <c r="RY181" s="24"/>
      <c r="RZ181" s="116">
        <f t="shared" ca="1" si="639"/>
        <v>0.6</v>
      </c>
      <c r="SA181" s="116">
        <f t="shared" ca="1" si="639"/>
        <v>0.6</v>
      </c>
      <c r="SB181" s="116">
        <f t="shared" ca="1" si="639"/>
        <v>0.2</v>
      </c>
      <c r="SC181" s="116">
        <f t="shared" ca="1" si="639"/>
        <v>0.2</v>
      </c>
      <c r="SD181" s="116">
        <f t="shared" ca="1" si="639"/>
        <v>0.2</v>
      </c>
      <c r="SE181" s="116">
        <f t="shared" ca="1" si="639"/>
        <v>0.3</v>
      </c>
      <c r="SF181" s="24"/>
      <c r="SG181" s="116">
        <f t="shared" ca="1" si="640"/>
        <v>1</v>
      </c>
      <c r="SH181" s="116">
        <f t="shared" ca="1" si="640"/>
        <v>0.6</v>
      </c>
      <c r="SI181" s="116">
        <f t="shared" ca="1" si="640"/>
        <v>0.5</v>
      </c>
      <c r="SJ181" s="116">
        <f t="shared" ca="1" si="640"/>
        <v>0.6</v>
      </c>
      <c r="SK181" s="116">
        <f t="shared" ca="1" si="640"/>
        <v>0.5</v>
      </c>
      <c r="SL181" s="116">
        <f t="shared" ca="1" si="640"/>
        <v>0.4</v>
      </c>
      <c r="SM181" s="24"/>
      <c r="SN181" s="116">
        <f t="shared" ca="1" si="641"/>
        <v>0.3</v>
      </c>
      <c r="SO181" s="116">
        <f t="shared" ca="1" si="641"/>
        <v>1.2</v>
      </c>
      <c r="SP181" s="116">
        <f t="shared" ca="1" si="641"/>
        <v>0.5</v>
      </c>
      <c r="SQ181" s="116">
        <f t="shared" ca="1" si="641"/>
        <v>0.4</v>
      </c>
      <c r="SR181" s="116">
        <f t="shared" ca="1" si="641"/>
        <v>0.4</v>
      </c>
      <c r="SS181" s="116">
        <f t="shared" ca="1" si="641"/>
        <v>0.4</v>
      </c>
      <c r="ST181" s="24"/>
    </row>
    <row r="182" spans="1:514" x14ac:dyDescent="0.3">
      <c r="A182" s="58" t="str">
        <f>A$8</f>
        <v>Pembuatan</v>
      </c>
      <c r="B182" s="113">
        <f t="shared" si="642"/>
        <v>26.2</v>
      </c>
      <c r="C182" s="113">
        <f t="shared" si="642"/>
        <v>26.2</v>
      </c>
      <c r="D182" s="114">
        <v>26.1</v>
      </c>
      <c r="E182" s="114">
        <v>26.2</v>
      </c>
      <c r="F182" s="113">
        <f t="shared" si="642"/>
        <v>26.2</v>
      </c>
      <c r="G182" s="114">
        <v>26.2</v>
      </c>
      <c r="H182" s="113">
        <f t="shared" si="642"/>
        <v>26.4</v>
      </c>
      <c r="I182" s="113">
        <f t="shared" si="642"/>
        <v>26.4</v>
      </c>
      <c r="J182" s="113">
        <f t="shared" si="642"/>
        <v>26.3</v>
      </c>
      <c r="K182" s="113">
        <f t="shared" si="642"/>
        <v>26.6</v>
      </c>
      <c r="L182" s="113">
        <f t="shared" si="642"/>
        <v>26.6</v>
      </c>
      <c r="M182" s="113">
        <f t="shared" si="642"/>
        <v>26.7</v>
      </c>
      <c r="N182" s="113">
        <f t="shared" si="642"/>
        <v>26.8</v>
      </c>
      <c r="O182" s="113">
        <f t="shared" si="642"/>
        <v>27</v>
      </c>
      <c r="P182" s="113">
        <f t="shared" si="642"/>
        <v>27.2</v>
      </c>
      <c r="Q182" s="115">
        <f t="shared" si="642"/>
        <v>27.2</v>
      </c>
      <c r="R182" s="115">
        <f t="shared" si="642"/>
        <v>27.3</v>
      </c>
      <c r="S182" s="116">
        <f t="shared" si="642"/>
        <v>27.4</v>
      </c>
      <c r="T182" s="116">
        <f t="shared" si="642"/>
        <v>27.6</v>
      </c>
      <c r="U182" s="116">
        <f t="shared" si="642"/>
        <v>27.6</v>
      </c>
      <c r="V182" s="116">
        <f t="shared" si="620"/>
        <v>27.6</v>
      </c>
      <c r="W182" s="116" t="e">
        <f t="shared" si="620"/>
        <v>#DIV/0!</v>
      </c>
      <c r="X182" s="116" t="e">
        <f t="shared" si="620"/>
        <v>#DIV/0!</v>
      </c>
      <c r="Y182" s="116" t="e">
        <f t="shared" si="620"/>
        <v>#DIV/0!</v>
      </c>
      <c r="Z182" s="24"/>
      <c r="AA182" s="113">
        <f t="shared" si="643"/>
        <v>20.3</v>
      </c>
      <c r="AB182" s="113">
        <f t="shared" si="643"/>
        <v>20.5</v>
      </c>
      <c r="AC182" s="113">
        <f t="shared" si="643"/>
        <v>20.3</v>
      </c>
      <c r="AD182" s="113">
        <f t="shared" si="643"/>
        <v>20.3</v>
      </c>
      <c r="AE182" s="113">
        <f t="shared" si="643"/>
        <v>20.2</v>
      </c>
      <c r="AF182" s="113">
        <f t="shared" si="643"/>
        <v>20.5</v>
      </c>
      <c r="AG182" s="113">
        <f t="shared" si="643"/>
        <v>20.7</v>
      </c>
      <c r="AH182" s="113">
        <f t="shared" si="643"/>
        <v>19.5</v>
      </c>
      <c r="AI182" s="113">
        <f t="shared" si="643"/>
        <v>19.3</v>
      </c>
      <c r="AJ182" s="113">
        <f t="shared" si="643"/>
        <v>19.100000000000001</v>
      </c>
      <c r="AK182" s="113">
        <f t="shared" si="643"/>
        <v>19.2</v>
      </c>
      <c r="AL182" s="113">
        <f t="shared" si="643"/>
        <v>19.2</v>
      </c>
      <c r="AM182" s="113">
        <f t="shared" si="643"/>
        <v>19.3</v>
      </c>
      <c r="AN182" s="113">
        <f t="shared" si="643"/>
        <v>19.5</v>
      </c>
      <c r="AO182" s="113">
        <f t="shared" si="643"/>
        <v>19.600000000000001</v>
      </c>
      <c r="AP182" s="115">
        <f t="shared" si="643"/>
        <v>19.5</v>
      </c>
      <c r="AQ182" s="115">
        <f t="shared" si="643"/>
        <v>19.600000000000001</v>
      </c>
      <c r="AR182" s="116">
        <f t="shared" si="643"/>
        <v>19.5</v>
      </c>
      <c r="AS182" s="116">
        <f t="shared" si="643"/>
        <v>19.600000000000001</v>
      </c>
      <c r="AT182" s="116">
        <f t="shared" si="643"/>
        <v>19.7</v>
      </c>
      <c r="AU182" s="116">
        <f t="shared" si="621"/>
        <v>19.7</v>
      </c>
      <c r="AV182" s="116" t="e">
        <f t="shared" si="621"/>
        <v>#DIV/0!</v>
      </c>
      <c r="AW182" s="116" t="e">
        <f t="shared" si="621"/>
        <v>#DIV/0!</v>
      </c>
      <c r="AX182" s="116" t="e">
        <f t="shared" si="621"/>
        <v>#DIV/0!</v>
      </c>
      <c r="AY182" s="24"/>
      <c r="AZ182" s="113">
        <f t="shared" si="644"/>
        <v>31.1</v>
      </c>
      <c r="BA182" s="113">
        <f t="shared" si="644"/>
        <v>31.1</v>
      </c>
      <c r="BB182" s="113">
        <f t="shared" si="644"/>
        <v>31</v>
      </c>
      <c r="BC182" s="113">
        <f t="shared" si="644"/>
        <v>31.2</v>
      </c>
      <c r="BD182" s="113">
        <f t="shared" si="644"/>
        <v>31.2</v>
      </c>
      <c r="BE182" s="113">
        <f t="shared" si="644"/>
        <v>31.3</v>
      </c>
      <c r="BF182" s="113">
        <f t="shared" si="644"/>
        <v>31.2</v>
      </c>
      <c r="BG182" s="113">
        <f t="shared" si="644"/>
        <v>31.7</v>
      </c>
      <c r="BH182" s="113">
        <f t="shared" si="644"/>
        <v>31.6</v>
      </c>
      <c r="BI182" s="113">
        <f t="shared" si="644"/>
        <v>32.1</v>
      </c>
      <c r="BJ182" s="113">
        <f t="shared" si="644"/>
        <v>32</v>
      </c>
      <c r="BK182" s="113">
        <f t="shared" si="644"/>
        <v>32.1</v>
      </c>
      <c r="BL182" s="113">
        <f t="shared" si="644"/>
        <v>32.299999999999997</v>
      </c>
      <c r="BM182" s="113">
        <f t="shared" si="644"/>
        <v>32.6</v>
      </c>
      <c r="BN182" s="114">
        <v>32.6</v>
      </c>
      <c r="BO182" s="115">
        <f t="shared" si="644"/>
        <v>32.799999999999997</v>
      </c>
      <c r="BP182" s="115">
        <f t="shared" si="644"/>
        <v>32.9</v>
      </c>
      <c r="BQ182" s="116">
        <f t="shared" si="644"/>
        <v>33</v>
      </c>
      <c r="BR182" s="116">
        <f t="shared" si="644"/>
        <v>33.200000000000003</v>
      </c>
      <c r="BS182" s="116">
        <f t="shared" si="644"/>
        <v>33.200000000000003</v>
      </c>
      <c r="BT182" s="116">
        <f t="shared" ref="BT182:BW197" si="659">ROUND((BT8/BT$27)*100,1)</f>
        <v>33.200000000000003</v>
      </c>
      <c r="BU182" s="116" t="e">
        <f t="shared" si="659"/>
        <v>#DIV/0!</v>
      </c>
      <c r="BV182" s="116" t="e">
        <f t="shared" si="659"/>
        <v>#DIV/0!</v>
      </c>
      <c r="BW182" s="116" t="e">
        <f t="shared" si="659"/>
        <v>#DIV/0!</v>
      </c>
      <c r="BX182" s="24"/>
      <c r="BY182" s="113">
        <f t="shared" si="645"/>
        <v>13.9</v>
      </c>
      <c r="BZ182" s="113">
        <f t="shared" si="645"/>
        <v>14</v>
      </c>
      <c r="CA182" s="113">
        <f t="shared" si="645"/>
        <v>14.3</v>
      </c>
      <c r="CB182" s="113">
        <f t="shared" si="645"/>
        <v>14.2</v>
      </c>
      <c r="CC182" s="113">
        <f t="shared" si="645"/>
        <v>13.8</v>
      </c>
      <c r="CD182" s="113">
        <f t="shared" si="645"/>
        <v>14</v>
      </c>
      <c r="CE182" s="113">
        <f t="shared" si="645"/>
        <v>14.4</v>
      </c>
      <c r="CF182" s="113">
        <f t="shared" si="645"/>
        <v>13.8</v>
      </c>
      <c r="CG182" s="114">
        <v>14</v>
      </c>
      <c r="CH182" s="113">
        <f t="shared" si="645"/>
        <v>14.6</v>
      </c>
      <c r="CI182" s="113">
        <f t="shared" si="645"/>
        <v>15</v>
      </c>
      <c r="CJ182" s="113">
        <f t="shared" si="645"/>
        <v>15</v>
      </c>
      <c r="CK182" s="113">
        <f t="shared" si="645"/>
        <v>15</v>
      </c>
      <c r="CL182" s="113">
        <f t="shared" si="645"/>
        <v>14.9</v>
      </c>
      <c r="CM182" s="113">
        <f t="shared" si="645"/>
        <v>15.2</v>
      </c>
      <c r="CN182" s="124">
        <v>15.3</v>
      </c>
      <c r="CO182" s="115">
        <f t="shared" si="645"/>
        <v>15.2</v>
      </c>
      <c r="CP182" s="116">
        <f t="shared" si="645"/>
        <v>15.2</v>
      </c>
      <c r="CQ182" s="116">
        <f t="shared" si="645"/>
        <v>15.4</v>
      </c>
      <c r="CR182" s="117">
        <v>15.4</v>
      </c>
      <c r="CS182" s="116">
        <f t="shared" si="623"/>
        <v>15.6</v>
      </c>
      <c r="CT182" s="116" t="e">
        <f t="shared" si="623"/>
        <v>#DIV/0!</v>
      </c>
      <c r="CU182" s="116" t="e">
        <f t="shared" si="623"/>
        <v>#DIV/0!</v>
      </c>
      <c r="CV182" s="116" t="e">
        <f t="shared" si="623"/>
        <v>#DIV/0!</v>
      </c>
      <c r="CW182" s="24"/>
      <c r="CX182" s="113">
        <f t="shared" si="646"/>
        <v>25.5</v>
      </c>
      <c r="CY182" s="113">
        <f t="shared" si="646"/>
        <v>25.5</v>
      </c>
      <c r="CZ182" s="113">
        <f t="shared" si="646"/>
        <v>25.5</v>
      </c>
      <c r="DA182" s="113">
        <f t="shared" si="646"/>
        <v>25.5</v>
      </c>
      <c r="DB182" s="113">
        <f t="shared" si="646"/>
        <v>25.5</v>
      </c>
      <c r="DC182" s="113">
        <f t="shared" si="646"/>
        <v>25.6</v>
      </c>
      <c r="DD182" s="113">
        <f t="shared" si="646"/>
        <v>25.7</v>
      </c>
      <c r="DE182" s="113">
        <f t="shared" si="646"/>
        <v>25.7</v>
      </c>
      <c r="DF182" s="113">
        <f t="shared" si="646"/>
        <v>25.7</v>
      </c>
      <c r="DG182" s="113">
        <f t="shared" si="646"/>
        <v>26</v>
      </c>
      <c r="DH182" s="113">
        <f t="shared" si="646"/>
        <v>26</v>
      </c>
      <c r="DI182" s="113">
        <f t="shared" si="646"/>
        <v>26.1</v>
      </c>
      <c r="DJ182" s="113">
        <f t="shared" si="646"/>
        <v>26.2</v>
      </c>
      <c r="DK182" s="113">
        <f t="shared" si="646"/>
        <v>26.4</v>
      </c>
      <c r="DL182" s="113">
        <f t="shared" si="646"/>
        <v>26.6</v>
      </c>
      <c r="DM182" s="115">
        <f t="shared" si="646"/>
        <v>26.6</v>
      </c>
      <c r="DN182" s="115">
        <f t="shared" si="646"/>
        <v>26.7</v>
      </c>
      <c r="DO182" s="116">
        <f t="shared" si="646"/>
        <v>26.7</v>
      </c>
      <c r="DP182" s="116">
        <f t="shared" si="646"/>
        <v>26.9</v>
      </c>
      <c r="DQ182" s="116">
        <f t="shared" si="646"/>
        <v>26.9</v>
      </c>
      <c r="DR182" s="116">
        <f t="shared" si="624"/>
        <v>27</v>
      </c>
      <c r="DS182" s="116" t="e">
        <f t="shared" si="624"/>
        <v>#DIV/0!</v>
      </c>
      <c r="DT182" s="116" t="e">
        <f t="shared" si="624"/>
        <v>#DIV/0!</v>
      </c>
      <c r="DU182" s="116" t="e">
        <f t="shared" si="624"/>
        <v>#DIV/0!</v>
      </c>
      <c r="DV182" s="24"/>
      <c r="DW182" s="114">
        <v>19.5</v>
      </c>
      <c r="DX182" s="113">
        <f t="shared" si="647"/>
        <v>19.600000000000001</v>
      </c>
      <c r="DY182" s="113">
        <f t="shared" si="647"/>
        <v>19.5</v>
      </c>
      <c r="DZ182" s="113">
        <f t="shared" si="647"/>
        <v>19.5</v>
      </c>
      <c r="EA182" s="113">
        <f t="shared" si="647"/>
        <v>19.399999999999999</v>
      </c>
      <c r="EB182" s="113">
        <f t="shared" si="647"/>
        <v>19.600000000000001</v>
      </c>
      <c r="EC182" s="113">
        <f t="shared" si="647"/>
        <v>19.899999999999999</v>
      </c>
      <c r="ED182" s="113">
        <f t="shared" si="647"/>
        <v>18.7</v>
      </c>
      <c r="EE182" s="113">
        <f t="shared" si="647"/>
        <v>18.600000000000001</v>
      </c>
      <c r="EF182" s="114">
        <v>18.5</v>
      </c>
      <c r="EG182" s="113">
        <f t="shared" si="647"/>
        <v>18.399999999999999</v>
      </c>
      <c r="EH182" s="113">
        <f t="shared" si="647"/>
        <v>18.5</v>
      </c>
      <c r="EI182" s="113">
        <f t="shared" si="647"/>
        <v>18.600000000000001</v>
      </c>
      <c r="EJ182" s="113">
        <f t="shared" si="647"/>
        <v>18.8</v>
      </c>
      <c r="EK182" s="113">
        <f t="shared" si="647"/>
        <v>18.8</v>
      </c>
      <c r="EL182" s="115">
        <f t="shared" si="647"/>
        <v>18.8</v>
      </c>
      <c r="EM182" s="115">
        <f t="shared" si="647"/>
        <v>18.899999999999999</v>
      </c>
      <c r="EN182" s="116">
        <f t="shared" si="647"/>
        <v>18.8</v>
      </c>
      <c r="EO182" s="116">
        <f t="shared" si="647"/>
        <v>18.899999999999999</v>
      </c>
      <c r="EP182" s="116">
        <f t="shared" si="647"/>
        <v>19</v>
      </c>
      <c r="EQ182" s="116">
        <f t="shared" si="625"/>
        <v>19</v>
      </c>
      <c r="ER182" s="116" t="e">
        <f t="shared" si="625"/>
        <v>#DIV/0!</v>
      </c>
      <c r="ES182" s="116" t="e">
        <f t="shared" si="625"/>
        <v>#DIV/0!</v>
      </c>
      <c r="ET182" s="116" t="e">
        <f t="shared" si="625"/>
        <v>#DIV/0!</v>
      </c>
      <c r="EU182" s="24"/>
      <c r="EV182" s="113">
        <f t="shared" si="648"/>
        <v>30.6</v>
      </c>
      <c r="EW182" s="113">
        <f t="shared" si="648"/>
        <v>30.5</v>
      </c>
      <c r="EX182" s="113">
        <f t="shared" si="648"/>
        <v>30.4</v>
      </c>
      <c r="EY182" s="113">
        <f t="shared" si="648"/>
        <v>30.6</v>
      </c>
      <c r="EZ182" s="113">
        <f t="shared" si="648"/>
        <v>30.6</v>
      </c>
      <c r="FA182" s="113">
        <f t="shared" si="648"/>
        <v>30.6</v>
      </c>
      <c r="FB182" s="113">
        <f t="shared" si="648"/>
        <v>30.6</v>
      </c>
      <c r="FC182" s="113">
        <f t="shared" si="648"/>
        <v>31.1</v>
      </c>
      <c r="FD182" s="113">
        <f t="shared" si="648"/>
        <v>31.2</v>
      </c>
      <c r="FE182" s="113">
        <f t="shared" si="648"/>
        <v>31.7</v>
      </c>
      <c r="FF182" s="113">
        <f t="shared" si="648"/>
        <v>31.5</v>
      </c>
      <c r="FG182" s="113">
        <f t="shared" si="648"/>
        <v>31.6</v>
      </c>
      <c r="FH182" s="113">
        <f t="shared" si="648"/>
        <v>31.8</v>
      </c>
      <c r="FI182" s="114">
        <v>32</v>
      </c>
      <c r="FJ182" s="113">
        <f t="shared" si="648"/>
        <v>32.200000000000003</v>
      </c>
      <c r="FK182" s="115">
        <f t="shared" si="648"/>
        <v>32.299999999999997</v>
      </c>
      <c r="FL182" s="115">
        <f t="shared" si="648"/>
        <v>32.4</v>
      </c>
      <c r="FM182" s="116">
        <f t="shared" si="648"/>
        <v>32.5</v>
      </c>
      <c r="FN182" s="116">
        <f t="shared" si="648"/>
        <v>32.700000000000003</v>
      </c>
      <c r="FO182" s="116">
        <f t="shared" si="648"/>
        <v>32.700000000000003</v>
      </c>
      <c r="FP182" s="116">
        <f t="shared" si="648"/>
        <v>32.700000000000003</v>
      </c>
      <c r="FQ182" s="116" t="e">
        <f t="shared" si="648"/>
        <v>#DIV/0!</v>
      </c>
      <c r="FR182" s="116" t="e">
        <f t="shared" si="648"/>
        <v>#DIV/0!</v>
      </c>
      <c r="FS182" s="116" t="e">
        <f t="shared" si="648"/>
        <v>#DIV/0!</v>
      </c>
      <c r="FT182" s="24"/>
      <c r="FU182" s="113">
        <f t="shared" si="649"/>
        <v>12.7</v>
      </c>
      <c r="FV182" s="113">
        <f t="shared" si="649"/>
        <v>12.8</v>
      </c>
      <c r="FW182" s="113">
        <f t="shared" si="649"/>
        <v>13</v>
      </c>
      <c r="FX182" s="113">
        <f t="shared" si="649"/>
        <v>12.9</v>
      </c>
      <c r="FY182" s="113">
        <f t="shared" si="649"/>
        <v>12.8</v>
      </c>
      <c r="FZ182" s="113">
        <f t="shared" si="649"/>
        <v>12.8</v>
      </c>
      <c r="GA182" s="114">
        <v>13</v>
      </c>
      <c r="GB182" s="113">
        <f t="shared" si="649"/>
        <v>12.6</v>
      </c>
      <c r="GC182" s="113">
        <f t="shared" si="649"/>
        <v>12.8</v>
      </c>
      <c r="GD182" s="113">
        <f t="shared" si="649"/>
        <v>13.5</v>
      </c>
      <c r="GE182" s="113">
        <f t="shared" si="649"/>
        <v>13.7</v>
      </c>
      <c r="GF182" s="113">
        <f t="shared" si="649"/>
        <v>13.8</v>
      </c>
      <c r="GG182" s="113">
        <f t="shared" si="649"/>
        <v>13.7</v>
      </c>
      <c r="GH182" s="113">
        <f t="shared" si="649"/>
        <v>13.6</v>
      </c>
      <c r="GI182" s="113">
        <f t="shared" si="649"/>
        <v>14</v>
      </c>
      <c r="GJ182" s="115">
        <f t="shared" si="649"/>
        <v>14</v>
      </c>
      <c r="GK182" s="115">
        <f t="shared" si="649"/>
        <v>13.9</v>
      </c>
      <c r="GL182" s="116">
        <f t="shared" si="649"/>
        <v>14</v>
      </c>
      <c r="GM182" s="116">
        <f t="shared" si="649"/>
        <v>14.1</v>
      </c>
      <c r="GN182" s="116">
        <f t="shared" si="649"/>
        <v>14.2</v>
      </c>
      <c r="GO182" s="116">
        <f t="shared" si="628"/>
        <v>14.4</v>
      </c>
      <c r="GP182" s="116" t="e">
        <f t="shared" si="628"/>
        <v>#DIV/0!</v>
      </c>
      <c r="GQ182" s="116" t="e">
        <f t="shared" si="628"/>
        <v>#DIV/0!</v>
      </c>
      <c r="GR182" s="116" t="e">
        <f t="shared" si="628"/>
        <v>#DIV/0!</v>
      </c>
      <c r="GS182" s="24"/>
      <c r="GT182" s="113">
        <f t="shared" si="650"/>
        <v>53.5</v>
      </c>
      <c r="GU182" s="113">
        <f t="shared" si="650"/>
        <v>54</v>
      </c>
      <c r="GV182" s="113">
        <f t="shared" si="650"/>
        <v>55.5</v>
      </c>
      <c r="GW182" s="113">
        <f t="shared" si="650"/>
        <v>57</v>
      </c>
      <c r="GX182" s="113">
        <f t="shared" si="650"/>
        <v>54.3</v>
      </c>
      <c r="GY182" s="113">
        <f t="shared" si="650"/>
        <v>55.6</v>
      </c>
      <c r="GZ182" s="113">
        <f t="shared" si="650"/>
        <v>55.7</v>
      </c>
      <c r="HA182" s="113">
        <f t="shared" si="650"/>
        <v>55.3</v>
      </c>
      <c r="HB182" s="113">
        <f t="shared" si="650"/>
        <v>54.4</v>
      </c>
      <c r="HC182" s="113">
        <f t="shared" si="650"/>
        <v>55.1</v>
      </c>
      <c r="HD182" s="113">
        <f t="shared" si="650"/>
        <v>56</v>
      </c>
      <c r="HE182" s="113">
        <f t="shared" si="650"/>
        <v>55.6</v>
      </c>
      <c r="HF182" s="113">
        <f t="shared" si="650"/>
        <v>56.7</v>
      </c>
      <c r="HG182" s="113">
        <f t="shared" si="650"/>
        <v>56.2</v>
      </c>
      <c r="HH182" s="114">
        <v>56.9</v>
      </c>
      <c r="HI182" s="115">
        <f t="shared" si="650"/>
        <v>56.4</v>
      </c>
      <c r="HJ182" s="115">
        <f t="shared" si="650"/>
        <v>57.6</v>
      </c>
      <c r="HK182" s="116">
        <f t="shared" si="650"/>
        <v>55.9</v>
      </c>
      <c r="HL182" s="116">
        <f t="shared" si="650"/>
        <v>56.1</v>
      </c>
      <c r="HM182" s="116">
        <f t="shared" si="650"/>
        <v>55.9</v>
      </c>
      <c r="HN182" s="116">
        <f t="shared" si="629"/>
        <v>55.9</v>
      </c>
      <c r="HO182" s="116" t="e">
        <f t="shared" si="629"/>
        <v>#DIV/0!</v>
      </c>
      <c r="HP182" s="116" t="e">
        <f t="shared" si="629"/>
        <v>#DIV/0!</v>
      </c>
      <c r="HQ182" s="116" t="e">
        <f t="shared" si="629"/>
        <v>#DIV/0!</v>
      </c>
      <c r="HR182" s="24"/>
      <c r="HS182" s="113">
        <f t="shared" si="651"/>
        <v>56.3</v>
      </c>
      <c r="HT182" s="114">
        <v>56.1</v>
      </c>
      <c r="HU182" s="113">
        <f t="shared" si="651"/>
        <v>54.5</v>
      </c>
      <c r="HV182" s="113">
        <f t="shared" si="651"/>
        <v>55.4</v>
      </c>
      <c r="HW182" s="113">
        <f t="shared" si="651"/>
        <v>52.5</v>
      </c>
      <c r="HX182" s="113">
        <f t="shared" si="651"/>
        <v>54.8</v>
      </c>
      <c r="HY182" s="113">
        <f t="shared" si="651"/>
        <v>54.7</v>
      </c>
      <c r="HZ182" s="113">
        <f t="shared" si="651"/>
        <v>52.1</v>
      </c>
      <c r="IA182" s="113">
        <f t="shared" si="651"/>
        <v>54.4</v>
      </c>
      <c r="IB182" s="113">
        <f t="shared" si="651"/>
        <v>55.1</v>
      </c>
      <c r="IC182" s="113">
        <f t="shared" si="651"/>
        <v>55.5</v>
      </c>
      <c r="ID182" s="113">
        <f t="shared" si="651"/>
        <v>55.5</v>
      </c>
      <c r="IE182" s="113">
        <f t="shared" si="651"/>
        <v>54.8</v>
      </c>
      <c r="IF182" s="113">
        <f t="shared" si="651"/>
        <v>54.7</v>
      </c>
      <c r="IG182" s="113">
        <f t="shared" si="651"/>
        <v>55.1</v>
      </c>
      <c r="IH182" s="115">
        <f t="shared" si="651"/>
        <v>55.6</v>
      </c>
      <c r="II182" s="115">
        <f t="shared" si="651"/>
        <v>54.5</v>
      </c>
      <c r="IJ182" s="116">
        <f t="shared" si="651"/>
        <v>49.7</v>
      </c>
      <c r="IK182" s="116">
        <f t="shared" si="651"/>
        <v>51.1</v>
      </c>
      <c r="IL182" s="116">
        <f t="shared" si="651"/>
        <v>50.9</v>
      </c>
      <c r="IM182" s="116">
        <f t="shared" si="630"/>
        <v>50.3</v>
      </c>
      <c r="IN182" s="116" t="e">
        <f t="shared" si="630"/>
        <v>#DIV/0!</v>
      </c>
      <c r="IO182" s="116" t="e">
        <f t="shared" si="630"/>
        <v>#DIV/0!</v>
      </c>
      <c r="IP182" s="116" t="e">
        <f t="shared" si="630"/>
        <v>#DIV/0!</v>
      </c>
      <c r="IQ182" s="24"/>
      <c r="IR182" s="113">
        <f t="shared" si="652"/>
        <v>56.1</v>
      </c>
      <c r="IS182" s="114">
        <v>56.8</v>
      </c>
      <c r="IT182" s="113">
        <f t="shared" si="652"/>
        <v>59.1</v>
      </c>
      <c r="IU182" s="113">
        <f t="shared" si="652"/>
        <v>61.4</v>
      </c>
      <c r="IV182" s="114">
        <v>58.7</v>
      </c>
      <c r="IW182" s="113">
        <f t="shared" si="652"/>
        <v>59.2</v>
      </c>
      <c r="IX182" s="113">
        <f t="shared" si="652"/>
        <v>59</v>
      </c>
      <c r="IY182" s="113">
        <f t="shared" si="652"/>
        <v>59.9</v>
      </c>
      <c r="IZ182" s="113">
        <f t="shared" si="652"/>
        <v>58.4</v>
      </c>
      <c r="JA182" s="113">
        <f t="shared" si="652"/>
        <v>58.6</v>
      </c>
      <c r="JB182" s="113">
        <f t="shared" si="652"/>
        <v>58.8</v>
      </c>
      <c r="JC182" s="113">
        <f t="shared" si="652"/>
        <v>58.2</v>
      </c>
      <c r="JD182" s="113">
        <f t="shared" si="652"/>
        <v>59.4</v>
      </c>
      <c r="JE182" s="113">
        <f t="shared" si="652"/>
        <v>58.8</v>
      </c>
      <c r="JF182" s="113">
        <f t="shared" si="652"/>
        <v>60.3</v>
      </c>
      <c r="JG182" s="115">
        <f t="shared" si="652"/>
        <v>58.7</v>
      </c>
      <c r="JH182" s="115">
        <f t="shared" si="652"/>
        <v>61</v>
      </c>
      <c r="JI182" s="116">
        <f t="shared" si="652"/>
        <v>60.3</v>
      </c>
      <c r="JJ182" s="116">
        <f t="shared" si="652"/>
        <v>59.9</v>
      </c>
      <c r="JK182" s="116">
        <f t="shared" si="652"/>
        <v>60</v>
      </c>
      <c r="JL182" s="117">
        <v>60</v>
      </c>
      <c r="JM182" s="116" t="e">
        <f t="shared" si="631"/>
        <v>#DIV/0!</v>
      </c>
      <c r="JN182" s="116" t="e">
        <f t="shared" si="631"/>
        <v>#DIV/0!</v>
      </c>
      <c r="JO182" s="116" t="e">
        <f t="shared" si="631"/>
        <v>#DIV/0!</v>
      </c>
      <c r="JP182" s="24"/>
      <c r="JQ182" s="113">
        <f t="shared" si="653"/>
        <v>43.1</v>
      </c>
      <c r="JR182" s="113">
        <f t="shared" si="653"/>
        <v>44.1</v>
      </c>
      <c r="JS182" s="113">
        <f t="shared" si="653"/>
        <v>47.9</v>
      </c>
      <c r="JT182" s="114">
        <v>47.4</v>
      </c>
      <c r="JU182" s="113">
        <f t="shared" si="653"/>
        <v>43.7</v>
      </c>
      <c r="JV182" s="113">
        <f t="shared" si="653"/>
        <v>46.1</v>
      </c>
      <c r="JW182" s="113">
        <f t="shared" si="653"/>
        <v>48.5</v>
      </c>
      <c r="JX182" s="113">
        <f t="shared" si="653"/>
        <v>46.6</v>
      </c>
      <c r="JY182" s="113">
        <f t="shared" si="653"/>
        <v>44.9</v>
      </c>
      <c r="JZ182" s="114">
        <v>46.6</v>
      </c>
      <c r="KA182" s="113">
        <f t="shared" si="653"/>
        <v>49</v>
      </c>
      <c r="KB182" s="113">
        <f t="shared" si="653"/>
        <v>48.6</v>
      </c>
      <c r="KC182" s="113">
        <f t="shared" si="653"/>
        <v>51.7</v>
      </c>
      <c r="KD182" s="113">
        <f t="shared" si="653"/>
        <v>51.4</v>
      </c>
      <c r="KE182" s="113">
        <f t="shared" si="653"/>
        <v>50.3</v>
      </c>
      <c r="KF182" s="115">
        <f t="shared" si="653"/>
        <v>51</v>
      </c>
      <c r="KG182" s="115">
        <f t="shared" si="653"/>
        <v>52.1</v>
      </c>
      <c r="KH182" s="116">
        <f t="shared" si="653"/>
        <v>51.7</v>
      </c>
      <c r="KI182" s="116">
        <f t="shared" si="653"/>
        <v>51.7</v>
      </c>
      <c r="KJ182" s="116">
        <f t="shared" si="653"/>
        <v>50.8</v>
      </c>
      <c r="KK182" s="116">
        <f t="shared" si="632"/>
        <v>51.9</v>
      </c>
      <c r="KL182" s="116" t="e">
        <f t="shared" si="632"/>
        <v>#DIV/0!</v>
      </c>
      <c r="KM182" s="116" t="e">
        <f t="shared" si="632"/>
        <v>#DIV/0!</v>
      </c>
      <c r="KN182" s="116" t="e">
        <f t="shared" si="632"/>
        <v>#DIV/0!</v>
      </c>
      <c r="KO182" s="24"/>
      <c r="KP182" s="113">
        <f t="shared" si="654"/>
        <v>25.9</v>
      </c>
      <c r="KQ182" s="113">
        <f t="shared" si="654"/>
        <v>20.9</v>
      </c>
      <c r="KR182" s="113">
        <f t="shared" si="654"/>
        <v>16.5</v>
      </c>
      <c r="KS182" s="113">
        <f t="shared" si="654"/>
        <v>15.1</v>
      </c>
      <c r="KT182" s="114">
        <v>17.600000000000001</v>
      </c>
      <c r="KU182" s="113">
        <f t="shared" si="654"/>
        <v>20.8</v>
      </c>
      <c r="KV182" s="113">
        <f t="shared" si="654"/>
        <v>21.2</v>
      </c>
      <c r="KW182" s="113">
        <f t="shared" si="654"/>
        <v>13.6</v>
      </c>
      <c r="KX182" s="113">
        <f t="shared" si="654"/>
        <v>19.399999999999999</v>
      </c>
      <c r="KY182" s="113">
        <f t="shared" si="654"/>
        <v>39.9</v>
      </c>
      <c r="KZ182" s="113">
        <f t="shared" si="654"/>
        <v>42.9</v>
      </c>
      <c r="LA182" s="113">
        <f t="shared" si="654"/>
        <v>40.5</v>
      </c>
      <c r="LB182" s="113">
        <f t="shared" si="654"/>
        <v>42.4</v>
      </c>
      <c r="LC182" s="113">
        <f t="shared" si="654"/>
        <v>44.6</v>
      </c>
      <c r="LD182" s="113">
        <f t="shared" si="654"/>
        <v>43.9</v>
      </c>
      <c r="LE182" s="115">
        <f t="shared" si="654"/>
        <v>38.299999999999997</v>
      </c>
      <c r="LF182" s="115">
        <f t="shared" si="654"/>
        <v>33.299999999999997</v>
      </c>
      <c r="LG182" s="116">
        <f t="shared" si="654"/>
        <v>30.6</v>
      </c>
      <c r="LH182" s="117">
        <v>32</v>
      </c>
      <c r="LI182" s="116">
        <f t="shared" si="654"/>
        <v>32.700000000000003</v>
      </c>
      <c r="LJ182" s="116">
        <f t="shared" si="633"/>
        <v>33.200000000000003</v>
      </c>
      <c r="LK182" s="116" t="e">
        <f t="shared" si="633"/>
        <v>#DIV/0!</v>
      </c>
      <c r="LL182" s="116" t="e">
        <f t="shared" si="633"/>
        <v>#DIV/0!</v>
      </c>
      <c r="LM182" s="116" t="e">
        <f t="shared" si="633"/>
        <v>#DIV/0!</v>
      </c>
      <c r="LN182" s="24"/>
      <c r="LO182" s="113">
        <f t="shared" si="655"/>
        <v>25.4</v>
      </c>
      <c r="LP182" s="113">
        <f t="shared" si="655"/>
        <v>17.3</v>
      </c>
      <c r="LQ182" s="113">
        <f t="shared" si="655"/>
        <v>13</v>
      </c>
      <c r="LR182" s="113">
        <f t="shared" si="655"/>
        <v>9.3000000000000007</v>
      </c>
      <c r="LS182" s="113">
        <f t="shared" si="655"/>
        <v>12.9</v>
      </c>
      <c r="LT182" s="113">
        <f t="shared" si="655"/>
        <v>18.2</v>
      </c>
      <c r="LU182" s="113">
        <f t="shared" si="655"/>
        <v>12.5</v>
      </c>
      <c r="LV182" s="113">
        <f t="shared" si="655"/>
        <v>7.6</v>
      </c>
      <c r="LW182" s="113">
        <f t="shared" si="655"/>
        <v>7.9</v>
      </c>
      <c r="LX182" s="113">
        <f t="shared" si="655"/>
        <v>15.1</v>
      </c>
      <c r="LY182" s="113">
        <f t="shared" si="655"/>
        <v>20.9</v>
      </c>
      <c r="LZ182" s="113">
        <f t="shared" si="655"/>
        <v>18.600000000000001</v>
      </c>
      <c r="MA182" s="113">
        <f t="shared" si="655"/>
        <v>20.7</v>
      </c>
      <c r="MB182" s="113">
        <f t="shared" si="655"/>
        <v>24.4</v>
      </c>
      <c r="MC182" s="113">
        <f t="shared" si="655"/>
        <v>25.6</v>
      </c>
      <c r="MD182" s="115">
        <f t="shared" si="655"/>
        <v>23.7</v>
      </c>
      <c r="ME182" s="115">
        <f t="shared" si="655"/>
        <v>21.3</v>
      </c>
      <c r="MF182" s="116">
        <f t="shared" si="655"/>
        <v>20.2</v>
      </c>
      <c r="MG182" s="116">
        <f t="shared" si="655"/>
        <v>24.1</v>
      </c>
      <c r="MH182" s="116">
        <f t="shared" si="655"/>
        <v>24.8</v>
      </c>
      <c r="MI182" s="116">
        <f t="shared" si="634"/>
        <v>26.4</v>
      </c>
      <c r="MJ182" s="116" t="e">
        <f t="shared" si="634"/>
        <v>#DIV/0!</v>
      </c>
      <c r="MK182" s="116" t="e">
        <f t="shared" si="634"/>
        <v>#DIV/0!</v>
      </c>
      <c r="ML182" s="116" t="e">
        <f t="shared" si="634"/>
        <v>#DIV/0!</v>
      </c>
      <c r="MM182" s="24"/>
      <c r="MN182" s="113">
        <f t="shared" si="656"/>
        <v>29.5</v>
      </c>
      <c r="MO182" s="113">
        <f t="shared" si="656"/>
        <v>24.8</v>
      </c>
      <c r="MP182" s="113">
        <f t="shared" si="656"/>
        <v>18.399999999999999</v>
      </c>
      <c r="MQ182" s="113">
        <f t="shared" si="656"/>
        <v>20.3</v>
      </c>
      <c r="MR182" s="114">
        <v>22.2</v>
      </c>
      <c r="MS182" s="113">
        <f t="shared" si="656"/>
        <v>23.5</v>
      </c>
      <c r="MT182" s="114">
        <v>26.9</v>
      </c>
      <c r="MU182" s="113">
        <f t="shared" si="656"/>
        <v>20.7</v>
      </c>
      <c r="MV182" s="113">
        <f t="shared" si="656"/>
        <v>32</v>
      </c>
      <c r="MW182" s="113">
        <f t="shared" si="656"/>
        <v>49.2</v>
      </c>
      <c r="MX182" s="113">
        <f t="shared" si="656"/>
        <v>53.6</v>
      </c>
      <c r="MY182" s="113">
        <f t="shared" si="656"/>
        <v>50.9</v>
      </c>
      <c r="MZ182" s="114">
        <v>53.5</v>
      </c>
      <c r="NA182" s="113">
        <f t="shared" si="656"/>
        <v>53.7</v>
      </c>
      <c r="NB182" s="113">
        <f t="shared" si="656"/>
        <v>51.9</v>
      </c>
      <c r="NC182" s="115">
        <f t="shared" si="656"/>
        <v>43.5</v>
      </c>
      <c r="ND182" s="115">
        <f t="shared" si="656"/>
        <v>40.299999999999997</v>
      </c>
      <c r="NE182" s="116">
        <f t="shared" si="656"/>
        <v>36.200000000000003</v>
      </c>
      <c r="NF182" s="116">
        <f t="shared" si="656"/>
        <v>37</v>
      </c>
      <c r="NG182" s="116">
        <f t="shared" si="656"/>
        <v>36.4</v>
      </c>
      <c r="NH182" s="116">
        <f t="shared" si="636"/>
        <v>36.4</v>
      </c>
      <c r="NI182" s="116" t="e">
        <f t="shared" si="636"/>
        <v>#DIV/0!</v>
      </c>
      <c r="NJ182" s="116" t="e">
        <f t="shared" si="636"/>
        <v>#DIV/0!</v>
      </c>
      <c r="NK182" s="116" t="e">
        <f t="shared" si="636"/>
        <v>#DIV/0!</v>
      </c>
      <c r="NL182" s="24"/>
      <c r="NM182" s="113">
        <f t="shared" si="657"/>
        <v>5.8</v>
      </c>
      <c r="NN182" s="113">
        <f t="shared" si="657"/>
        <v>17.3</v>
      </c>
      <c r="NO182" s="113">
        <f t="shared" si="657"/>
        <v>29.5</v>
      </c>
      <c r="NP182" s="113">
        <f t="shared" si="657"/>
        <v>15.1</v>
      </c>
      <c r="NQ182" s="113">
        <f t="shared" si="657"/>
        <v>14.1</v>
      </c>
      <c r="NR182" s="113">
        <f t="shared" si="657"/>
        <v>18.899999999999999</v>
      </c>
      <c r="NS182" s="113">
        <f t="shared" si="657"/>
        <v>22.6</v>
      </c>
      <c r="NT182" s="113">
        <f t="shared" si="657"/>
        <v>7.4</v>
      </c>
      <c r="NU182" s="113">
        <f t="shared" si="657"/>
        <v>22.6</v>
      </c>
      <c r="NV182" s="113">
        <f t="shared" si="657"/>
        <v>45.9</v>
      </c>
      <c r="NW182" s="113">
        <f t="shared" si="657"/>
        <v>37.5</v>
      </c>
      <c r="NX182" s="113">
        <f t="shared" si="657"/>
        <v>39.200000000000003</v>
      </c>
      <c r="NY182" s="113">
        <f t="shared" si="657"/>
        <v>41.8</v>
      </c>
      <c r="NZ182" s="113">
        <f t="shared" si="657"/>
        <v>52</v>
      </c>
      <c r="OA182" s="113">
        <f t="shared" si="657"/>
        <v>51</v>
      </c>
      <c r="OB182" s="124">
        <v>49.9</v>
      </c>
      <c r="OC182" s="115">
        <f t="shared" si="657"/>
        <v>29.3</v>
      </c>
      <c r="OD182" s="116">
        <f t="shared" si="657"/>
        <v>29.9</v>
      </c>
      <c r="OE182" s="116">
        <f t="shared" si="657"/>
        <v>24.9</v>
      </c>
      <c r="OF182" s="116">
        <f t="shared" si="657"/>
        <v>31.4</v>
      </c>
      <c r="OG182" s="116">
        <f t="shared" si="637"/>
        <v>31.7</v>
      </c>
      <c r="OH182" s="116" t="e">
        <f t="shared" si="637"/>
        <v>#DIV/0!</v>
      </c>
      <c r="OI182" s="116" t="e">
        <f t="shared" si="637"/>
        <v>#DIV/0!</v>
      </c>
      <c r="OJ182" s="116" t="e">
        <f t="shared" si="637"/>
        <v>#DIV/0!</v>
      </c>
      <c r="OK182" s="34"/>
      <c r="OL182" s="58" t="str">
        <f t="shared" si="658"/>
        <v>Pembuatan</v>
      </c>
      <c r="OM182" s="116">
        <f>VLOOKUP($OL182,$A$177:$OK$201,COLUMN(B$2)+(COLUMN(A$2)*3),0)</f>
        <v>26.2</v>
      </c>
      <c r="ON182" s="116">
        <f>VLOOKUP($OL182,$A$177:$OK$201,COLUMN(C$2)+(COLUMN(B$2)*3),0)</f>
        <v>26.4</v>
      </c>
      <c r="OO182" s="116">
        <f>VLOOKUP($OL182,$A$177:$OK$201,COLUMN(D$2)+(COLUMN(C$2)*3),0)</f>
        <v>26.7</v>
      </c>
      <c r="OP182" s="116">
        <f>VLOOKUP($OL182,$A$177:$OK$201,COLUMN(E$2)+(COLUMN(D$2)*3),0)</f>
        <v>27.2</v>
      </c>
      <c r="OQ182" s="116">
        <f>VLOOKUP($OL182,$A$177:$OK$201,COLUMN(F$2)+(COLUMN(E$2)*3),0)</f>
        <v>27.6</v>
      </c>
      <c r="OR182" s="116" t="e">
        <f>VLOOKUP($OL182,$A$177:$OK$201,COLUMN(G$2)+(COLUMN(F$2)*3),0)</f>
        <v>#DIV/0!</v>
      </c>
      <c r="OS182" s="24"/>
      <c r="OT182" s="116">
        <f>VLOOKUP($OL182,$A$177:$OK$201,COLUMN(AA$2)+(COLUMN(A$2)*3),0)</f>
        <v>20.3</v>
      </c>
      <c r="OU182" s="116">
        <f>VLOOKUP($OL182,$A$177:$OK$201,COLUMN(AB$2)+(COLUMN(B$2)*3),0)</f>
        <v>19.5</v>
      </c>
      <c r="OV182" s="116">
        <f>VLOOKUP($OL182,$A$177:$OK$201,COLUMN(AC$2)+(COLUMN(C$2)*3),0)</f>
        <v>19.2</v>
      </c>
      <c r="OW182" s="116">
        <f>VLOOKUP($OL182,$A$177:$OK$201,COLUMN(AD$2)+(COLUMN(D$2)*3),0)</f>
        <v>19.5</v>
      </c>
      <c r="OX182" s="116">
        <f>VLOOKUP($OL182,$A$177:$OK$201,COLUMN(AE$2)+(COLUMN(E$2)*3),0)</f>
        <v>19.7</v>
      </c>
      <c r="OY182" s="116" t="e">
        <f>VLOOKUP($OL182,$A$177:$OK$201,COLUMN(AF$2)+(COLUMN(F$2)*3),0)</f>
        <v>#DIV/0!</v>
      </c>
      <c r="OZ182" s="125"/>
      <c r="PA182" s="116">
        <f>VLOOKUP($OL182,$A$177:$OK$201,COLUMN(AZ$2)+(COLUMN(A$2)*3),0)</f>
        <v>31.2</v>
      </c>
      <c r="PB182" s="116">
        <f>VLOOKUP($OL182,$A$177:$OK$201,COLUMN(BA$2)+(COLUMN(B$2)*3),0)</f>
        <v>31.7</v>
      </c>
      <c r="PC182" s="116">
        <f>VLOOKUP($OL182,$A$177:$OK$201,COLUMN(BB$2)+(COLUMN(C$2)*3),0)</f>
        <v>32.1</v>
      </c>
      <c r="PD182" s="119">
        <f>VLOOKUP($OL182,$A$177:$OK$201,COLUMN(BC$2)+(COLUMN(D$2)*3),0)</f>
        <v>32.799999999999997</v>
      </c>
      <c r="PE182" s="116">
        <f>VLOOKUP($OL182,$A$177:$OK$201,COLUMN(BD$2)+(COLUMN(E$2)*3),0)</f>
        <v>33.200000000000003</v>
      </c>
      <c r="PF182" s="116" t="e">
        <f>VLOOKUP($OL182,$A$177:$OK$201,COLUMN(BE$2)+(COLUMN(F$2)*3),0)</f>
        <v>#DIV/0!</v>
      </c>
      <c r="PG182" s="125"/>
      <c r="PH182" s="116">
        <f>VLOOKUP($OL182,$A$177:$OK$201,COLUMN(BY$2)+(COLUMN(A$2)*3),0)</f>
        <v>14.2</v>
      </c>
      <c r="PI182" s="116">
        <f>VLOOKUP($OL182,$A$177:$OK$201,COLUMN(BZ$2)+(COLUMN(B$2)*3),0)</f>
        <v>13.8</v>
      </c>
      <c r="PJ182" s="116">
        <f>VLOOKUP($OL182,$A$177:$OK$201,COLUMN(CA$2)+(COLUMN(C$2)*3),0)</f>
        <v>15</v>
      </c>
      <c r="PK182" s="116">
        <f>VLOOKUP($OL182,$A$177:$OK$201,COLUMN(CB$2)+(COLUMN(D$2)*3),0)</f>
        <v>15.3</v>
      </c>
      <c r="PL182" s="116">
        <f>VLOOKUP($OL182,$A$177:$OK$201,COLUMN(CC$2)+(COLUMN(E$2)*3),0)</f>
        <v>15.4</v>
      </c>
      <c r="PM182" s="116" t="e">
        <f>VLOOKUP($OL182,$A$177:$OK$201,COLUMN(CD$2)+(COLUMN(F$2)*3),0)</f>
        <v>#DIV/0!</v>
      </c>
      <c r="PN182" s="125"/>
      <c r="PO182" s="116">
        <f>VLOOKUP($OL182,$A$177:$OK$201,COLUMN(CX$2)+(COLUMN(A$2)*3),0)</f>
        <v>25.5</v>
      </c>
      <c r="PP182" s="116">
        <f>VLOOKUP($OL182,$A$177:$OK$201,COLUMN(CY$2)+(COLUMN(B$2)*3),0)</f>
        <v>25.7</v>
      </c>
      <c r="PQ182" s="116">
        <f>VLOOKUP($OL182,$A$177:$OK$201,COLUMN(CZ$2)+(COLUMN(C$2)*3),0)</f>
        <v>26.1</v>
      </c>
      <c r="PR182" s="116">
        <f>VLOOKUP($OL182,$A$177:$OK$201,COLUMN(DA$2)+(COLUMN(D$2)*3),0)</f>
        <v>26.6</v>
      </c>
      <c r="PS182" s="116">
        <f>VLOOKUP($OL182,$A$177:$OK$201,COLUMN(DB$2)+(COLUMN(E$2)*3),0)</f>
        <v>26.9</v>
      </c>
      <c r="PT182" s="116" t="e">
        <f>VLOOKUP($OL182,$A$177:$OK$201,COLUMN(DC$2)+(COLUMN(F$2)*3),0)</f>
        <v>#DIV/0!</v>
      </c>
      <c r="PU182" s="125"/>
      <c r="PV182" s="116">
        <f>VLOOKUP($OL182,$A$177:$OK$201,COLUMN(DW$2)+(COLUMN(A$2)*3),0)</f>
        <v>19.5</v>
      </c>
      <c r="PW182" s="116">
        <f>VLOOKUP($OL182,$A$177:$OK$201,COLUMN(DX$2)+(COLUMN(B$2)*3),0)</f>
        <v>18.7</v>
      </c>
      <c r="PX182" s="116">
        <f>VLOOKUP($OL182,$A$177:$OK$201,COLUMN(DY$2)+(COLUMN(C$2)*3),0)</f>
        <v>18.5</v>
      </c>
      <c r="PY182" s="119">
        <f>VLOOKUP($OL182,$A$177:$OK$201,COLUMN(DZ$2)+(COLUMN(D$2)*3),0)</f>
        <v>18.8</v>
      </c>
      <c r="PZ182" s="116">
        <f>VLOOKUP($OL182,$A$177:$OK$201,COLUMN(EA$2)+(COLUMN(E$2)*3),0)</f>
        <v>19</v>
      </c>
      <c r="QA182" s="116" t="e">
        <f>VLOOKUP($OL182,$A$177:$OK$201,COLUMN(EB$2)+(COLUMN(F$2)*3),0)</f>
        <v>#DIV/0!</v>
      </c>
      <c r="QB182" s="125"/>
      <c r="QC182" s="116">
        <f>VLOOKUP($OL182,$A$177:$OK$201,COLUMN(EV$2)+(COLUMN(A$2)*3),0)</f>
        <v>30.6</v>
      </c>
      <c r="QD182" s="116">
        <f>VLOOKUP($OL182,$A$177:$OK$201,COLUMN(EW$2)+(COLUMN(B$2)*3),0)</f>
        <v>31.1</v>
      </c>
      <c r="QE182" s="116">
        <f>VLOOKUP($OL182,$A$177:$OK$201,COLUMN(EX$2)+(COLUMN(C$2)*3),0)</f>
        <v>31.6</v>
      </c>
      <c r="QF182" s="119">
        <f>VLOOKUP($OL182,$A$177:$OK$201,COLUMN(EY$2)+(COLUMN(D$2)*3),0)</f>
        <v>32.299999999999997</v>
      </c>
      <c r="QG182" s="116">
        <f>VLOOKUP($OL182,$A$177:$OK$201,COLUMN(EZ$2)+(COLUMN(E$2)*3),0)</f>
        <v>32.700000000000003</v>
      </c>
      <c r="QH182" s="116" t="e">
        <f>VLOOKUP($OL182,$A$177:$OK$201,COLUMN(FA$2)+(COLUMN(F$2)*3),0)</f>
        <v>#DIV/0!</v>
      </c>
      <c r="QI182" s="125"/>
      <c r="QJ182" s="116">
        <f>VLOOKUP($OL182,$A$177:$OK$201,COLUMN(FU$2)+(COLUMN(A$2)*3),0)</f>
        <v>12.9</v>
      </c>
      <c r="QK182" s="116">
        <f>VLOOKUP($OL182,$A$177:$OK$201,COLUMN(FV$2)+(COLUMN(B$2)*3),0)</f>
        <v>12.6</v>
      </c>
      <c r="QL182" s="116">
        <f>VLOOKUP($OL182,$A$177:$OK$201,COLUMN(FW$2)+(COLUMN(C$2)*3),0)</f>
        <v>13.8</v>
      </c>
      <c r="QM182" s="116">
        <f>VLOOKUP($OL182,$A$177:$OK$201,COLUMN(FX$2)+(COLUMN(D$2)*3),0)</f>
        <v>14</v>
      </c>
      <c r="QN182" s="116">
        <f>VLOOKUP($OL182,$A$177:$OK$201,COLUMN(FY$2)+(COLUMN(E$2)*3),0)</f>
        <v>14.2</v>
      </c>
      <c r="QO182" s="116" t="e">
        <f>VLOOKUP($OL182,$A$177:$OK$201,COLUMN(FZ$2)+(COLUMN(F$2)*3),0)</f>
        <v>#DIV/0!</v>
      </c>
      <c r="QP182" s="125"/>
      <c r="QQ182" s="116">
        <f>VLOOKUP($OL182,$A$177:$OK$201,COLUMN(GT$2)+(COLUMN(A$2)*3),0)</f>
        <v>57</v>
      </c>
      <c r="QR182" s="116">
        <f>VLOOKUP($OL182,$A$177:$OK$201,COLUMN(GU$2)+(COLUMN(B$2)*3),0)</f>
        <v>55.3</v>
      </c>
      <c r="QS182" s="116">
        <f>VLOOKUP($OL182,$A$177:$OK$201,COLUMN(GV$2)+(COLUMN(C$2)*3),0)</f>
        <v>55.6</v>
      </c>
      <c r="QT182" s="116">
        <f>VLOOKUP($OL182,$A$177:$OK$201,COLUMN(GW$2)+(COLUMN(D$2)*3),0)</f>
        <v>56.4</v>
      </c>
      <c r="QU182" s="116">
        <f>VLOOKUP($OL182,$A$177:$OK$201,COLUMN(GX$2)+(COLUMN(E$2)*3),0)</f>
        <v>55.9</v>
      </c>
      <c r="QV182" s="116" t="e">
        <f>VLOOKUP($OL182,$A$177:$OK$201,COLUMN(GY$2)+(COLUMN(F$2)*3),0)</f>
        <v>#DIV/0!</v>
      </c>
      <c r="QW182" s="125"/>
      <c r="QX182" s="116">
        <f>VLOOKUP($OL182,$A$177:$OK$201,COLUMN(HS$2)+(COLUMN(A$2)*3),0)</f>
        <v>55.4</v>
      </c>
      <c r="QY182" s="116">
        <f>VLOOKUP($OL182,$A$177:$OK$201,COLUMN(HT$2)+(COLUMN(B$2)*3),0)</f>
        <v>52.1</v>
      </c>
      <c r="QZ182" s="116">
        <f>VLOOKUP($OL182,$A$177:$OK$201,COLUMN(HU$2)+(COLUMN(C$2)*3),0)</f>
        <v>55.5</v>
      </c>
      <c r="RA182" s="116">
        <f>VLOOKUP($OL182,$A$177:$OK$201,COLUMN(HV$2)+(COLUMN(D$2)*3),0)</f>
        <v>55.6</v>
      </c>
      <c r="RB182" s="116">
        <f>VLOOKUP($OL182,$A$177:$OK$201,COLUMN(HW$2)+(COLUMN(E$2)*3),0)</f>
        <v>50.9</v>
      </c>
      <c r="RC182" s="116" t="e">
        <f>VLOOKUP($OL182,$A$177:$OK$201,COLUMN(HX$2)+(COLUMN(F$2)*3),0)</f>
        <v>#DIV/0!</v>
      </c>
      <c r="RD182" s="125"/>
      <c r="RE182" s="116">
        <f>VLOOKUP($OL182,$A$177:$OK$201,COLUMN(IR$2)+(COLUMN(A$2)*3),0)</f>
        <v>61.4</v>
      </c>
      <c r="RF182" s="116">
        <f>VLOOKUP($OL182,$A$177:$OK$201,COLUMN(IS$2)+(COLUMN(B$2)*3),0)</f>
        <v>59.9</v>
      </c>
      <c r="RG182" s="116">
        <f>VLOOKUP($OL182,$A$177:$OK$201,COLUMN(IT$2)+(COLUMN(C$2)*3),0)</f>
        <v>58.2</v>
      </c>
      <c r="RH182" s="116">
        <f>VLOOKUP($OL182,$A$177:$OK$201,COLUMN(IU$2)+(COLUMN(D$2)*3),0)</f>
        <v>58.7</v>
      </c>
      <c r="RI182" s="116">
        <f>VLOOKUP($OL182,$A$177:$OK$201,COLUMN(IV$2)+(COLUMN(E$2)*3),0)</f>
        <v>60</v>
      </c>
      <c r="RJ182" s="116" t="e">
        <f>VLOOKUP($OL182,$A$177:$OK$201,COLUMN(IW$2)+(COLUMN(F$2)*3),0)</f>
        <v>#DIV/0!</v>
      </c>
      <c r="RK182" s="125"/>
      <c r="RL182" s="116">
        <f>VLOOKUP($OL182,$A$177:$OK$201,COLUMN(JQ$2)+(COLUMN(A$2)*3),0)</f>
        <v>47.4</v>
      </c>
      <c r="RM182" s="116">
        <f>VLOOKUP($OL182,$A$177:$OK$201,COLUMN(JR$2)+(COLUMN(B$2)*3),0)</f>
        <v>46.6</v>
      </c>
      <c r="RN182" s="116">
        <f>VLOOKUP($OL182,$A$177:$OK$201,COLUMN(JS$2)+(COLUMN(C$2)*3),0)</f>
        <v>48.6</v>
      </c>
      <c r="RO182" s="116">
        <f>VLOOKUP($OL182,$A$177:$OK$201,COLUMN(JT$2)+(COLUMN(D$2)*3),0)</f>
        <v>51</v>
      </c>
      <c r="RP182" s="116">
        <f>VLOOKUP($OL182,$A$177:$OK$201,COLUMN(JU$2)+(COLUMN(E$2)*3),0)</f>
        <v>50.8</v>
      </c>
      <c r="RQ182" s="116" t="e">
        <f>VLOOKUP($OL182,$A$177:$OK$201,COLUMN(JV$2)+(COLUMN(F$2)*3),0)</f>
        <v>#DIV/0!</v>
      </c>
      <c r="RR182" s="24"/>
      <c r="RS182" s="116">
        <f t="shared" ca="1" si="638"/>
        <v>20</v>
      </c>
      <c r="RT182" s="117">
        <v>18.5</v>
      </c>
      <c r="RU182" s="116">
        <f t="shared" ca="1" si="638"/>
        <v>34.799999999999997</v>
      </c>
      <c r="RV182" s="116">
        <f t="shared" ca="1" si="638"/>
        <v>42</v>
      </c>
      <c r="RW182" s="116">
        <f t="shared" ca="1" si="638"/>
        <v>32.1</v>
      </c>
      <c r="RX182" s="116">
        <f t="shared" ca="1" si="638"/>
        <v>33.200000000000003</v>
      </c>
      <c r="RY182" s="24"/>
      <c r="RZ182" s="116">
        <f t="shared" ca="1" si="639"/>
        <v>16.8</v>
      </c>
      <c r="SA182" s="116">
        <f t="shared" ca="1" si="639"/>
        <v>12.9</v>
      </c>
      <c r="SB182" s="116">
        <f t="shared" ca="1" si="639"/>
        <v>14</v>
      </c>
      <c r="SC182" s="116">
        <f t="shared" ca="1" si="639"/>
        <v>23.6</v>
      </c>
      <c r="SD182" s="116">
        <f t="shared" ca="1" si="639"/>
        <v>22.6</v>
      </c>
      <c r="SE182" s="116">
        <f t="shared" ca="1" si="639"/>
        <v>26.4</v>
      </c>
      <c r="SF182" s="24"/>
      <c r="SG182" s="116">
        <f t="shared" ca="1" si="640"/>
        <v>23.6</v>
      </c>
      <c r="SH182" s="116">
        <f t="shared" ca="1" si="640"/>
        <v>23.6</v>
      </c>
      <c r="SI182" s="116">
        <f t="shared" ca="1" si="640"/>
        <v>47</v>
      </c>
      <c r="SJ182" s="116">
        <f t="shared" ca="1" si="640"/>
        <v>50.1</v>
      </c>
      <c r="SK182" s="116">
        <f t="shared" ca="1" si="640"/>
        <v>37.299999999999997</v>
      </c>
      <c r="SL182" s="116">
        <f t="shared" ca="1" si="640"/>
        <v>36.4</v>
      </c>
      <c r="SM182" s="24"/>
      <c r="SN182" s="116">
        <f t="shared" ca="1" si="641"/>
        <v>14.5</v>
      </c>
      <c r="SO182" s="116">
        <f t="shared" ca="1" si="641"/>
        <v>16.8</v>
      </c>
      <c r="SP182" s="116">
        <f t="shared" ca="1" si="641"/>
        <v>35.9</v>
      </c>
      <c r="SQ182" s="116">
        <f t="shared" ca="1" si="641"/>
        <v>48.2</v>
      </c>
      <c r="SR182" s="116">
        <f t="shared" ca="1" si="641"/>
        <v>28.6</v>
      </c>
      <c r="SS182" s="116">
        <f t="shared" ca="1" si="641"/>
        <v>31.7</v>
      </c>
      <c r="ST182" s="24"/>
    </row>
    <row r="183" spans="1:514" x14ac:dyDescent="0.3">
      <c r="A183" s="62" t="str">
        <f>A$9</f>
        <v>Prosesan makanan, minuman &amp; produk tembakau</v>
      </c>
      <c r="B183" s="120">
        <f t="shared" si="642"/>
        <v>3.3</v>
      </c>
      <c r="C183" s="120">
        <f t="shared" si="642"/>
        <v>3.3</v>
      </c>
      <c r="D183" s="120">
        <f t="shared" si="642"/>
        <v>3.3</v>
      </c>
      <c r="E183" s="120">
        <f t="shared" si="642"/>
        <v>3.3</v>
      </c>
      <c r="F183" s="120">
        <f t="shared" si="642"/>
        <v>3.2</v>
      </c>
      <c r="G183" s="120">
        <f t="shared" si="642"/>
        <v>3.3</v>
      </c>
      <c r="H183" s="120">
        <f t="shared" si="642"/>
        <v>3.3</v>
      </c>
      <c r="I183" s="120">
        <f t="shared" si="642"/>
        <v>3.3</v>
      </c>
      <c r="J183" s="120">
        <f t="shared" si="642"/>
        <v>3.3</v>
      </c>
      <c r="K183" s="120">
        <f t="shared" si="642"/>
        <v>3.4</v>
      </c>
      <c r="L183" s="120">
        <f t="shared" si="642"/>
        <v>3.4</v>
      </c>
      <c r="M183" s="120">
        <f t="shared" si="642"/>
        <v>3.4</v>
      </c>
      <c r="N183" s="120">
        <f t="shared" si="642"/>
        <v>3.4</v>
      </c>
      <c r="O183" s="120">
        <f t="shared" si="642"/>
        <v>3.4</v>
      </c>
      <c r="P183" s="120">
        <f t="shared" si="642"/>
        <v>3.4</v>
      </c>
      <c r="Q183" s="121">
        <f t="shared" si="642"/>
        <v>3.4</v>
      </c>
      <c r="R183" s="121">
        <f t="shared" si="642"/>
        <v>3.5</v>
      </c>
      <c r="S183" s="122">
        <f t="shared" si="642"/>
        <v>3.5</v>
      </c>
      <c r="T183" s="122">
        <f t="shared" si="642"/>
        <v>3.5</v>
      </c>
      <c r="U183" s="122">
        <f t="shared" si="642"/>
        <v>3.6</v>
      </c>
      <c r="V183" s="122">
        <f t="shared" si="620"/>
        <v>3.6</v>
      </c>
      <c r="W183" s="122" t="e">
        <f t="shared" si="620"/>
        <v>#DIV/0!</v>
      </c>
      <c r="X183" s="122" t="e">
        <f t="shared" si="620"/>
        <v>#DIV/0!</v>
      </c>
      <c r="Y183" s="122" t="e">
        <f t="shared" si="620"/>
        <v>#DIV/0!</v>
      </c>
      <c r="Z183" s="15"/>
      <c r="AA183" s="120">
        <f t="shared" si="643"/>
        <v>1.9</v>
      </c>
      <c r="AB183" s="120">
        <f t="shared" si="643"/>
        <v>1.9</v>
      </c>
      <c r="AC183" s="120">
        <f t="shared" si="643"/>
        <v>1.8</v>
      </c>
      <c r="AD183" s="120">
        <f t="shared" si="643"/>
        <v>1.8</v>
      </c>
      <c r="AE183" s="120">
        <f t="shared" si="643"/>
        <v>1.8</v>
      </c>
      <c r="AF183" s="120">
        <f t="shared" si="643"/>
        <v>1.9</v>
      </c>
      <c r="AG183" s="120">
        <f t="shared" si="643"/>
        <v>1.9</v>
      </c>
      <c r="AH183" s="120">
        <f t="shared" si="643"/>
        <v>1.8</v>
      </c>
      <c r="AI183" s="120">
        <f t="shared" si="643"/>
        <v>1.8</v>
      </c>
      <c r="AJ183" s="120">
        <f t="shared" si="643"/>
        <v>1.8</v>
      </c>
      <c r="AK183" s="120">
        <f t="shared" si="643"/>
        <v>1.8</v>
      </c>
      <c r="AL183" s="120">
        <f t="shared" si="643"/>
        <v>1.8</v>
      </c>
      <c r="AM183" s="120">
        <f t="shared" si="643"/>
        <v>1.8</v>
      </c>
      <c r="AN183" s="120">
        <f t="shared" si="643"/>
        <v>1.8</v>
      </c>
      <c r="AO183" s="120">
        <f t="shared" si="643"/>
        <v>1.8</v>
      </c>
      <c r="AP183" s="121">
        <f t="shared" si="643"/>
        <v>1.8</v>
      </c>
      <c r="AQ183" s="121">
        <f t="shared" si="643"/>
        <v>1.8</v>
      </c>
      <c r="AR183" s="122">
        <f t="shared" si="643"/>
        <v>1.8</v>
      </c>
      <c r="AS183" s="122">
        <f t="shared" si="643"/>
        <v>1.8</v>
      </c>
      <c r="AT183" s="122">
        <f t="shared" si="643"/>
        <v>1.9</v>
      </c>
      <c r="AU183" s="122">
        <f t="shared" si="621"/>
        <v>1.9</v>
      </c>
      <c r="AV183" s="122" t="e">
        <f t="shared" si="621"/>
        <v>#DIV/0!</v>
      </c>
      <c r="AW183" s="122" t="e">
        <f t="shared" si="621"/>
        <v>#DIV/0!</v>
      </c>
      <c r="AX183" s="122" t="e">
        <f t="shared" si="621"/>
        <v>#DIV/0!</v>
      </c>
      <c r="AY183" s="15"/>
      <c r="AZ183" s="120">
        <f t="shared" si="644"/>
        <v>3.9</v>
      </c>
      <c r="BA183" s="120">
        <f t="shared" si="644"/>
        <v>3.9</v>
      </c>
      <c r="BB183" s="120">
        <f t="shared" si="644"/>
        <v>3.9</v>
      </c>
      <c r="BC183" s="120">
        <f t="shared" si="644"/>
        <v>4</v>
      </c>
      <c r="BD183" s="120">
        <f t="shared" si="644"/>
        <v>3.9</v>
      </c>
      <c r="BE183" s="120">
        <f t="shared" si="644"/>
        <v>3.9</v>
      </c>
      <c r="BF183" s="120">
        <f t="shared" si="644"/>
        <v>3.9</v>
      </c>
      <c r="BG183" s="120">
        <f t="shared" si="644"/>
        <v>4</v>
      </c>
      <c r="BH183" s="120">
        <f t="shared" si="644"/>
        <v>4</v>
      </c>
      <c r="BI183" s="120">
        <f t="shared" si="644"/>
        <v>4.0999999999999996</v>
      </c>
      <c r="BJ183" s="120">
        <f t="shared" si="644"/>
        <v>4.0999999999999996</v>
      </c>
      <c r="BK183" s="120">
        <f t="shared" si="644"/>
        <v>4.0999999999999996</v>
      </c>
      <c r="BL183" s="120">
        <f t="shared" si="644"/>
        <v>4.0999999999999996</v>
      </c>
      <c r="BM183" s="120">
        <f t="shared" si="644"/>
        <v>4.0999999999999996</v>
      </c>
      <c r="BN183" s="120">
        <f t="shared" si="644"/>
        <v>4.0999999999999996</v>
      </c>
      <c r="BO183" s="121">
        <f t="shared" si="644"/>
        <v>4.0999999999999996</v>
      </c>
      <c r="BP183" s="121">
        <f t="shared" si="644"/>
        <v>4.2</v>
      </c>
      <c r="BQ183" s="122">
        <f t="shared" si="644"/>
        <v>4.2</v>
      </c>
      <c r="BR183" s="122">
        <f t="shared" si="644"/>
        <v>4.3</v>
      </c>
      <c r="BS183" s="122">
        <f t="shared" si="644"/>
        <v>4.3</v>
      </c>
      <c r="BT183" s="122">
        <f t="shared" si="659"/>
        <v>4.4000000000000004</v>
      </c>
      <c r="BU183" s="122" t="e">
        <f t="shared" si="659"/>
        <v>#DIV/0!</v>
      </c>
      <c r="BV183" s="122" t="e">
        <f t="shared" si="659"/>
        <v>#DIV/0!</v>
      </c>
      <c r="BW183" s="122" t="e">
        <f t="shared" si="659"/>
        <v>#DIV/0!</v>
      </c>
      <c r="BX183" s="15"/>
      <c r="BY183" s="120">
        <f t="shared" si="645"/>
        <v>2.9</v>
      </c>
      <c r="BZ183" s="120">
        <f t="shared" si="645"/>
        <v>2.9</v>
      </c>
      <c r="CA183" s="120">
        <f t="shared" si="645"/>
        <v>2.8</v>
      </c>
      <c r="CB183" s="120">
        <f t="shared" si="645"/>
        <v>2.8</v>
      </c>
      <c r="CC183" s="120">
        <f t="shared" si="645"/>
        <v>2.8</v>
      </c>
      <c r="CD183" s="120">
        <f t="shared" si="645"/>
        <v>2.7</v>
      </c>
      <c r="CE183" s="120">
        <f t="shared" si="645"/>
        <v>2.9</v>
      </c>
      <c r="CF183" s="120">
        <f t="shared" si="645"/>
        <v>2.7</v>
      </c>
      <c r="CG183" s="120">
        <f t="shared" si="645"/>
        <v>3</v>
      </c>
      <c r="CH183" s="120">
        <f t="shared" si="645"/>
        <v>3.1</v>
      </c>
      <c r="CI183" s="120">
        <f t="shared" si="645"/>
        <v>3.1</v>
      </c>
      <c r="CJ183" s="120">
        <f t="shared" si="645"/>
        <v>3.1</v>
      </c>
      <c r="CK183" s="120">
        <f t="shared" si="645"/>
        <v>3.2</v>
      </c>
      <c r="CL183" s="120">
        <f t="shared" si="645"/>
        <v>3.2</v>
      </c>
      <c r="CM183" s="120">
        <f t="shared" si="645"/>
        <v>3.2</v>
      </c>
      <c r="CN183" s="121">
        <f t="shared" si="645"/>
        <v>3.1</v>
      </c>
      <c r="CO183" s="121">
        <f t="shared" si="645"/>
        <v>3.1</v>
      </c>
      <c r="CP183" s="122">
        <f t="shared" si="645"/>
        <v>3.1</v>
      </c>
      <c r="CQ183" s="122">
        <f t="shared" si="645"/>
        <v>3.2</v>
      </c>
      <c r="CR183" s="122">
        <f t="shared" si="645"/>
        <v>3.2</v>
      </c>
      <c r="CS183" s="122">
        <f t="shared" si="623"/>
        <v>3.3</v>
      </c>
      <c r="CT183" s="122" t="e">
        <f t="shared" si="623"/>
        <v>#DIV/0!</v>
      </c>
      <c r="CU183" s="122" t="e">
        <f t="shared" si="623"/>
        <v>#DIV/0!</v>
      </c>
      <c r="CV183" s="122" t="e">
        <f t="shared" si="623"/>
        <v>#DIV/0!</v>
      </c>
      <c r="CW183" s="15"/>
      <c r="CX183" s="120">
        <f t="shared" si="646"/>
        <v>3.2</v>
      </c>
      <c r="CY183" s="120">
        <f t="shared" si="646"/>
        <v>3.2</v>
      </c>
      <c r="CZ183" s="120">
        <f t="shared" si="646"/>
        <v>3.2</v>
      </c>
      <c r="DA183" s="120">
        <f t="shared" si="646"/>
        <v>3.2</v>
      </c>
      <c r="DB183" s="120">
        <f t="shared" si="646"/>
        <v>3.2</v>
      </c>
      <c r="DC183" s="120">
        <f t="shared" si="646"/>
        <v>3.2</v>
      </c>
      <c r="DD183" s="120">
        <f t="shared" si="646"/>
        <v>3.2</v>
      </c>
      <c r="DE183" s="120">
        <f t="shared" si="646"/>
        <v>3.2</v>
      </c>
      <c r="DF183" s="120">
        <f t="shared" si="646"/>
        <v>3.2</v>
      </c>
      <c r="DG183" s="120">
        <f t="shared" si="646"/>
        <v>3.3</v>
      </c>
      <c r="DH183" s="120">
        <f t="shared" si="646"/>
        <v>3.3</v>
      </c>
      <c r="DI183" s="120">
        <f t="shared" si="646"/>
        <v>3.3</v>
      </c>
      <c r="DJ183" s="120">
        <f t="shared" si="646"/>
        <v>3.3</v>
      </c>
      <c r="DK183" s="120">
        <f t="shared" si="646"/>
        <v>3.4</v>
      </c>
      <c r="DL183" s="120">
        <f t="shared" si="646"/>
        <v>3.4</v>
      </c>
      <c r="DM183" s="121">
        <f t="shared" si="646"/>
        <v>3.3</v>
      </c>
      <c r="DN183" s="121">
        <f t="shared" si="646"/>
        <v>3.4</v>
      </c>
      <c r="DO183" s="122">
        <f t="shared" si="646"/>
        <v>3.4</v>
      </c>
      <c r="DP183" s="122">
        <f t="shared" si="646"/>
        <v>3.4</v>
      </c>
      <c r="DQ183" s="122">
        <f t="shared" si="646"/>
        <v>3.5</v>
      </c>
      <c r="DR183" s="122">
        <f t="shared" si="624"/>
        <v>3.6</v>
      </c>
      <c r="DS183" s="122" t="e">
        <f t="shared" si="624"/>
        <v>#DIV/0!</v>
      </c>
      <c r="DT183" s="122" t="e">
        <f t="shared" si="624"/>
        <v>#DIV/0!</v>
      </c>
      <c r="DU183" s="122" t="e">
        <f t="shared" si="624"/>
        <v>#DIV/0!</v>
      </c>
      <c r="DV183" s="15"/>
      <c r="DW183" s="120">
        <f t="shared" ref="DW183:EP195" si="660">ROUND((DW9/DW$27)*100,1)</f>
        <v>1.8</v>
      </c>
      <c r="DX183" s="120">
        <f t="shared" si="660"/>
        <v>1.8</v>
      </c>
      <c r="DY183" s="120">
        <f t="shared" si="660"/>
        <v>1.8</v>
      </c>
      <c r="DZ183" s="120">
        <f t="shared" si="660"/>
        <v>1.8</v>
      </c>
      <c r="EA183" s="120">
        <f t="shared" si="660"/>
        <v>1.8</v>
      </c>
      <c r="EB183" s="120">
        <f t="shared" si="660"/>
        <v>1.8</v>
      </c>
      <c r="EC183" s="120">
        <f t="shared" si="660"/>
        <v>1.8</v>
      </c>
      <c r="ED183" s="120">
        <f t="shared" si="660"/>
        <v>1.7</v>
      </c>
      <c r="EE183" s="120">
        <f t="shared" si="660"/>
        <v>1.7</v>
      </c>
      <c r="EF183" s="120">
        <f t="shared" si="660"/>
        <v>1.7</v>
      </c>
      <c r="EG183" s="120">
        <f t="shared" si="660"/>
        <v>1.7</v>
      </c>
      <c r="EH183" s="120">
        <f t="shared" si="660"/>
        <v>1.7</v>
      </c>
      <c r="EI183" s="120">
        <f t="shared" si="660"/>
        <v>1.7</v>
      </c>
      <c r="EJ183" s="120">
        <f t="shared" si="660"/>
        <v>1.7</v>
      </c>
      <c r="EK183" s="120">
        <f t="shared" si="660"/>
        <v>1.7</v>
      </c>
      <c r="EL183" s="121">
        <f t="shared" si="660"/>
        <v>1.7</v>
      </c>
      <c r="EM183" s="121">
        <f t="shared" si="660"/>
        <v>1.8</v>
      </c>
      <c r="EN183" s="122">
        <f t="shared" si="660"/>
        <v>1.8</v>
      </c>
      <c r="EO183" s="122">
        <f t="shared" si="660"/>
        <v>1.8</v>
      </c>
      <c r="EP183" s="122">
        <f t="shared" si="660"/>
        <v>1.8</v>
      </c>
      <c r="EQ183" s="122">
        <f t="shared" si="625"/>
        <v>1.8</v>
      </c>
      <c r="ER183" s="122" t="e">
        <f t="shared" si="625"/>
        <v>#DIV/0!</v>
      </c>
      <c r="ES183" s="122" t="e">
        <f t="shared" si="625"/>
        <v>#DIV/0!</v>
      </c>
      <c r="ET183" s="122" t="e">
        <f t="shared" si="625"/>
        <v>#DIV/0!</v>
      </c>
      <c r="EU183" s="15"/>
      <c r="EV183" s="120">
        <f t="shared" si="648"/>
        <v>3.9</v>
      </c>
      <c r="EW183" s="120">
        <f t="shared" si="648"/>
        <v>3.9</v>
      </c>
      <c r="EX183" s="120">
        <f t="shared" si="648"/>
        <v>3.9</v>
      </c>
      <c r="EY183" s="120">
        <f t="shared" si="648"/>
        <v>3.9</v>
      </c>
      <c r="EZ183" s="120">
        <f t="shared" si="648"/>
        <v>3.8</v>
      </c>
      <c r="FA183" s="120">
        <f t="shared" si="648"/>
        <v>3.9</v>
      </c>
      <c r="FB183" s="120">
        <f t="shared" si="648"/>
        <v>3.9</v>
      </c>
      <c r="FC183" s="120">
        <f t="shared" si="648"/>
        <v>3.9</v>
      </c>
      <c r="FD183" s="120">
        <f t="shared" si="648"/>
        <v>3.9</v>
      </c>
      <c r="FE183" s="120">
        <f t="shared" si="648"/>
        <v>4</v>
      </c>
      <c r="FF183" s="120">
        <f t="shared" si="648"/>
        <v>4</v>
      </c>
      <c r="FG183" s="120">
        <f t="shared" si="648"/>
        <v>4</v>
      </c>
      <c r="FH183" s="120">
        <f t="shared" si="648"/>
        <v>4</v>
      </c>
      <c r="FI183" s="120">
        <f t="shared" si="648"/>
        <v>4.0999999999999996</v>
      </c>
      <c r="FJ183" s="120">
        <f t="shared" si="648"/>
        <v>4.0999999999999996</v>
      </c>
      <c r="FK183" s="121">
        <f t="shared" si="648"/>
        <v>4.0999999999999996</v>
      </c>
      <c r="FL183" s="121">
        <f t="shared" si="648"/>
        <v>4.0999999999999996</v>
      </c>
      <c r="FM183" s="122">
        <f t="shared" si="648"/>
        <v>4.2</v>
      </c>
      <c r="FN183" s="122">
        <f t="shared" si="648"/>
        <v>4.2</v>
      </c>
      <c r="FO183" s="122">
        <f t="shared" si="648"/>
        <v>4.3</v>
      </c>
      <c r="FP183" s="122">
        <f t="shared" si="648"/>
        <v>4.4000000000000004</v>
      </c>
      <c r="FQ183" s="122" t="e">
        <f t="shared" si="648"/>
        <v>#DIV/0!</v>
      </c>
      <c r="FR183" s="122" t="e">
        <f t="shared" si="648"/>
        <v>#DIV/0!</v>
      </c>
      <c r="FS183" s="122" t="e">
        <f t="shared" si="648"/>
        <v>#DIV/0!</v>
      </c>
      <c r="FT183" s="15"/>
      <c r="FU183" s="120">
        <f t="shared" si="649"/>
        <v>2.7</v>
      </c>
      <c r="FV183" s="120">
        <f t="shared" si="649"/>
        <v>2.6</v>
      </c>
      <c r="FW183" s="120">
        <f t="shared" si="649"/>
        <v>2.6</v>
      </c>
      <c r="FX183" s="120">
        <f t="shared" si="649"/>
        <v>2.6</v>
      </c>
      <c r="FY183" s="120">
        <f t="shared" si="649"/>
        <v>2.6</v>
      </c>
      <c r="FZ183" s="120">
        <f t="shared" si="649"/>
        <v>2.5</v>
      </c>
      <c r="GA183" s="120">
        <f t="shared" si="649"/>
        <v>2.7</v>
      </c>
      <c r="GB183" s="120">
        <f t="shared" si="649"/>
        <v>2.5</v>
      </c>
      <c r="GC183" s="120">
        <f t="shared" si="649"/>
        <v>2.7</v>
      </c>
      <c r="GD183" s="120">
        <f t="shared" si="649"/>
        <v>2.9</v>
      </c>
      <c r="GE183" s="120">
        <f t="shared" si="649"/>
        <v>2.9</v>
      </c>
      <c r="GF183" s="120">
        <f t="shared" si="649"/>
        <v>2.9</v>
      </c>
      <c r="GG183" s="120">
        <f t="shared" si="649"/>
        <v>2.9</v>
      </c>
      <c r="GH183" s="120">
        <f t="shared" si="649"/>
        <v>2.9</v>
      </c>
      <c r="GI183" s="120">
        <f t="shared" si="649"/>
        <v>2.9</v>
      </c>
      <c r="GJ183" s="121">
        <f t="shared" si="649"/>
        <v>2.8</v>
      </c>
      <c r="GK183" s="121">
        <f t="shared" si="649"/>
        <v>2.9</v>
      </c>
      <c r="GL183" s="122">
        <f t="shared" si="649"/>
        <v>2.9</v>
      </c>
      <c r="GM183" s="122">
        <f t="shared" si="649"/>
        <v>2.9</v>
      </c>
      <c r="GN183" s="122">
        <f t="shared" si="649"/>
        <v>3</v>
      </c>
      <c r="GO183" s="122">
        <f t="shared" si="628"/>
        <v>3.1</v>
      </c>
      <c r="GP183" s="122" t="e">
        <f t="shared" si="628"/>
        <v>#DIV/0!</v>
      </c>
      <c r="GQ183" s="122" t="e">
        <f t="shared" si="628"/>
        <v>#DIV/0!</v>
      </c>
      <c r="GR183" s="122" t="e">
        <f t="shared" si="628"/>
        <v>#DIV/0!</v>
      </c>
      <c r="GS183" s="15"/>
      <c r="GT183" s="120">
        <f t="shared" si="650"/>
        <v>6.3</v>
      </c>
      <c r="GU183" s="120">
        <f t="shared" si="650"/>
        <v>6.1</v>
      </c>
      <c r="GV183" s="120">
        <f t="shared" si="650"/>
        <v>7.1</v>
      </c>
      <c r="GW183" s="120">
        <f t="shared" si="650"/>
        <v>8.3000000000000007</v>
      </c>
      <c r="GX183" s="120">
        <f t="shared" si="650"/>
        <v>5.8</v>
      </c>
      <c r="GY183" s="120">
        <f t="shared" si="650"/>
        <v>5.6</v>
      </c>
      <c r="GZ183" s="120">
        <f t="shared" si="650"/>
        <v>6.4</v>
      </c>
      <c r="HA183" s="120">
        <f t="shared" si="650"/>
        <v>6.2</v>
      </c>
      <c r="HB183" s="120">
        <f t="shared" si="650"/>
        <v>7.4</v>
      </c>
      <c r="HC183" s="120">
        <f t="shared" si="650"/>
        <v>8</v>
      </c>
      <c r="HD183" s="120">
        <f t="shared" si="650"/>
        <v>7.3</v>
      </c>
      <c r="HE183" s="120">
        <f t="shared" si="650"/>
        <v>7.6</v>
      </c>
      <c r="HF183" s="120">
        <f t="shared" si="650"/>
        <v>8.4</v>
      </c>
      <c r="HG183" s="120">
        <f t="shared" si="650"/>
        <v>6.9</v>
      </c>
      <c r="HH183" s="120">
        <f t="shared" si="650"/>
        <v>7</v>
      </c>
      <c r="HI183" s="121">
        <f t="shared" si="650"/>
        <v>6.7</v>
      </c>
      <c r="HJ183" s="121">
        <f t="shared" si="650"/>
        <v>7</v>
      </c>
      <c r="HK183" s="122">
        <f t="shared" si="650"/>
        <v>7</v>
      </c>
      <c r="HL183" s="122">
        <f t="shared" si="650"/>
        <v>7</v>
      </c>
      <c r="HM183" s="122">
        <f t="shared" si="650"/>
        <v>7</v>
      </c>
      <c r="HN183" s="122">
        <f t="shared" si="629"/>
        <v>7</v>
      </c>
      <c r="HO183" s="122" t="e">
        <f t="shared" si="629"/>
        <v>#DIV/0!</v>
      </c>
      <c r="HP183" s="122" t="e">
        <f t="shared" si="629"/>
        <v>#DIV/0!</v>
      </c>
      <c r="HQ183" s="122" t="e">
        <f t="shared" si="629"/>
        <v>#DIV/0!</v>
      </c>
      <c r="HR183" s="15"/>
      <c r="HS183" s="120">
        <f t="shared" si="651"/>
        <v>5</v>
      </c>
      <c r="HT183" s="120">
        <f t="shared" si="651"/>
        <v>4.4000000000000004</v>
      </c>
      <c r="HU183" s="120">
        <f t="shared" si="651"/>
        <v>4.5</v>
      </c>
      <c r="HV183" s="120">
        <f t="shared" si="651"/>
        <v>4.5</v>
      </c>
      <c r="HW183" s="120">
        <f t="shared" si="651"/>
        <v>4.5</v>
      </c>
      <c r="HX183" s="120">
        <f t="shared" si="651"/>
        <v>4.8</v>
      </c>
      <c r="HY183" s="120">
        <f t="shared" si="651"/>
        <v>4.8</v>
      </c>
      <c r="HZ183" s="120">
        <f t="shared" si="651"/>
        <v>4.5999999999999996</v>
      </c>
      <c r="IA183" s="120">
        <f t="shared" si="651"/>
        <v>4.7</v>
      </c>
      <c r="IB183" s="120">
        <f t="shared" si="651"/>
        <v>5.0999999999999996</v>
      </c>
      <c r="IC183" s="120">
        <f t="shared" si="651"/>
        <v>5.0999999999999996</v>
      </c>
      <c r="ID183" s="120">
        <f t="shared" si="651"/>
        <v>5.0999999999999996</v>
      </c>
      <c r="IE183" s="120">
        <f t="shared" si="651"/>
        <v>5</v>
      </c>
      <c r="IF183" s="120">
        <f t="shared" si="651"/>
        <v>5</v>
      </c>
      <c r="IG183" s="120">
        <f t="shared" si="651"/>
        <v>5.0999999999999996</v>
      </c>
      <c r="IH183" s="121">
        <f t="shared" si="651"/>
        <v>5.0999999999999996</v>
      </c>
      <c r="II183" s="121">
        <f t="shared" si="651"/>
        <v>4.9000000000000004</v>
      </c>
      <c r="IJ183" s="122">
        <f t="shared" si="651"/>
        <v>4.5</v>
      </c>
      <c r="IK183" s="122">
        <f t="shared" si="651"/>
        <v>4.7</v>
      </c>
      <c r="IL183" s="122">
        <f t="shared" si="651"/>
        <v>4.7</v>
      </c>
      <c r="IM183" s="122">
        <f t="shared" si="630"/>
        <v>4.7</v>
      </c>
      <c r="IN183" s="122" t="e">
        <f t="shared" si="630"/>
        <v>#DIV/0!</v>
      </c>
      <c r="IO183" s="122" t="e">
        <f t="shared" si="630"/>
        <v>#DIV/0!</v>
      </c>
      <c r="IP183" s="122" t="e">
        <f t="shared" si="630"/>
        <v>#DIV/0!</v>
      </c>
      <c r="IQ183" s="15"/>
      <c r="IR183" s="120">
        <f t="shared" si="652"/>
        <v>6.1</v>
      </c>
      <c r="IS183" s="120">
        <f t="shared" si="652"/>
        <v>5.4</v>
      </c>
      <c r="IT183" s="120">
        <f t="shared" si="652"/>
        <v>7</v>
      </c>
      <c r="IU183" s="120">
        <f t="shared" si="652"/>
        <v>9.3000000000000007</v>
      </c>
      <c r="IV183" s="120">
        <f t="shared" si="652"/>
        <v>5.7</v>
      </c>
      <c r="IW183" s="120">
        <f t="shared" si="652"/>
        <v>5.3</v>
      </c>
      <c r="IX183" s="120">
        <f t="shared" si="652"/>
        <v>6</v>
      </c>
      <c r="IY183" s="120">
        <f t="shared" si="652"/>
        <v>6</v>
      </c>
      <c r="IZ183" s="120">
        <f t="shared" si="652"/>
        <v>7.2</v>
      </c>
      <c r="JA183" s="120">
        <f t="shared" si="652"/>
        <v>8.5</v>
      </c>
      <c r="JB183" s="120">
        <f t="shared" si="652"/>
        <v>7.4</v>
      </c>
      <c r="JC183" s="120">
        <f t="shared" si="652"/>
        <v>7.8</v>
      </c>
      <c r="JD183" s="120">
        <f t="shared" si="652"/>
        <v>8.6999999999999993</v>
      </c>
      <c r="JE183" s="120">
        <f t="shared" si="652"/>
        <v>6.4</v>
      </c>
      <c r="JF183" s="120">
        <f t="shared" si="652"/>
        <v>6.4</v>
      </c>
      <c r="JG183" s="121">
        <f t="shared" si="652"/>
        <v>6.2</v>
      </c>
      <c r="JH183" s="121">
        <f t="shared" si="652"/>
        <v>6.7</v>
      </c>
      <c r="JI183" s="122">
        <f t="shared" si="652"/>
        <v>6.8</v>
      </c>
      <c r="JJ183" s="122">
        <f t="shared" si="652"/>
        <v>6.8</v>
      </c>
      <c r="JK183" s="122">
        <f t="shared" si="652"/>
        <v>6.8</v>
      </c>
      <c r="JL183" s="122">
        <f t="shared" ref="JL183:JO198" si="661">ROUND((JL9/JL$27)*100,1)</f>
        <v>6.8</v>
      </c>
      <c r="JM183" s="122" t="e">
        <f t="shared" si="661"/>
        <v>#DIV/0!</v>
      </c>
      <c r="JN183" s="122" t="e">
        <f t="shared" si="661"/>
        <v>#DIV/0!</v>
      </c>
      <c r="JO183" s="122" t="e">
        <f t="shared" si="661"/>
        <v>#DIV/0!</v>
      </c>
      <c r="JP183" s="15"/>
      <c r="JQ183" s="120">
        <f t="shared" si="653"/>
        <v>8.3000000000000007</v>
      </c>
      <c r="JR183" s="120">
        <f t="shared" si="653"/>
        <v>10.1</v>
      </c>
      <c r="JS183" s="120">
        <f t="shared" si="653"/>
        <v>10.5</v>
      </c>
      <c r="JT183" s="120">
        <f t="shared" si="653"/>
        <v>9.6999999999999993</v>
      </c>
      <c r="JU183" s="120">
        <f t="shared" si="653"/>
        <v>7.5</v>
      </c>
      <c r="JV183" s="120">
        <f t="shared" si="653"/>
        <v>7.8</v>
      </c>
      <c r="JW183" s="120">
        <f t="shared" si="653"/>
        <v>9.1</v>
      </c>
      <c r="JX183" s="120">
        <f t="shared" si="653"/>
        <v>8.6999999999999993</v>
      </c>
      <c r="JY183" s="120">
        <f t="shared" si="653"/>
        <v>11</v>
      </c>
      <c r="JZ183" s="120">
        <f t="shared" si="653"/>
        <v>9.6</v>
      </c>
      <c r="KA183" s="120">
        <f t="shared" si="653"/>
        <v>9.1999999999999993</v>
      </c>
      <c r="KB183" s="120">
        <f t="shared" si="653"/>
        <v>9.8000000000000007</v>
      </c>
      <c r="KC183" s="120">
        <f t="shared" si="653"/>
        <v>11.4</v>
      </c>
      <c r="KD183" s="120">
        <f t="shared" si="653"/>
        <v>10.7</v>
      </c>
      <c r="KE183" s="120">
        <f t="shared" si="653"/>
        <v>10.9</v>
      </c>
      <c r="KF183" s="121">
        <f t="shared" si="653"/>
        <v>10.1</v>
      </c>
      <c r="KG183" s="121">
        <f t="shared" si="653"/>
        <v>10.5</v>
      </c>
      <c r="KH183" s="122">
        <f t="shared" si="653"/>
        <v>10.8</v>
      </c>
      <c r="KI183" s="122">
        <f t="shared" si="653"/>
        <v>10.8</v>
      </c>
      <c r="KJ183" s="122">
        <f t="shared" si="653"/>
        <v>10.6</v>
      </c>
      <c r="KK183" s="122">
        <f t="shared" si="632"/>
        <v>10.9</v>
      </c>
      <c r="KL183" s="122" t="e">
        <f t="shared" si="632"/>
        <v>#DIV/0!</v>
      </c>
      <c r="KM183" s="122" t="e">
        <f t="shared" si="632"/>
        <v>#DIV/0!</v>
      </c>
      <c r="KN183" s="122" t="e">
        <f t="shared" si="632"/>
        <v>#DIV/0!</v>
      </c>
      <c r="KO183" s="15"/>
      <c r="KP183" s="120">
        <f t="shared" si="654"/>
        <v>1.5</v>
      </c>
      <c r="KQ183" s="120">
        <f t="shared" si="654"/>
        <v>1.1000000000000001</v>
      </c>
      <c r="KR183" s="120">
        <f t="shared" si="654"/>
        <v>1.1000000000000001</v>
      </c>
      <c r="KS183" s="120">
        <f t="shared" si="654"/>
        <v>1</v>
      </c>
      <c r="KT183" s="120">
        <f t="shared" si="654"/>
        <v>0.7</v>
      </c>
      <c r="KU183" s="120">
        <f t="shared" si="654"/>
        <v>1.6</v>
      </c>
      <c r="KV183" s="120">
        <f t="shared" si="654"/>
        <v>1.9</v>
      </c>
      <c r="KW183" s="120">
        <f t="shared" si="654"/>
        <v>0.9</v>
      </c>
      <c r="KX183" s="120">
        <f t="shared" si="654"/>
        <v>0.8</v>
      </c>
      <c r="KY183" s="120">
        <f t="shared" si="654"/>
        <v>3</v>
      </c>
      <c r="KZ183" s="120">
        <f t="shared" si="654"/>
        <v>1.8</v>
      </c>
      <c r="LA183" s="120">
        <f t="shared" si="654"/>
        <v>1.3</v>
      </c>
      <c r="LB183" s="120">
        <f t="shared" si="654"/>
        <v>1.4</v>
      </c>
      <c r="LC183" s="120">
        <f t="shared" si="654"/>
        <v>1.2</v>
      </c>
      <c r="LD183" s="120">
        <f t="shared" si="654"/>
        <v>1.3</v>
      </c>
      <c r="LE183" s="121">
        <f t="shared" si="654"/>
        <v>1.8</v>
      </c>
      <c r="LF183" s="121">
        <f t="shared" si="654"/>
        <v>1.9</v>
      </c>
      <c r="LG183" s="122">
        <f t="shared" si="654"/>
        <v>1.8</v>
      </c>
      <c r="LH183" s="122">
        <f t="shared" si="654"/>
        <v>1.9</v>
      </c>
      <c r="LI183" s="122">
        <f t="shared" si="654"/>
        <v>2.1</v>
      </c>
      <c r="LJ183" s="122">
        <f t="shared" si="633"/>
        <v>2.2999999999999998</v>
      </c>
      <c r="LK183" s="122" t="e">
        <f t="shared" si="633"/>
        <v>#DIV/0!</v>
      </c>
      <c r="LL183" s="122" t="e">
        <f t="shared" si="633"/>
        <v>#DIV/0!</v>
      </c>
      <c r="LM183" s="122" t="e">
        <f t="shared" si="633"/>
        <v>#DIV/0!</v>
      </c>
      <c r="LN183" s="15"/>
      <c r="LO183" s="120">
        <f t="shared" si="655"/>
        <v>1.1000000000000001</v>
      </c>
      <c r="LP183" s="120">
        <f t="shared" si="655"/>
        <v>0.5</v>
      </c>
      <c r="LQ183" s="120">
        <f t="shared" si="655"/>
        <v>0.7</v>
      </c>
      <c r="LR183" s="120">
        <f t="shared" si="655"/>
        <v>0.7</v>
      </c>
      <c r="LS183" s="120">
        <f t="shared" si="655"/>
        <v>0.4</v>
      </c>
      <c r="LT183" s="120">
        <f t="shared" si="655"/>
        <v>1.4</v>
      </c>
      <c r="LU183" s="120">
        <f t="shared" si="655"/>
        <v>0.5</v>
      </c>
      <c r="LV183" s="120">
        <f t="shared" si="655"/>
        <v>0.4</v>
      </c>
      <c r="LW183" s="120">
        <f t="shared" si="655"/>
        <v>0.3</v>
      </c>
      <c r="LX183" s="120">
        <f t="shared" si="655"/>
        <v>1.4</v>
      </c>
      <c r="LY183" s="120">
        <f t="shared" si="655"/>
        <v>1.3</v>
      </c>
      <c r="LZ183" s="120">
        <f t="shared" si="655"/>
        <v>0.7</v>
      </c>
      <c r="MA183" s="120">
        <f t="shared" si="655"/>
        <v>1.8</v>
      </c>
      <c r="MB183" s="120">
        <f t="shared" si="655"/>
        <v>1.7</v>
      </c>
      <c r="MC183" s="120">
        <f t="shared" si="655"/>
        <v>2.1</v>
      </c>
      <c r="MD183" s="121">
        <f t="shared" si="655"/>
        <v>2.4</v>
      </c>
      <c r="ME183" s="121">
        <f t="shared" si="655"/>
        <v>2.1</v>
      </c>
      <c r="MF183" s="122">
        <f t="shared" si="655"/>
        <v>2.2999999999999998</v>
      </c>
      <c r="MG183" s="122">
        <f t="shared" si="655"/>
        <v>2.8</v>
      </c>
      <c r="MH183" s="122">
        <f t="shared" si="655"/>
        <v>2.9</v>
      </c>
      <c r="MI183" s="122">
        <f t="shared" si="634"/>
        <v>3.3</v>
      </c>
      <c r="MJ183" s="122" t="e">
        <f t="shared" si="634"/>
        <v>#DIV/0!</v>
      </c>
      <c r="MK183" s="122" t="e">
        <f t="shared" si="634"/>
        <v>#DIV/0!</v>
      </c>
      <c r="ML183" s="122" t="e">
        <f t="shared" si="634"/>
        <v>#DIV/0!</v>
      </c>
      <c r="MM183" s="15"/>
      <c r="MN183" s="120">
        <f t="shared" si="656"/>
        <v>1.9</v>
      </c>
      <c r="MO183" s="120">
        <f t="shared" si="656"/>
        <v>1.5</v>
      </c>
      <c r="MP183" s="120">
        <f t="shared" si="656"/>
        <v>1.5</v>
      </c>
      <c r="MQ183" s="120">
        <f t="shared" si="656"/>
        <v>1.2</v>
      </c>
      <c r="MR183" s="120">
        <f t="shared" si="656"/>
        <v>1</v>
      </c>
      <c r="MS183" s="120">
        <f t="shared" si="656"/>
        <v>1.8</v>
      </c>
      <c r="MT183" s="120">
        <f t="shared" si="656"/>
        <v>2.1</v>
      </c>
      <c r="MU183" s="120">
        <f t="shared" si="656"/>
        <v>1.3</v>
      </c>
      <c r="MV183" s="120">
        <f t="shared" si="656"/>
        <v>1.2</v>
      </c>
      <c r="MW183" s="120">
        <f t="shared" si="656"/>
        <v>3.2</v>
      </c>
      <c r="MX183" s="120">
        <f t="shared" si="656"/>
        <v>1.5</v>
      </c>
      <c r="MY183" s="120">
        <f t="shared" si="656"/>
        <v>1.2</v>
      </c>
      <c r="MZ183" s="120">
        <f t="shared" si="656"/>
        <v>0.7</v>
      </c>
      <c r="NA183" s="120">
        <f t="shared" si="656"/>
        <v>0.2</v>
      </c>
      <c r="NB183" s="120">
        <f t="shared" si="656"/>
        <v>0.1</v>
      </c>
      <c r="NC183" s="121">
        <f t="shared" si="656"/>
        <v>0.7</v>
      </c>
      <c r="ND183" s="121">
        <f t="shared" si="656"/>
        <v>1.1000000000000001</v>
      </c>
      <c r="NE183" s="122">
        <f t="shared" si="656"/>
        <v>0.9</v>
      </c>
      <c r="NF183" s="122">
        <f t="shared" si="656"/>
        <v>0.9</v>
      </c>
      <c r="NG183" s="122">
        <f t="shared" si="656"/>
        <v>1.1000000000000001</v>
      </c>
      <c r="NH183" s="122">
        <f t="shared" si="636"/>
        <v>1.2</v>
      </c>
      <c r="NI183" s="122" t="e">
        <f t="shared" si="636"/>
        <v>#DIV/0!</v>
      </c>
      <c r="NJ183" s="122" t="e">
        <f t="shared" si="636"/>
        <v>#DIV/0!</v>
      </c>
      <c r="NK183" s="122" t="e">
        <f t="shared" si="636"/>
        <v>#DIV/0!</v>
      </c>
      <c r="NL183" s="15"/>
      <c r="NM183" s="120">
        <f t="shared" si="657"/>
        <v>1.3</v>
      </c>
      <c r="NN183" s="120">
        <f t="shared" si="657"/>
        <v>3.3</v>
      </c>
      <c r="NO183" s="120">
        <f t="shared" si="657"/>
        <v>2.2000000000000002</v>
      </c>
      <c r="NP183" s="120">
        <f t="shared" si="657"/>
        <v>1.9</v>
      </c>
      <c r="NQ183" s="120">
        <f t="shared" si="657"/>
        <v>1.6</v>
      </c>
      <c r="NR183" s="120">
        <f t="shared" si="657"/>
        <v>1.4</v>
      </c>
      <c r="NS183" s="120">
        <f t="shared" si="657"/>
        <v>5.2</v>
      </c>
      <c r="NT183" s="120">
        <f t="shared" si="657"/>
        <v>1.7</v>
      </c>
      <c r="NU183" s="120">
        <f t="shared" si="657"/>
        <v>2.2999999999999998</v>
      </c>
      <c r="NV183" s="120">
        <f t="shared" si="657"/>
        <v>7.2</v>
      </c>
      <c r="NW183" s="120">
        <f t="shared" si="657"/>
        <v>5.0999999999999996</v>
      </c>
      <c r="NX183" s="120">
        <f t="shared" si="657"/>
        <v>4.8</v>
      </c>
      <c r="NY183" s="120">
        <f t="shared" si="657"/>
        <v>4.5</v>
      </c>
      <c r="NZ183" s="120">
        <f t="shared" si="657"/>
        <v>7.3</v>
      </c>
      <c r="OA183" s="120">
        <f t="shared" si="657"/>
        <v>7.9</v>
      </c>
      <c r="OB183" s="121">
        <f t="shared" si="657"/>
        <v>8.9</v>
      </c>
      <c r="OC183" s="121">
        <f t="shared" si="657"/>
        <v>6</v>
      </c>
      <c r="OD183" s="122">
        <f t="shared" si="657"/>
        <v>6.1</v>
      </c>
      <c r="OE183" s="122">
        <f t="shared" si="657"/>
        <v>5.2</v>
      </c>
      <c r="OF183" s="122">
        <f t="shared" si="657"/>
        <v>7.1</v>
      </c>
      <c r="OG183" s="122">
        <f t="shared" si="637"/>
        <v>7.1</v>
      </c>
      <c r="OH183" s="122" t="e">
        <f t="shared" si="637"/>
        <v>#DIV/0!</v>
      </c>
      <c r="OI183" s="122" t="e">
        <f t="shared" si="637"/>
        <v>#DIV/0!</v>
      </c>
      <c r="OJ183" s="122" t="e">
        <f t="shared" si="637"/>
        <v>#DIV/0!</v>
      </c>
      <c r="OK183" s="37"/>
      <c r="OL183" s="62" t="str">
        <f t="shared" si="658"/>
        <v>Prosesan makanan, minuman &amp; produk tembakau</v>
      </c>
      <c r="OM183" s="122">
        <f>VLOOKUP($OL183,$A$177:$OK$201,COLUMN(B$2)+(COLUMN(A$2)*3),0)</f>
        <v>3.3</v>
      </c>
      <c r="ON183" s="122">
        <f>VLOOKUP($OL183,$A$177:$OK$201,COLUMN(C$2)+(COLUMN(B$2)*3),0)</f>
        <v>3.3</v>
      </c>
      <c r="OO183" s="122">
        <f>VLOOKUP($OL183,$A$177:$OK$201,COLUMN(D$2)+(COLUMN(C$2)*3),0)</f>
        <v>3.4</v>
      </c>
      <c r="OP183" s="122">
        <f>VLOOKUP($OL183,$A$177:$OK$201,COLUMN(E$2)+(COLUMN(D$2)*3),0)</f>
        <v>3.4</v>
      </c>
      <c r="OQ183" s="122">
        <f>VLOOKUP($OL183,$A$177:$OK$201,COLUMN(F$2)+(COLUMN(E$2)*3),0)</f>
        <v>3.6</v>
      </c>
      <c r="OR183" s="122" t="e">
        <f>VLOOKUP($OL183,$A$177:$OK$201,COLUMN(G$2)+(COLUMN(F$2)*3),0)</f>
        <v>#DIV/0!</v>
      </c>
      <c r="OS183" s="15"/>
      <c r="OT183" s="122">
        <f>VLOOKUP($OL183,$A$177:$OK$201,COLUMN(AA$2)+(COLUMN(A$2)*3),0)</f>
        <v>1.8</v>
      </c>
      <c r="OU183" s="122">
        <f>VLOOKUP($OL183,$A$177:$OK$201,COLUMN(AB$2)+(COLUMN(B$2)*3),0)</f>
        <v>1.8</v>
      </c>
      <c r="OV183" s="122">
        <f>VLOOKUP($OL183,$A$177:$OK$201,COLUMN(AC$2)+(COLUMN(C$2)*3),0)</f>
        <v>1.8</v>
      </c>
      <c r="OW183" s="122">
        <f>VLOOKUP($OL183,$A$177:$OK$201,COLUMN(AD$2)+(COLUMN(D$2)*3),0)</f>
        <v>1.8</v>
      </c>
      <c r="OX183" s="122">
        <f>VLOOKUP($OL183,$A$177:$OK$201,COLUMN(AE$2)+(COLUMN(E$2)*3),0)</f>
        <v>1.9</v>
      </c>
      <c r="OY183" s="122" t="e">
        <f>VLOOKUP($OL183,$A$177:$OK$201,COLUMN(AF$2)+(COLUMN(F$2)*3),0)</f>
        <v>#DIV/0!</v>
      </c>
      <c r="OZ183" s="118"/>
      <c r="PA183" s="122">
        <f>VLOOKUP($OL183,$A$177:$OK$201,COLUMN(AZ$2)+(COLUMN(A$2)*3),0)</f>
        <v>4</v>
      </c>
      <c r="PB183" s="122">
        <f>VLOOKUP($OL183,$A$177:$OK$201,COLUMN(BA$2)+(COLUMN(B$2)*3),0)</f>
        <v>4</v>
      </c>
      <c r="PC183" s="122">
        <f>VLOOKUP($OL183,$A$177:$OK$201,COLUMN(BB$2)+(COLUMN(C$2)*3),0)</f>
        <v>4.0999999999999996</v>
      </c>
      <c r="PD183" s="123">
        <f>VLOOKUP($OL183,$A$177:$OK$201,COLUMN(BC$2)+(COLUMN(D$2)*3),0)</f>
        <v>4.0999999999999996</v>
      </c>
      <c r="PE183" s="122">
        <f>VLOOKUP($OL183,$A$177:$OK$201,COLUMN(BD$2)+(COLUMN(E$2)*3),0)</f>
        <v>4.3</v>
      </c>
      <c r="PF183" s="122" t="e">
        <f>VLOOKUP($OL183,$A$177:$OK$201,COLUMN(BE$2)+(COLUMN(F$2)*3),0)</f>
        <v>#DIV/0!</v>
      </c>
      <c r="PG183" s="118"/>
      <c r="PH183" s="122">
        <f>VLOOKUP($OL183,$A$177:$OK$201,COLUMN(BY$2)+(COLUMN(A$2)*3),0)</f>
        <v>2.8</v>
      </c>
      <c r="PI183" s="122">
        <f>VLOOKUP($OL183,$A$177:$OK$201,COLUMN(BZ$2)+(COLUMN(B$2)*3),0)</f>
        <v>2.7</v>
      </c>
      <c r="PJ183" s="122">
        <f>VLOOKUP($OL183,$A$177:$OK$201,COLUMN(CA$2)+(COLUMN(C$2)*3),0)</f>
        <v>3.1</v>
      </c>
      <c r="PK183" s="122">
        <f>VLOOKUP($OL183,$A$177:$OK$201,COLUMN(CB$2)+(COLUMN(D$2)*3),0)</f>
        <v>3.1</v>
      </c>
      <c r="PL183" s="122">
        <f>VLOOKUP($OL183,$A$177:$OK$201,COLUMN(CC$2)+(COLUMN(E$2)*3),0)</f>
        <v>3.2</v>
      </c>
      <c r="PM183" s="122" t="e">
        <f>VLOOKUP($OL183,$A$177:$OK$201,COLUMN(CD$2)+(COLUMN(F$2)*3),0)</f>
        <v>#DIV/0!</v>
      </c>
      <c r="PN183" s="118"/>
      <c r="PO183" s="122">
        <f>VLOOKUP($OL183,$A$177:$OK$201,COLUMN(CX$2)+(COLUMN(A$2)*3),0)</f>
        <v>3.2</v>
      </c>
      <c r="PP183" s="122">
        <f>VLOOKUP($OL183,$A$177:$OK$201,COLUMN(CY$2)+(COLUMN(B$2)*3),0)</f>
        <v>3.2</v>
      </c>
      <c r="PQ183" s="122">
        <f>VLOOKUP($OL183,$A$177:$OK$201,COLUMN(CZ$2)+(COLUMN(C$2)*3),0)</f>
        <v>3.3</v>
      </c>
      <c r="PR183" s="122">
        <f>VLOOKUP($OL183,$A$177:$OK$201,COLUMN(DA$2)+(COLUMN(D$2)*3),0)</f>
        <v>3.3</v>
      </c>
      <c r="PS183" s="122">
        <f>VLOOKUP($OL183,$A$177:$OK$201,COLUMN(DB$2)+(COLUMN(E$2)*3),0)</f>
        <v>3.5</v>
      </c>
      <c r="PT183" s="122" t="e">
        <f>VLOOKUP($OL183,$A$177:$OK$201,COLUMN(DC$2)+(COLUMN(F$2)*3),0)</f>
        <v>#DIV/0!</v>
      </c>
      <c r="PU183" s="118"/>
      <c r="PV183" s="122">
        <f>VLOOKUP($OL183,$A$177:$OK$201,COLUMN(DW$2)+(COLUMN(A$2)*3),0)</f>
        <v>1.8</v>
      </c>
      <c r="PW183" s="122">
        <f>VLOOKUP($OL183,$A$177:$OK$201,COLUMN(DX$2)+(COLUMN(B$2)*3),0)</f>
        <v>1.7</v>
      </c>
      <c r="PX183" s="122">
        <f>VLOOKUP($OL183,$A$177:$OK$201,COLUMN(DY$2)+(COLUMN(C$2)*3),0)</f>
        <v>1.7</v>
      </c>
      <c r="PY183" s="123">
        <f>VLOOKUP($OL183,$A$177:$OK$201,COLUMN(DZ$2)+(COLUMN(D$2)*3),0)</f>
        <v>1.7</v>
      </c>
      <c r="PZ183" s="122">
        <f>VLOOKUP($OL183,$A$177:$OK$201,COLUMN(EA$2)+(COLUMN(E$2)*3),0)</f>
        <v>1.8</v>
      </c>
      <c r="QA183" s="122" t="e">
        <f>VLOOKUP($OL183,$A$177:$OK$201,COLUMN(EB$2)+(COLUMN(F$2)*3),0)</f>
        <v>#DIV/0!</v>
      </c>
      <c r="QB183" s="118"/>
      <c r="QC183" s="122">
        <f>VLOOKUP($OL183,$A$177:$OK$201,COLUMN(EV$2)+(COLUMN(A$2)*3),0)</f>
        <v>3.9</v>
      </c>
      <c r="QD183" s="122">
        <f>VLOOKUP($OL183,$A$177:$OK$201,COLUMN(EW$2)+(COLUMN(B$2)*3),0)</f>
        <v>3.9</v>
      </c>
      <c r="QE183" s="122">
        <f>VLOOKUP($OL183,$A$177:$OK$201,COLUMN(EX$2)+(COLUMN(C$2)*3),0)</f>
        <v>4</v>
      </c>
      <c r="QF183" s="123">
        <f>VLOOKUP($OL183,$A$177:$OK$201,COLUMN(EY$2)+(COLUMN(D$2)*3),0)</f>
        <v>4.0999999999999996</v>
      </c>
      <c r="QG183" s="122">
        <f>VLOOKUP($OL183,$A$177:$OK$201,COLUMN(EZ$2)+(COLUMN(E$2)*3),0)</f>
        <v>4.3</v>
      </c>
      <c r="QH183" s="122" t="e">
        <f>VLOOKUP($OL183,$A$177:$OK$201,COLUMN(FA$2)+(COLUMN(F$2)*3),0)</f>
        <v>#DIV/0!</v>
      </c>
      <c r="QI183" s="118"/>
      <c r="QJ183" s="122">
        <f>VLOOKUP($OL183,$A$177:$OK$201,COLUMN(FU$2)+(COLUMN(A$2)*3),0)</f>
        <v>2.6</v>
      </c>
      <c r="QK183" s="122">
        <f>VLOOKUP($OL183,$A$177:$OK$201,COLUMN(FV$2)+(COLUMN(B$2)*3),0)</f>
        <v>2.5</v>
      </c>
      <c r="QL183" s="122">
        <f>VLOOKUP($OL183,$A$177:$OK$201,COLUMN(FW$2)+(COLUMN(C$2)*3),0)</f>
        <v>2.9</v>
      </c>
      <c r="QM183" s="122">
        <f>VLOOKUP($OL183,$A$177:$OK$201,COLUMN(FX$2)+(COLUMN(D$2)*3),0)</f>
        <v>2.8</v>
      </c>
      <c r="QN183" s="122">
        <f>VLOOKUP($OL183,$A$177:$OK$201,COLUMN(FY$2)+(COLUMN(E$2)*3),0)</f>
        <v>3</v>
      </c>
      <c r="QO183" s="122" t="e">
        <f>VLOOKUP($OL183,$A$177:$OK$201,COLUMN(FZ$2)+(COLUMN(F$2)*3),0)</f>
        <v>#DIV/0!</v>
      </c>
      <c r="QP183" s="118"/>
      <c r="QQ183" s="122">
        <f>VLOOKUP($OL183,$A$177:$OK$201,COLUMN(GT$2)+(COLUMN(A$2)*3),0)</f>
        <v>8.3000000000000007</v>
      </c>
      <c r="QR183" s="122">
        <f>VLOOKUP($OL183,$A$177:$OK$201,COLUMN(GU$2)+(COLUMN(B$2)*3),0)</f>
        <v>6.2</v>
      </c>
      <c r="QS183" s="122">
        <f>VLOOKUP($OL183,$A$177:$OK$201,COLUMN(GV$2)+(COLUMN(C$2)*3),0)</f>
        <v>7.6</v>
      </c>
      <c r="QT183" s="122">
        <f>VLOOKUP($OL183,$A$177:$OK$201,COLUMN(GW$2)+(COLUMN(D$2)*3),0)</f>
        <v>6.7</v>
      </c>
      <c r="QU183" s="122">
        <f>VLOOKUP($OL183,$A$177:$OK$201,COLUMN(GX$2)+(COLUMN(E$2)*3),0)</f>
        <v>7</v>
      </c>
      <c r="QV183" s="122" t="e">
        <f>VLOOKUP($OL183,$A$177:$OK$201,COLUMN(GY$2)+(COLUMN(F$2)*3),0)</f>
        <v>#DIV/0!</v>
      </c>
      <c r="QW183" s="118"/>
      <c r="QX183" s="122">
        <f>VLOOKUP($OL183,$A$177:$OK$201,COLUMN(HS$2)+(COLUMN(A$2)*3),0)</f>
        <v>4.5</v>
      </c>
      <c r="QY183" s="122">
        <f>VLOOKUP($OL183,$A$177:$OK$201,COLUMN(HT$2)+(COLUMN(B$2)*3),0)</f>
        <v>4.5999999999999996</v>
      </c>
      <c r="QZ183" s="122">
        <f>VLOOKUP($OL183,$A$177:$OK$201,COLUMN(HU$2)+(COLUMN(C$2)*3),0)</f>
        <v>5.0999999999999996</v>
      </c>
      <c r="RA183" s="122">
        <f>VLOOKUP($OL183,$A$177:$OK$201,COLUMN(HV$2)+(COLUMN(D$2)*3),0)</f>
        <v>5.0999999999999996</v>
      </c>
      <c r="RB183" s="122">
        <f>VLOOKUP($OL183,$A$177:$OK$201,COLUMN(HW$2)+(COLUMN(E$2)*3),0)</f>
        <v>4.7</v>
      </c>
      <c r="RC183" s="122" t="e">
        <f>VLOOKUP($OL183,$A$177:$OK$201,COLUMN(HX$2)+(COLUMN(F$2)*3),0)</f>
        <v>#DIV/0!</v>
      </c>
      <c r="RD183" s="118"/>
      <c r="RE183" s="122">
        <f>VLOOKUP($OL183,$A$177:$OK$201,COLUMN(IR$2)+(COLUMN(A$2)*3),0)</f>
        <v>9.3000000000000007</v>
      </c>
      <c r="RF183" s="122">
        <f>VLOOKUP($OL183,$A$177:$OK$201,COLUMN(IS$2)+(COLUMN(B$2)*3),0)</f>
        <v>6</v>
      </c>
      <c r="RG183" s="122">
        <f>VLOOKUP($OL183,$A$177:$OK$201,COLUMN(IT$2)+(COLUMN(C$2)*3),0)</f>
        <v>7.8</v>
      </c>
      <c r="RH183" s="122">
        <f>VLOOKUP($OL183,$A$177:$OK$201,COLUMN(IU$2)+(COLUMN(D$2)*3),0)</f>
        <v>6.2</v>
      </c>
      <c r="RI183" s="122">
        <f>VLOOKUP($OL183,$A$177:$OK$201,COLUMN(IV$2)+(COLUMN(E$2)*3),0)</f>
        <v>6.8</v>
      </c>
      <c r="RJ183" s="122" t="e">
        <f>VLOOKUP($OL183,$A$177:$OK$201,COLUMN(IW$2)+(COLUMN(F$2)*3),0)</f>
        <v>#DIV/0!</v>
      </c>
      <c r="RK183" s="118"/>
      <c r="RL183" s="122">
        <f>VLOOKUP($OL183,$A$177:$OK$201,COLUMN(JQ$2)+(COLUMN(A$2)*3),0)</f>
        <v>9.6999999999999993</v>
      </c>
      <c r="RM183" s="122">
        <f>VLOOKUP($OL183,$A$177:$OK$201,COLUMN(JR$2)+(COLUMN(B$2)*3),0)</f>
        <v>8.6999999999999993</v>
      </c>
      <c r="RN183" s="122">
        <f>VLOOKUP($OL183,$A$177:$OK$201,COLUMN(JS$2)+(COLUMN(C$2)*3),0)</f>
        <v>9.8000000000000007</v>
      </c>
      <c r="RO183" s="122">
        <f>VLOOKUP($OL183,$A$177:$OK$201,COLUMN(JT$2)+(COLUMN(D$2)*3),0)</f>
        <v>10.1</v>
      </c>
      <c r="RP183" s="122">
        <f>VLOOKUP($OL183,$A$177:$OK$201,COLUMN(JU$2)+(COLUMN(E$2)*3),0)</f>
        <v>10.6</v>
      </c>
      <c r="RQ183" s="122" t="e">
        <f>VLOOKUP($OL183,$A$177:$OK$201,COLUMN(JV$2)+(COLUMN(F$2)*3),0)</f>
        <v>#DIV/0!</v>
      </c>
      <c r="RR183" s="15"/>
      <c r="RS183" s="122">
        <f t="shared" ca="1" si="638"/>
        <v>1.2</v>
      </c>
      <c r="RT183" s="122">
        <f t="shared" ca="1" si="638"/>
        <v>1.3</v>
      </c>
      <c r="RU183" s="122">
        <f t="shared" ca="1" si="638"/>
        <v>1.6</v>
      </c>
      <c r="RV183" s="122">
        <f t="shared" ca="1" si="638"/>
        <v>1.5</v>
      </c>
      <c r="RW183" s="122">
        <f t="shared" ca="1" si="638"/>
        <v>1.9</v>
      </c>
      <c r="RX183" s="122">
        <f t="shared" ca="1" si="638"/>
        <v>2.2999999999999998</v>
      </c>
      <c r="RY183" s="15"/>
      <c r="RZ183" s="122">
        <f t="shared" ca="1" si="639"/>
        <v>0.8</v>
      </c>
      <c r="SA183" s="122">
        <f t="shared" ca="1" si="639"/>
        <v>0.7</v>
      </c>
      <c r="SB183" s="122">
        <f t="shared" ca="1" si="639"/>
        <v>0.8</v>
      </c>
      <c r="SC183" s="122">
        <f t="shared" ca="1" si="639"/>
        <v>2</v>
      </c>
      <c r="SD183" s="122">
        <f t="shared" ca="1" si="639"/>
        <v>2.5</v>
      </c>
      <c r="SE183" s="122">
        <f t="shared" ca="1" si="639"/>
        <v>3.3</v>
      </c>
      <c r="SF183" s="15"/>
      <c r="SG183" s="122">
        <f t="shared" ca="1" si="640"/>
        <v>1.5</v>
      </c>
      <c r="SH183" s="122">
        <f t="shared" ca="1" si="640"/>
        <v>1.6</v>
      </c>
      <c r="SI183" s="122">
        <f t="shared" ca="1" si="640"/>
        <v>1.7</v>
      </c>
      <c r="SJ183" s="122">
        <f t="shared" ca="1" si="640"/>
        <v>0.4</v>
      </c>
      <c r="SK183" s="122">
        <f t="shared" ca="1" si="640"/>
        <v>1</v>
      </c>
      <c r="SL183" s="122">
        <f t="shared" ca="1" si="640"/>
        <v>1.2</v>
      </c>
      <c r="SM183" s="15"/>
      <c r="SN183" s="122">
        <f t="shared" ca="1" si="641"/>
        <v>2.1</v>
      </c>
      <c r="SO183" s="122">
        <f t="shared" ca="1" si="641"/>
        <v>2.9</v>
      </c>
      <c r="SP183" s="122">
        <f t="shared" ca="1" si="641"/>
        <v>4.7</v>
      </c>
      <c r="SQ183" s="122">
        <f t="shared" ca="1" si="641"/>
        <v>7</v>
      </c>
      <c r="SR183" s="122">
        <f t="shared" ca="1" si="641"/>
        <v>6</v>
      </c>
      <c r="SS183" s="122">
        <f t="shared" ca="1" si="641"/>
        <v>7.1</v>
      </c>
      <c r="ST183" s="15"/>
    </row>
    <row r="184" spans="1:514" x14ac:dyDescent="0.3">
      <c r="A184" s="62" t="str">
        <f>A$10</f>
        <v>Produk tekstil, pakaian &amp; kulit</v>
      </c>
      <c r="B184" s="120">
        <f t="shared" si="642"/>
        <v>1.1000000000000001</v>
      </c>
      <c r="C184" s="120">
        <f t="shared" si="642"/>
        <v>1.1000000000000001</v>
      </c>
      <c r="D184" s="120">
        <f t="shared" si="642"/>
        <v>1.1000000000000001</v>
      </c>
      <c r="E184" s="120">
        <f t="shared" si="642"/>
        <v>1.1000000000000001</v>
      </c>
      <c r="F184" s="120">
        <f t="shared" si="642"/>
        <v>1.1000000000000001</v>
      </c>
      <c r="G184" s="120">
        <f t="shared" si="642"/>
        <v>1.1000000000000001</v>
      </c>
      <c r="H184" s="120">
        <f t="shared" si="642"/>
        <v>1.1000000000000001</v>
      </c>
      <c r="I184" s="120">
        <f t="shared" si="642"/>
        <v>1.1000000000000001</v>
      </c>
      <c r="J184" s="120">
        <f t="shared" si="642"/>
        <v>1.1000000000000001</v>
      </c>
      <c r="K184" s="120">
        <f t="shared" si="642"/>
        <v>1</v>
      </c>
      <c r="L184" s="120">
        <f t="shared" si="642"/>
        <v>1</v>
      </c>
      <c r="M184" s="120">
        <f t="shared" si="642"/>
        <v>1</v>
      </c>
      <c r="N184" s="120">
        <f t="shared" si="642"/>
        <v>1</v>
      </c>
      <c r="O184" s="120">
        <f t="shared" si="642"/>
        <v>0.9</v>
      </c>
      <c r="P184" s="120">
        <f t="shared" si="642"/>
        <v>1</v>
      </c>
      <c r="Q184" s="121">
        <f t="shared" si="642"/>
        <v>1</v>
      </c>
      <c r="R184" s="121">
        <f t="shared" si="642"/>
        <v>1</v>
      </c>
      <c r="S184" s="122">
        <f t="shared" si="642"/>
        <v>1</v>
      </c>
      <c r="T184" s="122">
        <f t="shared" si="642"/>
        <v>1</v>
      </c>
      <c r="U184" s="122">
        <f t="shared" si="642"/>
        <v>1</v>
      </c>
      <c r="V184" s="122">
        <f t="shared" si="620"/>
        <v>1</v>
      </c>
      <c r="W184" s="122" t="e">
        <f t="shared" si="620"/>
        <v>#DIV/0!</v>
      </c>
      <c r="X184" s="122" t="e">
        <f t="shared" si="620"/>
        <v>#DIV/0!</v>
      </c>
      <c r="Y184" s="122" t="e">
        <f t="shared" si="620"/>
        <v>#DIV/0!</v>
      </c>
      <c r="Z184" s="15"/>
      <c r="AA184" s="120">
        <f t="shared" si="643"/>
        <v>0.6</v>
      </c>
      <c r="AB184" s="120">
        <f t="shared" si="643"/>
        <v>0.6</v>
      </c>
      <c r="AC184" s="120">
        <f t="shared" si="643"/>
        <v>0.6</v>
      </c>
      <c r="AD184" s="120">
        <f t="shared" si="643"/>
        <v>0.6</v>
      </c>
      <c r="AE184" s="120">
        <f t="shared" si="643"/>
        <v>0.6</v>
      </c>
      <c r="AF184" s="120">
        <f t="shared" si="643"/>
        <v>0.6</v>
      </c>
      <c r="AG184" s="120">
        <f t="shared" si="643"/>
        <v>0.6</v>
      </c>
      <c r="AH184" s="120">
        <f t="shared" si="643"/>
        <v>0.5</v>
      </c>
      <c r="AI184" s="120">
        <f t="shared" si="643"/>
        <v>0.5</v>
      </c>
      <c r="AJ184" s="120">
        <f t="shared" si="643"/>
        <v>0.5</v>
      </c>
      <c r="AK184" s="120">
        <f t="shared" si="643"/>
        <v>0.4</v>
      </c>
      <c r="AL184" s="120">
        <f t="shared" si="643"/>
        <v>0.4</v>
      </c>
      <c r="AM184" s="120">
        <f t="shared" si="643"/>
        <v>0.4</v>
      </c>
      <c r="AN184" s="120">
        <f t="shared" si="643"/>
        <v>0.4</v>
      </c>
      <c r="AO184" s="120">
        <f t="shared" si="643"/>
        <v>0.4</v>
      </c>
      <c r="AP184" s="121">
        <f t="shared" si="643"/>
        <v>0.5</v>
      </c>
      <c r="AQ184" s="121">
        <f t="shared" si="643"/>
        <v>0.5</v>
      </c>
      <c r="AR184" s="122">
        <f t="shared" si="643"/>
        <v>0.4</v>
      </c>
      <c r="AS184" s="122">
        <f t="shared" si="643"/>
        <v>0.5</v>
      </c>
      <c r="AT184" s="122">
        <f t="shared" si="643"/>
        <v>0.5</v>
      </c>
      <c r="AU184" s="122">
        <f t="shared" si="621"/>
        <v>0.5</v>
      </c>
      <c r="AV184" s="122" t="e">
        <f t="shared" si="621"/>
        <v>#DIV/0!</v>
      </c>
      <c r="AW184" s="122" t="e">
        <f t="shared" si="621"/>
        <v>#DIV/0!</v>
      </c>
      <c r="AX184" s="122" t="e">
        <f t="shared" si="621"/>
        <v>#DIV/0!</v>
      </c>
      <c r="AY184" s="15"/>
      <c r="AZ184" s="120">
        <f t="shared" si="644"/>
        <v>1.4</v>
      </c>
      <c r="BA184" s="120">
        <f t="shared" si="644"/>
        <v>1.4</v>
      </c>
      <c r="BB184" s="120">
        <f t="shared" si="644"/>
        <v>1.4</v>
      </c>
      <c r="BC184" s="120">
        <f t="shared" si="644"/>
        <v>1.4</v>
      </c>
      <c r="BD184" s="120">
        <f t="shared" si="644"/>
        <v>1.4</v>
      </c>
      <c r="BE184" s="120">
        <f t="shared" si="644"/>
        <v>1.4</v>
      </c>
      <c r="BF184" s="120">
        <f t="shared" si="644"/>
        <v>1.4</v>
      </c>
      <c r="BG184" s="120">
        <f t="shared" si="644"/>
        <v>1.4</v>
      </c>
      <c r="BH184" s="120">
        <f t="shared" si="644"/>
        <v>1.4</v>
      </c>
      <c r="BI184" s="120">
        <f t="shared" si="644"/>
        <v>1.3</v>
      </c>
      <c r="BJ184" s="120">
        <f t="shared" si="644"/>
        <v>1.2</v>
      </c>
      <c r="BK184" s="120">
        <f t="shared" si="644"/>
        <v>1.2</v>
      </c>
      <c r="BL184" s="120">
        <f t="shared" si="644"/>
        <v>1.2</v>
      </c>
      <c r="BM184" s="120">
        <f t="shared" si="644"/>
        <v>1.2</v>
      </c>
      <c r="BN184" s="120">
        <f t="shared" si="644"/>
        <v>1.2</v>
      </c>
      <c r="BO184" s="121">
        <f t="shared" si="644"/>
        <v>1.3</v>
      </c>
      <c r="BP184" s="121">
        <f t="shared" si="644"/>
        <v>1.3</v>
      </c>
      <c r="BQ184" s="122">
        <f t="shared" si="644"/>
        <v>1.3</v>
      </c>
      <c r="BR184" s="122">
        <f t="shared" si="644"/>
        <v>1.3</v>
      </c>
      <c r="BS184" s="122">
        <f t="shared" si="644"/>
        <v>1.3</v>
      </c>
      <c r="BT184" s="122">
        <f t="shared" si="659"/>
        <v>1.3</v>
      </c>
      <c r="BU184" s="122" t="e">
        <f t="shared" si="659"/>
        <v>#DIV/0!</v>
      </c>
      <c r="BV184" s="122" t="e">
        <f t="shared" si="659"/>
        <v>#DIV/0!</v>
      </c>
      <c r="BW184" s="122" t="e">
        <f t="shared" si="659"/>
        <v>#DIV/0!</v>
      </c>
      <c r="BX184" s="15"/>
      <c r="BY184" s="120">
        <f t="shared" si="645"/>
        <v>0.7</v>
      </c>
      <c r="BZ184" s="120">
        <f t="shared" si="645"/>
        <v>0.6</v>
      </c>
      <c r="CA184" s="120">
        <f t="shared" si="645"/>
        <v>0.6</v>
      </c>
      <c r="CB184" s="120">
        <f t="shared" si="645"/>
        <v>0.6</v>
      </c>
      <c r="CC184" s="120">
        <f t="shared" si="645"/>
        <v>0.6</v>
      </c>
      <c r="CD184" s="120">
        <f t="shared" si="645"/>
        <v>0.7</v>
      </c>
      <c r="CE184" s="120">
        <f t="shared" si="645"/>
        <v>0.7</v>
      </c>
      <c r="CF184" s="120">
        <f t="shared" si="645"/>
        <v>0.6</v>
      </c>
      <c r="CG184" s="120">
        <f t="shared" si="645"/>
        <v>0.6</v>
      </c>
      <c r="CH184" s="120">
        <f t="shared" si="645"/>
        <v>0.6</v>
      </c>
      <c r="CI184" s="120">
        <f t="shared" si="645"/>
        <v>0.6</v>
      </c>
      <c r="CJ184" s="120">
        <f t="shared" si="645"/>
        <v>0.6</v>
      </c>
      <c r="CK184" s="120">
        <f t="shared" si="645"/>
        <v>0.6</v>
      </c>
      <c r="CL184" s="120">
        <f t="shared" si="645"/>
        <v>0.5</v>
      </c>
      <c r="CM184" s="120">
        <f t="shared" si="645"/>
        <v>0.5</v>
      </c>
      <c r="CN184" s="121">
        <f t="shared" si="645"/>
        <v>0.5</v>
      </c>
      <c r="CO184" s="121">
        <f t="shared" si="645"/>
        <v>0.5</v>
      </c>
      <c r="CP184" s="122">
        <f t="shared" si="645"/>
        <v>0.5</v>
      </c>
      <c r="CQ184" s="122">
        <f t="shared" si="645"/>
        <v>0.5</v>
      </c>
      <c r="CR184" s="122">
        <f t="shared" si="645"/>
        <v>0.5</v>
      </c>
      <c r="CS184" s="122">
        <f t="shared" si="623"/>
        <v>0.5</v>
      </c>
      <c r="CT184" s="122" t="e">
        <f t="shared" si="623"/>
        <v>#DIV/0!</v>
      </c>
      <c r="CU184" s="122" t="e">
        <f t="shared" si="623"/>
        <v>#DIV/0!</v>
      </c>
      <c r="CV184" s="122" t="e">
        <f t="shared" si="623"/>
        <v>#DIV/0!</v>
      </c>
      <c r="CW184" s="15"/>
      <c r="CX184" s="120">
        <f t="shared" si="646"/>
        <v>1.1000000000000001</v>
      </c>
      <c r="CY184" s="120">
        <f t="shared" si="646"/>
        <v>1.1000000000000001</v>
      </c>
      <c r="CZ184" s="120">
        <f t="shared" si="646"/>
        <v>1.1000000000000001</v>
      </c>
      <c r="DA184" s="120">
        <f t="shared" si="646"/>
        <v>1</v>
      </c>
      <c r="DB184" s="120">
        <f t="shared" si="646"/>
        <v>1.1000000000000001</v>
      </c>
      <c r="DC184" s="120">
        <f t="shared" si="646"/>
        <v>1.1000000000000001</v>
      </c>
      <c r="DD184" s="120">
        <f t="shared" si="646"/>
        <v>1.1000000000000001</v>
      </c>
      <c r="DE184" s="120">
        <f t="shared" si="646"/>
        <v>1.1000000000000001</v>
      </c>
      <c r="DF184" s="120">
        <f t="shared" si="646"/>
        <v>1</v>
      </c>
      <c r="DG184" s="120">
        <f t="shared" si="646"/>
        <v>1</v>
      </c>
      <c r="DH184" s="120">
        <f t="shared" si="646"/>
        <v>0.9</v>
      </c>
      <c r="DI184" s="120">
        <f t="shared" si="646"/>
        <v>0.9</v>
      </c>
      <c r="DJ184" s="120">
        <f t="shared" si="646"/>
        <v>0.9</v>
      </c>
      <c r="DK184" s="120">
        <f t="shared" si="646"/>
        <v>0.9</v>
      </c>
      <c r="DL184" s="120">
        <f t="shared" si="646"/>
        <v>0.9</v>
      </c>
      <c r="DM184" s="121">
        <f t="shared" si="646"/>
        <v>1</v>
      </c>
      <c r="DN184" s="121">
        <f t="shared" si="646"/>
        <v>1</v>
      </c>
      <c r="DO184" s="122">
        <f t="shared" si="646"/>
        <v>1</v>
      </c>
      <c r="DP184" s="122">
        <f t="shared" si="646"/>
        <v>1</v>
      </c>
      <c r="DQ184" s="122">
        <f t="shared" si="646"/>
        <v>1</v>
      </c>
      <c r="DR184" s="122">
        <f t="shared" si="624"/>
        <v>1</v>
      </c>
      <c r="DS184" s="122" t="e">
        <f t="shared" si="624"/>
        <v>#DIV/0!</v>
      </c>
      <c r="DT184" s="122" t="e">
        <f t="shared" si="624"/>
        <v>#DIV/0!</v>
      </c>
      <c r="DU184" s="122" t="e">
        <f t="shared" si="624"/>
        <v>#DIV/0!</v>
      </c>
      <c r="DV184" s="15"/>
      <c r="DW184" s="120">
        <f t="shared" si="660"/>
        <v>0.6</v>
      </c>
      <c r="DX184" s="120">
        <f t="shared" si="660"/>
        <v>0.6</v>
      </c>
      <c r="DY184" s="120">
        <f t="shared" si="660"/>
        <v>0.5</v>
      </c>
      <c r="DZ184" s="120">
        <f t="shared" si="660"/>
        <v>0.5</v>
      </c>
      <c r="EA184" s="120">
        <f t="shared" si="660"/>
        <v>0.6</v>
      </c>
      <c r="EB184" s="120">
        <f t="shared" si="660"/>
        <v>0.5</v>
      </c>
      <c r="EC184" s="120">
        <f t="shared" si="660"/>
        <v>0.5</v>
      </c>
      <c r="ED184" s="120">
        <f t="shared" si="660"/>
        <v>0.5</v>
      </c>
      <c r="EE184" s="120">
        <f t="shared" si="660"/>
        <v>0.5</v>
      </c>
      <c r="EF184" s="120">
        <f t="shared" si="660"/>
        <v>0.4</v>
      </c>
      <c r="EG184" s="120">
        <f t="shared" si="660"/>
        <v>0.4</v>
      </c>
      <c r="EH184" s="120">
        <f t="shared" si="660"/>
        <v>0.4</v>
      </c>
      <c r="EI184" s="120">
        <f t="shared" si="660"/>
        <v>0.4</v>
      </c>
      <c r="EJ184" s="120">
        <f t="shared" si="660"/>
        <v>0.4</v>
      </c>
      <c r="EK184" s="120">
        <f t="shared" si="660"/>
        <v>0.4</v>
      </c>
      <c r="EL184" s="121">
        <f t="shared" si="660"/>
        <v>0.4</v>
      </c>
      <c r="EM184" s="121">
        <f t="shared" si="660"/>
        <v>0.4</v>
      </c>
      <c r="EN184" s="122">
        <f t="shared" si="660"/>
        <v>0.4</v>
      </c>
      <c r="EO184" s="122">
        <f t="shared" si="660"/>
        <v>0.4</v>
      </c>
      <c r="EP184" s="122">
        <f t="shared" si="660"/>
        <v>0.4</v>
      </c>
      <c r="EQ184" s="122">
        <f t="shared" si="625"/>
        <v>0.4</v>
      </c>
      <c r="ER184" s="122" t="e">
        <f t="shared" si="625"/>
        <v>#DIV/0!</v>
      </c>
      <c r="ES184" s="122" t="e">
        <f t="shared" si="625"/>
        <v>#DIV/0!</v>
      </c>
      <c r="ET184" s="122" t="e">
        <f t="shared" si="625"/>
        <v>#DIV/0!</v>
      </c>
      <c r="EU184" s="15"/>
      <c r="EV184" s="120">
        <f t="shared" si="648"/>
        <v>1.4</v>
      </c>
      <c r="EW184" s="120">
        <f t="shared" si="648"/>
        <v>1.4</v>
      </c>
      <c r="EX184" s="120">
        <f t="shared" si="648"/>
        <v>1.4</v>
      </c>
      <c r="EY184" s="120">
        <f t="shared" si="648"/>
        <v>1.3</v>
      </c>
      <c r="EZ184" s="120">
        <f t="shared" si="648"/>
        <v>1.4</v>
      </c>
      <c r="FA184" s="120">
        <f t="shared" si="648"/>
        <v>1.4</v>
      </c>
      <c r="FB184" s="120">
        <f t="shared" si="648"/>
        <v>1.4</v>
      </c>
      <c r="FC184" s="120">
        <f t="shared" si="648"/>
        <v>1.4</v>
      </c>
      <c r="FD184" s="120">
        <f t="shared" si="648"/>
        <v>1.3</v>
      </c>
      <c r="FE184" s="120">
        <f t="shared" si="648"/>
        <v>1.3</v>
      </c>
      <c r="FF184" s="120">
        <f t="shared" si="648"/>
        <v>1.2</v>
      </c>
      <c r="FG184" s="120">
        <f t="shared" si="648"/>
        <v>1.2</v>
      </c>
      <c r="FH184" s="120">
        <f t="shared" si="648"/>
        <v>1.2</v>
      </c>
      <c r="FI184" s="120">
        <f t="shared" si="648"/>
        <v>1.2</v>
      </c>
      <c r="FJ184" s="120">
        <f t="shared" si="648"/>
        <v>1.2</v>
      </c>
      <c r="FK184" s="121">
        <f t="shared" si="648"/>
        <v>1.3</v>
      </c>
      <c r="FL184" s="121">
        <f t="shared" si="648"/>
        <v>1.3</v>
      </c>
      <c r="FM184" s="122">
        <f t="shared" si="648"/>
        <v>1.3</v>
      </c>
      <c r="FN184" s="122">
        <f t="shared" si="648"/>
        <v>1.3</v>
      </c>
      <c r="FO184" s="122">
        <f t="shared" si="648"/>
        <v>1.3</v>
      </c>
      <c r="FP184" s="122">
        <f t="shared" si="648"/>
        <v>1.3</v>
      </c>
      <c r="FQ184" s="122" t="e">
        <f t="shared" si="648"/>
        <v>#DIV/0!</v>
      </c>
      <c r="FR184" s="122" t="e">
        <f t="shared" si="648"/>
        <v>#DIV/0!</v>
      </c>
      <c r="FS184" s="122" t="e">
        <f t="shared" si="648"/>
        <v>#DIV/0!</v>
      </c>
      <c r="FT184" s="15"/>
      <c r="FU184" s="120">
        <f t="shared" si="649"/>
        <v>0.7</v>
      </c>
      <c r="FV184" s="120">
        <f t="shared" si="649"/>
        <v>0.6</v>
      </c>
      <c r="FW184" s="120">
        <f t="shared" si="649"/>
        <v>0.6</v>
      </c>
      <c r="FX184" s="120">
        <f t="shared" si="649"/>
        <v>0.6</v>
      </c>
      <c r="FY184" s="120">
        <f t="shared" si="649"/>
        <v>0.6</v>
      </c>
      <c r="FZ184" s="120">
        <f t="shared" si="649"/>
        <v>0.6</v>
      </c>
      <c r="GA184" s="120">
        <f t="shared" si="649"/>
        <v>0.6</v>
      </c>
      <c r="GB184" s="120">
        <f t="shared" si="649"/>
        <v>0.6</v>
      </c>
      <c r="GC184" s="120">
        <f t="shared" si="649"/>
        <v>0.6</v>
      </c>
      <c r="GD184" s="120">
        <f t="shared" si="649"/>
        <v>0.5</v>
      </c>
      <c r="GE184" s="120">
        <f t="shared" si="649"/>
        <v>0.5</v>
      </c>
      <c r="GF184" s="120">
        <f t="shared" si="649"/>
        <v>0.5</v>
      </c>
      <c r="GG184" s="120">
        <f t="shared" si="649"/>
        <v>0.5</v>
      </c>
      <c r="GH184" s="120">
        <f t="shared" si="649"/>
        <v>0.5</v>
      </c>
      <c r="GI184" s="120">
        <f t="shared" si="649"/>
        <v>0.5</v>
      </c>
      <c r="GJ184" s="121">
        <f t="shared" si="649"/>
        <v>0.5</v>
      </c>
      <c r="GK184" s="121">
        <f t="shared" si="649"/>
        <v>0.5</v>
      </c>
      <c r="GL184" s="122">
        <f t="shared" si="649"/>
        <v>0.5</v>
      </c>
      <c r="GM184" s="122">
        <f t="shared" si="649"/>
        <v>0.5</v>
      </c>
      <c r="GN184" s="122">
        <f t="shared" si="649"/>
        <v>0.5</v>
      </c>
      <c r="GO184" s="122">
        <f t="shared" si="628"/>
        <v>0.5</v>
      </c>
      <c r="GP184" s="122" t="e">
        <f t="shared" si="628"/>
        <v>#DIV/0!</v>
      </c>
      <c r="GQ184" s="122" t="e">
        <f t="shared" si="628"/>
        <v>#DIV/0!</v>
      </c>
      <c r="GR184" s="122" t="e">
        <f t="shared" si="628"/>
        <v>#DIV/0!</v>
      </c>
      <c r="GS184" s="15"/>
      <c r="GT184" s="120">
        <f t="shared" si="650"/>
        <v>2.8</v>
      </c>
      <c r="GU184" s="120">
        <f t="shared" si="650"/>
        <v>2.5</v>
      </c>
      <c r="GV184" s="120">
        <f t="shared" si="650"/>
        <v>2.4</v>
      </c>
      <c r="GW184" s="120">
        <f t="shared" si="650"/>
        <v>1.9</v>
      </c>
      <c r="GX184" s="120">
        <f t="shared" si="650"/>
        <v>2.2999999999999998</v>
      </c>
      <c r="GY184" s="120">
        <f t="shared" si="650"/>
        <v>2.2000000000000002</v>
      </c>
      <c r="GZ184" s="120">
        <f t="shared" si="650"/>
        <v>2.2999999999999998</v>
      </c>
      <c r="HA184" s="120">
        <f t="shared" si="650"/>
        <v>2.1</v>
      </c>
      <c r="HB184" s="120">
        <f t="shared" si="650"/>
        <v>2.1</v>
      </c>
      <c r="HC184" s="120">
        <f t="shared" si="650"/>
        <v>1.8</v>
      </c>
      <c r="HD184" s="120">
        <f t="shared" si="650"/>
        <v>1.7</v>
      </c>
      <c r="HE184" s="120">
        <f t="shared" si="650"/>
        <v>1.7</v>
      </c>
      <c r="HF184" s="120">
        <f t="shared" si="650"/>
        <v>1.4</v>
      </c>
      <c r="HG184" s="120">
        <f t="shared" si="650"/>
        <v>1.5</v>
      </c>
      <c r="HH184" s="120">
        <f t="shared" si="650"/>
        <v>1.5</v>
      </c>
      <c r="HI184" s="121">
        <f t="shared" si="650"/>
        <v>1.6</v>
      </c>
      <c r="HJ184" s="121">
        <f t="shared" si="650"/>
        <v>1.6</v>
      </c>
      <c r="HK184" s="122">
        <f t="shared" si="650"/>
        <v>1.6</v>
      </c>
      <c r="HL184" s="122">
        <f t="shared" si="650"/>
        <v>1.7</v>
      </c>
      <c r="HM184" s="122">
        <f t="shared" si="650"/>
        <v>1.6</v>
      </c>
      <c r="HN184" s="122">
        <f t="shared" si="629"/>
        <v>1.6</v>
      </c>
      <c r="HO184" s="122" t="e">
        <f t="shared" si="629"/>
        <v>#DIV/0!</v>
      </c>
      <c r="HP184" s="122" t="e">
        <f t="shared" si="629"/>
        <v>#DIV/0!</v>
      </c>
      <c r="HQ184" s="122" t="e">
        <f t="shared" si="629"/>
        <v>#DIV/0!</v>
      </c>
      <c r="HR184" s="15"/>
      <c r="HS184" s="120">
        <f t="shared" si="651"/>
        <v>1.4</v>
      </c>
      <c r="HT184" s="120">
        <f t="shared" si="651"/>
        <v>1.4</v>
      </c>
      <c r="HU184" s="120">
        <f t="shared" si="651"/>
        <v>1.4</v>
      </c>
      <c r="HV184" s="120">
        <f t="shared" si="651"/>
        <v>1.7</v>
      </c>
      <c r="HW184" s="120">
        <f t="shared" si="651"/>
        <v>1.4</v>
      </c>
      <c r="HX184" s="120">
        <f t="shared" si="651"/>
        <v>1.6</v>
      </c>
      <c r="HY184" s="120">
        <f t="shared" si="651"/>
        <v>1.5</v>
      </c>
      <c r="HZ184" s="120">
        <f t="shared" si="651"/>
        <v>1.6</v>
      </c>
      <c r="IA184" s="120">
        <f t="shared" si="651"/>
        <v>1.4</v>
      </c>
      <c r="IB184" s="120">
        <f t="shared" si="651"/>
        <v>1.3</v>
      </c>
      <c r="IC184" s="120">
        <f t="shared" si="651"/>
        <v>1.1000000000000001</v>
      </c>
      <c r="ID184" s="120">
        <f t="shared" si="651"/>
        <v>1.1000000000000001</v>
      </c>
      <c r="IE184" s="120">
        <f t="shared" si="651"/>
        <v>1</v>
      </c>
      <c r="IF184" s="120">
        <f t="shared" si="651"/>
        <v>1.1000000000000001</v>
      </c>
      <c r="IG184" s="120">
        <f t="shared" si="651"/>
        <v>1.1000000000000001</v>
      </c>
      <c r="IH184" s="121">
        <f t="shared" si="651"/>
        <v>1.2</v>
      </c>
      <c r="II184" s="121">
        <f t="shared" si="651"/>
        <v>1.2</v>
      </c>
      <c r="IJ184" s="122">
        <f t="shared" si="651"/>
        <v>1.2</v>
      </c>
      <c r="IK184" s="122">
        <f t="shared" si="651"/>
        <v>1.2</v>
      </c>
      <c r="IL184" s="122">
        <f t="shared" si="651"/>
        <v>1.2</v>
      </c>
      <c r="IM184" s="122">
        <f t="shared" si="630"/>
        <v>1.2</v>
      </c>
      <c r="IN184" s="122" t="e">
        <f t="shared" si="630"/>
        <v>#DIV/0!</v>
      </c>
      <c r="IO184" s="122" t="e">
        <f t="shared" si="630"/>
        <v>#DIV/0!</v>
      </c>
      <c r="IP184" s="122" t="e">
        <f t="shared" si="630"/>
        <v>#DIV/0!</v>
      </c>
      <c r="IQ184" s="15"/>
      <c r="IR184" s="120">
        <f t="shared" si="652"/>
        <v>3.9</v>
      </c>
      <c r="IS184" s="120">
        <f t="shared" si="652"/>
        <v>3.3</v>
      </c>
      <c r="IT184" s="120">
        <f t="shared" si="652"/>
        <v>3.2</v>
      </c>
      <c r="IU184" s="120">
        <f t="shared" si="652"/>
        <v>2.1</v>
      </c>
      <c r="IV184" s="120">
        <f t="shared" si="652"/>
        <v>3</v>
      </c>
      <c r="IW184" s="120">
        <f t="shared" si="652"/>
        <v>2.5</v>
      </c>
      <c r="IX184" s="120">
        <f t="shared" si="652"/>
        <v>2.7</v>
      </c>
      <c r="IY184" s="120">
        <f t="shared" si="652"/>
        <v>2.5</v>
      </c>
      <c r="IZ184" s="120">
        <f t="shared" si="652"/>
        <v>2.4</v>
      </c>
      <c r="JA184" s="120">
        <f t="shared" si="652"/>
        <v>1.9</v>
      </c>
      <c r="JB184" s="120">
        <f t="shared" si="652"/>
        <v>1.8</v>
      </c>
      <c r="JC184" s="120">
        <f t="shared" si="652"/>
        <v>1.8</v>
      </c>
      <c r="JD184" s="120">
        <f t="shared" si="652"/>
        <v>1.4</v>
      </c>
      <c r="JE184" s="120">
        <f t="shared" si="652"/>
        <v>1.5</v>
      </c>
      <c r="JF184" s="120">
        <f t="shared" si="652"/>
        <v>1.6</v>
      </c>
      <c r="JG184" s="121">
        <f t="shared" si="652"/>
        <v>1.6</v>
      </c>
      <c r="JH184" s="121">
        <f t="shared" si="652"/>
        <v>1.7</v>
      </c>
      <c r="JI184" s="122">
        <f t="shared" si="652"/>
        <v>1.7</v>
      </c>
      <c r="JJ184" s="122">
        <f t="shared" si="652"/>
        <v>1.7</v>
      </c>
      <c r="JK184" s="122">
        <f t="shared" si="652"/>
        <v>1.7</v>
      </c>
      <c r="JL184" s="122">
        <f t="shared" si="661"/>
        <v>1.7</v>
      </c>
      <c r="JM184" s="122" t="e">
        <f t="shared" si="661"/>
        <v>#DIV/0!</v>
      </c>
      <c r="JN184" s="122" t="e">
        <f t="shared" si="661"/>
        <v>#DIV/0!</v>
      </c>
      <c r="JO184" s="122" t="e">
        <f t="shared" si="661"/>
        <v>#DIV/0!</v>
      </c>
      <c r="JP184" s="15"/>
      <c r="JQ184" s="120">
        <f t="shared" si="653"/>
        <v>1.7</v>
      </c>
      <c r="JR184" s="120">
        <f t="shared" si="653"/>
        <v>1.5</v>
      </c>
      <c r="JS184" s="120">
        <f t="shared" si="653"/>
        <v>1.6</v>
      </c>
      <c r="JT184" s="120">
        <f t="shared" si="653"/>
        <v>1.6</v>
      </c>
      <c r="JU184" s="120">
        <f t="shared" si="653"/>
        <v>1.6</v>
      </c>
      <c r="JV184" s="120">
        <f t="shared" si="653"/>
        <v>2.2000000000000002</v>
      </c>
      <c r="JW184" s="120">
        <f t="shared" si="653"/>
        <v>2.1</v>
      </c>
      <c r="JX184" s="120">
        <f t="shared" si="653"/>
        <v>1.7</v>
      </c>
      <c r="JY184" s="120">
        <f t="shared" si="653"/>
        <v>2.2000000000000002</v>
      </c>
      <c r="JZ184" s="120">
        <f t="shared" si="653"/>
        <v>2.2999999999999998</v>
      </c>
      <c r="KA184" s="120">
        <f t="shared" si="653"/>
        <v>2</v>
      </c>
      <c r="KB184" s="120">
        <f t="shared" si="653"/>
        <v>2.2000000000000002</v>
      </c>
      <c r="KC184" s="120">
        <f t="shared" si="653"/>
        <v>1.8</v>
      </c>
      <c r="KD184" s="120">
        <f t="shared" si="653"/>
        <v>1.7</v>
      </c>
      <c r="KE184" s="120">
        <f t="shared" si="653"/>
        <v>1.8</v>
      </c>
      <c r="KF184" s="121">
        <f t="shared" si="653"/>
        <v>2</v>
      </c>
      <c r="KG184" s="121">
        <f t="shared" si="653"/>
        <v>2.1</v>
      </c>
      <c r="KH184" s="122">
        <f t="shared" si="653"/>
        <v>2.1</v>
      </c>
      <c r="KI184" s="122">
        <f t="shared" si="653"/>
        <v>2.1</v>
      </c>
      <c r="KJ184" s="122">
        <f t="shared" si="653"/>
        <v>2.1</v>
      </c>
      <c r="KK184" s="122">
        <f t="shared" si="632"/>
        <v>2.1</v>
      </c>
      <c r="KL184" s="122" t="e">
        <f t="shared" si="632"/>
        <v>#DIV/0!</v>
      </c>
      <c r="KM184" s="122" t="e">
        <f t="shared" si="632"/>
        <v>#DIV/0!</v>
      </c>
      <c r="KN184" s="122" t="e">
        <f t="shared" si="632"/>
        <v>#DIV/0!</v>
      </c>
      <c r="KO184" s="15"/>
      <c r="KP184" s="120">
        <f t="shared" si="654"/>
        <v>0.8</v>
      </c>
      <c r="KQ184" s="120">
        <f t="shared" si="654"/>
        <v>0.7</v>
      </c>
      <c r="KR184" s="120">
        <f t="shared" si="654"/>
        <v>0.3</v>
      </c>
      <c r="KS184" s="120">
        <f t="shared" si="654"/>
        <v>0.4</v>
      </c>
      <c r="KT184" s="120">
        <f t="shared" si="654"/>
        <v>0.6</v>
      </c>
      <c r="KU184" s="120">
        <f t="shared" si="654"/>
        <v>1</v>
      </c>
      <c r="KV184" s="120">
        <f t="shared" si="654"/>
        <v>1</v>
      </c>
      <c r="KW184" s="120">
        <f t="shared" si="654"/>
        <v>0.4</v>
      </c>
      <c r="KX184" s="120">
        <f t="shared" si="654"/>
        <v>0.4</v>
      </c>
      <c r="KY184" s="120">
        <f t="shared" si="654"/>
        <v>0</v>
      </c>
      <c r="KZ184" s="120">
        <f t="shared" si="654"/>
        <v>0.8</v>
      </c>
      <c r="LA184" s="120">
        <f t="shared" si="654"/>
        <v>1.5</v>
      </c>
      <c r="LB184" s="120">
        <f t="shared" si="654"/>
        <v>1.8</v>
      </c>
      <c r="LC184" s="120">
        <f t="shared" si="654"/>
        <v>2</v>
      </c>
      <c r="LD184" s="120">
        <f t="shared" si="654"/>
        <v>2.2000000000000002</v>
      </c>
      <c r="LE184" s="121">
        <f t="shared" si="654"/>
        <v>1.9</v>
      </c>
      <c r="LF184" s="121">
        <f t="shared" si="654"/>
        <v>1.7</v>
      </c>
      <c r="LG184" s="122">
        <f t="shared" si="654"/>
        <v>1.4</v>
      </c>
      <c r="LH184" s="122">
        <f t="shared" si="654"/>
        <v>1.4</v>
      </c>
      <c r="LI184" s="122">
        <f t="shared" si="654"/>
        <v>1.4</v>
      </c>
      <c r="LJ184" s="122">
        <f t="shared" si="633"/>
        <v>1.4</v>
      </c>
      <c r="LK184" s="122" t="e">
        <f t="shared" si="633"/>
        <v>#DIV/0!</v>
      </c>
      <c r="LL184" s="122" t="e">
        <f t="shared" si="633"/>
        <v>#DIV/0!</v>
      </c>
      <c r="LM184" s="122" t="e">
        <f t="shared" si="633"/>
        <v>#DIV/0!</v>
      </c>
      <c r="LN184" s="15"/>
      <c r="LO184" s="120">
        <f t="shared" si="655"/>
        <v>0.1</v>
      </c>
      <c r="LP184" s="120">
        <f t="shared" si="655"/>
        <v>0.2</v>
      </c>
      <c r="LQ184" s="120">
        <f t="shared" si="655"/>
        <v>0.1</v>
      </c>
      <c r="LR184" s="120">
        <f t="shared" si="655"/>
        <v>0</v>
      </c>
      <c r="LS184" s="120">
        <f t="shared" si="655"/>
        <v>0.1</v>
      </c>
      <c r="LT184" s="120">
        <f t="shared" si="655"/>
        <v>0.1</v>
      </c>
      <c r="LU184" s="120">
        <f t="shared" si="655"/>
        <v>0.2</v>
      </c>
      <c r="LV184" s="120">
        <f t="shared" si="655"/>
        <v>0.1</v>
      </c>
      <c r="LW184" s="120">
        <f t="shared" si="655"/>
        <v>0.1</v>
      </c>
      <c r="LX184" s="120">
        <f t="shared" si="655"/>
        <v>0.1</v>
      </c>
      <c r="LY184" s="120">
        <f t="shared" si="655"/>
        <v>0.3</v>
      </c>
      <c r="LZ184" s="120">
        <f t="shared" si="655"/>
        <v>0.2</v>
      </c>
      <c r="MA184" s="120">
        <f t="shared" si="655"/>
        <v>0.1</v>
      </c>
      <c r="MB184" s="120">
        <f t="shared" si="655"/>
        <v>0.1</v>
      </c>
      <c r="MC184" s="120">
        <f t="shared" si="655"/>
        <v>0</v>
      </c>
      <c r="MD184" s="121">
        <f t="shared" si="655"/>
        <v>0.2</v>
      </c>
      <c r="ME184" s="121">
        <f t="shared" si="655"/>
        <v>0.2</v>
      </c>
      <c r="MF184" s="122">
        <f t="shared" si="655"/>
        <v>0.2</v>
      </c>
      <c r="MG184" s="122">
        <f t="shared" si="655"/>
        <v>0.2</v>
      </c>
      <c r="MH184" s="122">
        <f t="shared" si="655"/>
        <v>0.2</v>
      </c>
      <c r="MI184" s="122">
        <f t="shared" si="634"/>
        <v>0.3</v>
      </c>
      <c r="MJ184" s="122" t="e">
        <f t="shared" si="634"/>
        <v>#DIV/0!</v>
      </c>
      <c r="MK184" s="122" t="e">
        <f t="shared" si="634"/>
        <v>#DIV/0!</v>
      </c>
      <c r="ML184" s="122" t="e">
        <f t="shared" si="634"/>
        <v>#DIV/0!</v>
      </c>
      <c r="MM184" s="15"/>
      <c r="MN184" s="120">
        <f t="shared" si="656"/>
        <v>1.5</v>
      </c>
      <c r="MO184" s="120">
        <f t="shared" si="656"/>
        <v>1.2</v>
      </c>
      <c r="MP184" s="120">
        <f t="shared" si="656"/>
        <v>0.6</v>
      </c>
      <c r="MQ184" s="120">
        <f t="shared" si="656"/>
        <v>0.6</v>
      </c>
      <c r="MR184" s="120">
        <f t="shared" si="656"/>
        <v>1.1000000000000001</v>
      </c>
      <c r="MS184" s="120">
        <f t="shared" si="656"/>
        <v>1.2</v>
      </c>
      <c r="MT184" s="120">
        <f t="shared" si="656"/>
        <v>1.5</v>
      </c>
      <c r="MU184" s="120">
        <f t="shared" si="656"/>
        <v>0.8</v>
      </c>
      <c r="MV184" s="120">
        <f t="shared" si="656"/>
        <v>0.8</v>
      </c>
      <c r="MW184" s="120">
        <f t="shared" si="656"/>
        <v>0</v>
      </c>
      <c r="MX184" s="120">
        <f t="shared" si="656"/>
        <v>1.1000000000000001</v>
      </c>
      <c r="MY184" s="120">
        <f t="shared" si="656"/>
        <v>2</v>
      </c>
      <c r="MZ184" s="120">
        <f t="shared" si="656"/>
        <v>2.5</v>
      </c>
      <c r="NA184" s="120">
        <f t="shared" si="656"/>
        <v>2.7</v>
      </c>
      <c r="NB184" s="120">
        <f t="shared" si="656"/>
        <v>2.8</v>
      </c>
      <c r="NC184" s="121">
        <f t="shared" si="656"/>
        <v>2.4</v>
      </c>
      <c r="ND184" s="121">
        <f t="shared" si="656"/>
        <v>2.2999999999999998</v>
      </c>
      <c r="NE184" s="122">
        <f t="shared" si="656"/>
        <v>1.9</v>
      </c>
      <c r="NF184" s="122">
        <f t="shared" si="656"/>
        <v>1.8</v>
      </c>
      <c r="NG184" s="122">
        <f t="shared" si="656"/>
        <v>1.8</v>
      </c>
      <c r="NH184" s="122">
        <f t="shared" si="636"/>
        <v>1.7</v>
      </c>
      <c r="NI184" s="122" t="e">
        <f t="shared" si="636"/>
        <v>#DIV/0!</v>
      </c>
      <c r="NJ184" s="122" t="e">
        <f t="shared" si="636"/>
        <v>#DIV/0!</v>
      </c>
      <c r="NK184" s="122" t="e">
        <f t="shared" si="636"/>
        <v>#DIV/0!</v>
      </c>
      <c r="NL184" s="15"/>
      <c r="NM184" s="120">
        <f t="shared" si="657"/>
        <v>0.2</v>
      </c>
      <c r="NN184" s="120">
        <f t="shared" si="657"/>
        <v>0.3</v>
      </c>
      <c r="NO184" s="120">
        <f t="shared" si="657"/>
        <v>0.1</v>
      </c>
      <c r="NP184" s="120">
        <f t="shared" si="657"/>
        <v>0.9</v>
      </c>
      <c r="NQ184" s="120">
        <f t="shared" si="657"/>
        <v>0</v>
      </c>
      <c r="NR184" s="120">
        <f t="shared" si="657"/>
        <v>5.6</v>
      </c>
      <c r="NS184" s="120">
        <f t="shared" si="657"/>
        <v>2.1</v>
      </c>
      <c r="NT184" s="120">
        <f t="shared" si="657"/>
        <v>0.1</v>
      </c>
      <c r="NU184" s="120">
        <f t="shared" si="657"/>
        <v>0</v>
      </c>
      <c r="NV184" s="120">
        <f t="shared" si="657"/>
        <v>0</v>
      </c>
      <c r="NW184" s="120">
        <f t="shared" si="657"/>
        <v>0.7</v>
      </c>
      <c r="NX184" s="120">
        <f t="shared" si="657"/>
        <v>1.6</v>
      </c>
      <c r="NY184" s="120">
        <f t="shared" si="657"/>
        <v>3</v>
      </c>
      <c r="NZ184" s="120">
        <f t="shared" si="657"/>
        <v>4.0999999999999996</v>
      </c>
      <c r="OA184" s="120">
        <f t="shared" si="657"/>
        <v>5.6</v>
      </c>
      <c r="OB184" s="121">
        <f t="shared" si="657"/>
        <v>4.8</v>
      </c>
      <c r="OC184" s="121">
        <f t="shared" si="657"/>
        <v>2.8</v>
      </c>
      <c r="OD184" s="122">
        <f t="shared" si="657"/>
        <v>2.7</v>
      </c>
      <c r="OE184" s="122">
        <f t="shared" si="657"/>
        <v>2.2000000000000002</v>
      </c>
      <c r="OF184" s="122">
        <f t="shared" si="657"/>
        <v>2.6</v>
      </c>
      <c r="OG184" s="122">
        <f t="shared" si="637"/>
        <v>2.2999999999999998</v>
      </c>
      <c r="OH184" s="122" t="e">
        <f t="shared" si="637"/>
        <v>#DIV/0!</v>
      </c>
      <c r="OI184" s="122" t="e">
        <f t="shared" si="637"/>
        <v>#DIV/0!</v>
      </c>
      <c r="OJ184" s="122" t="e">
        <f t="shared" si="637"/>
        <v>#DIV/0!</v>
      </c>
      <c r="OK184" s="37"/>
      <c r="OL184" s="62" t="str">
        <f t="shared" si="658"/>
        <v>Produk tekstil, pakaian &amp; kulit</v>
      </c>
      <c r="OM184" s="122">
        <f>VLOOKUP($OL184,$A$177:$OK$201,COLUMN(B$2)+(COLUMN(A$2)*3),0)</f>
        <v>1.1000000000000001</v>
      </c>
      <c r="ON184" s="122">
        <f>VLOOKUP($OL184,$A$177:$OK$201,COLUMN(C$2)+(COLUMN(B$2)*3),0)</f>
        <v>1.1000000000000001</v>
      </c>
      <c r="OO184" s="122">
        <f>VLOOKUP($OL184,$A$177:$OK$201,COLUMN(D$2)+(COLUMN(C$2)*3),0)</f>
        <v>1</v>
      </c>
      <c r="OP184" s="122">
        <f>VLOOKUP($OL184,$A$177:$OK$201,COLUMN(E$2)+(COLUMN(D$2)*3),0)</f>
        <v>1</v>
      </c>
      <c r="OQ184" s="122">
        <f>VLOOKUP($OL184,$A$177:$OK$201,COLUMN(F$2)+(COLUMN(E$2)*3),0)</f>
        <v>1</v>
      </c>
      <c r="OR184" s="122" t="e">
        <f>VLOOKUP($OL184,$A$177:$OK$201,COLUMN(G$2)+(COLUMN(F$2)*3),0)</f>
        <v>#DIV/0!</v>
      </c>
      <c r="OS184" s="15"/>
      <c r="OT184" s="122">
        <f>VLOOKUP($OL184,$A$177:$OK$201,COLUMN(AA$2)+(COLUMN(A$2)*3),0)</f>
        <v>0.6</v>
      </c>
      <c r="OU184" s="122">
        <f>VLOOKUP($OL184,$A$177:$OK$201,COLUMN(AB$2)+(COLUMN(B$2)*3),0)</f>
        <v>0.5</v>
      </c>
      <c r="OV184" s="122">
        <f>VLOOKUP($OL184,$A$177:$OK$201,COLUMN(AC$2)+(COLUMN(C$2)*3),0)</f>
        <v>0.4</v>
      </c>
      <c r="OW184" s="122">
        <f>VLOOKUP($OL184,$A$177:$OK$201,COLUMN(AD$2)+(COLUMN(D$2)*3),0)</f>
        <v>0.5</v>
      </c>
      <c r="OX184" s="122">
        <f>VLOOKUP($OL184,$A$177:$OK$201,COLUMN(AE$2)+(COLUMN(E$2)*3),0)</f>
        <v>0.5</v>
      </c>
      <c r="OY184" s="122" t="e">
        <f>VLOOKUP($OL184,$A$177:$OK$201,COLUMN(AF$2)+(COLUMN(F$2)*3),0)</f>
        <v>#DIV/0!</v>
      </c>
      <c r="OZ184" s="118"/>
      <c r="PA184" s="122">
        <f>VLOOKUP($OL184,$A$177:$OK$201,COLUMN(AZ$2)+(COLUMN(A$2)*3),0)</f>
        <v>1.4</v>
      </c>
      <c r="PB184" s="122">
        <f>VLOOKUP($OL184,$A$177:$OK$201,COLUMN(BA$2)+(COLUMN(B$2)*3),0)</f>
        <v>1.4</v>
      </c>
      <c r="PC184" s="122">
        <f>VLOOKUP($OL184,$A$177:$OK$201,COLUMN(BB$2)+(COLUMN(C$2)*3),0)</f>
        <v>1.2</v>
      </c>
      <c r="PD184" s="123">
        <f>VLOOKUP($OL184,$A$177:$OK$201,COLUMN(BC$2)+(COLUMN(D$2)*3),0)</f>
        <v>1.3</v>
      </c>
      <c r="PE184" s="122">
        <f>VLOOKUP($OL184,$A$177:$OK$201,COLUMN(BD$2)+(COLUMN(E$2)*3),0)</f>
        <v>1.3</v>
      </c>
      <c r="PF184" s="122" t="e">
        <f>VLOOKUP($OL184,$A$177:$OK$201,COLUMN(BE$2)+(COLUMN(F$2)*3),0)</f>
        <v>#DIV/0!</v>
      </c>
      <c r="PG184" s="118"/>
      <c r="PH184" s="122">
        <f>VLOOKUP($OL184,$A$177:$OK$201,COLUMN(BY$2)+(COLUMN(A$2)*3),0)</f>
        <v>0.6</v>
      </c>
      <c r="PI184" s="122">
        <f>VLOOKUP($OL184,$A$177:$OK$201,COLUMN(BZ$2)+(COLUMN(B$2)*3),0)</f>
        <v>0.6</v>
      </c>
      <c r="PJ184" s="122">
        <f>VLOOKUP($OL184,$A$177:$OK$201,COLUMN(CA$2)+(COLUMN(C$2)*3),0)</f>
        <v>0.6</v>
      </c>
      <c r="PK184" s="122">
        <f>VLOOKUP($OL184,$A$177:$OK$201,COLUMN(CB$2)+(COLUMN(D$2)*3),0)</f>
        <v>0.5</v>
      </c>
      <c r="PL184" s="122">
        <f>VLOOKUP($OL184,$A$177:$OK$201,COLUMN(CC$2)+(COLUMN(E$2)*3),0)</f>
        <v>0.5</v>
      </c>
      <c r="PM184" s="122" t="e">
        <f>VLOOKUP($OL184,$A$177:$OK$201,COLUMN(CD$2)+(COLUMN(F$2)*3),0)</f>
        <v>#DIV/0!</v>
      </c>
      <c r="PN184" s="118"/>
      <c r="PO184" s="122">
        <f>VLOOKUP($OL184,$A$177:$OK$201,COLUMN(CX$2)+(COLUMN(A$2)*3),0)</f>
        <v>1</v>
      </c>
      <c r="PP184" s="122">
        <f>VLOOKUP($OL184,$A$177:$OK$201,COLUMN(CY$2)+(COLUMN(B$2)*3),0)</f>
        <v>1.1000000000000001</v>
      </c>
      <c r="PQ184" s="122">
        <f>VLOOKUP($OL184,$A$177:$OK$201,COLUMN(CZ$2)+(COLUMN(C$2)*3),0)</f>
        <v>0.9</v>
      </c>
      <c r="PR184" s="122">
        <f>VLOOKUP($OL184,$A$177:$OK$201,COLUMN(DA$2)+(COLUMN(D$2)*3),0)</f>
        <v>1</v>
      </c>
      <c r="PS184" s="122">
        <f>VLOOKUP($OL184,$A$177:$OK$201,COLUMN(DB$2)+(COLUMN(E$2)*3),0)</f>
        <v>1</v>
      </c>
      <c r="PT184" s="122" t="e">
        <f>VLOOKUP($OL184,$A$177:$OK$201,COLUMN(DC$2)+(COLUMN(F$2)*3),0)</f>
        <v>#DIV/0!</v>
      </c>
      <c r="PU184" s="118"/>
      <c r="PV184" s="122">
        <f>VLOOKUP($OL184,$A$177:$OK$201,COLUMN(DW$2)+(COLUMN(A$2)*3),0)</f>
        <v>0.5</v>
      </c>
      <c r="PW184" s="122">
        <f>VLOOKUP($OL184,$A$177:$OK$201,COLUMN(DX$2)+(COLUMN(B$2)*3),0)</f>
        <v>0.5</v>
      </c>
      <c r="PX184" s="122">
        <f>VLOOKUP($OL184,$A$177:$OK$201,COLUMN(DY$2)+(COLUMN(C$2)*3),0)</f>
        <v>0.4</v>
      </c>
      <c r="PY184" s="123">
        <f>VLOOKUP($OL184,$A$177:$OK$201,COLUMN(DZ$2)+(COLUMN(D$2)*3),0)</f>
        <v>0.4</v>
      </c>
      <c r="PZ184" s="122">
        <f>VLOOKUP($OL184,$A$177:$OK$201,COLUMN(EA$2)+(COLUMN(E$2)*3),0)</f>
        <v>0.4</v>
      </c>
      <c r="QA184" s="122" t="e">
        <f>VLOOKUP($OL184,$A$177:$OK$201,COLUMN(EB$2)+(COLUMN(F$2)*3),0)</f>
        <v>#DIV/0!</v>
      </c>
      <c r="QB184" s="118"/>
      <c r="QC184" s="122">
        <f>VLOOKUP($OL184,$A$177:$OK$201,COLUMN(EV$2)+(COLUMN(A$2)*3),0)</f>
        <v>1.3</v>
      </c>
      <c r="QD184" s="122">
        <f>VLOOKUP($OL184,$A$177:$OK$201,COLUMN(EW$2)+(COLUMN(B$2)*3),0)</f>
        <v>1.4</v>
      </c>
      <c r="QE184" s="122">
        <f>VLOOKUP($OL184,$A$177:$OK$201,COLUMN(EX$2)+(COLUMN(C$2)*3),0)</f>
        <v>1.2</v>
      </c>
      <c r="QF184" s="123">
        <f>VLOOKUP($OL184,$A$177:$OK$201,COLUMN(EY$2)+(COLUMN(D$2)*3),0)</f>
        <v>1.3</v>
      </c>
      <c r="QG184" s="122">
        <f>VLOOKUP($OL184,$A$177:$OK$201,COLUMN(EZ$2)+(COLUMN(E$2)*3),0)</f>
        <v>1.3</v>
      </c>
      <c r="QH184" s="122" t="e">
        <f>VLOOKUP($OL184,$A$177:$OK$201,COLUMN(FA$2)+(COLUMN(F$2)*3),0)</f>
        <v>#DIV/0!</v>
      </c>
      <c r="QI184" s="118"/>
      <c r="QJ184" s="122">
        <f>VLOOKUP($OL184,$A$177:$OK$201,COLUMN(FU$2)+(COLUMN(A$2)*3),0)</f>
        <v>0.6</v>
      </c>
      <c r="QK184" s="122">
        <f>VLOOKUP($OL184,$A$177:$OK$201,COLUMN(FV$2)+(COLUMN(B$2)*3),0)</f>
        <v>0.6</v>
      </c>
      <c r="QL184" s="122">
        <f>VLOOKUP($OL184,$A$177:$OK$201,COLUMN(FW$2)+(COLUMN(C$2)*3),0)</f>
        <v>0.5</v>
      </c>
      <c r="QM184" s="122">
        <f>VLOOKUP($OL184,$A$177:$OK$201,COLUMN(FX$2)+(COLUMN(D$2)*3),0)</f>
        <v>0.5</v>
      </c>
      <c r="QN184" s="122">
        <f>VLOOKUP($OL184,$A$177:$OK$201,COLUMN(FY$2)+(COLUMN(E$2)*3),0)</f>
        <v>0.5</v>
      </c>
      <c r="QO184" s="122" t="e">
        <f>VLOOKUP($OL184,$A$177:$OK$201,COLUMN(FZ$2)+(COLUMN(F$2)*3),0)</f>
        <v>#DIV/0!</v>
      </c>
      <c r="QP184" s="118"/>
      <c r="QQ184" s="122">
        <f>VLOOKUP($OL184,$A$177:$OK$201,COLUMN(GT$2)+(COLUMN(A$2)*3),0)</f>
        <v>1.9</v>
      </c>
      <c r="QR184" s="122">
        <f>VLOOKUP($OL184,$A$177:$OK$201,COLUMN(GU$2)+(COLUMN(B$2)*3),0)</f>
        <v>2.1</v>
      </c>
      <c r="QS184" s="122">
        <f>VLOOKUP($OL184,$A$177:$OK$201,COLUMN(GV$2)+(COLUMN(C$2)*3),0)</f>
        <v>1.7</v>
      </c>
      <c r="QT184" s="122">
        <f>VLOOKUP($OL184,$A$177:$OK$201,COLUMN(GW$2)+(COLUMN(D$2)*3),0)</f>
        <v>1.6</v>
      </c>
      <c r="QU184" s="122">
        <f>VLOOKUP($OL184,$A$177:$OK$201,COLUMN(GX$2)+(COLUMN(E$2)*3),0)</f>
        <v>1.6</v>
      </c>
      <c r="QV184" s="122" t="e">
        <f>VLOOKUP($OL184,$A$177:$OK$201,COLUMN(GY$2)+(COLUMN(F$2)*3),0)</f>
        <v>#DIV/0!</v>
      </c>
      <c r="QW184" s="118"/>
      <c r="QX184" s="122">
        <f>VLOOKUP($OL184,$A$177:$OK$201,COLUMN(HS$2)+(COLUMN(A$2)*3),0)</f>
        <v>1.7</v>
      </c>
      <c r="QY184" s="122">
        <f>VLOOKUP($OL184,$A$177:$OK$201,COLUMN(HT$2)+(COLUMN(B$2)*3),0)</f>
        <v>1.6</v>
      </c>
      <c r="QZ184" s="122">
        <f>VLOOKUP($OL184,$A$177:$OK$201,COLUMN(HU$2)+(COLUMN(C$2)*3),0)</f>
        <v>1.1000000000000001</v>
      </c>
      <c r="RA184" s="122">
        <f>VLOOKUP($OL184,$A$177:$OK$201,COLUMN(HV$2)+(COLUMN(D$2)*3),0)</f>
        <v>1.2</v>
      </c>
      <c r="RB184" s="122">
        <f>VLOOKUP($OL184,$A$177:$OK$201,COLUMN(HW$2)+(COLUMN(E$2)*3),0)</f>
        <v>1.2</v>
      </c>
      <c r="RC184" s="122" t="e">
        <f>VLOOKUP($OL184,$A$177:$OK$201,COLUMN(HX$2)+(COLUMN(F$2)*3),0)</f>
        <v>#DIV/0!</v>
      </c>
      <c r="RD184" s="118"/>
      <c r="RE184" s="122">
        <f>VLOOKUP($OL184,$A$177:$OK$201,COLUMN(IR$2)+(COLUMN(A$2)*3),0)</f>
        <v>2.1</v>
      </c>
      <c r="RF184" s="122">
        <f>VLOOKUP($OL184,$A$177:$OK$201,COLUMN(IS$2)+(COLUMN(B$2)*3),0)</f>
        <v>2.5</v>
      </c>
      <c r="RG184" s="122">
        <f>VLOOKUP($OL184,$A$177:$OK$201,COLUMN(IT$2)+(COLUMN(C$2)*3),0)</f>
        <v>1.8</v>
      </c>
      <c r="RH184" s="122">
        <f>VLOOKUP($OL184,$A$177:$OK$201,COLUMN(IU$2)+(COLUMN(D$2)*3),0)</f>
        <v>1.6</v>
      </c>
      <c r="RI184" s="122">
        <f>VLOOKUP($OL184,$A$177:$OK$201,COLUMN(IV$2)+(COLUMN(E$2)*3),0)</f>
        <v>1.7</v>
      </c>
      <c r="RJ184" s="122" t="e">
        <f>VLOOKUP($OL184,$A$177:$OK$201,COLUMN(IW$2)+(COLUMN(F$2)*3),0)</f>
        <v>#DIV/0!</v>
      </c>
      <c r="RK184" s="118"/>
      <c r="RL184" s="122">
        <f>VLOOKUP($OL184,$A$177:$OK$201,COLUMN(JQ$2)+(COLUMN(A$2)*3),0)</f>
        <v>1.6</v>
      </c>
      <c r="RM184" s="122">
        <f>VLOOKUP($OL184,$A$177:$OK$201,COLUMN(JR$2)+(COLUMN(B$2)*3),0)</f>
        <v>1.7</v>
      </c>
      <c r="RN184" s="122">
        <f>VLOOKUP($OL184,$A$177:$OK$201,COLUMN(JS$2)+(COLUMN(C$2)*3),0)</f>
        <v>2.2000000000000002</v>
      </c>
      <c r="RO184" s="122">
        <f>VLOOKUP($OL184,$A$177:$OK$201,COLUMN(JT$2)+(COLUMN(D$2)*3),0)</f>
        <v>2</v>
      </c>
      <c r="RP184" s="122">
        <f>VLOOKUP($OL184,$A$177:$OK$201,COLUMN(JU$2)+(COLUMN(E$2)*3),0)</f>
        <v>2.1</v>
      </c>
      <c r="RQ184" s="122" t="e">
        <f>VLOOKUP($OL184,$A$177:$OK$201,COLUMN(JV$2)+(COLUMN(F$2)*3),0)</f>
        <v>#DIV/0!</v>
      </c>
      <c r="RR184" s="15"/>
      <c r="RS184" s="122">
        <f t="shared" ca="1" si="638"/>
        <v>0.6</v>
      </c>
      <c r="RT184" s="122">
        <f t="shared" ca="1" si="638"/>
        <v>0.8</v>
      </c>
      <c r="RU184" s="122">
        <f t="shared" ca="1" si="638"/>
        <v>0.7</v>
      </c>
      <c r="RV184" s="122">
        <f t="shared" ca="1" si="638"/>
        <v>2</v>
      </c>
      <c r="RW184" s="122">
        <f t="shared" ca="1" si="638"/>
        <v>1.5</v>
      </c>
      <c r="RX184" s="122">
        <f t="shared" ca="1" si="638"/>
        <v>1.4</v>
      </c>
      <c r="RY184" s="15"/>
      <c r="RZ184" s="122">
        <f t="shared" ca="1" si="639"/>
        <v>0.1</v>
      </c>
      <c r="SA184" s="122">
        <f t="shared" ca="1" si="639"/>
        <v>0.1</v>
      </c>
      <c r="SB184" s="122">
        <f t="shared" ca="1" si="639"/>
        <v>0.2</v>
      </c>
      <c r="SC184" s="122">
        <f t="shared" ca="1" si="639"/>
        <v>0.1</v>
      </c>
      <c r="SD184" s="122">
        <f t="shared" ca="1" si="639"/>
        <v>0.2</v>
      </c>
      <c r="SE184" s="122">
        <f t="shared" ca="1" si="639"/>
        <v>0.3</v>
      </c>
      <c r="SF184" s="15"/>
      <c r="SG184" s="122">
        <f t="shared" ca="1" si="640"/>
        <v>1</v>
      </c>
      <c r="SH184" s="122">
        <f t="shared" ca="1" si="640"/>
        <v>1.2</v>
      </c>
      <c r="SI184" s="122">
        <f t="shared" ca="1" si="640"/>
        <v>1</v>
      </c>
      <c r="SJ184" s="122">
        <f t="shared" ca="1" si="640"/>
        <v>2.6</v>
      </c>
      <c r="SK184" s="122">
        <f t="shared" ca="1" si="640"/>
        <v>1.9</v>
      </c>
      <c r="SL184" s="122">
        <f t="shared" ca="1" si="640"/>
        <v>1.7</v>
      </c>
      <c r="SM184" s="15"/>
      <c r="SN184" s="122">
        <f t="shared" ca="1" si="641"/>
        <v>0.4</v>
      </c>
      <c r="SO184" s="122">
        <f t="shared" ca="1" si="641"/>
        <v>2</v>
      </c>
      <c r="SP184" s="122">
        <f t="shared" ca="1" si="641"/>
        <v>0.6</v>
      </c>
      <c r="SQ184" s="122">
        <f t="shared" ca="1" si="641"/>
        <v>4.3</v>
      </c>
      <c r="SR184" s="122">
        <f t="shared" ca="1" si="641"/>
        <v>2.5</v>
      </c>
      <c r="SS184" s="122">
        <f t="shared" ca="1" si="641"/>
        <v>2.2999999999999998</v>
      </c>
      <c r="ST184" s="15"/>
    </row>
    <row r="185" spans="1:514" x14ac:dyDescent="0.3">
      <c r="A185" s="62" t="str">
        <f>A$11</f>
        <v>Produk kayu, perabot, keluaran kertas &amp; percetakan</v>
      </c>
      <c r="B185" s="120">
        <f t="shared" si="642"/>
        <v>3.6</v>
      </c>
      <c r="C185" s="120">
        <f t="shared" si="642"/>
        <v>3.6</v>
      </c>
      <c r="D185" s="120">
        <f t="shared" si="642"/>
        <v>3.6</v>
      </c>
      <c r="E185" s="120">
        <f t="shared" si="642"/>
        <v>3.6</v>
      </c>
      <c r="F185" s="120">
        <f t="shared" si="642"/>
        <v>3.6</v>
      </c>
      <c r="G185" s="120">
        <f t="shared" si="642"/>
        <v>3.6</v>
      </c>
      <c r="H185" s="120">
        <f t="shared" si="642"/>
        <v>3.6</v>
      </c>
      <c r="I185" s="120">
        <f t="shared" si="642"/>
        <v>3.6</v>
      </c>
      <c r="J185" s="120">
        <f t="shared" si="642"/>
        <v>3.6</v>
      </c>
      <c r="K185" s="120">
        <f t="shared" si="642"/>
        <v>3.5</v>
      </c>
      <c r="L185" s="120">
        <f t="shared" si="642"/>
        <v>3.5</v>
      </c>
      <c r="M185" s="120">
        <f t="shared" si="642"/>
        <v>3.5</v>
      </c>
      <c r="N185" s="120">
        <f t="shared" si="642"/>
        <v>3.5</v>
      </c>
      <c r="O185" s="120">
        <f t="shared" si="642"/>
        <v>3.4</v>
      </c>
      <c r="P185" s="120">
        <f t="shared" si="642"/>
        <v>3.6</v>
      </c>
      <c r="Q185" s="121">
        <f t="shared" si="642"/>
        <v>3.5</v>
      </c>
      <c r="R185" s="121">
        <f t="shared" si="642"/>
        <v>3.5</v>
      </c>
      <c r="S185" s="122">
        <f t="shared" si="642"/>
        <v>3.5</v>
      </c>
      <c r="T185" s="122">
        <f t="shared" si="642"/>
        <v>3.5</v>
      </c>
      <c r="U185" s="122">
        <f t="shared" si="642"/>
        <v>3.5</v>
      </c>
      <c r="V185" s="122">
        <f t="shared" si="620"/>
        <v>3.5</v>
      </c>
      <c r="W185" s="122" t="e">
        <f t="shared" si="620"/>
        <v>#DIV/0!</v>
      </c>
      <c r="X185" s="122" t="e">
        <f t="shared" si="620"/>
        <v>#DIV/0!</v>
      </c>
      <c r="Y185" s="122" t="e">
        <f t="shared" si="620"/>
        <v>#DIV/0!</v>
      </c>
      <c r="Z185" s="15"/>
      <c r="AA185" s="120">
        <f t="shared" si="643"/>
        <v>2</v>
      </c>
      <c r="AB185" s="120">
        <f t="shared" si="643"/>
        <v>2</v>
      </c>
      <c r="AC185" s="120">
        <f t="shared" si="643"/>
        <v>2</v>
      </c>
      <c r="AD185" s="120">
        <f t="shared" si="643"/>
        <v>1.9</v>
      </c>
      <c r="AE185" s="120">
        <f t="shared" si="643"/>
        <v>1.9</v>
      </c>
      <c r="AF185" s="120">
        <f t="shared" si="643"/>
        <v>2</v>
      </c>
      <c r="AG185" s="120">
        <f t="shared" si="643"/>
        <v>2</v>
      </c>
      <c r="AH185" s="120">
        <f t="shared" si="643"/>
        <v>1.9</v>
      </c>
      <c r="AI185" s="120">
        <f t="shared" si="643"/>
        <v>1.8</v>
      </c>
      <c r="AJ185" s="120">
        <f t="shared" si="643"/>
        <v>1.7</v>
      </c>
      <c r="AK185" s="120">
        <f t="shared" si="643"/>
        <v>1.7</v>
      </c>
      <c r="AL185" s="120">
        <f t="shared" si="643"/>
        <v>1.7</v>
      </c>
      <c r="AM185" s="120">
        <f t="shared" si="643"/>
        <v>1.7</v>
      </c>
      <c r="AN185" s="120">
        <f t="shared" si="643"/>
        <v>1.7</v>
      </c>
      <c r="AO185" s="120">
        <f t="shared" si="643"/>
        <v>1.7</v>
      </c>
      <c r="AP185" s="121">
        <f t="shared" si="643"/>
        <v>1.7</v>
      </c>
      <c r="AQ185" s="121">
        <f t="shared" si="643"/>
        <v>1.7</v>
      </c>
      <c r="AR185" s="122">
        <f t="shared" si="643"/>
        <v>1.7</v>
      </c>
      <c r="AS185" s="122">
        <f t="shared" si="643"/>
        <v>1.7</v>
      </c>
      <c r="AT185" s="122">
        <f t="shared" si="643"/>
        <v>1.7</v>
      </c>
      <c r="AU185" s="122">
        <f t="shared" si="621"/>
        <v>1.7</v>
      </c>
      <c r="AV185" s="122" t="e">
        <f t="shared" si="621"/>
        <v>#DIV/0!</v>
      </c>
      <c r="AW185" s="122" t="e">
        <f t="shared" si="621"/>
        <v>#DIV/0!</v>
      </c>
      <c r="AX185" s="122" t="e">
        <f t="shared" si="621"/>
        <v>#DIV/0!</v>
      </c>
      <c r="AY185" s="15"/>
      <c r="AZ185" s="120">
        <f t="shared" si="644"/>
        <v>4.3</v>
      </c>
      <c r="BA185" s="120">
        <f t="shared" si="644"/>
        <v>4.3</v>
      </c>
      <c r="BB185" s="120">
        <f t="shared" si="644"/>
        <v>4.3</v>
      </c>
      <c r="BC185" s="120">
        <f t="shared" si="644"/>
        <v>4.2</v>
      </c>
      <c r="BD185" s="120">
        <f t="shared" si="644"/>
        <v>4.2</v>
      </c>
      <c r="BE185" s="120">
        <f t="shared" si="644"/>
        <v>4.3</v>
      </c>
      <c r="BF185" s="120">
        <f t="shared" si="644"/>
        <v>4.2</v>
      </c>
      <c r="BG185" s="120">
        <f t="shared" si="644"/>
        <v>4.3</v>
      </c>
      <c r="BH185" s="120">
        <f t="shared" si="644"/>
        <v>4.3</v>
      </c>
      <c r="BI185" s="120">
        <f t="shared" si="644"/>
        <v>4.3</v>
      </c>
      <c r="BJ185" s="120">
        <f t="shared" si="644"/>
        <v>4.2</v>
      </c>
      <c r="BK185" s="120">
        <f t="shared" si="644"/>
        <v>4.2</v>
      </c>
      <c r="BL185" s="120">
        <f t="shared" si="644"/>
        <v>4.3</v>
      </c>
      <c r="BM185" s="120">
        <f t="shared" si="644"/>
        <v>4.2</v>
      </c>
      <c r="BN185" s="120">
        <f t="shared" si="644"/>
        <v>4.3</v>
      </c>
      <c r="BO185" s="121">
        <f t="shared" si="644"/>
        <v>4.3</v>
      </c>
      <c r="BP185" s="121">
        <f t="shared" si="644"/>
        <v>4.3</v>
      </c>
      <c r="BQ185" s="122">
        <f t="shared" si="644"/>
        <v>4.3</v>
      </c>
      <c r="BR185" s="122">
        <f t="shared" si="644"/>
        <v>4.3</v>
      </c>
      <c r="BS185" s="122">
        <f t="shared" si="644"/>
        <v>4.2</v>
      </c>
      <c r="BT185" s="122">
        <f t="shared" si="659"/>
        <v>4.2</v>
      </c>
      <c r="BU185" s="122" t="e">
        <f t="shared" si="659"/>
        <v>#DIV/0!</v>
      </c>
      <c r="BV185" s="122" t="e">
        <f t="shared" si="659"/>
        <v>#DIV/0!</v>
      </c>
      <c r="BW185" s="122" t="e">
        <f t="shared" si="659"/>
        <v>#DIV/0!</v>
      </c>
      <c r="BX185" s="15"/>
      <c r="BY185" s="120">
        <f t="shared" si="645"/>
        <v>3.2</v>
      </c>
      <c r="BZ185" s="120">
        <f t="shared" si="645"/>
        <v>3.2</v>
      </c>
      <c r="CA185" s="120">
        <f t="shared" si="645"/>
        <v>3.4</v>
      </c>
      <c r="CB185" s="120">
        <f t="shared" si="645"/>
        <v>3.6</v>
      </c>
      <c r="CC185" s="120">
        <f t="shared" si="645"/>
        <v>3.5</v>
      </c>
      <c r="CD185" s="120">
        <f t="shared" si="645"/>
        <v>3.7</v>
      </c>
      <c r="CE185" s="120">
        <f t="shared" si="645"/>
        <v>3.7</v>
      </c>
      <c r="CF185" s="120">
        <f t="shared" si="645"/>
        <v>3.7</v>
      </c>
      <c r="CG185" s="120">
        <f t="shared" si="645"/>
        <v>3.3</v>
      </c>
      <c r="CH185" s="120">
        <f t="shared" si="645"/>
        <v>3.3</v>
      </c>
      <c r="CI185" s="120">
        <f t="shared" si="645"/>
        <v>3.4</v>
      </c>
      <c r="CJ185" s="120">
        <f t="shared" si="645"/>
        <v>3.4</v>
      </c>
      <c r="CK185" s="120">
        <f t="shared" si="645"/>
        <v>3.4</v>
      </c>
      <c r="CL185" s="120">
        <f t="shared" si="645"/>
        <v>3.3</v>
      </c>
      <c r="CM185" s="120">
        <f t="shared" si="645"/>
        <v>3.5</v>
      </c>
      <c r="CN185" s="121">
        <f t="shared" si="645"/>
        <v>3.6</v>
      </c>
      <c r="CO185" s="121">
        <f t="shared" si="645"/>
        <v>3.6</v>
      </c>
      <c r="CP185" s="122">
        <f t="shared" si="645"/>
        <v>3.6</v>
      </c>
      <c r="CQ185" s="122">
        <f t="shared" si="645"/>
        <v>3.6</v>
      </c>
      <c r="CR185" s="122">
        <f t="shared" si="645"/>
        <v>3.6</v>
      </c>
      <c r="CS185" s="122">
        <f t="shared" si="623"/>
        <v>3.6</v>
      </c>
      <c r="CT185" s="122" t="e">
        <f t="shared" si="623"/>
        <v>#DIV/0!</v>
      </c>
      <c r="CU185" s="122" t="e">
        <f t="shared" si="623"/>
        <v>#DIV/0!</v>
      </c>
      <c r="CV185" s="122" t="e">
        <f t="shared" si="623"/>
        <v>#DIV/0!</v>
      </c>
      <c r="CW185" s="15"/>
      <c r="CX185" s="120">
        <f t="shared" si="646"/>
        <v>3.5</v>
      </c>
      <c r="CY185" s="120">
        <f t="shared" si="646"/>
        <v>3.5</v>
      </c>
      <c r="CZ185" s="120">
        <f t="shared" si="646"/>
        <v>3.5</v>
      </c>
      <c r="DA185" s="120">
        <f t="shared" si="646"/>
        <v>3.5</v>
      </c>
      <c r="DB185" s="120">
        <f t="shared" si="646"/>
        <v>3.5</v>
      </c>
      <c r="DC185" s="120">
        <f t="shared" si="646"/>
        <v>3.5</v>
      </c>
      <c r="DD185" s="120">
        <f t="shared" si="646"/>
        <v>3.5</v>
      </c>
      <c r="DE185" s="120">
        <f t="shared" si="646"/>
        <v>3.5</v>
      </c>
      <c r="DF185" s="120">
        <f t="shared" si="646"/>
        <v>3.5</v>
      </c>
      <c r="DG185" s="120">
        <f t="shared" si="646"/>
        <v>3.5</v>
      </c>
      <c r="DH185" s="120">
        <f t="shared" si="646"/>
        <v>3.5</v>
      </c>
      <c r="DI185" s="120">
        <f t="shared" si="646"/>
        <v>3.4</v>
      </c>
      <c r="DJ185" s="120">
        <f t="shared" si="646"/>
        <v>3.4</v>
      </c>
      <c r="DK185" s="120">
        <f t="shared" si="646"/>
        <v>3.4</v>
      </c>
      <c r="DL185" s="120">
        <f t="shared" si="646"/>
        <v>3.5</v>
      </c>
      <c r="DM185" s="121">
        <f t="shared" si="646"/>
        <v>3.5</v>
      </c>
      <c r="DN185" s="121">
        <f t="shared" si="646"/>
        <v>3.5</v>
      </c>
      <c r="DO185" s="122">
        <f t="shared" si="646"/>
        <v>3.4</v>
      </c>
      <c r="DP185" s="122">
        <f t="shared" si="646"/>
        <v>3.4</v>
      </c>
      <c r="DQ185" s="122">
        <f t="shared" si="646"/>
        <v>3.4</v>
      </c>
      <c r="DR185" s="122">
        <f t="shared" si="624"/>
        <v>3.4</v>
      </c>
      <c r="DS185" s="122" t="e">
        <f t="shared" si="624"/>
        <v>#DIV/0!</v>
      </c>
      <c r="DT185" s="122" t="e">
        <f t="shared" si="624"/>
        <v>#DIV/0!</v>
      </c>
      <c r="DU185" s="122" t="e">
        <f t="shared" si="624"/>
        <v>#DIV/0!</v>
      </c>
      <c r="DV185" s="15"/>
      <c r="DW185" s="120">
        <f t="shared" si="660"/>
        <v>1.9</v>
      </c>
      <c r="DX185" s="120">
        <f t="shared" si="660"/>
        <v>1.9</v>
      </c>
      <c r="DY185" s="120">
        <f t="shared" si="660"/>
        <v>1.9</v>
      </c>
      <c r="DZ185" s="120">
        <f t="shared" si="660"/>
        <v>1.8</v>
      </c>
      <c r="EA185" s="120">
        <f t="shared" si="660"/>
        <v>1.8</v>
      </c>
      <c r="EB185" s="120">
        <f t="shared" si="660"/>
        <v>1.9</v>
      </c>
      <c r="EC185" s="120">
        <f t="shared" si="660"/>
        <v>1.9</v>
      </c>
      <c r="ED185" s="120">
        <f t="shared" si="660"/>
        <v>1.8</v>
      </c>
      <c r="EE185" s="120">
        <f t="shared" si="660"/>
        <v>1.8</v>
      </c>
      <c r="EF185" s="120">
        <f t="shared" si="660"/>
        <v>1.7</v>
      </c>
      <c r="EG185" s="120">
        <f t="shared" si="660"/>
        <v>1.6</v>
      </c>
      <c r="EH185" s="120">
        <f t="shared" si="660"/>
        <v>1.6</v>
      </c>
      <c r="EI185" s="120">
        <f t="shared" si="660"/>
        <v>1.6</v>
      </c>
      <c r="EJ185" s="120">
        <f t="shared" si="660"/>
        <v>1.6</v>
      </c>
      <c r="EK185" s="120">
        <f t="shared" si="660"/>
        <v>1.6</v>
      </c>
      <c r="EL185" s="121">
        <f t="shared" si="660"/>
        <v>1.6</v>
      </c>
      <c r="EM185" s="121">
        <f t="shared" si="660"/>
        <v>1.6</v>
      </c>
      <c r="EN185" s="122">
        <f t="shared" si="660"/>
        <v>1.6</v>
      </c>
      <c r="EO185" s="122">
        <f t="shared" si="660"/>
        <v>1.6</v>
      </c>
      <c r="EP185" s="122">
        <f t="shared" si="660"/>
        <v>1.6</v>
      </c>
      <c r="EQ185" s="122">
        <f t="shared" si="625"/>
        <v>1.6</v>
      </c>
      <c r="ER185" s="122" t="e">
        <f t="shared" si="625"/>
        <v>#DIV/0!</v>
      </c>
      <c r="ES185" s="122" t="e">
        <f t="shared" si="625"/>
        <v>#DIV/0!</v>
      </c>
      <c r="ET185" s="122" t="e">
        <f t="shared" si="625"/>
        <v>#DIV/0!</v>
      </c>
      <c r="EU185" s="15"/>
      <c r="EV185" s="120">
        <f t="shared" si="648"/>
        <v>4.2</v>
      </c>
      <c r="EW185" s="120">
        <f t="shared" si="648"/>
        <v>4.2</v>
      </c>
      <c r="EX185" s="120">
        <f t="shared" si="648"/>
        <v>4.2</v>
      </c>
      <c r="EY185" s="120">
        <f t="shared" si="648"/>
        <v>4.2</v>
      </c>
      <c r="EZ185" s="120">
        <f t="shared" si="648"/>
        <v>4.2</v>
      </c>
      <c r="FA185" s="120">
        <f t="shared" si="648"/>
        <v>4.2</v>
      </c>
      <c r="FB185" s="120">
        <f t="shared" si="648"/>
        <v>4.2</v>
      </c>
      <c r="FC185" s="120">
        <f t="shared" si="648"/>
        <v>4.2</v>
      </c>
      <c r="FD185" s="120">
        <f t="shared" si="648"/>
        <v>4.3</v>
      </c>
      <c r="FE185" s="120">
        <f t="shared" si="648"/>
        <v>4.3</v>
      </c>
      <c r="FF185" s="120">
        <f t="shared" si="648"/>
        <v>4.2</v>
      </c>
      <c r="FG185" s="120">
        <f t="shared" si="648"/>
        <v>4.2</v>
      </c>
      <c r="FH185" s="120">
        <f t="shared" si="648"/>
        <v>4.2</v>
      </c>
      <c r="FI185" s="120">
        <f t="shared" si="648"/>
        <v>4.2</v>
      </c>
      <c r="FJ185" s="120">
        <f t="shared" si="648"/>
        <v>4.3</v>
      </c>
      <c r="FK185" s="121">
        <f t="shared" si="648"/>
        <v>4.2</v>
      </c>
      <c r="FL185" s="121">
        <f t="shared" si="648"/>
        <v>4.2</v>
      </c>
      <c r="FM185" s="122">
        <f t="shared" si="648"/>
        <v>4.2</v>
      </c>
      <c r="FN185" s="122">
        <f t="shared" si="648"/>
        <v>4.2</v>
      </c>
      <c r="FO185" s="122">
        <f t="shared" si="648"/>
        <v>4.2</v>
      </c>
      <c r="FP185" s="122">
        <f t="shared" si="648"/>
        <v>4.2</v>
      </c>
      <c r="FQ185" s="122" t="e">
        <f t="shared" si="648"/>
        <v>#DIV/0!</v>
      </c>
      <c r="FR185" s="122" t="e">
        <f t="shared" si="648"/>
        <v>#DIV/0!</v>
      </c>
      <c r="FS185" s="122" t="e">
        <f t="shared" si="648"/>
        <v>#DIV/0!</v>
      </c>
      <c r="FT185" s="15"/>
      <c r="FU185" s="120">
        <f t="shared" si="649"/>
        <v>3</v>
      </c>
      <c r="FV185" s="120">
        <f t="shared" si="649"/>
        <v>3</v>
      </c>
      <c r="FW185" s="120">
        <f t="shared" si="649"/>
        <v>3.2</v>
      </c>
      <c r="FX185" s="120">
        <f t="shared" si="649"/>
        <v>3.2</v>
      </c>
      <c r="FY185" s="120">
        <f t="shared" si="649"/>
        <v>3.2</v>
      </c>
      <c r="FZ185" s="120">
        <f t="shared" si="649"/>
        <v>3.3</v>
      </c>
      <c r="GA185" s="120">
        <f t="shared" si="649"/>
        <v>3.3</v>
      </c>
      <c r="GB185" s="120">
        <f t="shared" si="649"/>
        <v>3.2</v>
      </c>
      <c r="GC185" s="120">
        <f t="shared" si="649"/>
        <v>3.1</v>
      </c>
      <c r="GD185" s="120">
        <f t="shared" si="649"/>
        <v>3.1</v>
      </c>
      <c r="GE185" s="120">
        <f t="shared" si="649"/>
        <v>3.2</v>
      </c>
      <c r="GF185" s="120">
        <f t="shared" si="649"/>
        <v>3.1</v>
      </c>
      <c r="GG185" s="120">
        <f t="shared" si="649"/>
        <v>3.1</v>
      </c>
      <c r="GH185" s="120">
        <f t="shared" si="649"/>
        <v>3</v>
      </c>
      <c r="GI185" s="120">
        <f t="shared" si="649"/>
        <v>3.2</v>
      </c>
      <c r="GJ185" s="121">
        <f t="shared" si="649"/>
        <v>3.2</v>
      </c>
      <c r="GK185" s="121">
        <f t="shared" si="649"/>
        <v>3.2</v>
      </c>
      <c r="GL185" s="122">
        <f t="shared" si="649"/>
        <v>3.2</v>
      </c>
      <c r="GM185" s="122">
        <f t="shared" si="649"/>
        <v>3.2</v>
      </c>
      <c r="GN185" s="122">
        <f t="shared" si="649"/>
        <v>3.2</v>
      </c>
      <c r="GO185" s="122">
        <f t="shared" si="628"/>
        <v>3.2</v>
      </c>
      <c r="GP185" s="122" t="e">
        <f t="shared" si="628"/>
        <v>#DIV/0!</v>
      </c>
      <c r="GQ185" s="122" t="e">
        <f t="shared" si="628"/>
        <v>#DIV/0!</v>
      </c>
      <c r="GR185" s="122" t="e">
        <f t="shared" si="628"/>
        <v>#DIV/0!</v>
      </c>
      <c r="GS185" s="15"/>
      <c r="GT185" s="120">
        <f t="shared" si="650"/>
        <v>7.7</v>
      </c>
      <c r="GU185" s="120">
        <f t="shared" si="650"/>
        <v>7.5</v>
      </c>
      <c r="GV185" s="120">
        <f t="shared" si="650"/>
        <v>8.1</v>
      </c>
      <c r="GW185" s="120">
        <f t="shared" si="650"/>
        <v>7.9</v>
      </c>
      <c r="GX185" s="120">
        <f t="shared" si="650"/>
        <v>7.8</v>
      </c>
      <c r="GY185" s="120">
        <f t="shared" si="650"/>
        <v>7.8</v>
      </c>
      <c r="GZ185" s="120">
        <f t="shared" si="650"/>
        <v>8.1999999999999993</v>
      </c>
      <c r="HA185" s="120">
        <f t="shared" si="650"/>
        <v>8.6999999999999993</v>
      </c>
      <c r="HB185" s="120">
        <f t="shared" si="650"/>
        <v>7</v>
      </c>
      <c r="HC185" s="120">
        <f t="shared" si="650"/>
        <v>6</v>
      </c>
      <c r="HD185" s="120">
        <f t="shared" si="650"/>
        <v>6</v>
      </c>
      <c r="HE185" s="120">
        <f t="shared" si="650"/>
        <v>5.9</v>
      </c>
      <c r="HF185" s="120">
        <f t="shared" si="650"/>
        <v>6.5</v>
      </c>
      <c r="HG185" s="120">
        <f t="shared" si="650"/>
        <v>6.4</v>
      </c>
      <c r="HH185" s="120">
        <f t="shared" si="650"/>
        <v>6.6</v>
      </c>
      <c r="HI185" s="121">
        <f t="shared" si="650"/>
        <v>7</v>
      </c>
      <c r="HJ185" s="121">
        <f t="shared" si="650"/>
        <v>7</v>
      </c>
      <c r="HK185" s="122">
        <f t="shared" si="650"/>
        <v>6.8</v>
      </c>
      <c r="HL185" s="122">
        <f t="shared" si="650"/>
        <v>7</v>
      </c>
      <c r="HM185" s="122">
        <f t="shared" si="650"/>
        <v>7</v>
      </c>
      <c r="HN185" s="122">
        <f t="shared" si="629"/>
        <v>7.1</v>
      </c>
      <c r="HO185" s="122" t="e">
        <f t="shared" si="629"/>
        <v>#DIV/0!</v>
      </c>
      <c r="HP185" s="122" t="e">
        <f t="shared" si="629"/>
        <v>#DIV/0!</v>
      </c>
      <c r="HQ185" s="122" t="e">
        <f t="shared" si="629"/>
        <v>#DIV/0!</v>
      </c>
      <c r="HR185" s="15"/>
      <c r="HS185" s="120">
        <f t="shared" si="651"/>
        <v>6</v>
      </c>
      <c r="HT185" s="120">
        <f t="shared" si="651"/>
        <v>5.8</v>
      </c>
      <c r="HU185" s="120">
        <f t="shared" si="651"/>
        <v>5.8</v>
      </c>
      <c r="HV185" s="120">
        <f t="shared" si="651"/>
        <v>5.7</v>
      </c>
      <c r="HW185" s="120">
        <f t="shared" si="651"/>
        <v>5.2</v>
      </c>
      <c r="HX185" s="120">
        <f t="shared" si="651"/>
        <v>5.7</v>
      </c>
      <c r="HY185" s="120">
        <f t="shared" si="651"/>
        <v>5.4</v>
      </c>
      <c r="HZ185" s="120">
        <f t="shared" si="651"/>
        <v>5.2</v>
      </c>
      <c r="IA185" s="120">
        <f t="shared" si="651"/>
        <v>5.2</v>
      </c>
      <c r="IB185" s="120">
        <f t="shared" si="651"/>
        <v>4.5</v>
      </c>
      <c r="IC185" s="120">
        <f t="shared" si="651"/>
        <v>4.0999999999999996</v>
      </c>
      <c r="ID185" s="120">
        <f t="shared" si="651"/>
        <v>4</v>
      </c>
      <c r="IE185" s="120">
        <f t="shared" si="651"/>
        <v>4.0999999999999996</v>
      </c>
      <c r="IF185" s="120">
        <f t="shared" si="651"/>
        <v>3.7</v>
      </c>
      <c r="IG185" s="120">
        <f t="shared" si="651"/>
        <v>3.8</v>
      </c>
      <c r="IH185" s="121">
        <f t="shared" si="651"/>
        <v>4.0999999999999996</v>
      </c>
      <c r="II185" s="121">
        <f t="shared" si="651"/>
        <v>4</v>
      </c>
      <c r="IJ185" s="122">
        <f t="shared" si="651"/>
        <v>3.6</v>
      </c>
      <c r="IK185" s="122">
        <f t="shared" si="651"/>
        <v>3.8</v>
      </c>
      <c r="IL185" s="122">
        <f t="shared" si="651"/>
        <v>3.9</v>
      </c>
      <c r="IM185" s="122">
        <f t="shared" si="630"/>
        <v>3.8</v>
      </c>
      <c r="IN185" s="122" t="e">
        <f t="shared" si="630"/>
        <v>#DIV/0!</v>
      </c>
      <c r="IO185" s="122" t="e">
        <f t="shared" si="630"/>
        <v>#DIV/0!</v>
      </c>
      <c r="IP185" s="122" t="e">
        <f t="shared" si="630"/>
        <v>#DIV/0!</v>
      </c>
      <c r="IQ185" s="15"/>
      <c r="IR185" s="120">
        <f t="shared" si="652"/>
        <v>8.1999999999999993</v>
      </c>
      <c r="IS185" s="120">
        <f t="shared" si="652"/>
        <v>7.7</v>
      </c>
      <c r="IT185" s="120">
        <f t="shared" si="652"/>
        <v>8.3000000000000007</v>
      </c>
      <c r="IU185" s="120">
        <f t="shared" si="652"/>
        <v>6.7</v>
      </c>
      <c r="IV185" s="120">
        <f t="shared" si="652"/>
        <v>7</v>
      </c>
      <c r="IW185" s="120">
        <f t="shared" si="652"/>
        <v>6.6</v>
      </c>
      <c r="IX185" s="120">
        <f t="shared" si="652"/>
        <v>7.1</v>
      </c>
      <c r="IY185" s="120">
        <f t="shared" si="652"/>
        <v>7.3</v>
      </c>
      <c r="IZ185" s="120">
        <f t="shared" si="652"/>
        <v>6.6</v>
      </c>
      <c r="JA185" s="120">
        <f t="shared" si="652"/>
        <v>5</v>
      </c>
      <c r="JB185" s="120">
        <f t="shared" si="652"/>
        <v>5</v>
      </c>
      <c r="JC185" s="120">
        <f t="shared" si="652"/>
        <v>4.4000000000000004</v>
      </c>
      <c r="JD185" s="120">
        <f t="shared" si="652"/>
        <v>5.6</v>
      </c>
      <c r="JE185" s="120">
        <f t="shared" si="652"/>
        <v>5.3</v>
      </c>
      <c r="JF185" s="120">
        <f t="shared" si="652"/>
        <v>5.6</v>
      </c>
      <c r="JG185" s="121">
        <f t="shared" si="652"/>
        <v>5.6</v>
      </c>
      <c r="JH185" s="121">
        <f t="shared" si="652"/>
        <v>5.9</v>
      </c>
      <c r="JI185" s="122">
        <f t="shared" si="652"/>
        <v>6</v>
      </c>
      <c r="JJ185" s="122">
        <f t="shared" si="652"/>
        <v>6.1</v>
      </c>
      <c r="JK185" s="122">
        <f t="shared" si="652"/>
        <v>6.2</v>
      </c>
      <c r="JL185" s="122">
        <f t="shared" si="661"/>
        <v>6.2</v>
      </c>
      <c r="JM185" s="122" t="e">
        <f t="shared" si="661"/>
        <v>#DIV/0!</v>
      </c>
      <c r="JN185" s="122" t="e">
        <f t="shared" si="661"/>
        <v>#DIV/0!</v>
      </c>
      <c r="JO185" s="122" t="e">
        <f t="shared" si="661"/>
        <v>#DIV/0!</v>
      </c>
      <c r="JP185" s="15"/>
      <c r="JQ185" s="120">
        <f t="shared" si="653"/>
        <v>8.6</v>
      </c>
      <c r="JR185" s="120">
        <f t="shared" si="653"/>
        <v>8.8000000000000007</v>
      </c>
      <c r="JS185" s="120">
        <f t="shared" si="653"/>
        <v>10.5</v>
      </c>
      <c r="JT185" s="120">
        <f t="shared" si="653"/>
        <v>13.3</v>
      </c>
      <c r="JU185" s="120">
        <f t="shared" si="653"/>
        <v>13.4</v>
      </c>
      <c r="JV185" s="120">
        <f t="shared" si="653"/>
        <v>14</v>
      </c>
      <c r="JW185" s="120">
        <f t="shared" si="653"/>
        <v>14.4</v>
      </c>
      <c r="JX185" s="120">
        <f t="shared" si="653"/>
        <v>16.3</v>
      </c>
      <c r="JY185" s="120">
        <f t="shared" si="653"/>
        <v>10.199999999999999</v>
      </c>
      <c r="JZ185" s="120">
        <f t="shared" si="653"/>
        <v>10.199999999999999</v>
      </c>
      <c r="KA185" s="120">
        <f t="shared" si="653"/>
        <v>10.6</v>
      </c>
      <c r="KB185" s="120">
        <f t="shared" si="653"/>
        <v>11.7</v>
      </c>
      <c r="KC185" s="120">
        <f t="shared" si="653"/>
        <v>11.5</v>
      </c>
      <c r="KD185" s="120">
        <f t="shared" si="653"/>
        <v>12.2</v>
      </c>
      <c r="KE185" s="120">
        <f t="shared" si="653"/>
        <v>12.7</v>
      </c>
      <c r="KF185" s="121">
        <f t="shared" si="653"/>
        <v>13.8</v>
      </c>
      <c r="KG185" s="121">
        <f t="shared" si="653"/>
        <v>13.9</v>
      </c>
      <c r="KH185" s="122">
        <f t="shared" si="653"/>
        <v>13.4</v>
      </c>
      <c r="KI185" s="122">
        <f t="shared" si="653"/>
        <v>13.6</v>
      </c>
      <c r="KJ185" s="122">
        <f t="shared" si="653"/>
        <v>13.5</v>
      </c>
      <c r="KK185" s="122">
        <f t="shared" si="632"/>
        <v>13.8</v>
      </c>
      <c r="KL185" s="122" t="e">
        <f t="shared" si="632"/>
        <v>#DIV/0!</v>
      </c>
      <c r="KM185" s="122" t="e">
        <f t="shared" si="632"/>
        <v>#DIV/0!</v>
      </c>
      <c r="KN185" s="122" t="e">
        <f t="shared" si="632"/>
        <v>#DIV/0!</v>
      </c>
      <c r="KO185" s="15"/>
      <c r="KP185" s="120">
        <f t="shared" si="654"/>
        <v>2.2000000000000002</v>
      </c>
      <c r="KQ185" s="120">
        <f t="shared" si="654"/>
        <v>2.2000000000000002</v>
      </c>
      <c r="KR185" s="120">
        <f t="shared" si="654"/>
        <v>1.4</v>
      </c>
      <c r="KS185" s="120">
        <f t="shared" si="654"/>
        <v>1.4</v>
      </c>
      <c r="KT185" s="120">
        <f t="shared" si="654"/>
        <v>1.9</v>
      </c>
      <c r="KU185" s="120">
        <f t="shared" si="654"/>
        <v>2</v>
      </c>
      <c r="KV185" s="120">
        <f t="shared" si="654"/>
        <v>1.8</v>
      </c>
      <c r="KW185" s="120">
        <f t="shared" si="654"/>
        <v>1.4</v>
      </c>
      <c r="KX185" s="120">
        <f t="shared" si="654"/>
        <v>1.4</v>
      </c>
      <c r="KY185" s="120">
        <f t="shared" si="654"/>
        <v>0.7</v>
      </c>
      <c r="KZ185" s="120">
        <f t="shared" si="654"/>
        <v>2.2000000000000002</v>
      </c>
      <c r="LA185" s="120">
        <f t="shared" si="654"/>
        <v>2.2000000000000002</v>
      </c>
      <c r="LB185" s="120">
        <f t="shared" si="654"/>
        <v>2.4</v>
      </c>
      <c r="LC185" s="120">
        <f t="shared" si="654"/>
        <v>2.8</v>
      </c>
      <c r="LD185" s="120">
        <f t="shared" si="654"/>
        <v>3.1</v>
      </c>
      <c r="LE185" s="121">
        <f t="shared" si="654"/>
        <v>3.2</v>
      </c>
      <c r="LF185" s="121">
        <f t="shared" si="654"/>
        <v>2.8</v>
      </c>
      <c r="LG185" s="122">
        <f t="shared" si="654"/>
        <v>2.6</v>
      </c>
      <c r="LH185" s="122">
        <f t="shared" si="654"/>
        <v>2.7</v>
      </c>
      <c r="LI185" s="122">
        <f t="shared" si="654"/>
        <v>2.9</v>
      </c>
      <c r="LJ185" s="122">
        <f t="shared" si="633"/>
        <v>2.9</v>
      </c>
      <c r="LK185" s="122" t="e">
        <f t="shared" si="633"/>
        <v>#DIV/0!</v>
      </c>
      <c r="LL185" s="122" t="e">
        <f t="shared" si="633"/>
        <v>#DIV/0!</v>
      </c>
      <c r="LM185" s="122" t="e">
        <f t="shared" si="633"/>
        <v>#DIV/0!</v>
      </c>
      <c r="LN185" s="15"/>
      <c r="LO185" s="120">
        <f t="shared" si="655"/>
        <v>1.9</v>
      </c>
      <c r="LP185" s="120">
        <f t="shared" si="655"/>
        <v>2.4</v>
      </c>
      <c r="LQ185" s="120">
        <f t="shared" si="655"/>
        <v>1.3</v>
      </c>
      <c r="LR185" s="120">
        <f t="shared" si="655"/>
        <v>1.1000000000000001</v>
      </c>
      <c r="LS185" s="120">
        <f t="shared" si="655"/>
        <v>2</v>
      </c>
      <c r="LT185" s="120">
        <f t="shared" si="655"/>
        <v>2.7</v>
      </c>
      <c r="LU185" s="120">
        <f t="shared" si="655"/>
        <v>1.9</v>
      </c>
      <c r="LV185" s="120">
        <f t="shared" si="655"/>
        <v>1.2</v>
      </c>
      <c r="LW185" s="120">
        <f t="shared" si="655"/>
        <v>0.9</v>
      </c>
      <c r="LX185" s="120">
        <f t="shared" si="655"/>
        <v>0.8</v>
      </c>
      <c r="LY185" s="120">
        <f t="shared" si="655"/>
        <v>1.6</v>
      </c>
      <c r="LZ185" s="120">
        <f t="shared" si="655"/>
        <v>1</v>
      </c>
      <c r="MA185" s="120">
        <f t="shared" si="655"/>
        <v>2.9</v>
      </c>
      <c r="MB185" s="120">
        <f t="shared" si="655"/>
        <v>3.3</v>
      </c>
      <c r="MC185" s="120">
        <f t="shared" si="655"/>
        <v>3.6</v>
      </c>
      <c r="MD185" s="121">
        <f t="shared" si="655"/>
        <v>3</v>
      </c>
      <c r="ME185" s="121">
        <f t="shared" si="655"/>
        <v>2.6</v>
      </c>
      <c r="MF185" s="122">
        <f t="shared" si="655"/>
        <v>2.5</v>
      </c>
      <c r="MG185" s="122">
        <f t="shared" si="655"/>
        <v>3</v>
      </c>
      <c r="MH185" s="122">
        <f t="shared" si="655"/>
        <v>3.3</v>
      </c>
      <c r="MI185" s="122">
        <f t="shared" si="634"/>
        <v>3.6</v>
      </c>
      <c r="MJ185" s="122" t="e">
        <f t="shared" si="634"/>
        <v>#DIV/0!</v>
      </c>
      <c r="MK185" s="122" t="e">
        <f t="shared" si="634"/>
        <v>#DIV/0!</v>
      </c>
      <c r="ML185" s="122" t="e">
        <f t="shared" si="634"/>
        <v>#DIV/0!</v>
      </c>
      <c r="MM185" s="15"/>
      <c r="MN185" s="120">
        <f t="shared" si="656"/>
        <v>2.7</v>
      </c>
      <c r="MO185" s="120">
        <f t="shared" si="656"/>
        <v>1.8</v>
      </c>
      <c r="MP185" s="120">
        <f t="shared" si="656"/>
        <v>1.2</v>
      </c>
      <c r="MQ185" s="120">
        <f t="shared" si="656"/>
        <v>1.5</v>
      </c>
      <c r="MR185" s="120">
        <f t="shared" si="656"/>
        <v>1.7</v>
      </c>
      <c r="MS185" s="120">
        <f t="shared" si="656"/>
        <v>1.1000000000000001</v>
      </c>
      <c r="MT185" s="120">
        <f t="shared" si="656"/>
        <v>1.7</v>
      </c>
      <c r="MU185" s="120">
        <f t="shared" si="656"/>
        <v>1.7</v>
      </c>
      <c r="MV185" s="120">
        <f t="shared" si="656"/>
        <v>2.1</v>
      </c>
      <c r="MW185" s="120">
        <f t="shared" si="656"/>
        <v>0.7</v>
      </c>
      <c r="MX185" s="120">
        <f t="shared" si="656"/>
        <v>2.7</v>
      </c>
      <c r="MY185" s="120">
        <f t="shared" si="656"/>
        <v>2.6</v>
      </c>
      <c r="MZ185" s="120">
        <f t="shared" si="656"/>
        <v>2.2999999999999998</v>
      </c>
      <c r="NA185" s="120">
        <f t="shared" si="656"/>
        <v>2.9</v>
      </c>
      <c r="NB185" s="120">
        <f t="shared" si="656"/>
        <v>3.1</v>
      </c>
      <c r="NC185" s="121">
        <f t="shared" si="656"/>
        <v>3.5</v>
      </c>
      <c r="ND185" s="121">
        <f t="shared" si="656"/>
        <v>3.4</v>
      </c>
      <c r="NE185" s="122">
        <f t="shared" si="656"/>
        <v>3</v>
      </c>
      <c r="NF185" s="122">
        <f t="shared" si="656"/>
        <v>3</v>
      </c>
      <c r="NG185" s="122">
        <f t="shared" si="656"/>
        <v>3</v>
      </c>
      <c r="NH185" s="122">
        <f t="shared" si="636"/>
        <v>2.9</v>
      </c>
      <c r="NI185" s="122" t="e">
        <f t="shared" si="636"/>
        <v>#DIV/0!</v>
      </c>
      <c r="NJ185" s="122" t="e">
        <f t="shared" si="636"/>
        <v>#DIV/0!</v>
      </c>
      <c r="NK185" s="122" t="e">
        <f t="shared" si="636"/>
        <v>#DIV/0!</v>
      </c>
      <c r="NL185" s="15"/>
      <c r="NM185" s="120">
        <f t="shared" si="657"/>
        <v>0.9</v>
      </c>
      <c r="NN185" s="120">
        <f t="shared" si="657"/>
        <v>3.7</v>
      </c>
      <c r="NO185" s="120">
        <f t="shared" si="657"/>
        <v>5.6</v>
      </c>
      <c r="NP185" s="120">
        <f t="shared" si="657"/>
        <v>3.7</v>
      </c>
      <c r="NQ185" s="120">
        <f t="shared" si="657"/>
        <v>2.4</v>
      </c>
      <c r="NR185" s="120">
        <f t="shared" si="657"/>
        <v>4.2</v>
      </c>
      <c r="NS185" s="120">
        <f t="shared" si="657"/>
        <v>2.2000000000000002</v>
      </c>
      <c r="NT185" s="120">
        <f t="shared" si="657"/>
        <v>1</v>
      </c>
      <c r="NU185" s="120">
        <f t="shared" si="657"/>
        <v>1.2</v>
      </c>
      <c r="NV185" s="120">
        <f t="shared" si="657"/>
        <v>1.2</v>
      </c>
      <c r="NW185" s="120">
        <f t="shared" si="657"/>
        <v>1</v>
      </c>
      <c r="NX185" s="120">
        <f t="shared" si="657"/>
        <v>3.1</v>
      </c>
      <c r="NY185" s="120">
        <f t="shared" si="657"/>
        <v>2</v>
      </c>
      <c r="NZ185" s="120">
        <f t="shared" si="657"/>
        <v>0.7</v>
      </c>
      <c r="OA185" s="120">
        <f t="shared" si="657"/>
        <v>0.9</v>
      </c>
      <c r="OB185" s="121">
        <f t="shared" si="657"/>
        <v>1</v>
      </c>
      <c r="OC185" s="121">
        <f t="shared" si="657"/>
        <v>0.4</v>
      </c>
      <c r="OD185" s="122">
        <f t="shared" si="657"/>
        <v>0.6</v>
      </c>
      <c r="OE185" s="122">
        <f t="shared" si="657"/>
        <v>0.5</v>
      </c>
      <c r="OF185" s="122">
        <f t="shared" si="657"/>
        <v>0.7</v>
      </c>
      <c r="OG185" s="122">
        <f t="shared" si="637"/>
        <v>0.8</v>
      </c>
      <c r="OH185" s="122" t="e">
        <f t="shared" si="637"/>
        <v>#DIV/0!</v>
      </c>
      <c r="OI185" s="122" t="e">
        <f t="shared" si="637"/>
        <v>#DIV/0!</v>
      </c>
      <c r="OJ185" s="122" t="e">
        <f t="shared" si="637"/>
        <v>#DIV/0!</v>
      </c>
      <c r="OK185" s="37"/>
      <c r="OL185" s="62" t="str">
        <f t="shared" si="658"/>
        <v>Produk kayu, perabot, keluaran kertas &amp; percetakan</v>
      </c>
      <c r="OM185" s="122">
        <f>VLOOKUP($OL185,$A$177:$OK$201,COLUMN(B$2)+(COLUMN(A$2)*3),0)</f>
        <v>3.6</v>
      </c>
      <c r="ON185" s="122">
        <f>VLOOKUP($OL185,$A$177:$OK$201,COLUMN(C$2)+(COLUMN(B$2)*3),0)</f>
        <v>3.6</v>
      </c>
      <c r="OO185" s="122">
        <f>VLOOKUP($OL185,$A$177:$OK$201,COLUMN(D$2)+(COLUMN(C$2)*3),0)</f>
        <v>3.5</v>
      </c>
      <c r="OP185" s="122">
        <f>VLOOKUP($OL185,$A$177:$OK$201,COLUMN(E$2)+(COLUMN(D$2)*3),0)</f>
        <v>3.5</v>
      </c>
      <c r="OQ185" s="122">
        <f>VLOOKUP($OL185,$A$177:$OK$201,COLUMN(F$2)+(COLUMN(E$2)*3),0)</f>
        <v>3.5</v>
      </c>
      <c r="OR185" s="122" t="e">
        <f>VLOOKUP($OL185,$A$177:$OK$201,COLUMN(G$2)+(COLUMN(F$2)*3),0)</f>
        <v>#DIV/0!</v>
      </c>
      <c r="OS185" s="15"/>
      <c r="OT185" s="122">
        <f>VLOOKUP($OL185,$A$177:$OK$201,COLUMN(AA$2)+(COLUMN(A$2)*3),0)</f>
        <v>1.9</v>
      </c>
      <c r="OU185" s="122">
        <f>VLOOKUP($OL185,$A$177:$OK$201,COLUMN(AB$2)+(COLUMN(B$2)*3),0)</f>
        <v>1.9</v>
      </c>
      <c r="OV185" s="122">
        <f>VLOOKUP($OL185,$A$177:$OK$201,COLUMN(AC$2)+(COLUMN(C$2)*3),0)</f>
        <v>1.7</v>
      </c>
      <c r="OW185" s="122">
        <f>VLOOKUP($OL185,$A$177:$OK$201,COLUMN(AD$2)+(COLUMN(D$2)*3),0)</f>
        <v>1.7</v>
      </c>
      <c r="OX185" s="122">
        <f>VLOOKUP($OL185,$A$177:$OK$201,COLUMN(AE$2)+(COLUMN(E$2)*3),0)</f>
        <v>1.7</v>
      </c>
      <c r="OY185" s="122" t="e">
        <f>VLOOKUP($OL185,$A$177:$OK$201,COLUMN(AF$2)+(COLUMN(F$2)*3),0)</f>
        <v>#DIV/0!</v>
      </c>
      <c r="OZ185" s="118"/>
      <c r="PA185" s="122">
        <f>VLOOKUP($OL185,$A$177:$OK$201,COLUMN(AZ$2)+(COLUMN(A$2)*3),0)</f>
        <v>4.2</v>
      </c>
      <c r="PB185" s="122">
        <f>VLOOKUP($OL185,$A$177:$OK$201,COLUMN(BA$2)+(COLUMN(B$2)*3),0)</f>
        <v>4.3</v>
      </c>
      <c r="PC185" s="122">
        <f>VLOOKUP($OL185,$A$177:$OK$201,COLUMN(BB$2)+(COLUMN(C$2)*3),0)</f>
        <v>4.2</v>
      </c>
      <c r="PD185" s="123">
        <f>VLOOKUP($OL185,$A$177:$OK$201,COLUMN(BC$2)+(COLUMN(D$2)*3),0)</f>
        <v>4.3</v>
      </c>
      <c r="PE185" s="122">
        <f>VLOOKUP($OL185,$A$177:$OK$201,COLUMN(BD$2)+(COLUMN(E$2)*3),0)</f>
        <v>4.2</v>
      </c>
      <c r="PF185" s="122" t="e">
        <f>VLOOKUP($OL185,$A$177:$OK$201,COLUMN(BE$2)+(COLUMN(F$2)*3),0)</f>
        <v>#DIV/0!</v>
      </c>
      <c r="PG185" s="118"/>
      <c r="PH185" s="122">
        <f>VLOOKUP($OL185,$A$177:$OK$201,COLUMN(BY$2)+(COLUMN(A$2)*3),0)</f>
        <v>3.6</v>
      </c>
      <c r="PI185" s="122">
        <f>VLOOKUP($OL185,$A$177:$OK$201,COLUMN(BZ$2)+(COLUMN(B$2)*3),0)</f>
        <v>3.7</v>
      </c>
      <c r="PJ185" s="122">
        <f>VLOOKUP($OL185,$A$177:$OK$201,COLUMN(CA$2)+(COLUMN(C$2)*3),0)</f>
        <v>3.4</v>
      </c>
      <c r="PK185" s="122">
        <f>VLOOKUP($OL185,$A$177:$OK$201,COLUMN(CB$2)+(COLUMN(D$2)*3),0)</f>
        <v>3.6</v>
      </c>
      <c r="PL185" s="122">
        <f>VLOOKUP($OL185,$A$177:$OK$201,COLUMN(CC$2)+(COLUMN(E$2)*3),0)</f>
        <v>3.6</v>
      </c>
      <c r="PM185" s="122" t="e">
        <f>VLOOKUP($OL185,$A$177:$OK$201,COLUMN(CD$2)+(COLUMN(F$2)*3),0)</f>
        <v>#DIV/0!</v>
      </c>
      <c r="PN185" s="118"/>
      <c r="PO185" s="122">
        <f>VLOOKUP($OL185,$A$177:$OK$201,COLUMN(CX$2)+(COLUMN(A$2)*3),0)</f>
        <v>3.5</v>
      </c>
      <c r="PP185" s="122">
        <f>VLOOKUP($OL185,$A$177:$OK$201,COLUMN(CY$2)+(COLUMN(B$2)*3),0)</f>
        <v>3.5</v>
      </c>
      <c r="PQ185" s="122">
        <f>VLOOKUP($OL185,$A$177:$OK$201,COLUMN(CZ$2)+(COLUMN(C$2)*3),0)</f>
        <v>3.4</v>
      </c>
      <c r="PR185" s="122">
        <f>VLOOKUP($OL185,$A$177:$OK$201,COLUMN(DA$2)+(COLUMN(D$2)*3),0)</f>
        <v>3.5</v>
      </c>
      <c r="PS185" s="122">
        <f>VLOOKUP($OL185,$A$177:$OK$201,COLUMN(DB$2)+(COLUMN(E$2)*3),0)</f>
        <v>3.4</v>
      </c>
      <c r="PT185" s="122" t="e">
        <f>VLOOKUP($OL185,$A$177:$OK$201,COLUMN(DC$2)+(COLUMN(F$2)*3),0)</f>
        <v>#DIV/0!</v>
      </c>
      <c r="PU185" s="118"/>
      <c r="PV185" s="122">
        <f>VLOOKUP($OL185,$A$177:$OK$201,COLUMN(DW$2)+(COLUMN(A$2)*3),0)</f>
        <v>1.8</v>
      </c>
      <c r="PW185" s="122">
        <f>VLOOKUP($OL185,$A$177:$OK$201,COLUMN(DX$2)+(COLUMN(B$2)*3),0)</f>
        <v>1.8</v>
      </c>
      <c r="PX185" s="122">
        <f>VLOOKUP($OL185,$A$177:$OK$201,COLUMN(DY$2)+(COLUMN(C$2)*3),0)</f>
        <v>1.6</v>
      </c>
      <c r="PY185" s="123">
        <f>VLOOKUP($OL185,$A$177:$OK$201,COLUMN(DZ$2)+(COLUMN(D$2)*3),0)</f>
        <v>1.6</v>
      </c>
      <c r="PZ185" s="122">
        <f>VLOOKUP($OL185,$A$177:$OK$201,COLUMN(EA$2)+(COLUMN(E$2)*3),0)</f>
        <v>1.6</v>
      </c>
      <c r="QA185" s="122" t="e">
        <f>VLOOKUP($OL185,$A$177:$OK$201,COLUMN(EB$2)+(COLUMN(F$2)*3),0)</f>
        <v>#DIV/0!</v>
      </c>
      <c r="QB185" s="118"/>
      <c r="QC185" s="122">
        <f>VLOOKUP($OL185,$A$177:$OK$201,COLUMN(EV$2)+(COLUMN(A$2)*3),0)</f>
        <v>4.2</v>
      </c>
      <c r="QD185" s="122">
        <f>VLOOKUP($OL185,$A$177:$OK$201,COLUMN(EW$2)+(COLUMN(B$2)*3),0)</f>
        <v>4.2</v>
      </c>
      <c r="QE185" s="122">
        <f>VLOOKUP($OL185,$A$177:$OK$201,COLUMN(EX$2)+(COLUMN(C$2)*3),0)</f>
        <v>4.2</v>
      </c>
      <c r="QF185" s="123">
        <f>VLOOKUP($OL185,$A$177:$OK$201,COLUMN(EY$2)+(COLUMN(D$2)*3),0)</f>
        <v>4.2</v>
      </c>
      <c r="QG185" s="122">
        <f>VLOOKUP($OL185,$A$177:$OK$201,COLUMN(EZ$2)+(COLUMN(E$2)*3),0)</f>
        <v>4.2</v>
      </c>
      <c r="QH185" s="122" t="e">
        <f>VLOOKUP($OL185,$A$177:$OK$201,COLUMN(FA$2)+(COLUMN(F$2)*3),0)</f>
        <v>#DIV/0!</v>
      </c>
      <c r="QI185" s="118"/>
      <c r="QJ185" s="122">
        <f>VLOOKUP($OL185,$A$177:$OK$201,COLUMN(FU$2)+(COLUMN(A$2)*3),0)</f>
        <v>3.2</v>
      </c>
      <c r="QK185" s="122">
        <f>VLOOKUP($OL185,$A$177:$OK$201,COLUMN(FV$2)+(COLUMN(B$2)*3),0)</f>
        <v>3.2</v>
      </c>
      <c r="QL185" s="122">
        <f>VLOOKUP($OL185,$A$177:$OK$201,COLUMN(FW$2)+(COLUMN(C$2)*3),0)</f>
        <v>3.1</v>
      </c>
      <c r="QM185" s="122">
        <f>VLOOKUP($OL185,$A$177:$OK$201,COLUMN(FX$2)+(COLUMN(D$2)*3),0)</f>
        <v>3.2</v>
      </c>
      <c r="QN185" s="122">
        <f>VLOOKUP($OL185,$A$177:$OK$201,COLUMN(FY$2)+(COLUMN(E$2)*3),0)</f>
        <v>3.2</v>
      </c>
      <c r="QO185" s="122" t="e">
        <f>VLOOKUP($OL185,$A$177:$OK$201,COLUMN(FZ$2)+(COLUMN(F$2)*3),0)</f>
        <v>#DIV/0!</v>
      </c>
      <c r="QP185" s="118"/>
      <c r="QQ185" s="122">
        <f>VLOOKUP($OL185,$A$177:$OK$201,COLUMN(GT$2)+(COLUMN(A$2)*3),0)</f>
        <v>7.9</v>
      </c>
      <c r="QR185" s="122">
        <f>VLOOKUP($OL185,$A$177:$OK$201,COLUMN(GU$2)+(COLUMN(B$2)*3),0)</f>
        <v>8.6999999999999993</v>
      </c>
      <c r="QS185" s="122">
        <f>VLOOKUP($OL185,$A$177:$OK$201,COLUMN(GV$2)+(COLUMN(C$2)*3),0)</f>
        <v>5.9</v>
      </c>
      <c r="QT185" s="122">
        <f>VLOOKUP($OL185,$A$177:$OK$201,COLUMN(GW$2)+(COLUMN(D$2)*3),0)</f>
        <v>7</v>
      </c>
      <c r="QU185" s="122">
        <f>VLOOKUP($OL185,$A$177:$OK$201,COLUMN(GX$2)+(COLUMN(E$2)*3),0)</f>
        <v>7</v>
      </c>
      <c r="QV185" s="122" t="e">
        <f>VLOOKUP($OL185,$A$177:$OK$201,COLUMN(GY$2)+(COLUMN(F$2)*3),0)</f>
        <v>#DIV/0!</v>
      </c>
      <c r="QW185" s="118"/>
      <c r="QX185" s="122">
        <f>VLOOKUP($OL185,$A$177:$OK$201,COLUMN(HS$2)+(COLUMN(A$2)*3),0)</f>
        <v>5.7</v>
      </c>
      <c r="QY185" s="122">
        <f>VLOOKUP($OL185,$A$177:$OK$201,COLUMN(HT$2)+(COLUMN(B$2)*3),0)</f>
        <v>5.2</v>
      </c>
      <c r="QZ185" s="122">
        <f>VLOOKUP($OL185,$A$177:$OK$201,COLUMN(HU$2)+(COLUMN(C$2)*3),0)</f>
        <v>4</v>
      </c>
      <c r="RA185" s="122">
        <f>VLOOKUP($OL185,$A$177:$OK$201,COLUMN(HV$2)+(COLUMN(D$2)*3),0)</f>
        <v>4.0999999999999996</v>
      </c>
      <c r="RB185" s="122">
        <f>VLOOKUP($OL185,$A$177:$OK$201,COLUMN(HW$2)+(COLUMN(E$2)*3),0)</f>
        <v>3.9</v>
      </c>
      <c r="RC185" s="122" t="e">
        <f>VLOOKUP($OL185,$A$177:$OK$201,COLUMN(HX$2)+(COLUMN(F$2)*3),0)</f>
        <v>#DIV/0!</v>
      </c>
      <c r="RD185" s="118"/>
      <c r="RE185" s="122">
        <f>VLOOKUP($OL185,$A$177:$OK$201,COLUMN(IR$2)+(COLUMN(A$2)*3),0)</f>
        <v>6.7</v>
      </c>
      <c r="RF185" s="122">
        <f>VLOOKUP($OL185,$A$177:$OK$201,COLUMN(IS$2)+(COLUMN(B$2)*3),0)</f>
        <v>7.3</v>
      </c>
      <c r="RG185" s="122">
        <f>VLOOKUP($OL185,$A$177:$OK$201,COLUMN(IT$2)+(COLUMN(C$2)*3),0)</f>
        <v>4.4000000000000004</v>
      </c>
      <c r="RH185" s="122">
        <f>VLOOKUP($OL185,$A$177:$OK$201,COLUMN(IU$2)+(COLUMN(D$2)*3),0)</f>
        <v>5.6</v>
      </c>
      <c r="RI185" s="122">
        <f>VLOOKUP($OL185,$A$177:$OK$201,COLUMN(IV$2)+(COLUMN(E$2)*3),0)</f>
        <v>6.2</v>
      </c>
      <c r="RJ185" s="122" t="e">
        <f>VLOOKUP($OL185,$A$177:$OK$201,COLUMN(IW$2)+(COLUMN(F$2)*3),0)</f>
        <v>#DIV/0!</v>
      </c>
      <c r="RK185" s="118"/>
      <c r="RL185" s="122">
        <f>VLOOKUP($OL185,$A$177:$OK$201,COLUMN(JQ$2)+(COLUMN(A$2)*3),0)</f>
        <v>13.3</v>
      </c>
      <c r="RM185" s="122">
        <f>VLOOKUP($OL185,$A$177:$OK$201,COLUMN(JR$2)+(COLUMN(B$2)*3),0)</f>
        <v>16.3</v>
      </c>
      <c r="RN185" s="122">
        <f>VLOOKUP($OL185,$A$177:$OK$201,COLUMN(JS$2)+(COLUMN(C$2)*3),0)</f>
        <v>11.7</v>
      </c>
      <c r="RO185" s="122">
        <f>VLOOKUP($OL185,$A$177:$OK$201,COLUMN(JT$2)+(COLUMN(D$2)*3),0)</f>
        <v>13.8</v>
      </c>
      <c r="RP185" s="122">
        <f>VLOOKUP($OL185,$A$177:$OK$201,COLUMN(JU$2)+(COLUMN(E$2)*3),0)</f>
        <v>13.5</v>
      </c>
      <c r="RQ185" s="122" t="e">
        <f>VLOOKUP($OL185,$A$177:$OK$201,COLUMN(JV$2)+(COLUMN(F$2)*3),0)</f>
        <v>#DIV/0!</v>
      </c>
      <c r="RR185" s="15"/>
      <c r="RS185" s="122">
        <f t="shared" ca="1" si="638"/>
        <v>1.9</v>
      </c>
      <c r="RT185" s="122">
        <f t="shared" ca="1" si="638"/>
        <v>1.8</v>
      </c>
      <c r="RU185" s="122">
        <f t="shared" ca="1" si="638"/>
        <v>1.7</v>
      </c>
      <c r="RV185" s="122">
        <f t="shared" ca="1" si="638"/>
        <v>2.9</v>
      </c>
      <c r="RW185" s="122">
        <f t="shared" ca="1" si="638"/>
        <v>2.8</v>
      </c>
      <c r="RX185" s="122">
        <f t="shared" ca="1" si="638"/>
        <v>2.9</v>
      </c>
      <c r="RY185" s="15"/>
      <c r="RZ185" s="122">
        <f t="shared" ca="1" si="639"/>
        <v>1.7</v>
      </c>
      <c r="SA185" s="122">
        <f t="shared" ca="1" si="639"/>
        <v>2</v>
      </c>
      <c r="SB185" s="122">
        <f t="shared" ca="1" si="639"/>
        <v>1.1000000000000001</v>
      </c>
      <c r="SC185" s="122">
        <f t="shared" ca="1" si="639"/>
        <v>3.2</v>
      </c>
      <c r="SD185" s="122">
        <f t="shared" ca="1" si="639"/>
        <v>2.9</v>
      </c>
      <c r="SE185" s="122">
        <f t="shared" ca="1" si="639"/>
        <v>3.6</v>
      </c>
      <c r="SF185" s="15"/>
      <c r="SG185" s="122">
        <f t="shared" ca="1" si="640"/>
        <v>1.8</v>
      </c>
      <c r="SH185" s="122">
        <f t="shared" ca="1" si="640"/>
        <v>1.5</v>
      </c>
      <c r="SI185" s="122">
        <f t="shared" ca="1" si="640"/>
        <v>2.1</v>
      </c>
      <c r="SJ185" s="122">
        <f t="shared" ca="1" si="640"/>
        <v>3</v>
      </c>
      <c r="SK185" s="122">
        <f t="shared" ca="1" si="640"/>
        <v>3.1</v>
      </c>
      <c r="SL185" s="122">
        <f t="shared" ca="1" si="640"/>
        <v>2.9</v>
      </c>
      <c r="SM185" s="15"/>
      <c r="SN185" s="122">
        <f t="shared" ca="1" si="641"/>
        <v>3</v>
      </c>
      <c r="SO185" s="122">
        <f t="shared" ca="1" si="641"/>
        <v>2.4</v>
      </c>
      <c r="SP185" s="122">
        <f t="shared" ca="1" si="641"/>
        <v>1.5</v>
      </c>
      <c r="SQ185" s="122">
        <f t="shared" ca="1" si="641"/>
        <v>1.2</v>
      </c>
      <c r="SR185" s="122">
        <f t="shared" ca="1" si="641"/>
        <v>0.5</v>
      </c>
      <c r="SS185" s="122">
        <f t="shared" ca="1" si="641"/>
        <v>0.8</v>
      </c>
      <c r="ST185" s="15"/>
    </row>
    <row r="186" spans="1:514" x14ac:dyDescent="0.3">
      <c r="A186" s="62" t="str">
        <f>A$12</f>
        <v>Produk petroleum, kimia, getah &amp; plastik</v>
      </c>
      <c r="B186" s="120">
        <f t="shared" si="642"/>
        <v>4.7</v>
      </c>
      <c r="C186" s="120">
        <f t="shared" si="642"/>
        <v>4.8</v>
      </c>
      <c r="D186" s="120">
        <f t="shared" si="642"/>
        <v>4.8</v>
      </c>
      <c r="E186" s="120">
        <f t="shared" si="642"/>
        <v>4.8</v>
      </c>
      <c r="F186" s="120">
        <f t="shared" si="642"/>
        <v>4.8</v>
      </c>
      <c r="G186" s="120">
        <f t="shared" si="642"/>
        <v>4.8</v>
      </c>
      <c r="H186" s="120">
        <f t="shared" si="642"/>
        <v>4.9000000000000004</v>
      </c>
      <c r="I186" s="120">
        <f t="shared" si="642"/>
        <v>4.8</v>
      </c>
      <c r="J186" s="120">
        <f t="shared" si="642"/>
        <v>4.8</v>
      </c>
      <c r="K186" s="120">
        <f t="shared" si="642"/>
        <v>5</v>
      </c>
      <c r="L186" s="120">
        <f t="shared" si="642"/>
        <v>5.0999999999999996</v>
      </c>
      <c r="M186" s="120">
        <f t="shared" si="642"/>
        <v>5.0999999999999996</v>
      </c>
      <c r="N186" s="120">
        <f t="shared" si="642"/>
        <v>5.0999999999999996</v>
      </c>
      <c r="O186" s="120">
        <f t="shared" si="642"/>
        <v>5.2</v>
      </c>
      <c r="P186" s="120">
        <f t="shared" si="642"/>
        <v>5.2</v>
      </c>
      <c r="Q186" s="121">
        <f t="shared" si="642"/>
        <v>5.2</v>
      </c>
      <c r="R186" s="121">
        <f t="shared" si="642"/>
        <v>5.2</v>
      </c>
      <c r="S186" s="122">
        <f t="shared" si="642"/>
        <v>5.2</v>
      </c>
      <c r="T186" s="122">
        <f t="shared" si="642"/>
        <v>5.3</v>
      </c>
      <c r="U186" s="122">
        <f t="shared" si="642"/>
        <v>5.2</v>
      </c>
      <c r="V186" s="122">
        <f t="shared" si="620"/>
        <v>5.2</v>
      </c>
      <c r="W186" s="122" t="e">
        <f t="shared" si="620"/>
        <v>#DIV/0!</v>
      </c>
      <c r="X186" s="122" t="e">
        <f t="shared" si="620"/>
        <v>#DIV/0!</v>
      </c>
      <c r="Y186" s="122" t="e">
        <f t="shared" si="620"/>
        <v>#DIV/0!</v>
      </c>
      <c r="Z186" s="15"/>
      <c r="AA186" s="120">
        <f t="shared" si="643"/>
        <v>3.7</v>
      </c>
      <c r="AB186" s="120">
        <f t="shared" si="643"/>
        <v>3.7</v>
      </c>
      <c r="AC186" s="120">
        <f t="shared" si="643"/>
        <v>3.7</v>
      </c>
      <c r="AD186" s="120">
        <f t="shared" si="643"/>
        <v>3.8</v>
      </c>
      <c r="AE186" s="120">
        <f t="shared" si="643"/>
        <v>3.7</v>
      </c>
      <c r="AF186" s="120">
        <f t="shared" si="643"/>
        <v>3.8</v>
      </c>
      <c r="AG186" s="120">
        <f t="shared" si="643"/>
        <v>3.9</v>
      </c>
      <c r="AH186" s="120">
        <f t="shared" si="643"/>
        <v>3.7</v>
      </c>
      <c r="AI186" s="120">
        <f t="shared" si="643"/>
        <v>3.6</v>
      </c>
      <c r="AJ186" s="120">
        <f t="shared" si="643"/>
        <v>3.7</v>
      </c>
      <c r="AK186" s="120">
        <f t="shared" si="643"/>
        <v>3.7</v>
      </c>
      <c r="AL186" s="120">
        <f t="shared" si="643"/>
        <v>3.8</v>
      </c>
      <c r="AM186" s="120">
        <f t="shared" si="643"/>
        <v>3.8</v>
      </c>
      <c r="AN186" s="120">
        <f t="shared" si="643"/>
        <v>3.9</v>
      </c>
      <c r="AO186" s="120">
        <f t="shared" si="643"/>
        <v>3.9</v>
      </c>
      <c r="AP186" s="121">
        <f t="shared" si="643"/>
        <v>3.8</v>
      </c>
      <c r="AQ186" s="121">
        <f t="shared" si="643"/>
        <v>3.9</v>
      </c>
      <c r="AR186" s="122">
        <f t="shared" si="643"/>
        <v>3.9</v>
      </c>
      <c r="AS186" s="122">
        <f t="shared" si="643"/>
        <v>3.9</v>
      </c>
      <c r="AT186" s="122">
        <f t="shared" si="643"/>
        <v>3.8</v>
      </c>
      <c r="AU186" s="122">
        <f t="shared" si="621"/>
        <v>3.8</v>
      </c>
      <c r="AV186" s="122" t="e">
        <f t="shared" si="621"/>
        <v>#DIV/0!</v>
      </c>
      <c r="AW186" s="122" t="e">
        <f t="shared" si="621"/>
        <v>#DIV/0!</v>
      </c>
      <c r="AX186" s="122" t="e">
        <f t="shared" si="621"/>
        <v>#DIV/0!</v>
      </c>
      <c r="AY186" s="15"/>
      <c r="AZ186" s="120">
        <f t="shared" si="644"/>
        <v>5.7</v>
      </c>
      <c r="BA186" s="120">
        <f t="shared" si="644"/>
        <v>5.7</v>
      </c>
      <c r="BB186" s="120">
        <f t="shared" si="644"/>
        <v>5.7</v>
      </c>
      <c r="BC186" s="120">
        <f t="shared" si="644"/>
        <v>5.8</v>
      </c>
      <c r="BD186" s="120">
        <f t="shared" si="644"/>
        <v>5.7</v>
      </c>
      <c r="BE186" s="120">
        <f t="shared" si="644"/>
        <v>5.8</v>
      </c>
      <c r="BF186" s="120">
        <f t="shared" si="644"/>
        <v>5.8</v>
      </c>
      <c r="BG186" s="120">
        <f t="shared" si="644"/>
        <v>5.8</v>
      </c>
      <c r="BH186" s="120">
        <f t="shared" si="644"/>
        <v>5.8</v>
      </c>
      <c r="BI186" s="120">
        <f t="shared" si="644"/>
        <v>6.1</v>
      </c>
      <c r="BJ186" s="120">
        <f t="shared" si="644"/>
        <v>6.1</v>
      </c>
      <c r="BK186" s="120">
        <f t="shared" si="644"/>
        <v>6.1</v>
      </c>
      <c r="BL186" s="120">
        <f t="shared" si="644"/>
        <v>6.2</v>
      </c>
      <c r="BM186" s="120">
        <f t="shared" si="644"/>
        <v>6.4</v>
      </c>
      <c r="BN186" s="120">
        <f t="shared" si="644"/>
        <v>6.3</v>
      </c>
      <c r="BO186" s="121">
        <f t="shared" si="644"/>
        <v>6.3</v>
      </c>
      <c r="BP186" s="121">
        <f t="shared" si="644"/>
        <v>6.3</v>
      </c>
      <c r="BQ186" s="122">
        <f t="shared" si="644"/>
        <v>6.4</v>
      </c>
      <c r="BR186" s="122">
        <f t="shared" si="644"/>
        <v>6.4</v>
      </c>
      <c r="BS186" s="122">
        <f t="shared" si="644"/>
        <v>6.4</v>
      </c>
      <c r="BT186" s="122">
        <f t="shared" si="659"/>
        <v>6.3</v>
      </c>
      <c r="BU186" s="122" t="e">
        <f t="shared" si="659"/>
        <v>#DIV/0!</v>
      </c>
      <c r="BV186" s="122" t="e">
        <f t="shared" si="659"/>
        <v>#DIV/0!</v>
      </c>
      <c r="BW186" s="122" t="e">
        <f t="shared" si="659"/>
        <v>#DIV/0!</v>
      </c>
      <c r="BX186" s="15"/>
      <c r="BY186" s="120">
        <f t="shared" si="645"/>
        <v>2.2000000000000002</v>
      </c>
      <c r="BZ186" s="120">
        <f t="shared" si="645"/>
        <v>2.2999999999999998</v>
      </c>
      <c r="CA186" s="120">
        <f t="shared" si="645"/>
        <v>2.4</v>
      </c>
      <c r="CB186" s="120">
        <f t="shared" si="645"/>
        <v>2.2999999999999998</v>
      </c>
      <c r="CC186" s="120">
        <f t="shared" si="645"/>
        <v>2.2000000000000002</v>
      </c>
      <c r="CD186" s="120">
        <f t="shared" si="645"/>
        <v>2.2000000000000002</v>
      </c>
      <c r="CE186" s="120">
        <f t="shared" si="645"/>
        <v>2.2999999999999998</v>
      </c>
      <c r="CF186" s="120">
        <f t="shared" si="645"/>
        <v>2.2000000000000002</v>
      </c>
      <c r="CG186" s="120">
        <f t="shared" si="645"/>
        <v>2.2999999999999998</v>
      </c>
      <c r="CH186" s="120">
        <f t="shared" si="645"/>
        <v>2.4</v>
      </c>
      <c r="CI186" s="120">
        <f t="shared" si="645"/>
        <v>2.5</v>
      </c>
      <c r="CJ186" s="120">
        <f t="shared" si="645"/>
        <v>2.5</v>
      </c>
      <c r="CK186" s="120">
        <f t="shared" si="645"/>
        <v>2.5</v>
      </c>
      <c r="CL186" s="120">
        <f t="shared" si="645"/>
        <v>2.5</v>
      </c>
      <c r="CM186" s="120">
        <f t="shared" si="645"/>
        <v>2.4</v>
      </c>
      <c r="CN186" s="121">
        <f t="shared" si="645"/>
        <v>2.2999999999999998</v>
      </c>
      <c r="CO186" s="121">
        <f t="shared" si="645"/>
        <v>2.2000000000000002</v>
      </c>
      <c r="CP186" s="122">
        <f t="shared" si="645"/>
        <v>2.2999999999999998</v>
      </c>
      <c r="CQ186" s="122">
        <f t="shared" si="645"/>
        <v>2.2999999999999998</v>
      </c>
      <c r="CR186" s="122">
        <f t="shared" si="645"/>
        <v>2.2999999999999998</v>
      </c>
      <c r="CS186" s="122">
        <f t="shared" si="623"/>
        <v>2.2999999999999998</v>
      </c>
      <c r="CT186" s="122" t="e">
        <f t="shared" si="623"/>
        <v>#DIV/0!</v>
      </c>
      <c r="CU186" s="122" t="e">
        <f t="shared" si="623"/>
        <v>#DIV/0!</v>
      </c>
      <c r="CV186" s="122" t="e">
        <f t="shared" si="623"/>
        <v>#DIV/0!</v>
      </c>
      <c r="CW186" s="15"/>
      <c r="CX186" s="120">
        <f t="shared" si="646"/>
        <v>4.5999999999999996</v>
      </c>
      <c r="CY186" s="120">
        <f t="shared" si="646"/>
        <v>4.5999999999999996</v>
      </c>
      <c r="CZ186" s="120">
        <f t="shared" si="646"/>
        <v>4.5999999999999996</v>
      </c>
      <c r="DA186" s="120">
        <f t="shared" si="646"/>
        <v>4.7</v>
      </c>
      <c r="DB186" s="120">
        <f t="shared" si="646"/>
        <v>4.5999999999999996</v>
      </c>
      <c r="DC186" s="120">
        <f t="shared" si="646"/>
        <v>4.7</v>
      </c>
      <c r="DD186" s="120">
        <f t="shared" si="646"/>
        <v>4.7</v>
      </c>
      <c r="DE186" s="120">
        <f t="shared" si="646"/>
        <v>4.7</v>
      </c>
      <c r="DF186" s="120">
        <f t="shared" si="646"/>
        <v>4.7</v>
      </c>
      <c r="DG186" s="120">
        <f t="shared" si="646"/>
        <v>4.9000000000000004</v>
      </c>
      <c r="DH186" s="120">
        <f t="shared" si="646"/>
        <v>4.9000000000000004</v>
      </c>
      <c r="DI186" s="120">
        <f t="shared" si="646"/>
        <v>5</v>
      </c>
      <c r="DJ186" s="120">
        <f t="shared" si="646"/>
        <v>5</v>
      </c>
      <c r="DK186" s="120">
        <f t="shared" si="646"/>
        <v>5.0999999999999996</v>
      </c>
      <c r="DL186" s="120">
        <f t="shared" si="646"/>
        <v>5.0999999999999996</v>
      </c>
      <c r="DM186" s="121">
        <f t="shared" si="646"/>
        <v>5</v>
      </c>
      <c r="DN186" s="121">
        <f t="shared" si="646"/>
        <v>5.0999999999999996</v>
      </c>
      <c r="DO186" s="122">
        <f t="shared" si="646"/>
        <v>5.0999999999999996</v>
      </c>
      <c r="DP186" s="122">
        <f t="shared" si="646"/>
        <v>5.0999999999999996</v>
      </c>
      <c r="DQ186" s="122">
        <f t="shared" si="646"/>
        <v>5.0999999999999996</v>
      </c>
      <c r="DR186" s="122">
        <f t="shared" si="624"/>
        <v>5.0999999999999996</v>
      </c>
      <c r="DS186" s="122" t="e">
        <f t="shared" si="624"/>
        <v>#DIV/0!</v>
      </c>
      <c r="DT186" s="122" t="e">
        <f t="shared" si="624"/>
        <v>#DIV/0!</v>
      </c>
      <c r="DU186" s="122" t="e">
        <f t="shared" si="624"/>
        <v>#DIV/0!</v>
      </c>
      <c r="DV186" s="15"/>
      <c r="DW186" s="120">
        <f t="shared" si="660"/>
        <v>3.5</v>
      </c>
      <c r="DX186" s="120">
        <f t="shared" si="660"/>
        <v>3.5</v>
      </c>
      <c r="DY186" s="120">
        <f t="shared" si="660"/>
        <v>3.6</v>
      </c>
      <c r="DZ186" s="120">
        <f t="shared" si="660"/>
        <v>3.6</v>
      </c>
      <c r="EA186" s="120">
        <f t="shared" si="660"/>
        <v>3.6</v>
      </c>
      <c r="EB186" s="120">
        <f t="shared" si="660"/>
        <v>3.7</v>
      </c>
      <c r="EC186" s="120">
        <f t="shared" si="660"/>
        <v>3.7</v>
      </c>
      <c r="ED186" s="120">
        <f t="shared" si="660"/>
        <v>3.5</v>
      </c>
      <c r="EE186" s="120">
        <f t="shared" si="660"/>
        <v>3.5</v>
      </c>
      <c r="EF186" s="120">
        <f t="shared" si="660"/>
        <v>3.5</v>
      </c>
      <c r="EG186" s="120">
        <f t="shared" si="660"/>
        <v>3.6</v>
      </c>
      <c r="EH186" s="120">
        <f t="shared" si="660"/>
        <v>3.6</v>
      </c>
      <c r="EI186" s="120">
        <f t="shared" si="660"/>
        <v>3.7</v>
      </c>
      <c r="EJ186" s="120">
        <f t="shared" si="660"/>
        <v>3.8</v>
      </c>
      <c r="EK186" s="120">
        <f t="shared" si="660"/>
        <v>3.7</v>
      </c>
      <c r="EL186" s="121">
        <f t="shared" si="660"/>
        <v>3.7</v>
      </c>
      <c r="EM186" s="121">
        <f t="shared" si="660"/>
        <v>3.7</v>
      </c>
      <c r="EN186" s="122">
        <f t="shared" si="660"/>
        <v>3.7</v>
      </c>
      <c r="EO186" s="122">
        <f t="shared" si="660"/>
        <v>3.7</v>
      </c>
      <c r="EP186" s="122">
        <f t="shared" si="660"/>
        <v>3.7</v>
      </c>
      <c r="EQ186" s="122">
        <f t="shared" si="625"/>
        <v>3.7</v>
      </c>
      <c r="ER186" s="122" t="e">
        <f t="shared" si="625"/>
        <v>#DIV/0!</v>
      </c>
      <c r="ES186" s="122" t="e">
        <f t="shared" si="625"/>
        <v>#DIV/0!</v>
      </c>
      <c r="ET186" s="122" t="e">
        <f t="shared" si="625"/>
        <v>#DIV/0!</v>
      </c>
      <c r="EU186" s="15"/>
      <c r="EV186" s="120">
        <f t="shared" si="648"/>
        <v>5.6</v>
      </c>
      <c r="EW186" s="120">
        <f t="shared" si="648"/>
        <v>5.6</v>
      </c>
      <c r="EX186" s="120">
        <f t="shared" si="648"/>
        <v>5.6</v>
      </c>
      <c r="EY186" s="120">
        <f t="shared" si="648"/>
        <v>5.6</v>
      </c>
      <c r="EZ186" s="120">
        <f t="shared" si="648"/>
        <v>5.6</v>
      </c>
      <c r="FA186" s="120">
        <f t="shared" si="648"/>
        <v>5.6</v>
      </c>
      <c r="FB186" s="120">
        <f t="shared" si="648"/>
        <v>5.6</v>
      </c>
      <c r="FC186" s="120">
        <f t="shared" si="648"/>
        <v>5.7</v>
      </c>
      <c r="FD186" s="120">
        <f t="shared" si="648"/>
        <v>5.7</v>
      </c>
      <c r="FE186" s="120">
        <f t="shared" si="648"/>
        <v>6</v>
      </c>
      <c r="FF186" s="120">
        <f t="shared" si="648"/>
        <v>6</v>
      </c>
      <c r="FG186" s="120">
        <f t="shared" si="648"/>
        <v>6</v>
      </c>
      <c r="FH186" s="120">
        <f t="shared" si="648"/>
        <v>6.1</v>
      </c>
      <c r="FI186" s="120">
        <f t="shared" si="648"/>
        <v>6.2</v>
      </c>
      <c r="FJ186" s="120">
        <f t="shared" si="648"/>
        <v>6.2</v>
      </c>
      <c r="FK186" s="121">
        <f t="shared" si="648"/>
        <v>6.2</v>
      </c>
      <c r="FL186" s="121">
        <f t="shared" si="648"/>
        <v>6.2</v>
      </c>
      <c r="FM186" s="122">
        <f t="shared" si="648"/>
        <v>6.2</v>
      </c>
      <c r="FN186" s="122">
        <f t="shared" si="648"/>
        <v>6.3</v>
      </c>
      <c r="FO186" s="122">
        <f t="shared" si="648"/>
        <v>6.2</v>
      </c>
      <c r="FP186" s="122">
        <f t="shared" si="648"/>
        <v>6.2</v>
      </c>
      <c r="FQ186" s="122" t="e">
        <f t="shared" si="648"/>
        <v>#DIV/0!</v>
      </c>
      <c r="FR186" s="122" t="e">
        <f t="shared" si="648"/>
        <v>#DIV/0!</v>
      </c>
      <c r="FS186" s="122" t="e">
        <f t="shared" si="648"/>
        <v>#DIV/0!</v>
      </c>
      <c r="FT186" s="15"/>
      <c r="FU186" s="120">
        <f t="shared" si="649"/>
        <v>2</v>
      </c>
      <c r="FV186" s="120">
        <f t="shared" si="649"/>
        <v>2.1</v>
      </c>
      <c r="FW186" s="120">
        <f t="shared" si="649"/>
        <v>2.2000000000000002</v>
      </c>
      <c r="FX186" s="120">
        <f t="shared" si="649"/>
        <v>2.1</v>
      </c>
      <c r="FY186" s="120">
        <f t="shared" si="649"/>
        <v>2</v>
      </c>
      <c r="FZ186" s="120">
        <f t="shared" si="649"/>
        <v>2</v>
      </c>
      <c r="GA186" s="120">
        <f t="shared" si="649"/>
        <v>2.1</v>
      </c>
      <c r="GB186" s="120">
        <f t="shared" si="649"/>
        <v>2.1</v>
      </c>
      <c r="GC186" s="120">
        <f t="shared" si="649"/>
        <v>2.2000000000000002</v>
      </c>
      <c r="GD186" s="120">
        <f t="shared" si="649"/>
        <v>2.2000000000000002</v>
      </c>
      <c r="GE186" s="120">
        <f t="shared" si="649"/>
        <v>2.2999999999999998</v>
      </c>
      <c r="GF186" s="120">
        <f t="shared" si="649"/>
        <v>2.2999999999999998</v>
      </c>
      <c r="GG186" s="120">
        <f t="shared" si="649"/>
        <v>2.2999999999999998</v>
      </c>
      <c r="GH186" s="120">
        <f t="shared" si="649"/>
        <v>2.2999999999999998</v>
      </c>
      <c r="GI186" s="120">
        <f t="shared" si="649"/>
        <v>2.2999999999999998</v>
      </c>
      <c r="GJ186" s="121">
        <f t="shared" si="649"/>
        <v>2.2000000000000002</v>
      </c>
      <c r="GK186" s="121">
        <f t="shared" si="649"/>
        <v>2.1</v>
      </c>
      <c r="GL186" s="122">
        <f t="shared" si="649"/>
        <v>2.2000000000000002</v>
      </c>
      <c r="GM186" s="122">
        <f t="shared" si="649"/>
        <v>2.2000000000000002</v>
      </c>
      <c r="GN186" s="122">
        <f t="shared" si="649"/>
        <v>2.2000000000000002</v>
      </c>
      <c r="GO186" s="122">
        <f t="shared" si="628"/>
        <v>2.2000000000000002</v>
      </c>
      <c r="GP186" s="122" t="e">
        <f t="shared" si="628"/>
        <v>#DIV/0!</v>
      </c>
      <c r="GQ186" s="122" t="e">
        <f t="shared" si="628"/>
        <v>#DIV/0!</v>
      </c>
      <c r="GR186" s="122" t="e">
        <f t="shared" si="628"/>
        <v>#DIV/0!</v>
      </c>
      <c r="GS186" s="15"/>
      <c r="GT186" s="120">
        <f t="shared" si="650"/>
        <v>10.5</v>
      </c>
      <c r="GU186" s="120">
        <f t="shared" si="650"/>
        <v>10.5</v>
      </c>
      <c r="GV186" s="120">
        <f t="shared" si="650"/>
        <v>11</v>
      </c>
      <c r="GW186" s="120">
        <f t="shared" si="650"/>
        <v>12.4</v>
      </c>
      <c r="GX186" s="120">
        <f t="shared" si="650"/>
        <v>11.1</v>
      </c>
      <c r="GY186" s="120">
        <f t="shared" si="650"/>
        <v>11</v>
      </c>
      <c r="GZ186" s="120">
        <f t="shared" si="650"/>
        <v>11.1</v>
      </c>
      <c r="HA186" s="120">
        <f t="shared" si="650"/>
        <v>10.5</v>
      </c>
      <c r="HB186" s="120">
        <f t="shared" si="650"/>
        <v>10.6</v>
      </c>
      <c r="HC186" s="120">
        <f t="shared" si="650"/>
        <v>10.199999999999999</v>
      </c>
      <c r="HD186" s="120">
        <f t="shared" si="650"/>
        <v>10.5</v>
      </c>
      <c r="HE186" s="120">
        <f t="shared" si="650"/>
        <v>10.5</v>
      </c>
      <c r="HF186" s="120">
        <f t="shared" si="650"/>
        <v>10.5</v>
      </c>
      <c r="HG186" s="120">
        <f t="shared" si="650"/>
        <v>10.5</v>
      </c>
      <c r="HH186" s="120">
        <f t="shared" si="650"/>
        <v>10.5</v>
      </c>
      <c r="HI186" s="121">
        <f t="shared" si="650"/>
        <v>10.8</v>
      </c>
      <c r="HJ186" s="121">
        <f t="shared" si="650"/>
        <v>11.2</v>
      </c>
      <c r="HK186" s="122">
        <f t="shared" si="650"/>
        <v>10.8</v>
      </c>
      <c r="HL186" s="122">
        <f t="shared" si="650"/>
        <v>10.7</v>
      </c>
      <c r="HM186" s="122">
        <f t="shared" si="650"/>
        <v>10.7</v>
      </c>
      <c r="HN186" s="122">
        <f t="shared" si="629"/>
        <v>10.6</v>
      </c>
      <c r="HO186" s="122" t="e">
        <f t="shared" si="629"/>
        <v>#DIV/0!</v>
      </c>
      <c r="HP186" s="122" t="e">
        <f t="shared" si="629"/>
        <v>#DIV/0!</v>
      </c>
      <c r="HQ186" s="122" t="e">
        <f t="shared" si="629"/>
        <v>#DIV/0!</v>
      </c>
      <c r="HR186" s="15"/>
      <c r="HS186" s="120">
        <f t="shared" si="651"/>
        <v>10.6</v>
      </c>
      <c r="HT186" s="120">
        <f t="shared" si="651"/>
        <v>10.5</v>
      </c>
      <c r="HU186" s="120">
        <f t="shared" si="651"/>
        <v>10.6</v>
      </c>
      <c r="HV186" s="120">
        <f t="shared" si="651"/>
        <v>11.1</v>
      </c>
      <c r="HW186" s="120">
        <f t="shared" si="651"/>
        <v>10.5</v>
      </c>
      <c r="HX186" s="120">
        <f t="shared" si="651"/>
        <v>10.7</v>
      </c>
      <c r="HY186" s="120">
        <f t="shared" si="651"/>
        <v>11.1</v>
      </c>
      <c r="HZ186" s="120">
        <f t="shared" si="651"/>
        <v>10.3</v>
      </c>
      <c r="IA186" s="120">
        <f t="shared" si="651"/>
        <v>9.3000000000000007</v>
      </c>
      <c r="IB186" s="120">
        <f t="shared" si="651"/>
        <v>9.6999999999999993</v>
      </c>
      <c r="IC186" s="120">
        <f t="shared" si="651"/>
        <v>10.4</v>
      </c>
      <c r="ID186" s="120">
        <f t="shared" si="651"/>
        <v>10.9</v>
      </c>
      <c r="IE186" s="120">
        <f t="shared" si="651"/>
        <v>11.2</v>
      </c>
      <c r="IF186" s="120">
        <f t="shared" si="651"/>
        <v>10.8</v>
      </c>
      <c r="IG186" s="120">
        <f t="shared" si="651"/>
        <v>10.9</v>
      </c>
      <c r="IH186" s="121">
        <f t="shared" si="651"/>
        <v>11</v>
      </c>
      <c r="II186" s="121">
        <f t="shared" si="651"/>
        <v>10.7</v>
      </c>
      <c r="IJ186" s="122">
        <f t="shared" si="651"/>
        <v>9.6</v>
      </c>
      <c r="IK186" s="122">
        <f t="shared" si="651"/>
        <v>9.6999999999999993</v>
      </c>
      <c r="IL186" s="122">
        <f t="shared" si="651"/>
        <v>9.6999999999999993</v>
      </c>
      <c r="IM186" s="122">
        <f t="shared" si="630"/>
        <v>9.6</v>
      </c>
      <c r="IN186" s="122" t="e">
        <f t="shared" si="630"/>
        <v>#DIV/0!</v>
      </c>
      <c r="IO186" s="122" t="e">
        <f t="shared" si="630"/>
        <v>#DIV/0!</v>
      </c>
      <c r="IP186" s="122" t="e">
        <f t="shared" si="630"/>
        <v>#DIV/0!</v>
      </c>
      <c r="IQ186" s="15"/>
      <c r="IR186" s="120">
        <f t="shared" si="652"/>
        <v>12</v>
      </c>
      <c r="IS186" s="120">
        <f t="shared" si="652"/>
        <v>12.1</v>
      </c>
      <c r="IT186" s="120">
        <f t="shared" si="652"/>
        <v>12.6</v>
      </c>
      <c r="IU186" s="120">
        <f t="shared" si="652"/>
        <v>15.3</v>
      </c>
      <c r="IV186" s="120">
        <f t="shared" si="652"/>
        <v>12.7</v>
      </c>
      <c r="IW186" s="120">
        <f t="shared" si="652"/>
        <v>12.6</v>
      </c>
      <c r="IX186" s="120">
        <f t="shared" si="652"/>
        <v>12.6</v>
      </c>
      <c r="IY186" s="120">
        <f t="shared" si="652"/>
        <v>12.1</v>
      </c>
      <c r="IZ186" s="120">
        <f t="shared" si="652"/>
        <v>12.9</v>
      </c>
      <c r="JA186" s="120">
        <f t="shared" si="652"/>
        <v>11.5</v>
      </c>
      <c r="JB186" s="120">
        <f t="shared" si="652"/>
        <v>11.4</v>
      </c>
      <c r="JC186" s="120">
        <f t="shared" si="652"/>
        <v>11.3</v>
      </c>
      <c r="JD186" s="120">
        <f t="shared" si="652"/>
        <v>11.3</v>
      </c>
      <c r="JE186" s="120">
        <f t="shared" si="652"/>
        <v>11.9</v>
      </c>
      <c r="JF186" s="120">
        <f t="shared" si="652"/>
        <v>12.5</v>
      </c>
      <c r="JG186" s="121">
        <f t="shared" si="652"/>
        <v>12.8</v>
      </c>
      <c r="JH186" s="121">
        <f t="shared" si="652"/>
        <v>13.4</v>
      </c>
      <c r="JI186" s="122">
        <f t="shared" si="652"/>
        <v>13.2</v>
      </c>
      <c r="JJ186" s="122">
        <f t="shared" si="652"/>
        <v>13</v>
      </c>
      <c r="JK186" s="122">
        <f t="shared" si="652"/>
        <v>13.1</v>
      </c>
      <c r="JL186" s="122">
        <f t="shared" si="661"/>
        <v>12.9</v>
      </c>
      <c r="JM186" s="122" t="e">
        <f t="shared" si="661"/>
        <v>#DIV/0!</v>
      </c>
      <c r="JN186" s="122" t="e">
        <f t="shared" si="661"/>
        <v>#DIV/0!</v>
      </c>
      <c r="JO186" s="122" t="e">
        <f t="shared" si="661"/>
        <v>#DIV/0!</v>
      </c>
      <c r="JP186" s="15"/>
      <c r="JQ186" s="120">
        <f t="shared" si="653"/>
        <v>6.4</v>
      </c>
      <c r="JR186" s="120">
        <f t="shared" si="653"/>
        <v>6.5</v>
      </c>
      <c r="JS186" s="120">
        <f t="shared" si="653"/>
        <v>7.3</v>
      </c>
      <c r="JT186" s="120">
        <f t="shared" si="653"/>
        <v>6.6</v>
      </c>
      <c r="JU186" s="120">
        <f t="shared" si="653"/>
        <v>6.9</v>
      </c>
      <c r="JV186" s="120">
        <f t="shared" si="653"/>
        <v>6.4</v>
      </c>
      <c r="JW186" s="120">
        <f t="shared" si="653"/>
        <v>7</v>
      </c>
      <c r="JX186" s="120">
        <f t="shared" si="653"/>
        <v>6.2</v>
      </c>
      <c r="JY186" s="120">
        <f t="shared" si="653"/>
        <v>6.5</v>
      </c>
      <c r="JZ186" s="120">
        <f t="shared" si="653"/>
        <v>7.6</v>
      </c>
      <c r="KA186" s="120">
        <f t="shared" si="653"/>
        <v>8.5</v>
      </c>
      <c r="KB186" s="120">
        <f t="shared" si="653"/>
        <v>7.7</v>
      </c>
      <c r="KC186" s="120">
        <f t="shared" si="653"/>
        <v>7.6</v>
      </c>
      <c r="KD186" s="120">
        <f t="shared" si="653"/>
        <v>6.6</v>
      </c>
      <c r="KE186" s="120">
        <f t="shared" si="653"/>
        <v>4.7</v>
      </c>
      <c r="KF186" s="121">
        <f t="shared" si="653"/>
        <v>5.3</v>
      </c>
      <c r="KG186" s="121">
        <f t="shared" si="653"/>
        <v>5.4</v>
      </c>
      <c r="KH186" s="122">
        <f t="shared" si="653"/>
        <v>5.3</v>
      </c>
      <c r="KI186" s="122">
        <f t="shared" si="653"/>
        <v>5.3</v>
      </c>
      <c r="KJ186" s="122">
        <f t="shared" si="653"/>
        <v>5.2</v>
      </c>
      <c r="KK186" s="122">
        <f t="shared" si="632"/>
        <v>5.2</v>
      </c>
      <c r="KL186" s="122" t="e">
        <f t="shared" si="632"/>
        <v>#DIV/0!</v>
      </c>
      <c r="KM186" s="122" t="e">
        <f t="shared" si="632"/>
        <v>#DIV/0!</v>
      </c>
      <c r="KN186" s="122" t="e">
        <f t="shared" si="632"/>
        <v>#DIV/0!</v>
      </c>
      <c r="KO186" s="15"/>
      <c r="KP186" s="120">
        <f t="shared" si="654"/>
        <v>5.3</v>
      </c>
      <c r="KQ186" s="120">
        <f t="shared" si="654"/>
        <v>4</v>
      </c>
      <c r="KR186" s="120">
        <f t="shared" si="654"/>
        <v>3.7</v>
      </c>
      <c r="KS186" s="120">
        <f t="shared" si="654"/>
        <v>4.7</v>
      </c>
      <c r="KT186" s="120">
        <f t="shared" si="654"/>
        <v>4.9000000000000004</v>
      </c>
      <c r="KU186" s="120">
        <f t="shared" si="654"/>
        <v>5.6</v>
      </c>
      <c r="KV186" s="120">
        <f t="shared" si="654"/>
        <v>5.2</v>
      </c>
      <c r="KW186" s="120">
        <f t="shared" si="654"/>
        <v>2.8</v>
      </c>
      <c r="KX186" s="120">
        <f t="shared" si="654"/>
        <v>6.6</v>
      </c>
      <c r="KY186" s="120">
        <f t="shared" si="654"/>
        <v>12.7</v>
      </c>
      <c r="KZ186" s="120">
        <f t="shared" si="654"/>
        <v>18.100000000000001</v>
      </c>
      <c r="LA186" s="120">
        <f t="shared" si="654"/>
        <v>11.5</v>
      </c>
      <c r="LB186" s="120">
        <f t="shared" si="654"/>
        <v>11.8</v>
      </c>
      <c r="LC186" s="120">
        <f t="shared" si="654"/>
        <v>13</v>
      </c>
      <c r="LD186" s="120">
        <f t="shared" si="654"/>
        <v>11.9</v>
      </c>
      <c r="LE186" s="121">
        <f t="shared" si="654"/>
        <v>10.4</v>
      </c>
      <c r="LF186" s="121">
        <f t="shared" si="654"/>
        <v>8.9</v>
      </c>
      <c r="LG186" s="122">
        <f t="shared" si="654"/>
        <v>7.9</v>
      </c>
      <c r="LH186" s="122">
        <f t="shared" si="654"/>
        <v>8.1</v>
      </c>
      <c r="LI186" s="122">
        <f t="shared" si="654"/>
        <v>8.4</v>
      </c>
      <c r="LJ186" s="122">
        <f t="shared" si="633"/>
        <v>8.6999999999999993</v>
      </c>
      <c r="LK186" s="122" t="e">
        <f t="shared" si="633"/>
        <v>#DIV/0!</v>
      </c>
      <c r="LL186" s="122" t="e">
        <f t="shared" si="633"/>
        <v>#DIV/0!</v>
      </c>
      <c r="LM186" s="122" t="e">
        <f t="shared" si="633"/>
        <v>#DIV/0!</v>
      </c>
      <c r="LN186" s="15"/>
      <c r="LO186" s="120">
        <f t="shared" si="655"/>
        <v>5.6</v>
      </c>
      <c r="LP186" s="120">
        <f t="shared" si="655"/>
        <v>3.8</v>
      </c>
      <c r="LQ186" s="120">
        <f t="shared" si="655"/>
        <v>3.3</v>
      </c>
      <c r="LR186" s="120">
        <f t="shared" si="655"/>
        <v>2.7</v>
      </c>
      <c r="LS186" s="120">
        <f t="shared" si="655"/>
        <v>3</v>
      </c>
      <c r="LT186" s="120">
        <f t="shared" si="655"/>
        <v>4.2</v>
      </c>
      <c r="LU186" s="120">
        <f t="shared" si="655"/>
        <v>3</v>
      </c>
      <c r="LV186" s="120">
        <f t="shared" si="655"/>
        <v>2</v>
      </c>
      <c r="LW186" s="120">
        <f t="shared" si="655"/>
        <v>2.4</v>
      </c>
      <c r="LX186" s="120">
        <f t="shared" si="655"/>
        <v>5.6</v>
      </c>
      <c r="LY186" s="120">
        <f t="shared" si="655"/>
        <v>7</v>
      </c>
      <c r="LZ186" s="120">
        <f t="shared" si="655"/>
        <v>6.9</v>
      </c>
      <c r="MA186" s="120">
        <f t="shared" si="655"/>
        <v>6.1</v>
      </c>
      <c r="MB186" s="120">
        <f t="shared" si="655"/>
        <v>7.2</v>
      </c>
      <c r="MC186" s="120">
        <f t="shared" si="655"/>
        <v>7.4</v>
      </c>
      <c r="MD186" s="121">
        <f t="shared" si="655"/>
        <v>6.6</v>
      </c>
      <c r="ME186" s="121">
        <f t="shared" si="655"/>
        <v>6.3</v>
      </c>
      <c r="MF186" s="122">
        <f t="shared" si="655"/>
        <v>5.6</v>
      </c>
      <c r="MG186" s="122">
        <f t="shared" si="655"/>
        <v>6.5</v>
      </c>
      <c r="MH186" s="122">
        <f t="shared" si="655"/>
        <v>6.8</v>
      </c>
      <c r="MI186" s="122">
        <f t="shared" si="634"/>
        <v>7.2</v>
      </c>
      <c r="MJ186" s="122" t="e">
        <f t="shared" si="634"/>
        <v>#DIV/0!</v>
      </c>
      <c r="MK186" s="122" t="e">
        <f t="shared" si="634"/>
        <v>#DIV/0!</v>
      </c>
      <c r="ML186" s="122" t="e">
        <f t="shared" si="634"/>
        <v>#DIV/0!</v>
      </c>
      <c r="MM186" s="15"/>
      <c r="MN186" s="120">
        <f t="shared" si="656"/>
        <v>5.5</v>
      </c>
      <c r="MO186" s="120">
        <f t="shared" si="656"/>
        <v>4.0999999999999996</v>
      </c>
      <c r="MP186" s="120">
        <f t="shared" si="656"/>
        <v>2.9</v>
      </c>
      <c r="MQ186" s="120">
        <f t="shared" si="656"/>
        <v>6.5</v>
      </c>
      <c r="MR186" s="120">
        <f t="shared" si="656"/>
        <v>6.3</v>
      </c>
      <c r="MS186" s="120">
        <f t="shared" si="656"/>
        <v>7.2</v>
      </c>
      <c r="MT186" s="120">
        <f t="shared" si="656"/>
        <v>6.3</v>
      </c>
      <c r="MU186" s="120">
        <f t="shared" si="656"/>
        <v>3.6</v>
      </c>
      <c r="MV186" s="120">
        <f t="shared" si="656"/>
        <v>10.199999999999999</v>
      </c>
      <c r="MW186" s="120">
        <f t="shared" si="656"/>
        <v>13.6</v>
      </c>
      <c r="MX186" s="120">
        <f t="shared" si="656"/>
        <v>22.4</v>
      </c>
      <c r="MY186" s="120">
        <f t="shared" si="656"/>
        <v>12.2</v>
      </c>
      <c r="MZ186" s="120">
        <f t="shared" si="656"/>
        <v>12.8</v>
      </c>
      <c r="NA186" s="120">
        <f t="shared" si="656"/>
        <v>15</v>
      </c>
      <c r="NB186" s="120">
        <f t="shared" si="656"/>
        <v>13.8</v>
      </c>
      <c r="NC186" s="121">
        <f t="shared" si="656"/>
        <v>11.5</v>
      </c>
      <c r="ND186" s="121">
        <f t="shared" si="656"/>
        <v>10.3</v>
      </c>
      <c r="NE186" s="122">
        <f t="shared" si="656"/>
        <v>9.1</v>
      </c>
      <c r="NF186" s="122">
        <f t="shared" si="656"/>
        <v>9.1</v>
      </c>
      <c r="NG186" s="122">
        <f t="shared" si="656"/>
        <v>9.1999999999999993</v>
      </c>
      <c r="NH186" s="122">
        <f t="shared" si="636"/>
        <v>9.4</v>
      </c>
      <c r="NI186" s="122" t="e">
        <f t="shared" si="636"/>
        <v>#DIV/0!</v>
      </c>
      <c r="NJ186" s="122" t="e">
        <f t="shared" si="636"/>
        <v>#DIV/0!</v>
      </c>
      <c r="NK186" s="122" t="e">
        <f t="shared" si="636"/>
        <v>#DIV/0!</v>
      </c>
      <c r="NL186" s="15"/>
      <c r="NM186" s="120">
        <f t="shared" si="657"/>
        <v>1.5</v>
      </c>
      <c r="NN186" s="120">
        <f t="shared" si="657"/>
        <v>4.0999999999999996</v>
      </c>
      <c r="NO186" s="120">
        <f t="shared" si="657"/>
        <v>16</v>
      </c>
      <c r="NP186" s="120">
        <f t="shared" si="657"/>
        <v>4.5999999999999996</v>
      </c>
      <c r="NQ186" s="120">
        <f t="shared" si="657"/>
        <v>7.6</v>
      </c>
      <c r="NR186" s="120">
        <f t="shared" si="657"/>
        <v>3.2</v>
      </c>
      <c r="NS186" s="120">
        <f t="shared" si="657"/>
        <v>7.3</v>
      </c>
      <c r="NT186" s="120">
        <f t="shared" si="657"/>
        <v>3.5</v>
      </c>
      <c r="NU186" s="120">
        <f t="shared" si="657"/>
        <v>14.4</v>
      </c>
      <c r="NV186" s="120">
        <f t="shared" si="657"/>
        <v>30.6</v>
      </c>
      <c r="NW186" s="120">
        <f t="shared" si="657"/>
        <v>22.7</v>
      </c>
      <c r="NX186" s="120">
        <f t="shared" si="657"/>
        <v>23.4</v>
      </c>
      <c r="NY186" s="120">
        <f t="shared" si="657"/>
        <v>23.6</v>
      </c>
      <c r="NZ186" s="120">
        <f t="shared" si="657"/>
        <v>20.399999999999999</v>
      </c>
      <c r="OA186" s="120">
        <f t="shared" si="657"/>
        <v>14.1</v>
      </c>
      <c r="OB186" s="121">
        <f t="shared" si="657"/>
        <v>15.3</v>
      </c>
      <c r="OC186" s="121">
        <f t="shared" si="657"/>
        <v>8.4</v>
      </c>
      <c r="OD186" s="122">
        <f t="shared" si="657"/>
        <v>8.5</v>
      </c>
      <c r="OE186" s="122">
        <f t="shared" si="657"/>
        <v>6.7</v>
      </c>
      <c r="OF186" s="122">
        <f t="shared" si="657"/>
        <v>8.3000000000000007</v>
      </c>
      <c r="OG186" s="122">
        <f t="shared" si="637"/>
        <v>8.3000000000000007</v>
      </c>
      <c r="OH186" s="122" t="e">
        <f t="shared" si="637"/>
        <v>#DIV/0!</v>
      </c>
      <c r="OI186" s="122" t="e">
        <f t="shared" si="637"/>
        <v>#DIV/0!</v>
      </c>
      <c r="OJ186" s="122" t="e">
        <f t="shared" si="637"/>
        <v>#DIV/0!</v>
      </c>
      <c r="OK186" s="37"/>
      <c r="OL186" s="62" t="str">
        <f t="shared" si="658"/>
        <v>Produk petroleum, kimia, getah &amp; plastik</v>
      </c>
      <c r="OM186" s="122">
        <f>VLOOKUP($OL186,$A$177:$OK$201,COLUMN(B$2)+(COLUMN(A$2)*3),0)</f>
        <v>4.8</v>
      </c>
      <c r="ON186" s="122">
        <f>VLOOKUP($OL186,$A$177:$OK$201,COLUMN(C$2)+(COLUMN(B$2)*3),0)</f>
        <v>4.8</v>
      </c>
      <c r="OO186" s="122">
        <f>VLOOKUP($OL186,$A$177:$OK$201,COLUMN(D$2)+(COLUMN(C$2)*3),0)</f>
        <v>5.0999999999999996</v>
      </c>
      <c r="OP186" s="122">
        <f>VLOOKUP($OL186,$A$177:$OK$201,COLUMN(E$2)+(COLUMN(D$2)*3),0)</f>
        <v>5.2</v>
      </c>
      <c r="OQ186" s="122">
        <f>VLOOKUP($OL186,$A$177:$OK$201,COLUMN(F$2)+(COLUMN(E$2)*3),0)</f>
        <v>5.2</v>
      </c>
      <c r="OR186" s="122" t="e">
        <f>VLOOKUP($OL186,$A$177:$OK$201,COLUMN(G$2)+(COLUMN(F$2)*3),0)</f>
        <v>#DIV/0!</v>
      </c>
      <c r="OS186" s="15"/>
      <c r="OT186" s="122">
        <f>VLOOKUP($OL186,$A$177:$OK$201,COLUMN(AA$2)+(COLUMN(A$2)*3),0)</f>
        <v>3.8</v>
      </c>
      <c r="OU186" s="122">
        <f>VLOOKUP($OL186,$A$177:$OK$201,COLUMN(AB$2)+(COLUMN(B$2)*3),0)</f>
        <v>3.7</v>
      </c>
      <c r="OV186" s="122">
        <f>VLOOKUP($OL186,$A$177:$OK$201,COLUMN(AC$2)+(COLUMN(C$2)*3),0)</f>
        <v>3.8</v>
      </c>
      <c r="OW186" s="122">
        <f>VLOOKUP($OL186,$A$177:$OK$201,COLUMN(AD$2)+(COLUMN(D$2)*3),0)</f>
        <v>3.8</v>
      </c>
      <c r="OX186" s="122">
        <f>VLOOKUP($OL186,$A$177:$OK$201,COLUMN(AE$2)+(COLUMN(E$2)*3),0)</f>
        <v>3.8</v>
      </c>
      <c r="OY186" s="122" t="e">
        <f>VLOOKUP($OL186,$A$177:$OK$201,COLUMN(AF$2)+(COLUMN(F$2)*3),0)</f>
        <v>#DIV/0!</v>
      </c>
      <c r="OZ186" s="118"/>
      <c r="PA186" s="122">
        <f>VLOOKUP($OL186,$A$177:$OK$201,COLUMN(AZ$2)+(COLUMN(A$2)*3),0)</f>
        <v>5.8</v>
      </c>
      <c r="PB186" s="122">
        <f>VLOOKUP($OL186,$A$177:$OK$201,COLUMN(BA$2)+(COLUMN(B$2)*3),0)</f>
        <v>5.8</v>
      </c>
      <c r="PC186" s="122">
        <f>VLOOKUP($OL186,$A$177:$OK$201,COLUMN(BB$2)+(COLUMN(C$2)*3),0)</f>
        <v>6.1</v>
      </c>
      <c r="PD186" s="123">
        <f>VLOOKUP($OL186,$A$177:$OK$201,COLUMN(BC$2)+(COLUMN(D$2)*3),0)</f>
        <v>6.3</v>
      </c>
      <c r="PE186" s="122">
        <f>VLOOKUP($OL186,$A$177:$OK$201,COLUMN(BD$2)+(COLUMN(E$2)*3),0)</f>
        <v>6.4</v>
      </c>
      <c r="PF186" s="122" t="e">
        <f>VLOOKUP($OL186,$A$177:$OK$201,COLUMN(BE$2)+(COLUMN(F$2)*3),0)</f>
        <v>#DIV/0!</v>
      </c>
      <c r="PG186" s="118"/>
      <c r="PH186" s="122">
        <f>VLOOKUP($OL186,$A$177:$OK$201,COLUMN(BY$2)+(COLUMN(A$2)*3),0)</f>
        <v>2.2999999999999998</v>
      </c>
      <c r="PI186" s="122">
        <f>VLOOKUP($OL186,$A$177:$OK$201,COLUMN(BZ$2)+(COLUMN(B$2)*3),0)</f>
        <v>2.2000000000000002</v>
      </c>
      <c r="PJ186" s="122">
        <f>VLOOKUP($OL186,$A$177:$OK$201,COLUMN(CA$2)+(COLUMN(C$2)*3),0)</f>
        <v>2.5</v>
      </c>
      <c r="PK186" s="122">
        <f>VLOOKUP($OL186,$A$177:$OK$201,COLUMN(CB$2)+(COLUMN(D$2)*3),0)</f>
        <v>2.2999999999999998</v>
      </c>
      <c r="PL186" s="122">
        <f>VLOOKUP($OL186,$A$177:$OK$201,COLUMN(CC$2)+(COLUMN(E$2)*3),0)</f>
        <v>2.2999999999999998</v>
      </c>
      <c r="PM186" s="122" t="e">
        <f>VLOOKUP($OL186,$A$177:$OK$201,COLUMN(CD$2)+(COLUMN(F$2)*3),0)</f>
        <v>#DIV/0!</v>
      </c>
      <c r="PN186" s="118"/>
      <c r="PO186" s="122">
        <f>VLOOKUP($OL186,$A$177:$OK$201,COLUMN(CX$2)+(COLUMN(A$2)*3),0)</f>
        <v>4.7</v>
      </c>
      <c r="PP186" s="122">
        <f>VLOOKUP($OL186,$A$177:$OK$201,COLUMN(CY$2)+(COLUMN(B$2)*3),0)</f>
        <v>4.7</v>
      </c>
      <c r="PQ186" s="122">
        <f>VLOOKUP($OL186,$A$177:$OK$201,COLUMN(CZ$2)+(COLUMN(C$2)*3),0)</f>
        <v>5</v>
      </c>
      <c r="PR186" s="122">
        <f>VLOOKUP($OL186,$A$177:$OK$201,COLUMN(DA$2)+(COLUMN(D$2)*3),0)</f>
        <v>5</v>
      </c>
      <c r="PS186" s="122">
        <f>VLOOKUP($OL186,$A$177:$OK$201,COLUMN(DB$2)+(COLUMN(E$2)*3),0)</f>
        <v>5.0999999999999996</v>
      </c>
      <c r="PT186" s="122" t="e">
        <f>VLOOKUP($OL186,$A$177:$OK$201,COLUMN(DC$2)+(COLUMN(F$2)*3),0)</f>
        <v>#DIV/0!</v>
      </c>
      <c r="PU186" s="118"/>
      <c r="PV186" s="122">
        <f>VLOOKUP($OL186,$A$177:$OK$201,COLUMN(DW$2)+(COLUMN(A$2)*3),0)</f>
        <v>3.6</v>
      </c>
      <c r="PW186" s="122">
        <f>VLOOKUP($OL186,$A$177:$OK$201,COLUMN(DX$2)+(COLUMN(B$2)*3),0)</f>
        <v>3.5</v>
      </c>
      <c r="PX186" s="122">
        <f>VLOOKUP($OL186,$A$177:$OK$201,COLUMN(DY$2)+(COLUMN(C$2)*3),0)</f>
        <v>3.6</v>
      </c>
      <c r="PY186" s="123">
        <f>VLOOKUP($OL186,$A$177:$OK$201,COLUMN(DZ$2)+(COLUMN(D$2)*3),0)</f>
        <v>3.7</v>
      </c>
      <c r="PZ186" s="122">
        <f>VLOOKUP($OL186,$A$177:$OK$201,COLUMN(EA$2)+(COLUMN(E$2)*3),0)</f>
        <v>3.7</v>
      </c>
      <c r="QA186" s="122" t="e">
        <f>VLOOKUP($OL186,$A$177:$OK$201,COLUMN(EB$2)+(COLUMN(F$2)*3),0)</f>
        <v>#DIV/0!</v>
      </c>
      <c r="QB186" s="118"/>
      <c r="QC186" s="122">
        <f>VLOOKUP($OL186,$A$177:$OK$201,COLUMN(EV$2)+(COLUMN(A$2)*3),0)</f>
        <v>5.6</v>
      </c>
      <c r="QD186" s="122">
        <f>VLOOKUP($OL186,$A$177:$OK$201,COLUMN(EW$2)+(COLUMN(B$2)*3),0)</f>
        <v>5.7</v>
      </c>
      <c r="QE186" s="122">
        <f>VLOOKUP($OL186,$A$177:$OK$201,COLUMN(EX$2)+(COLUMN(C$2)*3),0)</f>
        <v>6</v>
      </c>
      <c r="QF186" s="123">
        <f>VLOOKUP($OL186,$A$177:$OK$201,COLUMN(EY$2)+(COLUMN(D$2)*3),0)</f>
        <v>6.2</v>
      </c>
      <c r="QG186" s="122">
        <f>VLOOKUP($OL186,$A$177:$OK$201,COLUMN(EZ$2)+(COLUMN(E$2)*3),0)</f>
        <v>6.2</v>
      </c>
      <c r="QH186" s="122" t="e">
        <f>VLOOKUP($OL186,$A$177:$OK$201,COLUMN(FA$2)+(COLUMN(F$2)*3),0)</f>
        <v>#DIV/0!</v>
      </c>
      <c r="QI186" s="118"/>
      <c r="QJ186" s="122">
        <f>VLOOKUP($OL186,$A$177:$OK$201,COLUMN(FU$2)+(COLUMN(A$2)*3),0)</f>
        <v>2.1</v>
      </c>
      <c r="QK186" s="122">
        <f>VLOOKUP($OL186,$A$177:$OK$201,COLUMN(FV$2)+(COLUMN(B$2)*3),0)</f>
        <v>2.1</v>
      </c>
      <c r="QL186" s="122">
        <f>VLOOKUP($OL186,$A$177:$OK$201,COLUMN(FW$2)+(COLUMN(C$2)*3),0)</f>
        <v>2.2999999999999998</v>
      </c>
      <c r="QM186" s="122">
        <f>VLOOKUP($OL186,$A$177:$OK$201,COLUMN(FX$2)+(COLUMN(D$2)*3),0)</f>
        <v>2.2000000000000002</v>
      </c>
      <c r="QN186" s="122">
        <f>VLOOKUP($OL186,$A$177:$OK$201,COLUMN(FY$2)+(COLUMN(E$2)*3),0)</f>
        <v>2.2000000000000002</v>
      </c>
      <c r="QO186" s="122" t="e">
        <f>VLOOKUP($OL186,$A$177:$OK$201,COLUMN(FZ$2)+(COLUMN(F$2)*3),0)</f>
        <v>#DIV/0!</v>
      </c>
      <c r="QP186" s="118"/>
      <c r="QQ186" s="122">
        <f>VLOOKUP($OL186,$A$177:$OK$201,COLUMN(GT$2)+(COLUMN(A$2)*3),0)</f>
        <v>12.4</v>
      </c>
      <c r="QR186" s="122">
        <f>VLOOKUP($OL186,$A$177:$OK$201,COLUMN(GU$2)+(COLUMN(B$2)*3),0)</f>
        <v>10.5</v>
      </c>
      <c r="QS186" s="122">
        <f>VLOOKUP($OL186,$A$177:$OK$201,COLUMN(GV$2)+(COLUMN(C$2)*3),0)</f>
        <v>10.5</v>
      </c>
      <c r="QT186" s="122">
        <f>VLOOKUP($OL186,$A$177:$OK$201,COLUMN(GW$2)+(COLUMN(D$2)*3),0)</f>
        <v>10.8</v>
      </c>
      <c r="QU186" s="122">
        <f>VLOOKUP($OL186,$A$177:$OK$201,COLUMN(GX$2)+(COLUMN(E$2)*3),0)</f>
        <v>10.7</v>
      </c>
      <c r="QV186" s="122" t="e">
        <f>VLOOKUP($OL186,$A$177:$OK$201,COLUMN(GY$2)+(COLUMN(F$2)*3),0)</f>
        <v>#DIV/0!</v>
      </c>
      <c r="QW186" s="118"/>
      <c r="QX186" s="122">
        <f>VLOOKUP($OL186,$A$177:$OK$201,COLUMN(HS$2)+(COLUMN(A$2)*3),0)</f>
        <v>11.1</v>
      </c>
      <c r="QY186" s="122">
        <f>VLOOKUP($OL186,$A$177:$OK$201,COLUMN(HT$2)+(COLUMN(B$2)*3),0)</f>
        <v>10.3</v>
      </c>
      <c r="QZ186" s="122">
        <f>VLOOKUP($OL186,$A$177:$OK$201,COLUMN(HU$2)+(COLUMN(C$2)*3),0)</f>
        <v>10.9</v>
      </c>
      <c r="RA186" s="122">
        <f>VLOOKUP($OL186,$A$177:$OK$201,COLUMN(HV$2)+(COLUMN(D$2)*3),0)</f>
        <v>11</v>
      </c>
      <c r="RB186" s="122">
        <f>VLOOKUP($OL186,$A$177:$OK$201,COLUMN(HW$2)+(COLUMN(E$2)*3),0)</f>
        <v>9.6999999999999993</v>
      </c>
      <c r="RC186" s="122" t="e">
        <f>VLOOKUP($OL186,$A$177:$OK$201,COLUMN(HX$2)+(COLUMN(F$2)*3),0)</f>
        <v>#DIV/0!</v>
      </c>
      <c r="RD186" s="118"/>
      <c r="RE186" s="122">
        <f>VLOOKUP($OL186,$A$177:$OK$201,COLUMN(IR$2)+(COLUMN(A$2)*3),0)</f>
        <v>15.3</v>
      </c>
      <c r="RF186" s="122">
        <f>VLOOKUP($OL186,$A$177:$OK$201,COLUMN(IS$2)+(COLUMN(B$2)*3),0)</f>
        <v>12.1</v>
      </c>
      <c r="RG186" s="122">
        <f>VLOOKUP($OL186,$A$177:$OK$201,COLUMN(IT$2)+(COLUMN(C$2)*3),0)</f>
        <v>11.3</v>
      </c>
      <c r="RH186" s="122">
        <f>VLOOKUP($OL186,$A$177:$OK$201,COLUMN(IU$2)+(COLUMN(D$2)*3),0)</f>
        <v>12.8</v>
      </c>
      <c r="RI186" s="122">
        <f>VLOOKUP($OL186,$A$177:$OK$201,COLUMN(IV$2)+(COLUMN(E$2)*3),0)</f>
        <v>13.1</v>
      </c>
      <c r="RJ186" s="122" t="e">
        <f>VLOOKUP($OL186,$A$177:$OK$201,COLUMN(IW$2)+(COLUMN(F$2)*3),0)</f>
        <v>#DIV/0!</v>
      </c>
      <c r="RK186" s="118"/>
      <c r="RL186" s="122">
        <f>VLOOKUP($OL186,$A$177:$OK$201,COLUMN(JQ$2)+(COLUMN(A$2)*3),0)</f>
        <v>6.6</v>
      </c>
      <c r="RM186" s="122">
        <f>VLOOKUP($OL186,$A$177:$OK$201,COLUMN(JR$2)+(COLUMN(B$2)*3),0)</f>
        <v>6.2</v>
      </c>
      <c r="RN186" s="122">
        <f>VLOOKUP($OL186,$A$177:$OK$201,COLUMN(JS$2)+(COLUMN(C$2)*3),0)</f>
        <v>7.7</v>
      </c>
      <c r="RO186" s="122">
        <f>VLOOKUP($OL186,$A$177:$OK$201,COLUMN(JT$2)+(COLUMN(D$2)*3),0)</f>
        <v>5.3</v>
      </c>
      <c r="RP186" s="122">
        <f>VLOOKUP($OL186,$A$177:$OK$201,COLUMN(JU$2)+(COLUMN(E$2)*3),0)</f>
        <v>5.2</v>
      </c>
      <c r="RQ186" s="122" t="e">
        <f>VLOOKUP($OL186,$A$177:$OK$201,COLUMN(JV$2)+(COLUMN(F$2)*3),0)</f>
        <v>#DIV/0!</v>
      </c>
      <c r="RR186" s="15"/>
      <c r="RS186" s="122">
        <f t="shared" ca="1" si="638"/>
        <v>4.4000000000000004</v>
      </c>
      <c r="RT186" s="122">
        <f t="shared" ca="1" si="638"/>
        <v>4.7</v>
      </c>
      <c r="RU186" s="122">
        <f t="shared" ca="1" si="638"/>
        <v>12.1</v>
      </c>
      <c r="RV186" s="122">
        <f t="shared" ca="1" si="638"/>
        <v>11.7</v>
      </c>
      <c r="RW186" s="122">
        <f t="shared" ca="1" si="638"/>
        <v>8.3000000000000007</v>
      </c>
      <c r="RX186" s="122">
        <f t="shared" ca="1" si="638"/>
        <v>8.6999999999999993</v>
      </c>
      <c r="RY186" s="15"/>
      <c r="RZ186" s="122">
        <f t="shared" ca="1" si="639"/>
        <v>3.9</v>
      </c>
      <c r="SA186" s="122">
        <f t="shared" ca="1" si="639"/>
        <v>3.1</v>
      </c>
      <c r="SB186" s="122">
        <f t="shared" ca="1" si="639"/>
        <v>4.8</v>
      </c>
      <c r="SC186" s="122">
        <f t="shared" ca="1" si="639"/>
        <v>6.8</v>
      </c>
      <c r="SD186" s="122">
        <f t="shared" ca="1" si="639"/>
        <v>6.3</v>
      </c>
      <c r="SE186" s="122">
        <f t="shared" ca="1" si="639"/>
        <v>7.2</v>
      </c>
      <c r="SF186" s="15"/>
      <c r="SG186" s="122">
        <f t="shared" ca="1" si="640"/>
        <v>4.8</v>
      </c>
      <c r="SH186" s="122">
        <f t="shared" ca="1" si="640"/>
        <v>5.9</v>
      </c>
      <c r="SI186" s="122">
        <f t="shared" ca="1" si="640"/>
        <v>15.2</v>
      </c>
      <c r="SJ186" s="122">
        <f t="shared" ca="1" si="640"/>
        <v>13.1</v>
      </c>
      <c r="SK186" s="122">
        <f t="shared" ca="1" si="640"/>
        <v>9.4</v>
      </c>
      <c r="SL186" s="122">
        <f t="shared" ca="1" si="640"/>
        <v>9.4</v>
      </c>
      <c r="SM186" s="15"/>
      <c r="SN186" s="122">
        <f t="shared" ca="1" si="641"/>
        <v>5.2</v>
      </c>
      <c r="SO186" s="122">
        <f t="shared" ca="1" si="641"/>
        <v>5.5</v>
      </c>
      <c r="SP186" s="122">
        <f t="shared" ca="1" si="641"/>
        <v>22.3</v>
      </c>
      <c r="SQ186" s="122">
        <f t="shared" ca="1" si="641"/>
        <v>18.7</v>
      </c>
      <c r="SR186" s="122">
        <f t="shared" ca="1" si="641"/>
        <v>7.9</v>
      </c>
      <c r="SS186" s="122">
        <f t="shared" ca="1" si="641"/>
        <v>8.3000000000000007</v>
      </c>
      <c r="ST186" s="15"/>
    </row>
    <row r="187" spans="1:514" x14ac:dyDescent="0.3">
      <c r="A187" s="62" t="str">
        <f>A$13</f>
        <v>Produk mineral bukan logam, logam asas &amp; produk logam yang direka</v>
      </c>
      <c r="B187" s="120">
        <f t="shared" si="642"/>
        <v>4.2</v>
      </c>
      <c r="C187" s="120">
        <f t="shared" si="642"/>
        <v>4.0999999999999996</v>
      </c>
      <c r="D187" s="120">
        <f t="shared" si="642"/>
        <v>4.0999999999999996</v>
      </c>
      <c r="E187" s="120">
        <f t="shared" si="642"/>
        <v>4.0999999999999996</v>
      </c>
      <c r="F187" s="120">
        <f t="shared" si="642"/>
        <v>4.0999999999999996</v>
      </c>
      <c r="G187" s="120">
        <f t="shared" si="642"/>
        <v>4.0999999999999996</v>
      </c>
      <c r="H187" s="120">
        <f t="shared" si="642"/>
        <v>4.0999999999999996</v>
      </c>
      <c r="I187" s="120">
        <f t="shared" si="642"/>
        <v>4.0999999999999996</v>
      </c>
      <c r="J187" s="120">
        <f t="shared" si="642"/>
        <v>4.0999999999999996</v>
      </c>
      <c r="K187" s="120">
        <f t="shared" si="642"/>
        <v>4.2</v>
      </c>
      <c r="L187" s="120">
        <f t="shared" si="642"/>
        <v>4.2</v>
      </c>
      <c r="M187" s="120">
        <f t="shared" si="642"/>
        <v>4.2</v>
      </c>
      <c r="N187" s="120">
        <f t="shared" si="642"/>
        <v>4.2</v>
      </c>
      <c r="O187" s="120">
        <f t="shared" si="642"/>
        <v>4.2</v>
      </c>
      <c r="P187" s="120">
        <f t="shared" si="642"/>
        <v>4.2</v>
      </c>
      <c r="Q187" s="121">
        <f t="shared" si="642"/>
        <v>4.2</v>
      </c>
      <c r="R187" s="121">
        <f t="shared" si="642"/>
        <v>4.2</v>
      </c>
      <c r="S187" s="122">
        <f t="shared" si="642"/>
        <v>4.2</v>
      </c>
      <c r="T187" s="122">
        <f t="shared" si="642"/>
        <v>4.2</v>
      </c>
      <c r="U187" s="122">
        <f t="shared" si="642"/>
        <v>4.2</v>
      </c>
      <c r="V187" s="122">
        <f t="shared" si="620"/>
        <v>4.2</v>
      </c>
      <c r="W187" s="122" t="e">
        <f t="shared" si="620"/>
        <v>#DIV/0!</v>
      </c>
      <c r="X187" s="122" t="e">
        <f t="shared" si="620"/>
        <v>#DIV/0!</v>
      </c>
      <c r="Y187" s="122" t="e">
        <f t="shared" si="620"/>
        <v>#DIV/0!</v>
      </c>
      <c r="Z187" s="15"/>
      <c r="AA187" s="120">
        <f t="shared" si="643"/>
        <v>3</v>
      </c>
      <c r="AB187" s="120">
        <f t="shared" si="643"/>
        <v>3</v>
      </c>
      <c r="AC187" s="120">
        <f t="shared" si="643"/>
        <v>2.9</v>
      </c>
      <c r="AD187" s="120">
        <f t="shared" si="643"/>
        <v>2.9</v>
      </c>
      <c r="AE187" s="120">
        <f t="shared" si="643"/>
        <v>2.9</v>
      </c>
      <c r="AF187" s="120">
        <f t="shared" si="643"/>
        <v>2.9</v>
      </c>
      <c r="AG187" s="120">
        <f t="shared" si="643"/>
        <v>2.9</v>
      </c>
      <c r="AH187" s="120">
        <f t="shared" si="643"/>
        <v>2.8</v>
      </c>
      <c r="AI187" s="120">
        <f t="shared" si="643"/>
        <v>2.7</v>
      </c>
      <c r="AJ187" s="120">
        <f t="shared" si="643"/>
        <v>2.8</v>
      </c>
      <c r="AK187" s="120">
        <f t="shared" si="643"/>
        <v>2.8</v>
      </c>
      <c r="AL187" s="120">
        <f t="shared" si="643"/>
        <v>2.8</v>
      </c>
      <c r="AM187" s="120">
        <f t="shared" si="643"/>
        <v>2.8</v>
      </c>
      <c r="AN187" s="120">
        <f t="shared" si="643"/>
        <v>2.8</v>
      </c>
      <c r="AO187" s="120">
        <f t="shared" si="643"/>
        <v>2.7</v>
      </c>
      <c r="AP187" s="121">
        <f t="shared" si="643"/>
        <v>2.7</v>
      </c>
      <c r="AQ187" s="121">
        <f t="shared" si="643"/>
        <v>2.7</v>
      </c>
      <c r="AR187" s="122">
        <f t="shared" si="643"/>
        <v>2.7</v>
      </c>
      <c r="AS187" s="122">
        <f t="shared" si="643"/>
        <v>2.7</v>
      </c>
      <c r="AT187" s="122">
        <f t="shared" si="643"/>
        <v>2.6</v>
      </c>
      <c r="AU187" s="122">
        <f t="shared" si="621"/>
        <v>2.6</v>
      </c>
      <c r="AV187" s="122" t="e">
        <f t="shared" si="621"/>
        <v>#DIV/0!</v>
      </c>
      <c r="AW187" s="122" t="e">
        <f t="shared" si="621"/>
        <v>#DIV/0!</v>
      </c>
      <c r="AX187" s="122" t="e">
        <f t="shared" si="621"/>
        <v>#DIV/0!</v>
      </c>
      <c r="AY187" s="15"/>
      <c r="AZ187" s="120">
        <f t="shared" si="644"/>
        <v>5</v>
      </c>
      <c r="BA187" s="120">
        <f t="shared" si="644"/>
        <v>5</v>
      </c>
      <c r="BB187" s="120">
        <f t="shared" si="644"/>
        <v>4.9000000000000004</v>
      </c>
      <c r="BC187" s="120">
        <f t="shared" si="644"/>
        <v>5</v>
      </c>
      <c r="BD187" s="120">
        <f t="shared" si="644"/>
        <v>5</v>
      </c>
      <c r="BE187" s="120">
        <f t="shared" si="644"/>
        <v>5</v>
      </c>
      <c r="BF187" s="120">
        <f t="shared" si="644"/>
        <v>5</v>
      </c>
      <c r="BG187" s="120">
        <f t="shared" si="644"/>
        <v>5.0999999999999996</v>
      </c>
      <c r="BH187" s="120">
        <f t="shared" si="644"/>
        <v>5.0999999999999996</v>
      </c>
      <c r="BI187" s="120">
        <f t="shared" si="644"/>
        <v>5.0999999999999996</v>
      </c>
      <c r="BJ187" s="120">
        <f t="shared" si="644"/>
        <v>5.0999999999999996</v>
      </c>
      <c r="BK187" s="120">
        <f t="shared" si="644"/>
        <v>5.0999999999999996</v>
      </c>
      <c r="BL187" s="120">
        <f t="shared" si="644"/>
        <v>5.0999999999999996</v>
      </c>
      <c r="BM187" s="120">
        <f t="shared" si="644"/>
        <v>5.2</v>
      </c>
      <c r="BN187" s="120">
        <f t="shared" si="644"/>
        <v>5.2</v>
      </c>
      <c r="BO187" s="121">
        <f t="shared" si="644"/>
        <v>5.2</v>
      </c>
      <c r="BP187" s="121">
        <f t="shared" si="644"/>
        <v>5.2</v>
      </c>
      <c r="BQ187" s="122">
        <f t="shared" si="644"/>
        <v>5.0999999999999996</v>
      </c>
      <c r="BR187" s="122">
        <f t="shared" si="644"/>
        <v>5.0999999999999996</v>
      </c>
      <c r="BS187" s="122">
        <f t="shared" si="644"/>
        <v>5.0999999999999996</v>
      </c>
      <c r="BT187" s="122">
        <f t="shared" si="659"/>
        <v>5.0999999999999996</v>
      </c>
      <c r="BU187" s="122" t="e">
        <f t="shared" si="659"/>
        <v>#DIV/0!</v>
      </c>
      <c r="BV187" s="122" t="e">
        <f t="shared" si="659"/>
        <v>#DIV/0!</v>
      </c>
      <c r="BW187" s="122" t="e">
        <f t="shared" si="659"/>
        <v>#DIV/0!</v>
      </c>
      <c r="BX187" s="15"/>
      <c r="BY187" s="120">
        <f t="shared" si="645"/>
        <v>2.2999999999999998</v>
      </c>
      <c r="BZ187" s="120">
        <f t="shared" si="645"/>
        <v>2.2999999999999998</v>
      </c>
      <c r="CA187" s="120">
        <f t="shared" si="645"/>
        <v>2.2999999999999998</v>
      </c>
      <c r="CB187" s="120">
        <f t="shared" si="645"/>
        <v>2.2000000000000002</v>
      </c>
      <c r="CC187" s="120">
        <f t="shared" si="645"/>
        <v>2.2000000000000002</v>
      </c>
      <c r="CD187" s="120">
        <f t="shared" si="645"/>
        <v>2.1</v>
      </c>
      <c r="CE187" s="120">
        <f t="shared" si="645"/>
        <v>2.1</v>
      </c>
      <c r="CF187" s="120">
        <f t="shared" si="645"/>
        <v>2</v>
      </c>
      <c r="CG187" s="120">
        <f t="shared" si="645"/>
        <v>2.1</v>
      </c>
      <c r="CH187" s="120">
        <f t="shared" si="645"/>
        <v>2.5</v>
      </c>
      <c r="CI187" s="120">
        <f t="shared" si="645"/>
        <v>2.4</v>
      </c>
      <c r="CJ187" s="120">
        <f t="shared" si="645"/>
        <v>2.4</v>
      </c>
      <c r="CK187" s="120">
        <f t="shared" si="645"/>
        <v>2.4</v>
      </c>
      <c r="CL187" s="120">
        <f t="shared" si="645"/>
        <v>2.6</v>
      </c>
      <c r="CM187" s="120">
        <f t="shared" si="645"/>
        <v>2.6</v>
      </c>
      <c r="CN187" s="121">
        <f t="shared" si="645"/>
        <v>2.6</v>
      </c>
      <c r="CO187" s="121">
        <f t="shared" si="645"/>
        <v>2.6</v>
      </c>
      <c r="CP187" s="122">
        <f t="shared" si="645"/>
        <v>2.6</v>
      </c>
      <c r="CQ187" s="122">
        <f t="shared" si="645"/>
        <v>2.6</v>
      </c>
      <c r="CR187" s="122">
        <f t="shared" si="645"/>
        <v>2.6</v>
      </c>
      <c r="CS187" s="122">
        <f t="shared" si="623"/>
        <v>2.6</v>
      </c>
      <c r="CT187" s="122" t="e">
        <f t="shared" si="623"/>
        <v>#DIV/0!</v>
      </c>
      <c r="CU187" s="122" t="e">
        <f t="shared" si="623"/>
        <v>#DIV/0!</v>
      </c>
      <c r="CV187" s="122" t="e">
        <f t="shared" si="623"/>
        <v>#DIV/0!</v>
      </c>
      <c r="CW187" s="15"/>
      <c r="CX187" s="120">
        <f t="shared" si="646"/>
        <v>4.0999999999999996</v>
      </c>
      <c r="CY187" s="120">
        <f t="shared" si="646"/>
        <v>4.0999999999999996</v>
      </c>
      <c r="CZ187" s="120">
        <f t="shared" si="646"/>
        <v>4</v>
      </c>
      <c r="DA187" s="120">
        <f t="shared" si="646"/>
        <v>4</v>
      </c>
      <c r="DB187" s="120">
        <f t="shared" si="646"/>
        <v>4</v>
      </c>
      <c r="DC187" s="120">
        <f t="shared" si="646"/>
        <v>4</v>
      </c>
      <c r="DD187" s="120">
        <f t="shared" si="646"/>
        <v>4</v>
      </c>
      <c r="DE187" s="120">
        <f t="shared" si="646"/>
        <v>4</v>
      </c>
      <c r="DF187" s="120">
        <f t="shared" si="646"/>
        <v>4</v>
      </c>
      <c r="DG187" s="120">
        <f t="shared" si="646"/>
        <v>4.0999999999999996</v>
      </c>
      <c r="DH187" s="120">
        <f t="shared" si="646"/>
        <v>4.0999999999999996</v>
      </c>
      <c r="DI187" s="120">
        <f t="shared" si="646"/>
        <v>4.0999999999999996</v>
      </c>
      <c r="DJ187" s="120">
        <f t="shared" si="646"/>
        <v>4.0999999999999996</v>
      </c>
      <c r="DK187" s="120">
        <f t="shared" si="646"/>
        <v>4.2</v>
      </c>
      <c r="DL187" s="120">
        <f t="shared" si="646"/>
        <v>4.0999999999999996</v>
      </c>
      <c r="DM187" s="121">
        <f t="shared" si="646"/>
        <v>4.0999999999999996</v>
      </c>
      <c r="DN187" s="121">
        <f t="shared" si="646"/>
        <v>4.0999999999999996</v>
      </c>
      <c r="DO187" s="122">
        <f t="shared" si="646"/>
        <v>4.0999999999999996</v>
      </c>
      <c r="DP187" s="122">
        <f t="shared" si="646"/>
        <v>4.0999999999999996</v>
      </c>
      <c r="DQ187" s="122">
        <f t="shared" si="646"/>
        <v>4.0999999999999996</v>
      </c>
      <c r="DR187" s="122">
        <f t="shared" si="624"/>
        <v>4.0999999999999996</v>
      </c>
      <c r="DS187" s="122" t="e">
        <f t="shared" si="624"/>
        <v>#DIV/0!</v>
      </c>
      <c r="DT187" s="122" t="e">
        <f t="shared" si="624"/>
        <v>#DIV/0!</v>
      </c>
      <c r="DU187" s="122" t="e">
        <f t="shared" si="624"/>
        <v>#DIV/0!</v>
      </c>
      <c r="DV187" s="15"/>
      <c r="DW187" s="120">
        <f t="shared" si="660"/>
        <v>2.8</v>
      </c>
      <c r="DX187" s="120">
        <f t="shared" si="660"/>
        <v>2.8</v>
      </c>
      <c r="DY187" s="120">
        <f t="shared" si="660"/>
        <v>2.8</v>
      </c>
      <c r="DZ187" s="120">
        <f t="shared" si="660"/>
        <v>2.8</v>
      </c>
      <c r="EA187" s="120">
        <f t="shared" si="660"/>
        <v>2.7</v>
      </c>
      <c r="EB187" s="120">
        <f t="shared" si="660"/>
        <v>2.8</v>
      </c>
      <c r="EC187" s="120">
        <f t="shared" si="660"/>
        <v>2.8</v>
      </c>
      <c r="ED187" s="120">
        <f t="shared" si="660"/>
        <v>2.7</v>
      </c>
      <c r="EE187" s="120">
        <f t="shared" si="660"/>
        <v>2.6</v>
      </c>
      <c r="EF187" s="120">
        <f t="shared" si="660"/>
        <v>2.7</v>
      </c>
      <c r="EG187" s="120">
        <f t="shared" si="660"/>
        <v>2.7</v>
      </c>
      <c r="EH187" s="120">
        <f t="shared" si="660"/>
        <v>2.7</v>
      </c>
      <c r="EI187" s="120">
        <f t="shared" si="660"/>
        <v>2.7</v>
      </c>
      <c r="EJ187" s="120">
        <f t="shared" si="660"/>
        <v>2.6</v>
      </c>
      <c r="EK187" s="120">
        <f t="shared" si="660"/>
        <v>2.6</v>
      </c>
      <c r="EL187" s="121">
        <f t="shared" si="660"/>
        <v>2.6</v>
      </c>
      <c r="EM187" s="121">
        <f t="shared" si="660"/>
        <v>2.6</v>
      </c>
      <c r="EN187" s="122">
        <f t="shared" si="660"/>
        <v>2.5</v>
      </c>
      <c r="EO187" s="122">
        <f t="shared" si="660"/>
        <v>2.6</v>
      </c>
      <c r="EP187" s="122">
        <f t="shared" si="660"/>
        <v>2.5</v>
      </c>
      <c r="EQ187" s="122">
        <f t="shared" si="625"/>
        <v>2.5</v>
      </c>
      <c r="ER187" s="122" t="e">
        <f t="shared" si="625"/>
        <v>#DIV/0!</v>
      </c>
      <c r="ES187" s="122" t="e">
        <f t="shared" si="625"/>
        <v>#DIV/0!</v>
      </c>
      <c r="ET187" s="122" t="e">
        <f t="shared" si="625"/>
        <v>#DIV/0!</v>
      </c>
      <c r="EU187" s="15"/>
      <c r="EV187" s="120">
        <f t="shared" si="648"/>
        <v>5</v>
      </c>
      <c r="EW187" s="120">
        <f t="shared" si="648"/>
        <v>4.9000000000000004</v>
      </c>
      <c r="EX187" s="120">
        <f t="shared" si="648"/>
        <v>4.9000000000000004</v>
      </c>
      <c r="EY187" s="120">
        <f t="shared" si="648"/>
        <v>4.9000000000000004</v>
      </c>
      <c r="EZ187" s="120">
        <f t="shared" si="648"/>
        <v>4.9000000000000004</v>
      </c>
      <c r="FA187" s="120">
        <f t="shared" si="648"/>
        <v>4.9000000000000004</v>
      </c>
      <c r="FB187" s="120">
        <f t="shared" si="648"/>
        <v>5</v>
      </c>
      <c r="FC187" s="120">
        <f t="shared" si="648"/>
        <v>5</v>
      </c>
      <c r="FD187" s="120">
        <f t="shared" si="648"/>
        <v>5.0999999999999996</v>
      </c>
      <c r="FE187" s="120">
        <f t="shared" si="648"/>
        <v>5.0999999999999996</v>
      </c>
      <c r="FF187" s="120">
        <f t="shared" si="648"/>
        <v>5</v>
      </c>
      <c r="FG187" s="120">
        <f t="shared" si="648"/>
        <v>5.0999999999999996</v>
      </c>
      <c r="FH187" s="120">
        <f t="shared" si="648"/>
        <v>5.0999999999999996</v>
      </c>
      <c r="FI187" s="120">
        <f t="shared" si="648"/>
        <v>5.0999999999999996</v>
      </c>
      <c r="FJ187" s="120">
        <f t="shared" si="648"/>
        <v>5.0999999999999996</v>
      </c>
      <c r="FK187" s="121">
        <f t="shared" si="648"/>
        <v>5.0999999999999996</v>
      </c>
      <c r="FL187" s="121">
        <f t="shared" si="648"/>
        <v>5.0999999999999996</v>
      </c>
      <c r="FM187" s="122">
        <f t="shared" si="648"/>
        <v>5.0999999999999996</v>
      </c>
      <c r="FN187" s="122">
        <f t="shared" si="648"/>
        <v>5.0999999999999996</v>
      </c>
      <c r="FO187" s="122">
        <f t="shared" si="648"/>
        <v>5.0999999999999996</v>
      </c>
      <c r="FP187" s="122">
        <f t="shared" si="648"/>
        <v>5.0999999999999996</v>
      </c>
      <c r="FQ187" s="122" t="e">
        <f t="shared" si="648"/>
        <v>#DIV/0!</v>
      </c>
      <c r="FR187" s="122" t="e">
        <f t="shared" si="648"/>
        <v>#DIV/0!</v>
      </c>
      <c r="FS187" s="122" t="e">
        <f t="shared" si="648"/>
        <v>#DIV/0!</v>
      </c>
      <c r="FT187" s="15"/>
      <c r="FU187" s="120">
        <f t="shared" si="649"/>
        <v>2</v>
      </c>
      <c r="FV187" s="120">
        <f t="shared" si="649"/>
        <v>2.1</v>
      </c>
      <c r="FW187" s="120">
        <f t="shared" si="649"/>
        <v>2.1</v>
      </c>
      <c r="FX187" s="120">
        <f t="shared" si="649"/>
        <v>2.1</v>
      </c>
      <c r="FY187" s="120">
        <f t="shared" si="649"/>
        <v>2</v>
      </c>
      <c r="FZ187" s="120">
        <f t="shared" si="649"/>
        <v>1.9</v>
      </c>
      <c r="GA187" s="120">
        <f t="shared" si="649"/>
        <v>1.9</v>
      </c>
      <c r="GB187" s="120">
        <f t="shared" si="649"/>
        <v>1.8</v>
      </c>
      <c r="GC187" s="120">
        <f t="shared" si="649"/>
        <v>1.9</v>
      </c>
      <c r="GD187" s="120">
        <f t="shared" si="649"/>
        <v>2.2999999999999998</v>
      </c>
      <c r="GE187" s="120">
        <f t="shared" si="649"/>
        <v>2.2000000000000002</v>
      </c>
      <c r="GF187" s="120">
        <f t="shared" si="649"/>
        <v>2.2000000000000002</v>
      </c>
      <c r="GG187" s="120">
        <f t="shared" si="649"/>
        <v>2.2000000000000002</v>
      </c>
      <c r="GH187" s="120">
        <f t="shared" si="649"/>
        <v>2.2999999999999998</v>
      </c>
      <c r="GI187" s="120">
        <f t="shared" si="649"/>
        <v>2.2999999999999998</v>
      </c>
      <c r="GJ187" s="121">
        <f t="shared" si="649"/>
        <v>2.2999999999999998</v>
      </c>
      <c r="GK187" s="121">
        <f t="shared" si="649"/>
        <v>2.2999999999999998</v>
      </c>
      <c r="GL187" s="122">
        <f t="shared" si="649"/>
        <v>2.2999999999999998</v>
      </c>
      <c r="GM187" s="122">
        <f t="shared" si="649"/>
        <v>2.4</v>
      </c>
      <c r="GN187" s="122">
        <f t="shared" si="649"/>
        <v>2.4</v>
      </c>
      <c r="GO187" s="122">
        <f t="shared" si="628"/>
        <v>2.4</v>
      </c>
      <c r="GP187" s="122" t="e">
        <f t="shared" si="628"/>
        <v>#DIV/0!</v>
      </c>
      <c r="GQ187" s="122" t="e">
        <f t="shared" si="628"/>
        <v>#DIV/0!</v>
      </c>
      <c r="GR187" s="122" t="e">
        <f t="shared" si="628"/>
        <v>#DIV/0!</v>
      </c>
      <c r="GS187" s="15"/>
      <c r="GT187" s="120">
        <f t="shared" si="650"/>
        <v>7.6</v>
      </c>
      <c r="GU187" s="120">
        <f t="shared" si="650"/>
        <v>7.9</v>
      </c>
      <c r="GV187" s="120">
        <f t="shared" si="650"/>
        <v>8.4</v>
      </c>
      <c r="GW187" s="120">
        <f t="shared" si="650"/>
        <v>8.8000000000000007</v>
      </c>
      <c r="GX187" s="120">
        <f t="shared" si="650"/>
        <v>8.6</v>
      </c>
      <c r="GY187" s="120">
        <f t="shared" si="650"/>
        <v>8.6999999999999993</v>
      </c>
      <c r="GZ187" s="120">
        <f t="shared" si="650"/>
        <v>7.6</v>
      </c>
      <c r="HA187" s="120">
        <f t="shared" si="650"/>
        <v>7.3</v>
      </c>
      <c r="HB187" s="120">
        <f t="shared" si="650"/>
        <v>6.4</v>
      </c>
      <c r="HC187" s="120">
        <f t="shared" si="650"/>
        <v>6.9</v>
      </c>
      <c r="HD187" s="120">
        <f t="shared" si="650"/>
        <v>7.5</v>
      </c>
      <c r="HE187" s="120">
        <f t="shared" si="650"/>
        <v>7.3</v>
      </c>
      <c r="HF187" s="120">
        <f t="shared" si="650"/>
        <v>7.8</v>
      </c>
      <c r="HG187" s="120">
        <f t="shared" si="650"/>
        <v>8.1</v>
      </c>
      <c r="HH187" s="120">
        <f t="shared" si="650"/>
        <v>8.1</v>
      </c>
      <c r="HI187" s="121">
        <f t="shared" si="650"/>
        <v>7.7</v>
      </c>
      <c r="HJ187" s="121">
        <f t="shared" si="650"/>
        <v>8</v>
      </c>
      <c r="HK187" s="122">
        <f t="shared" si="650"/>
        <v>7.4</v>
      </c>
      <c r="HL187" s="122">
        <f t="shared" si="650"/>
        <v>7.3</v>
      </c>
      <c r="HM187" s="122">
        <f t="shared" si="650"/>
        <v>7.2</v>
      </c>
      <c r="HN187" s="122">
        <f t="shared" si="629"/>
        <v>7.2</v>
      </c>
      <c r="HO187" s="122" t="e">
        <f t="shared" si="629"/>
        <v>#DIV/0!</v>
      </c>
      <c r="HP187" s="122" t="e">
        <f t="shared" si="629"/>
        <v>#DIV/0!</v>
      </c>
      <c r="HQ187" s="122" t="e">
        <f t="shared" si="629"/>
        <v>#DIV/0!</v>
      </c>
      <c r="HR187" s="15"/>
      <c r="HS187" s="120">
        <f t="shared" si="651"/>
        <v>8.6</v>
      </c>
      <c r="HT187" s="120">
        <f t="shared" si="651"/>
        <v>8.1</v>
      </c>
      <c r="HU187" s="120">
        <f t="shared" si="651"/>
        <v>8.1</v>
      </c>
      <c r="HV187" s="120">
        <f t="shared" si="651"/>
        <v>8.3000000000000007</v>
      </c>
      <c r="HW187" s="120">
        <f t="shared" si="651"/>
        <v>7.4</v>
      </c>
      <c r="HX187" s="120">
        <f t="shared" si="651"/>
        <v>7.3</v>
      </c>
      <c r="HY187" s="120">
        <f t="shared" si="651"/>
        <v>7.4</v>
      </c>
      <c r="HZ187" s="120">
        <f t="shared" si="651"/>
        <v>7.2</v>
      </c>
      <c r="IA187" s="120">
        <f t="shared" si="651"/>
        <v>8.1999999999999993</v>
      </c>
      <c r="IB187" s="120">
        <f t="shared" si="651"/>
        <v>8.5</v>
      </c>
      <c r="IC187" s="120">
        <f t="shared" si="651"/>
        <v>8.8000000000000007</v>
      </c>
      <c r="ID187" s="120">
        <f t="shared" si="651"/>
        <v>8.5</v>
      </c>
      <c r="IE187" s="120">
        <f t="shared" si="651"/>
        <v>8.6</v>
      </c>
      <c r="IF187" s="120">
        <f t="shared" si="651"/>
        <v>8.1999999999999993</v>
      </c>
      <c r="IG187" s="120">
        <f t="shared" si="651"/>
        <v>8</v>
      </c>
      <c r="IH187" s="121">
        <f t="shared" si="651"/>
        <v>8.1999999999999993</v>
      </c>
      <c r="II187" s="121">
        <f t="shared" si="651"/>
        <v>8</v>
      </c>
      <c r="IJ187" s="122">
        <f t="shared" si="651"/>
        <v>7</v>
      </c>
      <c r="IK187" s="122">
        <f t="shared" si="651"/>
        <v>7.1</v>
      </c>
      <c r="IL187" s="122">
        <f t="shared" si="651"/>
        <v>7.1</v>
      </c>
      <c r="IM187" s="122">
        <f t="shared" si="630"/>
        <v>7</v>
      </c>
      <c r="IN187" s="122" t="e">
        <f t="shared" si="630"/>
        <v>#DIV/0!</v>
      </c>
      <c r="IO187" s="122" t="e">
        <f t="shared" si="630"/>
        <v>#DIV/0!</v>
      </c>
      <c r="IP187" s="122" t="e">
        <f t="shared" si="630"/>
        <v>#DIV/0!</v>
      </c>
      <c r="IQ187" s="15"/>
      <c r="IR187" s="120">
        <f t="shared" si="652"/>
        <v>6.9</v>
      </c>
      <c r="IS187" s="120">
        <f t="shared" si="652"/>
        <v>7.7</v>
      </c>
      <c r="IT187" s="120">
        <f t="shared" si="652"/>
        <v>8.6</v>
      </c>
      <c r="IU187" s="120">
        <f t="shared" si="652"/>
        <v>9.8000000000000007</v>
      </c>
      <c r="IV187" s="120">
        <f t="shared" si="652"/>
        <v>9.6999999999999993</v>
      </c>
      <c r="IW187" s="120">
        <f t="shared" si="652"/>
        <v>9.6999999999999993</v>
      </c>
      <c r="IX187" s="120">
        <f t="shared" si="652"/>
        <v>7.7</v>
      </c>
      <c r="IY187" s="120">
        <f t="shared" si="652"/>
        <v>7.9</v>
      </c>
      <c r="IZ187" s="120">
        <f t="shared" si="652"/>
        <v>5.4</v>
      </c>
      <c r="JA187" s="120">
        <f t="shared" si="652"/>
        <v>5.7</v>
      </c>
      <c r="JB187" s="120">
        <f t="shared" si="652"/>
        <v>6.9</v>
      </c>
      <c r="JC187" s="120">
        <f t="shared" si="652"/>
        <v>6.7</v>
      </c>
      <c r="JD187" s="120">
        <f t="shared" si="652"/>
        <v>7.2</v>
      </c>
      <c r="JE187" s="120">
        <f t="shared" si="652"/>
        <v>7.5</v>
      </c>
      <c r="JF187" s="120">
        <f t="shared" si="652"/>
        <v>7.6</v>
      </c>
      <c r="JG187" s="121">
        <f t="shared" si="652"/>
        <v>7.1</v>
      </c>
      <c r="JH187" s="121">
        <f t="shared" si="652"/>
        <v>7.6</v>
      </c>
      <c r="JI187" s="122">
        <f t="shared" si="652"/>
        <v>7.1</v>
      </c>
      <c r="JJ187" s="122">
        <f t="shared" si="652"/>
        <v>6.9</v>
      </c>
      <c r="JK187" s="122">
        <f t="shared" si="652"/>
        <v>6.8</v>
      </c>
      <c r="JL187" s="122">
        <f t="shared" si="661"/>
        <v>6.8</v>
      </c>
      <c r="JM187" s="122" t="e">
        <f t="shared" si="661"/>
        <v>#DIV/0!</v>
      </c>
      <c r="JN187" s="122" t="e">
        <f t="shared" si="661"/>
        <v>#DIV/0!</v>
      </c>
      <c r="JO187" s="122" t="e">
        <f t="shared" si="661"/>
        <v>#DIV/0!</v>
      </c>
      <c r="JP187" s="15"/>
      <c r="JQ187" s="120">
        <f t="shared" si="653"/>
        <v>8.5</v>
      </c>
      <c r="JR187" s="120">
        <f t="shared" si="653"/>
        <v>8.3000000000000007</v>
      </c>
      <c r="JS187" s="120">
        <f t="shared" si="653"/>
        <v>8.3000000000000007</v>
      </c>
      <c r="JT187" s="120">
        <f t="shared" si="653"/>
        <v>6.6</v>
      </c>
      <c r="JU187" s="120">
        <f t="shared" si="653"/>
        <v>7</v>
      </c>
      <c r="JV187" s="120">
        <f t="shared" si="653"/>
        <v>7.7</v>
      </c>
      <c r="JW187" s="120">
        <f t="shared" si="653"/>
        <v>7.5</v>
      </c>
      <c r="JX187" s="120">
        <f t="shared" si="653"/>
        <v>5.6</v>
      </c>
      <c r="JY187" s="120">
        <f t="shared" si="653"/>
        <v>6.6</v>
      </c>
      <c r="JZ187" s="120">
        <f t="shared" si="653"/>
        <v>8.1999999999999993</v>
      </c>
      <c r="KA187" s="120">
        <f t="shared" si="653"/>
        <v>7.9</v>
      </c>
      <c r="KB187" s="120">
        <f t="shared" si="653"/>
        <v>7.7</v>
      </c>
      <c r="KC187" s="120">
        <f t="shared" si="653"/>
        <v>8.6999999999999993</v>
      </c>
      <c r="KD187" s="120">
        <f t="shared" si="653"/>
        <v>9.6</v>
      </c>
      <c r="KE187" s="120">
        <f t="shared" si="653"/>
        <v>9.5</v>
      </c>
      <c r="KF187" s="121">
        <f t="shared" si="653"/>
        <v>8.8000000000000007</v>
      </c>
      <c r="KG187" s="121">
        <f t="shared" si="653"/>
        <v>9.1</v>
      </c>
      <c r="KH187" s="122">
        <f t="shared" si="653"/>
        <v>8.8000000000000007</v>
      </c>
      <c r="KI187" s="122">
        <f t="shared" si="653"/>
        <v>8.6</v>
      </c>
      <c r="KJ187" s="122">
        <f t="shared" si="653"/>
        <v>8.3000000000000007</v>
      </c>
      <c r="KK187" s="122">
        <f t="shared" si="632"/>
        <v>8.6</v>
      </c>
      <c r="KL187" s="122" t="e">
        <f t="shared" si="632"/>
        <v>#DIV/0!</v>
      </c>
      <c r="KM187" s="122" t="e">
        <f t="shared" si="632"/>
        <v>#DIV/0!</v>
      </c>
      <c r="KN187" s="122" t="e">
        <f t="shared" si="632"/>
        <v>#DIV/0!</v>
      </c>
      <c r="KO187" s="15"/>
      <c r="KP187" s="120">
        <f t="shared" si="654"/>
        <v>2</v>
      </c>
      <c r="KQ187" s="120">
        <f t="shared" si="654"/>
        <v>1.3</v>
      </c>
      <c r="KR187" s="120">
        <f t="shared" si="654"/>
        <v>1.4</v>
      </c>
      <c r="KS187" s="120">
        <f t="shared" si="654"/>
        <v>1.2</v>
      </c>
      <c r="KT187" s="120">
        <f t="shared" si="654"/>
        <v>1.2</v>
      </c>
      <c r="KU187" s="120">
        <f t="shared" si="654"/>
        <v>2</v>
      </c>
      <c r="KV187" s="120">
        <f t="shared" si="654"/>
        <v>1.5</v>
      </c>
      <c r="KW187" s="120">
        <f t="shared" si="654"/>
        <v>1</v>
      </c>
      <c r="KX187" s="120">
        <f t="shared" si="654"/>
        <v>1</v>
      </c>
      <c r="KY187" s="120">
        <f t="shared" si="654"/>
        <v>2.1</v>
      </c>
      <c r="KZ187" s="120">
        <f t="shared" si="654"/>
        <v>3.1</v>
      </c>
      <c r="LA187" s="120">
        <f t="shared" si="654"/>
        <v>5.9</v>
      </c>
      <c r="LB187" s="120">
        <f t="shared" si="654"/>
        <v>4.0999999999999996</v>
      </c>
      <c r="LC187" s="120">
        <f t="shared" si="654"/>
        <v>5.3</v>
      </c>
      <c r="LD187" s="120">
        <f t="shared" si="654"/>
        <v>5.5</v>
      </c>
      <c r="LE187" s="121">
        <f t="shared" si="654"/>
        <v>4.7</v>
      </c>
      <c r="LF187" s="121">
        <f t="shared" si="654"/>
        <v>4</v>
      </c>
      <c r="LG187" s="122">
        <f t="shared" si="654"/>
        <v>3.6</v>
      </c>
      <c r="LH187" s="122">
        <f t="shared" si="654"/>
        <v>3.9</v>
      </c>
      <c r="LI187" s="122">
        <f t="shared" si="654"/>
        <v>4</v>
      </c>
      <c r="LJ187" s="122">
        <f t="shared" si="633"/>
        <v>4</v>
      </c>
      <c r="LK187" s="122" t="e">
        <f t="shared" si="633"/>
        <v>#DIV/0!</v>
      </c>
      <c r="LL187" s="122" t="e">
        <f t="shared" si="633"/>
        <v>#DIV/0!</v>
      </c>
      <c r="LM187" s="122" t="e">
        <f t="shared" si="633"/>
        <v>#DIV/0!</v>
      </c>
      <c r="LN187" s="15"/>
      <c r="LO187" s="120">
        <f t="shared" si="655"/>
        <v>2.1</v>
      </c>
      <c r="LP187" s="120">
        <f t="shared" si="655"/>
        <v>1.3</v>
      </c>
      <c r="LQ187" s="120">
        <f t="shared" si="655"/>
        <v>1</v>
      </c>
      <c r="LR187" s="120">
        <f t="shared" si="655"/>
        <v>0.8</v>
      </c>
      <c r="LS187" s="120">
        <f t="shared" si="655"/>
        <v>0.6</v>
      </c>
      <c r="LT187" s="120">
        <f t="shared" si="655"/>
        <v>1.3</v>
      </c>
      <c r="LU187" s="120">
        <f t="shared" si="655"/>
        <v>0.7</v>
      </c>
      <c r="LV187" s="120">
        <f t="shared" si="655"/>
        <v>0.6</v>
      </c>
      <c r="LW187" s="120">
        <f t="shared" si="655"/>
        <v>0.7</v>
      </c>
      <c r="LX187" s="120">
        <f t="shared" si="655"/>
        <v>1.1000000000000001</v>
      </c>
      <c r="LY187" s="120">
        <f t="shared" si="655"/>
        <v>4</v>
      </c>
      <c r="LZ187" s="120">
        <f t="shared" si="655"/>
        <v>2.9</v>
      </c>
      <c r="MA187" s="120">
        <f t="shared" si="655"/>
        <v>3</v>
      </c>
      <c r="MB187" s="120">
        <f t="shared" si="655"/>
        <v>3</v>
      </c>
      <c r="MC187" s="120">
        <f t="shared" si="655"/>
        <v>2.9</v>
      </c>
      <c r="MD187" s="121">
        <f t="shared" si="655"/>
        <v>2.5</v>
      </c>
      <c r="ME187" s="121">
        <f t="shared" si="655"/>
        <v>2.2000000000000002</v>
      </c>
      <c r="MF187" s="122">
        <f t="shared" si="655"/>
        <v>2.2000000000000002</v>
      </c>
      <c r="MG187" s="122">
        <f t="shared" si="655"/>
        <v>2.7</v>
      </c>
      <c r="MH187" s="122">
        <f t="shared" si="655"/>
        <v>2.9</v>
      </c>
      <c r="MI187" s="122">
        <f t="shared" si="634"/>
        <v>3.2</v>
      </c>
      <c r="MJ187" s="122" t="e">
        <f t="shared" si="634"/>
        <v>#DIV/0!</v>
      </c>
      <c r="MK187" s="122" t="e">
        <f t="shared" si="634"/>
        <v>#DIV/0!</v>
      </c>
      <c r="ML187" s="122" t="e">
        <f t="shared" si="634"/>
        <v>#DIV/0!</v>
      </c>
      <c r="MM187" s="15"/>
      <c r="MN187" s="120">
        <f t="shared" si="656"/>
        <v>2.1</v>
      </c>
      <c r="MO187" s="120">
        <f t="shared" si="656"/>
        <v>1.3</v>
      </c>
      <c r="MP187" s="120">
        <f t="shared" si="656"/>
        <v>1.6</v>
      </c>
      <c r="MQ187" s="120">
        <f t="shared" si="656"/>
        <v>1.4</v>
      </c>
      <c r="MR187" s="120">
        <f t="shared" si="656"/>
        <v>1.7</v>
      </c>
      <c r="MS187" s="120">
        <f t="shared" si="656"/>
        <v>2.6</v>
      </c>
      <c r="MT187" s="120">
        <f t="shared" si="656"/>
        <v>2</v>
      </c>
      <c r="MU187" s="120">
        <f t="shared" si="656"/>
        <v>1.5</v>
      </c>
      <c r="MV187" s="120">
        <f t="shared" si="656"/>
        <v>1.4</v>
      </c>
      <c r="MW187" s="120">
        <f t="shared" si="656"/>
        <v>2.2999999999999998</v>
      </c>
      <c r="MX187" s="120">
        <f t="shared" si="656"/>
        <v>2.9</v>
      </c>
      <c r="MY187" s="120">
        <f t="shared" si="656"/>
        <v>7.6</v>
      </c>
      <c r="MZ187" s="120">
        <f t="shared" si="656"/>
        <v>4.7</v>
      </c>
      <c r="NA187" s="120">
        <f t="shared" si="656"/>
        <v>5.5</v>
      </c>
      <c r="NB187" s="120">
        <f t="shared" si="656"/>
        <v>5.8</v>
      </c>
      <c r="NC187" s="121">
        <f t="shared" si="656"/>
        <v>4.9000000000000004</v>
      </c>
      <c r="ND187" s="121">
        <f t="shared" si="656"/>
        <v>4.5</v>
      </c>
      <c r="NE187" s="122">
        <f t="shared" si="656"/>
        <v>3.8</v>
      </c>
      <c r="NF187" s="122">
        <f t="shared" si="656"/>
        <v>4</v>
      </c>
      <c r="NG187" s="122">
        <f t="shared" si="656"/>
        <v>3.9</v>
      </c>
      <c r="NH187" s="122">
        <f t="shared" si="636"/>
        <v>3.8</v>
      </c>
      <c r="NI187" s="122" t="e">
        <f t="shared" si="636"/>
        <v>#DIV/0!</v>
      </c>
      <c r="NJ187" s="122" t="e">
        <f t="shared" si="636"/>
        <v>#DIV/0!</v>
      </c>
      <c r="NK187" s="122" t="e">
        <f t="shared" si="636"/>
        <v>#DIV/0!</v>
      </c>
      <c r="NL187" s="15"/>
      <c r="NM187" s="120">
        <f t="shared" si="657"/>
        <v>0.7</v>
      </c>
      <c r="NN187" s="120">
        <f t="shared" si="657"/>
        <v>2.8</v>
      </c>
      <c r="NO187" s="120">
        <f t="shared" si="657"/>
        <v>3.3</v>
      </c>
      <c r="NP187" s="120">
        <f t="shared" si="657"/>
        <v>1.9</v>
      </c>
      <c r="NQ187" s="120">
        <f t="shared" si="657"/>
        <v>1.4</v>
      </c>
      <c r="NR187" s="120">
        <f t="shared" si="657"/>
        <v>2</v>
      </c>
      <c r="NS187" s="120">
        <f t="shared" si="657"/>
        <v>1.5</v>
      </c>
      <c r="NT187" s="120">
        <f t="shared" si="657"/>
        <v>0.4</v>
      </c>
      <c r="NU187" s="120">
        <f t="shared" si="657"/>
        <v>0.6</v>
      </c>
      <c r="NV187" s="120">
        <f t="shared" si="657"/>
        <v>3.8</v>
      </c>
      <c r="NW187" s="120">
        <f t="shared" si="657"/>
        <v>2</v>
      </c>
      <c r="NX187" s="120">
        <f t="shared" si="657"/>
        <v>3.7</v>
      </c>
      <c r="NY187" s="120">
        <f t="shared" si="657"/>
        <v>3.8</v>
      </c>
      <c r="NZ187" s="120">
        <f t="shared" si="657"/>
        <v>11.7</v>
      </c>
      <c r="OA187" s="120">
        <f t="shared" si="657"/>
        <v>13.2</v>
      </c>
      <c r="OB187" s="121">
        <f t="shared" si="657"/>
        <v>12</v>
      </c>
      <c r="OC187" s="121">
        <f t="shared" si="657"/>
        <v>7.2</v>
      </c>
      <c r="OD187" s="122">
        <f t="shared" si="657"/>
        <v>7.1</v>
      </c>
      <c r="OE187" s="122">
        <f t="shared" si="657"/>
        <v>6.1</v>
      </c>
      <c r="OF187" s="122">
        <f t="shared" si="657"/>
        <v>7.8</v>
      </c>
      <c r="OG187" s="122">
        <f t="shared" si="637"/>
        <v>7.9</v>
      </c>
      <c r="OH187" s="122" t="e">
        <f t="shared" si="637"/>
        <v>#DIV/0!</v>
      </c>
      <c r="OI187" s="122" t="e">
        <f t="shared" si="637"/>
        <v>#DIV/0!</v>
      </c>
      <c r="OJ187" s="122" t="e">
        <f t="shared" si="637"/>
        <v>#DIV/0!</v>
      </c>
      <c r="OK187" s="37"/>
      <c r="OL187" s="62" t="str">
        <f t="shared" si="658"/>
        <v>Produk mineral bukan logam, logam asas &amp; produk logam yang direka</v>
      </c>
      <c r="OM187" s="122">
        <f>VLOOKUP($OL187,$A$177:$OK$201,COLUMN(B$2)+(COLUMN(A$2)*3),0)</f>
        <v>4.0999999999999996</v>
      </c>
      <c r="ON187" s="122">
        <f>VLOOKUP($OL187,$A$177:$OK$201,COLUMN(C$2)+(COLUMN(B$2)*3),0)</f>
        <v>4.0999999999999996</v>
      </c>
      <c r="OO187" s="122">
        <f>VLOOKUP($OL187,$A$177:$OK$201,COLUMN(D$2)+(COLUMN(C$2)*3),0)</f>
        <v>4.2</v>
      </c>
      <c r="OP187" s="122">
        <f>VLOOKUP($OL187,$A$177:$OK$201,COLUMN(E$2)+(COLUMN(D$2)*3),0)</f>
        <v>4.2</v>
      </c>
      <c r="OQ187" s="122">
        <f>VLOOKUP($OL187,$A$177:$OK$201,COLUMN(F$2)+(COLUMN(E$2)*3),0)</f>
        <v>4.2</v>
      </c>
      <c r="OR187" s="122" t="e">
        <f>VLOOKUP($OL187,$A$177:$OK$201,COLUMN(G$2)+(COLUMN(F$2)*3),0)</f>
        <v>#DIV/0!</v>
      </c>
      <c r="OS187" s="15"/>
      <c r="OT187" s="122">
        <f>VLOOKUP($OL187,$A$177:$OK$201,COLUMN(AA$2)+(COLUMN(A$2)*3),0)</f>
        <v>2.9</v>
      </c>
      <c r="OU187" s="122">
        <f>VLOOKUP($OL187,$A$177:$OK$201,COLUMN(AB$2)+(COLUMN(B$2)*3),0)</f>
        <v>2.8</v>
      </c>
      <c r="OV187" s="122">
        <f>VLOOKUP($OL187,$A$177:$OK$201,COLUMN(AC$2)+(COLUMN(C$2)*3),0)</f>
        <v>2.8</v>
      </c>
      <c r="OW187" s="122">
        <f>VLOOKUP($OL187,$A$177:$OK$201,COLUMN(AD$2)+(COLUMN(D$2)*3),0)</f>
        <v>2.7</v>
      </c>
      <c r="OX187" s="122">
        <f>VLOOKUP($OL187,$A$177:$OK$201,COLUMN(AE$2)+(COLUMN(E$2)*3),0)</f>
        <v>2.6</v>
      </c>
      <c r="OY187" s="122" t="e">
        <f>VLOOKUP($OL187,$A$177:$OK$201,COLUMN(AF$2)+(COLUMN(F$2)*3),0)</f>
        <v>#DIV/0!</v>
      </c>
      <c r="OZ187" s="118"/>
      <c r="PA187" s="122">
        <f>VLOOKUP($OL187,$A$177:$OK$201,COLUMN(AZ$2)+(COLUMN(A$2)*3),0)</f>
        <v>5</v>
      </c>
      <c r="PB187" s="122">
        <f>VLOOKUP($OL187,$A$177:$OK$201,COLUMN(BA$2)+(COLUMN(B$2)*3),0)</f>
        <v>5.0999999999999996</v>
      </c>
      <c r="PC187" s="122">
        <f>VLOOKUP($OL187,$A$177:$OK$201,COLUMN(BB$2)+(COLUMN(C$2)*3),0)</f>
        <v>5.0999999999999996</v>
      </c>
      <c r="PD187" s="123">
        <f>VLOOKUP($OL187,$A$177:$OK$201,COLUMN(BC$2)+(COLUMN(D$2)*3),0)</f>
        <v>5.2</v>
      </c>
      <c r="PE187" s="122">
        <f>VLOOKUP($OL187,$A$177:$OK$201,COLUMN(BD$2)+(COLUMN(E$2)*3),0)</f>
        <v>5.0999999999999996</v>
      </c>
      <c r="PF187" s="122" t="e">
        <f>VLOOKUP($OL187,$A$177:$OK$201,COLUMN(BE$2)+(COLUMN(F$2)*3),0)</f>
        <v>#DIV/0!</v>
      </c>
      <c r="PG187" s="118"/>
      <c r="PH187" s="122">
        <f>VLOOKUP($OL187,$A$177:$OK$201,COLUMN(BY$2)+(COLUMN(A$2)*3),0)</f>
        <v>2.2000000000000002</v>
      </c>
      <c r="PI187" s="122">
        <f>VLOOKUP($OL187,$A$177:$OK$201,COLUMN(BZ$2)+(COLUMN(B$2)*3),0)</f>
        <v>2</v>
      </c>
      <c r="PJ187" s="122">
        <f>VLOOKUP($OL187,$A$177:$OK$201,COLUMN(CA$2)+(COLUMN(C$2)*3),0)</f>
        <v>2.4</v>
      </c>
      <c r="PK187" s="122">
        <f>VLOOKUP($OL187,$A$177:$OK$201,COLUMN(CB$2)+(COLUMN(D$2)*3),0)</f>
        <v>2.6</v>
      </c>
      <c r="PL187" s="122">
        <f>VLOOKUP($OL187,$A$177:$OK$201,COLUMN(CC$2)+(COLUMN(E$2)*3),0)</f>
        <v>2.6</v>
      </c>
      <c r="PM187" s="122" t="e">
        <f>VLOOKUP($OL187,$A$177:$OK$201,COLUMN(CD$2)+(COLUMN(F$2)*3),0)</f>
        <v>#DIV/0!</v>
      </c>
      <c r="PN187" s="118"/>
      <c r="PO187" s="122">
        <f>VLOOKUP($OL187,$A$177:$OK$201,COLUMN(CX$2)+(COLUMN(A$2)*3),0)</f>
        <v>4</v>
      </c>
      <c r="PP187" s="122">
        <f>VLOOKUP($OL187,$A$177:$OK$201,COLUMN(CY$2)+(COLUMN(B$2)*3),0)</f>
        <v>4</v>
      </c>
      <c r="PQ187" s="122">
        <f>VLOOKUP($OL187,$A$177:$OK$201,COLUMN(CZ$2)+(COLUMN(C$2)*3),0)</f>
        <v>4.0999999999999996</v>
      </c>
      <c r="PR187" s="122">
        <f>VLOOKUP($OL187,$A$177:$OK$201,COLUMN(DA$2)+(COLUMN(D$2)*3),0)</f>
        <v>4.0999999999999996</v>
      </c>
      <c r="PS187" s="122">
        <f>VLOOKUP($OL187,$A$177:$OK$201,COLUMN(DB$2)+(COLUMN(E$2)*3),0)</f>
        <v>4.0999999999999996</v>
      </c>
      <c r="PT187" s="122" t="e">
        <f>VLOOKUP($OL187,$A$177:$OK$201,COLUMN(DC$2)+(COLUMN(F$2)*3),0)</f>
        <v>#DIV/0!</v>
      </c>
      <c r="PU187" s="118"/>
      <c r="PV187" s="122">
        <f>VLOOKUP($OL187,$A$177:$OK$201,COLUMN(DW$2)+(COLUMN(A$2)*3),0)</f>
        <v>2.8</v>
      </c>
      <c r="PW187" s="122">
        <f>VLOOKUP($OL187,$A$177:$OK$201,COLUMN(DX$2)+(COLUMN(B$2)*3),0)</f>
        <v>2.7</v>
      </c>
      <c r="PX187" s="122">
        <f>VLOOKUP($OL187,$A$177:$OK$201,COLUMN(DY$2)+(COLUMN(C$2)*3),0)</f>
        <v>2.7</v>
      </c>
      <c r="PY187" s="123">
        <f>VLOOKUP($OL187,$A$177:$OK$201,COLUMN(DZ$2)+(COLUMN(D$2)*3),0)</f>
        <v>2.6</v>
      </c>
      <c r="PZ187" s="122">
        <f>VLOOKUP($OL187,$A$177:$OK$201,COLUMN(EA$2)+(COLUMN(E$2)*3),0)</f>
        <v>2.5</v>
      </c>
      <c r="QA187" s="122" t="e">
        <f>VLOOKUP($OL187,$A$177:$OK$201,COLUMN(EB$2)+(COLUMN(F$2)*3),0)</f>
        <v>#DIV/0!</v>
      </c>
      <c r="QB187" s="118"/>
      <c r="QC187" s="122">
        <f>VLOOKUP($OL187,$A$177:$OK$201,COLUMN(EV$2)+(COLUMN(A$2)*3),0)</f>
        <v>4.9000000000000004</v>
      </c>
      <c r="QD187" s="122">
        <f>VLOOKUP($OL187,$A$177:$OK$201,COLUMN(EW$2)+(COLUMN(B$2)*3),0)</f>
        <v>5</v>
      </c>
      <c r="QE187" s="122">
        <f>VLOOKUP($OL187,$A$177:$OK$201,COLUMN(EX$2)+(COLUMN(C$2)*3),0)</f>
        <v>5.0999999999999996</v>
      </c>
      <c r="QF187" s="123">
        <f>VLOOKUP($OL187,$A$177:$OK$201,COLUMN(EY$2)+(COLUMN(D$2)*3),0)</f>
        <v>5.0999999999999996</v>
      </c>
      <c r="QG187" s="122">
        <f>VLOOKUP($OL187,$A$177:$OK$201,COLUMN(EZ$2)+(COLUMN(E$2)*3),0)</f>
        <v>5.0999999999999996</v>
      </c>
      <c r="QH187" s="122" t="e">
        <f>VLOOKUP($OL187,$A$177:$OK$201,COLUMN(FA$2)+(COLUMN(F$2)*3),0)</f>
        <v>#DIV/0!</v>
      </c>
      <c r="QI187" s="118"/>
      <c r="QJ187" s="122">
        <f>VLOOKUP($OL187,$A$177:$OK$201,COLUMN(FU$2)+(COLUMN(A$2)*3),0)</f>
        <v>2.1</v>
      </c>
      <c r="QK187" s="122">
        <f>VLOOKUP($OL187,$A$177:$OK$201,COLUMN(FV$2)+(COLUMN(B$2)*3),0)</f>
        <v>1.8</v>
      </c>
      <c r="QL187" s="122">
        <f>VLOOKUP($OL187,$A$177:$OK$201,COLUMN(FW$2)+(COLUMN(C$2)*3),0)</f>
        <v>2.2000000000000002</v>
      </c>
      <c r="QM187" s="122">
        <f>VLOOKUP($OL187,$A$177:$OK$201,COLUMN(FX$2)+(COLUMN(D$2)*3),0)</f>
        <v>2.2999999999999998</v>
      </c>
      <c r="QN187" s="122">
        <f>VLOOKUP($OL187,$A$177:$OK$201,COLUMN(FY$2)+(COLUMN(E$2)*3),0)</f>
        <v>2.4</v>
      </c>
      <c r="QO187" s="122" t="e">
        <f>VLOOKUP($OL187,$A$177:$OK$201,COLUMN(FZ$2)+(COLUMN(F$2)*3),0)</f>
        <v>#DIV/0!</v>
      </c>
      <c r="QP187" s="118"/>
      <c r="QQ187" s="122">
        <f>VLOOKUP($OL187,$A$177:$OK$201,COLUMN(GT$2)+(COLUMN(A$2)*3),0)</f>
        <v>8.8000000000000007</v>
      </c>
      <c r="QR187" s="122">
        <f>VLOOKUP($OL187,$A$177:$OK$201,COLUMN(GU$2)+(COLUMN(B$2)*3),0)</f>
        <v>7.3</v>
      </c>
      <c r="QS187" s="122">
        <f>VLOOKUP($OL187,$A$177:$OK$201,COLUMN(GV$2)+(COLUMN(C$2)*3),0)</f>
        <v>7.3</v>
      </c>
      <c r="QT187" s="122">
        <f>VLOOKUP($OL187,$A$177:$OK$201,COLUMN(GW$2)+(COLUMN(D$2)*3),0)</f>
        <v>7.7</v>
      </c>
      <c r="QU187" s="122">
        <f>VLOOKUP($OL187,$A$177:$OK$201,COLUMN(GX$2)+(COLUMN(E$2)*3),0)</f>
        <v>7.2</v>
      </c>
      <c r="QV187" s="122" t="e">
        <f>VLOOKUP($OL187,$A$177:$OK$201,COLUMN(GY$2)+(COLUMN(F$2)*3),0)</f>
        <v>#DIV/0!</v>
      </c>
      <c r="QW187" s="118"/>
      <c r="QX187" s="122">
        <f>VLOOKUP($OL187,$A$177:$OK$201,COLUMN(HS$2)+(COLUMN(A$2)*3),0)</f>
        <v>8.3000000000000007</v>
      </c>
      <c r="QY187" s="122">
        <f>VLOOKUP($OL187,$A$177:$OK$201,COLUMN(HT$2)+(COLUMN(B$2)*3),0)</f>
        <v>7.2</v>
      </c>
      <c r="QZ187" s="122">
        <f>VLOOKUP($OL187,$A$177:$OK$201,COLUMN(HU$2)+(COLUMN(C$2)*3),0)</f>
        <v>8.5</v>
      </c>
      <c r="RA187" s="122">
        <f>VLOOKUP($OL187,$A$177:$OK$201,COLUMN(HV$2)+(COLUMN(D$2)*3),0)</f>
        <v>8.1999999999999993</v>
      </c>
      <c r="RB187" s="122">
        <f>VLOOKUP($OL187,$A$177:$OK$201,COLUMN(HW$2)+(COLUMN(E$2)*3),0)</f>
        <v>7.1</v>
      </c>
      <c r="RC187" s="122" t="e">
        <f>VLOOKUP($OL187,$A$177:$OK$201,COLUMN(HX$2)+(COLUMN(F$2)*3),0)</f>
        <v>#DIV/0!</v>
      </c>
      <c r="RD187" s="118"/>
      <c r="RE187" s="122">
        <f>VLOOKUP($OL187,$A$177:$OK$201,COLUMN(IR$2)+(COLUMN(A$2)*3),0)</f>
        <v>9.8000000000000007</v>
      </c>
      <c r="RF187" s="122">
        <f>VLOOKUP($OL187,$A$177:$OK$201,COLUMN(IS$2)+(COLUMN(B$2)*3),0)</f>
        <v>7.9</v>
      </c>
      <c r="RG187" s="122">
        <f>VLOOKUP($OL187,$A$177:$OK$201,COLUMN(IT$2)+(COLUMN(C$2)*3),0)</f>
        <v>6.7</v>
      </c>
      <c r="RH187" s="122">
        <f>VLOOKUP($OL187,$A$177:$OK$201,COLUMN(IU$2)+(COLUMN(D$2)*3),0)</f>
        <v>7.1</v>
      </c>
      <c r="RI187" s="122">
        <f>VLOOKUP($OL187,$A$177:$OK$201,COLUMN(IV$2)+(COLUMN(E$2)*3),0)</f>
        <v>6.8</v>
      </c>
      <c r="RJ187" s="122" t="e">
        <f>VLOOKUP($OL187,$A$177:$OK$201,COLUMN(IW$2)+(COLUMN(F$2)*3),0)</f>
        <v>#DIV/0!</v>
      </c>
      <c r="RK187" s="118"/>
      <c r="RL187" s="122">
        <f>VLOOKUP($OL187,$A$177:$OK$201,COLUMN(JQ$2)+(COLUMN(A$2)*3),0)</f>
        <v>6.6</v>
      </c>
      <c r="RM187" s="122">
        <f>VLOOKUP($OL187,$A$177:$OK$201,COLUMN(JR$2)+(COLUMN(B$2)*3),0)</f>
        <v>5.6</v>
      </c>
      <c r="RN187" s="122">
        <f>VLOOKUP($OL187,$A$177:$OK$201,COLUMN(JS$2)+(COLUMN(C$2)*3),0)</f>
        <v>7.7</v>
      </c>
      <c r="RO187" s="122">
        <f>VLOOKUP($OL187,$A$177:$OK$201,COLUMN(JT$2)+(COLUMN(D$2)*3),0)</f>
        <v>8.8000000000000007</v>
      </c>
      <c r="RP187" s="122">
        <f>VLOOKUP($OL187,$A$177:$OK$201,COLUMN(JU$2)+(COLUMN(E$2)*3),0)</f>
        <v>8.3000000000000007</v>
      </c>
      <c r="RQ187" s="122" t="e">
        <f>VLOOKUP($OL187,$A$177:$OK$201,COLUMN(JV$2)+(COLUMN(F$2)*3),0)</f>
        <v>#DIV/0!</v>
      </c>
      <c r="RR187" s="15"/>
      <c r="RS187" s="122">
        <f t="shared" ca="1" si="638"/>
        <v>1.5</v>
      </c>
      <c r="RT187" s="122">
        <f t="shared" ca="1" si="638"/>
        <v>1.4</v>
      </c>
      <c r="RU187" s="122">
        <f t="shared" ca="1" si="638"/>
        <v>2.9</v>
      </c>
      <c r="RV187" s="122">
        <f t="shared" ca="1" si="638"/>
        <v>4.9000000000000004</v>
      </c>
      <c r="RW187" s="122">
        <f t="shared" ca="1" si="638"/>
        <v>3.9</v>
      </c>
      <c r="RX187" s="122">
        <f t="shared" ca="1" si="638"/>
        <v>4</v>
      </c>
      <c r="RY187" s="15"/>
      <c r="RZ187" s="122">
        <f t="shared" ca="1" si="639"/>
        <v>1.3</v>
      </c>
      <c r="SA187" s="122">
        <f t="shared" ca="1" si="639"/>
        <v>0.8</v>
      </c>
      <c r="SB187" s="122">
        <f t="shared" ca="1" si="639"/>
        <v>1.9</v>
      </c>
      <c r="SC187" s="122">
        <f t="shared" ca="1" si="639"/>
        <v>2.9</v>
      </c>
      <c r="SD187" s="122">
        <f t="shared" ca="1" si="639"/>
        <v>2.5</v>
      </c>
      <c r="SE187" s="122">
        <f t="shared" ca="1" si="639"/>
        <v>3.2</v>
      </c>
      <c r="SF187" s="15"/>
      <c r="SG187" s="122">
        <f t="shared" ca="1" si="640"/>
        <v>1.6</v>
      </c>
      <c r="SH187" s="122">
        <f t="shared" ca="1" si="640"/>
        <v>2</v>
      </c>
      <c r="SI187" s="122">
        <f t="shared" ca="1" si="640"/>
        <v>3.6</v>
      </c>
      <c r="SJ187" s="122">
        <f t="shared" ca="1" si="640"/>
        <v>5.2</v>
      </c>
      <c r="SK187" s="122">
        <f t="shared" ca="1" si="640"/>
        <v>4</v>
      </c>
      <c r="SL187" s="122">
        <f t="shared" ca="1" si="640"/>
        <v>3.8</v>
      </c>
      <c r="SM187" s="15"/>
      <c r="SN187" s="122">
        <f t="shared" ca="1" si="641"/>
        <v>1.9</v>
      </c>
      <c r="SO187" s="122">
        <f t="shared" ca="1" si="641"/>
        <v>1.3</v>
      </c>
      <c r="SP187" s="122">
        <f t="shared" ca="1" si="641"/>
        <v>2.4</v>
      </c>
      <c r="SQ187" s="122">
        <f t="shared" ca="1" si="641"/>
        <v>9.8000000000000007</v>
      </c>
      <c r="SR187" s="122">
        <f t="shared" ca="1" si="641"/>
        <v>7</v>
      </c>
      <c r="SS187" s="122">
        <f t="shared" ca="1" si="641"/>
        <v>7.9</v>
      </c>
      <c r="ST187" s="15"/>
    </row>
    <row r="188" spans="1:514" x14ac:dyDescent="0.3">
      <c r="A188" s="62" t="str">
        <f>A$14</f>
        <v>Produk elektrik, elektronik &amp; optikal</v>
      </c>
      <c r="B188" s="120">
        <f t="shared" si="642"/>
        <v>6.7</v>
      </c>
      <c r="C188" s="120">
        <f t="shared" si="642"/>
        <v>6.7</v>
      </c>
      <c r="D188" s="120">
        <f t="shared" si="642"/>
        <v>6.8</v>
      </c>
      <c r="E188" s="120">
        <f t="shared" si="642"/>
        <v>6.8</v>
      </c>
      <c r="F188" s="120">
        <f t="shared" si="642"/>
        <v>6.8</v>
      </c>
      <c r="G188" s="120">
        <f t="shared" si="642"/>
        <v>6.8</v>
      </c>
      <c r="H188" s="120">
        <f t="shared" si="642"/>
        <v>6.8</v>
      </c>
      <c r="I188" s="120">
        <f t="shared" si="642"/>
        <v>6.9</v>
      </c>
      <c r="J188" s="120">
        <f t="shared" si="642"/>
        <v>6.9</v>
      </c>
      <c r="K188" s="120">
        <f t="shared" si="642"/>
        <v>6.9</v>
      </c>
      <c r="L188" s="120">
        <f t="shared" si="642"/>
        <v>7</v>
      </c>
      <c r="M188" s="120">
        <f t="shared" si="642"/>
        <v>7.1</v>
      </c>
      <c r="N188" s="120">
        <f t="shared" si="642"/>
        <v>7.1</v>
      </c>
      <c r="O188" s="120">
        <f t="shared" si="642"/>
        <v>7.2</v>
      </c>
      <c r="P188" s="120">
        <f t="shared" si="642"/>
        <v>7.2</v>
      </c>
      <c r="Q188" s="121">
        <f t="shared" si="642"/>
        <v>7.3</v>
      </c>
      <c r="R188" s="121">
        <f t="shared" si="642"/>
        <v>7.3</v>
      </c>
      <c r="S188" s="122">
        <f t="shared" si="642"/>
        <v>7.3</v>
      </c>
      <c r="T188" s="122">
        <f t="shared" si="642"/>
        <v>7.4</v>
      </c>
      <c r="U188" s="122">
        <f t="shared" si="642"/>
        <v>7.4</v>
      </c>
      <c r="V188" s="122">
        <f t="shared" si="620"/>
        <v>7.4</v>
      </c>
      <c r="W188" s="122" t="e">
        <f t="shared" si="620"/>
        <v>#DIV/0!</v>
      </c>
      <c r="X188" s="122" t="e">
        <f t="shared" si="620"/>
        <v>#DIV/0!</v>
      </c>
      <c r="Y188" s="122" t="e">
        <f t="shared" si="620"/>
        <v>#DIV/0!</v>
      </c>
      <c r="Z188" s="15"/>
      <c r="AA188" s="120">
        <f t="shared" si="643"/>
        <v>6.7</v>
      </c>
      <c r="AB188" s="120">
        <f t="shared" si="643"/>
        <v>6.8</v>
      </c>
      <c r="AC188" s="120">
        <f t="shared" si="643"/>
        <v>6.8</v>
      </c>
      <c r="AD188" s="120">
        <f t="shared" si="643"/>
        <v>6.9</v>
      </c>
      <c r="AE188" s="120">
        <f t="shared" si="643"/>
        <v>6.8</v>
      </c>
      <c r="AF188" s="120">
        <f t="shared" si="643"/>
        <v>6.8</v>
      </c>
      <c r="AG188" s="120">
        <f t="shared" si="643"/>
        <v>6.9</v>
      </c>
      <c r="AH188" s="120">
        <f t="shared" si="643"/>
        <v>6.4</v>
      </c>
      <c r="AI188" s="120">
        <f t="shared" si="643"/>
        <v>6.5</v>
      </c>
      <c r="AJ188" s="120">
        <f t="shared" si="643"/>
        <v>6.3</v>
      </c>
      <c r="AK188" s="120">
        <f t="shared" si="643"/>
        <v>6.4</v>
      </c>
      <c r="AL188" s="120">
        <f t="shared" si="643"/>
        <v>6.4</v>
      </c>
      <c r="AM188" s="120">
        <f t="shared" si="643"/>
        <v>6.4</v>
      </c>
      <c r="AN188" s="120">
        <f t="shared" si="643"/>
        <v>6.6</v>
      </c>
      <c r="AO188" s="120">
        <f t="shared" si="643"/>
        <v>6.6</v>
      </c>
      <c r="AP188" s="121">
        <f t="shared" si="643"/>
        <v>6.7</v>
      </c>
      <c r="AQ188" s="121">
        <f t="shared" si="643"/>
        <v>6.7</v>
      </c>
      <c r="AR188" s="122">
        <f t="shared" si="643"/>
        <v>6.7</v>
      </c>
      <c r="AS188" s="122">
        <f t="shared" si="643"/>
        <v>6.8</v>
      </c>
      <c r="AT188" s="122">
        <f t="shared" si="643"/>
        <v>6.8</v>
      </c>
      <c r="AU188" s="122">
        <f t="shared" si="621"/>
        <v>6.8</v>
      </c>
      <c r="AV188" s="122" t="e">
        <f t="shared" si="621"/>
        <v>#DIV/0!</v>
      </c>
      <c r="AW188" s="122" t="e">
        <f t="shared" si="621"/>
        <v>#DIV/0!</v>
      </c>
      <c r="AX188" s="122" t="e">
        <f t="shared" si="621"/>
        <v>#DIV/0!</v>
      </c>
      <c r="AY188" s="15"/>
      <c r="AZ188" s="120">
        <f t="shared" si="644"/>
        <v>7.8</v>
      </c>
      <c r="BA188" s="120">
        <f t="shared" si="644"/>
        <v>7.8</v>
      </c>
      <c r="BB188" s="120">
        <f t="shared" si="644"/>
        <v>7.8</v>
      </c>
      <c r="BC188" s="120">
        <f t="shared" si="644"/>
        <v>8</v>
      </c>
      <c r="BD188" s="120">
        <f t="shared" si="644"/>
        <v>8</v>
      </c>
      <c r="BE188" s="120">
        <f t="shared" si="644"/>
        <v>7.9</v>
      </c>
      <c r="BF188" s="120">
        <f t="shared" si="644"/>
        <v>7.9</v>
      </c>
      <c r="BG188" s="120">
        <f t="shared" si="644"/>
        <v>8.1999999999999993</v>
      </c>
      <c r="BH188" s="120">
        <f t="shared" si="644"/>
        <v>8.1999999999999993</v>
      </c>
      <c r="BI188" s="120">
        <f t="shared" si="644"/>
        <v>8.3000000000000007</v>
      </c>
      <c r="BJ188" s="120">
        <f t="shared" si="644"/>
        <v>8.3000000000000007</v>
      </c>
      <c r="BK188" s="120">
        <f t="shared" si="644"/>
        <v>8.4</v>
      </c>
      <c r="BL188" s="120">
        <f t="shared" si="644"/>
        <v>8.4</v>
      </c>
      <c r="BM188" s="120">
        <f t="shared" si="644"/>
        <v>8.5</v>
      </c>
      <c r="BN188" s="120">
        <f t="shared" si="644"/>
        <v>8.5</v>
      </c>
      <c r="BO188" s="121">
        <f t="shared" si="644"/>
        <v>8.6</v>
      </c>
      <c r="BP188" s="121">
        <f t="shared" si="644"/>
        <v>8.6</v>
      </c>
      <c r="BQ188" s="122">
        <f t="shared" si="644"/>
        <v>8.6999999999999993</v>
      </c>
      <c r="BR188" s="122">
        <f t="shared" si="644"/>
        <v>8.6999999999999993</v>
      </c>
      <c r="BS188" s="122">
        <f t="shared" si="644"/>
        <v>8.8000000000000007</v>
      </c>
      <c r="BT188" s="122">
        <f t="shared" si="659"/>
        <v>8.6999999999999993</v>
      </c>
      <c r="BU188" s="122" t="e">
        <f t="shared" si="659"/>
        <v>#DIV/0!</v>
      </c>
      <c r="BV188" s="122" t="e">
        <f t="shared" si="659"/>
        <v>#DIV/0!</v>
      </c>
      <c r="BW188" s="122" t="e">
        <f t="shared" si="659"/>
        <v>#DIV/0!</v>
      </c>
      <c r="BX188" s="15"/>
      <c r="BY188" s="120">
        <f t="shared" si="645"/>
        <v>1.7</v>
      </c>
      <c r="BZ188" s="120">
        <f t="shared" si="645"/>
        <v>1.6</v>
      </c>
      <c r="CA188" s="120">
        <f t="shared" si="645"/>
        <v>1.6</v>
      </c>
      <c r="CB188" s="120">
        <f t="shared" si="645"/>
        <v>1.6</v>
      </c>
      <c r="CC188" s="120">
        <f t="shared" si="645"/>
        <v>1.5</v>
      </c>
      <c r="CD188" s="120">
        <f t="shared" si="645"/>
        <v>1.6</v>
      </c>
      <c r="CE188" s="120">
        <f t="shared" si="645"/>
        <v>1.6</v>
      </c>
      <c r="CF188" s="120">
        <f t="shared" si="645"/>
        <v>1.6</v>
      </c>
      <c r="CG188" s="120">
        <f t="shared" si="645"/>
        <v>1.6</v>
      </c>
      <c r="CH188" s="120">
        <f t="shared" si="645"/>
        <v>1.6</v>
      </c>
      <c r="CI188" s="120">
        <f t="shared" si="645"/>
        <v>1.9</v>
      </c>
      <c r="CJ188" s="120">
        <f t="shared" si="645"/>
        <v>1.9</v>
      </c>
      <c r="CK188" s="120">
        <f t="shared" si="645"/>
        <v>1.8</v>
      </c>
      <c r="CL188" s="120">
        <f t="shared" si="645"/>
        <v>1.8</v>
      </c>
      <c r="CM188" s="120">
        <f t="shared" si="645"/>
        <v>1.9</v>
      </c>
      <c r="CN188" s="121">
        <f t="shared" si="645"/>
        <v>2.1</v>
      </c>
      <c r="CO188" s="121">
        <f t="shared" si="645"/>
        <v>2</v>
      </c>
      <c r="CP188" s="122">
        <f t="shared" si="645"/>
        <v>2</v>
      </c>
      <c r="CQ188" s="122">
        <f t="shared" si="645"/>
        <v>2.1</v>
      </c>
      <c r="CR188" s="122">
        <f t="shared" si="645"/>
        <v>2.1</v>
      </c>
      <c r="CS188" s="122">
        <f t="shared" si="623"/>
        <v>2.1</v>
      </c>
      <c r="CT188" s="122" t="e">
        <f t="shared" si="623"/>
        <v>#DIV/0!</v>
      </c>
      <c r="CU188" s="122" t="e">
        <f t="shared" si="623"/>
        <v>#DIV/0!</v>
      </c>
      <c r="CV188" s="122" t="e">
        <f t="shared" si="623"/>
        <v>#DIV/0!</v>
      </c>
      <c r="CW188" s="15"/>
      <c r="CX188" s="120">
        <f t="shared" si="646"/>
        <v>6.6</v>
      </c>
      <c r="CY188" s="120">
        <f t="shared" si="646"/>
        <v>6.6</v>
      </c>
      <c r="CZ188" s="120">
        <f t="shared" si="646"/>
        <v>6.6</v>
      </c>
      <c r="DA188" s="120">
        <f t="shared" si="646"/>
        <v>6.7</v>
      </c>
      <c r="DB188" s="120">
        <f t="shared" si="646"/>
        <v>6.7</v>
      </c>
      <c r="DC188" s="120">
        <f t="shared" si="646"/>
        <v>6.6</v>
      </c>
      <c r="DD188" s="120">
        <f t="shared" si="646"/>
        <v>6.6</v>
      </c>
      <c r="DE188" s="120">
        <f t="shared" si="646"/>
        <v>6.7</v>
      </c>
      <c r="DF188" s="120">
        <f t="shared" si="646"/>
        <v>6.7</v>
      </c>
      <c r="DG188" s="120">
        <f t="shared" si="646"/>
        <v>6.7</v>
      </c>
      <c r="DH188" s="120">
        <f t="shared" si="646"/>
        <v>6.7</v>
      </c>
      <c r="DI188" s="120">
        <f t="shared" si="646"/>
        <v>6.8</v>
      </c>
      <c r="DJ188" s="120">
        <f t="shared" si="646"/>
        <v>6.8</v>
      </c>
      <c r="DK188" s="120">
        <f t="shared" si="646"/>
        <v>6.9</v>
      </c>
      <c r="DL188" s="120">
        <f t="shared" si="646"/>
        <v>7</v>
      </c>
      <c r="DM188" s="121">
        <f t="shared" si="646"/>
        <v>7.1</v>
      </c>
      <c r="DN188" s="121">
        <f t="shared" si="646"/>
        <v>7.1</v>
      </c>
      <c r="DO188" s="122">
        <f t="shared" si="646"/>
        <v>7.1</v>
      </c>
      <c r="DP188" s="122">
        <f t="shared" si="646"/>
        <v>7.2</v>
      </c>
      <c r="DQ188" s="122">
        <f t="shared" si="646"/>
        <v>7.2</v>
      </c>
      <c r="DR188" s="122">
        <f t="shared" si="624"/>
        <v>7.2</v>
      </c>
      <c r="DS188" s="122" t="e">
        <f t="shared" si="624"/>
        <v>#DIV/0!</v>
      </c>
      <c r="DT188" s="122" t="e">
        <f t="shared" si="624"/>
        <v>#DIV/0!</v>
      </c>
      <c r="DU188" s="122" t="e">
        <f t="shared" si="624"/>
        <v>#DIV/0!</v>
      </c>
      <c r="DV188" s="15"/>
      <c r="DW188" s="120">
        <f t="shared" si="660"/>
        <v>6.4</v>
      </c>
      <c r="DX188" s="120">
        <f t="shared" si="660"/>
        <v>6.5</v>
      </c>
      <c r="DY188" s="120">
        <f t="shared" si="660"/>
        <v>6.5</v>
      </c>
      <c r="DZ188" s="120">
        <f t="shared" si="660"/>
        <v>6.6</v>
      </c>
      <c r="EA188" s="120">
        <f t="shared" si="660"/>
        <v>6.5</v>
      </c>
      <c r="EB188" s="120">
        <f t="shared" si="660"/>
        <v>6.5</v>
      </c>
      <c r="EC188" s="120">
        <f t="shared" si="660"/>
        <v>6.6</v>
      </c>
      <c r="ED188" s="120">
        <f t="shared" si="660"/>
        <v>6.2</v>
      </c>
      <c r="EE188" s="120">
        <f t="shared" si="660"/>
        <v>6.2</v>
      </c>
      <c r="EF188" s="120">
        <f t="shared" si="660"/>
        <v>6.1</v>
      </c>
      <c r="EG188" s="120">
        <f t="shared" si="660"/>
        <v>6.1</v>
      </c>
      <c r="EH188" s="120">
        <f t="shared" si="660"/>
        <v>6.1</v>
      </c>
      <c r="EI188" s="120">
        <f t="shared" si="660"/>
        <v>6.2</v>
      </c>
      <c r="EJ188" s="120">
        <f t="shared" si="660"/>
        <v>6.3</v>
      </c>
      <c r="EK188" s="120">
        <f t="shared" si="660"/>
        <v>6.4</v>
      </c>
      <c r="EL188" s="121">
        <f t="shared" si="660"/>
        <v>6.4</v>
      </c>
      <c r="EM188" s="121">
        <f t="shared" si="660"/>
        <v>6.4</v>
      </c>
      <c r="EN188" s="122">
        <f t="shared" si="660"/>
        <v>6.4</v>
      </c>
      <c r="EO188" s="122">
        <f t="shared" si="660"/>
        <v>6.5</v>
      </c>
      <c r="EP188" s="122">
        <f t="shared" si="660"/>
        <v>6.6</v>
      </c>
      <c r="EQ188" s="122">
        <f t="shared" si="625"/>
        <v>6.6</v>
      </c>
      <c r="ER188" s="122" t="e">
        <f t="shared" si="625"/>
        <v>#DIV/0!</v>
      </c>
      <c r="ES188" s="122" t="e">
        <f t="shared" si="625"/>
        <v>#DIV/0!</v>
      </c>
      <c r="ET188" s="122" t="e">
        <f t="shared" si="625"/>
        <v>#DIV/0!</v>
      </c>
      <c r="EU188" s="15"/>
      <c r="EV188" s="120">
        <f t="shared" si="648"/>
        <v>7.7</v>
      </c>
      <c r="EW188" s="120">
        <f t="shared" si="648"/>
        <v>7.7</v>
      </c>
      <c r="EX188" s="120">
        <f t="shared" si="648"/>
        <v>7.7</v>
      </c>
      <c r="EY188" s="120">
        <f t="shared" si="648"/>
        <v>7.9</v>
      </c>
      <c r="EZ188" s="120">
        <f t="shared" si="648"/>
        <v>7.8</v>
      </c>
      <c r="FA188" s="120">
        <f t="shared" si="648"/>
        <v>7.7</v>
      </c>
      <c r="FB188" s="120">
        <f t="shared" si="648"/>
        <v>7.7</v>
      </c>
      <c r="FC188" s="120">
        <f t="shared" si="648"/>
        <v>8</v>
      </c>
      <c r="FD188" s="120">
        <f t="shared" si="648"/>
        <v>8</v>
      </c>
      <c r="FE188" s="120">
        <f t="shared" si="648"/>
        <v>8.1</v>
      </c>
      <c r="FF188" s="120">
        <f t="shared" si="648"/>
        <v>8</v>
      </c>
      <c r="FG188" s="120">
        <f t="shared" si="648"/>
        <v>8.1999999999999993</v>
      </c>
      <c r="FH188" s="120">
        <f t="shared" si="648"/>
        <v>8.1999999999999993</v>
      </c>
      <c r="FI188" s="120">
        <f t="shared" si="648"/>
        <v>8.3000000000000007</v>
      </c>
      <c r="FJ188" s="120">
        <f t="shared" si="648"/>
        <v>8.3000000000000007</v>
      </c>
      <c r="FK188" s="121">
        <f t="shared" si="648"/>
        <v>8.4</v>
      </c>
      <c r="FL188" s="121">
        <f t="shared" si="648"/>
        <v>8.4</v>
      </c>
      <c r="FM188" s="122">
        <f t="shared" ref="FM188:FS200" si="662">ROUND((FM14/FM$27)*100,1)</f>
        <v>8.4</v>
      </c>
      <c r="FN188" s="122">
        <f t="shared" si="662"/>
        <v>8.5</v>
      </c>
      <c r="FO188" s="122">
        <f t="shared" si="662"/>
        <v>8.5</v>
      </c>
      <c r="FP188" s="122">
        <f t="shared" si="662"/>
        <v>8.5</v>
      </c>
      <c r="FQ188" s="122" t="e">
        <f t="shared" si="662"/>
        <v>#DIV/0!</v>
      </c>
      <c r="FR188" s="122" t="e">
        <f t="shared" si="662"/>
        <v>#DIV/0!</v>
      </c>
      <c r="FS188" s="122" t="e">
        <f t="shared" si="662"/>
        <v>#DIV/0!</v>
      </c>
      <c r="FT188" s="15"/>
      <c r="FU188" s="120">
        <f t="shared" si="649"/>
        <v>1.5</v>
      </c>
      <c r="FV188" s="120">
        <f t="shared" si="649"/>
        <v>1.5</v>
      </c>
      <c r="FW188" s="120">
        <f t="shared" si="649"/>
        <v>1.5</v>
      </c>
      <c r="FX188" s="120">
        <f t="shared" si="649"/>
        <v>1.4</v>
      </c>
      <c r="FY188" s="120">
        <f t="shared" si="649"/>
        <v>1.4</v>
      </c>
      <c r="FZ188" s="120">
        <f t="shared" si="649"/>
        <v>1.5</v>
      </c>
      <c r="GA188" s="120">
        <f t="shared" si="649"/>
        <v>1.5</v>
      </c>
      <c r="GB188" s="120">
        <f t="shared" si="649"/>
        <v>1.4</v>
      </c>
      <c r="GC188" s="120">
        <f t="shared" si="649"/>
        <v>1.4</v>
      </c>
      <c r="GD188" s="120">
        <f t="shared" si="649"/>
        <v>1.4</v>
      </c>
      <c r="GE188" s="120">
        <f t="shared" si="649"/>
        <v>1.7</v>
      </c>
      <c r="GF188" s="120">
        <f t="shared" si="649"/>
        <v>1.7</v>
      </c>
      <c r="GG188" s="120">
        <f t="shared" si="649"/>
        <v>1.6</v>
      </c>
      <c r="GH188" s="120">
        <f t="shared" si="649"/>
        <v>1.6</v>
      </c>
      <c r="GI188" s="120">
        <f t="shared" si="649"/>
        <v>1.7</v>
      </c>
      <c r="GJ188" s="121">
        <f t="shared" si="649"/>
        <v>1.9</v>
      </c>
      <c r="GK188" s="121">
        <f t="shared" si="649"/>
        <v>1.8</v>
      </c>
      <c r="GL188" s="122">
        <f t="shared" si="649"/>
        <v>1.8</v>
      </c>
      <c r="GM188" s="122">
        <f t="shared" si="649"/>
        <v>1.8</v>
      </c>
      <c r="GN188" s="122">
        <f t="shared" si="649"/>
        <v>1.9</v>
      </c>
      <c r="GO188" s="122">
        <f t="shared" si="628"/>
        <v>1.9</v>
      </c>
      <c r="GP188" s="122" t="e">
        <f t="shared" si="628"/>
        <v>#DIV/0!</v>
      </c>
      <c r="GQ188" s="122" t="e">
        <f t="shared" si="628"/>
        <v>#DIV/0!</v>
      </c>
      <c r="GR188" s="122" t="e">
        <f t="shared" si="628"/>
        <v>#DIV/0!</v>
      </c>
      <c r="GS188" s="15"/>
      <c r="GT188" s="120">
        <f t="shared" si="650"/>
        <v>13.3</v>
      </c>
      <c r="GU188" s="120">
        <f t="shared" si="650"/>
        <v>13.8</v>
      </c>
      <c r="GV188" s="120">
        <f t="shared" si="650"/>
        <v>12.7</v>
      </c>
      <c r="GW188" s="120">
        <f t="shared" si="650"/>
        <v>12.5</v>
      </c>
      <c r="GX188" s="120">
        <f t="shared" si="650"/>
        <v>14</v>
      </c>
      <c r="GY188" s="120">
        <f t="shared" si="650"/>
        <v>15.5</v>
      </c>
      <c r="GZ188" s="120">
        <f t="shared" si="650"/>
        <v>15.3</v>
      </c>
      <c r="HA188" s="120">
        <f t="shared" si="650"/>
        <v>15.3</v>
      </c>
      <c r="HB188" s="120">
        <f t="shared" si="650"/>
        <v>15.5</v>
      </c>
      <c r="HC188" s="120">
        <f t="shared" si="650"/>
        <v>17</v>
      </c>
      <c r="HD188" s="120">
        <f t="shared" si="650"/>
        <v>17.899999999999999</v>
      </c>
      <c r="HE188" s="120">
        <f t="shared" si="650"/>
        <v>17.600000000000001</v>
      </c>
      <c r="HF188" s="120">
        <f t="shared" si="650"/>
        <v>17.2</v>
      </c>
      <c r="HG188" s="120">
        <f t="shared" si="650"/>
        <v>17.8</v>
      </c>
      <c r="HH188" s="120">
        <f t="shared" si="650"/>
        <v>18</v>
      </c>
      <c r="HI188" s="121">
        <f t="shared" si="650"/>
        <v>17.399999999999999</v>
      </c>
      <c r="HJ188" s="121">
        <f t="shared" si="650"/>
        <v>17.5</v>
      </c>
      <c r="HK188" s="122">
        <f t="shared" si="650"/>
        <v>17</v>
      </c>
      <c r="HL188" s="122">
        <f t="shared" si="650"/>
        <v>17.2</v>
      </c>
      <c r="HM188" s="122">
        <f t="shared" si="650"/>
        <v>17.2</v>
      </c>
      <c r="HN188" s="122">
        <f t="shared" si="629"/>
        <v>17.2</v>
      </c>
      <c r="HO188" s="122" t="e">
        <f t="shared" si="629"/>
        <v>#DIV/0!</v>
      </c>
      <c r="HP188" s="122" t="e">
        <f t="shared" si="629"/>
        <v>#DIV/0!</v>
      </c>
      <c r="HQ188" s="122" t="e">
        <f t="shared" si="629"/>
        <v>#DIV/0!</v>
      </c>
      <c r="HR188" s="15"/>
      <c r="HS188" s="120">
        <f t="shared" si="651"/>
        <v>18.600000000000001</v>
      </c>
      <c r="HT188" s="120">
        <f t="shared" si="651"/>
        <v>18.8</v>
      </c>
      <c r="HU188" s="120">
        <f t="shared" si="651"/>
        <v>18.3</v>
      </c>
      <c r="HV188" s="120">
        <f t="shared" si="651"/>
        <v>18.3</v>
      </c>
      <c r="HW188" s="120">
        <f t="shared" si="651"/>
        <v>17.399999999999999</v>
      </c>
      <c r="HX188" s="120">
        <f t="shared" si="651"/>
        <v>18.2</v>
      </c>
      <c r="HY188" s="120">
        <f t="shared" si="651"/>
        <v>18</v>
      </c>
      <c r="HZ188" s="120">
        <f t="shared" si="651"/>
        <v>16.899999999999999</v>
      </c>
      <c r="IA188" s="120">
        <f t="shared" si="651"/>
        <v>20</v>
      </c>
      <c r="IB188" s="120">
        <f t="shared" si="651"/>
        <v>19.7</v>
      </c>
      <c r="IC188" s="120">
        <f t="shared" si="651"/>
        <v>19.100000000000001</v>
      </c>
      <c r="ID188" s="120">
        <f t="shared" si="651"/>
        <v>19</v>
      </c>
      <c r="IE188" s="120">
        <f t="shared" si="651"/>
        <v>18.2</v>
      </c>
      <c r="IF188" s="120">
        <f t="shared" si="651"/>
        <v>19.5</v>
      </c>
      <c r="IG188" s="120">
        <f t="shared" si="651"/>
        <v>19.899999999999999</v>
      </c>
      <c r="IH188" s="121">
        <f t="shared" si="651"/>
        <v>19.899999999999999</v>
      </c>
      <c r="II188" s="121">
        <f t="shared" si="651"/>
        <v>19.600000000000001</v>
      </c>
      <c r="IJ188" s="122">
        <f t="shared" si="651"/>
        <v>18.100000000000001</v>
      </c>
      <c r="IK188" s="122">
        <f t="shared" si="651"/>
        <v>18.8</v>
      </c>
      <c r="IL188" s="122">
        <f t="shared" si="651"/>
        <v>18.8</v>
      </c>
      <c r="IM188" s="122">
        <f t="shared" si="630"/>
        <v>18.5</v>
      </c>
      <c r="IN188" s="122" t="e">
        <f t="shared" si="630"/>
        <v>#DIV/0!</v>
      </c>
      <c r="IO188" s="122" t="e">
        <f t="shared" si="630"/>
        <v>#DIV/0!</v>
      </c>
      <c r="IP188" s="122" t="e">
        <f t="shared" si="630"/>
        <v>#DIV/0!</v>
      </c>
      <c r="IQ188" s="15"/>
      <c r="IR188" s="120">
        <f t="shared" si="652"/>
        <v>13.8</v>
      </c>
      <c r="IS188" s="120">
        <f t="shared" si="652"/>
        <v>14.7</v>
      </c>
      <c r="IT188" s="120">
        <f t="shared" si="652"/>
        <v>12.6</v>
      </c>
      <c r="IU188" s="120">
        <f t="shared" si="652"/>
        <v>12.6</v>
      </c>
      <c r="IV188" s="120">
        <f t="shared" si="652"/>
        <v>15.7</v>
      </c>
      <c r="IW188" s="120">
        <f t="shared" si="652"/>
        <v>17.600000000000001</v>
      </c>
      <c r="IX188" s="120">
        <f t="shared" si="652"/>
        <v>17.8</v>
      </c>
      <c r="IY188" s="120">
        <f t="shared" si="652"/>
        <v>18.3</v>
      </c>
      <c r="IZ188" s="120">
        <f t="shared" si="652"/>
        <v>17.600000000000001</v>
      </c>
      <c r="JA188" s="120">
        <f t="shared" si="652"/>
        <v>20.399999999999999</v>
      </c>
      <c r="JB188" s="120">
        <f t="shared" si="652"/>
        <v>21.4</v>
      </c>
      <c r="JC188" s="120">
        <f t="shared" si="652"/>
        <v>21.2</v>
      </c>
      <c r="JD188" s="120">
        <f t="shared" si="652"/>
        <v>20.399999999999999</v>
      </c>
      <c r="JE188" s="120">
        <f t="shared" si="652"/>
        <v>20.8</v>
      </c>
      <c r="JF188" s="120">
        <f t="shared" si="652"/>
        <v>21</v>
      </c>
      <c r="JG188" s="121">
        <f t="shared" si="652"/>
        <v>19.8</v>
      </c>
      <c r="JH188" s="121">
        <f t="shared" si="652"/>
        <v>19.899999999999999</v>
      </c>
      <c r="JI188" s="122">
        <f t="shared" si="652"/>
        <v>19.5</v>
      </c>
      <c r="JJ188" s="122">
        <f t="shared" si="652"/>
        <v>19.600000000000001</v>
      </c>
      <c r="JK188" s="122">
        <f t="shared" si="652"/>
        <v>19.7</v>
      </c>
      <c r="JL188" s="122">
        <f t="shared" si="661"/>
        <v>19.8</v>
      </c>
      <c r="JM188" s="122" t="e">
        <f t="shared" si="661"/>
        <v>#DIV/0!</v>
      </c>
      <c r="JN188" s="122" t="e">
        <f t="shared" si="661"/>
        <v>#DIV/0!</v>
      </c>
      <c r="JO188" s="122" t="e">
        <f t="shared" si="661"/>
        <v>#DIV/0!</v>
      </c>
      <c r="JP188" s="15"/>
      <c r="JQ188" s="120">
        <f t="shared" si="653"/>
        <v>5.8</v>
      </c>
      <c r="JR188" s="120">
        <f t="shared" si="653"/>
        <v>5.6</v>
      </c>
      <c r="JS188" s="120">
        <f t="shared" si="653"/>
        <v>6.3</v>
      </c>
      <c r="JT188" s="120">
        <f t="shared" si="653"/>
        <v>5.8</v>
      </c>
      <c r="JU188" s="120">
        <f t="shared" si="653"/>
        <v>5</v>
      </c>
      <c r="JV188" s="120">
        <f t="shared" si="653"/>
        <v>5.3</v>
      </c>
      <c r="JW188" s="120">
        <f t="shared" si="653"/>
        <v>5.5</v>
      </c>
      <c r="JX188" s="120">
        <f t="shared" si="653"/>
        <v>5.4</v>
      </c>
      <c r="JY188" s="120">
        <f t="shared" si="653"/>
        <v>5.3</v>
      </c>
      <c r="JZ188" s="120">
        <f t="shared" si="653"/>
        <v>5.9</v>
      </c>
      <c r="KA188" s="120">
        <f t="shared" si="653"/>
        <v>7.7</v>
      </c>
      <c r="KB188" s="120">
        <f t="shared" si="653"/>
        <v>6.6</v>
      </c>
      <c r="KC188" s="120">
        <f t="shared" si="653"/>
        <v>7.8</v>
      </c>
      <c r="KD188" s="120">
        <f t="shared" si="653"/>
        <v>7.7</v>
      </c>
      <c r="KE188" s="120">
        <f t="shared" si="653"/>
        <v>8.1</v>
      </c>
      <c r="KF188" s="121">
        <f t="shared" si="653"/>
        <v>8.1</v>
      </c>
      <c r="KG188" s="121">
        <f t="shared" si="653"/>
        <v>8.3000000000000007</v>
      </c>
      <c r="KH188" s="122">
        <f t="shared" si="653"/>
        <v>8.3000000000000007</v>
      </c>
      <c r="KI188" s="122">
        <f t="shared" si="653"/>
        <v>8.3000000000000007</v>
      </c>
      <c r="KJ188" s="122">
        <f t="shared" si="653"/>
        <v>8.1999999999999993</v>
      </c>
      <c r="KK188" s="122">
        <f t="shared" si="632"/>
        <v>8.3000000000000007</v>
      </c>
      <c r="KL188" s="122" t="e">
        <f t="shared" si="632"/>
        <v>#DIV/0!</v>
      </c>
      <c r="KM188" s="122" t="e">
        <f t="shared" si="632"/>
        <v>#DIV/0!</v>
      </c>
      <c r="KN188" s="122" t="e">
        <f t="shared" si="632"/>
        <v>#DIV/0!</v>
      </c>
      <c r="KO188" s="15"/>
      <c r="KP188" s="120">
        <f t="shared" si="654"/>
        <v>11.9</v>
      </c>
      <c r="KQ188" s="120">
        <f t="shared" si="654"/>
        <v>10.5</v>
      </c>
      <c r="KR188" s="120">
        <f t="shared" si="654"/>
        <v>7.2</v>
      </c>
      <c r="KS188" s="120">
        <f t="shared" si="654"/>
        <v>5</v>
      </c>
      <c r="KT188" s="120">
        <f t="shared" si="654"/>
        <v>6.3</v>
      </c>
      <c r="KU188" s="120">
        <f t="shared" si="654"/>
        <v>6.5</v>
      </c>
      <c r="KV188" s="120">
        <f t="shared" si="654"/>
        <v>7.5</v>
      </c>
      <c r="KW188" s="120">
        <f t="shared" si="654"/>
        <v>5.0999999999999996</v>
      </c>
      <c r="KX188" s="120">
        <f t="shared" si="654"/>
        <v>7.3</v>
      </c>
      <c r="KY188" s="120">
        <f t="shared" si="654"/>
        <v>19.100000000000001</v>
      </c>
      <c r="KZ188" s="120">
        <f t="shared" si="654"/>
        <v>15.1</v>
      </c>
      <c r="LA188" s="120">
        <f t="shared" si="654"/>
        <v>15.1</v>
      </c>
      <c r="LB188" s="120">
        <f t="shared" si="654"/>
        <v>18.399999999999999</v>
      </c>
      <c r="LC188" s="120">
        <f t="shared" si="654"/>
        <v>17.600000000000001</v>
      </c>
      <c r="LD188" s="120">
        <f t="shared" si="654"/>
        <v>17.100000000000001</v>
      </c>
      <c r="LE188" s="121">
        <f t="shared" si="654"/>
        <v>13.6</v>
      </c>
      <c r="LF188" s="121">
        <f t="shared" si="654"/>
        <v>11.5</v>
      </c>
      <c r="LG188" s="122">
        <f t="shared" si="654"/>
        <v>10.9</v>
      </c>
      <c r="LH188" s="122">
        <f t="shared" si="654"/>
        <v>11.5</v>
      </c>
      <c r="LI188" s="122">
        <f t="shared" si="654"/>
        <v>11.3</v>
      </c>
      <c r="LJ188" s="122">
        <f t="shared" si="633"/>
        <v>11</v>
      </c>
      <c r="LK188" s="122" t="e">
        <f t="shared" si="633"/>
        <v>#DIV/0!</v>
      </c>
      <c r="LL188" s="122" t="e">
        <f t="shared" si="633"/>
        <v>#DIV/0!</v>
      </c>
      <c r="LM188" s="122" t="e">
        <f t="shared" si="633"/>
        <v>#DIV/0!</v>
      </c>
      <c r="LN188" s="15"/>
      <c r="LO188" s="120">
        <f t="shared" si="655"/>
        <v>12.3</v>
      </c>
      <c r="LP188" s="120">
        <f t="shared" si="655"/>
        <v>8.3000000000000007</v>
      </c>
      <c r="LQ188" s="120">
        <f t="shared" si="655"/>
        <v>6</v>
      </c>
      <c r="LR188" s="120">
        <f t="shared" si="655"/>
        <v>3.3</v>
      </c>
      <c r="LS188" s="120">
        <f t="shared" si="655"/>
        <v>5.5</v>
      </c>
      <c r="LT188" s="120">
        <f t="shared" si="655"/>
        <v>6.2</v>
      </c>
      <c r="LU188" s="120">
        <f t="shared" si="655"/>
        <v>4.2</v>
      </c>
      <c r="LV188" s="120">
        <f t="shared" si="655"/>
        <v>2.4</v>
      </c>
      <c r="LW188" s="120">
        <f t="shared" si="655"/>
        <v>2.5</v>
      </c>
      <c r="LX188" s="120">
        <f t="shared" si="655"/>
        <v>6.1</v>
      </c>
      <c r="LY188" s="120">
        <f t="shared" si="655"/>
        <v>5.7</v>
      </c>
      <c r="LZ188" s="120">
        <f t="shared" si="655"/>
        <v>3.5</v>
      </c>
      <c r="MA188" s="120">
        <f t="shared" si="655"/>
        <v>3.2</v>
      </c>
      <c r="MB188" s="120">
        <f t="shared" si="655"/>
        <v>5.6</v>
      </c>
      <c r="MC188" s="120">
        <f t="shared" si="655"/>
        <v>6.3</v>
      </c>
      <c r="MD188" s="121">
        <f t="shared" si="655"/>
        <v>6.2</v>
      </c>
      <c r="ME188" s="121">
        <f t="shared" si="655"/>
        <v>5.8</v>
      </c>
      <c r="MF188" s="122">
        <f t="shared" si="655"/>
        <v>5.5</v>
      </c>
      <c r="MG188" s="122">
        <f t="shared" si="655"/>
        <v>6.5</v>
      </c>
      <c r="MH188" s="122">
        <f t="shared" si="655"/>
        <v>6.5</v>
      </c>
      <c r="MI188" s="122">
        <f t="shared" si="634"/>
        <v>6.7</v>
      </c>
      <c r="MJ188" s="122" t="e">
        <f t="shared" si="634"/>
        <v>#DIV/0!</v>
      </c>
      <c r="MK188" s="122" t="e">
        <f t="shared" si="634"/>
        <v>#DIV/0!</v>
      </c>
      <c r="ML188" s="122" t="e">
        <f t="shared" si="634"/>
        <v>#DIV/0!</v>
      </c>
      <c r="MM188" s="15"/>
      <c r="MN188" s="120">
        <f t="shared" si="656"/>
        <v>13.3</v>
      </c>
      <c r="MO188" s="120">
        <f t="shared" si="656"/>
        <v>13.4</v>
      </c>
      <c r="MP188" s="120">
        <f t="shared" si="656"/>
        <v>8.6</v>
      </c>
      <c r="MQ188" s="120">
        <f t="shared" si="656"/>
        <v>6.9</v>
      </c>
      <c r="MR188" s="120">
        <f t="shared" si="656"/>
        <v>7.6</v>
      </c>
      <c r="MS188" s="120">
        <f t="shared" si="656"/>
        <v>7.4</v>
      </c>
      <c r="MT188" s="120">
        <f t="shared" si="656"/>
        <v>10.6</v>
      </c>
      <c r="MU188" s="120">
        <f t="shared" si="656"/>
        <v>8.6</v>
      </c>
      <c r="MV188" s="120">
        <f t="shared" si="656"/>
        <v>13.1</v>
      </c>
      <c r="MW188" s="120">
        <f t="shared" si="656"/>
        <v>25.9</v>
      </c>
      <c r="MX188" s="120">
        <f t="shared" si="656"/>
        <v>20.9</v>
      </c>
      <c r="MY188" s="120">
        <f t="shared" si="656"/>
        <v>21.9</v>
      </c>
      <c r="MZ188" s="120">
        <f t="shared" si="656"/>
        <v>28.3</v>
      </c>
      <c r="NA188" s="120">
        <f t="shared" si="656"/>
        <v>25.1</v>
      </c>
      <c r="NB188" s="120">
        <f t="shared" si="656"/>
        <v>23.4</v>
      </c>
      <c r="NC188" s="121">
        <f t="shared" si="656"/>
        <v>17.7</v>
      </c>
      <c r="ND188" s="121">
        <f t="shared" si="656"/>
        <v>15.8</v>
      </c>
      <c r="NE188" s="122">
        <f t="shared" si="656"/>
        <v>14.9</v>
      </c>
      <c r="NF188" s="122">
        <f t="shared" si="656"/>
        <v>15.3</v>
      </c>
      <c r="NG188" s="122">
        <f t="shared" si="656"/>
        <v>14.4</v>
      </c>
      <c r="NH188" s="122">
        <f t="shared" si="636"/>
        <v>13.9</v>
      </c>
      <c r="NI188" s="122" t="e">
        <f t="shared" si="636"/>
        <v>#DIV/0!</v>
      </c>
      <c r="NJ188" s="122" t="e">
        <f t="shared" si="636"/>
        <v>#DIV/0!</v>
      </c>
      <c r="NK188" s="122" t="e">
        <f t="shared" si="636"/>
        <v>#DIV/0!</v>
      </c>
      <c r="NL188" s="15"/>
      <c r="NM188" s="120">
        <f t="shared" si="657"/>
        <v>1.1000000000000001</v>
      </c>
      <c r="NN188" s="120">
        <f t="shared" si="657"/>
        <v>2.8</v>
      </c>
      <c r="NO188" s="120">
        <f t="shared" si="657"/>
        <v>2</v>
      </c>
      <c r="NP188" s="120">
        <f t="shared" si="657"/>
        <v>1.9</v>
      </c>
      <c r="NQ188" s="120">
        <f t="shared" si="657"/>
        <v>0.9</v>
      </c>
      <c r="NR188" s="120">
        <f t="shared" si="657"/>
        <v>2.2999999999999998</v>
      </c>
      <c r="NS188" s="120">
        <f t="shared" si="657"/>
        <v>3.6</v>
      </c>
      <c r="NT188" s="120">
        <f t="shared" si="657"/>
        <v>0.7</v>
      </c>
      <c r="NU188" s="120">
        <f t="shared" si="657"/>
        <v>4</v>
      </c>
      <c r="NV188" s="120">
        <f t="shared" si="657"/>
        <v>3</v>
      </c>
      <c r="NW188" s="120">
        <f t="shared" si="657"/>
        <v>5.9</v>
      </c>
      <c r="NX188" s="120">
        <f t="shared" si="657"/>
        <v>2</v>
      </c>
      <c r="NY188" s="120">
        <f t="shared" si="657"/>
        <v>4.7</v>
      </c>
      <c r="NZ188" s="120">
        <f t="shared" si="657"/>
        <v>6.8</v>
      </c>
      <c r="OA188" s="120">
        <f t="shared" si="657"/>
        <v>7.9</v>
      </c>
      <c r="OB188" s="121">
        <f t="shared" si="657"/>
        <v>6.6</v>
      </c>
      <c r="OC188" s="121">
        <f t="shared" si="657"/>
        <v>3.5</v>
      </c>
      <c r="OD188" s="122">
        <f t="shared" si="657"/>
        <v>3.8</v>
      </c>
      <c r="OE188" s="122">
        <f t="shared" si="657"/>
        <v>3.2</v>
      </c>
      <c r="OF188" s="122">
        <f t="shared" si="657"/>
        <v>3.8</v>
      </c>
      <c r="OG188" s="122">
        <f t="shared" si="637"/>
        <v>3.7</v>
      </c>
      <c r="OH188" s="122" t="e">
        <f t="shared" si="637"/>
        <v>#DIV/0!</v>
      </c>
      <c r="OI188" s="122" t="e">
        <f t="shared" si="637"/>
        <v>#DIV/0!</v>
      </c>
      <c r="OJ188" s="122" t="e">
        <f t="shared" si="637"/>
        <v>#DIV/0!</v>
      </c>
      <c r="OK188" s="37"/>
      <c r="OL188" s="62" t="str">
        <f t="shared" si="658"/>
        <v>Produk elektrik, elektronik &amp; optikal</v>
      </c>
      <c r="OM188" s="122">
        <f>VLOOKUP($OL188,$A$177:$OK$201,COLUMN(B$2)+(COLUMN(A$2)*3),0)</f>
        <v>6.8</v>
      </c>
      <c r="ON188" s="122">
        <f>VLOOKUP($OL188,$A$177:$OK$201,COLUMN(C$2)+(COLUMN(B$2)*3),0)</f>
        <v>6.9</v>
      </c>
      <c r="OO188" s="122">
        <f>VLOOKUP($OL188,$A$177:$OK$201,COLUMN(D$2)+(COLUMN(C$2)*3),0)</f>
        <v>7.1</v>
      </c>
      <c r="OP188" s="122">
        <f>VLOOKUP($OL188,$A$177:$OK$201,COLUMN(E$2)+(COLUMN(D$2)*3),0)</f>
        <v>7.3</v>
      </c>
      <c r="OQ188" s="122">
        <f>VLOOKUP($OL188,$A$177:$OK$201,COLUMN(F$2)+(COLUMN(E$2)*3),0)</f>
        <v>7.4</v>
      </c>
      <c r="OR188" s="122" t="e">
        <f>VLOOKUP($OL188,$A$177:$OK$201,COLUMN(G$2)+(COLUMN(F$2)*3),0)</f>
        <v>#DIV/0!</v>
      </c>
      <c r="OS188" s="15"/>
      <c r="OT188" s="122">
        <f>VLOOKUP($OL188,$A$177:$OK$201,COLUMN(AA$2)+(COLUMN(A$2)*3),0)</f>
        <v>6.9</v>
      </c>
      <c r="OU188" s="122">
        <f>VLOOKUP($OL188,$A$177:$OK$201,COLUMN(AB$2)+(COLUMN(B$2)*3),0)</f>
        <v>6.4</v>
      </c>
      <c r="OV188" s="122">
        <f>VLOOKUP($OL188,$A$177:$OK$201,COLUMN(AC$2)+(COLUMN(C$2)*3),0)</f>
        <v>6.4</v>
      </c>
      <c r="OW188" s="122">
        <f>VLOOKUP($OL188,$A$177:$OK$201,COLUMN(AD$2)+(COLUMN(D$2)*3),0)</f>
        <v>6.7</v>
      </c>
      <c r="OX188" s="122">
        <f>VLOOKUP($OL188,$A$177:$OK$201,COLUMN(AE$2)+(COLUMN(E$2)*3),0)</f>
        <v>6.8</v>
      </c>
      <c r="OY188" s="122" t="e">
        <f>VLOOKUP($OL188,$A$177:$OK$201,COLUMN(AF$2)+(COLUMN(F$2)*3),0)</f>
        <v>#DIV/0!</v>
      </c>
      <c r="OZ188" s="118"/>
      <c r="PA188" s="122">
        <f>VLOOKUP($OL188,$A$177:$OK$201,COLUMN(AZ$2)+(COLUMN(A$2)*3),0)</f>
        <v>8</v>
      </c>
      <c r="PB188" s="122">
        <f>VLOOKUP($OL188,$A$177:$OK$201,COLUMN(BA$2)+(COLUMN(B$2)*3),0)</f>
        <v>8.1999999999999993</v>
      </c>
      <c r="PC188" s="122">
        <f>VLOOKUP($OL188,$A$177:$OK$201,COLUMN(BB$2)+(COLUMN(C$2)*3),0)</f>
        <v>8.4</v>
      </c>
      <c r="PD188" s="123">
        <f>VLOOKUP($OL188,$A$177:$OK$201,COLUMN(BC$2)+(COLUMN(D$2)*3),0)</f>
        <v>8.6</v>
      </c>
      <c r="PE188" s="122">
        <f>VLOOKUP($OL188,$A$177:$OK$201,COLUMN(BD$2)+(COLUMN(E$2)*3),0)</f>
        <v>8.8000000000000007</v>
      </c>
      <c r="PF188" s="122" t="e">
        <f>VLOOKUP($OL188,$A$177:$OK$201,COLUMN(BE$2)+(COLUMN(F$2)*3),0)</f>
        <v>#DIV/0!</v>
      </c>
      <c r="PG188" s="118"/>
      <c r="PH188" s="122">
        <f>VLOOKUP($OL188,$A$177:$OK$201,COLUMN(BY$2)+(COLUMN(A$2)*3),0)</f>
        <v>1.6</v>
      </c>
      <c r="PI188" s="122">
        <f>VLOOKUP($OL188,$A$177:$OK$201,COLUMN(BZ$2)+(COLUMN(B$2)*3),0)</f>
        <v>1.6</v>
      </c>
      <c r="PJ188" s="122">
        <f>VLOOKUP($OL188,$A$177:$OK$201,COLUMN(CA$2)+(COLUMN(C$2)*3),0)</f>
        <v>1.9</v>
      </c>
      <c r="PK188" s="122">
        <f>VLOOKUP($OL188,$A$177:$OK$201,COLUMN(CB$2)+(COLUMN(D$2)*3),0)</f>
        <v>2.1</v>
      </c>
      <c r="PL188" s="122">
        <f>VLOOKUP($OL188,$A$177:$OK$201,COLUMN(CC$2)+(COLUMN(E$2)*3),0)</f>
        <v>2.1</v>
      </c>
      <c r="PM188" s="122" t="e">
        <f>VLOOKUP($OL188,$A$177:$OK$201,COLUMN(CD$2)+(COLUMN(F$2)*3),0)</f>
        <v>#DIV/0!</v>
      </c>
      <c r="PN188" s="118"/>
      <c r="PO188" s="122">
        <f>VLOOKUP($OL188,$A$177:$OK$201,COLUMN(CX$2)+(COLUMN(A$2)*3),0)</f>
        <v>6.7</v>
      </c>
      <c r="PP188" s="122">
        <f>VLOOKUP($OL188,$A$177:$OK$201,COLUMN(CY$2)+(COLUMN(B$2)*3),0)</f>
        <v>6.7</v>
      </c>
      <c r="PQ188" s="122">
        <f>VLOOKUP($OL188,$A$177:$OK$201,COLUMN(CZ$2)+(COLUMN(C$2)*3),0)</f>
        <v>6.8</v>
      </c>
      <c r="PR188" s="122">
        <f>VLOOKUP($OL188,$A$177:$OK$201,COLUMN(DA$2)+(COLUMN(D$2)*3),0)</f>
        <v>7.1</v>
      </c>
      <c r="PS188" s="122">
        <f>VLOOKUP($OL188,$A$177:$OK$201,COLUMN(DB$2)+(COLUMN(E$2)*3),0)</f>
        <v>7.2</v>
      </c>
      <c r="PT188" s="122" t="e">
        <f>VLOOKUP($OL188,$A$177:$OK$201,COLUMN(DC$2)+(COLUMN(F$2)*3),0)</f>
        <v>#DIV/0!</v>
      </c>
      <c r="PU188" s="118"/>
      <c r="PV188" s="122">
        <f>VLOOKUP($OL188,$A$177:$OK$201,COLUMN(DW$2)+(COLUMN(A$2)*3),0)</f>
        <v>6.6</v>
      </c>
      <c r="PW188" s="122">
        <f>VLOOKUP($OL188,$A$177:$OK$201,COLUMN(DX$2)+(COLUMN(B$2)*3),0)</f>
        <v>6.2</v>
      </c>
      <c r="PX188" s="122">
        <f>VLOOKUP($OL188,$A$177:$OK$201,COLUMN(DY$2)+(COLUMN(C$2)*3),0)</f>
        <v>6.1</v>
      </c>
      <c r="PY188" s="123">
        <f>VLOOKUP($OL188,$A$177:$OK$201,COLUMN(DZ$2)+(COLUMN(D$2)*3),0)</f>
        <v>6.4</v>
      </c>
      <c r="PZ188" s="122">
        <f>VLOOKUP($OL188,$A$177:$OK$201,COLUMN(EA$2)+(COLUMN(E$2)*3),0)</f>
        <v>6.6</v>
      </c>
      <c r="QA188" s="122" t="e">
        <f>VLOOKUP($OL188,$A$177:$OK$201,COLUMN(EB$2)+(COLUMN(F$2)*3),0)</f>
        <v>#DIV/0!</v>
      </c>
      <c r="QB188" s="118"/>
      <c r="QC188" s="122">
        <f>VLOOKUP($OL188,$A$177:$OK$201,COLUMN(EV$2)+(COLUMN(A$2)*3),0)</f>
        <v>7.9</v>
      </c>
      <c r="QD188" s="122">
        <f>VLOOKUP($OL188,$A$177:$OK$201,COLUMN(EW$2)+(COLUMN(B$2)*3),0)</f>
        <v>8</v>
      </c>
      <c r="QE188" s="122">
        <f>VLOOKUP($OL188,$A$177:$OK$201,COLUMN(EX$2)+(COLUMN(C$2)*3),0)</f>
        <v>8.1999999999999993</v>
      </c>
      <c r="QF188" s="123">
        <f>VLOOKUP($OL188,$A$177:$OK$201,COLUMN(EY$2)+(COLUMN(D$2)*3),0)</f>
        <v>8.4</v>
      </c>
      <c r="QG188" s="122">
        <f>VLOOKUP($OL188,$A$177:$OK$201,COLUMN(EZ$2)+(COLUMN(E$2)*3),0)</f>
        <v>8.5</v>
      </c>
      <c r="QH188" s="122" t="e">
        <f>VLOOKUP($OL188,$A$177:$OK$201,COLUMN(FA$2)+(COLUMN(F$2)*3),0)</f>
        <v>#DIV/0!</v>
      </c>
      <c r="QI188" s="118"/>
      <c r="QJ188" s="122">
        <f>VLOOKUP($OL188,$A$177:$OK$201,COLUMN(FU$2)+(COLUMN(A$2)*3),0)</f>
        <v>1.4</v>
      </c>
      <c r="QK188" s="122">
        <f>VLOOKUP($OL188,$A$177:$OK$201,COLUMN(FV$2)+(COLUMN(B$2)*3),0)</f>
        <v>1.4</v>
      </c>
      <c r="QL188" s="122">
        <f>VLOOKUP($OL188,$A$177:$OK$201,COLUMN(FW$2)+(COLUMN(C$2)*3),0)</f>
        <v>1.7</v>
      </c>
      <c r="QM188" s="122">
        <f>VLOOKUP($OL188,$A$177:$OK$201,COLUMN(FX$2)+(COLUMN(D$2)*3),0)</f>
        <v>1.9</v>
      </c>
      <c r="QN188" s="122">
        <f>VLOOKUP($OL188,$A$177:$OK$201,COLUMN(FY$2)+(COLUMN(E$2)*3),0)</f>
        <v>1.9</v>
      </c>
      <c r="QO188" s="122" t="e">
        <f>VLOOKUP($OL188,$A$177:$OK$201,COLUMN(FZ$2)+(COLUMN(F$2)*3),0)</f>
        <v>#DIV/0!</v>
      </c>
      <c r="QP188" s="118"/>
      <c r="QQ188" s="122">
        <f>VLOOKUP($OL188,$A$177:$OK$201,COLUMN(GT$2)+(COLUMN(A$2)*3),0)</f>
        <v>12.5</v>
      </c>
      <c r="QR188" s="122">
        <f>VLOOKUP($OL188,$A$177:$OK$201,COLUMN(GU$2)+(COLUMN(B$2)*3),0)</f>
        <v>15.3</v>
      </c>
      <c r="QS188" s="122">
        <f>VLOOKUP($OL188,$A$177:$OK$201,COLUMN(GV$2)+(COLUMN(C$2)*3),0)</f>
        <v>17.600000000000001</v>
      </c>
      <c r="QT188" s="122">
        <f>VLOOKUP($OL188,$A$177:$OK$201,COLUMN(GW$2)+(COLUMN(D$2)*3),0)</f>
        <v>17.399999999999999</v>
      </c>
      <c r="QU188" s="122">
        <f>VLOOKUP($OL188,$A$177:$OK$201,COLUMN(GX$2)+(COLUMN(E$2)*3),0)</f>
        <v>17.2</v>
      </c>
      <c r="QV188" s="122" t="e">
        <f>VLOOKUP($OL188,$A$177:$OK$201,COLUMN(GY$2)+(COLUMN(F$2)*3),0)</f>
        <v>#DIV/0!</v>
      </c>
      <c r="QW188" s="118"/>
      <c r="QX188" s="122">
        <f>VLOOKUP($OL188,$A$177:$OK$201,COLUMN(HS$2)+(COLUMN(A$2)*3),0)</f>
        <v>18.3</v>
      </c>
      <c r="QY188" s="122">
        <f>VLOOKUP($OL188,$A$177:$OK$201,COLUMN(HT$2)+(COLUMN(B$2)*3),0)</f>
        <v>16.899999999999999</v>
      </c>
      <c r="QZ188" s="122">
        <f>VLOOKUP($OL188,$A$177:$OK$201,COLUMN(HU$2)+(COLUMN(C$2)*3),0)</f>
        <v>19</v>
      </c>
      <c r="RA188" s="122">
        <f>VLOOKUP($OL188,$A$177:$OK$201,COLUMN(HV$2)+(COLUMN(D$2)*3),0)</f>
        <v>19.899999999999999</v>
      </c>
      <c r="RB188" s="122">
        <f>VLOOKUP($OL188,$A$177:$OK$201,COLUMN(HW$2)+(COLUMN(E$2)*3),0)</f>
        <v>18.8</v>
      </c>
      <c r="RC188" s="122" t="e">
        <f>VLOOKUP($OL188,$A$177:$OK$201,COLUMN(HX$2)+(COLUMN(F$2)*3),0)</f>
        <v>#DIV/0!</v>
      </c>
      <c r="RD188" s="118"/>
      <c r="RE188" s="122">
        <f>VLOOKUP($OL188,$A$177:$OK$201,COLUMN(IR$2)+(COLUMN(A$2)*3),0)</f>
        <v>12.6</v>
      </c>
      <c r="RF188" s="122">
        <f>VLOOKUP($OL188,$A$177:$OK$201,COLUMN(IS$2)+(COLUMN(B$2)*3),0)</f>
        <v>18.3</v>
      </c>
      <c r="RG188" s="122">
        <f>VLOOKUP($OL188,$A$177:$OK$201,COLUMN(IT$2)+(COLUMN(C$2)*3),0)</f>
        <v>21.2</v>
      </c>
      <c r="RH188" s="122">
        <f>VLOOKUP($OL188,$A$177:$OK$201,COLUMN(IU$2)+(COLUMN(D$2)*3),0)</f>
        <v>19.8</v>
      </c>
      <c r="RI188" s="122">
        <f>VLOOKUP($OL188,$A$177:$OK$201,COLUMN(IV$2)+(COLUMN(E$2)*3),0)</f>
        <v>19.7</v>
      </c>
      <c r="RJ188" s="122" t="e">
        <f>VLOOKUP($OL188,$A$177:$OK$201,COLUMN(IW$2)+(COLUMN(F$2)*3),0)</f>
        <v>#DIV/0!</v>
      </c>
      <c r="RK188" s="118"/>
      <c r="RL188" s="122">
        <f>VLOOKUP($OL188,$A$177:$OK$201,COLUMN(JQ$2)+(COLUMN(A$2)*3),0)</f>
        <v>5.8</v>
      </c>
      <c r="RM188" s="122">
        <f>VLOOKUP($OL188,$A$177:$OK$201,COLUMN(JR$2)+(COLUMN(B$2)*3),0)</f>
        <v>5.4</v>
      </c>
      <c r="RN188" s="122">
        <f>VLOOKUP($OL188,$A$177:$OK$201,COLUMN(JS$2)+(COLUMN(C$2)*3),0)</f>
        <v>6.6</v>
      </c>
      <c r="RO188" s="122">
        <f>VLOOKUP($OL188,$A$177:$OK$201,COLUMN(JT$2)+(COLUMN(D$2)*3),0)</f>
        <v>8.1</v>
      </c>
      <c r="RP188" s="122">
        <f>VLOOKUP($OL188,$A$177:$OK$201,COLUMN(JU$2)+(COLUMN(E$2)*3),0)</f>
        <v>8.1999999999999993</v>
      </c>
      <c r="RQ188" s="122" t="e">
        <f>VLOOKUP($OL188,$A$177:$OK$201,COLUMN(JV$2)+(COLUMN(F$2)*3),0)</f>
        <v>#DIV/0!</v>
      </c>
      <c r="RR188" s="15"/>
      <c r="RS188" s="122">
        <f t="shared" ca="1" si="638"/>
        <v>8.9</v>
      </c>
      <c r="RT188" s="122">
        <f t="shared" ca="1" si="638"/>
        <v>6.4</v>
      </c>
      <c r="RU188" s="122">
        <f t="shared" ca="1" si="638"/>
        <v>13.5</v>
      </c>
      <c r="RV188" s="122">
        <f t="shared" ca="1" si="638"/>
        <v>16.5</v>
      </c>
      <c r="RW188" s="122">
        <f t="shared" ca="1" si="638"/>
        <v>11.3</v>
      </c>
      <c r="RX188" s="122">
        <f t="shared" ca="1" si="638"/>
        <v>11</v>
      </c>
      <c r="RY188" s="15"/>
      <c r="RZ188" s="122">
        <f t="shared" ca="1" si="639"/>
        <v>7.8</v>
      </c>
      <c r="SA188" s="122">
        <f t="shared" ca="1" si="639"/>
        <v>4.5999999999999996</v>
      </c>
      <c r="SB188" s="122">
        <f t="shared" ca="1" si="639"/>
        <v>4</v>
      </c>
      <c r="SC188" s="122">
        <f t="shared" ca="1" si="639"/>
        <v>5.3</v>
      </c>
      <c r="SD188" s="122">
        <f t="shared" ca="1" si="639"/>
        <v>6.1</v>
      </c>
      <c r="SE188" s="122">
        <f t="shared" ca="1" si="639"/>
        <v>6.7</v>
      </c>
      <c r="SF188" s="15"/>
      <c r="SG188" s="122">
        <f t="shared" ca="1" si="640"/>
        <v>10.8</v>
      </c>
      <c r="SH188" s="122">
        <f t="shared" ca="1" si="640"/>
        <v>8.6</v>
      </c>
      <c r="SI188" s="122">
        <f t="shared" ca="1" si="640"/>
        <v>20.5</v>
      </c>
      <c r="SJ188" s="122">
        <f t="shared" ca="1" si="640"/>
        <v>23.2</v>
      </c>
      <c r="SK188" s="122">
        <f t="shared" ca="1" si="640"/>
        <v>15.1</v>
      </c>
      <c r="SL188" s="122">
        <f t="shared" ca="1" si="640"/>
        <v>13.9</v>
      </c>
      <c r="SM188" s="15"/>
      <c r="SN188" s="122">
        <f t="shared" ca="1" si="641"/>
        <v>1.8</v>
      </c>
      <c r="SO188" s="122">
        <f t="shared" ca="1" si="641"/>
        <v>2.2000000000000002</v>
      </c>
      <c r="SP188" s="122">
        <f t="shared" ca="1" si="641"/>
        <v>4.0999999999999996</v>
      </c>
      <c r="SQ188" s="122">
        <f t="shared" ca="1" si="641"/>
        <v>6.4</v>
      </c>
      <c r="SR188" s="122">
        <f t="shared" ca="1" si="641"/>
        <v>3.6</v>
      </c>
      <c r="SS188" s="122">
        <f t="shared" ca="1" si="641"/>
        <v>3.7</v>
      </c>
      <c r="ST188" s="15"/>
    </row>
    <row r="189" spans="1:514" x14ac:dyDescent="0.3">
      <c r="A189" s="62" t="str">
        <f>A$15</f>
        <v>Peralatan pengangkutan, pembuatan lain &amp; pembaikan</v>
      </c>
      <c r="B189" s="120">
        <f t="shared" si="642"/>
        <v>2.5</v>
      </c>
      <c r="C189" s="120">
        <f t="shared" si="642"/>
        <v>2.5</v>
      </c>
      <c r="D189" s="120">
        <f t="shared" si="642"/>
        <v>2.5</v>
      </c>
      <c r="E189" s="120">
        <f t="shared" si="642"/>
        <v>2.5</v>
      </c>
      <c r="F189" s="120">
        <f t="shared" si="642"/>
        <v>2.6</v>
      </c>
      <c r="G189" s="120">
        <f t="shared" si="642"/>
        <v>2.6</v>
      </c>
      <c r="H189" s="120">
        <f t="shared" si="642"/>
        <v>2.6</v>
      </c>
      <c r="I189" s="120">
        <f t="shared" si="642"/>
        <v>2.6</v>
      </c>
      <c r="J189" s="120">
        <f t="shared" si="642"/>
        <v>2.6</v>
      </c>
      <c r="K189" s="120">
        <f t="shared" si="642"/>
        <v>2.6</v>
      </c>
      <c r="L189" s="120">
        <f t="shared" si="642"/>
        <v>2.6</v>
      </c>
      <c r="M189" s="120">
        <f t="shared" si="642"/>
        <v>2.6</v>
      </c>
      <c r="N189" s="120">
        <f t="shared" si="642"/>
        <v>2.6</v>
      </c>
      <c r="O189" s="120">
        <f t="shared" si="642"/>
        <v>2.6</v>
      </c>
      <c r="P189" s="120">
        <f t="shared" si="642"/>
        <v>2.6</v>
      </c>
      <c r="Q189" s="121">
        <f t="shared" si="642"/>
        <v>2.6</v>
      </c>
      <c r="R189" s="121">
        <f t="shared" si="642"/>
        <v>2.7</v>
      </c>
      <c r="S189" s="122">
        <f t="shared" si="642"/>
        <v>2.7</v>
      </c>
      <c r="T189" s="122">
        <f t="shared" si="642"/>
        <v>2.7</v>
      </c>
      <c r="U189" s="122">
        <f t="shared" si="642"/>
        <v>2.7</v>
      </c>
      <c r="V189" s="122">
        <f t="shared" si="620"/>
        <v>2.7</v>
      </c>
      <c r="W189" s="122" t="e">
        <f t="shared" si="620"/>
        <v>#DIV/0!</v>
      </c>
      <c r="X189" s="122" t="e">
        <f t="shared" si="620"/>
        <v>#DIV/0!</v>
      </c>
      <c r="Y189" s="122" t="e">
        <f t="shared" si="620"/>
        <v>#DIV/0!</v>
      </c>
      <c r="Z189" s="15"/>
      <c r="AA189" s="120">
        <f t="shared" si="643"/>
        <v>2.4</v>
      </c>
      <c r="AB189" s="120">
        <f t="shared" si="643"/>
        <v>2.5</v>
      </c>
      <c r="AC189" s="120">
        <f t="shared" si="643"/>
        <v>2.4</v>
      </c>
      <c r="AD189" s="120">
        <f t="shared" si="643"/>
        <v>2.4</v>
      </c>
      <c r="AE189" s="120">
        <f t="shared" si="643"/>
        <v>2.5</v>
      </c>
      <c r="AF189" s="120">
        <f t="shared" si="643"/>
        <v>2.5</v>
      </c>
      <c r="AG189" s="120">
        <f t="shared" si="643"/>
        <v>2.5</v>
      </c>
      <c r="AH189" s="120">
        <f t="shared" si="643"/>
        <v>2.4</v>
      </c>
      <c r="AI189" s="120">
        <f t="shared" si="643"/>
        <v>2.4</v>
      </c>
      <c r="AJ189" s="120">
        <f t="shared" si="643"/>
        <v>2.4</v>
      </c>
      <c r="AK189" s="120">
        <f t="shared" si="643"/>
        <v>2.4</v>
      </c>
      <c r="AL189" s="120">
        <f t="shared" si="643"/>
        <v>2.4</v>
      </c>
      <c r="AM189" s="120">
        <f t="shared" si="643"/>
        <v>2.4</v>
      </c>
      <c r="AN189" s="120">
        <f t="shared" si="643"/>
        <v>2.4</v>
      </c>
      <c r="AO189" s="120">
        <f t="shared" si="643"/>
        <v>2.4</v>
      </c>
      <c r="AP189" s="121">
        <f t="shared" si="643"/>
        <v>2.4</v>
      </c>
      <c r="AQ189" s="121">
        <f t="shared" si="643"/>
        <v>2.4</v>
      </c>
      <c r="AR189" s="122">
        <f t="shared" si="643"/>
        <v>2.4</v>
      </c>
      <c r="AS189" s="122">
        <f t="shared" si="643"/>
        <v>2.4</v>
      </c>
      <c r="AT189" s="122">
        <f t="shared" si="643"/>
        <v>2.4</v>
      </c>
      <c r="AU189" s="122">
        <f t="shared" si="621"/>
        <v>2.4</v>
      </c>
      <c r="AV189" s="122" t="e">
        <f t="shared" si="621"/>
        <v>#DIV/0!</v>
      </c>
      <c r="AW189" s="122" t="e">
        <f t="shared" si="621"/>
        <v>#DIV/0!</v>
      </c>
      <c r="AX189" s="122" t="e">
        <f t="shared" si="621"/>
        <v>#DIV/0!</v>
      </c>
      <c r="AY189" s="15"/>
      <c r="AZ189" s="120">
        <f t="shared" si="644"/>
        <v>2.9</v>
      </c>
      <c r="BA189" s="120">
        <f t="shared" si="644"/>
        <v>2.9</v>
      </c>
      <c r="BB189" s="120">
        <f t="shared" si="644"/>
        <v>2.9</v>
      </c>
      <c r="BC189" s="120">
        <f t="shared" si="644"/>
        <v>2.9</v>
      </c>
      <c r="BD189" s="120">
        <f t="shared" si="644"/>
        <v>2.9</v>
      </c>
      <c r="BE189" s="120">
        <f t="shared" si="644"/>
        <v>2.9</v>
      </c>
      <c r="BF189" s="120">
        <f t="shared" si="644"/>
        <v>2.9</v>
      </c>
      <c r="BG189" s="120">
        <f t="shared" si="644"/>
        <v>3</v>
      </c>
      <c r="BH189" s="120">
        <f t="shared" si="644"/>
        <v>2.9</v>
      </c>
      <c r="BI189" s="120">
        <f t="shared" si="644"/>
        <v>3</v>
      </c>
      <c r="BJ189" s="120">
        <f t="shared" si="644"/>
        <v>2.9</v>
      </c>
      <c r="BK189" s="120">
        <f t="shared" si="644"/>
        <v>2.9</v>
      </c>
      <c r="BL189" s="120">
        <f t="shared" si="644"/>
        <v>2.9</v>
      </c>
      <c r="BM189" s="120">
        <f t="shared" si="644"/>
        <v>3</v>
      </c>
      <c r="BN189" s="120">
        <f t="shared" si="644"/>
        <v>3</v>
      </c>
      <c r="BO189" s="121">
        <f t="shared" si="644"/>
        <v>3</v>
      </c>
      <c r="BP189" s="121">
        <f t="shared" si="644"/>
        <v>3.1</v>
      </c>
      <c r="BQ189" s="122">
        <f t="shared" si="644"/>
        <v>3.1</v>
      </c>
      <c r="BR189" s="122">
        <f t="shared" si="644"/>
        <v>3.1</v>
      </c>
      <c r="BS189" s="122">
        <f t="shared" si="644"/>
        <v>3.1</v>
      </c>
      <c r="BT189" s="122">
        <f t="shared" si="659"/>
        <v>3.1</v>
      </c>
      <c r="BU189" s="122" t="e">
        <f t="shared" si="659"/>
        <v>#DIV/0!</v>
      </c>
      <c r="BV189" s="122" t="e">
        <f t="shared" si="659"/>
        <v>#DIV/0!</v>
      </c>
      <c r="BW189" s="122" t="e">
        <f t="shared" si="659"/>
        <v>#DIV/0!</v>
      </c>
      <c r="BX189" s="15"/>
      <c r="BY189" s="120">
        <f t="shared" si="645"/>
        <v>1</v>
      </c>
      <c r="BZ189" s="120">
        <f t="shared" si="645"/>
        <v>1</v>
      </c>
      <c r="CA189" s="120">
        <f t="shared" si="645"/>
        <v>1</v>
      </c>
      <c r="CB189" s="120">
        <f t="shared" si="645"/>
        <v>1</v>
      </c>
      <c r="CC189" s="120">
        <f t="shared" si="645"/>
        <v>1</v>
      </c>
      <c r="CD189" s="120">
        <f t="shared" si="645"/>
        <v>1</v>
      </c>
      <c r="CE189" s="120">
        <f t="shared" si="645"/>
        <v>1.1000000000000001</v>
      </c>
      <c r="CF189" s="120">
        <f t="shared" si="645"/>
        <v>1</v>
      </c>
      <c r="CG189" s="120">
        <f t="shared" si="645"/>
        <v>1.1000000000000001</v>
      </c>
      <c r="CH189" s="120">
        <f t="shared" si="645"/>
        <v>1.1000000000000001</v>
      </c>
      <c r="CI189" s="120">
        <f t="shared" si="645"/>
        <v>1.1000000000000001</v>
      </c>
      <c r="CJ189" s="120">
        <f t="shared" si="645"/>
        <v>1.1000000000000001</v>
      </c>
      <c r="CK189" s="120">
        <f t="shared" si="645"/>
        <v>1.2</v>
      </c>
      <c r="CL189" s="120">
        <f t="shared" si="645"/>
        <v>1.1000000000000001</v>
      </c>
      <c r="CM189" s="120">
        <f t="shared" si="645"/>
        <v>1.1000000000000001</v>
      </c>
      <c r="CN189" s="121">
        <f t="shared" si="645"/>
        <v>1.1000000000000001</v>
      </c>
      <c r="CO189" s="121">
        <f t="shared" si="645"/>
        <v>1.1000000000000001</v>
      </c>
      <c r="CP189" s="122">
        <f t="shared" si="645"/>
        <v>1.1000000000000001</v>
      </c>
      <c r="CQ189" s="122">
        <f t="shared" si="645"/>
        <v>1.1000000000000001</v>
      </c>
      <c r="CR189" s="122">
        <f t="shared" si="645"/>
        <v>1.1000000000000001</v>
      </c>
      <c r="CS189" s="122">
        <f t="shared" si="623"/>
        <v>1.1000000000000001</v>
      </c>
      <c r="CT189" s="122" t="e">
        <f t="shared" si="623"/>
        <v>#DIV/0!</v>
      </c>
      <c r="CU189" s="122" t="e">
        <f t="shared" si="623"/>
        <v>#DIV/0!</v>
      </c>
      <c r="CV189" s="122" t="e">
        <f t="shared" si="623"/>
        <v>#DIV/0!</v>
      </c>
      <c r="CW189" s="15"/>
      <c r="CX189" s="120">
        <f t="shared" si="646"/>
        <v>2.4</v>
      </c>
      <c r="CY189" s="120">
        <f t="shared" si="646"/>
        <v>2.5</v>
      </c>
      <c r="CZ189" s="120">
        <f t="shared" si="646"/>
        <v>2.5</v>
      </c>
      <c r="DA189" s="120">
        <f t="shared" si="646"/>
        <v>2.5</v>
      </c>
      <c r="DB189" s="120">
        <f t="shared" si="646"/>
        <v>2.5</v>
      </c>
      <c r="DC189" s="120">
        <f t="shared" si="646"/>
        <v>2.5</v>
      </c>
      <c r="DD189" s="120">
        <f t="shared" si="646"/>
        <v>2.5</v>
      </c>
      <c r="DE189" s="120">
        <f t="shared" si="646"/>
        <v>2.5</v>
      </c>
      <c r="DF189" s="120">
        <f t="shared" si="646"/>
        <v>2.5</v>
      </c>
      <c r="DG189" s="120">
        <f t="shared" si="646"/>
        <v>2.5</v>
      </c>
      <c r="DH189" s="120">
        <f t="shared" si="646"/>
        <v>2.5</v>
      </c>
      <c r="DI189" s="120">
        <f t="shared" si="646"/>
        <v>2.5</v>
      </c>
      <c r="DJ189" s="120">
        <f t="shared" si="646"/>
        <v>2.5</v>
      </c>
      <c r="DK189" s="120">
        <f t="shared" si="646"/>
        <v>2.5</v>
      </c>
      <c r="DL189" s="120">
        <f t="shared" si="646"/>
        <v>2.5</v>
      </c>
      <c r="DM189" s="121">
        <f t="shared" si="646"/>
        <v>2.6</v>
      </c>
      <c r="DN189" s="121">
        <f t="shared" si="646"/>
        <v>2.6</v>
      </c>
      <c r="DO189" s="122">
        <f t="shared" si="646"/>
        <v>2.6</v>
      </c>
      <c r="DP189" s="122">
        <f t="shared" si="646"/>
        <v>2.6</v>
      </c>
      <c r="DQ189" s="122">
        <f t="shared" si="646"/>
        <v>2.6</v>
      </c>
      <c r="DR189" s="122">
        <f t="shared" si="624"/>
        <v>2.6</v>
      </c>
      <c r="DS189" s="122" t="e">
        <f t="shared" si="624"/>
        <v>#DIV/0!</v>
      </c>
      <c r="DT189" s="122" t="e">
        <f t="shared" si="624"/>
        <v>#DIV/0!</v>
      </c>
      <c r="DU189" s="122" t="e">
        <f t="shared" si="624"/>
        <v>#DIV/0!</v>
      </c>
      <c r="DV189" s="15"/>
      <c r="DW189" s="120">
        <f t="shared" si="660"/>
        <v>2.2999999999999998</v>
      </c>
      <c r="DX189" s="120">
        <f t="shared" si="660"/>
        <v>2.4</v>
      </c>
      <c r="DY189" s="120">
        <f t="shared" si="660"/>
        <v>2.2999999999999998</v>
      </c>
      <c r="DZ189" s="120">
        <f t="shared" si="660"/>
        <v>2.4</v>
      </c>
      <c r="EA189" s="120">
        <f t="shared" si="660"/>
        <v>2.4</v>
      </c>
      <c r="EB189" s="120">
        <f t="shared" si="660"/>
        <v>2.4</v>
      </c>
      <c r="EC189" s="120">
        <f t="shared" si="660"/>
        <v>2.4</v>
      </c>
      <c r="ED189" s="120">
        <f t="shared" si="660"/>
        <v>2.2999999999999998</v>
      </c>
      <c r="EE189" s="120">
        <f t="shared" si="660"/>
        <v>2.2999999999999998</v>
      </c>
      <c r="EF189" s="120">
        <f t="shared" si="660"/>
        <v>2.2999999999999998</v>
      </c>
      <c r="EG189" s="120">
        <f t="shared" si="660"/>
        <v>2.2999999999999998</v>
      </c>
      <c r="EH189" s="120">
        <f t="shared" si="660"/>
        <v>2.2999999999999998</v>
      </c>
      <c r="EI189" s="120">
        <f t="shared" si="660"/>
        <v>2.2999999999999998</v>
      </c>
      <c r="EJ189" s="120">
        <f t="shared" si="660"/>
        <v>2.2999999999999998</v>
      </c>
      <c r="EK189" s="120">
        <f t="shared" si="660"/>
        <v>2.2999999999999998</v>
      </c>
      <c r="EL189" s="121">
        <f t="shared" si="660"/>
        <v>2.2999999999999998</v>
      </c>
      <c r="EM189" s="121">
        <f t="shared" si="660"/>
        <v>2.2999999999999998</v>
      </c>
      <c r="EN189" s="122">
        <f t="shared" si="660"/>
        <v>2.2999999999999998</v>
      </c>
      <c r="EO189" s="122">
        <f t="shared" si="660"/>
        <v>2.2999999999999998</v>
      </c>
      <c r="EP189" s="122">
        <f t="shared" si="660"/>
        <v>2.2999999999999998</v>
      </c>
      <c r="EQ189" s="122">
        <f t="shared" si="625"/>
        <v>2.2999999999999998</v>
      </c>
      <c r="ER189" s="122" t="e">
        <f t="shared" si="625"/>
        <v>#DIV/0!</v>
      </c>
      <c r="ES189" s="122" t="e">
        <f t="shared" si="625"/>
        <v>#DIV/0!</v>
      </c>
      <c r="ET189" s="122" t="e">
        <f t="shared" si="625"/>
        <v>#DIV/0!</v>
      </c>
      <c r="EU189" s="15"/>
      <c r="EV189" s="120">
        <f t="shared" ref="EV189:FO200" si="663">ROUND((EV15/EV$27)*100,1)</f>
        <v>2.8</v>
      </c>
      <c r="EW189" s="120">
        <f t="shared" si="663"/>
        <v>2.8</v>
      </c>
      <c r="EX189" s="120">
        <f t="shared" si="663"/>
        <v>2.8</v>
      </c>
      <c r="EY189" s="120">
        <f t="shared" si="663"/>
        <v>2.8</v>
      </c>
      <c r="EZ189" s="120">
        <f t="shared" si="663"/>
        <v>2.9</v>
      </c>
      <c r="FA189" s="120">
        <f t="shared" si="663"/>
        <v>2.9</v>
      </c>
      <c r="FB189" s="120">
        <f t="shared" si="663"/>
        <v>2.8</v>
      </c>
      <c r="FC189" s="120">
        <f t="shared" si="663"/>
        <v>2.9</v>
      </c>
      <c r="FD189" s="120">
        <f t="shared" si="663"/>
        <v>2.9</v>
      </c>
      <c r="FE189" s="120">
        <f t="shared" si="663"/>
        <v>2.9</v>
      </c>
      <c r="FF189" s="120">
        <f t="shared" si="663"/>
        <v>2.9</v>
      </c>
      <c r="FG189" s="120">
        <f t="shared" si="663"/>
        <v>2.9</v>
      </c>
      <c r="FH189" s="120">
        <f t="shared" si="663"/>
        <v>2.9</v>
      </c>
      <c r="FI189" s="120">
        <f t="shared" si="663"/>
        <v>2.9</v>
      </c>
      <c r="FJ189" s="120">
        <f t="shared" si="663"/>
        <v>3</v>
      </c>
      <c r="FK189" s="121">
        <f t="shared" si="663"/>
        <v>3</v>
      </c>
      <c r="FL189" s="121">
        <f t="shared" si="663"/>
        <v>3</v>
      </c>
      <c r="FM189" s="122">
        <f t="shared" si="663"/>
        <v>3.1</v>
      </c>
      <c r="FN189" s="122">
        <f t="shared" si="663"/>
        <v>3.1</v>
      </c>
      <c r="FO189" s="122">
        <f t="shared" si="663"/>
        <v>3.1</v>
      </c>
      <c r="FP189" s="122">
        <f t="shared" si="662"/>
        <v>3.1</v>
      </c>
      <c r="FQ189" s="122" t="e">
        <f t="shared" si="662"/>
        <v>#DIV/0!</v>
      </c>
      <c r="FR189" s="122" t="e">
        <f t="shared" si="662"/>
        <v>#DIV/0!</v>
      </c>
      <c r="FS189" s="122" t="e">
        <f t="shared" si="662"/>
        <v>#DIV/0!</v>
      </c>
      <c r="FT189" s="15"/>
      <c r="FU189" s="120">
        <f t="shared" si="649"/>
        <v>0.9</v>
      </c>
      <c r="FV189" s="120">
        <f t="shared" si="649"/>
        <v>0.9</v>
      </c>
      <c r="FW189" s="120">
        <f t="shared" si="649"/>
        <v>0.9</v>
      </c>
      <c r="FX189" s="120">
        <f t="shared" si="649"/>
        <v>0.9</v>
      </c>
      <c r="FY189" s="120">
        <f t="shared" si="649"/>
        <v>0.9</v>
      </c>
      <c r="FZ189" s="120">
        <f t="shared" si="649"/>
        <v>0.9</v>
      </c>
      <c r="GA189" s="120">
        <f t="shared" si="649"/>
        <v>1</v>
      </c>
      <c r="GB189" s="120">
        <f t="shared" si="649"/>
        <v>1</v>
      </c>
      <c r="GC189" s="120">
        <f t="shared" si="649"/>
        <v>1</v>
      </c>
      <c r="GD189" s="120">
        <f t="shared" si="649"/>
        <v>1</v>
      </c>
      <c r="GE189" s="120">
        <f t="shared" si="649"/>
        <v>1.1000000000000001</v>
      </c>
      <c r="GF189" s="120">
        <f t="shared" si="649"/>
        <v>1.1000000000000001</v>
      </c>
      <c r="GG189" s="120">
        <f t="shared" si="649"/>
        <v>1.1000000000000001</v>
      </c>
      <c r="GH189" s="120">
        <f t="shared" si="649"/>
        <v>1</v>
      </c>
      <c r="GI189" s="120">
        <f t="shared" si="649"/>
        <v>1</v>
      </c>
      <c r="GJ189" s="121">
        <f t="shared" si="649"/>
        <v>1</v>
      </c>
      <c r="GK189" s="121">
        <f t="shared" si="649"/>
        <v>1.1000000000000001</v>
      </c>
      <c r="GL189" s="122">
        <f t="shared" si="649"/>
        <v>1.1000000000000001</v>
      </c>
      <c r="GM189" s="122">
        <f t="shared" si="649"/>
        <v>1.1000000000000001</v>
      </c>
      <c r="GN189" s="122">
        <f t="shared" si="649"/>
        <v>1.1000000000000001</v>
      </c>
      <c r="GO189" s="122">
        <f t="shared" si="628"/>
        <v>1.1000000000000001</v>
      </c>
      <c r="GP189" s="122" t="e">
        <f t="shared" si="628"/>
        <v>#DIV/0!</v>
      </c>
      <c r="GQ189" s="122" t="e">
        <f t="shared" si="628"/>
        <v>#DIV/0!</v>
      </c>
      <c r="GR189" s="122" t="e">
        <f t="shared" si="628"/>
        <v>#DIV/0!</v>
      </c>
      <c r="GS189" s="15"/>
      <c r="GT189" s="120">
        <f t="shared" si="650"/>
        <v>5.2</v>
      </c>
      <c r="GU189" s="120">
        <f t="shared" si="650"/>
        <v>5.6</v>
      </c>
      <c r="GV189" s="120">
        <f t="shared" si="650"/>
        <v>5.8</v>
      </c>
      <c r="GW189" s="120">
        <f t="shared" si="650"/>
        <v>5.2</v>
      </c>
      <c r="GX189" s="120">
        <f t="shared" si="650"/>
        <v>4.7</v>
      </c>
      <c r="GY189" s="120">
        <f t="shared" si="650"/>
        <v>4.9000000000000004</v>
      </c>
      <c r="GZ189" s="120">
        <f t="shared" si="650"/>
        <v>5</v>
      </c>
      <c r="HA189" s="120">
        <f t="shared" si="650"/>
        <v>5.3</v>
      </c>
      <c r="HB189" s="120">
        <f t="shared" si="650"/>
        <v>5.4</v>
      </c>
      <c r="HC189" s="120">
        <f t="shared" si="650"/>
        <v>5.2</v>
      </c>
      <c r="HD189" s="120">
        <f t="shared" si="650"/>
        <v>5</v>
      </c>
      <c r="HE189" s="120">
        <f t="shared" si="650"/>
        <v>4.9000000000000004</v>
      </c>
      <c r="HF189" s="120">
        <f t="shared" si="650"/>
        <v>4.9000000000000004</v>
      </c>
      <c r="HG189" s="120">
        <f t="shared" si="650"/>
        <v>5.0999999999999996</v>
      </c>
      <c r="HH189" s="120">
        <f t="shared" si="650"/>
        <v>5.2</v>
      </c>
      <c r="HI189" s="121">
        <f t="shared" si="650"/>
        <v>5.2</v>
      </c>
      <c r="HJ189" s="121">
        <f t="shared" si="650"/>
        <v>5.3</v>
      </c>
      <c r="HK189" s="122">
        <f t="shared" si="650"/>
        <v>5.2</v>
      </c>
      <c r="HL189" s="122">
        <f t="shared" si="650"/>
        <v>5.2</v>
      </c>
      <c r="HM189" s="122">
        <f t="shared" si="650"/>
        <v>5.0999999999999996</v>
      </c>
      <c r="HN189" s="122">
        <f t="shared" si="629"/>
        <v>5.2</v>
      </c>
      <c r="HO189" s="122" t="e">
        <f t="shared" si="629"/>
        <v>#DIV/0!</v>
      </c>
      <c r="HP189" s="122" t="e">
        <f t="shared" si="629"/>
        <v>#DIV/0!</v>
      </c>
      <c r="HQ189" s="122" t="e">
        <f t="shared" si="629"/>
        <v>#DIV/0!</v>
      </c>
      <c r="HR189" s="15"/>
      <c r="HS189" s="120">
        <f t="shared" si="651"/>
        <v>6.2</v>
      </c>
      <c r="HT189" s="120">
        <f t="shared" si="651"/>
        <v>6.9</v>
      </c>
      <c r="HU189" s="120">
        <f t="shared" si="651"/>
        <v>5.7</v>
      </c>
      <c r="HV189" s="120">
        <f t="shared" si="651"/>
        <v>5.8</v>
      </c>
      <c r="HW189" s="120">
        <f t="shared" si="651"/>
        <v>6.2</v>
      </c>
      <c r="HX189" s="120">
        <f t="shared" si="651"/>
        <v>6.6</v>
      </c>
      <c r="HY189" s="120">
        <f t="shared" si="651"/>
        <v>6.7</v>
      </c>
      <c r="HZ189" s="120">
        <f t="shared" si="651"/>
        <v>6.4</v>
      </c>
      <c r="IA189" s="120">
        <f t="shared" si="651"/>
        <v>5.7</v>
      </c>
      <c r="IB189" s="120">
        <f t="shared" si="651"/>
        <v>6.3</v>
      </c>
      <c r="IC189" s="120">
        <f t="shared" si="651"/>
        <v>6.9</v>
      </c>
      <c r="ID189" s="120">
        <f t="shared" si="651"/>
        <v>6.8</v>
      </c>
      <c r="IE189" s="120">
        <f t="shared" si="651"/>
        <v>6.7</v>
      </c>
      <c r="IF189" s="120">
        <f t="shared" si="651"/>
        <v>6.5</v>
      </c>
      <c r="IG189" s="120">
        <f t="shared" si="651"/>
        <v>6.3</v>
      </c>
      <c r="IH189" s="121">
        <f t="shared" si="651"/>
        <v>6.2</v>
      </c>
      <c r="II189" s="121">
        <f t="shared" si="651"/>
        <v>6</v>
      </c>
      <c r="IJ189" s="122">
        <f t="shared" si="651"/>
        <v>5.6</v>
      </c>
      <c r="IK189" s="122">
        <f t="shared" si="651"/>
        <v>5.7</v>
      </c>
      <c r="IL189" s="122">
        <f t="shared" si="651"/>
        <v>5.6</v>
      </c>
      <c r="IM189" s="122">
        <f t="shared" si="630"/>
        <v>5.5</v>
      </c>
      <c r="IN189" s="122" t="e">
        <f t="shared" si="630"/>
        <v>#DIV/0!</v>
      </c>
      <c r="IO189" s="122" t="e">
        <f t="shared" si="630"/>
        <v>#DIV/0!</v>
      </c>
      <c r="IP189" s="122" t="e">
        <f t="shared" si="630"/>
        <v>#DIV/0!</v>
      </c>
      <c r="IQ189" s="15"/>
      <c r="IR189" s="120">
        <f t="shared" si="652"/>
        <v>5.3</v>
      </c>
      <c r="IS189" s="120">
        <f t="shared" si="652"/>
        <v>5.9</v>
      </c>
      <c r="IT189" s="120">
        <f t="shared" si="652"/>
        <v>6.8</v>
      </c>
      <c r="IU189" s="120">
        <f t="shared" si="652"/>
        <v>5.6</v>
      </c>
      <c r="IV189" s="120">
        <f t="shared" si="652"/>
        <v>4.8</v>
      </c>
      <c r="IW189" s="120">
        <f t="shared" si="652"/>
        <v>4.8</v>
      </c>
      <c r="IX189" s="120">
        <f t="shared" si="652"/>
        <v>5</v>
      </c>
      <c r="IY189" s="120">
        <f t="shared" si="652"/>
        <v>5.8</v>
      </c>
      <c r="IZ189" s="120">
        <f t="shared" si="652"/>
        <v>6.3</v>
      </c>
      <c r="JA189" s="120">
        <f t="shared" si="652"/>
        <v>5.6</v>
      </c>
      <c r="JB189" s="120">
        <f t="shared" si="652"/>
        <v>4.9000000000000004</v>
      </c>
      <c r="JC189" s="120">
        <f t="shared" si="652"/>
        <v>4.9000000000000004</v>
      </c>
      <c r="JD189" s="120">
        <f t="shared" si="652"/>
        <v>4.8</v>
      </c>
      <c r="JE189" s="120">
        <f t="shared" si="652"/>
        <v>5.3</v>
      </c>
      <c r="JF189" s="120">
        <f t="shared" si="652"/>
        <v>5.6</v>
      </c>
      <c r="JG189" s="121">
        <f t="shared" si="652"/>
        <v>5.7</v>
      </c>
      <c r="JH189" s="121">
        <f t="shared" si="652"/>
        <v>5.9</v>
      </c>
      <c r="JI189" s="122">
        <f t="shared" si="652"/>
        <v>5.9</v>
      </c>
      <c r="JJ189" s="122">
        <f t="shared" si="652"/>
        <v>5.8</v>
      </c>
      <c r="JK189" s="122">
        <f t="shared" si="652"/>
        <v>5.7</v>
      </c>
      <c r="JL189" s="122">
        <f t="shared" si="661"/>
        <v>5.8</v>
      </c>
      <c r="JM189" s="122" t="e">
        <f t="shared" si="661"/>
        <v>#DIV/0!</v>
      </c>
      <c r="JN189" s="122" t="e">
        <f t="shared" si="661"/>
        <v>#DIV/0!</v>
      </c>
      <c r="JO189" s="122" t="e">
        <f t="shared" si="661"/>
        <v>#DIV/0!</v>
      </c>
      <c r="JP189" s="15"/>
      <c r="JQ189" s="120">
        <f t="shared" si="653"/>
        <v>3.8</v>
      </c>
      <c r="JR189" s="120">
        <f t="shared" si="653"/>
        <v>3.3</v>
      </c>
      <c r="JS189" s="120">
        <f t="shared" si="653"/>
        <v>3.3</v>
      </c>
      <c r="JT189" s="120">
        <f t="shared" si="653"/>
        <v>3.7</v>
      </c>
      <c r="JU189" s="120">
        <f t="shared" si="653"/>
        <v>2.5</v>
      </c>
      <c r="JV189" s="120">
        <f t="shared" si="653"/>
        <v>2.7</v>
      </c>
      <c r="JW189" s="120">
        <f t="shared" si="653"/>
        <v>2.8</v>
      </c>
      <c r="JX189" s="120">
        <f t="shared" si="653"/>
        <v>2.7</v>
      </c>
      <c r="JY189" s="120">
        <f t="shared" si="653"/>
        <v>3.1</v>
      </c>
      <c r="JZ189" s="120">
        <f t="shared" si="653"/>
        <v>2.9</v>
      </c>
      <c r="KA189" s="120">
        <f t="shared" si="653"/>
        <v>3</v>
      </c>
      <c r="KB189" s="120">
        <f t="shared" si="653"/>
        <v>3</v>
      </c>
      <c r="KC189" s="120">
        <f t="shared" si="653"/>
        <v>3</v>
      </c>
      <c r="KD189" s="120">
        <f t="shared" si="653"/>
        <v>2.9</v>
      </c>
      <c r="KE189" s="120">
        <f t="shared" si="653"/>
        <v>2.8</v>
      </c>
      <c r="KF189" s="121">
        <f t="shared" si="653"/>
        <v>2.8</v>
      </c>
      <c r="KG189" s="121">
        <f t="shared" si="653"/>
        <v>2.9</v>
      </c>
      <c r="KH189" s="122">
        <f t="shared" si="653"/>
        <v>3</v>
      </c>
      <c r="KI189" s="122">
        <f t="shared" si="653"/>
        <v>2.9</v>
      </c>
      <c r="KJ189" s="122">
        <f t="shared" si="653"/>
        <v>2.9</v>
      </c>
      <c r="KK189" s="122">
        <f t="shared" si="632"/>
        <v>2.9</v>
      </c>
      <c r="KL189" s="122" t="e">
        <f t="shared" si="632"/>
        <v>#DIV/0!</v>
      </c>
      <c r="KM189" s="122" t="e">
        <f t="shared" si="632"/>
        <v>#DIV/0!</v>
      </c>
      <c r="KN189" s="122" t="e">
        <f t="shared" si="632"/>
        <v>#DIV/0!</v>
      </c>
      <c r="KO189" s="15"/>
      <c r="KP189" s="120">
        <f t="shared" si="654"/>
        <v>2.2999999999999998</v>
      </c>
      <c r="KQ189" s="120">
        <f t="shared" si="654"/>
        <v>1.1000000000000001</v>
      </c>
      <c r="KR189" s="120">
        <f t="shared" si="654"/>
        <v>1.4</v>
      </c>
      <c r="KS189" s="120">
        <f t="shared" si="654"/>
        <v>1.4</v>
      </c>
      <c r="KT189" s="120">
        <f t="shared" si="654"/>
        <v>2</v>
      </c>
      <c r="KU189" s="120">
        <f t="shared" si="654"/>
        <v>2.2000000000000002</v>
      </c>
      <c r="KV189" s="120">
        <f t="shared" si="654"/>
        <v>2.2999999999999998</v>
      </c>
      <c r="KW189" s="120">
        <f t="shared" si="654"/>
        <v>1.9</v>
      </c>
      <c r="KX189" s="120">
        <f t="shared" si="654"/>
        <v>1.9</v>
      </c>
      <c r="KY189" s="120">
        <f t="shared" si="654"/>
        <v>2.2999999999999998</v>
      </c>
      <c r="KZ189" s="120">
        <f t="shared" si="654"/>
        <v>1.6</v>
      </c>
      <c r="LA189" s="120">
        <f t="shared" si="654"/>
        <v>3.1</v>
      </c>
      <c r="LB189" s="120">
        <f t="shared" si="654"/>
        <v>2.5</v>
      </c>
      <c r="LC189" s="120">
        <f t="shared" si="654"/>
        <v>2.6</v>
      </c>
      <c r="LD189" s="120">
        <f t="shared" si="654"/>
        <v>2.8</v>
      </c>
      <c r="LE189" s="121">
        <f t="shared" si="654"/>
        <v>2.7</v>
      </c>
      <c r="LF189" s="121">
        <f t="shared" si="654"/>
        <v>2.5</v>
      </c>
      <c r="LG189" s="122">
        <f t="shared" si="654"/>
        <v>2.2999999999999998</v>
      </c>
      <c r="LH189" s="122">
        <f t="shared" si="654"/>
        <v>2.5</v>
      </c>
      <c r="LI189" s="122">
        <f t="shared" si="654"/>
        <v>2.6</v>
      </c>
      <c r="LJ189" s="122">
        <f t="shared" si="633"/>
        <v>3</v>
      </c>
      <c r="LK189" s="122" t="e">
        <f t="shared" si="633"/>
        <v>#DIV/0!</v>
      </c>
      <c r="LL189" s="122" t="e">
        <f t="shared" si="633"/>
        <v>#DIV/0!</v>
      </c>
      <c r="LM189" s="122" t="e">
        <f t="shared" si="633"/>
        <v>#DIV/0!</v>
      </c>
      <c r="LN189" s="15"/>
      <c r="LO189" s="120">
        <f t="shared" si="655"/>
        <v>2.4</v>
      </c>
      <c r="LP189" s="120">
        <f t="shared" si="655"/>
        <v>0.7</v>
      </c>
      <c r="LQ189" s="120">
        <f t="shared" si="655"/>
        <v>0.7</v>
      </c>
      <c r="LR189" s="120">
        <f t="shared" si="655"/>
        <v>0.7</v>
      </c>
      <c r="LS189" s="120">
        <f t="shared" si="655"/>
        <v>1.3</v>
      </c>
      <c r="LT189" s="120">
        <f t="shared" si="655"/>
        <v>2.2999999999999998</v>
      </c>
      <c r="LU189" s="120">
        <f t="shared" si="655"/>
        <v>2</v>
      </c>
      <c r="LV189" s="120">
        <f t="shared" si="655"/>
        <v>0.9</v>
      </c>
      <c r="LW189" s="120">
        <f t="shared" si="655"/>
        <v>0.8</v>
      </c>
      <c r="LX189" s="120">
        <f t="shared" si="655"/>
        <v>0</v>
      </c>
      <c r="LY189" s="120">
        <f t="shared" si="655"/>
        <v>1</v>
      </c>
      <c r="LZ189" s="120">
        <f t="shared" si="655"/>
        <v>3.4</v>
      </c>
      <c r="MA189" s="120">
        <f t="shared" si="655"/>
        <v>3.6</v>
      </c>
      <c r="MB189" s="120">
        <f t="shared" si="655"/>
        <v>3.5</v>
      </c>
      <c r="MC189" s="120">
        <f t="shared" si="655"/>
        <v>3.3</v>
      </c>
      <c r="MD189" s="121">
        <f t="shared" si="655"/>
        <v>2.8</v>
      </c>
      <c r="ME189" s="121">
        <f t="shared" si="655"/>
        <v>2.1</v>
      </c>
      <c r="MF189" s="122">
        <f t="shared" si="655"/>
        <v>1.9</v>
      </c>
      <c r="MG189" s="122">
        <f t="shared" si="655"/>
        <v>2.2999999999999998</v>
      </c>
      <c r="MH189" s="122">
        <f t="shared" si="655"/>
        <v>2.2999999999999998</v>
      </c>
      <c r="MI189" s="122">
        <f t="shared" si="634"/>
        <v>2.2999999999999998</v>
      </c>
      <c r="MJ189" s="122" t="e">
        <f t="shared" si="634"/>
        <v>#DIV/0!</v>
      </c>
      <c r="MK189" s="122" t="e">
        <f t="shared" si="634"/>
        <v>#DIV/0!</v>
      </c>
      <c r="ML189" s="122" t="e">
        <f t="shared" si="634"/>
        <v>#DIV/0!</v>
      </c>
      <c r="MM189" s="15"/>
      <c r="MN189" s="120">
        <f t="shared" si="656"/>
        <v>2.5</v>
      </c>
      <c r="MO189" s="120">
        <f t="shared" si="656"/>
        <v>1.6</v>
      </c>
      <c r="MP189" s="120">
        <f t="shared" si="656"/>
        <v>2</v>
      </c>
      <c r="MQ189" s="120">
        <f t="shared" si="656"/>
        <v>2.2000000000000002</v>
      </c>
      <c r="MR189" s="120">
        <f t="shared" si="656"/>
        <v>2.8</v>
      </c>
      <c r="MS189" s="120">
        <f t="shared" si="656"/>
        <v>2.2999999999999998</v>
      </c>
      <c r="MT189" s="120">
        <f t="shared" si="656"/>
        <v>2.8</v>
      </c>
      <c r="MU189" s="120">
        <f t="shared" si="656"/>
        <v>3.2</v>
      </c>
      <c r="MV189" s="120">
        <f t="shared" si="656"/>
        <v>3.2</v>
      </c>
      <c r="MW189" s="120">
        <f t="shared" si="656"/>
        <v>3.5</v>
      </c>
      <c r="MX189" s="120">
        <f t="shared" si="656"/>
        <v>2.1</v>
      </c>
      <c r="MY189" s="120">
        <f t="shared" si="656"/>
        <v>3.3</v>
      </c>
      <c r="MZ189" s="120">
        <f t="shared" si="656"/>
        <v>2.4</v>
      </c>
      <c r="NA189" s="120">
        <f t="shared" si="656"/>
        <v>2.4</v>
      </c>
      <c r="NB189" s="120">
        <f t="shared" si="656"/>
        <v>2.8</v>
      </c>
      <c r="NC189" s="121">
        <f t="shared" si="656"/>
        <v>2.8</v>
      </c>
      <c r="ND189" s="121">
        <f t="shared" si="656"/>
        <v>2.9</v>
      </c>
      <c r="NE189" s="122">
        <f t="shared" si="656"/>
        <v>2.7</v>
      </c>
      <c r="NF189" s="122">
        <f t="shared" si="656"/>
        <v>2.9</v>
      </c>
      <c r="NG189" s="122">
        <f t="shared" si="656"/>
        <v>3</v>
      </c>
      <c r="NH189" s="122">
        <f t="shared" si="636"/>
        <v>3.5</v>
      </c>
      <c r="NI189" s="122" t="e">
        <f t="shared" si="636"/>
        <v>#DIV/0!</v>
      </c>
      <c r="NJ189" s="122" t="e">
        <f t="shared" si="636"/>
        <v>#DIV/0!</v>
      </c>
      <c r="NK189" s="122" t="e">
        <f t="shared" si="636"/>
        <v>#DIV/0!</v>
      </c>
      <c r="NL189" s="15"/>
      <c r="NM189" s="120">
        <f t="shared" si="657"/>
        <v>0.1</v>
      </c>
      <c r="NN189" s="120">
        <f t="shared" si="657"/>
        <v>0.2</v>
      </c>
      <c r="NO189" s="120">
        <f t="shared" si="657"/>
        <v>0.2</v>
      </c>
      <c r="NP189" s="120">
        <f t="shared" si="657"/>
        <v>0.2</v>
      </c>
      <c r="NQ189" s="120">
        <f t="shared" si="657"/>
        <v>0.3</v>
      </c>
      <c r="NR189" s="120">
        <f t="shared" si="657"/>
        <v>0.2</v>
      </c>
      <c r="NS189" s="120">
        <f t="shared" si="657"/>
        <v>0.8</v>
      </c>
      <c r="NT189" s="120">
        <f t="shared" si="657"/>
        <v>0.2</v>
      </c>
      <c r="NU189" s="120">
        <f t="shared" si="657"/>
        <v>0.2</v>
      </c>
      <c r="NV189" s="120">
        <f t="shared" si="657"/>
        <v>0</v>
      </c>
      <c r="NW189" s="120">
        <f t="shared" si="657"/>
        <v>0.1</v>
      </c>
      <c r="NX189" s="120">
        <f t="shared" si="657"/>
        <v>0.7</v>
      </c>
      <c r="NY189" s="120">
        <f t="shared" si="657"/>
        <v>0.1</v>
      </c>
      <c r="NZ189" s="120">
        <f t="shared" si="657"/>
        <v>1</v>
      </c>
      <c r="OA189" s="120">
        <f t="shared" si="657"/>
        <v>1.5</v>
      </c>
      <c r="OB189" s="121">
        <f t="shared" si="657"/>
        <v>1.3</v>
      </c>
      <c r="OC189" s="121">
        <f t="shared" si="657"/>
        <v>1.1000000000000001</v>
      </c>
      <c r="OD189" s="122">
        <f t="shared" si="657"/>
        <v>1</v>
      </c>
      <c r="OE189" s="122">
        <f t="shared" si="657"/>
        <v>1</v>
      </c>
      <c r="OF189" s="122">
        <f t="shared" si="657"/>
        <v>1.2</v>
      </c>
      <c r="OG189" s="122">
        <f t="shared" si="637"/>
        <v>1.5</v>
      </c>
      <c r="OH189" s="122" t="e">
        <f t="shared" si="637"/>
        <v>#DIV/0!</v>
      </c>
      <c r="OI189" s="122" t="e">
        <f t="shared" si="637"/>
        <v>#DIV/0!</v>
      </c>
      <c r="OJ189" s="122" t="e">
        <f t="shared" si="637"/>
        <v>#DIV/0!</v>
      </c>
      <c r="OK189" s="37"/>
      <c r="OL189" s="62" t="str">
        <f t="shared" si="658"/>
        <v>Peralatan pengangkutan, pembuatan lain &amp; pembaikan</v>
      </c>
      <c r="OM189" s="122">
        <f>VLOOKUP($OL189,$A$177:$OK$201,COLUMN(B$2)+(COLUMN(A$2)*3),0)</f>
        <v>2.5</v>
      </c>
      <c r="ON189" s="122">
        <f>VLOOKUP($OL189,$A$177:$OK$201,COLUMN(C$2)+(COLUMN(B$2)*3),0)</f>
        <v>2.6</v>
      </c>
      <c r="OO189" s="122">
        <f>VLOOKUP($OL189,$A$177:$OK$201,COLUMN(D$2)+(COLUMN(C$2)*3),0)</f>
        <v>2.6</v>
      </c>
      <c r="OP189" s="122">
        <f>VLOOKUP($OL189,$A$177:$OK$201,COLUMN(E$2)+(COLUMN(D$2)*3),0)</f>
        <v>2.6</v>
      </c>
      <c r="OQ189" s="122">
        <f>VLOOKUP($OL189,$A$177:$OK$201,COLUMN(F$2)+(COLUMN(E$2)*3),0)</f>
        <v>2.7</v>
      </c>
      <c r="OR189" s="122" t="e">
        <f>VLOOKUP($OL189,$A$177:$OK$201,COLUMN(G$2)+(COLUMN(F$2)*3),0)</f>
        <v>#DIV/0!</v>
      </c>
      <c r="OS189" s="15"/>
      <c r="OT189" s="122">
        <f>VLOOKUP($OL189,$A$177:$OK$201,COLUMN(AA$2)+(COLUMN(A$2)*3),0)</f>
        <v>2.4</v>
      </c>
      <c r="OU189" s="122">
        <f>VLOOKUP($OL189,$A$177:$OK$201,COLUMN(AB$2)+(COLUMN(B$2)*3),0)</f>
        <v>2.4</v>
      </c>
      <c r="OV189" s="122">
        <f>VLOOKUP($OL189,$A$177:$OK$201,COLUMN(AC$2)+(COLUMN(C$2)*3),0)</f>
        <v>2.4</v>
      </c>
      <c r="OW189" s="122">
        <f>VLOOKUP($OL189,$A$177:$OK$201,COLUMN(AD$2)+(COLUMN(D$2)*3),0)</f>
        <v>2.4</v>
      </c>
      <c r="OX189" s="122">
        <f>VLOOKUP($OL189,$A$177:$OK$201,COLUMN(AE$2)+(COLUMN(E$2)*3),0)</f>
        <v>2.4</v>
      </c>
      <c r="OY189" s="122" t="e">
        <f>VLOOKUP($OL189,$A$177:$OK$201,COLUMN(AF$2)+(COLUMN(F$2)*3),0)</f>
        <v>#DIV/0!</v>
      </c>
      <c r="OZ189" s="118"/>
      <c r="PA189" s="122">
        <f>VLOOKUP($OL189,$A$177:$OK$201,COLUMN(AZ$2)+(COLUMN(A$2)*3),0)</f>
        <v>2.9</v>
      </c>
      <c r="PB189" s="122">
        <f>VLOOKUP($OL189,$A$177:$OK$201,COLUMN(BA$2)+(COLUMN(B$2)*3),0)</f>
        <v>3</v>
      </c>
      <c r="PC189" s="122">
        <f>VLOOKUP($OL189,$A$177:$OK$201,COLUMN(BB$2)+(COLUMN(C$2)*3),0)</f>
        <v>2.9</v>
      </c>
      <c r="PD189" s="123">
        <f>VLOOKUP($OL189,$A$177:$OK$201,COLUMN(BC$2)+(COLUMN(D$2)*3),0)</f>
        <v>3</v>
      </c>
      <c r="PE189" s="122">
        <f>VLOOKUP($OL189,$A$177:$OK$201,COLUMN(BD$2)+(COLUMN(E$2)*3),0)</f>
        <v>3.1</v>
      </c>
      <c r="PF189" s="122" t="e">
        <f>VLOOKUP($OL189,$A$177:$OK$201,COLUMN(BE$2)+(COLUMN(F$2)*3),0)</f>
        <v>#DIV/0!</v>
      </c>
      <c r="PG189" s="118"/>
      <c r="PH189" s="122">
        <f>VLOOKUP($OL189,$A$177:$OK$201,COLUMN(BY$2)+(COLUMN(A$2)*3),0)</f>
        <v>1</v>
      </c>
      <c r="PI189" s="122">
        <f>VLOOKUP($OL189,$A$177:$OK$201,COLUMN(BZ$2)+(COLUMN(B$2)*3),0)</f>
        <v>1</v>
      </c>
      <c r="PJ189" s="122">
        <f>VLOOKUP($OL189,$A$177:$OK$201,COLUMN(CA$2)+(COLUMN(C$2)*3),0)</f>
        <v>1.1000000000000001</v>
      </c>
      <c r="PK189" s="122">
        <f>VLOOKUP($OL189,$A$177:$OK$201,COLUMN(CB$2)+(COLUMN(D$2)*3),0)</f>
        <v>1.1000000000000001</v>
      </c>
      <c r="PL189" s="122">
        <f>VLOOKUP($OL189,$A$177:$OK$201,COLUMN(CC$2)+(COLUMN(E$2)*3),0)</f>
        <v>1.1000000000000001</v>
      </c>
      <c r="PM189" s="122" t="e">
        <f>VLOOKUP($OL189,$A$177:$OK$201,COLUMN(CD$2)+(COLUMN(F$2)*3),0)</f>
        <v>#DIV/0!</v>
      </c>
      <c r="PN189" s="118"/>
      <c r="PO189" s="122">
        <f>VLOOKUP($OL189,$A$177:$OK$201,COLUMN(CX$2)+(COLUMN(A$2)*3),0)</f>
        <v>2.5</v>
      </c>
      <c r="PP189" s="122">
        <f>VLOOKUP($OL189,$A$177:$OK$201,COLUMN(CY$2)+(COLUMN(B$2)*3),0)</f>
        <v>2.5</v>
      </c>
      <c r="PQ189" s="122">
        <f>VLOOKUP($OL189,$A$177:$OK$201,COLUMN(CZ$2)+(COLUMN(C$2)*3),0)</f>
        <v>2.5</v>
      </c>
      <c r="PR189" s="122">
        <f>VLOOKUP($OL189,$A$177:$OK$201,COLUMN(DA$2)+(COLUMN(D$2)*3),0)</f>
        <v>2.6</v>
      </c>
      <c r="PS189" s="122">
        <f>VLOOKUP($OL189,$A$177:$OK$201,COLUMN(DB$2)+(COLUMN(E$2)*3),0)</f>
        <v>2.6</v>
      </c>
      <c r="PT189" s="122" t="e">
        <f>VLOOKUP($OL189,$A$177:$OK$201,COLUMN(DC$2)+(COLUMN(F$2)*3),0)</f>
        <v>#DIV/0!</v>
      </c>
      <c r="PU189" s="118"/>
      <c r="PV189" s="122">
        <f>VLOOKUP($OL189,$A$177:$OK$201,COLUMN(DW$2)+(COLUMN(A$2)*3),0)</f>
        <v>2.4</v>
      </c>
      <c r="PW189" s="122">
        <f>VLOOKUP($OL189,$A$177:$OK$201,COLUMN(DX$2)+(COLUMN(B$2)*3),0)</f>
        <v>2.2999999999999998</v>
      </c>
      <c r="PX189" s="122">
        <f>VLOOKUP($OL189,$A$177:$OK$201,COLUMN(DY$2)+(COLUMN(C$2)*3),0)</f>
        <v>2.2999999999999998</v>
      </c>
      <c r="PY189" s="123">
        <f>VLOOKUP($OL189,$A$177:$OK$201,COLUMN(DZ$2)+(COLUMN(D$2)*3),0)</f>
        <v>2.2999999999999998</v>
      </c>
      <c r="PZ189" s="122">
        <f>VLOOKUP($OL189,$A$177:$OK$201,COLUMN(EA$2)+(COLUMN(E$2)*3),0)</f>
        <v>2.2999999999999998</v>
      </c>
      <c r="QA189" s="122" t="e">
        <f>VLOOKUP($OL189,$A$177:$OK$201,COLUMN(EB$2)+(COLUMN(F$2)*3),0)</f>
        <v>#DIV/0!</v>
      </c>
      <c r="QB189" s="118"/>
      <c r="QC189" s="122">
        <f>VLOOKUP($OL189,$A$177:$OK$201,COLUMN(EV$2)+(COLUMN(A$2)*3),0)</f>
        <v>2.8</v>
      </c>
      <c r="QD189" s="122">
        <f>VLOOKUP($OL189,$A$177:$OK$201,COLUMN(EW$2)+(COLUMN(B$2)*3),0)</f>
        <v>2.9</v>
      </c>
      <c r="QE189" s="122">
        <f>VLOOKUP($OL189,$A$177:$OK$201,COLUMN(EX$2)+(COLUMN(C$2)*3),0)</f>
        <v>2.9</v>
      </c>
      <c r="QF189" s="123">
        <f>VLOOKUP($OL189,$A$177:$OK$201,COLUMN(EY$2)+(COLUMN(D$2)*3),0)</f>
        <v>3</v>
      </c>
      <c r="QG189" s="122">
        <f>VLOOKUP($OL189,$A$177:$OK$201,COLUMN(EZ$2)+(COLUMN(E$2)*3),0)</f>
        <v>3.1</v>
      </c>
      <c r="QH189" s="122" t="e">
        <f>VLOOKUP($OL189,$A$177:$OK$201,COLUMN(FA$2)+(COLUMN(F$2)*3),0)</f>
        <v>#DIV/0!</v>
      </c>
      <c r="QI189" s="118"/>
      <c r="QJ189" s="122">
        <f>VLOOKUP($OL189,$A$177:$OK$201,COLUMN(FU$2)+(COLUMN(A$2)*3),0)</f>
        <v>0.9</v>
      </c>
      <c r="QK189" s="122">
        <f>VLOOKUP($OL189,$A$177:$OK$201,COLUMN(FV$2)+(COLUMN(B$2)*3),0)</f>
        <v>1</v>
      </c>
      <c r="QL189" s="122">
        <f>VLOOKUP($OL189,$A$177:$OK$201,COLUMN(FW$2)+(COLUMN(C$2)*3),0)</f>
        <v>1.1000000000000001</v>
      </c>
      <c r="QM189" s="122">
        <f>VLOOKUP($OL189,$A$177:$OK$201,COLUMN(FX$2)+(COLUMN(D$2)*3),0)</f>
        <v>1</v>
      </c>
      <c r="QN189" s="122">
        <f>VLOOKUP($OL189,$A$177:$OK$201,COLUMN(FY$2)+(COLUMN(E$2)*3),0)</f>
        <v>1.1000000000000001</v>
      </c>
      <c r="QO189" s="122" t="e">
        <f>VLOOKUP($OL189,$A$177:$OK$201,COLUMN(FZ$2)+(COLUMN(F$2)*3),0)</f>
        <v>#DIV/0!</v>
      </c>
      <c r="QP189" s="118"/>
      <c r="QQ189" s="122">
        <f>VLOOKUP($OL189,$A$177:$OK$201,COLUMN(GT$2)+(COLUMN(A$2)*3),0)</f>
        <v>5.2</v>
      </c>
      <c r="QR189" s="122">
        <f>VLOOKUP($OL189,$A$177:$OK$201,COLUMN(GU$2)+(COLUMN(B$2)*3),0)</f>
        <v>5.3</v>
      </c>
      <c r="QS189" s="122">
        <f>VLOOKUP($OL189,$A$177:$OK$201,COLUMN(GV$2)+(COLUMN(C$2)*3),0)</f>
        <v>4.9000000000000004</v>
      </c>
      <c r="QT189" s="122">
        <f>VLOOKUP($OL189,$A$177:$OK$201,COLUMN(GW$2)+(COLUMN(D$2)*3),0)</f>
        <v>5.2</v>
      </c>
      <c r="QU189" s="122">
        <f>VLOOKUP($OL189,$A$177:$OK$201,COLUMN(GX$2)+(COLUMN(E$2)*3),0)</f>
        <v>5.0999999999999996</v>
      </c>
      <c r="QV189" s="122" t="e">
        <f>VLOOKUP($OL189,$A$177:$OK$201,COLUMN(GY$2)+(COLUMN(F$2)*3),0)</f>
        <v>#DIV/0!</v>
      </c>
      <c r="QW189" s="118"/>
      <c r="QX189" s="122">
        <f>VLOOKUP($OL189,$A$177:$OK$201,COLUMN(HS$2)+(COLUMN(A$2)*3),0)</f>
        <v>5.8</v>
      </c>
      <c r="QY189" s="122">
        <f>VLOOKUP($OL189,$A$177:$OK$201,COLUMN(HT$2)+(COLUMN(B$2)*3),0)</f>
        <v>6.4</v>
      </c>
      <c r="QZ189" s="122">
        <f>VLOOKUP($OL189,$A$177:$OK$201,COLUMN(HU$2)+(COLUMN(C$2)*3),0)</f>
        <v>6.8</v>
      </c>
      <c r="RA189" s="122">
        <f>VLOOKUP($OL189,$A$177:$OK$201,COLUMN(HV$2)+(COLUMN(D$2)*3),0)</f>
        <v>6.2</v>
      </c>
      <c r="RB189" s="122">
        <f>VLOOKUP($OL189,$A$177:$OK$201,COLUMN(HW$2)+(COLUMN(E$2)*3),0)</f>
        <v>5.6</v>
      </c>
      <c r="RC189" s="122" t="e">
        <f>VLOOKUP($OL189,$A$177:$OK$201,COLUMN(HX$2)+(COLUMN(F$2)*3),0)</f>
        <v>#DIV/0!</v>
      </c>
      <c r="RD189" s="118"/>
      <c r="RE189" s="122">
        <f>VLOOKUP($OL189,$A$177:$OK$201,COLUMN(IR$2)+(COLUMN(A$2)*3),0)</f>
        <v>5.6</v>
      </c>
      <c r="RF189" s="122">
        <f>VLOOKUP($OL189,$A$177:$OK$201,COLUMN(IS$2)+(COLUMN(B$2)*3),0)</f>
        <v>5.8</v>
      </c>
      <c r="RG189" s="122">
        <f>VLOOKUP($OL189,$A$177:$OK$201,COLUMN(IT$2)+(COLUMN(C$2)*3),0)</f>
        <v>4.9000000000000004</v>
      </c>
      <c r="RH189" s="122">
        <f>VLOOKUP($OL189,$A$177:$OK$201,COLUMN(IU$2)+(COLUMN(D$2)*3),0)</f>
        <v>5.7</v>
      </c>
      <c r="RI189" s="122">
        <f>VLOOKUP($OL189,$A$177:$OK$201,COLUMN(IV$2)+(COLUMN(E$2)*3),0)</f>
        <v>5.7</v>
      </c>
      <c r="RJ189" s="122" t="e">
        <f>VLOOKUP($OL189,$A$177:$OK$201,COLUMN(IW$2)+(COLUMN(F$2)*3),0)</f>
        <v>#DIV/0!</v>
      </c>
      <c r="RK189" s="118"/>
      <c r="RL189" s="122">
        <f>VLOOKUP($OL189,$A$177:$OK$201,COLUMN(JQ$2)+(COLUMN(A$2)*3),0)</f>
        <v>3.7</v>
      </c>
      <c r="RM189" s="122">
        <f>VLOOKUP($OL189,$A$177:$OK$201,COLUMN(JR$2)+(COLUMN(B$2)*3),0)</f>
        <v>2.7</v>
      </c>
      <c r="RN189" s="122">
        <f>VLOOKUP($OL189,$A$177:$OK$201,COLUMN(JS$2)+(COLUMN(C$2)*3),0)</f>
        <v>3</v>
      </c>
      <c r="RO189" s="122">
        <f>VLOOKUP($OL189,$A$177:$OK$201,COLUMN(JT$2)+(COLUMN(D$2)*3),0)</f>
        <v>2.8</v>
      </c>
      <c r="RP189" s="122">
        <f>VLOOKUP($OL189,$A$177:$OK$201,COLUMN(JU$2)+(COLUMN(E$2)*3),0)</f>
        <v>2.9</v>
      </c>
      <c r="RQ189" s="122" t="e">
        <f>VLOOKUP($OL189,$A$177:$OK$201,COLUMN(JV$2)+(COLUMN(F$2)*3),0)</f>
        <v>#DIV/0!</v>
      </c>
      <c r="RR189" s="15"/>
      <c r="RS189" s="122">
        <f t="shared" ca="1" si="638"/>
        <v>1.6</v>
      </c>
      <c r="RT189" s="122">
        <f t="shared" ca="1" si="638"/>
        <v>2.1</v>
      </c>
      <c r="RU189" s="122">
        <f t="shared" ca="1" si="638"/>
        <v>2.2000000000000002</v>
      </c>
      <c r="RV189" s="122">
        <f t="shared" ca="1" si="638"/>
        <v>2.7</v>
      </c>
      <c r="RW189" s="122">
        <f t="shared" ca="1" si="638"/>
        <v>2.5</v>
      </c>
      <c r="RX189" s="122">
        <f t="shared" ca="1" si="638"/>
        <v>3</v>
      </c>
      <c r="RY189" s="15"/>
      <c r="RZ189" s="122">
        <f t="shared" ca="1" si="639"/>
        <v>1.2</v>
      </c>
      <c r="SA189" s="122">
        <f t="shared" ca="1" si="639"/>
        <v>1.6</v>
      </c>
      <c r="SB189" s="122">
        <f t="shared" ca="1" si="639"/>
        <v>1.3</v>
      </c>
      <c r="SC189" s="122">
        <f t="shared" ca="1" si="639"/>
        <v>3.3</v>
      </c>
      <c r="SD189" s="122">
        <f t="shared" ca="1" si="639"/>
        <v>2.1</v>
      </c>
      <c r="SE189" s="122">
        <f t="shared" ca="1" si="639"/>
        <v>2.2999999999999998</v>
      </c>
      <c r="SF189" s="15"/>
      <c r="SG189" s="122">
        <f t="shared" ca="1" si="640"/>
        <v>2.1</v>
      </c>
      <c r="SH189" s="122">
        <f t="shared" ca="1" si="640"/>
        <v>2.7</v>
      </c>
      <c r="SI189" s="122">
        <f t="shared" ca="1" si="640"/>
        <v>2.9</v>
      </c>
      <c r="SJ189" s="122">
        <f t="shared" ca="1" si="640"/>
        <v>2.6</v>
      </c>
      <c r="SK189" s="122">
        <f t="shared" ca="1" si="640"/>
        <v>2.9</v>
      </c>
      <c r="SL189" s="122">
        <f t="shared" ca="1" si="640"/>
        <v>3.5</v>
      </c>
      <c r="SM189" s="15"/>
      <c r="SN189" s="122">
        <f t="shared" ca="1" si="641"/>
        <v>0.2</v>
      </c>
      <c r="SO189" s="122">
        <f t="shared" ca="1" si="641"/>
        <v>0.4</v>
      </c>
      <c r="SP189" s="122">
        <f t="shared" ca="1" si="641"/>
        <v>0.2</v>
      </c>
      <c r="SQ189" s="122">
        <f t="shared" ca="1" si="641"/>
        <v>0.9</v>
      </c>
      <c r="SR189" s="122">
        <f t="shared" ca="1" si="641"/>
        <v>1.1000000000000001</v>
      </c>
      <c r="SS189" s="122">
        <f t="shared" ca="1" si="641"/>
        <v>1.5</v>
      </c>
      <c r="ST189" s="15"/>
    </row>
    <row r="190" spans="1:514" ht="14.25" customHeight="1" x14ac:dyDescent="0.3">
      <c r="A190" s="58" t="str">
        <f>A$16</f>
        <v>Pembinaan</v>
      </c>
      <c r="B190" s="113">
        <f t="shared" si="642"/>
        <v>15.5</v>
      </c>
      <c r="C190" s="113">
        <f t="shared" si="642"/>
        <v>15.5</v>
      </c>
      <c r="D190" s="113">
        <f t="shared" si="642"/>
        <v>15.6</v>
      </c>
      <c r="E190" s="113">
        <f t="shared" si="642"/>
        <v>15.4</v>
      </c>
      <c r="F190" s="113">
        <f t="shared" si="642"/>
        <v>15.2</v>
      </c>
      <c r="G190" s="113">
        <f t="shared" si="642"/>
        <v>15.2</v>
      </c>
      <c r="H190" s="114">
        <v>15.3</v>
      </c>
      <c r="I190" s="113">
        <f t="shared" si="642"/>
        <v>15.4</v>
      </c>
      <c r="J190" s="113">
        <f t="shared" si="642"/>
        <v>15.2</v>
      </c>
      <c r="K190" s="113">
        <f t="shared" si="642"/>
        <v>14.9</v>
      </c>
      <c r="L190" s="113">
        <f t="shared" si="642"/>
        <v>15.1</v>
      </c>
      <c r="M190" s="114">
        <v>15.2</v>
      </c>
      <c r="N190" s="113">
        <f t="shared" si="642"/>
        <v>14.9</v>
      </c>
      <c r="O190" s="113">
        <f t="shared" si="642"/>
        <v>14.8</v>
      </c>
      <c r="P190" s="113">
        <f t="shared" si="642"/>
        <v>14.6</v>
      </c>
      <c r="Q190" s="124">
        <v>14.7</v>
      </c>
      <c r="R190" s="124">
        <v>14.6</v>
      </c>
      <c r="S190" s="116">
        <f t="shared" si="642"/>
        <v>14.4</v>
      </c>
      <c r="T190" s="116">
        <f t="shared" si="642"/>
        <v>14.3</v>
      </c>
      <c r="U190" s="116">
        <f t="shared" si="642"/>
        <v>14.3</v>
      </c>
      <c r="V190" s="116">
        <f t="shared" si="620"/>
        <v>14.3</v>
      </c>
      <c r="W190" s="116" t="e">
        <f t="shared" si="620"/>
        <v>#DIV/0!</v>
      </c>
      <c r="X190" s="116" t="e">
        <f t="shared" si="620"/>
        <v>#DIV/0!</v>
      </c>
      <c r="Y190" s="116" t="e">
        <f t="shared" si="620"/>
        <v>#DIV/0!</v>
      </c>
      <c r="Z190" s="24"/>
      <c r="AA190" s="113">
        <f t="shared" si="643"/>
        <v>7.6</v>
      </c>
      <c r="AB190" s="113">
        <f t="shared" si="643"/>
        <v>7.6</v>
      </c>
      <c r="AC190" s="113">
        <f t="shared" si="643"/>
        <v>7.6</v>
      </c>
      <c r="AD190" s="113">
        <f t="shared" si="643"/>
        <v>7.4</v>
      </c>
      <c r="AE190" s="114">
        <v>7.3</v>
      </c>
      <c r="AF190" s="113">
        <f t="shared" si="643"/>
        <v>7.6</v>
      </c>
      <c r="AG190" s="113">
        <f t="shared" si="643"/>
        <v>7.2</v>
      </c>
      <c r="AH190" s="113">
        <f t="shared" si="643"/>
        <v>7.4</v>
      </c>
      <c r="AI190" s="113">
        <f t="shared" si="643"/>
        <v>7.3</v>
      </c>
      <c r="AJ190" s="113">
        <f t="shared" si="643"/>
        <v>7</v>
      </c>
      <c r="AK190" s="114">
        <v>6.9</v>
      </c>
      <c r="AL190" s="113">
        <f t="shared" si="643"/>
        <v>7</v>
      </c>
      <c r="AM190" s="113">
        <f t="shared" si="643"/>
        <v>6.7</v>
      </c>
      <c r="AN190" s="113">
        <f t="shared" si="643"/>
        <v>6.6</v>
      </c>
      <c r="AO190" s="113">
        <f t="shared" si="643"/>
        <v>6.5</v>
      </c>
      <c r="AP190" s="115">
        <f t="shared" si="643"/>
        <v>6.7</v>
      </c>
      <c r="AQ190" s="115">
        <f t="shared" si="643"/>
        <v>6.6</v>
      </c>
      <c r="AR190" s="117">
        <v>6.4</v>
      </c>
      <c r="AS190" s="116">
        <f t="shared" si="643"/>
        <v>6.5</v>
      </c>
      <c r="AT190" s="117">
        <v>6.4</v>
      </c>
      <c r="AU190" s="116">
        <f t="shared" si="621"/>
        <v>6.5</v>
      </c>
      <c r="AV190" s="116" t="e">
        <f t="shared" si="621"/>
        <v>#DIV/0!</v>
      </c>
      <c r="AW190" s="116" t="e">
        <f t="shared" si="621"/>
        <v>#DIV/0!</v>
      </c>
      <c r="AX190" s="116" t="e">
        <f t="shared" si="621"/>
        <v>#DIV/0!</v>
      </c>
      <c r="AY190" s="24"/>
      <c r="AZ190" s="113">
        <f t="shared" si="644"/>
        <v>21.1</v>
      </c>
      <c r="BA190" s="113">
        <f t="shared" si="644"/>
        <v>20.9</v>
      </c>
      <c r="BB190" s="113">
        <f t="shared" si="644"/>
        <v>21.1</v>
      </c>
      <c r="BC190" s="113">
        <f t="shared" si="644"/>
        <v>20.8</v>
      </c>
      <c r="BD190" s="114">
        <v>20.6</v>
      </c>
      <c r="BE190" s="113">
        <f t="shared" si="644"/>
        <v>20.5</v>
      </c>
      <c r="BF190" s="113">
        <f t="shared" si="644"/>
        <v>20.7</v>
      </c>
      <c r="BG190" s="113">
        <f t="shared" si="644"/>
        <v>20.8</v>
      </c>
      <c r="BH190" s="113">
        <f t="shared" si="644"/>
        <v>20.6</v>
      </c>
      <c r="BI190" s="113">
        <f t="shared" si="644"/>
        <v>20.3</v>
      </c>
      <c r="BJ190" s="113">
        <f t="shared" si="644"/>
        <v>20.6</v>
      </c>
      <c r="BK190" s="113">
        <f t="shared" si="644"/>
        <v>20.6</v>
      </c>
      <c r="BL190" s="113">
        <f t="shared" si="644"/>
        <v>20.399999999999999</v>
      </c>
      <c r="BM190" s="113">
        <f t="shared" si="644"/>
        <v>20.3</v>
      </c>
      <c r="BN190" s="113">
        <f t="shared" si="644"/>
        <v>20.100000000000001</v>
      </c>
      <c r="BO190" s="115">
        <f t="shared" si="644"/>
        <v>20</v>
      </c>
      <c r="BP190" s="115">
        <f t="shared" si="644"/>
        <v>19.8</v>
      </c>
      <c r="BQ190" s="116">
        <f t="shared" ref="BQ190:BS190" si="664">ROUND((BQ16/BQ$27)*100,1)</f>
        <v>19.7</v>
      </c>
      <c r="BR190" s="116">
        <f t="shared" si="664"/>
        <v>19.5</v>
      </c>
      <c r="BS190" s="116">
        <f t="shared" si="664"/>
        <v>19.5</v>
      </c>
      <c r="BT190" s="116">
        <f t="shared" si="659"/>
        <v>19.399999999999999</v>
      </c>
      <c r="BU190" s="116" t="e">
        <f t="shared" si="659"/>
        <v>#DIV/0!</v>
      </c>
      <c r="BV190" s="116" t="e">
        <f t="shared" si="659"/>
        <v>#DIV/0!</v>
      </c>
      <c r="BW190" s="116" t="e">
        <f t="shared" si="659"/>
        <v>#DIV/0!</v>
      </c>
      <c r="BX190" s="24"/>
      <c r="BY190" s="114">
        <v>4.3</v>
      </c>
      <c r="BZ190" s="113">
        <f t="shared" si="645"/>
        <v>4.5999999999999996</v>
      </c>
      <c r="CA190" s="113">
        <f t="shared" si="645"/>
        <v>4.5999999999999996</v>
      </c>
      <c r="CB190" s="113">
        <f t="shared" si="645"/>
        <v>4.5</v>
      </c>
      <c r="CC190" s="113">
        <f t="shared" si="645"/>
        <v>4.3</v>
      </c>
      <c r="CD190" s="113">
        <f t="shared" si="645"/>
        <v>4.5999999999999996</v>
      </c>
      <c r="CE190" s="113">
        <f t="shared" si="645"/>
        <v>4.5999999999999996</v>
      </c>
      <c r="CF190" s="113">
        <f t="shared" si="645"/>
        <v>4.4000000000000004</v>
      </c>
      <c r="CG190" s="113">
        <f t="shared" si="645"/>
        <v>4.3</v>
      </c>
      <c r="CH190" s="113">
        <f t="shared" si="645"/>
        <v>4.3</v>
      </c>
      <c r="CI190" s="113">
        <f t="shared" si="645"/>
        <v>4.3</v>
      </c>
      <c r="CJ190" s="113">
        <f t="shared" si="645"/>
        <v>4.2</v>
      </c>
      <c r="CK190" s="113">
        <f t="shared" si="645"/>
        <v>4.2</v>
      </c>
      <c r="CL190" s="113">
        <f t="shared" si="645"/>
        <v>4.0999999999999996</v>
      </c>
      <c r="CM190" s="113">
        <f t="shared" si="645"/>
        <v>4</v>
      </c>
      <c r="CN190" s="115">
        <f t="shared" si="645"/>
        <v>4.0999999999999996</v>
      </c>
      <c r="CO190" s="115">
        <f t="shared" si="645"/>
        <v>4.0999999999999996</v>
      </c>
      <c r="CP190" s="116">
        <f t="shared" si="645"/>
        <v>4</v>
      </c>
      <c r="CQ190" s="116">
        <f t="shared" si="645"/>
        <v>4</v>
      </c>
      <c r="CR190" s="116">
        <f t="shared" si="645"/>
        <v>4.2</v>
      </c>
      <c r="CS190" s="117">
        <v>4.3</v>
      </c>
      <c r="CT190" s="116" t="e">
        <f t="shared" si="623"/>
        <v>#DIV/0!</v>
      </c>
      <c r="CU190" s="116" t="e">
        <f t="shared" si="623"/>
        <v>#DIV/0!</v>
      </c>
      <c r="CV190" s="116" t="e">
        <f t="shared" si="623"/>
        <v>#DIV/0!</v>
      </c>
      <c r="CW190" s="24"/>
      <c r="CX190" s="113">
        <f t="shared" si="646"/>
        <v>15.7</v>
      </c>
      <c r="CY190" s="113">
        <f t="shared" si="646"/>
        <v>15.6</v>
      </c>
      <c r="CZ190" s="113">
        <f t="shared" si="646"/>
        <v>15.7</v>
      </c>
      <c r="DA190" s="113">
        <f t="shared" si="646"/>
        <v>15.5</v>
      </c>
      <c r="DB190" s="114">
        <v>15.4</v>
      </c>
      <c r="DC190" s="113">
        <f t="shared" si="646"/>
        <v>15.3</v>
      </c>
      <c r="DD190" s="114">
        <v>15.4</v>
      </c>
      <c r="DE190" s="113">
        <f t="shared" si="646"/>
        <v>15.5</v>
      </c>
      <c r="DF190" s="113">
        <f t="shared" si="646"/>
        <v>15.3</v>
      </c>
      <c r="DG190" s="113">
        <f t="shared" si="646"/>
        <v>15</v>
      </c>
      <c r="DH190" s="113">
        <f t="shared" si="646"/>
        <v>15.2</v>
      </c>
      <c r="DI190" s="114">
        <v>15.1</v>
      </c>
      <c r="DJ190" s="113">
        <f t="shared" si="646"/>
        <v>15</v>
      </c>
      <c r="DK190" s="113">
        <f t="shared" si="646"/>
        <v>14.9</v>
      </c>
      <c r="DL190" s="114">
        <v>14.8</v>
      </c>
      <c r="DM190" s="115">
        <f t="shared" si="646"/>
        <v>14.7</v>
      </c>
      <c r="DN190" s="115">
        <f t="shared" si="646"/>
        <v>14.5</v>
      </c>
      <c r="DO190" s="116">
        <f t="shared" si="646"/>
        <v>14.4</v>
      </c>
      <c r="DP190" s="116">
        <f t="shared" si="646"/>
        <v>14.3</v>
      </c>
      <c r="DQ190" s="117">
        <v>14.4</v>
      </c>
      <c r="DR190" s="116">
        <f t="shared" si="624"/>
        <v>14.3</v>
      </c>
      <c r="DS190" s="116" t="e">
        <f t="shared" si="624"/>
        <v>#DIV/0!</v>
      </c>
      <c r="DT190" s="116" t="e">
        <f t="shared" si="624"/>
        <v>#DIV/0!</v>
      </c>
      <c r="DU190" s="116" t="e">
        <f t="shared" si="624"/>
        <v>#DIV/0!</v>
      </c>
      <c r="DV190" s="24"/>
      <c r="DW190" s="113">
        <f t="shared" si="660"/>
        <v>7.4</v>
      </c>
      <c r="DX190" s="113">
        <f t="shared" si="660"/>
        <v>7.5</v>
      </c>
      <c r="DY190" s="113">
        <f t="shared" si="660"/>
        <v>7.5</v>
      </c>
      <c r="DZ190" s="113">
        <f t="shared" si="660"/>
        <v>7.3</v>
      </c>
      <c r="EA190" s="113">
        <f t="shared" si="660"/>
        <v>7.3</v>
      </c>
      <c r="EB190" s="113">
        <f t="shared" si="660"/>
        <v>7.4</v>
      </c>
      <c r="EC190" s="113">
        <f t="shared" si="660"/>
        <v>7</v>
      </c>
      <c r="ED190" s="113">
        <f t="shared" si="660"/>
        <v>7.3</v>
      </c>
      <c r="EE190" s="113">
        <f t="shared" si="660"/>
        <v>7.2</v>
      </c>
      <c r="EF190" s="113">
        <f t="shared" si="660"/>
        <v>6.9</v>
      </c>
      <c r="EG190" s="113">
        <f t="shared" si="660"/>
        <v>6.9</v>
      </c>
      <c r="EH190" s="113">
        <f t="shared" si="660"/>
        <v>6.9</v>
      </c>
      <c r="EI190" s="113">
        <f t="shared" si="660"/>
        <v>6.6</v>
      </c>
      <c r="EJ190" s="113">
        <f t="shared" si="660"/>
        <v>6.5</v>
      </c>
      <c r="EK190" s="113">
        <f t="shared" si="660"/>
        <v>6.5</v>
      </c>
      <c r="EL190" s="115">
        <f t="shared" si="660"/>
        <v>6.6</v>
      </c>
      <c r="EM190" s="124">
        <v>6.6</v>
      </c>
      <c r="EN190" s="116">
        <f t="shared" si="660"/>
        <v>6.4</v>
      </c>
      <c r="EO190" s="116">
        <f t="shared" si="660"/>
        <v>6.4</v>
      </c>
      <c r="EP190" s="116">
        <f t="shared" si="660"/>
        <v>6.4</v>
      </c>
      <c r="EQ190" s="116">
        <f t="shared" si="625"/>
        <v>6.4</v>
      </c>
      <c r="ER190" s="116" t="e">
        <f t="shared" si="625"/>
        <v>#DIV/0!</v>
      </c>
      <c r="ES190" s="116" t="e">
        <f t="shared" si="625"/>
        <v>#DIV/0!</v>
      </c>
      <c r="ET190" s="116" t="e">
        <f t="shared" si="625"/>
        <v>#DIV/0!</v>
      </c>
      <c r="EU190" s="24"/>
      <c r="EV190" s="113">
        <f t="shared" si="663"/>
        <v>21.3</v>
      </c>
      <c r="EW190" s="113">
        <f t="shared" si="663"/>
        <v>21.1</v>
      </c>
      <c r="EX190" s="113">
        <f t="shared" si="663"/>
        <v>21.3</v>
      </c>
      <c r="EY190" s="113">
        <f t="shared" si="663"/>
        <v>21.1</v>
      </c>
      <c r="EZ190" s="113">
        <f t="shared" si="663"/>
        <v>20.8</v>
      </c>
      <c r="FA190" s="113">
        <f t="shared" si="663"/>
        <v>20.7</v>
      </c>
      <c r="FB190" s="113">
        <f t="shared" si="663"/>
        <v>20.9</v>
      </c>
      <c r="FC190" s="113">
        <f t="shared" si="663"/>
        <v>21</v>
      </c>
      <c r="FD190" s="113">
        <f t="shared" si="663"/>
        <v>20.8</v>
      </c>
      <c r="FE190" s="113">
        <f t="shared" si="663"/>
        <v>20.5</v>
      </c>
      <c r="FF190" s="113">
        <f t="shared" si="663"/>
        <v>20.8</v>
      </c>
      <c r="FG190" s="113">
        <f t="shared" si="663"/>
        <v>20.8</v>
      </c>
      <c r="FH190" s="113">
        <f t="shared" si="663"/>
        <v>20.5</v>
      </c>
      <c r="FI190" s="113">
        <f t="shared" si="663"/>
        <v>20.5</v>
      </c>
      <c r="FJ190" s="113">
        <f t="shared" si="663"/>
        <v>20.2</v>
      </c>
      <c r="FK190" s="115">
        <f t="shared" si="663"/>
        <v>20.100000000000001</v>
      </c>
      <c r="FL190" s="124">
        <v>20</v>
      </c>
      <c r="FM190" s="116">
        <f t="shared" si="663"/>
        <v>19.8</v>
      </c>
      <c r="FN190" s="116">
        <f t="shared" si="663"/>
        <v>19.600000000000001</v>
      </c>
      <c r="FO190" s="116">
        <f t="shared" si="663"/>
        <v>19.600000000000001</v>
      </c>
      <c r="FP190" s="116">
        <f t="shared" si="662"/>
        <v>19.600000000000001</v>
      </c>
      <c r="FQ190" s="116" t="e">
        <f t="shared" si="662"/>
        <v>#DIV/0!</v>
      </c>
      <c r="FR190" s="116" t="e">
        <f t="shared" si="662"/>
        <v>#DIV/0!</v>
      </c>
      <c r="FS190" s="116" t="e">
        <f t="shared" si="662"/>
        <v>#DIV/0!</v>
      </c>
      <c r="FT190" s="24"/>
      <c r="FU190" s="114">
        <v>4.2</v>
      </c>
      <c r="FV190" s="113">
        <f t="shared" si="649"/>
        <v>4.3</v>
      </c>
      <c r="FW190" s="113">
        <f t="shared" si="649"/>
        <v>4.3</v>
      </c>
      <c r="FX190" s="113">
        <f t="shared" si="649"/>
        <v>4.2</v>
      </c>
      <c r="FY190" s="113">
        <f t="shared" si="649"/>
        <v>4.0999999999999996</v>
      </c>
      <c r="FZ190" s="113">
        <f t="shared" si="649"/>
        <v>4.3</v>
      </c>
      <c r="GA190" s="113">
        <f t="shared" si="649"/>
        <v>4.2</v>
      </c>
      <c r="GB190" s="113">
        <f t="shared" si="649"/>
        <v>4.0999999999999996</v>
      </c>
      <c r="GC190" s="113">
        <f t="shared" si="649"/>
        <v>4.0999999999999996</v>
      </c>
      <c r="GD190" s="113">
        <f t="shared" si="649"/>
        <v>4</v>
      </c>
      <c r="GE190" s="113">
        <f t="shared" si="649"/>
        <v>4</v>
      </c>
      <c r="GF190" s="113">
        <f t="shared" si="649"/>
        <v>3.9</v>
      </c>
      <c r="GG190" s="113">
        <f t="shared" si="649"/>
        <v>3.9</v>
      </c>
      <c r="GH190" s="113">
        <f t="shared" si="649"/>
        <v>3.8</v>
      </c>
      <c r="GI190" s="113">
        <f t="shared" si="649"/>
        <v>3.8</v>
      </c>
      <c r="GJ190" s="115">
        <f t="shared" si="649"/>
        <v>3.8</v>
      </c>
      <c r="GK190" s="115">
        <f t="shared" si="649"/>
        <v>3.7</v>
      </c>
      <c r="GL190" s="117">
        <v>3.6</v>
      </c>
      <c r="GM190" s="116">
        <f t="shared" ref="GM190:GN190" si="665">ROUND((GM16/GM$27)*100,1)</f>
        <v>3.6</v>
      </c>
      <c r="GN190" s="116">
        <f t="shared" si="665"/>
        <v>3.8</v>
      </c>
      <c r="GO190" s="116">
        <f t="shared" si="628"/>
        <v>3.9</v>
      </c>
      <c r="GP190" s="116" t="e">
        <f t="shared" si="628"/>
        <v>#DIV/0!</v>
      </c>
      <c r="GQ190" s="116" t="e">
        <f t="shared" si="628"/>
        <v>#DIV/0!</v>
      </c>
      <c r="GR190" s="116" t="e">
        <f t="shared" si="628"/>
        <v>#DIV/0!</v>
      </c>
      <c r="GS190" s="24"/>
      <c r="GT190" s="114">
        <v>10.4</v>
      </c>
      <c r="GU190" s="113">
        <f t="shared" si="650"/>
        <v>10.9</v>
      </c>
      <c r="GV190" s="113">
        <f t="shared" si="650"/>
        <v>11.6</v>
      </c>
      <c r="GW190" s="113">
        <f t="shared" si="650"/>
        <v>10.8</v>
      </c>
      <c r="GX190" s="113">
        <f t="shared" si="650"/>
        <v>9.9</v>
      </c>
      <c r="GY190" s="113">
        <f t="shared" si="650"/>
        <v>10.199999999999999</v>
      </c>
      <c r="GZ190" s="113">
        <f t="shared" si="650"/>
        <v>11.5</v>
      </c>
      <c r="HA190" s="113">
        <f t="shared" si="650"/>
        <v>11.5</v>
      </c>
      <c r="HB190" s="113">
        <f t="shared" si="650"/>
        <v>11.1</v>
      </c>
      <c r="HC190" s="113">
        <f t="shared" si="650"/>
        <v>10.8</v>
      </c>
      <c r="HD190" s="113">
        <f t="shared" si="650"/>
        <v>11.5</v>
      </c>
      <c r="HE190" s="114">
        <v>11.9</v>
      </c>
      <c r="HF190" s="114">
        <v>12</v>
      </c>
      <c r="HG190" s="114">
        <v>11.7</v>
      </c>
      <c r="HH190" s="113">
        <f t="shared" si="650"/>
        <v>11.8</v>
      </c>
      <c r="HI190" s="115">
        <f t="shared" si="650"/>
        <v>12</v>
      </c>
      <c r="HJ190" s="115">
        <f t="shared" si="650"/>
        <v>12.1</v>
      </c>
      <c r="HK190" s="116">
        <f t="shared" si="650"/>
        <v>11.8</v>
      </c>
      <c r="HL190" s="116">
        <f t="shared" si="650"/>
        <v>11.9</v>
      </c>
      <c r="HM190" s="116">
        <f t="shared" si="650"/>
        <v>12.1</v>
      </c>
      <c r="HN190" s="116">
        <f t="shared" si="629"/>
        <v>12.1</v>
      </c>
      <c r="HO190" s="116" t="e">
        <f t="shared" si="629"/>
        <v>#DIV/0!</v>
      </c>
      <c r="HP190" s="116" t="e">
        <f t="shared" si="629"/>
        <v>#DIV/0!</v>
      </c>
      <c r="HQ190" s="116" t="e">
        <f t="shared" si="629"/>
        <v>#DIV/0!</v>
      </c>
      <c r="HR190" s="24"/>
      <c r="HS190" s="113">
        <f t="shared" si="651"/>
        <v>12.1</v>
      </c>
      <c r="HT190" s="113">
        <f t="shared" si="651"/>
        <v>12.2</v>
      </c>
      <c r="HU190" s="113">
        <f t="shared" si="651"/>
        <v>12.1</v>
      </c>
      <c r="HV190" s="114">
        <v>11.6</v>
      </c>
      <c r="HW190" s="114">
        <v>12.1</v>
      </c>
      <c r="HX190" s="113">
        <f t="shared" si="651"/>
        <v>11.7</v>
      </c>
      <c r="HY190" s="113">
        <f t="shared" si="651"/>
        <v>12.2</v>
      </c>
      <c r="HZ190" s="113">
        <f t="shared" si="651"/>
        <v>12.1</v>
      </c>
      <c r="IA190" s="114">
        <v>10.9</v>
      </c>
      <c r="IB190" s="113">
        <f t="shared" si="651"/>
        <v>11</v>
      </c>
      <c r="IC190" s="113">
        <f t="shared" si="651"/>
        <v>11</v>
      </c>
      <c r="ID190" s="113">
        <f t="shared" si="651"/>
        <v>11.1</v>
      </c>
      <c r="IE190" s="114">
        <v>10.5</v>
      </c>
      <c r="IF190" s="113">
        <f t="shared" si="651"/>
        <v>10</v>
      </c>
      <c r="IG190" s="113">
        <f t="shared" si="651"/>
        <v>9.9</v>
      </c>
      <c r="IH190" s="115">
        <f t="shared" si="651"/>
        <v>10.8</v>
      </c>
      <c r="II190" s="115">
        <f t="shared" si="651"/>
        <v>10.5</v>
      </c>
      <c r="IJ190" s="116">
        <f t="shared" si="651"/>
        <v>9.5</v>
      </c>
      <c r="IK190" s="116">
        <f t="shared" si="651"/>
        <v>9.3000000000000007</v>
      </c>
      <c r="IL190" s="116">
        <f t="shared" si="651"/>
        <v>9.5</v>
      </c>
      <c r="IM190" s="116">
        <f t="shared" si="630"/>
        <v>9.3000000000000007</v>
      </c>
      <c r="IN190" s="116" t="e">
        <f t="shared" si="630"/>
        <v>#DIV/0!</v>
      </c>
      <c r="IO190" s="116" t="e">
        <f t="shared" si="630"/>
        <v>#DIV/0!</v>
      </c>
      <c r="IP190" s="116" t="e">
        <f t="shared" si="630"/>
        <v>#DIV/0!</v>
      </c>
      <c r="IQ190" s="24"/>
      <c r="IR190" s="113">
        <f t="shared" si="652"/>
        <v>9.1999999999999993</v>
      </c>
      <c r="IS190" s="113">
        <f t="shared" si="652"/>
        <v>9.8000000000000007</v>
      </c>
      <c r="IT190" s="113">
        <f t="shared" si="652"/>
        <v>10.6</v>
      </c>
      <c r="IU190" s="114">
        <v>10.1</v>
      </c>
      <c r="IV190" s="113">
        <f t="shared" si="652"/>
        <v>8.4</v>
      </c>
      <c r="IW190" s="113">
        <f t="shared" si="652"/>
        <v>8.8000000000000007</v>
      </c>
      <c r="IX190" s="113">
        <f t="shared" si="652"/>
        <v>10.4</v>
      </c>
      <c r="IY190" s="113">
        <f t="shared" si="652"/>
        <v>10.8</v>
      </c>
      <c r="IZ190" s="113">
        <f t="shared" si="652"/>
        <v>10.5</v>
      </c>
      <c r="JA190" s="114">
        <v>10.199999999999999</v>
      </c>
      <c r="JB190" s="113">
        <f t="shared" si="652"/>
        <v>11.3</v>
      </c>
      <c r="JC190" s="113">
        <f t="shared" si="652"/>
        <v>12.3</v>
      </c>
      <c r="JD190" s="113">
        <f t="shared" si="652"/>
        <v>12.5</v>
      </c>
      <c r="JE190" s="113">
        <f t="shared" si="652"/>
        <v>12.2</v>
      </c>
      <c r="JF190" s="113">
        <f t="shared" si="652"/>
        <v>12.7</v>
      </c>
      <c r="JG190" s="115">
        <f t="shared" si="652"/>
        <v>12.2</v>
      </c>
      <c r="JH190" s="115">
        <f t="shared" si="652"/>
        <v>12.1</v>
      </c>
      <c r="JI190" s="116">
        <f t="shared" si="652"/>
        <v>12.1</v>
      </c>
      <c r="JJ190" s="116">
        <f t="shared" si="652"/>
        <v>12.2</v>
      </c>
      <c r="JK190" s="116">
        <f t="shared" si="652"/>
        <v>12.7</v>
      </c>
      <c r="JL190" s="116">
        <f t="shared" si="661"/>
        <v>12.7</v>
      </c>
      <c r="JM190" s="116" t="e">
        <f t="shared" si="661"/>
        <v>#DIV/0!</v>
      </c>
      <c r="JN190" s="116" t="e">
        <f t="shared" si="661"/>
        <v>#DIV/0!</v>
      </c>
      <c r="JO190" s="116" t="e">
        <f t="shared" si="661"/>
        <v>#DIV/0!</v>
      </c>
      <c r="JP190" s="24"/>
      <c r="JQ190" s="113">
        <f t="shared" si="653"/>
        <v>11.8</v>
      </c>
      <c r="JR190" s="113">
        <f t="shared" si="653"/>
        <v>12.2</v>
      </c>
      <c r="JS190" s="113">
        <f t="shared" si="653"/>
        <v>13.2</v>
      </c>
      <c r="JT190" s="113">
        <f t="shared" si="653"/>
        <v>12.1</v>
      </c>
      <c r="JU190" s="114">
        <v>11.6</v>
      </c>
      <c r="JV190" s="113">
        <f t="shared" si="653"/>
        <v>12.7</v>
      </c>
      <c r="JW190" s="113">
        <f t="shared" si="653"/>
        <v>13.5</v>
      </c>
      <c r="JX190" s="114">
        <v>12.7</v>
      </c>
      <c r="JY190" s="113">
        <f t="shared" si="653"/>
        <v>12.8</v>
      </c>
      <c r="JZ190" s="113">
        <f t="shared" si="653"/>
        <v>12.1</v>
      </c>
      <c r="KA190" s="113">
        <f t="shared" si="653"/>
        <v>12.5</v>
      </c>
      <c r="KB190" s="113">
        <f t="shared" si="653"/>
        <v>12.5</v>
      </c>
      <c r="KC190" s="113">
        <f t="shared" si="653"/>
        <v>12.1</v>
      </c>
      <c r="KD190" s="113">
        <f t="shared" si="653"/>
        <v>12</v>
      </c>
      <c r="KE190" s="113">
        <f t="shared" si="653"/>
        <v>11.6</v>
      </c>
      <c r="KF190" s="124">
        <v>12.8</v>
      </c>
      <c r="KG190" s="115">
        <f t="shared" si="653"/>
        <v>13.9</v>
      </c>
      <c r="KH190" s="116">
        <f t="shared" si="653"/>
        <v>14.2</v>
      </c>
      <c r="KI190" s="116">
        <f t="shared" si="653"/>
        <v>14.2</v>
      </c>
      <c r="KJ190" s="116">
        <f t="shared" si="653"/>
        <v>13.9</v>
      </c>
      <c r="KK190" s="116">
        <f t="shared" si="632"/>
        <v>14.1</v>
      </c>
      <c r="KL190" s="116" t="e">
        <f t="shared" si="632"/>
        <v>#DIV/0!</v>
      </c>
      <c r="KM190" s="116" t="e">
        <f t="shared" si="632"/>
        <v>#DIV/0!</v>
      </c>
      <c r="KN190" s="116" t="e">
        <f t="shared" si="632"/>
        <v>#DIV/0!</v>
      </c>
      <c r="KO190" s="24"/>
      <c r="KP190" s="113">
        <f t="shared" si="654"/>
        <v>16.3</v>
      </c>
      <c r="KQ190" s="113">
        <f t="shared" si="654"/>
        <v>18.600000000000001</v>
      </c>
      <c r="KR190" s="113">
        <f t="shared" si="654"/>
        <v>21</v>
      </c>
      <c r="KS190" s="113">
        <f t="shared" si="654"/>
        <v>23.9</v>
      </c>
      <c r="KT190" s="113">
        <f t="shared" si="654"/>
        <v>20.2</v>
      </c>
      <c r="KU190" s="113">
        <f t="shared" si="654"/>
        <v>19.600000000000001</v>
      </c>
      <c r="KV190" s="113">
        <f t="shared" si="654"/>
        <v>18.600000000000001</v>
      </c>
      <c r="KW190" s="113">
        <f t="shared" si="654"/>
        <v>27.6</v>
      </c>
      <c r="KX190" s="114">
        <v>22.8</v>
      </c>
      <c r="KY190" s="113">
        <f t="shared" si="654"/>
        <v>26.3</v>
      </c>
      <c r="KZ190" s="113">
        <f t="shared" si="654"/>
        <v>13.6</v>
      </c>
      <c r="LA190" s="113">
        <f t="shared" si="654"/>
        <v>16.3</v>
      </c>
      <c r="LB190" s="113">
        <f t="shared" si="654"/>
        <v>16.2</v>
      </c>
      <c r="LC190" s="113">
        <f t="shared" si="654"/>
        <v>16.899999999999999</v>
      </c>
      <c r="LD190" s="114">
        <v>15.8</v>
      </c>
      <c r="LE190" s="115">
        <f t="shared" si="654"/>
        <v>13.6</v>
      </c>
      <c r="LF190" s="115">
        <f t="shared" si="654"/>
        <v>12.9</v>
      </c>
      <c r="LG190" s="117">
        <v>11.8</v>
      </c>
      <c r="LH190" s="116">
        <f t="shared" si="654"/>
        <v>11.5</v>
      </c>
      <c r="LI190" s="116">
        <f t="shared" si="654"/>
        <v>10</v>
      </c>
      <c r="LJ190" s="116">
        <f t="shared" si="633"/>
        <v>10.3</v>
      </c>
      <c r="LK190" s="116" t="e">
        <f t="shared" si="633"/>
        <v>#DIV/0!</v>
      </c>
      <c r="LL190" s="116" t="e">
        <f t="shared" si="633"/>
        <v>#DIV/0!</v>
      </c>
      <c r="LM190" s="116" t="e">
        <f t="shared" si="633"/>
        <v>#DIV/0!</v>
      </c>
      <c r="LN190" s="24"/>
      <c r="LO190" s="113">
        <f t="shared" si="655"/>
        <v>15.9</v>
      </c>
      <c r="LP190" s="113">
        <f t="shared" si="655"/>
        <v>16.399999999999999</v>
      </c>
      <c r="LQ190" s="113">
        <f t="shared" si="655"/>
        <v>14.1</v>
      </c>
      <c r="LR190" s="113">
        <f t="shared" si="655"/>
        <v>19.3</v>
      </c>
      <c r="LS190" s="113">
        <f t="shared" si="655"/>
        <v>17.899999999999999</v>
      </c>
      <c r="LT190" s="113">
        <f t="shared" si="655"/>
        <v>18.100000000000001</v>
      </c>
      <c r="LU190" s="113">
        <f t="shared" si="655"/>
        <v>14</v>
      </c>
      <c r="LV190" s="114">
        <v>19.2</v>
      </c>
      <c r="LW190" s="113">
        <f t="shared" si="655"/>
        <v>15.3</v>
      </c>
      <c r="LX190" s="113">
        <f t="shared" si="655"/>
        <v>16.899999999999999</v>
      </c>
      <c r="LY190" s="113">
        <f t="shared" si="655"/>
        <v>5.3</v>
      </c>
      <c r="LZ190" s="113">
        <f t="shared" si="655"/>
        <v>5.5</v>
      </c>
      <c r="MA190" s="113">
        <f t="shared" si="655"/>
        <v>6.1</v>
      </c>
      <c r="MB190" s="113">
        <f t="shared" si="655"/>
        <v>6.7</v>
      </c>
      <c r="MC190" s="113">
        <f t="shared" si="655"/>
        <v>5.0999999999999996</v>
      </c>
      <c r="MD190" s="115">
        <f t="shared" si="655"/>
        <v>5.5</v>
      </c>
      <c r="ME190" s="115">
        <f t="shared" si="655"/>
        <v>4.2</v>
      </c>
      <c r="MF190" s="116">
        <f t="shared" ref="MF190:MH190" si="666">ROUND((MF16/MF$27)*100,1)</f>
        <v>3.8</v>
      </c>
      <c r="MG190" s="116">
        <f t="shared" si="666"/>
        <v>4.5</v>
      </c>
      <c r="MH190" s="116">
        <f t="shared" si="666"/>
        <v>4.0999999999999996</v>
      </c>
      <c r="MI190" s="116">
        <f t="shared" si="634"/>
        <v>4.8</v>
      </c>
      <c r="MJ190" s="116" t="e">
        <f t="shared" si="634"/>
        <v>#DIV/0!</v>
      </c>
      <c r="MK190" s="116" t="e">
        <f t="shared" si="634"/>
        <v>#DIV/0!</v>
      </c>
      <c r="ML190" s="116" t="e">
        <f t="shared" si="634"/>
        <v>#DIV/0!</v>
      </c>
      <c r="MM190" s="24"/>
      <c r="MN190" s="113">
        <f t="shared" si="656"/>
        <v>17.399999999999999</v>
      </c>
      <c r="MO190" s="113">
        <f t="shared" si="656"/>
        <v>21.6</v>
      </c>
      <c r="MP190" s="113">
        <f t="shared" si="656"/>
        <v>27.2</v>
      </c>
      <c r="MQ190" s="113">
        <f t="shared" si="656"/>
        <v>28.5</v>
      </c>
      <c r="MR190" s="113">
        <f t="shared" si="656"/>
        <v>23</v>
      </c>
      <c r="MS190" s="113">
        <f t="shared" si="656"/>
        <v>21.5</v>
      </c>
      <c r="MT190" s="113">
        <f t="shared" si="656"/>
        <v>21.8</v>
      </c>
      <c r="MU190" s="113">
        <f t="shared" si="656"/>
        <v>30.8</v>
      </c>
      <c r="MV190" s="113">
        <f t="shared" si="656"/>
        <v>30.2</v>
      </c>
      <c r="MW190" s="113">
        <f t="shared" si="656"/>
        <v>29.7</v>
      </c>
      <c r="MX190" s="114">
        <v>16.7</v>
      </c>
      <c r="MY190" s="113">
        <f t="shared" si="656"/>
        <v>20.3</v>
      </c>
      <c r="MZ190" s="113">
        <f t="shared" si="656"/>
        <v>21</v>
      </c>
      <c r="NA190" s="113">
        <f t="shared" si="656"/>
        <v>21.5</v>
      </c>
      <c r="NB190" s="113">
        <f t="shared" si="656"/>
        <v>20.3</v>
      </c>
      <c r="NC190" s="124">
        <v>16.399999999999999</v>
      </c>
      <c r="ND190" s="115">
        <f t="shared" si="656"/>
        <v>17.399999999999999</v>
      </c>
      <c r="NE190" s="117">
        <v>15.6</v>
      </c>
      <c r="NF190" s="116">
        <f t="shared" si="656"/>
        <v>15</v>
      </c>
      <c r="NG190" s="116">
        <f t="shared" si="656"/>
        <v>12.6</v>
      </c>
      <c r="NH190" s="116">
        <f t="shared" si="636"/>
        <v>12.4</v>
      </c>
      <c r="NI190" s="116" t="e">
        <f t="shared" si="636"/>
        <v>#DIV/0!</v>
      </c>
      <c r="NJ190" s="116" t="e">
        <f t="shared" si="636"/>
        <v>#DIV/0!</v>
      </c>
      <c r="NK190" s="116" t="e">
        <f t="shared" si="636"/>
        <v>#DIV/0!</v>
      </c>
      <c r="NL190" s="24"/>
      <c r="NM190" s="113">
        <f t="shared" si="657"/>
        <v>12.3</v>
      </c>
      <c r="NN190" s="113">
        <f t="shared" si="657"/>
        <v>10.3</v>
      </c>
      <c r="NO190" s="114">
        <v>17.2</v>
      </c>
      <c r="NP190" s="114">
        <v>20.8</v>
      </c>
      <c r="NQ190" s="113">
        <f t="shared" si="657"/>
        <v>14.4</v>
      </c>
      <c r="NR190" s="113">
        <f t="shared" si="657"/>
        <v>16.3</v>
      </c>
      <c r="NS190" s="113">
        <f t="shared" si="657"/>
        <v>19.2</v>
      </c>
      <c r="NT190" s="114">
        <v>60.1</v>
      </c>
      <c r="NU190" s="113">
        <f t="shared" si="657"/>
        <v>28.9</v>
      </c>
      <c r="NV190" s="113">
        <f t="shared" si="657"/>
        <v>28.7</v>
      </c>
      <c r="NW190" s="113">
        <f t="shared" si="657"/>
        <v>18.3</v>
      </c>
      <c r="NX190" s="113">
        <f t="shared" si="657"/>
        <v>25.1</v>
      </c>
      <c r="NY190" s="113">
        <f t="shared" si="657"/>
        <v>19.100000000000001</v>
      </c>
      <c r="NZ190" s="113">
        <f t="shared" si="657"/>
        <v>21</v>
      </c>
      <c r="OA190" s="113">
        <f t="shared" si="657"/>
        <v>20.5</v>
      </c>
      <c r="OB190" s="115">
        <f t="shared" si="657"/>
        <v>21.5</v>
      </c>
      <c r="OC190" s="115">
        <f t="shared" si="657"/>
        <v>13.6</v>
      </c>
      <c r="OD190" s="116">
        <f t="shared" si="657"/>
        <v>14.4</v>
      </c>
      <c r="OE190" s="116">
        <f t="shared" si="657"/>
        <v>9.1999999999999993</v>
      </c>
      <c r="OF190" s="116">
        <f t="shared" si="657"/>
        <v>9.8000000000000007</v>
      </c>
      <c r="OG190" s="117">
        <v>11.8</v>
      </c>
      <c r="OH190" s="116" t="e">
        <f t="shared" si="637"/>
        <v>#DIV/0!</v>
      </c>
      <c r="OI190" s="116" t="e">
        <f t="shared" si="637"/>
        <v>#DIV/0!</v>
      </c>
      <c r="OJ190" s="116" t="e">
        <f t="shared" si="637"/>
        <v>#DIV/0!</v>
      </c>
      <c r="OK190" s="34"/>
      <c r="OL190" s="58" t="str">
        <f t="shared" si="658"/>
        <v>Pembinaan</v>
      </c>
      <c r="OM190" s="116">
        <f>VLOOKUP($OL190,$A$177:$OK$201,COLUMN(B$2)+(COLUMN(A$2)*3),0)</f>
        <v>15.4</v>
      </c>
      <c r="ON190" s="116">
        <f>VLOOKUP($OL190,$A$177:$OK$201,COLUMN(C$2)+(COLUMN(B$2)*3),0)</f>
        <v>15.4</v>
      </c>
      <c r="OO190" s="116">
        <f>VLOOKUP($OL190,$A$177:$OK$201,COLUMN(D$2)+(COLUMN(C$2)*3),0)</f>
        <v>15.2</v>
      </c>
      <c r="OP190" s="116">
        <f>VLOOKUP($OL190,$A$177:$OK$201,COLUMN(E$2)+(COLUMN(D$2)*3),0)</f>
        <v>14.7</v>
      </c>
      <c r="OQ190" s="116">
        <f>VLOOKUP($OL190,$A$177:$OK$201,COLUMN(F$2)+(COLUMN(E$2)*3),0)</f>
        <v>14.3</v>
      </c>
      <c r="OR190" s="116" t="e">
        <f>VLOOKUP($OL190,$A$177:$OK$201,COLUMN(G$2)+(COLUMN(F$2)*3),0)</f>
        <v>#DIV/0!</v>
      </c>
      <c r="OS190" s="24"/>
      <c r="OT190" s="116">
        <f>VLOOKUP($OL190,$A$177:$OK$201,COLUMN(AA$2)+(COLUMN(A$2)*3),0)</f>
        <v>7.4</v>
      </c>
      <c r="OU190" s="116">
        <f>VLOOKUP($OL190,$A$177:$OK$201,COLUMN(AB$2)+(COLUMN(B$2)*3),0)</f>
        <v>7.4</v>
      </c>
      <c r="OV190" s="116">
        <f>VLOOKUP($OL190,$A$177:$OK$201,COLUMN(AC$2)+(COLUMN(C$2)*3),0)</f>
        <v>7</v>
      </c>
      <c r="OW190" s="116">
        <f>VLOOKUP($OL190,$A$177:$OK$201,COLUMN(AD$2)+(COLUMN(D$2)*3),0)</f>
        <v>6.7</v>
      </c>
      <c r="OX190" s="116">
        <f>VLOOKUP($OL190,$A$177:$OK$201,COLUMN(AE$2)+(COLUMN(E$2)*3),0)</f>
        <v>6.4</v>
      </c>
      <c r="OY190" s="116" t="e">
        <f>VLOOKUP($OL190,$A$177:$OK$201,COLUMN(AF$2)+(COLUMN(F$2)*3),0)</f>
        <v>#DIV/0!</v>
      </c>
      <c r="OZ190" s="125"/>
      <c r="PA190" s="116">
        <f>VLOOKUP($OL190,$A$177:$OK$201,COLUMN(AZ$2)+(COLUMN(A$2)*3),0)</f>
        <v>20.8</v>
      </c>
      <c r="PB190" s="116">
        <f>VLOOKUP($OL190,$A$177:$OK$201,COLUMN(BA$2)+(COLUMN(B$2)*3),0)</f>
        <v>20.8</v>
      </c>
      <c r="PC190" s="116">
        <f>VLOOKUP($OL190,$A$177:$OK$201,COLUMN(BB$2)+(COLUMN(C$2)*3),0)</f>
        <v>20.6</v>
      </c>
      <c r="PD190" s="119">
        <f>VLOOKUP($OL190,$A$177:$OK$201,COLUMN(BC$2)+(COLUMN(D$2)*3),0)</f>
        <v>20</v>
      </c>
      <c r="PE190" s="116">
        <f>VLOOKUP($OL190,$A$177:$OK$201,COLUMN(BD$2)+(COLUMN(E$2)*3),0)</f>
        <v>19.5</v>
      </c>
      <c r="PF190" s="116" t="e">
        <f>VLOOKUP($OL190,$A$177:$OK$201,COLUMN(BE$2)+(COLUMN(F$2)*3),0)</f>
        <v>#DIV/0!</v>
      </c>
      <c r="PG190" s="125"/>
      <c r="PH190" s="116">
        <f>VLOOKUP($OL190,$A$177:$OK$201,COLUMN(BY$2)+(COLUMN(A$2)*3),0)</f>
        <v>4.5</v>
      </c>
      <c r="PI190" s="116">
        <f>VLOOKUP($OL190,$A$177:$OK$201,COLUMN(BZ$2)+(COLUMN(B$2)*3),0)</f>
        <v>4.4000000000000004</v>
      </c>
      <c r="PJ190" s="116">
        <f>VLOOKUP($OL190,$A$177:$OK$201,COLUMN(CA$2)+(COLUMN(C$2)*3),0)</f>
        <v>4.2</v>
      </c>
      <c r="PK190" s="116">
        <f>VLOOKUP($OL190,$A$177:$OK$201,COLUMN(CB$2)+(COLUMN(D$2)*3),0)</f>
        <v>4.0999999999999996</v>
      </c>
      <c r="PL190" s="116">
        <f>VLOOKUP($OL190,$A$177:$OK$201,COLUMN(CC$2)+(COLUMN(E$2)*3),0)</f>
        <v>4.2</v>
      </c>
      <c r="PM190" s="116" t="e">
        <f>VLOOKUP($OL190,$A$177:$OK$201,COLUMN(CD$2)+(COLUMN(F$2)*3),0)</f>
        <v>#DIV/0!</v>
      </c>
      <c r="PN190" s="125"/>
      <c r="PO190" s="116">
        <f>VLOOKUP($OL190,$A$177:$OK$201,COLUMN(CX$2)+(COLUMN(A$2)*3),0)</f>
        <v>15.5</v>
      </c>
      <c r="PP190" s="116">
        <f>VLOOKUP($OL190,$A$177:$OK$201,COLUMN(CY$2)+(COLUMN(B$2)*3),0)</f>
        <v>15.5</v>
      </c>
      <c r="PQ190" s="116">
        <f>VLOOKUP($OL190,$A$177:$OK$201,COLUMN(CZ$2)+(COLUMN(C$2)*3),0)</f>
        <v>15.1</v>
      </c>
      <c r="PR190" s="116">
        <f>VLOOKUP($OL190,$A$177:$OK$201,COLUMN(DA$2)+(COLUMN(D$2)*3),0)</f>
        <v>14.7</v>
      </c>
      <c r="PS190" s="116">
        <f>VLOOKUP($OL190,$A$177:$OK$201,COLUMN(DB$2)+(COLUMN(E$2)*3),0)</f>
        <v>14.4</v>
      </c>
      <c r="PT190" s="116" t="e">
        <f>VLOOKUP($OL190,$A$177:$OK$201,COLUMN(DC$2)+(COLUMN(F$2)*3),0)</f>
        <v>#DIV/0!</v>
      </c>
      <c r="PU190" s="125"/>
      <c r="PV190" s="116">
        <f>VLOOKUP($OL190,$A$177:$OK$201,COLUMN(DW$2)+(COLUMN(A$2)*3),0)</f>
        <v>7.3</v>
      </c>
      <c r="PW190" s="116">
        <f>VLOOKUP($OL190,$A$177:$OK$201,COLUMN(DX$2)+(COLUMN(B$2)*3),0)</f>
        <v>7.3</v>
      </c>
      <c r="PX190" s="116">
        <f>VLOOKUP($OL190,$A$177:$OK$201,COLUMN(DY$2)+(COLUMN(C$2)*3),0)</f>
        <v>6.9</v>
      </c>
      <c r="PY190" s="119">
        <f>VLOOKUP($OL190,$A$177:$OK$201,COLUMN(DZ$2)+(COLUMN(D$2)*3),0)</f>
        <v>6.6</v>
      </c>
      <c r="PZ190" s="116">
        <f>VLOOKUP($OL190,$A$177:$OK$201,COLUMN(EA$2)+(COLUMN(E$2)*3),0)</f>
        <v>6.4</v>
      </c>
      <c r="QA190" s="116" t="e">
        <f>VLOOKUP($OL190,$A$177:$OK$201,COLUMN(EB$2)+(COLUMN(F$2)*3),0)</f>
        <v>#DIV/0!</v>
      </c>
      <c r="QB190" s="125"/>
      <c r="QC190" s="116">
        <f>VLOOKUP($OL190,$A$177:$OK$201,COLUMN(EV$2)+(COLUMN(A$2)*3),0)</f>
        <v>21.1</v>
      </c>
      <c r="QD190" s="116">
        <f>VLOOKUP($OL190,$A$177:$OK$201,COLUMN(EW$2)+(COLUMN(B$2)*3),0)</f>
        <v>21</v>
      </c>
      <c r="QE190" s="116">
        <f>VLOOKUP($OL190,$A$177:$OK$201,COLUMN(EX$2)+(COLUMN(C$2)*3),0)</f>
        <v>20.8</v>
      </c>
      <c r="QF190" s="119">
        <f>VLOOKUP($OL190,$A$177:$OK$201,COLUMN(EY$2)+(COLUMN(D$2)*3),0)</f>
        <v>20.100000000000001</v>
      </c>
      <c r="QG190" s="116">
        <f>VLOOKUP($OL190,$A$177:$OK$201,COLUMN(EZ$2)+(COLUMN(E$2)*3),0)</f>
        <v>19.600000000000001</v>
      </c>
      <c r="QH190" s="116" t="e">
        <f>VLOOKUP($OL190,$A$177:$OK$201,COLUMN(FA$2)+(COLUMN(F$2)*3),0)</f>
        <v>#DIV/0!</v>
      </c>
      <c r="QI190" s="125"/>
      <c r="QJ190" s="116">
        <f>VLOOKUP($OL190,$A$177:$OK$201,COLUMN(FU$2)+(COLUMN(A$2)*3),0)</f>
        <v>4.2</v>
      </c>
      <c r="QK190" s="116">
        <f>VLOOKUP($OL190,$A$177:$OK$201,COLUMN(FV$2)+(COLUMN(B$2)*3),0)</f>
        <v>4.0999999999999996</v>
      </c>
      <c r="QL190" s="116">
        <f>VLOOKUP($OL190,$A$177:$OK$201,COLUMN(FW$2)+(COLUMN(C$2)*3),0)</f>
        <v>3.9</v>
      </c>
      <c r="QM190" s="116">
        <f>VLOOKUP($OL190,$A$177:$OK$201,COLUMN(FX$2)+(COLUMN(D$2)*3),0)</f>
        <v>3.8</v>
      </c>
      <c r="QN190" s="116">
        <f>VLOOKUP($OL190,$A$177:$OK$201,COLUMN(FY$2)+(COLUMN(E$2)*3),0)</f>
        <v>3.8</v>
      </c>
      <c r="QO190" s="116" t="e">
        <f>VLOOKUP($OL190,$A$177:$OK$201,COLUMN(FZ$2)+(COLUMN(F$2)*3),0)</f>
        <v>#DIV/0!</v>
      </c>
      <c r="QP190" s="125"/>
      <c r="QQ190" s="116">
        <f>VLOOKUP($OL190,$A$177:$OK$201,COLUMN(GT$2)+(COLUMN(A$2)*3),0)</f>
        <v>10.8</v>
      </c>
      <c r="QR190" s="116">
        <f>VLOOKUP($OL190,$A$177:$OK$201,COLUMN(GU$2)+(COLUMN(B$2)*3),0)</f>
        <v>11.5</v>
      </c>
      <c r="QS190" s="116">
        <f>VLOOKUP($OL190,$A$177:$OK$201,COLUMN(GV$2)+(COLUMN(C$2)*3),0)</f>
        <v>11.9</v>
      </c>
      <c r="QT190" s="116">
        <f>VLOOKUP($OL190,$A$177:$OK$201,COLUMN(GW$2)+(COLUMN(D$2)*3),0)</f>
        <v>12</v>
      </c>
      <c r="QU190" s="116">
        <f>VLOOKUP($OL190,$A$177:$OK$201,COLUMN(GX$2)+(COLUMN(E$2)*3),0)</f>
        <v>12.1</v>
      </c>
      <c r="QV190" s="116" t="e">
        <f>VLOOKUP($OL190,$A$177:$OK$201,COLUMN(GY$2)+(COLUMN(F$2)*3),0)</f>
        <v>#DIV/0!</v>
      </c>
      <c r="QW190" s="125"/>
      <c r="QX190" s="116">
        <f>VLOOKUP($OL190,$A$177:$OK$201,COLUMN(HS$2)+(COLUMN(A$2)*3),0)</f>
        <v>11.6</v>
      </c>
      <c r="QY190" s="116">
        <f>VLOOKUP($OL190,$A$177:$OK$201,COLUMN(HT$2)+(COLUMN(B$2)*3),0)</f>
        <v>12.1</v>
      </c>
      <c r="QZ190" s="116">
        <f>VLOOKUP($OL190,$A$177:$OK$201,COLUMN(HU$2)+(COLUMN(C$2)*3),0)</f>
        <v>11.1</v>
      </c>
      <c r="RA190" s="116">
        <f>VLOOKUP($OL190,$A$177:$OK$201,COLUMN(HV$2)+(COLUMN(D$2)*3),0)</f>
        <v>10.8</v>
      </c>
      <c r="RB190" s="116">
        <f>VLOOKUP($OL190,$A$177:$OK$201,COLUMN(HW$2)+(COLUMN(E$2)*3),0)</f>
        <v>9.5</v>
      </c>
      <c r="RC190" s="116" t="e">
        <f>VLOOKUP($OL190,$A$177:$OK$201,COLUMN(HX$2)+(COLUMN(F$2)*3),0)</f>
        <v>#DIV/0!</v>
      </c>
      <c r="RD190" s="125"/>
      <c r="RE190" s="116">
        <f>VLOOKUP($OL190,$A$177:$OK$201,COLUMN(IR$2)+(COLUMN(A$2)*3),0)</f>
        <v>10.1</v>
      </c>
      <c r="RF190" s="116">
        <f>VLOOKUP($OL190,$A$177:$OK$201,COLUMN(IS$2)+(COLUMN(B$2)*3),0)</f>
        <v>10.8</v>
      </c>
      <c r="RG190" s="116">
        <f>VLOOKUP($OL190,$A$177:$OK$201,COLUMN(IT$2)+(COLUMN(C$2)*3),0)</f>
        <v>12.3</v>
      </c>
      <c r="RH190" s="116">
        <f>VLOOKUP($OL190,$A$177:$OK$201,COLUMN(IU$2)+(COLUMN(D$2)*3),0)</f>
        <v>12.2</v>
      </c>
      <c r="RI190" s="116">
        <f>VLOOKUP($OL190,$A$177:$OK$201,COLUMN(IV$2)+(COLUMN(E$2)*3),0)</f>
        <v>12.7</v>
      </c>
      <c r="RJ190" s="116" t="e">
        <f>VLOOKUP($OL190,$A$177:$OK$201,COLUMN(IW$2)+(COLUMN(F$2)*3),0)</f>
        <v>#DIV/0!</v>
      </c>
      <c r="RK190" s="125"/>
      <c r="RL190" s="116">
        <f>VLOOKUP($OL190,$A$177:$OK$201,COLUMN(JQ$2)+(COLUMN(A$2)*3),0)</f>
        <v>12.1</v>
      </c>
      <c r="RM190" s="116">
        <f>VLOOKUP($OL190,$A$177:$OK$201,COLUMN(JR$2)+(COLUMN(B$2)*3),0)</f>
        <v>12.7</v>
      </c>
      <c r="RN190" s="116">
        <f>VLOOKUP($OL190,$A$177:$OK$201,COLUMN(JS$2)+(COLUMN(C$2)*3),0)</f>
        <v>12.5</v>
      </c>
      <c r="RO190" s="116">
        <f>VLOOKUP($OL190,$A$177:$OK$201,COLUMN(JT$2)+(COLUMN(D$2)*3),0)</f>
        <v>12.8</v>
      </c>
      <c r="RP190" s="116">
        <f>VLOOKUP($OL190,$A$177:$OK$201,COLUMN(JU$2)+(COLUMN(E$2)*3),0)</f>
        <v>13.9</v>
      </c>
      <c r="RQ190" s="116" t="e">
        <f>VLOOKUP($OL190,$A$177:$OK$201,COLUMN(JV$2)+(COLUMN(F$2)*3),0)</f>
        <v>#DIV/0!</v>
      </c>
      <c r="RR190" s="24"/>
      <c r="RS190" s="116">
        <f t="shared" ca="1" si="638"/>
        <v>19.7</v>
      </c>
      <c r="RT190" s="116">
        <f t="shared" ca="1" si="638"/>
        <v>21.4</v>
      </c>
      <c r="RU190" s="116">
        <f t="shared" ca="1" si="638"/>
        <v>19.3</v>
      </c>
      <c r="RV190" s="116">
        <f t="shared" ca="1" si="638"/>
        <v>15.5</v>
      </c>
      <c r="RW190" s="116">
        <f t="shared" ca="1" si="638"/>
        <v>11.5</v>
      </c>
      <c r="RX190" s="116">
        <f t="shared" ca="1" si="638"/>
        <v>10.3</v>
      </c>
      <c r="RY190" s="24"/>
      <c r="RZ190" s="116">
        <f t="shared" ca="1" si="639"/>
        <v>16.5</v>
      </c>
      <c r="SA190" s="116">
        <f t="shared" ca="1" si="639"/>
        <v>17.399999999999999</v>
      </c>
      <c r="SB190" s="116">
        <f t="shared" ca="1" si="639"/>
        <v>11.3</v>
      </c>
      <c r="SC190" s="116">
        <f t="shared" ca="1" si="639"/>
        <v>5.8</v>
      </c>
      <c r="SD190" s="116">
        <f t="shared" ca="1" si="639"/>
        <v>4.0999999999999996</v>
      </c>
      <c r="SE190" s="116">
        <f t="shared" ca="1" si="639"/>
        <v>4.8</v>
      </c>
      <c r="SF190" s="24"/>
      <c r="SG190" s="116">
        <f t="shared" ca="1" si="640"/>
        <v>23.3</v>
      </c>
      <c r="SH190" s="116">
        <f t="shared" ca="1" si="640"/>
        <v>24</v>
      </c>
      <c r="SI190" s="116">
        <f t="shared" ca="1" si="640"/>
        <v>23.5</v>
      </c>
      <c r="SJ190" s="116">
        <f t="shared" ca="1" si="640"/>
        <v>19.5</v>
      </c>
      <c r="SK190" s="116">
        <f t="shared" ca="1" si="640"/>
        <v>15</v>
      </c>
      <c r="SL190" s="116">
        <f t="shared" ca="1" si="640"/>
        <v>12.4</v>
      </c>
      <c r="SM190" s="24"/>
      <c r="SN190" s="116">
        <f t="shared" ca="1" si="641"/>
        <v>14.6</v>
      </c>
      <c r="SO190" s="116">
        <f t="shared" ca="1" si="641"/>
        <v>27.2</v>
      </c>
      <c r="SP190" s="116">
        <f t="shared" ca="1" si="641"/>
        <v>24.1</v>
      </c>
      <c r="SQ190" s="116">
        <f t="shared" ca="1" si="641"/>
        <v>20.5</v>
      </c>
      <c r="SR190" s="116">
        <f t="shared" ca="1" si="641"/>
        <v>11.6</v>
      </c>
      <c r="SS190" s="116">
        <f t="shared" ca="1" si="641"/>
        <v>11.9</v>
      </c>
      <c r="ST190" s="24"/>
    </row>
    <row r="191" spans="1:514" ht="14.25" customHeight="1" x14ac:dyDescent="0.3">
      <c r="A191" s="62" t="str">
        <f>A$17</f>
        <v>Pembinaan bangunan</v>
      </c>
      <c r="B191" s="120">
        <f t="shared" si="642"/>
        <v>7.8</v>
      </c>
      <c r="C191" s="120">
        <f t="shared" si="642"/>
        <v>7.8</v>
      </c>
      <c r="D191" s="120">
        <f t="shared" si="642"/>
        <v>7.9</v>
      </c>
      <c r="E191" s="120">
        <f t="shared" si="642"/>
        <v>7.8</v>
      </c>
      <c r="F191" s="120">
        <f t="shared" si="642"/>
        <v>7.9</v>
      </c>
      <c r="G191" s="120">
        <f t="shared" ref="G191:U191" si="667">ROUND((G17/G$27)*100,1)</f>
        <v>8</v>
      </c>
      <c r="H191" s="120">
        <f t="shared" si="667"/>
        <v>8</v>
      </c>
      <c r="I191" s="120">
        <f t="shared" si="667"/>
        <v>8</v>
      </c>
      <c r="J191" s="120">
        <f t="shared" si="667"/>
        <v>8</v>
      </c>
      <c r="K191" s="120">
        <f t="shared" si="667"/>
        <v>8</v>
      </c>
      <c r="L191" s="120">
        <f t="shared" si="667"/>
        <v>8</v>
      </c>
      <c r="M191" s="120">
        <f t="shared" si="667"/>
        <v>8</v>
      </c>
      <c r="N191" s="120">
        <f t="shared" si="667"/>
        <v>7.9</v>
      </c>
      <c r="O191" s="120">
        <f t="shared" si="667"/>
        <v>7.9</v>
      </c>
      <c r="P191" s="120">
        <f t="shared" si="667"/>
        <v>7.8</v>
      </c>
      <c r="Q191" s="121">
        <f t="shared" si="667"/>
        <v>7.9</v>
      </c>
      <c r="R191" s="121">
        <f t="shared" si="667"/>
        <v>7.8</v>
      </c>
      <c r="S191" s="122">
        <f t="shared" si="667"/>
        <v>7.7</v>
      </c>
      <c r="T191" s="122">
        <f t="shared" si="667"/>
        <v>7.7</v>
      </c>
      <c r="U191" s="122">
        <f t="shared" si="667"/>
        <v>7.7</v>
      </c>
      <c r="V191" s="122">
        <f t="shared" si="620"/>
        <v>7.7</v>
      </c>
      <c r="W191" s="122" t="e">
        <f t="shared" si="620"/>
        <v>#DIV/0!</v>
      </c>
      <c r="X191" s="122" t="e">
        <f t="shared" si="620"/>
        <v>#DIV/0!</v>
      </c>
      <c r="Y191" s="122" t="e">
        <f t="shared" si="620"/>
        <v>#DIV/0!</v>
      </c>
      <c r="Z191" s="15"/>
      <c r="AA191" s="120">
        <f t="shared" ref="AA191:AT200" si="668">ROUND((AA17/AA$27)*100,1)</f>
        <v>3.7</v>
      </c>
      <c r="AB191" s="120">
        <f t="shared" si="668"/>
        <v>3.7</v>
      </c>
      <c r="AC191" s="120">
        <f t="shared" si="668"/>
        <v>3.7</v>
      </c>
      <c r="AD191" s="120">
        <f t="shared" si="668"/>
        <v>3.5</v>
      </c>
      <c r="AE191" s="120">
        <f t="shared" si="668"/>
        <v>3.6</v>
      </c>
      <c r="AF191" s="120">
        <f t="shared" si="668"/>
        <v>3.6</v>
      </c>
      <c r="AG191" s="120">
        <f t="shared" si="668"/>
        <v>3.5</v>
      </c>
      <c r="AH191" s="120">
        <f t="shared" si="668"/>
        <v>3.5</v>
      </c>
      <c r="AI191" s="120">
        <f t="shared" si="668"/>
        <v>3.4</v>
      </c>
      <c r="AJ191" s="120">
        <f t="shared" si="668"/>
        <v>3.3</v>
      </c>
      <c r="AK191" s="120">
        <f t="shared" si="668"/>
        <v>3.2</v>
      </c>
      <c r="AL191" s="120">
        <f t="shared" si="668"/>
        <v>3.2</v>
      </c>
      <c r="AM191" s="120">
        <f t="shared" si="668"/>
        <v>3.2</v>
      </c>
      <c r="AN191" s="120">
        <f t="shared" si="668"/>
        <v>3.1</v>
      </c>
      <c r="AO191" s="120">
        <f t="shared" si="668"/>
        <v>3</v>
      </c>
      <c r="AP191" s="121">
        <f t="shared" si="668"/>
        <v>3.3</v>
      </c>
      <c r="AQ191" s="121">
        <f t="shared" si="668"/>
        <v>3.2</v>
      </c>
      <c r="AR191" s="122">
        <f t="shared" si="668"/>
        <v>3.2</v>
      </c>
      <c r="AS191" s="122">
        <f t="shared" si="668"/>
        <v>3.2</v>
      </c>
      <c r="AT191" s="122">
        <f t="shared" si="668"/>
        <v>3.2</v>
      </c>
      <c r="AU191" s="122">
        <f t="shared" si="621"/>
        <v>3.2</v>
      </c>
      <c r="AV191" s="122" t="e">
        <f t="shared" si="621"/>
        <v>#DIV/0!</v>
      </c>
      <c r="AW191" s="122" t="e">
        <f t="shared" si="621"/>
        <v>#DIV/0!</v>
      </c>
      <c r="AX191" s="122" t="e">
        <f t="shared" si="621"/>
        <v>#DIV/0!</v>
      </c>
      <c r="AY191" s="15"/>
      <c r="AZ191" s="120">
        <f t="shared" ref="AZ191:BS200" si="669">ROUND((AZ17/AZ$27)*100,1)</f>
        <v>10.6</v>
      </c>
      <c r="BA191" s="120">
        <f t="shared" si="669"/>
        <v>10.6</v>
      </c>
      <c r="BB191" s="120">
        <f t="shared" si="669"/>
        <v>10.7</v>
      </c>
      <c r="BC191" s="120">
        <f t="shared" si="669"/>
        <v>10.7</v>
      </c>
      <c r="BD191" s="120">
        <f t="shared" si="669"/>
        <v>10.8</v>
      </c>
      <c r="BE191" s="120">
        <f t="shared" si="669"/>
        <v>11</v>
      </c>
      <c r="BF191" s="120">
        <f t="shared" si="669"/>
        <v>10.9</v>
      </c>
      <c r="BG191" s="120">
        <f t="shared" si="669"/>
        <v>11</v>
      </c>
      <c r="BH191" s="120">
        <f t="shared" si="669"/>
        <v>11</v>
      </c>
      <c r="BI191" s="120">
        <f t="shared" si="669"/>
        <v>11.2</v>
      </c>
      <c r="BJ191" s="120">
        <f t="shared" si="669"/>
        <v>11.1</v>
      </c>
      <c r="BK191" s="120">
        <f t="shared" si="669"/>
        <v>11.1</v>
      </c>
      <c r="BL191" s="120">
        <f t="shared" si="669"/>
        <v>11</v>
      </c>
      <c r="BM191" s="120">
        <f t="shared" si="669"/>
        <v>11.1</v>
      </c>
      <c r="BN191" s="120">
        <f t="shared" si="669"/>
        <v>11</v>
      </c>
      <c r="BO191" s="121">
        <f t="shared" si="669"/>
        <v>10.9</v>
      </c>
      <c r="BP191" s="121">
        <f t="shared" si="669"/>
        <v>10.8</v>
      </c>
      <c r="BQ191" s="122">
        <f t="shared" si="669"/>
        <v>10.7</v>
      </c>
      <c r="BR191" s="122">
        <f t="shared" si="669"/>
        <v>10.6</v>
      </c>
      <c r="BS191" s="122">
        <f t="shared" si="669"/>
        <v>10.6</v>
      </c>
      <c r="BT191" s="122">
        <f t="shared" si="659"/>
        <v>10.6</v>
      </c>
      <c r="BU191" s="122" t="e">
        <f t="shared" si="659"/>
        <v>#DIV/0!</v>
      </c>
      <c r="BV191" s="122" t="e">
        <f t="shared" si="659"/>
        <v>#DIV/0!</v>
      </c>
      <c r="BW191" s="122" t="e">
        <f t="shared" si="659"/>
        <v>#DIV/0!</v>
      </c>
      <c r="BX191" s="15"/>
      <c r="BY191" s="120">
        <f t="shared" ref="BY191:CV200" si="670">ROUND((BY17/BY$27)*100,1)</f>
        <v>2.4</v>
      </c>
      <c r="BZ191" s="120">
        <f t="shared" si="670"/>
        <v>2.5</v>
      </c>
      <c r="CA191" s="120">
        <f t="shared" si="670"/>
        <v>2.4</v>
      </c>
      <c r="CB191" s="120">
        <f t="shared" si="670"/>
        <v>2.4</v>
      </c>
      <c r="CC191" s="120">
        <f t="shared" si="670"/>
        <v>2.2000000000000002</v>
      </c>
      <c r="CD191" s="120">
        <f t="shared" si="670"/>
        <v>2.4</v>
      </c>
      <c r="CE191" s="120">
        <f t="shared" si="670"/>
        <v>2.4</v>
      </c>
      <c r="CF191" s="120">
        <f t="shared" si="670"/>
        <v>2.2000000000000002</v>
      </c>
      <c r="CG191" s="120">
        <f t="shared" si="670"/>
        <v>2.2000000000000002</v>
      </c>
      <c r="CH191" s="120">
        <f t="shared" si="670"/>
        <v>2.1</v>
      </c>
      <c r="CI191" s="120">
        <f t="shared" si="670"/>
        <v>2.1</v>
      </c>
      <c r="CJ191" s="120">
        <f t="shared" si="670"/>
        <v>2.1</v>
      </c>
      <c r="CK191" s="120">
        <f t="shared" si="670"/>
        <v>2.1</v>
      </c>
      <c r="CL191" s="120">
        <f t="shared" si="670"/>
        <v>2.1</v>
      </c>
      <c r="CM191" s="120">
        <f t="shared" si="670"/>
        <v>2</v>
      </c>
      <c r="CN191" s="121">
        <f t="shared" si="670"/>
        <v>2.1</v>
      </c>
      <c r="CO191" s="121">
        <f t="shared" si="670"/>
        <v>2.1</v>
      </c>
      <c r="CP191" s="122">
        <f t="shared" si="670"/>
        <v>2</v>
      </c>
      <c r="CQ191" s="122">
        <f t="shared" si="670"/>
        <v>2</v>
      </c>
      <c r="CR191" s="122">
        <f t="shared" si="670"/>
        <v>2.2000000000000002</v>
      </c>
      <c r="CS191" s="122">
        <f t="shared" si="670"/>
        <v>2.2000000000000002</v>
      </c>
      <c r="CT191" s="122" t="e">
        <f t="shared" si="670"/>
        <v>#DIV/0!</v>
      </c>
      <c r="CU191" s="122" t="e">
        <f t="shared" si="670"/>
        <v>#DIV/0!</v>
      </c>
      <c r="CV191" s="122" t="e">
        <f t="shared" si="670"/>
        <v>#DIV/0!</v>
      </c>
      <c r="CW191" s="15"/>
      <c r="CX191" s="120">
        <f t="shared" si="646"/>
        <v>7.9</v>
      </c>
      <c r="CY191" s="120">
        <f t="shared" si="646"/>
        <v>7.9</v>
      </c>
      <c r="CZ191" s="120">
        <f t="shared" ref="CZ191:DQ191" si="671">ROUND((CZ17/CZ$27)*100,1)</f>
        <v>7.9</v>
      </c>
      <c r="DA191" s="120">
        <f t="shared" si="671"/>
        <v>7.9</v>
      </c>
      <c r="DB191" s="120">
        <f t="shared" si="671"/>
        <v>8</v>
      </c>
      <c r="DC191" s="120">
        <f t="shared" si="671"/>
        <v>8.1</v>
      </c>
      <c r="DD191" s="120">
        <f t="shared" si="671"/>
        <v>8</v>
      </c>
      <c r="DE191" s="120">
        <f t="shared" si="671"/>
        <v>8</v>
      </c>
      <c r="DF191" s="120">
        <f t="shared" si="671"/>
        <v>8</v>
      </c>
      <c r="DG191" s="120">
        <f t="shared" si="671"/>
        <v>8.1</v>
      </c>
      <c r="DH191" s="120">
        <f t="shared" si="671"/>
        <v>8</v>
      </c>
      <c r="DI191" s="120">
        <f t="shared" si="671"/>
        <v>8</v>
      </c>
      <c r="DJ191" s="120">
        <f t="shared" si="671"/>
        <v>7.9</v>
      </c>
      <c r="DK191" s="120">
        <f t="shared" si="671"/>
        <v>8</v>
      </c>
      <c r="DL191" s="120">
        <f t="shared" si="671"/>
        <v>7.9</v>
      </c>
      <c r="DM191" s="121">
        <f t="shared" si="671"/>
        <v>7.9</v>
      </c>
      <c r="DN191" s="121">
        <f t="shared" si="671"/>
        <v>7.8</v>
      </c>
      <c r="DO191" s="122">
        <f t="shared" si="671"/>
        <v>7.7</v>
      </c>
      <c r="DP191" s="122">
        <f t="shared" si="671"/>
        <v>7.7</v>
      </c>
      <c r="DQ191" s="122">
        <f t="shared" si="671"/>
        <v>7.7</v>
      </c>
      <c r="DR191" s="122">
        <f t="shared" si="624"/>
        <v>7.7</v>
      </c>
      <c r="DS191" s="122" t="e">
        <f t="shared" si="624"/>
        <v>#DIV/0!</v>
      </c>
      <c r="DT191" s="122" t="e">
        <f t="shared" si="624"/>
        <v>#DIV/0!</v>
      </c>
      <c r="DU191" s="122" t="e">
        <f t="shared" si="624"/>
        <v>#DIV/0!</v>
      </c>
      <c r="DV191" s="15"/>
      <c r="DW191" s="120">
        <f t="shared" si="660"/>
        <v>3.6</v>
      </c>
      <c r="DX191" s="120">
        <f t="shared" si="660"/>
        <v>3.6</v>
      </c>
      <c r="DY191" s="120">
        <f t="shared" si="660"/>
        <v>3.6</v>
      </c>
      <c r="DZ191" s="120">
        <f t="shared" si="660"/>
        <v>3.5</v>
      </c>
      <c r="EA191" s="120">
        <f t="shared" si="660"/>
        <v>3.5</v>
      </c>
      <c r="EB191" s="120">
        <f t="shared" si="660"/>
        <v>3.5</v>
      </c>
      <c r="EC191" s="120">
        <f t="shared" si="660"/>
        <v>3.4</v>
      </c>
      <c r="ED191" s="120">
        <f t="shared" si="660"/>
        <v>3.4</v>
      </c>
      <c r="EE191" s="120">
        <f t="shared" si="660"/>
        <v>3.4</v>
      </c>
      <c r="EF191" s="120">
        <f t="shared" si="660"/>
        <v>3.2</v>
      </c>
      <c r="EG191" s="120">
        <f t="shared" si="660"/>
        <v>3.2</v>
      </c>
      <c r="EH191" s="120">
        <f t="shared" si="660"/>
        <v>3.2</v>
      </c>
      <c r="EI191" s="120">
        <f t="shared" si="660"/>
        <v>3.1</v>
      </c>
      <c r="EJ191" s="120">
        <f t="shared" si="660"/>
        <v>3.1</v>
      </c>
      <c r="EK191" s="120">
        <f t="shared" si="660"/>
        <v>3</v>
      </c>
      <c r="EL191" s="121">
        <f t="shared" si="660"/>
        <v>3.2</v>
      </c>
      <c r="EM191" s="121">
        <f t="shared" si="660"/>
        <v>3.2</v>
      </c>
      <c r="EN191" s="122">
        <f t="shared" si="660"/>
        <v>3.1</v>
      </c>
      <c r="EO191" s="122">
        <f t="shared" si="660"/>
        <v>3.1</v>
      </c>
      <c r="EP191" s="122">
        <f t="shared" si="660"/>
        <v>3.2</v>
      </c>
      <c r="EQ191" s="122">
        <f t="shared" si="625"/>
        <v>3.1</v>
      </c>
      <c r="ER191" s="122" t="e">
        <f t="shared" si="625"/>
        <v>#DIV/0!</v>
      </c>
      <c r="ES191" s="122" t="e">
        <f t="shared" si="625"/>
        <v>#DIV/0!</v>
      </c>
      <c r="ET191" s="122" t="e">
        <f t="shared" si="625"/>
        <v>#DIV/0!</v>
      </c>
      <c r="EU191" s="15"/>
      <c r="EV191" s="120">
        <f t="shared" si="663"/>
        <v>10.8</v>
      </c>
      <c r="EW191" s="120">
        <f t="shared" si="663"/>
        <v>10.8</v>
      </c>
      <c r="EX191" s="120">
        <f t="shared" si="663"/>
        <v>10.8</v>
      </c>
      <c r="EY191" s="120">
        <f t="shared" si="663"/>
        <v>10.8</v>
      </c>
      <c r="EZ191" s="120">
        <f t="shared" si="663"/>
        <v>10.9</v>
      </c>
      <c r="FA191" s="120">
        <f t="shared" si="663"/>
        <v>11.1</v>
      </c>
      <c r="FB191" s="120">
        <f t="shared" si="663"/>
        <v>11</v>
      </c>
      <c r="FC191" s="120">
        <f t="shared" si="663"/>
        <v>11.1</v>
      </c>
      <c r="FD191" s="120">
        <f t="shared" si="663"/>
        <v>11.1</v>
      </c>
      <c r="FE191" s="120">
        <f t="shared" si="663"/>
        <v>11.2</v>
      </c>
      <c r="FF191" s="120">
        <f t="shared" si="663"/>
        <v>11.1</v>
      </c>
      <c r="FG191" s="120">
        <f t="shared" si="663"/>
        <v>11.1</v>
      </c>
      <c r="FH191" s="120">
        <f t="shared" si="663"/>
        <v>11.1</v>
      </c>
      <c r="FI191" s="120">
        <f t="shared" si="663"/>
        <v>11.1</v>
      </c>
      <c r="FJ191" s="120">
        <f t="shared" si="663"/>
        <v>11</v>
      </c>
      <c r="FK191" s="121">
        <f t="shared" si="663"/>
        <v>10.9</v>
      </c>
      <c r="FL191" s="121">
        <f t="shared" si="663"/>
        <v>10.8</v>
      </c>
      <c r="FM191" s="122">
        <f t="shared" si="663"/>
        <v>10.8</v>
      </c>
      <c r="FN191" s="122">
        <f t="shared" si="663"/>
        <v>10.7</v>
      </c>
      <c r="FO191" s="122">
        <f t="shared" si="663"/>
        <v>10.6</v>
      </c>
      <c r="FP191" s="122">
        <f t="shared" si="662"/>
        <v>10.6</v>
      </c>
      <c r="FQ191" s="122" t="e">
        <f t="shared" si="662"/>
        <v>#DIV/0!</v>
      </c>
      <c r="FR191" s="122" t="e">
        <f t="shared" si="662"/>
        <v>#DIV/0!</v>
      </c>
      <c r="FS191" s="122" t="e">
        <f t="shared" si="662"/>
        <v>#DIV/0!</v>
      </c>
      <c r="FT191" s="15"/>
      <c r="FU191" s="120">
        <f t="shared" ref="FU191:GN200" si="672">ROUND((FU17/FU$27)*100,1)</f>
        <v>2.2000000000000002</v>
      </c>
      <c r="FV191" s="120">
        <f t="shared" si="672"/>
        <v>2.2999999999999998</v>
      </c>
      <c r="FW191" s="120">
        <f t="shared" si="672"/>
        <v>2.2000000000000002</v>
      </c>
      <c r="FX191" s="120">
        <f t="shared" si="672"/>
        <v>2.2000000000000002</v>
      </c>
      <c r="FY191" s="120">
        <f t="shared" si="672"/>
        <v>2.1</v>
      </c>
      <c r="FZ191" s="120">
        <f t="shared" si="672"/>
        <v>2.2000000000000002</v>
      </c>
      <c r="GA191" s="120">
        <f t="shared" si="672"/>
        <v>2.2000000000000002</v>
      </c>
      <c r="GB191" s="120">
        <f t="shared" si="672"/>
        <v>2.1</v>
      </c>
      <c r="GC191" s="120">
        <f t="shared" si="672"/>
        <v>2.1</v>
      </c>
      <c r="GD191" s="120">
        <f t="shared" si="672"/>
        <v>2</v>
      </c>
      <c r="GE191" s="120">
        <f t="shared" si="672"/>
        <v>2</v>
      </c>
      <c r="GF191" s="120">
        <f t="shared" si="672"/>
        <v>2</v>
      </c>
      <c r="GG191" s="120">
        <f t="shared" si="672"/>
        <v>2</v>
      </c>
      <c r="GH191" s="120">
        <f t="shared" si="672"/>
        <v>2</v>
      </c>
      <c r="GI191" s="120">
        <f t="shared" si="672"/>
        <v>1.9</v>
      </c>
      <c r="GJ191" s="121">
        <f t="shared" si="672"/>
        <v>2</v>
      </c>
      <c r="GK191" s="121">
        <f t="shared" si="672"/>
        <v>1.9</v>
      </c>
      <c r="GL191" s="122">
        <f t="shared" si="672"/>
        <v>1.9</v>
      </c>
      <c r="GM191" s="122">
        <f t="shared" si="672"/>
        <v>1.9</v>
      </c>
      <c r="GN191" s="122">
        <f t="shared" si="672"/>
        <v>2.1</v>
      </c>
      <c r="GO191" s="122">
        <f t="shared" si="628"/>
        <v>2.1</v>
      </c>
      <c r="GP191" s="122" t="e">
        <f t="shared" si="628"/>
        <v>#DIV/0!</v>
      </c>
      <c r="GQ191" s="122" t="e">
        <f t="shared" si="628"/>
        <v>#DIV/0!</v>
      </c>
      <c r="GR191" s="122" t="e">
        <f t="shared" si="628"/>
        <v>#DIV/0!</v>
      </c>
      <c r="GS191" s="15"/>
      <c r="GT191" s="120">
        <f t="shared" ref="GT191:HM200" si="673">ROUND((GT17/GT$27)*100,1)</f>
        <v>4.7</v>
      </c>
      <c r="GU191" s="120">
        <f t="shared" si="673"/>
        <v>6</v>
      </c>
      <c r="GV191" s="120">
        <f t="shared" si="673"/>
        <v>6.7</v>
      </c>
      <c r="GW191" s="120">
        <f t="shared" si="673"/>
        <v>6</v>
      </c>
      <c r="GX191" s="120">
        <f t="shared" si="673"/>
        <v>6.1</v>
      </c>
      <c r="GY191" s="120">
        <f t="shared" si="673"/>
        <v>6</v>
      </c>
      <c r="GZ191" s="120">
        <f t="shared" si="673"/>
        <v>7.7</v>
      </c>
      <c r="HA191" s="120">
        <f t="shared" si="673"/>
        <v>6.4</v>
      </c>
      <c r="HB191" s="120">
        <f t="shared" si="673"/>
        <v>6.4</v>
      </c>
      <c r="HC191" s="120">
        <f t="shared" si="673"/>
        <v>6.1</v>
      </c>
      <c r="HD191" s="120">
        <f t="shared" si="673"/>
        <v>6.7</v>
      </c>
      <c r="HE191" s="120">
        <f t="shared" si="673"/>
        <v>7.1</v>
      </c>
      <c r="HF191" s="120">
        <f t="shared" si="673"/>
        <v>7.1</v>
      </c>
      <c r="HG191" s="120">
        <f t="shared" si="673"/>
        <v>6.9</v>
      </c>
      <c r="HH191" s="120">
        <f t="shared" si="673"/>
        <v>6.8</v>
      </c>
      <c r="HI191" s="121">
        <f t="shared" si="673"/>
        <v>6.8</v>
      </c>
      <c r="HJ191" s="121">
        <f t="shared" si="673"/>
        <v>6.9</v>
      </c>
      <c r="HK191" s="122">
        <f t="shared" si="673"/>
        <v>6.8</v>
      </c>
      <c r="HL191" s="122">
        <f t="shared" si="673"/>
        <v>6.9</v>
      </c>
      <c r="HM191" s="122">
        <f t="shared" si="673"/>
        <v>7</v>
      </c>
      <c r="HN191" s="122">
        <f t="shared" si="629"/>
        <v>7</v>
      </c>
      <c r="HO191" s="122" t="e">
        <f t="shared" si="629"/>
        <v>#DIV/0!</v>
      </c>
      <c r="HP191" s="122" t="e">
        <f t="shared" si="629"/>
        <v>#DIV/0!</v>
      </c>
      <c r="HQ191" s="122" t="e">
        <f t="shared" si="629"/>
        <v>#DIV/0!</v>
      </c>
      <c r="HR191" s="15"/>
      <c r="HS191" s="120">
        <f t="shared" ref="HS191:IL200" si="674">ROUND((HS17/HS$27)*100,1)</f>
        <v>7.8</v>
      </c>
      <c r="HT191" s="120">
        <f t="shared" si="674"/>
        <v>6.5</v>
      </c>
      <c r="HU191" s="120">
        <f t="shared" si="674"/>
        <v>7.3</v>
      </c>
      <c r="HV191" s="120">
        <f t="shared" si="674"/>
        <v>6</v>
      </c>
      <c r="HW191" s="120">
        <f t="shared" si="674"/>
        <v>5.8</v>
      </c>
      <c r="HX191" s="120">
        <f t="shared" si="674"/>
        <v>7.2</v>
      </c>
      <c r="HY191" s="120">
        <f t="shared" si="674"/>
        <v>7.1</v>
      </c>
      <c r="HZ191" s="120">
        <f t="shared" si="674"/>
        <v>6.5</v>
      </c>
      <c r="IA191" s="120">
        <f t="shared" si="674"/>
        <v>5.9</v>
      </c>
      <c r="IB191" s="120">
        <f t="shared" si="674"/>
        <v>5.8</v>
      </c>
      <c r="IC191" s="120">
        <f t="shared" si="674"/>
        <v>5.8</v>
      </c>
      <c r="ID191" s="120">
        <f t="shared" si="674"/>
        <v>5.9</v>
      </c>
      <c r="IE191" s="120">
        <f t="shared" si="674"/>
        <v>5.6</v>
      </c>
      <c r="IF191" s="120">
        <f t="shared" si="674"/>
        <v>5.4</v>
      </c>
      <c r="IG191" s="120">
        <f t="shared" si="674"/>
        <v>5.3</v>
      </c>
      <c r="IH191" s="121">
        <f t="shared" si="674"/>
        <v>5.8</v>
      </c>
      <c r="II191" s="121">
        <f t="shared" si="674"/>
        <v>5.6</v>
      </c>
      <c r="IJ191" s="122">
        <f t="shared" si="674"/>
        <v>5.0999999999999996</v>
      </c>
      <c r="IK191" s="122">
        <f t="shared" si="674"/>
        <v>5</v>
      </c>
      <c r="IL191" s="122">
        <f t="shared" si="674"/>
        <v>5.2</v>
      </c>
      <c r="IM191" s="122">
        <f t="shared" si="630"/>
        <v>5.0999999999999996</v>
      </c>
      <c r="IN191" s="122" t="e">
        <f t="shared" si="630"/>
        <v>#DIV/0!</v>
      </c>
      <c r="IO191" s="122" t="e">
        <f t="shared" si="630"/>
        <v>#DIV/0!</v>
      </c>
      <c r="IP191" s="122" t="e">
        <f t="shared" si="630"/>
        <v>#DIV/0!</v>
      </c>
      <c r="IQ191" s="15"/>
      <c r="IR191" s="120">
        <f t="shared" si="652"/>
        <v>2.2000000000000002</v>
      </c>
      <c r="IS191" s="120">
        <f t="shared" ref="IS191:JK191" si="675">ROUND((IS17/IS$27)*100,1)</f>
        <v>5.4</v>
      </c>
      <c r="IT191" s="120">
        <f t="shared" si="675"/>
        <v>6.1</v>
      </c>
      <c r="IU191" s="120">
        <f t="shared" si="675"/>
        <v>5.5</v>
      </c>
      <c r="IV191" s="120">
        <f t="shared" si="675"/>
        <v>6.2</v>
      </c>
      <c r="IW191" s="120">
        <f t="shared" si="675"/>
        <v>5</v>
      </c>
      <c r="IX191" s="120">
        <f t="shared" si="675"/>
        <v>7.9</v>
      </c>
      <c r="IY191" s="120">
        <f t="shared" si="675"/>
        <v>7.1</v>
      </c>
      <c r="IZ191" s="120">
        <f t="shared" si="675"/>
        <v>7.4</v>
      </c>
      <c r="JA191" s="120">
        <f t="shared" si="675"/>
        <v>7.1</v>
      </c>
      <c r="JB191" s="120">
        <f t="shared" si="675"/>
        <v>8</v>
      </c>
      <c r="JC191" s="120">
        <f t="shared" si="675"/>
        <v>8.5</v>
      </c>
      <c r="JD191" s="120">
        <f t="shared" si="675"/>
        <v>8.6</v>
      </c>
      <c r="JE191" s="120">
        <f t="shared" si="675"/>
        <v>8.4</v>
      </c>
      <c r="JF191" s="120">
        <f t="shared" si="675"/>
        <v>8.3000000000000007</v>
      </c>
      <c r="JG191" s="121">
        <f t="shared" si="675"/>
        <v>8.1</v>
      </c>
      <c r="JH191" s="121">
        <f t="shared" si="675"/>
        <v>8.1</v>
      </c>
      <c r="JI191" s="122">
        <f t="shared" si="675"/>
        <v>8.1</v>
      </c>
      <c r="JJ191" s="122">
        <f t="shared" si="675"/>
        <v>8.1999999999999993</v>
      </c>
      <c r="JK191" s="122">
        <f t="shared" si="675"/>
        <v>8.5</v>
      </c>
      <c r="JL191" s="122">
        <f t="shared" si="661"/>
        <v>8.5</v>
      </c>
      <c r="JM191" s="122" t="e">
        <f t="shared" si="661"/>
        <v>#DIV/0!</v>
      </c>
      <c r="JN191" s="122" t="e">
        <f t="shared" si="661"/>
        <v>#DIV/0!</v>
      </c>
      <c r="JO191" s="122" t="e">
        <f t="shared" si="661"/>
        <v>#DIV/0!</v>
      </c>
      <c r="JP191" s="15"/>
      <c r="JQ191" s="120">
        <f t="shared" si="653"/>
        <v>7.4</v>
      </c>
      <c r="JR191" s="120">
        <f t="shared" ref="JR191:KJ191" si="676">ROUND((JR17/JR$27)*100,1)</f>
        <v>7.1</v>
      </c>
      <c r="JS191" s="120">
        <f t="shared" si="676"/>
        <v>7.4</v>
      </c>
      <c r="JT191" s="120">
        <f t="shared" si="676"/>
        <v>7.2</v>
      </c>
      <c r="JU191" s="120">
        <f t="shared" si="676"/>
        <v>6.1</v>
      </c>
      <c r="JV191" s="120">
        <f t="shared" si="676"/>
        <v>7.4</v>
      </c>
      <c r="JW191" s="120">
        <f t="shared" si="676"/>
        <v>7.8</v>
      </c>
      <c r="JX191" s="120">
        <f t="shared" si="676"/>
        <v>4.5</v>
      </c>
      <c r="JY191" s="120">
        <f t="shared" si="676"/>
        <v>4.7</v>
      </c>
      <c r="JZ191" s="120">
        <f t="shared" si="676"/>
        <v>4.0999999999999996</v>
      </c>
      <c r="KA191" s="120">
        <f t="shared" si="676"/>
        <v>4.4000000000000004</v>
      </c>
      <c r="KB191" s="120">
        <f t="shared" si="676"/>
        <v>4.7</v>
      </c>
      <c r="KC191" s="120">
        <f t="shared" si="676"/>
        <v>4.8</v>
      </c>
      <c r="KD191" s="120">
        <f t="shared" si="676"/>
        <v>4.7</v>
      </c>
      <c r="KE191" s="120">
        <f t="shared" si="676"/>
        <v>4.4000000000000004</v>
      </c>
      <c r="KF191" s="121">
        <f t="shared" si="676"/>
        <v>4.5</v>
      </c>
      <c r="KG191" s="121">
        <f t="shared" si="676"/>
        <v>5.2</v>
      </c>
      <c r="KH191" s="122">
        <f t="shared" si="676"/>
        <v>5.4</v>
      </c>
      <c r="KI191" s="122">
        <f t="shared" si="676"/>
        <v>5.4</v>
      </c>
      <c r="KJ191" s="122">
        <f t="shared" si="676"/>
        <v>5.4</v>
      </c>
      <c r="KK191" s="122">
        <f t="shared" si="632"/>
        <v>5.4</v>
      </c>
      <c r="KL191" s="122" t="e">
        <f t="shared" si="632"/>
        <v>#DIV/0!</v>
      </c>
      <c r="KM191" s="122" t="e">
        <f t="shared" si="632"/>
        <v>#DIV/0!</v>
      </c>
      <c r="KN191" s="122" t="e">
        <f t="shared" si="632"/>
        <v>#DIV/0!</v>
      </c>
      <c r="KO191" s="15"/>
      <c r="KP191" s="120">
        <f t="shared" si="654"/>
        <v>14</v>
      </c>
      <c r="KQ191" s="120">
        <f t="shared" ref="KQ191:LI191" si="677">ROUND((KQ17/KQ$27)*100,1)</f>
        <v>16.7</v>
      </c>
      <c r="KR191" s="120">
        <f t="shared" si="677"/>
        <v>18.7</v>
      </c>
      <c r="KS191" s="120">
        <f t="shared" si="677"/>
        <v>22.5</v>
      </c>
      <c r="KT191" s="120">
        <f t="shared" si="677"/>
        <v>17.899999999999999</v>
      </c>
      <c r="KU191" s="120">
        <f t="shared" si="677"/>
        <v>18.100000000000001</v>
      </c>
      <c r="KV191" s="120">
        <f t="shared" si="677"/>
        <v>16.8</v>
      </c>
      <c r="KW191" s="120">
        <f t="shared" si="677"/>
        <v>24.1</v>
      </c>
      <c r="KX191" s="120">
        <f t="shared" si="677"/>
        <v>19.7</v>
      </c>
      <c r="KY191" s="120">
        <f t="shared" si="677"/>
        <v>25.5</v>
      </c>
      <c r="KZ191" s="120">
        <f t="shared" si="677"/>
        <v>12</v>
      </c>
      <c r="LA191" s="120">
        <f t="shared" si="677"/>
        <v>14.5</v>
      </c>
      <c r="LB191" s="120">
        <f t="shared" si="677"/>
        <v>14.2</v>
      </c>
      <c r="LC191" s="120">
        <f t="shared" si="677"/>
        <v>14.6</v>
      </c>
      <c r="LD191" s="120">
        <f t="shared" si="677"/>
        <v>14.1</v>
      </c>
      <c r="LE191" s="121">
        <f t="shared" si="677"/>
        <v>11.8</v>
      </c>
      <c r="LF191" s="121">
        <f t="shared" si="677"/>
        <v>11.6</v>
      </c>
      <c r="LG191" s="122">
        <f t="shared" si="677"/>
        <v>10.5</v>
      </c>
      <c r="LH191" s="122">
        <f t="shared" si="677"/>
        <v>10.3</v>
      </c>
      <c r="LI191" s="122">
        <f t="shared" si="677"/>
        <v>8.8000000000000007</v>
      </c>
      <c r="LJ191" s="122">
        <f t="shared" si="633"/>
        <v>8.9</v>
      </c>
      <c r="LK191" s="122" t="e">
        <f t="shared" si="633"/>
        <v>#DIV/0!</v>
      </c>
      <c r="LL191" s="122" t="e">
        <f t="shared" si="633"/>
        <v>#DIV/0!</v>
      </c>
      <c r="LM191" s="122" t="e">
        <f t="shared" si="633"/>
        <v>#DIV/0!</v>
      </c>
      <c r="LN191" s="15"/>
      <c r="LO191" s="120">
        <f t="shared" ref="LO191:MH200" si="678">ROUND((LO17/LO$27)*100,1)</f>
        <v>13.8</v>
      </c>
      <c r="LP191" s="120">
        <f t="shared" si="678"/>
        <v>14</v>
      </c>
      <c r="LQ191" s="120">
        <f t="shared" si="678"/>
        <v>12.5</v>
      </c>
      <c r="LR191" s="120">
        <f t="shared" si="678"/>
        <v>18.2</v>
      </c>
      <c r="LS191" s="120">
        <f t="shared" si="678"/>
        <v>16.399999999999999</v>
      </c>
      <c r="LT191" s="120">
        <f t="shared" si="678"/>
        <v>16.8</v>
      </c>
      <c r="LU191" s="120">
        <f t="shared" si="678"/>
        <v>12.3</v>
      </c>
      <c r="LV191" s="120">
        <f t="shared" si="678"/>
        <v>17.399999999999999</v>
      </c>
      <c r="LW191" s="120">
        <f t="shared" si="678"/>
        <v>13.2</v>
      </c>
      <c r="LX191" s="120">
        <f t="shared" si="678"/>
        <v>14.7</v>
      </c>
      <c r="LY191" s="120">
        <f t="shared" si="678"/>
        <v>2</v>
      </c>
      <c r="LZ191" s="120">
        <f t="shared" si="678"/>
        <v>2</v>
      </c>
      <c r="MA191" s="120">
        <f t="shared" si="678"/>
        <v>1.7</v>
      </c>
      <c r="MB191" s="120">
        <f t="shared" si="678"/>
        <v>1.6</v>
      </c>
      <c r="MC191" s="120">
        <f t="shared" si="678"/>
        <v>1.4</v>
      </c>
      <c r="MD191" s="121">
        <f t="shared" si="678"/>
        <v>1.8</v>
      </c>
      <c r="ME191" s="121">
        <f t="shared" si="678"/>
        <v>2.6</v>
      </c>
      <c r="MF191" s="122">
        <f t="shared" si="678"/>
        <v>2.2000000000000002</v>
      </c>
      <c r="MG191" s="122">
        <f t="shared" si="678"/>
        <v>2.6</v>
      </c>
      <c r="MH191" s="122">
        <f t="shared" si="678"/>
        <v>2.6</v>
      </c>
      <c r="MI191" s="122">
        <f t="shared" si="634"/>
        <v>2.8</v>
      </c>
      <c r="MJ191" s="122" t="e">
        <f t="shared" si="634"/>
        <v>#DIV/0!</v>
      </c>
      <c r="MK191" s="122" t="e">
        <f t="shared" si="634"/>
        <v>#DIV/0!</v>
      </c>
      <c r="ML191" s="122" t="e">
        <f t="shared" si="634"/>
        <v>#DIV/0!</v>
      </c>
      <c r="MM191" s="15"/>
      <c r="MN191" s="120">
        <f t="shared" si="656"/>
        <v>14.9</v>
      </c>
      <c r="MO191" s="120">
        <f t="shared" ref="MO191:NG191" si="679">ROUND((MO17/MO$27)*100,1)</f>
        <v>20.7</v>
      </c>
      <c r="MP191" s="120">
        <f t="shared" si="679"/>
        <v>24.7</v>
      </c>
      <c r="MQ191" s="120">
        <f t="shared" si="679"/>
        <v>27.3</v>
      </c>
      <c r="MR191" s="120">
        <f t="shared" si="679"/>
        <v>20.5</v>
      </c>
      <c r="MS191" s="120">
        <f t="shared" si="679"/>
        <v>20.3</v>
      </c>
      <c r="MT191" s="120">
        <f t="shared" si="679"/>
        <v>20.2</v>
      </c>
      <c r="MU191" s="120">
        <f t="shared" si="679"/>
        <v>27.5</v>
      </c>
      <c r="MV191" s="120">
        <f t="shared" si="679"/>
        <v>26.6</v>
      </c>
      <c r="MW191" s="120">
        <f t="shared" si="679"/>
        <v>29.4</v>
      </c>
      <c r="MX191" s="120">
        <f t="shared" si="679"/>
        <v>15.9</v>
      </c>
      <c r="MY191" s="120">
        <f t="shared" si="679"/>
        <v>19.3</v>
      </c>
      <c r="MZ191" s="120">
        <f t="shared" si="679"/>
        <v>20</v>
      </c>
      <c r="NA191" s="120">
        <f t="shared" si="679"/>
        <v>20.7</v>
      </c>
      <c r="NB191" s="120">
        <f t="shared" si="679"/>
        <v>19.5</v>
      </c>
      <c r="NC191" s="121">
        <f t="shared" si="679"/>
        <v>15.4</v>
      </c>
      <c r="ND191" s="121">
        <f t="shared" si="679"/>
        <v>16.5</v>
      </c>
      <c r="NE191" s="122">
        <f t="shared" si="679"/>
        <v>14.7</v>
      </c>
      <c r="NF191" s="122">
        <f t="shared" si="679"/>
        <v>14.3</v>
      </c>
      <c r="NG191" s="122">
        <f t="shared" si="679"/>
        <v>11.7</v>
      </c>
      <c r="NH191" s="122">
        <f t="shared" si="636"/>
        <v>11.4</v>
      </c>
      <c r="NI191" s="122" t="e">
        <f t="shared" si="636"/>
        <v>#DIV/0!</v>
      </c>
      <c r="NJ191" s="122" t="e">
        <f t="shared" si="636"/>
        <v>#DIV/0!</v>
      </c>
      <c r="NK191" s="122" t="e">
        <f t="shared" si="636"/>
        <v>#DIV/0!</v>
      </c>
      <c r="NL191" s="15"/>
      <c r="NM191" s="120">
        <f t="shared" ref="NM191:OJ200" si="680">ROUND((NM17/NM$27)*100,1)</f>
        <v>9</v>
      </c>
      <c r="NN191" s="120">
        <f t="shared" si="680"/>
        <v>3.3</v>
      </c>
      <c r="NO191" s="120">
        <f t="shared" si="680"/>
        <v>9.1999999999999993</v>
      </c>
      <c r="NP191" s="120">
        <f t="shared" si="680"/>
        <v>14.4</v>
      </c>
      <c r="NQ191" s="120">
        <f t="shared" si="680"/>
        <v>8</v>
      </c>
      <c r="NR191" s="120">
        <f t="shared" si="680"/>
        <v>11.6</v>
      </c>
      <c r="NS191" s="120">
        <f t="shared" si="680"/>
        <v>16.3</v>
      </c>
      <c r="NT191" s="120">
        <f t="shared" si="680"/>
        <v>44.8</v>
      </c>
      <c r="NU191" s="120">
        <f t="shared" si="680"/>
        <v>21.9</v>
      </c>
      <c r="NV191" s="120">
        <f t="shared" si="680"/>
        <v>28.7</v>
      </c>
      <c r="NW191" s="120">
        <f t="shared" si="680"/>
        <v>16.100000000000001</v>
      </c>
      <c r="NX191" s="120">
        <f t="shared" si="680"/>
        <v>23.4</v>
      </c>
      <c r="NY191" s="120">
        <f t="shared" si="680"/>
        <v>17.399999999999999</v>
      </c>
      <c r="NZ191" s="120">
        <f t="shared" si="680"/>
        <v>18.600000000000001</v>
      </c>
      <c r="OA191" s="120">
        <f t="shared" si="680"/>
        <v>19.3</v>
      </c>
      <c r="OB191" s="121">
        <f t="shared" si="680"/>
        <v>19.399999999999999</v>
      </c>
      <c r="OC191" s="121">
        <f t="shared" si="680"/>
        <v>11.3</v>
      </c>
      <c r="OD191" s="122">
        <f t="shared" si="680"/>
        <v>12.1</v>
      </c>
      <c r="OE191" s="122">
        <f t="shared" si="680"/>
        <v>7.7</v>
      </c>
      <c r="OF191" s="122">
        <f t="shared" si="680"/>
        <v>8.1</v>
      </c>
      <c r="OG191" s="122">
        <f t="shared" si="680"/>
        <v>9.5</v>
      </c>
      <c r="OH191" s="122" t="e">
        <f t="shared" si="680"/>
        <v>#DIV/0!</v>
      </c>
      <c r="OI191" s="122" t="e">
        <f t="shared" si="680"/>
        <v>#DIV/0!</v>
      </c>
      <c r="OJ191" s="122" t="e">
        <f t="shared" si="680"/>
        <v>#DIV/0!</v>
      </c>
      <c r="OK191" s="37"/>
      <c r="OL191" s="62" t="str">
        <f t="shared" si="658"/>
        <v>Pembinaan bangunan</v>
      </c>
      <c r="OM191" s="122">
        <f>VLOOKUP($OL191,$A$177:$OK$201,COLUMN(B$2)+(COLUMN(A$2)*3),0)</f>
        <v>7.8</v>
      </c>
      <c r="ON191" s="122">
        <f>VLOOKUP($OL191,$A$177:$OK$201,COLUMN(C$2)+(COLUMN(B$2)*3),0)</f>
        <v>8</v>
      </c>
      <c r="OO191" s="122">
        <f>VLOOKUP($OL191,$A$177:$OK$201,COLUMN(D$2)+(COLUMN(C$2)*3),0)</f>
        <v>8</v>
      </c>
      <c r="OP191" s="122">
        <f>VLOOKUP($OL191,$A$177:$OK$201,COLUMN(E$2)+(COLUMN(D$2)*3),0)</f>
        <v>7.9</v>
      </c>
      <c r="OQ191" s="122">
        <f>VLOOKUP($OL191,$A$177:$OK$201,COLUMN(F$2)+(COLUMN(E$2)*3),0)</f>
        <v>7.7</v>
      </c>
      <c r="OR191" s="122" t="e">
        <f>VLOOKUP($OL191,$A$177:$OK$201,COLUMN(G$2)+(COLUMN(F$2)*3),0)</f>
        <v>#DIV/0!</v>
      </c>
      <c r="OS191" s="15"/>
      <c r="OT191" s="122">
        <f>VLOOKUP($OL191,$A$177:$OK$201,COLUMN(AA$2)+(COLUMN(A$2)*3),0)</f>
        <v>3.5</v>
      </c>
      <c r="OU191" s="122">
        <f>VLOOKUP($OL191,$A$177:$OK$201,COLUMN(AB$2)+(COLUMN(B$2)*3),0)</f>
        <v>3.5</v>
      </c>
      <c r="OV191" s="122">
        <f>VLOOKUP($OL191,$A$177:$OK$201,COLUMN(AC$2)+(COLUMN(C$2)*3),0)</f>
        <v>3.2</v>
      </c>
      <c r="OW191" s="122">
        <f>VLOOKUP($OL191,$A$177:$OK$201,COLUMN(AD$2)+(COLUMN(D$2)*3),0)</f>
        <v>3.3</v>
      </c>
      <c r="OX191" s="122">
        <f>VLOOKUP($OL191,$A$177:$OK$201,COLUMN(AE$2)+(COLUMN(E$2)*3),0)</f>
        <v>3.2</v>
      </c>
      <c r="OY191" s="122" t="e">
        <f>VLOOKUP($OL191,$A$177:$OK$201,COLUMN(AF$2)+(COLUMN(F$2)*3),0)</f>
        <v>#DIV/0!</v>
      </c>
      <c r="OZ191" s="118"/>
      <c r="PA191" s="122">
        <f>VLOOKUP($OL191,$A$177:$OK$201,COLUMN(AZ$2)+(COLUMN(A$2)*3),0)</f>
        <v>10.7</v>
      </c>
      <c r="PB191" s="122">
        <f>VLOOKUP($OL191,$A$177:$OK$201,COLUMN(BA$2)+(COLUMN(B$2)*3),0)</f>
        <v>11</v>
      </c>
      <c r="PC191" s="122">
        <f>VLOOKUP($OL191,$A$177:$OK$201,COLUMN(BB$2)+(COLUMN(C$2)*3),0)</f>
        <v>11.1</v>
      </c>
      <c r="PD191" s="123">
        <f>VLOOKUP($OL191,$A$177:$OK$201,COLUMN(BC$2)+(COLUMN(D$2)*3),0)</f>
        <v>10.9</v>
      </c>
      <c r="PE191" s="122">
        <f>VLOOKUP($OL191,$A$177:$OK$201,COLUMN(BD$2)+(COLUMN(E$2)*3),0)</f>
        <v>10.6</v>
      </c>
      <c r="PF191" s="122" t="e">
        <f>VLOOKUP($OL191,$A$177:$OK$201,COLUMN(BE$2)+(COLUMN(F$2)*3),0)</f>
        <v>#DIV/0!</v>
      </c>
      <c r="PG191" s="118"/>
      <c r="PH191" s="122">
        <f>VLOOKUP($OL191,$A$177:$OK$201,COLUMN(BY$2)+(COLUMN(A$2)*3),0)</f>
        <v>2.4</v>
      </c>
      <c r="PI191" s="122">
        <f>VLOOKUP($OL191,$A$177:$OK$201,COLUMN(BZ$2)+(COLUMN(B$2)*3),0)</f>
        <v>2.2000000000000002</v>
      </c>
      <c r="PJ191" s="122">
        <f>VLOOKUP($OL191,$A$177:$OK$201,COLUMN(CA$2)+(COLUMN(C$2)*3),0)</f>
        <v>2.1</v>
      </c>
      <c r="PK191" s="122">
        <f>VLOOKUP($OL191,$A$177:$OK$201,COLUMN(CB$2)+(COLUMN(D$2)*3),0)</f>
        <v>2.1</v>
      </c>
      <c r="PL191" s="122">
        <f>VLOOKUP($OL191,$A$177:$OK$201,COLUMN(CC$2)+(COLUMN(E$2)*3),0)</f>
        <v>2.2000000000000002</v>
      </c>
      <c r="PM191" s="122" t="e">
        <f>VLOOKUP($OL191,$A$177:$OK$201,COLUMN(CD$2)+(COLUMN(F$2)*3),0)</f>
        <v>#DIV/0!</v>
      </c>
      <c r="PN191" s="118"/>
      <c r="PO191" s="122">
        <f>VLOOKUP($OL191,$A$177:$OK$201,COLUMN(CX$2)+(COLUMN(A$2)*3),0)</f>
        <v>7.9</v>
      </c>
      <c r="PP191" s="122">
        <f>VLOOKUP($OL191,$A$177:$OK$201,COLUMN(CY$2)+(COLUMN(B$2)*3),0)</f>
        <v>8</v>
      </c>
      <c r="PQ191" s="122">
        <f>VLOOKUP($OL191,$A$177:$OK$201,COLUMN(CZ$2)+(COLUMN(C$2)*3),0)</f>
        <v>8</v>
      </c>
      <c r="PR191" s="122">
        <f>VLOOKUP($OL191,$A$177:$OK$201,COLUMN(DA$2)+(COLUMN(D$2)*3),0)</f>
        <v>7.9</v>
      </c>
      <c r="PS191" s="122">
        <f>VLOOKUP($OL191,$A$177:$OK$201,COLUMN(DB$2)+(COLUMN(E$2)*3),0)</f>
        <v>7.7</v>
      </c>
      <c r="PT191" s="122" t="e">
        <f>VLOOKUP($OL191,$A$177:$OK$201,COLUMN(DC$2)+(COLUMN(F$2)*3),0)</f>
        <v>#DIV/0!</v>
      </c>
      <c r="PU191" s="118"/>
      <c r="PV191" s="122">
        <f>VLOOKUP($OL191,$A$177:$OK$201,COLUMN(DW$2)+(COLUMN(A$2)*3),0)</f>
        <v>3.5</v>
      </c>
      <c r="PW191" s="122">
        <f>VLOOKUP($OL191,$A$177:$OK$201,COLUMN(DX$2)+(COLUMN(B$2)*3),0)</f>
        <v>3.4</v>
      </c>
      <c r="PX191" s="122">
        <f>VLOOKUP($OL191,$A$177:$OK$201,COLUMN(DY$2)+(COLUMN(C$2)*3),0)</f>
        <v>3.2</v>
      </c>
      <c r="PY191" s="123">
        <f>VLOOKUP($OL191,$A$177:$OK$201,COLUMN(DZ$2)+(COLUMN(D$2)*3),0)</f>
        <v>3.2</v>
      </c>
      <c r="PZ191" s="122">
        <f>VLOOKUP($OL191,$A$177:$OK$201,COLUMN(EA$2)+(COLUMN(E$2)*3),0)</f>
        <v>3.2</v>
      </c>
      <c r="QA191" s="122" t="e">
        <f>VLOOKUP($OL191,$A$177:$OK$201,COLUMN(EB$2)+(COLUMN(F$2)*3),0)</f>
        <v>#DIV/0!</v>
      </c>
      <c r="QB191" s="118"/>
      <c r="QC191" s="122">
        <f>VLOOKUP($OL191,$A$177:$OK$201,COLUMN(EV$2)+(COLUMN(A$2)*3),0)</f>
        <v>10.8</v>
      </c>
      <c r="QD191" s="122">
        <f>VLOOKUP($OL191,$A$177:$OK$201,COLUMN(EW$2)+(COLUMN(B$2)*3),0)</f>
        <v>11.1</v>
      </c>
      <c r="QE191" s="122">
        <f>VLOOKUP($OL191,$A$177:$OK$201,COLUMN(EX$2)+(COLUMN(C$2)*3),0)</f>
        <v>11.1</v>
      </c>
      <c r="QF191" s="123">
        <f>VLOOKUP($OL191,$A$177:$OK$201,COLUMN(EY$2)+(COLUMN(D$2)*3),0)</f>
        <v>10.9</v>
      </c>
      <c r="QG191" s="122">
        <f>VLOOKUP($OL191,$A$177:$OK$201,COLUMN(EZ$2)+(COLUMN(E$2)*3),0)</f>
        <v>10.6</v>
      </c>
      <c r="QH191" s="122" t="e">
        <f>VLOOKUP($OL191,$A$177:$OK$201,COLUMN(FA$2)+(COLUMN(F$2)*3),0)</f>
        <v>#DIV/0!</v>
      </c>
      <c r="QI191" s="118"/>
      <c r="QJ191" s="122">
        <f>VLOOKUP($OL191,$A$177:$OK$201,COLUMN(FU$2)+(COLUMN(A$2)*3),0)</f>
        <v>2.2000000000000002</v>
      </c>
      <c r="QK191" s="122">
        <f>VLOOKUP($OL191,$A$177:$OK$201,COLUMN(FV$2)+(COLUMN(B$2)*3),0)</f>
        <v>2.1</v>
      </c>
      <c r="QL191" s="122">
        <f>VLOOKUP($OL191,$A$177:$OK$201,COLUMN(FW$2)+(COLUMN(C$2)*3),0)</f>
        <v>2</v>
      </c>
      <c r="QM191" s="122">
        <f>VLOOKUP($OL191,$A$177:$OK$201,COLUMN(FX$2)+(COLUMN(D$2)*3),0)</f>
        <v>2</v>
      </c>
      <c r="QN191" s="122">
        <f>VLOOKUP($OL191,$A$177:$OK$201,COLUMN(FY$2)+(COLUMN(E$2)*3),0)</f>
        <v>2.1</v>
      </c>
      <c r="QO191" s="122" t="e">
        <f>VLOOKUP($OL191,$A$177:$OK$201,COLUMN(FZ$2)+(COLUMN(F$2)*3),0)</f>
        <v>#DIV/0!</v>
      </c>
      <c r="QP191" s="118"/>
      <c r="QQ191" s="122">
        <f>VLOOKUP($OL191,$A$177:$OK$201,COLUMN(GT$2)+(COLUMN(A$2)*3),0)</f>
        <v>6</v>
      </c>
      <c r="QR191" s="122">
        <f>VLOOKUP($OL191,$A$177:$OK$201,COLUMN(GU$2)+(COLUMN(B$2)*3),0)</f>
        <v>6.4</v>
      </c>
      <c r="QS191" s="122">
        <f>VLOOKUP($OL191,$A$177:$OK$201,COLUMN(GV$2)+(COLUMN(C$2)*3),0)</f>
        <v>7.1</v>
      </c>
      <c r="QT191" s="122">
        <f>VLOOKUP($OL191,$A$177:$OK$201,COLUMN(GW$2)+(COLUMN(D$2)*3),0)</f>
        <v>6.8</v>
      </c>
      <c r="QU191" s="122">
        <f>VLOOKUP($OL191,$A$177:$OK$201,COLUMN(GX$2)+(COLUMN(E$2)*3),0)</f>
        <v>7</v>
      </c>
      <c r="QV191" s="122" t="e">
        <f>VLOOKUP($OL191,$A$177:$OK$201,COLUMN(GY$2)+(COLUMN(F$2)*3),0)</f>
        <v>#DIV/0!</v>
      </c>
      <c r="QW191" s="118"/>
      <c r="QX191" s="122">
        <f>VLOOKUP($OL191,$A$177:$OK$201,COLUMN(HS$2)+(COLUMN(A$2)*3),0)</f>
        <v>6</v>
      </c>
      <c r="QY191" s="122">
        <f>VLOOKUP($OL191,$A$177:$OK$201,COLUMN(HT$2)+(COLUMN(B$2)*3),0)</f>
        <v>6.5</v>
      </c>
      <c r="QZ191" s="122">
        <f>VLOOKUP($OL191,$A$177:$OK$201,COLUMN(HU$2)+(COLUMN(C$2)*3),0)</f>
        <v>5.9</v>
      </c>
      <c r="RA191" s="122">
        <f>VLOOKUP($OL191,$A$177:$OK$201,COLUMN(HV$2)+(COLUMN(D$2)*3),0)</f>
        <v>5.8</v>
      </c>
      <c r="RB191" s="122">
        <f>VLOOKUP($OL191,$A$177:$OK$201,COLUMN(HW$2)+(COLUMN(E$2)*3),0)</f>
        <v>5.2</v>
      </c>
      <c r="RC191" s="122" t="e">
        <f>VLOOKUP($OL191,$A$177:$OK$201,COLUMN(HX$2)+(COLUMN(F$2)*3),0)</f>
        <v>#DIV/0!</v>
      </c>
      <c r="RD191" s="118"/>
      <c r="RE191" s="122">
        <f>VLOOKUP($OL191,$A$177:$OK$201,COLUMN(IR$2)+(COLUMN(A$2)*3),0)</f>
        <v>5.5</v>
      </c>
      <c r="RF191" s="122">
        <f>VLOOKUP($OL191,$A$177:$OK$201,COLUMN(IS$2)+(COLUMN(B$2)*3),0)</f>
        <v>7.1</v>
      </c>
      <c r="RG191" s="122">
        <f>VLOOKUP($OL191,$A$177:$OK$201,COLUMN(IT$2)+(COLUMN(C$2)*3),0)</f>
        <v>8.5</v>
      </c>
      <c r="RH191" s="122">
        <f>VLOOKUP($OL191,$A$177:$OK$201,COLUMN(IU$2)+(COLUMN(D$2)*3),0)</f>
        <v>8.1</v>
      </c>
      <c r="RI191" s="122">
        <f>VLOOKUP($OL191,$A$177:$OK$201,COLUMN(IV$2)+(COLUMN(E$2)*3),0)</f>
        <v>8.5</v>
      </c>
      <c r="RJ191" s="122" t="e">
        <f>VLOOKUP($OL191,$A$177:$OK$201,COLUMN(IW$2)+(COLUMN(F$2)*3),0)</f>
        <v>#DIV/0!</v>
      </c>
      <c r="RK191" s="118"/>
      <c r="RL191" s="122">
        <f>VLOOKUP($OL191,$A$177:$OK$201,COLUMN(JQ$2)+(COLUMN(A$2)*3),0)</f>
        <v>7.2</v>
      </c>
      <c r="RM191" s="122">
        <f>VLOOKUP($OL191,$A$177:$OK$201,COLUMN(JR$2)+(COLUMN(B$2)*3),0)</f>
        <v>4.5</v>
      </c>
      <c r="RN191" s="122">
        <f>VLOOKUP($OL191,$A$177:$OK$201,COLUMN(JS$2)+(COLUMN(C$2)*3),0)</f>
        <v>4.7</v>
      </c>
      <c r="RO191" s="122">
        <f>VLOOKUP($OL191,$A$177:$OK$201,COLUMN(JT$2)+(COLUMN(D$2)*3),0)</f>
        <v>4.5</v>
      </c>
      <c r="RP191" s="122">
        <f>VLOOKUP($OL191,$A$177:$OK$201,COLUMN(JU$2)+(COLUMN(E$2)*3),0)</f>
        <v>5.4</v>
      </c>
      <c r="RQ191" s="122" t="e">
        <f>VLOOKUP($OL191,$A$177:$OK$201,COLUMN(JV$2)+(COLUMN(F$2)*3),0)</f>
        <v>#DIV/0!</v>
      </c>
      <c r="RR191" s="15"/>
      <c r="RS191" s="122">
        <f t="shared" ca="1" si="638"/>
        <v>17.7</v>
      </c>
      <c r="RT191" s="122">
        <f t="shared" ca="1" si="638"/>
        <v>19.2</v>
      </c>
      <c r="RU191" s="122">
        <f t="shared" ca="1" si="638"/>
        <v>17.399999999999999</v>
      </c>
      <c r="RV191" s="122">
        <f t="shared" ca="1" si="638"/>
        <v>13.5</v>
      </c>
      <c r="RW191" s="122">
        <f t="shared" ca="1" si="638"/>
        <v>10.3</v>
      </c>
      <c r="RX191" s="122">
        <f t="shared" ca="1" si="638"/>
        <v>8.9</v>
      </c>
      <c r="RY191" s="15"/>
      <c r="RZ191" s="122">
        <f t="shared" ca="1" si="639"/>
        <v>14.6</v>
      </c>
      <c r="SA191" s="122">
        <f t="shared" ca="1" si="639"/>
        <v>15.8</v>
      </c>
      <c r="SB191" s="122">
        <f t="shared" ca="1" si="639"/>
        <v>8.6</v>
      </c>
      <c r="SC191" s="122">
        <f t="shared" ca="1" si="639"/>
        <v>1.6</v>
      </c>
      <c r="SD191" s="122">
        <f t="shared" ca="1" si="639"/>
        <v>2.5</v>
      </c>
      <c r="SE191" s="122">
        <f t="shared" ca="1" si="639"/>
        <v>2.8</v>
      </c>
      <c r="SF191" s="15"/>
      <c r="SG191" s="122">
        <f t="shared" ca="1" si="640"/>
        <v>21.5</v>
      </c>
      <c r="SH191" s="122">
        <f t="shared" ca="1" si="640"/>
        <v>21.9</v>
      </c>
      <c r="SI191" s="122">
        <f t="shared" ca="1" si="640"/>
        <v>22.1</v>
      </c>
      <c r="SJ191" s="122">
        <f t="shared" ca="1" si="640"/>
        <v>18.600000000000001</v>
      </c>
      <c r="SK191" s="122">
        <f t="shared" ca="1" si="640"/>
        <v>14.2</v>
      </c>
      <c r="SL191" s="122">
        <f t="shared" ca="1" si="640"/>
        <v>11.4</v>
      </c>
      <c r="SM191" s="15"/>
      <c r="SN191" s="122">
        <f t="shared" ca="1" si="641"/>
        <v>9</v>
      </c>
      <c r="SO191" s="122">
        <f t="shared" ca="1" si="641"/>
        <v>20.399999999999999</v>
      </c>
      <c r="SP191" s="122">
        <f t="shared" ca="1" si="641"/>
        <v>21.3</v>
      </c>
      <c r="SQ191" s="122">
        <f t="shared" ca="1" si="641"/>
        <v>18.600000000000001</v>
      </c>
      <c r="SR191" s="122">
        <f t="shared" ca="1" si="641"/>
        <v>9.6</v>
      </c>
      <c r="SS191" s="122">
        <f t="shared" ca="1" si="641"/>
        <v>9.5</v>
      </c>
      <c r="ST191" s="15"/>
    </row>
    <row r="192" spans="1:514" ht="14.25" customHeight="1" x14ac:dyDescent="0.3">
      <c r="A192" s="62" t="str">
        <f>A$18</f>
        <v xml:space="preserve">Kejuruteraan awam </v>
      </c>
      <c r="B192" s="120">
        <f t="shared" ref="B192:U200" si="681">ROUND((B18/B$27)*100,1)</f>
        <v>4.0999999999999996</v>
      </c>
      <c r="C192" s="120">
        <f t="shared" si="681"/>
        <v>4</v>
      </c>
      <c r="D192" s="120">
        <f t="shared" si="681"/>
        <v>4</v>
      </c>
      <c r="E192" s="120">
        <f t="shared" si="681"/>
        <v>4</v>
      </c>
      <c r="F192" s="120">
        <f t="shared" si="681"/>
        <v>3.7</v>
      </c>
      <c r="G192" s="120">
        <f t="shared" si="681"/>
        <v>3.8</v>
      </c>
      <c r="H192" s="120">
        <f t="shared" si="681"/>
        <v>3.9</v>
      </c>
      <c r="I192" s="120">
        <f t="shared" si="681"/>
        <v>4</v>
      </c>
      <c r="J192" s="120">
        <f t="shared" si="681"/>
        <v>3.8</v>
      </c>
      <c r="K192" s="120">
        <f t="shared" si="681"/>
        <v>3.6</v>
      </c>
      <c r="L192" s="120">
        <f t="shared" si="681"/>
        <v>3.8</v>
      </c>
      <c r="M192" s="120">
        <f t="shared" si="681"/>
        <v>3.7</v>
      </c>
      <c r="N192" s="120">
        <f t="shared" si="681"/>
        <v>3.5</v>
      </c>
      <c r="O192" s="120">
        <f t="shared" si="681"/>
        <v>3.5</v>
      </c>
      <c r="P192" s="120">
        <f t="shared" si="681"/>
        <v>3.5</v>
      </c>
      <c r="Q192" s="121">
        <f t="shared" si="681"/>
        <v>3.4</v>
      </c>
      <c r="R192" s="121">
        <f t="shared" si="681"/>
        <v>3.4</v>
      </c>
      <c r="S192" s="122">
        <f t="shared" si="681"/>
        <v>3.3</v>
      </c>
      <c r="T192" s="122">
        <f t="shared" si="681"/>
        <v>3.3</v>
      </c>
      <c r="U192" s="122">
        <f t="shared" si="681"/>
        <v>3.3</v>
      </c>
      <c r="V192" s="122">
        <f t="shared" si="620"/>
        <v>3.3</v>
      </c>
      <c r="W192" s="122" t="e">
        <f t="shared" si="620"/>
        <v>#DIV/0!</v>
      </c>
      <c r="X192" s="122" t="e">
        <f t="shared" si="620"/>
        <v>#DIV/0!</v>
      </c>
      <c r="Y192" s="122" t="e">
        <f t="shared" si="620"/>
        <v>#DIV/0!</v>
      </c>
      <c r="Z192" s="15"/>
      <c r="AA192" s="120">
        <f t="shared" si="668"/>
        <v>1.8</v>
      </c>
      <c r="AB192" s="120">
        <f t="shared" si="668"/>
        <v>2</v>
      </c>
      <c r="AC192" s="120">
        <f t="shared" si="668"/>
        <v>1.8</v>
      </c>
      <c r="AD192" s="120">
        <f t="shared" si="668"/>
        <v>1.9</v>
      </c>
      <c r="AE192" s="120">
        <f t="shared" si="668"/>
        <v>1.7</v>
      </c>
      <c r="AF192" s="120">
        <f t="shared" si="668"/>
        <v>1.9</v>
      </c>
      <c r="AG192" s="120">
        <f t="shared" si="668"/>
        <v>1.7</v>
      </c>
      <c r="AH192" s="120">
        <f t="shared" si="668"/>
        <v>1.8</v>
      </c>
      <c r="AI192" s="120">
        <f t="shared" si="668"/>
        <v>1.7</v>
      </c>
      <c r="AJ192" s="120">
        <f t="shared" si="668"/>
        <v>1.6</v>
      </c>
      <c r="AK192" s="120">
        <f t="shared" si="668"/>
        <v>1.6</v>
      </c>
      <c r="AL192" s="120">
        <f t="shared" si="668"/>
        <v>1.6</v>
      </c>
      <c r="AM192" s="120">
        <f t="shared" si="668"/>
        <v>1.4</v>
      </c>
      <c r="AN192" s="120">
        <f t="shared" si="668"/>
        <v>1.4</v>
      </c>
      <c r="AO192" s="120">
        <f t="shared" si="668"/>
        <v>1.3</v>
      </c>
      <c r="AP192" s="121">
        <f t="shared" si="668"/>
        <v>1.3</v>
      </c>
      <c r="AQ192" s="121">
        <f t="shared" si="668"/>
        <v>1.3</v>
      </c>
      <c r="AR192" s="122">
        <f t="shared" si="668"/>
        <v>1.3</v>
      </c>
      <c r="AS192" s="122">
        <f t="shared" si="668"/>
        <v>1.2</v>
      </c>
      <c r="AT192" s="122">
        <f t="shared" si="668"/>
        <v>1.2</v>
      </c>
      <c r="AU192" s="122">
        <f t="shared" si="621"/>
        <v>1.2</v>
      </c>
      <c r="AV192" s="122" t="e">
        <f t="shared" si="621"/>
        <v>#DIV/0!</v>
      </c>
      <c r="AW192" s="122" t="e">
        <f t="shared" si="621"/>
        <v>#DIV/0!</v>
      </c>
      <c r="AX192" s="122" t="e">
        <f t="shared" si="621"/>
        <v>#DIV/0!</v>
      </c>
      <c r="AY192" s="15"/>
      <c r="AZ192" s="120">
        <f t="shared" si="669"/>
        <v>5.6</v>
      </c>
      <c r="BA192" s="120">
        <f t="shared" si="669"/>
        <v>5.4</v>
      </c>
      <c r="BB192" s="120">
        <f t="shared" si="669"/>
        <v>5.5</v>
      </c>
      <c r="BC192" s="120">
        <f t="shared" si="669"/>
        <v>5.4</v>
      </c>
      <c r="BD192" s="120">
        <f t="shared" si="669"/>
        <v>5.0999999999999996</v>
      </c>
      <c r="BE192" s="120">
        <f t="shared" si="669"/>
        <v>5.0999999999999996</v>
      </c>
      <c r="BF192" s="120">
        <f t="shared" si="669"/>
        <v>5.4</v>
      </c>
      <c r="BG192" s="120">
        <f t="shared" si="669"/>
        <v>5.4</v>
      </c>
      <c r="BH192" s="120">
        <f t="shared" si="669"/>
        <v>5.2</v>
      </c>
      <c r="BI192" s="120">
        <f t="shared" si="669"/>
        <v>5</v>
      </c>
      <c r="BJ192" s="120">
        <f t="shared" si="669"/>
        <v>5.2</v>
      </c>
      <c r="BK192" s="120">
        <f t="shared" si="669"/>
        <v>5</v>
      </c>
      <c r="BL192" s="120">
        <f t="shared" si="669"/>
        <v>4.9000000000000004</v>
      </c>
      <c r="BM192" s="120">
        <f t="shared" si="669"/>
        <v>4.9000000000000004</v>
      </c>
      <c r="BN192" s="120">
        <f t="shared" si="669"/>
        <v>4.8</v>
      </c>
      <c r="BO192" s="121">
        <f t="shared" si="669"/>
        <v>4.7</v>
      </c>
      <c r="BP192" s="121">
        <f t="shared" si="669"/>
        <v>4.7</v>
      </c>
      <c r="BQ192" s="122">
        <f t="shared" si="669"/>
        <v>4.7</v>
      </c>
      <c r="BR192" s="122">
        <f t="shared" si="669"/>
        <v>4.7</v>
      </c>
      <c r="BS192" s="122">
        <f t="shared" si="669"/>
        <v>4.5999999999999996</v>
      </c>
      <c r="BT192" s="122">
        <f t="shared" si="659"/>
        <v>4.5999999999999996</v>
      </c>
      <c r="BU192" s="122" t="e">
        <f t="shared" si="659"/>
        <v>#DIV/0!</v>
      </c>
      <c r="BV192" s="122" t="e">
        <f t="shared" si="659"/>
        <v>#DIV/0!</v>
      </c>
      <c r="BW192" s="122" t="e">
        <f t="shared" si="659"/>
        <v>#DIV/0!</v>
      </c>
      <c r="BX192" s="15"/>
      <c r="BY192" s="120">
        <f t="shared" si="670"/>
        <v>1.1000000000000001</v>
      </c>
      <c r="BZ192" s="120">
        <f t="shared" si="670"/>
        <v>1.2</v>
      </c>
      <c r="CA192" s="120">
        <f t="shared" si="670"/>
        <v>1.1000000000000001</v>
      </c>
      <c r="CB192" s="120">
        <f t="shared" si="670"/>
        <v>1.1000000000000001</v>
      </c>
      <c r="CC192" s="120">
        <f t="shared" si="670"/>
        <v>1.1000000000000001</v>
      </c>
      <c r="CD192" s="120">
        <f t="shared" si="670"/>
        <v>1.2</v>
      </c>
      <c r="CE192" s="120">
        <f t="shared" si="670"/>
        <v>1.3</v>
      </c>
      <c r="CF192" s="120">
        <f t="shared" si="670"/>
        <v>1.2</v>
      </c>
      <c r="CG192" s="120">
        <f t="shared" si="670"/>
        <v>1.1000000000000001</v>
      </c>
      <c r="CH192" s="120">
        <f t="shared" si="670"/>
        <v>1.1000000000000001</v>
      </c>
      <c r="CI192" s="120">
        <f t="shared" si="670"/>
        <v>1.1000000000000001</v>
      </c>
      <c r="CJ192" s="120">
        <f t="shared" si="670"/>
        <v>1.1000000000000001</v>
      </c>
      <c r="CK192" s="120">
        <f t="shared" si="670"/>
        <v>1</v>
      </c>
      <c r="CL192" s="120">
        <f t="shared" si="670"/>
        <v>0.9</v>
      </c>
      <c r="CM192" s="120">
        <f t="shared" si="670"/>
        <v>1</v>
      </c>
      <c r="CN192" s="121">
        <f t="shared" si="670"/>
        <v>0.9</v>
      </c>
      <c r="CO192" s="121">
        <f t="shared" si="670"/>
        <v>1</v>
      </c>
      <c r="CP192" s="122">
        <f t="shared" si="670"/>
        <v>1</v>
      </c>
      <c r="CQ192" s="122">
        <f t="shared" si="670"/>
        <v>0.9</v>
      </c>
      <c r="CR192" s="122">
        <f t="shared" si="670"/>
        <v>1</v>
      </c>
      <c r="CS192" s="122">
        <f t="shared" si="670"/>
        <v>1</v>
      </c>
      <c r="CT192" s="122" t="e">
        <f t="shared" si="670"/>
        <v>#DIV/0!</v>
      </c>
      <c r="CU192" s="122" t="e">
        <f t="shared" si="670"/>
        <v>#DIV/0!</v>
      </c>
      <c r="CV192" s="122" t="e">
        <f t="shared" si="670"/>
        <v>#DIV/0!</v>
      </c>
      <c r="CW192" s="15"/>
      <c r="CX192" s="120">
        <f t="shared" ref="CX192:DQ194" si="682">ROUND((CX18/CX$27)*100,1)</f>
        <v>4.0999999999999996</v>
      </c>
      <c r="CY192" s="120">
        <f t="shared" si="682"/>
        <v>4</v>
      </c>
      <c r="CZ192" s="120">
        <f t="shared" si="682"/>
        <v>4.0999999999999996</v>
      </c>
      <c r="DA192" s="120">
        <f t="shared" si="682"/>
        <v>4</v>
      </c>
      <c r="DB192" s="120">
        <f t="shared" si="682"/>
        <v>3.8</v>
      </c>
      <c r="DC192" s="120">
        <f t="shared" si="682"/>
        <v>3.8</v>
      </c>
      <c r="DD192" s="120">
        <f t="shared" si="682"/>
        <v>4</v>
      </c>
      <c r="DE192" s="120">
        <f t="shared" si="682"/>
        <v>4</v>
      </c>
      <c r="DF192" s="120">
        <f t="shared" si="682"/>
        <v>3.8</v>
      </c>
      <c r="DG192" s="120">
        <f t="shared" si="682"/>
        <v>3.7</v>
      </c>
      <c r="DH192" s="120">
        <f t="shared" si="682"/>
        <v>3.8</v>
      </c>
      <c r="DI192" s="120">
        <f t="shared" si="682"/>
        <v>3.7</v>
      </c>
      <c r="DJ192" s="120">
        <f t="shared" si="682"/>
        <v>3.5</v>
      </c>
      <c r="DK192" s="120">
        <f t="shared" si="682"/>
        <v>3.5</v>
      </c>
      <c r="DL192" s="120">
        <f t="shared" si="682"/>
        <v>3.5</v>
      </c>
      <c r="DM192" s="121">
        <f t="shared" si="682"/>
        <v>3.4</v>
      </c>
      <c r="DN192" s="121">
        <f t="shared" si="682"/>
        <v>3.4</v>
      </c>
      <c r="DO192" s="122">
        <f t="shared" si="682"/>
        <v>3.3</v>
      </c>
      <c r="DP192" s="122">
        <f t="shared" si="682"/>
        <v>3.3</v>
      </c>
      <c r="DQ192" s="122">
        <f t="shared" si="682"/>
        <v>3.3</v>
      </c>
      <c r="DR192" s="122">
        <f t="shared" si="624"/>
        <v>3.3</v>
      </c>
      <c r="DS192" s="122" t="e">
        <f t="shared" si="624"/>
        <v>#DIV/0!</v>
      </c>
      <c r="DT192" s="122" t="e">
        <f t="shared" si="624"/>
        <v>#DIV/0!</v>
      </c>
      <c r="DU192" s="122" t="e">
        <f t="shared" si="624"/>
        <v>#DIV/0!</v>
      </c>
      <c r="DV192" s="15"/>
      <c r="DW192" s="120">
        <f t="shared" si="660"/>
        <v>1.8</v>
      </c>
      <c r="DX192" s="120">
        <f t="shared" si="660"/>
        <v>1.9</v>
      </c>
      <c r="DY192" s="120">
        <f t="shared" si="660"/>
        <v>1.8</v>
      </c>
      <c r="DZ192" s="120">
        <f t="shared" si="660"/>
        <v>1.8</v>
      </c>
      <c r="EA192" s="120">
        <f t="shared" si="660"/>
        <v>1.7</v>
      </c>
      <c r="EB192" s="120">
        <f t="shared" si="660"/>
        <v>1.8</v>
      </c>
      <c r="EC192" s="120">
        <f t="shared" si="660"/>
        <v>1.7</v>
      </c>
      <c r="ED192" s="120">
        <f t="shared" si="660"/>
        <v>1.8</v>
      </c>
      <c r="EE192" s="120">
        <f t="shared" si="660"/>
        <v>1.7</v>
      </c>
      <c r="EF192" s="120">
        <f t="shared" si="660"/>
        <v>1.6</v>
      </c>
      <c r="EG192" s="120">
        <f t="shared" si="660"/>
        <v>1.6</v>
      </c>
      <c r="EH192" s="120">
        <f t="shared" si="660"/>
        <v>1.6</v>
      </c>
      <c r="EI192" s="120">
        <f t="shared" si="660"/>
        <v>1.4</v>
      </c>
      <c r="EJ192" s="120">
        <f t="shared" si="660"/>
        <v>1.3</v>
      </c>
      <c r="EK192" s="120">
        <f t="shared" si="660"/>
        <v>1.3</v>
      </c>
      <c r="EL192" s="121">
        <f t="shared" si="660"/>
        <v>1.3</v>
      </c>
      <c r="EM192" s="121">
        <f t="shared" si="660"/>
        <v>1.3</v>
      </c>
      <c r="EN192" s="122">
        <f t="shared" si="660"/>
        <v>1.2</v>
      </c>
      <c r="EO192" s="122">
        <f t="shared" si="660"/>
        <v>1.2</v>
      </c>
      <c r="EP192" s="122">
        <f t="shared" si="660"/>
        <v>1.2</v>
      </c>
      <c r="EQ192" s="122">
        <f t="shared" si="625"/>
        <v>1.2</v>
      </c>
      <c r="ER192" s="122" t="e">
        <f t="shared" si="625"/>
        <v>#DIV/0!</v>
      </c>
      <c r="ES192" s="122" t="e">
        <f t="shared" si="625"/>
        <v>#DIV/0!</v>
      </c>
      <c r="ET192" s="122" t="e">
        <f t="shared" si="625"/>
        <v>#DIV/0!</v>
      </c>
      <c r="EU192" s="15"/>
      <c r="EV192" s="120">
        <f t="shared" si="663"/>
        <v>5.6</v>
      </c>
      <c r="EW192" s="120">
        <f t="shared" si="663"/>
        <v>5.5</v>
      </c>
      <c r="EX192" s="120">
        <f t="shared" si="663"/>
        <v>5.6</v>
      </c>
      <c r="EY192" s="120">
        <f t="shared" si="663"/>
        <v>5.5</v>
      </c>
      <c r="EZ192" s="120">
        <f t="shared" si="663"/>
        <v>5.2</v>
      </c>
      <c r="FA192" s="120">
        <f t="shared" si="663"/>
        <v>5.2</v>
      </c>
      <c r="FB192" s="120">
        <f t="shared" si="663"/>
        <v>5.5</v>
      </c>
      <c r="FC192" s="120">
        <f t="shared" si="663"/>
        <v>5.4</v>
      </c>
      <c r="FD192" s="120">
        <f t="shared" si="663"/>
        <v>5.3</v>
      </c>
      <c r="FE192" s="120">
        <f t="shared" si="663"/>
        <v>5</v>
      </c>
      <c r="FF192" s="120">
        <f t="shared" si="663"/>
        <v>5.2</v>
      </c>
      <c r="FG192" s="120">
        <f t="shared" si="663"/>
        <v>5.0999999999999996</v>
      </c>
      <c r="FH192" s="120">
        <f t="shared" si="663"/>
        <v>4.9000000000000004</v>
      </c>
      <c r="FI192" s="120">
        <f t="shared" si="663"/>
        <v>4.9000000000000004</v>
      </c>
      <c r="FJ192" s="120">
        <f t="shared" si="663"/>
        <v>4.8</v>
      </c>
      <c r="FK192" s="121">
        <f t="shared" si="663"/>
        <v>4.8</v>
      </c>
      <c r="FL192" s="121">
        <f t="shared" si="663"/>
        <v>4.7</v>
      </c>
      <c r="FM192" s="122">
        <f t="shared" si="663"/>
        <v>4.7</v>
      </c>
      <c r="FN192" s="122">
        <f t="shared" si="663"/>
        <v>4.7</v>
      </c>
      <c r="FO192" s="122">
        <f t="shared" si="663"/>
        <v>4.5999999999999996</v>
      </c>
      <c r="FP192" s="122">
        <f t="shared" si="662"/>
        <v>4.5999999999999996</v>
      </c>
      <c r="FQ192" s="122" t="e">
        <f t="shared" si="662"/>
        <v>#DIV/0!</v>
      </c>
      <c r="FR192" s="122" t="e">
        <f t="shared" si="662"/>
        <v>#DIV/0!</v>
      </c>
      <c r="FS192" s="122" t="e">
        <f t="shared" si="662"/>
        <v>#DIV/0!</v>
      </c>
      <c r="FT192" s="15"/>
      <c r="FU192" s="120">
        <f t="shared" si="672"/>
        <v>1</v>
      </c>
      <c r="FV192" s="120">
        <f t="shared" si="672"/>
        <v>1.1000000000000001</v>
      </c>
      <c r="FW192" s="120">
        <f t="shared" si="672"/>
        <v>1</v>
      </c>
      <c r="FX192" s="120">
        <f t="shared" si="672"/>
        <v>1</v>
      </c>
      <c r="FY192" s="120">
        <f t="shared" si="672"/>
        <v>1.1000000000000001</v>
      </c>
      <c r="FZ192" s="120">
        <f t="shared" si="672"/>
        <v>1.1000000000000001</v>
      </c>
      <c r="GA192" s="120">
        <f t="shared" si="672"/>
        <v>1.1000000000000001</v>
      </c>
      <c r="GB192" s="120">
        <f t="shared" si="672"/>
        <v>1.1000000000000001</v>
      </c>
      <c r="GC192" s="120">
        <f t="shared" si="672"/>
        <v>1</v>
      </c>
      <c r="GD192" s="120">
        <f t="shared" si="672"/>
        <v>1</v>
      </c>
      <c r="GE192" s="120">
        <f t="shared" si="672"/>
        <v>1</v>
      </c>
      <c r="GF192" s="120">
        <f t="shared" si="672"/>
        <v>1</v>
      </c>
      <c r="GG192" s="120">
        <f t="shared" si="672"/>
        <v>0.9</v>
      </c>
      <c r="GH192" s="120">
        <f t="shared" si="672"/>
        <v>0.9</v>
      </c>
      <c r="GI192" s="120">
        <f t="shared" si="672"/>
        <v>0.9</v>
      </c>
      <c r="GJ192" s="121">
        <f t="shared" si="672"/>
        <v>0.9</v>
      </c>
      <c r="GK192" s="121">
        <f t="shared" si="672"/>
        <v>0.9</v>
      </c>
      <c r="GL192" s="122">
        <f t="shared" si="672"/>
        <v>0.8</v>
      </c>
      <c r="GM192" s="122">
        <f t="shared" si="672"/>
        <v>0.8</v>
      </c>
      <c r="GN192" s="122">
        <f t="shared" si="672"/>
        <v>0.9</v>
      </c>
      <c r="GO192" s="122">
        <f t="shared" si="628"/>
        <v>0.9</v>
      </c>
      <c r="GP192" s="122" t="e">
        <f t="shared" si="628"/>
        <v>#DIV/0!</v>
      </c>
      <c r="GQ192" s="122" t="e">
        <f t="shared" si="628"/>
        <v>#DIV/0!</v>
      </c>
      <c r="GR192" s="122" t="e">
        <f t="shared" si="628"/>
        <v>#DIV/0!</v>
      </c>
      <c r="GS192" s="15"/>
      <c r="GT192" s="120">
        <f t="shared" si="673"/>
        <v>3.1</v>
      </c>
      <c r="GU192" s="120">
        <f t="shared" si="673"/>
        <v>2.8</v>
      </c>
      <c r="GV192" s="120">
        <f t="shared" si="673"/>
        <v>3.1</v>
      </c>
      <c r="GW192" s="120">
        <f t="shared" si="673"/>
        <v>2.4</v>
      </c>
      <c r="GX192" s="120">
        <f t="shared" si="673"/>
        <v>2.2999999999999998</v>
      </c>
      <c r="GY192" s="120">
        <f t="shared" si="673"/>
        <v>2.4</v>
      </c>
      <c r="GZ192" s="120">
        <f t="shared" si="673"/>
        <v>2.2000000000000002</v>
      </c>
      <c r="HA192" s="120">
        <f t="shared" si="673"/>
        <v>3</v>
      </c>
      <c r="HB192" s="120">
        <f t="shared" si="673"/>
        <v>2.5</v>
      </c>
      <c r="HC192" s="120">
        <f t="shared" si="673"/>
        <v>2.4</v>
      </c>
      <c r="HD192" s="120">
        <f t="shared" si="673"/>
        <v>2.5</v>
      </c>
      <c r="HE192" s="120">
        <f t="shared" si="673"/>
        <v>2.9</v>
      </c>
      <c r="HF192" s="120">
        <f t="shared" si="673"/>
        <v>3</v>
      </c>
      <c r="HG192" s="120">
        <f t="shared" si="673"/>
        <v>3</v>
      </c>
      <c r="HH192" s="120">
        <f t="shared" si="673"/>
        <v>3.2</v>
      </c>
      <c r="HI192" s="121">
        <f t="shared" si="673"/>
        <v>3.2</v>
      </c>
      <c r="HJ192" s="121">
        <f t="shared" si="673"/>
        <v>3.3</v>
      </c>
      <c r="HK192" s="122">
        <f t="shared" si="673"/>
        <v>3.2</v>
      </c>
      <c r="HL192" s="122">
        <f t="shared" si="673"/>
        <v>3.2</v>
      </c>
      <c r="HM192" s="122">
        <f t="shared" si="673"/>
        <v>3.3</v>
      </c>
      <c r="HN192" s="122">
        <f t="shared" si="629"/>
        <v>3.3</v>
      </c>
      <c r="HO192" s="122" t="e">
        <f t="shared" si="629"/>
        <v>#DIV/0!</v>
      </c>
      <c r="HP192" s="122" t="e">
        <f t="shared" si="629"/>
        <v>#DIV/0!</v>
      </c>
      <c r="HQ192" s="122" t="e">
        <f t="shared" si="629"/>
        <v>#DIV/0!</v>
      </c>
      <c r="HR192" s="15"/>
      <c r="HS192" s="120">
        <f t="shared" si="674"/>
        <v>2.2999999999999998</v>
      </c>
      <c r="HT192" s="120">
        <f t="shared" si="674"/>
        <v>3.9</v>
      </c>
      <c r="HU192" s="120">
        <f t="shared" si="674"/>
        <v>3</v>
      </c>
      <c r="HV192" s="120">
        <f t="shared" si="674"/>
        <v>3.9</v>
      </c>
      <c r="HW192" s="120">
        <f t="shared" si="674"/>
        <v>3.2</v>
      </c>
      <c r="HX192" s="120">
        <f t="shared" si="674"/>
        <v>2.7</v>
      </c>
      <c r="HY192" s="120">
        <f t="shared" si="674"/>
        <v>2.9</v>
      </c>
      <c r="HZ192" s="120">
        <f t="shared" si="674"/>
        <v>3</v>
      </c>
      <c r="IA192" s="120">
        <f t="shared" si="674"/>
        <v>2.1</v>
      </c>
      <c r="IB192" s="120">
        <f t="shared" si="674"/>
        <v>2.1</v>
      </c>
      <c r="IC192" s="120">
        <f t="shared" si="674"/>
        <v>2.2000000000000002</v>
      </c>
      <c r="ID192" s="120">
        <f t="shared" si="674"/>
        <v>2.2000000000000002</v>
      </c>
      <c r="IE192" s="120">
        <f t="shared" si="674"/>
        <v>2.1</v>
      </c>
      <c r="IF192" s="120">
        <f t="shared" si="674"/>
        <v>2</v>
      </c>
      <c r="IG192" s="120">
        <f t="shared" si="674"/>
        <v>1.9</v>
      </c>
      <c r="IH192" s="121">
        <f t="shared" si="674"/>
        <v>2.1</v>
      </c>
      <c r="II192" s="121">
        <f t="shared" si="674"/>
        <v>2.2000000000000002</v>
      </c>
      <c r="IJ192" s="122">
        <f t="shared" si="674"/>
        <v>2</v>
      </c>
      <c r="IK192" s="122">
        <f t="shared" si="674"/>
        <v>1.8</v>
      </c>
      <c r="IL192" s="122">
        <f t="shared" si="674"/>
        <v>1.8</v>
      </c>
      <c r="IM192" s="122">
        <f t="shared" si="630"/>
        <v>1.7</v>
      </c>
      <c r="IN192" s="122" t="e">
        <f t="shared" si="630"/>
        <v>#DIV/0!</v>
      </c>
      <c r="IO192" s="122" t="e">
        <f t="shared" si="630"/>
        <v>#DIV/0!</v>
      </c>
      <c r="IP192" s="122" t="e">
        <f t="shared" si="630"/>
        <v>#DIV/0!</v>
      </c>
      <c r="IQ192" s="15"/>
      <c r="IR192" s="120">
        <f t="shared" ref="IR192:JK200" si="683">ROUND((IR18/IR$27)*100,1)</f>
        <v>3.4</v>
      </c>
      <c r="IS192" s="120">
        <f t="shared" si="683"/>
        <v>2</v>
      </c>
      <c r="IT192" s="120">
        <f t="shared" si="683"/>
        <v>3</v>
      </c>
      <c r="IU192" s="120">
        <f t="shared" si="683"/>
        <v>1.4</v>
      </c>
      <c r="IV192" s="120">
        <f t="shared" si="683"/>
        <v>1.6</v>
      </c>
      <c r="IW192" s="120">
        <f t="shared" si="683"/>
        <v>1.9</v>
      </c>
      <c r="IX192" s="120">
        <f t="shared" si="683"/>
        <v>1.2</v>
      </c>
      <c r="IY192" s="120">
        <f t="shared" si="683"/>
        <v>3</v>
      </c>
      <c r="IZ192" s="120">
        <f t="shared" si="683"/>
        <v>2.4</v>
      </c>
      <c r="JA192" s="120">
        <f t="shared" si="683"/>
        <v>2.2999999999999998</v>
      </c>
      <c r="JB192" s="120">
        <f t="shared" si="683"/>
        <v>2.5</v>
      </c>
      <c r="JC192" s="120">
        <f t="shared" si="683"/>
        <v>3.2</v>
      </c>
      <c r="JD192" s="120">
        <f t="shared" si="683"/>
        <v>3.3</v>
      </c>
      <c r="JE192" s="120">
        <f t="shared" si="683"/>
        <v>3.2</v>
      </c>
      <c r="JF192" s="120">
        <f t="shared" si="683"/>
        <v>3.7</v>
      </c>
      <c r="JG192" s="121">
        <f t="shared" si="683"/>
        <v>3.5</v>
      </c>
      <c r="JH192" s="121">
        <f t="shared" si="683"/>
        <v>3.4</v>
      </c>
      <c r="JI192" s="122">
        <f t="shared" si="683"/>
        <v>3.5</v>
      </c>
      <c r="JJ192" s="122">
        <f t="shared" si="683"/>
        <v>3.5</v>
      </c>
      <c r="JK192" s="122">
        <f t="shared" si="683"/>
        <v>3.7</v>
      </c>
      <c r="JL192" s="122">
        <f t="shared" si="661"/>
        <v>3.6</v>
      </c>
      <c r="JM192" s="122" t="e">
        <f t="shared" si="661"/>
        <v>#DIV/0!</v>
      </c>
      <c r="JN192" s="122" t="e">
        <f t="shared" si="661"/>
        <v>#DIV/0!</v>
      </c>
      <c r="JO192" s="122" t="e">
        <f t="shared" si="661"/>
        <v>#DIV/0!</v>
      </c>
      <c r="JP192" s="15"/>
      <c r="JQ192" s="120">
        <f t="shared" ref="JQ192:KJ200" si="684">ROUND((JQ18/JQ$27)*100,1)</f>
        <v>3.2</v>
      </c>
      <c r="JR192" s="120">
        <f t="shared" si="684"/>
        <v>3.6</v>
      </c>
      <c r="JS192" s="120">
        <f t="shared" si="684"/>
        <v>3.6</v>
      </c>
      <c r="JT192" s="120">
        <f t="shared" si="684"/>
        <v>3.1</v>
      </c>
      <c r="JU192" s="120">
        <f t="shared" si="684"/>
        <v>3.6</v>
      </c>
      <c r="JV192" s="120">
        <f t="shared" si="684"/>
        <v>3.5</v>
      </c>
      <c r="JW192" s="120">
        <f t="shared" si="684"/>
        <v>3.9</v>
      </c>
      <c r="JX192" s="120">
        <f t="shared" si="684"/>
        <v>3.1</v>
      </c>
      <c r="JY192" s="120">
        <f t="shared" si="684"/>
        <v>3.1</v>
      </c>
      <c r="JZ192" s="120">
        <f t="shared" si="684"/>
        <v>2.8</v>
      </c>
      <c r="KA192" s="120">
        <f t="shared" si="684"/>
        <v>2.8</v>
      </c>
      <c r="KB192" s="120">
        <f t="shared" si="684"/>
        <v>3</v>
      </c>
      <c r="KC192" s="120">
        <f t="shared" si="684"/>
        <v>3.2</v>
      </c>
      <c r="KD192" s="120">
        <f t="shared" si="684"/>
        <v>3.4</v>
      </c>
      <c r="KE192" s="120">
        <f t="shared" si="684"/>
        <v>3.5</v>
      </c>
      <c r="KF192" s="121">
        <f t="shared" si="684"/>
        <v>3.5</v>
      </c>
      <c r="KG192" s="121">
        <f t="shared" si="684"/>
        <v>4.0999999999999996</v>
      </c>
      <c r="KH192" s="122">
        <f t="shared" si="684"/>
        <v>4.3</v>
      </c>
      <c r="KI192" s="122">
        <f t="shared" si="684"/>
        <v>4.3</v>
      </c>
      <c r="KJ192" s="122">
        <f t="shared" si="684"/>
        <v>4.2</v>
      </c>
      <c r="KK192" s="122">
        <f t="shared" si="632"/>
        <v>4.4000000000000004</v>
      </c>
      <c r="KL192" s="122" t="e">
        <f t="shared" si="632"/>
        <v>#DIV/0!</v>
      </c>
      <c r="KM192" s="122" t="e">
        <f t="shared" si="632"/>
        <v>#DIV/0!</v>
      </c>
      <c r="KN192" s="122" t="e">
        <f t="shared" si="632"/>
        <v>#DIV/0!</v>
      </c>
      <c r="KO192" s="15"/>
      <c r="KP192" s="120">
        <f t="shared" ref="KP192:LI194" si="685">ROUND((KP18/KP$27)*100,1)</f>
        <v>1.3</v>
      </c>
      <c r="KQ192" s="120">
        <f t="shared" si="685"/>
        <v>1.2</v>
      </c>
      <c r="KR192" s="120">
        <f t="shared" si="685"/>
        <v>1</v>
      </c>
      <c r="KS192" s="120">
        <f t="shared" si="685"/>
        <v>0.9</v>
      </c>
      <c r="KT192" s="120">
        <f t="shared" si="685"/>
        <v>1.2</v>
      </c>
      <c r="KU192" s="120">
        <f t="shared" si="685"/>
        <v>0.9</v>
      </c>
      <c r="KV192" s="120">
        <f t="shared" si="685"/>
        <v>1.1000000000000001</v>
      </c>
      <c r="KW192" s="120">
        <f t="shared" si="685"/>
        <v>2.1</v>
      </c>
      <c r="KX192" s="120">
        <f t="shared" si="685"/>
        <v>2.2999999999999998</v>
      </c>
      <c r="KY192" s="120">
        <f t="shared" si="685"/>
        <v>0.8</v>
      </c>
      <c r="KZ192" s="120">
        <f t="shared" si="685"/>
        <v>1.2</v>
      </c>
      <c r="LA192" s="120">
        <f t="shared" si="685"/>
        <v>1.3</v>
      </c>
      <c r="LB192" s="120">
        <f t="shared" si="685"/>
        <v>1.5</v>
      </c>
      <c r="LC192" s="120">
        <f t="shared" si="685"/>
        <v>1.8</v>
      </c>
      <c r="LD192" s="120">
        <f t="shared" si="685"/>
        <v>1.2</v>
      </c>
      <c r="LE192" s="121">
        <f t="shared" si="685"/>
        <v>1.3</v>
      </c>
      <c r="LF192" s="121">
        <f t="shared" si="685"/>
        <v>0.8</v>
      </c>
      <c r="LG192" s="122">
        <f t="shared" si="685"/>
        <v>0.9</v>
      </c>
      <c r="LH192" s="122">
        <f t="shared" si="685"/>
        <v>0.8</v>
      </c>
      <c r="LI192" s="122">
        <f t="shared" si="685"/>
        <v>0.8</v>
      </c>
      <c r="LJ192" s="122">
        <f t="shared" si="633"/>
        <v>0.8</v>
      </c>
      <c r="LK192" s="122" t="e">
        <f t="shared" si="633"/>
        <v>#DIV/0!</v>
      </c>
      <c r="LL192" s="122" t="e">
        <f t="shared" si="633"/>
        <v>#DIV/0!</v>
      </c>
      <c r="LM192" s="122" t="e">
        <f t="shared" si="633"/>
        <v>#DIV/0!</v>
      </c>
      <c r="LN192" s="15"/>
      <c r="LO192" s="120">
        <f t="shared" si="678"/>
        <v>1.1000000000000001</v>
      </c>
      <c r="LP192" s="120">
        <f t="shared" si="678"/>
        <v>1.5</v>
      </c>
      <c r="LQ192" s="120">
        <f t="shared" si="678"/>
        <v>0.8</v>
      </c>
      <c r="LR192" s="120">
        <f t="shared" si="678"/>
        <v>0.9</v>
      </c>
      <c r="LS192" s="120">
        <f t="shared" si="678"/>
        <v>0.8</v>
      </c>
      <c r="LT192" s="120">
        <f t="shared" si="678"/>
        <v>0.8</v>
      </c>
      <c r="LU192" s="120">
        <f t="shared" si="678"/>
        <v>1.2</v>
      </c>
      <c r="LV192" s="120">
        <f t="shared" si="678"/>
        <v>1.4</v>
      </c>
      <c r="LW192" s="120">
        <f t="shared" si="678"/>
        <v>1.7</v>
      </c>
      <c r="LX192" s="120">
        <f t="shared" si="678"/>
        <v>2.2000000000000002</v>
      </c>
      <c r="LY192" s="120">
        <f t="shared" si="678"/>
        <v>3</v>
      </c>
      <c r="LZ192" s="120">
        <f t="shared" si="678"/>
        <v>3.3</v>
      </c>
      <c r="MA192" s="120">
        <f t="shared" si="678"/>
        <v>4</v>
      </c>
      <c r="MB192" s="120">
        <f t="shared" si="678"/>
        <v>4.8</v>
      </c>
      <c r="MC192" s="120">
        <f t="shared" si="678"/>
        <v>3.4</v>
      </c>
      <c r="MD192" s="121">
        <f t="shared" si="678"/>
        <v>3.5</v>
      </c>
      <c r="ME192" s="121">
        <f t="shared" si="678"/>
        <v>1.6</v>
      </c>
      <c r="MF192" s="122">
        <f t="shared" si="678"/>
        <v>1.5</v>
      </c>
      <c r="MG192" s="122">
        <f t="shared" si="678"/>
        <v>1.6</v>
      </c>
      <c r="MH192" s="122">
        <f t="shared" si="678"/>
        <v>1.4</v>
      </c>
      <c r="MI192" s="122">
        <f t="shared" si="634"/>
        <v>1.3</v>
      </c>
      <c r="MJ192" s="122" t="e">
        <f t="shared" si="634"/>
        <v>#DIV/0!</v>
      </c>
      <c r="MK192" s="122" t="e">
        <f t="shared" si="634"/>
        <v>#DIV/0!</v>
      </c>
      <c r="ML192" s="122" t="e">
        <f t="shared" si="634"/>
        <v>#DIV/0!</v>
      </c>
      <c r="MM192" s="15"/>
      <c r="MN192" s="120">
        <f t="shared" ref="MN192:NG200" si="686">ROUND((MN18/MN$27)*100,1)</f>
        <v>1.5</v>
      </c>
      <c r="MO192" s="120">
        <f t="shared" si="686"/>
        <v>0.5</v>
      </c>
      <c r="MP192" s="120">
        <f t="shared" si="686"/>
        <v>0.9</v>
      </c>
      <c r="MQ192" s="120">
        <f t="shared" si="686"/>
        <v>0.5</v>
      </c>
      <c r="MR192" s="120">
        <f t="shared" si="686"/>
        <v>1.3</v>
      </c>
      <c r="MS192" s="120">
        <f t="shared" si="686"/>
        <v>0.8</v>
      </c>
      <c r="MT192" s="120">
        <f t="shared" si="686"/>
        <v>0.9</v>
      </c>
      <c r="MU192" s="120">
        <f t="shared" si="686"/>
        <v>2.4</v>
      </c>
      <c r="MV192" s="120">
        <f t="shared" si="686"/>
        <v>2.4</v>
      </c>
      <c r="MW192" s="120">
        <f t="shared" si="686"/>
        <v>0.3</v>
      </c>
      <c r="MX192" s="120">
        <f t="shared" si="686"/>
        <v>0.2</v>
      </c>
      <c r="MY192" s="120">
        <f t="shared" si="686"/>
        <v>0.3</v>
      </c>
      <c r="MZ192" s="120">
        <f t="shared" si="686"/>
        <v>0.2</v>
      </c>
      <c r="NA192" s="120">
        <f t="shared" si="686"/>
        <v>0.2</v>
      </c>
      <c r="NB192" s="120">
        <f t="shared" si="686"/>
        <v>0.2</v>
      </c>
      <c r="NC192" s="121">
        <f t="shared" si="686"/>
        <v>0.3</v>
      </c>
      <c r="ND192" s="121">
        <f t="shared" si="686"/>
        <v>0.3</v>
      </c>
      <c r="NE192" s="122">
        <f t="shared" si="686"/>
        <v>0.4</v>
      </c>
      <c r="NF192" s="122">
        <f t="shared" si="686"/>
        <v>0.3</v>
      </c>
      <c r="NG192" s="122">
        <f t="shared" si="686"/>
        <v>0.5</v>
      </c>
      <c r="NH192" s="122">
        <f t="shared" si="636"/>
        <v>0.4</v>
      </c>
      <c r="NI192" s="122" t="e">
        <f t="shared" si="636"/>
        <v>#DIV/0!</v>
      </c>
      <c r="NJ192" s="122" t="e">
        <f t="shared" si="636"/>
        <v>#DIV/0!</v>
      </c>
      <c r="NK192" s="122" t="e">
        <f t="shared" si="636"/>
        <v>#DIV/0!</v>
      </c>
      <c r="NL192" s="15"/>
      <c r="NM192" s="120">
        <f t="shared" si="680"/>
        <v>1.7</v>
      </c>
      <c r="NN192" s="120">
        <f t="shared" si="680"/>
        <v>5.7</v>
      </c>
      <c r="NO192" s="120">
        <f t="shared" si="680"/>
        <v>4.3</v>
      </c>
      <c r="NP192" s="120">
        <f t="shared" si="680"/>
        <v>3.3</v>
      </c>
      <c r="NQ192" s="120">
        <f t="shared" si="680"/>
        <v>3.6</v>
      </c>
      <c r="NR192" s="120">
        <f t="shared" si="680"/>
        <v>2.2999999999999998</v>
      </c>
      <c r="NS192" s="120">
        <f t="shared" si="680"/>
        <v>1.4</v>
      </c>
      <c r="NT192" s="120">
        <f t="shared" si="680"/>
        <v>4.5999999999999996</v>
      </c>
      <c r="NU192" s="120">
        <f t="shared" si="680"/>
        <v>6.6</v>
      </c>
      <c r="NV192" s="120">
        <f t="shared" si="680"/>
        <v>0</v>
      </c>
      <c r="NW192" s="120">
        <f t="shared" si="680"/>
        <v>2.1</v>
      </c>
      <c r="NX192" s="120">
        <f t="shared" si="680"/>
        <v>1.5</v>
      </c>
      <c r="NY192" s="120">
        <f t="shared" si="680"/>
        <v>1.4</v>
      </c>
      <c r="NZ192" s="120">
        <f t="shared" si="680"/>
        <v>2.1</v>
      </c>
      <c r="OA192" s="120">
        <f t="shared" si="680"/>
        <v>1.2</v>
      </c>
      <c r="OB192" s="121">
        <f t="shared" si="680"/>
        <v>1.4</v>
      </c>
      <c r="OC192" s="121">
        <f t="shared" si="680"/>
        <v>1.6</v>
      </c>
      <c r="OD192" s="122">
        <f t="shared" si="680"/>
        <v>1.8</v>
      </c>
      <c r="OE192" s="122">
        <f t="shared" si="680"/>
        <v>1.1000000000000001</v>
      </c>
      <c r="OF192" s="122">
        <f t="shared" si="680"/>
        <v>1.2</v>
      </c>
      <c r="OG192" s="122">
        <f t="shared" si="680"/>
        <v>1.6</v>
      </c>
      <c r="OH192" s="122" t="e">
        <f t="shared" si="680"/>
        <v>#DIV/0!</v>
      </c>
      <c r="OI192" s="122" t="e">
        <f t="shared" si="680"/>
        <v>#DIV/0!</v>
      </c>
      <c r="OJ192" s="122" t="e">
        <f t="shared" si="680"/>
        <v>#DIV/0!</v>
      </c>
      <c r="OK192" s="37"/>
      <c r="OL192" s="62" t="str">
        <f t="shared" si="658"/>
        <v xml:space="preserve">Kejuruteraan awam </v>
      </c>
      <c r="OM192" s="122">
        <f>VLOOKUP($OL192,$A$177:$OK$201,COLUMN(B$2)+(COLUMN(A$2)*3),0)</f>
        <v>4</v>
      </c>
      <c r="ON192" s="122">
        <f>VLOOKUP($OL192,$A$177:$OK$201,COLUMN(C$2)+(COLUMN(B$2)*3),0)</f>
        <v>4</v>
      </c>
      <c r="OO192" s="122">
        <f>VLOOKUP($OL192,$A$177:$OK$201,COLUMN(D$2)+(COLUMN(C$2)*3),0)</f>
        <v>3.7</v>
      </c>
      <c r="OP192" s="122">
        <f>VLOOKUP($OL192,$A$177:$OK$201,COLUMN(E$2)+(COLUMN(D$2)*3),0)</f>
        <v>3.4</v>
      </c>
      <c r="OQ192" s="122">
        <f>VLOOKUP($OL192,$A$177:$OK$201,COLUMN(F$2)+(COLUMN(E$2)*3),0)</f>
        <v>3.3</v>
      </c>
      <c r="OR192" s="122" t="e">
        <f>VLOOKUP($OL192,$A$177:$OK$201,COLUMN(G$2)+(COLUMN(F$2)*3),0)</f>
        <v>#DIV/0!</v>
      </c>
      <c r="OS192" s="15"/>
      <c r="OT192" s="122">
        <f>VLOOKUP($OL192,$A$177:$OK$201,COLUMN(AA$2)+(COLUMN(A$2)*3),0)</f>
        <v>1.9</v>
      </c>
      <c r="OU192" s="122">
        <f>VLOOKUP($OL192,$A$177:$OK$201,COLUMN(AB$2)+(COLUMN(B$2)*3),0)</f>
        <v>1.8</v>
      </c>
      <c r="OV192" s="122">
        <f>VLOOKUP($OL192,$A$177:$OK$201,COLUMN(AC$2)+(COLUMN(C$2)*3),0)</f>
        <v>1.6</v>
      </c>
      <c r="OW192" s="122">
        <f>VLOOKUP($OL192,$A$177:$OK$201,COLUMN(AD$2)+(COLUMN(D$2)*3),0)</f>
        <v>1.3</v>
      </c>
      <c r="OX192" s="122">
        <f>VLOOKUP($OL192,$A$177:$OK$201,COLUMN(AE$2)+(COLUMN(E$2)*3),0)</f>
        <v>1.2</v>
      </c>
      <c r="OY192" s="122" t="e">
        <f>VLOOKUP($OL192,$A$177:$OK$201,COLUMN(AF$2)+(COLUMN(F$2)*3),0)</f>
        <v>#DIV/0!</v>
      </c>
      <c r="OZ192" s="118"/>
      <c r="PA192" s="122">
        <f>VLOOKUP($OL192,$A$177:$OK$201,COLUMN(AZ$2)+(COLUMN(A$2)*3),0)</f>
        <v>5.4</v>
      </c>
      <c r="PB192" s="122">
        <f>VLOOKUP($OL192,$A$177:$OK$201,COLUMN(BA$2)+(COLUMN(B$2)*3),0)</f>
        <v>5.4</v>
      </c>
      <c r="PC192" s="122">
        <f>VLOOKUP($OL192,$A$177:$OK$201,COLUMN(BB$2)+(COLUMN(C$2)*3),0)</f>
        <v>5</v>
      </c>
      <c r="PD192" s="123">
        <f>VLOOKUP($OL192,$A$177:$OK$201,COLUMN(BC$2)+(COLUMN(D$2)*3),0)</f>
        <v>4.7</v>
      </c>
      <c r="PE192" s="122">
        <f>VLOOKUP($OL192,$A$177:$OK$201,COLUMN(BD$2)+(COLUMN(E$2)*3),0)</f>
        <v>4.5999999999999996</v>
      </c>
      <c r="PF192" s="122" t="e">
        <f>VLOOKUP($OL192,$A$177:$OK$201,COLUMN(BE$2)+(COLUMN(F$2)*3),0)</f>
        <v>#DIV/0!</v>
      </c>
      <c r="PG192" s="118"/>
      <c r="PH192" s="122">
        <f>VLOOKUP($OL192,$A$177:$OK$201,COLUMN(BY$2)+(COLUMN(A$2)*3),0)</f>
        <v>1.1000000000000001</v>
      </c>
      <c r="PI192" s="122">
        <f>VLOOKUP($OL192,$A$177:$OK$201,COLUMN(BZ$2)+(COLUMN(B$2)*3),0)</f>
        <v>1.2</v>
      </c>
      <c r="PJ192" s="122">
        <f>VLOOKUP($OL192,$A$177:$OK$201,COLUMN(CA$2)+(COLUMN(C$2)*3),0)</f>
        <v>1.1000000000000001</v>
      </c>
      <c r="PK192" s="122">
        <f>VLOOKUP($OL192,$A$177:$OK$201,COLUMN(CB$2)+(COLUMN(D$2)*3),0)</f>
        <v>0.9</v>
      </c>
      <c r="PL192" s="122">
        <f>VLOOKUP($OL192,$A$177:$OK$201,COLUMN(CC$2)+(COLUMN(E$2)*3),0)</f>
        <v>1</v>
      </c>
      <c r="PM192" s="122" t="e">
        <f>VLOOKUP($OL192,$A$177:$OK$201,COLUMN(CD$2)+(COLUMN(F$2)*3),0)</f>
        <v>#DIV/0!</v>
      </c>
      <c r="PN192" s="118"/>
      <c r="PO192" s="122">
        <f>VLOOKUP($OL192,$A$177:$OK$201,COLUMN(CX$2)+(COLUMN(A$2)*3),0)</f>
        <v>4</v>
      </c>
      <c r="PP192" s="122">
        <f>VLOOKUP($OL192,$A$177:$OK$201,COLUMN(CY$2)+(COLUMN(B$2)*3),0)</f>
        <v>4</v>
      </c>
      <c r="PQ192" s="122">
        <f>VLOOKUP($OL192,$A$177:$OK$201,COLUMN(CZ$2)+(COLUMN(C$2)*3),0)</f>
        <v>3.7</v>
      </c>
      <c r="PR192" s="122">
        <f>VLOOKUP($OL192,$A$177:$OK$201,COLUMN(DA$2)+(COLUMN(D$2)*3),0)</f>
        <v>3.4</v>
      </c>
      <c r="PS192" s="122">
        <f>VLOOKUP($OL192,$A$177:$OK$201,COLUMN(DB$2)+(COLUMN(E$2)*3),0)</f>
        <v>3.3</v>
      </c>
      <c r="PT192" s="122" t="e">
        <f>VLOOKUP($OL192,$A$177:$OK$201,COLUMN(DC$2)+(COLUMN(F$2)*3),0)</f>
        <v>#DIV/0!</v>
      </c>
      <c r="PU192" s="118"/>
      <c r="PV192" s="122">
        <f>VLOOKUP($OL192,$A$177:$OK$201,COLUMN(DW$2)+(COLUMN(A$2)*3),0)</f>
        <v>1.8</v>
      </c>
      <c r="PW192" s="122">
        <f>VLOOKUP($OL192,$A$177:$OK$201,COLUMN(DX$2)+(COLUMN(B$2)*3),0)</f>
        <v>1.8</v>
      </c>
      <c r="PX192" s="122">
        <f>VLOOKUP($OL192,$A$177:$OK$201,COLUMN(DY$2)+(COLUMN(C$2)*3),0)</f>
        <v>1.6</v>
      </c>
      <c r="PY192" s="123">
        <f>VLOOKUP($OL192,$A$177:$OK$201,COLUMN(DZ$2)+(COLUMN(D$2)*3),0)</f>
        <v>1.3</v>
      </c>
      <c r="PZ192" s="122">
        <f>VLOOKUP($OL192,$A$177:$OK$201,COLUMN(EA$2)+(COLUMN(E$2)*3),0)</f>
        <v>1.2</v>
      </c>
      <c r="QA192" s="122" t="e">
        <f>VLOOKUP($OL192,$A$177:$OK$201,COLUMN(EB$2)+(COLUMN(F$2)*3),0)</f>
        <v>#DIV/0!</v>
      </c>
      <c r="QB192" s="118"/>
      <c r="QC192" s="122">
        <f>VLOOKUP($OL192,$A$177:$OK$201,COLUMN(EV$2)+(COLUMN(A$2)*3),0)</f>
        <v>5.5</v>
      </c>
      <c r="QD192" s="122">
        <f>VLOOKUP($OL192,$A$177:$OK$201,COLUMN(EW$2)+(COLUMN(B$2)*3),0)</f>
        <v>5.4</v>
      </c>
      <c r="QE192" s="122">
        <f>VLOOKUP($OL192,$A$177:$OK$201,COLUMN(EX$2)+(COLUMN(C$2)*3),0)</f>
        <v>5.0999999999999996</v>
      </c>
      <c r="QF192" s="123">
        <f>VLOOKUP($OL192,$A$177:$OK$201,COLUMN(EY$2)+(COLUMN(D$2)*3),0)</f>
        <v>4.8</v>
      </c>
      <c r="QG192" s="122">
        <f>VLOOKUP($OL192,$A$177:$OK$201,COLUMN(EZ$2)+(COLUMN(E$2)*3),0)</f>
        <v>4.5999999999999996</v>
      </c>
      <c r="QH192" s="122" t="e">
        <f>VLOOKUP($OL192,$A$177:$OK$201,COLUMN(FA$2)+(COLUMN(F$2)*3),0)</f>
        <v>#DIV/0!</v>
      </c>
      <c r="QI192" s="118"/>
      <c r="QJ192" s="122">
        <f>VLOOKUP($OL192,$A$177:$OK$201,COLUMN(FU$2)+(COLUMN(A$2)*3),0)</f>
        <v>1</v>
      </c>
      <c r="QK192" s="122">
        <f>VLOOKUP($OL192,$A$177:$OK$201,COLUMN(FV$2)+(COLUMN(B$2)*3),0)</f>
        <v>1.1000000000000001</v>
      </c>
      <c r="QL192" s="122">
        <f>VLOOKUP($OL192,$A$177:$OK$201,COLUMN(FW$2)+(COLUMN(C$2)*3),0)</f>
        <v>1</v>
      </c>
      <c r="QM192" s="122">
        <f>VLOOKUP($OL192,$A$177:$OK$201,COLUMN(FX$2)+(COLUMN(D$2)*3),0)</f>
        <v>0.9</v>
      </c>
      <c r="QN192" s="122">
        <f>VLOOKUP($OL192,$A$177:$OK$201,COLUMN(FY$2)+(COLUMN(E$2)*3),0)</f>
        <v>0.9</v>
      </c>
      <c r="QO192" s="122" t="e">
        <f>VLOOKUP($OL192,$A$177:$OK$201,COLUMN(FZ$2)+(COLUMN(F$2)*3),0)</f>
        <v>#DIV/0!</v>
      </c>
      <c r="QP192" s="118"/>
      <c r="QQ192" s="122">
        <f>VLOOKUP($OL192,$A$177:$OK$201,COLUMN(GT$2)+(COLUMN(A$2)*3),0)</f>
        <v>2.4</v>
      </c>
      <c r="QR192" s="122">
        <f>VLOOKUP($OL192,$A$177:$OK$201,COLUMN(GU$2)+(COLUMN(B$2)*3),0)</f>
        <v>3</v>
      </c>
      <c r="QS192" s="122">
        <f>VLOOKUP($OL192,$A$177:$OK$201,COLUMN(GV$2)+(COLUMN(C$2)*3),0)</f>
        <v>2.9</v>
      </c>
      <c r="QT192" s="122">
        <f>VLOOKUP($OL192,$A$177:$OK$201,COLUMN(GW$2)+(COLUMN(D$2)*3),0)</f>
        <v>3.2</v>
      </c>
      <c r="QU192" s="122">
        <f>VLOOKUP($OL192,$A$177:$OK$201,COLUMN(GX$2)+(COLUMN(E$2)*3),0)</f>
        <v>3.3</v>
      </c>
      <c r="QV192" s="122" t="e">
        <f>VLOOKUP($OL192,$A$177:$OK$201,COLUMN(GY$2)+(COLUMN(F$2)*3),0)</f>
        <v>#DIV/0!</v>
      </c>
      <c r="QW192" s="118"/>
      <c r="QX192" s="122">
        <f>VLOOKUP($OL192,$A$177:$OK$201,COLUMN(HS$2)+(COLUMN(A$2)*3),0)</f>
        <v>3.9</v>
      </c>
      <c r="QY192" s="122">
        <f>VLOOKUP($OL192,$A$177:$OK$201,COLUMN(HT$2)+(COLUMN(B$2)*3),0)</f>
        <v>3</v>
      </c>
      <c r="QZ192" s="122">
        <f>VLOOKUP($OL192,$A$177:$OK$201,COLUMN(HU$2)+(COLUMN(C$2)*3),0)</f>
        <v>2.2000000000000002</v>
      </c>
      <c r="RA192" s="122">
        <f>VLOOKUP($OL192,$A$177:$OK$201,COLUMN(HV$2)+(COLUMN(D$2)*3),0)</f>
        <v>2.1</v>
      </c>
      <c r="RB192" s="122">
        <f>VLOOKUP($OL192,$A$177:$OK$201,COLUMN(HW$2)+(COLUMN(E$2)*3),0)</f>
        <v>1.8</v>
      </c>
      <c r="RC192" s="122" t="e">
        <f>VLOOKUP($OL192,$A$177:$OK$201,COLUMN(HX$2)+(COLUMN(F$2)*3),0)</f>
        <v>#DIV/0!</v>
      </c>
      <c r="RD192" s="118"/>
      <c r="RE192" s="122">
        <f>VLOOKUP($OL192,$A$177:$OK$201,COLUMN(IR$2)+(COLUMN(A$2)*3),0)</f>
        <v>1.4</v>
      </c>
      <c r="RF192" s="122">
        <f>VLOOKUP($OL192,$A$177:$OK$201,COLUMN(IS$2)+(COLUMN(B$2)*3),0)</f>
        <v>3</v>
      </c>
      <c r="RG192" s="122">
        <f>VLOOKUP($OL192,$A$177:$OK$201,COLUMN(IT$2)+(COLUMN(C$2)*3),0)</f>
        <v>3.2</v>
      </c>
      <c r="RH192" s="122">
        <f>VLOOKUP($OL192,$A$177:$OK$201,COLUMN(IU$2)+(COLUMN(D$2)*3),0)</f>
        <v>3.5</v>
      </c>
      <c r="RI192" s="122">
        <f>VLOOKUP($OL192,$A$177:$OK$201,COLUMN(IV$2)+(COLUMN(E$2)*3),0)</f>
        <v>3.7</v>
      </c>
      <c r="RJ192" s="122" t="e">
        <f>VLOOKUP($OL192,$A$177:$OK$201,COLUMN(IW$2)+(COLUMN(F$2)*3),0)</f>
        <v>#DIV/0!</v>
      </c>
      <c r="RK192" s="118"/>
      <c r="RL192" s="122">
        <f>VLOOKUP($OL192,$A$177:$OK$201,COLUMN(JQ$2)+(COLUMN(A$2)*3),0)</f>
        <v>3.1</v>
      </c>
      <c r="RM192" s="122">
        <f>VLOOKUP($OL192,$A$177:$OK$201,COLUMN(JR$2)+(COLUMN(B$2)*3),0)</f>
        <v>3.1</v>
      </c>
      <c r="RN192" s="122">
        <f>VLOOKUP($OL192,$A$177:$OK$201,COLUMN(JS$2)+(COLUMN(C$2)*3),0)</f>
        <v>3</v>
      </c>
      <c r="RO192" s="122">
        <f>VLOOKUP($OL192,$A$177:$OK$201,COLUMN(JT$2)+(COLUMN(D$2)*3),0)</f>
        <v>3.5</v>
      </c>
      <c r="RP192" s="122">
        <f>VLOOKUP($OL192,$A$177:$OK$201,COLUMN(JU$2)+(COLUMN(E$2)*3),0)</f>
        <v>4.2</v>
      </c>
      <c r="RQ192" s="122" t="e">
        <f>VLOOKUP($OL192,$A$177:$OK$201,COLUMN(JV$2)+(COLUMN(F$2)*3),0)</f>
        <v>#DIV/0!</v>
      </c>
      <c r="RR192" s="15"/>
      <c r="RS192" s="122">
        <f t="shared" ca="1" si="638"/>
        <v>1.1000000000000001</v>
      </c>
      <c r="RT192" s="122">
        <f t="shared" ca="1" si="638"/>
        <v>1.3</v>
      </c>
      <c r="RU192" s="122">
        <f t="shared" ca="1" si="638"/>
        <v>1.5</v>
      </c>
      <c r="RV192" s="122">
        <f t="shared" ca="1" si="638"/>
        <v>1.4</v>
      </c>
      <c r="RW192" s="122">
        <f t="shared" ca="1" si="638"/>
        <v>0.8</v>
      </c>
      <c r="RX192" s="122">
        <f t="shared" ca="1" si="638"/>
        <v>0.8</v>
      </c>
      <c r="RY192" s="15"/>
      <c r="RZ192" s="122">
        <f t="shared" ca="1" si="639"/>
        <v>1.1000000000000001</v>
      </c>
      <c r="SA192" s="122">
        <f t="shared" ca="1" si="639"/>
        <v>1</v>
      </c>
      <c r="SB192" s="122">
        <f t="shared" ca="1" si="639"/>
        <v>2.4</v>
      </c>
      <c r="SC192" s="122">
        <f t="shared" ca="1" si="639"/>
        <v>3.9</v>
      </c>
      <c r="SD192" s="122">
        <f t="shared" ca="1" si="639"/>
        <v>1.5</v>
      </c>
      <c r="SE192" s="122">
        <f t="shared" ca="1" si="639"/>
        <v>1.3</v>
      </c>
      <c r="SF192" s="15"/>
      <c r="SG192" s="122">
        <f t="shared" ca="1" si="640"/>
        <v>0.9</v>
      </c>
      <c r="SH192" s="122">
        <f t="shared" ca="1" si="640"/>
        <v>1.3</v>
      </c>
      <c r="SI192" s="122">
        <f t="shared" ca="1" si="640"/>
        <v>0.7</v>
      </c>
      <c r="SJ192" s="122">
        <f t="shared" ca="1" si="640"/>
        <v>0.2</v>
      </c>
      <c r="SK192" s="122">
        <f t="shared" ca="1" si="640"/>
        <v>0.4</v>
      </c>
      <c r="SL192" s="122">
        <f t="shared" ca="1" si="640"/>
        <v>0.4</v>
      </c>
      <c r="SM192" s="15"/>
      <c r="SN192" s="122">
        <f t="shared" ca="1" si="641"/>
        <v>3.4</v>
      </c>
      <c r="SO192" s="122">
        <f t="shared" ca="1" si="641"/>
        <v>2.7</v>
      </c>
      <c r="SP192" s="122">
        <f t="shared" ca="1" si="641"/>
        <v>2.7</v>
      </c>
      <c r="SQ192" s="122">
        <f t="shared" ca="1" si="641"/>
        <v>1.5</v>
      </c>
      <c r="SR192" s="122">
        <f t="shared" ca="1" si="641"/>
        <v>1.4</v>
      </c>
      <c r="SS192" s="122">
        <f t="shared" ca="1" si="641"/>
        <v>1.6</v>
      </c>
      <c r="ST192" s="15"/>
    </row>
    <row r="193" spans="1:514" ht="14.25" customHeight="1" x14ac:dyDescent="0.3">
      <c r="A193" s="62" t="str">
        <f>A$19</f>
        <v xml:space="preserve">Aktiviti pembinaan pertukangan khas </v>
      </c>
      <c r="B193" s="120">
        <f t="shared" si="681"/>
        <v>3.6</v>
      </c>
      <c r="C193" s="120">
        <f t="shared" si="681"/>
        <v>3.6</v>
      </c>
      <c r="D193" s="120">
        <f t="shared" si="681"/>
        <v>3.6</v>
      </c>
      <c r="E193" s="120">
        <f t="shared" si="681"/>
        <v>3.6</v>
      </c>
      <c r="F193" s="120">
        <f t="shared" si="681"/>
        <v>3.5</v>
      </c>
      <c r="G193" s="120">
        <f t="shared" si="681"/>
        <v>3.4</v>
      </c>
      <c r="H193" s="120">
        <f t="shared" si="681"/>
        <v>3.3</v>
      </c>
      <c r="I193" s="120">
        <f t="shared" si="681"/>
        <v>3.4</v>
      </c>
      <c r="J193" s="120">
        <f t="shared" si="681"/>
        <v>3.4</v>
      </c>
      <c r="K193" s="120">
        <f t="shared" si="681"/>
        <v>3.3</v>
      </c>
      <c r="L193" s="120">
        <f t="shared" si="681"/>
        <v>3.4</v>
      </c>
      <c r="M193" s="120">
        <f t="shared" si="681"/>
        <v>3.5</v>
      </c>
      <c r="N193" s="120">
        <f t="shared" si="681"/>
        <v>3.5</v>
      </c>
      <c r="O193" s="120">
        <f t="shared" si="681"/>
        <v>3.4</v>
      </c>
      <c r="P193" s="120">
        <f t="shared" si="681"/>
        <v>3.3</v>
      </c>
      <c r="Q193" s="121">
        <f t="shared" si="681"/>
        <v>3.4</v>
      </c>
      <c r="R193" s="121">
        <f t="shared" si="681"/>
        <v>3.3</v>
      </c>
      <c r="S193" s="122">
        <f t="shared" si="681"/>
        <v>3.3</v>
      </c>
      <c r="T193" s="122">
        <f t="shared" si="681"/>
        <v>3.3</v>
      </c>
      <c r="U193" s="122">
        <f t="shared" si="681"/>
        <v>3.3</v>
      </c>
      <c r="V193" s="122">
        <f t="shared" ref="V193:Y194" si="687">ROUND((V19/V$27)*100,1)</f>
        <v>3.3</v>
      </c>
      <c r="W193" s="122" t="e">
        <f t="shared" si="687"/>
        <v>#DIV/0!</v>
      </c>
      <c r="X193" s="122" t="e">
        <f t="shared" si="687"/>
        <v>#DIV/0!</v>
      </c>
      <c r="Y193" s="122" t="e">
        <f t="shared" si="687"/>
        <v>#DIV/0!</v>
      </c>
      <c r="Z193" s="15"/>
      <c r="AA193" s="120">
        <f t="shared" si="668"/>
        <v>2</v>
      </c>
      <c r="AB193" s="120">
        <f t="shared" si="668"/>
        <v>2</v>
      </c>
      <c r="AC193" s="120">
        <f t="shared" si="668"/>
        <v>2</v>
      </c>
      <c r="AD193" s="120">
        <f t="shared" si="668"/>
        <v>2</v>
      </c>
      <c r="AE193" s="120">
        <f t="shared" si="668"/>
        <v>2.1</v>
      </c>
      <c r="AF193" s="120">
        <f t="shared" si="668"/>
        <v>2.1</v>
      </c>
      <c r="AG193" s="120">
        <f t="shared" si="668"/>
        <v>2</v>
      </c>
      <c r="AH193" s="120">
        <f t="shared" si="668"/>
        <v>2.1</v>
      </c>
      <c r="AI193" s="120">
        <f t="shared" si="668"/>
        <v>2.1</v>
      </c>
      <c r="AJ193" s="120">
        <f t="shared" si="668"/>
        <v>2.1</v>
      </c>
      <c r="AK193" s="120">
        <f t="shared" si="668"/>
        <v>2.1</v>
      </c>
      <c r="AL193" s="120">
        <f t="shared" si="668"/>
        <v>2.1</v>
      </c>
      <c r="AM193" s="120">
        <f t="shared" si="668"/>
        <v>2.1</v>
      </c>
      <c r="AN193" s="120">
        <f t="shared" si="668"/>
        <v>2.1</v>
      </c>
      <c r="AO193" s="120">
        <f t="shared" si="668"/>
        <v>2.2000000000000002</v>
      </c>
      <c r="AP193" s="121">
        <f t="shared" si="668"/>
        <v>2.1</v>
      </c>
      <c r="AQ193" s="121">
        <f t="shared" si="668"/>
        <v>2.1</v>
      </c>
      <c r="AR193" s="122">
        <f t="shared" si="668"/>
        <v>2.1</v>
      </c>
      <c r="AS193" s="122">
        <f t="shared" si="668"/>
        <v>2.1</v>
      </c>
      <c r="AT193" s="122">
        <f t="shared" si="668"/>
        <v>2</v>
      </c>
      <c r="AU193" s="122">
        <f t="shared" ref="AU193:AX194" si="688">ROUND((AU19/AU$27)*100,1)</f>
        <v>2</v>
      </c>
      <c r="AV193" s="122" t="e">
        <f t="shared" si="688"/>
        <v>#DIV/0!</v>
      </c>
      <c r="AW193" s="122" t="e">
        <f t="shared" si="688"/>
        <v>#DIV/0!</v>
      </c>
      <c r="AX193" s="122" t="e">
        <f t="shared" si="688"/>
        <v>#DIV/0!</v>
      </c>
      <c r="AY193" s="15"/>
      <c r="AZ193" s="120">
        <f t="shared" si="669"/>
        <v>4.9000000000000004</v>
      </c>
      <c r="BA193" s="120">
        <f t="shared" si="669"/>
        <v>4.8</v>
      </c>
      <c r="BB193" s="120">
        <f t="shared" si="669"/>
        <v>4.8</v>
      </c>
      <c r="BC193" s="120">
        <f t="shared" si="669"/>
        <v>4.8</v>
      </c>
      <c r="BD193" s="120">
        <f t="shared" si="669"/>
        <v>4.7</v>
      </c>
      <c r="BE193" s="120">
        <f t="shared" si="669"/>
        <v>4.4000000000000004</v>
      </c>
      <c r="BF193" s="120">
        <f t="shared" si="669"/>
        <v>4.4000000000000004</v>
      </c>
      <c r="BG193" s="120">
        <f t="shared" si="669"/>
        <v>4.4000000000000004</v>
      </c>
      <c r="BH193" s="120">
        <f t="shared" si="669"/>
        <v>4.4000000000000004</v>
      </c>
      <c r="BI193" s="120">
        <f t="shared" si="669"/>
        <v>4.2</v>
      </c>
      <c r="BJ193" s="120">
        <f t="shared" si="669"/>
        <v>4.4000000000000004</v>
      </c>
      <c r="BK193" s="120">
        <f t="shared" si="669"/>
        <v>4.5</v>
      </c>
      <c r="BL193" s="120">
        <f t="shared" si="669"/>
        <v>4.5</v>
      </c>
      <c r="BM193" s="120">
        <f t="shared" si="669"/>
        <v>4.3</v>
      </c>
      <c r="BN193" s="120">
        <f t="shared" si="669"/>
        <v>4.3</v>
      </c>
      <c r="BO193" s="121">
        <f t="shared" si="669"/>
        <v>4.4000000000000004</v>
      </c>
      <c r="BP193" s="121">
        <f t="shared" si="669"/>
        <v>4.3</v>
      </c>
      <c r="BQ193" s="122">
        <f t="shared" si="669"/>
        <v>4.3</v>
      </c>
      <c r="BR193" s="122">
        <f t="shared" si="669"/>
        <v>4.2</v>
      </c>
      <c r="BS193" s="122">
        <f t="shared" si="669"/>
        <v>4.2</v>
      </c>
      <c r="BT193" s="122">
        <f t="shared" si="659"/>
        <v>4.2</v>
      </c>
      <c r="BU193" s="122" t="e">
        <f t="shared" si="659"/>
        <v>#DIV/0!</v>
      </c>
      <c r="BV193" s="122" t="e">
        <f t="shared" si="659"/>
        <v>#DIV/0!</v>
      </c>
      <c r="BW193" s="122" t="e">
        <f t="shared" si="659"/>
        <v>#DIV/0!</v>
      </c>
      <c r="BX193" s="15"/>
      <c r="BY193" s="120">
        <f t="shared" si="670"/>
        <v>0.9</v>
      </c>
      <c r="BZ193" s="120">
        <f t="shared" si="670"/>
        <v>1</v>
      </c>
      <c r="CA193" s="120">
        <f t="shared" si="670"/>
        <v>1</v>
      </c>
      <c r="CB193" s="120">
        <f t="shared" si="670"/>
        <v>1</v>
      </c>
      <c r="CC193" s="120">
        <f t="shared" si="670"/>
        <v>0.9</v>
      </c>
      <c r="CD193" s="120">
        <f t="shared" si="670"/>
        <v>1</v>
      </c>
      <c r="CE193" s="120">
        <f t="shared" si="670"/>
        <v>0.9</v>
      </c>
      <c r="CF193" s="120">
        <f t="shared" si="670"/>
        <v>1</v>
      </c>
      <c r="CG193" s="120">
        <f t="shared" si="670"/>
        <v>1</v>
      </c>
      <c r="CH193" s="120">
        <f t="shared" si="670"/>
        <v>1.1000000000000001</v>
      </c>
      <c r="CI193" s="120">
        <f t="shared" si="670"/>
        <v>1.1000000000000001</v>
      </c>
      <c r="CJ193" s="120">
        <f t="shared" si="670"/>
        <v>1</v>
      </c>
      <c r="CK193" s="120">
        <f t="shared" si="670"/>
        <v>1.1000000000000001</v>
      </c>
      <c r="CL193" s="120">
        <f t="shared" si="670"/>
        <v>1.1000000000000001</v>
      </c>
      <c r="CM193" s="120">
        <f t="shared" si="670"/>
        <v>1.1000000000000001</v>
      </c>
      <c r="CN193" s="121">
        <f t="shared" si="670"/>
        <v>1.1000000000000001</v>
      </c>
      <c r="CO193" s="121">
        <f t="shared" si="670"/>
        <v>1</v>
      </c>
      <c r="CP193" s="122">
        <f t="shared" si="670"/>
        <v>1</v>
      </c>
      <c r="CQ193" s="122">
        <f t="shared" si="670"/>
        <v>1</v>
      </c>
      <c r="CR193" s="122">
        <f t="shared" si="670"/>
        <v>1</v>
      </c>
      <c r="CS193" s="122">
        <f t="shared" si="670"/>
        <v>1</v>
      </c>
      <c r="CT193" s="122" t="e">
        <f t="shared" si="670"/>
        <v>#DIV/0!</v>
      </c>
      <c r="CU193" s="122" t="e">
        <f t="shared" si="670"/>
        <v>#DIV/0!</v>
      </c>
      <c r="CV193" s="122" t="e">
        <f t="shared" si="670"/>
        <v>#DIV/0!</v>
      </c>
      <c r="CW193" s="15"/>
      <c r="CX193" s="120">
        <f t="shared" si="682"/>
        <v>3.7</v>
      </c>
      <c r="CY193" s="120">
        <f t="shared" si="682"/>
        <v>3.7</v>
      </c>
      <c r="CZ193" s="120">
        <f t="shared" si="682"/>
        <v>3.7</v>
      </c>
      <c r="DA193" s="120">
        <f t="shared" si="682"/>
        <v>3.6</v>
      </c>
      <c r="DB193" s="120">
        <f t="shared" si="682"/>
        <v>3.6</v>
      </c>
      <c r="DC193" s="120">
        <f t="shared" si="682"/>
        <v>3.4</v>
      </c>
      <c r="DD193" s="120">
        <f t="shared" si="682"/>
        <v>3.4</v>
      </c>
      <c r="DE193" s="120">
        <f t="shared" si="682"/>
        <v>3.4</v>
      </c>
      <c r="DF193" s="120">
        <f t="shared" si="682"/>
        <v>3.4</v>
      </c>
      <c r="DG193" s="120">
        <f t="shared" si="682"/>
        <v>3.3</v>
      </c>
      <c r="DH193" s="120">
        <f t="shared" si="682"/>
        <v>3.4</v>
      </c>
      <c r="DI193" s="120">
        <f t="shared" si="682"/>
        <v>3.5</v>
      </c>
      <c r="DJ193" s="120">
        <f t="shared" si="682"/>
        <v>3.5</v>
      </c>
      <c r="DK193" s="120">
        <f t="shared" si="682"/>
        <v>3.4</v>
      </c>
      <c r="DL193" s="120">
        <f t="shared" si="682"/>
        <v>3.4</v>
      </c>
      <c r="DM193" s="121">
        <f t="shared" si="682"/>
        <v>3.4</v>
      </c>
      <c r="DN193" s="121">
        <f t="shared" si="682"/>
        <v>3.4</v>
      </c>
      <c r="DO193" s="122">
        <f t="shared" si="682"/>
        <v>3.3</v>
      </c>
      <c r="DP193" s="122">
        <f t="shared" si="682"/>
        <v>3.3</v>
      </c>
      <c r="DQ193" s="122">
        <f t="shared" si="682"/>
        <v>3.3</v>
      </c>
      <c r="DR193" s="122">
        <f t="shared" ref="DR193:DU200" si="689">ROUND((DR19/DR$27)*100,1)</f>
        <v>3.3</v>
      </c>
      <c r="DS193" s="122" t="e">
        <f t="shared" si="689"/>
        <v>#DIV/0!</v>
      </c>
      <c r="DT193" s="122" t="e">
        <f t="shared" si="689"/>
        <v>#DIV/0!</v>
      </c>
      <c r="DU193" s="122" t="e">
        <f t="shared" si="689"/>
        <v>#DIV/0!</v>
      </c>
      <c r="DV193" s="15"/>
      <c r="DW193" s="120">
        <f t="shared" si="660"/>
        <v>2</v>
      </c>
      <c r="DX193" s="120">
        <f t="shared" si="660"/>
        <v>2</v>
      </c>
      <c r="DY193" s="120">
        <f t="shared" si="660"/>
        <v>2</v>
      </c>
      <c r="DZ193" s="120">
        <f t="shared" si="660"/>
        <v>2</v>
      </c>
      <c r="EA193" s="120">
        <f t="shared" si="660"/>
        <v>2.1</v>
      </c>
      <c r="EB193" s="120">
        <f t="shared" si="660"/>
        <v>2.1</v>
      </c>
      <c r="EC193" s="120">
        <f t="shared" si="660"/>
        <v>2</v>
      </c>
      <c r="ED193" s="120">
        <f t="shared" si="660"/>
        <v>2.1</v>
      </c>
      <c r="EE193" s="120">
        <f t="shared" si="660"/>
        <v>2.1</v>
      </c>
      <c r="EF193" s="120">
        <f t="shared" si="660"/>
        <v>2.1</v>
      </c>
      <c r="EG193" s="120">
        <f t="shared" si="660"/>
        <v>2.1</v>
      </c>
      <c r="EH193" s="120">
        <f t="shared" si="660"/>
        <v>2.1</v>
      </c>
      <c r="EI193" s="120">
        <f t="shared" si="660"/>
        <v>2.1</v>
      </c>
      <c r="EJ193" s="120">
        <f t="shared" si="660"/>
        <v>2.1</v>
      </c>
      <c r="EK193" s="120">
        <f t="shared" si="660"/>
        <v>2.1</v>
      </c>
      <c r="EL193" s="121">
        <f t="shared" si="660"/>
        <v>2.1</v>
      </c>
      <c r="EM193" s="121">
        <f t="shared" si="660"/>
        <v>2.1</v>
      </c>
      <c r="EN193" s="122">
        <f t="shared" si="660"/>
        <v>2.1</v>
      </c>
      <c r="EO193" s="122">
        <f t="shared" si="660"/>
        <v>2.1</v>
      </c>
      <c r="EP193" s="122">
        <f t="shared" si="660"/>
        <v>2</v>
      </c>
      <c r="EQ193" s="122">
        <f t="shared" ref="EQ193:ET200" si="690">ROUND((EQ19/EQ$27)*100,1)</f>
        <v>2</v>
      </c>
      <c r="ER193" s="122" t="e">
        <f t="shared" si="690"/>
        <v>#DIV/0!</v>
      </c>
      <c r="ES193" s="122" t="e">
        <f t="shared" si="690"/>
        <v>#DIV/0!</v>
      </c>
      <c r="ET193" s="122" t="e">
        <f t="shared" si="690"/>
        <v>#DIV/0!</v>
      </c>
      <c r="EU193" s="15"/>
      <c r="EV193" s="120">
        <f t="shared" si="663"/>
        <v>4.9000000000000004</v>
      </c>
      <c r="EW193" s="120">
        <f t="shared" si="663"/>
        <v>4.9000000000000004</v>
      </c>
      <c r="EX193" s="120">
        <f t="shared" si="663"/>
        <v>4.9000000000000004</v>
      </c>
      <c r="EY193" s="120">
        <f t="shared" si="663"/>
        <v>4.8</v>
      </c>
      <c r="EZ193" s="120">
        <f t="shared" si="663"/>
        <v>4.7</v>
      </c>
      <c r="FA193" s="120">
        <f t="shared" si="663"/>
        <v>4.5</v>
      </c>
      <c r="FB193" s="120">
        <f t="shared" si="663"/>
        <v>4.5</v>
      </c>
      <c r="FC193" s="120">
        <f t="shared" si="663"/>
        <v>4.5</v>
      </c>
      <c r="FD193" s="120">
        <f t="shared" si="663"/>
        <v>4.5</v>
      </c>
      <c r="FE193" s="120">
        <f t="shared" si="663"/>
        <v>4.2</v>
      </c>
      <c r="FF193" s="120">
        <f t="shared" si="663"/>
        <v>4.5</v>
      </c>
      <c r="FG193" s="120">
        <f t="shared" si="663"/>
        <v>4.5999999999999996</v>
      </c>
      <c r="FH193" s="120">
        <f t="shared" si="663"/>
        <v>4.5</v>
      </c>
      <c r="FI193" s="120">
        <f t="shared" si="663"/>
        <v>4.4000000000000004</v>
      </c>
      <c r="FJ193" s="120">
        <f t="shared" si="663"/>
        <v>4.4000000000000004</v>
      </c>
      <c r="FK193" s="121">
        <f t="shared" si="663"/>
        <v>4.4000000000000004</v>
      </c>
      <c r="FL193" s="121">
        <f t="shared" si="663"/>
        <v>4.4000000000000004</v>
      </c>
      <c r="FM193" s="122">
        <f t="shared" si="663"/>
        <v>4.3</v>
      </c>
      <c r="FN193" s="122">
        <f t="shared" si="663"/>
        <v>4.3</v>
      </c>
      <c r="FO193" s="122">
        <f t="shared" si="663"/>
        <v>4.3</v>
      </c>
      <c r="FP193" s="122">
        <f t="shared" si="662"/>
        <v>4.3</v>
      </c>
      <c r="FQ193" s="122" t="e">
        <f t="shared" si="662"/>
        <v>#DIV/0!</v>
      </c>
      <c r="FR193" s="122" t="e">
        <f t="shared" si="662"/>
        <v>#DIV/0!</v>
      </c>
      <c r="FS193" s="122" t="e">
        <f t="shared" si="662"/>
        <v>#DIV/0!</v>
      </c>
      <c r="FT193" s="15"/>
      <c r="FU193" s="120">
        <f t="shared" si="672"/>
        <v>0.9</v>
      </c>
      <c r="FV193" s="120">
        <f t="shared" si="672"/>
        <v>1</v>
      </c>
      <c r="FW193" s="120">
        <f t="shared" si="672"/>
        <v>1</v>
      </c>
      <c r="FX193" s="120">
        <f t="shared" si="672"/>
        <v>1</v>
      </c>
      <c r="FY193" s="120">
        <f t="shared" si="672"/>
        <v>0.9</v>
      </c>
      <c r="FZ193" s="120">
        <f t="shared" si="672"/>
        <v>1</v>
      </c>
      <c r="GA193" s="120">
        <f t="shared" si="672"/>
        <v>0.9</v>
      </c>
      <c r="GB193" s="120">
        <f t="shared" si="672"/>
        <v>0.9</v>
      </c>
      <c r="GC193" s="120">
        <f t="shared" si="672"/>
        <v>0.9</v>
      </c>
      <c r="GD193" s="120">
        <f t="shared" si="672"/>
        <v>0.9</v>
      </c>
      <c r="GE193" s="120">
        <f t="shared" si="672"/>
        <v>1</v>
      </c>
      <c r="GF193" s="120">
        <f t="shared" si="672"/>
        <v>0.8</v>
      </c>
      <c r="GG193" s="120">
        <f t="shared" si="672"/>
        <v>1</v>
      </c>
      <c r="GH193" s="120">
        <f t="shared" si="672"/>
        <v>1</v>
      </c>
      <c r="GI193" s="120">
        <f t="shared" si="672"/>
        <v>1</v>
      </c>
      <c r="GJ193" s="121">
        <f t="shared" si="672"/>
        <v>1</v>
      </c>
      <c r="GK193" s="121">
        <f t="shared" si="672"/>
        <v>0.9</v>
      </c>
      <c r="GL193" s="122">
        <f t="shared" si="672"/>
        <v>0.9</v>
      </c>
      <c r="GM193" s="122">
        <f t="shared" si="672"/>
        <v>0.9</v>
      </c>
      <c r="GN193" s="122">
        <f t="shared" si="672"/>
        <v>0.9</v>
      </c>
      <c r="GO193" s="122">
        <f t="shared" ref="GO193:GR200" si="691">ROUND((GO19/GO$27)*100,1)</f>
        <v>0.9</v>
      </c>
      <c r="GP193" s="122" t="e">
        <f t="shared" si="691"/>
        <v>#DIV/0!</v>
      </c>
      <c r="GQ193" s="122" t="e">
        <f t="shared" si="691"/>
        <v>#DIV/0!</v>
      </c>
      <c r="GR193" s="122" t="e">
        <f t="shared" si="691"/>
        <v>#DIV/0!</v>
      </c>
      <c r="GS193" s="15"/>
      <c r="GT193" s="120">
        <f t="shared" si="673"/>
        <v>2.7</v>
      </c>
      <c r="GU193" s="120">
        <f t="shared" si="673"/>
        <v>2.1</v>
      </c>
      <c r="GV193" s="120">
        <f t="shared" si="673"/>
        <v>1.8</v>
      </c>
      <c r="GW193" s="120">
        <f t="shared" si="673"/>
        <v>2.5</v>
      </c>
      <c r="GX193" s="120">
        <f t="shared" si="673"/>
        <v>1.5</v>
      </c>
      <c r="GY193" s="120">
        <f t="shared" si="673"/>
        <v>1.8</v>
      </c>
      <c r="GZ193" s="120">
        <f t="shared" si="673"/>
        <v>1.6</v>
      </c>
      <c r="HA193" s="120">
        <f t="shared" si="673"/>
        <v>2.1</v>
      </c>
      <c r="HB193" s="120">
        <f t="shared" si="673"/>
        <v>2.2000000000000002</v>
      </c>
      <c r="HC193" s="120">
        <f t="shared" si="673"/>
        <v>2.2999999999999998</v>
      </c>
      <c r="HD193" s="120">
        <f t="shared" si="673"/>
        <v>2.2000000000000002</v>
      </c>
      <c r="HE193" s="120">
        <f t="shared" si="673"/>
        <v>2</v>
      </c>
      <c r="HF193" s="120">
        <f t="shared" si="673"/>
        <v>1.8</v>
      </c>
      <c r="HG193" s="120">
        <f t="shared" si="673"/>
        <v>1.8</v>
      </c>
      <c r="HH193" s="120">
        <f t="shared" si="673"/>
        <v>1.7</v>
      </c>
      <c r="HI193" s="121">
        <f t="shared" si="673"/>
        <v>1.9</v>
      </c>
      <c r="HJ193" s="121">
        <f t="shared" si="673"/>
        <v>1.9</v>
      </c>
      <c r="HK193" s="122">
        <f t="shared" si="673"/>
        <v>1.8</v>
      </c>
      <c r="HL193" s="122">
        <f t="shared" si="673"/>
        <v>1.8</v>
      </c>
      <c r="HM193" s="122">
        <f t="shared" si="673"/>
        <v>1.8</v>
      </c>
      <c r="HN193" s="122">
        <f t="shared" ref="HN193:HQ200" si="692">ROUND((HN19/HN$27)*100,1)</f>
        <v>1.8</v>
      </c>
      <c r="HO193" s="122" t="e">
        <f t="shared" si="692"/>
        <v>#DIV/0!</v>
      </c>
      <c r="HP193" s="122" t="e">
        <f t="shared" si="692"/>
        <v>#DIV/0!</v>
      </c>
      <c r="HQ193" s="122" t="e">
        <f t="shared" si="692"/>
        <v>#DIV/0!</v>
      </c>
      <c r="HR193" s="15"/>
      <c r="HS193" s="120">
        <f t="shared" si="674"/>
        <v>2</v>
      </c>
      <c r="HT193" s="120">
        <f t="shared" si="674"/>
        <v>1.9</v>
      </c>
      <c r="HU193" s="120">
        <f t="shared" si="674"/>
        <v>1.8</v>
      </c>
      <c r="HV193" s="120">
        <f t="shared" si="674"/>
        <v>1.6</v>
      </c>
      <c r="HW193" s="120">
        <f t="shared" si="674"/>
        <v>3</v>
      </c>
      <c r="HX193" s="120">
        <f t="shared" si="674"/>
        <v>1.9</v>
      </c>
      <c r="HY193" s="120">
        <f t="shared" si="674"/>
        <v>2.2000000000000002</v>
      </c>
      <c r="HZ193" s="120">
        <f t="shared" si="674"/>
        <v>2.6</v>
      </c>
      <c r="IA193" s="120">
        <f t="shared" si="674"/>
        <v>2.8</v>
      </c>
      <c r="IB193" s="120">
        <f t="shared" si="674"/>
        <v>3.1</v>
      </c>
      <c r="IC193" s="120">
        <f t="shared" si="674"/>
        <v>3</v>
      </c>
      <c r="ID193" s="120">
        <f t="shared" si="674"/>
        <v>3</v>
      </c>
      <c r="IE193" s="120">
        <f t="shared" si="674"/>
        <v>2.7</v>
      </c>
      <c r="IF193" s="120">
        <f t="shared" si="674"/>
        <v>2.6</v>
      </c>
      <c r="IG193" s="120">
        <f t="shared" si="674"/>
        <v>2.7</v>
      </c>
      <c r="IH193" s="121">
        <f t="shared" si="674"/>
        <v>2.8</v>
      </c>
      <c r="II193" s="121">
        <f t="shared" si="674"/>
        <v>2.7</v>
      </c>
      <c r="IJ193" s="122">
        <f t="shared" si="674"/>
        <v>2.5</v>
      </c>
      <c r="IK193" s="122">
        <f t="shared" si="674"/>
        <v>2.5</v>
      </c>
      <c r="IL193" s="122">
        <f t="shared" si="674"/>
        <v>2.5</v>
      </c>
      <c r="IM193" s="122">
        <f t="shared" ref="IM193:IP194" si="693">ROUND((IM19/IM$27)*100,1)</f>
        <v>2.4</v>
      </c>
      <c r="IN193" s="122" t="e">
        <f t="shared" si="693"/>
        <v>#DIV/0!</v>
      </c>
      <c r="IO193" s="122" t="e">
        <f t="shared" si="693"/>
        <v>#DIV/0!</v>
      </c>
      <c r="IP193" s="122" t="e">
        <f t="shared" si="693"/>
        <v>#DIV/0!</v>
      </c>
      <c r="IQ193" s="15"/>
      <c r="IR193" s="120">
        <f t="shared" si="683"/>
        <v>3.6</v>
      </c>
      <c r="IS193" s="120">
        <f t="shared" si="683"/>
        <v>2.4</v>
      </c>
      <c r="IT193" s="120">
        <f t="shared" si="683"/>
        <v>1.5</v>
      </c>
      <c r="IU193" s="120">
        <f t="shared" si="683"/>
        <v>3.1</v>
      </c>
      <c r="IV193" s="120">
        <f t="shared" si="683"/>
        <v>0.7</v>
      </c>
      <c r="IW193" s="120">
        <f t="shared" si="683"/>
        <v>1.9</v>
      </c>
      <c r="IX193" s="120">
        <f t="shared" si="683"/>
        <v>1.3</v>
      </c>
      <c r="IY193" s="120">
        <f t="shared" si="683"/>
        <v>0.7</v>
      </c>
      <c r="IZ193" s="120">
        <f t="shared" si="683"/>
        <v>0.7</v>
      </c>
      <c r="JA193" s="120">
        <f t="shared" si="683"/>
        <v>0.7</v>
      </c>
      <c r="JB193" s="120">
        <f t="shared" si="683"/>
        <v>0.7</v>
      </c>
      <c r="JC193" s="120">
        <f t="shared" si="683"/>
        <v>0.6</v>
      </c>
      <c r="JD193" s="120">
        <f t="shared" si="683"/>
        <v>0.6</v>
      </c>
      <c r="JE193" s="120">
        <f t="shared" si="683"/>
        <v>0.6</v>
      </c>
      <c r="JF193" s="120">
        <f t="shared" si="683"/>
        <v>0.6</v>
      </c>
      <c r="JG193" s="121">
        <f t="shared" si="683"/>
        <v>0.6</v>
      </c>
      <c r="JH193" s="121">
        <f t="shared" si="683"/>
        <v>0.6</v>
      </c>
      <c r="JI193" s="122">
        <f t="shared" si="683"/>
        <v>0.5</v>
      </c>
      <c r="JJ193" s="122">
        <f t="shared" si="683"/>
        <v>0.5</v>
      </c>
      <c r="JK193" s="122">
        <f t="shared" si="683"/>
        <v>0.5</v>
      </c>
      <c r="JL193" s="122">
        <f t="shared" si="661"/>
        <v>0.5</v>
      </c>
      <c r="JM193" s="122" t="e">
        <f t="shared" si="661"/>
        <v>#DIV/0!</v>
      </c>
      <c r="JN193" s="122" t="e">
        <f t="shared" si="661"/>
        <v>#DIV/0!</v>
      </c>
      <c r="JO193" s="122" t="e">
        <f t="shared" si="661"/>
        <v>#DIV/0!</v>
      </c>
      <c r="JP193" s="15"/>
      <c r="JQ193" s="120">
        <f t="shared" si="684"/>
        <v>1.2</v>
      </c>
      <c r="JR193" s="120">
        <f t="shared" si="684"/>
        <v>1.6</v>
      </c>
      <c r="JS193" s="120">
        <f t="shared" si="684"/>
        <v>2.2000000000000002</v>
      </c>
      <c r="JT193" s="120">
        <f t="shared" si="684"/>
        <v>1.8</v>
      </c>
      <c r="JU193" s="120">
        <f t="shared" si="684"/>
        <v>1.8</v>
      </c>
      <c r="JV193" s="120">
        <f t="shared" si="684"/>
        <v>1.8</v>
      </c>
      <c r="JW193" s="120">
        <f t="shared" si="684"/>
        <v>1.8</v>
      </c>
      <c r="JX193" s="120">
        <f t="shared" si="684"/>
        <v>5</v>
      </c>
      <c r="JY193" s="120">
        <f t="shared" si="684"/>
        <v>5</v>
      </c>
      <c r="JZ193" s="120">
        <f t="shared" si="684"/>
        <v>5.2</v>
      </c>
      <c r="KA193" s="120">
        <f t="shared" si="684"/>
        <v>5.2</v>
      </c>
      <c r="KB193" s="120">
        <f t="shared" si="684"/>
        <v>4.7</v>
      </c>
      <c r="KC193" s="120">
        <f t="shared" si="684"/>
        <v>4.0999999999999996</v>
      </c>
      <c r="KD193" s="120">
        <f t="shared" si="684"/>
        <v>4</v>
      </c>
      <c r="KE193" s="120">
        <f t="shared" si="684"/>
        <v>3.7</v>
      </c>
      <c r="KF193" s="121">
        <f t="shared" si="684"/>
        <v>4.7</v>
      </c>
      <c r="KG193" s="121">
        <f t="shared" si="684"/>
        <v>4.5999999999999996</v>
      </c>
      <c r="KH193" s="122">
        <f t="shared" si="684"/>
        <v>4.5999999999999996</v>
      </c>
      <c r="KI193" s="122">
        <f t="shared" si="684"/>
        <v>4.5</v>
      </c>
      <c r="KJ193" s="122">
        <f t="shared" si="684"/>
        <v>4.3</v>
      </c>
      <c r="KK193" s="122">
        <f t="shared" ref="KK193:KN200" si="694">ROUND((KK19/KK$27)*100,1)</f>
        <v>4.3</v>
      </c>
      <c r="KL193" s="122" t="e">
        <f t="shared" si="694"/>
        <v>#DIV/0!</v>
      </c>
      <c r="KM193" s="122" t="e">
        <f t="shared" si="694"/>
        <v>#DIV/0!</v>
      </c>
      <c r="KN193" s="122" t="e">
        <f t="shared" si="694"/>
        <v>#DIV/0!</v>
      </c>
      <c r="KO193" s="15"/>
      <c r="KP193" s="120">
        <f t="shared" si="685"/>
        <v>1</v>
      </c>
      <c r="KQ193" s="120">
        <f t="shared" si="685"/>
        <v>0.7</v>
      </c>
      <c r="KR193" s="120">
        <f t="shared" si="685"/>
        <v>1.3</v>
      </c>
      <c r="KS193" s="120">
        <f t="shared" si="685"/>
        <v>0.6</v>
      </c>
      <c r="KT193" s="120">
        <f t="shared" si="685"/>
        <v>1.1000000000000001</v>
      </c>
      <c r="KU193" s="120">
        <f t="shared" si="685"/>
        <v>0.6</v>
      </c>
      <c r="KV193" s="120">
        <f t="shared" si="685"/>
        <v>0.7</v>
      </c>
      <c r="KW193" s="120">
        <f t="shared" si="685"/>
        <v>1.5</v>
      </c>
      <c r="KX193" s="120">
        <f t="shared" si="685"/>
        <v>0.8</v>
      </c>
      <c r="KY193" s="120">
        <f t="shared" si="685"/>
        <v>0</v>
      </c>
      <c r="KZ193" s="120">
        <f t="shared" si="685"/>
        <v>0.4</v>
      </c>
      <c r="LA193" s="120">
        <f t="shared" si="685"/>
        <v>0.5</v>
      </c>
      <c r="LB193" s="120">
        <f t="shared" si="685"/>
        <v>0.6</v>
      </c>
      <c r="LC193" s="120">
        <f t="shared" si="685"/>
        <v>0.5</v>
      </c>
      <c r="LD193" s="120">
        <f t="shared" si="685"/>
        <v>0.4</v>
      </c>
      <c r="LE193" s="121">
        <f t="shared" si="685"/>
        <v>0.5</v>
      </c>
      <c r="LF193" s="121">
        <f t="shared" si="685"/>
        <v>0.5</v>
      </c>
      <c r="LG193" s="122">
        <f t="shared" si="685"/>
        <v>0.3</v>
      </c>
      <c r="LH193" s="122">
        <f t="shared" si="685"/>
        <v>0.4</v>
      </c>
      <c r="LI193" s="122">
        <f t="shared" si="685"/>
        <v>0.4</v>
      </c>
      <c r="LJ193" s="122">
        <f t="shared" ref="LJ193:LM200" si="695">ROUND((LJ19/LJ$27)*100,1)</f>
        <v>0.6</v>
      </c>
      <c r="LK193" s="122" t="e">
        <f t="shared" si="695"/>
        <v>#DIV/0!</v>
      </c>
      <c r="LL193" s="122" t="e">
        <f t="shared" si="695"/>
        <v>#DIV/0!</v>
      </c>
      <c r="LM193" s="122" t="e">
        <f t="shared" si="695"/>
        <v>#DIV/0!</v>
      </c>
      <c r="LN193" s="15"/>
      <c r="LO193" s="120">
        <f t="shared" si="678"/>
        <v>0.9</v>
      </c>
      <c r="LP193" s="120">
        <f t="shared" si="678"/>
        <v>0.9</v>
      </c>
      <c r="LQ193" s="120">
        <f t="shared" si="678"/>
        <v>0.8</v>
      </c>
      <c r="LR193" s="120">
        <f t="shared" si="678"/>
        <v>0.2</v>
      </c>
      <c r="LS193" s="120">
        <f t="shared" si="678"/>
        <v>0.7</v>
      </c>
      <c r="LT193" s="120">
        <f t="shared" si="678"/>
        <v>0.6</v>
      </c>
      <c r="LU193" s="120">
        <f t="shared" si="678"/>
        <v>0.5</v>
      </c>
      <c r="LV193" s="120">
        <f t="shared" si="678"/>
        <v>0.5</v>
      </c>
      <c r="LW193" s="120">
        <f t="shared" si="678"/>
        <v>0.4</v>
      </c>
      <c r="LX193" s="120">
        <f t="shared" si="678"/>
        <v>0</v>
      </c>
      <c r="LY193" s="120">
        <f t="shared" si="678"/>
        <v>0.2</v>
      </c>
      <c r="LZ193" s="120">
        <f t="shared" si="678"/>
        <v>0.2</v>
      </c>
      <c r="MA193" s="120">
        <f t="shared" si="678"/>
        <v>0.4</v>
      </c>
      <c r="MB193" s="120">
        <f t="shared" si="678"/>
        <v>0.2</v>
      </c>
      <c r="MC193" s="120">
        <f t="shared" si="678"/>
        <v>0.3</v>
      </c>
      <c r="MD193" s="121">
        <f t="shared" si="678"/>
        <v>0.3</v>
      </c>
      <c r="ME193" s="121">
        <f t="shared" si="678"/>
        <v>0.1</v>
      </c>
      <c r="MF193" s="122">
        <f t="shared" si="678"/>
        <v>0.1</v>
      </c>
      <c r="MG193" s="122">
        <f t="shared" si="678"/>
        <v>0.3</v>
      </c>
      <c r="MH193" s="122">
        <f t="shared" si="678"/>
        <v>0.2</v>
      </c>
      <c r="MI193" s="122">
        <f t="shared" ref="MI193:ML200" si="696">ROUND((MI19/MI$27)*100,1)</f>
        <v>0.6</v>
      </c>
      <c r="MJ193" s="122" t="e">
        <f t="shared" si="696"/>
        <v>#DIV/0!</v>
      </c>
      <c r="MK193" s="122" t="e">
        <f t="shared" si="696"/>
        <v>#DIV/0!</v>
      </c>
      <c r="ML193" s="122" t="e">
        <f t="shared" si="696"/>
        <v>#DIV/0!</v>
      </c>
      <c r="MM193" s="15"/>
      <c r="MN193" s="120">
        <f t="shared" si="686"/>
        <v>1</v>
      </c>
      <c r="MO193" s="120">
        <f t="shared" si="686"/>
        <v>0.4</v>
      </c>
      <c r="MP193" s="120">
        <f t="shared" si="686"/>
        <v>1.6</v>
      </c>
      <c r="MQ193" s="120">
        <f t="shared" si="686"/>
        <v>0.6</v>
      </c>
      <c r="MR193" s="120">
        <f t="shared" si="686"/>
        <v>1.2</v>
      </c>
      <c r="MS193" s="120">
        <f t="shared" si="686"/>
        <v>0.4</v>
      </c>
      <c r="MT193" s="120">
        <f t="shared" si="686"/>
        <v>0.7</v>
      </c>
      <c r="MU193" s="120">
        <f t="shared" si="686"/>
        <v>1</v>
      </c>
      <c r="MV193" s="120">
        <f t="shared" si="686"/>
        <v>1.3</v>
      </c>
      <c r="MW193" s="120">
        <f t="shared" si="686"/>
        <v>0</v>
      </c>
      <c r="MX193" s="120">
        <f t="shared" si="686"/>
        <v>0.5</v>
      </c>
      <c r="MY193" s="120">
        <f t="shared" si="686"/>
        <v>0.7</v>
      </c>
      <c r="MZ193" s="120">
        <f t="shared" si="686"/>
        <v>0.7</v>
      </c>
      <c r="NA193" s="120">
        <f t="shared" si="686"/>
        <v>0.6</v>
      </c>
      <c r="NB193" s="120">
        <f t="shared" si="686"/>
        <v>0.6</v>
      </c>
      <c r="NC193" s="121">
        <f t="shared" si="686"/>
        <v>0.6</v>
      </c>
      <c r="ND193" s="121">
        <f t="shared" si="686"/>
        <v>0.6</v>
      </c>
      <c r="NE193" s="122">
        <f t="shared" si="686"/>
        <v>0.4</v>
      </c>
      <c r="NF193" s="122">
        <f t="shared" si="686"/>
        <v>0.4</v>
      </c>
      <c r="NG193" s="122">
        <f t="shared" si="686"/>
        <v>0.4</v>
      </c>
      <c r="NH193" s="122">
        <f t="shared" ref="NH193:NK200" si="697">ROUND((NH19/NH$27)*100,1)</f>
        <v>0.6</v>
      </c>
      <c r="NI193" s="122" t="e">
        <f t="shared" si="697"/>
        <v>#DIV/0!</v>
      </c>
      <c r="NJ193" s="122" t="e">
        <f t="shared" si="697"/>
        <v>#DIV/0!</v>
      </c>
      <c r="NK193" s="122" t="e">
        <f t="shared" si="697"/>
        <v>#DIV/0!</v>
      </c>
      <c r="NL193" s="15"/>
      <c r="NM193" s="120">
        <f t="shared" si="680"/>
        <v>1.6</v>
      </c>
      <c r="NN193" s="120">
        <f t="shared" si="680"/>
        <v>1.4</v>
      </c>
      <c r="NO193" s="120">
        <f t="shared" si="680"/>
        <v>3.7</v>
      </c>
      <c r="NP193" s="120">
        <f t="shared" si="680"/>
        <v>3.1</v>
      </c>
      <c r="NQ193" s="120">
        <f t="shared" si="680"/>
        <v>2.7</v>
      </c>
      <c r="NR193" s="120">
        <f t="shared" si="680"/>
        <v>2.4</v>
      </c>
      <c r="NS193" s="120">
        <f t="shared" si="680"/>
        <v>1.5</v>
      </c>
      <c r="NT193" s="120">
        <f t="shared" si="680"/>
        <v>10.8</v>
      </c>
      <c r="NU193" s="120">
        <f t="shared" si="680"/>
        <v>0.5</v>
      </c>
      <c r="NV193" s="120">
        <f t="shared" si="680"/>
        <v>0</v>
      </c>
      <c r="NW193" s="120">
        <f t="shared" si="680"/>
        <v>0</v>
      </c>
      <c r="NX193" s="120">
        <f t="shared" si="680"/>
        <v>0.2</v>
      </c>
      <c r="NY193" s="120">
        <f t="shared" si="680"/>
        <v>0.3</v>
      </c>
      <c r="NZ193" s="120">
        <f t="shared" si="680"/>
        <v>0.2</v>
      </c>
      <c r="OA193" s="120">
        <f t="shared" si="680"/>
        <v>0</v>
      </c>
      <c r="OB193" s="121">
        <f t="shared" si="680"/>
        <v>0.7</v>
      </c>
      <c r="OC193" s="121">
        <f t="shared" si="680"/>
        <v>0.7</v>
      </c>
      <c r="OD193" s="122">
        <f t="shared" si="680"/>
        <v>0.5</v>
      </c>
      <c r="OE193" s="122">
        <f t="shared" si="680"/>
        <v>0.4</v>
      </c>
      <c r="OF193" s="122">
        <f t="shared" si="680"/>
        <v>0.5</v>
      </c>
      <c r="OG193" s="122">
        <f t="shared" si="680"/>
        <v>0.8</v>
      </c>
      <c r="OH193" s="122" t="e">
        <f t="shared" si="680"/>
        <v>#DIV/0!</v>
      </c>
      <c r="OI193" s="122" t="e">
        <f t="shared" si="680"/>
        <v>#DIV/0!</v>
      </c>
      <c r="OJ193" s="122" t="e">
        <f t="shared" si="680"/>
        <v>#DIV/0!</v>
      </c>
      <c r="OK193" s="37"/>
      <c r="OL193" s="62" t="str">
        <f t="shared" si="658"/>
        <v xml:space="preserve">Aktiviti pembinaan pertukangan khas </v>
      </c>
      <c r="OM193" s="122">
        <f>VLOOKUP($OL193,$A$177:$OK$201,COLUMN(B$2)+(COLUMN(A$2)*3),0)</f>
        <v>3.6</v>
      </c>
      <c r="ON193" s="122">
        <f>VLOOKUP($OL193,$A$177:$OK$201,COLUMN(C$2)+(COLUMN(B$2)*3),0)</f>
        <v>3.4</v>
      </c>
      <c r="OO193" s="122">
        <f>VLOOKUP($OL193,$A$177:$OK$201,COLUMN(D$2)+(COLUMN(C$2)*3),0)</f>
        <v>3.5</v>
      </c>
      <c r="OP193" s="122">
        <f>VLOOKUP($OL193,$A$177:$OK$201,COLUMN(E$2)+(COLUMN(D$2)*3),0)</f>
        <v>3.4</v>
      </c>
      <c r="OQ193" s="122">
        <f>VLOOKUP($OL193,$A$177:$OK$201,COLUMN(F$2)+(COLUMN(E$2)*3),0)</f>
        <v>3.3</v>
      </c>
      <c r="OR193" s="122" t="e">
        <f>VLOOKUP($OL193,$A$177:$OK$201,COLUMN(G$2)+(COLUMN(F$2)*3),0)</f>
        <v>#DIV/0!</v>
      </c>
      <c r="OS193" s="15"/>
      <c r="OT193" s="122">
        <f>VLOOKUP($OL193,$A$177:$OK$201,COLUMN(AA$2)+(COLUMN(A$2)*3),0)</f>
        <v>2</v>
      </c>
      <c r="OU193" s="122">
        <f>VLOOKUP($OL193,$A$177:$OK$201,COLUMN(AB$2)+(COLUMN(B$2)*3),0)</f>
        <v>2.1</v>
      </c>
      <c r="OV193" s="122">
        <f>VLOOKUP($OL193,$A$177:$OK$201,COLUMN(AC$2)+(COLUMN(C$2)*3),0)</f>
        <v>2.1</v>
      </c>
      <c r="OW193" s="122">
        <f>VLOOKUP($OL193,$A$177:$OK$201,COLUMN(AD$2)+(COLUMN(D$2)*3),0)</f>
        <v>2.1</v>
      </c>
      <c r="OX193" s="122">
        <f>VLOOKUP($OL193,$A$177:$OK$201,COLUMN(AE$2)+(COLUMN(E$2)*3),0)</f>
        <v>2</v>
      </c>
      <c r="OY193" s="122" t="e">
        <f>VLOOKUP($OL193,$A$177:$OK$201,COLUMN(AF$2)+(COLUMN(F$2)*3),0)</f>
        <v>#DIV/0!</v>
      </c>
      <c r="OZ193" s="118"/>
      <c r="PA193" s="122">
        <f>VLOOKUP($OL193,$A$177:$OK$201,COLUMN(AZ$2)+(COLUMN(A$2)*3),0)</f>
        <v>4.8</v>
      </c>
      <c r="PB193" s="122">
        <f>VLOOKUP($OL193,$A$177:$OK$201,COLUMN(BA$2)+(COLUMN(B$2)*3),0)</f>
        <v>4.4000000000000004</v>
      </c>
      <c r="PC193" s="122">
        <f>VLOOKUP($OL193,$A$177:$OK$201,COLUMN(BB$2)+(COLUMN(C$2)*3),0)</f>
        <v>4.5</v>
      </c>
      <c r="PD193" s="123">
        <f>VLOOKUP($OL193,$A$177:$OK$201,COLUMN(BC$2)+(COLUMN(D$2)*3),0)</f>
        <v>4.4000000000000004</v>
      </c>
      <c r="PE193" s="122">
        <f>VLOOKUP($OL193,$A$177:$OK$201,COLUMN(BD$2)+(COLUMN(E$2)*3),0)</f>
        <v>4.2</v>
      </c>
      <c r="PF193" s="122" t="e">
        <f>VLOOKUP($OL193,$A$177:$OK$201,COLUMN(BE$2)+(COLUMN(F$2)*3),0)</f>
        <v>#DIV/0!</v>
      </c>
      <c r="PG193" s="118"/>
      <c r="PH193" s="122">
        <f>VLOOKUP($OL193,$A$177:$OK$201,COLUMN(BY$2)+(COLUMN(A$2)*3),0)</f>
        <v>1</v>
      </c>
      <c r="PI193" s="122">
        <f>VLOOKUP($OL193,$A$177:$OK$201,COLUMN(BZ$2)+(COLUMN(B$2)*3),0)</f>
        <v>1</v>
      </c>
      <c r="PJ193" s="122">
        <f>VLOOKUP($OL193,$A$177:$OK$201,COLUMN(CA$2)+(COLUMN(C$2)*3),0)</f>
        <v>1</v>
      </c>
      <c r="PK193" s="122">
        <f>VLOOKUP($OL193,$A$177:$OK$201,COLUMN(CB$2)+(COLUMN(D$2)*3),0)</f>
        <v>1.1000000000000001</v>
      </c>
      <c r="PL193" s="122">
        <f>VLOOKUP($OL193,$A$177:$OK$201,COLUMN(CC$2)+(COLUMN(E$2)*3),0)</f>
        <v>1</v>
      </c>
      <c r="PM193" s="122" t="e">
        <f>VLOOKUP($OL193,$A$177:$OK$201,COLUMN(CD$2)+(COLUMN(F$2)*3),0)</f>
        <v>#DIV/0!</v>
      </c>
      <c r="PN193" s="118"/>
      <c r="PO193" s="122">
        <f>VLOOKUP($OL193,$A$177:$OK$201,COLUMN(CX$2)+(COLUMN(A$2)*3),0)</f>
        <v>3.6</v>
      </c>
      <c r="PP193" s="122">
        <f>VLOOKUP($OL193,$A$177:$OK$201,COLUMN(CY$2)+(COLUMN(B$2)*3),0)</f>
        <v>3.4</v>
      </c>
      <c r="PQ193" s="122">
        <f>VLOOKUP($OL193,$A$177:$OK$201,COLUMN(CZ$2)+(COLUMN(C$2)*3),0)</f>
        <v>3.5</v>
      </c>
      <c r="PR193" s="122">
        <f>VLOOKUP($OL193,$A$177:$OK$201,COLUMN(DA$2)+(COLUMN(D$2)*3),0)</f>
        <v>3.4</v>
      </c>
      <c r="PS193" s="122">
        <f>VLOOKUP($OL193,$A$177:$OK$201,COLUMN(DB$2)+(COLUMN(E$2)*3),0)</f>
        <v>3.3</v>
      </c>
      <c r="PT193" s="122" t="e">
        <f>VLOOKUP($OL193,$A$177:$OK$201,COLUMN(DC$2)+(COLUMN(F$2)*3),0)</f>
        <v>#DIV/0!</v>
      </c>
      <c r="PU193" s="118"/>
      <c r="PV193" s="122">
        <f>VLOOKUP($OL193,$A$177:$OK$201,COLUMN(DW$2)+(COLUMN(A$2)*3),0)</f>
        <v>2</v>
      </c>
      <c r="PW193" s="122">
        <f>VLOOKUP($OL193,$A$177:$OK$201,COLUMN(DX$2)+(COLUMN(B$2)*3),0)</f>
        <v>2.1</v>
      </c>
      <c r="PX193" s="122">
        <f>VLOOKUP($OL193,$A$177:$OK$201,COLUMN(DY$2)+(COLUMN(C$2)*3),0)</f>
        <v>2.1</v>
      </c>
      <c r="PY193" s="123">
        <f>VLOOKUP($OL193,$A$177:$OK$201,COLUMN(DZ$2)+(COLUMN(D$2)*3),0)</f>
        <v>2.1</v>
      </c>
      <c r="PZ193" s="122">
        <f>VLOOKUP($OL193,$A$177:$OK$201,COLUMN(EA$2)+(COLUMN(E$2)*3),0)</f>
        <v>2</v>
      </c>
      <c r="QA193" s="122" t="e">
        <f>VLOOKUP($OL193,$A$177:$OK$201,COLUMN(EB$2)+(COLUMN(F$2)*3),0)</f>
        <v>#DIV/0!</v>
      </c>
      <c r="QB193" s="118"/>
      <c r="QC193" s="122">
        <f>VLOOKUP($OL193,$A$177:$OK$201,COLUMN(EV$2)+(COLUMN(A$2)*3),0)</f>
        <v>4.8</v>
      </c>
      <c r="QD193" s="122">
        <f>VLOOKUP($OL193,$A$177:$OK$201,COLUMN(EW$2)+(COLUMN(B$2)*3),0)</f>
        <v>4.5</v>
      </c>
      <c r="QE193" s="122">
        <f>VLOOKUP($OL193,$A$177:$OK$201,COLUMN(EX$2)+(COLUMN(C$2)*3),0)</f>
        <v>4.5999999999999996</v>
      </c>
      <c r="QF193" s="123">
        <f>VLOOKUP($OL193,$A$177:$OK$201,COLUMN(EY$2)+(COLUMN(D$2)*3),0)</f>
        <v>4.4000000000000004</v>
      </c>
      <c r="QG193" s="122">
        <f>VLOOKUP($OL193,$A$177:$OK$201,COLUMN(EZ$2)+(COLUMN(E$2)*3),0)</f>
        <v>4.3</v>
      </c>
      <c r="QH193" s="122" t="e">
        <f>VLOOKUP($OL193,$A$177:$OK$201,COLUMN(FA$2)+(COLUMN(F$2)*3),0)</f>
        <v>#DIV/0!</v>
      </c>
      <c r="QI193" s="118"/>
      <c r="QJ193" s="122">
        <f>VLOOKUP($OL193,$A$177:$OK$201,COLUMN(FU$2)+(COLUMN(A$2)*3),0)</f>
        <v>1</v>
      </c>
      <c r="QK193" s="122">
        <f>VLOOKUP($OL193,$A$177:$OK$201,COLUMN(FV$2)+(COLUMN(B$2)*3),0)</f>
        <v>0.9</v>
      </c>
      <c r="QL193" s="122">
        <f>VLOOKUP($OL193,$A$177:$OK$201,COLUMN(FW$2)+(COLUMN(C$2)*3),0)</f>
        <v>0.8</v>
      </c>
      <c r="QM193" s="122">
        <f>VLOOKUP($OL193,$A$177:$OK$201,COLUMN(FX$2)+(COLUMN(D$2)*3),0)</f>
        <v>1</v>
      </c>
      <c r="QN193" s="122">
        <f>VLOOKUP($OL193,$A$177:$OK$201,COLUMN(FY$2)+(COLUMN(E$2)*3),0)</f>
        <v>0.9</v>
      </c>
      <c r="QO193" s="122" t="e">
        <f>VLOOKUP($OL193,$A$177:$OK$201,COLUMN(FZ$2)+(COLUMN(F$2)*3),0)</f>
        <v>#DIV/0!</v>
      </c>
      <c r="QP193" s="118"/>
      <c r="QQ193" s="122">
        <f>VLOOKUP($OL193,$A$177:$OK$201,COLUMN(GT$2)+(COLUMN(A$2)*3),0)</f>
        <v>2.5</v>
      </c>
      <c r="QR193" s="122">
        <f>VLOOKUP($OL193,$A$177:$OK$201,COLUMN(GU$2)+(COLUMN(B$2)*3),0)</f>
        <v>2.1</v>
      </c>
      <c r="QS193" s="122">
        <f>VLOOKUP($OL193,$A$177:$OK$201,COLUMN(GV$2)+(COLUMN(C$2)*3),0)</f>
        <v>2</v>
      </c>
      <c r="QT193" s="122">
        <f>VLOOKUP($OL193,$A$177:$OK$201,COLUMN(GW$2)+(COLUMN(D$2)*3),0)</f>
        <v>1.9</v>
      </c>
      <c r="QU193" s="122">
        <f>VLOOKUP($OL193,$A$177:$OK$201,COLUMN(GX$2)+(COLUMN(E$2)*3),0)</f>
        <v>1.8</v>
      </c>
      <c r="QV193" s="122" t="e">
        <f>VLOOKUP($OL193,$A$177:$OK$201,COLUMN(GY$2)+(COLUMN(F$2)*3),0)</f>
        <v>#DIV/0!</v>
      </c>
      <c r="QW193" s="118"/>
      <c r="QX193" s="122">
        <f>VLOOKUP($OL193,$A$177:$OK$201,COLUMN(HS$2)+(COLUMN(A$2)*3),0)</f>
        <v>1.6</v>
      </c>
      <c r="QY193" s="122">
        <f>VLOOKUP($OL193,$A$177:$OK$201,COLUMN(HT$2)+(COLUMN(B$2)*3),0)</f>
        <v>2.6</v>
      </c>
      <c r="QZ193" s="122">
        <f>VLOOKUP($OL193,$A$177:$OK$201,COLUMN(HU$2)+(COLUMN(C$2)*3),0)</f>
        <v>3</v>
      </c>
      <c r="RA193" s="122">
        <f>VLOOKUP($OL193,$A$177:$OK$201,COLUMN(HV$2)+(COLUMN(D$2)*3),0)</f>
        <v>2.8</v>
      </c>
      <c r="RB193" s="122">
        <f>VLOOKUP($OL193,$A$177:$OK$201,COLUMN(HW$2)+(COLUMN(E$2)*3),0)</f>
        <v>2.5</v>
      </c>
      <c r="RC193" s="122" t="e">
        <f>VLOOKUP($OL193,$A$177:$OK$201,COLUMN(HX$2)+(COLUMN(F$2)*3),0)</f>
        <v>#DIV/0!</v>
      </c>
      <c r="RD193" s="118"/>
      <c r="RE193" s="122">
        <f>VLOOKUP($OL193,$A$177:$OK$201,COLUMN(IR$2)+(COLUMN(A$2)*3),0)</f>
        <v>3.1</v>
      </c>
      <c r="RF193" s="122">
        <f>VLOOKUP($OL193,$A$177:$OK$201,COLUMN(IS$2)+(COLUMN(B$2)*3),0)</f>
        <v>0.7</v>
      </c>
      <c r="RG193" s="122">
        <f>VLOOKUP($OL193,$A$177:$OK$201,COLUMN(IT$2)+(COLUMN(C$2)*3),0)</f>
        <v>0.6</v>
      </c>
      <c r="RH193" s="122">
        <f>VLOOKUP($OL193,$A$177:$OK$201,COLUMN(IU$2)+(COLUMN(D$2)*3),0)</f>
        <v>0.6</v>
      </c>
      <c r="RI193" s="122">
        <f>VLOOKUP($OL193,$A$177:$OK$201,COLUMN(IV$2)+(COLUMN(E$2)*3),0)</f>
        <v>0.5</v>
      </c>
      <c r="RJ193" s="122" t="e">
        <f>VLOOKUP($OL193,$A$177:$OK$201,COLUMN(IW$2)+(COLUMN(F$2)*3),0)</f>
        <v>#DIV/0!</v>
      </c>
      <c r="RK193" s="118"/>
      <c r="RL193" s="122">
        <f>VLOOKUP($OL193,$A$177:$OK$201,COLUMN(JQ$2)+(COLUMN(A$2)*3),0)</f>
        <v>1.8</v>
      </c>
      <c r="RM193" s="122">
        <f>VLOOKUP($OL193,$A$177:$OK$201,COLUMN(JR$2)+(COLUMN(B$2)*3),0)</f>
        <v>5</v>
      </c>
      <c r="RN193" s="122">
        <f>VLOOKUP($OL193,$A$177:$OK$201,COLUMN(JS$2)+(COLUMN(C$2)*3),0)</f>
        <v>4.7</v>
      </c>
      <c r="RO193" s="122">
        <f>VLOOKUP($OL193,$A$177:$OK$201,COLUMN(JT$2)+(COLUMN(D$2)*3),0)</f>
        <v>4.7</v>
      </c>
      <c r="RP193" s="122">
        <f>VLOOKUP($OL193,$A$177:$OK$201,COLUMN(JU$2)+(COLUMN(E$2)*3),0)</f>
        <v>4.3</v>
      </c>
      <c r="RQ193" s="122" t="e">
        <f>VLOOKUP($OL193,$A$177:$OK$201,COLUMN(JV$2)+(COLUMN(F$2)*3),0)</f>
        <v>#DIV/0!</v>
      </c>
      <c r="RR193" s="15"/>
      <c r="RS193" s="122">
        <f t="shared" ref="RS193:RX200" ca="1" si="698">ROUND((RS19/RS$27)*100,1)</f>
        <v>0.9</v>
      </c>
      <c r="RT193" s="122">
        <f t="shared" ca="1" si="698"/>
        <v>1</v>
      </c>
      <c r="RU193" s="122">
        <f t="shared" ca="1" si="698"/>
        <v>0.5</v>
      </c>
      <c r="RV193" s="122">
        <f t="shared" ca="1" si="698"/>
        <v>0.5</v>
      </c>
      <c r="RW193" s="122">
        <f t="shared" ca="1" si="698"/>
        <v>0.4</v>
      </c>
      <c r="RX193" s="122">
        <f t="shared" ca="1" si="698"/>
        <v>0.6</v>
      </c>
      <c r="RY193" s="15"/>
      <c r="RZ193" s="122">
        <f t="shared" ref="RZ193:SE200" ca="1" si="699">ROUND((RZ19/RZ$27)*100,1)</f>
        <v>0.7</v>
      </c>
      <c r="SA193" s="122">
        <f t="shared" ca="1" si="699"/>
        <v>0.6</v>
      </c>
      <c r="SB193" s="122">
        <f t="shared" ca="1" si="699"/>
        <v>0.2</v>
      </c>
      <c r="SC193" s="122">
        <f t="shared" ca="1" si="699"/>
        <v>0.3</v>
      </c>
      <c r="SD193" s="122">
        <f t="shared" ca="1" si="699"/>
        <v>0.2</v>
      </c>
      <c r="SE193" s="122">
        <f t="shared" ca="1" si="699"/>
        <v>0.6</v>
      </c>
      <c r="SF193" s="15"/>
      <c r="SG193" s="122">
        <f t="shared" ref="SG193:SL200" ca="1" si="700">ROUND((SG19/SG$27)*100,1)</f>
        <v>0.9</v>
      </c>
      <c r="SH193" s="122">
        <f t="shared" ca="1" si="700"/>
        <v>0.8</v>
      </c>
      <c r="SI193" s="122">
        <f t="shared" ca="1" si="700"/>
        <v>0.6</v>
      </c>
      <c r="SJ193" s="122">
        <f t="shared" ca="1" si="700"/>
        <v>0.6</v>
      </c>
      <c r="SK193" s="122">
        <f t="shared" ca="1" si="700"/>
        <v>0.5</v>
      </c>
      <c r="SL193" s="122">
        <f t="shared" ca="1" si="700"/>
        <v>0.6</v>
      </c>
      <c r="SM193" s="15"/>
      <c r="SN193" s="122">
        <f t="shared" ref="SN193:SS200" ca="1" si="701">ROUND((SN19/SN$27)*100,1)</f>
        <v>2.2000000000000002</v>
      </c>
      <c r="SO193" s="122">
        <f t="shared" ca="1" si="701"/>
        <v>4.0999999999999996</v>
      </c>
      <c r="SP193" s="122">
        <f t="shared" ca="1" si="701"/>
        <v>0.2</v>
      </c>
      <c r="SQ193" s="122">
        <f t="shared" ca="1" si="701"/>
        <v>0.3</v>
      </c>
      <c r="SR193" s="122">
        <f t="shared" ca="1" si="701"/>
        <v>0.5</v>
      </c>
      <c r="SS193" s="122">
        <f t="shared" ca="1" si="701"/>
        <v>0.8</v>
      </c>
      <c r="ST193" s="15"/>
    </row>
    <row r="194" spans="1:514" x14ac:dyDescent="0.3">
      <c r="A194" s="58" t="str">
        <f>A$20</f>
        <v>Perkhidmatan</v>
      </c>
      <c r="B194" s="113">
        <f t="shared" si="681"/>
        <v>51.7</v>
      </c>
      <c r="C194" s="113">
        <f t="shared" si="681"/>
        <v>51.6</v>
      </c>
      <c r="D194" s="113">
        <f t="shared" si="681"/>
        <v>51.7</v>
      </c>
      <c r="E194" s="113">
        <f t="shared" si="681"/>
        <v>51.8</v>
      </c>
      <c r="F194" s="113">
        <f t="shared" si="681"/>
        <v>51.9</v>
      </c>
      <c r="G194" s="114">
        <v>51.7</v>
      </c>
      <c r="H194" s="113">
        <f t="shared" si="681"/>
        <v>51.7</v>
      </c>
      <c r="I194" s="114">
        <v>51.6</v>
      </c>
      <c r="J194" s="113">
        <f t="shared" si="681"/>
        <v>51.9</v>
      </c>
      <c r="K194" s="113">
        <f t="shared" si="681"/>
        <v>51.8</v>
      </c>
      <c r="L194" s="113">
        <f t="shared" si="681"/>
        <v>51.7</v>
      </c>
      <c r="M194" s="113">
        <f t="shared" si="681"/>
        <v>51.6</v>
      </c>
      <c r="N194" s="113">
        <f t="shared" si="681"/>
        <v>51.8</v>
      </c>
      <c r="O194" s="113">
        <f t="shared" si="681"/>
        <v>51.6</v>
      </c>
      <c r="P194" s="113">
        <f t="shared" si="681"/>
        <v>51.7</v>
      </c>
      <c r="Q194" s="115">
        <f t="shared" si="681"/>
        <v>51.7</v>
      </c>
      <c r="R194" s="115">
        <f t="shared" si="681"/>
        <v>51.8</v>
      </c>
      <c r="S194" s="116">
        <f t="shared" si="681"/>
        <v>51.9</v>
      </c>
      <c r="T194" s="116">
        <f t="shared" si="681"/>
        <v>51.9</v>
      </c>
      <c r="U194" s="116">
        <f t="shared" si="681"/>
        <v>51.8</v>
      </c>
      <c r="V194" s="117">
        <v>51.7</v>
      </c>
      <c r="W194" s="116" t="e">
        <f t="shared" si="687"/>
        <v>#DIV/0!</v>
      </c>
      <c r="X194" s="116" t="e">
        <f t="shared" si="687"/>
        <v>#DIV/0!</v>
      </c>
      <c r="Y194" s="116" t="e">
        <f t="shared" si="687"/>
        <v>#DIV/0!</v>
      </c>
      <c r="Z194" s="24"/>
      <c r="AA194" s="113">
        <f t="shared" si="668"/>
        <v>69.400000000000006</v>
      </c>
      <c r="AB194" s="113">
        <f t="shared" si="668"/>
        <v>69.2</v>
      </c>
      <c r="AC194" s="113">
        <f t="shared" si="668"/>
        <v>69.400000000000006</v>
      </c>
      <c r="AD194" s="113">
        <f t="shared" si="668"/>
        <v>69.5</v>
      </c>
      <c r="AE194" s="113">
        <f t="shared" si="668"/>
        <v>69.7</v>
      </c>
      <c r="AF194" s="113">
        <f t="shared" si="668"/>
        <v>69.2</v>
      </c>
      <c r="AG194" s="113">
        <f t="shared" si="668"/>
        <v>69.400000000000006</v>
      </c>
      <c r="AH194" s="113">
        <f t="shared" si="668"/>
        <v>70.3</v>
      </c>
      <c r="AI194" s="113">
        <f t="shared" si="668"/>
        <v>70.599999999999994</v>
      </c>
      <c r="AJ194" s="113">
        <f t="shared" si="668"/>
        <v>71.2</v>
      </c>
      <c r="AK194" s="113">
        <f t="shared" si="668"/>
        <v>71.2</v>
      </c>
      <c r="AL194" s="113">
        <f t="shared" si="668"/>
        <v>71.2</v>
      </c>
      <c r="AM194" s="114">
        <f>SUM(AM195:AM200)</f>
        <v>71.5</v>
      </c>
      <c r="AN194" s="113">
        <f t="shared" si="668"/>
        <v>71.3</v>
      </c>
      <c r="AO194" s="113">
        <f t="shared" si="668"/>
        <v>71.400000000000006</v>
      </c>
      <c r="AP194" s="115">
        <f t="shared" si="668"/>
        <v>71.3</v>
      </c>
      <c r="AQ194" s="115">
        <f t="shared" si="668"/>
        <v>71.2</v>
      </c>
      <c r="AR194" s="116">
        <f t="shared" si="668"/>
        <v>71.599999999999994</v>
      </c>
      <c r="AS194" s="116">
        <f t="shared" si="668"/>
        <v>71.5</v>
      </c>
      <c r="AT194" s="116">
        <f t="shared" si="668"/>
        <v>71.5</v>
      </c>
      <c r="AU194" s="117">
        <v>71.400000000000006</v>
      </c>
      <c r="AV194" s="116" t="e">
        <f t="shared" si="688"/>
        <v>#DIV/0!</v>
      </c>
      <c r="AW194" s="116" t="e">
        <f t="shared" si="688"/>
        <v>#DIV/0!</v>
      </c>
      <c r="AX194" s="116" t="e">
        <f t="shared" si="688"/>
        <v>#DIV/0!</v>
      </c>
      <c r="AY194" s="24"/>
      <c r="AZ194" s="113">
        <f t="shared" si="669"/>
        <v>39.200000000000003</v>
      </c>
      <c r="BA194" s="113">
        <f t="shared" si="669"/>
        <v>39.200000000000003</v>
      </c>
      <c r="BB194" s="113">
        <f t="shared" si="669"/>
        <v>39.200000000000003</v>
      </c>
      <c r="BC194" s="113">
        <f t="shared" si="669"/>
        <v>39.200000000000003</v>
      </c>
      <c r="BD194" s="113">
        <f t="shared" si="669"/>
        <v>39.4</v>
      </c>
      <c r="BE194" s="113">
        <f t="shared" si="669"/>
        <v>39.200000000000003</v>
      </c>
      <c r="BF194" s="113">
        <f t="shared" si="669"/>
        <v>39.299999999999997</v>
      </c>
      <c r="BG194" s="113">
        <f t="shared" si="669"/>
        <v>38.799999999999997</v>
      </c>
      <c r="BH194" s="113">
        <f t="shared" si="669"/>
        <v>39</v>
      </c>
      <c r="BI194" s="113">
        <f t="shared" si="669"/>
        <v>38.6</v>
      </c>
      <c r="BJ194" s="113">
        <f t="shared" si="669"/>
        <v>38.6</v>
      </c>
      <c r="BK194" s="113">
        <f t="shared" si="669"/>
        <v>38.5</v>
      </c>
      <c r="BL194" s="113">
        <f t="shared" si="669"/>
        <v>38.6</v>
      </c>
      <c r="BM194" s="113">
        <f t="shared" si="669"/>
        <v>38.299999999999997</v>
      </c>
      <c r="BN194" s="113">
        <f t="shared" si="669"/>
        <v>38.5</v>
      </c>
      <c r="BO194" s="115">
        <f t="shared" si="669"/>
        <v>38.6</v>
      </c>
      <c r="BP194" s="115">
        <f t="shared" si="669"/>
        <v>38.799999999999997</v>
      </c>
      <c r="BQ194" s="116">
        <f t="shared" si="669"/>
        <v>38.799999999999997</v>
      </c>
      <c r="BR194" s="116">
        <f t="shared" si="669"/>
        <v>38.799999999999997</v>
      </c>
      <c r="BS194" s="116">
        <f t="shared" si="669"/>
        <v>38.700000000000003</v>
      </c>
      <c r="BT194" s="116">
        <f t="shared" si="659"/>
        <v>38.799999999999997</v>
      </c>
      <c r="BU194" s="116" t="e">
        <f t="shared" si="659"/>
        <v>#DIV/0!</v>
      </c>
      <c r="BV194" s="116" t="e">
        <f t="shared" si="659"/>
        <v>#DIV/0!</v>
      </c>
      <c r="BW194" s="116" t="e">
        <f t="shared" si="659"/>
        <v>#DIV/0!</v>
      </c>
      <c r="BX194" s="24"/>
      <c r="BY194" s="113">
        <f t="shared" si="670"/>
        <v>77.8</v>
      </c>
      <c r="BZ194" s="113">
        <f t="shared" si="670"/>
        <v>77.400000000000006</v>
      </c>
      <c r="CA194" s="113">
        <f t="shared" si="670"/>
        <v>77.599999999999994</v>
      </c>
      <c r="CB194" s="113">
        <f t="shared" si="670"/>
        <v>77.7</v>
      </c>
      <c r="CC194" s="113">
        <f t="shared" si="670"/>
        <v>77.900000000000006</v>
      </c>
      <c r="CD194" s="113">
        <f t="shared" si="670"/>
        <v>77.400000000000006</v>
      </c>
      <c r="CE194" s="113">
        <f t="shared" si="670"/>
        <v>77.400000000000006</v>
      </c>
      <c r="CF194" s="113">
        <f t="shared" si="670"/>
        <v>78.2</v>
      </c>
      <c r="CG194" s="113">
        <f t="shared" si="670"/>
        <v>78.400000000000006</v>
      </c>
      <c r="CH194" s="113">
        <f t="shared" si="670"/>
        <v>77.8</v>
      </c>
      <c r="CI194" s="113">
        <f t="shared" si="670"/>
        <v>77.5</v>
      </c>
      <c r="CJ194" s="113">
        <f t="shared" si="670"/>
        <v>77.5</v>
      </c>
      <c r="CK194" s="113">
        <f t="shared" si="670"/>
        <v>77.5</v>
      </c>
      <c r="CL194" s="113">
        <f t="shared" si="670"/>
        <v>77.7</v>
      </c>
      <c r="CM194" s="113">
        <f t="shared" si="670"/>
        <v>77.400000000000006</v>
      </c>
      <c r="CN194" s="115">
        <f t="shared" si="670"/>
        <v>77.3</v>
      </c>
      <c r="CO194" s="115">
        <f t="shared" si="670"/>
        <v>77.400000000000006</v>
      </c>
      <c r="CP194" s="116">
        <f t="shared" si="670"/>
        <v>77.400000000000006</v>
      </c>
      <c r="CQ194" s="116">
        <f t="shared" si="670"/>
        <v>77.3</v>
      </c>
      <c r="CR194" s="116">
        <f t="shared" si="670"/>
        <v>77</v>
      </c>
      <c r="CS194" s="116">
        <f t="shared" si="670"/>
        <v>76.7</v>
      </c>
      <c r="CT194" s="116" t="e">
        <f t="shared" si="670"/>
        <v>#DIV/0!</v>
      </c>
      <c r="CU194" s="116" t="e">
        <f t="shared" si="670"/>
        <v>#DIV/0!</v>
      </c>
      <c r="CV194" s="116" t="e">
        <f t="shared" si="670"/>
        <v>#DIV/0!</v>
      </c>
      <c r="CW194" s="24"/>
      <c r="CX194" s="114">
        <v>52.4</v>
      </c>
      <c r="CY194" s="113">
        <f t="shared" si="682"/>
        <v>52.4</v>
      </c>
      <c r="CZ194" s="113">
        <f t="shared" si="682"/>
        <v>52.4</v>
      </c>
      <c r="DA194" s="113">
        <f t="shared" si="682"/>
        <v>52.5</v>
      </c>
      <c r="DB194" s="113">
        <f t="shared" si="682"/>
        <v>52.6</v>
      </c>
      <c r="DC194" s="113">
        <f t="shared" si="682"/>
        <v>52.5</v>
      </c>
      <c r="DD194" s="113">
        <f t="shared" si="682"/>
        <v>52.4</v>
      </c>
      <c r="DE194" s="114">
        <v>52.4</v>
      </c>
      <c r="DF194" s="113">
        <f t="shared" si="682"/>
        <v>52.6</v>
      </c>
      <c r="DG194" s="113">
        <f t="shared" si="682"/>
        <v>52.5</v>
      </c>
      <c r="DH194" s="114">
        <v>52.4</v>
      </c>
      <c r="DI194" s="113">
        <f t="shared" si="682"/>
        <v>52.4</v>
      </c>
      <c r="DJ194" s="114">
        <v>52.5</v>
      </c>
      <c r="DK194" s="113">
        <f t="shared" si="682"/>
        <v>52.4</v>
      </c>
      <c r="DL194" s="113">
        <f t="shared" si="682"/>
        <v>52.4</v>
      </c>
      <c r="DM194" s="115">
        <f t="shared" si="682"/>
        <v>52.5</v>
      </c>
      <c r="DN194" s="115">
        <f t="shared" si="682"/>
        <v>52.7</v>
      </c>
      <c r="DO194" s="116">
        <f t="shared" si="682"/>
        <v>52.7</v>
      </c>
      <c r="DP194" s="116">
        <f t="shared" si="682"/>
        <v>52.7</v>
      </c>
      <c r="DQ194" s="116">
        <f t="shared" si="682"/>
        <v>52.6</v>
      </c>
      <c r="DR194" s="116">
        <f t="shared" si="689"/>
        <v>52.6</v>
      </c>
      <c r="DS194" s="116" t="e">
        <f t="shared" si="689"/>
        <v>#DIV/0!</v>
      </c>
      <c r="DT194" s="116" t="e">
        <f t="shared" si="689"/>
        <v>#DIV/0!</v>
      </c>
      <c r="DU194" s="116" t="e">
        <f t="shared" si="689"/>
        <v>#DIV/0!</v>
      </c>
      <c r="DV194" s="24"/>
      <c r="DW194" s="113">
        <f t="shared" si="660"/>
        <v>70.599999999999994</v>
      </c>
      <c r="DX194" s="113">
        <f t="shared" si="660"/>
        <v>70.400000000000006</v>
      </c>
      <c r="DY194" s="114">
        <v>70.5</v>
      </c>
      <c r="DZ194" s="113">
        <f t="shared" si="660"/>
        <v>70.599999999999994</v>
      </c>
      <c r="EA194" s="113">
        <f t="shared" si="660"/>
        <v>70.7</v>
      </c>
      <c r="EB194" s="113">
        <f t="shared" si="660"/>
        <v>70.400000000000006</v>
      </c>
      <c r="EC194" s="113">
        <f t="shared" si="660"/>
        <v>70.599999999999994</v>
      </c>
      <c r="ED194" s="113">
        <f t="shared" si="660"/>
        <v>71.400000000000006</v>
      </c>
      <c r="EE194" s="113">
        <f t="shared" si="660"/>
        <v>71.7</v>
      </c>
      <c r="EF194" s="113">
        <f t="shared" si="660"/>
        <v>72.099999999999994</v>
      </c>
      <c r="EG194" s="113">
        <f t="shared" si="660"/>
        <v>72.2</v>
      </c>
      <c r="EH194" s="113">
        <f t="shared" si="660"/>
        <v>72.2</v>
      </c>
      <c r="EI194" s="113">
        <f t="shared" si="660"/>
        <v>72.400000000000006</v>
      </c>
      <c r="EJ194" s="113">
        <f t="shared" si="660"/>
        <v>72.3</v>
      </c>
      <c r="EK194" s="113">
        <f t="shared" si="660"/>
        <v>72.3</v>
      </c>
      <c r="EL194" s="115">
        <f t="shared" si="660"/>
        <v>72.3</v>
      </c>
      <c r="EM194" s="115">
        <f t="shared" si="660"/>
        <v>72.2</v>
      </c>
      <c r="EN194" s="116">
        <f t="shared" si="660"/>
        <v>72.5</v>
      </c>
      <c r="EO194" s="116">
        <f t="shared" si="660"/>
        <v>72.400000000000006</v>
      </c>
      <c r="EP194" s="116">
        <f t="shared" si="660"/>
        <v>72.400000000000006</v>
      </c>
      <c r="EQ194" s="116">
        <f t="shared" si="690"/>
        <v>72.400000000000006</v>
      </c>
      <c r="ER194" s="116" t="e">
        <f t="shared" si="690"/>
        <v>#DIV/0!</v>
      </c>
      <c r="ES194" s="116" t="e">
        <f t="shared" si="690"/>
        <v>#DIV/0!</v>
      </c>
      <c r="ET194" s="116" t="e">
        <f t="shared" si="690"/>
        <v>#DIV/0!</v>
      </c>
      <c r="EU194" s="24"/>
      <c r="EV194" s="113">
        <f t="shared" si="663"/>
        <v>39.6</v>
      </c>
      <c r="EW194" s="113">
        <f t="shared" si="663"/>
        <v>39.6</v>
      </c>
      <c r="EX194" s="113">
        <f t="shared" si="663"/>
        <v>39.700000000000003</v>
      </c>
      <c r="EY194" s="113">
        <f t="shared" si="663"/>
        <v>39.700000000000003</v>
      </c>
      <c r="EZ194" s="113">
        <f t="shared" si="663"/>
        <v>39.799999999999997</v>
      </c>
      <c r="FA194" s="113">
        <f t="shared" si="663"/>
        <v>39.700000000000003</v>
      </c>
      <c r="FB194" s="113">
        <f t="shared" si="663"/>
        <v>39.700000000000003</v>
      </c>
      <c r="FC194" s="113">
        <f t="shared" si="663"/>
        <v>39.299999999999997</v>
      </c>
      <c r="FD194" s="113">
        <f t="shared" si="663"/>
        <v>39.4</v>
      </c>
      <c r="FE194" s="113">
        <f t="shared" si="663"/>
        <v>39.1</v>
      </c>
      <c r="FF194" s="113">
        <f t="shared" si="663"/>
        <v>39.1</v>
      </c>
      <c r="FG194" s="114">
        <v>39</v>
      </c>
      <c r="FH194" s="113">
        <f t="shared" si="663"/>
        <v>39.200000000000003</v>
      </c>
      <c r="FI194" s="113">
        <f t="shared" si="663"/>
        <v>38.9</v>
      </c>
      <c r="FJ194" s="113">
        <f t="shared" si="663"/>
        <v>39</v>
      </c>
      <c r="FK194" s="115">
        <f t="shared" si="663"/>
        <v>39.200000000000003</v>
      </c>
      <c r="FL194" s="115">
        <f t="shared" si="663"/>
        <v>39.4</v>
      </c>
      <c r="FM194" s="116">
        <f t="shared" si="663"/>
        <v>39.4</v>
      </c>
      <c r="FN194" s="116">
        <f t="shared" si="663"/>
        <v>39.4</v>
      </c>
      <c r="FO194" s="116">
        <f t="shared" si="663"/>
        <v>39.299999999999997</v>
      </c>
      <c r="FP194" s="116">
        <f t="shared" si="662"/>
        <v>39.4</v>
      </c>
      <c r="FQ194" s="116" t="e">
        <f t="shared" si="662"/>
        <v>#DIV/0!</v>
      </c>
      <c r="FR194" s="116" t="e">
        <f t="shared" si="662"/>
        <v>#DIV/0!</v>
      </c>
      <c r="FS194" s="116" t="e">
        <f t="shared" si="662"/>
        <v>#DIV/0!</v>
      </c>
      <c r="FT194" s="24"/>
      <c r="FU194" s="113">
        <f t="shared" si="672"/>
        <v>79.8</v>
      </c>
      <c r="FV194" s="113">
        <f t="shared" si="672"/>
        <v>79.5</v>
      </c>
      <c r="FW194" s="113">
        <f t="shared" si="672"/>
        <v>79.599999999999994</v>
      </c>
      <c r="FX194" s="113">
        <f t="shared" si="672"/>
        <v>79.7</v>
      </c>
      <c r="FY194" s="114">
        <v>79.7</v>
      </c>
      <c r="FZ194" s="113">
        <f t="shared" si="672"/>
        <v>79.599999999999994</v>
      </c>
      <c r="GA194" s="113">
        <f t="shared" si="672"/>
        <v>79.5</v>
      </c>
      <c r="GB194" s="113">
        <f t="shared" si="672"/>
        <v>80.2</v>
      </c>
      <c r="GC194" s="113">
        <f t="shared" si="672"/>
        <v>80.2</v>
      </c>
      <c r="GD194" s="113">
        <f t="shared" si="672"/>
        <v>79.599999999999994</v>
      </c>
      <c r="GE194" s="113">
        <f t="shared" si="672"/>
        <v>79.5</v>
      </c>
      <c r="GF194" s="113">
        <f t="shared" si="672"/>
        <v>79.400000000000006</v>
      </c>
      <c r="GG194" s="113">
        <f t="shared" si="672"/>
        <v>79.5</v>
      </c>
      <c r="GH194" s="113">
        <f t="shared" si="672"/>
        <v>79.7</v>
      </c>
      <c r="GI194" s="113">
        <f t="shared" si="672"/>
        <v>79.3</v>
      </c>
      <c r="GJ194" s="115">
        <f t="shared" si="672"/>
        <v>79.400000000000006</v>
      </c>
      <c r="GK194" s="115">
        <f t="shared" si="672"/>
        <v>79.5</v>
      </c>
      <c r="GL194" s="116">
        <f t="shared" si="672"/>
        <v>79.5</v>
      </c>
      <c r="GM194" s="116">
        <f t="shared" si="672"/>
        <v>79.400000000000006</v>
      </c>
      <c r="GN194" s="116">
        <f t="shared" si="672"/>
        <v>79.099999999999994</v>
      </c>
      <c r="GO194" s="116">
        <f t="shared" si="691"/>
        <v>78.8</v>
      </c>
      <c r="GP194" s="116" t="e">
        <f t="shared" si="691"/>
        <v>#DIV/0!</v>
      </c>
      <c r="GQ194" s="116" t="e">
        <f t="shared" si="691"/>
        <v>#DIV/0!</v>
      </c>
      <c r="GR194" s="116" t="e">
        <f t="shared" si="691"/>
        <v>#DIV/0!</v>
      </c>
      <c r="GS194" s="24"/>
      <c r="GT194" s="113">
        <f t="shared" si="673"/>
        <v>21.3</v>
      </c>
      <c r="GU194" s="113">
        <f t="shared" si="673"/>
        <v>20.2</v>
      </c>
      <c r="GV194" s="113">
        <f t="shared" si="673"/>
        <v>20.5</v>
      </c>
      <c r="GW194" s="114">
        <v>19</v>
      </c>
      <c r="GX194" s="113">
        <f t="shared" si="673"/>
        <v>21.3</v>
      </c>
      <c r="GY194" s="113">
        <f t="shared" si="673"/>
        <v>20.100000000000001</v>
      </c>
      <c r="GZ194" s="113">
        <f t="shared" si="673"/>
        <v>20.3</v>
      </c>
      <c r="HA194" s="113">
        <f t="shared" si="673"/>
        <v>18.8</v>
      </c>
      <c r="HB194" s="113">
        <f t="shared" si="673"/>
        <v>18.399999999999999</v>
      </c>
      <c r="HC194" s="113">
        <f t="shared" si="673"/>
        <v>17.3</v>
      </c>
      <c r="HD194" s="113">
        <f t="shared" si="673"/>
        <v>15.5</v>
      </c>
      <c r="HE194" s="113">
        <f t="shared" si="673"/>
        <v>15.4</v>
      </c>
      <c r="HF194" s="113">
        <f t="shared" si="673"/>
        <v>15.1</v>
      </c>
      <c r="HG194" s="113">
        <f t="shared" si="673"/>
        <v>15.5</v>
      </c>
      <c r="HH194" s="113">
        <f t="shared" si="673"/>
        <v>14.6</v>
      </c>
      <c r="HI194" s="115">
        <f t="shared" si="673"/>
        <v>15.2</v>
      </c>
      <c r="HJ194" s="115">
        <f t="shared" si="673"/>
        <v>13.7</v>
      </c>
      <c r="HK194" s="116">
        <f t="shared" si="673"/>
        <v>16</v>
      </c>
      <c r="HL194" s="116">
        <f t="shared" si="673"/>
        <v>15.7</v>
      </c>
      <c r="HM194" s="116">
        <f t="shared" si="673"/>
        <v>15.3</v>
      </c>
      <c r="HN194" s="116">
        <f t="shared" si="692"/>
        <v>15.3</v>
      </c>
      <c r="HO194" s="116" t="e">
        <f t="shared" si="692"/>
        <v>#DIV/0!</v>
      </c>
      <c r="HP194" s="116" t="e">
        <f t="shared" si="692"/>
        <v>#DIV/0!</v>
      </c>
      <c r="HQ194" s="116" t="e">
        <f t="shared" si="692"/>
        <v>#DIV/0!</v>
      </c>
      <c r="HR194" s="24"/>
      <c r="HS194" s="113">
        <f t="shared" si="674"/>
        <v>21.3</v>
      </c>
      <c r="HT194" s="113">
        <f t="shared" si="674"/>
        <v>21.7</v>
      </c>
      <c r="HU194" s="113">
        <f t="shared" si="674"/>
        <v>23.5</v>
      </c>
      <c r="HV194" s="113">
        <f t="shared" si="674"/>
        <v>21.3</v>
      </c>
      <c r="HW194" s="113">
        <f t="shared" si="674"/>
        <v>23.7</v>
      </c>
      <c r="HX194" s="113">
        <f t="shared" si="674"/>
        <v>23.4</v>
      </c>
      <c r="HY194" s="114">
        <v>22.7</v>
      </c>
      <c r="HZ194" s="113">
        <f t="shared" si="674"/>
        <v>22.9</v>
      </c>
      <c r="IA194" s="113">
        <f t="shared" si="674"/>
        <v>20.7</v>
      </c>
      <c r="IB194" s="113">
        <f t="shared" si="674"/>
        <v>21.8</v>
      </c>
      <c r="IC194" s="113">
        <f t="shared" si="674"/>
        <v>21.8</v>
      </c>
      <c r="ID194" s="113">
        <f t="shared" si="674"/>
        <v>22</v>
      </c>
      <c r="IE194" s="113">
        <f t="shared" si="674"/>
        <v>24.1</v>
      </c>
      <c r="IF194" s="113">
        <f t="shared" si="674"/>
        <v>24.7</v>
      </c>
      <c r="IG194" s="113">
        <f t="shared" si="674"/>
        <v>24.3</v>
      </c>
      <c r="IH194" s="124">
        <v>22.8</v>
      </c>
      <c r="II194" s="115">
        <f t="shared" si="674"/>
        <v>24.6</v>
      </c>
      <c r="IJ194" s="116">
        <f t="shared" si="674"/>
        <v>31.4</v>
      </c>
      <c r="IK194" s="117">
        <v>29.9</v>
      </c>
      <c r="IL194" s="116">
        <f t="shared" si="674"/>
        <v>30.5</v>
      </c>
      <c r="IM194" s="117">
        <v>31.3</v>
      </c>
      <c r="IN194" s="116" t="e">
        <f t="shared" si="693"/>
        <v>#DIV/0!</v>
      </c>
      <c r="IO194" s="116" t="e">
        <f t="shared" si="693"/>
        <v>#DIV/0!</v>
      </c>
      <c r="IP194" s="116" t="e">
        <f t="shared" si="693"/>
        <v>#DIV/0!</v>
      </c>
      <c r="IQ194" s="24"/>
      <c r="IR194" s="113">
        <f t="shared" si="683"/>
        <v>20</v>
      </c>
      <c r="IS194" s="113">
        <f t="shared" si="683"/>
        <v>18.5</v>
      </c>
      <c r="IT194" s="113">
        <f t="shared" si="683"/>
        <v>17.7</v>
      </c>
      <c r="IU194" s="113">
        <f t="shared" si="683"/>
        <v>15.5</v>
      </c>
      <c r="IV194" s="113">
        <f t="shared" si="683"/>
        <v>19.399999999999999</v>
      </c>
      <c r="IW194" s="113">
        <f t="shared" si="683"/>
        <v>18.8</v>
      </c>
      <c r="IX194" s="113">
        <f t="shared" si="683"/>
        <v>18.3</v>
      </c>
      <c r="IY194" s="113">
        <f t="shared" si="683"/>
        <v>14.9</v>
      </c>
      <c r="IZ194" s="113">
        <f t="shared" si="683"/>
        <v>14.4</v>
      </c>
      <c r="JA194" s="113">
        <f t="shared" si="683"/>
        <v>11.9</v>
      </c>
      <c r="JB194" s="113">
        <f t="shared" si="683"/>
        <v>10.3</v>
      </c>
      <c r="JC194" s="114">
        <v>9.9</v>
      </c>
      <c r="JD194" s="114">
        <v>9.4</v>
      </c>
      <c r="JE194" s="113">
        <f t="shared" si="683"/>
        <v>9.6</v>
      </c>
      <c r="JF194" s="113">
        <f t="shared" si="683"/>
        <v>7.7</v>
      </c>
      <c r="JG194" s="115">
        <f t="shared" si="683"/>
        <v>10.3</v>
      </c>
      <c r="JH194" s="115">
        <f t="shared" si="683"/>
        <v>7.8</v>
      </c>
      <c r="JI194" s="116">
        <f t="shared" si="683"/>
        <v>8.6</v>
      </c>
      <c r="JJ194" s="116">
        <f t="shared" si="683"/>
        <v>8.9</v>
      </c>
      <c r="JK194" s="116">
        <f t="shared" si="683"/>
        <v>7.6</v>
      </c>
      <c r="JL194" s="116">
        <f t="shared" si="661"/>
        <v>7.6</v>
      </c>
      <c r="JM194" s="116" t="e">
        <f t="shared" si="661"/>
        <v>#DIV/0!</v>
      </c>
      <c r="JN194" s="116" t="e">
        <f t="shared" si="661"/>
        <v>#DIV/0!</v>
      </c>
      <c r="JO194" s="116" t="e">
        <f t="shared" si="661"/>
        <v>#DIV/0!</v>
      </c>
      <c r="JP194" s="24"/>
      <c r="JQ194" s="113">
        <f t="shared" si="684"/>
        <v>24.7</v>
      </c>
      <c r="JR194" s="113">
        <f t="shared" si="684"/>
        <v>22.7</v>
      </c>
      <c r="JS194" s="113">
        <f t="shared" si="684"/>
        <v>24</v>
      </c>
      <c r="JT194" s="113">
        <f t="shared" si="684"/>
        <v>25</v>
      </c>
      <c r="JU194" s="113">
        <f t="shared" si="684"/>
        <v>24.1</v>
      </c>
      <c r="JV194" s="113">
        <f t="shared" si="684"/>
        <v>19.8</v>
      </c>
      <c r="JW194" s="113">
        <f t="shared" si="684"/>
        <v>22.5</v>
      </c>
      <c r="JX194" s="113">
        <f t="shared" si="684"/>
        <v>24</v>
      </c>
      <c r="JY194" s="113">
        <f t="shared" si="684"/>
        <v>25.1</v>
      </c>
      <c r="JZ194" s="113">
        <f t="shared" si="684"/>
        <v>25.9</v>
      </c>
      <c r="KA194" s="113">
        <f t="shared" si="684"/>
        <v>22.4</v>
      </c>
      <c r="KB194" s="113">
        <f t="shared" si="684"/>
        <v>22.7</v>
      </c>
      <c r="KC194" s="113">
        <f t="shared" si="684"/>
        <v>20.2</v>
      </c>
      <c r="KD194" s="113">
        <f t="shared" si="684"/>
        <v>20.2</v>
      </c>
      <c r="KE194" s="113">
        <f t="shared" si="684"/>
        <v>21.3</v>
      </c>
      <c r="KF194" s="115">
        <f t="shared" si="684"/>
        <v>19.8</v>
      </c>
      <c r="KG194" s="115">
        <f t="shared" si="684"/>
        <v>16.8</v>
      </c>
      <c r="KH194" s="116">
        <f t="shared" si="684"/>
        <v>16.5</v>
      </c>
      <c r="KI194" s="116">
        <f t="shared" si="684"/>
        <v>16.5</v>
      </c>
      <c r="KJ194" s="116">
        <f t="shared" si="684"/>
        <v>17.399999999999999</v>
      </c>
      <c r="KK194" s="116">
        <f t="shared" si="694"/>
        <v>15.6</v>
      </c>
      <c r="KL194" s="116" t="e">
        <f t="shared" si="694"/>
        <v>#DIV/0!</v>
      </c>
      <c r="KM194" s="116" t="e">
        <f t="shared" si="694"/>
        <v>#DIV/0!</v>
      </c>
      <c r="KN194" s="116" t="e">
        <f t="shared" si="694"/>
        <v>#DIV/0!</v>
      </c>
      <c r="KO194" s="24"/>
      <c r="KP194" s="114">
        <v>48.2</v>
      </c>
      <c r="KQ194" s="113">
        <f t="shared" si="685"/>
        <v>50.1</v>
      </c>
      <c r="KR194" s="114">
        <v>54.7</v>
      </c>
      <c r="KS194" s="113">
        <f t="shared" si="685"/>
        <v>49.8</v>
      </c>
      <c r="KT194" s="113">
        <f t="shared" si="685"/>
        <v>52.2</v>
      </c>
      <c r="KU194" s="114">
        <v>50.5</v>
      </c>
      <c r="KV194" s="113">
        <f t="shared" si="685"/>
        <v>48.1</v>
      </c>
      <c r="KW194" s="113">
        <f t="shared" si="685"/>
        <v>46.2</v>
      </c>
      <c r="KX194" s="113">
        <f t="shared" si="685"/>
        <v>52.4</v>
      </c>
      <c r="KY194" s="113">
        <f t="shared" si="685"/>
        <v>30.6</v>
      </c>
      <c r="KZ194" s="113">
        <f t="shared" si="685"/>
        <v>38.9</v>
      </c>
      <c r="LA194" s="114">
        <v>38.4</v>
      </c>
      <c r="LB194" s="113">
        <f t="shared" si="685"/>
        <v>36.6</v>
      </c>
      <c r="LC194" s="113">
        <f t="shared" si="685"/>
        <v>33.6</v>
      </c>
      <c r="LD194" s="113">
        <f t="shared" si="685"/>
        <v>34.9</v>
      </c>
      <c r="LE194" s="115">
        <f t="shared" si="685"/>
        <v>41.9</v>
      </c>
      <c r="LF194" s="115">
        <f t="shared" si="685"/>
        <v>47.6</v>
      </c>
      <c r="LG194" s="116">
        <f t="shared" si="685"/>
        <v>52.5</v>
      </c>
      <c r="LH194" s="116">
        <f t="shared" si="685"/>
        <v>51.5</v>
      </c>
      <c r="LI194" s="116">
        <f t="shared" si="685"/>
        <v>51.5</v>
      </c>
      <c r="LJ194" s="116">
        <f t="shared" si="695"/>
        <v>50.8</v>
      </c>
      <c r="LK194" s="116" t="e">
        <f t="shared" si="695"/>
        <v>#DIV/0!</v>
      </c>
      <c r="LL194" s="116" t="e">
        <f t="shared" si="695"/>
        <v>#DIV/0!</v>
      </c>
      <c r="LM194" s="116" t="e">
        <f t="shared" si="695"/>
        <v>#DIV/0!</v>
      </c>
      <c r="LN194" s="24"/>
      <c r="LO194" s="113">
        <f t="shared" si="678"/>
        <v>54</v>
      </c>
      <c r="LP194" s="113">
        <f t="shared" si="678"/>
        <v>60.7</v>
      </c>
      <c r="LQ194" s="113">
        <f t="shared" si="678"/>
        <v>68.2</v>
      </c>
      <c r="LR194" s="113">
        <f t="shared" si="678"/>
        <v>65.8</v>
      </c>
      <c r="LS194" s="113">
        <f t="shared" si="678"/>
        <v>63.5</v>
      </c>
      <c r="LT194" s="113">
        <f t="shared" si="678"/>
        <v>57.7</v>
      </c>
      <c r="LU194" s="113">
        <f t="shared" si="678"/>
        <v>68.900000000000006</v>
      </c>
      <c r="LV194" s="113">
        <f t="shared" si="678"/>
        <v>67.5</v>
      </c>
      <c r="LW194" s="113">
        <f t="shared" si="678"/>
        <v>72.5</v>
      </c>
      <c r="LX194" s="113">
        <f t="shared" si="678"/>
        <v>64.8</v>
      </c>
      <c r="LY194" s="113">
        <f t="shared" si="678"/>
        <v>69.900000000000006</v>
      </c>
      <c r="LZ194" s="113">
        <f t="shared" si="678"/>
        <v>73.8</v>
      </c>
      <c r="MA194" s="113">
        <f t="shared" si="678"/>
        <v>71.2</v>
      </c>
      <c r="MB194" s="113">
        <f t="shared" si="678"/>
        <v>66.8</v>
      </c>
      <c r="MC194" s="113">
        <f t="shared" si="678"/>
        <v>66.8</v>
      </c>
      <c r="MD194" s="115">
        <f t="shared" si="678"/>
        <v>69.3</v>
      </c>
      <c r="ME194" s="124">
        <v>72.5</v>
      </c>
      <c r="MF194" s="116">
        <f t="shared" si="678"/>
        <v>74.400000000000006</v>
      </c>
      <c r="MG194" s="117">
        <v>69.400000000000006</v>
      </c>
      <c r="MH194" s="117">
        <v>68.2</v>
      </c>
      <c r="MI194" s="116">
        <f t="shared" si="696"/>
        <v>65.7</v>
      </c>
      <c r="MJ194" s="116" t="e">
        <f t="shared" si="696"/>
        <v>#DIV/0!</v>
      </c>
      <c r="MK194" s="116" t="e">
        <f t="shared" si="696"/>
        <v>#DIV/0!</v>
      </c>
      <c r="ML194" s="116" t="e">
        <f t="shared" si="696"/>
        <v>#DIV/0!</v>
      </c>
      <c r="MM194" s="24"/>
      <c r="MN194" s="113">
        <f t="shared" si="686"/>
        <v>38.200000000000003</v>
      </c>
      <c r="MO194" s="113">
        <f t="shared" si="686"/>
        <v>38.299999999999997</v>
      </c>
      <c r="MP194" s="114">
        <v>44.2</v>
      </c>
      <c r="MQ194" s="113">
        <f t="shared" si="686"/>
        <v>35.200000000000003</v>
      </c>
      <c r="MR194" s="113">
        <f t="shared" si="686"/>
        <v>41.4</v>
      </c>
      <c r="MS194" s="114">
        <v>43.4</v>
      </c>
      <c r="MT194" s="113">
        <f t="shared" si="686"/>
        <v>39.5</v>
      </c>
      <c r="MU194" s="113">
        <f t="shared" si="686"/>
        <v>28.4</v>
      </c>
      <c r="MV194" s="113">
        <f t="shared" si="686"/>
        <v>32.799999999999997</v>
      </c>
      <c r="MW194" s="113">
        <f t="shared" si="686"/>
        <v>18.3</v>
      </c>
      <c r="MX194" s="113">
        <f t="shared" si="686"/>
        <v>24.6</v>
      </c>
      <c r="MY194" s="113">
        <f t="shared" si="686"/>
        <v>22.9</v>
      </c>
      <c r="MZ194" s="113">
        <f t="shared" si="686"/>
        <v>19.3</v>
      </c>
      <c r="NA194" s="113">
        <f t="shared" si="686"/>
        <v>18.5</v>
      </c>
      <c r="NB194" s="114">
        <v>21</v>
      </c>
      <c r="NC194" s="115">
        <f t="shared" si="686"/>
        <v>31.8</v>
      </c>
      <c r="ND194" s="115">
        <f t="shared" si="686"/>
        <v>33.4</v>
      </c>
      <c r="NE194" s="116">
        <f t="shared" si="686"/>
        <v>41</v>
      </c>
      <c r="NF194" s="116">
        <f t="shared" si="686"/>
        <v>41.3</v>
      </c>
      <c r="NG194" s="116">
        <f t="shared" si="686"/>
        <v>43.8</v>
      </c>
      <c r="NH194" s="116">
        <f t="shared" si="697"/>
        <v>44.2</v>
      </c>
      <c r="NI194" s="116" t="e">
        <f t="shared" si="697"/>
        <v>#DIV/0!</v>
      </c>
      <c r="NJ194" s="116" t="e">
        <f t="shared" si="697"/>
        <v>#DIV/0!</v>
      </c>
      <c r="NK194" s="116" t="e">
        <f t="shared" si="697"/>
        <v>#DIV/0!</v>
      </c>
      <c r="NL194" s="24"/>
      <c r="NM194" s="113">
        <f t="shared" si="680"/>
        <v>76.900000000000006</v>
      </c>
      <c r="NN194" s="113">
        <f t="shared" si="680"/>
        <v>65</v>
      </c>
      <c r="NO194" s="113">
        <f t="shared" si="680"/>
        <v>41</v>
      </c>
      <c r="NP194" s="113">
        <f t="shared" si="680"/>
        <v>50.2</v>
      </c>
      <c r="NQ194" s="113">
        <f t="shared" si="680"/>
        <v>56.6</v>
      </c>
      <c r="NR194" s="113">
        <f t="shared" si="680"/>
        <v>51.8</v>
      </c>
      <c r="NS194" s="114">
        <v>19</v>
      </c>
      <c r="NT194" s="113">
        <f t="shared" si="680"/>
        <v>24.7</v>
      </c>
      <c r="NU194" s="113">
        <f t="shared" si="680"/>
        <v>29.4</v>
      </c>
      <c r="NV194" s="113">
        <f t="shared" si="680"/>
        <v>18.600000000000001</v>
      </c>
      <c r="NW194" s="113">
        <f t="shared" si="680"/>
        <v>40.1</v>
      </c>
      <c r="NX194" s="114">
        <v>28.8</v>
      </c>
      <c r="NY194" s="113">
        <f t="shared" si="680"/>
        <v>34.4</v>
      </c>
      <c r="NZ194" s="114">
        <v>21.7</v>
      </c>
      <c r="OA194" s="113">
        <f t="shared" si="680"/>
        <v>22.6</v>
      </c>
      <c r="OB194" s="115">
        <f t="shared" si="680"/>
        <v>23.7</v>
      </c>
      <c r="OC194" s="124">
        <v>53.4</v>
      </c>
      <c r="OD194" s="116">
        <f t="shared" si="680"/>
        <v>52</v>
      </c>
      <c r="OE194" s="117">
        <v>63.4</v>
      </c>
      <c r="OF194" s="116">
        <f t="shared" si="680"/>
        <v>54.4</v>
      </c>
      <c r="OG194" s="116">
        <f t="shared" si="680"/>
        <v>53</v>
      </c>
      <c r="OH194" s="116" t="e">
        <f t="shared" si="680"/>
        <v>#DIV/0!</v>
      </c>
      <c r="OI194" s="116" t="e">
        <f t="shared" si="680"/>
        <v>#DIV/0!</v>
      </c>
      <c r="OJ194" s="116" t="e">
        <f t="shared" si="680"/>
        <v>#DIV/0!</v>
      </c>
      <c r="OK194" s="34"/>
      <c r="OL194" s="58" t="str">
        <f t="shared" si="658"/>
        <v>Perkhidmatan</v>
      </c>
      <c r="OM194" s="116">
        <f>VLOOKUP($OL194,$A$177:$OK$201,COLUMN(B$2)+(COLUMN(A$2)*3),0)</f>
        <v>51.8</v>
      </c>
      <c r="ON194" s="116">
        <f>VLOOKUP($OL194,$A$177:$OK$201,COLUMN(C$2)+(COLUMN(B$2)*3),0)</f>
        <v>51.6</v>
      </c>
      <c r="OO194" s="116">
        <f>VLOOKUP($OL194,$A$177:$OK$201,COLUMN(D$2)+(COLUMN(C$2)*3),0)</f>
        <v>51.6</v>
      </c>
      <c r="OP194" s="116">
        <f>VLOOKUP($OL194,$A$177:$OK$201,COLUMN(E$2)+(COLUMN(D$2)*3),0)</f>
        <v>51.7</v>
      </c>
      <c r="OQ194" s="116">
        <f>VLOOKUP($OL194,$A$177:$OK$201,COLUMN(F$2)+(COLUMN(E$2)*3),0)</f>
        <v>51.8</v>
      </c>
      <c r="OR194" s="116" t="e">
        <f>VLOOKUP($OL194,$A$177:$OK$201,COLUMN(G$2)+(COLUMN(F$2)*3),0)</f>
        <v>#DIV/0!</v>
      </c>
      <c r="OS194" s="24"/>
      <c r="OT194" s="116">
        <f>VLOOKUP($OL194,$A$177:$OK$201,COLUMN(AA$2)+(COLUMN(A$2)*3),0)</f>
        <v>69.5</v>
      </c>
      <c r="OU194" s="116">
        <f>VLOOKUP($OL194,$A$177:$OK$201,COLUMN(AB$2)+(COLUMN(B$2)*3),0)</f>
        <v>70.3</v>
      </c>
      <c r="OV194" s="116">
        <f>VLOOKUP($OL194,$A$177:$OK$201,COLUMN(AC$2)+(COLUMN(C$2)*3),0)</f>
        <v>71.2</v>
      </c>
      <c r="OW194" s="116">
        <f>VLOOKUP($OL194,$A$177:$OK$201,COLUMN(AD$2)+(COLUMN(D$2)*3),0)</f>
        <v>71.3</v>
      </c>
      <c r="OX194" s="116">
        <f>VLOOKUP($OL194,$A$177:$OK$201,COLUMN(AE$2)+(COLUMN(E$2)*3),0)</f>
        <v>71.5</v>
      </c>
      <c r="OY194" s="116" t="e">
        <f>VLOOKUP($OL194,$A$177:$OK$201,COLUMN(AF$2)+(COLUMN(F$2)*3),0)</f>
        <v>#DIV/0!</v>
      </c>
      <c r="OZ194" s="125"/>
      <c r="PA194" s="116">
        <f>VLOOKUP($OL194,$A$177:$OK$201,COLUMN(AZ$2)+(COLUMN(A$2)*3),0)</f>
        <v>39.200000000000003</v>
      </c>
      <c r="PB194" s="116">
        <f>VLOOKUP($OL194,$A$177:$OK$201,COLUMN(BA$2)+(COLUMN(B$2)*3),0)</f>
        <v>38.799999999999997</v>
      </c>
      <c r="PC194" s="116">
        <f>VLOOKUP($OL194,$A$177:$OK$201,COLUMN(BB$2)+(COLUMN(C$2)*3),0)</f>
        <v>38.5</v>
      </c>
      <c r="PD194" s="119">
        <f>VLOOKUP($OL194,$A$177:$OK$201,COLUMN(BC$2)+(COLUMN(D$2)*3),0)</f>
        <v>38.6</v>
      </c>
      <c r="PE194" s="116">
        <f>VLOOKUP($OL194,$A$177:$OK$201,COLUMN(BD$2)+(COLUMN(E$2)*3),0)</f>
        <v>38.700000000000003</v>
      </c>
      <c r="PF194" s="116" t="e">
        <f>VLOOKUP($OL194,$A$177:$OK$201,COLUMN(BE$2)+(COLUMN(F$2)*3),0)</f>
        <v>#DIV/0!</v>
      </c>
      <c r="PG194" s="125"/>
      <c r="PH194" s="116">
        <f>VLOOKUP($OL194,$A$177:$OK$201,COLUMN(BY$2)+(COLUMN(A$2)*3),0)</f>
        <v>77.7</v>
      </c>
      <c r="PI194" s="116">
        <f>VLOOKUP($OL194,$A$177:$OK$201,COLUMN(BZ$2)+(COLUMN(B$2)*3),0)</f>
        <v>78.2</v>
      </c>
      <c r="PJ194" s="116">
        <f>VLOOKUP($OL194,$A$177:$OK$201,COLUMN(CA$2)+(COLUMN(C$2)*3),0)</f>
        <v>77.5</v>
      </c>
      <c r="PK194" s="116">
        <f>VLOOKUP($OL194,$A$177:$OK$201,COLUMN(CB$2)+(COLUMN(D$2)*3),0)</f>
        <v>77.3</v>
      </c>
      <c r="PL194" s="116">
        <f>VLOOKUP($OL194,$A$177:$OK$201,COLUMN(CC$2)+(COLUMN(E$2)*3),0)</f>
        <v>77</v>
      </c>
      <c r="PM194" s="116" t="e">
        <f>VLOOKUP($OL194,$A$177:$OK$201,COLUMN(CD$2)+(COLUMN(F$2)*3),0)</f>
        <v>#DIV/0!</v>
      </c>
      <c r="PN194" s="125"/>
      <c r="PO194" s="116">
        <f>VLOOKUP($OL194,$A$177:$OK$201,COLUMN(CX$2)+(COLUMN(A$2)*3),0)</f>
        <v>52.5</v>
      </c>
      <c r="PP194" s="116">
        <f>VLOOKUP($OL194,$A$177:$OK$201,COLUMN(CY$2)+(COLUMN(B$2)*3),0)</f>
        <v>52.4</v>
      </c>
      <c r="PQ194" s="116">
        <f>VLOOKUP($OL194,$A$177:$OK$201,COLUMN(CZ$2)+(COLUMN(C$2)*3),0)</f>
        <v>52.4</v>
      </c>
      <c r="PR194" s="116">
        <f>VLOOKUP($OL194,$A$177:$OK$201,COLUMN(DA$2)+(COLUMN(D$2)*3),0)</f>
        <v>52.5</v>
      </c>
      <c r="PS194" s="116">
        <f>VLOOKUP($OL194,$A$177:$OK$201,COLUMN(DB$2)+(COLUMN(E$2)*3),0)</f>
        <v>52.6</v>
      </c>
      <c r="PT194" s="116" t="e">
        <f>VLOOKUP($OL194,$A$177:$OK$201,COLUMN(DC$2)+(COLUMN(F$2)*3),0)</f>
        <v>#DIV/0!</v>
      </c>
      <c r="PU194" s="125"/>
      <c r="PV194" s="116">
        <f>VLOOKUP($OL194,$A$177:$OK$201,COLUMN(DW$2)+(COLUMN(A$2)*3),0)</f>
        <v>70.599999999999994</v>
      </c>
      <c r="PW194" s="116">
        <f>VLOOKUP($OL194,$A$177:$OK$201,COLUMN(DX$2)+(COLUMN(B$2)*3),0)</f>
        <v>71.400000000000006</v>
      </c>
      <c r="PX194" s="116">
        <f>VLOOKUP($OL194,$A$177:$OK$201,COLUMN(DY$2)+(COLUMN(C$2)*3),0)</f>
        <v>72.2</v>
      </c>
      <c r="PY194" s="119">
        <f>VLOOKUP($OL194,$A$177:$OK$201,COLUMN(DZ$2)+(COLUMN(D$2)*3),0)</f>
        <v>72.3</v>
      </c>
      <c r="PZ194" s="116">
        <f>VLOOKUP($OL194,$A$177:$OK$201,COLUMN(EA$2)+(COLUMN(E$2)*3),0)</f>
        <v>72.400000000000006</v>
      </c>
      <c r="QA194" s="116" t="e">
        <f>VLOOKUP($OL194,$A$177:$OK$201,COLUMN(EB$2)+(COLUMN(F$2)*3),0)</f>
        <v>#DIV/0!</v>
      </c>
      <c r="QB194" s="125"/>
      <c r="QC194" s="116">
        <f>VLOOKUP($OL194,$A$177:$OK$201,COLUMN(EV$2)+(COLUMN(A$2)*3),0)</f>
        <v>39.700000000000003</v>
      </c>
      <c r="QD194" s="116">
        <f>VLOOKUP($OL194,$A$177:$OK$201,COLUMN(EW$2)+(COLUMN(B$2)*3),0)</f>
        <v>39.299999999999997</v>
      </c>
      <c r="QE194" s="116">
        <f>VLOOKUP($OL194,$A$177:$OK$201,COLUMN(EX$2)+(COLUMN(C$2)*3),0)</f>
        <v>39</v>
      </c>
      <c r="QF194" s="119">
        <f>VLOOKUP($OL194,$A$177:$OK$201,COLUMN(EY$2)+(COLUMN(D$2)*3),0)</f>
        <v>39.200000000000003</v>
      </c>
      <c r="QG194" s="116">
        <f>VLOOKUP($OL194,$A$177:$OK$201,COLUMN(EZ$2)+(COLUMN(E$2)*3),0)</f>
        <v>39.299999999999997</v>
      </c>
      <c r="QH194" s="116" t="e">
        <f>VLOOKUP($OL194,$A$177:$OK$201,COLUMN(FA$2)+(COLUMN(F$2)*3),0)</f>
        <v>#DIV/0!</v>
      </c>
      <c r="QI194" s="125"/>
      <c r="QJ194" s="116">
        <f>VLOOKUP($OL194,$A$177:$OK$201,COLUMN(FU$2)+(COLUMN(A$2)*3),0)</f>
        <v>79.7</v>
      </c>
      <c r="QK194" s="116">
        <f>VLOOKUP($OL194,$A$177:$OK$201,COLUMN(FV$2)+(COLUMN(B$2)*3),0)</f>
        <v>80.2</v>
      </c>
      <c r="QL194" s="116">
        <f>VLOOKUP($OL194,$A$177:$OK$201,COLUMN(FW$2)+(COLUMN(C$2)*3),0)</f>
        <v>79.400000000000006</v>
      </c>
      <c r="QM194" s="116">
        <f>VLOOKUP($OL194,$A$177:$OK$201,COLUMN(FX$2)+(COLUMN(D$2)*3),0)</f>
        <v>79.400000000000006</v>
      </c>
      <c r="QN194" s="116">
        <f>VLOOKUP($OL194,$A$177:$OK$201,COLUMN(FY$2)+(COLUMN(E$2)*3),0)</f>
        <v>79.099999999999994</v>
      </c>
      <c r="QO194" s="116" t="e">
        <f>VLOOKUP($OL194,$A$177:$OK$201,COLUMN(FZ$2)+(COLUMN(F$2)*3),0)</f>
        <v>#DIV/0!</v>
      </c>
      <c r="QP194" s="125"/>
      <c r="QQ194" s="116">
        <f>VLOOKUP($OL194,$A$177:$OK$201,COLUMN(GT$2)+(COLUMN(A$2)*3),0)</f>
        <v>19</v>
      </c>
      <c r="QR194" s="116">
        <f>VLOOKUP($OL194,$A$177:$OK$201,COLUMN(GU$2)+(COLUMN(B$2)*3),0)</f>
        <v>18.8</v>
      </c>
      <c r="QS194" s="116">
        <f>VLOOKUP($OL194,$A$177:$OK$201,COLUMN(GV$2)+(COLUMN(C$2)*3),0)</f>
        <v>15.4</v>
      </c>
      <c r="QT194" s="116">
        <f>VLOOKUP($OL194,$A$177:$OK$201,COLUMN(GW$2)+(COLUMN(D$2)*3),0)</f>
        <v>15.2</v>
      </c>
      <c r="QU194" s="116">
        <f>VLOOKUP($OL194,$A$177:$OK$201,COLUMN(GX$2)+(COLUMN(E$2)*3),0)</f>
        <v>15.3</v>
      </c>
      <c r="QV194" s="116" t="e">
        <f>VLOOKUP($OL194,$A$177:$OK$201,COLUMN(GY$2)+(COLUMN(F$2)*3),0)</f>
        <v>#DIV/0!</v>
      </c>
      <c r="QW194" s="125"/>
      <c r="QX194" s="116">
        <f>VLOOKUP($OL194,$A$177:$OK$201,COLUMN(HS$2)+(COLUMN(A$2)*3),0)</f>
        <v>21.3</v>
      </c>
      <c r="QY194" s="116">
        <f>VLOOKUP($OL194,$A$177:$OK$201,COLUMN(HT$2)+(COLUMN(B$2)*3),0)</f>
        <v>22.9</v>
      </c>
      <c r="QZ194" s="116">
        <f>VLOOKUP($OL194,$A$177:$OK$201,COLUMN(HU$2)+(COLUMN(C$2)*3),0)</f>
        <v>22</v>
      </c>
      <c r="RA194" s="116">
        <f>VLOOKUP($OL194,$A$177:$OK$201,COLUMN(HV$2)+(COLUMN(D$2)*3),0)</f>
        <v>22.8</v>
      </c>
      <c r="RB194" s="116">
        <f>VLOOKUP($OL194,$A$177:$OK$201,COLUMN(HW$2)+(COLUMN(E$2)*3),0)</f>
        <v>30.5</v>
      </c>
      <c r="RC194" s="116" t="e">
        <f>VLOOKUP($OL194,$A$177:$OK$201,COLUMN(HX$2)+(COLUMN(F$2)*3),0)</f>
        <v>#DIV/0!</v>
      </c>
      <c r="RD194" s="125"/>
      <c r="RE194" s="116">
        <f>VLOOKUP($OL194,$A$177:$OK$201,COLUMN(IR$2)+(COLUMN(A$2)*3),0)</f>
        <v>15.5</v>
      </c>
      <c r="RF194" s="116">
        <f>VLOOKUP($OL194,$A$177:$OK$201,COLUMN(IS$2)+(COLUMN(B$2)*3),0)</f>
        <v>14.9</v>
      </c>
      <c r="RG194" s="116">
        <f>VLOOKUP($OL194,$A$177:$OK$201,COLUMN(IT$2)+(COLUMN(C$2)*3),0)</f>
        <v>9.9</v>
      </c>
      <c r="RH194" s="116">
        <f>VLOOKUP($OL194,$A$177:$OK$201,COLUMN(IU$2)+(COLUMN(D$2)*3),0)</f>
        <v>10.3</v>
      </c>
      <c r="RI194" s="116">
        <f>VLOOKUP($OL194,$A$177:$OK$201,COLUMN(IV$2)+(COLUMN(E$2)*3),0)</f>
        <v>7.6</v>
      </c>
      <c r="RJ194" s="116" t="e">
        <f>VLOOKUP($OL194,$A$177:$OK$201,COLUMN(IW$2)+(COLUMN(F$2)*3),0)</f>
        <v>#DIV/0!</v>
      </c>
      <c r="RK194" s="125"/>
      <c r="RL194" s="116">
        <f>VLOOKUP($OL194,$A$177:$OK$201,COLUMN(JQ$2)+(COLUMN(A$2)*3),0)</f>
        <v>25</v>
      </c>
      <c r="RM194" s="116">
        <f>VLOOKUP($OL194,$A$177:$OK$201,COLUMN(JR$2)+(COLUMN(B$2)*3),0)</f>
        <v>24</v>
      </c>
      <c r="RN194" s="116">
        <f>VLOOKUP($OL194,$A$177:$OK$201,COLUMN(JS$2)+(COLUMN(C$2)*3),0)</f>
        <v>22.7</v>
      </c>
      <c r="RO194" s="116">
        <f>VLOOKUP($OL194,$A$177:$OK$201,COLUMN(JT$2)+(COLUMN(D$2)*3),0)</f>
        <v>19.8</v>
      </c>
      <c r="RP194" s="116">
        <f>VLOOKUP($OL194,$A$177:$OK$201,COLUMN(JU$2)+(COLUMN(E$2)*3),0)</f>
        <v>17.399999999999999</v>
      </c>
      <c r="RQ194" s="116" t="e">
        <f>VLOOKUP($OL194,$A$177:$OK$201,COLUMN(JV$2)+(COLUMN(F$2)*3),0)</f>
        <v>#DIV/0!</v>
      </c>
      <c r="RR194" s="24"/>
      <c r="RS194" s="116">
        <f t="shared" ca="1" si="698"/>
        <v>50.4</v>
      </c>
      <c r="RT194" s="116">
        <f t="shared" ca="1" si="698"/>
        <v>49.2</v>
      </c>
      <c r="RU194" s="116">
        <f t="shared" ca="1" si="698"/>
        <v>41.2</v>
      </c>
      <c r="RV194" s="116">
        <f t="shared" ca="1" si="698"/>
        <v>37.200000000000003</v>
      </c>
      <c r="RW194" s="116">
        <f t="shared" ca="1" si="698"/>
        <v>50.9</v>
      </c>
      <c r="RX194" s="116">
        <f t="shared" ca="1" si="698"/>
        <v>50.8</v>
      </c>
      <c r="RY194" s="24"/>
      <c r="RZ194" s="116">
        <f t="shared" ca="1" si="699"/>
        <v>61.6</v>
      </c>
      <c r="SA194" s="116">
        <f t="shared" ca="1" si="699"/>
        <v>64.2</v>
      </c>
      <c r="SB194" s="116">
        <f t="shared" ca="1" si="699"/>
        <v>71.099999999999994</v>
      </c>
      <c r="SC194" s="116">
        <f t="shared" ca="1" si="699"/>
        <v>68.599999999999994</v>
      </c>
      <c r="SD194" s="116">
        <f t="shared" ca="1" si="699"/>
        <v>71.2</v>
      </c>
      <c r="SE194" s="116">
        <f t="shared" ca="1" si="699"/>
        <v>65.7</v>
      </c>
      <c r="SF194" s="24"/>
      <c r="SG194" s="116">
        <f t="shared" ca="1" si="700"/>
        <v>38.9</v>
      </c>
      <c r="SH194" s="116">
        <f t="shared" ca="1" si="700"/>
        <v>38.4</v>
      </c>
      <c r="SI194" s="116">
        <f t="shared" ca="1" si="700"/>
        <v>24.7</v>
      </c>
      <c r="SJ194" s="116">
        <f t="shared" ca="1" si="700"/>
        <v>23.4</v>
      </c>
      <c r="SK194" s="116">
        <f t="shared" ca="1" si="700"/>
        <v>40.200000000000003</v>
      </c>
      <c r="SL194" s="116">
        <f t="shared" ca="1" si="700"/>
        <v>44.2</v>
      </c>
      <c r="SM194" s="24"/>
      <c r="SN194" s="116">
        <f t="shared" ca="1" si="701"/>
        <v>62.1</v>
      </c>
      <c r="SO194" s="116">
        <f t="shared" ca="1" si="701"/>
        <v>34.200000000000003</v>
      </c>
      <c r="SP194" s="116">
        <f t="shared" ca="1" si="701"/>
        <v>31.3</v>
      </c>
      <c r="SQ194" s="116">
        <f t="shared" ca="1" si="701"/>
        <v>26.1</v>
      </c>
      <c r="SR194" s="116">
        <f t="shared" ca="1" si="701"/>
        <v>56.3</v>
      </c>
      <c r="SS194" s="116">
        <f t="shared" ca="1" si="701"/>
        <v>53</v>
      </c>
      <c r="ST194" s="24"/>
    </row>
    <row r="195" spans="1:514" x14ac:dyDescent="0.3">
      <c r="A195" s="62" t="str">
        <f>A$21</f>
        <v>Perdagangan borong &amp; runcit</v>
      </c>
      <c r="B195" s="120">
        <f t="shared" si="681"/>
        <v>17.8</v>
      </c>
      <c r="C195" s="120">
        <f t="shared" si="681"/>
        <v>17.899999999999999</v>
      </c>
      <c r="D195" s="120">
        <f t="shared" si="681"/>
        <v>17.8</v>
      </c>
      <c r="E195" s="120">
        <f t="shared" si="681"/>
        <v>17.899999999999999</v>
      </c>
      <c r="F195" s="120">
        <f t="shared" si="681"/>
        <v>18</v>
      </c>
      <c r="G195" s="120">
        <f t="shared" si="681"/>
        <v>18</v>
      </c>
      <c r="H195" s="120">
        <f t="shared" si="681"/>
        <v>18</v>
      </c>
      <c r="I195" s="120">
        <f t="shared" si="681"/>
        <v>18</v>
      </c>
      <c r="J195" s="120">
        <f t="shared" si="681"/>
        <v>18.100000000000001</v>
      </c>
      <c r="K195" s="120">
        <f t="shared" si="681"/>
        <v>18.3</v>
      </c>
      <c r="L195" s="120">
        <f t="shared" si="681"/>
        <v>18.3</v>
      </c>
      <c r="M195" s="120">
        <f t="shared" si="681"/>
        <v>18.399999999999999</v>
      </c>
      <c r="N195" s="120">
        <f t="shared" si="681"/>
        <v>18.5</v>
      </c>
      <c r="O195" s="120">
        <f t="shared" si="681"/>
        <v>18.399999999999999</v>
      </c>
      <c r="P195" s="120">
        <f t="shared" si="681"/>
        <v>18.5</v>
      </c>
      <c r="Q195" s="121">
        <f t="shared" si="681"/>
        <v>18.8</v>
      </c>
      <c r="R195" s="121">
        <f t="shared" si="681"/>
        <v>18.8</v>
      </c>
      <c r="S195" s="122">
        <f t="shared" si="681"/>
        <v>19.100000000000001</v>
      </c>
      <c r="T195" s="122">
        <f t="shared" si="681"/>
        <v>19.100000000000001</v>
      </c>
      <c r="U195" s="122">
        <f t="shared" si="681"/>
        <v>19.100000000000001</v>
      </c>
      <c r="V195" s="122">
        <f t="shared" ref="V195:Y200" si="702">ROUND((V21/V$27)*100,1)</f>
        <v>19</v>
      </c>
      <c r="W195" s="122" t="e">
        <f t="shared" si="702"/>
        <v>#DIV/0!</v>
      </c>
      <c r="X195" s="122" t="e">
        <f t="shared" si="702"/>
        <v>#DIV/0!</v>
      </c>
      <c r="Y195" s="122" t="e">
        <f t="shared" si="702"/>
        <v>#DIV/0!</v>
      </c>
      <c r="Z195" s="70"/>
      <c r="AA195" s="120">
        <f t="shared" si="668"/>
        <v>25.1</v>
      </c>
      <c r="AB195" s="120">
        <f t="shared" si="668"/>
        <v>25.4</v>
      </c>
      <c r="AC195" s="120">
        <f t="shared" si="668"/>
        <v>25.1</v>
      </c>
      <c r="AD195" s="120">
        <f t="shared" si="668"/>
        <v>25.3</v>
      </c>
      <c r="AE195" s="120">
        <f t="shared" si="668"/>
        <v>25.4</v>
      </c>
      <c r="AF195" s="120">
        <f t="shared" si="668"/>
        <v>25.4</v>
      </c>
      <c r="AG195" s="120">
        <f t="shared" si="668"/>
        <v>25.4</v>
      </c>
      <c r="AH195" s="120">
        <f t="shared" si="668"/>
        <v>25.9</v>
      </c>
      <c r="AI195" s="120">
        <f t="shared" si="668"/>
        <v>26</v>
      </c>
      <c r="AJ195" s="120">
        <f t="shared" si="668"/>
        <v>26.4</v>
      </c>
      <c r="AK195" s="120">
        <f t="shared" si="668"/>
        <v>26.4</v>
      </c>
      <c r="AL195" s="120">
        <f t="shared" si="668"/>
        <v>26.4</v>
      </c>
      <c r="AM195" s="120">
        <f t="shared" si="668"/>
        <v>26.4</v>
      </c>
      <c r="AN195" s="120">
        <f t="shared" si="668"/>
        <v>26.5</v>
      </c>
      <c r="AO195" s="120">
        <f t="shared" si="668"/>
        <v>26.8</v>
      </c>
      <c r="AP195" s="121">
        <f t="shared" si="668"/>
        <v>27</v>
      </c>
      <c r="AQ195" s="121">
        <f t="shared" si="668"/>
        <v>26.8</v>
      </c>
      <c r="AR195" s="122">
        <f t="shared" si="668"/>
        <v>27.4</v>
      </c>
      <c r="AS195" s="122">
        <f t="shared" si="668"/>
        <v>27.2</v>
      </c>
      <c r="AT195" s="122">
        <f t="shared" si="668"/>
        <v>27.3</v>
      </c>
      <c r="AU195" s="122">
        <f t="shared" ref="AU195:AX200" si="703">ROUND((AU21/AU$27)*100,1)</f>
        <v>27.1</v>
      </c>
      <c r="AV195" s="122" t="e">
        <f t="shared" si="703"/>
        <v>#DIV/0!</v>
      </c>
      <c r="AW195" s="122" t="e">
        <f t="shared" si="703"/>
        <v>#DIV/0!</v>
      </c>
      <c r="AX195" s="122" t="e">
        <f t="shared" si="703"/>
        <v>#DIV/0!</v>
      </c>
      <c r="AY195" s="70"/>
      <c r="AZ195" s="120">
        <f t="shared" si="669"/>
        <v>14.4</v>
      </c>
      <c r="BA195" s="120">
        <f t="shared" si="669"/>
        <v>14.5</v>
      </c>
      <c r="BB195" s="120">
        <f t="shared" si="669"/>
        <v>14.5</v>
      </c>
      <c r="BC195" s="120">
        <f t="shared" si="669"/>
        <v>14.5</v>
      </c>
      <c r="BD195" s="120">
        <f t="shared" si="669"/>
        <v>14.6</v>
      </c>
      <c r="BE195" s="120">
        <f t="shared" si="669"/>
        <v>14.7</v>
      </c>
      <c r="BF195" s="120">
        <f t="shared" si="669"/>
        <v>14.7</v>
      </c>
      <c r="BG195" s="120">
        <f t="shared" si="669"/>
        <v>14.5</v>
      </c>
      <c r="BH195" s="120">
        <f t="shared" si="669"/>
        <v>14.6</v>
      </c>
      <c r="BI195" s="120">
        <f t="shared" si="669"/>
        <v>14.6</v>
      </c>
      <c r="BJ195" s="120">
        <f t="shared" si="669"/>
        <v>14.7</v>
      </c>
      <c r="BK195" s="120">
        <f t="shared" si="669"/>
        <v>14.7</v>
      </c>
      <c r="BL195" s="120">
        <f t="shared" si="669"/>
        <v>14.8</v>
      </c>
      <c r="BM195" s="120">
        <f t="shared" si="669"/>
        <v>14.7</v>
      </c>
      <c r="BN195" s="120">
        <f t="shared" si="669"/>
        <v>14.8</v>
      </c>
      <c r="BO195" s="121">
        <f t="shared" si="669"/>
        <v>15</v>
      </c>
      <c r="BP195" s="121">
        <f t="shared" si="669"/>
        <v>15.2</v>
      </c>
      <c r="BQ195" s="122">
        <f t="shared" si="669"/>
        <v>15.3</v>
      </c>
      <c r="BR195" s="122">
        <f t="shared" si="669"/>
        <v>15.3</v>
      </c>
      <c r="BS195" s="122">
        <f t="shared" si="669"/>
        <v>15.3</v>
      </c>
      <c r="BT195" s="122">
        <f t="shared" si="659"/>
        <v>15.3</v>
      </c>
      <c r="BU195" s="122" t="e">
        <f t="shared" si="659"/>
        <v>#DIV/0!</v>
      </c>
      <c r="BV195" s="122" t="e">
        <f t="shared" si="659"/>
        <v>#DIV/0!</v>
      </c>
      <c r="BW195" s="122" t="e">
        <f t="shared" si="659"/>
        <v>#DIV/0!</v>
      </c>
      <c r="BX195" s="70"/>
      <c r="BY195" s="120">
        <f t="shared" si="670"/>
        <v>20.2</v>
      </c>
      <c r="BZ195" s="120">
        <f t="shared" si="670"/>
        <v>20.2</v>
      </c>
      <c r="CA195" s="120">
        <f t="shared" si="670"/>
        <v>20.2</v>
      </c>
      <c r="CB195" s="120">
        <f t="shared" si="670"/>
        <v>20</v>
      </c>
      <c r="CC195" s="120">
        <f t="shared" si="670"/>
        <v>20.100000000000001</v>
      </c>
      <c r="CD195" s="120">
        <f t="shared" si="670"/>
        <v>20.2</v>
      </c>
      <c r="CE195" s="120">
        <f t="shared" si="670"/>
        <v>20</v>
      </c>
      <c r="CF195" s="120">
        <f t="shared" si="670"/>
        <v>20.100000000000001</v>
      </c>
      <c r="CG195" s="120">
        <f t="shared" si="670"/>
        <v>20.3</v>
      </c>
      <c r="CH195" s="120">
        <f t="shared" si="670"/>
        <v>20.8</v>
      </c>
      <c r="CI195" s="120">
        <f t="shared" si="670"/>
        <v>20.6</v>
      </c>
      <c r="CJ195" s="120">
        <f t="shared" si="670"/>
        <v>20.8</v>
      </c>
      <c r="CK195" s="120">
        <f t="shared" si="670"/>
        <v>21</v>
      </c>
      <c r="CL195" s="120">
        <f t="shared" si="670"/>
        <v>20.9</v>
      </c>
      <c r="CM195" s="120">
        <f t="shared" si="670"/>
        <v>20.8</v>
      </c>
      <c r="CN195" s="121">
        <f t="shared" si="670"/>
        <v>21</v>
      </c>
      <c r="CO195" s="121">
        <f t="shared" si="670"/>
        <v>21.2</v>
      </c>
      <c r="CP195" s="122">
        <f t="shared" si="670"/>
        <v>21.5</v>
      </c>
      <c r="CQ195" s="122">
        <f t="shared" si="670"/>
        <v>21.6</v>
      </c>
      <c r="CR195" s="122">
        <f t="shared" si="670"/>
        <v>21.2</v>
      </c>
      <c r="CS195" s="122">
        <f t="shared" si="670"/>
        <v>20.9</v>
      </c>
      <c r="CT195" s="122" t="e">
        <f t="shared" si="670"/>
        <v>#DIV/0!</v>
      </c>
      <c r="CU195" s="122" t="e">
        <f t="shared" si="670"/>
        <v>#DIV/0!</v>
      </c>
      <c r="CV195" s="122" t="e">
        <f t="shared" si="670"/>
        <v>#DIV/0!</v>
      </c>
      <c r="CW195" s="70"/>
      <c r="CX195" s="120">
        <f t="shared" ref="CX195:DQ200" si="704">ROUND((CX21/CX$27)*100,1)</f>
        <v>18</v>
      </c>
      <c r="CY195" s="120">
        <f t="shared" si="704"/>
        <v>18.2</v>
      </c>
      <c r="CZ195" s="120">
        <f t="shared" si="704"/>
        <v>18.100000000000001</v>
      </c>
      <c r="DA195" s="120">
        <f t="shared" si="704"/>
        <v>18.100000000000001</v>
      </c>
      <c r="DB195" s="120">
        <f t="shared" si="704"/>
        <v>18.3</v>
      </c>
      <c r="DC195" s="120">
        <f t="shared" si="704"/>
        <v>18.399999999999999</v>
      </c>
      <c r="DD195" s="120">
        <f t="shared" si="704"/>
        <v>18.3</v>
      </c>
      <c r="DE195" s="120">
        <f t="shared" si="704"/>
        <v>18.3</v>
      </c>
      <c r="DF195" s="120">
        <f t="shared" si="704"/>
        <v>18.399999999999999</v>
      </c>
      <c r="DG195" s="120">
        <f t="shared" si="704"/>
        <v>18.600000000000001</v>
      </c>
      <c r="DH195" s="120">
        <f t="shared" si="704"/>
        <v>18.600000000000001</v>
      </c>
      <c r="DI195" s="120">
        <f t="shared" si="704"/>
        <v>18.7</v>
      </c>
      <c r="DJ195" s="120">
        <f t="shared" si="704"/>
        <v>18.7</v>
      </c>
      <c r="DK195" s="120">
        <f t="shared" si="704"/>
        <v>18.7</v>
      </c>
      <c r="DL195" s="120">
        <f t="shared" si="704"/>
        <v>18.8</v>
      </c>
      <c r="DM195" s="121">
        <f t="shared" si="704"/>
        <v>19.100000000000001</v>
      </c>
      <c r="DN195" s="121">
        <f t="shared" si="704"/>
        <v>19.2</v>
      </c>
      <c r="DO195" s="122">
        <f t="shared" si="704"/>
        <v>19.399999999999999</v>
      </c>
      <c r="DP195" s="122">
        <f t="shared" si="704"/>
        <v>19.399999999999999</v>
      </c>
      <c r="DQ195" s="122">
        <f t="shared" si="704"/>
        <v>19.399999999999999</v>
      </c>
      <c r="DR195" s="122">
        <f t="shared" si="689"/>
        <v>19.3</v>
      </c>
      <c r="DS195" s="122" t="e">
        <f t="shared" si="689"/>
        <v>#DIV/0!</v>
      </c>
      <c r="DT195" s="122" t="e">
        <f t="shared" si="689"/>
        <v>#DIV/0!</v>
      </c>
      <c r="DU195" s="122" t="e">
        <f t="shared" si="689"/>
        <v>#DIV/0!</v>
      </c>
      <c r="DV195" s="70"/>
      <c r="DW195" s="120">
        <f t="shared" si="660"/>
        <v>25.6</v>
      </c>
      <c r="DX195" s="120">
        <f t="shared" si="660"/>
        <v>25.9</v>
      </c>
      <c r="DY195" s="120">
        <f t="shared" si="660"/>
        <v>25.6</v>
      </c>
      <c r="DZ195" s="120">
        <f t="shared" si="660"/>
        <v>25.8</v>
      </c>
      <c r="EA195" s="120">
        <f t="shared" si="660"/>
        <v>25.9</v>
      </c>
      <c r="EB195" s="120">
        <f t="shared" si="660"/>
        <v>26</v>
      </c>
      <c r="EC195" s="120">
        <f t="shared" si="660"/>
        <v>25.9</v>
      </c>
      <c r="ED195" s="120">
        <f t="shared" si="660"/>
        <v>26.4</v>
      </c>
      <c r="EE195" s="120">
        <f t="shared" si="660"/>
        <v>26.5</v>
      </c>
      <c r="EF195" s="120">
        <f t="shared" si="660"/>
        <v>26.9</v>
      </c>
      <c r="EG195" s="120">
        <f t="shared" si="660"/>
        <v>26.8</v>
      </c>
      <c r="EH195" s="120">
        <f t="shared" si="660"/>
        <v>26.9</v>
      </c>
      <c r="EI195" s="120">
        <f t="shared" si="660"/>
        <v>26.9</v>
      </c>
      <c r="EJ195" s="120">
        <f t="shared" si="660"/>
        <v>27</v>
      </c>
      <c r="EK195" s="120">
        <f t="shared" si="660"/>
        <v>27.2</v>
      </c>
      <c r="EL195" s="121">
        <f t="shared" si="660"/>
        <v>27.5</v>
      </c>
      <c r="EM195" s="121">
        <f t="shared" si="660"/>
        <v>27.3</v>
      </c>
      <c r="EN195" s="122">
        <f t="shared" ref="EN195:EP195" si="705">ROUND((EN21/EN$27)*100,1)</f>
        <v>27.8</v>
      </c>
      <c r="EO195" s="122">
        <f t="shared" si="705"/>
        <v>27.7</v>
      </c>
      <c r="EP195" s="122">
        <f t="shared" si="705"/>
        <v>27.7</v>
      </c>
      <c r="EQ195" s="122">
        <f t="shared" si="690"/>
        <v>27.5</v>
      </c>
      <c r="ER195" s="122" t="e">
        <f t="shared" si="690"/>
        <v>#DIV/0!</v>
      </c>
      <c r="ES195" s="122" t="e">
        <f t="shared" si="690"/>
        <v>#DIV/0!</v>
      </c>
      <c r="ET195" s="122" t="e">
        <f t="shared" si="690"/>
        <v>#DIV/0!</v>
      </c>
      <c r="EU195" s="70"/>
      <c r="EV195" s="120">
        <f t="shared" si="663"/>
        <v>14.5</v>
      </c>
      <c r="EW195" s="120">
        <f t="shared" si="663"/>
        <v>14.6</v>
      </c>
      <c r="EX195" s="120">
        <f t="shared" si="663"/>
        <v>14.7</v>
      </c>
      <c r="EY195" s="120">
        <f t="shared" si="663"/>
        <v>14.7</v>
      </c>
      <c r="EZ195" s="120">
        <f t="shared" si="663"/>
        <v>14.8</v>
      </c>
      <c r="FA195" s="120">
        <f t="shared" si="663"/>
        <v>14.9</v>
      </c>
      <c r="FB195" s="120">
        <f t="shared" si="663"/>
        <v>14.9</v>
      </c>
      <c r="FC195" s="120">
        <f t="shared" si="663"/>
        <v>14.7</v>
      </c>
      <c r="FD195" s="120">
        <f t="shared" si="663"/>
        <v>14.8</v>
      </c>
      <c r="FE195" s="120">
        <f t="shared" si="663"/>
        <v>14.8</v>
      </c>
      <c r="FF195" s="120">
        <f t="shared" si="663"/>
        <v>14.9</v>
      </c>
      <c r="FG195" s="120">
        <f t="shared" si="663"/>
        <v>14.9</v>
      </c>
      <c r="FH195" s="120">
        <f t="shared" si="663"/>
        <v>15</v>
      </c>
      <c r="FI195" s="120">
        <f t="shared" si="663"/>
        <v>14.9</v>
      </c>
      <c r="FJ195" s="120">
        <f t="shared" si="663"/>
        <v>15</v>
      </c>
      <c r="FK195" s="121">
        <f t="shared" si="663"/>
        <v>15.2</v>
      </c>
      <c r="FL195" s="121">
        <f t="shared" si="663"/>
        <v>15.4</v>
      </c>
      <c r="FM195" s="122">
        <f t="shared" si="663"/>
        <v>15.5</v>
      </c>
      <c r="FN195" s="122">
        <f t="shared" si="663"/>
        <v>15.6</v>
      </c>
      <c r="FO195" s="122">
        <f t="shared" si="663"/>
        <v>15.6</v>
      </c>
      <c r="FP195" s="122">
        <f t="shared" si="662"/>
        <v>15.6</v>
      </c>
      <c r="FQ195" s="122" t="e">
        <f t="shared" si="662"/>
        <v>#DIV/0!</v>
      </c>
      <c r="FR195" s="122" t="e">
        <f t="shared" si="662"/>
        <v>#DIV/0!</v>
      </c>
      <c r="FS195" s="122" t="e">
        <f t="shared" si="662"/>
        <v>#DIV/0!</v>
      </c>
      <c r="FT195" s="70"/>
      <c r="FU195" s="120">
        <f t="shared" si="672"/>
        <v>20.6</v>
      </c>
      <c r="FV195" s="120">
        <f t="shared" si="672"/>
        <v>20.7</v>
      </c>
      <c r="FW195" s="120">
        <f t="shared" si="672"/>
        <v>20.6</v>
      </c>
      <c r="FX195" s="120">
        <f t="shared" si="672"/>
        <v>20.5</v>
      </c>
      <c r="FY195" s="120">
        <f t="shared" si="672"/>
        <v>20.6</v>
      </c>
      <c r="FZ195" s="120">
        <f t="shared" si="672"/>
        <v>20.8</v>
      </c>
      <c r="GA195" s="120">
        <f t="shared" si="672"/>
        <v>20.6</v>
      </c>
      <c r="GB195" s="120">
        <f t="shared" si="672"/>
        <v>20.7</v>
      </c>
      <c r="GC195" s="120">
        <f t="shared" si="672"/>
        <v>20.8</v>
      </c>
      <c r="GD195" s="120">
        <f t="shared" si="672"/>
        <v>21.3</v>
      </c>
      <c r="GE195" s="120">
        <f t="shared" si="672"/>
        <v>21.1</v>
      </c>
      <c r="GF195" s="120">
        <f t="shared" si="672"/>
        <v>21.2</v>
      </c>
      <c r="GG195" s="120">
        <f t="shared" si="672"/>
        <v>21.4</v>
      </c>
      <c r="GH195" s="120">
        <f t="shared" si="672"/>
        <v>21.3</v>
      </c>
      <c r="GI195" s="120">
        <f t="shared" si="672"/>
        <v>21.2</v>
      </c>
      <c r="GJ195" s="121">
        <f t="shared" si="672"/>
        <v>21.5</v>
      </c>
      <c r="GK195" s="121">
        <f t="shared" si="672"/>
        <v>21.8</v>
      </c>
      <c r="GL195" s="122">
        <f t="shared" si="672"/>
        <v>22.1</v>
      </c>
      <c r="GM195" s="122">
        <f t="shared" si="672"/>
        <v>22.1</v>
      </c>
      <c r="GN195" s="122">
        <f t="shared" si="672"/>
        <v>21.6</v>
      </c>
      <c r="GO195" s="122">
        <f t="shared" si="691"/>
        <v>21.3</v>
      </c>
      <c r="GP195" s="122" t="e">
        <f t="shared" si="691"/>
        <v>#DIV/0!</v>
      </c>
      <c r="GQ195" s="122" t="e">
        <f t="shared" si="691"/>
        <v>#DIV/0!</v>
      </c>
      <c r="GR195" s="122" t="e">
        <f t="shared" si="691"/>
        <v>#DIV/0!</v>
      </c>
      <c r="GS195" s="70"/>
      <c r="GT195" s="120">
        <f t="shared" si="673"/>
        <v>7.6</v>
      </c>
      <c r="GU195" s="120">
        <f t="shared" si="673"/>
        <v>7.2</v>
      </c>
      <c r="GV195" s="120">
        <f t="shared" si="673"/>
        <v>6.8</v>
      </c>
      <c r="GW195" s="120">
        <f t="shared" si="673"/>
        <v>6</v>
      </c>
      <c r="GX195" s="120">
        <f t="shared" si="673"/>
        <v>6.1</v>
      </c>
      <c r="GY195" s="120">
        <f t="shared" si="673"/>
        <v>5.2</v>
      </c>
      <c r="GZ195" s="120">
        <f t="shared" si="673"/>
        <v>5.4</v>
      </c>
      <c r="HA195" s="120">
        <f t="shared" si="673"/>
        <v>5</v>
      </c>
      <c r="HB195" s="120">
        <f t="shared" si="673"/>
        <v>4</v>
      </c>
      <c r="HC195" s="120">
        <f t="shared" si="673"/>
        <v>3.7</v>
      </c>
      <c r="HD195" s="120">
        <f t="shared" si="673"/>
        <v>4.3</v>
      </c>
      <c r="HE195" s="120">
        <f t="shared" si="673"/>
        <v>4.3</v>
      </c>
      <c r="HF195" s="120">
        <f t="shared" si="673"/>
        <v>5.3</v>
      </c>
      <c r="HG195" s="120">
        <f t="shared" si="673"/>
        <v>5.4</v>
      </c>
      <c r="HH195" s="120">
        <f t="shared" si="673"/>
        <v>4.5999999999999996</v>
      </c>
      <c r="HI195" s="121">
        <f t="shared" si="673"/>
        <v>5.9</v>
      </c>
      <c r="HJ195" s="121">
        <f t="shared" si="673"/>
        <v>4.2</v>
      </c>
      <c r="HK195" s="122">
        <f t="shared" si="673"/>
        <v>5.7</v>
      </c>
      <c r="HL195" s="122">
        <f t="shared" si="673"/>
        <v>5.6</v>
      </c>
      <c r="HM195" s="122">
        <f t="shared" si="673"/>
        <v>5.7</v>
      </c>
      <c r="HN195" s="122">
        <f t="shared" si="692"/>
        <v>5.4</v>
      </c>
      <c r="HO195" s="122" t="e">
        <f t="shared" si="692"/>
        <v>#DIV/0!</v>
      </c>
      <c r="HP195" s="122" t="e">
        <f t="shared" si="692"/>
        <v>#DIV/0!</v>
      </c>
      <c r="HQ195" s="122" t="e">
        <f t="shared" si="692"/>
        <v>#DIV/0!</v>
      </c>
      <c r="HR195" s="70"/>
      <c r="HS195" s="120">
        <f t="shared" si="674"/>
        <v>3.4</v>
      </c>
      <c r="HT195" s="120">
        <f t="shared" si="674"/>
        <v>5.0999999999999996</v>
      </c>
      <c r="HU195" s="120">
        <f t="shared" si="674"/>
        <v>4.2</v>
      </c>
      <c r="HV195" s="120">
        <f t="shared" si="674"/>
        <v>4.2</v>
      </c>
      <c r="HW195" s="120">
        <f t="shared" si="674"/>
        <v>3.9</v>
      </c>
      <c r="HX195" s="120">
        <f t="shared" si="674"/>
        <v>3.5</v>
      </c>
      <c r="HY195" s="120">
        <f t="shared" si="674"/>
        <v>3.8</v>
      </c>
      <c r="HZ195" s="120">
        <f t="shared" si="674"/>
        <v>5.3</v>
      </c>
      <c r="IA195" s="120">
        <f t="shared" si="674"/>
        <v>4.0999999999999996</v>
      </c>
      <c r="IB195" s="120">
        <f t="shared" si="674"/>
        <v>5</v>
      </c>
      <c r="IC195" s="120">
        <f t="shared" si="674"/>
        <v>4.9000000000000004</v>
      </c>
      <c r="ID195" s="120">
        <f t="shared" si="674"/>
        <v>4.0999999999999996</v>
      </c>
      <c r="IE195" s="120">
        <f t="shared" si="674"/>
        <v>5.3</v>
      </c>
      <c r="IF195" s="120">
        <f t="shared" si="674"/>
        <v>5.3</v>
      </c>
      <c r="IG195" s="120">
        <f t="shared" si="674"/>
        <v>4.3</v>
      </c>
      <c r="IH195" s="121">
        <f t="shared" si="674"/>
        <v>5.0999999999999996</v>
      </c>
      <c r="II195" s="121">
        <f t="shared" si="674"/>
        <v>4.0999999999999996</v>
      </c>
      <c r="IJ195" s="122">
        <f t="shared" si="674"/>
        <v>9</v>
      </c>
      <c r="IK195" s="122">
        <f t="shared" si="674"/>
        <v>7.6</v>
      </c>
      <c r="IL195" s="122">
        <f t="shared" si="674"/>
        <v>10.1</v>
      </c>
      <c r="IM195" s="122">
        <f t="shared" ref="IM195:IP200" si="706">ROUND((IM21/IM$27)*100,1)</f>
        <v>9.5</v>
      </c>
      <c r="IN195" s="122" t="e">
        <f t="shared" si="706"/>
        <v>#DIV/0!</v>
      </c>
      <c r="IO195" s="122" t="e">
        <f t="shared" si="706"/>
        <v>#DIV/0!</v>
      </c>
      <c r="IP195" s="122" t="e">
        <f t="shared" si="706"/>
        <v>#DIV/0!</v>
      </c>
      <c r="IQ195" s="70"/>
      <c r="IR195" s="120">
        <f t="shared" si="683"/>
        <v>9</v>
      </c>
      <c r="IS195" s="120">
        <f t="shared" si="683"/>
        <v>8.5</v>
      </c>
      <c r="IT195" s="120">
        <f t="shared" si="683"/>
        <v>7.2</v>
      </c>
      <c r="IU195" s="120">
        <f t="shared" si="683"/>
        <v>6.3</v>
      </c>
      <c r="IV195" s="120">
        <f t="shared" si="683"/>
        <v>7.6</v>
      </c>
      <c r="IW195" s="120">
        <f t="shared" si="683"/>
        <v>6.4</v>
      </c>
      <c r="IX195" s="120">
        <f t="shared" si="683"/>
        <v>7.1</v>
      </c>
      <c r="IY195" s="120">
        <f t="shared" si="683"/>
        <v>5.4</v>
      </c>
      <c r="IZ195" s="120">
        <f t="shared" si="683"/>
        <v>2.6</v>
      </c>
      <c r="JA195" s="120">
        <f t="shared" si="683"/>
        <v>1.3</v>
      </c>
      <c r="JB195" s="120">
        <f t="shared" si="683"/>
        <v>2.9</v>
      </c>
      <c r="JC195" s="120">
        <f t="shared" si="683"/>
        <v>3.1</v>
      </c>
      <c r="JD195" s="120">
        <f t="shared" si="683"/>
        <v>4</v>
      </c>
      <c r="JE195" s="120">
        <f t="shared" si="683"/>
        <v>4.0999999999999996</v>
      </c>
      <c r="JF195" s="120">
        <f t="shared" si="683"/>
        <v>2.8</v>
      </c>
      <c r="JG195" s="121">
        <f t="shared" si="683"/>
        <v>5.3</v>
      </c>
      <c r="JH195" s="121">
        <f t="shared" si="683"/>
        <v>3.5</v>
      </c>
      <c r="JI195" s="122">
        <f t="shared" si="683"/>
        <v>3.9</v>
      </c>
      <c r="JJ195" s="122">
        <f t="shared" si="683"/>
        <v>4.3</v>
      </c>
      <c r="JK195" s="122">
        <f t="shared" si="683"/>
        <v>2.4</v>
      </c>
      <c r="JL195" s="122">
        <f t="shared" si="661"/>
        <v>2.6</v>
      </c>
      <c r="JM195" s="122" t="e">
        <f t="shared" si="661"/>
        <v>#DIV/0!</v>
      </c>
      <c r="JN195" s="122" t="e">
        <f t="shared" si="661"/>
        <v>#DIV/0!</v>
      </c>
      <c r="JO195" s="122" t="e">
        <f t="shared" si="661"/>
        <v>#DIV/0!</v>
      </c>
      <c r="JP195" s="70"/>
      <c r="JQ195" s="120">
        <f t="shared" si="684"/>
        <v>8.8000000000000007</v>
      </c>
      <c r="JR195" s="120">
        <f t="shared" si="684"/>
        <v>6.6</v>
      </c>
      <c r="JS195" s="120">
        <f t="shared" si="684"/>
        <v>9.1</v>
      </c>
      <c r="JT195" s="120">
        <f t="shared" si="684"/>
        <v>7.4</v>
      </c>
      <c r="JU195" s="120">
        <f t="shared" si="684"/>
        <v>4.4000000000000004</v>
      </c>
      <c r="JV195" s="120">
        <f t="shared" si="684"/>
        <v>3.8</v>
      </c>
      <c r="JW195" s="120">
        <f t="shared" si="684"/>
        <v>2.8</v>
      </c>
      <c r="JX195" s="120">
        <f t="shared" si="684"/>
        <v>3.8</v>
      </c>
      <c r="JY195" s="120">
        <f t="shared" si="684"/>
        <v>7.3</v>
      </c>
      <c r="JZ195" s="120">
        <f t="shared" si="684"/>
        <v>8.1999999999999993</v>
      </c>
      <c r="KA195" s="120">
        <f t="shared" si="684"/>
        <v>7.3</v>
      </c>
      <c r="KB195" s="120">
        <f t="shared" si="684"/>
        <v>7.6</v>
      </c>
      <c r="KC195" s="120">
        <f t="shared" si="684"/>
        <v>9</v>
      </c>
      <c r="KD195" s="120">
        <f t="shared" si="684"/>
        <v>9</v>
      </c>
      <c r="KE195" s="120">
        <f t="shared" si="684"/>
        <v>9.6</v>
      </c>
      <c r="KF195" s="121">
        <f t="shared" si="684"/>
        <v>8.5</v>
      </c>
      <c r="KG195" s="121">
        <f t="shared" si="684"/>
        <v>6</v>
      </c>
      <c r="KH195" s="122">
        <f t="shared" si="684"/>
        <v>6.4</v>
      </c>
      <c r="KI195" s="122">
        <f t="shared" si="684"/>
        <v>6.7</v>
      </c>
      <c r="KJ195" s="122">
        <f t="shared" si="684"/>
        <v>9.4</v>
      </c>
      <c r="KK195" s="122">
        <f t="shared" si="694"/>
        <v>8</v>
      </c>
      <c r="KL195" s="122" t="e">
        <f t="shared" si="694"/>
        <v>#DIV/0!</v>
      </c>
      <c r="KM195" s="122" t="e">
        <f t="shared" si="694"/>
        <v>#DIV/0!</v>
      </c>
      <c r="KN195" s="122" t="e">
        <f t="shared" si="694"/>
        <v>#DIV/0!</v>
      </c>
      <c r="KO195" s="70"/>
      <c r="KP195" s="120">
        <f t="shared" ref="KP195:LI200" si="707">ROUND((KP21/KP$27)*100,1)</f>
        <v>21.3</v>
      </c>
      <c r="KQ195" s="120">
        <f t="shared" si="707"/>
        <v>27.5</v>
      </c>
      <c r="KR195" s="120">
        <f t="shared" si="707"/>
        <v>21.1</v>
      </c>
      <c r="KS195" s="120">
        <f t="shared" si="707"/>
        <v>20.7</v>
      </c>
      <c r="KT195" s="120">
        <f t="shared" si="707"/>
        <v>16.5</v>
      </c>
      <c r="KU195" s="120">
        <f t="shared" si="707"/>
        <v>16.600000000000001</v>
      </c>
      <c r="KV195" s="120">
        <f t="shared" si="707"/>
        <v>13.4</v>
      </c>
      <c r="KW195" s="120">
        <f t="shared" si="707"/>
        <v>14.2</v>
      </c>
      <c r="KX195" s="120">
        <f t="shared" si="707"/>
        <v>16.5</v>
      </c>
      <c r="KY195" s="120">
        <f t="shared" si="707"/>
        <v>11.9</v>
      </c>
      <c r="KZ195" s="120">
        <f t="shared" si="707"/>
        <v>13.7</v>
      </c>
      <c r="LA195" s="120">
        <f t="shared" si="707"/>
        <v>12.7</v>
      </c>
      <c r="LB195" s="120">
        <f t="shared" si="707"/>
        <v>13.2</v>
      </c>
      <c r="LC195" s="120">
        <f t="shared" si="707"/>
        <v>11</v>
      </c>
      <c r="LD195" s="120">
        <f t="shared" si="707"/>
        <v>12.1</v>
      </c>
      <c r="LE195" s="121">
        <f t="shared" si="707"/>
        <v>14.9</v>
      </c>
      <c r="LF195" s="121">
        <f t="shared" si="707"/>
        <v>18.3</v>
      </c>
      <c r="LG195" s="122">
        <f t="shared" si="707"/>
        <v>22.6</v>
      </c>
      <c r="LH195" s="122">
        <f t="shared" si="707"/>
        <v>22.3</v>
      </c>
      <c r="LI195" s="122">
        <f t="shared" si="707"/>
        <v>27.2</v>
      </c>
      <c r="LJ195" s="122">
        <f t="shared" si="695"/>
        <v>27.3</v>
      </c>
      <c r="LK195" s="122" t="e">
        <f t="shared" si="695"/>
        <v>#DIV/0!</v>
      </c>
      <c r="LL195" s="122" t="e">
        <f t="shared" si="695"/>
        <v>#DIV/0!</v>
      </c>
      <c r="LM195" s="122" t="e">
        <f t="shared" si="695"/>
        <v>#DIV/0!</v>
      </c>
      <c r="LN195" s="70"/>
      <c r="LO195" s="120">
        <f t="shared" si="678"/>
        <v>20.9</v>
      </c>
      <c r="LP195" s="120">
        <f t="shared" si="678"/>
        <v>33.1</v>
      </c>
      <c r="LQ195" s="120">
        <f t="shared" si="678"/>
        <v>18.100000000000001</v>
      </c>
      <c r="LR195" s="120">
        <f t="shared" si="678"/>
        <v>26.4</v>
      </c>
      <c r="LS195" s="120">
        <f t="shared" si="678"/>
        <v>16.899999999999999</v>
      </c>
      <c r="LT195" s="120">
        <f t="shared" si="678"/>
        <v>15.8</v>
      </c>
      <c r="LU195" s="120">
        <f t="shared" si="678"/>
        <v>14.2</v>
      </c>
      <c r="LV195" s="120">
        <f t="shared" si="678"/>
        <v>19.100000000000001</v>
      </c>
      <c r="LW195" s="120">
        <f t="shared" si="678"/>
        <v>18.7</v>
      </c>
      <c r="LX195" s="120">
        <f t="shared" si="678"/>
        <v>15.3</v>
      </c>
      <c r="LY195" s="120">
        <f t="shared" si="678"/>
        <v>14.3</v>
      </c>
      <c r="LZ195" s="120">
        <f t="shared" si="678"/>
        <v>11.9</v>
      </c>
      <c r="MA195" s="120">
        <f t="shared" si="678"/>
        <v>12.9</v>
      </c>
      <c r="MB195" s="120">
        <f t="shared" si="678"/>
        <v>9.6</v>
      </c>
      <c r="MC195" s="120">
        <f t="shared" si="678"/>
        <v>12.3</v>
      </c>
      <c r="MD195" s="121">
        <f t="shared" si="678"/>
        <v>15.9</v>
      </c>
      <c r="ME195" s="121">
        <f t="shared" si="678"/>
        <v>14.1</v>
      </c>
      <c r="MF195" s="122">
        <f t="shared" si="678"/>
        <v>19.3</v>
      </c>
      <c r="MG195" s="122">
        <f t="shared" si="678"/>
        <v>13.6</v>
      </c>
      <c r="MH195" s="122">
        <f t="shared" si="678"/>
        <v>15.2</v>
      </c>
      <c r="MI195" s="122">
        <f t="shared" si="696"/>
        <v>15.9</v>
      </c>
      <c r="MJ195" s="122" t="e">
        <f t="shared" si="696"/>
        <v>#DIV/0!</v>
      </c>
      <c r="MK195" s="122" t="e">
        <f t="shared" si="696"/>
        <v>#DIV/0!</v>
      </c>
      <c r="ML195" s="122" t="e">
        <f t="shared" si="696"/>
        <v>#DIV/0!</v>
      </c>
      <c r="MM195" s="70"/>
      <c r="MN195" s="120">
        <f t="shared" si="686"/>
        <v>20.5</v>
      </c>
      <c r="MO195" s="120">
        <f t="shared" si="686"/>
        <v>22.8</v>
      </c>
      <c r="MP195" s="120">
        <f t="shared" si="686"/>
        <v>24.1</v>
      </c>
      <c r="MQ195" s="120">
        <f t="shared" si="686"/>
        <v>16.2</v>
      </c>
      <c r="MR195" s="120">
        <f t="shared" si="686"/>
        <v>17</v>
      </c>
      <c r="MS195" s="120">
        <f t="shared" si="686"/>
        <v>18.3</v>
      </c>
      <c r="MT195" s="120">
        <f t="shared" si="686"/>
        <v>15.1</v>
      </c>
      <c r="MU195" s="120">
        <f t="shared" si="686"/>
        <v>11</v>
      </c>
      <c r="MV195" s="120">
        <f t="shared" si="686"/>
        <v>15.5</v>
      </c>
      <c r="MW195" s="120">
        <f t="shared" si="686"/>
        <v>10.3</v>
      </c>
      <c r="MX195" s="120">
        <f t="shared" si="686"/>
        <v>14</v>
      </c>
      <c r="MY195" s="120">
        <f t="shared" si="686"/>
        <v>13.2</v>
      </c>
      <c r="MZ195" s="120">
        <f t="shared" si="686"/>
        <v>11.7</v>
      </c>
      <c r="NA195" s="120">
        <f t="shared" si="686"/>
        <v>12.2</v>
      </c>
      <c r="NB195" s="120">
        <f t="shared" si="686"/>
        <v>13</v>
      </c>
      <c r="NC195" s="121">
        <f t="shared" si="686"/>
        <v>15.9</v>
      </c>
      <c r="ND195" s="121">
        <f t="shared" si="686"/>
        <v>19.600000000000001</v>
      </c>
      <c r="NE195" s="122">
        <f t="shared" si="686"/>
        <v>24.5</v>
      </c>
      <c r="NF195" s="122">
        <f t="shared" si="686"/>
        <v>24.4</v>
      </c>
      <c r="NG195" s="122">
        <f t="shared" si="686"/>
        <v>31.8</v>
      </c>
      <c r="NH195" s="122">
        <f t="shared" si="697"/>
        <v>32.4</v>
      </c>
      <c r="NI195" s="122" t="e">
        <f t="shared" si="697"/>
        <v>#DIV/0!</v>
      </c>
      <c r="NJ195" s="122" t="e">
        <f t="shared" si="697"/>
        <v>#DIV/0!</v>
      </c>
      <c r="NK195" s="122" t="e">
        <f t="shared" si="697"/>
        <v>#DIV/0!</v>
      </c>
      <c r="NL195" s="70"/>
      <c r="NM195" s="120">
        <f t="shared" si="680"/>
        <v>27.8</v>
      </c>
      <c r="NN195" s="120">
        <f t="shared" si="680"/>
        <v>19.600000000000001</v>
      </c>
      <c r="NO195" s="120">
        <f t="shared" si="680"/>
        <v>15.8</v>
      </c>
      <c r="NP195" s="120">
        <f t="shared" si="680"/>
        <v>15.2</v>
      </c>
      <c r="NQ195" s="120">
        <f t="shared" si="680"/>
        <v>10.4</v>
      </c>
      <c r="NR195" s="120">
        <f t="shared" si="680"/>
        <v>9.8000000000000007</v>
      </c>
      <c r="NS195" s="120">
        <f t="shared" si="680"/>
        <v>2.2999999999999998</v>
      </c>
      <c r="NT195" s="120">
        <f t="shared" si="680"/>
        <v>3.9</v>
      </c>
      <c r="NU195" s="120">
        <f t="shared" si="680"/>
        <v>5.7</v>
      </c>
      <c r="NV195" s="120">
        <f t="shared" si="680"/>
        <v>14.3</v>
      </c>
      <c r="NW195" s="120">
        <f t="shared" si="680"/>
        <v>10</v>
      </c>
      <c r="NX195" s="120">
        <f t="shared" si="680"/>
        <v>11.5</v>
      </c>
      <c r="NY195" s="120">
        <f t="shared" si="680"/>
        <v>23.7</v>
      </c>
      <c r="NZ195" s="120">
        <f t="shared" si="680"/>
        <v>7.8</v>
      </c>
      <c r="OA195" s="120">
        <f t="shared" si="680"/>
        <v>4.3</v>
      </c>
      <c r="OB195" s="121">
        <f t="shared" si="680"/>
        <v>2</v>
      </c>
      <c r="OC195" s="121">
        <f t="shared" si="680"/>
        <v>23.8</v>
      </c>
      <c r="OD195" s="122">
        <f t="shared" si="680"/>
        <v>21.7</v>
      </c>
      <c r="OE195" s="122">
        <f t="shared" si="680"/>
        <v>32.700000000000003</v>
      </c>
      <c r="OF195" s="122">
        <f t="shared" si="680"/>
        <v>31.7</v>
      </c>
      <c r="OG195" s="122">
        <f t="shared" si="680"/>
        <v>25.7</v>
      </c>
      <c r="OH195" s="122" t="e">
        <f t="shared" si="680"/>
        <v>#DIV/0!</v>
      </c>
      <c r="OI195" s="122" t="e">
        <f t="shared" si="680"/>
        <v>#DIV/0!</v>
      </c>
      <c r="OJ195" s="122" t="e">
        <f t="shared" si="680"/>
        <v>#DIV/0!</v>
      </c>
      <c r="OK195" s="37"/>
      <c r="OL195" s="62" t="str">
        <f t="shared" si="658"/>
        <v>Perdagangan borong &amp; runcit</v>
      </c>
      <c r="OM195" s="122">
        <f>VLOOKUP($OL195,$A$177:$OK$201,COLUMN(B$2)+(COLUMN(A$2)*3),0)</f>
        <v>17.899999999999999</v>
      </c>
      <c r="ON195" s="122">
        <f>VLOOKUP($OL195,$A$177:$OK$201,COLUMN(C$2)+(COLUMN(B$2)*3),0)</f>
        <v>18</v>
      </c>
      <c r="OO195" s="122">
        <f>VLOOKUP($OL195,$A$177:$OK$201,COLUMN(D$2)+(COLUMN(C$2)*3),0)</f>
        <v>18.399999999999999</v>
      </c>
      <c r="OP195" s="122">
        <f>VLOOKUP($OL195,$A$177:$OK$201,COLUMN(E$2)+(COLUMN(D$2)*3),0)</f>
        <v>18.8</v>
      </c>
      <c r="OQ195" s="122">
        <f>VLOOKUP($OL195,$A$177:$OK$201,COLUMN(F$2)+(COLUMN(E$2)*3),0)</f>
        <v>19.100000000000001</v>
      </c>
      <c r="OR195" s="122" t="e">
        <f>VLOOKUP($OL195,$A$177:$OK$201,COLUMN(G$2)+(COLUMN(F$2)*3),0)</f>
        <v>#DIV/0!</v>
      </c>
      <c r="OS195" s="70"/>
      <c r="OT195" s="122">
        <f>VLOOKUP($OL195,$A$177:$OK$201,COLUMN(AA$2)+(COLUMN(A$2)*3),0)</f>
        <v>25.3</v>
      </c>
      <c r="OU195" s="122">
        <f>VLOOKUP($OL195,$A$177:$OK$201,COLUMN(AB$2)+(COLUMN(B$2)*3),0)</f>
        <v>25.9</v>
      </c>
      <c r="OV195" s="122">
        <f>VLOOKUP($OL195,$A$177:$OK$201,COLUMN(AC$2)+(COLUMN(C$2)*3),0)</f>
        <v>26.4</v>
      </c>
      <c r="OW195" s="122">
        <f>VLOOKUP($OL195,$A$177:$OK$201,COLUMN(AD$2)+(COLUMN(D$2)*3),0)</f>
        <v>27</v>
      </c>
      <c r="OX195" s="122">
        <f>VLOOKUP($OL195,$A$177:$OK$201,COLUMN(AE$2)+(COLUMN(E$2)*3),0)</f>
        <v>27.3</v>
      </c>
      <c r="OY195" s="122" t="e">
        <f>VLOOKUP($OL195,$A$177:$OK$201,COLUMN(AF$2)+(COLUMN(F$2)*3),0)</f>
        <v>#DIV/0!</v>
      </c>
      <c r="OZ195" s="126"/>
      <c r="PA195" s="122">
        <f>VLOOKUP($OL195,$A$177:$OK$201,COLUMN(AZ$2)+(COLUMN(A$2)*3),0)</f>
        <v>14.5</v>
      </c>
      <c r="PB195" s="122">
        <f>VLOOKUP($OL195,$A$177:$OK$201,COLUMN(BA$2)+(COLUMN(B$2)*3),0)</f>
        <v>14.5</v>
      </c>
      <c r="PC195" s="122">
        <f>VLOOKUP($OL195,$A$177:$OK$201,COLUMN(BB$2)+(COLUMN(C$2)*3),0)</f>
        <v>14.7</v>
      </c>
      <c r="PD195" s="123">
        <f>VLOOKUP($OL195,$A$177:$OK$201,COLUMN(BC$2)+(COLUMN(D$2)*3),0)</f>
        <v>15</v>
      </c>
      <c r="PE195" s="122">
        <f>VLOOKUP($OL195,$A$177:$OK$201,COLUMN(BD$2)+(COLUMN(E$2)*3),0)</f>
        <v>15.3</v>
      </c>
      <c r="PF195" s="122" t="e">
        <f>VLOOKUP($OL195,$A$177:$OK$201,COLUMN(BE$2)+(COLUMN(F$2)*3),0)</f>
        <v>#DIV/0!</v>
      </c>
      <c r="PG195" s="126"/>
      <c r="PH195" s="122">
        <f>VLOOKUP($OL195,$A$177:$OK$201,COLUMN(BY$2)+(COLUMN(A$2)*3),0)</f>
        <v>20</v>
      </c>
      <c r="PI195" s="122">
        <f>VLOOKUP($OL195,$A$177:$OK$201,COLUMN(BZ$2)+(COLUMN(B$2)*3),0)</f>
        <v>20.100000000000001</v>
      </c>
      <c r="PJ195" s="122">
        <f>VLOOKUP($OL195,$A$177:$OK$201,COLUMN(CA$2)+(COLUMN(C$2)*3),0)</f>
        <v>20.8</v>
      </c>
      <c r="PK195" s="122">
        <f>VLOOKUP($OL195,$A$177:$OK$201,COLUMN(CB$2)+(COLUMN(D$2)*3),0)</f>
        <v>21</v>
      </c>
      <c r="PL195" s="122">
        <f>VLOOKUP($OL195,$A$177:$OK$201,COLUMN(CC$2)+(COLUMN(E$2)*3),0)</f>
        <v>21.2</v>
      </c>
      <c r="PM195" s="122" t="e">
        <f>VLOOKUP($OL195,$A$177:$OK$201,COLUMN(CD$2)+(COLUMN(F$2)*3),0)</f>
        <v>#DIV/0!</v>
      </c>
      <c r="PN195" s="126"/>
      <c r="PO195" s="122">
        <f>VLOOKUP($OL195,$A$177:$OK$201,COLUMN(CX$2)+(COLUMN(A$2)*3),0)</f>
        <v>18.100000000000001</v>
      </c>
      <c r="PP195" s="122">
        <f>VLOOKUP($OL195,$A$177:$OK$201,COLUMN(CY$2)+(COLUMN(B$2)*3),0)</f>
        <v>18.3</v>
      </c>
      <c r="PQ195" s="122">
        <f>VLOOKUP($OL195,$A$177:$OK$201,COLUMN(CZ$2)+(COLUMN(C$2)*3),0)</f>
        <v>18.7</v>
      </c>
      <c r="PR195" s="122">
        <f>VLOOKUP($OL195,$A$177:$OK$201,COLUMN(DA$2)+(COLUMN(D$2)*3),0)</f>
        <v>19.100000000000001</v>
      </c>
      <c r="PS195" s="122">
        <f>VLOOKUP($OL195,$A$177:$OK$201,COLUMN(DB$2)+(COLUMN(E$2)*3),0)</f>
        <v>19.399999999999999</v>
      </c>
      <c r="PT195" s="122" t="e">
        <f>VLOOKUP($OL195,$A$177:$OK$201,COLUMN(DC$2)+(COLUMN(F$2)*3),0)</f>
        <v>#DIV/0!</v>
      </c>
      <c r="PU195" s="126"/>
      <c r="PV195" s="122">
        <f>VLOOKUP($OL195,$A$177:$OK$201,COLUMN(DW$2)+(COLUMN(A$2)*3),0)</f>
        <v>25.8</v>
      </c>
      <c r="PW195" s="122">
        <f>VLOOKUP($OL195,$A$177:$OK$201,COLUMN(DX$2)+(COLUMN(B$2)*3),0)</f>
        <v>26.4</v>
      </c>
      <c r="PX195" s="122">
        <f>VLOOKUP($OL195,$A$177:$OK$201,COLUMN(DY$2)+(COLUMN(C$2)*3),0)</f>
        <v>26.9</v>
      </c>
      <c r="PY195" s="123">
        <f>VLOOKUP($OL195,$A$177:$OK$201,COLUMN(DZ$2)+(COLUMN(D$2)*3),0)</f>
        <v>27.5</v>
      </c>
      <c r="PZ195" s="122">
        <f>VLOOKUP($OL195,$A$177:$OK$201,COLUMN(EA$2)+(COLUMN(E$2)*3),0)</f>
        <v>27.7</v>
      </c>
      <c r="QA195" s="122" t="e">
        <f>VLOOKUP($OL195,$A$177:$OK$201,COLUMN(EB$2)+(COLUMN(F$2)*3),0)</f>
        <v>#DIV/0!</v>
      </c>
      <c r="QB195" s="126"/>
      <c r="QC195" s="122">
        <f>VLOOKUP($OL195,$A$177:$OK$201,COLUMN(EV$2)+(COLUMN(A$2)*3),0)</f>
        <v>14.7</v>
      </c>
      <c r="QD195" s="122">
        <f>VLOOKUP($OL195,$A$177:$OK$201,COLUMN(EW$2)+(COLUMN(B$2)*3),0)</f>
        <v>14.7</v>
      </c>
      <c r="QE195" s="122">
        <f>VLOOKUP($OL195,$A$177:$OK$201,COLUMN(EX$2)+(COLUMN(C$2)*3),0)</f>
        <v>14.9</v>
      </c>
      <c r="QF195" s="123">
        <f>VLOOKUP($OL195,$A$177:$OK$201,COLUMN(EY$2)+(COLUMN(D$2)*3),0)</f>
        <v>15.2</v>
      </c>
      <c r="QG195" s="122">
        <f>VLOOKUP($OL195,$A$177:$OK$201,COLUMN(EZ$2)+(COLUMN(E$2)*3),0)</f>
        <v>15.6</v>
      </c>
      <c r="QH195" s="122" t="e">
        <f>VLOOKUP($OL195,$A$177:$OK$201,COLUMN(FA$2)+(COLUMN(F$2)*3),0)</f>
        <v>#DIV/0!</v>
      </c>
      <c r="QI195" s="126"/>
      <c r="QJ195" s="122">
        <f>VLOOKUP($OL195,$A$177:$OK$201,COLUMN(FU$2)+(COLUMN(A$2)*3),0)</f>
        <v>20.5</v>
      </c>
      <c r="QK195" s="122">
        <f>VLOOKUP($OL195,$A$177:$OK$201,COLUMN(FV$2)+(COLUMN(B$2)*3),0)</f>
        <v>20.7</v>
      </c>
      <c r="QL195" s="122">
        <f>VLOOKUP($OL195,$A$177:$OK$201,COLUMN(FW$2)+(COLUMN(C$2)*3),0)</f>
        <v>21.2</v>
      </c>
      <c r="QM195" s="122">
        <f>VLOOKUP($OL195,$A$177:$OK$201,COLUMN(FX$2)+(COLUMN(D$2)*3),0)</f>
        <v>21.5</v>
      </c>
      <c r="QN195" s="122">
        <f>VLOOKUP($OL195,$A$177:$OK$201,COLUMN(FY$2)+(COLUMN(E$2)*3),0)</f>
        <v>21.6</v>
      </c>
      <c r="QO195" s="122" t="e">
        <f>VLOOKUP($OL195,$A$177:$OK$201,COLUMN(FZ$2)+(COLUMN(F$2)*3),0)</f>
        <v>#DIV/0!</v>
      </c>
      <c r="QP195" s="126"/>
      <c r="QQ195" s="122">
        <f>VLOOKUP($OL195,$A$177:$OK$201,COLUMN(GT$2)+(COLUMN(A$2)*3),0)</f>
        <v>6</v>
      </c>
      <c r="QR195" s="122">
        <f>VLOOKUP($OL195,$A$177:$OK$201,COLUMN(GU$2)+(COLUMN(B$2)*3),0)</f>
        <v>5</v>
      </c>
      <c r="QS195" s="122">
        <f>VLOOKUP($OL195,$A$177:$OK$201,COLUMN(GV$2)+(COLUMN(C$2)*3),0)</f>
        <v>4.3</v>
      </c>
      <c r="QT195" s="122">
        <f>VLOOKUP($OL195,$A$177:$OK$201,COLUMN(GW$2)+(COLUMN(D$2)*3),0)</f>
        <v>5.9</v>
      </c>
      <c r="QU195" s="122">
        <f>VLOOKUP($OL195,$A$177:$OK$201,COLUMN(GX$2)+(COLUMN(E$2)*3),0)</f>
        <v>5.7</v>
      </c>
      <c r="QV195" s="122" t="e">
        <f>VLOOKUP($OL195,$A$177:$OK$201,COLUMN(GY$2)+(COLUMN(F$2)*3),0)</f>
        <v>#DIV/0!</v>
      </c>
      <c r="QW195" s="126"/>
      <c r="QX195" s="122">
        <f>VLOOKUP($OL195,$A$177:$OK$201,COLUMN(HS$2)+(COLUMN(A$2)*3),0)</f>
        <v>4.2</v>
      </c>
      <c r="QY195" s="122">
        <f>VLOOKUP($OL195,$A$177:$OK$201,COLUMN(HT$2)+(COLUMN(B$2)*3),0)</f>
        <v>5.3</v>
      </c>
      <c r="QZ195" s="122">
        <f>VLOOKUP($OL195,$A$177:$OK$201,COLUMN(HU$2)+(COLUMN(C$2)*3),0)</f>
        <v>4.0999999999999996</v>
      </c>
      <c r="RA195" s="122">
        <f>VLOOKUP($OL195,$A$177:$OK$201,COLUMN(HV$2)+(COLUMN(D$2)*3),0)</f>
        <v>5.0999999999999996</v>
      </c>
      <c r="RB195" s="122">
        <f>VLOOKUP($OL195,$A$177:$OK$201,COLUMN(HW$2)+(COLUMN(E$2)*3),0)</f>
        <v>10.1</v>
      </c>
      <c r="RC195" s="122" t="e">
        <f>VLOOKUP($OL195,$A$177:$OK$201,COLUMN(HX$2)+(COLUMN(F$2)*3),0)</f>
        <v>#DIV/0!</v>
      </c>
      <c r="RD195" s="126"/>
      <c r="RE195" s="122">
        <f>VLOOKUP($OL195,$A$177:$OK$201,COLUMN(IR$2)+(COLUMN(A$2)*3),0)</f>
        <v>6.3</v>
      </c>
      <c r="RF195" s="122">
        <f>VLOOKUP($OL195,$A$177:$OK$201,COLUMN(IS$2)+(COLUMN(B$2)*3),0)</f>
        <v>5.4</v>
      </c>
      <c r="RG195" s="122">
        <f>VLOOKUP($OL195,$A$177:$OK$201,COLUMN(IT$2)+(COLUMN(C$2)*3),0)</f>
        <v>3.1</v>
      </c>
      <c r="RH195" s="122">
        <f>VLOOKUP($OL195,$A$177:$OK$201,COLUMN(IU$2)+(COLUMN(D$2)*3),0)</f>
        <v>5.3</v>
      </c>
      <c r="RI195" s="122">
        <f>VLOOKUP($OL195,$A$177:$OK$201,COLUMN(IV$2)+(COLUMN(E$2)*3),0)</f>
        <v>2.4</v>
      </c>
      <c r="RJ195" s="122" t="e">
        <f>VLOOKUP($OL195,$A$177:$OK$201,COLUMN(IW$2)+(COLUMN(F$2)*3),0)</f>
        <v>#DIV/0!</v>
      </c>
      <c r="RK195" s="126"/>
      <c r="RL195" s="122">
        <f>VLOOKUP($OL195,$A$177:$OK$201,COLUMN(JQ$2)+(COLUMN(A$2)*3),0)</f>
        <v>7.4</v>
      </c>
      <c r="RM195" s="122">
        <f>VLOOKUP($OL195,$A$177:$OK$201,COLUMN(JR$2)+(COLUMN(B$2)*3),0)</f>
        <v>3.8</v>
      </c>
      <c r="RN195" s="122">
        <f>VLOOKUP($OL195,$A$177:$OK$201,COLUMN(JS$2)+(COLUMN(C$2)*3),0)</f>
        <v>7.6</v>
      </c>
      <c r="RO195" s="122">
        <f>VLOOKUP($OL195,$A$177:$OK$201,COLUMN(JT$2)+(COLUMN(D$2)*3),0)</f>
        <v>8.5</v>
      </c>
      <c r="RP195" s="122">
        <f>VLOOKUP($OL195,$A$177:$OK$201,COLUMN(JU$2)+(COLUMN(E$2)*3),0)</f>
        <v>9.4</v>
      </c>
      <c r="RQ195" s="122" t="e">
        <f>VLOOKUP($OL195,$A$177:$OK$201,COLUMN(JV$2)+(COLUMN(F$2)*3),0)</f>
        <v>#DIV/0!</v>
      </c>
      <c r="RR195" s="70"/>
      <c r="RS195" s="122">
        <f t="shared" ca="1" si="698"/>
        <v>22.8</v>
      </c>
      <c r="RT195" s="122">
        <f t="shared" ca="1" si="698"/>
        <v>15.2</v>
      </c>
      <c r="RU195" s="122">
        <f t="shared" ca="1" si="698"/>
        <v>14</v>
      </c>
      <c r="RV195" s="122">
        <f t="shared" ca="1" si="698"/>
        <v>13</v>
      </c>
      <c r="RW195" s="122">
        <f t="shared" ca="1" si="698"/>
        <v>22.8</v>
      </c>
      <c r="RX195" s="122">
        <f t="shared" ca="1" si="698"/>
        <v>27.3</v>
      </c>
      <c r="RY195" s="70"/>
      <c r="RZ195" s="122">
        <f t="shared" ca="1" si="699"/>
        <v>25.1</v>
      </c>
      <c r="SA195" s="122">
        <f t="shared" ca="1" si="699"/>
        <v>16.600000000000001</v>
      </c>
      <c r="SB195" s="122">
        <f t="shared" ca="1" si="699"/>
        <v>15.8</v>
      </c>
      <c r="SC195" s="122">
        <f t="shared" ca="1" si="699"/>
        <v>12.8</v>
      </c>
      <c r="SD195" s="122">
        <f t="shared" ca="1" si="699"/>
        <v>15.6</v>
      </c>
      <c r="SE195" s="122">
        <f t="shared" ca="1" si="699"/>
        <v>15.9</v>
      </c>
      <c r="SF195" s="70"/>
      <c r="SG195" s="122">
        <f t="shared" ca="1" si="700"/>
        <v>20.9</v>
      </c>
      <c r="SH195" s="122">
        <f t="shared" ca="1" si="700"/>
        <v>15.4</v>
      </c>
      <c r="SI195" s="122">
        <f t="shared" ca="1" si="700"/>
        <v>13.4</v>
      </c>
      <c r="SJ195" s="122">
        <f t="shared" ca="1" si="700"/>
        <v>13.4</v>
      </c>
      <c r="SK195" s="122">
        <f t="shared" ca="1" si="700"/>
        <v>25.4</v>
      </c>
      <c r="SL195" s="122">
        <f t="shared" ca="1" si="700"/>
        <v>32.4</v>
      </c>
      <c r="SM195" s="70"/>
      <c r="SN195" s="122">
        <f t="shared" ca="1" si="701"/>
        <v>21.1</v>
      </c>
      <c r="SO195" s="122">
        <f t="shared" ca="1" si="701"/>
        <v>5.8</v>
      </c>
      <c r="SP195" s="122">
        <f t="shared" ca="1" si="701"/>
        <v>10.1</v>
      </c>
      <c r="SQ195" s="122">
        <f t="shared" ca="1" si="701"/>
        <v>10.199999999999999</v>
      </c>
      <c r="SR195" s="122">
        <f t="shared" ca="1" si="701"/>
        <v>27.9</v>
      </c>
      <c r="SS195" s="122">
        <f t="shared" ca="1" si="701"/>
        <v>25.7</v>
      </c>
      <c r="ST195" s="15"/>
    </row>
    <row r="196" spans="1:514" x14ac:dyDescent="0.3">
      <c r="A196" s="62" t="str">
        <f>A$22</f>
        <v>Makanan &amp; minuman dan penginapan</v>
      </c>
      <c r="B196" s="120">
        <f t="shared" si="681"/>
        <v>9.5</v>
      </c>
      <c r="C196" s="120">
        <f t="shared" si="681"/>
        <v>9.5</v>
      </c>
      <c r="D196" s="120">
        <f t="shared" si="681"/>
        <v>9.6</v>
      </c>
      <c r="E196" s="120">
        <f t="shared" si="681"/>
        <v>9.6999999999999993</v>
      </c>
      <c r="F196" s="120">
        <f t="shared" si="681"/>
        <v>9.6</v>
      </c>
      <c r="G196" s="120">
        <f t="shared" si="681"/>
        <v>9.6</v>
      </c>
      <c r="H196" s="120">
        <f t="shared" si="681"/>
        <v>9.6999999999999993</v>
      </c>
      <c r="I196" s="120">
        <f t="shared" si="681"/>
        <v>9.8000000000000007</v>
      </c>
      <c r="J196" s="120">
        <f t="shared" si="681"/>
        <v>9.8000000000000007</v>
      </c>
      <c r="K196" s="120">
        <f t="shared" si="681"/>
        <v>9.1999999999999993</v>
      </c>
      <c r="L196" s="120">
        <f t="shared" si="681"/>
        <v>9.3000000000000007</v>
      </c>
      <c r="M196" s="120">
        <f t="shared" si="681"/>
        <v>9.4</v>
      </c>
      <c r="N196" s="120">
        <f t="shared" si="681"/>
        <v>9.4</v>
      </c>
      <c r="O196" s="120">
        <f t="shared" si="681"/>
        <v>9.1</v>
      </c>
      <c r="P196" s="120">
        <f t="shared" si="681"/>
        <v>9.1999999999999993</v>
      </c>
      <c r="Q196" s="121">
        <f t="shared" si="681"/>
        <v>9.1999999999999993</v>
      </c>
      <c r="R196" s="121">
        <f t="shared" si="681"/>
        <v>9.1999999999999993</v>
      </c>
      <c r="S196" s="122">
        <f t="shared" si="681"/>
        <v>9.1</v>
      </c>
      <c r="T196" s="122">
        <f t="shared" si="681"/>
        <v>9</v>
      </c>
      <c r="U196" s="122">
        <f t="shared" si="681"/>
        <v>9.1</v>
      </c>
      <c r="V196" s="122">
        <f t="shared" si="702"/>
        <v>9.1</v>
      </c>
      <c r="W196" s="122" t="e">
        <f t="shared" si="702"/>
        <v>#DIV/0!</v>
      </c>
      <c r="X196" s="122" t="e">
        <f t="shared" si="702"/>
        <v>#DIV/0!</v>
      </c>
      <c r="Y196" s="122" t="e">
        <f t="shared" si="702"/>
        <v>#DIV/0!</v>
      </c>
      <c r="Z196" s="70"/>
      <c r="AA196" s="120">
        <f t="shared" si="668"/>
        <v>5.3</v>
      </c>
      <c r="AB196" s="120">
        <f t="shared" si="668"/>
        <v>5.3</v>
      </c>
      <c r="AC196" s="120">
        <f t="shared" si="668"/>
        <v>5.3</v>
      </c>
      <c r="AD196" s="120">
        <f t="shared" si="668"/>
        <v>5.5</v>
      </c>
      <c r="AE196" s="120">
        <f t="shared" si="668"/>
        <v>5.4</v>
      </c>
      <c r="AF196" s="120">
        <f t="shared" si="668"/>
        <v>5.4</v>
      </c>
      <c r="AG196" s="120">
        <f t="shared" si="668"/>
        <v>5.4</v>
      </c>
      <c r="AH196" s="120">
        <f t="shared" si="668"/>
        <v>5.6</v>
      </c>
      <c r="AI196" s="120">
        <f t="shared" si="668"/>
        <v>5.6</v>
      </c>
      <c r="AJ196" s="120">
        <f t="shared" si="668"/>
        <v>5.4</v>
      </c>
      <c r="AK196" s="120">
        <f t="shared" si="668"/>
        <v>5.4</v>
      </c>
      <c r="AL196" s="120">
        <f t="shared" si="668"/>
        <v>5.4</v>
      </c>
      <c r="AM196" s="120">
        <f t="shared" si="668"/>
        <v>5.4</v>
      </c>
      <c r="AN196" s="120">
        <f t="shared" si="668"/>
        <v>5.3</v>
      </c>
      <c r="AO196" s="120">
        <f t="shared" si="668"/>
        <v>5.3</v>
      </c>
      <c r="AP196" s="121">
        <f t="shared" si="668"/>
        <v>5.4</v>
      </c>
      <c r="AQ196" s="121">
        <f t="shared" si="668"/>
        <v>5.4</v>
      </c>
      <c r="AR196" s="122">
        <f t="shared" si="668"/>
        <v>5.3</v>
      </c>
      <c r="AS196" s="122">
        <f t="shared" si="668"/>
        <v>5.3</v>
      </c>
      <c r="AT196" s="122">
        <f t="shared" si="668"/>
        <v>5.3</v>
      </c>
      <c r="AU196" s="122">
        <f t="shared" si="703"/>
        <v>5.2</v>
      </c>
      <c r="AV196" s="122" t="e">
        <f t="shared" si="703"/>
        <v>#DIV/0!</v>
      </c>
      <c r="AW196" s="122" t="e">
        <f t="shared" si="703"/>
        <v>#DIV/0!</v>
      </c>
      <c r="AX196" s="122" t="e">
        <f t="shared" si="703"/>
        <v>#DIV/0!</v>
      </c>
      <c r="AY196" s="70"/>
      <c r="AZ196" s="120">
        <f t="shared" si="669"/>
        <v>6.5</v>
      </c>
      <c r="BA196" s="120">
        <f t="shared" si="669"/>
        <v>6.6</v>
      </c>
      <c r="BB196" s="120">
        <f t="shared" si="669"/>
        <v>6.6</v>
      </c>
      <c r="BC196" s="120">
        <f t="shared" si="669"/>
        <v>6.8</v>
      </c>
      <c r="BD196" s="120">
        <f t="shared" si="669"/>
        <v>6.6</v>
      </c>
      <c r="BE196" s="120">
        <f t="shared" si="669"/>
        <v>6.7</v>
      </c>
      <c r="BF196" s="120">
        <f t="shared" si="669"/>
        <v>6.8</v>
      </c>
      <c r="BG196" s="120">
        <f t="shared" si="669"/>
        <v>6.8</v>
      </c>
      <c r="BH196" s="120">
        <f t="shared" si="669"/>
        <v>6.7</v>
      </c>
      <c r="BI196" s="120">
        <f t="shared" si="669"/>
        <v>6.2</v>
      </c>
      <c r="BJ196" s="120">
        <f t="shared" si="669"/>
        <v>6.4</v>
      </c>
      <c r="BK196" s="120">
        <f t="shared" si="669"/>
        <v>6.4</v>
      </c>
      <c r="BL196" s="120">
        <f t="shared" si="669"/>
        <v>6.4</v>
      </c>
      <c r="BM196" s="120">
        <f t="shared" si="669"/>
        <v>6.1</v>
      </c>
      <c r="BN196" s="120">
        <f t="shared" si="669"/>
        <v>6.3</v>
      </c>
      <c r="BO196" s="121">
        <f t="shared" si="669"/>
        <v>6.4</v>
      </c>
      <c r="BP196" s="121">
        <f t="shared" si="669"/>
        <v>6.4</v>
      </c>
      <c r="BQ196" s="122">
        <f t="shared" si="669"/>
        <v>6.2</v>
      </c>
      <c r="BR196" s="122">
        <f t="shared" si="669"/>
        <v>6.3</v>
      </c>
      <c r="BS196" s="122">
        <f t="shared" si="669"/>
        <v>6.3</v>
      </c>
      <c r="BT196" s="122">
        <f t="shared" si="659"/>
        <v>6.4</v>
      </c>
      <c r="BU196" s="122" t="e">
        <f t="shared" si="659"/>
        <v>#DIV/0!</v>
      </c>
      <c r="BV196" s="122" t="e">
        <f t="shared" si="659"/>
        <v>#DIV/0!</v>
      </c>
      <c r="BW196" s="122" t="e">
        <f t="shared" si="659"/>
        <v>#DIV/0!</v>
      </c>
      <c r="BX196" s="70"/>
      <c r="BY196" s="120">
        <f t="shared" si="670"/>
        <v>30.5</v>
      </c>
      <c r="BZ196" s="120">
        <f t="shared" si="670"/>
        <v>30.7</v>
      </c>
      <c r="CA196" s="120">
        <f t="shared" si="670"/>
        <v>30.8</v>
      </c>
      <c r="CB196" s="120">
        <f t="shared" si="670"/>
        <v>31.3</v>
      </c>
      <c r="CC196" s="120">
        <f t="shared" si="670"/>
        <v>30.9</v>
      </c>
      <c r="CD196" s="120">
        <f t="shared" si="670"/>
        <v>31.2</v>
      </c>
      <c r="CE196" s="120">
        <f t="shared" si="670"/>
        <v>31.2</v>
      </c>
      <c r="CF196" s="120">
        <f t="shared" si="670"/>
        <v>31.8</v>
      </c>
      <c r="CG196" s="120">
        <f t="shared" si="670"/>
        <v>31.8</v>
      </c>
      <c r="CH196" s="120">
        <f t="shared" si="670"/>
        <v>30.1</v>
      </c>
      <c r="CI196" s="120">
        <f t="shared" si="670"/>
        <v>30.5</v>
      </c>
      <c r="CJ196" s="120">
        <f t="shared" si="670"/>
        <v>30.8</v>
      </c>
      <c r="CK196" s="120">
        <f t="shared" si="670"/>
        <v>30.8</v>
      </c>
      <c r="CL196" s="120">
        <f t="shared" si="670"/>
        <v>30.5</v>
      </c>
      <c r="CM196" s="120">
        <f t="shared" si="670"/>
        <v>30.3</v>
      </c>
      <c r="CN196" s="121">
        <f t="shared" si="670"/>
        <v>30.2</v>
      </c>
      <c r="CO196" s="121">
        <f t="shared" si="670"/>
        <v>30.2</v>
      </c>
      <c r="CP196" s="122">
        <f t="shared" si="670"/>
        <v>29.9</v>
      </c>
      <c r="CQ196" s="122">
        <f t="shared" si="670"/>
        <v>29.7</v>
      </c>
      <c r="CR196" s="122">
        <f t="shared" si="670"/>
        <v>30</v>
      </c>
      <c r="CS196" s="122">
        <f t="shared" si="670"/>
        <v>30.3</v>
      </c>
      <c r="CT196" s="122" t="e">
        <f t="shared" si="670"/>
        <v>#DIV/0!</v>
      </c>
      <c r="CU196" s="122" t="e">
        <f t="shared" si="670"/>
        <v>#DIV/0!</v>
      </c>
      <c r="CV196" s="122" t="e">
        <f t="shared" si="670"/>
        <v>#DIV/0!</v>
      </c>
      <c r="CW196" s="70"/>
      <c r="CX196" s="120">
        <f t="shared" si="704"/>
        <v>9.6</v>
      </c>
      <c r="CY196" s="120">
        <f t="shared" si="704"/>
        <v>9.6</v>
      </c>
      <c r="CZ196" s="120">
        <f t="shared" si="704"/>
        <v>9.6</v>
      </c>
      <c r="DA196" s="120">
        <f t="shared" si="704"/>
        <v>9.8000000000000007</v>
      </c>
      <c r="DB196" s="120">
        <f t="shared" si="704"/>
        <v>9.6999999999999993</v>
      </c>
      <c r="DC196" s="120">
        <f t="shared" si="704"/>
        <v>9.8000000000000007</v>
      </c>
      <c r="DD196" s="120">
        <f t="shared" si="704"/>
        <v>9.8000000000000007</v>
      </c>
      <c r="DE196" s="120">
        <f t="shared" si="704"/>
        <v>10</v>
      </c>
      <c r="DF196" s="120">
        <f t="shared" si="704"/>
        <v>9.9</v>
      </c>
      <c r="DG196" s="120">
        <f t="shared" si="704"/>
        <v>9.3000000000000007</v>
      </c>
      <c r="DH196" s="120">
        <f t="shared" si="704"/>
        <v>9.5</v>
      </c>
      <c r="DI196" s="120">
        <f t="shared" si="704"/>
        <v>9.5</v>
      </c>
      <c r="DJ196" s="120">
        <f t="shared" si="704"/>
        <v>9.5</v>
      </c>
      <c r="DK196" s="120">
        <f t="shared" si="704"/>
        <v>9.3000000000000007</v>
      </c>
      <c r="DL196" s="120">
        <f t="shared" si="704"/>
        <v>9.4</v>
      </c>
      <c r="DM196" s="121">
        <f t="shared" si="704"/>
        <v>9.4</v>
      </c>
      <c r="DN196" s="121">
        <f t="shared" si="704"/>
        <v>9.4</v>
      </c>
      <c r="DO196" s="122">
        <f t="shared" si="704"/>
        <v>9.1999999999999993</v>
      </c>
      <c r="DP196" s="122">
        <f t="shared" si="704"/>
        <v>9.1999999999999993</v>
      </c>
      <c r="DQ196" s="122">
        <f t="shared" si="704"/>
        <v>9.1999999999999993</v>
      </c>
      <c r="DR196" s="122">
        <f t="shared" si="689"/>
        <v>9.3000000000000007</v>
      </c>
      <c r="DS196" s="122" t="e">
        <f t="shared" si="689"/>
        <v>#DIV/0!</v>
      </c>
      <c r="DT196" s="122" t="e">
        <f t="shared" si="689"/>
        <v>#DIV/0!</v>
      </c>
      <c r="DU196" s="122" t="e">
        <f t="shared" si="689"/>
        <v>#DIV/0!</v>
      </c>
      <c r="DV196" s="70"/>
      <c r="DW196" s="120">
        <f t="shared" ref="DW196:EP200" si="708">ROUND((DW22/DW$27)*100,1)</f>
        <v>5.4</v>
      </c>
      <c r="DX196" s="120">
        <f t="shared" si="708"/>
        <v>5.4</v>
      </c>
      <c r="DY196" s="120">
        <f t="shared" si="708"/>
        <v>5.4</v>
      </c>
      <c r="DZ196" s="120">
        <f t="shared" si="708"/>
        <v>5.6</v>
      </c>
      <c r="EA196" s="120">
        <f t="shared" si="708"/>
        <v>5.5</v>
      </c>
      <c r="EB196" s="120">
        <f t="shared" si="708"/>
        <v>5.5</v>
      </c>
      <c r="EC196" s="120">
        <f t="shared" si="708"/>
        <v>5.5</v>
      </c>
      <c r="ED196" s="120">
        <f t="shared" si="708"/>
        <v>5.7</v>
      </c>
      <c r="EE196" s="120">
        <f t="shared" si="708"/>
        <v>5.7</v>
      </c>
      <c r="EF196" s="120">
        <f t="shared" si="708"/>
        <v>5.5</v>
      </c>
      <c r="EG196" s="120">
        <f t="shared" si="708"/>
        <v>5.5</v>
      </c>
      <c r="EH196" s="120">
        <f t="shared" si="708"/>
        <v>5.5</v>
      </c>
      <c r="EI196" s="120">
        <f t="shared" si="708"/>
        <v>5.5</v>
      </c>
      <c r="EJ196" s="120">
        <f t="shared" si="708"/>
        <v>5.4</v>
      </c>
      <c r="EK196" s="120">
        <f t="shared" si="708"/>
        <v>5.4</v>
      </c>
      <c r="EL196" s="121">
        <f t="shared" si="708"/>
        <v>5.5</v>
      </c>
      <c r="EM196" s="121">
        <f t="shared" si="708"/>
        <v>5.5</v>
      </c>
      <c r="EN196" s="122">
        <f t="shared" si="708"/>
        <v>5.4</v>
      </c>
      <c r="EO196" s="122">
        <f t="shared" si="708"/>
        <v>5.4</v>
      </c>
      <c r="EP196" s="122">
        <f t="shared" si="708"/>
        <v>5.4</v>
      </c>
      <c r="EQ196" s="122">
        <f t="shared" si="690"/>
        <v>5.3</v>
      </c>
      <c r="ER196" s="122" t="e">
        <f t="shared" si="690"/>
        <v>#DIV/0!</v>
      </c>
      <c r="ES196" s="122" t="e">
        <f t="shared" si="690"/>
        <v>#DIV/0!</v>
      </c>
      <c r="ET196" s="122" t="e">
        <f t="shared" si="690"/>
        <v>#DIV/0!</v>
      </c>
      <c r="EU196" s="70"/>
      <c r="EV196" s="120">
        <f t="shared" si="663"/>
        <v>6.5</v>
      </c>
      <c r="EW196" s="120">
        <f t="shared" si="663"/>
        <v>6.6</v>
      </c>
      <c r="EX196" s="120">
        <f t="shared" si="663"/>
        <v>6.6</v>
      </c>
      <c r="EY196" s="120">
        <f t="shared" si="663"/>
        <v>6.8</v>
      </c>
      <c r="EZ196" s="120">
        <f t="shared" si="663"/>
        <v>6.7</v>
      </c>
      <c r="FA196" s="120">
        <f t="shared" si="663"/>
        <v>6.8</v>
      </c>
      <c r="FB196" s="120">
        <f t="shared" si="663"/>
        <v>6.8</v>
      </c>
      <c r="FC196" s="120">
        <f t="shared" si="663"/>
        <v>6.8</v>
      </c>
      <c r="FD196" s="120">
        <f t="shared" si="663"/>
        <v>6.7</v>
      </c>
      <c r="FE196" s="120">
        <f t="shared" si="663"/>
        <v>6.2</v>
      </c>
      <c r="FF196" s="120">
        <f t="shared" si="663"/>
        <v>6.4</v>
      </c>
      <c r="FG196" s="120">
        <f t="shared" si="663"/>
        <v>6.5</v>
      </c>
      <c r="FH196" s="120">
        <f t="shared" si="663"/>
        <v>6.5</v>
      </c>
      <c r="FI196" s="120">
        <f t="shared" si="663"/>
        <v>6.2</v>
      </c>
      <c r="FJ196" s="120">
        <f t="shared" si="663"/>
        <v>6.4</v>
      </c>
      <c r="FK196" s="121">
        <f t="shared" si="663"/>
        <v>6.5</v>
      </c>
      <c r="FL196" s="121">
        <f t="shared" si="663"/>
        <v>6.5</v>
      </c>
      <c r="FM196" s="122">
        <f t="shared" si="663"/>
        <v>6.3</v>
      </c>
      <c r="FN196" s="122">
        <f t="shared" si="663"/>
        <v>6.3</v>
      </c>
      <c r="FO196" s="122">
        <f t="shared" si="663"/>
        <v>6.4</v>
      </c>
      <c r="FP196" s="122">
        <f t="shared" si="662"/>
        <v>6.5</v>
      </c>
      <c r="FQ196" s="122" t="e">
        <f t="shared" si="662"/>
        <v>#DIV/0!</v>
      </c>
      <c r="FR196" s="122" t="e">
        <f t="shared" si="662"/>
        <v>#DIV/0!</v>
      </c>
      <c r="FS196" s="122" t="e">
        <f t="shared" si="662"/>
        <v>#DIV/0!</v>
      </c>
      <c r="FT196" s="70"/>
      <c r="FU196" s="120">
        <f t="shared" si="672"/>
        <v>31.4</v>
      </c>
      <c r="FV196" s="120">
        <f t="shared" si="672"/>
        <v>31.5</v>
      </c>
      <c r="FW196" s="120">
        <f t="shared" si="672"/>
        <v>31.6</v>
      </c>
      <c r="FX196" s="120">
        <f t="shared" si="672"/>
        <v>32</v>
      </c>
      <c r="FY196" s="120">
        <f t="shared" si="672"/>
        <v>31.7</v>
      </c>
      <c r="FZ196" s="120">
        <f t="shared" si="672"/>
        <v>32</v>
      </c>
      <c r="GA196" s="120">
        <f t="shared" si="672"/>
        <v>32</v>
      </c>
      <c r="GB196" s="120">
        <f t="shared" si="672"/>
        <v>32.6</v>
      </c>
      <c r="GC196" s="120">
        <f t="shared" si="672"/>
        <v>32.700000000000003</v>
      </c>
      <c r="GD196" s="120">
        <f t="shared" si="672"/>
        <v>30.9</v>
      </c>
      <c r="GE196" s="120">
        <f t="shared" si="672"/>
        <v>31.4</v>
      </c>
      <c r="GF196" s="120">
        <f t="shared" si="672"/>
        <v>31.8</v>
      </c>
      <c r="GG196" s="120">
        <f t="shared" si="672"/>
        <v>31.8</v>
      </c>
      <c r="GH196" s="120">
        <f t="shared" si="672"/>
        <v>31.5</v>
      </c>
      <c r="GI196" s="120">
        <f t="shared" si="672"/>
        <v>31.3</v>
      </c>
      <c r="GJ196" s="121">
        <f t="shared" si="672"/>
        <v>31.2</v>
      </c>
      <c r="GK196" s="121">
        <f t="shared" si="672"/>
        <v>31.2</v>
      </c>
      <c r="GL196" s="122">
        <f t="shared" si="672"/>
        <v>30.8</v>
      </c>
      <c r="GM196" s="122">
        <f t="shared" si="672"/>
        <v>30.7</v>
      </c>
      <c r="GN196" s="122">
        <f t="shared" si="672"/>
        <v>31</v>
      </c>
      <c r="GO196" s="122">
        <f t="shared" si="691"/>
        <v>31.4</v>
      </c>
      <c r="GP196" s="122" t="e">
        <f t="shared" si="691"/>
        <v>#DIV/0!</v>
      </c>
      <c r="GQ196" s="122" t="e">
        <f t="shared" si="691"/>
        <v>#DIV/0!</v>
      </c>
      <c r="GR196" s="122" t="e">
        <f t="shared" si="691"/>
        <v>#DIV/0!</v>
      </c>
      <c r="GS196" s="70"/>
      <c r="GT196" s="120">
        <f t="shared" si="673"/>
        <v>5.3</v>
      </c>
      <c r="GU196" s="120">
        <f t="shared" si="673"/>
        <v>5.4</v>
      </c>
      <c r="GV196" s="120">
        <f t="shared" si="673"/>
        <v>5.6</v>
      </c>
      <c r="GW196" s="120">
        <f t="shared" si="673"/>
        <v>5.7</v>
      </c>
      <c r="GX196" s="120">
        <f t="shared" si="673"/>
        <v>3.2</v>
      </c>
      <c r="GY196" s="120">
        <f t="shared" si="673"/>
        <v>4.4000000000000004</v>
      </c>
      <c r="GZ196" s="120">
        <f t="shared" si="673"/>
        <v>5.0999999999999996</v>
      </c>
      <c r="HA196" s="120">
        <f t="shared" si="673"/>
        <v>5</v>
      </c>
      <c r="HB196" s="120">
        <f t="shared" si="673"/>
        <v>3.3</v>
      </c>
      <c r="HC196" s="120">
        <f t="shared" si="673"/>
        <v>3.3</v>
      </c>
      <c r="HD196" s="120">
        <f t="shared" si="673"/>
        <v>2.2000000000000002</v>
      </c>
      <c r="HE196" s="120">
        <f t="shared" si="673"/>
        <v>2.1</v>
      </c>
      <c r="HF196" s="120">
        <f t="shared" si="673"/>
        <v>1.8</v>
      </c>
      <c r="HG196" s="120">
        <f t="shared" si="673"/>
        <v>1.7</v>
      </c>
      <c r="HH196" s="120">
        <f t="shared" si="673"/>
        <v>1.6</v>
      </c>
      <c r="HI196" s="121">
        <f t="shared" si="673"/>
        <v>1.6</v>
      </c>
      <c r="HJ196" s="121">
        <f t="shared" si="673"/>
        <v>1.2</v>
      </c>
      <c r="HK196" s="122">
        <f t="shared" si="673"/>
        <v>1.2</v>
      </c>
      <c r="HL196" s="122">
        <f t="shared" si="673"/>
        <v>1.3</v>
      </c>
      <c r="HM196" s="122">
        <f t="shared" si="673"/>
        <v>1.6</v>
      </c>
      <c r="HN196" s="122">
        <f t="shared" si="692"/>
        <v>1.5</v>
      </c>
      <c r="HO196" s="122" t="e">
        <f t="shared" si="692"/>
        <v>#DIV/0!</v>
      </c>
      <c r="HP196" s="122" t="e">
        <f t="shared" si="692"/>
        <v>#DIV/0!</v>
      </c>
      <c r="HQ196" s="122" t="e">
        <f t="shared" si="692"/>
        <v>#DIV/0!</v>
      </c>
      <c r="HR196" s="70"/>
      <c r="HS196" s="120">
        <f t="shared" si="674"/>
        <v>0.9</v>
      </c>
      <c r="HT196" s="120">
        <f t="shared" si="674"/>
        <v>0.8</v>
      </c>
      <c r="HU196" s="120">
        <f t="shared" si="674"/>
        <v>0.9</v>
      </c>
      <c r="HV196" s="120">
        <f t="shared" si="674"/>
        <v>0.8</v>
      </c>
      <c r="HW196" s="120">
        <f t="shared" si="674"/>
        <v>1.1000000000000001</v>
      </c>
      <c r="HX196" s="120">
        <f t="shared" si="674"/>
        <v>1.1000000000000001</v>
      </c>
      <c r="HY196" s="120">
        <f t="shared" si="674"/>
        <v>1.1000000000000001</v>
      </c>
      <c r="HZ196" s="120">
        <f t="shared" si="674"/>
        <v>0.8</v>
      </c>
      <c r="IA196" s="120">
        <f t="shared" si="674"/>
        <v>0.7</v>
      </c>
      <c r="IB196" s="120">
        <f t="shared" si="674"/>
        <v>0.3</v>
      </c>
      <c r="IC196" s="120">
        <f t="shared" si="674"/>
        <v>0.8</v>
      </c>
      <c r="ID196" s="120">
        <f t="shared" si="674"/>
        <v>1.1000000000000001</v>
      </c>
      <c r="IE196" s="120">
        <f t="shared" si="674"/>
        <v>1</v>
      </c>
      <c r="IF196" s="120">
        <f t="shared" si="674"/>
        <v>0.8</v>
      </c>
      <c r="IG196" s="120">
        <f t="shared" si="674"/>
        <v>0.5</v>
      </c>
      <c r="IH196" s="121">
        <f t="shared" si="674"/>
        <v>0.5</v>
      </c>
      <c r="II196" s="121">
        <f t="shared" si="674"/>
        <v>0.6</v>
      </c>
      <c r="IJ196" s="122">
        <f t="shared" si="674"/>
        <v>0.4</v>
      </c>
      <c r="IK196" s="122">
        <f t="shared" si="674"/>
        <v>0.5</v>
      </c>
      <c r="IL196" s="122">
        <f t="shared" si="674"/>
        <v>0.9</v>
      </c>
      <c r="IM196" s="122">
        <f t="shared" si="706"/>
        <v>0.5</v>
      </c>
      <c r="IN196" s="122" t="e">
        <f t="shared" si="706"/>
        <v>#DIV/0!</v>
      </c>
      <c r="IO196" s="122" t="e">
        <f t="shared" si="706"/>
        <v>#DIV/0!</v>
      </c>
      <c r="IP196" s="122" t="e">
        <f t="shared" si="706"/>
        <v>#DIV/0!</v>
      </c>
      <c r="IQ196" s="70"/>
      <c r="IR196" s="120">
        <f t="shared" si="683"/>
        <v>6.3</v>
      </c>
      <c r="IS196" s="120">
        <f t="shared" si="683"/>
        <v>5.8</v>
      </c>
      <c r="IT196" s="120">
        <f t="shared" si="683"/>
        <v>6.5</v>
      </c>
      <c r="IU196" s="120">
        <f t="shared" si="683"/>
        <v>5.5</v>
      </c>
      <c r="IV196" s="120">
        <f t="shared" si="683"/>
        <v>2.6</v>
      </c>
      <c r="IW196" s="120">
        <f t="shared" si="683"/>
        <v>4.0999999999999996</v>
      </c>
      <c r="IX196" s="120">
        <f t="shared" si="683"/>
        <v>5.4</v>
      </c>
      <c r="IY196" s="120">
        <f t="shared" si="683"/>
        <v>4.9000000000000004</v>
      </c>
      <c r="IZ196" s="120">
        <f t="shared" si="683"/>
        <v>4</v>
      </c>
      <c r="JA196" s="120">
        <f t="shared" si="683"/>
        <v>3.7</v>
      </c>
      <c r="JB196" s="120">
        <f t="shared" si="683"/>
        <v>2.1</v>
      </c>
      <c r="JC196" s="120">
        <f t="shared" si="683"/>
        <v>1.7</v>
      </c>
      <c r="JD196" s="120">
        <f t="shared" si="683"/>
        <v>1.6</v>
      </c>
      <c r="JE196" s="120">
        <f t="shared" si="683"/>
        <v>1.7</v>
      </c>
      <c r="JF196" s="120">
        <f t="shared" si="683"/>
        <v>1.3</v>
      </c>
      <c r="JG196" s="121">
        <f t="shared" si="683"/>
        <v>1.5</v>
      </c>
      <c r="JH196" s="121">
        <f t="shared" si="683"/>
        <v>1</v>
      </c>
      <c r="JI196" s="122">
        <f t="shared" si="683"/>
        <v>1.3</v>
      </c>
      <c r="JJ196" s="122">
        <f t="shared" si="683"/>
        <v>1.4</v>
      </c>
      <c r="JK196" s="122">
        <f t="shared" si="683"/>
        <v>2</v>
      </c>
      <c r="JL196" s="122">
        <f t="shared" si="661"/>
        <v>2.1</v>
      </c>
      <c r="JM196" s="122" t="e">
        <f t="shared" si="661"/>
        <v>#DIV/0!</v>
      </c>
      <c r="JN196" s="122" t="e">
        <f t="shared" si="661"/>
        <v>#DIV/0!</v>
      </c>
      <c r="JO196" s="122" t="e">
        <f t="shared" si="661"/>
        <v>#DIV/0!</v>
      </c>
      <c r="JP196" s="70"/>
      <c r="JQ196" s="120">
        <f t="shared" si="684"/>
        <v>8</v>
      </c>
      <c r="JR196" s="120">
        <f t="shared" si="684"/>
        <v>9.6999999999999993</v>
      </c>
      <c r="JS196" s="120">
        <f t="shared" si="684"/>
        <v>9.3000000000000007</v>
      </c>
      <c r="JT196" s="120">
        <f t="shared" si="684"/>
        <v>12</v>
      </c>
      <c r="JU196" s="120">
        <f t="shared" si="684"/>
        <v>7.6</v>
      </c>
      <c r="JV196" s="120">
        <f t="shared" si="684"/>
        <v>9.6999999999999993</v>
      </c>
      <c r="JW196" s="120">
        <f t="shared" si="684"/>
        <v>9.3000000000000007</v>
      </c>
      <c r="JX196" s="120">
        <f t="shared" si="684"/>
        <v>10.3</v>
      </c>
      <c r="JY196" s="120">
        <f t="shared" si="684"/>
        <v>4.8</v>
      </c>
      <c r="JZ196" s="120">
        <f t="shared" si="684"/>
        <v>5.4</v>
      </c>
      <c r="KA196" s="120">
        <f t="shared" si="684"/>
        <v>3.9</v>
      </c>
      <c r="KB196" s="120">
        <f t="shared" si="684"/>
        <v>4.2</v>
      </c>
      <c r="KC196" s="120">
        <f t="shared" si="684"/>
        <v>3.2</v>
      </c>
      <c r="KD196" s="120">
        <f t="shared" si="684"/>
        <v>3.1</v>
      </c>
      <c r="KE196" s="120">
        <f t="shared" si="684"/>
        <v>3.4</v>
      </c>
      <c r="KF196" s="121">
        <f t="shared" si="684"/>
        <v>3.1</v>
      </c>
      <c r="KG196" s="121">
        <f t="shared" si="684"/>
        <v>2.4</v>
      </c>
      <c r="KH196" s="122">
        <f t="shared" si="684"/>
        <v>1.9</v>
      </c>
      <c r="KI196" s="122">
        <f t="shared" si="684"/>
        <v>2.1</v>
      </c>
      <c r="KJ196" s="122">
        <f t="shared" si="684"/>
        <v>1.2</v>
      </c>
      <c r="KK196" s="122">
        <f t="shared" si="694"/>
        <v>0.9</v>
      </c>
      <c r="KL196" s="122" t="e">
        <f t="shared" si="694"/>
        <v>#DIV/0!</v>
      </c>
      <c r="KM196" s="122" t="e">
        <f t="shared" si="694"/>
        <v>#DIV/0!</v>
      </c>
      <c r="KN196" s="122" t="e">
        <f t="shared" si="694"/>
        <v>#DIV/0!</v>
      </c>
      <c r="KO196" s="70"/>
      <c r="KP196" s="120">
        <f t="shared" si="707"/>
        <v>7.7</v>
      </c>
      <c r="KQ196" s="120">
        <f t="shared" si="707"/>
        <v>6.6</v>
      </c>
      <c r="KR196" s="120">
        <f t="shared" si="707"/>
        <v>9.6</v>
      </c>
      <c r="KS196" s="120">
        <f t="shared" si="707"/>
        <v>8.1</v>
      </c>
      <c r="KT196" s="120">
        <f t="shared" si="707"/>
        <v>4.9000000000000004</v>
      </c>
      <c r="KU196" s="120">
        <f t="shared" si="707"/>
        <v>8.1</v>
      </c>
      <c r="KV196" s="120">
        <f t="shared" si="707"/>
        <v>6.1</v>
      </c>
      <c r="KW196" s="120">
        <f t="shared" si="707"/>
        <v>4</v>
      </c>
      <c r="KX196" s="120">
        <f t="shared" si="707"/>
        <v>2.2000000000000002</v>
      </c>
      <c r="KY196" s="120">
        <f t="shared" si="707"/>
        <v>0.4</v>
      </c>
      <c r="KZ196" s="120">
        <f t="shared" si="707"/>
        <v>1.9</v>
      </c>
      <c r="LA196" s="120">
        <f t="shared" si="707"/>
        <v>2.2000000000000002</v>
      </c>
      <c r="LB196" s="120">
        <f t="shared" si="707"/>
        <v>0.5</v>
      </c>
      <c r="LC196" s="120">
        <f t="shared" si="707"/>
        <v>0.6</v>
      </c>
      <c r="LD196" s="120">
        <f t="shared" si="707"/>
        <v>1.1000000000000001</v>
      </c>
      <c r="LE196" s="121">
        <f t="shared" si="707"/>
        <v>3.5</v>
      </c>
      <c r="LF196" s="121">
        <f t="shared" si="707"/>
        <v>2.7</v>
      </c>
      <c r="LG196" s="122">
        <f t="shared" si="707"/>
        <v>1.8</v>
      </c>
      <c r="LH196" s="122">
        <f t="shared" si="707"/>
        <v>2.9</v>
      </c>
      <c r="LI196" s="122">
        <f t="shared" si="707"/>
        <v>3.2</v>
      </c>
      <c r="LJ196" s="122">
        <f t="shared" si="695"/>
        <v>3</v>
      </c>
      <c r="LK196" s="122" t="e">
        <f t="shared" si="695"/>
        <v>#DIV/0!</v>
      </c>
      <c r="LL196" s="122" t="e">
        <f t="shared" si="695"/>
        <v>#DIV/0!</v>
      </c>
      <c r="LM196" s="122" t="e">
        <f t="shared" si="695"/>
        <v>#DIV/0!</v>
      </c>
      <c r="LN196" s="70"/>
      <c r="LO196" s="120">
        <f t="shared" si="678"/>
        <v>4.5999999999999996</v>
      </c>
      <c r="LP196" s="120">
        <f t="shared" si="678"/>
        <v>3.8</v>
      </c>
      <c r="LQ196" s="120">
        <f t="shared" si="678"/>
        <v>8.1</v>
      </c>
      <c r="LR196" s="120">
        <f t="shared" si="678"/>
        <v>4.8</v>
      </c>
      <c r="LS196" s="120">
        <f t="shared" si="678"/>
        <v>2.1</v>
      </c>
      <c r="LT196" s="120">
        <f t="shared" si="678"/>
        <v>3.1</v>
      </c>
      <c r="LU196" s="120">
        <f t="shared" si="678"/>
        <v>2</v>
      </c>
      <c r="LV196" s="120">
        <f t="shared" si="678"/>
        <v>1.2</v>
      </c>
      <c r="LW196" s="120">
        <f t="shared" si="678"/>
        <v>1.5</v>
      </c>
      <c r="LX196" s="120">
        <f t="shared" si="678"/>
        <v>0</v>
      </c>
      <c r="LY196" s="120">
        <f t="shared" si="678"/>
        <v>1.5</v>
      </c>
      <c r="LZ196" s="120">
        <f t="shared" si="678"/>
        <v>1.4</v>
      </c>
      <c r="MA196" s="120">
        <f t="shared" si="678"/>
        <v>0.1</v>
      </c>
      <c r="MB196" s="120">
        <f t="shared" si="678"/>
        <v>0.1</v>
      </c>
      <c r="MC196" s="120">
        <f t="shared" si="678"/>
        <v>0.2</v>
      </c>
      <c r="MD196" s="121">
        <f t="shared" si="678"/>
        <v>3.5</v>
      </c>
      <c r="ME196" s="121">
        <f t="shared" si="678"/>
        <v>2.8</v>
      </c>
      <c r="MF196" s="122">
        <f t="shared" si="678"/>
        <v>1.9</v>
      </c>
      <c r="MG196" s="122">
        <f t="shared" si="678"/>
        <v>2.4</v>
      </c>
      <c r="MH196" s="122">
        <f t="shared" si="678"/>
        <v>3.7</v>
      </c>
      <c r="MI196" s="122">
        <f t="shared" si="696"/>
        <v>3.1</v>
      </c>
      <c r="MJ196" s="122" t="e">
        <f t="shared" si="696"/>
        <v>#DIV/0!</v>
      </c>
      <c r="MK196" s="122" t="e">
        <f t="shared" si="696"/>
        <v>#DIV/0!</v>
      </c>
      <c r="ML196" s="122" t="e">
        <f t="shared" si="696"/>
        <v>#DIV/0!</v>
      </c>
      <c r="MM196" s="70"/>
      <c r="MN196" s="120">
        <f t="shared" si="686"/>
        <v>7.8</v>
      </c>
      <c r="MO196" s="120">
        <f t="shared" si="686"/>
        <v>7</v>
      </c>
      <c r="MP196" s="120">
        <f t="shared" si="686"/>
        <v>10.199999999999999</v>
      </c>
      <c r="MQ196" s="120">
        <f t="shared" si="686"/>
        <v>9.3000000000000007</v>
      </c>
      <c r="MR196" s="120">
        <f t="shared" si="686"/>
        <v>5.8</v>
      </c>
      <c r="MS196" s="120">
        <f t="shared" si="686"/>
        <v>10.4</v>
      </c>
      <c r="MT196" s="120">
        <f t="shared" si="686"/>
        <v>8.6999999999999993</v>
      </c>
      <c r="MU196" s="120">
        <f t="shared" si="686"/>
        <v>5.8</v>
      </c>
      <c r="MV196" s="120">
        <f t="shared" si="686"/>
        <v>2.9</v>
      </c>
      <c r="MW196" s="120">
        <f t="shared" si="686"/>
        <v>0.6</v>
      </c>
      <c r="MX196" s="120">
        <f t="shared" si="686"/>
        <v>2.2999999999999998</v>
      </c>
      <c r="MY196" s="120">
        <f t="shared" si="686"/>
        <v>2.8</v>
      </c>
      <c r="MZ196" s="120">
        <f t="shared" si="686"/>
        <v>0.7</v>
      </c>
      <c r="NA196" s="120">
        <f t="shared" si="686"/>
        <v>0.7</v>
      </c>
      <c r="NB196" s="120">
        <f t="shared" si="686"/>
        <v>1.3</v>
      </c>
      <c r="NC196" s="121">
        <f t="shared" si="686"/>
        <v>3.6</v>
      </c>
      <c r="ND196" s="121">
        <f t="shared" si="686"/>
        <v>2.8</v>
      </c>
      <c r="NE196" s="122">
        <f t="shared" si="686"/>
        <v>1.8</v>
      </c>
      <c r="NF196" s="122">
        <f t="shared" si="686"/>
        <v>2.8</v>
      </c>
      <c r="NG196" s="122">
        <f t="shared" si="686"/>
        <v>2.9</v>
      </c>
      <c r="NH196" s="122">
        <f t="shared" si="697"/>
        <v>2.6</v>
      </c>
      <c r="NI196" s="122" t="e">
        <f t="shared" si="697"/>
        <v>#DIV/0!</v>
      </c>
      <c r="NJ196" s="122" t="e">
        <f t="shared" si="697"/>
        <v>#DIV/0!</v>
      </c>
      <c r="NK196" s="122" t="e">
        <f t="shared" si="697"/>
        <v>#DIV/0!</v>
      </c>
      <c r="NL196" s="70"/>
      <c r="NM196" s="120">
        <f t="shared" si="680"/>
        <v>25.2</v>
      </c>
      <c r="NN196" s="120">
        <f t="shared" si="680"/>
        <v>28.9</v>
      </c>
      <c r="NO196" s="120">
        <f t="shared" si="680"/>
        <v>16.100000000000001</v>
      </c>
      <c r="NP196" s="120">
        <f t="shared" si="680"/>
        <v>24.6</v>
      </c>
      <c r="NQ196" s="120">
        <f t="shared" si="680"/>
        <v>18.100000000000001</v>
      </c>
      <c r="NR196" s="120">
        <f t="shared" si="680"/>
        <v>24.9</v>
      </c>
      <c r="NS196" s="120">
        <f t="shared" si="680"/>
        <v>7.8</v>
      </c>
      <c r="NT196" s="120">
        <f t="shared" si="680"/>
        <v>10.6</v>
      </c>
      <c r="NU196" s="120">
        <f t="shared" si="680"/>
        <v>2.9</v>
      </c>
      <c r="NV196" s="120">
        <f t="shared" si="680"/>
        <v>0</v>
      </c>
      <c r="NW196" s="120">
        <f t="shared" si="680"/>
        <v>0.2</v>
      </c>
      <c r="NX196" s="120">
        <f t="shared" si="680"/>
        <v>0.3</v>
      </c>
      <c r="NY196" s="120">
        <f t="shared" si="680"/>
        <v>0.1</v>
      </c>
      <c r="NZ196" s="120">
        <f t="shared" si="680"/>
        <v>1.3</v>
      </c>
      <c r="OA196" s="120">
        <f t="shared" si="680"/>
        <v>2.2000000000000002</v>
      </c>
      <c r="OB196" s="121">
        <f t="shared" si="680"/>
        <v>2.5</v>
      </c>
      <c r="OC196" s="121">
        <f t="shared" si="680"/>
        <v>2.2000000000000002</v>
      </c>
      <c r="OD196" s="122">
        <f t="shared" si="680"/>
        <v>1.2</v>
      </c>
      <c r="OE196" s="122">
        <f t="shared" si="680"/>
        <v>4.4000000000000004</v>
      </c>
      <c r="OF196" s="122">
        <f t="shared" si="680"/>
        <v>4.2</v>
      </c>
      <c r="OG196" s="122">
        <f t="shared" si="680"/>
        <v>5.5</v>
      </c>
      <c r="OH196" s="122" t="e">
        <f t="shared" si="680"/>
        <v>#DIV/0!</v>
      </c>
      <c r="OI196" s="122" t="e">
        <f t="shared" si="680"/>
        <v>#DIV/0!</v>
      </c>
      <c r="OJ196" s="122" t="e">
        <f t="shared" si="680"/>
        <v>#DIV/0!</v>
      </c>
      <c r="OK196" s="37"/>
      <c r="OL196" s="62" t="str">
        <f t="shared" si="658"/>
        <v>Makanan &amp; minuman dan penginapan</v>
      </c>
      <c r="OM196" s="122">
        <f>VLOOKUP($OL196,$A$177:$OK$201,COLUMN(B$2)+(COLUMN(A$2)*3),0)</f>
        <v>9.6999999999999993</v>
      </c>
      <c r="ON196" s="122">
        <f>VLOOKUP($OL196,$A$177:$OK$201,COLUMN(C$2)+(COLUMN(B$2)*3),0)</f>
        <v>9.8000000000000007</v>
      </c>
      <c r="OO196" s="122">
        <f>VLOOKUP($OL196,$A$177:$OK$201,COLUMN(D$2)+(COLUMN(C$2)*3),0)</f>
        <v>9.4</v>
      </c>
      <c r="OP196" s="122">
        <f>VLOOKUP($OL196,$A$177:$OK$201,COLUMN(E$2)+(COLUMN(D$2)*3),0)</f>
        <v>9.1999999999999993</v>
      </c>
      <c r="OQ196" s="122">
        <f>VLOOKUP($OL196,$A$177:$OK$201,COLUMN(F$2)+(COLUMN(E$2)*3),0)</f>
        <v>9.1</v>
      </c>
      <c r="OR196" s="122" t="e">
        <f>VLOOKUP($OL196,$A$177:$OK$201,COLUMN(G$2)+(COLUMN(F$2)*3),0)</f>
        <v>#DIV/0!</v>
      </c>
      <c r="OS196" s="70"/>
      <c r="OT196" s="122">
        <f>VLOOKUP($OL196,$A$177:$OK$201,COLUMN(AA$2)+(COLUMN(A$2)*3),0)</f>
        <v>5.5</v>
      </c>
      <c r="OU196" s="122">
        <f>VLOOKUP($OL196,$A$177:$OK$201,COLUMN(AB$2)+(COLUMN(B$2)*3),0)</f>
        <v>5.6</v>
      </c>
      <c r="OV196" s="122">
        <f>VLOOKUP($OL196,$A$177:$OK$201,COLUMN(AC$2)+(COLUMN(C$2)*3),0)</f>
        <v>5.4</v>
      </c>
      <c r="OW196" s="122">
        <f>VLOOKUP($OL196,$A$177:$OK$201,COLUMN(AD$2)+(COLUMN(D$2)*3),0)</f>
        <v>5.4</v>
      </c>
      <c r="OX196" s="122">
        <f>VLOOKUP($OL196,$A$177:$OK$201,COLUMN(AE$2)+(COLUMN(E$2)*3),0)</f>
        <v>5.3</v>
      </c>
      <c r="OY196" s="122" t="e">
        <f>VLOOKUP($OL196,$A$177:$OK$201,COLUMN(AF$2)+(COLUMN(F$2)*3),0)</f>
        <v>#DIV/0!</v>
      </c>
      <c r="OZ196" s="126"/>
      <c r="PA196" s="122">
        <f>VLOOKUP($OL196,$A$177:$OK$201,COLUMN(AZ$2)+(COLUMN(A$2)*3),0)</f>
        <v>6.8</v>
      </c>
      <c r="PB196" s="122">
        <f>VLOOKUP($OL196,$A$177:$OK$201,COLUMN(BA$2)+(COLUMN(B$2)*3),0)</f>
        <v>6.8</v>
      </c>
      <c r="PC196" s="122">
        <f>VLOOKUP($OL196,$A$177:$OK$201,COLUMN(BB$2)+(COLUMN(C$2)*3),0)</f>
        <v>6.4</v>
      </c>
      <c r="PD196" s="123">
        <f>VLOOKUP($OL196,$A$177:$OK$201,COLUMN(BC$2)+(COLUMN(D$2)*3),0)</f>
        <v>6.4</v>
      </c>
      <c r="PE196" s="122">
        <f>VLOOKUP($OL196,$A$177:$OK$201,COLUMN(BD$2)+(COLUMN(E$2)*3),0)</f>
        <v>6.3</v>
      </c>
      <c r="PF196" s="122" t="e">
        <f>VLOOKUP($OL196,$A$177:$OK$201,COLUMN(BE$2)+(COLUMN(F$2)*3),0)</f>
        <v>#DIV/0!</v>
      </c>
      <c r="PG196" s="126"/>
      <c r="PH196" s="122">
        <f>VLOOKUP($OL196,$A$177:$OK$201,COLUMN(BY$2)+(COLUMN(A$2)*3),0)</f>
        <v>31.3</v>
      </c>
      <c r="PI196" s="122">
        <f>VLOOKUP($OL196,$A$177:$OK$201,COLUMN(BZ$2)+(COLUMN(B$2)*3),0)</f>
        <v>31.8</v>
      </c>
      <c r="PJ196" s="122">
        <f>VLOOKUP($OL196,$A$177:$OK$201,COLUMN(CA$2)+(COLUMN(C$2)*3),0)</f>
        <v>30.8</v>
      </c>
      <c r="PK196" s="122">
        <f>VLOOKUP($OL196,$A$177:$OK$201,COLUMN(CB$2)+(COLUMN(D$2)*3),0)</f>
        <v>30.2</v>
      </c>
      <c r="PL196" s="122">
        <f>VLOOKUP($OL196,$A$177:$OK$201,COLUMN(CC$2)+(COLUMN(E$2)*3),0)</f>
        <v>30</v>
      </c>
      <c r="PM196" s="122" t="e">
        <f>VLOOKUP($OL196,$A$177:$OK$201,COLUMN(CD$2)+(COLUMN(F$2)*3),0)</f>
        <v>#DIV/0!</v>
      </c>
      <c r="PN196" s="126"/>
      <c r="PO196" s="122">
        <f>VLOOKUP($OL196,$A$177:$OK$201,COLUMN(CX$2)+(COLUMN(A$2)*3),0)</f>
        <v>9.8000000000000007</v>
      </c>
      <c r="PP196" s="122">
        <f>VLOOKUP($OL196,$A$177:$OK$201,COLUMN(CY$2)+(COLUMN(B$2)*3),0)</f>
        <v>10</v>
      </c>
      <c r="PQ196" s="122">
        <f>VLOOKUP($OL196,$A$177:$OK$201,COLUMN(CZ$2)+(COLUMN(C$2)*3),0)</f>
        <v>9.5</v>
      </c>
      <c r="PR196" s="122">
        <f>VLOOKUP($OL196,$A$177:$OK$201,COLUMN(DA$2)+(COLUMN(D$2)*3),0)</f>
        <v>9.4</v>
      </c>
      <c r="PS196" s="122">
        <f>VLOOKUP($OL196,$A$177:$OK$201,COLUMN(DB$2)+(COLUMN(E$2)*3),0)</f>
        <v>9.1999999999999993</v>
      </c>
      <c r="PT196" s="122" t="e">
        <f>VLOOKUP($OL196,$A$177:$OK$201,COLUMN(DC$2)+(COLUMN(F$2)*3),0)</f>
        <v>#DIV/0!</v>
      </c>
      <c r="PU196" s="126"/>
      <c r="PV196" s="122">
        <f>VLOOKUP($OL196,$A$177:$OK$201,COLUMN(DW$2)+(COLUMN(A$2)*3),0)</f>
        <v>5.6</v>
      </c>
      <c r="PW196" s="122">
        <f>VLOOKUP($OL196,$A$177:$OK$201,COLUMN(DX$2)+(COLUMN(B$2)*3),0)</f>
        <v>5.7</v>
      </c>
      <c r="PX196" s="122">
        <f>VLOOKUP($OL196,$A$177:$OK$201,COLUMN(DY$2)+(COLUMN(C$2)*3),0)</f>
        <v>5.5</v>
      </c>
      <c r="PY196" s="123">
        <f>VLOOKUP($OL196,$A$177:$OK$201,COLUMN(DZ$2)+(COLUMN(D$2)*3),0)</f>
        <v>5.5</v>
      </c>
      <c r="PZ196" s="122">
        <f>VLOOKUP($OL196,$A$177:$OK$201,COLUMN(EA$2)+(COLUMN(E$2)*3),0)</f>
        <v>5.4</v>
      </c>
      <c r="QA196" s="122" t="e">
        <f>VLOOKUP($OL196,$A$177:$OK$201,COLUMN(EB$2)+(COLUMN(F$2)*3),0)</f>
        <v>#DIV/0!</v>
      </c>
      <c r="QB196" s="126"/>
      <c r="QC196" s="122">
        <f>VLOOKUP($OL196,$A$177:$OK$201,COLUMN(EV$2)+(COLUMN(A$2)*3),0)</f>
        <v>6.8</v>
      </c>
      <c r="QD196" s="122">
        <f>VLOOKUP($OL196,$A$177:$OK$201,COLUMN(EW$2)+(COLUMN(B$2)*3),0)</f>
        <v>6.8</v>
      </c>
      <c r="QE196" s="122">
        <f>VLOOKUP($OL196,$A$177:$OK$201,COLUMN(EX$2)+(COLUMN(C$2)*3),0)</f>
        <v>6.5</v>
      </c>
      <c r="QF196" s="123">
        <f>VLOOKUP($OL196,$A$177:$OK$201,COLUMN(EY$2)+(COLUMN(D$2)*3),0)</f>
        <v>6.5</v>
      </c>
      <c r="QG196" s="122">
        <f>VLOOKUP($OL196,$A$177:$OK$201,COLUMN(EZ$2)+(COLUMN(E$2)*3),0)</f>
        <v>6.4</v>
      </c>
      <c r="QH196" s="122" t="e">
        <f>VLOOKUP($OL196,$A$177:$OK$201,COLUMN(FA$2)+(COLUMN(F$2)*3),0)</f>
        <v>#DIV/0!</v>
      </c>
      <c r="QI196" s="126"/>
      <c r="QJ196" s="122">
        <f>VLOOKUP($OL196,$A$177:$OK$201,COLUMN(FU$2)+(COLUMN(A$2)*3),0)</f>
        <v>32</v>
      </c>
      <c r="QK196" s="122">
        <f>VLOOKUP($OL196,$A$177:$OK$201,COLUMN(FV$2)+(COLUMN(B$2)*3),0)</f>
        <v>32.6</v>
      </c>
      <c r="QL196" s="122">
        <f>VLOOKUP($OL196,$A$177:$OK$201,COLUMN(FW$2)+(COLUMN(C$2)*3),0)</f>
        <v>31.8</v>
      </c>
      <c r="QM196" s="122">
        <f>VLOOKUP($OL196,$A$177:$OK$201,COLUMN(FX$2)+(COLUMN(D$2)*3),0)</f>
        <v>31.2</v>
      </c>
      <c r="QN196" s="122">
        <f>VLOOKUP($OL196,$A$177:$OK$201,COLUMN(FY$2)+(COLUMN(E$2)*3),0)</f>
        <v>31</v>
      </c>
      <c r="QO196" s="122" t="e">
        <f>VLOOKUP($OL196,$A$177:$OK$201,COLUMN(FZ$2)+(COLUMN(F$2)*3),0)</f>
        <v>#DIV/0!</v>
      </c>
      <c r="QP196" s="126"/>
      <c r="QQ196" s="122">
        <f>VLOOKUP($OL196,$A$177:$OK$201,COLUMN(GT$2)+(COLUMN(A$2)*3),0)</f>
        <v>5.7</v>
      </c>
      <c r="QR196" s="122">
        <f>VLOOKUP($OL196,$A$177:$OK$201,COLUMN(GU$2)+(COLUMN(B$2)*3),0)</f>
        <v>5</v>
      </c>
      <c r="QS196" s="122">
        <f>VLOOKUP($OL196,$A$177:$OK$201,COLUMN(GV$2)+(COLUMN(C$2)*3),0)</f>
        <v>2.1</v>
      </c>
      <c r="QT196" s="122">
        <f>VLOOKUP($OL196,$A$177:$OK$201,COLUMN(GW$2)+(COLUMN(D$2)*3),0)</f>
        <v>1.6</v>
      </c>
      <c r="QU196" s="122">
        <f>VLOOKUP($OL196,$A$177:$OK$201,COLUMN(GX$2)+(COLUMN(E$2)*3),0)</f>
        <v>1.6</v>
      </c>
      <c r="QV196" s="122" t="e">
        <f>VLOOKUP($OL196,$A$177:$OK$201,COLUMN(GY$2)+(COLUMN(F$2)*3),0)</f>
        <v>#DIV/0!</v>
      </c>
      <c r="QW196" s="126"/>
      <c r="QX196" s="122">
        <f>VLOOKUP($OL196,$A$177:$OK$201,COLUMN(HS$2)+(COLUMN(A$2)*3),0)</f>
        <v>0.8</v>
      </c>
      <c r="QY196" s="122">
        <f>VLOOKUP($OL196,$A$177:$OK$201,COLUMN(HT$2)+(COLUMN(B$2)*3),0)</f>
        <v>0.8</v>
      </c>
      <c r="QZ196" s="122">
        <f>VLOOKUP($OL196,$A$177:$OK$201,COLUMN(HU$2)+(COLUMN(C$2)*3),0)</f>
        <v>1.1000000000000001</v>
      </c>
      <c r="RA196" s="122">
        <f>VLOOKUP($OL196,$A$177:$OK$201,COLUMN(HV$2)+(COLUMN(D$2)*3),0)</f>
        <v>0.5</v>
      </c>
      <c r="RB196" s="122">
        <f>VLOOKUP($OL196,$A$177:$OK$201,COLUMN(HW$2)+(COLUMN(E$2)*3),0)</f>
        <v>0.9</v>
      </c>
      <c r="RC196" s="122" t="e">
        <f>VLOOKUP($OL196,$A$177:$OK$201,COLUMN(HX$2)+(COLUMN(F$2)*3),0)</f>
        <v>#DIV/0!</v>
      </c>
      <c r="RD196" s="126"/>
      <c r="RE196" s="122">
        <f>VLOOKUP($OL196,$A$177:$OK$201,COLUMN(IR$2)+(COLUMN(A$2)*3),0)</f>
        <v>5.5</v>
      </c>
      <c r="RF196" s="122">
        <f>VLOOKUP($OL196,$A$177:$OK$201,COLUMN(IS$2)+(COLUMN(B$2)*3),0)</f>
        <v>4.9000000000000004</v>
      </c>
      <c r="RG196" s="122">
        <f>VLOOKUP($OL196,$A$177:$OK$201,COLUMN(IT$2)+(COLUMN(C$2)*3),0)</f>
        <v>1.7</v>
      </c>
      <c r="RH196" s="122">
        <f>VLOOKUP($OL196,$A$177:$OK$201,COLUMN(IU$2)+(COLUMN(D$2)*3),0)</f>
        <v>1.5</v>
      </c>
      <c r="RI196" s="122">
        <f>VLOOKUP($OL196,$A$177:$OK$201,COLUMN(IV$2)+(COLUMN(E$2)*3),0)</f>
        <v>2</v>
      </c>
      <c r="RJ196" s="122" t="e">
        <f>VLOOKUP($OL196,$A$177:$OK$201,COLUMN(IW$2)+(COLUMN(F$2)*3),0)</f>
        <v>#DIV/0!</v>
      </c>
      <c r="RK196" s="126"/>
      <c r="RL196" s="122">
        <f>VLOOKUP($OL196,$A$177:$OK$201,COLUMN(JQ$2)+(COLUMN(A$2)*3),0)</f>
        <v>12</v>
      </c>
      <c r="RM196" s="122">
        <f>VLOOKUP($OL196,$A$177:$OK$201,COLUMN(JR$2)+(COLUMN(B$2)*3),0)</f>
        <v>10.3</v>
      </c>
      <c r="RN196" s="122">
        <f>VLOOKUP($OL196,$A$177:$OK$201,COLUMN(JS$2)+(COLUMN(C$2)*3),0)</f>
        <v>4.2</v>
      </c>
      <c r="RO196" s="122">
        <f>VLOOKUP($OL196,$A$177:$OK$201,COLUMN(JT$2)+(COLUMN(D$2)*3),0)</f>
        <v>3.1</v>
      </c>
      <c r="RP196" s="122">
        <f>VLOOKUP($OL196,$A$177:$OK$201,COLUMN(JU$2)+(COLUMN(E$2)*3),0)</f>
        <v>1.2</v>
      </c>
      <c r="RQ196" s="122" t="e">
        <f>VLOOKUP($OL196,$A$177:$OK$201,COLUMN(JV$2)+(COLUMN(F$2)*3),0)</f>
        <v>#DIV/0!</v>
      </c>
      <c r="RR196" s="70"/>
      <c r="RS196" s="122">
        <f t="shared" ca="1" si="698"/>
        <v>7.9</v>
      </c>
      <c r="RT196" s="122">
        <f t="shared" ca="1" si="698"/>
        <v>5.9</v>
      </c>
      <c r="RU196" s="122">
        <f t="shared" ca="1" si="698"/>
        <v>1.8</v>
      </c>
      <c r="RV196" s="122">
        <f t="shared" ca="1" si="698"/>
        <v>1.5</v>
      </c>
      <c r="RW196" s="122">
        <f t="shared" ca="1" si="698"/>
        <v>2.7</v>
      </c>
      <c r="RX196" s="122">
        <f t="shared" ca="1" si="698"/>
        <v>3</v>
      </c>
      <c r="RY196" s="70"/>
      <c r="RZ196" s="122">
        <f t="shared" ca="1" si="699"/>
        <v>5.2</v>
      </c>
      <c r="SA196" s="122">
        <f t="shared" ca="1" si="699"/>
        <v>2.1</v>
      </c>
      <c r="SB196" s="122">
        <f t="shared" ca="1" si="699"/>
        <v>1.3</v>
      </c>
      <c r="SC196" s="122">
        <f t="shared" ca="1" si="699"/>
        <v>1.1000000000000001</v>
      </c>
      <c r="SD196" s="122">
        <f t="shared" ca="1" si="699"/>
        <v>2.7</v>
      </c>
      <c r="SE196" s="122">
        <f t="shared" ca="1" si="699"/>
        <v>3.1</v>
      </c>
      <c r="SF196" s="70"/>
      <c r="SG196" s="122">
        <f t="shared" ca="1" si="700"/>
        <v>8.4</v>
      </c>
      <c r="SH196" s="122">
        <f t="shared" ca="1" si="700"/>
        <v>7.8</v>
      </c>
      <c r="SI196" s="122">
        <f t="shared" ca="1" si="700"/>
        <v>2.2000000000000002</v>
      </c>
      <c r="SJ196" s="122">
        <f t="shared" ca="1" si="700"/>
        <v>1.8</v>
      </c>
      <c r="SK196" s="122">
        <f t="shared" ca="1" si="700"/>
        <v>2.6</v>
      </c>
      <c r="SL196" s="122">
        <f t="shared" ca="1" si="700"/>
        <v>2.6</v>
      </c>
      <c r="SM196" s="70"/>
      <c r="SN196" s="122">
        <f t="shared" ca="1" si="701"/>
        <v>24.3</v>
      </c>
      <c r="SO196" s="122">
        <f t="shared" ca="1" si="701"/>
        <v>14.1</v>
      </c>
      <c r="SP196" s="122">
        <f t="shared" ca="1" si="701"/>
        <v>0.8</v>
      </c>
      <c r="SQ196" s="122">
        <f t="shared" ca="1" si="701"/>
        <v>1.4</v>
      </c>
      <c r="SR196" s="122">
        <f t="shared" ca="1" si="701"/>
        <v>3.1</v>
      </c>
      <c r="SS196" s="122">
        <f t="shared" ca="1" si="701"/>
        <v>5.5</v>
      </c>
      <c r="ST196" s="15"/>
    </row>
    <row r="197" spans="1:514" x14ac:dyDescent="0.3">
      <c r="A197" s="62" t="str">
        <f>A$23</f>
        <v>Pengangkutan &amp; penyimpanan</v>
      </c>
      <c r="B197" s="120">
        <f t="shared" si="681"/>
        <v>4.5999999999999996</v>
      </c>
      <c r="C197" s="120">
        <f t="shared" si="681"/>
        <v>4.5999999999999996</v>
      </c>
      <c r="D197" s="120">
        <f t="shared" si="681"/>
        <v>4.5</v>
      </c>
      <c r="E197" s="120">
        <f t="shared" si="681"/>
        <v>4.5999999999999996</v>
      </c>
      <c r="F197" s="120">
        <f t="shared" si="681"/>
        <v>4.5999999999999996</v>
      </c>
      <c r="G197" s="120">
        <f t="shared" si="681"/>
        <v>4.5</v>
      </c>
      <c r="H197" s="120">
        <f t="shared" si="681"/>
        <v>4.5</v>
      </c>
      <c r="I197" s="120">
        <f t="shared" si="681"/>
        <v>4.5</v>
      </c>
      <c r="J197" s="120">
        <f t="shared" si="681"/>
        <v>4.5</v>
      </c>
      <c r="K197" s="120">
        <f t="shared" si="681"/>
        <v>4.5</v>
      </c>
      <c r="L197" s="120">
        <f t="shared" si="681"/>
        <v>4.5</v>
      </c>
      <c r="M197" s="120">
        <f t="shared" si="681"/>
        <v>4.4000000000000004</v>
      </c>
      <c r="N197" s="120">
        <f t="shared" si="681"/>
        <v>4.5</v>
      </c>
      <c r="O197" s="120">
        <f t="shared" si="681"/>
        <v>4.5</v>
      </c>
      <c r="P197" s="120">
        <f t="shared" si="681"/>
        <v>4.5</v>
      </c>
      <c r="Q197" s="121">
        <f t="shared" si="681"/>
        <v>4.5</v>
      </c>
      <c r="R197" s="121">
        <f t="shared" si="681"/>
        <v>4.5999999999999996</v>
      </c>
      <c r="S197" s="122">
        <f t="shared" si="681"/>
        <v>4.7</v>
      </c>
      <c r="T197" s="122">
        <f t="shared" si="681"/>
        <v>4.7</v>
      </c>
      <c r="U197" s="122">
        <f t="shared" si="681"/>
        <v>4.7</v>
      </c>
      <c r="V197" s="122">
        <f t="shared" si="702"/>
        <v>4.7</v>
      </c>
      <c r="W197" s="122" t="e">
        <f t="shared" si="702"/>
        <v>#DIV/0!</v>
      </c>
      <c r="X197" s="122" t="e">
        <f t="shared" si="702"/>
        <v>#DIV/0!</v>
      </c>
      <c r="Y197" s="122" t="e">
        <f t="shared" si="702"/>
        <v>#DIV/0!</v>
      </c>
      <c r="Z197" s="15"/>
      <c r="AA197" s="120">
        <f t="shared" si="668"/>
        <v>3.9</v>
      </c>
      <c r="AB197" s="120">
        <f t="shared" si="668"/>
        <v>3.9</v>
      </c>
      <c r="AC197" s="120">
        <f t="shared" si="668"/>
        <v>3.8</v>
      </c>
      <c r="AD197" s="120">
        <f t="shared" si="668"/>
        <v>3.8</v>
      </c>
      <c r="AE197" s="120">
        <f t="shared" si="668"/>
        <v>3.8</v>
      </c>
      <c r="AF197" s="120">
        <f t="shared" si="668"/>
        <v>3.8</v>
      </c>
      <c r="AG197" s="120">
        <f t="shared" si="668"/>
        <v>3.7</v>
      </c>
      <c r="AH197" s="120">
        <f t="shared" si="668"/>
        <v>3.7</v>
      </c>
      <c r="AI197" s="120">
        <f t="shared" si="668"/>
        <v>3.9</v>
      </c>
      <c r="AJ197" s="120">
        <f t="shared" si="668"/>
        <v>3.9</v>
      </c>
      <c r="AK197" s="120">
        <f t="shared" si="668"/>
        <v>3.8</v>
      </c>
      <c r="AL197" s="120">
        <f t="shared" si="668"/>
        <v>3.8</v>
      </c>
      <c r="AM197" s="120">
        <f t="shared" si="668"/>
        <v>3.9</v>
      </c>
      <c r="AN197" s="120">
        <f t="shared" si="668"/>
        <v>3.9</v>
      </c>
      <c r="AO197" s="120">
        <f t="shared" si="668"/>
        <v>3.8</v>
      </c>
      <c r="AP197" s="121">
        <f t="shared" si="668"/>
        <v>3.9</v>
      </c>
      <c r="AQ197" s="121">
        <f t="shared" si="668"/>
        <v>4</v>
      </c>
      <c r="AR197" s="122">
        <f t="shared" si="668"/>
        <v>4</v>
      </c>
      <c r="AS197" s="122">
        <f t="shared" si="668"/>
        <v>4.0999999999999996</v>
      </c>
      <c r="AT197" s="122">
        <f t="shared" si="668"/>
        <v>4.0999999999999996</v>
      </c>
      <c r="AU197" s="122">
        <f t="shared" si="703"/>
        <v>4.2</v>
      </c>
      <c r="AV197" s="122" t="e">
        <f t="shared" si="703"/>
        <v>#DIV/0!</v>
      </c>
      <c r="AW197" s="122" t="e">
        <f t="shared" si="703"/>
        <v>#DIV/0!</v>
      </c>
      <c r="AX197" s="122" t="e">
        <f t="shared" si="703"/>
        <v>#DIV/0!</v>
      </c>
      <c r="AY197" s="15"/>
      <c r="AZ197" s="120">
        <f t="shared" si="669"/>
        <v>4.3</v>
      </c>
      <c r="BA197" s="120">
        <f t="shared" si="669"/>
        <v>4.3</v>
      </c>
      <c r="BB197" s="120">
        <f t="shared" si="669"/>
        <v>4.2</v>
      </c>
      <c r="BC197" s="120">
        <f t="shared" si="669"/>
        <v>4.2</v>
      </c>
      <c r="BD197" s="120">
        <f t="shared" si="669"/>
        <v>4.2</v>
      </c>
      <c r="BE197" s="120">
        <f t="shared" si="669"/>
        <v>4.2</v>
      </c>
      <c r="BF197" s="120">
        <f t="shared" si="669"/>
        <v>4.0999999999999996</v>
      </c>
      <c r="BG197" s="120">
        <f t="shared" si="669"/>
        <v>4.0999999999999996</v>
      </c>
      <c r="BH197" s="120">
        <f t="shared" si="669"/>
        <v>4.2</v>
      </c>
      <c r="BI197" s="120">
        <f t="shared" si="669"/>
        <v>4.0999999999999996</v>
      </c>
      <c r="BJ197" s="120">
        <f t="shared" si="669"/>
        <v>4</v>
      </c>
      <c r="BK197" s="120">
        <f t="shared" si="669"/>
        <v>4</v>
      </c>
      <c r="BL197" s="120">
        <f t="shared" si="669"/>
        <v>4</v>
      </c>
      <c r="BM197" s="120">
        <f t="shared" si="669"/>
        <v>4</v>
      </c>
      <c r="BN197" s="120">
        <f t="shared" si="669"/>
        <v>4</v>
      </c>
      <c r="BO197" s="121">
        <f t="shared" si="669"/>
        <v>4.0999999999999996</v>
      </c>
      <c r="BP197" s="121">
        <f t="shared" si="669"/>
        <v>4.0999999999999996</v>
      </c>
      <c r="BQ197" s="122">
        <f t="shared" si="669"/>
        <v>4.2</v>
      </c>
      <c r="BR197" s="122">
        <f t="shared" si="669"/>
        <v>4.2</v>
      </c>
      <c r="BS197" s="122">
        <f t="shared" si="669"/>
        <v>4.2</v>
      </c>
      <c r="BT197" s="122">
        <f t="shared" si="659"/>
        <v>4.3</v>
      </c>
      <c r="BU197" s="122" t="e">
        <f t="shared" si="659"/>
        <v>#DIV/0!</v>
      </c>
      <c r="BV197" s="122" t="e">
        <f t="shared" si="659"/>
        <v>#DIV/0!</v>
      </c>
      <c r="BW197" s="122" t="e">
        <f t="shared" si="659"/>
        <v>#DIV/0!</v>
      </c>
      <c r="BX197" s="15"/>
      <c r="BY197" s="120">
        <f t="shared" si="670"/>
        <v>7.7</v>
      </c>
      <c r="BZ197" s="120">
        <f t="shared" si="670"/>
        <v>7.5</v>
      </c>
      <c r="CA197" s="120">
        <f t="shared" si="670"/>
        <v>7.4</v>
      </c>
      <c r="CB197" s="120">
        <f t="shared" si="670"/>
        <v>7.5</v>
      </c>
      <c r="CC197" s="120">
        <f t="shared" si="670"/>
        <v>7.7</v>
      </c>
      <c r="CD197" s="120">
        <f t="shared" si="670"/>
        <v>7.4</v>
      </c>
      <c r="CE197" s="120">
        <f t="shared" si="670"/>
        <v>7.4</v>
      </c>
      <c r="CF197" s="120">
        <f t="shared" si="670"/>
        <v>7.5</v>
      </c>
      <c r="CG197" s="120">
        <f t="shared" si="670"/>
        <v>7.4</v>
      </c>
      <c r="CH197" s="120">
        <f t="shared" si="670"/>
        <v>7.8</v>
      </c>
      <c r="CI197" s="120">
        <f t="shared" si="670"/>
        <v>7.8</v>
      </c>
      <c r="CJ197" s="120">
        <f t="shared" si="670"/>
        <v>7.8</v>
      </c>
      <c r="CK197" s="120">
        <f t="shared" si="670"/>
        <v>7.8</v>
      </c>
      <c r="CL197" s="120">
        <f t="shared" si="670"/>
        <v>8</v>
      </c>
      <c r="CM197" s="120">
        <f t="shared" si="670"/>
        <v>8</v>
      </c>
      <c r="CN197" s="121">
        <f t="shared" si="670"/>
        <v>8.1</v>
      </c>
      <c r="CO197" s="121">
        <f t="shared" si="670"/>
        <v>8.1</v>
      </c>
      <c r="CP197" s="122">
        <f t="shared" si="670"/>
        <v>8.1</v>
      </c>
      <c r="CQ197" s="122">
        <f t="shared" si="670"/>
        <v>8</v>
      </c>
      <c r="CR197" s="122">
        <f t="shared" si="670"/>
        <v>8.1999999999999993</v>
      </c>
      <c r="CS197" s="122">
        <f t="shared" si="670"/>
        <v>8.1</v>
      </c>
      <c r="CT197" s="122" t="e">
        <f t="shared" si="670"/>
        <v>#DIV/0!</v>
      </c>
      <c r="CU197" s="122" t="e">
        <f t="shared" si="670"/>
        <v>#DIV/0!</v>
      </c>
      <c r="CV197" s="122" t="e">
        <f t="shared" si="670"/>
        <v>#DIV/0!</v>
      </c>
      <c r="CW197" s="15"/>
      <c r="CX197" s="120">
        <f t="shared" si="704"/>
        <v>4.7</v>
      </c>
      <c r="CY197" s="120">
        <f t="shared" si="704"/>
        <v>4.7</v>
      </c>
      <c r="CZ197" s="120">
        <f t="shared" si="704"/>
        <v>4.5999999999999996</v>
      </c>
      <c r="DA197" s="120">
        <f t="shared" si="704"/>
        <v>4.5999999999999996</v>
      </c>
      <c r="DB197" s="120">
        <f t="shared" si="704"/>
        <v>4.5999999999999996</v>
      </c>
      <c r="DC197" s="120">
        <f t="shared" si="704"/>
        <v>4.5999999999999996</v>
      </c>
      <c r="DD197" s="120">
        <f t="shared" si="704"/>
        <v>4.5</v>
      </c>
      <c r="DE197" s="120">
        <f t="shared" si="704"/>
        <v>4.5</v>
      </c>
      <c r="DF197" s="120">
        <f t="shared" si="704"/>
        <v>4.5</v>
      </c>
      <c r="DG197" s="120">
        <f t="shared" si="704"/>
        <v>4.5999999999999996</v>
      </c>
      <c r="DH197" s="120">
        <f t="shared" si="704"/>
        <v>4.5</v>
      </c>
      <c r="DI197" s="120">
        <f t="shared" si="704"/>
        <v>4.5</v>
      </c>
      <c r="DJ197" s="120">
        <f t="shared" si="704"/>
        <v>4.5</v>
      </c>
      <c r="DK197" s="120">
        <f t="shared" si="704"/>
        <v>4.5999999999999996</v>
      </c>
      <c r="DL197" s="120">
        <f t="shared" si="704"/>
        <v>4.5</v>
      </c>
      <c r="DM197" s="121">
        <f t="shared" si="704"/>
        <v>4.5999999999999996</v>
      </c>
      <c r="DN197" s="121">
        <f t="shared" si="704"/>
        <v>4.7</v>
      </c>
      <c r="DO197" s="122">
        <f t="shared" si="704"/>
        <v>4.8</v>
      </c>
      <c r="DP197" s="122">
        <f t="shared" si="704"/>
        <v>4.8</v>
      </c>
      <c r="DQ197" s="122">
        <f t="shared" si="704"/>
        <v>4.8</v>
      </c>
      <c r="DR197" s="122">
        <f t="shared" si="689"/>
        <v>4.8</v>
      </c>
      <c r="DS197" s="122" t="e">
        <f t="shared" si="689"/>
        <v>#DIV/0!</v>
      </c>
      <c r="DT197" s="122" t="e">
        <f t="shared" si="689"/>
        <v>#DIV/0!</v>
      </c>
      <c r="DU197" s="122" t="e">
        <f t="shared" si="689"/>
        <v>#DIV/0!</v>
      </c>
      <c r="DV197" s="15"/>
      <c r="DW197" s="120">
        <f t="shared" si="708"/>
        <v>4</v>
      </c>
      <c r="DX197" s="120">
        <f t="shared" si="708"/>
        <v>4</v>
      </c>
      <c r="DY197" s="120">
        <f t="shared" si="708"/>
        <v>3.9</v>
      </c>
      <c r="DZ197" s="120">
        <f t="shared" si="708"/>
        <v>3.9</v>
      </c>
      <c r="EA197" s="120">
        <f t="shared" si="708"/>
        <v>3.8</v>
      </c>
      <c r="EB197" s="120">
        <f t="shared" si="708"/>
        <v>3.8</v>
      </c>
      <c r="EC197" s="120">
        <f t="shared" si="708"/>
        <v>3.7</v>
      </c>
      <c r="ED197" s="120">
        <f t="shared" si="708"/>
        <v>3.8</v>
      </c>
      <c r="EE197" s="120">
        <f t="shared" si="708"/>
        <v>3.9</v>
      </c>
      <c r="EF197" s="120">
        <f t="shared" si="708"/>
        <v>3.9</v>
      </c>
      <c r="EG197" s="120">
        <f t="shared" si="708"/>
        <v>3.9</v>
      </c>
      <c r="EH197" s="120">
        <f t="shared" si="708"/>
        <v>3.9</v>
      </c>
      <c r="EI197" s="120">
        <f t="shared" si="708"/>
        <v>3.9</v>
      </c>
      <c r="EJ197" s="120">
        <f t="shared" si="708"/>
        <v>3.9</v>
      </c>
      <c r="EK197" s="120">
        <f t="shared" si="708"/>
        <v>3.9</v>
      </c>
      <c r="EL197" s="121">
        <f t="shared" si="708"/>
        <v>4</v>
      </c>
      <c r="EM197" s="121">
        <f t="shared" si="708"/>
        <v>4</v>
      </c>
      <c r="EN197" s="122">
        <f t="shared" si="708"/>
        <v>4.0999999999999996</v>
      </c>
      <c r="EO197" s="122">
        <f t="shared" si="708"/>
        <v>4.0999999999999996</v>
      </c>
      <c r="EP197" s="122">
        <f t="shared" si="708"/>
        <v>4.2</v>
      </c>
      <c r="EQ197" s="122">
        <f t="shared" si="690"/>
        <v>4.3</v>
      </c>
      <c r="ER197" s="122" t="e">
        <f t="shared" si="690"/>
        <v>#DIV/0!</v>
      </c>
      <c r="ES197" s="122" t="e">
        <f t="shared" si="690"/>
        <v>#DIV/0!</v>
      </c>
      <c r="ET197" s="122" t="e">
        <f t="shared" si="690"/>
        <v>#DIV/0!</v>
      </c>
      <c r="EU197" s="15"/>
      <c r="EV197" s="120">
        <f t="shared" si="663"/>
        <v>4.3</v>
      </c>
      <c r="EW197" s="120">
        <f t="shared" si="663"/>
        <v>4.3</v>
      </c>
      <c r="EX197" s="120">
        <f t="shared" si="663"/>
        <v>4.3</v>
      </c>
      <c r="EY197" s="120">
        <f t="shared" si="663"/>
        <v>4.3</v>
      </c>
      <c r="EZ197" s="120">
        <f t="shared" si="663"/>
        <v>4.3</v>
      </c>
      <c r="FA197" s="120">
        <f t="shared" si="663"/>
        <v>4.2</v>
      </c>
      <c r="FB197" s="120">
        <f t="shared" si="663"/>
        <v>4.2</v>
      </c>
      <c r="FC197" s="120">
        <f t="shared" si="663"/>
        <v>4.0999999999999996</v>
      </c>
      <c r="FD197" s="120">
        <f t="shared" si="663"/>
        <v>4.2</v>
      </c>
      <c r="FE197" s="120">
        <f t="shared" si="663"/>
        <v>4.0999999999999996</v>
      </c>
      <c r="FF197" s="120">
        <f t="shared" si="663"/>
        <v>4.0999999999999996</v>
      </c>
      <c r="FG197" s="120">
        <f t="shared" si="663"/>
        <v>4</v>
      </c>
      <c r="FH197" s="120">
        <f t="shared" si="663"/>
        <v>4.0999999999999996</v>
      </c>
      <c r="FI197" s="120">
        <f t="shared" si="663"/>
        <v>4.0999999999999996</v>
      </c>
      <c r="FJ197" s="120">
        <f t="shared" si="663"/>
        <v>4</v>
      </c>
      <c r="FK197" s="121">
        <f t="shared" si="663"/>
        <v>4.0999999999999996</v>
      </c>
      <c r="FL197" s="121">
        <f t="shared" si="663"/>
        <v>4.2</v>
      </c>
      <c r="FM197" s="122">
        <f t="shared" si="663"/>
        <v>4.3</v>
      </c>
      <c r="FN197" s="122">
        <f t="shared" si="663"/>
        <v>4.3</v>
      </c>
      <c r="FO197" s="122">
        <f t="shared" si="663"/>
        <v>4.3</v>
      </c>
      <c r="FP197" s="122">
        <f t="shared" si="662"/>
        <v>4.3</v>
      </c>
      <c r="FQ197" s="122" t="e">
        <f t="shared" si="662"/>
        <v>#DIV/0!</v>
      </c>
      <c r="FR197" s="122" t="e">
        <f t="shared" si="662"/>
        <v>#DIV/0!</v>
      </c>
      <c r="FS197" s="122" t="e">
        <f t="shared" si="662"/>
        <v>#DIV/0!</v>
      </c>
      <c r="FT197" s="15"/>
      <c r="FU197" s="120">
        <f t="shared" si="672"/>
        <v>7.9</v>
      </c>
      <c r="FV197" s="120">
        <f t="shared" si="672"/>
        <v>7.7</v>
      </c>
      <c r="FW197" s="120">
        <f t="shared" si="672"/>
        <v>7.6</v>
      </c>
      <c r="FX197" s="120">
        <f t="shared" si="672"/>
        <v>7.7</v>
      </c>
      <c r="FY197" s="120">
        <f t="shared" si="672"/>
        <v>7.6</v>
      </c>
      <c r="FZ197" s="120">
        <f t="shared" si="672"/>
        <v>7.5</v>
      </c>
      <c r="GA197" s="120">
        <f t="shared" si="672"/>
        <v>7.5</v>
      </c>
      <c r="GB197" s="120">
        <f t="shared" si="672"/>
        <v>7.5</v>
      </c>
      <c r="GC197" s="120">
        <f t="shared" si="672"/>
        <v>7.5</v>
      </c>
      <c r="GD197" s="120">
        <f t="shared" si="672"/>
        <v>7.9</v>
      </c>
      <c r="GE197" s="120">
        <f t="shared" si="672"/>
        <v>7.9</v>
      </c>
      <c r="GF197" s="120">
        <f t="shared" si="672"/>
        <v>7.8</v>
      </c>
      <c r="GG197" s="120">
        <f t="shared" si="672"/>
        <v>7.9</v>
      </c>
      <c r="GH197" s="120">
        <f t="shared" si="672"/>
        <v>8.1</v>
      </c>
      <c r="GI197" s="120">
        <f t="shared" si="672"/>
        <v>8.1</v>
      </c>
      <c r="GJ197" s="121">
        <f t="shared" si="672"/>
        <v>8.1999999999999993</v>
      </c>
      <c r="GK197" s="121">
        <f t="shared" si="672"/>
        <v>8.3000000000000007</v>
      </c>
      <c r="GL197" s="122">
        <f t="shared" si="672"/>
        <v>8.3000000000000007</v>
      </c>
      <c r="GM197" s="122">
        <f t="shared" si="672"/>
        <v>8.1999999999999993</v>
      </c>
      <c r="GN197" s="122">
        <f t="shared" si="672"/>
        <v>8.5</v>
      </c>
      <c r="GO197" s="122">
        <f t="shared" si="691"/>
        <v>8.3000000000000007</v>
      </c>
      <c r="GP197" s="122" t="e">
        <f t="shared" si="691"/>
        <v>#DIV/0!</v>
      </c>
      <c r="GQ197" s="122" t="e">
        <f t="shared" si="691"/>
        <v>#DIV/0!</v>
      </c>
      <c r="GR197" s="122" t="e">
        <f t="shared" si="691"/>
        <v>#DIV/0!</v>
      </c>
      <c r="GS197" s="15"/>
      <c r="GT197" s="120">
        <f t="shared" si="673"/>
        <v>1.8</v>
      </c>
      <c r="GU197" s="120">
        <f t="shared" si="673"/>
        <v>1.3</v>
      </c>
      <c r="GV197" s="120">
        <f t="shared" si="673"/>
        <v>1.4</v>
      </c>
      <c r="GW197" s="120">
        <f t="shared" si="673"/>
        <v>1.7</v>
      </c>
      <c r="GX197" s="120">
        <f t="shared" si="673"/>
        <v>3.9</v>
      </c>
      <c r="GY197" s="120">
        <f t="shared" si="673"/>
        <v>2.6</v>
      </c>
      <c r="GZ197" s="120">
        <f t="shared" si="673"/>
        <v>2.5</v>
      </c>
      <c r="HA197" s="120">
        <f t="shared" si="673"/>
        <v>2.5</v>
      </c>
      <c r="HB197" s="120">
        <f t="shared" si="673"/>
        <v>3.1</v>
      </c>
      <c r="HC197" s="120">
        <f t="shared" si="673"/>
        <v>3.1</v>
      </c>
      <c r="HD197" s="120">
        <f t="shared" si="673"/>
        <v>2.2000000000000002</v>
      </c>
      <c r="HE197" s="120">
        <f t="shared" si="673"/>
        <v>2</v>
      </c>
      <c r="HF197" s="120">
        <f t="shared" si="673"/>
        <v>2.1</v>
      </c>
      <c r="HG197" s="120">
        <f t="shared" si="673"/>
        <v>2.2000000000000002</v>
      </c>
      <c r="HH197" s="120">
        <f t="shared" si="673"/>
        <v>1.8</v>
      </c>
      <c r="HI197" s="121">
        <f t="shared" si="673"/>
        <v>1.9</v>
      </c>
      <c r="HJ197" s="121">
        <f t="shared" si="673"/>
        <v>1.4</v>
      </c>
      <c r="HK197" s="122">
        <f t="shared" si="673"/>
        <v>1</v>
      </c>
      <c r="HL197" s="122">
        <f t="shared" si="673"/>
        <v>0.9</v>
      </c>
      <c r="HM197" s="122">
        <f t="shared" si="673"/>
        <v>0.8</v>
      </c>
      <c r="HN197" s="122">
        <f t="shared" si="692"/>
        <v>0.8</v>
      </c>
      <c r="HO197" s="122" t="e">
        <f t="shared" si="692"/>
        <v>#DIV/0!</v>
      </c>
      <c r="HP197" s="122" t="e">
        <f t="shared" si="692"/>
        <v>#DIV/0!</v>
      </c>
      <c r="HQ197" s="122" t="e">
        <f t="shared" si="692"/>
        <v>#DIV/0!</v>
      </c>
      <c r="HR197" s="15"/>
      <c r="HS197" s="120">
        <f t="shared" si="674"/>
        <v>1</v>
      </c>
      <c r="HT197" s="120">
        <f t="shared" si="674"/>
        <v>1.1000000000000001</v>
      </c>
      <c r="HU197" s="120">
        <f t="shared" si="674"/>
        <v>1.9</v>
      </c>
      <c r="HV197" s="120">
        <f t="shared" si="674"/>
        <v>2</v>
      </c>
      <c r="HW197" s="120">
        <f t="shared" si="674"/>
        <v>2.8</v>
      </c>
      <c r="HX197" s="120">
        <f t="shared" si="674"/>
        <v>2.5</v>
      </c>
      <c r="HY197" s="120">
        <f t="shared" si="674"/>
        <v>1.8</v>
      </c>
      <c r="HZ197" s="120">
        <f t="shared" si="674"/>
        <v>1.5</v>
      </c>
      <c r="IA197" s="120">
        <f t="shared" si="674"/>
        <v>1</v>
      </c>
      <c r="IB197" s="120">
        <f t="shared" si="674"/>
        <v>2.2000000000000002</v>
      </c>
      <c r="IC197" s="120">
        <f t="shared" si="674"/>
        <v>1</v>
      </c>
      <c r="ID197" s="120">
        <f t="shared" si="674"/>
        <v>0.8</v>
      </c>
      <c r="IE197" s="120">
        <f t="shared" si="674"/>
        <v>1.7</v>
      </c>
      <c r="IF197" s="120">
        <f t="shared" si="674"/>
        <v>1.4</v>
      </c>
      <c r="IG197" s="120">
        <f t="shared" si="674"/>
        <v>0.6</v>
      </c>
      <c r="IH197" s="121">
        <f t="shared" si="674"/>
        <v>0.8</v>
      </c>
      <c r="II197" s="121">
        <f t="shared" si="674"/>
        <v>0.5</v>
      </c>
      <c r="IJ197" s="122">
        <f t="shared" si="674"/>
        <v>0.3</v>
      </c>
      <c r="IK197" s="122">
        <f t="shared" si="674"/>
        <v>0.2</v>
      </c>
      <c r="IL197" s="122">
        <f t="shared" si="674"/>
        <v>0.4</v>
      </c>
      <c r="IM197" s="122">
        <f t="shared" si="706"/>
        <v>0.5</v>
      </c>
      <c r="IN197" s="122" t="e">
        <f t="shared" si="706"/>
        <v>#DIV/0!</v>
      </c>
      <c r="IO197" s="122" t="e">
        <f t="shared" si="706"/>
        <v>#DIV/0!</v>
      </c>
      <c r="IP197" s="122" t="e">
        <f t="shared" si="706"/>
        <v>#DIV/0!</v>
      </c>
      <c r="IQ197" s="15"/>
      <c r="IR197" s="120">
        <f t="shared" si="683"/>
        <v>1.1000000000000001</v>
      </c>
      <c r="IS197" s="120">
        <f t="shared" si="683"/>
        <v>0.8</v>
      </c>
      <c r="IT197" s="120">
        <f t="shared" si="683"/>
        <v>0.8</v>
      </c>
      <c r="IU197" s="120">
        <f t="shared" si="683"/>
        <v>1.3</v>
      </c>
      <c r="IV197" s="120">
        <f t="shared" si="683"/>
        <v>2.7</v>
      </c>
      <c r="IW197" s="120">
        <f t="shared" si="683"/>
        <v>2.1</v>
      </c>
      <c r="IX197" s="120">
        <f t="shared" si="683"/>
        <v>1.7</v>
      </c>
      <c r="IY197" s="120">
        <f t="shared" si="683"/>
        <v>1.4</v>
      </c>
      <c r="IZ197" s="120">
        <f t="shared" si="683"/>
        <v>2.7</v>
      </c>
      <c r="JA197" s="120">
        <f t="shared" si="683"/>
        <v>2.4</v>
      </c>
      <c r="JB197" s="120">
        <f t="shared" si="683"/>
        <v>1.6</v>
      </c>
      <c r="JC197" s="120">
        <f t="shared" si="683"/>
        <v>1.4</v>
      </c>
      <c r="JD197" s="120">
        <f t="shared" si="683"/>
        <v>1.6</v>
      </c>
      <c r="JE197" s="120">
        <f t="shared" si="683"/>
        <v>1.8</v>
      </c>
      <c r="JF197" s="120">
        <f t="shared" si="683"/>
        <v>1.5</v>
      </c>
      <c r="JG197" s="121">
        <f t="shared" si="683"/>
        <v>1.6</v>
      </c>
      <c r="JH197" s="121">
        <f t="shared" si="683"/>
        <v>1</v>
      </c>
      <c r="JI197" s="122">
        <f t="shared" si="683"/>
        <v>0.7</v>
      </c>
      <c r="JJ197" s="122">
        <f t="shared" si="683"/>
        <v>0.6</v>
      </c>
      <c r="JK197" s="122">
        <f t="shared" si="683"/>
        <v>0.5</v>
      </c>
      <c r="JL197" s="122">
        <f t="shared" si="661"/>
        <v>0.5</v>
      </c>
      <c r="JM197" s="122" t="e">
        <f t="shared" si="661"/>
        <v>#DIV/0!</v>
      </c>
      <c r="JN197" s="122" t="e">
        <f t="shared" si="661"/>
        <v>#DIV/0!</v>
      </c>
      <c r="JO197" s="122" t="e">
        <f t="shared" si="661"/>
        <v>#DIV/0!</v>
      </c>
      <c r="JP197" s="15"/>
      <c r="JQ197" s="120">
        <f t="shared" si="684"/>
        <v>4.7</v>
      </c>
      <c r="JR197" s="120">
        <f t="shared" si="684"/>
        <v>3</v>
      </c>
      <c r="JS197" s="120">
        <f t="shared" si="684"/>
        <v>2.4</v>
      </c>
      <c r="JT197" s="120">
        <f t="shared" si="684"/>
        <v>2.7</v>
      </c>
      <c r="JU197" s="120">
        <f t="shared" si="684"/>
        <v>9.1</v>
      </c>
      <c r="JV197" s="120">
        <f t="shared" si="684"/>
        <v>4.0999999999999996</v>
      </c>
      <c r="JW197" s="120">
        <f t="shared" si="684"/>
        <v>5.2</v>
      </c>
      <c r="JX197" s="120">
        <f t="shared" si="684"/>
        <v>6.5</v>
      </c>
      <c r="JY197" s="120">
        <f t="shared" si="684"/>
        <v>6.4</v>
      </c>
      <c r="JZ197" s="120">
        <f t="shared" si="684"/>
        <v>5.7</v>
      </c>
      <c r="KA197" s="120">
        <f t="shared" si="684"/>
        <v>5</v>
      </c>
      <c r="KB197" s="120">
        <f t="shared" si="684"/>
        <v>4.9000000000000004</v>
      </c>
      <c r="KC197" s="120">
        <f t="shared" si="684"/>
        <v>3.9</v>
      </c>
      <c r="KD197" s="120">
        <f t="shared" si="684"/>
        <v>4.0999999999999996</v>
      </c>
      <c r="KE197" s="120">
        <f t="shared" si="684"/>
        <v>4.0999999999999996</v>
      </c>
      <c r="KF197" s="121">
        <f t="shared" si="684"/>
        <v>4.3</v>
      </c>
      <c r="KG197" s="121">
        <f t="shared" si="684"/>
        <v>3.7</v>
      </c>
      <c r="KH197" s="122">
        <f t="shared" si="684"/>
        <v>2.7</v>
      </c>
      <c r="KI197" s="122">
        <f t="shared" si="684"/>
        <v>2.5</v>
      </c>
      <c r="KJ197" s="122">
        <f t="shared" si="684"/>
        <v>2.2000000000000002</v>
      </c>
      <c r="KK197" s="122">
        <f t="shared" si="694"/>
        <v>1.9</v>
      </c>
      <c r="KL197" s="122" t="e">
        <f t="shared" si="694"/>
        <v>#DIV/0!</v>
      </c>
      <c r="KM197" s="122" t="e">
        <f t="shared" si="694"/>
        <v>#DIV/0!</v>
      </c>
      <c r="KN197" s="122" t="e">
        <f t="shared" si="694"/>
        <v>#DIV/0!</v>
      </c>
      <c r="KO197" s="15"/>
      <c r="KP197" s="120">
        <f t="shared" si="707"/>
        <v>2.9</v>
      </c>
      <c r="KQ197" s="120">
        <f t="shared" si="707"/>
        <v>1.7</v>
      </c>
      <c r="KR197" s="120">
        <f t="shared" si="707"/>
        <v>3.6</v>
      </c>
      <c r="KS197" s="120">
        <f t="shared" si="707"/>
        <v>2.2000000000000002</v>
      </c>
      <c r="KT197" s="120">
        <f t="shared" si="707"/>
        <v>6.9</v>
      </c>
      <c r="KU197" s="120">
        <f t="shared" si="707"/>
        <v>3.4</v>
      </c>
      <c r="KV197" s="120">
        <f t="shared" si="707"/>
        <v>4.4000000000000004</v>
      </c>
      <c r="KW197" s="120">
        <f t="shared" si="707"/>
        <v>4.5</v>
      </c>
      <c r="KX197" s="120">
        <f t="shared" si="707"/>
        <v>7.8</v>
      </c>
      <c r="KY197" s="120">
        <f t="shared" si="707"/>
        <v>3.7</v>
      </c>
      <c r="KZ197" s="120">
        <f t="shared" si="707"/>
        <v>3.7</v>
      </c>
      <c r="LA197" s="120">
        <f t="shared" si="707"/>
        <v>2.7</v>
      </c>
      <c r="LB197" s="120">
        <f t="shared" si="707"/>
        <v>5.0999999999999996</v>
      </c>
      <c r="LC197" s="120">
        <f t="shared" si="707"/>
        <v>4.9000000000000004</v>
      </c>
      <c r="LD197" s="120">
        <f t="shared" si="707"/>
        <v>2.9</v>
      </c>
      <c r="LE197" s="121">
        <f t="shared" si="707"/>
        <v>4.3</v>
      </c>
      <c r="LF197" s="121">
        <f t="shared" si="707"/>
        <v>7.5</v>
      </c>
      <c r="LG197" s="122">
        <f t="shared" si="707"/>
        <v>5.9</v>
      </c>
      <c r="LH197" s="122">
        <f t="shared" si="707"/>
        <v>6.6</v>
      </c>
      <c r="LI197" s="122">
        <f t="shared" si="707"/>
        <v>4.0999999999999996</v>
      </c>
      <c r="LJ197" s="122">
        <f t="shared" si="695"/>
        <v>4.3</v>
      </c>
      <c r="LK197" s="122" t="e">
        <f t="shared" si="695"/>
        <v>#DIV/0!</v>
      </c>
      <c r="LL197" s="122" t="e">
        <f t="shared" si="695"/>
        <v>#DIV/0!</v>
      </c>
      <c r="LM197" s="122" t="e">
        <f t="shared" si="695"/>
        <v>#DIV/0!</v>
      </c>
      <c r="LN197" s="15"/>
      <c r="LO197" s="120">
        <f t="shared" si="678"/>
        <v>1.6</v>
      </c>
      <c r="LP197" s="120">
        <f t="shared" si="678"/>
        <v>1.2</v>
      </c>
      <c r="LQ197" s="120">
        <f t="shared" si="678"/>
        <v>5</v>
      </c>
      <c r="LR197" s="120">
        <f t="shared" si="678"/>
        <v>2.2999999999999998</v>
      </c>
      <c r="LS197" s="120">
        <f t="shared" si="678"/>
        <v>6.1</v>
      </c>
      <c r="LT197" s="120">
        <f t="shared" si="678"/>
        <v>3.2</v>
      </c>
      <c r="LU197" s="120">
        <f t="shared" si="678"/>
        <v>4.3</v>
      </c>
      <c r="LV197" s="120">
        <f t="shared" si="678"/>
        <v>4.4000000000000004</v>
      </c>
      <c r="LW197" s="120">
        <f t="shared" si="678"/>
        <v>7.1</v>
      </c>
      <c r="LX197" s="120">
        <f t="shared" si="678"/>
        <v>3.7</v>
      </c>
      <c r="LY197" s="120">
        <f t="shared" si="678"/>
        <v>4.5999999999999996</v>
      </c>
      <c r="LZ197" s="120">
        <f t="shared" si="678"/>
        <v>4.5999999999999996</v>
      </c>
      <c r="MA197" s="120">
        <f t="shared" si="678"/>
        <v>9.6999999999999993</v>
      </c>
      <c r="MB197" s="120">
        <f t="shared" si="678"/>
        <v>8.3000000000000007</v>
      </c>
      <c r="MC197" s="120">
        <f t="shared" si="678"/>
        <v>4</v>
      </c>
      <c r="MD197" s="121">
        <f t="shared" si="678"/>
        <v>5.6</v>
      </c>
      <c r="ME197" s="121">
        <f t="shared" si="678"/>
        <v>10.9</v>
      </c>
      <c r="MF197" s="122">
        <f t="shared" si="678"/>
        <v>5.7</v>
      </c>
      <c r="MG197" s="122">
        <f t="shared" si="678"/>
        <v>10.3</v>
      </c>
      <c r="MH197" s="122">
        <f t="shared" si="678"/>
        <v>10.3</v>
      </c>
      <c r="MI197" s="122">
        <f t="shared" si="696"/>
        <v>8.8000000000000007</v>
      </c>
      <c r="MJ197" s="122" t="e">
        <f t="shared" si="696"/>
        <v>#DIV/0!</v>
      </c>
      <c r="MK197" s="122" t="e">
        <f t="shared" si="696"/>
        <v>#DIV/0!</v>
      </c>
      <c r="ML197" s="122" t="e">
        <f t="shared" si="696"/>
        <v>#DIV/0!</v>
      </c>
      <c r="MM197" s="15"/>
      <c r="MN197" s="120">
        <f t="shared" si="686"/>
        <v>2.1</v>
      </c>
      <c r="MO197" s="120">
        <f t="shared" si="686"/>
        <v>1.4</v>
      </c>
      <c r="MP197" s="120">
        <f t="shared" si="686"/>
        <v>2.4</v>
      </c>
      <c r="MQ197" s="120">
        <f t="shared" si="686"/>
        <v>1.8</v>
      </c>
      <c r="MR197" s="120">
        <f t="shared" si="686"/>
        <v>5.8</v>
      </c>
      <c r="MS197" s="120">
        <f t="shared" si="686"/>
        <v>2.5</v>
      </c>
      <c r="MT197" s="120">
        <f t="shared" si="686"/>
        <v>4.5999999999999996</v>
      </c>
      <c r="MU197" s="120">
        <f t="shared" si="686"/>
        <v>4.2</v>
      </c>
      <c r="MV197" s="120">
        <f t="shared" si="686"/>
        <v>8</v>
      </c>
      <c r="MW197" s="120">
        <f t="shared" si="686"/>
        <v>3.8</v>
      </c>
      <c r="MX197" s="120">
        <f t="shared" si="686"/>
        <v>2.8</v>
      </c>
      <c r="MY197" s="120">
        <f t="shared" si="686"/>
        <v>1.4</v>
      </c>
      <c r="MZ197" s="120">
        <f t="shared" si="686"/>
        <v>2.1</v>
      </c>
      <c r="NA197" s="120">
        <f t="shared" si="686"/>
        <v>2.8</v>
      </c>
      <c r="NB197" s="120">
        <f t="shared" si="686"/>
        <v>1.7</v>
      </c>
      <c r="NC197" s="121">
        <f t="shared" si="686"/>
        <v>3.9</v>
      </c>
      <c r="ND197" s="121">
        <f t="shared" si="686"/>
        <v>5.6</v>
      </c>
      <c r="NE197" s="122">
        <f t="shared" si="686"/>
        <v>6</v>
      </c>
      <c r="NF197" s="122">
        <f t="shared" si="686"/>
        <v>5.6</v>
      </c>
      <c r="NG197" s="122">
        <f t="shared" si="686"/>
        <v>1.4</v>
      </c>
      <c r="NH197" s="122">
        <f t="shared" si="697"/>
        <v>2.2999999999999998</v>
      </c>
      <c r="NI197" s="122" t="e">
        <f t="shared" si="697"/>
        <v>#DIV/0!</v>
      </c>
      <c r="NJ197" s="122" t="e">
        <f t="shared" si="697"/>
        <v>#DIV/0!</v>
      </c>
      <c r="NK197" s="122" t="e">
        <f t="shared" si="697"/>
        <v>#DIV/0!</v>
      </c>
      <c r="NL197" s="15"/>
      <c r="NM197" s="120">
        <f t="shared" si="680"/>
        <v>14.9</v>
      </c>
      <c r="NN197" s="120">
        <f t="shared" si="680"/>
        <v>8.9</v>
      </c>
      <c r="NO197" s="120">
        <f t="shared" si="680"/>
        <v>4.2</v>
      </c>
      <c r="NP197" s="120">
        <f t="shared" si="680"/>
        <v>5.6</v>
      </c>
      <c r="NQ197" s="120">
        <f t="shared" si="680"/>
        <v>21.7</v>
      </c>
      <c r="NR197" s="120">
        <f t="shared" si="680"/>
        <v>10.4</v>
      </c>
      <c r="NS197" s="120">
        <f t="shared" si="680"/>
        <v>4.4000000000000004</v>
      </c>
      <c r="NT197" s="120">
        <f t="shared" si="680"/>
        <v>6.7</v>
      </c>
      <c r="NU197" s="120">
        <f t="shared" si="680"/>
        <v>11.8</v>
      </c>
      <c r="NV197" s="120">
        <f t="shared" si="680"/>
        <v>3.2</v>
      </c>
      <c r="NW197" s="120">
        <f t="shared" si="680"/>
        <v>6.9</v>
      </c>
      <c r="NX197" s="120">
        <f t="shared" si="680"/>
        <v>6.5</v>
      </c>
      <c r="NY197" s="120">
        <f t="shared" si="680"/>
        <v>9.3000000000000007</v>
      </c>
      <c r="NZ197" s="120">
        <f t="shared" si="680"/>
        <v>7.3</v>
      </c>
      <c r="OA197" s="120">
        <f t="shared" si="680"/>
        <v>8.4</v>
      </c>
      <c r="OB197" s="121">
        <f t="shared" si="680"/>
        <v>3.1</v>
      </c>
      <c r="OC197" s="121">
        <f t="shared" si="680"/>
        <v>8</v>
      </c>
      <c r="OD197" s="122">
        <f t="shared" si="680"/>
        <v>6.5</v>
      </c>
      <c r="OE197" s="122">
        <f t="shared" si="680"/>
        <v>2.7</v>
      </c>
      <c r="OF197" s="122">
        <f t="shared" si="680"/>
        <v>3.9</v>
      </c>
      <c r="OG197" s="122">
        <f t="shared" si="680"/>
        <v>4.3</v>
      </c>
      <c r="OH197" s="122" t="e">
        <f t="shared" si="680"/>
        <v>#DIV/0!</v>
      </c>
      <c r="OI197" s="122" t="e">
        <f t="shared" si="680"/>
        <v>#DIV/0!</v>
      </c>
      <c r="OJ197" s="122" t="e">
        <f t="shared" si="680"/>
        <v>#DIV/0!</v>
      </c>
      <c r="OK197" s="37"/>
      <c r="OL197" s="62" t="str">
        <f t="shared" si="658"/>
        <v>Pengangkutan &amp; penyimpanan</v>
      </c>
      <c r="OM197" s="122">
        <f>VLOOKUP($OL197,$A$177:$OK$201,COLUMN(B$2)+(COLUMN(A$2)*3),0)</f>
        <v>4.5999999999999996</v>
      </c>
      <c r="ON197" s="122">
        <f>VLOOKUP($OL197,$A$177:$OK$201,COLUMN(C$2)+(COLUMN(B$2)*3),0)</f>
        <v>4.5</v>
      </c>
      <c r="OO197" s="122">
        <f>VLOOKUP($OL197,$A$177:$OK$201,COLUMN(D$2)+(COLUMN(C$2)*3),0)</f>
        <v>4.4000000000000004</v>
      </c>
      <c r="OP197" s="122">
        <f>VLOOKUP($OL197,$A$177:$OK$201,COLUMN(E$2)+(COLUMN(D$2)*3),0)</f>
        <v>4.5</v>
      </c>
      <c r="OQ197" s="122">
        <f>VLOOKUP($OL197,$A$177:$OK$201,COLUMN(F$2)+(COLUMN(E$2)*3),0)</f>
        <v>4.7</v>
      </c>
      <c r="OR197" s="122" t="e">
        <f>VLOOKUP($OL197,$A$177:$OK$201,COLUMN(G$2)+(COLUMN(F$2)*3),0)</f>
        <v>#DIV/0!</v>
      </c>
      <c r="OS197" s="15"/>
      <c r="OT197" s="122">
        <f>VLOOKUP($OL197,$A$177:$OK$201,COLUMN(AA$2)+(COLUMN(A$2)*3),0)</f>
        <v>3.8</v>
      </c>
      <c r="OU197" s="122">
        <f>VLOOKUP($OL197,$A$177:$OK$201,COLUMN(AB$2)+(COLUMN(B$2)*3),0)</f>
        <v>3.7</v>
      </c>
      <c r="OV197" s="122">
        <f>VLOOKUP($OL197,$A$177:$OK$201,COLUMN(AC$2)+(COLUMN(C$2)*3),0)</f>
        <v>3.8</v>
      </c>
      <c r="OW197" s="122">
        <f>VLOOKUP($OL197,$A$177:$OK$201,COLUMN(AD$2)+(COLUMN(D$2)*3),0)</f>
        <v>3.9</v>
      </c>
      <c r="OX197" s="122">
        <f>VLOOKUP($OL197,$A$177:$OK$201,COLUMN(AE$2)+(COLUMN(E$2)*3),0)</f>
        <v>4.0999999999999996</v>
      </c>
      <c r="OY197" s="122" t="e">
        <f>VLOOKUP($OL197,$A$177:$OK$201,COLUMN(AF$2)+(COLUMN(F$2)*3),0)</f>
        <v>#DIV/0!</v>
      </c>
      <c r="OZ197" s="118"/>
      <c r="PA197" s="122">
        <f>VLOOKUP($OL197,$A$177:$OK$201,COLUMN(AZ$2)+(COLUMN(A$2)*3),0)</f>
        <v>4.2</v>
      </c>
      <c r="PB197" s="122">
        <f>VLOOKUP($OL197,$A$177:$OK$201,COLUMN(BA$2)+(COLUMN(B$2)*3),0)</f>
        <v>4.0999999999999996</v>
      </c>
      <c r="PC197" s="122">
        <f>VLOOKUP($OL197,$A$177:$OK$201,COLUMN(BB$2)+(COLUMN(C$2)*3),0)</f>
        <v>4</v>
      </c>
      <c r="PD197" s="123">
        <f>VLOOKUP($OL197,$A$177:$OK$201,COLUMN(BC$2)+(COLUMN(D$2)*3),0)</f>
        <v>4.0999999999999996</v>
      </c>
      <c r="PE197" s="122">
        <f>VLOOKUP($OL197,$A$177:$OK$201,COLUMN(BD$2)+(COLUMN(E$2)*3),0)</f>
        <v>4.2</v>
      </c>
      <c r="PF197" s="122" t="e">
        <f>VLOOKUP($OL197,$A$177:$OK$201,COLUMN(BE$2)+(COLUMN(F$2)*3),0)</f>
        <v>#DIV/0!</v>
      </c>
      <c r="PG197" s="118"/>
      <c r="PH197" s="122">
        <f>VLOOKUP($OL197,$A$177:$OK$201,COLUMN(BY$2)+(COLUMN(A$2)*3),0)</f>
        <v>7.5</v>
      </c>
      <c r="PI197" s="122">
        <f>VLOOKUP($OL197,$A$177:$OK$201,COLUMN(BZ$2)+(COLUMN(B$2)*3),0)</f>
        <v>7.5</v>
      </c>
      <c r="PJ197" s="122">
        <f>VLOOKUP($OL197,$A$177:$OK$201,COLUMN(CA$2)+(COLUMN(C$2)*3),0)</f>
        <v>7.8</v>
      </c>
      <c r="PK197" s="122">
        <f>VLOOKUP($OL197,$A$177:$OK$201,COLUMN(CB$2)+(COLUMN(D$2)*3),0)</f>
        <v>8.1</v>
      </c>
      <c r="PL197" s="122">
        <f>VLOOKUP($OL197,$A$177:$OK$201,COLUMN(CC$2)+(COLUMN(E$2)*3),0)</f>
        <v>8.1999999999999993</v>
      </c>
      <c r="PM197" s="122" t="e">
        <f>VLOOKUP($OL197,$A$177:$OK$201,COLUMN(CD$2)+(COLUMN(F$2)*3),0)</f>
        <v>#DIV/0!</v>
      </c>
      <c r="PN197" s="118"/>
      <c r="PO197" s="122">
        <f>VLOOKUP($OL197,$A$177:$OK$201,COLUMN(CX$2)+(COLUMN(A$2)*3),0)</f>
        <v>4.5999999999999996</v>
      </c>
      <c r="PP197" s="122">
        <f>VLOOKUP($OL197,$A$177:$OK$201,COLUMN(CY$2)+(COLUMN(B$2)*3),0)</f>
        <v>4.5</v>
      </c>
      <c r="PQ197" s="122">
        <f>VLOOKUP($OL197,$A$177:$OK$201,COLUMN(CZ$2)+(COLUMN(C$2)*3),0)</f>
        <v>4.5</v>
      </c>
      <c r="PR197" s="122">
        <f>VLOOKUP($OL197,$A$177:$OK$201,COLUMN(DA$2)+(COLUMN(D$2)*3),0)</f>
        <v>4.5999999999999996</v>
      </c>
      <c r="PS197" s="122">
        <f>VLOOKUP($OL197,$A$177:$OK$201,COLUMN(DB$2)+(COLUMN(E$2)*3),0)</f>
        <v>4.8</v>
      </c>
      <c r="PT197" s="122" t="e">
        <f>VLOOKUP($OL197,$A$177:$OK$201,COLUMN(DC$2)+(COLUMN(F$2)*3),0)</f>
        <v>#DIV/0!</v>
      </c>
      <c r="PU197" s="118"/>
      <c r="PV197" s="122">
        <f>VLOOKUP($OL197,$A$177:$OK$201,COLUMN(DW$2)+(COLUMN(A$2)*3),0)</f>
        <v>3.9</v>
      </c>
      <c r="PW197" s="122">
        <f>VLOOKUP($OL197,$A$177:$OK$201,COLUMN(DX$2)+(COLUMN(B$2)*3),0)</f>
        <v>3.8</v>
      </c>
      <c r="PX197" s="122">
        <f>VLOOKUP($OL197,$A$177:$OK$201,COLUMN(DY$2)+(COLUMN(C$2)*3),0)</f>
        <v>3.9</v>
      </c>
      <c r="PY197" s="123">
        <f>VLOOKUP($OL197,$A$177:$OK$201,COLUMN(DZ$2)+(COLUMN(D$2)*3),0)</f>
        <v>4</v>
      </c>
      <c r="PZ197" s="122">
        <f>VLOOKUP($OL197,$A$177:$OK$201,COLUMN(EA$2)+(COLUMN(E$2)*3),0)</f>
        <v>4.2</v>
      </c>
      <c r="QA197" s="122" t="e">
        <f>VLOOKUP($OL197,$A$177:$OK$201,COLUMN(EB$2)+(COLUMN(F$2)*3),0)</f>
        <v>#DIV/0!</v>
      </c>
      <c r="QB197" s="118"/>
      <c r="QC197" s="122">
        <f>VLOOKUP($OL197,$A$177:$OK$201,COLUMN(EV$2)+(COLUMN(A$2)*3),0)</f>
        <v>4.3</v>
      </c>
      <c r="QD197" s="122">
        <f>VLOOKUP($OL197,$A$177:$OK$201,COLUMN(EW$2)+(COLUMN(B$2)*3),0)</f>
        <v>4.0999999999999996</v>
      </c>
      <c r="QE197" s="122">
        <f>VLOOKUP($OL197,$A$177:$OK$201,COLUMN(EX$2)+(COLUMN(C$2)*3),0)</f>
        <v>4</v>
      </c>
      <c r="QF197" s="123">
        <f>VLOOKUP($OL197,$A$177:$OK$201,COLUMN(EY$2)+(COLUMN(D$2)*3),0)</f>
        <v>4.0999999999999996</v>
      </c>
      <c r="QG197" s="122">
        <f>VLOOKUP($OL197,$A$177:$OK$201,COLUMN(EZ$2)+(COLUMN(E$2)*3),0)</f>
        <v>4.3</v>
      </c>
      <c r="QH197" s="122" t="e">
        <f>VLOOKUP($OL197,$A$177:$OK$201,COLUMN(FA$2)+(COLUMN(F$2)*3),0)</f>
        <v>#DIV/0!</v>
      </c>
      <c r="QI197" s="118"/>
      <c r="QJ197" s="122">
        <f>VLOOKUP($OL197,$A$177:$OK$201,COLUMN(FU$2)+(COLUMN(A$2)*3),0)</f>
        <v>7.7</v>
      </c>
      <c r="QK197" s="122">
        <f>VLOOKUP($OL197,$A$177:$OK$201,COLUMN(FV$2)+(COLUMN(B$2)*3),0)</f>
        <v>7.5</v>
      </c>
      <c r="QL197" s="122">
        <f>VLOOKUP($OL197,$A$177:$OK$201,COLUMN(FW$2)+(COLUMN(C$2)*3),0)</f>
        <v>7.8</v>
      </c>
      <c r="QM197" s="122">
        <f>VLOOKUP($OL197,$A$177:$OK$201,COLUMN(FX$2)+(COLUMN(D$2)*3),0)</f>
        <v>8.1999999999999993</v>
      </c>
      <c r="QN197" s="122">
        <f>VLOOKUP($OL197,$A$177:$OK$201,COLUMN(FY$2)+(COLUMN(E$2)*3),0)</f>
        <v>8.5</v>
      </c>
      <c r="QO197" s="122" t="e">
        <f>VLOOKUP($OL197,$A$177:$OK$201,COLUMN(FZ$2)+(COLUMN(F$2)*3),0)</f>
        <v>#DIV/0!</v>
      </c>
      <c r="QP197" s="118"/>
      <c r="QQ197" s="122">
        <f>VLOOKUP($OL197,$A$177:$OK$201,COLUMN(GT$2)+(COLUMN(A$2)*3),0)</f>
        <v>1.7</v>
      </c>
      <c r="QR197" s="122">
        <f>VLOOKUP($OL197,$A$177:$OK$201,COLUMN(GU$2)+(COLUMN(B$2)*3),0)</f>
        <v>2.5</v>
      </c>
      <c r="QS197" s="122">
        <f>VLOOKUP($OL197,$A$177:$OK$201,COLUMN(GV$2)+(COLUMN(C$2)*3),0)</f>
        <v>2</v>
      </c>
      <c r="QT197" s="122">
        <f>VLOOKUP($OL197,$A$177:$OK$201,COLUMN(GW$2)+(COLUMN(D$2)*3),0)</f>
        <v>1.9</v>
      </c>
      <c r="QU197" s="122">
        <f>VLOOKUP($OL197,$A$177:$OK$201,COLUMN(GX$2)+(COLUMN(E$2)*3),0)</f>
        <v>0.8</v>
      </c>
      <c r="QV197" s="122" t="e">
        <f>VLOOKUP($OL197,$A$177:$OK$201,COLUMN(GY$2)+(COLUMN(F$2)*3),0)</f>
        <v>#DIV/0!</v>
      </c>
      <c r="QW197" s="118"/>
      <c r="QX197" s="122">
        <f>VLOOKUP($OL197,$A$177:$OK$201,COLUMN(HS$2)+(COLUMN(A$2)*3),0)</f>
        <v>2</v>
      </c>
      <c r="QY197" s="122">
        <f>VLOOKUP($OL197,$A$177:$OK$201,COLUMN(HT$2)+(COLUMN(B$2)*3),0)</f>
        <v>1.5</v>
      </c>
      <c r="QZ197" s="122">
        <f>VLOOKUP($OL197,$A$177:$OK$201,COLUMN(HU$2)+(COLUMN(C$2)*3),0)</f>
        <v>0.8</v>
      </c>
      <c r="RA197" s="122">
        <f>VLOOKUP($OL197,$A$177:$OK$201,COLUMN(HV$2)+(COLUMN(D$2)*3),0)</f>
        <v>0.8</v>
      </c>
      <c r="RB197" s="122">
        <f>VLOOKUP($OL197,$A$177:$OK$201,COLUMN(HW$2)+(COLUMN(E$2)*3),0)</f>
        <v>0.4</v>
      </c>
      <c r="RC197" s="122" t="e">
        <f>VLOOKUP($OL197,$A$177:$OK$201,COLUMN(HX$2)+(COLUMN(F$2)*3),0)</f>
        <v>#DIV/0!</v>
      </c>
      <c r="RD197" s="118"/>
      <c r="RE197" s="122">
        <f>VLOOKUP($OL197,$A$177:$OK$201,COLUMN(IR$2)+(COLUMN(A$2)*3),0)</f>
        <v>1.3</v>
      </c>
      <c r="RF197" s="122">
        <f>VLOOKUP($OL197,$A$177:$OK$201,COLUMN(IS$2)+(COLUMN(B$2)*3),0)</f>
        <v>1.4</v>
      </c>
      <c r="RG197" s="122">
        <f>VLOOKUP($OL197,$A$177:$OK$201,COLUMN(IT$2)+(COLUMN(C$2)*3),0)</f>
        <v>1.4</v>
      </c>
      <c r="RH197" s="122">
        <f>VLOOKUP($OL197,$A$177:$OK$201,COLUMN(IU$2)+(COLUMN(D$2)*3),0)</f>
        <v>1.6</v>
      </c>
      <c r="RI197" s="122">
        <f>VLOOKUP($OL197,$A$177:$OK$201,COLUMN(IV$2)+(COLUMN(E$2)*3),0)</f>
        <v>0.5</v>
      </c>
      <c r="RJ197" s="122" t="e">
        <f>VLOOKUP($OL197,$A$177:$OK$201,COLUMN(IW$2)+(COLUMN(F$2)*3),0)</f>
        <v>#DIV/0!</v>
      </c>
      <c r="RK197" s="118"/>
      <c r="RL197" s="122">
        <f>VLOOKUP($OL197,$A$177:$OK$201,COLUMN(JQ$2)+(COLUMN(A$2)*3),0)</f>
        <v>2.7</v>
      </c>
      <c r="RM197" s="122">
        <f>VLOOKUP($OL197,$A$177:$OK$201,COLUMN(JR$2)+(COLUMN(B$2)*3),0)</f>
        <v>6.5</v>
      </c>
      <c r="RN197" s="122">
        <f>VLOOKUP($OL197,$A$177:$OK$201,COLUMN(JS$2)+(COLUMN(C$2)*3),0)</f>
        <v>4.9000000000000004</v>
      </c>
      <c r="RO197" s="122">
        <f>VLOOKUP($OL197,$A$177:$OK$201,COLUMN(JT$2)+(COLUMN(D$2)*3),0)</f>
        <v>4.3</v>
      </c>
      <c r="RP197" s="122">
        <f>VLOOKUP($OL197,$A$177:$OK$201,COLUMN(JU$2)+(COLUMN(E$2)*3),0)</f>
        <v>2.2000000000000002</v>
      </c>
      <c r="RQ197" s="122" t="e">
        <f>VLOOKUP($OL197,$A$177:$OK$201,COLUMN(JV$2)+(COLUMN(F$2)*3),0)</f>
        <v>#DIV/0!</v>
      </c>
      <c r="RR197" s="15"/>
      <c r="RS197" s="122">
        <f t="shared" ca="1" si="698"/>
        <v>2.5</v>
      </c>
      <c r="RT197" s="122">
        <f t="shared" ca="1" si="698"/>
        <v>4.7</v>
      </c>
      <c r="RU197" s="122">
        <f t="shared" ca="1" si="698"/>
        <v>4.7</v>
      </c>
      <c r="RV197" s="122">
        <f t="shared" ca="1" si="698"/>
        <v>4.3</v>
      </c>
      <c r="RW197" s="122">
        <f t="shared" ca="1" si="698"/>
        <v>6</v>
      </c>
      <c r="RX197" s="122">
        <f t="shared" ca="1" si="698"/>
        <v>4.3</v>
      </c>
      <c r="RY197" s="15"/>
      <c r="RZ197" s="122">
        <f t="shared" ca="1" si="699"/>
        <v>2.2999999999999998</v>
      </c>
      <c r="SA197" s="122">
        <f t="shared" ca="1" si="699"/>
        <v>4.4000000000000004</v>
      </c>
      <c r="SB197" s="122">
        <f t="shared" ca="1" si="699"/>
        <v>5.5</v>
      </c>
      <c r="SC197" s="122">
        <f t="shared" ca="1" si="699"/>
        <v>6.9</v>
      </c>
      <c r="SD197" s="122">
        <f t="shared" ca="1" si="699"/>
        <v>9.1999999999999993</v>
      </c>
      <c r="SE197" s="122">
        <f t="shared" ca="1" si="699"/>
        <v>8.8000000000000007</v>
      </c>
      <c r="SF197" s="15"/>
      <c r="SG197" s="122">
        <f t="shared" ca="1" si="700"/>
        <v>1.9</v>
      </c>
      <c r="SH197" s="122">
        <f t="shared" ca="1" si="700"/>
        <v>4.3</v>
      </c>
      <c r="SI197" s="122">
        <f t="shared" ca="1" si="700"/>
        <v>3.8</v>
      </c>
      <c r="SJ197" s="122">
        <f t="shared" ca="1" si="700"/>
        <v>2.7</v>
      </c>
      <c r="SK197" s="122">
        <f t="shared" ca="1" si="700"/>
        <v>4.5</v>
      </c>
      <c r="SL197" s="122">
        <f t="shared" ca="1" si="700"/>
        <v>2.2999999999999998</v>
      </c>
      <c r="SM197" s="15"/>
      <c r="SN197" s="122">
        <f t="shared" ca="1" si="701"/>
        <v>9.6</v>
      </c>
      <c r="SO197" s="122">
        <f t="shared" ca="1" si="701"/>
        <v>9.3000000000000007</v>
      </c>
      <c r="SP197" s="122">
        <f t="shared" ca="1" si="701"/>
        <v>7.3</v>
      </c>
      <c r="SQ197" s="122">
        <f t="shared" ca="1" si="701"/>
        <v>7</v>
      </c>
      <c r="SR197" s="122">
        <f t="shared" ca="1" si="701"/>
        <v>5.0999999999999996</v>
      </c>
      <c r="SS197" s="122">
        <f t="shared" ca="1" si="701"/>
        <v>4.3</v>
      </c>
      <c r="ST197" s="15"/>
    </row>
    <row r="198" spans="1:514" x14ac:dyDescent="0.3">
      <c r="A198" s="62" t="str">
        <f>A$24</f>
        <v>Maklumat &amp; komunikasi</v>
      </c>
      <c r="B198" s="120">
        <f t="shared" si="681"/>
        <v>2.7</v>
      </c>
      <c r="C198" s="120">
        <f t="shared" si="681"/>
        <v>2.6</v>
      </c>
      <c r="D198" s="120">
        <f t="shared" si="681"/>
        <v>2.6</v>
      </c>
      <c r="E198" s="120">
        <f t="shared" si="681"/>
        <v>2.6</v>
      </c>
      <c r="F198" s="120">
        <f t="shared" si="681"/>
        <v>2.6</v>
      </c>
      <c r="G198" s="120">
        <f t="shared" si="681"/>
        <v>2.6</v>
      </c>
      <c r="H198" s="120">
        <f t="shared" si="681"/>
        <v>2.6</v>
      </c>
      <c r="I198" s="120">
        <f t="shared" si="681"/>
        <v>2.5</v>
      </c>
      <c r="J198" s="120">
        <f t="shared" si="681"/>
        <v>2.6</v>
      </c>
      <c r="K198" s="120">
        <f t="shared" si="681"/>
        <v>2.6</v>
      </c>
      <c r="L198" s="120">
        <f t="shared" si="681"/>
        <v>2.6</v>
      </c>
      <c r="M198" s="120">
        <f t="shared" si="681"/>
        <v>2.6</v>
      </c>
      <c r="N198" s="120">
        <f t="shared" si="681"/>
        <v>2.7</v>
      </c>
      <c r="O198" s="120">
        <f t="shared" si="681"/>
        <v>2.7</v>
      </c>
      <c r="P198" s="120">
        <f t="shared" si="681"/>
        <v>2.7</v>
      </c>
      <c r="Q198" s="121">
        <f t="shared" si="681"/>
        <v>2.7</v>
      </c>
      <c r="R198" s="121">
        <f t="shared" si="681"/>
        <v>2.7</v>
      </c>
      <c r="S198" s="122">
        <f t="shared" si="681"/>
        <v>2.7</v>
      </c>
      <c r="T198" s="122">
        <f t="shared" si="681"/>
        <v>2.7</v>
      </c>
      <c r="U198" s="122">
        <f t="shared" si="681"/>
        <v>2.6</v>
      </c>
      <c r="V198" s="122">
        <f t="shared" si="702"/>
        <v>2.6</v>
      </c>
      <c r="W198" s="122" t="e">
        <f t="shared" si="702"/>
        <v>#DIV/0!</v>
      </c>
      <c r="X198" s="122" t="e">
        <f t="shared" si="702"/>
        <v>#DIV/0!</v>
      </c>
      <c r="Y198" s="122" t="e">
        <f t="shared" si="702"/>
        <v>#DIV/0!</v>
      </c>
      <c r="Z198" s="15"/>
      <c r="AA198" s="120">
        <f t="shared" si="668"/>
        <v>6.4</v>
      </c>
      <c r="AB198" s="120">
        <f t="shared" si="668"/>
        <v>6.3</v>
      </c>
      <c r="AC198" s="120">
        <f t="shared" si="668"/>
        <v>6.3</v>
      </c>
      <c r="AD198" s="120">
        <f t="shared" si="668"/>
        <v>6.1</v>
      </c>
      <c r="AE198" s="120">
        <f t="shared" si="668"/>
        <v>6.2</v>
      </c>
      <c r="AF198" s="120">
        <f t="shared" si="668"/>
        <v>6.2</v>
      </c>
      <c r="AG198" s="120">
        <f t="shared" si="668"/>
        <v>6.2</v>
      </c>
      <c r="AH198" s="120">
        <f t="shared" si="668"/>
        <v>6.1</v>
      </c>
      <c r="AI198" s="120">
        <f t="shared" si="668"/>
        <v>6.2</v>
      </c>
      <c r="AJ198" s="120">
        <f t="shared" si="668"/>
        <v>6.2</v>
      </c>
      <c r="AK198" s="120">
        <f t="shared" si="668"/>
        <v>6.2</v>
      </c>
      <c r="AL198" s="120">
        <f t="shared" si="668"/>
        <v>6.3</v>
      </c>
      <c r="AM198" s="127">
        <v>6.4</v>
      </c>
      <c r="AN198" s="120">
        <f t="shared" si="668"/>
        <v>6.4</v>
      </c>
      <c r="AO198" s="120">
        <f t="shared" si="668"/>
        <v>6.4</v>
      </c>
      <c r="AP198" s="121">
        <f t="shared" si="668"/>
        <v>6.3</v>
      </c>
      <c r="AQ198" s="121">
        <f t="shared" si="668"/>
        <v>6.3</v>
      </c>
      <c r="AR198" s="122">
        <f t="shared" si="668"/>
        <v>6.3</v>
      </c>
      <c r="AS198" s="122">
        <f t="shared" si="668"/>
        <v>6.3</v>
      </c>
      <c r="AT198" s="122">
        <f t="shared" si="668"/>
        <v>6.2</v>
      </c>
      <c r="AU198" s="122">
        <f t="shared" si="703"/>
        <v>6.2</v>
      </c>
      <c r="AV198" s="122" t="e">
        <f t="shared" si="703"/>
        <v>#DIV/0!</v>
      </c>
      <c r="AW198" s="122" t="e">
        <f t="shared" si="703"/>
        <v>#DIV/0!</v>
      </c>
      <c r="AX198" s="122" t="e">
        <f t="shared" si="703"/>
        <v>#DIV/0!</v>
      </c>
      <c r="AY198" s="15"/>
      <c r="AZ198" s="120">
        <f t="shared" si="669"/>
        <v>1.4</v>
      </c>
      <c r="BA198" s="120">
        <f t="shared" si="669"/>
        <v>1.4</v>
      </c>
      <c r="BB198" s="120">
        <f t="shared" si="669"/>
        <v>1.4</v>
      </c>
      <c r="BC198" s="120">
        <f t="shared" si="669"/>
        <v>1.3</v>
      </c>
      <c r="BD198" s="120">
        <f t="shared" si="669"/>
        <v>1.4</v>
      </c>
      <c r="BE198" s="120">
        <f t="shared" si="669"/>
        <v>1.4</v>
      </c>
      <c r="BF198" s="120">
        <f t="shared" si="669"/>
        <v>1.4</v>
      </c>
      <c r="BG198" s="120">
        <f t="shared" si="669"/>
        <v>1.3</v>
      </c>
      <c r="BH198" s="120">
        <f t="shared" si="669"/>
        <v>1.4</v>
      </c>
      <c r="BI198" s="120">
        <f t="shared" si="669"/>
        <v>1.4</v>
      </c>
      <c r="BJ198" s="120">
        <f t="shared" si="669"/>
        <v>1.4</v>
      </c>
      <c r="BK198" s="120">
        <f t="shared" si="669"/>
        <v>1.4</v>
      </c>
      <c r="BL198" s="120">
        <f t="shared" si="669"/>
        <v>1.4</v>
      </c>
      <c r="BM198" s="120">
        <f t="shared" si="669"/>
        <v>1.4</v>
      </c>
      <c r="BN198" s="120">
        <f t="shared" si="669"/>
        <v>1.4</v>
      </c>
      <c r="BO198" s="121">
        <f t="shared" si="669"/>
        <v>1.4</v>
      </c>
      <c r="BP198" s="121">
        <f t="shared" si="669"/>
        <v>1.4</v>
      </c>
      <c r="BQ198" s="122">
        <f t="shared" si="669"/>
        <v>1.4</v>
      </c>
      <c r="BR198" s="122">
        <f t="shared" si="669"/>
        <v>1.4</v>
      </c>
      <c r="BS198" s="122">
        <f t="shared" si="669"/>
        <v>1.4</v>
      </c>
      <c r="BT198" s="122">
        <f t="shared" ref="BT198:BW200" si="709">ROUND((BT24/BT$27)*100,1)</f>
        <v>1.4</v>
      </c>
      <c r="BU198" s="122" t="e">
        <f t="shared" si="709"/>
        <v>#DIV/0!</v>
      </c>
      <c r="BV198" s="122" t="e">
        <f t="shared" si="709"/>
        <v>#DIV/0!</v>
      </c>
      <c r="BW198" s="122" t="e">
        <f t="shared" si="709"/>
        <v>#DIV/0!</v>
      </c>
      <c r="BX198" s="15"/>
      <c r="BY198" s="120">
        <f t="shared" si="670"/>
        <v>1.8</v>
      </c>
      <c r="BZ198" s="120">
        <f t="shared" si="670"/>
        <v>1.8</v>
      </c>
      <c r="CA198" s="120">
        <f t="shared" si="670"/>
        <v>1.8</v>
      </c>
      <c r="CB198" s="120">
        <f t="shared" si="670"/>
        <v>1.7</v>
      </c>
      <c r="CC198" s="120">
        <f t="shared" si="670"/>
        <v>1.8</v>
      </c>
      <c r="CD198" s="120">
        <f t="shared" si="670"/>
        <v>1.8</v>
      </c>
      <c r="CE198" s="120">
        <f t="shared" si="670"/>
        <v>1.8</v>
      </c>
      <c r="CF198" s="120">
        <f t="shared" si="670"/>
        <v>1.7</v>
      </c>
      <c r="CG198" s="120">
        <f t="shared" si="670"/>
        <v>1.7</v>
      </c>
      <c r="CH198" s="120">
        <f t="shared" si="670"/>
        <v>1.7</v>
      </c>
      <c r="CI198" s="120">
        <f t="shared" si="670"/>
        <v>1.7</v>
      </c>
      <c r="CJ198" s="120">
        <f t="shared" si="670"/>
        <v>1.7</v>
      </c>
      <c r="CK198" s="120">
        <f t="shared" si="670"/>
        <v>1.7</v>
      </c>
      <c r="CL198" s="120">
        <f t="shared" si="670"/>
        <v>1.7</v>
      </c>
      <c r="CM198" s="120">
        <f t="shared" si="670"/>
        <v>1.7</v>
      </c>
      <c r="CN198" s="121">
        <f t="shared" si="670"/>
        <v>1.7</v>
      </c>
      <c r="CO198" s="121">
        <f t="shared" si="670"/>
        <v>1.7</v>
      </c>
      <c r="CP198" s="122">
        <f t="shared" si="670"/>
        <v>1.6</v>
      </c>
      <c r="CQ198" s="122">
        <f t="shared" si="670"/>
        <v>1.6</v>
      </c>
      <c r="CR198" s="122">
        <f t="shared" si="670"/>
        <v>1.6</v>
      </c>
      <c r="CS198" s="122">
        <f t="shared" si="670"/>
        <v>1.6</v>
      </c>
      <c r="CT198" s="122" t="e">
        <f t="shared" si="670"/>
        <v>#DIV/0!</v>
      </c>
      <c r="CU198" s="122" t="e">
        <f t="shared" si="670"/>
        <v>#DIV/0!</v>
      </c>
      <c r="CV198" s="122" t="e">
        <f t="shared" si="670"/>
        <v>#DIV/0!</v>
      </c>
      <c r="CW198" s="15"/>
      <c r="CX198" s="120">
        <f t="shared" si="704"/>
        <v>2.7</v>
      </c>
      <c r="CY198" s="120">
        <f t="shared" si="704"/>
        <v>2.7</v>
      </c>
      <c r="CZ198" s="120">
        <f t="shared" si="704"/>
        <v>2.7</v>
      </c>
      <c r="DA198" s="120">
        <f t="shared" si="704"/>
        <v>2.6</v>
      </c>
      <c r="DB198" s="120">
        <f t="shared" si="704"/>
        <v>2.7</v>
      </c>
      <c r="DC198" s="120">
        <f t="shared" si="704"/>
        <v>2.6</v>
      </c>
      <c r="DD198" s="120">
        <f t="shared" si="704"/>
        <v>2.7</v>
      </c>
      <c r="DE198" s="120">
        <f t="shared" si="704"/>
        <v>2.6</v>
      </c>
      <c r="DF198" s="120">
        <f t="shared" si="704"/>
        <v>2.6</v>
      </c>
      <c r="DG198" s="120">
        <f t="shared" si="704"/>
        <v>2.7</v>
      </c>
      <c r="DH198" s="120">
        <f t="shared" si="704"/>
        <v>2.7</v>
      </c>
      <c r="DI198" s="120">
        <f t="shared" si="704"/>
        <v>2.7</v>
      </c>
      <c r="DJ198" s="120">
        <f t="shared" si="704"/>
        <v>2.7</v>
      </c>
      <c r="DK198" s="120">
        <f t="shared" si="704"/>
        <v>2.7</v>
      </c>
      <c r="DL198" s="120">
        <f t="shared" si="704"/>
        <v>2.7</v>
      </c>
      <c r="DM198" s="121">
        <f t="shared" si="704"/>
        <v>2.7</v>
      </c>
      <c r="DN198" s="121">
        <f t="shared" si="704"/>
        <v>2.7</v>
      </c>
      <c r="DO198" s="122">
        <f t="shared" si="704"/>
        <v>2.7</v>
      </c>
      <c r="DP198" s="122">
        <f t="shared" si="704"/>
        <v>2.7</v>
      </c>
      <c r="DQ198" s="122">
        <f t="shared" si="704"/>
        <v>2.7</v>
      </c>
      <c r="DR198" s="122">
        <f t="shared" si="689"/>
        <v>2.7</v>
      </c>
      <c r="DS198" s="122" t="e">
        <f t="shared" si="689"/>
        <v>#DIV/0!</v>
      </c>
      <c r="DT198" s="122" t="e">
        <f t="shared" si="689"/>
        <v>#DIV/0!</v>
      </c>
      <c r="DU198" s="122" t="e">
        <f t="shared" si="689"/>
        <v>#DIV/0!</v>
      </c>
      <c r="DV198" s="15"/>
      <c r="DW198" s="120">
        <f t="shared" si="708"/>
        <v>6.5</v>
      </c>
      <c r="DX198" s="120">
        <f t="shared" si="708"/>
        <v>6.4</v>
      </c>
      <c r="DY198" s="120">
        <f t="shared" si="708"/>
        <v>6.4</v>
      </c>
      <c r="DZ198" s="120">
        <f t="shared" si="708"/>
        <v>6.2</v>
      </c>
      <c r="EA198" s="120">
        <f t="shared" si="708"/>
        <v>6.3</v>
      </c>
      <c r="EB198" s="120">
        <f t="shared" si="708"/>
        <v>6.3</v>
      </c>
      <c r="EC198" s="120">
        <f t="shared" si="708"/>
        <v>6.3</v>
      </c>
      <c r="ED198" s="120">
        <f t="shared" si="708"/>
        <v>6.2</v>
      </c>
      <c r="EE198" s="120">
        <f t="shared" si="708"/>
        <v>6.3</v>
      </c>
      <c r="EF198" s="120">
        <f t="shared" si="708"/>
        <v>6.3</v>
      </c>
      <c r="EG198" s="120">
        <f t="shared" si="708"/>
        <v>6.3</v>
      </c>
      <c r="EH198" s="120">
        <f t="shared" si="708"/>
        <v>6.4</v>
      </c>
      <c r="EI198" s="120">
        <f t="shared" si="708"/>
        <v>6.5</v>
      </c>
      <c r="EJ198" s="120">
        <f t="shared" si="708"/>
        <v>6.5</v>
      </c>
      <c r="EK198" s="120">
        <f t="shared" si="708"/>
        <v>6.5</v>
      </c>
      <c r="EL198" s="121">
        <f t="shared" si="708"/>
        <v>6.4</v>
      </c>
      <c r="EM198" s="121">
        <f t="shared" si="708"/>
        <v>6.5</v>
      </c>
      <c r="EN198" s="122">
        <f t="shared" si="708"/>
        <v>6.4</v>
      </c>
      <c r="EO198" s="122">
        <f t="shared" si="708"/>
        <v>6.4</v>
      </c>
      <c r="EP198" s="122">
        <f t="shared" si="708"/>
        <v>6.4</v>
      </c>
      <c r="EQ198" s="122">
        <f t="shared" si="690"/>
        <v>6.3</v>
      </c>
      <c r="ER198" s="122" t="e">
        <f t="shared" si="690"/>
        <v>#DIV/0!</v>
      </c>
      <c r="ES198" s="122" t="e">
        <f t="shared" si="690"/>
        <v>#DIV/0!</v>
      </c>
      <c r="ET198" s="122" t="e">
        <f t="shared" si="690"/>
        <v>#DIV/0!</v>
      </c>
      <c r="EU198" s="15"/>
      <c r="EV198" s="120">
        <f t="shared" si="663"/>
        <v>1.4</v>
      </c>
      <c r="EW198" s="120">
        <f t="shared" si="663"/>
        <v>1.4</v>
      </c>
      <c r="EX198" s="120">
        <f t="shared" si="663"/>
        <v>1.4</v>
      </c>
      <c r="EY198" s="120">
        <f t="shared" si="663"/>
        <v>1.4</v>
      </c>
      <c r="EZ198" s="120">
        <f t="shared" si="663"/>
        <v>1.4</v>
      </c>
      <c r="FA198" s="120">
        <f t="shared" si="663"/>
        <v>1.4</v>
      </c>
      <c r="FB198" s="120">
        <f t="shared" si="663"/>
        <v>1.4</v>
      </c>
      <c r="FC198" s="120">
        <f t="shared" si="663"/>
        <v>1.3</v>
      </c>
      <c r="FD198" s="120">
        <f t="shared" si="663"/>
        <v>1.4</v>
      </c>
      <c r="FE198" s="120">
        <f t="shared" si="663"/>
        <v>1.4</v>
      </c>
      <c r="FF198" s="120">
        <f t="shared" si="663"/>
        <v>1.4</v>
      </c>
      <c r="FG198" s="120">
        <f t="shared" si="663"/>
        <v>1.4</v>
      </c>
      <c r="FH198" s="120">
        <f t="shared" si="663"/>
        <v>1.4</v>
      </c>
      <c r="FI198" s="120">
        <f t="shared" si="663"/>
        <v>1.5</v>
      </c>
      <c r="FJ198" s="120">
        <f t="shared" si="663"/>
        <v>1.5</v>
      </c>
      <c r="FK198" s="121">
        <f t="shared" si="663"/>
        <v>1.5</v>
      </c>
      <c r="FL198" s="121">
        <f t="shared" si="663"/>
        <v>1.5</v>
      </c>
      <c r="FM198" s="122">
        <f t="shared" si="663"/>
        <v>1.5</v>
      </c>
      <c r="FN198" s="122">
        <f t="shared" si="663"/>
        <v>1.5</v>
      </c>
      <c r="FO198" s="122">
        <f t="shared" si="663"/>
        <v>1.5</v>
      </c>
      <c r="FP198" s="122">
        <f t="shared" si="662"/>
        <v>1.5</v>
      </c>
      <c r="FQ198" s="122" t="e">
        <f t="shared" si="662"/>
        <v>#DIV/0!</v>
      </c>
      <c r="FR198" s="122" t="e">
        <f t="shared" si="662"/>
        <v>#DIV/0!</v>
      </c>
      <c r="FS198" s="122" t="e">
        <f t="shared" si="662"/>
        <v>#DIV/0!</v>
      </c>
      <c r="FT198" s="15"/>
      <c r="FU198" s="120">
        <f t="shared" si="672"/>
        <v>1.9</v>
      </c>
      <c r="FV198" s="120">
        <f t="shared" si="672"/>
        <v>1.9</v>
      </c>
      <c r="FW198" s="120">
        <f t="shared" si="672"/>
        <v>1.9</v>
      </c>
      <c r="FX198" s="120">
        <f t="shared" si="672"/>
        <v>1.8</v>
      </c>
      <c r="FY198" s="120">
        <f t="shared" si="672"/>
        <v>1.8</v>
      </c>
      <c r="FZ198" s="120">
        <f t="shared" si="672"/>
        <v>1.8</v>
      </c>
      <c r="GA198" s="120">
        <f t="shared" si="672"/>
        <v>1.8</v>
      </c>
      <c r="GB198" s="120">
        <f t="shared" si="672"/>
        <v>1.8</v>
      </c>
      <c r="GC198" s="120">
        <f t="shared" si="672"/>
        <v>1.7</v>
      </c>
      <c r="GD198" s="120">
        <f t="shared" si="672"/>
        <v>1.8</v>
      </c>
      <c r="GE198" s="120">
        <f t="shared" si="672"/>
        <v>1.8</v>
      </c>
      <c r="GF198" s="120">
        <f t="shared" si="672"/>
        <v>1.8</v>
      </c>
      <c r="GG198" s="120">
        <f t="shared" si="672"/>
        <v>1.8</v>
      </c>
      <c r="GH198" s="120">
        <f t="shared" si="672"/>
        <v>1.8</v>
      </c>
      <c r="GI198" s="120">
        <f t="shared" si="672"/>
        <v>1.8</v>
      </c>
      <c r="GJ198" s="121">
        <f t="shared" si="672"/>
        <v>1.7</v>
      </c>
      <c r="GK198" s="121">
        <f t="shared" si="672"/>
        <v>1.7</v>
      </c>
      <c r="GL198" s="122">
        <f t="shared" si="672"/>
        <v>1.6</v>
      </c>
      <c r="GM198" s="122">
        <f t="shared" si="672"/>
        <v>1.6</v>
      </c>
      <c r="GN198" s="122">
        <f t="shared" si="672"/>
        <v>1.6</v>
      </c>
      <c r="GO198" s="122">
        <f t="shared" si="691"/>
        <v>1.6</v>
      </c>
      <c r="GP198" s="122" t="e">
        <f t="shared" si="691"/>
        <v>#DIV/0!</v>
      </c>
      <c r="GQ198" s="122" t="e">
        <f t="shared" si="691"/>
        <v>#DIV/0!</v>
      </c>
      <c r="GR198" s="122" t="e">
        <f t="shared" si="691"/>
        <v>#DIV/0!</v>
      </c>
      <c r="GS198" s="15"/>
      <c r="GT198" s="120">
        <f t="shared" si="673"/>
        <v>0.6</v>
      </c>
      <c r="GU198" s="120">
        <f t="shared" si="673"/>
        <v>0.4</v>
      </c>
      <c r="GV198" s="120">
        <f t="shared" si="673"/>
        <v>0.5</v>
      </c>
      <c r="GW198" s="120">
        <f t="shared" si="673"/>
        <v>0.4</v>
      </c>
      <c r="GX198" s="120">
        <f t="shared" si="673"/>
        <v>0.6</v>
      </c>
      <c r="GY198" s="120">
        <f t="shared" si="673"/>
        <v>0.9</v>
      </c>
      <c r="GZ198" s="120">
        <f t="shared" si="673"/>
        <v>0.4</v>
      </c>
      <c r="HA198" s="120">
        <f t="shared" si="673"/>
        <v>0.3</v>
      </c>
      <c r="HB198" s="120">
        <f t="shared" si="673"/>
        <v>0.4</v>
      </c>
      <c r="HC198" s="120">
        <f t="shared" si="673"/>
        <v>0.3</v>
      </c>
      <c r="HD198" s="120">
        <f t="shared" si="673"/>
        <v>0.4</v>
      </c>
      <c r="HE198" s="120">
        <f t="shared" si="673"/>
        <v>0.3</v>
      </c>
      <c r="HF198" s="120">
        <f t="shared" si="673"/>
        <v>0.3</v>
      </c>
      <c r="HG198" s="120">
        <f t="shared" si="673"/>
        <v>0.3</v>
      </c>
      <c r="HH198" s="120">
        <f t="shared" si="673"/>
        <v>0.4</v>
      </c>
      <c r="HI198" s="121">
        <f t="shared" si="673"/>
        <v>0.4</v>
      </c>
      <c r="HJ198" s="121">
        <f t="shared" si="673"/>
        <v>0.6</v>
      </c>
      <c r="HK198" s="122">
        <f t="shared" si="673"/>
        <v>0.7</v>
      </c>
      <c r="HL198" s="122">
        <f t="shared" si="673"/>
        <v>0.6</v>
      </c>
      <c r="HM198" s="122">
        <f t="shared" si="673"/>
        <v>0.5</v>
      </c>
      <c r="HN198" s="122">
        <f t="shared" si="692"/>
        <v>0.5</v>
      </c>
      <c r="HO198" s="122" t="e">
        <f t="shared" si="692"/>
        <v>#DIV/0!</v>
      </c>
      <c r="HP198" s="122" t="e">
        <f t="shared" si="692"/>
        <v>#DIV/0!</v>
      </c>
      <c r="HQ198" s="122" t="e">
        <f t="shared" si="692"/>
        <v>#DIV/0!</v>
      </c>
      <c r="HR198" s="15"/>
      <c r="HS198" s="120">
        <f t="shared" si="674"/>
        <v>1.3</v>
      </c>
      <c r="HT198" s="120">
        <f t="shared" si="674"/>
        <v>1.1000000000000001</v>
      </c>
      <c r="HU198" s="120">
        <f t="shared" si="674"/>
        <v>1.4</v>
      </c>
      <c r="HV198" s="120">
        <f t="shared" si="674"/>
        <v>1.3</v>
      </c>
      <c r="HW198" s="120">
        <f t="shared" si="674"/>
        <v>1.1000000000000001</v>
      </c>
      <c r="HX198" s="120">
        <f t="shared" si="674"/>
        <v>2.2999999999999998</v>
      </c>
      <c r="HY198" s="120">
        <f t="shared" si="674"/>
        <v>1.3</v>
      </c>
      <c r="HZ198" s="120">
        <f t="shared" si="674"/>
        <v>0.9</v>
      </c>
      <c r="IA198" s="120">
        <f t="shared" si="674"/>
        <v>0.9</v>
      </c>
      <c r="IB198" s="120">
        <f t="shared" si="674"/>
        <v>0.6</v>
      </c>
      <c r="IC198" s="120">
        <f t="shared" si="674"/>
        <v>1</v>
      </c>
      <c r="ID198" s="120">
        <f t="shared" si="674"/>
        <v>0.8</v>
      </c>
      <c r="IE198" s="120">
        <f t="shared" si="674"/>
        <v>0.8</v>
      </c>
      <c r="IF198" s="120">
        <f t="shared" si="674"/>
        <v>0.6</v>
      </c>
      <c r="IG198" s="120">
        <f t="shared" si="674"/>
        <v>0.8</v>
      </c>
      <c r="IH198" s="121">
        <f t="shared" si="674"/>
        <v>0.5</v>
      </c>
      <c r="II198" s="121">
        <f t="shared" si="674"/>
        <v>1</v>
      </c>
      <c r="IJ198" s="122">
        <f t="shared" si="674"/>
        <v>1.1000000000000001</v>
      </c>
      <c r="IK198" s="122">
        <f t="shared" si="674"/>
        <v>1.1000000000000001</v>
      </c>
      <c r="IL198" s="122">
        <f t="shared" si="674"/>
        <v>0.9</v>
      </c>
      <c r="IM198" s="122">
        <f t="shared" si="706"/>
        <v>0.7</v>
      </c>
      <c r="IN198" s="122" t="e">
        <f t="shared" si="706"/>
        <v>#DIV/0!</v>
      </c>
      <c r="IO198" s="122" t="e">
        <f t="shared" si="706"/>
        <v>#DIV/0!</v>
      </c>
      <c r="IP198" s="122" t="e">
        <f t="shared" si="706"/>
        <v>#DIV/0!</v>
      </c>
      <c r="IQ198" s="15"/>
      <c r="IR198" s="120">
        <f t="shared" si="683"/>
        <v>0.5</v>
      </c>
      <c r="IS198" s="120">
        <f t="shared" si="683"/>
        <v>0.2</v>
      </c>
      <c r="IT198" s="120">
        <f t="shared" si="683"/>
        <v>0.2</v>
      </c>
      <c r="IU198" s="120">
        <f t="shared" si="683"/>
        <v>0.1</v>
      </c>
      <c r="IV198" s="120">
        <f t="shared" si="683"/>
        <v>0.5</v>
      </c>
      <c r="IW198" s="120">
        <f t="shared" si="683"/>
        <v>0.6</v>
      </c>
      <c r="IX198" s="120">
        <f t="shared" si="683"/>
        <v>0.1</v>
      </c>
      <c r="IY198" s="120">
        <f t="shared" si="683"/>
        <v>0</v>
      </c>
      <c r="IZ198" s="120">
        <f t="shared" si="683"/>
        <v>0</v>
      </c>
      <c r="JA198" s="120">
        <f t="shared" si="683"/>
        <v>0</v>
      </c>
      <c r="JB198" s="120">
        <f t="shared" si="683"/>
        <v>0.1</v>
      </c>
      <c r="JC198" s="120">
        <f t="shared" si="683"/>
        <v>0</v>
      </c>
      <c r="JD198" s="120">
        <f t="shared" si="683"/>
        <v>0.1</v>
      </c>
      <c r="JE198" s="120">
        <f t="shared" si="683"/>
        <v>0.1</v>
      </c>
      <c r="JF198" s="120">
        <f t="shared" si="683"/>
        <v>0.1</v>
      </c>
      <c r="JG198" s="121">
        <f t="shared" si="683"/>
        <v>0.1</v>
      </c>
      <c r="JH198" s="121">
        <f t="shared" si="683"/>
        <v>0.1</v>
      </c>
      <c r="JI198" s="122">
        <f t="shared" si="683"/>
        <v>0.2</v>
      </c>
      <c r="JJ198" s="122">
        <f t="shared" si="683"/>
        <v>0.2</v>
      </c>
      <c r="JK198" s="122">
        <f t="shared" si="683"/>
        <v>0.2</v>
      </c>
      <c r="JL198" s="122">
        <f t="shared" si="661"/>
        <v>0.2</v>
      </c>
      <c r="JM198" s="122" t="e">
        <f t="shared" si="661"/>
        <v>#DIV/0!</v>
      </c>
      <c r="JN198" s="122" t="e">
        <f t="shared" si="661"/>
        <v>#DIV/0!</v>
      </c>
      <c r="JO198" s="122" t="e">
        <f t="shared" si="661"/>
        <v>#DIV/0!</v>
      </c>
      <c r="JP198" s="15"/>
      <c r="JQ198" s="120">
        <f t="shared" si="684"/>
        <v>0.1</v>
      </c>
      <c r="JR198" s="120">
        <f t="shared" si="684"/>
        <v>0</v>
      </c>
      <c r="JS198" s="120">
        <f t="shared" si="684"/>
        <v>0.1</v>
      </c>
      <c r="JT198" s="120">
        <f t="shared" si="684"/>
        <v>0.1</v>
      </c>
      <c r="JU198" s="120">
        <f t="shared" si="684"/>
        <v>0.2</v>
      </c>
      <c r="JV198" s="120">
        <f t="shared" si="684"/>
        <v>0</v>
      </c>
      <c r="JW198" s="120">
        <f t="shared" si="684"/>
        <v>0.1</v>
      </c>
      <c r="JX198" s="120">
        <f t="shared" si="684"/>
        <v>0.1</v>
      </c>
      <c r="JY198" s="120">
        <f t="shared" si="684"/>
        <v>0.7</v>
      </c>
      <c r="JZ198" s="120">
        <f t="shared" si="684"/>
        <v>0.6</v>
      </c>
      <c r="KA198" s="120">
        <f t="shared" si="684"/>
        <v>0.6</v>
      </c>
      <c r="KB198" s="120">
        <f t="shared" si="684"/>
        <v>0.6</v>
      </c>
      <c r="KC198" s="120">
        <f t="shared" si="684"/>
        <v>0.5</v>
      </c>
      <c r="KD198" s="120">
        <f t="shared" si="684"/>
        <v>0.5</v>
      </c>
      <c r="KE198" s="120">
        <f t="shared" si="684"/>
        <v>1</v>
      </c>
      <c r="KF198" s="121">
        <f t="shared" si="684"/>
        <v>1.1000000000000001</v>
      </c>
      <c r="KG198" s="121">
        <f t="shared" si="684"/>
        <v>1.5</v>
      </c>
      <c r="KH198" s="122">
        <f t="shared" si="684"/>
        <v>1.5</v>
      </c>
      <c r="KI198" s="122">
        <f t="shared" si="684"/>
        <v>1.4</v>
      </c>
      <c r="KJ198" s="122">
        <f t="shared" si="684"/>
        <v>1.1000000000000001</v>
      </c>
      <c r="KK198" s="122">
        <f t="shared" si="694"/>
        <v>1.2</v>
      </c>
      <c r="KL198" s="122" t="e">
        <f t="shared" si="694"/>
        <v>#DIV/0!</v>
      </c>
      <c r="KM198" s="122" t="e">
        <f t="shared" si="694"/>
        <v>#DIV/0!</v>
      </c>
      <c r="KN198" s="122" t="e">
        <f t="shared" si="694"/>
        <v>#DIV/0!</v>
      </c>
      <c r="KO198" s="15"/>
      <c r="KP198" s="120">
        <f t="shared" si="707"/>
        <v>3.6</v>
      </c>
      <c r="KQ198" s="120">
        <f t="shared" si="707"/>
        <v>3.7</v>
      </c>
      <c r="KR198" s="120">
        <f t="shared" si="707"/>
        <v>4.2</v>
      </c>
      <c r="KS198" s="120">
        <f t="shared" si="707"/>
        <v>4.8</v>
      </c>
      <c r="KT198" s="120">
        <f t="shared" si="707"/>
        <v>2.4</v>
      </c>
      <c r="KU198" s="120">
        <f t="shared" si="707"/>
        <v>2.2000000000000002</v>
      </c>
      <c r="KV198" s="120">
        <f t="shared" si="707"/>
        <v>2.2999999999999998</v>
      </c>
      <c r="KW198" s="120">
        <f t="shared" si="707"/>
        <v>2.2000000000000002</v>
      </c>
      <c r="KX198" s="120">
        <f t="shared" si="707"/>
        <v>3.7</v>
      </c>
      <c r="KY198" s="120">
        <f t="shared" si="707"/>
        <v>1.4</v>
      </c>
      <c r="KZ198" s="120">
        <f t="shared" si="707"/>
        <v>2.7</v>
      </c>
      <c r="LA198" s="120">
        <f t="shared" si="707"/>
        <v>4.7</v>
      </c>
      <c r="LB198" s="120">
        <f t="shared" si="707"/>
        <v>2.6</v>
      </c>
      <c r="LC198" s="120">
        <f t="shared" si="707"/>
        <v>2.9</v>
      </c>
      <c r="LD198" s="120">
        <f t="shared" si="707"/>
        <v>4.8</v>
      </c>
      <c r="LE198" s="121">
        <f t="shared" si="707"/>
        <v>4.7</v>
      </c>
      <c r="LF198" s="121">
        <f t="shared" si="707"/>
        <v>4.5999999999999996</v>
      </c>
      <c r="LG198" s="122">
        <f t="shared" si="707"/>
        <v>4.5999999999999996</v>
      </c>
      <c r="LH198" s="122">
        <f t="shared" si="707"/>
        <v>4.4000000000000004</v>
      </c>
      <c r="LI198" s="122">
        <f t="shared" si="707"/>
        <v>2.5</v>
      </c>
      <c r="LJ198" s="122">
        <f t="shared" si="695"/>
        <v>2.6</v>
      </c>
      <c r="LK198" s="122" t="e">
        <f t="shared" si="695"/>
        <v>#DIV/0!</v>
      </c>
      <c r="LL198" s="122" t="e">
        <f t="shared" si="695"/>
        <v>#DIV/0!</v>
      </c>
      <c r="LM198" s="122" t="e">
        <f t="shared" si="695"/>
        <v>#DIV/0!</v>
      </c>
      <c r="LN198" s="15"/>
      <c r="LO198" s="120">
        <f t="shared" si="678"/>
        <v>7.4</v>
      </c>
      <c r="LP198" s="120">
        <f t="shared" si="678"/>
        <v>6.8</v>
      </c>
      <c r="LQ198" s="120">
        <f t="shared" si="678"/>
        <v>7.8</v>
      </c>
      <c r="LR198" s="120">
        <f t="shared" si="678"/>
        <v>9.5</v>
      </c>
      <c r="LS198" s="120">
        <f t="shared" si="678"/>
        <v>4.3</v>
      </c>
      <c r="LT198" s="120">
        <f t="shared" si="678"/>
        <v>4.2</v>
      </c>
      <c r="LU198" s="120">
        <f t="shared" si="678"/>
        <v>5.4</v>
      </c>
      <c r="LV198" s="120">
        <f t="shared" si="678"/>
        <v>4.7</v>
      </c>
      <c r="LW198" s="120">
        <f t="shared" si="678"/>
        <v>6.9</v>
      </c>
      <c r="LX198" s="120">
        <f t="shared" si="678"/>
        <v>4.3</v>
      </c>
      <c r="LY198" s="120">
        <f t="shared" si="678"/>
        <v>6.5</v>
      </c>
      <c r="LZ198" s="120">
        <f t="shared" si="678"/>
        <v>12.6</v>
      </c>
      <c r="MA198" s="120">
        <f t="shared" si="678"/>
        <v>6.9</v>
      </c>
      <c r="MB198" s="120">
        <f t="shared" si="678"/>
        <v>7.2</v>
      </c>
      <c r="MC198" s="120">
        <f t="shared" si="678"/>
        <v>10.5</v>
      </c>
      <c r="MD198" s="121">
        <f t="shared" si="678"/>
        <v>9.4</v>
      </c>
      <c r="ME198" s="121">
        <f t="shared" si="678"/>
        <v>11.4</v>
      </c>
      <c r="MF198" s="122">
        <f t="shared" si="678"/>
        <v>9.8000000000000007</v>
      </c>
      <c r="MG198" s="122">
        <f t="shared" si="678"/>
        <v>9.9</v>
      </c>
      <c r="MH198" s="122">
        <f t="shared" si="678"/>
        <v>4.4000000000000004</v>
      </c>
      <c r="MI198" s="122">
        <f t="shared" si="696"/>
        <v>5</v>
      </c>
      <c r="MJ198" s="122" t="e">
        <f t="shared" si="696"/>
        <v>#DIV/0!</v>
      </c>
      <c r="MK198" s="122" t="e">
        <f t="shared" si="696"/>
        <v>#DIV/0!</v>
      </c>
      <c r="ML198" s="122" t="e">
        <f t="shared" si="696"/>
        <v>#DIV/0!</v>
      </c>
      <c r="MM198" s="15"/>
      <c r="MN198" s="120">
        <f t="shared" si="686"/>
        <v>0.7</v>
      </c>
      <c r="MO198" s="120">
        <f t="shared" si="686"/>
        <v>1</v>
      </c>
      <c r="MP198" s="120">
        <f t="shared" si="686"/>
        <v>1.5</v>
      </c>
      <c r="MQ198" s="120">
        <f t="shared" si="686"/>
        <v>1.1000000000000001</v>
      </c>
      <c r="MR198" s="120">
        <f t="shared" si="686"/>
        <v>0.9</v>
      </c>
      <c r="MS198" s="120">
        <f t="shared" si="686"/>
        <v>0.6</v>
      </c>
      <c r="MT198" s="120">
        <f t="shared" si="686"/>
        <v>0.6</v>
      </c>
      <c r="MU198" s="120">
        <f t="shared" si="686"/>
        <v>0.1</v>
      </c>
      <c r="MV198" s="120">
        <f t="shared" si="686"/>
        <v>0.5</v>
      </c>
      <c r="MW198" s="120">
        <f t="shared" si="686"/>
        <v>0.5</v>
      </c>
      <c r="MX198" s="120">
        <f t="shared" si="686"/>
        <v>1.4</v>
      </c>
      <c r="MY198" s="120">
        <f t="shared" si="686"/>
        <v>1.6</v>
      </c>
      <c r="MZ198" s="120">
        <f t="shared" si="686"/>
        <v>0.9</v>
      </c>
      <c r="NA198" s="120">
        <f t="shared" si="686"/>
        <v>1.2</v>
      </c>
      <c r="NB198" s="120">
        <f t="shared" si="686"/>
        <v>2.5</v>
      </c>
      <c r="NC198" s="121">
        <f t="shared" si="686"/>
        <v>2.7</v>
      </c>
      <c r="ND198" s="121">
        <f t="shared" si="686"/>
        <v>1.3</v>
      </c>
      <c r="NE198" s="122">
        <f t="shared" si="686"/>
        <v>2</v>
      </c>
      <c r="NF198" s="122">
        <f t="shared" si="686"/>
        <v>2.2000000000000002</v>
      </c>
      <c r="NG198" s="122">
        <f t="shared" si="686"/>
        <v>1.6</v>
      </c>
      <c r="NH198" s="122">
        <f t="shared" si="697"/>
        <v>1.5</v>
      </c>
      <c r="NI198" s="122" t="e">
        <f t="shared" si="697"/>
        <v>#DIV/0!</v>
      </c>
      <c r="NJ198" s="122" t="e">
        <f t="shared" si="697"/>
        <v>#DIV/0!</v>
      </c>
      <c r="NK198" s="122" t="e">
        <f t="shared" si="697"/>
        <v>#DIV/0!</v>
      </c>
      <c r="NL198" s="15"/>
      <c r="NM198" s="120">
        <f t="shared" si="680"/>
        <v>0.3</v>
      </c>
      <c r="NN198" s="120">
        <f t="shared" si="680"/>
        <v>0.1</v>
      </c>
      <c r="NO198" s="120">
        <f t="shared" si="680"/>
        <v>0.2</v>
      </c>
      <c r="NP198" s="120">
        <f t="shared" si="680"/>
        <v>0.1</v>
      </c>
      <c r="NQ198" s="120">
        <f t="shared" si="680"/>
        <v>0.4</v>
      </c>
      <c r="NR198" s="120">
        <f t="shared" si="680"/>
        <v>0.1</v>
      </c>
      <c r="NS198" s="120">
        <f t="shared" si="680"/>
        <v>0</v>
      </c>
      <c r="NT198" s="120">
        <f t="shared" si="680"/>
        <v>0.1</v>
      </c>
      <c r="NU198" s="120">
        <f t="shared" si="680"/>
        <v>0.2</v>
      </c>
      <c r="NV198" s="120">
        <f t="shared" si="680"/>
        <v>0</v>
      </c>
      <c r="NW198" s="120">
        <f t="shared" si="680"/>
        <v>0</v>
      </c>
      <c r="NX198" s="120">
        <f t="shared" si="680"/>
        <v>0</v>
      </c>
      <c r="NY198" s="120">
        <f t="shared" si="680"/>
        <v>0</v>
      </c>
      <c r="NZ198" s="120">
        <f t="shared" si="680"/>
        <v>0</v>
      </c>
      <c r="OA198" s="120">
        <f t="shared" si="680"/>
        <v>1.3</v>
      </c>
      <c r="OB198" s="121">
        <f t="shared" si="680"/>
        <v>3.9</v>
      </c>
      <c r="OC198" s="121">
        <f t="shared" si="680"/>
        <v>2.9</v>
      </c>
      <c r="OD198" s="122">
        <f t="shared" si="680"/>
        <v>3.5</v>
      </c>
      <c r="OE198" s="122">
        <f t="shared" si="680"/>
        <v>2.8</v>
      </c>
      <c r="OF198" s="122">
        <f t="shared" si="680"/>
        <v>2.2999999999999998</v>
      </c>
      <c r="OG198" s="122">
        <f t="shared" si="680"/>
        <v>2.4</v>
      </c>
      <c r="OH198" s="122" t="e">
        <f t="shared" si="680"/>
        <v>#DIV/0!</v>
      </c>
      <c r="OI198" s="122" t="e">
        <f t="shared" si="680"/>
        <v>#DIV/0!</v>
      </c>
      <c r="OJ198" s="122" t="e">
        <f t="shared" si="680"/>
        <v>#DIV/0!</v>
      </c>
      <c r="OK198" s="37"/>
      <c r="OL198" s="62" t="str">
        <f t="shared" si="658"/>
        <v>Maklumat &amp; komunikasi</v>
      </c>
      <c r="OM198" s="122">
        <f>VLOOKUP($OL198,$A$177:$OK$201,COLUMN(B$2)+(COLUMN(A$2)*3),0)</f>
        <v>2.6</v>
      </c>
      <c r="ON198" s="122">
        <f>VLOOKUP($OL198,$A$177:$OK$201,COLUMN(C$2)+(COLUMN(B$2)*3),0)</f>
        <v>2.5</v>
      </c>
      <c r="OO198" s="122">
        <f>VLOOKUP($OL198,$A$177:$OK$201,COLUMN(D$2)+(COLUMN(C$2)*3),0)</f>
        <v>2.6</v>
      </c>
      <c r="OP198" s="122">
        <f>VLOOKUP($OL198,$A$177:$OK$201,COLUMN(E$2)+(COLUMN(D$2)*3),0)</f>
        <v>2.7</v>
      </c>
      <c r="OQ198" s="122">
        <f>VLOOKUP($OL198,$A$177:$OK$201,COLUMN(F$2)+(COLUMN(E$2)*3),0)</f>
        <v>2.6</v>
      </c>
      <c r="OR198" s="122" t="e">
        <f>VLOOKUP($OL198,$A$177:$OK$201,COLUMN(G$2)+(COLUMN(F$2)*3),0)</f>
        <v>#DIV/0!</v>
      </c>
      <c r="OS198" s="15"/>
      <c r="OT198" s="122">
        <f>VLOOKUP($OL198,$A$177:$OK$201,COLUMN(AA$2)+(COLUMN(A$2)*3),0)</f>
        <v>6.1</v>
      </c>
      <c r="OU198" s="122">
        <f>VLOOKUP($OL198,$A$177:$OK$201,COLUMN(AB$2)+(COLUMN(B$2)*3),0)</f>
        <v>6.1</v>
      </c>
      <c r="OV198" s="122">
        <f>VLOOKUP($OL198,$A$177:$OK$201,COLUMN(AC$2)+(COLUMN(C$2)*3),0)</f>
        <v>6.3</v>
      </c>
      <c r="OW198" s="122">
        <f>VLOOKUP($OL198,$A$177:$OK$201,COLUMN(AD$2)+(COLUMN(D$2)*3),0)</f>
        <v>6.3</v>
      </c>
      <c r="OX198" s="122">
        <f>VLOOKUP($OL198,$A$177:$OK$201,COLUMN(AE$2)+(COLUMN(E$2)*3),0)</f>
        <v>6.2</v>
      </c>
      <c r="OY198" s="122" t="e">
        <f>VLOOKUP($OL198,$A$177:$OK$201,COLUMN(AF$2)+(COLUMN(F$2)*3),0)</f>
        <v>#DIV/0!</v>
      </c>
      <c r="OZ198" s="118"/>
      <c r="PA198" s="122">
        <f>VLOOKUP($OL198,$A$177:$OK$201,COLUMN(AZ$2)+(COLUMN(A$2)*3),0)</f>
        <v>1.3</v>
      </c>
      <c r="PB198" s="122">
        <f>VLOOKUP($OL198,$A$177:$OK$201,COLUMN(BA$2)+(COLUMN(B$2)*3),0)</f>
        <v>1.3</v>
      </c>
      <c r="PC198" s="122">
        <f>VLOOKUP($OL198,$A$177:$OK$201,COLUMN(BB$2)+(COLUMN(C$2)*3),0)</f>
        <v>1.4</v>
      </c>
      <c r="PD198" s="123">
        <f>VLOOKUP($OL198,$A$177:$OK$201,COLUMN(BC$2)+(COLUMN(D$2)*3),0)</f>
        <v>1.4</v>
      </c>
      <c r="PE198" s="122">
        <f>VLOOKUP($OL198,$A$177:$OK$201,COLUMN(BD$2)+(COLUMN(E$2)*3),0)</f>
        <v>1.4</v>
      </c>
      <c r="PF198" s="122" t="e">
        <f>VLOOKUP($OL198,$A$177:$OK$201,COLUMN(BE$2)+(COLUMN(F$2)*3),0)</f>
        <v>#DIV/0!</v>
      </c>
      <c r="PG198" s="118"/>
      <c r="PH198" s="122">
        <f>VLOOKUP($OL198,$A$177:$OK$201,COLUMN(BY$2)+(COLUMN(A$2)*3),0)</f>
        <v>1.7</v>
      </c>
      <c r="PI198" s="122">
        <f>VLOOKUP($OL198,$A$177:$OK$201,COLUMN(BZ$2)+(COLUMN(B$2)*3),0)</f>
        <v>1.7</v>
      </c>
      <c r="PJ198" s="122">
        <f>VLOOKUP($OL198,$A$177:$OK$201,COLUMN(CA$2)+(COLUMN(C$2)*3),0)</f>
        <v>1.7</v>
      </c>
      <c r="PK198" s="122">
        <f>VLOOKUP($OL198,$A$177:$OK$201,COLUMN(CB$2)+(COLUMN(D$2)*3),0)</f>
        <v>1.7</v>
      </c>
      <c r="PL198" s="122">
        <f>VLOOKUP($OL198,$A$177:$OK$201,COLUMN(CC$2)+(COLUMN(E$2)*3),0)</f>
        <v>1.6</v>
      </c>
      <c r="PM198" s="122" t="e">
        <f>VLOOKUP($OL198,$A$177:$OK$201,COLUMN(CD$2)+(COLUMN(F$2)*3),0)</f>
        <v>#DIV/0!</v>
      </c>
      <c r="PN198" s="118"/>
      <c r="PO198" s="122">
        <f>VLOOKUP($OL198,$A$177:$OK$201,COLUMN(CX$2)+(COLUMN(A$2)*3),0)</f>
        <v>2.6</v>
      </c>
      <c r="PP198" s="122">
        <f>VLOOKUP($OL198,$A$177:$OK$201,COLUMN(CY$2)+(COLUMN(B$2)*3),0)</f>
        <v>2.6</v>
      </c>
      <c r="PQ198" s="122">
        <f>VLOOKUP($OL198,$A$177:$OK$201,COLUMN(CZ$2)+(COLUMN(C$2)*3),0)</f>
        <v>2.7</v>
      </c>
      <c r="PR198" s="122">
        <f>VLOOKUP($OL198,$A$177:$OK$201,COLUMN(DA$2)+(COLUMN(D$2)*3),0)</f>
        <v>2.7</v>
      </c>
      <c r="PS198" s="122">
        <f>VLOOKUP($OL198,$A$177:$OK$201,COLUMN(DB$2)+(COLUMN(E$2)*3),0)</f>
        <v>2.7</v>
      </c>
      <c r="PT198" s="122" t="e">
        <f>VLOOKUP($OL198,$A$177:$OK$201,COLUMN(DC$2)+(COLUMN(F$2)*3),0)</f>
        <v>#DIV/0!</v>
      </c>
      <c r="PU198" s="118"/>
      <c r="PV198" s="122">
        <f>VLOOKUP($OL198,$A$177:$OK$201,COLUMN(DW$2)+(COLUMN(A$2)*3),0)</f>
        <v>6.2</v>
      </c>
      <c r="PW198" s="122">
        <f>VLOOKUP($OL198,$A$177:$OK$201,COLUMN(DX$2)+(COLUMN(B$2)*3),0)</f>
        <v>6.2</v>
      </c>
      <c r="PX198" s="122">
        <f>VLOOKUP($OL198,$A$177:$OK$201,COLUMN(DY$2)+(COLUMN(C$2)*3),0)</f>
        <v>6.4</v>
      </c>
      <c r="PY198" s="123">
        <f>VLOOKUP($OL198,$A$177:$OK$201,COLUMN(DZ$2)+(COLUMN(D$2)*3),0)</f>
        <v>6.4</v>
      </c>
      <c r="PZ198" s="122">
        <f>VLOOKUP($OL198,$A$177:$OK$201,COLUMN(EA$2)+(COLUMN(E$2)*3),0)</f>
        <v>6.4</v>
      </c>
      <c r="QA198" s="122" t="e">
        <f>VLOOKUP($OL198,$A$177:$OK$201,COLUMN(EB$2)+(COLUMN(F$2)*3),0)</f>
        <v>#DIV/0!</v>
      </c>
      <c r="QB198" s="118"/>
      <c r="QC198" s="122">
        <f>VLOOKUP($OL198,$A$177:$OK$201,COLUMN(EV$2)+(COLUMN(A$2)*3),0)</f>
        <v>1.4</v>
      </c>
      <c r="QD198" s="122">
        <f>VLOOKUP($OL198,$A$177:$OK$201,COLUMN(EW$2)+(COLUMN(B$2)*3),0)</f>
        <v>1.3</v>
      </c>
      <c r="QE198" s="122">
        <f>VLOOKUP($OL198,$A$177:$OK$201,COLUMN(EX$2)+(COLUMN(C$2)*3),0)</f>
        <v>1.4</v>
      </c>
      <c r="QF198" s="123">
        <f>VLOOKUP($OL198,$A$177:$OK$201,COLUMN(EY$2)+(COLUMN(D$2)*3),0)</f>
        <v>1.5</v>
      </c>
      <c r="QG198" s="122">
        <f>VLOOKUP($OL198,$A$177:$OK$201,COLUMN(EZ$2)+(COLUMN(E$2)*3),0)</f>
        <v>1.5</v>
      </c>
      <c r="QH198" s="122" t="e">
        <f>VLOOKUP($OL198,$A$177:$OK$201,COLUMN(FA$2)+(COLUMN(F$2)*3),0)</f>
        <v>#DIV/0!</v>
      </c>
      <c r="QI198" s="118"/>
      <c r="QJ198" s="122">
        <f>VLOOKUP($OL198,$A$177:$OK$201,COLUMN(FU$2)+(COLUMN(A$2)*3),0)</f>
        <v>1.8</v>
      </c>
      <c r="QK198" s="122">
        <f>VLOOKUP($OL198,$A$177:$OK$201,COLUMN(FV$2)+(COLUMN(B$2)*3),0)</f>
        <v>1.8</v>
      </c>
      <c r="QL198" s="122">
        <f>VLOOKUP($OL198,$A$177:$OK$201,COLUMN(FW$2)+(COLUMN(C$2)*3),0)</f>
        <v>1.8</v>
      </c>
      <c r="QM198" s="122">
        <f>VLOOKUP($OL198,$A$177:$OK$201,COLUMN(FX$2)+(COLUMN(D$2)*3),0)</f>
        <v>1.7</v>
      </c>
      <c r="QN198" s="122">
        <f>VLOOKUP($OL198,$A$177:$OK$201,COLUMN(FY$2)+(COLUMN(E$2)*3),0)</f>
        <v>1.6</v>
      </c>
      <c r="QO198" s="122" t="e">
        <f>VLOOKUP($OL198,$A$177:$OK$201,COLUMN(FZ$2)+(COLUMN(F$2)*3),0)</f>
        <v>#DIV/0!</v>
      </c>
      <c r="QP198" s="118"/>
      <c r="QQ198" s="122">
        <f>VLOOKUP($OL198,$A$177:$OK$201,COLUMN(GT$2)+(COLUMN(A$2)*3),0)</f>
        <v>0.4</v>
      </c>
      <c r="QR198" s="122">
        <f>VLOOKUP($OL198,$A$177:$OK$201,COLUMN(GU$2)+(COLUMN(B$2)*3),0)</f>
        <v>0.3</v>
      </c>
      <c r="QS198" s="122">
        <f>VLOOKUP($OL198,$A$177:$OK$201,COLUMN(GV$2)+(COLUMN(C$2)*3),0)</f>
        <v>0.3</v>
      </c>
      <c r="QT198" s="122">
        <f>VLOOKUP($OL198,$A$177:$OK$201,COLUMN(GW$2)+(COLUMN(D$2)*3),0)</f>
        <v>0.4</v>
      </c>
      <c r="QU198" s="122">
        <f>VLOOKUP($OL198,$A$177:$OK$201,COLUMN(GX$2)+(COLUMN(E$2)*3),0)</f>
        <v>0.5</v>
      </c>
      <c r="QV198" s="122" t="e">
        <f>VLOOKUP($OL198,$A$177:$OK$201,COLUMN(GY$2)+(COLUMN(F$2)*3),0)</f>
        <v>#DIV/0!</v>
      </c>
      <c r="QW198" s="118"/>
      <c r="QX198" s="122">
        <f>VLOOKUP($OL198,$A$177:$OK$201,COLUMN(HS$2)+(COLUMN(A$2)*3),0)</f>
        <v>1.3</v>
      </c>
      <c r="QY198" s="122">
        <f>VLOOKUP($OL198,$A$177:$OK$201,COLUMN(HT$2)+(COLUMN(B$2)*3),0)</f>
        <v>0.9</v>
      </c>
      <c r="QZ198" s="122">
        <f>VLOOKUP($OL198,$A$177:$OK$201,COLUMN(HU$2)+(COLUMN(C$2)*3),0)</f>
        <v>0.8</v>
      </c>
      <c r="RA198" s="122">
        <f>VLOOKUP($OL198,$A$177:$OK$201,COLUMN(HV$2)+(COLUMN(D$2)*3),0)</f>
        <v>0.5</v>
      </c>
      <c r="RB198" s="122">
        <f>VLOOKUP($OL198,$A$177:$OK$201,COLUMN(HW$2)+(COLUMN(E$2)*3),0)</f>
        <v>0.9</v>
      </c>
      <c r="RC198" s="122" t="e">
        <f>VLOOKUP($OL198,$A$177:$OK$201,COLUMN(HX$2)+(COLUMN(F$2)*3),0)</f>
        <v>#DIV/0!</v>
      </c>
      <c r="RD198" s="118"/>
      <c r="RE198" s="122">
        <f>VLOOKUP($OL198,$A$177:$OK$201,COLUMN(IR$2)+(COLUMN(A$2)*3),0)</f>
        <v>0.1</v>
      </c>
      <c r="RF198" s="122">
        <f>VLOOKUP($OL198,$A$177:$OK$201,COLUMN(IS$2)+(COLUMN(B$2)*3),0)</f>
        <v>0</v>
      </c>
      <c r="RG198" s="122">
        <f>VLOOKUP($OL198,$A$177:$OK$201,COLUMN(IT$2)+(COLUMN(C$2)*3),0)</f>
        <v>0</v>
      </c>
      <c r="RH198" s="122">
        <f>VLOOKUP($OL198,$A$177:$OK$201,COLUMN(IU$2)+(COLUMN(D$2)*3),0)</f>
        <v>0.1</v>
      </c>
      <c r="RI198" s="122">
        <f>VLOOKUP($OL198,$A$177:$OK$201,COLUMN(IV$2)+(COLUMN(E$2)*3),0)</f>
        <v>0.2</v>
      </c>
      <c r="RJ198" s="122" t="e">
        <f>VLOOKUP($OL198,$A$177:$OK$201,COLUMN(IW$2)+(COLUMN(F$2)*3),0)</f>
        <v>#DIV/0!</v>
      </c>
      <c r="RK198" s="118"/>
      <c r="RL198" s="122">
        <f>VLOOKUP($OL198,$A$177:$OK$201,COLUMN(JQ$2)+(COLUMN(A$2)*3),0)</f>
        <v>0.1</v>
      </c>
      <c r="RM198" s="122">
        <f>VLOOKUP($OL198,$A$177:$OK$201,COLUMN(JR$2)+(COLUMN(B$2)*3),0)</f>
        <v>0.1</v>
      </c>
      <c r="RN198" s="122">
        <f>VLOOKUP($OL198,$A$177:$OK$201,COLUMN(JS$2)+(COLUMN(C$2)*3),0)</f>
        <v>0.6</v>
      </c>
      <c r="RO198" s="122">
        <f>VLOOKUP($OL198,$A$177:$OK$201,COLUMN(JT$2)+(COLUMN(D$2)*3),0)</f>
        <v>1.1000000000000001</v>
      </c>
      <c r="RP198" s="122">
        <f>VLOOKUP($OL198,$A$177:$OK$201,COLUMN(JU$2)+(COLUMN(E$2)*3),0)</f>
        <v>1.1000000000000001</v>
      </c>
      <c r="RQ198" s="122" t="e">
        <f>VLOOKUP($OL198,$A$177:$OK$201,COLUMN(JV$2)+(COLUMN(F$2)*3),0)</f>
        <v>#DIV/0!</v>
      </c>
      <c r="RR198" s="15"/>
      <c r="RS198" s="122">
        <f t="shared" ca="1" si="698"/>
        <v>4</v>
      </c>
      <c r="RT198" s="122">
        <f t="shared" ca="1" si="698"/>
        <v>2.2999999999999998</v>
      </c>
      <c r="RU198" s="122">
        <f t="shared" ca="1" si="698"/>
        <v>3.2</v>
      </c>
      <c r="RV198" s="122">
        <f t="shared" ca="1" si="698"/>
        <v>3.8</v>
      </c>
      <c r="RW198" s="122">
        <f t="shared" ca="1" si="698"/>
        <v>4</v>
      </c>
      <c r="RX198" s="122">
        <f t="shared" ca="1" si="698"/>
        <v>2.6</v>
      </c>
      <c r="RY198" s="15"/>
      <c r="RZ198" s="122">
        <f t="shared" ca="1" si="699"/>
        <v>7.8</v>
      </c>
      <c r="SA198" s="122">
        <f t="shared" ca="1" si="699"/>
        <v>4.5999999999999996</v>
      </c>
      <c r="SB198" s="122">
        <f t="shared" ca="1" si="699"/>
        <v>7.5</v>
      </c>
      <c r="SC198" s="122">
        <f t="shared" ca="1" si="699"/>
        <v>8.5</v>
      </c>
      <c r="SD198" s="122">
        <f t="shared" ca="1" si="699"/>
        <v>8.8000000000000007</v>
      </c>
      <c r="SE198" s="122">
        <f t="shared" ca="1" si="699"/>
        <v>5</v>
      </c>
      <c r="SF198" s="15"/>
      <c r="SG198" s="122">
        <f t="shared" ca="1" si="700"/>
        <v>1</v>
      </c>
      <c r="SH198" s="122">
        <f t="shared" ca="1" si="700"/>
        <v>0.5</v>
      </c>
      <c r="SI198" s="122">
        <f t="shared" ca="1" si="700"/>
        <v>1.1000000000000001</v>
      </c>
      <c r="SJ198" s="122">
        <f t="shared" ca="1" si="700"/>
        <v>1.9</v>
      </c>
      <c r="SK198" s="122">
        <f t="shared" ca="1" si="700"/>
        <v>1.8</v>
      </c>
      <c r="SL198" s="122">
        <f t="shared" ca="1" si="700"/>
        <v>1.5</v>
      </c>
      <c r="SM198" s="15"/>
      <c r="SN198" s="122">
        <f t="shared" ca="1" si="701"/>
        <v>0.2</v>
      </c>
      <c r="SO198" s="122">
        <f t="shared" ca="1" si="701"/>
        <v>0.1</v>
      </c>
      <c r="SP198" s="122">
        <f t="shared" ca="1" si="701"/>
        <v>0.1</v>
      </c>
      <c r="SQ198" s="122">
        <f t="shared" ca="1" si="701"/>
        <v>1.3</v>
      </c>
      <c r="SR198" s="122">
        <f t="shared" ca="1" si="701"/>
        <v>2.9</v>
      </c>
      <c r="SS198" s="122">
        <f t="shared" ca="1" si="701"/>
        <v>2.4</v>
      </c>
      <c r="ST198" s="15"/>
    </row>
    <row r="199" spans="1:514" x14ac:dyDescent="0.3">
      <c r="A199" s="62" t="str">
        <f>A$25</f>
        <v>Kewangan, insurans, hartanah &amp; perkhidmatan perniagaan</v>
      </c>
      <c r="B199" s="120">
        <f t="shared" si="681"/>
        <v>11.2</v>
      </c>
      <c r="C199" s="120">
        <f t="shared" si="681"/>
        <v>11.1</v>
      </c>
      <c r="D199" s="120">
        <f t="shared" si="681"/>
        <v>11.2</v>
      </c>
      <c r="E199" s="120">
        <f t="shared" si="681"/>
        <v>11</v>
      </c>
      <c r="F199" s="120">
        <f t="shared" si="681"/>
        <v>11.1</v>
      </c>
      <c r="G199" s="120">
        <f t="shared" si="681"/>
        <v>10.9</v>
      </c>
      <c r="H199" s="120">
        <f t="shared" si="681"/>
        <v>11</v>
      </c>
      <c r="I199" s="120">
        <f t="shared" si="681"/>
        <v>10.9</v>
      </c>
      <c r="J199" s="120">
        <f t="shared" si="681"/>
        <v>10.9</v>
      </c>
      <c r="K199" s="120">
        <f t="shared" si="681"/>
        <v>11.2</v>
      </c>
      <c r="L199" s="120">
        <f t="shared" si="681"/>
        <v>11</v>
      </c>
      <c r="M199" s="120">
        <f t="shared" si="681"/>
        <v>10.9</v>
      </c>
      <c r="N199" s="120">
        <f t="shared" si="681"/>
        <v>10.8</v>
      </c>
      <c r="O199" s="120">
        <f t="shared" si="681"/>
        <v>10.9</v>
      </c>
      <c r="P199" s="120">
        <f t="shared" si="681"/>
        <v>10.8</v>
      </c>
      <c r="Q199" s="121">
        <f t="shared" si="681"/>
        <v>10.6</v>
      </c>
      <c r="R199" s="121">
        <f t="shared" si="681"/>
        <v>10.6</v>
      </c>
      <c r="S199" s="122">
        <f t="shared" si="681"/>
        <v>10.5</v>
      </c>
      <c r="T199" s="122">
        <f t="shared" si="681"/>
        <v>10.5</v>
      </c>
      <c r="U199" s="122">
        <f t="shared" si="681"/>
        <v>10.5</v>
      </c>
      <c r="V199" s="122">
        <f t="shared" si="702"/>
        <v>10.5</v>
      </c>
      <c r="W199" s="122" t="e">
        <f t="shared" si="702"/>
        <v>#DIV/0!</v>
      </c>
      <c r="X199" s="122" t="e">
        <f t="shared" si="702"/>
        <v>#DIV/0!</v>
      </c>
      <c r="Y199" s="122" t="e">
        <f t="shared" si="702"/>
        <v>#DIV/0!</v>
      </c>
      <c r="Z199" s="15"/>
      <c r="AA199" s="120">
        <f t="shared" si="668"/>
        <v>18.8</v>
      </c>
      <c r="AB199" s="120">
        <f t="shared" si="668"/>
        <v>18.600000000000001</v>
      </c>
      <c r="AC199" s="120">
        <f t="shared" si="668"/>
        <v>19</v>
      </c>
      <c r="AD199" s="120">
        <f t="shared" si="668"/>
        <v>18.899999999999999</v>
      </c>
      <c r="AE199" s="120">
        <f t="shared" si="668"/>
        <v>19</v>
      </c>
      <c r="AF199" s="120">
        <f t="shared" si="668"/>
        <v>18.7</v>
      </c>
      <c r="AG199" s="120">
        <f t="shared" si="668"/>
        <v>18.899999999999999</v>
      </c>
      <c r="AH199" s="120">
        <f t="shared" si="668"/>
        <v>19.100000000000001</v>
      </c>
      <c r="AI199" s="120">
        <f t="shared" si="668"/>
        <v>19.2</v>
      </c>
      <c r="AJ199" s="120">
        <f t="shared" si="668"/>
        <v>19.5</v>
      </c>
      <c r="AK199" s="120">
        <f t="shared" si="668"/>
        <v>19.600000000000001</v>
      </c>
      <c r="AL199" s="120">
        <f t="shared" si="668"/>
        <v>19.3</v>
      </c>
      <c r="AM199" s="120">
        <f t="shared" si="668"/>
        <v>19.399999999999999</v>
      </c>
      <c r="AN199" s="120">
        <f t="shared" si="668"/>
        <v>19.3</v>
      </c>
      <c r="AO199" s="120">
        <f t="shared" si="668"/>
        <v>19.3</v>
      </c>
      <c r="AP199" s="121">
        <f t="shared" si="668"/>
        <v>19</v>
      </c>
      <c r="AQ199" s="121">
        <f t="shared" si="668"/>
        <v>19</v>
      </c>
      <c r="AR199" s="122">
        <f t="shared" si="668"/>
        <v>18.899999999999999</v>
      </c>
      <c r="AS199" s="122">
        <f t="shared" si="668"/>
        <v>19</v>
      </c>
      <c r="AT199" s="122">
        <f t="shared" si="668"/>
        <v>19</v>
      </c>
      <c r="AU199" s="122">
        <f t="shared" si="703"/>
        <v>19.2</v>
      </c>
      <c r="AV199" s="122" t="e">
        <f t="shared" si="703"/>
        <v>#DIV/0!</v>
      </c>
      <c r="AW199" s="122" t="e">
        <f t="shared" si="703"/>
        <v>#DIV/0!</v>
      </c>
      <c r="AX199" s="122" t="e">
        <f t="shared" si="703"/>
        <v>#DIV/0!</v>
      </c>
      <c r="AY199" s="15"/>
      <c r="AZ199" s="120">
        <f t="shared" si="669"/>
        <v>8.1999999999999993</v>
      </c>
      <c r="BA199" s="120">
        <f t="shared" si="669"/>
        <v>8.1999999999999993</v>
      </c>
      <c r="BB199" s="120">
        <f t="shared" si="669"/>
        <v>8.1999999999999993</v>
      </c>
      <c r="BC199" s="120">
        <f t="shared" si="669"/>
        <v>8</v>
      </c>
      <c r="BD199" s="120">
        <f t="shared" si="669"/>
        <v>8.1</v>
      </c>
      <c r="BE199" s="120">
        <f t="shared" si="669"/>
        <v>7.9</v>
      </c>
      <c r="BF199" s="120">
        <f t="shared" si="669"/>
        <v>7.9</v>
      </c>
      <c r="BG199" s="120">
        <f t="shared" si="669"/>
        <v>7.8</v>
      </c>
      <c r="BH199" s="120">
        <f t="shared" si="669"/>
        <v>7.8</v>
      </c>
      <c r="BI199" s="120">
        <f t="shared" si="669"/>
        <v>7.9</v>
      </c>
      <c r="BJ199" s="120">
        <f t="shared" si="669"/>
        <v>7.8</v>
      </c>
      <c r="BK199" s="120">
        <f t="shared" si="669"/>
        <v>7.7</v>
      </c>
      <c r="BL199" s="120">
        <f t="shared" si="669"/>
        <v>7.6</v>
      </c>
      <c r="BM199" s="120">
        <f t="shared" si="669"/>
        <v>7.7</v>
      </c>
      <c r="BN199" s="120">
        <f t="shared" si="669"/>
        <v>7.6</v>
      </c>
      <c r="BO199" s="121">
        <f t="shared" si="669"/>
        <v>7.4</v>
      </c>
      <c r="BP199" s="121">
        <f t="shared" si="669"/>
        <v>7.4</v>
      </c>
      <c r="BQ199" s="122">
        <f t="shared" si="669"/>
        <v>7.3</v>
      </c>
      <c r="BR199" s="122">
        <f t="shared" si="669"/>
        <v>7.3</v>
      </c>
      <c r="BS199" s="122">
        <f t="shared" si="669"/>
        <v>7.2</v>
      </c>
      <c r="BT199" s="122">
        <f t="shared" si="709"/>
        <v>7.2</v>
      </c>
      <c r="BU199" s="122" t="e">
        <f t="shared" si="709"/>
        <v>#DIV/0!</v>
      </c>
      <c r="BV199" s="122" t="e">
        <f t="shared" si="709"/>
        <v>#DIV/0!</v>
      </c>
      <c r="BW199" s="122" t="e">
        <f t="shared" si="709"/>
        <v>#DIV/0!</v>
      </c>
      <c r="BX199" s="15"/>
      <c r="BY199" s="120">
        <f t="shared" si="670"/>
        <v>11</v>
      </c>
      <c r="BZ199" s="120">
        <f t="shared" si="670"/>
        <v>10.7</v>
      </c>
      <c r="CA199" s="120">
        <f t="shared" si="670"/>
        <v>10.9</v>
      </c>
      <c r="CB199" s="120">
        <f t="shared" si="670"/>
        <v>10.7</v>
      </c>
      <c r="CC199" s="120">
        <f t="shared" si="670"/>
        <v>10.8</v>
      </c>
      <c r="CD199" s="120">
        <f t="shared" si="670"/>
        <v>10.5</v>
      </c>
      <c r="CE199" s="120">
        <f t="shared" si="670"/>
        <v>10.5</v>
      </c>
      <c r="CF199" s="120">
        <f t="shared" si="670"/>
        <v>10.4</v>
      </c>
      <c r="CG199" s="120">
        <f t="shared" si="670"/>
        <v>10.5</v>
      </c>
      <c r="CH199" s="120">
        <f t="shared" si="670"/>
        <v>10.8</v>
      </c>
      <c r="CI199" s="120">
        <f t="shared" si="670"/>
        <v>10.6</v>
      </c>
      <c r="CJ199" s="120">
        <f t="shared" si="670"/>
        <v>10.1</v>
      </c>
      <c r="CK199" s="120">
        <f t="shared" si="670"/>
        <v>9.9</v>
      </c>
      <c r="CL199" s="120">
        <f t="shared" si="670"/>
        <v>10.199999999999999</v>
      </c>
      <c r="CM199" s="120">
        <f t="shared" si="670"/>
        <v>10.1</v>
      </c>
      <c r="CN199" s="121">
        <f t="shared" si="670"/>
        <v>10</v>
      </c>
      <c r="CO199" s="121">
        <f t="shared" si="670"/>
        <v>9.8000000000000007</v>
      </c>
      <c r="CP199" s="122">
        <f t="shared" si="670"/>
        <v>9.8000000000000007</v>
      </c>
      <c r="CQ199" s="122">
        <f t="shared" si="670"/>
        <v>9.9</v>
      </c>
      <c r="CR199" s="122">
        <f t="shared" si="670"/>
        <v>9.8000000000000007</v>
      </c>
      <c r="CS199" s="122">
        <f t="shared" si="670"/>
        <v>9.6</v>
      </c>
      <c r="CT199" s="122" t="e">
        <f t="shared" si="670"/>
        <v>#DIV/0!</v>
      </c>
      <c r="CU199" s="122" t="e">
        <f t="shared" si="670"/>
        <v>#DIV/0!</v>
      </c>
      <c r="CV199" s="122" t="e">
        <f t="shared" si="670"/>
        <v>#DIV/0!</v>
      </c>
      <c r="CW199" s="15"/>
      <c r="CX199" s="120">
        <f t="shared" si="704"/>
        <v>11.4</v>
      </c>
      <c r="CY199" s="120">
        <f t="shared" si="704"/>
        <v>11.2</v>
      </c>
      <c r="CZ199" s="120">
        <f t="shared" si="704"/>
        <v>11.3</v>
      </c>
      <c r="DA199" s="120">
        <f t="shared" si="704"/>
        <v>11.2</v>
      </c>
      <c r="DB199" s="120">
        <f t="shared" si="704"/>
        <v>11.2</v>
      </c>
      <c r="DC199" s="120">
        <f t="shared" si="704"/>
        <v>11.1</v>
      </c>
      <c r="DD199" s="120">
        <f t="shared" si="704"/>
        <v>11.1</v>
      </c>
      <c r="DE199" s="120">
        <f t="shared" si="704"/>
        <v>11</v>
      </c>
      <c r="DF199" s="120">
        <f t="shared" si="704"/>
        <v>11</v>
      </c>
      <c r="DG199" s="120">
        <f t="shared" si="704"/>
        <v>11.3</v>
      </c>
      <c r="DH199" s="120">
        <f t="shared" si="704"/>
        <v>11.2</v>
      </c>
      <c r="DI199" s="120">
        <f t="shared" si="704"/>
        <v>11</v>
      </c>
      <c r="DJ199" s="120">
        <f t="shared" si="704"/>
        <v>11</v>
      </c>
      <c r="DK199" s="120">
        <f t="shared" si="704"/>
        <v>11</v>
      </c>
      <c r="DL199" s="120">
        <f t="shared" si="704"/>
        <v>10.9</v>
      </c>
      <c r="DM199" s="121">
        <f t="shared" si="704"/>
        <v>10.7</v>
      </c>
      <c r="DN199" s="121">
        <f t="shared" si="704"/>
        <v>10.7</v>
      </c>
      <c r="DO199" s="122">
        <f t="shared" si="704"/>
        <v>10.6</v>
      </c>
      <c r="DP199" s="122">
        <f t="shared" si="704"/>
        <v>10.6</v>
      </c>
      <c r="DQ199" s="122">
        <f t="shared" si="704"/>
        <v>10.6</v>
      </c>
      <c r="DR199" s="122">
        <f t="shared" si="689"/>
        <v>10.6</v>
      </c>
      <c r="DS199" s="122" t="e">
        <f t="shared" si="689"/>
        <v>#DIV/0!</v>
      </c>
      <c r="DT199" s="122" t="e">
        <f t="shared" si="689"/>
        <v>#DIV/0!</v>
      </c>
      <c r="DU199" s="122" t="e">
        <f t="shared" si="689"/>
        <v>#DIV/0!</v>
      </c>
      <c r="DV199" s="15"/>
      <c r="DW199" s="120">
        <f t="shared" si="708"/>
        <v>19</v>
      </c>
      <c r="DX199" s="120">
        <f t="shared" si="708"/>
        <v>18.8</v>
      </c>
      <c r="DY199" s="120">
        <f t="shared" si="708"/>
        <v>19.2</v>
      </c>
      <c r="DZ199" s="120">
        <f t="shared" si="708"/>
        <v>19.100000000000001</v>
      </c>
      <c r="EA199" s="120">
        <f t="shared" si="708"/>
        <v>19.100000000000001</v>
      </c>
      <c r="EB199" s="120">
        <f t="shared" si="708"/>
        <v>18.899999999999999</v>
      </c>
      <c r="EC199" s="120">
        <f t="shared" si="708"/>
        <v>19.100000000000001</v>
      </c>
      <c r="ED199" s="120">
        <f t="shared" si="708"/>
        <v>19.2</v>
      </c>
      <c r="EE199" s="120">
        <f t="shared" si="708"/>
        <v>19.399999999999999</v>
      </c>
      <c r="EF199" s="120">
        <f t="shared" si="708"/>
        <v>19.7</v>
      </c>
      <c r="EG199" s="120">
        <f t="shared" si="708"/>
        <v>19.7</v>
      </c>
      <c r="EH199" s="120">
        <f t="shared" si="708"/>
        <v>19.5</v>
      </c>
      <c r="EI199" s="120">
        <f t="shared" si="708"/>
        <v>19.5</v>
      </c>
      <c r="EJ199" s="120">
        <f t="shared" si="708"/>
        <v>19.399999999999999</v>
      </c>
      <c r="EK199" s="120">
        <f t="shared" si="708"/>
        <v>19.3</v>
      </c>
      <c r="EL199" s="121">
        <f t="shared" si="708"/>
        <v>19.100000000000001</v>
      </c>
      <c r="EM199" s="121">
        <f t="shared" si="708"/>
        <v>19</v>
      </c>
      <c r="EN199" s="122">
        <f t="shared" si="708"/>
        <v>18.899999999999999</v>
      </c>
      <c r="EO199" s="122">
        <f t="shared" si="708"/>
        <v>19</v>
      </c>
      <c r="EP199" s="122">
        <f t="shared" si="708"/>
        <v>19.100000000000001</v>
      </c>
      <c r="EQ199" s="122">
        <f t="shared" si="690"/>
        <v>19.2</v>
      </c>
      <c r="ER199" s="122" t="e">
        <f t="shared" si="690"/>
        <v>#DIV/0!</v>
      </c>
      <c r="ES199" s="122" t="e">
        <f t="shared" si="690"/>
        <v>#DIV/0!</v>
      </c>
      <c r="ET199" s="122" t="e">
        <f t="shared" si="690"/>
        <v>#DIV/0!</v>
      </c>
      <c r="EU199" s="15"/>
      <c r="EV199" s="120">
        <f t="shared" si="663"/>
        <v>8.4</v>
      </c>
      <c r="EW199" s="120">
        <f t="shared" si="663"/>
        <v>8.3000000000000007</v>
      </c>
      <c r="EX199" s="120">
        <f t="shared" si="663"/>
        <v>8.3000000000000007</v>
      </c>
      <c r="EY199" s="120">
        <f t="shared" si="663"/>
        <v>8.1999999999999993</v>
      </c>
      <c r="EZ199" s="120">
        <f t="shared" si="663"/>
        <v>8.1999999999999993</v>
      </c>
      <c r="FA199" s="120">
        <f t="shared" si="663"/>
        <v>8</v>
      </c>
      <c r="FB199" s="120">
        <f t="shared" si="663"/>
        <v>8</v>
      </c>
      <c r="FC199" s="120">
        <f t="shared" si="663"/>
        <v>7.9</v>
      </c>
      <c r="FD199" s="120">
        <f t="shared" si="663"/>
        <v>7.9</v>
      </c>
      <c r="FE199" s="120">
        <f t="shared" si="663"/>
        <v>8</v>
      </c>
      <c r="FF199" s="120">
        <f t="shared" si="663"/>
        <v>7.9</v>
      </c>
      <c r="FG199" s="120">
        <f t="shared" si="663"/>
        <v>7.8</v>
      </c>
      <c r="FH199" s="120">
        <f t="shared" si="663"/>
        <v>7.8</v>
      </c>
      <c r="FI199" s="120">
        <f t="shared" si="663"/>
        <v>7.8</v>
      </c>
      <c r="FJ199" s="120">
        <f t="shared" si="663"/>
        <v>7.7</v>
      </c>
      <c r="FK199" s="121">
        <f t="shared" si="663"/>
        <v>7.5</v>
      </c>
      <c r="FL199" s="121">
        <f t="shared" si="663"/>
        <v>7.5</v>
      </c>
      <c r="FM199" s="122">
        <f t="shared" si="663"/>
        <v>7.4</v>
      </c>
      <c r="FN199" s="122">
        <f t="shared" si="663"/>
        <v>7.4</v>
      </c>
      <c r="FO199" s="122">
        <f t="shared" si="663"/>
        <v>7.3</v>
      </c>
      <c r="FP199" s="122">
        <f t="shared" si="662"/>
        <v>7.3</v>
      </c>
      <c r="FQ199" s="122" t="e">
        <f t="shared" si="662"/>
        <v>#DIV/0!</v>
      </c>
      <c r="FR199" s="122" t="e">
        <f t="shared" si="662"/>
        <v>#DIV/0!</v>
      </c>
      <c r="FS199" s="122" t="e">
        <f t="shared" si="662"/>
        <v>#DIV/0!</v>
      </c>
      <c r="FT199" s="15"/>
      <c r="FU199" s="120">
        <f t="shared" si="672"/>
        <v>11.4</v>
      </c>
      <c r="FV199" s="120">
        <f t="shared" si="672"/>
        <v>11.1</v>
      </c>
      <c r="FW199" s="120">
        <f t="shared" si="672"/>
        <v>11.2</v>
      </c>
      <c r="FX199" s="120">
        <f t="shared" si="672"/>
        <v>11</v>
      </c>
      <c r="FY199" s="120">
        <f t="shared" si="672"/>
        <v>11.1</v>
      </c>
      <c r="FZ199" s="120">
        <f t="shared" si="672"/>
        <v>10.8</v>
      </c>
      <c r="GA199" s="120">
        <f t="shared" si="672"/>
        <v>10.8</v>
      </c>
      <c r="GB199" s="120">
        <f t="shared" si="672"/>
        <v>10.7</v>
      </c>
      <c r="GC199" s="120">
        <f t="shared" si="672"/>
        <v>10.8</v>
      </c>
      <c r="GD199" s="120">
        <f t="shared" si="672"/>
        <v>11</v>
      </c>
      <c r="GE199" s="120">
        <f t="shared" si="672"/>
        <v>10.8</v>
      </c>
      <c r="GF199" s="120">
        <f t="shared" si="672"/>
        <v>10.3</v>
      </c>
      <c r="GG199" s="120">
        <f t="shared" si="672"/>
        <v>10.199999999999999</v>
      </c>
      <c r="GH199" s="120">
        <f t="shared" si="672"/>
        <v>10.5</v>
      </c>
      <c r="GI199" s="120">
        <f t="shared" si="672"/>
        <v>10.4</v>
      </c>
      <c r="GJ199" s="121">
        <f t="shared" si="672"/>
        <v>10.3</v>
      </c>
      <c r="GK199" s="121">
        <f t="shared" si="672"/>
        <v>10.1</v>
      </c>
      <c r="GL199" s="122">
        <f t="shared" si="672"/>
        <v>10.1</v>
      </c>
      <c r="GM199" s="122">
        <f t="shared" si="672"/>
        <v>10.199999999999999</v>
      </c>
      <c r="GN199" s="122">
        <f t="shared" si="672"/>
        <v>10</v>
      </c>
      <c r="GO199" s="122">
        <f t="shared" si="691"/>
        <v>9.8000000000000007</v>
      </c>
      <c r="GP199" s="122" t="e">
        <f t="shared" si="691"/>
        <v>#DIV/0!</v>
      </c>
      <c r="GQ199" s="122" t="e">
        <f t="shared" si="691"/>
        <v>#DIV/0!</v>
      </c>
      <c r="GR199" s="122" t="e">
        <f t="shared" si="691"/>
        <v>#DIV/0!</v>
      </c>
      <c r="GS199" s="15"/>
      <c r="GT199" s="120">
        <f t="shared" si="673"/>
        <v>4.3</v>
      </c>
      <c r="GU199" s="120">
        <f t="shared" si="673"/>
        <v>4.3</v>
      </c>
      <c r="GV199" s="120">
        <f t="shared" si="673"/>
        <v>4.5999999999999996</v>
      </c>
      <c r="GW199" s="120">
        <f t="shared" si="673"/>
        <v>3.6</v>
      </c>
      <c r="GX199" s="120">
        <f t="shared" si="673"/>
        <v>4.9000000000000004</v>
      </c>
      <c r="GY199" s="120">
        <f t="shared" si="673"/>
        <v>4.5999999999999996</v>
      </c>
      <c r="GZ199" s="120">
        <f t="shared" si="673"/>
        <v>4.5999999999999996</v>
      </c>
      <c r="HA199" s="120">
        <f t="shared" si="673"/>
        <v>4.2</v>
      </c>
      <c r="HB199" s="120">
        <f t="shared" si="673"/>
        <v>5.5</v>
      </c>
      <c r="HC199" s="120">
        <f t="shared" si="673"/>
        <v>4.3</v>
      </c>
      <c r="HD199" s="120">
        <f t="shared" si="673"/>
        <v>4.5</v>
      </c>
      <c r="HE199" s="120">
        <f t="shared" si="673"/>
        <v>4.9000000000000004</v>
      </c>
      <c r="HF199" s="120">
        <f t="shared" si="673"/>
        <v>4</v>
      </c>
      <c r="HG199" s="120">
        <f t="shared" si="673"/>
        <v>4.5</v>
      </c>
      <c r="HH199" s="120">
        <f t="shared" si="673"/>
        <v>4.9000000000000004</v>
      </c>
      <c r="HI199" s="121">
        <f t="shared" si="673"/>
        <v>4.3</v>
      </c>
      <c r="HJ199" s="121">
        <f t="shared" si="673"/>
        <v>5.0999999999999996</v>
      </c>
      <c r="HK199" s="122">
        <f t="shared" si="673"/>
        <v>5.6</v>
      </c>
      <c r="HL199" s="122">
        <f t="shared" si="673"/>
        <v>5.9</v>
      </c>
      <c r="HM199" s="122">
        <f t="shared" si="673"/>
        <v>5.3</v>
      </c>
      <c r="HN199" s="122">
        <f t="shared" si="692"/>
        <v>5.9</v>
      </c>
      <c r="HO199" s="122" t="e">
        <f t="shared" si="692"/>
        <v>#DIV/0!</v>
      </c>
      <c r="HP199" s="122" t="e">
        <f t="shared" si="692"/>
        <v>#DIV/0!</v>
      </c>
      <c r="HQ199" s="122" t="e">
        <f t="shared" si="692"/>
        <v>#DIV/0!</v>
      </c>
      <c r="HR199" s="15"/>
      <c r="HS199" s="120">
        <f t="shared" si="674"/>
        <v>12.4</v>
      </c>
      <c r="HT199" s="120">
        <f t="shared" si="674"/>
        <v>11.9</v>
      </c>
      <c r="HU199" s="120">
        <f t="shared" si="674"/>
        <v>12.8</v>
      </c>
      <c r="HV199" s="120">
        <f t="shared" si="674"/>
        <v>11.1</v>
      </c>
      <c r="HW199" s="120">
        <f t="shared" si="674"/>
        <v>13.1</v>
      </c>
      <c r="HX199" s="120">
        <f t="shared" si="674"/>
        <v>11.6</v>
      </c>
      <c r="HY199" s="120">
        <f t="shared" si="674"/>
        <v>12.1</v>
      </c>
      <c r="HZ199" s="120">
        <f t="shared" si="674"/>
        <v>12.4</v>
      </c>
      <c r="IA199" s="120">
        <f t="shared" si="674"/>
        <v>11.9</v>
      </c>
      <c r="IB199" s="120">
        <f t="shared" si="674"/>
        <v>10.9</v>
      </c>
      <c r="IC199" s="120">
        <f t="shared" si="674"/>
        <v>11.7</v>
      </c>
      <c r="ID199" s="120">
        <f t="shared" si="674"/>
        <v>13.2</v>
      </c>
      <c r="IE199" s="120">
        <f t="shared" si="674"/>
        <v>13.3</v>
      </c>
      <c r="IF199" s="120">
        <f t="shared" si="674"/>
        <v>14.8</v>
      </c>
      <c r="IG199" s="120">
        <f t="shared" si="674"/>
        <v>16.7</v>
      </c>
      <c r="IH199" s="121">
        <f t="shared" si="674"/>
        <v>14.8</v>
      </c>
      <c r="II199" s="121">
        <f t="shared" si="674"/>
        <v>17</v>
      </c>
      <c r="IJ199" s="122">
        <f t="shared" si="674"/>
        <v>18.2</v>
      </c>
      <c r="IK199" s="122">
        <f t="shared" si="674"/>
        <v>18.899999999999999</v>
      </c>
      <c r="IL199" s="122">
        <f t="shared" si="674"/>
        <v>16.7</v>
      </c>
      <c r="IM199" s="122">
        <f t="shared" si="706"/>
        <v>18.600000000000001</v>
      </c>
      <c r="IN199" s="122" t="e">
        <f t="shared" si="706"/>
        <v>#DIV/0!</v>
      </c>
      <c r="IO199" s="122" t="e">
        <f t="shared" si="706"/>
        <v>#DIV/0!</v>
      </c>
      <c r="IP199" s="122" t="e">
        <f t="shared" si="706"/>
        <v>#DIV/0!</v>
      </c>
      <c r="IQ199" s="15"/>
      <c r="IR199" s="120">
        <f t="shared" si="683"/>
        <v>1.7</v>
      </c>
      <c r="IS199" s="120">
        <f t="shared" si="683"/>
        <v>2</v>
      </c>
      <c r="IT199" s="120">
        <f t="shared" si="683"/>
        <v>2</v>
      </c>
      <c r="IU199" s="120">
        <f t="shared" si="683"/>
        <v>1.4</v>
      </c>
      <c r="IV199" s="120">
        <f t="shared" si="683"/>
        <v>2.6</v>
      </c>
      <c r="IW199" s="120">
        <f t="shared" si="683"/>
        <v>2.5</v>
      </c>
      <c r="IX199" s="120">
        <f t="shared" si="683"/>
        <v>1.6</v>
      </c>
      <c r="IY199" s="120">
        <f t="shared" si="683"/>
        <v>1.7</v>
      </c>
      <c r="IZ199" s="120">
        <f t="shared" si="683"/>
        <v>3.1</v>
      </c>
      <c r="JA199" s="120">
        <f t="shared" si="683"/>
        <v>1.8</v>
      </c>
      <c r="JB199" s="120">
        <f t="shared" si="683"/>
        <v>1.9</v>
      </c>
      <c r="JC199" s="120">
        <f t="shared" si="683"/>
        <v>2</v>
      </c>
      <c r="JD199" s="120">
        <f t="shared" si="683"/>
        <v>0.7</v>
      </c>
      <c r="JE199" s="120">
        <f t="shared" si="683"/>
        <v>0.8</v>
      </c>
      <c r="JF199" s="120">
        <f t="shared" si="683"/>
        <v>0.8</v>
      </c>
      <c r="JG199" s="121">
        <f t="shared" si="683"/>
        <v>0.7</v>
      </c>
      <c r="JH199" s="121">
        <f t="shared" si="683"/>
        <v>1</v>
      </c>
      <c r="JI199" s="122">
        <f t="shared" si="683"/>
        <v>1.1000000000000001</v>
      </c>
      <c r="JJ199" s="122">
        <f t="shared" si="683"/>
        <v>1.2</v>
      </c>
      <c r="JK199" s="122">
        <f t="shared" si="683"/>
        <v>1.2</v>
      </c>
      <c r="JL199" s="122">
        <f t="shared" ref="JL199:JO200" si="710">ROUND((JL25/JL$27)*100,1)</f>
        <v>1.2</v>
      </c>
      <c r="JM199" s="122" t="e">
        <f t="shared" si="710"/>
        <v>#DIV/0!</v>
      </c>
      <c r="JN199" s="122" t="e">
        <f t="shared" si="710"/>
        <v>#DIV/0!</v>
      </c>
      <c r="JO199" s="122" t="e">
        <f t="shared" si="710"/>
        <v>#DIV/0!</v>
      </c>
      <c r="JP199" s="15"/>
      <c r="JQ199" s="120">
        <f t="shared" si="684"/>
        <v>1.1000000000000001</v>
      </c>
      <c r="JR199" s="120">
        <f t="shared" si="684"/>
        <v>0.9</v>
      </c>
      <c r="JS199" s="120">
        <f t="shared" si="684"/>
        <v>1.2</v>
      </c>
      <c r="JT199" s="120">
        <f t="shared" si="684"/>
        <v>0.9</v>
      </c>
      <c r="JU199" s="120">
        <f t="shared" si="684"/>
        <v>1.5</v>
      </c>
      <c r="JV199" s="120">
        <f t="shared" si="684"/>
        <v>1.1000000000000001</v>
      </c>
      <c r="JW199" s="120">
        <f t="shared" si="684"/>
        <v>2.9</v>
      </c>
      <c r="JX199" s="120">
        <f t="shared" si="684"/>
        <v>1.3</v>
      </c>
      <c r="JY199" s="120">
        <f t="shared" si="684"/>
        <v>3.7</v>
      </c>
      <c r="JZ199" s="120">
        <f t="shared" si="684"/>
        <v>3.5</v>
      </c>
      <c r="KA199" s="120">
        <f t="shared" si="684"/>
        <v>3.7</v>
      </c>
      <c r="KB199" s="120">
        <f t="shared" si="684"/>
        <v>3.5</v>
      </c>
      <c r="KC199" s="120">
        <f t="shared" si="684"/>
        <v>2.2999999999999998</v>
      </c>
      <c r="KD199" s="120">
        <f t="shared" si="684"/>
        <v>2.2000000000000002</v>
      </c>
      <c r="KE199" s="120">
        <f t="shared" si="684"/>
        <v>2</v>
      </c>
      <c r="KF199" s="121">
        <f t="shared" si="684"/>
        <v>1.9</v>
      </c>
      <c r="KG199" s="121">
        <f t="shared" si="684"/>
        <v>2</v>
      </c>
      <c r="KH199" s="122">
        <f t="shared" si="684"/>
        <v>1.9</v>
      </c>
      <c r="KI199" s="122">
        <f t="shared" si="684"/>
        <v>2.5</v>
      </c>
      <c r="KJ199" s="122">
        <f t="shared" si="684"/>
        <v>2.4</v>
      </c>
      <c r="KK199" s="122">
        <f t="shared" si="694"/>
        <v>2.6</v>
      </c>
      <c r="KL199" s="122" t="e">
        <f t="shared" si="694"/>
        <v>#DIV/0!</v>
      </c>
      <c r="KM199" s="122" t="e">
        <f t="shared" si="694"/>
        <v>#DIV/0!</v>
      </c>
      <c r="KN199" s="122" t="e">
        <f t="shared" si="694"/>
        <v>#DIV/0!</v>
      </c>
      <c r="KO199" s="15"/>
      <c r="KP199" s="120">
        <f t="shared" si="707"/>
        <v>6.8</v>
      </c>
      <c r="KQ199" s="120">
        <f t="shared" si="707"/>
        <v>6.7</v>
      </c>
      <c r="KR199" s="120">
        <f t="shared" si="707"/>
        <v>9.6999999999999993</v>
      </c>
      <c r="KS199" s="120">
        <f t="shared" si="707"/>
        <v>8.1</v>
      </c>
      <c r="KT199" s="120">
        <f t="shared" si="707"/>
        <v>12.5</v>
      </c>
      <c r="KU199" s="120">
        <f t="shared" si="707"/>
        <v>11.1</v>
      </c>
      <c r="KV199" s="120">
        <f t="shared" si="707"/>
        <v>12.5</v>
      </c>
      <c r="KW199" s="120">
        <f t="shared" si="707"/>
        <v>15.1</v>
      </c>
      <c r="KX199" s="120">
        <f t="shared" si="707"/>
        <v>14.4</v>
      </c>
      <c r="KY199" s="120">
        <f t="shared" si="707"/>
        <v>9.8000000000000007</v>
      </c>
      <c r="KZ199" s="120">
        <f t="shared" si="707"/>
        <v>13.2</v>
      </c>
      <c r="LA199" s="120">
        <f t="shared" si="707"/>
        <v>12.5</v>
      </c>
      <c r="LB199" s="120">
        <f t="shared" si="707"/>
        <v>12.2</v>
      </c>
      <c r="LC199" s="120">
        <f t="shared" si="707"/>
        <v>11.4</v>
      </c>
      <c r="LD199" s="120">
        <f t="shared" si="707"/>
        <v>10.7</v>
      </c>
      <c r="LE199" s="121">
        <f t="shared" si="707"/>
        <v>9.8000000000000007</v>
      </c>
      <c r="LF199" s="121">
        <f t="shared" si="707"/>
        <v>9.4</v>
      </c>
      <c r="LG199" s="122">
        <f t="shared" si="707"/>
        <v>11.1</v>
      </c>
      <c r="LH199" s="122">
        <f t="shared" si="707"/>
        <v>9.3000000000000007</v>
      </c>
      <c r="LI199" s="122">
        <f t="shared" si="707"/>
        <v>8.8000000000000007</v>
      </c>
      <c r="LJ199" s="122">
        <f t="shared" si="695"/>
        <v>9</v>
      </c>
      <c r="LK199" s="122" t="e">
        <f t="shared" si="695"/>
        <v>#DIV/0!</v>
      </c>
      <c r="LL199" s="122" t="e">
        <f t="shared" si="695"/>
        <v>#DIV/0!</v>
      </c>
      <c r="LM199" s="122" t="e">
        <f t="shared" si="695"/>
        <v>#DIV/0!</v>
      </c>
      <c r="LN199" s="15"/>
      <c r="LO199" s="120">
        <f t="shared" si="678"/>
        <v>10.6</v>
      </c>
      <c r="LP199" s="120">
        <f t="shared" si="678"/>
        <v>10.3</v>
      </c>
      <c r="LQ199" s="120">
        <f t="shared" si="678"/>
        <v>17.600000000000001</v>
      </c>
      <c r="LR199" s="120">
        <f t="shared" si="678"/>
        <v>13.2</v>
      </c>
      <c r="LS199" s="120">
        <f t="shared" si="678"/>
        <v>22.6</v>
      </c>
      <c r="LT199" s="120">
        <f t="shared" si="678"/>
        <v>19.399999999999999</v>
      </c>
      <c r="LU199" s="120">
        <f t="shared" si="678"/>
        <v>27.1</v>
      </c>
      <c r="LV199" s="120">
        <f t="shared" si="678"/>
        <v>28</v>
      </c>
      <c r="LW199" s="120">
        <f t="shared" si="678"/>
        <v>26.2</v>
      </c>
      <c r="LX199" s="120">
        <f t="shared" si="678"/>
        <v>34.4</v>
      </c>
      <c r="LY199" s="120">
        <f t="shared" si="678"/>
        <v>34.200000000000003</v>
      </c>
      <c r="LZ199" s="120">
        <f t="shared" si="678"/>
        <v>34.9</v>
      </c>
      <c r="MA199" s="120">
        <f t="shared" si="678"/>
        <v>33.700000000000003</v>
      </c>
      <c r="MB199" s="120">
        <f t="shared" si="678"/>
        <v>34.700000000000003</v>
      </c>
      <c r="MC199" s="120">
        <f t="shared" si="678"/>
        <v>32.799999999999997</v>
      </c>
      <c r="MD199" s="121">
        <f t="shared" si="678"/>
        <v>28.3</v>
      </c>
      <c r="ME199" s="121">
        <f t="shared" si="678"/>
        <v>25</v>
      </c>
      <c r="MF199" s="122">
        <f t="shared" si="678"/>
        <v>28.2</v>
      </c>
      <c r="MG199" s="122">
        <f t="shared" si="678"/>
        <v>24.4</v>
      </c>
      <c r="MH199" s="122">
        <f t="shared" si="678"/>
        <v>25.7</v>
      </c>
      <c r="MI199" s="122">
        <f t="shared" si="696"/>
        <v>25.7</v>
      </c>
      <c r="MJ199" s="122" t="e">
        <f t="shared" si="696"/>
        <v>#DIV/0!</v>
      </c>
      <c r="MK199" s="122" t="e">
        <f t="shared" si="696"/>
        <v>#DIV/0!</v>
      </c>
      <c r="ML199" s="122" t="e">
        <f t="shared" si="696"/>
        <v>#DIV/0!</v>
      </c>
      <c r="MM199" s="15"/>
      <c r="MN199" s="120">
        <f t="shared" si="686"/>
        <v>4</v>
      </c>
      <c r="MO199" s="120">
        <f t="shared" si="686"/>
        <v>3.7</v>
      </c>
      <c r="MP199" s="120">
        <f t="shared" si="686"/>
        <v>3.6</v>
      </c>
      <c r="MQ199" s="120">
        <f t="shared" si="686"/>
        <v>4.2</v>
      </c>
      <c r="MR199" s="120">
        <f t="shared" si="686"/>
        <v>4.4000000000000004</v>
      </c>
      <c r="MS199" s="120">
        <f t="shared" si="686"/>
        <v>4.7</v>
      </c>
      <c r="MT199" s="120">
        <f t="shared" si="686"/>
        <v>4.2</v>
      </c>
      <c r="MU199" s="120">
        <f t="shared" si="686"/>
        <v>4.5</v>
      </c>
      <c r="MV199" s="120">
        <f t="shared" si="686"/>
        <v>2.6</v>
      </c>
      <c r="MW199" s="120">
        <f t="shared" si="686"/>
        <v>1</v>
      </c>
      <c r="MX199" s="120">
        <f t="shared" si="686"/>
        <v>2.4</v>
      </c>
      <c r="MY199" s="120">
        <f t="shared" si="686"/>
        <v>2.6</v>
      </c>
      <c r="MZ199" s="120">
        <f t="shared" si="686"/>
        <v>3</v>
      </c>
      <c r="NA199" s="120">
        <f t="shared" si="686"/>
        <v>0.7</v>
      </c>
      <c r="NB199" s="120">
        <f t="shared" si="686"/>
        <v>1</v>
      </c>
      <c r="NC199" s="121">
        <f t="shared" si="686"/>
        <v>1.8</v>
      </c>
      <c r="ND199" s="121">
        <f t="shared" si="686"/>
        <v>0.9</v>
      </c>
      <c r="NE199" s="122">
        <f t="shared" si="686"/>
        <v>2.2999999999999998</v>
      </c>
      <c r="NF199" s="122">
        <f t="shared" si="686"/>
        <v>2.2999999999999998</v>
      </c>
      <c r="NG199" s="122">
        <f t="shared" si="686"/>
        <v>1.9</v>
      </c>
      <c r="NH199" s="122">
        <f t="shared" si="697"/>
        <v>2.1</v>
      </c>
      <c r="NI199" s="122" t="e">
        <f t="shared" si="697"/>
        <v>#DIV/0!</v>
      </c>
      <c r="NJ199" s="122" t="e">
        <f t="shared" si="697"/>
        <v>#DIV/0!</v>
      </c>
      <c r="NK199" s="122" t="e">
        <f t="shared" si="697"/>
        <v>#DIV/0!</v>
      </c>
      <c r="NL199" s="15"/>
      <c r="NM199" s="120">
        <f t="shared" si="680"/>
        <v>2.5</v>
      </c>
      <c r="NN199" s="120">
        <f t="shared" si="680"/>
        <v>1.3</v>
      </c>
      <c r="NO199" s="120">
        <f t="shared" si="680"/>
        <v>1.2</v>
      </c>
      <c r="NP199" s="120">
        <f t="shared" si="680"/>
        <v>1.4</v>
      </c>
      <c r="NQ199" s="120">
        <f t="shared" si="680"/>
        <v>3</v>
      </c>
      <c r="NR199" s="120">
        <f t="shared" si="680"/>
        <v>2.1</v>
      </c>
      <c r="NS199" s="120">
        <f t="shared" si="680"/>
        <v>2.5</v>
      </c>
      <c r="NT199" s="120">
        <f t="shared" si="680"/>
        <v>1.4</v>
      </c>
      <c r="NU199" s="120">
        <f t="shared" si="680"/>
        <v>4</v>
      </c>
      <c r="NV199" s="120">
        <f t="shared" si="680"/>
        <v>0</v>
      </c>
      <c r="NW199" s="120">
        <f t="shared" si="680"/>
        <v>21.3</v>
      </c>
      <c r="NX199" s="120">
        <f t="shared" si="680"/>
        <v>8.1</v>
      </c>
      <c r="NY199" s="120">
        <f t="shared" si="680"/>
        <v>1</v>
      </c>
      <c r="NZ199" s="120">
        <f t="shared" si="680"/>
        <v>3.3</v>
      </c>
      <c r="OA199" s="120">
        <f t="shared" si="680"/>
        <v>2.1</v>
      </c>
      <c r="OB199" s="121">
        <f t="shared" si="680"/>
        <v>7.3</v>
      </c>
      <c r="OC199" s="121">
        <f t="shared" si="680"/>
        <v>11.3</v>
      </c>
      <c r="OD199" s="122">
        <f t="shared" si="680"/>
        <v>9.6999999999999993</v>
      </c>
      <c r="OE199" s="122">
        <f t="shared" si="680"/>
        <v>10.199999999999999</v>
      </c>
      <c r="OF199" s="122">
        <f t="shared" si="680"/>
        <v>4.5</v>
      </c>
      <c r="OG199" s="122">
        <f t="shared" si="680"/>
        <v>7</v>
      </c>
      <c r="OH199" s="122" t="e">
        <f t="shared" si="680"/>
        <v>#DIV/0!</v>
      </c>
      <c r="OI199" s="122" t="e">
        <f t="shared" si="680"/>
        <v>#DIV/0!</v>
      </c>
      <c r="OJ199" s="122" t="e">
        <f t="shared" si="680"/>
        <v>#DIV/0!</v>
      </c>
      <c r="OK199" s="37"/>
      <c r="OL199" s="62" t="str">
        <f t="shared" si="658"/>
        <v>Kewangan, insurans, hartanah &amp; perkhidmatan perniagaan</v>
      </c>
      <c r="OM199" s="122">
        <f>VLOOKUP($OL199,$A$177:$OK$201,COLUMN(B$2)+(COLUMN(A$2)*3),0)</f>
        <v>11</v>
      </c>
      <c r="ON199" s="122">
        <f>VLOOKUP($OL199,$A$177:$OK$201,COLUMN(C$2)+(COLUMN(B$2)*3),0)</f>
        <v>10.9</v>
      </c>
      <c r="OO199" s="122">
        <f>VLOOKUP($OL199,$A$177:$OK$201,COLUMN(D$2)+(COLUMN(C$2)*3),0)</f>
        <v>10.9</v>
      </c>
      <c r="OP199" s="122">
        <f>VLOOKUP($OL199,$A$177:$OK$201,COLUMN(E$2)+(COLUMN(D$2)*3),0)</f>
        <v>10.6</v>
      </c>
      <c r="OQ199" s="122">
        <f>VLOOKUP($OL199,$A$177:$OK$201,COLUMN(F$2)+(COLUMN(E$2)*3),0)</f>
        <v>10.5</v>
      </c>
      <c r="OR199" s="122" t="e">
        <f>VLOOKUP($OL199,$A$177:$OK$201,COLUMN(G$2)+(COLUMN(F$2)*3),0)</f>
        <v>#DIV/0!</v>
      </c>
      <c r="OS199" s="15"/>
      <c r="OT199" s="122">
        <f>VLOOKUP($OL199,$A$177:$OK$201,COLUMN(AA$2)+(COLUMN(A$2)*3),0)</f>
        <v>18.899999999999999</v>
      </c>
      <c r="OU199" s="122">
        <f>VLOOKUP($OL199,$A$177:$OK$201,COLUMN(AB$2)+(COLUMN(B$2)*3),0)</f>
        <v>19.100000000000001</v>
      </c>
      <c r="OV199" s="122">
        <f>VLOOKUP($OL199,$A$177:$OK$201,COLUMN(AC$2)+(COLUMN(C$2)*3),0)</f>
        <v>19.3</v>
      </c>
      <c r="OW199" s="122">
        <f>VLOOKUP($OL199,$A$177:$OK$201,COLUMN(AD$2)+(COLUMN(D$2)*3),0)</f>
        <v>19</v>
      </c>
      <c r="OX199" s="122">
        <f>VLOOKUP($OL199,$A$177:$OK$201,COLUMN(AE$2)+(COLUMN(E$2)*3),0)</f>
        <v>19</v>
      </c>
      <c r="OY199" s="122" t="e">
        <f>VLOOKUP($OL199,$A$177:$OK$201,COLUMN(AF$2)+(COLUMN(F$2)*3),0)</f>
        <v>#DIV/0!</v>
      </c>
      <c r="OZ199" s="118"/>
      <c r="PA199" s="122">
        <f>VLOOKUP($OL199,$A$177:$OK$201,COLUMN(AZ$2)+(COLUMN(A$2)*3),0)</f>
        <v>8</v>
      </c>
      <c r="PB199" s="122">
        <f>VLOOKUP($OL199,$A$177:$OK$201,COLUMN(BA$2)+(COLUMN(B$2)*3),0)</f>
        <v>7.8</v>
      </c>
      <c r="PC199" s="122">
        <f>VLOOKUP($OL199,$A$177:$OK$201,COLUMN(BB$2)+(COLUMN(C$2)*3),0)</f>
        <v>7.7</v>
      </c>
      <c r="PD199" s="123">
        <f>VLOOKUP($OL199,$A$177:$OK$201,COLUMN(BC$2)+(COLUMN(D$2)*3),0)</f>
        <v>7.4</v>
      </c>
      <c r="PE199" s="122">
        <f>VLOOKUP($OL199,$A$177:$OK$201,COLUMN(BD$2)+(COLUMN(E$2)*3),0)</f>
        <v>7.2</v>
      </c>
      <c r="PF199" s="122" t="e">
        <f>VLOOKUP($OL199,$A$177:$OK$201,COLUMN(BE$2)+(COLUMN(F$2)*3),0)</f>
        <v>#DIV/0!</v>
      </c>
      <c r="PG199" s="118"/>
      <c r="PH199" s="122">
        <f>VLOOKUP($OL199,$A$177:$OK$201,COLUMN(BY$2)+(COLUMN(A$2)*3),0)</f>
        <v>10.7</v>
      </c>
      <c r="PI199" s="122">
        <f>VLOOKUP($OL199,$A$177:$OK$201,COLUMN(BZ$2)+(COLUMN(B$2)*3),0)</f>
        <v>10.4</v>
      </c>
      <c r="PJ199" s="122">
        <f>VLOOKUP($OL199,$A$177:$OK$201,COLUMN(CA$2)+(COLUMN(C$2)*3),0)</f>
        <v>10.1</v>
      </c>
      <c r="PK199" s="122">
        <f>VLOOKUP($OL199,$A$177:$OK$201,COLUMN(CB$2)+(COLUMN(D$2)*3),0)</f>
        <v>10</v>
      </c>
      <c r="PL199" s="122">
        <f>VLOOKUP($OL199,$A$177:$OK$201,COLUMN(CC$2)+(COLUMN(E$2)*3),0)</f>
        <v>9.8000000000000007</v>
      </c>
      <c r="PM199" s="122" t="e">
        <f>VLOOKUP($OL199,$A$177:$OK$201,COLUMN(CD$2)+(COLUMN(F$2)*3),0)</f>
        <v>#DIV/0!</v>
      </c>
      <c r="PN199" s="118"/>
      <c r="PO199" s="122">
        <f>VLOOKUP($OL199,$A$177:$OK$201,COLUMN(CX$2)+(COLUMN(A$2)*3),0)</f>
        <v>11.2</v>
      </c>
      <c r="PP199" s="122">
        <f>VLOOKUP($OL199,$A$177:$OK$201,COLUMN(CY$2)+(COLUMN(B$2)*3),0)</f>
        <v>11</v>
      </c>
      <c r="PQ199" s="122">
        <f>VLOOKUP($OL199,$A$177:$OK$201,COLUMN(CZ$2)+(COLUMN(C$2)*3),0)</f>
        <v>11</v>
      </c>
      <c r="PR199" s="122">
        <f>VLOOKUP($OL199,$A$177:$OK$201,COLUMN(DA$2)+(COLUMN(D$2)*3),0)</f>
        <v>10.7</v>
      </c>
      <c r="PS199" s="122">
        <f>VLOOKUP($OL199,$A$177:$OK$201,COLUMN(DB$2)+(COLUMN(E$2)*3),0)</f>
        <v>10.6</v>
      </c>
      <c r="PT199" s="122" t="e">
        <f>VLOOKUP($OL199,$A$177:$OK$201,COLUMN(DC$2)+(COLUMN(F$2)*3),0)</f>
        <v>#DIV/0!</v>
      </c>
      <c r="PU199" s="118"/>
      <c r="PV199" s="122">
        <f>VLOOKUP($OL199,$A$177:$OK$201,COLUMN(DW$2)+(COLUMN(A$2)*3),0)</f>
        <v>19.100000000000001</v>
      </c>
      <c r="PW199" s="122">
        <f>VLOOKUP($OL199,$A$177:$OK$201,COLUMN(DX$2)+(COLUMN(B$2)*3),0)</f>
        <v>19.2</v>
      </c>
      <c r="PX199" s="122">
        <f>VLOOKUP($OL199,$A$177:$OK$201,COLUMN(DY$2)+(COLUMN(C$2)*3),0)</f>
        <v>19.5</v>
      </c>
      <c r="PY199" s="123">
        <f>VLOOKUP($OL199,$A$177:$OK$201,COLUMN(DZ$2)+(COLUMN(D$2)*3),0)</f>
        <v>19.100000000000001</v>
      </c>
      <c r="PZ199" s="122">
        <f>VLOOKUP($OL199,$A$177:$OK$201,COLUMN(EA$2)+(COLUMN(E$2)*3),0)</f>
        <v>19.100000000000001</v>
      </c>
      <c r="QA199" s="122" t="e">
        <f>VLOOKUP($OL199,$A$177:$OK$201,COLUMN(EB$2)+(COLUMN(F$2)*3),0)</f>
        <v>#DIV/0!</v>
      </c>
      <c r="QB199" s="118"/>
      <c r="QC199" s="122">
        <f>VLOOKUP($OL199,$A$177:$OK$201,COLUMN(EV$2)+(COLUMN(A$2)*3),0)</f>
        <v>8.1999999999999993</v>
      </c>
      <c r="QD199" s="122">
        <f>VLOOKUP($OL199,$A$177:$OK$201,COLUMN(EW$2)+(COLUMN(B$2)*3),0)</f>
        <v>7.9</v>
      </c>
      <c r="QE199" s="122">
        <f>VLOOKUP($OL199,$A$177:$OK$201,COLUMN(EX$2)+(COLUMN(C$2)*3),0)</f>
        <v>7.8</v>
      </c>
      <c r="QF199" s="123">
        <f>VLOOKUP($OL199,$A$177:$OK$201,COLUMN(EY$2)+(COLUMN(D$2)*3),0)</f>
        <v>7.5</v>
      </c>
      <c r="QG199" s="122">
        <f>VLOOKUP($OL199,$A$177:$OK$201,COLUMN(EZ$2)+(COLUMN(E$2)*3),0)</f>
        <v>7.3</v>
      </c>
      <c r="QH199" s="122" t="e">
        <f>VLOOKUP($OL199,$A$177:$OK$201,COLUMN(FA$2)+(COLUMN(F$2)*3),0)</f>
        <v>#DIV/0!</v>
      </c>
      <c r="QI199" s="118"/>
      <c r="QJ199" s="122">
        <f>VLOOKUP($OL199,$A$177:$OK$201,COLUMN(FU$2)+(COLUMN(A$2)*3),0)</f>
        <v>11</v>
      </c>
      <c r="QK199" s="122">
        <f>VLOOKUP($OL199,$A$177:$OK$201,COLUMN(FV$2)+(COLUMN(B$2)*3),0)</f>
        <v>10.7</v>
      </c>
      <c r="QL199" s="122">
        <f>VLOOKUP($OL199,$A$177:$OK$201,COLUMN(FW$2)+(COLUMN(C$2)*3),0)</f>
        <v>10.3</v>
      </c>
      <c r="QM199" s="122">
        <f>VLOOKUP($OL199,$A$177:$OK$201,COLUMN(FX$2)+(COLUMN(D$2)*3),0)</f>
        <v>10.3</v>
      </c>
      <c r="QN199" s="122">
        <f>VLOOKUP($OL199,$A$177:$OK$201,COLUMN(FY$2)+(COLUMN(E$2)*3),0)</f>
        <v>10</v>
      </c>
      <c r="QO199" s="122" t="e">
        <f>VLOOKUP($OL199,$A$177:$OK$201,COLUMN(FZ$2)+(COLUMN(F$2)*3),0)</f>
        <v>#DIV/0!</v>
      </c>
      <c r="QP199" s="118"/>
      <c r="QQ199" s="122">
        <f>VLOOKUP($OL199,$A$177:$OK$201,COLUMN(GT$2)+(COLUMN(A$2)*3),0)</f>
        <v>3.6</v>
      </c>
      <c r="QR199" s="122">
        <f>VLOOKUP($OL199,$A$177:$OK$201,COLUMN(GU$2)+(COLUMN(B$2)*3),0)</f>
        <v>4.2</v>
      </c>
      <c r="QS199" s="122">
        <f>VLOOKUP($OL199,$A$177:$OK$201,COLUMN(GV$2)+(COLUMN(C$2)*3),0)</f>
        <v>4.9000000000000004</v>
      </c>
      <c r="QT199" s="122">
        <f>VLOOKUP($OL199,$A$177:$OK$201,COLUMN(GW$2)+(COLUMN(D$2)*3),0)</f>
        <v>4.3</v>
      </c>
      <c r="QU199" s="122">
        <f>VLOOKUP($OL199,$A$177:$OK$201,COLUMN(GX$2)+(COLUMN(E$2)*3),0)</f>
        <v>5.3</v>
      </c>
      <c r="QV199" s="122" t="e">
        <f>VLOOKUP($OL199,$A$177:$OK$201,COLUMN(GY$2)+(COLUMN(F$2)*3),0)</f>
        <v>#DIV/0!</v>
      </c>
      <c r="QW199" s="118"/>
      <c r="QX199" s="122">
        <f>VLOOKUP($OL199,$A$177:$OK$201,COLUMN(HS$2)+(COLUMN(A$2)*3),0)</f>
        <v>11.1</v>
      </c>
      <c r="QY199" s="122">
        <f>VLOOKUP($OL199,$A$177:$OK$201,COLUMN(HT$2)+(COLUMN(B$2)*3),0)</f>
        <v>12.4</v>
      </c>
      <c r="QZ199" s="122">
        <f>VLOOKUP($OL199,$A$177:$OK$201,COLUMN(HU$2)+(COLUMN(C$2)*3),0)</f>
        <v>13.2</v>
      </c>
      <c r="RA199" s="122">
        <f>VLOOKUP($OL199,$A$177:$OK$201,COLUMN(HV$2)+(COLUMN(D$2)*3),0)</f>
        <v>14.8</v>
      </c>
      <c r="RB199" s="122">
        <f>VLOOKUP($OL199,$A$177:$OK$201,COLUMN(HW$2)+(COLUMN(E$2)*3),0)</f>
        <v>16.7</v>
      </c>
      <c r="RC199" s="122" t="e">
        <f>VLOOKUP($OL199,$A$177:$OK$201,COLUMN(HX$2)+(COLUMN(F$2)*3),0)</f>
        <v>#DIV/0!</v>
      </c>
      <c r="RD199" s="118"/>
      <c r="RE199" s="122">
        <f>VLOOKUP($OL199,$A$177:$OK$201,COLUMN(IR$2)+(COLUMN(A$2)*3),0)</f>
        <v>1.4</v>
      </c>
      <c r="RF199" s="122">
        <f>VLOOKUP($OL199,$A$177:$OK$201,COLUMN(IS$2)+(COLUMN(B$2)*3),0)</f>
        <v>1.7</v>
      </c>
      <c r="RG199" s="122">
        <f>VLOOKUP($OL199,$A$177:$OK$201,COLUMN(IT$2)+(COLUMN(C$2)*3),0)</f>
        <v>2</v>
      </c>
      <c r="RH199" s="122">
        <f>VLOOKUP($OL199,$A$177:$OK$201,COLUMN(IU$2)+(COLUMN(D$2)*3),0)</f>
        <v>0.7</v>
      </c>
      <c r="RI199" s="122">
        <f>VLOOKUP($OL199,$A$177:$OK$201,COLUMN(IV$2)+(COLUMN(E$2)*3),0)</f>
        <v>1.2</v>
      </c>
      <c r="RJ199" s="122" t="e">
        <f>VLOOKUP($OL199,$A$177:$OK$201,COLUMN(IW$2)+(COLUMN(F$2)*3),0)</f>
        <v>#DIV/0!</v>
      </c>
      <c r="RK199" s="118"/>
      <c r="RL199" s="122">
        <f>VLOOKUP($OL199,$A$177:$OK$201,COLUMN(JQ$2)+(COLUMN(A$2)*3),0)</f>
        <v>0.9</v>
      </c>
      <c r="RM199" s="122">
        <f>VLOOKUP($OL199,$A$177:$OK$201,COLUMN(JR$2)+(COLUMN(B$2)*3),0)</f>
        <v>1.3</v>
      </c>
      <c r="RN199" s="122">
        <f>VLOOKUP($OL199,$A$177:$OK$201,COLUMN(JS$2)+(COLUMN(C$2)*3),0)</f>
        <v>3.5</v>
      </c>
      <c r="RO199" s="122">
        <f>VLOOKUP($OL199,$A$177:$OK$201,COLUMN(JT$2)+(COLUMN(D$2)*3),0)</f>
        <v>1.9</v>
      </c>
      <c r="RP199" s="122">
        <f>VLOOKUP($OL199,$A$177:$OK$201,COLUMN(JU$2)+(COLUMN(E$2)*3),0)</f>
        <v>2.4</v>
      </c>
      <c r="RQ199" s="122" t="e">
        <f>VLOOKUP($OL199,$A$177:$OK$201,COLUMN(JV$2)+(COLUMN(F$2)*3),0)</f>
        <v>#DIV/0!</v>
      </c>
      <c r="RR199" s="15"/>
      <c r="RS199" s="122">
        <f t="shared" ca="1" si="698"/>
        <v>7.7</v>
      </c>
      <c r="RT199" s="122">
        <f t="shared" ca="1" si="698"/>
        <v>12.8</v>
      </c>
      <c r="RU199" s="122">
        <f t="shared" ca="1" si="698"/>
        <v>12.8</v>
      </c>
      <c r="RV199" s="122">
        <f t="shared" ca="1" si="698"/>
        <v>11</v>
      </c>
      <c r="RW199" s="122">
        <f t="shared" ca="1" si="698"/>
        <v>9.6999999999999993</v>
      </c>
      <c r="RX199" s="122">
        <f t="shared" ca="1" si="698"/>
        <v>9</v>
      </c>
      <c r="RY199" s="15"/>
      <c r="RZ199" s="122">
        <f t="shared" ca="1" si="699"/>
        <v>12.6</v>
      </c>
      <c r="SA199" s="122">
        <f t="shared" ca="1" si="699"/>
        <v>24.2</v>
      </c>
      <c r="SB199" s="122">
        <f t="shared" ca="1" si="699"/>
        <v>30.9</v>
      </c>
      <c r="SC199" s="122">
        <f t="shared" ca="1" si="699"/>
        <v>32.200000000000003</v>
      </c>
      <c r="SD199" s="122">
        <f t="shared" ca="1" si="699"/>
        <v>25.9</v>
      </c>
      <c r="SE199" s="122">
        <f t="shared" ca="1" si="699"/>
        <v>25.7</v>
      </c>
      <c r="SF199" s="15"/>
      <c r="SG199" s="122">
        <f t="shared" ca="1" si="700"/>
        <v>3.9</v>
      </c>
      <c r="SH199" s="122">
        <f t="shared" ca="1" si="700"/>
        <v>4.4000000000000004</v>
      </c>
      <c r="SI199" s="122">
        <f t="shared" ca="1" si="700"/>
        <v>2.2000000000000002</v>
      </c>
      <c r="SJ199" s="122">
        <f t="shared" ca="1" si="700"/>
        <v>1.7</v>
      </c>
      <c r="SK199" s="122">
        <f t="shared" ca="1" si="700"/>
        <v>1.9</v>
      </c>
      <c r="SL199" s="122">
        <f t="shared" ca="1" si="700"/>
        <v>2.1</v>
      </c>
      <c r="SM199" s="15"/>
      <c r="SN199" s="122">
        <f t="shared" ca="1" si="701"/>
        <v>1.8</v>
      </c>
      <c r="SO199" s="122">
        <f t="shared" ca="1" si="701"/>
        <v>2.2000000000000002</v>
      </c>
      <c r="SP199" s="122">
        <f t="shared" ca="1" si="701"/>
        <v>10.6</v>
      </c>
      <c r="SQ199" s="122">
        <f t="shared" ca="1" si="701"/>
        <v>3.4</v>
      </c>
      <c r="SR199" s="122">
        <f t="shared" ca="1" si="701"/>
        <v>8.9</v>
      </c>
      <c r="SS199" s="122">
        <f t="shared" ca="1" si="701"/>
        <v>7</v>
      </c>
      <c r="ST199" s="15"/>
    </row>
    <row r="200" spans="1:514" x14ac:dyDescent="0.3">
      <c r="A200" s="62" t="str">
        <f>A$26</f>
        <v>Perkhidmatan lain</v>
      </c>
      <c r="B200" s="120">
        <f t="shared" si="681"/>
        <v>6</v>
      </c>
      <c r="C200" s="120">
        <f t="shared" si="681"/>
        <v>5.9</v>
      </c>
      <c r="D200" s="120">
        <f t="shared" si="681"/>
        <v>6</v>
      </c>
      <c r="E200" s="120">
        <f t="shared" si="681"/>
        <v>6</v>
      </c>
      <c r="F200" s="120">
        <f t="shared" si="681"/>
        <v>6.1</v>
      </c>
      <c r="G200" s="120">
        <f t="shared" si="681"/>
        <v>5.9</v>
      </c>
      <c r="H200" s="120">
        <f t="shared" si="681"/>
        <v>6</v>
      </c>
      <c r="I200" s="120">
        <f t="shared" si="681"/>
        <v>6</v>
      </c>
      <c r="J200" s="120">
        <f t="shared" si="681"/>
        <v>6</v>
      </c>
      <c r="K200" s="120">
        <f t="shared" si="681"/>
        <v>6</v>
      </c>
      <c r="L200" s="120">
        <f t="shared" si="681"/>
        <v>6</v>
      </c>
      <c r="M200" s="120">
        <f t="shared" si="681"/>
        <v>6</v>
      </c>
      <c r="N200" s="120">
        <f t="shared" si="681"/>
        <v>6</v>
      </c>
      <c r="O200" s="120">
        <f t="shared" si="681"/>
        <v>6</v>
      </c>
      <c r="P200" s="120">
        <f t="shared" si="681"/>
        <v>6</v>
      </c>
      <c r="Q200" s="121">
        <f t="shared" si="681"/>
        <v>5.9</v>
      </c>
      <c r="R200" s="121">
        <f t="shared" si="681"/>
        <v>5.9</v>
      </c>
      <c r="S200" s="122">
        <f t="shared" si="681"/>
        <v>5.9</v>
      </c>
      <c r="T200" s="122">
        <f t="shared" si="681"/>
        <v>5.9</v>
      </c>
      <c r="U200" s="122">
        <f t="shared" si="681"/>
        <v>5.8</v>
      </c>
      <c r="V200" s="122">
        <f t="shared" si="702"/>
        <v>5.8</v>
      </c>
      <c r="W200" s="122" t="e">
        <f t="shared" si="702"/>
        <v>#DIV/0!</v>
      </c>
      <c r="X200" s="122" t="e">
        <f t="shared" si="702"/>
        <v>#DIV/0!</v>
      </c>
      <c r="Y200" s="122" t="e">
        <f t="shared" si="702"/>
        <v>#DIV/0!</v>
      </c>
      <c r="Z200" s="15"/>
      <c r="AA200" s="120">
        <f t="shared" si="668"/>
        <v>9.9</v>
      </c>
      <c r="AB200" s="120">
        <f t="shared" si="668"/>
        <v>9.6999999999999993</v>
      </c>
      <c r="AC200" s="120">
        <f t="shared" si="668"/>
        <v>9.8000000000000007</v>
      </c>
      <c r="AD200" s="120">
        <f t="shared" si="668"/>
        <v>9.9</v>
      </c>
      <c r="AE200" s="120">
        <f t="shared" si="668"/>
        <v>9.9</v>
      </c>
      <c r="AF200" s="120">
        <f t="shared" si="668"/>
        <v>9.6999999999999993</v>
      </c>
      <c r="AG200" s="120">
        <f t="shared" si="668"/>
        <v>9.8000000000000007</v>
      </c>
      <c r="AH200" s="120">
        <f t="shared" si="668"/>
        <v>9.9</v>
      </c>
      <c r="AI200" s="120">
        <f t="shared" si="668"/>
        <v>9.8000000000000007</v>
      </c>
      <c r="AJ200" s="120">
        <f t="shared" si="668"/>
        <v>9.8000000000000007</v>
      </c>
      <c r="AK200" s="120">
        <f t="shared" si="668"/>
        <v>9.8000000000000007</v>
      </c>
      <c r="AL200" s="120">
        <f t="shared" si="668"/>
        <v>9.9</v>
      </c>
      <c r="AM200" s="120">
        <f t="shared" si="668"/>
        <v>10</v>
      </c>
      <c r="AN200" s="120">
        <f t="shared" si="668"/>
        <v>9.9</v>
      </c>
      <c r="AO200" s="120">
        <f t="shared" si="668"/>
        <v>9.8000000000000007</v>
      </c>
      <c r="AP200" s="121">
        <f t="shared" si="668"/>
        <v>9.6999999999999993</v>
      </c>
      <c r="AQ200" s="121">
        <f t="shared" si="668"/>
        <v>9.8000000000000007</v>
      </c>
      <c r="AR200" s="122">
        <f t="shared" si="668"/>
        <v>9.6999999999999993</v>
      </c>
      <c r="AS200" s="122">
        <f t="shared" si="668"/>
        <v>9.6</v>
      </c>
      <c r="AT200" s="122">
        <f t="shared" si="668"/>
        <v>9.6</v>
      </c>
      <c r="AU200" s="122">
        <f t="shared" si="703"/>
        <v>9.5</v>
      </c>
      <c r="AV200" s="122" t="e">
        <f t="shared" si="703"/>
        <v>#DIV/0!</v>
      </c>
      <c r="AW200" s="122" t="e">
        <f t="shared" si="703"/>
        <v>#DIV/0!</v>
      </c>
      <c r="AX200" s="122" t="e">
        <f t="shared" si="703"/>
        <v>#DIV/0!</v>
      </c>
      <c r="AY200" s="15"/>
      <c r="AZ200" s="120">
        <f t="shared" si="669"/>
        <v>4.3</v>
      </c>
      <c r="BA200" s="120">
        <f t="shared" si="669"/>
        <v>4.3</v>
      </c>
      <c r="BB200" s="120">
        <f t="shared" si="669"/>
        <v>4.3</v>
      </c>
      <c r="BC200" s="120">
        <f t="shared" si="669"/>
        <v>4.4000000000000004</v>
      </c>
      <c r="BD200" s="120">
        <f t="shared" si="669"/>
        <v>4.4000000000000004</v>
      </c>
      <c r="BE200" s="120">
        <f t="shared" si="669"/>
        <v>4.4000000000000004</v>
      </c>
      <c r="BF200" s="120">
        <f t="shared" si="669"/>
        <v>4.4000000000000004</v>
      </c>
      <c r="BG200" s="120">
        <f t="shared" si="669"/>
        <v>4.4000000000000004</v>
      </c>
      <c r="BH200" s="120">
        <f t="shared" si="669"/>
        <v>4.4000000000000004</v>
      </c>
      <c r="BI200" s="120">
        <f t="shared" si="669"/>
        <v>4.4000000000000004</v>
      </c>
      <c r="BJ200" s="120">
        <f t="shared" si="669"/>
        <v>4.4000000000000004</v>
      </c>
      <c r="BK200" s="120">
        <f t="shared" si="669"/>
        <v>4.3</v>
      </c>
      <c r="BL200" s="120">
        <f t="shared" si="669"/>
        <v>4.4000000000000004</v>
      </c>
      <c r="BM200" s="120">
        <f t="shared" si="669"/>
        <v>4.4000000000000004</v>
      </c>
      <c r="BN200" s="120">
        <f t="shared" si="669"/>
        <v>4.4000000000000004</v>
      </c>
      <c r="BO200" s="121">
        <f t="shared" si="669"/>
        <v>4.3</v>
      </c>
      <c r="BP200" s="121">
        <f t="shared" si="669"/>
        <v>4.3</v>
      </c>
      <c r="BQ200" s="122">
        <f t="shared" si="669"/>
        <v>4.3</v>
      </c>
      <c r="BR200" s="122">
        <f t="shared" si="669"/>
        <v>4.3</v>
      </c>
      <c r="BS200" s="122">
        <f t="shared" si="669"/>
        <v>4.2</v>
      </c>
      <c r="BT200" s="122">
        <f t="shared" si="709"/>
        <v>4.2</v>
      </c>
      <c r="BU200" s="122" t="e">
        <f t="shared" si="709"/>
        <v>#DIV/0!</v>
      </c>
      <c r="BV200" s="122" t="e">
        <f t="shared" si="709"/>
        <v>#DIV/0!</v>
      </c>
      <c r="BW200" s="122" t="e">
        <f t="shared" si="709"/>
        <v>#DIV/0!</v>
      </c>
      <c r="BX200" s="15"/>
      <c r="BY200" s="120">
        <f t="shared" si="670"/>
        <v>6.6</v>
      </c>
      <c r="BZ200" s="120">
        <f t="shared" si="670"/>
        <v>6.5</v>
      </c>
      <c r="CA200" s="120">
        <f t="shared" si="670"/>
        <v>6.5</v>
      </c>
      <c r="CB200" s="120">
        <f t="shared" si="670"/>
        <v>6.6</v>
      </c>
      <c r="CC200" s="120">
        <f t="shared" si="670"/>
        <v>6.6</v>
      </c>
      <c r="CD200" s="120">
        <f t="shared" si="670"/>
        <v>6.4</v>
      </c>
      <c r="CE200" s="120">
        <f t="shared" si="670"/>
        <v>6.5</v>
      </c>
      <c r="CF200" s="120">
        <f t="shared" si="670"/>
        <v>6.6</v>
      </c>
      <c r="CG200" s="120">
        <f t="shared" si="670"/>
        <v>6.6</v>
      </c>
      <c r="CH200" s="120">
        <f t="shared" si="670"/>
        <v>6.6</v>
      </c>
      <c r="CI200" s="120">
        <f t="shared" si="670"/>
        <v>6.4</v>
      </c>
      <c r="CJ200" s="120">
        <f t="shared" si="670"/>
        <v>6.4</v>
      </c>
      <c r="CK200" s="120">
        <f t="shared" si="670"/>
        <v>6.3</v>
      </c>
      <c r="CL200" s="120">
        <f t="shared" si="670"/>
        <v>6.4</v>
      </c>
      <c r="CM200" s="120">
        <f t="shared" si="670"/>
        <v>6.4</v>
      </c>
      <c r="CN200" s="121">
        <f t="shared" si="670"/>
        <v>6.3</v>
      </c>
      <c r="CO200" s="121">
        <f t="shared" si="670"/>
        <v>6.3</v>
      </c>
      <c r="CP200" s="122">
        <f t="shared" si="670"/>
        <v>6.4</v>
      </c>
      <c r="CQ200" s="122">
        <f t="shared" si="670"/>
        <v>6.4</v>
      </c>
      <c r="CR200" s="122">
        <f t="shared" si="670"/>
        <v>6.2</v>
      </c>
      <c r="CS200" s="122">
        <f t="shared" si="670"/>
        <v>6.2</v>
      </c>
      <c r="CT200" s="122" t="e">
        <f t="shared" si="670"/>
        <v>#DIV/0!</v>
      </c>
      <c r="CU200" s="122" t="e">
        <f t="shared" si="670"/>
        <v>#DIV/0!</v>
      </c>
      <c r="CV200" s="122" t="e">
        <f t="shared" si="670"/>
        <v>#DIV/0!</v>
      </c>
      <c r="CW200" s="15"/>
      <c r="CX200" s="120">
        <f t="shared" si="704"/>
        <v>6.1</v>
      </c>
      <c r="CY200" s="120">
        <f t="shared" si="704"/>
        <v>6</v>
      </c>
      <c r="CZ200" s="120">
        <f t="shared" si="704"/>
        <v>6.1</v>
      </c>
      <c r="DA200" s="120">
        <f t="shared" si="704"/>
        <v>6.1</v>
      </c>
      <c r="DB200" s="120">
        <f t="shared" si="704"/>
        <v>6.1</v>
      </c>
      <c r="DC200" s="120">
        <f t="shared" si="704"/>
        <v>6</v>
      </c>
      <c r="DD200" s="120">
        <f t="shared" si="704"/>
        <v>6.1</v>
      </c>
      <c r="DE200" s="120">
        <f t="shared" si="704"/>
        <v>6.1</v>
      </c>
      <c r="DF200" s="120">
        <f t="shared" si="704"/>
        <v>6.1</v>
      </c>
      <c r="DG200" s="120">
        <f t="shared" si="704"/>
        <v>6.1</v>
      </c>
      <c r="DH200" s="120">
        <f t="shared" si="704"/>
        <v>6.1</v>
      </c>
      <c r="DI200" s="120">
        <f t="shared" si="704"/>
        <v>6.1</v>
      </c>
      <c r="DJ200" s="120">
        <f t="shared" si="704"/>
        <v>6.1</v>
      </c>
      <c r="DK200" s="120">
        <f t="shared" si="704"/>
        <v>6.1</v>
      </c>
      <c r="DL200" s="120">
        <f t="shared" si="704"/>
        <v>6.1</v>
      </c>
      <c r="DM200" s="121">
        <f t="shared" si="704"/>
        <v>6</v>
      </c>
      <c r="DN200" s="121">
        <f t="shared" si="704"/>
        <v>6</v>
      </c>
      <c r="DO200" s="122">
        <f t="shared" si="704"/>
        <v>6</v>
      </c>
      <c r="DP200" s="122">
        <f t="shared" si="704"/>
        <v>6</v>
      </c>
      <c r="DQ200" s="122">
        <f t="shared" si="704"/>
        <v>5.9</v>
      </c>
      <c r="DR200" s="122">
        <f t="shared" si="689"/>
        <v>5.9</v>
      </c>
      <c r="DS200" s="122" t="e">
        <f t="shared" si="689"/>
        <v>#DIV/0!</v>
      </c>
      <c r="DT200" s="122" t="e">
        <f t="shared" si="689"/>
        <v>#DIV/0!</v>
      </c>
      <c r="DU200" s="122" t="e">
        <f t="shared" si="689"/>
        <v>#DIV/0!</v>
      </c>
      <c r="DV200" s="15"/>
      <c r="DW200" s="120">
        <f t="shared" si="708"/>
        <v>10.1</v>
      </c>
      <c r="DX200" s="120">
        <f t="shared" si="708"/>
        <v>9.9</v>
      </c>
      <c r="DY200" s="120">
        <f t="shared" si="708"/>
        <v>10</v>
      </c>
      <c r="DZ200" s="120">
        <f t="shared" si="708"/>
        <v>10</v>
      </c>
      <c r="EA200" s="120">
        <f t="shared" si="708"/>
        <v>10.1</v>
      </c>
      <c r="EB200" s="120">
        <f t="shared" si="708"/>
        <v>9.9</v>
      </c>
      <c r="EC200" s="120">
        <f t="shared" si="708"/>
        <v>10</v>
      </c>
      <c r="ED200" s="120">
        <f t="shared" si="708"/>
        <v>10.1</v>
      </c>
      <c r="EE200" s="120">
        <f t="shared" si="708"/>
        <v>10</v>
      </c>
      <c r="EF200" s="120">
        <f t="shared" si="708"/>
        <v>9.9</v>
      </c>
      <c r="EG200" s="120">
        <f t="shared" si="708"/>
        <v>10</v>
      </c>
      <c r="EH200" s="120">
        <f t="shared" si="708"/>
        <v>10.1</v>
      </c>
      <c r="EI200" s="120">
        <f t="shared" si="708"/>
        <v>10.1</v>
      </c>
      <c r="EJ200" s="120">
        <f t="shared" si="708"/>
        <v>10.1</v>
      </c>
      <c r="EK200" s="120">
        <f t="shared" si="708"/>
        <v>10</v>
      </c>
      <c r="EL200" s="121">
        <f t="shared" si="708"/>
        <v>9.9</v>
      </c>
      <c r="EM200" s="121">
        <f t="shared" si="708"/>
        <v>9.9</v>
      </c>
      <c r="EN200" s="122">
        <f t="shared" si="708"/>
        <v>9.9</v>
      </c>
      <c r="EO200" s="122">
        <f t="shared" si="708"/>
        <v>9.8000000000000007</v>
      </c>
      <c r="EP200" s="122">
        <f t="shared" si="708"/>
        <v>9.6999999999999993</v>
      </c>
      <c r="EQ200" s="122">
        <f t="shared" si="690"/>
        <v>9.6999999999999993</v>
      </c>
      <c r="ER200" s="122" t="e">
        <f t="shared" si="690"/>
        <v>#DIV/0!</v>
      </c>
      <c r="ES200" s="122" t="e">
        <f t="shared" si="690"/>
        <v>#DIV/0!</v>
      </c>
      <c r="ET200" s="122" t="e">
        <f t="shared" si="690"/>
        <v>#DIV/0!</v>
      </c>
      <c r="EU200" s="15"/>
      <c r="EV200" s="120">
        <f t="shared" si="663"/>
        <v>4.4000000000000004</v>
      </c>
      <c r="EW200" s="120">
        <f t="shared" si="663"/>
        <v>4.4000000000000004</v>
      </c>
      <c r="EX200" s="120">
        <f t="shared" si="663"/>
        <v>4.4000000000000004</v>
      </c>
      <c r="EY200" s="120">
        <f t="shared" si="663"/>
        <v>4.4000000000000004</v>
      </c>
      <c r="EZ200" s="120">
        <f t="shared" si="663"/>
        <v>4.5</v>
      </c>
      <c r="FA200" s="120">
        <f t="shared" si="663"/>
        <v>4.4000000000000004</v>
      </c>
      <c r="FB200" s="120">
        <f t="shared" si="663"/>
        <v>4.4000000000000004</v>
      </c>
      <c r="FC200" s="120">
        <f t="shared" si="663"/>
        <v>4.4000000000000004</v>
      </c>
      <c r="FD200" s="120">
        <f t="shared" si="663"/>
        <v>4.4000000000000004</v>
      </c>
      <c r="FE200" s="120">
        <f t="shared" si="663"/>
        <v>4.5</v>
      </c>
      <c r="FF200" s="120">
        <f t="shared" si="663"/>
        <v>4.4000000000000004</v>
      </c>
      <c r="FG200" s="120">
        <f t="shared" si="663"/>
        <v>4.4000000000000004</v>
      </c>
      <c r="FH200" s="120">
        <f t="shared" si="663"/>
        <v>4.4000000000000004</v>
      </c>
      <c r="FI200" s="120">
        <f t="shared" si="663"/>
        <v>4.4000000000000004</v>
      </c>
      <c r="FJ200" s="120">
        <f t="shared" si="663"/>
        <v>4.4000000000000004</v>
      </c>
      <c r="FK200" s="121">
        <f t="shared" si="663"/>
        <v>4.4000000000000004</v>
      </c>
      <c r="FL200" s="121">
        <f t="shared" si="663"/>
        <v>4.4000000000000004</v>
      </c>
      <c r="FM200" s="122">
        <f t="shared" si="663"/>
        <v>4.4000000000000004</v>
      </c>
      <c r="FN200" s="122">
        <f t="shared" si="663"/>
        <v>4.3</v>
      </c>
      <c r="FO200" s="122">
        <f t="shared" si="663"/>
        <v>4.3</v>
      </c>
      <c r="FP200" s="122">
        <f t="shared" si="662"/>
        <v>4.3</v>
      </c>
      <c r="FQ200" s="122" t="e">
        <f t="shared" si="662"/>
        <v>#DIV/0!</v>
      </c>
      <c r="FR200" s="122" t="e">
        <f t="shared" si="662"/>
        <v>#DIV/0!</v>
      </c>
      <c r="FS200" s="122" t="e">
        <f t="shared" si="662"/>
        <v>#DIV/0!</v>
      </c>
      <c r="FT200" s="15"/>
      <c r="FU200" s="120">
        <f t="shared" si="672"/>
        <v>6.8</v>
      </c>
      <c r="FV200" s="120">
        <f t="shared" si="672"/>
        <v>6.7</v>
      </c>
      <c r="FW200" s="120">
        <f t="shared" si="672"/>
        <v>6.7</v>
      </c>
      <c r="FX200" s="120">
        <f t="shared" si="672"/>
        <v>6.7</v>
      </c>
      <c r="FY200" s="120">
        <f t="shared" si="672"/>
        <v>6.8</v>
      </c>
      <c r="FZ200" s="120">
        <f t="shared" si="672"/>
        <v>6.6</v>
      </c>
      <c r="GA200" s="120">
        <f t="shared" si="672"/>
        <v>6.7</v>
      </c>
      <c r="GB200" s="120">
        <f t="shared" si="672"/>
        <v>6.8</v>
      </c>
      <c r="GC200" s="120">
        <f t="shared" si="672"/>
        <v>6.7</v>
      </c>
      <c r="GD200" s="120">
        <f t="shared" si="672"/>
        <v>6.7</v>
      </c>
      <c r="GE200" s="120">
        <f t="shared" si="672"/>
        <v>6.6</v>
      </c>
      <c r="GF200" s="120">
        <f t="shared" si="672"/>
        <v>6.5</v>
      </c>
      <c r="GG200" s="120">
        <f t="shared" si="672"/>
        <v>6.5</v>
      </c>
      <c r="GH200" s="120">
        <f t="shared" si="672"/>
        <v>6.6</v>
      </c>
      <c r="GI200" s="120">
        <f t="shared" si="672"/>
        <v>6.5</v>
      </c>
      <c r="GJ200" s="121">
        <f t="shared" si="672"/>
        <v>6.5</v>
      </c>
      <c r="GK200" s="121">
        <f t="shared" si="672"/>
        <v>6.5</v>
      </c>
      <c r="GL200" s="122">
        <f t="shared" si="672"/>
        <v>6.6</v>
      </c>
      <c r="GM200" s="122">
        <f t="shared" si="672"/>
        <v>6.6</v>
      </c>
      <c r="GN200" s="122">
        <f t="shared" si="672"/>
        <v>6.4</v>
      </c>
      <c r="GO200" s="122">
        <f t="shared" si="691"/>
        <v>6.4</v>
      </c>
      <c r="GP200" s="122" t="e">
        <f t="shared" si="691"/>
        <v>#DIV/0!</v>
      </c>
      <c r="GQ200" s="122" t="e">
        <f t="shared" si="691"/>
        <v>#DIV/0!</v>
      </c>
      <c r="GR200" s="122" t="e">
        <f t="shared" si="691"/>
        <v>#DIV/0!</v>
      </c>
      <c r="GS200" s="15"/>
      <c r="GT200" s="120">
        <f t="shared" si="673"/>
        <v>1.8</v>
      </c>
      <c r="GU200" s="120">
        <f t="shared" si="673"/>
        <v>1.6</v>
      </c>
      <c r="GV200" s="120">
        <f t="shared" si="673"/>
        <v>1.5</v>
      </c>
      <c r="GW200" s="120">
        <f t="shared" si="673"/>
        <v>1.4</v>
      </c>
      <c r="GX200" s="120">
        <f t="shared" si="673"/>
        <v>2.6</v>
      </c>
      <c r="GY200" s="120">
        <f t="shared" si="673"/>
        <v>2.5</v>
      </c>
      <c r="GZ200" s="120">
        <f t="shared" si="673"/>
        <v>2.2999999999999998</v>
      </c>
      <c r="HA200" s="120">
        <f t="shared" si="673"/>
        <v>1.7</v>
      </c>
      <c r="HB200" s="120">
        <f t="shared" si="673"/>
        <v>2</v>
      </c>
      <c r="HC200" s="120">
        <f t="shared" si="673"/>
        <v>2.6</v>
      </c>
      <c r="HD200" s="120">
        <f t="shared" si="673"/>
        <v>1.9</v>
      </c>
      <c r="HE200" s="120">
        <f t="shared" si="673"/>
        <v>1.7</v>
      </c>
      <c r="HF200" s="120">
        <f t="shared" si="673"/>
        <v>1.5</v>
      </c>
      <c r="HG200" s="120">
        <f t="shared" si="673"/>
        <v>1.4</v>
      </c>
      <c r="HH200" s="120">
        <f t="shared" si="673"/>
        <v>1.3</v>
      </c>
      <c r="HI200" s="121">
        <f t="shared" si="673"/>
        <v>1.1000000000000001</v>
      </c>
      <c r="HJ200" s="121">
        <f t="shared" si="673"/>
        <v>1.2</v>
      </c>
      <c r="HK200" s="122">
        <f t="shared" si="673"/>
        <v>1.8</v>
      </c>
      <c r="HL200" s="122">
        <f t="shared" si="673"/>
        <v>1.3</v>
      </c>
      <c r="HM200" s="122">
        <f t="shared" si="673"/>
        <v>1.3</v>
      </c>
      <c r="HN200" s="122">
        <f t="shared" si="692"/>
        <v>1.2</v>
      </c>
      <c r="HO200" s="122" t="e">
        <f t="shared" si="692"/>
        <v>#DIV/0!</v>
      </c>
      <c r="HP200" s="122" t="e">
        <f t="shared" si="692"/>
        <v>#DIV/0!</v>
      </c>
      <c r="HQ200" s="122" t="e">
        <f t="shared" si="692"/>
        <v>#DIV/0!</v>
      </c>
      <c r="HR200" s="15"/>
      <c r="HS200" s="120">
        <f t="shared" si="674"/>
        <v>2.2999999999999998</v>
      </c>
      <c r="HT200" s="120">
        <f t="shared" si="674"/>
        <v>1.8</v>
      </c>
      <c r="HU200" s="120">
        <f t="shared" si="674"/>
        <v>2.2999999999999998</v>
      </c>
      <c r="HV200" s="120">
        <f t="shared" si="674"/>
        <v>2</v>
      </c>
      <c r="HW200" s="120">
        <f t="shared" si="674"/>
        <v>1.8</v>
      </c>
      <c r="HX200" s="120">
        <f t="shared" si="674"/>
        <v>2.4</v>
      </c>
      <c r="HY200" s="120">
        <f t="shared" si="674"/>
        <v>2.5</v>
      </c>
      <c r="HZ200" s="120">
        <f t="shared" si="674"/>
        <v>2</v>
      </c>
      <c r="IA200" s="120">
        <f t="shared" si="674"/>
        <v>2.1</v>
      </c>
      <c r="IB200" s="120">
        <f t="shared" si="674"/>
        <v>2.7</v>
      </c>
      <c r="IC200" s="120">
        <f t="shared" si="674"/>
        <v>2.4</v>
      </c>
      <c r="ID200" s="120">
        <f t="shared" si="674"/>
        <v>2.1</v>
      </c>
      <c r="IE200" s="120">
        <f t="shared" si="674"/>
        <v>2</v>
      </c>
      <c r="IF200" s="120">
        <f t="shared" si="674"/>
        <v>1.8</v>
      </c>
      <c r="IG200" s="120">
        <f t="shared" si="674"/>
        <v>1.4</v>
      </c>
      <c r="IH200" s="121">
        <f t="shared" si="674"/>
        <v>1.3</v>
      </c>
      <c r="II200" s="121">
        <f t="shared" si="674"/>
        <v>1.5</v>
      </c>
      <c r="IJ200" s="122">
        <f t="shared" si="674"/>
        <v>2.4</v>
      </c>
      <c r="IK200" s="122">
        <f t="shared" si="674"/>
        <v>1.6</v>
      </c>
      <c r="IL200" s="122">
        <f t="shared" si="674"/>
        <v>1.5</v>
      </c>
      <c r="IM200" s="122">
        <f t="shared" si="706"/>
        <v>1.6</v>
      </c>
      <c r="IN200" s="122" t="e">
        <f t="shared" si="706"/>
        <v>#DIV/0!</v>
      </c>
      <c r="IO200" s="122" t="e">
        <f t="shared" si="706"/>
        <v>#DIV/0!</v>
      </c>
      <c r="IP200" s="122" t="e">
        <f t="shared" si="706"/>
        <v>#DIV/0!</v>
      </c>
      <c r="IQ200" s="15"/>
      <c r="IR200" s="120">
        <f t="shared" si="683"/>
        <v>1.4</v>
      </c>
      <c r="IS200" s="120">
        <f t="shared" si="683"/>
        <v>1.3</v>
      </c>
      <c r="IT200" s="120">
        <f t="shared" si="683"/>
        <v>1</v>
      </c>
      <c r="IU200" s="120">
        <f t="shared" si="683"/>
        <v>0.9</v>
      </c>
      <c r="IV200" s="120">
        <f t="shared" si="683"/>
        <v>3.4</v>
      </c>
      <c r="IW200" s="120">
        <f t="shared" si="683"/>
        <v>3.1</v>
      </c>
      <c r="IX200" s="120">
        <f t="shared" si="683"/>
        <v>2.2999999999999998</v>
      </c>
      <c r="IY200" s="120">
        <f t="shared" si="683"/>
        <v>1.5</v>
      </c>
      <c r="IZ200" s="120">
        <f t="shared" si="683"/>
        <v>1.9</v>
      </c>
      <c r="JA200" s="120">
        <f t="shared" si="683"/>
        <v>2.6</v>
      </c>
      <c r="JB200" s="120">
        <f t="shared" si="683"/>
        <v>1.7</v>
      </c>
      <c r="JC200" s="120">
        <f t="shared" si="683"/>
        <v>1.5</v>
      </c>
      <c r="JD200" s="120">
        <f t="shared" si="683"/>
        <v>1.4</v>
      </c>
      <c r="JE200" s="120">
        <f t="shared" si="683"/>
        <v>1.2</v>
      </c>
      <c r="JF200" s="120">
        <f t="shared" si="683"/>
        <v>1.2</v>
      </c>
      <c r="JG200" s="121">
        <f t="shared" si="683"/>
        <v>1.1000000000000001</v>
      </c>
      <c r="JH200" s="121">
        <f t="shared" si="683"/>
        <v>1.1000000000000001</v>
      </c>
      <c r="JI200" s="122">
        <f t="shared" si="683"/>
        <v>1.3</v>
      </c>
      <c r="JJ200" s="122">
        <f t="shared" si="683"/>
        <v>1.2</v>
      </c>
      <c r="JK200" s="122">
        <f t="shared" si="683"/>
        <v>1.3</v>
      </c>
      <c r="JL200" s="122">
        <f t="shared" si="710"/>
        <v>1.1000000000000001</v>
      </c>
      <c r="JM200" s="122" t="e">
        <f t="shared" si="710"/>
        <v>#DIV/0!</v>
      </c>
      <c r="JN200" s="122" t="e">
        <f t="shared" si="710"/>
        <v>#DIV/0!</v>
      </c>
      <c r="JO200" s="122" t="e">
        <f t="shared" si="710"/>
        <v>#DIV/0!</v>
      </c>
      <c r="JP200" s="15"/>
      <c r="JQ200" s="120">
        <f t="shared" si="684"/>
        <v>2</v>
      </c>
      <c r="JR200" s="120">
        <f t="shared" si="684"/>
        <v>2.4</v>
      </c>
      <c r="JS200" s="120">
        <f t="shared" si="684"/>
        <v>2</v>
      </c>
      <c r="JT200" s="120">
        <f t="shared" si="684"/>
        <v>1.9</v>
      </c>
      <c r="JU200" s="120">
        <f t="shared" si="684"/>
        <v>1.3</v>
      </c>
      <c r="JV200" s="120">
        <f t="shared" si="684"/>
        <v>1</v>
      </c>
      <c r="JW200" s="120">
        <f t="shared" si="684"/>
        <v>2.2999999999999998</v>
      </c>
      <c r="JX200" s="120">
        <f t="shared" si="684"/>
        <v>2.1</v>
      </c>
      <c r="JY200" s="120">
        <f t="shared" si="684"/>
        <v>2.1</v>
      </c>
      <c r="JZ200" s="120">
        <f t="shared" si="684"/>
        <v>2.4</v>
      </c>
      <c r="KA200" s="120">
        <f t="shared" si="684"/>
        <v>1.9</v>
      </c>
      <c r="KB200" s="120">
        <f t="shared" si="684"/>
        <v>1.8</v>
      </c>
      <c r="KC200" s="120">
        <f t="shared" si="684"/>
        <v>1.4</v>
      </c>
      <c r="KD200" s="120">
        <f t="shared" si="684"/>
        <v>1.4</v>
      </c>
      <c r="KE200" s="120">
        <f t="shared" si="684"/>
        <v>1.3</v>
      </c>
      <c r="KF200" s="121">
        <f t="shared" si="684"/>
        <v>0.9</v>
      </c>
      <c r="KG200" s="121">
        <f t="shared" si="684"/>
        <v>1.3</v>
      </c>
      <c r="KH200" s="122">
        <f t="shared" si="684"/>
        <v>2.1</v>
      </c>
      <c r="KI200" s="122">
        <f t="shared" si="684"/>
        <v>1.3</v>
      </c>
      <c r="KJ200" s="122">
        <f t="shared" si="684"/>
        <v>1.1000000000000001</v>
      </c>
      <c r="KK200" s="122">
        <f t="shared" si="694"/>
        <v>0.9</v>
      </c>
      <c r="KL200" s="122" t="e">
        <f t="shared" si="694"/>
        <v>#DIV/0!</v>
      </c>
      <c r="KM200" s="122" t="e">
        <f t="shared" si="694"/>
        <v>#DIV/0!</v>
      </c>
      <c r="KN200" s="122" t="e">
        <f t="shared" si="694"/>
        <v>#DIV/0!</v>
      </c>
      <c r="KO200" s="15"/>
      <c r="KP200" s="120">
        <f t="shared" si="707"/>
        <v>5.9</v>
      </c>
      <c r="KQ200" s="120">
        <f t="shared" si="707"/>
        <v>4</v>
      </c>
      <c r="KR200" s="120">
        <f t="shared" si="707"/>
        <v>6.5</v>
      </c>
      <c r="KS200" s="120">
        <f t="shared" si="707"/>
        <v>5.8</v>
      </c>
      <c r="KT200" s="120">
        <f t="shared" si="707"/>
        <v>9</v>
      </c>
      <c r="KU200" s="120">
        <f t="shared" si="707"/>
        <v>9.1</v>
      </c>
      <c r="KV200" s="120">
        <f t="shared" si="707"/>
        <v>9.4</v>
      </c>
      <c r="KW200" s="120">
        <f t="shared" si="707"/>
        <v>6.1</v>
      </c>
      <c r="KX200" s="120">
        <f t="shared" si="707"/>
        <v>7.8</v>
      </c>
      <c r="KY200" s="120">
        <f t="shared" si="707"/>
        <v>3.4</v>
      </c>
      <c r="KZ200" s="120">
        <f t="shared" si="707"/>
        <v>3.7</v>
      </c>
      <c r="LA200" s="120">
        <f t="shared" si="707"/>
        <v>3.5</v>
      </c>
      <c r="LB200" s="120">
        <f t="shared" si="707"/>
        <v>3.1</v>
      </c>
      <c r="LC200" s="120">
        <f t="shared" si="707"/>
        <v>2.8</v>
      </c>
      <c r="LD200" s="120">
        <f t="shared" si="707"/>
        <v>3.3</v>
      </c>
      <c r="LE200" s="121">
        <f t="shared" si="707"/>
        <v>4.7</v>
      </c>
      <c r="LF200" s="121">
        <f t="shared" si="707"/>
        <v>5</v>
      </c>
      <c r="LG200" s="122">
        <f t="shared" si="707"/>
        <v>6.5</v>
      </c>
      <c r="LH200" s="122">
        <f t="shared" si="707"/>
        <v>6.1</v>
      </c>
      <c r="LI200" s="122">
        <f t="shared" si="707"/>
        <v>5.8</v>
      </c>
      <c r="LJ200" s="122">
        <f t="shared" si="695"/>
        <v>4.7</v>
      </c>
      <c r="LK200" s="122" t="e">
        <f t="shared" si="695"/>
        <v>#DIV/0!</v>
      </c>
      <c r="LL200" s="122" t="e">
        <f t="shared" si="695"/>
        <v>#DIV/0!</v>
      </c>
      <c r="LM200" s="122" t="e">
        <f t="shared" si="695"/>
        <v>#DIV/0!</v>
      </c>
      <c r="LN200" s="15"/>
      <c r="LO200" s="120">
        <f t="shared" si="678"/>
        <v>8.9</v>
      </c>
      <c r="LP200" s="120">
        <f t="shared" si="678"/>
        <v>5.5</v>
      </c>
      <c r="LQ200" s="120">
        <f t="shared" si="678"/>
        <v>11.5</v>
      </c>
      <c r="LR200" s="120">
        <f t="shared" si="678"/>
        <v>9.6</v>
      </c>
      <c r="LS200" s="120">
        <f t="shared" si="678"/>
        <v>11.5</v>
      </c>
      <c r="LT200" s="120">
        <f t="shared" si="678"/>
        <v>11.9</v>
      </c>
      <c r="LU200" s="120">
        <f t="shared" si="678"/>
        <v>16</v>
      </c>
      <c r="LV200" s="120">
        <f t="shared" si="678"/>
        <v>10.1</v>
      </c>
      <c r="LW200" s="120">
        <f t="shared" si="678"/>
        <v>12.3</v>
      </c>
      <c r="LX200" s="120">
        <f t="shared" si="678"/>
        <v>7.2</v>
      </c>
      <c r="LY200" s="120">
        <f t="shared" si="678"/>
        <v>8.9</v>
      </c>
      <c r="LZ200" s="120">
        <f t="shared" si="678"/>
        <v>8.4</v>
      </c>
      <c r="MA200" s="120">
        <f t="shared" si="678"/>
        <v>8.1</v>
      </c>
      <c r="MB200" s="120">
        <f t="shared" si="678"/>
        <v>6.8</v>
      </c>
      <c r="MC200" s="120">
        <f t="shared" si="678"/>
        <v>7.1</v>
      </c>
      <c r="MD200" s="121">
        <f t="shared" si="678"/>
        <v>6.6</v>
      </c>
      <c r="ME200" s="121">
        <f t="shared" si="678"/>
        <v>8.4</v>
      </c>
      <c r="MF200" s="122">
        <f t="shared" si="678"/>
        <v>9.4</v>
      </c>
      <c r="MG200" s="122">
        <f t="shared" si="678"/>
        <v>8.8000000000000007</v>
      </c>
      <c r="MH200" s="122">
        <f t="shared" si="678"/>
        <v>8.8000000000000007</v>
      </c>
      <c r="MI200" s="122">
        <f t="shared" si="696"/>
        <v>7</v>
      </c>
      <c r="MJ200" s="122" t="e">
        <f t="shared" si="696"/>
        <v>#DIV/0!</v>
      </c>
      <c r="MK200" s="122" t="e">
        <f t="shared" si="696"/>
        <v>#DIV/0!</v>
      </c>
      <c r="ML200" s="122" t="e">
        <f t="shared" si="696"/>
        <v>#DIV/0!</v>
      </c>
      <c r="MM200" s="15"/>
      <c r="MN200" s="120">
        <f t="shared" si="686"/>
        <v>3.1</v>
      </c>
      <c r="MO200" s="120">
        <f t="shared" si="686"/>
        <v>2.4</v>
      </c>
      <c r="MP200" s="120">
        <f t="shared" si="686"/>
        <v>2.6</v>
      </c>
      <c r="MQ200" s="120">
        <f t="shared" si="686"/>
        <v>2.6</v>
      </c>
      <c r="MR200" s="120">
        <f t="shared" si="686"/>
        <v>7.5</v>
      </c>
      <c r="MS200" s="120">
        <f t="shared" si="686"/>
        <v>7</v>
      </c>
      <c r="MT200" s="120">
        <f t="shared" si="686"/>
        <v>6.3</v>
      </c>
      <c r="MU200" s="120">
        <f t="shared" si="686"/>
        <v>2.8</v>
      </c>
      <c r="MV200" s="120">
        <f t="shared" si="686"/>
        <v>3.2</v>
      </c>
      <c r="MW200" s="120">
        <f t="shared" si="686"/>
        <v>2.1</v>
      </c>
      <c r="MX200" s="120">
        <f t="shared" si="686"/>
        <v>1.6</v>
      </c>
      <c r="MY200" s="120">
        <f t="shared" si="686"/>
        <v>1.4</v>
      </c>
      <c r="MZ200" s="120">
        <f t="shared" si="686"/>
        <v>1</v>
      </c>
      <c r="NA200" s="120">
        <f t="shared" si="686"/>
        <v>0.9</v>
      </c>
      <c r="NB200" s="120">
        <f t="shared" si="686"/>
        <v>1.4</v>
      </c>
      <c r="NC200" s="121">
        <f t="shared" si="686"/>
        <v>3.9</v>
      </c>
      <c r="ND200" s="121">
        <f t="shared" si="686"/>
        <v>3.2</v>
      </c>
      <c r="NE200" s="122">
        <f t="shared" si="686"/>
        <v>4.5</v>
      </c>
      <c r="NF200" s="122">
        <f t="shared" si="686"/>
        <v>4</v>
      </c>
      <c r="NG200" s="122">
        <f t="shared" si="686"/>
        <v>4.2</v>
      </c>
      <c r="NH200" s="122">
        <f t="shared" si="697"/>
        <v>3.3</v>
      </c>
      <c r="NI200" s="122" t="e">
        <f t="shared" si="697"/>
        <v>#DIV/0!</v>
      </c>
      <c r="NJ200" s="122" t="e">
        <f t="shared" si="697"/>
        <v>#DIV/0!</v>
      </c>
      <c r="NK200" s="122" t="e">
        <f t="shared" si="697"/>
        <v>#DIV/0!</v>
      </c>
      <c r="NL200" s="15"/>
      <c r="NM200" s="120">
        <f t="shared" si="680"/>
        <v>6.3</v>
      </c>
      <c r="NN200" s="120">
        <f t="shared" si="680"/>
        <v>6.2</v>
      </c>
      <c r="NO200" s="120">
        <f t="shared" si="680"/>
        <v>3.5</v>
      </c>
      <c r="NP200" s="120">
        <f t="shared" si="680"/>
        <v>3.3</v>
      </c>
      <c r="NQ200" s="120">
        <f t="shared" si="680"/>
        <v>3</v>
      </c>
      <c r="NR200" s="120">
        <f t="shared" si="680"/>
        <v>4.5999999999999996</v>
      </c>
      <c r="NS200" s="120">
        <f t="shared" si="680"/>
        <v>1.9</v>
      </c>
      <c r="NT200" s="120">
        <f t="shared" si="680"/>
        <v>2</v>
      </c>
      <c r="NU200" s="120">
        <f t="shared" si="680"/>
        <v>4.8</v>
      </c>
      <c r="NV200" s="120">
        <f t="shared" si="680"/>
        <v>1.1000000000000001</v>
      </c>
      <c r="NW200" s="120">
        <f t="shared" si="680"/>
        <v>1.7</v>
      </c>
      <c r="NX200" s="120">
        <f t="shared" si="680"/>
        <v>2.2999999999999998</v>
      </c>
      <c r="NY200" s="120">
        <f t="shared" si="680"/>
        <v>0.4</v>
      </c>
      <c r="NZ200" s="120">
        <f t="shared" si="680"/>
        <v>1.9</v>
      </c>
      <c r="OA200" s="120">
        <f t="shared" si="680"/>
        <v>4.3</v>
      </c>
      <c r="OB200" s="121">
        <f t="shared" si="680"/>
        <v>5</v>
      </c>
      <c r="OC200" s="121">
        <f t="shared" si="680"/>
        <v>5.3</v>
      </c>
      <c r="OD200" s="122">
        <f t="shared" si="680"/>
        <v>9.5</v>
      </c>
      <c r="OE200" s="122">
        <f t="shared" si="680"/>
        <v>10.6</v>
      </c>
      <c r="OF200" s="122">
        <f t="shared" si="680"/>
        <v>7.8</v>
      </c>
      <c r="OG200" s="122">
        <f t="shared" si="680"/>
        <v>8.1</v>
      </c>
      <c r="OH200" s="122" t="e">
        <f t="shared" si="680"/>
        <v>#DIV/0!</v>
      </c>
      <c r="OI200" s="122" t="e">
        <f t="shared" si="680"/>
        <v>#DIV/0!</v>
      </c>
      <c r="OJ200" s="122" t="e">
        <f t="shared" si="680"/>
        <v>#DIV/0!</v>
      </c>
      <c r="OK200" s="37"/>
      <c r="OL200" s="62" t="str">
        <f t="shared" si="658"/>
        <v>Perkhidmatan lain</v>
      </c>
      <c r="OM200" s="122">
        <f>VLOOKUP($OL200,$A$177:$OK$201,COLUMN(B$2)+(COLUMN(A$2)*3),0)</f>
        <v>6</v>
      </c>
      <c r="ON200" s="122">
        <f>VLOOKUP($OL200,$A$177:$OK$201,COLUMN(C$2)+(COLUMN(B$2)*3),0)</f>
        <v>6</v>
      </c>
      <c r="OO200" s="122">
        <f>VLOOKUP($OL200,$A$177:$OK$201,COLUMN(D$2)+(COLUMN(C$2)*3),0)</f>
        <v>6</v>
      </c>
      <c r="OP200" s="122">
        <f>VLOOKUP($OL200,$A$177:$OK$201,COLUMN(E$2)+(COLUMN(D$2)*3),0)</f>
        <v>5.9</v>
      </c>
      <c r="OQ200" s="122">
        <f>VLOOKUP($OL200,$A$177:$OK$201,COLUMN(F$2)+(COLUMN(E$2)*3),0)</f>
        <v>5.8</v>
      </c>
      <c r="OR200" s="122" t="e">
        <f>VLOOKUP($OL200,$A$177:$OK$201,COLUMN(G$2)+(COLUMN(F$2)*3),0)</f>
        <v>#DIV/0!</v>
      </c>
      <c r="OS200" s="15"/>
      <c r="OT200" s="122">
        <f>VLOOKUP($OL200,$A$177:$OK$201,COLUMN(AA$2)+(COLUMN(A$2)*3),0)</f>
        <v>9.9</v>
      </c>
      <c r="OU200" s="122">
        <f>VLOOKUP($OL200,$A$177:$OK$201,COLUMN(AB$2)+(COLUMN(B$2)*3),0)</f>
        <v>9.9</v>
      </c>
      <c r="OV200" s="122">
        <f>VLOOKUP($OL200,$A$177:$OK$201,COLUMN(AC$2)+(COLUMN(C$2)*3),0)</f>
        <v>9.9</v>
      </c>
      <c r="OW200" s="122">
        <f>VLOOKUP($OL200,$A$177:$OK$201,COLUMN(AD$2)+(COLUMN(D$2)*3),0)</f>
        <v>9.6999999999999993</v>
      </c>
      <c r="OX200" s="122">
        <f>VLOOKUP($OL200,$A$177:$OK$201,COLUMN(AE$2)+(COLUMN(E$2)*3),0)</f>
        <v>9.6</v>
      </c>
      <c r="OY200" s="122" t="e">
        <f>VLOOKUP($OL200,$A$177:$OK$201,COLUMN(AF$2)+(COLUMN(F$2)*3),0)</f>
        <v>#DIV/0!</v>
      </c>
      <c r="OZ200" s="118"/>
      <c r="PA200" s="122">
        <f>VLOOKUP($OL200,$A$177:$OK$201,COLUMN(AZ$2)+(COLUMN(A$2)*3),0)</f>
        <v>4.4000000000000004</v>
      </c>
      <c r="PB200" s="122">
        <f>VLOOKUP($OL200,$A$177:$OK$201,COLUMN(BA$2)+(COLUMN(B$2)*3),0)</f>
        <v>4.4000000000000004</v>
      </c>
      <c r="PC200" s="122">
        <f>VLOOKUP($OL200,$A$177:$OK$201,COLUMN(BB$2)+(COLUMN(C$2)*3),0)</f>
        <v>4.3</v>
      </c>
      <c r="PD200" s="123">
        <f>VLOOKUP($OL200,$A$177:$OK$201,COLUMN(BC$2)+(COLUMN(D$2)*3),0)</f>
        <v>4.3</v>
      </c>
      <c r="PE200" s="122">
        <f>VLOOKUP($OL200,$A$177:$OK$201,COLUMN(BD$2)+(COLUMN(E$2)*3),0)</f>
        <v>4.2</v>
      </c>
      <c r="PF200" s="122" t="e">
        <f>VLOOKUP($OL200,$A$177:$OK$201,COLUMN(BE$2)+(COLUMN(F$2)*3),0)</f>
        <v>#DIV/0!</v>
      </c>
      <c r="PG200" s="118"/>
      <c r="PH200" s="122">
        <f>VLOOKUP($OL200,$A$177:$OK$201,COLUMN(BY$2)+(COLUMN(A$2)*3),0)</f>
        <v>6.6</v>
      </c>
      <c r="PI200" s="122">
        <f>VLOOKUP($OL200,$A$177:$OK$201,COLUMN(BZ$2)+(COLUMN(B$2)*3),0)</f>
        <v>6.6</v>
      </c>
      <c r="PJ200" s="122">
        <f>VLOOKUP($OL200,$A$177:$OK$201,COLUMN(CA$2)+(COLUMN(C$2)*3),0)</f>
        <v>6.4</v>
      </c>
      <c r="PK200" s="122">
        <f>VLOOKUP($OL200,$A$177:$OK$201,COLUMN(CB$2)+(COLUMN(D$2)*3),0)</f>
        <v>6.3</v>
      </c>
      <c r="PL200" s="122">
        <f>VLOOKUP($OL200,$A$177:$OK$201,COLUMN(CC$2)+(COLUMN(E$2)*3),0)</f>
        <v>6.2</v>
      </c>
      <c r="PM200" s="122" t="e">
        <f>VLOOKUP($OL200,$A$177:$OK$201,COLUMN(CD$2)+(COLUMN(F$2)*3),0)</f>
        <v>#DIV/0!</v>
      </c>
      <c r="PN200" s="118"/>
      <c r="PO200" s="122">
        <f>VLOOKUP($OL200,$A$177:$OK$201,COLUMN(CX$2)+(COLUMN(A$2)*3),0)</f>
        <v>6.1</v>
      </c>
      <c r="PP200" s="122">
        <f>VLOOKUP($OL200,$A$177:$OK$201,COLUMN(CY$2)+(COLUMN(B$2)*3),0)</f>
        <v>6.1</v>
      </c>
      <c r="PQ200" s="122">
        <f>VLOOKUP($OL200,$A$177:$OK$201,COLUMN(CZ$2)+(COLUMN(C$2)*3),0)</f>
        <v>6.1</v>
      </c>
      <c r="PR200" s="122">
        <f>VLOOKUP($OL200,$A$177:$OK$201,COLUMN(DA$2)+(COLUMN(D$2)*3),0)</f>
        <v>6</v>
      </c>
      <c r="PS200" s="122">
        <f>VLOOKUP($OL200,$A$177:$OK$201,COLUMN(DB$2)+(COLUMN(E$2)*3),0)</f>
        <v>5.9</v>
      </c>
      <c r="PT200" s="122" t="e">
        <f>VLOOKUP($OL200,$A$177:$OK$201,COLUMN(DC$2)+(COLUMN(F$2)*3),0)</f>
        <v>#DIV/0!</v>
      </c>
      <c r="PU200" s="118"/>
      <c r="PV200" s="122">
        <f>VLOOKUP($OL200,$A$177:$OK$201,COLUMN(DW$2)+(COLUMN(A$2)*3),0)</f>
        <v>10</v>
      </c>
      <c r="PW200" s="122">
        <f>VLOOKUP($OL200,$A$177:$OK$201,COLUMN(DX$2)+(COLUMN(B$2)*3),0)</f>
        <v>10.1</v>
      </c>
      <c r="PX200" s="122">
        <f>VLOOKUP($OL200,$A$177:$OK$201,COLUMN(DY$2)+(COLUMN(C$2)*3),0)</f>
        <v>10.1</v>
      </c>
      <c r="PY200" s="123">
        <f>VLOOKUP($OL200,$A$177:$OK$201,COLUMN(DZ$2)+(COLUMN(D$2)*3),0)</f>
        <v>9.9</v>
      </c>
      <c r="PZ200" s="122">
        <f>VLOOKUP($OL200,$A$177:$OK$201,COLUMN(EA$2)+(COLUMN(E$2)*3),0)</f>
        <v>9.6999999999999993</v>
      </c>
      <c r="QA200" s="122" t="e">
        <f>VLOOKUP($OL200,$A$177:$OK$201,COLUMN(EB$2)+(COLUMN(F$2)*3),0)</f>
        <v>#DIV/0!</v>
      </c>
      <c r="QB200" s="118"/>
      <c r="QC200" s="122">
        <f>VLOOKUP($OL200,$A$177:$OK$201,COLUMN(EV$2)+(COLUMN(A$2)*3),0)</f>
        <v>4.4000000000000004</v>
      </c>
      <c r="QD200" s="122">
        <f>VLOOKUP($OL200,$A$177:$OK$201,COLUMN(EW$2)+(COLUMN(B$2)*3),0)</f>
        <v>4.4000000000000004</v>
      </c>
      <c r="QE200" s="122">
        <f>VLOOKUP($OL200,$A$177:$OK$201,COLUMN(EX$2)+(COLUMN(C$2)*3),0)</f>
        <v>4.4000000000000004</v>
      </c>
      <c r="QF200" s="123">
        <f>VLOOKUP($OL200,$A$177:$OK$201,COLUMN(EY$2)+(COLUMN(D$2)*3),0)</f>
        <v>4.4000000000000004</v>
      </c>
      <c r="QG200" s="122">
        <f>VLOOKUP($OL200,$A$177:$OK$201,COLUMN(EZ$2)+(COLUMN(E$2)*3),0)</f>
        <v>4.3</v>
      </c>
      <c r="QH200" s="122" t="e">
        <f>VLOOKUP($OL200,$A$177:$OK$201,COLUMN(FA$2)+(COLUMN(F$2)*3),0)</f>
        <v>#DIV/0!</v>
      </c>
      <c r="QI200" s="118"/>
      <c r="QJ200" s="122">
        <f>VLOOKUP($OL200,$A$177:$OK$201,COLUMN(FU$2)+(COLUMN(A$2)*3),0)</f>
        <v>6.7</v>
      </c>
      <c r="QK200" s="122">
        <f>VLOOKUP($OL200,$A$177:$OK$201,COLUMN(FV$2)+(COLUMN(B$2)*3),0)</f>
        <v>6.8</v>
      </c>
      <c r="QL200" s="122">
        <f>VLOOKUP($OL200,$A$177:$OK$201,COLUMN(FW$2)+(COLUMN(C$2)*3),0)</f>
        <v>6.5</v>
      </c>
      <c r="QM200" s="122">
        <f>VLOOKUP($OL200,$A$177:$OK$201,COLUMN(FX$2)+(COLUMN(D$2)*3),0)</f>
        <v>6.5</v>
      </c>
      <c r="QN200" s="122">
        <f>VLOOKUP($OL200,$A$177:$OK$201,COLUMN(FY$2)+(COLUMN(E$2)*3),0)</f>
        <v>6.4</v>
      </c>
      <c r="QO200" s="122" t="e">
        <f>VLOOKUP($OL200,$A$177:$OK$201,COLUMN(FZ$2)+(COLUMN(F$2)*3),0)</f>
        <v>#DIV/0!</v>
      </c>
      <c r="QP200" s="118"/>
      <c r="QQ200" s="122">
        <f>VLOOKUP($OL200,$A$177:$OK$201,COLUMN(GT$2)+(COLUMN(A$2)*3),0)</f>
        <v>1.4</v>
      </c>
      <c r="QR200" s="122">
        <f>VLOOKUP($OL200,$A$177:$OK$201,COLUMN(GU$2)+(COLUMN(B$2)*3),0)</f>
        <v>1.7</v>
      </c>
      <c r="QS200" s="122">
        <f>VLOOKUP($OL200,$A$177:$OK$201,COLUMN(GV$2)+(COLUMN(C$2)*3),0)</f>
        <v>1.7</v>
      </c>
      <c r="QT200" s="122">
        <f>VLOOKUP($OL200,$A$177:$OK$201,COLUMN(GW$2)+(COLUMN(D$2)*3),0)</f>
        <v>1.1000000000000001</v>
      </c>
      <c r="QU200" s="122">
        <f>VLOOKUP($OL200,$A$177:$OK$201,COLUMN(GX$2)+(COLUMN(E$2)*3),0)</f>
        <v>1.3</v>
      </c>
      <c r="QV200" s="122" t="e">
        <f>VLOOKUP($OL200,$A$177:$OK$201,COLUMN(GY$2)+(COLUMN(F$2)*3),0)</f>
        <v>#DIV/0!</v>
      </c>
      <c r="QW200" s="118"/>
      <c r="QX200" s="122">
        <f>VLOOKUP($OL200,$A$177:$OK$201,COLUMN(HS$2)+(COLUMN(A$2)*3),0)</f>
        <v>2</v>
      </c>
      <c r="QY200" s="122">
        <f>VLOOKUP($OL200,$A$177:$OK$201,COLUMN(HT$2)+(COLUMN(B$2)*3),0)</f>
        <v>2</v>
      </c>
      <c r="QZ200" s="122">
        <f>VLOOKUP($OL200,$A$177:$OK$201,COLUMN(HU$2)+(COLUMN(C$2)*3),0)</f>
        <v>2.1</v>
      </c>
      <c r="RA200" s="122">
        <f>VLOOKUP($OL200,$A$177:$OK$201,COLUMN(HV$2)+(COLUMN(D$2)*3),0)</f>
        <v>1.3</v>
      </c>
      <c r="RB200" s="122">
        <f>VLOOKUP($OL200,$A$177:$OK$201,COLUMN(HW$2)+(COLUMN(E$2)*3),0)</f>
        <v>1.5</v>
      </c>
      <c r="RC200" s="122" t="e">
        <f>VLOOKUP($OL200,$A$177:$OK$201,COLUMN(HX$2)+(COLUMN(F$2)*3),0)</f>
        <v>#DIV/0!</v>
      </c>
      <c r="RD200" s="118"/>
      <c r="RE200" s="122">
        <f>VLOOKUP($OL200,$A$177:$OK$201,COLUMN(IR$2)+(COLUMN(A$2)*3),0)</f>
        <v>0.9</v>
      </c>
      <c r="RF200" s="122">
        <f>VLOOKUP($OL200,$A$177:$OK$201,COLUMN(IS$2)+(COLUMN(B$2)*3),0)</f>
        <v>1.5</v>
      </c>
      <c r="RG200" s="122">
        <f>VLOOKUP($OL200,$A$177:$OK$201,COLUMN(IT$2)+(COLUMN(C$2)*3),0)</f>
        <v>1.5</v>
      </c>
      <c r="RH200" s="122">
        <f>VLOOKUP($OL200,$A$177:$OK$201,COLUMN(IU$2)+(COLUMN(D$2)*3),0)</f>
        <v>1.1000000000000001</v>
      </c>
      <c r="RI200" s="122">
        <f>VLOOKUP($OL200,$A$177:$OK$201,COLUMN(IV$2)+(COLUMN(E$2)*3),0)</f>
        <v>1.3</v>
      </c>
      <c r="RJ200" s="122" t="e">
        <f>VLOOKUP($OL200,$A$177:$OK$201,COLUMN(IW$2)+(COLUMN(F$2)*3),0)</f>
        <v>#DIV/0!</v>
      </c>
      <c r="RK200" s="118"/>
      <c r="RL200" s="122">
        <f>VLOOKUP($OL200,$A$177:$OK$201,COLUMN(JQ$2)+(COLUMN(A$2)*3),0)</f>
        <v>1.9</v>
      </c>
      <c r="RM200" s="122">
        <f>VLOOKUP($OL200,$A$177:$OK$201,COLUMN(JR$2)+(COLUMN(B$2)*3),0)</f>
        <v>2.1</v>
      </c>
      <c r="RN200" s="122">
        <f>VLOOKUP($OL200,$A$177:$OK$201,COLUMN(JS$2)+(COLUMN(C$2)*3),0)</f>
        <v>1.8</v>
      </c>
      <c r="RO200" s="122">
        <f>VLOOKUP($OL200,$A$177:$OK$201,COLUMN(JT$2)+(COLUMN(D$2)*3),0)</f>
        <v>0.9</v>
      </c>
      <c r="RP200" s="122">
        <f>VLOOKUP($OL200,$A$177:$OK$201,COLUMN(JU$2)+(COLUMN(E$2)*3),0)</f>
        <v>1.1000000000000001</v>
      </c>
      <c r="RQ200" s="122" t="e">
        <f>VLOOKUP($OL200,$A$177:$OK$201,COLUMN(JV$2)+(COLUMN(F$2)*3),0)</f>
        <v>#DIV/0!</v>
      </c>
      <c r="RR200" s="15"/>
      <c r="RS200" s="122">
        <f t="shared" ca="1" si="698"/>
        <v>5.5</v>
      </c>
      <c r="RT200" s="122">
        <f t="shared" ca="1" si="698"/>
        <v>8.4</v>
      </c>
      <c r="RU200" s="122">
        <f t="shared" ca="1" si="698"/>
        <v>4.8</v>
      </c>
      <c r="RV200" s="122">
        <f t="shared" ca="1" si="698"/>
        <v>3.5</v>
      </c>
      <c r="RW200" s="122">
        <f t="shared" ca="1" si="698"/>
        <v>5.9</v>
      </c>
      <c r="RX200" s="122">
        <f t="shared" ca="1" si="698"/>
        <v>4.7</v>
      </c>
      <c r="RY200" s="15"/>
      <c r="RZ200" s="122">
        <f t="shared" ca="1" si="699"/>
        <v>8.6</v>
      </c>
      <c r="SA200" s="122">
        <f t="shared" ca="1" si="699"/>
        <v>12.3</v>
      </c>
      <c r="SB200" s="122">
        <f t="shared" ca="1" si="699"/>
        <v>10</v>
      </c>
      <c r="SC200" s="122">
        <f t="shared" ca="1" si="699"/>
        <v>7.1</v>
      </c>
      <c r="SD200" s="122">
        <f t="shared" ca="1" si="699"/>
        <v>8.9</v>
      </c>
      <c r="SE200" s="122">
        <f t="shared" ca="1" si="699"/>
        <v>7</v>
      </c>
      <c r="SF200" s="15"/>
      <c r="SG200" s="122">
        <f t="shared" ca="1" si="700"/>
        <v>2.7</v>
      </c>
      <c r="SH200" s="122">
        <f t="shared" ca="1" si="700"/>
        <v>6</v>
      </c>
      <c r="SI200" s="122">
        <f t="shared" ca="1" si="700"/>
        <v>2</v>
      </c>
      <c r="SJ200" s="122">
        <f t="shared" ca="1" si="700"/>
        <v>1.9</v>
      </c>
      <c r="SK200" s="122">
        <f t="shared" ca="1" si="700"/>
        <v>4</v>
      </c>
      <c r="SL200" s="122">
        <f t="shared" ca="1" si="700"/>
        <v>3.3</v>
      </c>
      <c r="SM200" s="15"/>
      <c r="SN200" s="122">
        <f t="shared" ca="1" si="701"/>
        <v>5.0999999999999996</v>
      </c>
      <c r="SO200" s="122">
        <f t="shared" ca="1" si="701"/>
        <v>2.7</v>
      </c>
      <c r="SP200" s="122">
        <f t="shared" ca="1" si="701"/>
        <v>2.5</v>
      </c>
      <c r="SQ200" s="122">
        <f t="shared" ca="1" si="701"/>
        <v>2.7</v>
      </c>
      <c r="SR200" s="122">
        <f t="shared" ca="1" si="701"/>
        <v>8.4</v>
      </c>
      <c r="SS200" s="122">
        <f t="shared" ca="1" si="701"/>
        <v>8.1</v>
      </c>
      <c r="ST200" s="15"/>
    </row>
    <row r="201" spans="1:514" x14ac:dyDescent="0.3">
      <c r="A201" s="46" t="str">
        <f>A$27</f>
        <v>Jumlah</v>
      </c>
      <c r="B201" s="128">
        <f>SUM(B194,B190,B182,B177,B181)</f>
        <v>100</v>
      </c>
      <c r="C201" s="128">
        <f t="shared" ref="C201:Y201" si="711">SUM(C194,C190,C182,C177,C181)</f>
        <v>100</v>
      </c>
      <c r="D201" s="128">
        <f t="shared" si="711"/>
        <v>100</v>
      </c>
      <c r="E201" s="128">
        <f t="shared" si="711"/>
        <v>100</v>
      </c>
      <c r="F201" s="128">
        <f t="shared" si="711"/>
        <v>100</v>
      </c>
      <c r="G201" s="128">
        <f t="shared" si="711"/>
        <v>100.00000000000001</v>
      </c>
      <c r="H201" s="128">
        <f t="shared" si="711"/>
        <v>100.00000000000001</v>
      </c>
      <c r="I201" s="128">
        <f t="shared" si="711"/>
        <v>100</v>
      </c>
      <c r="J201" s="128">
        <f t="shared" si="711"/>
        <v>99.999999999999986</v>
      </c>
      <c r="K201" s="128">
        <f t="shared" si="711"/>
        <v>100.00000000000001</v>
      </c>
      <c r="L201" s="128">
        <f t="shared" si="711"/>
        <v>100</v>
      </c>
      <c r="M201" s="128">
        <f t="shared" si="711"/>
        <v>100</v>
      </c>
      <c r="N201" s="128">
        <f t="shared" si="711"/>
        <v>100</v>
      </c>
      <c r="O201" s="128">
        <f t="shared" si="711"/>
        <v>100.00000000000001</v>
      </c>
      <c r="P201" s="128">
        <f t="shared" si="711"/>
        <v>100</v>
      </c>
      <c r="Q201" s="128">
        <f t="shared" si="711"/>
        <v>100.00000000000001</v>
      </c>
      <c r="R201" s="128">
        <f t="shared" si="711"/>
        <v>100</v>
      </c>
      <c r="S201" s="128">
        <f t="shared" si="711"/>
        <v>100</v>
      </c>
      <c r="T201" s="128">
        <f t="shared" si="711"/>
        <v>100.00000000000001</v>
      </c>
      <c r="U201" s="128">
        <f t="shared" si="711"/>
        <v>100</v>
      </c>
      <c r="V201" s="128">
        <f t="shared" si="711"/>
        <v>100</v>
      </c>
      <c r="W201" s="128" t="e">
        <f t="shared" si="711"/>
        <v>#DIV/0!</v>
      </c>
      <c r="X201" s="128" t="e">
        <f t="shared" si="711"/>
        <v>#DIV/0!</v>
      </c>
      <c r="Y201" s="128" t="e">
        <f t="shared" si="711"/>
        <v>#DIV/0!</v>
      </c>
      <c r="Z201" s="15"/>
      <c r="AA201" s="128">
        <f>SUM(AA194,AA190,AA182,AA177,AA181)</f>
        <v>100</v>
      </c>
      <c r="AB201" s="128">
        <f t="shared" ref="AB201:AX201" si="712">SUM(AB194,AB190,AB182,AB177,AB181)</f>
        <v>99.999999999999986</v>
      </c>
      <c r="AC201" s="128">
        <f t="shared" si="712"/>
        <v>99.999999999999986</v>
      </c>
      <c r="AD201" s="128">
        <f t="shared" si="712"/>
        <v>100</v>
      </c>
      <c r="AE201" s="128">
        <f t="shared" si="712"/>
        <v>100</v>
      </c>
      <c r="AF201" s="128">
        <f t="shared" si="712"/>
        <v>99.999999999999986</v>
      </c>
      <c r="AG201" s="128">
        <f t="shared" si="712"/>
        <v>100</v>
      </c>
      <c r="AH201" s="128">
        <f t="shared" si="712"/>
        <v>100</v>
      </c>
      <c r="AI201" s="128">
        <f t="shared" si="712"/>
        <v>99.999999999999986</v>
      </c>
      <c r="AJ201" s="128">
        <f t="shared" si="712"/>
        <v>100.00000000000001</v>
      </c>
      <c r="AK201" s="128">
        <f t="shared" si="712"/>
        <v>100.00000000000001</v>
      </c>
      <c r="AL201" s="128">
        <f t="shared" si="712"/>
        <v>100.00000000000001</v>
      </c>
      <c r="AM201" s="128">
        <f t="shared" si="712"/>
        <v>100</v>
      </c>
      <c r="AN201" s="128">
        <f t="shared" si="712"/>
        <v>99.999999999999986</v>
      </c>
      <c r="AO201" s="128">
        <f t="shared" si="712"/>
        <v>100</v>
      </c>
      <c r="AP201" s="128">
        <f t="shared" si="712"/>
        <v>100</v>
      </c>
      <c r="AQ201" s="128">
        <f t="shared" si="712"/>
        <v>100.00000000000001</v>
      </c>
      <c r="AR201" s="128">
        <f t="shared" si="712"/>
        <v>100</v>
      </c>
      <c r="AS201" s="128">
        <f t="shared" si="712"/>
        <v>99.999999999999986</v>
      </c>
      <c r="AT201" s="128">
        <f t="shared" si="712"/>
        <v>100</v>
      </c>
      <c r="AU201" s="128">
        <f t="shared" si="712"/>
        <v>100</v>
      </c>
      <c r="AV201" s="128" t="e">
        <f t="shared" si="712"/>
        <v>#DIV/0!</v>
      </c>
      <c r="AW201" s="128" t="e">
        <f t="shared" si="712"/>
        <v>#DIV/0!</v>
      </c>
      <c r="AX201" s="128" t="e">
        <f t="shared" si="712"/>
        <v>#DIV/0!</v>
      </c>
      <c r="AY201" s="15"/>
      <c r="AZ201" s="128">
        <f>SUM(AZ194,AZ190,AZ182,AZ177,AZ181)</f>
        <v>100.00000000000001</v>
      </c>
      <c r="BA201" s="128">
        <f t="shared" ref="BA201:BW201" si="713">SUM(BA194,BA190,BA182,BA177,BA181)</f>
        <v>100.00000000000001</v>
      </c>
      <c r="BB201" s="128">
        <f t="shared" si="713"/>
        <v>100.00000000000001</v>
      </c>
      <c r="BC201" s="128">
        <f t="shared" si="713"/>
        <v>100.00000000000001</v>
      </c>
      <c r="BD201" s="128">
        <f t="shared" si="713"/>
        <v>100.00000000000001</v>
      </c>
      <c r="BE201" s="128">
        <f t="shared" si="713"/>
        <v>100</v>
      </c>
      <c r="BF201" s="128">
        <f t="shared" si="713"/>
        <v>100.00000000000001</v>
      </c>
      <c r="BG201" s="128">
        <f t="shared" si="713"/>
        <v>100</v>
      </c>
      <c r="BH201" s="128">
        <f t="shared" si="713"/>
        <v>100.00000000000001</v>
      </c>
      <c r="BI201" s="128">
        <f t="shared" si="713"/>
        <v>100</v>
      </c>
      <c r="BJ201" s="128">
        <f t="shared" si="713"/>
        <v>100.00000000000001</v>
      </c>
      <c r="BK201" s="128">
        <f t="shared" si="713"/>
        <v>100.00000000000001</v>
      </c>
      <c r="BL201" s="128">
        <f t="shared" si="713"/>
        <v>100</v>
      </c>
      <c r="BM201" s="128">
        <f t="shared" si="713"/>
        <v>100</v>
      </c>
      <c r="BN201" s="128">
        <f t="shared" si="713"/>
        <v>100.00000000000001</v>
      </c>
      <c r="BO201" s="128">
        <f t="shared" si="713"/>
        <v>100</v>
      </c>
      <c r="BP201" s="128">
        <f t="shared" si="713"/>
        <v>100</v>
      </c>
      <c r="BQ201" s="128">
        <f t="shared" si="713"/>
        <v>100</v>
      </c>
      <c r="BR201" s="128">
        <f t="shared" si="713"/>
        <v>100</v>
      </c>
      <c r="BS201" s="128">
        <f t="shared" si="713"/>
        <v>100</v>
      </c>
      <c r="BT201" s="128">
        <f t="shared" si="713"/>
        <v>100.00000000000001</v>
      </c>
      <c r="BU201" s="128" t="e">
        <f t="shared" si="713"/>
        <v>#DIV/0!</v>
      </c>
      <c r="BV201" s="128" t="e">
        <f t="shared" si="713"/>
        <v>#DIV/0!</v>
      </c>
      <c r="BW201" s="128" t="e">
        <f t="shared" si="713"/>
        <v>#DIV/0!</v>
      </c>
      <c r="BX201" s="15"/>
      <c r="BY201" s="128">
        <f>SUM(BY194,BY190,BY182,BY177,BY181)</f>
        <v>100</v>
      </c>
      <c r="BZ201" s="128">
        <f t="shared" ref="BZ201:CV201" si="714">SUM(BZ194,BZ190,BZ182,BZ177,BZ181)</f>
        <v>100</v>
      </c>
      <c r="CA201" s="128">
        <f t="shared" si="714"/>
        <v>99.999999999999986</v>
      </c>
      <c r="CB201" s="128">
        <f t="shared" si="714"/>
        <v>100.00000000000001</v>
      </c>
      <c r="CC201" s="128">
        <f t="shared" si="714"/>
        <v>100</v>
      </c>
      <c r="CD201" s="128">
        <f t="shared" si="714"/>
        <v>100</v>
      </c>
      <c r="CE201" s="128">
        <f t="shared" si="714"/>
        <v>100</v>
      </c>
      <c r="CF201" s="128">
        <f t="shared" si="714"/>
        <v>100.00000000000001</v>
      </c>
      <c r="CG201" s="128">
        <f t="shared" si="714"/>
        <v>100</v>
      </c>
      <c r="CH201" s="128">
        <f t="shared" si="714"/>
        <v>99.999999999999986</v>
      </c>
      <c r="CI201" s="128">
        <f t="shared" si="714"/>
        <v>100</v>
      </c>
      <c r="CJ201" s="128">
        <f t="shared" si="714"/>
        <v>100.00000000000001</v>
      </c>
      <c r="CK201" s="128">
        <f t="shared" si="714"/>
        <v>100.00000000000001</v>
      </c>
      <c r="CL201" s="128">
        <f t="shared" si="714"/>
        <v>100.00000000000001</v>
      </c>
      <c r="CM201" s="128">
        <f t="shared" si="714"/>
        <v>100.00000000000001</v>
      </c>
      <c r="CN201" s="128">
        <f t="shared" si="714"/>
        <v>100</v>
      </c>
      <c r="CO201" s="128">
        <f t="shared" si="714"/>
        <v>100</v>
      </c>
      <c r="CP201" s="128">
        <f t="shared" si="714"/>
        <v>100.00000000000001</v>
      </c>
      <c r="CQ201" s="128">
        <f t="shared" si="714"/>
        <v>100.00000000000001</v>
      </c>
      <c r="CR201" s="128">
        <f t="shared" si="714"/>
        <v>100.00000000000001</v>
      </c>
      <c r="CS201" s="128">
        <f t="shared" si="714"/>
        <v>100</v>
      </c>
      <c r="CT201" s="128" t="e">
        <f t="shared" si="714"/>
        <v>#DIV/0!</v>
      </c>
      <c r="CU201" s="128" t="e">
        <f t="shared" si="714"/>
        <v>#DIV/0!</v>
      </c>
      <c r="CV201" s="128" t="e">
        <f t="shared" si="714"/>
        <v>#DIV/0!</v>
      </c>
      <c r="CW201" s="15"/>
      <c r="CX201" s="128">
        <f>SUM(CX194,CX190,CX182,CX177,CX181)</f>
        <v>100</v>
      </c>
      <c r="CY201" s="128">
        <f t="shared" ref="CY201:DU201" si="715">SUM(CY194,CY190,CY182,CY177,CY181)</f>
        <v>100</v>
      </c>
      <c r="CZ201" s="128">
        <f t="shared" si="715"/>
        <v>100</v>
      </c>
      <c r="DA201" s="128">
        <f t="shared" si="715"/>
        <v>100</v>
      </c>
      <c r="DB201" s="128">
        <f t="shared" si="715"/>
        <v>100</v>
      </c>
      <c r="DC201" s="128">
        <f t="shared" si="715"/>
        <v>100</v>
      </c>
      <c r="DD201" s="128">
        <f t="shared" si="715"/>
        <v>100</v>
      </c>
      <c r="DE201" s="128">
        <f t="shared" si="715"/>
        <v>100.00000000000001</v>
      </c>
      <c r="DF201" s="128">
        <f t="shared" si="715"/>
        <v>100.00000000000001</v>
      </c>
      <c r="DG201" s="128">
        <f t="shared" si="715"/>
        <v>100</v>
      </c>
      <c r="DH201" s="128">
        <f t="shared" si="715"/>
        <v>100</v>
      </c>
      <c r="DI201" s="128">
        <f t="shared" si="715"/>
        <v>100</v>
      </c>
      <c r="DJ201" s="128">
        <f t="shared" si="715"/>
        <v>100</v>
      </c>
      <c r="DK201" s="128">
        <f t="shared" si="715"/>
        <v>99.999999999999986</v>
      </c>
      <c r="DL201" s="128">
        <f t="shared" si="715"/>
        <v>100.00000000000001</v>
      </c>
      <c r="DM201" s="128">
        <f t="shared" si="715"/>
        <v>100.00000000000001</v>
      </c>
      <c r="DN201" s="128">
        <f t="shared" si="715"/>
        <v>100.00000000000001</v>
      </c>
      <c r="DO201" s="128">
        <f t="shared" si="715"/>
        <v>100.00000000000001</v>
      </c>
      <c r="DP201" s="128">
        <f t="shared" si="715"/>
        <v>100.00000000000001</v>
      </c>
      <c r="DQ201" s="128">
        <f t="shared" si="715"/>
        <v>100.00000000000001</v>
      </c>
      <c r="DR201" s="128">
        <f t="shared" si="715"/>
        <v>100.00000000000001</v>
      </c>
      <c r="DS201" s="128" t="e">
        <f t="shared" si="715"/>
        <v>#DIV/0!</v>
      </c>
      <c r="DT201" s="128" t="e">
        <f t="shared" si="715"/>
        <v>#DIV/0!</v>
      </c>
      <c r="DU201" s="128" t="e">
        <f t="shared" si="715"/>
        <v>#DIV/0!</v>
      </c>
      <c r="DV201" s="15"/>
      <c r="DW201" s="128">
        <f>SUM(DW194,DW190,DW182,DW177,DW181)</f>
        <v>100</v>
      </c>
      <c r="DX201" s="128">
        <f t="shared" ref="DX201:ET201" si="716">SUM(DX194,DX190,DX182,DX177,DX181)</f>
        <v>100</v>
      </c>
      <c r="DY201" s="128">
        <f t="shared" si="716"/>
        <v>100</v>
      </c>
      <c r="DZ201" s="128">
        <f t="shared" si="716"/>
        <v>100</v>
      </c>
      <c r="EA201" s="128">
        <f t="shared" si="716"/>
        <v>100.00000000000001</v>
      </c>
      <c r="EB201" s="128">
        <f t="shared" si="716"/>
        <v>100.00000000000001</v>
      </c>
      <c r="EC201" s="128">
        <f t="shared" si="716"/>
        <v>100</v>
      </c>
      <c r="ED201" s="128">
        <f t="shared" si="716"/>
        <v>100.00000000000001</v>
      </c>
      <c r="EE201" s="128">
        <f t="shared" si="716"/>
        <v>100</v>
      </c>
      <c r="EF201" s="128">
        <f t="shared" si="716"/>
        <v>100</v>
      </c>
      <c r="EG201" s="128">
        <f t="shared" si="716"/>
        <v>100</v>
      </c>
      <c r="EH201" s="128">
        <f t="shared" si="716"/>
        <v>100</v>
      </c>
      <c r="EI201" s="128">
        <f t="shared" si="716"/>
        <v>100</v>
      </c>
      <c r="EJ201" s="128">
        <f t="shared" si="716"/>
        <v>100</v>
      </c>
      <c r="EK201" s="128">
        <f t="shared" si="716"/>
        <v>100</v>
      </c>
      <c r="EL201" s="128">
        <f t="shared" si="716"/>
        <v>99.999999999999986</v>
      </c>
      <c r="EM201" s="128">
        <f t="shared" si="716"/>
        <v>99.999999999999986</v>
      </c>
      <c r="EN201" s="128">
        <f t="shared" si="716"/>
        <v>100</v>
      </c>
      <c r="EO201" s="128">
        <f t="shared" si="716"/>
        <v>100.00000000000001</v>
      </c>
      <c r="EP201" s="128">
        <f t="shared" si="716"/>
        <v>100</v>
      </c>
      <c r="EQ201" s="128">
        <f t="shared" si="716"/>
        <v>100</v>
      </c>
      <c r="ER201" s="128" t="e">
        <f t="shared" si="716"/>
        <v>#DIV/0!</v>
      </c>
      <c r="ES201" s="128" t="e">
        <f t="shared" si="716"/>
        <v>#DIV/0!</v>
      </c>
      <c r="ET201" s="128" t="e">
        <f t="shared" si="716"/>
        <v>#DIV/0!</v>
      </c>
      <c r="EU201" s="15"/>
      <c r="EV201" s="128">
        <f>SUM(EV194,EV190,EV182,EV177,EV181)</f>
        <v>100</v>
      </c>
      <c r="EW201" s="128">
        <f t="shared" ref="EW201:FS201" si="717">SUM(EW194,EW190,EW182,EW177,EW181)</f>
        <v>100</v>
      </c>
      <c r="EX201" s="128">
        <f t="shared" si="717"/>
        <v>100.00000000000001</v>
      </c>
      <c r="EY201" s="128">
        <f t="shared" si="717"/>
        <v>100.00000000000001</v>
      </c>
      <c r="EZ201" s="128">
        <f t="shared" si="717"/>
        <v>99.999999999999986</v>
      </c>
      <c r="FA201" s="128">
        <f t="shared" si="717"/>
        <v>100</v>
      </c>
      <c r="FB201" s="128">
        <f t="shared" si="717"/>
        <v>100.00000000000001</v>
      </c>
      <c r="FC201" s="128">
        <f t="shared" si="717"/>
        <v>100.00000000000001</v>
      </c>
      <c r="FD201" s="128">
        <f t="shared" si="717"/>
        <v>100.00000000000001</v>
      </c>
      <c r="FE201" s="128">
        <f t="shared" si="717"/>
        <v>100</v>
      </c>
      <c r="FF201" s="128">
        <f t="shared" si="717"/>
        <v>100.00000000000001</v>
      </c>
      <c r="FG201" s="128">
        <f t="shared" si="717"/>
        <v>100.00000000000001</v>
      </c>
      <c r="FH201" s="128">
        <f t="shared" si="717"/>
        <v>100</v>
      </c>
      <c r="FI201" s="128">
        <f t="shared" si="717"/>
        <v>100.00000000000001</v>
      </c>
      <c r="FJ201" s="128">
        <f t="shared" si="717"/>
        <v>100.00000000000001</v>
      </c>
      <c r="FK201" s="128">
        <f t="shared" si="717"/>
        <v>100</v>
      </c>
      <c r="FL201" s="128">
        <f t="shared" si="717"/>
        <v>100</v>
      </c>
      <c r="FM201" s="128">
        <f t="shared" si="717"/>
        <v>100</v>
      </c>
      <c r="FN201" s="128">
        <f t="shared" si="717"/>
        <v>100.00000000000001</v>
      </c>
      <c r="FO201" s="128">
        <f t="shared" si="717"/>
        <v>100</v>
      </c>
      <c r="FP201" s="128">
        <f t="shared" si="717"/>
        <v>100.00000000000001</v>
      </c>
      <c r="FQ201" s="128" t="e">
        <f t="shared" si="717"/>
        <v>#DIV/0!</v>
      </c>
      <c r="FR201" s="128" t="e">
        <f t="shared" si="717"/>
        <v>#DIV/0!</v>
      </c>
      <c r="FS201" s="128" t="e">
        <f t="shared" si="717"/>
        <v>#DIV/0!</v>
      </c>
      <c r="FT201" s="15"/>
      <c r="FU201" s="128">
        <f>SUM(FU194,FU190,FU182,FU177,FU181)</f>
        <v>100.00000000000001</v>
      </c>
      <c r="FV201" s="128">
        <f t="shared" ref="FV201:GR201" si="718">SUM(FV194,FV190,FV182,FV177,FV181)</f>
        <v>100</v>
      </c>
      <c r="FW201" s="128">
        <f t="shared" si="718"/>
        <v>100</v>
      </c>
      <c r="FX201" s="128">
        <f t="shared" si="718"/>
        <v>100.00000000000001</v>
      </c>
      <c r="FY201" s="128">
        <f t="shared" si="718"/>
        <v>100</v>
      </c>
      <c r="FZ201" s="128">
        <f t="shared" si="718"/>
        <v>99.999999999999986</v>
      </c>
      <c r="GA201" s="128">
        <f t="shared" si="718"/>
        <v>100.00000000000001</v>
      </c>
      <c r="GB201" s="128">
        <f t="shared" si="718"/>
        <v>100</v>
      </c>
      <c r="GC201" s="128">
        <f t="shared" si="718"/>
        <v>99.999999999999986</v>
      </c>
      <c r="GD201" s="128">
        <f t="shared" si="718"/>
        <v>100</v>
      </c>
      <c r="GE201" s="128">
        <f t="shared" si="718"/>
        <v>100.00000000000001</v>
      </c>
      <c r="GF201" s="128">
        <f t="shared" si="718"/>
        <v>100.00000000000001</v>
      </c>
      <c r="GG201" s="128">
        <f t="shared" si="718"/>
        <v>100.00000000000001</v>
      </c>
      <c r="GH201" s="128">
        <f t="shared" si="718"/>
        <v>100</v>
      </c>
      <c r="GI201" s="128">
        <f t="shared" si="718"/>
        <v>100</v>
      </c>
      <c r="GJ201" s="128">
        <f t="shared" si="718"/>
        <v>100.00000000000001</v>
      </c>
      <c r="GK201" s="128">
        <f t="shared" si="718"/>
        <v>100.00000000000001</v>
      </c>
      <c r="GL201" s="128">
        <f t="shared" si="718"/>
        <v>100</v>
      </c>
      <c r="GM201" s="128">
        <f t="shared" si="718"/>
        <v>100</v>
      </c>
      <c r="GN201" s="128">
        <f t="shared" si="718"/>
        <v>100</v>
      </c>
      <c r="GO201" s="128">
        <f t="shared" si="718"/>
        <v>100.00000000000001</v>
      </c>
      <c r="GP201" s="128" t="e">
        <f t="shared" si="718"/>
        <v>#DIV/0!</v>
      </c>
      <c r="GQ201" s="128" t="e">
        <f t="shared" si="718"/>
        <v>#DIV/0!</v>
      </c>
      <c r="GR201" s="128" t="e">
        <f t="shared" si="718"/>
        <v>#DIV/0!</v>
      </c>
      <c r="GS201" s="15"/>
      <c r="GT201" s="128">
        <f>SUM(GT194,GT190,GT182,GT177,GT181)</f>
        <v>100</v>
      </c>
      <c r="GU201" s="128">
        <f t="shared" ref="GU201:HQ201" si="719">SUM(GU194,GU190,GU182,GU177,GU181)</f>
        <v>100</v>
      </c>
      <c r="GV201" s="128">
        <f t="shared" si="719"/>
        <v>100</v>
      </c>
      <c r="GW201" s="128">
        <f t="shared" si="719"/>
        <v>99.999999999999986</v>
      </c>
      <c r="GX201" s="128">
        <f t="shared" si="719"/>
        <v>100</v>
      </c>
      <c r="GY201" s="128">
        <f t="shared" si="719"/>
        <v>100.00000000000001</v>
      </c>
      <c r="GZ201" s="128">
        <f t="shared" si="719"/>
        <v>100</v>
      </c>
      <c r="HA201" s="128">
        <f t="shared" si="719"/>
        <v>99.999999999999986</v>
      </c>
      <c r="HB201" s="128">
        <f t="shared" si="719"/>
        <v>100.00000000000001</v>
      </c>
      <c r="HC201" s="128">
        <f t="shared" si="719"/>
        <v>100.00000000000001</v>
      </c>
      <c r="HD201" s="128">
        <f t="shared" si="719"/>
        <v>100</v>
      </c>
      <c r="HE201" s="128">
        <f t="shared" si="719"/>
        <v>100</v>
      </c>
      <c r="HF201" s="128">
        <f t="shared" si="719"/>
        <v>100.00000000000001</v>
      </c>
      <c r="HG201" s="128">
        <f t="shared" si="719"/>
        <v>100.00000000000001</v>
      </c>
      <c r="HH201" s="128">
        <f t="shared" si="719"/>
        <v>100</v>
      </c>
      <c r="HI201" s="128">
        <f t="shared" si="719"/>
        <v>100</v>
      </c>
      <c r="HJ201" s="128">
        <f t="shared" si="719"/>
        <v>100</v>
      </c>
      <c r="HK201" s="128">
        <f t="shared" si="719"/>
        <v>100.00000000000001</v>
      </c>
      <c r="HL201" s="128">
        <f t="shared" si="719"/>
        <v>100.00000000000001</v>
      </c>
      <c r="HM201" s="128">
        <f t="shared" si="719"/>
        <v>100</v>
      </c>
      <c r="HN201" s="128">
        <f t="shared" si="719"/>
        <v>100</v>
      </c>
      <c r="HO201" s="128" t="e">
        <f t="shared" si="719"/>
        <v>#DIV/0!</v>
      </c>
      <c r="HP201" s="128" t="e">
        <f t="shared" si="719"/>
        <v>#DIV/0!</v>
      </c>
      <c r="HQ201" s="128" t="e">
        <f t="shared" si="719"/>
        <v>#DIV/0!</v>
      </c>
      <c r="HR201" s="15"/>
      <c r="HS201" s="128">
        <f>SUM(HS194,HS190,HS182,HS177,HS181)</f>
        <v>99.999999999999986</v>
      </c>
      <c r="HT201" s="128">
        <f t="shared" ref="HT201:IP201" si="720">SUM(HT194,HT190,HT182,HT177,HT181)</f>
        <v>100</v>
      </c>
      <c r="HU201" s="128">
        <f t="shared" si="720"/>
        <v>99.999999999999986</v>
      </c>
      <c r="HV201" s="128">
        <f t="shared" si="720"/>
        <v>99.999999999999986</v>
      </c>
      <c r="HW201" s="128">
        <f t="shared" si="720"/>
        <v>99.999999999999986</v>
      </c>
      <c r="HX201" s="128">
        <f t="shared" si="720"/>
        <v>99.999999999999986</v>
      </c>
      <c r="HY201" s="128">
        <f t="shared" si="720"/>
        <v>100</v>
      </c>
      <c r="HZ201" s="128">
        <f t="shared" si="720"/>
        <v>100</v>
      </c>
      <c r="IA201" s="128">
        <f t="shared" si="720"/>
        <v>100</v>
      </c>
      <c r="IB201" s="128">
        <f t="shared" si="720"/>
        <v>100</v>
      </c>
      <c r="IC201" s="128">
        <f t="shared" si="720"/>
        <v>100</v>
      </c>
      <c r="ID201" s="128">
        <f t="shared" si="720"/>
        <v>99.999999999999986</v>
      </c>
      <c r="IE201" s="128">
        <f t="shared" si="720"/>
        <v>100</v>
      </c>
      <c r="IF201" s="128">
        <f t="shared" si="720"/>
        <v>100</v>
      </c>
      <c r="IG201" s="128">
        <f t="shared" si="720"/>
        <v>100.00000000000001</v>
      </c>
      <c r="IH201" s="128">
        <f t="shared" si="720"/>
        <v>100</v>
      </c>
      <c r="II201" s="128">
        <f t="shared" si="720"/>
        <v>99.999999999999986</v>
      </c>
      <c r="IJ201" s="128">
        <f t="shared" si="720"/>
        <v>100</v>
      </c>
      <c r="IK201" s="128">
        <f t="shared" si="720"/>
        <v>100.00000000000001</v>
      </c>
      <c r="IL201" s="128">
        <f t="shared" si="720"/>
        <v>100.00000000000001</v>
      </c>
      <c r="IM201" s="128">
        <f t="shared" si="720"/>
        <v>100</v>
      </c>
      <c r="IN201" s="128" t="e">
        <f t="shared" si="720"/>
        <v>#DIV/0!</v>
      </c>
      <c r="IO201" s="128" t="e">
        <f t="shared" si="720"/>
        <v>#DIV/0!</v>
      </c>
      <c r="IP201" s="128" t="e">
        <f t="shared" si="720"/>
        <v>#DIV/0!</v>
      </c>
      <c r="IQ201" s="15"/>
      <c r="IR201" s="128">
        <f>SUM(IR194,IR190,IR182,IR177,IR181)</f>
        <v>100</v>
      </c>
      <c r="IS201" s="128">
        <f t="shared" ref="IS201:JO201" si="721">SUM(IS194,IS190,IS182,IS177,IS181)</f>
        <v>100</v>
      </c>
      <c r="IT201" s="128">
        <f t="shared" si="721"/>
        <v>100.00000000000001</v>
      </c>
      <c r="IU201" s="128">
        <f t="shared" si="721"/>
        <v>100</v>
      </c>
      <c r="IV201" s="128">
        <f t="shared" si="721"/>
        <v>100</v>
      </c>
      <c r="IW201" s="128">
        <f t="shared" si="721"/>
        <v>100.00000000000001</v>
      </c>
      <c r="IX201" s="128">
        <f t="shared" si="721"/>
        <v>100</v>
      </c>
      <c r="IY201" s="128">
        <f t="shared" si="721"/>
        <v>100</v>
      </c>
      <c r="IZ201" s="128">
        <f t="shared" si="721"/>
        <v>100</v>
      </c>
      <c r="JA201" s="128">
        <f t="shared" si="721"/>
        <v>100</v>
      </c>
      <c r="JB201" s="128">
        <f t="shared" si="721"/>
        <v>100.00000000000001</v>
      </c>
      <c r="JC201" s="128">
        <f t="shared" si="721"/>
        <v>100.00000000000001</v>
      </c>
      <c r="JD201" s="128">
        <f t="shared" si="721"/>
        <v>100</v>
      </c>
      <c r="JE201" s="128">
        <f t="shared" si="721"/>
        <v>100</v>
      </c>
      <c r="JF201" s="128">
        <f t="shared" si="721"/>
        <v>99.999999999999986</v>
      </c>
      <c r="JG201" s="128">
        <f t="shared" si="721"/>
        <v>100.00000000000001</v>
      </c>
      <c r="JH201" s="128">
        <f t="shared" si="721"/>
        <v>100.00000000000001</v>
      </c>
      <c r="JI201" s="128">
        <f t="shared" si="721"/>
        <v>100</v>
      </c>
      <c r="JJ201" s="128">
        <f t="shared" si="721"/>
        <v>100</v>
      </c>
      <c r="JK201" s="128">
        <f t="shared" si="721"/>
        <v>100</v>
      </c>
      <c r="JL201" s="128">
        <f t="shared" si="721"/>
        <v>100</v>
      </c>
      <c r="JM201" s="128" t="e">
        <f t="shared" si="721"/>
        <v>#DIV/0!</v>
      </c>
      <c r="JN201" s="128" t="e">
        <f t="shared" si="721"/>
        <v>#DIV/0!</v>
      </c>
      <c r="JO201" s="128" t="e">
        <f t="shared" si="721"/>
        <v>#DIV/0!</v>
      </c>
      <c r="JP201" s="15"/>
      <c r="JQ201" s="128">
        <f>SUM(JQ194,JQ190,JQ182,JQ177,JQ181)</f>
        <v>100</v>
      </c>
      <c r="JR201" s="128">
        <f t="shared" ref="JR201:KN201" si="722">SUM(JR194,JR190,JR182,JR177,JR181)</f>
        <v>100</v>
      </c>
      <c r="JS201" s="128">
        <f t="shared" si="722"/>
        <v>100</v>
      </c>
      <c r="JT201" s="128">
        <f t="shared" si="722"/>
        <v>100</v>
      </c>
      <c r="JU201" s="128">
        <f t="shared" si="722"/>
        <v>100</v>
      </c>
      <c r="JV201" s="128">
        <f t="shared" si="722"/>
        <v>100</v>
      </c>
      <c r="JW201" s="128">
        <f t="shared" si="722"/>
        <v>100</v>
      </c>
      <c r="JX201" s="128">
        <f t="shared" si="722"/>
        <v>100</v>
      </c>
      <c r="JY201" s="128">
        <f t="shared" si="722"/>
        <v>100.00000000000001</v>
      </c>
      <c r="JZ201" s="128">
        <f t="shared" si="722"/>
        <v>100</v>
      </c>
      <c r="KA201" s="128">
        <f t="shared" si="722"/>
        <v>100.00000000000001</v>
      </c>
      <c r="KB201" s="128">
        <f t="shared" si="722"/>
        <v>100.00000000000001</v>
      </c>
      <c r="KC201" s="128">
        <f t="shared" si="722"/>
        <v>100</v>
      </c>
      <c r="KD201" s="128">
        <f t="shared" si="722"/>
        <v>100</v>
      </c>
      <c r="KE201" s="128">
        <f t="shared" si="722"/>
        <v>99.999999999999986</v>
      </c>
      <c r="KF201" s="128">
        <f t="shared" si="722"/>
        <v>100</v>
      </c>
      <c r="KG201" s="128">
        <f t="shared" si="722"/>
        <v>100.00000000000001</v>
      </c>
      <c r="KH201" s="128">
        <f t="shared" si="722"/>
        <v>100</v>
      </c>
      <c r="KI201" s="128">
        <f t="shared" si="722"/>
        <v>100.00000000000001</v>
      </c>
      <c r="KJ201" s="128">
        <f t="shared" si="722"/>
        <v>100</v>
      </c>
      <c r="KK201" s="128">
        <f t="shared" si="722"/>
        <v>100</v>
      </c>
      <c r="KL201" s="128" t="e">
        <f t="shared" si="722"/>
        <v>#DIV/0!</v>
      </c>
      <c r="KM201" s="128" t="e">
        <f t="shared" si="722"/>
        <v>#DIV/0!</v>
      </c>
      <c r="KN201" s="128" t="e">
        <f t="shared" si="722"/>
        <v>#DIV/0!</v>
      </c>
      <c r="KO201" s="15"/>
      <c r="KP201" s="128">
        <f>SUM(KP194,KP190,KP182,KP177,KP181)</f>
        <v>100</v>
      </c>
      <c r="KQ201" s="128">
        <f t="shared" ref="KQ201:LM201" si="723">SUM(KQ194,KQ190,KQ182,KQ177,KQ181)</f>
        <v>100</v>
      </c>
      <c r="KR201" s="128">
        <f t="shared" si="723"/>
        <v>100</v>
      </c>
      <c r="KS201" s="128">
        <f t="shared" si="723"/>
        <v>99.999999999999986</v>
      </c>
      <c r="KT201" s="128">
        <f t="shared" si="723"/>
        <v>100</v>
      </c>
      <c r="KU201" s="128">
        <f t="shared" si="723"/>
        <v>99.999999999999986</v>
      </c>
      <c r="KV201" s="128">
        <f t="shared" si="723"/>
        <v>100</v>
      </c>
      <c r="KW201" s="128">
        <f t="shared" si="723"/>
        <v>100</v>
      </c>
      <c r="KX201" s="128">
        <f t="shared" si="723"/>
        <v>99.999999999999986</v>
      </c>
      <c r="KY201" s="128">
        <f t="shared" si="723"/>
        <v>100.00000000000001</v>
      </c>
      <c r="KZ201" s="128">
        <f t="shared" si="723"/>
        <v>100.00000000000001</v>
      </c>
      <c r="LA201" s="128">
        <f t="shared" si="723"/>
        <v>100</v>
      </c>
      <c r="LB201" s="128">
        <f t="shared" si="723"/>
        <v>99.999999999999986</v>
      </c>
      <c r="LC201" s="128">
        <f t="shared" si="723"/>
        <v>99.999999999999986</v>
      </c>
      <c r="LD201" s="128">
        <f t="shared" si="723"/>
        <v>100</v>
      </c>
      <c r="LE201" s="128">
        <f t="shared" si="723"/>
        <v>100</v>
      </c>
      <c r="LF201" s="128">
        <f t="shared" si="723"/>
        <v>100</v>
      </c>
      <c r="LG201" s="128">
        <f t="shared" si="723"/>
        <v>100</v>
      </c>
      <c r="LH201" s="128">
        <f t="shared" si="723"/>
        <v>100</v>
      </c>
      <c r="LI201" s="128">
        <f t="shared" si="723"/>
        <v>100.00000000000001</v>
      </c>
      <c r="LJ201" s="128">
        <f t="shared" si="723"/>
        <v>100</v>
      </c>
      <c r="LK201" s="128" t="e">
        <f t="shared" si="723"/>
        <v>#DIV/0!</v>
      </c>
      <c r="LL201" s="128" t="e">
        <f t="shared" si="723"/>
        <v>#DIV/0!</v>
      </c>
      <c r="LM201" s="128" t="e">
        <f t="shared" si="723"/>
        <v>#DIV/0!</v>
      </c>
      <c r="LN201" s="15"/>
      <c r="LO201" s="128">
        <f>SUM(LO194,LO190,LO182,LO177,LO181)</f>
        <v>100.00000000000001</v>
      </c>
      <c r="LP201" s="128">
        <f t="shared" ref="LP201:ML201" si="724">SUM(LP194,LP190,LP182,LP177,LP181)</f>
        <v>99.999999999999986</v>
      </c>
      <c r="LQ201" s="128">
        <f t="shared" si="724"/>
        <v>100</v>
      </c>
      <c r="LR201" s="128">
        <f t="shared" si="724"/>
        <v>99.999999999999986</v>
      </c>
      <c r="LS201" s="128">
        <f t="shared" si="724"/>
        <v>100</v>
      </c>
      <c r="LT201" s="128">
        <f t="shared" si="724"/>
        <v>100.00000000000001</v>
      </c>
      <c r="LU201" s="128">
        <f t="shared" si="724"/>
        <v>100</v>
      </c>
      <c r="LV201" s="128">
        <f t="shared" si="724"/>
        <v>100</v>
      </c>
      <c r="LW201" s="128">
        <f t="shared" si="724"/>
        <v>100</v>
      </c>
      <c r="LX201" s="128">
        <f t="shared" si="724"/>
        <v>99.999999999999972</v>
      </c>
      <c r="LY201" s="128">
        <f t="shared" si="724"/>
        <v>99.999999999999986</v>
      </c>
      <c r="LZ201" s="128">
        <f t="shared" si="724"/>
        <v>100</v>
      </c>
      <c r="MA201" s="128">
        <f t="shared" si="724"/>
        <v>100</v>
      </c>
      <c r="MB201" s="128">
        <f t="shared" si="724"/>
        <v>100.00000000000001</v>
      </c>
      <c r="MC201" s="128">
        <f t="shared" si="724"/>
        <v>100</v>
      </c>
      <c r="MD201" s="128">
        <f t="shared" si="724"/>
        <v>100</v>
      </c>
      <c r="ME201" s="128">
        <f t="shared" si="724"/>
        <v>100</v>
      </c>
      <c r="MF201" s="128">
        <f t="shared" si="724"/>
        <v>100</v>
      </c>
      <c r="MG201" s="128">
        <f t="shared" si="724"/>
        <v>100</v>
      </c>
      <c r="MH201" s="128">
        <f t="shared" si="724"/>
        <v>99.999999999999986</v>
      </c>
      <c r="MI201" s="128">
        <f t="shared" si="724"/>
        <v>100</v>
      </c>
      <c r="MJ201" s="128" t="e">
        <f t="shared" si="724"/>
        <v>#DIV/0!</v>
      </c>
      <c r="MK201" s="128" t="e">
        <f t="shared" si="724"/>
        <v>#DIV/0!</v>
      </c>
      <c r="ML201" s="128" t="e">
        <f t="shared" si="724"/>
        <v>#DIV/0!</v>
      </c>
      <c r="MM201" s="15"/>
      <c r="MN201" s="128">
        <f>SUM(MN194,MN190,MN182,MN177,MN181)</f>
        <v>100</v>
      </c>
      <c r="MO201" s="128">
        <f t="shared" ref="MO201:NK201" si="725">SUM(MO194,MO190,MO182,MO177,MO181)</f>
        <v>100</v>
      </c>
      <c r="MP201" s="128">
        <f t="shared" si="725"/>
        <v>100</v>
      </c>
      <c r="MQ201" s="128">
        <f t="shared" si="725"/>
        <v>100</v>
      </c>
      <c r="MR201" s="128">
        <f t="shared" si="725"/>
        <v>100.00000000000001</v>
      </c>
      <c r="MS201" s="128">
        <f t="shared" si="725"/>
        <v>100</v>
      </c>
      <c r="MT201" s="128">
        <f t="shared" si="725"/>
        <v>99.999999999999986</v>
      </c>
      <c r="MU201" s="128">
        <f t="shared" si="725"/>
        <v>100.00000000000001</v>
      </c>
      <c r="MV201" s="128">
        <f t="shared" si="725"/>
        <v>100</v>
      </c>
      <c r="MW201" s="128">
        <f t="shared" si="725"/>
        <v>100.00000000000001</v>
      </c>
      <c r="MX201" s="128">
        <f t="shared" si="725"/>
        <v>100</v>
      </c>
      <c r="MY201" s="128">
        <f t="shared" si="725"/>
        <v>99.999999999999986</v>
      </c>
      <c r="MZ201" s="128">
        <f t="shared" si="725"/>
        <v>100</v>
      </c>
      <c r="NA201" s="128">
        <f t="shared" si="725"/>
        <v>100</v>
      </c>
      <c r="NB201" s="128">
        <f t="shared" si="725"/>
        <v>99.999999999999986</v>
      </c>
      <c r="NC201" s="128">
        <f t="shared" si="725"/>
        <v>100</v>
      </c>
      <c r="ND201" s="128">
        <f t="shared" si="725"/>
        <v>100</v>
      </c>
      <c r="NE201" s="128">
        <f t="shared" si="725"/>
        <v>100.00000000000001</v>
      </c>
      <c r="NF201" s="128">
        <f t="shared" si="725"/>
        <v>100</v>
      </c>
      <c r="NG201" s="128">
        <f t="shared" si="725"/>
        <v>100</v>
      </c>
      <c r="NH201" s="128">
        <f t="shared" si="725"/>
        <v>100</v>
      </c>
      <c r="NI201" s="128" t="e">
        <f t="shared" si="725"/>
        <v>#DIV/0!</v>
      </c>
      <c r="NJ201" s="128" t="e">
        <f t="shared" si="725"/>
        <v>#DIV/0!</v>
      </c>
      <c r="NK201" s="128" t="e">
        <f t="shared" si="725"/>
        <v>#DIV/0!</v>
      </c>
      <c r="NL201" s="15"/>
      <c r="NM201" s="128">
        <f>SUM(NM194,NM190,NM182,NM177,NM181)</f>
        <v>100</v>
      </c>
      <c r="NN201" s="128">
        <f t="shared" ref="NN201:OJ201" si="726">SUM(NN194,NN190,NN182,NN177,NN181)</f>
        <v>100</v>
      </c>
      <c r="NO201" s="128">
        <f t="shared" si="726"/>
        <v>100.00000000000001</v>
      </c>
      <c r="NP201" s="128">
        <f t="shared" si="726"/>
        <v>100</v>
      </c>
      <c r="NQ201" s="128">
        <f t="shared" si="726"/>
        <v>100</v>
      </c>
      <c r="NR201" s="128">
        <f t="shared" si="726"/>
        <v>100</v>
      </c>
      <c r="NS201" s="128">
        <f t="shared" si="726"/>
        <v>100</v>
      </c>
      <c r="NT201" s="128">
        <f t="shared" si="726"/>
        <v>100</v>
      </c>
      <c r="NU201" s="128">
        <f t="shared" si="726"/>
        <v>100.00000000000001</v>
      </c>
      <c r="NV201" s="128">
        <f t="shared" si="726"/>
        <v>99.999999999999986</v>
      </c>
      <c r="NW201" s="128">
        <f t="shared" si="726"/>
        <v>100</v>
      </c>
      <c r="NX201" s="128">
        <f t="shared" si="726"/>
        <v>100.00000000000001</v>
      </c>
      <c r="NY201" s="128">
        <f t="shared" si="726"/>
        <v>100</v>
      </c>
      <c r="NZ201" s="128">
        <f t="shared" si="726"/>
        <v>100</v>
      </c>
      <c r="OA201" s="128">
        <f t="shared" si="726"/>
        <v>99.999999999999986</v>
      </c>
      <c r="OB201" s="128">
        <f t="shared" si="726"/>
        <v>100</v>
      </c>
      <c r="OC201" s="128">
        <f t="shared" si="726"/>
        <v>100</v>
      </c>
      <c r="OD201" s="128">
        <f t="shared" si="726"/>
        <v>100.00000000000001</v>
      </c>
      <c r="OE201" s="128">
        <f t="shared" si="726"/>
        <v>100</v>
      </c>
      <c r="OF201" s="128">
        <f t="shared" si="726"/>
        <v>100</v>
      </c>
      <c r="OG201" s="128">
        <f t="shared" si="726"/>
        <v>100</v>
      </c>
      <c r="OH201" s="128" t="e">
        <f t="shared" si="726"/>
        <v>#DIV/0!</v>
      </c>
      <c r="OI201" s="128" t="e">
        <f t="shared" si="726"/>
        <v>#DIV/0!</v>
      </c>
      <c r="OJ201" s="128" t="e">
        <f t="shared" si="726"/>
        <v>#DIV/0!</v>
      </c>
      <c r="OK201" s="37"/>
      <c r="OL201" s="46" t="str">
        <f t="shared" si="658"/>
        <v>Jumlah</v>
      </c>
      <c r="OM201" s="128">
        <f>VLOOKUP($OL201,$A$177:$OK$201,COLUMN(B$2)+(COLUMN(A$2)*3),0)</f>
        <v>100</v>
      </c>
      <c r="ON201" s="128">
        <f>VLOOKUP($OL201,$A$177:$OK$201,COLUMN(C$2)+(COLUMN(B$2)*3),0)</f>
        <v>100</v>
      </c>
      <c r="OO201" s="128">
        <f>VLOOKUP($OL201,$A$177:$OK$201,COLUMN(D$2)+(COLUMN(C$2)*3),0)</f>
        <v>100</v>
      </c>
      <c r="OP201" s="116">
        <f>VLOOKUP($OL201,$A$177:$OK$201,COLUMN(E$2)+(COLUMN(D$2)*3),0)</f>
        <v>100.00000000000001</v>
      </c>
      <c r="OQ201" s="116">
        <f>VLOOKUP($OL201,$A$177:$OK$201,COLUMN(F$2)+(COLUMN(E$2)*3),0)</f>
        <v>100</v>
      </c>
      <c r="OR201" s="116" t="e">
        <f>VLOOKUP($OL201,$A$177:$OK$201,COLUMN(G$2)+(COLUMN(F$2)*3),0)</f>
        <v>#DIV/0!</v>
      </c>
      <c r="OS201" s="15"/>
      <c r="OT201" s="129">
        <f>VLOOKUP($OL201,$A$177:$OK$201,COLUMN(AA$2)+(COLUMN(A$2)*3),0)</f>
        <v>100</v>
      </c>
      <c r="OU201" s="129">
        <f>VLOOKUP($OL201,$A$177:$OK$201,COLUMN(AB$2)+(COLUMN(B$2)*3),0)</f>
        <v>100</v>
      </c>
      <c r="OV201" s="129">
        <f>VLOOKUP($OL201,$A$177:$OK$201,COLUMN(AC$2)+(COLUMN(C$2)*3),0)</f>
        <v>100.00000000000001</v>
      </c>
      <c r="OW201" s="129">
        <f>VLOOKUP($OL201,$A$177:$OK$201,COLUMN(AD$2)+(COLUMN(D$2)*3),0)</f>
        <v>100</v>
      </c>
      <c r="OX201" s="129">
        <f>VLOOKUP($OL201,$A$177:$OK$201,COLUMN(AE$2)+(COLUMN(E$2)*3),0)</f>
        <v>100</v>
      </c>
      <c r="OY201" s="129" t="e">
        <f>VLOOKUP($OL201,$A$177:$OK$201,COLUMN(AF$2)+(COLUMN(F$2)*3),0)</f>
        <v>#DIV/0!</v>
      </c>
      <c r="OZ201" s="118"/>
      <c r="PA201" s="129">
        <f>VLOOKUP($OL201,$A$177:$OK$201,COLUMN(AZ$2)+(COLUMN(A$2)*3),0)</f>
        <v>100.00000000000001</v>
      </c>
      <c r="PB201" s="129">
        <f>VLOOKUP($OL201,$A$177:$OK$201,COLUMN(BA$2)+(COLUMN(B$2)*3),0)</f>
        <v>100</v>
      </c>
      <c r="PC201" s="129">
        <f>VLOOKUP($OL201,$A$177:$OK$201,COLUMN(BB$2)+(COLUMN(C$2)*3),0)</f>
        <v>100.00000000000001</v>
      </c>
      <c r="PD201" s="130">
        <f>VLOOKUP($OL201,$A$177:$OK$201,COLUMN(BC$2)+(COLUMN(D$2)*3),0)</f>
        <v>100</v>
      </c>
      <c r="PE201" s="129">
        <f>VLOOKUP($OL201,$A$177:$OK$201,COLUMN(BD$2)+(COLUMN(E$2)*3),0)</f>
        <v>100</v>
      </c>
      <c r="PF201" s="129" t="e">
        <f>VLOOKUP($OL201,$A$177:$OK$201,COLUMN(BE$2)+(COLUMN(F$2)*3),0)</f>
        <v>#DIV/0!</v>
      </c>
      <c r="PG201" s="118"/>
      <c r="PH201" s="129">
        <f>VLOOKUP($OL201,$A$177:$OK$201,COLUMN(BY$2)+(COLUMN(A$2)*3),0)</f>
        <v>100.00000000000001</v>
      </c>
      <c r="PI201" s="129">
        <f>VLOOKUP($OL201,$A$177:$OK$201,COLUMN(BZ$2)+(COLUMN(B$2)*3),0)</f>
        <v>100.00000000000001</v>
      </c>
      <c r="PJ201" s="129">
        <f>VLOOKUP($OL201,$A$177:$OK$201,COLUMN(CA$2)+(COLUMN(C$2)*3),0)</f>
        <v>100.00000000000001</v>
      </c>
      <c r="PK201" s="129">
        <f>VLOOKUP($OL201,$A$177:$OK$201,COLUMN(CB$2)+(COLUMN(D$2)*3),0)</f>
        <v>100</v>
      </c>
      <c r="PL201" s="129">
        <f>VLOOKUP($OL201,$A$177:$OK$201,COLUMN(CC$2)+(COLUMN(E$2)*3),0)</f>
        <v>100.00000000000001</v>
      </c>
      <c r="PM201" s="129" t="e">
        <f>VLOOKUP($OL201,$A$177:$OK$201,COLUMN(CD$2)+(COLUMN(F$2)*3),0)</f>
        <v>#DIV/0!</v>
      </c>
      <c r="PN201" s="118"/>
      <c r="PO201" s="129">
        <f>VLOOKUP($OL201,$A$177:$OK$201,COLUMN(CX$2)+(COLUMN(A$2)*3),0)</f>
        <v>100</v>
      </c>
      <c r="PP201" s="129">
        <f>VLOOKUP($OL201,$A$177:$OK$201,COLUMN(CY$2)+(COLUMN(B$2)*3),0)</f>
        <v>100.00000000000001</v>
      </c>
      <c r="PQ201" s="129">
        <f>VLOOKUP($OL201,$A$177:$OK$201,COLUMN(CZ$2)+(COLUMN(C$2)*3),0)</f>
        <v>100</v>
      </c>
      <c r="PR201" s="129">
        <f>VLOOKUP($OL201,$A$177:$OK$201,COLUMN(DA$2)+(COLUMN(D$2)*3),0)</f>
        <v>100.00000000000001</v>
      </c>
      <c r="PS201" s="129">
        <f>VLOOKUP($OL201,$A$177:$OK$201,COLUMN(DB$2)+(COLUMN(E$2)*3),0)</f>
        <v>100.00000000000001</v>
      </c>
      <c r="PT201" s="129" t="e">
        <f>VLOOKUP($OL201,$A$177:$OK$201,COLUMN(DC$2)+(COLUMN(F$2)*3),0)</f>
        <v>#DIV/0!</v>
      </c>
      <c r="PU201" s="118"/>
      <c r="PV201" s="129">
        <f>VLOOKUP($OL201,$A$177:$OK$201,COLUMN(DW$2)+(COLUMN(A$2)*3),0)</f>
        <v>100</v>
      </c>
      <c r="PW201" s="129">
        <f>VLOOKUP($OL201,$A$177:$OK$201,COLUMN(DX$2)+(COLUMN(B$2)*3),0)</f>
        <v>100.00000000000001</v>
      </c>
      <c r="PX201" s="129">
        <f>VLOOKUP($OL201,$A$177:$OK$201,COLUMN(DY$2)+(COLUMN(C$2)*3),0)</f>
        <v>100</v>
      </c>
      <c r="PY201" s="130">
        <f>VLOOKUP($OL201,$A$177:$OK$201,COLUMN(DZ$2)+(COLUMN(D$2)*3),0)</f>
        <v>99.999999999999986</v>
      </c>
      <c r="PZ201" s="129">
        <f>VLOOKUP($OL201,$A$177:$OK$201,COLUMN(EA$2)+(COLUMN(E$2)*3),0)</f>
        <v>100</v>
      </c>
      <c r="QA201" s="129" t="e">
        <f>VLOOKUP($OL201,$A$177:$OK$201,COLUMN(EB$2)+(COLUMN(F$2)*3),0)</f>
        <v>#DIV/0!</v>
      </c>
      <c r="QB201" s="118"/>
      <c r="QC201" s="129">
        <f>VLOOKUP($OL201,$A$177:$OK$201,COLUMN(EV$2)+(COLUMN(A$2)*3),0)</f>
        <v>100.00000000000001</v>
      </c>
      <c r="QD201" s="129">
        <f>VLOOKUP($OL201,$A$177:$OK$201,COLUMN(EW$2)+(COLUMN(B$2)*3),0)</f>
        <v>100.00000000000001</v>
      </c>
      <c r="QE201" s="129">
        <f>VLOOKUP($OL201,$A$177:$OK$201,COLUMN(EX$2)+(COLUMN(C$2)*3),0)</f>
        <v>100.00000000000001</v>
      </c>
      <c r="QF201" s="130">
        <f>VLOOKUP($OL201,$A$177:$OK$201,COLUMN(EY$2)+(COLUMN(D$2)*3),0)</f>
        <v>100</v>
      </c>
      <c r="QG201" s="129">
        <f>VLOOKUP($OL201,$A$177:$OK$201,COLUMN(EZ$2)+(COLUMN(E$2)*3),0)</f>
        <v>100</v>
      </c>
      <c r="QH201" s="129" t="e">
        <f>VLOOKUP($OL201,$A$177:$OK$201,COLUMN(FA$2)+(COLUMN(F$2)*3),0)</f>
        <v>#DIV/0!</v>
      </c>
      <c r="QI201" s="118"/>
      <c r="QJ201" s="129">
        <f>VLOOKUP($OL201,$A$177:$OK$201,COLUMN(FU$2)+(COLUMN(A$2)*3),0)</f>
        <v>100.00000000000001</v>
      </c>
      <c r="QK201" s="129">
        <f>VLOOKUP($OL201,$A$177:$OK$201,COLUMN(FV$2)+(COLUMN(B$2)*3),0)</f>
        <v>100</v>
      </c>
      <c r="QL201" s="129">
        <f>VLOOKUP($OL201,$A$177:$OK$201,COLUMN(FW$2)+(COLUMN(C$2)*3),0)</f>
        <v>100.00000000000001</v>
      </c>
      <c r="QM201" s="129">
        <f>VLOOKUP($OL201,$A$177:$OK$201,COLUMN(FX$2)+(COLUMN(D$2)*3),0)</f>
        <v>100.00000000000001</v>
      </c>
      <c r="QN201" s="129">
        <f>VLOOKUP($OL201,$A$177:$OK$201,COLUMN(FY$2)+(COLUMN(E$2)*3),0)</f>
        <v>100</v>
      </c>
      <c r="QO201" s="129" t="e">
        <f>VLOOKUP($OL201,$A$177:$OK$201,COLUMN(FZ$2)+(COLUMN(F$2)*3),0)</f>
        <v>#DIV/0!</v>
      </c>
      <c r="QP201" s="118"/>
      <c r="QQ201" s="129">
        <f>VLOOKUP($OL201,$A$177:$OK$201,COLUMN(GT$2)+(COLUMN(A$2)*3),0)</f>
        <v>99.999999999999986</v>
      </c>
      <c r="QR201" s="129">
        <f>VLOOKUP($OL201,$A$177:$OK$201,COLUMN(GU$2)+(COLUMN(B$2)*3),0)</f>
        <v>99.999999999999986</v>
      </c>
      <c r="QS201" s="129">
        <f>VLOOKUP($OL201,$A$177:$OK$201,COLUMN(GV$2)+(COLUMN(C$2)*3),0)</f>
        <v>100</v>
      </c>
      <c r="QT201" s="129">
        <f>VLOOKUP($OL201,$A$177:$OK$201,COLUMN(GW$2)+(COLUMN(D$2)*3),0)</f>
        <v>100</v>
      </c>
      <c r="QU201" s="129">
        <f>VLOOKUP($OL201,$A$177:$OK$201,COLUMN(GX$2)+(COLUMN(E$2)*3),0)</f>
        <v>100</v>
      </c>
      <c r="QV201" s="129" t="e">
        <f>VLOOKUP($OL201,$A$177:$OK$201,COLUMN(GY$2)+(COLUMN(F$2)*3),0)</f>
        <v>#DIV/0!</v>
      </c>
      <c r="QW201" s="118"/>
      <c r="QX201" s="129">
        <f>VLOOKUP($OL201,$A$177:$OK$201,COLUMN(HS$2)+(COLUMN(A$2)*3),0)</f>
        <v>99.999999999999986</v>
      </c>
      <c r="QY201" s="129">
        <f>VLOOKUP($OL201,$A$177:$OK$201,COLUMN(HT$2)+(COLUMN(B$2)*3),0)</f>
        <v>100</v>
      </c>
      <c r="QZ201" s="129">
        <f>VLOOKUP($OL201,$A$177:$OK$201,COLUMN(HU$2)+(COLUMN(C$2)*3),0)</f>
        <v>99.999999999999986</v>
      </c>
      <c r="RA201" s="129">
        <f>VLOOKUP($OL201,$A$177:$OK$201,COLUMN(HV$2)+(COLUMN(D$2)*3),0)</f>
        <v>100</v>
      </c>
      <c r="RB201" s="129">
        <f>VLOOKUP($OL201,$A$177:$OK$201,COLUMN(HW$2)+(COLUMN(E$2)*3),0)</f>
        <v>100.00000000000001</v>
      </c>
      <c r="RC201" s="129" t="e">
        <f>VLOOKUP($OL201,$A$177:$OK$201,COLUMN(HX$2)+(COLUMN(F$2)*3),0)</f>
        <v>#DIV/0!</v>
      </c>
      <c r="RD201" s="118"/>
      <c r="RE201" s="129">
        <f>VLOOKUP($OL201,$A$177:$OK$201,COLUMN(IR$2)+(COLUMN(A$2)*3),0)</f>
        <v>100</v>
      </c>
      <c r="RF201" s="129">
        <f>VLOOKUP($OL201,$A$177:$OK$201,COLUMN(IS$2)+(COLUMN(B$2)*3),0)</f>
        <v>100</v>
      </c>
      <c r="RG201" s="129">
        <f>VLOOKUP($OL201,$A$177:$OK$201,COLUMN(IT$2)+(COLUMN(C$2)*3),0)</f>
        <v>100.00000000000001</v>
      </c>
      <c r="RH201" s="129">
        <f>VLOOKUP($OL201,$A$177:$OK$201,COLUMN(IU$2)+(COLUMN(D$2)*3),0)</f>
        <v>100.00000000000001</v>
      </c>
      <c r="RI201" s="129">
        <f>VLOOKUP($OL201,$A$177:$OK$201,COLUMN(IV$2)+(COLUMN(E$2)*3),0)</f>
        <v>100</v>
      </c>
      <c r="RJ201" s="129" t="e">
        <f>VLOOKUP($OL201,$A$177:$OK$201,COLUMN(IW$2)+(COLUMN(F$2)*3),0)</f>
        <v>#DIV/0!</v>
      </c>
      <c r="RK201" s="118"/>
      <c r="RL201" s="129">
        <f>VLOOKUP($OL201,$A$177:$OK$201,COLUMN(JQ$2)+(COLUMN(A$2)*3),0)</f>
        <v>100</v>
      </c>
      <c r="RM201" s="129">
        <f>VLOOKUP($OL201,$A$177:$OK$201,COLUMN(JR$2)+(COLUMN(B$2)*3),0)</f>
        <v>100</v>
      </c>
      <c r="RN201" s="129">
        <f>VLOOKUP($OL201,$A$177:$OK$201,COLUMN(JS$2)+(COLUMN(C$2)*3),0)</f>
        <v>100.00000000000001</v>
      </c>
      <c r="RO201" s="129">
        <f>VLOOKUP($OL201,$A$177:$OK$201,COLUMN(JT$2)+(COLUMN(D$2)*3),0)</f>
        <v>100</v>
      </c>
      <c r="RP201" s="129">
        <f>VLOOKUP($OL201,$A$177:$OK$201,COLUMN(JU$2)+(COLUMN(E$2)*3),0)</f>
        <v>100</v>
      </c>
      <c r="RQ201" s="129" t="e">
        <f>VLOOKUP($OL201,$A$177:$OK$201,COLUMN(JV$2)+(COLUMN(F$2)*3),0)</f>
        <v>#DIV/0!</v>
      </c>
      <c r="RR201" s="15"/>
      <c r="RS201" s="129">
        <f t="shared" ref="RS201:RX201" ca="1" si="727">SUM(RS177,RS181,RS182,RS190,RS194)</f>
        <v>100</v>
      </c>
      <c r="RT201" s="129">
        <f t="shared" ca="1" si="727"/>
        <v>100</v>
      </c>
      <c r="RU201" s="129">
        <f t="shared" ca="1" si="727"/>
        <v>100</v>
      </c>
      <c r="RV201" s="129">
        <f t="shared" ca="1" si="727"/>
        <v>100</v>
      </c>
      <c r="RW201" s="129">
        <f t="shared" ca="1" si="727"/>
        <v>100</v>
      </c>
      <c r="RX201" s="129">
        <f t="shared" ca="1" si="727"/>
        <v>100</v>
      </c>
      <c r="RY201" s="15"/>
      <c r="RZ201" s="129">
        <f t="shared" ref="RZ201:SE201" ca="1" si="728">SUM(RZ177,RZ181,RZ182,RZ190,RZ194)</f>
        <v>100</v>
      </c>
      <c r="SA201" s="129">
        <f t="shared" ca="1" si="728"/>
        <v>100</v>
      </c>
      <c r="SB201" s="129">
        <f t="shared" ca="1" si="728"/>
        <v>100</v>
      </c>
      <c r="SC201" s="129">
        <f t="shared" ca="1" si="728"/>
        <v>100</v>
      </c>
      <c r="SD201" s="129">
        <f t="shared" ca="1" si="728"/>
        <v>100</v>
      </c>
      <c r="SE201" s="129">
        <f t="shared" ca="1" si="728"/>
        <v>100</v>
      </c>
      <c r="SF201" s="15"/>
      <c r="SG201" s="129">
        <f t="shared" ref="SG201:SL201" ca="1" si="729">SUM(SG177,SG181,SG182,SG190,SG194)</f>
        <v>100</v>
      </c>
      <c r="SH201" s="129">
        <f t="shared" ca="1" si="729"/>
        <v>100</v>
      </c>
      <c r="SI201" s="129">
        <f t="shared" ca="1" si="729"/>
        <v>100</v>
      </c>
      <c r="SJ201" s="129">
        <f t="shared" ca="1" si="729"/>
        <v>100</v>
      </c>
      <c r="SK201" s="129">
        <f t="shared" ca="1" si="729"/>
        <v>100</v>
      </c>
      <c r="SL201" s="129">
        <f t="shared" ca="1" si="729"/>
        <v>100</v>
      </c>
      <c r="SM201" s="15"/>
      <c r="SN201" s="129">
        <f t="shared" ref="SN201:SS201" ca="1" si="730">SUM(SN177,SN181,SN182,SN190,SN194)</f>
        <v>100</v>
      </c>
      <c r="SO201" s="129">
        <f t="shared" ca="1" si="730"/>
        <v>100</v>
      </c>
      <c r="SP201" s="129">
        <f t="shared" ca="1" si="730"/>
        <v>99.999999999999986</v>
      </c>
      <c r="SQ201" s="129">
        <f t="shared" ca="1" si="730"/>
        <v>100</v>
      </c>
      <c r="SR201" s="129">
        <f t="shared" ca="1" si="730"/>
        <v>100</v>
      </c>
      <c r="SS201" s="129">
        <f t="shared" ca="1" si="730"/>
        <v>100.1</v>
      </c>
      <c r="ST201" s="15"/>
    </row>
    <row r="202" spans="1:514" x14ac:dyDescent="0.3">
      <c r="A202" s="15"/>
      <c r="B202" s="15"/>
      <c r="C202" s="15"/>
      <c r="D202" s="15"/>
      <c r="E202" s="15"/>
      <c r="F202" s="15"/>
      <c r="G202" s="15"/>
      <c r="H202" s="15"/>
      <c r="I202" s="15"/>
      <c r="J202" s="15"/>
      <c r="K202" s="15"/>
      <c r="L202" s="15"/>
      <c r="M202" s="15"/>
      <c r="N202" s="15"/>
      <c r="O202" s="15"/>
      <c r="P202" s="15"/>
      <c r="Q202" s="15"/>
      <c r="R202" s="15"/>
      <c r="S202" s="15"/>
      <c r="T202" s="15"/>
      <c r="U202" s="15"/>
      <c r="V202" s="15"/>
      <c r="W202" s="15"/>
      <c r="X202" s="15"/>
      <c r="Y202" s="15"/>
      <c r="Z202" s="15"/>
      <c r="AA202" s="15"/>
      <c r="AB202" s="15"/>
      <c r="AC202" s="15"/>
      <c r="AD202" s="15"/>
      <c r="AE202" s="15"/>
      <c r="AF202" s="15"/>
      <c r="AG202" s="15"/>
      <c r="AH202" s="15"/>
      <c r="AI202" s="15"/>
      <c r="AJ202" s="15"/>
      <c r="AK202" s="15"/>
      <c r="AL202" s="15"/>
      <c r="AM202" s="15"/>
      <c r="AN202" s="15"/>
      <c r="AO202" s="15"/>
      <c r="AP202" s="15"/>
      <c r="AQ202" s="15"/>
      <c r="AR202" s="15"/>
      <c r="AS202" s="15"/>
      <c r="AT202" s="15"/>
      <c r="AU202" s="15"/>
      <c r="AV202" s="15"/>
      <c r="AW202" s="15"/>
      <c r="AX202" s="15"/>
      <c r="AY202" s="15"/>
      <c r="AZ202" s="15"/>
      <c r="BA202" s="15"/>
      <c r="BB202" s="15"/>
      <c r="BC202" s="15"/>
      <c r="BD202" s="15"/>
      <c r="BE202" s="15"/>
      <c r="BF202" s="15"/>
      <c r="BG202" s="15"/>
      <c r="BH202" s="15"/>
      <c r="BI202" s="15"/>
      <c r="BJ202" s="15"/>
      <c r="BK202" s="15"/>
      <c r="BL202" s="15"/>
      <c r="BM202" s="15"/>
      <c r="BN202" s="15"/>
      <c r="BO202" s="15"/>
      <c r="BP202" s="15"/>
      <c r="BQ202" s="15"/>
      <c r="BR202" s="15"/>
      <c r="BS202" s="15"/>
      <c r="BT202" s="15"/>
      <c r="BU202" s="15"/>
      <c r="BV202" s="15"/>
      <c r="BW202" s="15"/>
      <c r="BX202" s="15"/>
      <c r="BY202" s="15"/>
      <c r="BZ202" s="15"/>
      <c r="CA202" s="15"/>
      <c r="CB202" s="15"/>
      <c r="CC202" s="15"/>
      <c r="CD202" s="15"/>
      <c r="CE202" s="15"/>
      <c r="CF202" s="15"/>
      <c r="CG202" s="15"/>
      <c r="CH202" s="15"/>
      <c r="CI202" s="15"/>
      <c r="CJ202" s="15"/>
      <c r="CK202" s="15"/>
      <c r="CL202" s="15"/>
      <c r="CM202" s="15"/>
      <c r="CN202" s="15"/>
      <c r="CO202" s="15"/>
      <c r="CP202" s="15"/>
      <c r="CQ202" s="15"/>
      <c r="CR202" s="15"/>
      <c r="CS202" s="15"/>
      <c r="CT202" s="15"/>
      <c r="CU202" s="15"/>
      <c r="CV202" s="15"/>
      <c r="CW202" s="15"/>
      <c r="CX202" s="15"/>
      <c r="CY202" s="15"/>
      <c r="CZ202" s="15"/>
      <c r="DA202" s="15"/>
      <c r="DB202" s="15"/>
      <c r="DC202" s="15"/>
      <c r="DD202" s="15"/>
      <c r="DE202" s="15"/>
      <c r="DF202" s="15"/>
      <c r="DG202" s="15"/>
      <c r="DH202" s="15"/>
      <c r="DI202" s="15"/>
      <c r="DJ202" s="15"/>
      <c r="DK202" s="15"/>
      <c r="DL202" s="15"/>
      <c r="DM202" s="15"/>
      <c r="DN202" s="15"/>
      <c r="DO202" s="15"/>
      <c r="DP202" s="15"/>
      <c r="DQ202" s="15"/>
      <c r="DR202" s="15"/>
      <c r="DS202" s="15"/>
      <c r="DT202" s="15"/>
      <c r="DU202" s="15"/>
      <c r="DV202" s="15"/>
      <c r="DW202" s="15"/>
      <c r="DX202" s="15"/>
      <c r="DY202" s="15"/>
      <c r="DZ202" s="15"/>
      <c r="EA202" s="15"/>
      <c r="EB202" s="15"/>
      <c r="EC202" s="15"/>
      <c r="ED202" s="15"/>
      <c r="EE202" s="15"/>
      <c r="EF202" s="15"/>
      <c r="EG202" s="15"/>
      <c r="EH202" s="15"/>
      <c r="EI202" s="15"/>
      <c r="EJ202" s="15"/>
      <c r="EK202" s="15"/>
      <c r="EL202" s="15"/>
      <c r="EM202" s="15"/>
      <c r="EN202" s="15"/>
      <c r="EO202" s="15"/>
      <c r="EP202" s="15"/>
      <c r="EQ202" s="15"/>
      <c r="ER202" s="15"/>
      <c r="ES202" s="15"/>
      <c r="ET202" s="15"/>
      <c r="EU202" s="15"/>
      <c r="EV202" s="15"/>
      <c r="EW202" s="15"/>
      <c r="EX202" s="15"/>
      <c r="EY202" s="15"/>
      <c r="EZ202" s="15"/>
      <c r="FA202" s="15"/>
      <c r="FB202" s="15"/>
      <c r="FC202" s="15"/>
      <c r="FD202" s="15"/>
      <c r="FE202" s="15"/>
      <c r="FF202" s="15"/>
      <c r="FG202" s="15"/>
      <c r="FH202" s="15"/>
      <c r="FI202" s="15"/>
      <c r="FJ202" s="15"/>
      <c r="FK202" s="15"/>
      <c r="FL202" s="15"/>
      <c r="FM202" s="15"/>
      <c r="FN202" s="15"/>
      <c r="FO202" s="15"/>
      <c r="FP202" s="15"/>
      <c r="FQ202" s="15"/>
      <c r="FR202" s="15"/>
      <c r="FS202" s="15"/>
      <c r="FT202" s="15"/>
      <c r="FU202" s="15"/>
      <c r="FV202" s="15"/>
      <c r="FW202" s="15"/>
      <c r="FX202" s="15"/>
      <c r="FY202" s="15"/>
      <c r="FZ202" s="15"/>
      <c r="GA202" s="15"/>
      <c r="GB202" s="15"/>
      <c r="GC202" s="15"/>
      <c r="GD202" s="15"/>
      <c r="GE202" s="15"/>
      <c r="GF202" s="15"/>
      <c r="GG202" s="15"/>
      <c r="GH202" s="15"/>
      <c r="GI202" s="15"/>
      <c r="GJ202" s="15"/>
      <c r="GK202" s="15"/>
      <c r="GL202" s="15"/>
      <c r="GM202" s="15"/>
      <c r="GN202" s="15"/>
      <c r="GO202" s="15"/>
      <c r="GP202" s="15"/>
      <c r="GQ202" s="15"/>
      <c r="GR202" s="15"/>
      <c r="GS202" s="15"/>
      <c r="GT202" s="15"/>
      <c r="GU202" s="15"/>
      <c r="GV202" s="15"/>
      <c r="GW202" s="15"/>
      <c r="GX202" s="15"/>
      <c r="GY202" s="15"/>
      <c r="GZ202" s="15"/>
      <c r="HA202" s="15"/>
      <c r="HB202" s="15"/>
      <c r="HC202" s="15"/>
      <c r="HD202" s="15"/>
      <c r="HE202" s="15"/>
      <c r="HF202" s="15"/>
      <c r="HG202" s="15"/>
      <c r="HH202" s="15"/>
      <c r="HI202" s="15"/>
      <c r="HJ202" s="15"/>
      <c r="HK202" s="15"/>
      <c r="HL202" s="15"/>
      <c r="HM202" s="15"/>
      <c r="HN202" s="15"/>
      <c r="HO202" s="15"/>
      <c r="HP202" s="15"/>
      <c r="HQ202" s="15"/>
      <c r="HR202" s="15"/>
      <c r="HS202" s="15"/>
      <c r="HT202" s="15"/>
      <c r="HU202" s="15"/>
      <c r="HV202" s="15"/>
      <c r="HW202" s="15"/>
      <c r="HX202" s="15"/>
      <c r="HY202" s="15"/>
      <c r="HZ202" s="15"/>
      <c r="IA202" s="15"/>
      <c r="IB202" s="15"/>
      <c r="IC202" s="15"/>
      <c r="ID202" s="15"/>
      <c r="IE202" s="15"/>
      <c r="IF202" s="15"/>
      <c r="IG202" s="15"/>
      <c r="IH202" s="15"/>
      <c r="II202" s="15"/>
      <c r="IJ202" s="15"/>
      <c r="IK202" s="15"/>
      <c r="IL202" s="15"/>
      <c r="IM202" s="15"/>
      <c r="IN202" s="15"/>
      <c r="IO202" s="15"/>
      <c r="IP202" s="15"/>
      <c r="IQ202" s="15"/>
      <c r="IR202" s="15"/>
      <c r="IS202" s="15"/>
      <c r="IT202" s="15"/>
      <c r="IU202" s="15"/>
      <c r="IV202" s="15"/>
      <c r="IW202" s="15"/>
      <c r="IX202" s="15"/>
      <c r="IY202" s="15"/>
      <c r="IZ202" s="15"/>
      <c r="JA202" s="15"/>
      <c r="JB202" s="15"/>
      <c r="JC202" s="15"/>
      <c r="JD202" s="15"/>
      <c r="JE202" s="15"/>
      <c r="JF202" s="15"/>
      <c r="JG202" s="15"/>
      <c r="JH202" s="15"/>
      <c r="JI202" s="15"/>
      <c r="JJ202" s="15"/>
      <c r="JK202" s="15"/>
      <c r="JL202" s="15"/>
      <c r="JM202" s="15"/>
      <c r="JN202" s="15"/>
      <c r="JO202" s="15"/>
      <c r="JP202" s="15"/>
      <c r="JQ202" s="15"/>
      <c r="JR202" s="15"/>
      <c r="JS202" s="15"/>
      <c r="JT202" s="15"/>
      <c r="JU202" s="15"/>
      <c r="JV202" s="15"/>
      <c r="JW202" s="15"/>
      <c r="JX202" s="15"/>
      <c r="JY202" s="15"/>
      <c r="JZ202" s="15"/>
      <c r="KA202" s="15"/>
      <c r="KB202" s="15"/>
      <c r="KC202" s="15"/>
      <c r="KD202" s="15"/>
      <c r="KE202" s="15"/>
      <c r="KF202" s="15"/>
      <c r="KG202" s="15"/>
      <c r="KH202" s="15"/>
      <c r="KI202" s="15"/>
      <c r="KJ202" s="15"/>
      <c r="KK202" s="15"/>
      <c r="KL202" s="15"/>
      <c r="KM202" s="15"/>
      <c r="KN202" s="15"/>
      <c r="KO202" s="15"/>
      <c r="KP202" s="15"/>
      <c r="KQ202" s="15"/>
      <c r="KR202" s="15"/>
      <c r="KS202" s="15"/>
      <c r="KT202" s="15"/>
      <c r="KU202" s="15"/>
      <c r="KV202" s="15"/>
      <c r="KW202" s="15"/>
      <c r="KX202" s="15"/>
      <c r="KY202" s="15"/>
      <c r="KZ202" s="15"/>
      <c r="LA202" s="15"/>
      <c r="LB202" s="15"/>
      <c r="LC202" s="15"/>
      <c r="LD202" s="15"/>
      <c r="LE202" s="15"/>
      <c r="LF202" s="15"/>
      <c r="LG202" s="15"/>
      <c r="LH202" s="15"/>
      <c r="LI202" s="15"/>
      <c r="LJ202" s="15"/>
      <c r="LK202" s="15"/>
      <c r="LL202" s="15"/>
      <c r="LM202" s="15"/>
      <c r="LN202" s="15"/>
      <c r="LO202" s="15"/>
      <c r="LP202" s="15"/>
      <c r="LQ202" s="15"/>
      <c r="LR202" s="15"/>
      <c r="LS202" s="15"/>
      <c r="LT202" s="15"/>
      <c r="LU202" s="15"/>
      <c r="LV202" s="15"/>
      <c r="LW202" s="15"/>
      <c r="LX202" s="15"/>
      <c r="LY202" s="15"/>
      <c r="LZ202" s="15"/>
      <c r="MA202" s="15"/>
      <c r="MB202" s="15"/>
      <c r="MC202" s="15"/>
      <c r="MD202" s="15"/>
      <c r="ME202" s="15"/>
      <c r="MF202" s="15"/>
      <c r="MG202" s="15"/>
      <c r="MH202" s="15"/>
      <c r="MI202" s="15"/>
      <c r="MJ202" s="15"/>
      <c r="MK202" s="15"/>
      <c r="ML202" s="15"/>
      <c r="MM202" s="15"/>
      <c r="MN202" s="15"/>
      <c r="MO202" s="15"/>
      <c r="MP202" s="15"/>
      <c r="MQ202" s="15"/>
      <c r="MR202" s="15"/>
      <c r="MS202" s="15"/>
      <c r="MT202" s="15"/>
      <c r="MU202" s="15"/>
      <c r="MV202" s="15"/>
      <c r="MW202" s="15"/>
      <c r="MX202" s="15"/>
      <c r="MY202" s="15"/>
      <c r="MZ202" s="15"/>
      <c r="NA202" s="15"/>
      <c r="NB202" s="15"/>
      <c r="NC202" s="15"/>
      <c r="ND202" s="15"/>
      <c r="NE202" s="15"/>
      <c r="NF202" s="15"/>
      <c r="NG202" s="15"/>
      <c r="NH202" s="15"/>
      <c r="NI202" s="15"/>
      <c r="NJ202" s="15"/>
      <c r="NK202" s="15"/>
      <c r="NL202" s="15"/>
      <c r="NM202" s="15"/>
      <c r="NN202" s="15"/>
      <c r="NO202" s="15"/>
      <c r="NP202" s="15"/>
      <c r="NQ202" s="15"/>
      <c r="NR202" s="15"/>
      <c r="NS202" s="15"/>
      <c r="NT202" s="15"/>
      <c r="NU202" s="15"/>
      <c r="NV202" s="15"/>
      <c r="NW202" s="15"/>
      <c r="NX202" s="15"/>
      <c r="NY202" s="15"/>
      <c r="NZ202" s="15"/>
      <c r="OA202" s="15"/>
      <c r="OB202" s="15"/>
      <c r="OC202" s="15"/>
      <c r="OD202" s="15"/>
      <c r="OE202" s="15"/>
      <c r="OF202" s="15"/>
      <c r="OG202" s="15"/>
      <c r="OH202" s="15"/>
      <c r="OI202" s="15"/>
      <c r="OJ202" s="15"/>
      <c r="OK202" s="37"/>
      <c r="OL202" s="15"/>
      <c r="OM202" s="15"/>
      <c r="ON202" s="15"/>
      <c r="OO202" s="15"/>
      <c r="OP202" s="15"/>
      <c r="OQ202" s="15"/>
      <c r="OR202" s="15"/>
      <c r="OS202" s="15"/>
      <c r="OT202" s="15"/>
      <c r="OU202" s="15"/>
      <c r="OV202" s="15"/>
      <c r="OW202" s="15"/>
      <c r="OX202" s="15"/>
      <c r="OY202" s="15"/>
      <c r="OZ202" s="15"/>
      <c r="PA202" s="15"/>
      <c r="PB202" s="15"/>
      <c r="PC202" s="15"/>
      <c r="PD202" s="15"/>
      <c r="PE202" s="15"/>
      <c r="PF202" s="15"/>
      <c r="PG202" s="15"/>
      <c r="PH202" s="15"/>
      <c r="PI202" s="15"/>
      <c r="PJ202" s="15"/>
      <c r="PK202" s="15"/>
      <c r="PL202" s="15"/>
      <c r="PM202" s="15"/>
      <c r="PN202" s="15"/>
      <c r="PO202" s="15"/>
      <c r="PP202" s="15"/>
      <c r="PQ202" s="15"/>
      <c r="PR202" s="15"/>
      <c r="PS202" s="15"/>
      <c r="PT202" s="15"/>
      <c r="PU202" s="15"/>
      <c r="PV202" s="15"/>
      <c r="PW202" s="15"/>
      <c r="PX202" s="15"/>
      <c r="PY202" s="15"/>
      <c r="PZ202" s="15"/>
      <c r="QA202" s="15"/>
      <c r="QB202" s="15"/>
      <c r="QC202" s="15"/>
      <c r="QD202" s="15"/>
      <c r="QE202" s="15"/>
      <c r="QF202" s="15"/>
      <c r="QG202" s="15"/>
      <c r="QH202" s="15"/>
      <c r="QI202" s="15"/>
      <c r="QJ202" s="15"/>
      <c r="QK202" s="15"/>
      <c r="QL202" s="15"/>
      <c r="QM202" s="15"/>
      <c r="QN202" s="15"/>
      <c r="QO202" s="15"/>
      <c r="QP202" s="15"/>
      <c r="QQ202" s="15"/>
      <c r="QR202" s="15"/>
      <c r="QS202" s="15"/>
      <c r="QT202" s="15"/>
      <c r="QU202" s="15"/>
      <c r="QV202" s="15"/>
      <c r="QW202" s="15"/>
      <c r="QX202" s="15"/>
      <c r="QY202" s="15"/>
      <c r="QZ202" s="15"/>
      <c r="RA202" s="15"/>
      <c r="RB202" s="15"/>
      <c r="RC202" s="15"/>
      <c r="RD202" s="15"/>
      <c r="RE202" s="15"/>
      <c r="RF202" s="15"/>
      <c r="RG202" s="15"/>
      <c r="RH202" s="15"/>
      <c r="RI202" s="15"/>
      <c r="RJ202" s="15"/>
      <c r="RK202" s="15"/>
      <c r="RL202" s="15"/>
      <c r="RM202" s="15"/>
      <c r="RN202" s="15"/>
      <c r="RO202" s="15"/>
      <c r="RP202" s="15"/>
      <c r="RQ202" s="15"/>
      <c r="RR202" s="15"/>
      <c r="RS202" s="15"/>
      <c r="RT202" s="15"/>
      <c r="RU202" s="15"/>
      <c r="RV202" s="15"/>
      <c r="RW202" s="15"/>
      <c r="RX202" s="15"/>
      <c r="RY202" s="15"/>
      <c r="RZ202" s="15"/>
      <c r="SA202" s="15"/>
      <c r="SB202" s="15"/>
      <c r="SC202" s="15"/>
      <c r="SD202" s="15"/>
      <c r="SE202" s="15"/>
      <c r="SF202" s="15"/>
      <c r="SG202" s="15"/>
      <c r="SH202" s="15"/>
      <c r="SI202" s="15"/>
      <c r="SJ202" s="15"/>
      <c r="SK202" s="15"/>
      <c r="SL202" s="15"/>
      <c r="SM202" s="15"/>
      <c r="SN202" s="15"/>
      <c r="SO202" s="15"/>
      <c r="SP202" s="15"/>
      <c r="SQ202" s="15"/>
      <c r="SR202" s="15"/>
      <c r="SS202" s="15"/>
      <c r="ST202" s="15"/>
    </row>
    <row r="203" spans="1:514" s="43" customFormat="1" x14ac:dyDescent="0.3">
      <c r="A203" s="15"/>
      <c r="B203" s="15"/>
      <c r="C203" s="15"/>
      <c r="D203" s="15"/>
      <c r="E203" s="15"/>
      <c r="F203" s="15"/>
      <c r="G203" s="15"/>
      <c r="H203" s="15"/>
      <c r="I203" s="15"/>
      <c r="J203" s="15"/>
      <c r="K203" s="15"/>
      <c r="L203" s="15"/>
      <c r="M203" s="15"/>
      <c r="N203" s="15"/>
      <c r="O203" s="15"/>
      <c r="P203" s="15"/>
      <c r="Q203" s="15"/>
      <c r="R203" s="15"/>
      <c r="S203" s="15"/>
      <c r="T203" s="15"/>
      <c r="U203" s="15"/>
      <c r="V203" s="15"/>
      <c r="W203" s="15"/>
      <c r="X203" s="15"/>
      <c r="Y203" s="15"/>
      <c r="Z203" s="15"/>
      <c r="AA203" s="15"/>
      <c r="AB203" s="15"/>
      <c r="AC203" s="15"/>
      <c r="AD203" s="15"/>
      <c r="AE203" s="15"/>
      <c r="AF203" s="15"/>
      <c r="AG203" s="15"/>
      <c r="AH203" s="15"/>
      <c r="AI203" s="15"/>
      <c r="AJ203" s="15"/>
      <c r="AK203" s="15"/>
      <c r="AL203" s="15"/>
      <c r="AM203" s="15"/>
      <c r="AN203" s="15"/>
      <c r="AO203" s="15"/>
      <c r="AP203" s="15"/>
      <c r="AQ203" s="15"/>
      <c r="AR203" s="15"/>
      <c r="AS203" s="15"/>
      <c r="AT203" s="15"/>
      <c r="AU203" s="15"/>
      <c r="AV203" s="15"/>
      <c r="AW203" s="15"/>
      <c r="AX203" s="15"/>
      <c r="AY203" s="15"/>
      <c r="AZ203" s="15"/>
      <c r="BA203" s="15"/>
      <c r="BB203" s="15"/>
      <c r="BC203" s="15"/>
      <c r="BD203" s="15"/>
      <c r="BE203" s="15"/>
      <c r="BF203" s="15"/>
      <c r="BG203" s="15"/>
      <c r="BH203" s="15"/>
      <c r="BI203" s="15"/>
      <c r="BJ203" s="15"/>
      <c r="BK203" s="15"/>
      <c r="BL203" s="15"/>
      <c r="BM203" s="15"/>
      <c r="BN203" s="15"/>
      <c r="BO203" s="15"/>
      <c r="BP203" s="15"/>
      <c r="BQ203" s="15"/>
      <c r="BR203" s="15"/>
      <c r="BS203" s="15"/>
      <c r="BT203" s="15"/>
      <c r="BU203" s="15"/>
      <c r="BV203" s="15"/>
      <c r="BW203" s="15"/>
      <c r="BX203" s="15"/>
      <c r="BY203" s="15"/>
      <c r="BZ203" s="15"/>
      <c r="CA203" s="15"/>
      <c r="CB203" s="15"/>
      <c r="CC203" s="15"/>
      <c r="CD203" s="15"/>
      <c r="CE203" s="15"/>
      <c r="CF203" s="15"/>
      <c r="CG203" s="15"/>
      <c r="CH203" s="15"/>
      <c r="CI203" s="15"/>
      <c r="CJ203" s="15"/>
      <c r="CK203" s="15"/>
      <c r="CL203" s="15"/>
      <c r="CM203" s="15"/>
      <c r="CN203" s="15"/>
      <c r="CO203" s="15"/>
      <c r="CP203" s="15"/>
      <c r="CQ203" s="15"/>
      <c r="CR203" s="15"/>
      <c r="CS203" s="15"/>
      <c r="CT203" s="15"/>
      <c r="CU203" s="15"/>
      <c r="CV203" s="15"/>
      <c r="CW203" s="15"/>
      <c r="CX203" s="15"/>
      <c r="CY203" s="15"/>
      <c r="CZ203" s="15"/>
      <c r="DA203" s="15"/>
      <c r="DB203" s="15"/>
      <c r="DC203" s="15"/>
      <c r="DD203" s="15"/>
      <c r="DE203" s="15"/>
      <c r="DF203" s="15"/>
      <c r="DG203" s="15"/>
      <c r="DH203" s="15"/>
      <c r="DI203" s="15"/>
      <c r="DJ203" s="15"/>
      <c r="DK203" s="15"/>
      <c r="DL203" s="15"/>
      <c r="DM203" s="15"/>
      <c r="DN203" s="15"/>
      <c r="DO203" s="15"/>
      <c r="DP203" s="15"/>
      <c r="DQ203" s="15"/>
      <c r="DR203" s="15"/>
      <c r="DS203" s="15"/>
      <c r="DT203" s="15"/>
      <c r="DU203" s="15"/>
      <c r="DV203" s="15"/>
      <c r="DW203" s="15"/>
      <c r="DX203" s="15"/>
      <c r="DY203" s="15"/>
      <c r="DZ203" s="15"/>
      <c r="EA203" s="15"/>
      <c r="EB203" s="15"/>
      <c r="EC203" s="15"/>
      <c r="ED203" s="15"/>
      <c r="EE203" s="15"/>
      <c r="EF203" s="15"/>
      <c r="EG203" s="15"/>
      <c r="EH203" s="15"/>
      <c r="EI203" s="15"/>
      <c r="EJ203" s="15"/>
      <c r="EK203" s="15"/>
      <c r="EL203" s="15"/>
      <c r="EM203" s="15"/>
      <c r="EN203" s="15"/>
      <c r="EO203" s="15"/>
      <c r="EP203" s="15"/>
      <c r="EQ203" s="15"/>
      <c r="ER203" s="15"/>
      <c r="ES203" s="15"/>
      <c r="ET203" s="15"/>
      <c r="EU203" s="15"/>
      <c r="EV203" s="15"/>
      <c r="EW203" s="15"/>
      <c r="EX203" s="15"/>
      <c r="EY203" s="15"/>
      <c r="EZ203" s="15"/>
      <c r="FA203" s="15"/>
      <c r="FB203" s="15"/>
      <c r="FC203" s="15"/>
      <c r="FD203" s="15"/>
      <c r="FE203" s="15"/>
      <c r="FF203" s="15"/>
      <c r="FG203" s="15"/>
      <c r="FH203" s="15"/>
      <c r="FI203" s="15"/>
      <c r="FJ203" s="15"/>
      <c r="FK203" s="15"/>
      <c r="FL203" s="15"/>
      <c r="FM203" s="15"/>
      <c r="FN203" s="15"/>
      <c r="FO203" s="15"/>
      <c r="FP203" s="15"/>
      <c r="FQ203" s="15"/>
      <c r="FR203" s="15"/>
      <c r="FS203" s="15"/>
      <c r="FT203" s="15"/>
      <c r="FU203" s="15"/>
      <c r="FV203" s="15"/>
      <c r="FW203" s="15"/>
      <c r="FX203" s="15"/>
      <c r="FY203" s="15"/>
      <c r="FZ203" s="15"/>
      <c r="GA203" s="15"/>
      <c r="GB203" s="15"/>
      <c r="GC203" s="15"/>
      <c r="GD203" s="15"/>
      <c r="GE203" s="15"/>
      <c r="GF203" s="15"/>
      <c r="GG203" s="15"/>
      <c r="GH203" s="15"/>
      <c r="GI203" s="15"/>
      <c r="GJ203" s="15"/>
      <c r="GK203" s="15"/>
      <c r="GL203" s="15"/>
      <c r="GM203" s="15"/>
      <c r="GN203" s="15"/>
      <c r="GO203" s="15"/>
      <c r="GP203" s="15"/>
      <c r="GQ203" s="15"/>
      <c r="GR203" s="15"/>
      <c r="GS203" s="15"/>
      <c r="GT203" s="15"/>
      <c r="GU203" s="15"/>
      <c r="GV203" s="15"/>
      <c r="GW203" s="15"/>
      <c r="GX203" s="15"/>
      <c r="GY203" s="15"/>
      <c r="GZ203" s="15"/>
      <c r="HA203" s="15"/>
      <c r="HB203" s="15"/>
      <c r="HC203" s="15"/>
      <c r="HD203" s="15"/>
      <c r="HE203" s="15"/>
      <c r="HF203" s="15"/>
      <c r="HG203" s="15"/>
      <c r="HH203" s="15"/>
      <c r="HI203" s="15"/>
      <c r="HJ203" s="15"/>
      <c r="HK203" s="15"/>
      <c r="HL203" s="15"/>
      <c r="HM203" s="15"/>
      <c r="HN203" s="15"/>
      <c r="HO203" s="15"/>
      <c r="HP203" s="15"/>
      <c r="HQ203" s="15"/>
      <c r="HR203" s="15"/>
      <c r="HS203" s="15"/>
      <c r="HT203" s="15"/>
      <c r="HU203" s="15"/>
      <c r="HV203" s="15"/>
      <c r="HW203" s="15"/>
      <c r="HX203" s="15"/>
      <c r="HY203" s="15"/>
      <c r="HZ203" s="15"/>
      <c r="IA203" s="15"/>
      <c r="IB203" s="15"/>
      <c r="IC203" s="15"/>
      <c r="ID203" s="15"/>
      <c r="IE203" s="15"/>
      <c r="IF203" s="15"/>
      <c r="IG203" s="15"/>
      <c r="IH203" s="15"/>
      <c r="II203" s="15"/>
      <c r="IJ203" s="15"/>
      <c r="IK203" s="15"/>
      <c r="IL203" s="15"/>
      <c r="IM203" s="15"/>
      <c r="IN203" s="15"/>
      <c r="IO203" s="15"/>
      <c r="IP203" s="15"/>
      <c r="IQ203" s="15"/>
      <c r="IR203" s="15"/>
      <c r="IS203" s="15"/>
      <c r="IT203" s="15"/>
      <c r="IU203" s="15"/>
      <c r="IV203" s="15"/>
      <c r="IW203" s="15"/>
      <c r="IX203" s="15"/>
      <c r="IY203" s="15"/>
      <c r="IZ203" s="15"/>
      <c r="JA203" s="15"/>
      <c r="JB203" s="15"/>
      <c r="JC203" s="15"/>
      <c r="JD203" s="15"/>
      <c r="JE203" s="15"/>
      <c r="JF203" s="15"/>
      <c r="JG203" s="15"/>
      <c r="JH203" s="15"/>
      <c r="JI203" s="15"/>
      <c r="JJ203" s="15"/>
      <c r="JK203" s="15"/>
      <c r="JL203" s="15"/>
      <c r="JM203" s="15"/>
      <c r="JN203" s="15"/>
      <c r="JO203" s="15"/>
      <c r="JP203" s="15"/>
      <c r="JQ203" s="15"/>
      <c r="JR203" s="15"/>
      <c r="JS203" s="15"/>
      <c r="JT203" s="15"/>
      <c r="JU203" s="15"/>
      <c r="JV203" s="15"/>
      <c r="JW203" s="15"/>
      <c r="JX203" s="15"/>
      <c r="JY203" s="15"/>
      <c r="JZ203" s="15"/>
      <c r="KA203" s="15"/>
      <c r="KB203" s="15"/>
      <c r="KC203" s="15"/>
      <c r="KD203" s="15"/>
      <c r="KE203" s="15"/>
      <c r="KF203" s="15"/>
      <c r="KG203" s="15"/>
      <c r="KH203" s="15"/>
      <c r="KI203" s="15"/>
      <c r="KJ203" s="15"/>
      <c r="KK203" s="15"/>
      <c r="KL203" s="15"/>
      <c r="KM203" s="15"/>
      <c r="KN203" s="15"/>
      <c r="KO203" s="15"/>
      <c r="KP203" s="15"/>
      <c r="KQ203" s="15"/>
      <c r="KR203" s="15"/>
      <c r="KS203" s="15"/>
      <c r="KT203" s="15"/>
      <c r="KU203" s="15"/>
      <c r="KV203" s="15"/>
      <c r="KW203" s="15"/>
      <c r="KX203" s="15"/>
      <c r="KY203" s="15"/>
      <c r="KZ203" s="15"/>
      <c r="LA203" s="15"/>
      <c r="LB203" s="15"/>
      <c r="LC203" s="15"/>
      <c r="LD203" s="15"/>
      <c r="LE203" s="15"/>
      <c r="LF203" s="15"/>
      <c r="LG203" s="15"/>
      <c r="LH203" s="15"/>
      <c r="LI203" s="15"/>
      <c r="LJ203" s="15"/>
      <c r="LK203" s="15"/>
      <c r="LL203" s="15"/>
      <c r="LM203" s="15"/>
      <c r="LN203" s="15"/>
      <c r="LO203" s="15"/>
      <c r="LP203" s="15"/>
      <c r="LQ203" s="15"/>
      <c r="LR203" s="15"/>
      <c r="LS203" s="15"/>
      <c r="LT203" s="15"/>
      <c r="LU203" s="15"/>
      <c r="LV203" s="15"/>
      <c r="LW203" s="15"/>
      <c r="LX203" s="15"/>
      <c r="LY203" s="15"/>
      <c r="LZ203" s="15"/>
      <c r="MA203" s="15"/>
      <c r="MB203" s="15"/>
      <c r="MC203" s="15"/>
      <c r="MD203" s="15"/>
      <c r="ME203" s="15"/>
      <c r="MF203" s="15"/>
      <c r="MG203" s="15"/>
      <c r="MH203" s="15"/>
      <c r="MI203" s="15"/>
      <c r="MJ203" s="15"/>
      <c r="MK203" s="15"/>
      <c r="ML203" s="15"/>
      <c r="MM203" s="15"/>
      <c r="MN203" s="15"/>
      <c r="MO203" s="15"/>
      <c r="MP203" s="15"/>
      <c r="MQ203" s="15"/>
      <c r="MR203" s="15"/>
      <c r="MS203" s="15"/>
      <c r="MT203" s="15"/>
      <c r="MU203" s="15"/>
      <c r="MV203" s="15"/>
      <c r="MW203" s="15"/>
      <c r="MX203" s="15"/>
      <c r="MY203" s="15"/>
      <c r="MZ203" s="15"/>
      <c r="NA203" s="15"/>
      <c r="NB203" s="15"/>
      <c r="NC203" s="15"/>
      <c r="ND203" s="15"/>
      <c r="NE203" s="15"/>
      <c r="NF203" s="15"/>
      <c r="NG203" s="15"/>
      <c r="NH203" s="15"/>
      <c r="NI203" s="15"/>
      <c r="NJ203" s="15"/>
      <c r="NK203" s="15"/>
      <c r="NL203" s="15"/>
      <c r="NM203" s="15"/>
      <c r="NN203" s="15"/>
      <c r="NO203" s="15"/>
      <c r="NP203" s="15"/>
      <c r="NQ203" s="15"/>
      <c r="NR203" s="15"/>
      <c r="NS203" s="15"/>
      <c r="NT203" s="15"/>
      <c r="NU203" s="15"/>
      <c r="NV203" s="15"/>
      <c r="NW203" s="15"/>
      <c r="NX203" s="15"/>
      <c r="NY203" s="15"/>
      <c r="NZ203" s="15"/>
      <c r="OA203" s="15"/>
      <c r="OB203" s="15"/>
      <c r="OC203" s="15"/>
      <c r="OD203" s="15"/>
      <c r="OE203" s="15"/>
      <c r="OF203" s="15"/>
      <c r="OG203" s="15"/>
      <c r="OH203" s="15"/>
      <c r="OI203" s="15"/>
      <c r="OJ203" s="15"/>
      <c r="OK203" s="37"/>
      <c r="OL203" s="15"/>
      <c r="OM203" s="15"/>
      <c r="ON203" s="15"/>
      <c r="OO203" s="15"/>
      <c r="OP203" s="15"/>
      <c r="OQ203" s="15"/>
      <c r="OR203" s="15"/>
      <c r="OS203" s="15"/>
      <c r="OT203" s="15"/>
      <c r="OU203" s="15"/>
      <c r="OV203" s="15"/>
      <c r="OW203" s="15"/>
      <c r="OX203" s="15"/>
      <c r="OY203" s="15"/>
      <c r="OZ203" s="15"/>
      <c r="PA203" s="15"/>
      <c r="PB203" s="15"/>
      <c r="PC203" s="15"/>
      <c r="PD203" s="15"/>
      <c r="PE203" s="15"/>
      <c r="PF203" s="15"/>
      <c r="PG203" s="15"/>
      <c r="PH203" s="15"/>
      <c r="PI203" s="15"/>
      <c r="PJ203" s="15"/>
      <c r="PK203" s="15"/>
      <c r="PL203" s="15"/>
      <c r="PM203" s="15"/>
      <c r="PN203" s="15"/>
      <c r="PO203" s="15"/>
      <c r="PP203" s="15"/>
      <c r="PQ203" s="15"/>
      <c r="PR203" s="15"/>
      <c r="PS203" s="15"/>
      <c r="PT203" s="15"/>
      <c r="PU203" s="15"/>
      <c r="PV203" s="15"/>
      <c r="PW203" s="15"/>
      <c r="PX203" s="15"/>
      <c r="PY203" s="15"/>
      <c r="PZ203" s="15"/>
      <c r="QA203" s="15"/>
      <c r="QB203" s="15"/>
      <c r="QC203" s="15"/>
      <c r="QD203" s="15"/>
      <c r="QE203" s="15"/>
      <c r="QF203" s="15"/>
      <c r="QG203" s="15"/>
      <c r="QH203" s="15"/>
      <c r="QI203" s="15"/>
      <c r="QJ203" s="15"/>
      <c r="QK203" s="15"/>
      <c r="QL203" s="15"/>
      <c r="QM203" s="15"/>
      <c r="QN203" s="15"/>
      <c r="QO203" s="15"/>
      <c r="QP203" s="15"/>
      <c r="QQ203" s="15"/>
      <c r="QR203" s="15"/>
      <c r="QS203" s="15"/>
      <c r="QT203" s="15"/>
      <c r="QU203" s="15"/>
      <c r="QV203" s="15"/>
      <c r="QW203" s="15"/>
      <c r="QX203" s="15"/>
      <c r="QY203" s="15"/>
      <c r="QZ203" s="15"/>
      <c r="RA203" s="15"/>
      <c r="RB203" s="15"/>
      <c r="RC203" s="15"/>
      <c r="RD203" s="15"/>
      <c r="RE203" s="15"/>
      <c r="RF203" s="15"/>
      <c r="RG203" s="15"/>
      <c r="RH203" s="15"/>
      <c r="RI203" s="15"/>
      <c r="RJ203" s="15"/>
      <c r="RK203" s="15"/>
      <c r="RL203" s="15"/>
      <c r="RM203" s="15"/>
      <c r="RN203" s="15"/>
      <c r="RO203" s="15"/>
      <c r="RP203" s="15"/>
      <c r="RQ203" s="15"/>
      <c r="RR203" s="15"/>
      <c r="RS203" s="15"/>
      <c r="RT203" s="15"/>
      <c r="RU203" s="15"/>
      <c r="RV203" s="15"/>
      <c r="RW203" s="15"/>
      <c r="RX203" s="15"/>
      <c r="RY203" s="15"/>
      <c r="RZ203" s="15"/>
      <c r="SA203" s="15"/>
      <c r="SB203" s="15"/>
      <c r="SC203" s="15"/>
      <c r="SD203" s="15"/>
      <c r="SE203" s="15"/>
      <c r="SF203" s="15"/>
      <c r="SG203" s="15"/>
      <c r="SH203" s="15"/>
      <c r="SI203" s="15"/>
      <c r="SJ203" s="15"/>
      <c r="SK203" s="15"/>
      <c r="SL203" s="15"/>
      <c r="SM203" s="15"/>
      <c r="SN203" s="15"/>
      <c r="SO203" s="15"/>
      <c r="SP203" s="15"/>
      <c r="SQ203" s="15"/>
      <c r="SR203" s="15"/>
      <c r="SS203" s="15"/>
      <c r="ST203" s="15"/>
    </row>
    <row r="204" spans="1:514" x14ac:dyDescent="0.3">
      <c r="A204" s="1" t="s">
        <v>149</v>
      </c>
      <c r="B204" s="44" t="s">
        <v>140</v>
      </c>
      <c r="C204" s="15"/>
      <c r="D204" s="15"/>
      <c r="E204" s="15"/>
      <c r="F204" s="15"/>
      <c r="G204" s="15"/>
      <c r="H204" s="15"/>
      <c r="I204" s="15"/>
      <c r="J204" s="15"/>
      <c r="K204" s="15"/>
      <c r="L204" s="15"/>
      <c r="M204" s="15"/>
      <c r="N204" s="15"/>
      <c r="O204" s="15"/>
      <c r="P204" s="15"/>
      <c r="Q204" s="15"/>
      <c r="R204" s="15"/>
      <c r="S204" s="15"/>
      <c r="T204" s="15"/>
      <c r="U204" s="15"/>
      <c r="V204" s="15"/>
      <c r="W204" s="15"/>
      <c r="X204" s="15"/>
      <c r="Y204" s="15"/>
      <c r="Z204" s="15"/>
      <c r="AA204" s="44" t="s">
        <v>140</v>
      </c>
      <c r="AB204" s="15"/>
      <c r="AC204" s="15"/>
      <c r="AD204" s="15"/>
      <c r="AE204" s="15"/>
      <c r="AF204" s="15"/>
      <c r="AG204" s="15"/>
      <c r="AH204" s="15"/>
      <c r="AI204" s="15"/>
      <c r="AJ204" s="15"/>
      <c r="AK204" s="15"/>
      <c r="AL204" s="15"/>
      <c r="AM204" s="15"/>
      <c r="AN204" s="15"/>
      <c r="AO204" s="15"/>
      <c r="AP204" s="15"/>
      <c r="AQ204" s="15"/>
      <c r="AR204" s="15"/>
      <c r="AS204" s="15"/>
      <c r="AT204" s="15"/>
      <c r="AU204" s="15"/>
      <c r="AV204" s="15"/>
      <c r="AW204" s="15"/>
      <c r="AX204" s="15"/>
      <c r="AY204" s="15"/>
      <c r="AZ204" s="44" t="s">
        <v>140</v>
      </c>
      <c r="BA204" s="15"/>
      <c r="BB204" s="15"/>
      <c r="BC204" s="15"/>
      <c r="BD204" s="15"/>
      <c r="BE204" s="15"/>
      <c r="BF204" s="15"/>
      <c r="BG204" s="15"/>
      <c r="BH204" s="15"/>
      <c r="BI204" s="15"/>
      <c r="BJ204" s="15"/>
      <c r="BK204" s="15"/>
      <c r="BL204" s="15"/>
      <c r="BM204" s="15"/>
      <c r="BN204" s="15"/>
      <c r="BO204" s="15"/>
      <c r="BP204" s="15"/>
      <c r="BQ204" s="15"/>
      <c r="BR204" s="15"/>
      <c r="BS204" s="15"/>
      <c r="BT204" s="15"/>
      <c r="BU204" s="15"/>
      <c r="BV204" s="15"/>
      <c r="BW204" s="15"/>
      <c r="BX204" s="15"/>
      <c r="BY204" s="44" t="s">
        <v>140</v>
      </c>
      <c r="BZ204" s="15"/>
      <c r="CA204" s="15"/>
      <c r="CB204" s="15"/>
      <c r="CC204" s="15"/>
      <c r="CD204" s="15"/>
      <c r="CE204" s="15"/>
      <c r="CF204" s="15"/>
      <c r="CG204" s="15"/>
      <c r="CH204" s="15"/>
      <c r="CI204" s="15"/>
      <c r="CJ204" s="15"/>
      <c r="CK204" s="15"/>
      <c r="CL204" s="15"/>
      <c r="CM204" s="15"/>
      <c r="CN204" s="15"/>
      <c r="CO204" s="15"/>
      <c r="CP204" s="15"/>
      <c r="CQ204" s="15"/>
      <c r="CR204" s="15"/>
      <c r="CS204" s="15"/>
      <c r="CT204" s="15"/>
      <c r="CU204" s="15"/>
      <c r="CV204" s="15"/>
      <c r="CW204" s="15"/>
      <c r="CX204" s="44" t="s">
        <v>141</v>
      </c>
      <c r="CY204" s="15"/>
      <c r="CZ204" s="15"/>
      <c r="DA204" s="15"/>
      <c r="DB204" s="15"/>
      <c r="DC204" s="15"/>
      <c r="DD204" s="15"/>
      <c r="DE204" s="15"/>
      <c r="DF204" s="15"/>
      <c r="DG204" s="15"/>
      <c r="DH204" s="15"/>
      <c r="DI204" s="15"/>
      <c r="DJ204" s="15"/>
      <c r="DK204" s="15"/>
      <c r="DL204" s="15"/>
      <c r="DM204" s="15"/>
      <c r="DN204" s="15"/>
      <c r="DO204" s="15"/>
      <c r="DP204" s="15"/>
      <c r="DQ204" s="15"/>
      <c r="DR204" s="15"/>
      <c r="DS204" s="15"/>
      <c r="DT204" s="15"/>
      <c r="DU204" s="15"/>
      <c r="DV204" s="15"/>
      <c r="DW204" s="44" t="s">
        <v>141</v>
      </c>
      <c r="DX204" s="15"/>
      <c r="DY204" s="15"/>
      <c r="DZ204" s="15"/>
      <c r="EA204" s="15"/>
      <c r="EB204" s="15"/>
      <c r="EC204" s="15"/>
      <c r="ED204" s="15"/>
      <c r="EE204" s="15"/>
      <c r="EF204" s="15"/>
      <c r="EG204" s="15"/>
      <c r="EH204" s="15"/>
      <c r="EI204" s="15"/>
      <c r="EJ204" s="15"/>
      <c r="EK204" s="15"/>
      <c r="EL204" s="15"/>
      <c r="EM204" s="15"/>
      <c r="EN204" s="15"/>
      <c r="EO204" s="15"/>
      <c r="EP204" s="15"/>
      <c r="EQ204" s="15"/>
      <c r="ER204" s="15"/>
      <c r="ES204" s="15"/>
      <c r="ET204" s="15"/>
      <c r="EU204" s="15"/>
      <c r="EV204" s="44" t="s">
        <v>141</v>
      </c>
      <c r="EW204" s="15"/>
      <c r="EX204" s="15"/>
      <c r="EY204" s="15"/>
      <c r="EZ204" s="15"/>
      <c r="FA204" s="15"/>
      <c r="FB204" s="15"/>
      <c r="FC204" s="15"/>
      <c r="FD204" s="15"/>
      <c r="FE204" s="15"/>
      <c r="FF204" s="15"/>
      <c r="FG204" s="15"/>
      <c r="FH204" s="15"/>
      <c r="FI204" s="15"/>
      <c r="FJ204" s="15"/>
      <c r="FK204" s="15"/>
      <c r="FL204" s="15"/>
      <c r="FM204" s="15"/>
      <c r="FN204" s="15"/>
      <c r="FO204" s="15"/>
      <c r="FP204" s="15"/>
      <c r="FQ204" s="15"/>
      <c r="FR204" s="15"/>
      <c r="FS204" s="15"/>
      <c r="FT204" s="15"/>
      <c r="FU204" s="44" t="s">
        <v>141</v>
      </c>
      <c r="FV204" s="15"/>
      <c r="FW204" s="15"/>
      <c r="FX204" s="15"/>
      <c r="FY204" s="15"/>
      <c r="FZ204" s="15"/>
      <c r="GA204" s="15"/>
      <c r="GB204" s="15"/>
      <c r="GC204" s="15"/>
      <c r="GD204" s="15"/>
      <c r="GE204" s="15"/>
      <c r="GF204" s="15"/>
      <c r="GG204" s="15"/>
      <c r="GH204" s="15"/>
      <c r="GI204" s="15"/>
      <c r="GJ204" s="15"/>
      <c r="GK204" s="15"/>
      <c r="GL204" s="15"/>
      <c r="GM204" s="15"/>
      <c r="GN204" s="15"/>
      <c r="GO204" s="15"/>
      <c r="GP204" s="15"/>
      <c r="GQ204" s="15"/>
      <c r="GR204" s="15"/>
      <c r="GS204" s="15"/>
      <c r="GT204" s="44" t="s">
        <v>142</v>
      </c>
      <c r="GU204" s="15"/>
      <c r="GV204" s="15"/>
      <c r="GW204" s="15"/>
      <c r="GX204" s="15"/>
      <c r="GY204" s="15"/>
      <c r="GZ204" s="15"/>
      <c r="HA204" s="15"/>
      <c r="HB204" s="15"/>
      <c r="HC204" s="15"/>
      <c r="HD204" s="15"/>
      <c r="HE204" s="15"/>
      <c r="HF204" s="15"/>
      <c r="HG204" s="15"/>
      <c r="HH204" s="15"/>
      <c r="HI204" s="15"/>
      <c r="HJ204" s="15"/>
      <c r="HK204" s="15"/>
      <c r="HL204" s="15"/>
      <c r="HM204" s="15"/>
      <c r="HN204" s="15"/>
      <c r="HO204" s="15"/>
      <c r="HP204" s="15"/>
      <c r="HQ204" s="15"/>
      <c r="HR204" s="15"/>
      <c r="HS204" s="44" t="s">
        <v>142</v>
      </c>
      <c r="HT204" s="15"/>
      <c r="HU204" s="15"/>
      <c r="HV204" s="15"/>
      <c r="HW204" s="15"/>
      <c r="HX204" s="15"/>
      <c r="HY204" s="15"/>
      <c r="HZ204" s="15"/>
      <c r="IA204" s="15"/>
      <c r="IB204" s="15"/>
      <c r="IC204" s="15"/>
      <c r="ID204" s="15"/>
      <c r="IE204" s="15"/>
      <c r="IF204" s="15"/>
      <c r="IG204" s="15"/>
      <c r="IH204" s="15"/>
      <c r="II204" s="15"/>
      <c r="IJ204" s="15"/>
      <c r="IK204" s="15"/>
      <c r="IL204" s="15"/>
      <c r="IM204" s="15"/>
      <c r="IN204" s="15"/>
      <c r="IO204" s="15"/>
      <c r="IP204" s="15"/>
      <c r="IQ204" s="15"/>
      <c r="IR204" s="44" t="s">
        <v>142</v>
      </c>
      <c r="IS204" s="15"/>
      <c r="IT204" s="15"/>
      <c r="IU204" s="15"/>
      <c r="IV204" s="15"/>
      <c r="IW204" s="15"/>
      <c r="IX204" s="15"/>
      <c r="IY204" s="15"/>
      <c r="IZ204" s="15"/>
      <c r="JA204" s="15"/>
      <c r="JB204" s="15"/>
      <c r="JC204" s="15"/>
      <c r="JD204" s="15"/>
      <c r="JE204" s="15"/>
      <c r="JF204" s="15"/>
      <c r="JG204" s="15"/>
      <c r="JH204" s="15"/>
      <c r="JI204" s="15"/>
      <c r="JJ204" s="15"/>
      <c r="JK204" s="15"/>
      <c r="JL204" s="15"/>
      <c r="JM204" s="15"/>
      <c r="JN204" s="15"/>
      <c r="JO204" s="15"/>
      <c r="JP204" s="15"/>
      <c r="JQ204" s="44" t="s">
        <v>142</v>
      </c>
      <c r="JR204" s="15"/>
      <c r="JS204" s="15"/>
      <c r="JT204" s="15"/>
      <c r="JU204" s="15"/>
      <c r="JV204" s="15"/>
      <c r="JW204" s="15"/>
      <c r="JX204" s="15"/>
      <c r="JY204" s="15"/>
      <c r="JZ204" s="15"/>
      <c r="KA204" s="15"/>
      <c r="KB204" s="15"/>
      <c r="KC204" s="15"/>
      <c r="KD204" s="15"/>
      <c r="KE204" s="15"/>
      <c r="KF204" s="15"/>
      <c r="KG204" s="15"/>
      <c r="KH204" s="15"/>
      <c r="KI204" s="15"/>
      <c r="KJ204" s="15"/>
      <c r="KK204" s="15"/>
      <c r="KL204" s="15"/>
      <c r="KM204" s="15"/>
      <c r="KN204" s="15"/>
      <c r="KO204" s="15"/>
      <c r="KP204" s="44" t="s">
        <v>143</v>
      </c>
      <c r="KQ204" s="15"/>
      <c r="KR204" s="15"/>
      <c r="KS204" s="15"/>
      <c r="KT204" s="15"/>
      <c r="KU204" s="15"/>
      <c r="KV204" s="15"/>
      <c r="KW204" s="15"/>
      <c r="KX204" s="15"/>
      <c r="KY204" s="15"/>
      <c r="KZ204" s="15"/>
      <c r="LA204" s="15"/>
      <c r="LB204" s="15"/>
      <c r="LC204" s="15"/>
      <c r="LD204" s="15"/>
      <c r="LE204" s="15"/>
      <c r="LF204" s="15"/>
      <c r="LG204" s="15"/>
      <c r="LH204" s="15"/>
      <c r="LI204" s="15"/>
      <c r="LJ204" s="15"/>
      <c r="LK204" s="15"/>
      <c r="LL204" s="15"/>
      <c r="LM204" s="15"/>
      <c r="LN204" s="15"/>
      <c r="LO204" s="44" t="s">
        <v>143</v>
      </c>
      <c r="LP204" s="15"/>
      <c r="LQ204" s="15"/>
      <c r="LR204" s="15"/>
      <c r="LS204" s="15"/>
      <c r="LT204" s="15"/>
      <c r="LU204" s="15"/>
      <c r="LV204" s="15"/>
      <c r="LW204" s="15"/>
      <c r="LX204" s="15"/>
      <c r="LY204" s="15"/>
      <c r="LZ204" s="15"/>
      <c r="MA204" s="15"/>
      <c r="MB204" s="15"/>
      <c r="MC204" s="15"/>
      <c r="MD204" s="15"/>
      <c r="ME204" s="15"/>
      <c r="MF204" s="15"/>
      <c r="MG204" s="15"/>
      <c r="MH204" s="15"/>
      <c r="MI204" s="15"/>
      <c r="MJ204" s="15"/>
      <c r="MK204" s="15"/>
      <c r="ML204" s="15"/>
      <c r="MM204" s="15"/>
      <c r="MN204" s="44" t="s">
        <v>143</v>
      </c>
      <c r="MO204" s="15"/>
      <c r="MP204" s="15"/>
      <c r="MQ204" s="15"/>
      <c r="MR204" s="15"/>
      <c r="MS204" s="15"/>
      <c r="MT204" s="15"/>
      <c r="MU204" s="15"/>
      <c r="MV204" s="15"/>
      <c r="MW204" s="15"/>
      <c r="MX204" s="15"/>
      <c r="MY204" s="15"/>
      <c r="MZ204" s="15"/>
      <c r="NA204" s="15"/>
      <c r="NB204" s="15"/>
      <c r="NC204" s="15"/>
      <c r="ND204" s="15"/>
      <c r="NE204" s="15"/>
      <c r="NF204" s="15"/>
      <c r="NG204" s="15"/>
      <c r="NH204" s="15"/>
      <c r="NI204" s="15"/>
      <c r="NJ204" s="15"/>
      <c r="NK204" s="15"/>
      <c r="NL204" s="15"/>
      <c r="NM204" s="44" t="s">
        <v>143</v>
      </c>
      <c r="NN204" s="15"/>
      <c r="NO204" s="15"/>
      <c r="NP204" s="15"/>
      <c r="NQ204" s="15"/>
      <c r="NR204" s="15"/>
      <c r="NS204" s="15"/>
      <c r="NT204" s="15"/>
      <c r="NU204" s="15"/>
      <c r="NV204" s="15"/>
      <c r="NW204" s="15"/>
      <c r="NX204" s="15"/>
      <c r="NY204" s="15"/>
      <c r="NZ204" s="15"/>
      <c r="OA204" s="15"/>
      <c r="OB204" s="15"/>
      <c r="OC204" s="15"/>
      <c r="OD204" s="15"/>
      <c r="OE204" s="15"/>
      <c r="OF204" s="15"/>
      <c r="OG204" s="15"/>
      <c r="OH204" s="15"/>
      <c r="OI204" s="15"/>
      <c r="OJ204" s="15"/>
      <c r="OK204" s="37"/>
      <c r="OL204" s="15"/>
      <c r="OM204" s="15"/>
      <c r="ON204" s="15"/>
      <c r="OO204" s="15"/>
      <c r="OP204" s="15"/>
      <c r="OQ204" s="15"/>
      <c r="OR204" s="15"/>
      <c r="OS204" s="15"/>
      <c r="OT204" s="15"/>
      <c r="OU204" s="15"/>
      <c r="OV204" s="15"/>
      <c r="OW204" s="15"/>
      <c r="OX204" s="15"/>
      <c r="OY204" s="15"/>
      <c r="OZ204" s="15"/>
      <c r="PA204" s="15"/>
      <c r="PB204" s="15"/>
      <c r="PC204" s="15"/>
      <c r="PD204" s="15"/>
      <c r="PE204" s="15"/>
      <c r="PF204" s="15"/>
      <c r="PG204" s="15"/>
      <c r="PH204" s="15"/>
      <c r="PI204" s="15"/>
      <c r="PJ204" s="15"/>
      <c r="PK204" s="15"/>
      <c r="PL204" s="15"/>
      <c r="PM204" s="15"/>
      <c r="PN204" s="15"/>
      <c r="PO204" s="15"/>
      <c r="PP204" s="15"/>
      <c r="PQ204" s="15"/>
      <c r="PR204" s="15"/>
      <c r="PS204" s="15"/>
      <c r="PT204" s="15"/>
      <c r="PU204" s="15"/>
      <c r="PV204" s="15"/>
      <c r="PW204" s="15"/>
      <c r="PX204" s="15"/>
      <c r="PY204" s="15"/>
      <c r="PZ204" s="15"/>
      <c r="QA204" s="15"/>
      <c r="QB204" s="15"/>
      <c r="QC204" s="15"/>
      <c r="QD204" s="15"/>
      <c r="QE204" s="15"/>
      <c r="QF204" s="15"/>
      <c r="QG204" s="15"/>
      <c r="QH204" s="15"/>
      <c r="QI204" s="15"/>
      <c r="QJ204" s="15"/>
      <c r="QK204" s="15"/>
      <c r="QL204" s="15"/>
      <c r="QM204" s="15"/>
      <c r="QN204" s="15"/>
      <c r="QO204" s="15"/>
      <c r="QP204" s="15"/>
      <c r="QQ204" s="15"/>
      <c r="QR204" s="15"/>
      <c r="QS204" s="15"/>
      <c r="QT204" s="15"/>
      <c r="QU204" s="15"/>
      <c r="QV204" s="15"/>
      <c r="QW204" s="15"/>
      <c r="QX204" s="15"/>
      <c r="QY204" s="15"/>
      <c r="QZ204" s="15"/>
      <c r="RA204" s="15"/>
      <c r="RB204" s="15"/>
      <c r="RC204" s="15"/>
      <c r="RD204" s="15"/>
      <c r="RE204" s="15"/>
      <c r="RF204" s="15"/>
      <c r="RG204" s="15"/>
      <c r="RH204" s="15"/>
      <c r="RI204" s="15"/>
      <c r="RJ204" s="15"/>
      <c r="RK204" s="15"/>
      <c r="RL204" s="15"/>
      <c r="RM204" s="15"/>
      <c r="RN204" s="15"/>
      <c r="RO204" s="15"/>
      <c r="RP204" s="15"/>
      <c r="RQ204" s="15"/>
      <c r="RR204" s="15"/>
      <c r="RS204" s="131"/>
      <c r="RT204" s="15"/>
      <c r="RU204" s="15"/>
      <c r="RV204" s="15"/>
      <c r="RW204" s="15"/>
      <c r="RX204" s="15"/>
      <c r="RY204" s="15"/>
      <c r="RZ204" s="15"/>
      <c r="SA204" s="15"/>
      <c r="SB204" s="15"/>
      <c r="SC204" s="15"/>
      <c r="SD204" s="15"/>
      <c r="SE204" s="15"/>
      <c r="SF204" s="15"/>
      <c r="SG204" s="15"/>
      <c r="SH204" s="15"/>
      <c r="SI204" s="15"/>
      <c r="SJ204" s="15"/>
      <c r="SK204" s="15"/>
      <c r="SL204" s="15"/>
      <c r="SM204" s="15"/>
      <c r="SN204" s="15"/>
      <c r="SO204" s="15"/>
      <c r="SP204" s="15"/>
      <c r="SQ204" s="15"/>
      <c r="SR204" s="15"/>
      <c r="SS204" s="15"/>
      <c r="ST204" s="15"/>
    </row>
    <row r="205" spans="1:514" x14ac:dyDescent="0.3">
      <c r="A205" s="46" t="s">
        <v>6</v>
      </c>
      <c r="B205" s="47" t="str">
        <f>B$2</f>
        <v>T118</v>
      </c>
      <c r="C205" s="47" t="str">
        <f t="shared" ref="C205:BZ205" si="731">C$2</f>
        <v>T218</v>
      </c>
      <c r="D205" s="47" t="str">
        <f t="shared" si="731"/>
        <v>T318</v>
      </c>
      <c r="E205" s="47" t="str">
        <f t="shared" si="731"/>
        <v>T418</v>
      </c>
      <c r="F205" s="47" t="str">
        <f t="shared" si="731"/>
        <v>T119</v>
      </c>
      <c r="G205" s="47" t="str">
        <f t="shared" si="731"/>
        <v>T219</v>
      </c>
      <c r="H205" s="47" t="str">
        <f t="shared" si="731"/>
        <v>T319</v>
      </c>
      <c r="I205" s="47" t="str">
        <f t="shared" si="731"/>
        <v>T419</v>
      </c>
      <c r="J205" s="48" t="str">
        <f t="shared" si="731"/>
        <v>T120</v>
      </c>
      <c r="K205" s="48" t="str">
        <f t="shared" si="731"/>
        <v>T220</v>
      </c>
      <c r="L205" s="48" t="str">
        <f t="shared" si="731"/>
        <v>T320</v>
      </c>
      <c r="M205" s="48" t="str">
        <f t="shared" si="731"/>
        <v>T420</v>
      </c>
      <c r="N205" s="48" t="str">
        <f t="shared" si="731"/>
        <v>T121</v>
      </c>
      <c r="O205" s="48" t="str">
        <f t="shared" si="731"/>
        <v>T221</v>
      </c>
      <c r="P205" s="48" t="str">
        <f t="shared" si="731"/>
        <v>T321</v>
      </c>
      <c r="Q205" s="48" t="str">
        <f t="shared" si="731"/>
        <v>T421</v>
      </c>
      <c r="R205" s="49" t="str">
        <f t="shared" si="731"/>
        <v>T122</v>
      </c>
      <c r="S205" s="49" t="str">
        <f t="shared" si="731"/>
        <v>T222</v>
      </c>
      <c r="T205" s="49" t="str">
        <f t="shared" si="731"/>
        <v>T322</v>
      </c>
      <c r="U205" s="49" t="str">
        <f t="shared" si="731"/>
        <v>T422</v>
      </c>
      <c r="V205" s="49" t="str">
        <f t="shared" si="731"/>
        <v>T123</v>
      </c>
      <c r="W205" s="49" t="str">
        <f t="shared" si="731"/>
        <v>T223</v>
      </c>
      <c r="X205" s="49" t="str">
        <f t="shared" si="731"/>
        <v>T323</v>
      </c>
      <c r="Y205" s="49" t="str">
        <f t="shared" si="731"/>
        <v>T423</v>
      </c>
      <c r="Z205" s="8"/>
      <c r="AA205" s="47" t="str">
        <f t="shared" si="731"/>
        <v>HS118</v>
      </c>
      <c r="AB205" s="47" t="str">
        <f t="shared" si="731"/>
        <v>HS218</v>
      </c>
      <c r="AC205" s="47" t="str">
        <f t="shared" si="731"/>
        <v>HS318</v>
      </c>
      <c r="AD205" s="47" t="str">
        <f t="shared" si="731"/>
        <v>HS418</v>
      </c>
      <c r="AE205" s="47" t="str">
        <f t="shared" si="731"/>
        <v>HS119</v>
      </c>
      <c r="AF205" s="47" t="str">
        <f t="shared" si="731"/>
        <v>HS219</v>
      </c>
      <c r="AG205" s="47" t="str">
        <f t="shared" si="731"/>
        <v>HS319</v>
      </c>
      <c r="AH205" s="47" t="str">
        <f t="shared" si="731"/>
        <v>HS419</v>
      </c>
      <c r="AI205" s="47" t="str">
        <f t="shared" si="731"/>
        <v>HS120</v>
      </c>
      <c r="AJ205" s="47" t="str">
        <f t="shared" si="731"/>
        <v>HS220</v>
      </c>
      <c r="AK205" s="47" t="str">
        <f t="shared" si="731"/>
        <v>HS320</v>
      </c>
      <c r="AL205" s="47" t="str">
        <f t="shared" si="731"/>
        <v>HS420</v>
      </c>
      <c r="AM205" s="47" t="str">
        <f t="shared" si="731"/>
        <v>HS121</v>
      </c>
      <c r="AN205" s="47" t="str">
        <f t="shared" si="731"/>
        <v>HS221</v>
      </c>
      <c r="AO205" s="47" t="str">
        <f t="shared" si="731"/>
        <v>HS321</v>
      </c>
      <c r="AP205" s="47" t="str">
        <f t="shared" si="731"/>
        <v>HS421</v>
      </c>
      <c r="AQ205" s="49" t="str">
        <f t="shared" si="731"/>
        <v>HS122</v>
      </c>
      <c r="AR205" s="49" t="str">
        <f t="shared" si="731"/>
        <v>HS222</v>
      </c>
      <c r="AS205" s="49" t="str">
        <f t="shared" si="731"/>
        <v>HS322</v>
      </c>
      <c r="AT205" s="49" t="str">
        <f t="shared" si="731"/>
        <v>HS422</v>
      </c>
      <c r="AU205" s="49" t="str">
        <f t="shared" si="731"/>
        <v>HS123</v>
      </c>
      <c r="AV205" s="49" t="str">
        <f t="shared" si="731"/>
        <v>HS223</v>
      </c>
      <c r="AW205" s="49" t="str">
        <f t="shared" si="731"/>
        <v>HS323</v>
      </c>
      <c r="AX205" s="49" t="str">
        <f t="shared" si="731"/>
        <v>HS423</v>
      </c>
      <c r="AY205" s="8"/>
      <c r="AZ205" s="47" t="str">
        <f t="shared" si="731"/>
        <v>SS118</v>
      </c>
      <c r="BA205" s="47" t="str">
        <f t="shared" si="731"/>
        <v>SS218</v>
      </c>
      <c r="BB205" s="47" t="str">
        <f t="shared" si="731"/>
        <v>SS318</v>
      </c>
      <c r="BC205" s="47" t="str">
        <f t="shared" si="731"/>
        <v>SS418</v>
      </c>
      <c r="BD205" s="47" t="str">
        <f t="shared" si="731"/>
        <v>SS119</v>
      </c>
      <c r="BE205" s="47" t="str">
        <f t="shared" si="731"/>
        <v>SS219</v>
      </c>
      <c r="BF205" s="47" t="str">
        <f t="shared" si="731"/>
        <v>SS319</v>
      </c>
      <c r="BG205" s="47" t="str">
        <f t="shared" si="731"/>
        <v>SS419</v>
      </c>
      <c r="BH205" s="47" t="str">
        <f t="shared" si="731"/>
        <v>SS120</v>
      </c>
      <c r="BI205" s="47" t="str">
        <f t="shared" si="731"/>
        <v>SS220</v>
      </c>
      <c r="BJ205" s="47" t="str">
        <f t="shared" si="731"/>
        <v>SS320</v>
      </c>
      <c r="BK205" s="47" t="str">
        <f t="shared" si="731"/>
        <v>SS420</v>
      </c>
      <c r="BL205" s="47" t="str">
        <f t="shared" si="731"/>
        <v>SS121</v>
      </c>
      <c r="BM205" s="47" t="str">
        <f t="shared" si="731"/>
        <v>SS221</v>
      </c>
      <c r="BN205" s="47" t="str">
        <f t="shared" si="731"/>
        <v>SS321</v>
      </c>
      <c r="BO205" s="47" t="str">
        <f t="shared" si="731"/>
        <v>SS421</v>
      </c>
      <c r="BP205" s="49" t="str">
        <f t="shared" si="731"/>
        <v>SS122</v>
      </c>
      <c r="BQ205" s="49" t="str">
        <f t="shared" si="731"/>
        <v>SS222</v>
      </c>
      <c r="BR205" s="49" t="str">
        <f t="shared" si="731"/>
        <v>SS322</v>
      </c>
      <c r="BS205" s="49" t="str">
        <f t="shared" si="731"/>
        <v>SS422</v>
      </c>
      <c r="BT205" s="49" t="str">
        <f t="shared" si="731"/>
        <v>SS123</v>
      </c>
      <c r="BU205" s="49" t="str">
        <f t="shared" si="731"/>
        <v>SS223</v>
      </c>
      <c r="BV205" s="49" t="str">
        <f t="shared" si="731"/>
        <v>SS323</v>
      </c>
      <c r="BW205" s="49" t="str">
        <f t="shared" si="731"/>
        <v>SS423</v>
      </c>
      <c r="BX205" s="8"/>
      <c r="BY205" s="47" t="str">
        <f t="shared" si="731"/>
        <v>LS118</v>
      </c>
      <c r="BZ205" s="47" t="str">
        <f t="shared" si="731"/>
        <v>LS218</v>
      </c>
      <c r="CA205" s="47" t="str">
        <f t="shared" ref="CA205:CV205" si="732">CA$2</f>
        <v>LS318</v>
      </c>
      <c r="CB205" s="47" t="str">
        <f t="shared" si="732"/>
        <v>LS418</v>
      </c>
      <c r="CC205" s="47" t="str">
        <f t="shared" si="732"/>
        <v>LS119</v>
      </c>
      <c r="CD205" s="47" t="str">
        <f t="shared" si="732"/>
        <v>LS219</v>
      </c>
      <c r="CE205" s="47" t="str">
        <f t="shared" si="732"/>
        <v>LS319</v>
      </c>
      <c r="CF205" s="47" t="str">
        <f t="shared" si="732"/>
        <v>LS419</v>
      </c>
      <c r="CG205" s="47" t="str">
        <f t="shared" si="732"/>
        <v>LS120</v>
      </c>
      <c r="CH205" s="47" t="str">
        <f t="shared" si="732"/>
        <v>LS220</v>
      </c>
      <c r="CI205" s="47" t="str">
        <f t="shared" si="732"/>
        <v>LS320</v>
      </c>
      <c r="CJ205" s="47" t="str">
        <f t="shared" si="732"/>
        <v>LS420</v>
      </c>
      <c r="CK205" s="47" t="str">
        <f t="shared" si="732"/>
        <v>LS121</v>
      </c>
      <c r="CL205" s="47" t="str">
        <f t="shared" si="732"/>
        <v>LS221</v>
      </c>
      <c r="CM205" s="47" t="str">
        <f t="shared" si="732"/>
        <v>LS321</v>
      </c>
      <c r="CN205" s="47" t="str">
        <f t="shared" si="732"/>
        <v>LS421</v>
      </c>
      <c r="CO205" s="49" t="str">
        <f t="shared" si="732"/>
        <v>LS122</v>
      </c>
      <c r="CP205" s="49" t="str">
        <f t="shared" si="732"/>
        <v>LS222</v>
      </c>
      <c r="CQ205" s="49" t="str">
        <f t="shared" si="732"/>
        <v>LS322</v>
      </c>
      <c r="CR205" s="49" t="str">
        <f t="shared" si="732"/>
        <v>LS422</v>
      </c>
      <c r="CS205" s="49" t="str">
        <f t="shared" si="732"/>
        <v>LS123</v>
      </c>
      <c r="CT205" s="49" t="str">
        <f t="shared" si="732"/>
        <v>LS223</v>
      </c>
      <c r="CU205" s="49" t="str">
        <f t="shared" si="732"/>
        <v>LS323</v>
      </c>
      <c r="CV205" s="49" t="str">
        <f t="shared" si="732"/>
        <v>LS423</v>
      </c>
      <c r="CW205" s="8"/>
      <c r="CX205" s="50" t="str">
        <f t="shared" ref="CX205:DU205" si="733">CX$2</f>
        <v>T118</v>
      </c>
      <c r="CY205" s="50" t="str">
        <f t="shared" si="733"/>
        <v>T218</v>
      </c>
      <c r="CZ205" s="50" t="str">
        <f t="shared" si="733"/>
        <v>T318</v>
      </c>
      <c r="DA205" s="50" t="str">
        <f t="shared" si="733"/>
        <v>T418</v>
      </c>
      <c r="DB205" s="50" t="str">
        <f t="shared" si="733"/>
        <v>T119</v>
      </c>
      <c r="DC205" s="50" t="str">
        <f t="shared" si="733"/>
        <v>T219</v>
      </c>
      <c r="DD205" s="50" t="str">
        <f t="shared" si="733"/>
        <v>T319</v>
      </c>
      <c r="DE205" s="50" t="str">
        <f t="shared" si="733"/>
        <v>T419</v>
      </c>
      <c r="DF205" s="51" t="str">
        <f t="shared" si="733"/>
        <v>T120</v>
      </c>
      <c r="DG205" s="51" t="str">
        <f t="shared" si="733"/>
        <v>T220</v>
      </c>
      <c r="DH205" s="50" t="str">
        <f t="shared" si="733"/>
        <v>T320</v>
      </c>
      <c r="DI205" s="50" t="str">
        <f t="shared" si="733"/>
        <v>T420</v>
      </c>
      <c r="DJ205" s="50" t="str">
        <f t="shared" si="733"/>
        <v>T121</v>
      </c>
      <c r="DK205" s="50" t="str">
        <f t="shared" si="733"/>
        <v>T221</v>
      </c>
      <c r="DL205" s="50" t="str">
        <f t="shared" si="733"/>
        <v>T321</v>
      </c>
      <c r="DM205" s="51" t="str">
        <f t="shared" si="733"/>
        <v>T421</v>
      </c>
      <c r="DN205" s="50" t="str">
        <f t="shared" si="733"/>
        <v>T122</v>
      </c>
      <c r="DO205" s="50" t="str">
        <f t="shared" si="733"/>
        <v>T222</v>
      </c>
      <c r="DP205" s="50" t="str">
        <f t="shared" si="733"/>
        <v>T322</v>
      </c>
      <c r="DQ205" s="50" t="str">
        <f t="shared" si="733"/>
        <v>T422</v>
      </c>
      <c r="DR205" s="50" t="str">
        <f t="shared" si="733"/>
        <v>T123</v>
      </c>
      <c r="DS205" s="50" t="str">
        <f t="shared" si="733"/>
        <v>T223</v>
      </c>
      <c r="DT205" s="50" t="str">
        <f t="shared" si="733"/>
        <v>T323</v>
      </c>
      <c r="DU205" s="50" t="str">
        <f t="shared" si="733"/>
        <v>T423</v>
      </c>
      <c r="DV205" s="8"/>
      <c r="DW205" s="50" t="str">
        <f t="shared" ref="DW205:ET205" si="734">DW$2</f>
        <v>HS118</v>
      </c>
      <c r="DX205" s="50" t="str">
        <f t="shared" si="734"/>
        <v>HS218</v>
      </c>
      <c r="DY205" s="50" t="str">
        <f t="shared" si="734"/>
        <v>HS318</v>
      </c>
      <c r="DZ205" s="50" t="str">
        <f t="shared" si="734"/>
        <v>HS418</v>
      </c>
      <c r="EA205" s="50" t="str">
        <f t="shared" si="734"/>
        <v>HS119</v>
      </c>
      <c r="EB205" s="50" t="str">
        <f t="shared" si="734"/>
        <v>HS219</v>
      </c>
      <c r="EC205" s="50" t="str">
        <f t="shared" si="734"/>
        <v>HS319</v>
      </c>
      <c r="ED205" s="50" t="str">
        <f t="shared" si="734"/>
        <v>HS419</v>
      </c>
      <c r="EE205" s="51" t="str">
        <f t="shared" si="734"/>
        <v>HS120</v>
      </c>
      <c r="EF205" s="51" t="str">
        <f t="shared" si="734"/>
        <v>HS220</v>
      </c>
      <c r="EG205" s="50" t="str">
        <f t="shared" si="734"/>
        <v>HS320</v>
      </c>
      <c r="EH205" s="50" t="str">
        <f t="shared" si="734"/>
        <v>HS420</v>
      </c>
      <c r="EI205" s="50" t="str">
        <f t="shared" si="734"/>
        <v>HS121</v>
      </c>
      <c r="EJ205" s="50" t="str">
        <f t="shared" si="734"/>
        <v>HS221</v>
      </c>
      <c r="EK205" s="50" t="str">
        <f t="shared" si="734"/>
        <v>HS321</v>
      </c>
      <c r="EL205" s="51" t="str">
        <f t="shared" si="734"/>
        <v>HS421</v>
      </c>
      <c r="EM205" s="50" t="str">
        <f t="shared" si="734"/>
        <v>HS122</v>
      </c>
      <c r="EN205" s="50" t="str">
        <f t="shared" si="734"/>
        <v>HS222</v>
      </c>
      <c r="EO205" s="50" t="str">
        <f t="shared" si="734"/>
        <v>HS322</v>
      </c>
      <c r="EP205" s="50" t="str">
        <f t="shared" si="734"/>
        <v>HS422</v>
      </c>
      <c r="EQ205" s="50" t="str">
        <f t="shared" si="734"/>
        <v>HS123</v>
      </c>
      <c r="ER205" s="50" t="str">
        <f t="shared" si="734"/>
        <v>HS223</v>
      </c>
      <c r="ES205" s="50" t="str">
        <f t="shared" si="734"/>
        <v>HS323</v>
      </c>
      <c r="ET205" s="50" t="str">
        <f t="shared" si="734"/>
        <v>HS423</v>
      </c>
      <c r="EU205" s="8"/>
      <c r="EV205" s="50" t="str">
        <f t="shared" ref="EV205:FS205" si="735">EV$2</f>
        <v>SS118</v>
      </c>
      <c r="EW205" s="50" t="str">
        <f t="shared" si="735"/>
        <v>SS218</v>
      </c>
      <c r="EX205" s="50" t="str">
        <f t="shared" si="735"/>
        <v>SS318</v>
      </c>
      <c r="EY205" s="50" t="str">
        <f t="shared" si="735"/>
        <v>SS418</v>
      </c>
      <c r="EZ205" s="50" t="str">
        <f t="shared" si="735"/>
        <v>SS119</v>
      </c>
      <c r="FA205" s="50" t="str">
        <f t="shared" si="735"/>
        <v>SS219</v>
      </c>
      <c r="FB205" s="50" t="str">
        <f t="shared" si="735"/>
        <v>SS319</v>
      </c>
      <c r="FC205" s="50" t="str">
        <f t="shared" si="735"/>
        <v>SS419</v>
      </c>
      <c r="FD205" s="51" t="str">
        <f t="shared" si="735"/>
        <v>SS120</v>
      </c>
      <c r="FE205" s="51" t="str">
        <f t="shared" si="735"/>
        <v>SS220</v>
      </c>
      <c r="FF205" s="50" t="str">
        <f t="shared" si="735"/>
        <v>SS320</v>
      </c>
      <c r="FG205" s="50" t="str">
        <f t="shared" si="735"/>
        <v>SS420</v>
      </c>
      <c r="FH205" s="50" t="str">
        <f t="shared" si="735"/>
        <v>SS121</v>
      </c>
      <c r="FI205" s="50" t="str">
        <f t="shared" si="735"/>
        <v>SS221</v>
      </c>
      <c r="FJ205" s="50" t="str">
        <f t="shared" si="735"/>
        <v>SS321</v>
      </c>
      <c r="FK205" s="51" t="str">
        <f t="shared" si="735"/>
        <v>SS421</v>
      </c>
      <c r="FL205" s="50" t="str">
        <f t="shared" si="735"/>
        <v>SS122</v>
      </c>
      <c r="FM205" s="50" t="str">
        <f t="shared" si="735"/>
        <v>SS222</v>
      </c>
      <c r="FN205" s="50" t="str">
        <f t="shared" si="735"/>
        <v>SS322</v>
      </c>
      <c r="FO205" s="50" t="str">
        <f t="shared" si="735"/>
        <v>SS422</v>
      </c>
      <c r="FP205" s="50" t="str">
        <f t="shared" si="735"/>
        <v>SS123</v>
      </c>
      <c r="FQ205" s="50" t="str">
        <f t="shared" si="735"/>
        <v>SS223</v>
      </c>
      <c r="FR205" s="50" t="str">
        <f t="shared" si="735"/>
        <v>SS323</v>
      </c>
      <c r="FS205" s="50" t="str">
        <f t="shared" si="735"/>
        <v>SS423</v>
      </c>
      <c r="FT205" s="8"/>
      <c r="FU205" s="50" t="str">
        <f t="shared" ref="FU205:GR205" si="736">FU$2</f>
        <v>LS118</v>
      </c>
      <c r="FV205" s="50" t="str">
        <f t="shared" si="736"/>
        <v>LS218</v>
      </c>
      <c r="FW205" s="50" t="str">
        <f t="shared" si="736"/>
        <v>LS318</v>
      </c>
      <c r="FX205" s="50" t="str">
        <f t="shared" si="736"/>
        <v>LS418</v>
      </c>
      <c r="FY205" s="50" t="str">
        <f t="shared" si="736"/>
        <v>LS119</v>
      </c>
      <c r="FZ205" s="50" t="str">
        <f t="shared" si="736"/>
        <v>LS219</v>
      </c>
      <c r="GA205" s="50" t="str">
        <f t="shared" si="736"/>
        <v>LS319</v>
      </c>
      <c r="GB205" s="50" t="str">
        <f t="shared" si="736"/>
        <v>LS419</v>
      </c>
      <c r="GC205" s="51" t="str">
        <f t="shared" si="736"/>
        <v>LS120</v>
      </c>
      <c r="GD205" s="51" t="str">
        <f t="shared" si="736"/>
        <v>LS220</v>
      </c>
      <c r="GE205" s="50" t="str">
        <f t="shared" si="736"/>
        <v>LS320</v>
      </c>
      <c r="GF205" s="50" t="str">
        <f t="shared" si="736"/>
        <v>LS420</v>
      </c>
      <c r="GG205" s="50" t="str">
        <f t="shared" si="736"/>
        <v>LS121</v>
      </c>
      <c r="GH205" s="50" t="str">
        <f t="shared" si="736"/>
        <v>LS221</v>
      </c>
      <c r="GI205" s="50" t="str">
        <f t="shared" si="736"/>
        <v>LS321</v>
      </c>
      <c r="GJ205" s="51" t="str">
        <f t="shared" si="736"/>
        <v>LS421</v>
      </c>
      <c r="GK205" s="50" t="str">
        <f t="shared" si="736"/>
        <v>LS122</v>
      </c>
      <c r="GL205" s="50" t="str">
        <f t="shared" si="736"/>
        <v>LS222</v>
      </c>
      <c r="GM205" s="50" t="str">
        <f t="shared" si="736"/>
        <v>LS322</v>
      </c>
      <c r="GN205" s="50" t="str">
        <f t="shared" si="736"/>
        <v>LS422</v>
      </c>
      <c r="GO205" s="50" t="str">
        <f t="shared" si="736"/>
        <v>LS123</v>
      </c>
      <c r="GP205" s="50" t="str">
        <f t="shared" si="736"/>
        <v>LS223</v>
      </c>
      <c r="GQ205" s="50" t="str">
        <f t="shared" si="736"/>
        <v>LS323</v>
      </c>
      <c r="GR205" s="50" t="str">
        <f t="shared" si="736"/>
        <v>LS423</v>
      </c>
      <c r="GS205" s="8"/>
      <c r="GT205" s="47" t="str">
        <f t="shared" ref="GT205:HQ205" si="737">GT$2</f>
        <v>T118</v>
      </c>
      <c r="GU205" s="47" t="str">
        <f t="shared" si="737"/>
        <v>T218</v>
      </c>
      <c r="GV205" s="47" t="str">
        <f t="shared" si="737"/>
        <v>T318</v>
      </c>
      <c r="GW205" s="47" t="str">
        <f t="shared" si="737"/>
        <v>T418</v>
      </c>
      <c r="GX205" s="47" t="str">
        <f t="shared" si="737"/>
        <v>T119</v>
      </c>
      <c r="GY205" s="47" t="str">
        <f t="shared" si="737"/>
        <v>T219</v>
      </c>
      <c r="GZ205" s="47" t="str">
        <f t="shared" si="737"/>
        <v>T319</v>
      </c>
      <c r="HA205" s="47" t="str">
        <f t="shared" si="737"/>
        <v>T419</v>
      </c>
      <c r="HB205" s="48" t="str">
        <f t="shared" si="737"/>
        <v>T120</v>
      </c>
      <c r="HC205" s="48" t="str">
        <f t="shared" si="737"/>
        <v>T220</v>
      </c>
      <c r="HD205" s="48" t="str">
        <f t="shared" si="737"/>
        <v>T320</v>
      </c>
      <c r="HE205" s="48" t="str">
        <f t="shared" si="737"/>
        <v>T420</v>
      </c>
      <c r="HF205" s="48" t="str">
        <f t="shared" si="737"/>
        <v>T121</v>
      </c>
      <c r="HG205" s="48" t="str">
        <f t="shared" si="737"/>
        <v>T221</v>
      </c>
      <c r="HH205" s="48" t="str">
        <f t="shared" si="737"/>
        <v>T321</v>
      </c>
      <c r="HI205" s="48" t="str">
        <f t="shared" si="737"/>
        <v>T421</v>
      </c>
      <c r="HJ205" s="47" t="str">
        <f t="shared" si="737"/>
        <v>T122</v>
      </c>
      <c r="HK205" s="47" t="str">
        <f t="shared" si="737"/>
        <v>T222</v>
      </c>
      <c r="HL205" s="47" t="str">
        <f t="shared" si="737"/>
        <v>T322</v>
      </c>
      <c r="HM205" s="47" t="str">
        <f t="shared" si="737"/>
        <v>T422</v>
      </c>
      <c r="HN205" s="47" t="str">
        <f t="shared" si="737"/>
        <v>T123</v>
      </c>
      <c r="HO205" s="47" t="str">
        <f t="shared" si="737"/>
        <v>T223</v>
      </c>
      <c r="HP205" s="47" t="str">
        <f t="shared" si="737"/>
        <v>T323</v>
      </c>
      <c r="HQ205" s="47" t="str">
        <f t="shared" si="737"/>
        <v>T423</v>
      </c>
      <c r="HR205" s="8"/>
      <c r="HS205" s="47" t="str">
        <f t="shared" ref="HS205:IP205" si="738">HS$2</f>
        <v>HS118</v>
      </c>
      <c r="HT205" s="47" t="str">
        <f t="shared" si="738"/>
        <v>HS218</v>
      </c>
      <c r="HU205" s="47" t="str">
        <f t="shared" si="738"/>
        <v>HS318</v>
      </c>
      <c r="HV205" s="47" t="str">
        <f t="shared" si="738"/>
        <v>HS418</v>
      </c>
      <c r="HW205" s="47" t="str">
        <f t="shared" si="738"/>
        <v>HS119</v>
      </c>
      <c r="HX205" s="47" t="str">
        <f t="shared" si="738"/>
        <v>HS219</v>
      </c>
      <c r="HY205" s="47" t="str">
        <f t="shared" si="738"/>
        <v>HS319</v>
      </c>
      <c r="HZ205" s="47" t="str">
        <f t="shared" si="738"/>
        <v>HS419</v>
      </c>
      <c r="IA205" s="48" t="str">
        <f t="shared" si="738"/>
        <v>HS120</v>
      </c>
      <c r="IB205" s="47" t="str">
        <f t="shared" si="738"/>
        <v>HS220</v>
      </c>
      <c r="IC205" s="47" t="str">
        <f t="shared" si="738"/>
        <v>HS320</v>
      </c>
      <c r="ID205" s="47" t="str">
        <f t="shared" si="738"/>
        <v>HS420</v>
      </c>
      <c r="IE205" s="47" t="str">
        <f t="shared" si="738"/>
        <v>HS121</v>
      </c>
      <c r="IF205" s="47" t="str">
        <f t="shared" si="738"/>
        <v>HS221</v>
      </c>
      <c r="IG205" s="47" t="str">
        <f t="shared" si="738"/>
        <v>HS321</v>
      </c>
      <c r="IH205" s="48" t="str">
        <f t="shared" si="738"/>
        <v>HS421</v>
      </c>
      <c r="II205" s="47" t="str">
        <f t="shared" si="738"/>
        <v>HS122</v>
      </c>
      <c r="IJ205" s="47" t="str">
        <f t="shared" si="738"/>
        <v>HS222</v>
      </c>
      <c r="IK205" s="47" t="str">
        <f t="shared" si="738"/>
        <v>HS322</v>
      </c>
      <c r="IL205" s="47" t="str">
        <f t="shared" si="738"/>
        <v>HS422</v>
      </c>
      <c r="IM205" s="47" t="str">
        <f t="shared" si="738"/>
        <v>HS123</v>
      </c>
      <c r="IN205" s="47" t="str">
        <f t="shared" si="738"/>
        <v>HS223</v>
      </c>
      <c r="IO205" s="47" t="str">
        <f t="shared" si="738"/>
        <v>HS323</v>
      </c>
      <c r="IP205" s="47" t="str">
        <f t="shared" si="738"/>
        <v>HS423</v>
      </c>
      <c r="IQ205" s="8"/>
      <c r="IR205" s="47" t="str">
        <f t="shared" ref="IR205:JO205" si="739">IR$2</f>
        <v>SS118</v>
      </c>
      <c r="IS205" s="47" t="str">
        <f t="shared" si="739"/>
        <v>SS218</v>
      </c>
      <c r="IT205" s="47" t="str">
        <f t="shared" si="739"/>
        <v>SS318</v>
      </c>
      <c r="IU205" s="47" t="str">
        <f t="shared" si="739"/>
        <v>SS418</v>
      </c>
      <c r="IV205" s="47" t="str">
        <f t="shared" si="739"/>
        <v>SS119</v>
      </c>
      <c r="IW205" s="47" t="str">
        <f t="shared" si="739"/>
        <v>SS219</v>
      </c>
      <c r="IX205" s="47" t="str">
        <f t="shared" si="739"/>
        <v>SS319</v>
      </c>
      <c r="IY205" s="47" t="str">
        <f t="shared" si="739"/>
        <v>SS419</v>
      </c>
      <c r="IZ205" s="48" t="str">
        <f t="shared" si="739"/>
        <v>SS120</v>
      </c>
      <c r="JA205" s="47" t="str">
        <f t="shared" si="739"/>
        <v>SS220</v>
      </c>
      <c r="JB205" s="47" t="str">
        <f t="shared" si="739"/>
        <v>SS320</v>
      </c>
      <c r="JC205" s="47" t="str">
        <f t="shared" si="739"/>
        <v>SS420</v>
      </c>
      <c r="JD205" s="47" t="str">
        <f t="shared" si="739"/>
        <v>SS121</v>
      </c>
      <c r="JE205" s="47" t="str">
        <f t="shared" si="739"/>
        <v>SS221</v>
      </c>
      <c r="JF205" s="47" t="str">
        <f t="shared" si="739"/>
        <v>SS321</v>
      </c>
      <c r="JG205" s="48" t="str">
        <f t="shared" si="739"/>
        <v>SS421</v>
      </c>
      <c r="JH205" s="47" t="str">
        <f t="shared" si="739"/>
        <v>SS122</v>
      </c>
      <c r="JI205" s="47" t="str">
        <f t="shared" si="739"/>
        <v>SS222</v>
      </c>
      <c r="JJ205" s="47" t="str">
        <f t="shared" si="739"/>
        <v>SS322</v>
      </c>
      <c r="JK205" s="47" t="str">
        <f t="shared" si="739"/>
        <v>SS422</v>
      </c>
      <c r="JL205" s="47" t="str">
        <f t="shared" si="739"/>
        <v>SS123</v>
      </c>
      <c r="JM205" s="47" t="str">
        <f t="shared" si="739"/>
        <v>SS223</v>
      </c>
      <c r="JN205" s="47" t="str">
        <f t="shared" si="739"/>
        <v>SS323</v>
      </c>
      <c r="JO205" s="47" t="str">
        <f t="shared" si="739"/>
        <v>SS423</v>
      </c>
      <c r="JP205" s="8"/>
      <c r="JQ205" s="47" t="str">
        <f t="shared" ref="JQ205:KN205" si="740">JQ$2</f>
        <v>LS118</v>
      </c>
      <c r="JR205" s="47" t="str">
        <f t="shared" si="740"/>
        <v>LS218</v>
      </c>
      <c r="JS205" s="47" t="str">
        <f t="shared" si="740"/>
        <v>LS318</v>
      </c>
      <c r="JT205" s="47" t="str">
        <f t="shared" si="740"/>
        <v>LS418</v>
      </c>
      <c r="JU205" s="47" t="str">
        <f t="shared" si="740"/>
        <v>LS119</v>
      </c>
      <c r="JV205" s="47" t="str">
        <f t="shared" si="740"/>
        <v>LS219</v>
      </c>
      <c r="JW205" s="47" t="str">
        <f t="shared" si="740"/>
        <v>LS319</v>
      </c>
      <c r="JX205" s="47" t="str">
        <f t="shared" si="740"/>
        <v>LS419</v>
      </c>
      <c r="JY205" s="48" t="str">
        <f t="shared" si="740"/>
        <v>LS120</v>
      </c>
      <c r="JZ205" s="48" t="str">
        <f t="shared" si="740"/>
        <v>LS220</v>
      </c>
      <c r="KA205" s="48" t="str">
        <f t="shared" si="740"/>
        <v>LS320</v>
      </c>
      <c r="KB205" s="48" t="str">
        <f t="shared" si="740"/>
        <v>LS420</v>
      </c>
      <c r="KC205" s="48" t="str">
        <f t="shared" si="740"/>
        <v>LS121</v>
      </c>
      <c r="KD205" s="48" t="str">
        <f t="shared" si="740"/>
        <v>LS221</v>
      </c>
      <c r="KE205" s="48" t="str">
        <f t="shared" si="740"/>
        <v>LS321</v>
      </c>
      <c r="KF205" s="48" t="str">
        <f t="shared" si="740"/>
        <v>LS421</v>
      </c>
      <c r="KG205" s="47" t="str">
        <f t="shared" si="740"/>
        <v>LS122</v>
      </c>
      <c r="KH205" s="47" t="str">
        <f t="shared" si="740"/>
        <v>LS222</v>
      </c>
      <c r="KI205" s="47" t="str">
        <f t="shared" si="740"/>
        <v>LS322</v>
      </c>
      <c r="KJ205" s="47" t="str">
        <f t="shared" si="740"/>
        <v>LS422</v>
      </c>
      <c r="KK205" s="47" t="str">
        <f t="shared" si="740"/>
        <v>LS123</v>
      </c>
      <c r="KL205" s="47" t="str">
        <f t="shared" si="740"/>
        <v>LS223</v>
      </c>
      <c r="KM205" s="47" t="str">
        <f t="shared" si="740"/>
        <v>LS323</v>
      </c>
      <c r="KN205" s="47" t="str">
        <f t="shared" si="740"/>
        <v>LS423</v>
      </c>
      <c r="KO205" s="8"/>
      <c r="KP205" s="50" t="str">
        <f t="shared" ref="KP205:LM205" si="741">KP$2</f>
        <v>T118</v>
      </c>
      <c r="KQ205" s="50" t="str">
        <f t="shared" si="741"/>
        <v>T218</v>
      </c>
      <c r="KR205" s="50" t="str">
        <f t="shared" si="741"/>
        <v>T318</v>
      </c>
      <c r="KS205" s="50" t="str">
        <f t="shared" si="741"/>
        <v>T418</v>
      </c>
      <c r="KT205" s="50" t="str">
        <f t="shared" si="741"/>
        <v>T119</v>
      </c>
      <c r="KU205" s="50" t="str">
        <f t="shared" si="741"/>
        <v>T219</v>
      </c>
      <c r="KV205" s="50" t="str">
        <f t="shared" si="741"/>
        <v>T319</v>
      </c>
      <c r="KW205" s="50" t="str">
        <f t="shared" si="741"/>
        <v>T419</v>
      </c>
      <c r="KX205" s="51" t="str">
        <f t="shared" si="741"/>
        <v>T120</v>
      </c>
      <c r="KY205" s="51" t="str">
        <f t="shared" si="741"/>
        <v>T220</v>
      </c>
      <c r="KZ205" s="51" t="str">
        <f t="shared" si="741"/>
        <v>T320</v>
      </c>
      <c r="LA205" s="51" t="str">
        <f t="shared" si="741"/>
        <v>T420</v>
      </c>
      <c r="LB205" s="51" t="str">
        <f t="shared" si="741"/>
        <v>T121</v>
      </c>
      <c r="LC205" s="51" t="str">
        <f t="shared" si="741"/>
        <v>T221</v>
      </c>
      <c r="LD205" s="51" t="str">
        <f t="shared" si="741"/>
        <v>T321</v>
      </c>
      <c r="LE205" s="51" t="str">
        <f t="shared" si="741"/>
        <v>T421</v>
      </c>
      <c r="LF205" s="50" t="str">
        <f t="shared" si="741"/>
        <v>T122</v>
      </c>
      <c r="LG205" s="50" t="str">
        <f t="shared" si="741"/>
        <v>T222</v>
      </c>
      <c r="LH205" s="50" t="str">
        <f t="shared" si="741"/>
        <v>T322</v>
      </c>
      <c r="LI205" s="50" t="str">
        <f t="shared" si="741"/>
        <v>T422</v>
      </c>
      <c r="LJ205" s="50" t="str">
        <f t="shared" si="741"/>
        <v>T123</v>
      </c>
      <c r="LK205" s="50" t="str">
        <f t="shared" si="741"/>
        <v>T223</v>
      </c>
      <c r="LL205" s="50" t="str">
        <f t="shared" si="741"/>
        <v>T323</v>
      </c>
      <c r="LM205" s="50" t="str">
        <f t="shared" si="741"/>
        <v>T423</v>
      </c>
      <c r="LN205" s="8"/>
      <c r="LO205" s="50" t="str">
        <f t="shared" ref="LO205:ML205" si="742">LO$2</f>
        <v>HS118</v>
      </c>
      <c r="LP205" s="50" t="str">
        <f t="shared" si="742"/>
        <v>HS218</v>
      </c>
      <c r="LQ205" s="50" t="str">
        <f t="shared" si="742"/>
        <v>HS318</v>
      </c>
      <c r="LR205" s="50" t="str">
        <f t="shared" si="742"/>
        <v>HS418</v>
      </c>
      <c r="LS205" s="50" t="str">
        <f t="shared" si="742"/>
        <v>HS119</v>
      </c>
      <c r="LT205" s="50" t="str">
        <f t="shared" si="742"/>
        <v>HS219</v>
      </c>
      <c r="LU205" s="50" t="str">
        <f t="shared" si="742"/>
        <v>HS319</v>
      </c>
      <c r="LV205" s="50" t="str">
        <f t="shared" si="742"/>
        <v>HS419</v>
      </c>
      <c r="LW205" s="51" t="str">
        <f t="shared" si="742"/>
        <v>HS120</v>
      </c>
      <c r="LX205" s="51" t="str">
        <f t="shared" si="742"/>
        <v>HS220</v>
      </c>
      <c r="LY205" s="51" t="str">
        <f t="shared" si="742"/>
        <v>HS320</v>
      </c>
      <c r="LZ205" s="51" t="str">
        <f t="shared" si="742"/>
        <v>HS420</v>
      </c>
      <c r="MA205" s="51" t="str">
        <f t="shared" si="742"/>
        <v>HS121</v>
      </c>
      <c r="MB205" s="51" t="str">
        <f t="shared" si="742"/>
        <v>HS221</v>
      </c>
      <c r="MC205" s="51" t="str">
        <f t="shared" si="742"/>
        <v>HS321</v>
      </c>
      <c r="MD205" s="51" t="str">
        <f t="shared" si="742"/>
        <v>HS421</v>
      </c>
      <c r="ME205" s="50" t="str">
        <f t="shared" si="742"/>
        <v>HS122</v>
      </c>
      <c r="MF205" s="50" t="str">
        <f t="shared" si="742"/>
        <v>HS222</v>
      </c>
      <c r="MG205" s="50" t="str">
        <f t="shared" si="742"/>
        <v>HS322</v>
      </c>
      <c r="MH205" s="50" t="str">
        <f t="shared" si="742"/>
        <v>HS422</v>
      </c>
      <c r="MI205" s="50" t="str">
        <f t="shared" si="742"/>
        <v>HS123</v>
      </c>
      <c r="MJ205" s="50" t="str">
        <f t="shared" si="742"/>
        <v>HS223</v>
      </c>
      <c r="MK205" s="50" t="str">
        <f t="shared" si="742"/>
        <v>HS323</v>
      </c>
      <c r="ML205" s="50" t="str">
        <f t="shared" si="742"/>
        <v>HS423</v>
      </c>
      <c r="MM205" s="8"/>
      <c r="MN205" s="50" t="str">
        <f t="shared" ref="MN205:NK205" si="743">MN$2</f>
        <v>SS118</v>
      </c>
      <c r="MO205" s="50" t="str">
        <f t="shared" si="743"/>
        <v>SS218</v>
      </c>
      <c r="MP205" s="50" t="str">
        <f t="shared" si="743"/>
        <v>SS318</v>
      </c>
      <c r="MQ205" s="50" t="str">
        <f t="shared" si="743"/>
        <v>SS418</v>
      </c>
      <c r="MR205" s="50" t="str">
        <f t="shared" si="743"/>
        <v>SS119</v>
      </c>
      <c r="MS205" s="50" t="str">
        <f t="shared" si="743"/>
        <v>SS219</v>
      </c>
      <c r="MT205" s="50" t="str">
        <f t="shared" si="743"/>
        <v>SS319</v>
      </c>
      <c r="MU205" s="50" t="str">
        <f t="shared" si="743"/>
        <v>SS419</v>
      </c>
      <c r="MV205" s="51" t="str">
        <f t="shared" si="743"/>
        <v>SS120</v>
      </c>
      <c r="MW205" s="51" t="str">
        <f t="shared" si="743"/>
        <v>SS220</v>
      </c>
      <c r="MX205" s="50" t="str">
        <f t="shared" si="743"/>
        <v>SS320</v>
      </c>
      <c r="MY205" s="50" t="str">
        <f t="shared" si="743"/>
        <v>SS420</v>
      </c>
      <c r="MZ205" s="50" t="str">
        <f t="shared" si="743"/>
        <v>SS121</v>
      </c>
      <c r="NA205" s="50" t="str">
        <f t="shared" si="743"/>
        <v>SS221</v>
      </c>
      <c r="NB205" s="50" t="str">
        <f t="shared" si="743"/>
        <v>SS321</v>
      </c>
      <c r="NC205" s="51" t="str">
        <f t="shared" si="743"/>
        <v>SS421</v>
      </c>
      <c r="ND205" s="50" t="str">
        <f t="shared" si="743"/>
        <v>SS122</v>
      </c>
      <c r="NE205" s="50" t="str">
        <f t="shared" si="743"/>
        <v>SS222</v>
      </c>
      <c r="NF205" s="50" t="str">
        <f t="shared" si="743"/>
        <v>SS322</v>
      </c>
      <c r="NG205" s="50" t="str">
        <f t="shared" si="743"/>
        <v>SS422</v>
      </c>
      <c r="NH205" s="50" t="str">
        <f t="shared" si="743"/>
        <v>SS123</v>
      </c>
      <c r="NI205" s="50" t="str">
        <f t="shared" si="743"/>
        <v>SS223</v>
      </c>
      <c r="NJ205" s="50" t="str">
        <f t="shared" si="743"/>
        <v>SS323</v>
      </c>
      <c r="NK205" s="50" t="str">
        <f t="shared" si="743"/>
        <v>SS423</v>
      </c>
      <c r="NL205" s="8"/>
      <c r="NM205" s="50" t="str">
        <f t="shared" ref="NM205:OJ205" si="744">NM$2</f>
        <v>LS118</v>
      </c>
      <c r="NN205" s="50" t="str">
        <f t="shared" si="744"/>
        <v>LS218</v>
      </c>
      <c r="NO205" s="50" t="str">
        <f t="shared" si="744"/>
        <v>LS318</v>
      </c>
      <c r="NP205" s="50" t="str">
        <f t="shared" si="744"/>
        <v>LS418</v>
      </c>
      <c r="NQ205" s="50" t="str">
        <f t="shared" si="744"/>
        <v>LS119</v>
      </c>
      <c r="NR205" s="50" t="str">
        <f t="shared" si="744"/>
        <v>LS219</v>
      </c>
      <c r="NS205" s="50" t="str">
        <f t="shared" si="744"/>
        <v>LS319</v>
      </c>
      <c r="NT205" s="50" t="str">
        <f t="shared" si="744"/>
        <v>LS419</v>
      </c>
      <c r="NU205" s="51" t="str">
        <f t="shared" si="744"/>
        <v>LS120</v>
      </c>
      <c r="NV205" s="51" t="str">
        <f t="shared" si="744"/>
        <v>LS220</v>
      </c>
      <c r="NW205" s="50" t="str">
        <f t="shared" si="744"/>
        <v>LS320</v>
      </c>
      <c r="NX205" s="50" t="str">
        <f t="shared" si="744"/>
        <v>LS420</v>
      </c>
      <c r="NY205" s="50" t="str">
        <f t="shared" si="744"/>
        <v>LS121</v>
      </c>
      <c r="NZ205" s="50" t="str">
        <f t="shared" si="744"/>
        <v>LS221</v>
      </c>
      <c r="OA205" s="50" t="str">
        <f t="shared" si="744"/>
        <v>LS321</v>
      </c>
      <c r="OB205" s="51" t="str">
        <f t="shared" si="744"/>
        <v>LS421</v>
      </c>
      <c r="OC205" s="50" t="str">
        <f t="shared" si="744"/>
        <v>LS122</v>
      </c>
      <c r="OD205" s="50" t="str">
        <f t="shared" si="744"/>
        <v>LS222</v>
      </c>
      <c r="OE205" s="50" t="str">
        <f t="shared" si="744"/>
        <v>LS322</v>
      </c>
      <c r="OF205" s="50" t="str">
        <f t="shared" si="744"/>
        <v>LS422</v>
      </c>
      <c r="OG205" s="50" t="str">
        <f t="shared" si="744"/>
        <v>LS123</v>
      </c>
      <c r="OH205" s="50" t="str">
        <f t="shared" si="744"/>
        <v>LS223</v>
      </c>
      <c r="OI205" s="50" t="str">
        <f t="shared" si="744"/>
        <v>LS323</v>
      </c>
      <c r="OJ205" s="50" t="str">
        <f t="shared" si="744"/>
        <v>LS423</v>
      </c>
      <c r="OK205" s="21"/>
      <c r="OL205" s="46" t="s">
        <v>6</v>
      </c>
      <c r="OM205" s="52" t="str">
        <f t="shared" ref="OM205:OR205" si="745">OM$2</f>
        <v>T2018</v>
      </c>
      <c r="ON205" s="52" t="str">
        <f t="shared" si="745"/>
        <v>T2019</v>
      </c>
      <c r="OO205" s="52" t="str">
        <f t="shared" si="745"/>
        <v>T2020</v>
      </c>
      <c r="OP205" s="53" t="str">
        <f t="shared" si="745"/>
        <v>T2021</v>
      </c>
      <c r="OQ205" s="52" t="str">
        <f t="shared" si="745"/>
        <v>T2022</v>
      </c>
      <c r="OR205" s="52" t="str">
        <f t="shared" si="745"/>
        <v>T2023</v>
      </c>
      <c r="OS205" s="8"/>
      <c r="OT205" s="52" t="str">
        <f t="shared" ref="OT205:RO205" si="746">OT$2</f>
        <v>HS2018</v>
      </c>
      <c r="OU205" s="52" t="str">
        <f t="shared" si="746"/>
        <v>HS2019</v>
      </c>
      <c r="OV205" s="52" t="str">
        <f t="shared" si="746"/>
        <v>HS2020</v>
      </c>
      <c r="OW205" s="53" t="str">
        <f t="shared" si="746"/>
        <v>HS2021</v>
      </c>
      <c r="OX205" s="52" t="str">
        <f t="shared" si="746"/>
        <v>HS2022</v>
      </c>
      <c r="OY205" s="52" t="str">
        <f t="shared" si="746"/>
        <v>HS2023</v>
      </c>
      <c r="OZ205" s="8"/>
      <c r="PA205" s="52" t="str">
        <f t="shared" si="746"/>
        <v>SS2018</v>
      </c>
      <c r="PB205" s="52" t="str">
        <f t="shared" si="746"/>
        <v>SS2019</v>
      </c>
      <c r="PC205" s="52" t="str">
        <f t="shared" si="746"/>
        <v>SS2020</v>
      </c>
      <c r="PD205" s="53" t="str">
        <f t="shared" si="746"/>
        <v>SS2021</v>
      </c>
      <c r="PE205" s="52" t="str">
        <f t="shared" si="746"/>
        <v>SS2022</v>
      </c>
      <c r="PF205" s="52" t="str">
        <f t="shared" si="746"/>
        <v>SS2023</v>
      </c>
      <c r="PG205" s="8"/>
      <c r="PH205" s="52" t="str">
        <f t="shared" si="746"/>
        <v>LS2018</v>
      </c>
      <c r="PI205" s="52" t="str">
        <f t="shared" si="746"/>
        <v>LS2019</v>
      </c>
      <c r="PJ205" s="52" t="str">
        <f t="shared" si="746"/>
        <v>LS2020</v>
      </c>
      <c r="PK205" s="53" t="str">
        <f t="shared" si="746"/>
        <v>LS2021</v>
      </c>
      <c r="PL205" s="52" t="str">
        <f t="shared" si="746"/>
        <v>LS2022</v>
      </c>
      <c r="PM205" s="52" t="str">
        <f t="shared" si="746"/>
        <v>LS2023</v>
      </c>
      <c r="PN205" s="8"/>
      <c r="PO205" s="54" t="str">
        <f t="shared" si="746"/>
        <v>T2018</v>
      </c>
      <c r="PP205" s="54" t="str">
        <f t="shared" si="746"/>
        <v>T2019</v>
      </c>
      <c r="PQ205" s="54" t="str">
        <f t="shared" si="746"/>
        <v>T2020</v>
      </c>
      <c r="PR205" s="55" t="str">
        <f t="shared" si="746"/>
        <v>T2021</v>
      </c>
      <c r="PS205" s="54" t="str">
        <f t="shared" si="746"/>
        <v>T2022</v>
      </c>
      <c r="PT205" s="54" t="str">
        <f t="shared" si="746"/>
        <v>T2023</v>
      </c>
      <c r="PU205" s="8"/>
      <c r="PV205" s="54" t="str">
        <f t="shared" si="746"/>
        <v>HS2018</v>
      </c>
      <c r="PW205" s="54" t="str">
        <f t="shared" si="746"/>
        <v>HS2019</v>
      </c>
      <c r="PX205" s="54" t="str">
        <f t="shared" si="746"/>
        <v>HS2020</v>
      </c>
      <c r="PY205" s="55" t="str">
        <f t="shared" si="746"/>
        <v>HS2021</v>
      </c>
      <c r="PZ205" s="54" t="str">
        <f t="shared" si="746"/>
        <v>HS2022</v>
      </c>
      <c r="QA205" s="54" t="str">
        <f t="shared" si="746"/>
        <v>HS2023</v>
      </c>
      <c r="QB205" s="8"/>
      <c r="QC205" s="54" t="str">
        <f t="shared" si="746"/>
        <v>SS2018</v>
      </c>
      <c r="QD205" s="54" t="str">
        <f t="shared" si="746"/>
        <v>SS2019</v>
      </c>
      <c r="QE205" s="54" t="str">
        <f t="shared" si="746"/>
        <v>SS2020</v>
      </c>
      <c r="QF205" s="55" t="str">
        <f t="shared" si="746"/>
        <v>SS2021</v>
      </c>
      <c r="QG205" s="54" t="str">
        <f t="shared" si="746"/>
        <v>SS2022</v>
      </c>
      <c r="QH205" s="54" t="str">
        <f t="shared" si="746"/>
        <v>SS2023</v>
      </c>
      <c r="QI205" s="8"/>
      <c r="QJ205" s="54" t="str">
        <f t="shared" si="746"/>
        <v>LS2018</v>
      </c>
      <c r="QK205" s="54" t="str">
        <f t="shared" si="746"/>
        <v>LS2019</v>
      </c>
      <c r="QL205" s="54" t="str">
        <f t="shared" si="746"/>
        <v>LS2020</v>
      </c>
      <c r="QM205" s="54" t="str">
        <f t="shared" si="746"/>
        <v>LS2021</v>
      </c>
      <c r="QN205" s="54" t="str">
        <f t="shared" si="746"/>
        <v>LS2022</v>
      </c>
      <c r="QO205" s="54" t="str">
        <f t="shared" si="746"/>
        <v>LS2023</v>
      </c>
      <c r="QP205" s="8"/>
      <c r="QQ205" s="52" t="str">
        <f t="shared" si="746"/>
        <v>T2018</v>
      </c>
      <c r="QR205" s="52" t="str">
        <f t="shared" si="746"/>
        <v>T2019</v>
      </c>
      <c r="QS205" s="52" t="str">
        <f t="shared" si="746"/>
        <v>T2020</v>
      </c>
      <c r="QT205" s="52" t="str">
        <f t="shared" si="746"/>
        <v>T2021</v>
      </c>
      <c r="QU205" s="52" t="str">
        <f t="shared" si="746"/>
        <v>T2022</v>
      </c>
      <c r="QV205" s="52" t="str">
        <f t="shared" si="746"/>
        <v>T2023</v>
      </c>
      <c r="QW205" s="8"/>
      <c r="QX205" s="52" t="str">
        <f t="shared" si="746"/>
        <v>HS2018</v>
      </c>
      <c r="QY205" s="52" t="str">
        <f t="shared" si="746"/>
        <v>HS2019</v>
      </c>
      <c r="QZ205" s="52" t="str">
        <f t="shared" si="746"/>
        <v>HS2020</v>
      </c>
      <c r="RA205" s="52" t="str">
        <f t="shared" si="746"/>
        <v>HS2021</v>
      </c>
      <c r="RB205" s="52" t="str">
        <f t="shared" si="746"/>
        <v>HS2022</v>
      </c>
      <c r="RC205" s="52" t="str">
        <f t="shared" si="746"/>
        <v>HS2023</v>
      </c>
      <c r="RD205" s="8"/>
      <c r="RE205" s="52" t="str">
        <f t="shared" si="746"/>
        <v>SS2018</v>
      </c>
      <c r="RF205" s="52" t="str">
        <f t="shared" si="746"/>
        <v>SS2019</v>
      </c>
      <c r="RG205" s="52" t="str">
        <f t="shared" si="746"/>
        <v>SS2020</v>
      </c>
      <c r="RH205" s="53" t="str">
        <f t="shared" si="746"/>
        <v>SS2021</v>
      </c>
      <c r="RI205" s="52" t="str">
        <f t="shared" si="746"/>
        <v>SS2022</v>
      </c>
      <c r="RJ205" s="52" t="str">
        <f t="shared" si="746"/>
        <v>SS2023</v>
      </c>
      <c r="RK205" s="8"/>
      <c r="RL205" s="52" t="str">
        <f t="shared" si="746"/>
        <v>LS2018</v>
      </c>
      <c r="RM205" s="52" t="str">
        <f t="shared" si="746"/>
        <v>LS2019</v>
      </c>
      <c r="RN205" s="52" t="str">
        <f t="shared" si="746"/>
        <v>LS2020</v>
      </c>
      <c r="RO205" s="53" t="str">
        <f t="shared" si="746"/>
        <v>LS2021</v>
      </c>
      <c r="RP205" s="52" t="str">
        <f>RP$2</f>
        <v>LS2022</v>
      </c>
      <c r="RQ205" s="52" t="str">
        <f>RQ$2</f>
        <v>LS2023</v>
      </c>
      <c r="RR205" s="8"/>
      <c r="RS205" s="54" t="str">
        <f t="shared" ref="RS205:RX205" si="747">RS$2</f>
        <v>T2018</v>
      </c>
      <c r="RT205" s="54" t="str">
        <f t="shared" si="747"/>
        <v>T2019</v>
      </c>
      <c r="RU205" s="54" t="str">
        <f t="shared" si="747"/>
        <v>T2020</v>
      </c>
      <c r="RV205" s="54" t="str">
        <f t="shared" si="747"/>
        <v>T2021</v>
      </c>
      <c r="RW205" s="54" t="str">
        <f t="shared" si="747"/>
        <v>T2022</v>
      </c>
      <c r="RX205" s="54" t="str">
        <f t="shared" si="747"/>
        <v>T2023</v>
      </c>
      <c r="RY205" s="8"/>
      <c r="RZ205" s="54" t="str">
        <f t="shared" ref="RZ205:SE205" si="748">RZ$2</f>
        <v>HS2018</v>
      </c>
      <c r="SA205" s="54" t="str">
        <f t="shared" si="748"/>
        <v>HS2019</v>
      </c>
      <c r="SB205" s="54" t="str">
        <f t="shared" si="748"/>
        <v>HS2020</v>
      </c>
      <c r="SC205" s="54" t="str">
        <f t="shared" si="748"/>
        <v>HS2021</v>
      </c>
      <c r="SD205" s="54" t="str">
        <f t="shared" si="748"/>
        <v>HS2022</v>
      </c>
      <c r="SE205" s="54" t="str">
        <f t="shared" si="748"/>
        <v>HS2023</v>
      </c>
      <c r="SF205" s="8"/>
      <c r="SG205" s="54" t="str">
        <f t="shared" ref="SG205:SL205" si="749">SG$2</f>
        <v>SS2018</v>
      </c>
      <c r="SH205" s="54" t="str">
        <f t="shared" si="749"/>
        <v>SS2019</v>
      </c>
      <c r="SI205" s="54" t="str">
        <f t="shared" si="749"/>
        <v>SS2020</v>
      </c>
      <c r="SJ205" s="54" t="str">
        <f t="shared" si="749"/>
        <v>SS2021</v>
      </c>
      <c r="SK205" s="54" t="str">
        <f t="shared" si="749"/>
        <v>SS2022</v>
      </c>
      <c r="SL205" s="54" t="str">
        <f t="shared" si="749"/>
        <v>SS2023</v>
      </c>
      <c r="SM205" s="8"/>
      <c r="SN205" s="54" t="str">
        <f t="shared" ref="SN205:SS205" si="750">SN$2</f>
        <v>LS2018</v>
      </c>
      <c r="SO205" s="54" t="str">
        <f t="shared" si="750"/>
        <v>LS2019</v>
      </c>
      <c r="SP205" s="54" t="str">
        <f t="shared" si="750"/>
        <v>LS2020</v>
      </c>
      <c r="SQ205" s="54" t="str">
        <f t="shared" si="750"/>
        <v>LS2021</v>
      </c>
      <c r="SR205" s="54" t="str">
        <f t="shared" si="750"/>
        <v>LS2022</v>
      </c>
      <c r="SS205" s="54" t="str">
        <f t="shared" si="750"/>
        <v>LS2023</v>
      </c>
      <c r="ST205" s="15"/>
    </row>
    <row r="206" spans="1:514" s="67" customFormat="1" x14ac:dyDescent="0.3">
      <c r="A206" s="58" t="str">
        <f>A$3</f>
        <v>Pertanian</v>
      </c>
      <c r="B206" s="113">
        <f t="shared" ref="B206:Q221" si="751">SUM(AA206,AZ206,BY206)</f>
        <v>100</v>
      </c>
      <c r="C206" s="113">
        <f t="shared" si="751"/>
        <v>100</v>
      </c>
      <c r="D206" s="113">
        <f t="shared" si="751"/>
        <v>100</v>
      </c>
      <c r="E206" s="113">
        <f t="shared" si="751"/>
        <v>100</v>
      </c>
      <c r="F206" s="113">
        <f t="shared" si="751"/>
        <v>100.00000000000001</v>
      </c>
      <c r="G206" s="113">
        <f t="shared" si="751"/>
        <v>100.00000000000001</v>
      </c>
      <c r="H206" s="113">
        <f t="shared" si="751"/>
        <v>100</v>
      </c>
      <c r="I206" s="113">
        <f t="shared" si="751"/>
        <v>100</v>
      </c>
      <c r="J206" s="113">
        <f t="shared" si="751"/>
        <v>100</v>
      </c>
      <c r="K206" s="115">
        <f t="shared" si="751"/>
        <v>100</v>
      </c>
      <c r="L206" s="115">
        <f t="shared" si="751"/>
        <v>100</v>
      </c>
      <c r="M206" s="115">
        <f t="shared" si="751"/>
        <v>100</v>
      </c>
      <c r="N206" s="115">
        <f t="shared" si="751"/>
        <v>100</v>
      </c>
      <c r="O206" s="115">
        <f t="shared" si="751"/>
        <v>100</v>
      </c>
      <c r="P206" s="115">
        <f t="shared" si="751"/>
        <v>100</v>
      </c>
      <c r="Q206" s="115">
        <f t="shared" si="751"/>
        <v>100</v>
      </c>
      <c r="R206" s="115">
        <f t="shared" ref="R206:Y230" si="752">SUM(AQ206,BP206,CO206)</f>
        <v>100</v>
      </c>
      <c r="S206" s="116">
        <f t="shared" si="752"/>
        <v>100</v>
      </c>
      <c r="T206" s="116">
        <f t="shared" si="752"/>
        <v>100</v>
      </c>
      <c r="U206" s="116">
        <f t="shared" si="752"/>
        <v>100</v>
      </c>
      <c r="V206" s="116">
        <f t="shared" si="752"/>
        <v>100</v>
      </c>
      <c r="W206" s="116">
        <f t="shared" si="752"/>
        <v>0</v>
      </c>
      <c r="X206" s="116">
        <f t="shared" si="752"/>
        <v>0</v>
      </c>
      <c r="Y206" s="116">
        <f t="shared" si="752"/>
        <v>0</v>
      </c>
      <c r="Z206" s="132"/>
      <c r="AA206" s="94">
        <f t="shared" ref="AA206:AO221" si="753">ROUND(IFERROR((AA3/B3)*100,0),1)</f>
        <v>6.6</v>
      </c>
      <c r="AB206" s="94">
        <f t="shared" si="753"/>
        <v>6.8</v>
      </c>
      <c r="AC206" s="94">
        <f t="shared" si="753"/>
        <v>6.8</v>
      </c>
      <c r="AD206" s="94">
        <f t="shared" si="753"/>
        <v>6.9</v>
      </c>
      <c r="AE206" s="94">
        <f t="shared" si="753"/>
        <v>6.9</v>
      </c>
      <c r="AF206" s="94">
        <f t="shared" si="753"/>
        <v>6.9</v>
      </c>
      <c r="AG206" s="94">
        <f t="shared" si="753"/>
        <v>6.8</v>
      </c>
      <c r="AH206" s="94">
        <f t="shared" si="753"/>
        <v>6.9</v>
      </c>
      <c r="AI206" s="94">
        <f t="shared" si="753"/>
        <v>6.8</v>
      </c>
      <c r="AJ206" s="94">
        <f t="shared" si="753"/>
        <v>6.5</v>
      </c>
      <c r="AK206" s="94">
        <f t="shared" si="753"/>
        <v>6.4</v>
      </c>
      <c r="AL206" s="94">
        <f t="shared" si="753"/>
        <v>6.3</v>
      </c>
      <c r="AM206" s="133">
        <v>6.2</v>
      </c>
      <c r="AN206" s="94">
        <f t="shared" ref="AN206:AX210" si="754">ROUND(IFERROR((AN3/O3)*100,0),1)</f>
        <v>6.3</v>
      </c>
      <c r="AO206" s="94">
        <f t="shared" si="754"/>
        <v>6.2</v>
      </c>
      <c r="AP206" s="95">
        <f t="shared" si="754"/>
        <v>6.3</v>
      </c>
      <c r="AQ206" s="95">
        <f t="shared" si="754"/>
        <v>6.3</v>
      </c>
      <c r="AR206" s="96">
        <f t="shared" si="754"/>
        <v>6.3</v>
      </c>
      <c r="AS206" s="96">
        <f t="shared" si="754"/>
        <v>6.2</v>
      </c>
      <c r="AT206" s="96">
        <f t="shared" si="754"/>
        <v>5.9</v>
      </c>
      <c r="AU206" s="96">
        <f t="shared" si="754"/>
        <v>5.8</v>
      </c>
      <c r="AV206" s="96">
        <f t="shared" si="754"/>
        <v>0</v>
      </c>
      <c r="AW206" s="96">
        <f t="shared" si="754"/>
        <v>0</v>
      </c>
      <c r="AX206" s="96">
        <f t="shared" si="754"/>
        <v>0</v>
      </c>
      <c r="AY206" s="132"/>
      <c r="AZ206" s="94">
        <f t="shared" ref="AZ206:BW216" si="755">ROUND(IFERROR((AZ3/B3)*100,0),1)</f>
        <v>86</v>
      </c>
      <c r="BA206" s="94">
        <f t="shared" si="755"/>
        <v>85.8</v>
      </c>
      <c r="BB206" s="94">
        <f t="shared" si="755"/>
        <v>86.8</v>
      </c>
      <c r="BC206" s="94">
        <f t="shared" si="755"/>
        <v>86.6</v>
      </c>
      <c r="BD206" s="94">
        <f t="shared" si="755"/>
        <v>85.9</v>
      </c>
      <c r="BE206" s="94">
        <f t="shared" si="755"/>
        <v>85.9</v>
      </c>
      <c r="BF206" s="94">
        <f t="shared" si="755"/>
        <v>86.7</v>
      </c>
      <c r="BG206" s="94">
        <f t="shared" si="755"/>
        <v>86.6</v>
      </c>
      <c r="BH206" s="94">
        <f t="shared" si="755"/>
        <v>87.2</v>
      </c>
      <c r="BI206" s="94">
        <f t="shared" si="755"/>
        <v>87.8</v>
      </c>
      <c r="BJ206" s="94">
        <f t="shared" si="755"/>
        <v>88</v>
      </c>
      <c r="BK206" s="94">
        <f t="shared" si="755"/>
        <v>87.9</v>
      </c>
      <c r="BL206" s="94">
        <f t="shared" si="755"/>
        <v>88</v>
      </c>
      <c r="BM206" s="94">
        <f t="shared" si="755"/>
        <v>87.9</v>
      </c>
      <c r="BN206" s="94">
        <f t="shared" si="755"/>
        <v>88</v>
      </c>
      <c r="BO206" s="95">
        <f t="shared" si="755"/>
        <v>88</v>
      </c>
      <c r="BP206" s="95">
        <f t="shared" si="755"/>
        <v>87.8</v>
      </c>
      <c r="BQ206" s="96">
        <f t="shared" si="755"/>
        <v>87.8</v>
      </c>
      <c r="BR206" s="96">
        <f t="shared" si="755"/>
        <v>88</v>
      </c>
      <c r="BS206" s="96">
        <f t="shared" si="755"/>
        <v>88.3</v>
      </c>
      <c r="BT206" s="96">
        <f t="shared" si="755"/>
        <v>88.3</v>
      </c>
      <c r="BU206" s="96">
        <f t="shared" si="755"/>
        <v>0</v>
      </c>
      <c r="BV206" s="96">
        <f t="shared" si="755"/>
        <v>0</v>
      </c>
      <c r="BW206" s="96">
        <f t="shared" si="755"/>
        <v>0</v>
      </c>
      <c r="BX206" s="132"/>
      <c r="BY206" s="94">
        <f t="shared" ref="BY206:CB221" si="756">ROUND(IFERROR((BY3/B3)*100,0),1)</f>
        <v>7.4</v>
      </c>
      <c r="BZ206" s="94">
        <f t="shared" si="756"/>
        <v>7.4</v>
      </c>
      <c r="CA206" s="94">
        <f t="shared" si="756"/>
        <v>6.4</v>
      </c>
      <c r="CB206" s="133">
        <v>6.5</v>
      </c>
      <c r="CC206" s="94">
        <f t="shared" ref="CC206:CJ221" si="757">ROUND(IFERROR((CC3/F3)*100,0),1)</f>
        <v>7.2</v>
      </c>
      <c r="CD206" s="94">
        <f t="shared" si="757"/>
        <v>7.2</v>
      </c>
      <c r="CE206" s="94">
        <f t="shared" si="757"/>
        <v>6.5</v>
      </c>
      <c r="CF206" s="133">
        <v>6.5</v>
      </c>
      <c r="CG206" s="94">
        <f t="shared" ref="CG206:CJ218" si="758">ROUND(IFERROR((CG3/J3)*100,0),1)</f>
        <v>6</v>
      </c>
      <c r="CH206" s="94">
        <f t="shared" si="758"/>
        <v>5.7</v>
      </c>
      <c r="CI206" s="94">
        <f t="shared" si="758"/>
        <v>5.6</v>
      </c>
      <c r="CJ206" s="133">
        <v>5.8</v>
      </c>
      <c r="CK206" s="94">
        <f t="shared" ref="CK206:CN221" si="759">ROUND(IFERROR((CK3/N3)*100,0),1)</f>
        <v>5.8</v>
      </c>
      <c r="CL206" s="94">
        <f t="shared" si="759"/>
        <v>5.8</v>
      </c>
      <c r="CM206" s="94">
        <f t="shared" si="759"/>
        <v>5.8</v>
      </c>
      <c r="CN206" s="134">
        <v>5.7</v>
      </c>
      <c r="CO206" s="95">
        <f t="shared" ref="CO206:CV221" si="760">ROUND(IFERROR((CO3/R3)*100,0),1)</f>
        <v>5.9</v>
      </c>
      <c r="CP206" s="96">
        <f t="shared" si="760"/>
        <v>5.9</v>
      </c>
      <c r="CQ206" s="96">
        <f t="shared" si="760"/>
        <v>5.8</v>
      </c>
      <c r="CR206" s="96">
        <f t="shared" si="760"/>
        <v>5.8</v>
      </c>
      <c r="CS206" s="96">
        <f t="shared" si="760"/>
        <v>5.9</v>
      </c>
      <c r="CT206" s="96">
        <f t="shared" si="760"/>
        <v>0</v>
      </c>
      <c r="CU206" s="96">
        <f t="shared" si="760"/>
        <v>0</v>
      </c>
      <c r="CV206" s="96">
        <f t="shared" si="760"/>
        <v>0</v>
      </c>
      <c r="CW206" s="132"/>
      <c r="CX206" s="113">
        <f t="shared" ref="CX206:DM221" si="761">SUM(DW206,EV206,FU206)</f>
        <v>100</v>
      </c>
      <c r="CY206" s="113">
        <f t="shared" si="761"/>
        <v>100</v>
      </c>
      <c r="CZ206" s="113">
        <f t="shared" si="761"/>
        <v>100</v>
      </c>
      <c r="DA206" s="113">
        <f t="shared" si="761"/>
        <v>100</v>
      </c>
      <c r="DB206" s="113">
        <f t="shared" si="761"/>
        <v>100.00000000000001</v>
      </c>
      <c r="DC206" s="113">
        <f t="shared" si="761"/>
        <v>100</v>
      </c>
      <c r="DD206" s="113">
        <f t="shared" si="761"/>
        <v>100</v>
      </c>
      <c r="DE206" s="113">
        <f t="shared" si="761"/>
        <v>100</v>
      </c>
      <c r="DF206" s="113">
        <f t="shared" si="761"/>
        <v>100</v>
      </c>
      <c r="DG206" s="115">
        <f t="shared" si="761"/>
        <v>100</v>
      </c>
      <c r="DH206" s="115">
        <f t="shared" si="761"/>
        <v>99.999999999999986</v>
      </c>
      <c r="DI206" s="115">
        <f t="shared" si="761"/>
        <v>100</v>
      </c>
      <c r="DJ206" s="115">
        <f t="shared" si="761"/>
        <v>100</v>
      </c>
      <c r="DK206" s="115">
        <f t="shared" si="761"/>
        <v>100</v>
      </c>
      <c r="DL206" s="115">
        <f t="shared" si="761"/>
        <v>99.999999999999986</v>
      </c>
      <c r="DM206" s="115">
        <f t="shared" si="761"/>
        <v>100</v>
      </c>
      <c r="DN206" s="115">
        <f t="shared" ref="DN206:DU230" si="762">SUM(EM206,FL206,GK206)</f>
        <v>100.00000000000001</v>
      </c>
      <c r="DO206" s="116">
        <f t="shared" si="762"/>
        <v>100</v>
      </c>
      <c r="DP206" s="116">
        <f t="shared" si="762"/>
        <v>100</v>
      </c>
      <c r="DQ206" s="116">
        <f t="shared" si="762"/>
        <v>100</v>
      </c>
      <c r="DR206" s="116">
        <f t="shared" si="762"/>
        <v>100</v>
      </c>
      <c r="DS206" s="116">
        <f t="shared" si="762"/>
        <v>0</v>
      </c>
      <c r="DT206" s="116">
        <f t="shared" si="762"/>
        <v>0</v>
      </c>
      <c r="DU206" s="116">
        <f t="shared" si="762"/>
        <v>0</v>
      </c>
      <c r="DV206" s="132"/>
      <c r="DW206" s="94">
        <f>ROUND(IFERROR((DW3/CX3)*100,0),1)</f>
        <v>5.9</v>
      </c>
      <c r="DX206" s="94">
        <f t="shared" ref="DX206:EF221" si="763">ROUND(IFERROR((DX3/CY3)*100,0),1)</f>
        <v>6.1</v>
      </c>
      <c r="DY206" s="94">
        <f t="shared" si="763"/>
        <v>6.1</v>
      </c>
      <c r="DZ206" s="94">
        <f t="shared" si="763"/>
        <v>6.1</v>
      </c>
      <c r="EA206" s="133">
        <v>6.2</v>
      </c>
      <c r="EB206" s="94">
        <f t="shared" ref="EB206:ET220" si="764">ROUND(IFERROR((EB3/DC3)*100,0),1)</f>
        <v>6.1</v>
      </c>
      <c r="EC206" s="94">
        <f t="shared" si="764"/>
        <v>6</v>
      </c>
      <c r="ED206" s="94">
        <f t="shared" si="764"/>
        <v>6</v>
      </c>
      <c r="EE206" s="94">
        <f t="shared" si="764"/>
        <v>5.9</v>
      </c>
      <c r="EF206" s="94">
        <f t="shared" si="764"/>
        <v>5.9</v>
      </c>
      <c r="EG206" s="94">
        <f t="shared" si="764"/>
        <v>5.8</v>
      </c>
      <c r="EH206" s="94">
        <f t="shared" si="764"/>
        <v>5.7</v>
      </c>
      <c r="EI206" s="94">
        <f t="shared" si="764"/>
        <v>5.7</v>
      </c>
      <c r="EJ206" s="94">
        <f t="shared" si="764"/>
        <v>5.7</v>
      </c>
      <c r="EK206" s="94">
        <f t="shared" si="764"/>
        <v>5.6</v>
      </c>
      <c r="EL206" s="95">
        <f t="shared" si="764"/>
        <v>5.7</v>
      </c>
      <c r="EM206" s="95">
        <f t="shared" si="764"/>
        <v>5.7</v>
      </c>
      <c r="EN206" s="96">
        <f t="shared" si="764"/>
        <v>5.7</v>
      </c>
      <c r="EO206" s="96">
        <f t="shared" si="764"/>
        <v>5.6</v>
      </c>
      <c r="EP206" s="96">
        <f t="shared" si="764"/>
        <v>5.3</v>
      </c>
      <c r="EQ206" s="96">
        <f t="shared" si="764"/>
        <v>5.3</v>
      </c>
      <c r="ER206" s="96">
        <f t="shared" si="764"/>
        <v>0</v>
      </c>
      <c r="ES206" s="96">
        <f t="shared" si="764"/>
        <v>0</v>
      </c>
      <c r="ET206" s="96">
        <f t="shared" si="764"/>
        <v>0</v>
      </c>
      <c r="EU206" s="132"/>
      <c r="EV206" s="94">
        <f>ROUND(IFERROR((EV3/CX3)*100,0),1)</f>
        <v>88.1</v>
      </c>
      <c r="EW206" s="94">
        <f t="shared" ref="EW206:FS217" si="765">ROUND(IFERROR((EW3/CY3)*100,0),1)</f>
        <v>87.9</v>
      </c>
      <c r="EX206" s="94">
        <f t="shared" si="765"/>
        <v>88.5</v>
      </c>
      <c r="EY206" s="94">
        <f t="shared" si="765"/>
        <v>88.5</v>
      </c>
      <c r="EZ206" s="94">
        <f t="shared" si="765"/>
        <v>87.9</v>
      </c>
      <c r="FA206" s="94">
        <f t="shared" si="765"/>
        <v>88</v>
      </c>
      <c r="FB206" s="94">
        <f t="shared" si="765"/>
        <v>88.4</v>
      </c>
      <c r="FC206" s="94">
        <f t="shared" si="765"/>
        <v>88.6</v>
      </c>
      <c r="FD206" s="94">
        <f t="shared" si="765"/>
        <v>89.1</v>
      </c>
      <c r="FE206" s="94">
        <f t="shared" si="765"/>
        <v>89.3</v>
      </c>
      <c r="FF206" s="94">
        <f t="shared" si="765"/>
        <v>89.6</v>
      </c>
      <c r="FG206" s="94">
        <f t="shared" si="765"/>
        <v>89.5</v>
      </c>
      <c r="FH206" s="94">
        <f t="shared" si="765"/>
        <v>89.5</v>
      </c>
      <c r="FI206" s="94">
        <f t="shared" si="765"/>
        <v>89.5</v>
      </c>
      <c r="FJ206" s="94">
        <f t="shared" si="765"/>
        <v>89.6</v>
      </c>
      <c r="FK206" s="95">
        <f t="shared" si="765"/>
        <v>89.6</v>
      </c>
      <c r="FL206" s="95">
        <f t="shared" si="765"/>
        <v>89.4</v>
      </c>
      <c r="FM206" s="96">
        <f t="shared" si="765"/>
        <v>89.5</v>
      </c>
      <c r="FN206" s="96">
        <f t="shared" si="765"/>
        <v>89.7</v>
      </c>
      <c r="FO206" s="96">
        <f t="shared" si="765"/>
        <v>89.9</v>
      </c>
      <c r="FP206" s="96">
        <f t="shared" si="765"/>
        <v>89.9</v>
      </c>
      <c r="FQ206" s="96">
        <f t="shared" si="765"/>
        <v>0</v>
      </c>
      <c r="FR206" s="96">
        <f t="shared" si="765"/>
        <v>0</v>
      </c>
      <c r="FS206" s="96">
        <f t="shared" si="765"/>
        <v>0</v>
      </c>
      <c r="FT206" s="132"/>
      <c r="FU206" s="94">
        <f>ROUND(IFERROR((FU3/CX3)*100,0),1)</f>
        <v>6</v>
      </c>
      <c r="FV206" s="94">
        <f t="shared" ref="FV206:GB221" si="766">ROUND(IFERROR((FV3/CY3)*100,0),1)</f>
        <v>6</v>
      </c>
      <c r="FW206" s="94">
        <f t="shared" si="766"/>
        <v>5.4</v>
      </c>
      <c r="FX206" s="94">
        <f t="shared" si="766"/>
        <v>5.4</v>
      </c>
      <c r="FY206" s="94">
        <f t="shared" si="766"/>
        <v>5.9</v>
      </c>
      <c r="FZ206" s="133">
        <v>5.9</v>
      </c>
      <c r="GA206" s="133">
        <v>5.6</v>
      </c>
      <c r="GB206" s="133">
        <v>5.4</v>
      </c>
      <c r="GC206" s="94">
        <f t="shared" ref="GC206:GL221" si="767">ROUND(IFERROR((GC3/DF3)*100,0),1)</f>
        <v>5</v>
      </c>
      <c r="GD206" s="94">
        <f t="shared" si="767"/>
        <v>4.8</v>
      </c>
      <c r="GE206" s="94">
        <f t="shared" si="767"/>
        <v>4.5999999999999996</v>
      </c>
      <c r="GF206" s="94">
        <f t="shared" si="767"/>
        <v>4.8</v>
      </c>
      <c r="GG206" s="94">
        <f t="shared" si="767"/>
        <v>4.8</v>
      </c>
      <c r="GH206" s="94">
        <f t="shared" si="767"/>
        <v>4.8</v>
      </c>
      <c r="GI206" s="94">
        <f t="shared" si="767"/>
        <v>4.8</v>
      </c>
      <c r="GJ206" s="95">
        <f t="shared" si="767"/>
        <v>4.7</v>
      </c>
      <c r="GK206" s="95">
        <f t="shared" si="767"/>
        <v>4.9000000000000004</v>
      </c>
      <c r="GL206" s="135">
        <v>4.8</v>
      </c>
      <c r="GM206" s="96">
        <f t="shared" ref="GM206:GR221" si="768">ROUND(IFERROR((GM3/DP3)*100,0),1)</f>
        <v>4.7</v>
      </c>
      <c r="GN206" s="96">
        <f t="shared" si="768"/>
        <v>4.8</v>
      </c>
      <c r="GO206" s="96">
        <f t="shared" si="768"/>
        <v>4.8</v>
      </c>
      <c r="GP206" s="96">
        <f t="shared" si="768"/>
        <v>0</v>
      </c>
      <c r="GQ206" s="96">
        <f t="shared" si="768"/>
        <v>0</v>
      </c>
      <c r="GR206" s="96">
        <f t="shared" si="768"/>
        <v>0</v>
      </c>
      <c r="GS206" s="132"/>
      <c r="GT206" s="113">
        <f t="shared" ref="GT206:HI221" si="769">SUM(HS206,IR206,JQ206)</f>
        <v>100</v>
      </c>
      <c r="GU206" s="113">
        <f t="shared" si="769"/>
        <v>100</v>
      </c>
      <c r="GV206" s="113">
        <f t="shared" si="769"/>
        <v>100</v>
      </c>
      <c r="GW206" s="113">
        <f t="shared" si="769"/>
        <v>100</v>
      </c>
      <c r="GX206" s="113">
        <f t="shared" si="769"/>
        <v>100</v>
      </c>
      <c r="GY206" s="113">
        <f t="shared" si="769"/>
        <v>100</v>
      </c>
      <c r="GZ206" s="113">
        <f t="shared" si="769"/>
        <v>100</v>
      </c>
      <c r="HA206" s="113">
        <f t="shared" si="769"/>
        <v>100</v>
      </c>
      <c r="HB206" s="113">
        <f t="shared" si="769"/>
        <v>100</v>
      </c>
      <c r="HC206" s="115">
        <f t="shared" si="769"/>
        <v>99.999999999999986</v>
      </c>
      <c r="HD206" s="115">
        <f t="shared" si="769"/>
        <v>100</v>
      </c>
      <c r="HE206" s="115">
        <f t="shared" si="769"/>
        <v>100</v>
      </c>
      <c r="HF206" s="115">
        <f t="shared" si="769"/>
        <v>99.999999999999986</v>
      </c>
      <c r="HG206" s="115">
        <f t="shared" si="769"/>
        <v>100</v>
      </c>
      <c r="HH206" s="115">
        <f t="shared" si="769"/>
        <v>100</v>
      </c>
      <c r="HI206" s="115">
        <f t="shared" si="769"/>
        <v>100</v>
      </c>
      <c r="HJ206" s="115">
        <f t="shared" ref="HJ206:HQ230" si="770">SUM(II206,JH206,KG206)</f>
        <v>100</v>
      </c>
      <c r="HK206" s="116">
        <f t="shared" si="770"/>
        <v>100</v>
      </c>
      <c r="HL206" s="116">
        <f t="shared" si="770"/>
        <v>100</v>
      </c>
      <c r="HM206" s="116">
        <f t="shared" si="770"/>
        <v>100</v>
      </c>
      <c r="HN206" s="116">
        <f t="shared" si="770"/>
        <v>100</v>
      </c>
      <c r="HO206" s="116">
        <f t="shared" si="770"/>
        <v>0</v>
      </c>
      <c r="HP206" s="116">
        <f t="shared" si="770"/>
        <v>0</v>
      </c>
      <c r="HQ206" s="116">
        <f t="shared" si="770"/>
        <v>0</v>
      </c>
      <c r="HR206" s="132"/>
      <c r="HS206" s="94">
        <f>ROUND(IFERROR((HS3/GT3)*100,0),1)</f>
        <v>17.3</v>
      </c>
      <c r="HT206" s="94">
        <f t="shared" ref="HT206:IG221" si="771">ROUND(IFERROR((HT3/GU3)*100,0),1)</f>
        <v>17</v>
      </c>
      <c r="HU206" s="94">
        <f t="shared" si="771"/>
        <v>20.5</v>
      </c>
      <c r="HV206" s="94">
        <f t="shared" si="771"/>
        <v>21.2</v>
      </c>
      <c r="HW206" s="94">
        <f t="shared" si="771"/>
        <v>18.899999999999999</v>
      </c>
      <c r="HX206" s="94">
        <f t="shared" si="771"/>
        <v>18.3</v>
      </c>
      <c r="HY206" s="94">
        <f t="shared" si="771"/>
        <v>21.6</v>
      </c>
      <c r="HZ206" s="94">
        <f t="shared" si="771"/>
        <v>21.6</v>
      </c>
      <c r="IA206" s="94">
        <f t="shared" si="771"/>
        <v>22.1</v>
      </c>
      <c r="IB206" s="94">
        <f t="shared" si="771"/>
        <v>16.399999999999999</v>
      </c>
      <c r="IC206" s="94">
        <f t="shared" si="771"/>
        <v>15.3</v>
      </c>
      <c r="ID206" s="94">
        <f t="shared" si="771"/>
        <v>15.2</v>
      </c>
      <c r="IE206" s="94">
        <f t="shared" si="771"/>
        <v>15.1</v>
      </c>
      <c r="IF206" s="94">
        <f t="shared" si="771"/>
        <v>15.1</v>
      </c>
      <c r="IG206" s="133">
        <v>15.3</v>
      </c>
      <c r="IH206" s="95">
        <f t="shared" ref="IH206:IK221" si="772">ROUND(IFERROR((IH3/HI3)*100,0),1)</f>
        <v>15.1</v>
      </c>
      <c r="II206" s="95">
        <f t="shared" si="772"/>
        <v>15</v>
      </c>
      <c r="IJ206" s="96">
        <f t="shared" si="772"/>
        <v>14.8</v>
      </c>
      <c r="IK206" s="135">
        <v>14.7</v>
      </c>
      <c r="IL206" s="96">
        <f t="shared" ref="IL206:IP221" si="773">ROUND(IFERROR((IL3/HM3)*100,0),1)</f>
        <v>13.6</v>
      </c>
      <c r="IM206" s="96">
        <f t="shared" si="773"/>
        <v>13.6</v>
      </c>
      <c r="IN206" s="96">
        <f t="shared" si="773"/>
        <v>0</v>
      </c>
      <c r="IO206" s="96">
        <f t="shared" si="773"/>
        <v>0</v>
      </c>
      <c r="IP206" s="96">
        <f t="shared" si="773"/>
        <v>0</v>
      </c>
      <c r="IQ206" s="132"/>
      <c r="IR206" s="94">
        <f>ROUND(IFERROR((IR3/GT3)*100,0),1)</f>
        <v>53.9</v>
      </c>
      <c r="IS206" s="94">
        <f t="shared" ref="IS206:JO217" si="774">ROUND(IFERROR((IS3/GU3)*100,0),1)</f>
        <v>53.6</v>
      </c>
      <c r="IT206" s="94">
        <f t="shared" si="774"/>
        <v>54.2</v>
      </c>
      <c r="IU206" s="94">
        <f t="shared" si="774"/>
        <v>54</v>
      </c>
      <c r="IV206" s="94">
        <f t="shared" si="774"/>
        <v>53.9</v>
      </c>
      <c r="IW206" s="94">
        <f t="shared" si="774"/>
        <v>52.9</v>
      </c>
      <c r="IX206" s="94">
        <f t="shared" si="774"/>
        <v>52.8</v>
      </c>
      <c r="IY206" s="94">
        <f t="shared" si="774"/>
        <v>54.3</v>
      </c>
      <c r="IZ206" s="94">
        <f t="shared" si="774"/>
        <v>54.3</v>
      </c>
      <c r="JA206" s="94">
        <f t="shared" si="774"/>
        <v>63.3</v>
      </c>
      <c r="JB206" s="94">
        <f t="shared" si="774"/>
        <v>64.2</v>
      </c>
      <c r="JC206" s="94">
        <f t="shared" si="774"/>
        <v>64.599999999999994</v>
      </c>
      <c r="JD206" s="94">
        <f t="shared" si="774"/>
        <v>64.099999999999994</v>
      </c>
      <c r="JE206" s="94">
        <f t="shared" si="774"/>
        <v>64.2</v>
      </c>
      <c r="JF206" s="94">
        <f t="shared" si="774"/>
        <v>63.6</v>
      </c>
      <c r="JG206" s="95">
        <f t="shared" si="774"/>
        <v>64.2</v>
      </c>
      <c r="JH206" s="95">
        <f t="shared" si="774"/>
        <v>64.099999999999994</v>
      </c>
      <c r="JI206" s="96">
        <f t="shared" si="774"/>
        <v>64.400000000000006</v>
      </c>
      <c r="JJ206" s="96">
        <f t="shared" si="774"/>
        <v>64.400000000000006</v>
      </c>
      <c r="JK206" s="96">
        <f t="shared" si="774"/>
        <v>65.3</v>
      </c>
      <c r="JL206" s="96">
        <f t="shared" si="774"/>
        <v>65.2</v>
      </c>
      <c r="JM206" s="96">
        <f t="shared" si="774"/>
        <v>0</v>
      </c>
      <c r="JN206" s="96">
        <f t="shared" si="774"/>
        <v>0</v>
      </c>
      <c r="JO206" s="96">
        <f t="shared" si="774"/>
        <v>0</v>
      </c>
      <c r="JP206" s="132"/>
      <c r="JQ206" s="94">
        <f>ROUND(IFERROR((JQ3/GT3)*100,0),1)</f>
        <v>28.8</v>
      </c>
      <c r="JR206" s="94">
        <f t="shared" ref="JR206:JS221" si="775">ROUND(IFERROR((JR3/GU3)*100,0),1)</f>
        <v>29.4</v>
      </c>
      <c r="JS206" s="133">
        <v>25.3</v>
      </c>
      <c r="JT206" s="94">
        <f t="shared" ref="JT206:JY221" si="776">ROUND(IFERROR((JT3/GW3)*100,0),1)</f>
        <v>24.8</v>
      </c>
      <c r="JU206" s="94">
        <f t="shared" si="776"/>
        <v>27.2</v>
      </c>
      <c r="JV206" s="94">
        <f t="shared" si="776"/>
        <v>28.8</v>
      </c>
      <c r="JW206" s="94">
        <f t="shared" si="776"/>
        <v>25.6</v>
      </c>
      <c r="JX206" s="94">
        <f t="shared" si="776"/>
        <v>24.1</v>
      </c>
      <c r="JY206" s="133">
        <v>23.6</v>
      </c>
      <c r="JZ206" s="94">
        <f t="shared" ref="JZ206:KN221" si="777">ROUND(IFERROR((JZ3/HC3)*100,0),1)</f>
        <v>20.3</v>
      </c>
      <c r="KA206" s="94">
        <f t="shared" si="777"/>
        <v>20.5</v>
      </c>
      <c r="KB206" s="94">
        <f t="shared" si="777"/>
        <v>20.2</v>
      </c>
      <c r="KC206" s="94">
        <f t="shared" si="777"/>
        <v>20.8</v>
      </c>
      <c r="KD206" s="94">
        <f t="shared" si="777"/>
        <v>20.7</v>
      </c>
      <c r="KE206" s="94">
        <f t="shared" si="777"/>
        <v>21.1</v>
      </c>
      <c r="KF206" s="95">
        <f t="shared" si="777"/>
        <v>20.7</v>
      </c>
      <c r="KG206" s="95">
        <f t="shared" si="777"/>
        <v>20.9</v>
      </c>
      <c r="KH206" s="96">
        <f t="shared" si="777"/>
        <v>20.8</v>
      </c>
      <c r="KI206" s="96">
        <f t="shared" si="777"/>
        <v>20.9</v>
      </c>
      <c r="KJ206" s="96">
        <f t="shared" si="777"/>
        <v>21.1</v>
      </c>
      <c r="KK206" s="96">
        <f t="shared" si="777"/>
        <v>21.2</v>
      </c>
      <c r="KL206" s="96">
        <f t="shared" si="777"/>
        <v>0</v>
      </c>
      <c r="KM206" s="96">
        <f t="shared" si="777"/>
        <v>0</v>
      </c>
      <c r="KN206" s="96">
        <f t="shared" si="777"/>
        <v>0</v>
      </c>
      <c r="KO206" s="132"/>
      <c r="KP206" s="113">
        <f t="shared" ref="KP206:LE221" si="778">SUM(LO206,MN206,NM206)</f>
        <v>100.00000000000001</v>
      </c>
      <c r="KQ206" s="113">
        <f t="shared" si="778"/>
        <v>100</v>
      </c>
      <c r="KR206" s="113">
        <f t="shared" si="778"/>
        <v>100</v>
      </c>
      <c r="KS206" s="113">
        <f t="shared" si="778"/>
        <v>100</v>
      </c>
      <c r="KT206" s="113">
        <f t="shared" si="778"/>
        <v>100</v>
      </c>
      <c r="KU206" s="113">
        <f t="shared" si="778"/>
        <v>100</v>
      </c>
      <c r="KV206" s="113">
        <f t="shared" si="778"/>
        <v>100</v>
      </c>
      <c r="KW206" s="113">
        <f t="shared" si="778"/>
        <v>100</v>
      </c>
      <c r="KX206" s="113">
        <f t="shared" si="778"/>
        <v>100</v>
      </c>
      <c r="KY206" s="115">
        <f t="shared" si="778"/>
        <v>100.00000000000001</v>
      </c>
      <c r="KZ206" s="115">
        <f t="shared" si="778"/>
        <v>100</v>
      </c>
      <c r="LA206" s="115">
        <f t="shared" si="778"/>
        <v>100.00000000000001</v>
      </c>
      <c r="LB206" s="115">
        <f t="shared" si="778"/>
        <v>100.00000000000001</v>
      </c>
      <c r="LC206" s="115">
        <f t="shared" si="778"/>
        <v>100</v>
      </c>
      <c r="LD206" s="115">
        <f t="shared" si="778"/>
        <v>99.999999999999986</v>
      </c>
      <c r="LE206" s="115">
        <f t="shared" si="778"/>
        <v>100</v>
      </c>
      <c r="LF206" s="115">
        <f t="shared" ref="LF206:LM230" si="779">SUM(ME206,ND206,OC206)</f>
        <v>100</v>
      </c>
      <c r="LG206" s="116">
        <f t="shared" si="779"/>
        <v>100</v>
      </c>
      <c r="LH206" s="116">
        <f t="shared" si="779"/>
        <v>100</v>
      </c>
      <c r="LI206" s="116">
        <f t="shared" si="779"/>
        <v>100</v>
      </c>
      <c r="LJ206" s="116">
        <f t="shared" si="779"/>
        <v>100</v>
      </c>
      <c r="LK206" s="116">
        <f t="shared" si="779"/>
        <v>0</v>
      </c>
      <c r="LL206" s="116">
        <f t="shared" si="779"/>
        <v>0</v>
      </c>
      <c r="LM206" s="116">
        <f t="shared" si="779"/>
        <v>0</v>
      </c>
      <c r="LN206" s="132"/>
      <c r="LO206" s="94">
        <f>ROUND(IFERROR((LO3/KP3)*100,0),1)</f>
        <v>19.7</v>
      </c>
      <c r="LP206" s="94">
        <f t="shared" ref="LP206:MA221" si="780">ROUND(IFERROR((LP3/KQ3)*100,0),1)</f>
        <v>24.6</v>
      </c>
      <c r="LQ206" s="94">
        <f t="shared" si="780"/>
        <v>24.4</v>
      </c>
      <c r="LR206" s="94">
        <f t="shared" si="780"/>
        <v>21.7</v>
      </c>
      <c r="LS206" s="94">
        <f t="shared" si="780"/>
        <v>24.9</v>
      </c>
      <c r="LT206" s="94">
        <f t="shared" si="780"/>
        <v>27.8</v>
      </c>
      <c r="LU206" s="94">
        <f t="shared" si="780"/>
        <v>12.8</v>
      </c>
      <c r="LV206" s="94">
        <f t="shared" si="780"/>
        <v>20.2</v>
      </c>
      <c r="LW206" s="94">
        <f t="shared" si="780"/>
        <v>38.5</v>
      </c>
      <c r="LX206" s="94">
        <f t="shared" si="780"/>
        <v>28.1</v>
      </c>
      <c r="LY206" s="94">
        <f t="shared" si="780"/>
        <v>25.1</v>
      </c>
      <c r="LZ206" s="94">
        <f t="shared" si="780"/>
        <v>12.7</v>
      </c>
      <c r="MA206" s="133">
        <v>13.4</v>
      </c>
      <c r="MB206" s="94">
        <f t="shared" ref="MB206:ML221" si="781">ROUND(IFERROR((MB3/LC3)*100,0),1)</f>
        <v>13.4</v>
      </c>
      <c r="MC206" s="94">
        <f t="shared" si="781"/>
        <v>13.3</v>
      </c>
      <c r="MD206" s="95">
        <f t="shared" si="781"/>
        <v>6.8</v>
      </c>
      <c r="ME206" s="95">
        <f t="shared" si="781"/>
        <v>9.5</v>
      </c>
      <c r="MF206" s="96">
        <f t="shared" si="781"/>
        <v>9.9</v>
      </c>
      <c r="MG206" s="96">
        <f t="shared" si="781"/>
        <v>10.9</v>
      </c>
      <c r="MH206" s="96">
        <f t="shared" si="781"/>
        <v>13.8</v>
      </c>
      <c r="MI206" s="96">
        <f t="shared" si="781"/>
        <v>14.4</v>
      </c>
      <c r="MJ206" s="96">
        <f t="shared" si="781"/>
        <v>0</v>
      </c>
      <c r="MK206" s="96">
        <f t="shared" si="781"/>
        <v>0</v>
      </c>
      <c r="ML206" s="96">
        <f t="shared" si="781"/>
        <v>0</v>
      </c>
      <c r="MM206" s="132"/>
      <c r="MN206" s="94">
        <f>ROUND(IFERROR((MN3/KP3)*100,0),1)</f>
        <v>75.900000000000006</v>
      </c>
      <c r="MO206" s="94">
        <f t="shared" ref="MO206:NE221" si="782">ROUND(IFERROR((MO3/KQ3)*100,0),1)</f>
        <v>71.8</v>
      </c>
      <c r="MP206" s="94">
        <f t="shared" si="782"/>
        <v>68.7</v>
      </c>
      <c r="MQ206" s="94">
        <f t="shared" si="782"/>
        <v>71.099999999999994</v>
      </c>
      <c r="MR206" s="94">
        <f t="shared" si="782"/>
        <v>68</v>
      </c>
      <c r="MS206" s="94">
        <f t="shared" si="782"/>
        <v>63.1</v>
      </c>
      <c r="MT206" s="94">
        <f t="shared" si="782"/>
        <v>51.1</v>
      </c>
      <c r="MU206" s="94">
        <f t="shared" si="782"/>
        <v>75.2</v>
      </c>
      <c r="MV206" s="94">
        <f t="shared" si="782"/>
        <v>39.799999999999997</v>
      </c>
      <c r="MW206" s="94">
        <f t="shared" si="782"/>
        <v>55.2</v>
      </c>
      <c r="MX206" s="94">
        <f t="shared" si="782"/>
        <v>67</v>
      </c>
      <c r="MY206" s="94">
        <f t="shared" si="782"/>
        <v>77.400000000000006</v>
      </c>
      <c r="MZ206" s="94">
        <f t="shared" si="782"/>
        <v>76.900000000000006</v>
      </c>
      <c r="NA206" s="94">
        <f t="shared" si="782"/>
        <v>77.3</v>
      </c>
      <c r="NB206" s="94">
        <f t="shared" si="782"/>
        <v>77.599999999999994</v>
      </c>
      <c r="NC206" s="95">
        <f t="shared" si="782"/>
        <v>87.7</v>
      </c>
      <c r="ND206" s="95">
        <f t="shared" si="782"/>
        <v>84.9</v>
      </c>
      <c r="NE206" s="96">
        <f t="shared" si="782"/>
        <v>84.3</v>
      </c>
      <c r="NF206" s="135">
        <v>83.8</v>
      </c>
      <c r="NG206" s="96">
        <f t="shared" ref="NG206:NK221" si="783">ROUND(IFERROR((NG3/LI3)*100,0),1)</f>
        <v>79.8</v>
      </c>
      <c r="NH206" s="96">
        <f t="shared" si="783"/>
        <v>80.3</v>
      </c>
      <c r="NI206" s="96">
        <f t="shared" si="783"/>
        <v>0</v>
      </c>
      <c r="NJ206" s="96">
        <f t="shared" si="783"/>
        <v>0</v>
      </c>
      <c r="NK206" s="96">
        <f t="shared" si="783"/>
        <v>0</v>
      </c>
      <c r="NL206" s="132"/>
      <c r="NM206" s="94">
        <f>ROUND(IFERROR((NM3/KP3)*100,0),1)</f>
        <v>4.4000000000000004</v>
      </c>
      <c r="NN206" s="133">
        <v>3.6</v>
      </c>
      <c r="NO206" s="94">
        <f t="shared" ref="NO206:OJ218" si="784">ROUND(IFERROR((NO3/KR3)*100,0),1)</f>
        <v>6.9</v>
      </c>
      <c r="NP206" s="94">
        <f t="shared" si="784"/>
        <v>7.2</v>
      </c>
      <c r="NQ206" s="94">
        <f t="shared" si="784"/>
        <v>7.1</v>
      </c>
      <c r="NR206" s="94">
        <f t="shared" si="784"/>
        <v>9.1</v>
      </c>
      <c r="NS206" s="94">
        <f t="shared" si="784"/>
        <v>36.1</v>
      </c>
      <c r="NT206" s="94">
        <f t="shared" si="784"/>
        <v>4.5999999999999996</v>
      </c>
      <c r="NU206" s="94">
        <f t="shared" si="784"/>
        <v>21.7</v>
      </c>
      <c r="NV206" s="94">
        <f t="shared" si="784"/>
        <v>16.7</v>
      </c>
      <c r="NW206" s="94">
        <f t="shared" si="784"/>
        <v>7.9</v>
      </c>
      <c r="NX206" s="94">
        <f t="shared" si="784"/>
        <v>9.9</v>
      </c>
      <c r="NY206" s="94">
        <f t="shared" si="784"/>
        <v>9.6999999999999993</v>
      </c>
      <c r="NZ206" s="94">
        <f t="shared" si="784"/>
        <v>9.3000000000000007</v>
      </c>
      <c r="OA206" s="94">
        <f t="shared" si="784"/>
        <v>9.1</v>
      </c>
      <c r="OB206" s="95">
        <f t="shared" si="784"/>
        <v>5.5</v>
      </c>
      <c r="OC206" s="95">
        <f t="shared" si="784"/>
        <v>5.6</v>
      </c>
      <c r="OD206" s="96">
        <f t="shared" si="784"/>
        <v>5.8</v>
      </c>
      <c r="OE206" s="96">
        <f t="shared" si="784"/>
        <v>5.3</v>
      </c>
      <c r="OF206" s="96">
        <f t="shared" si="784"/>
        <v>6.4</v>
      </c>
      <c r="OG206" s="96">
        <f t="shared" si="784"/>
        <v>5.3</v>
      </c>
      <c r="OH206" s="96">
        <f t="shared" si="784"/>
        <v>0</v>
      </c>
      <c r="OI206" s="96">
        <f t="shared" si="784"/>
        <v>0</v>
      </c>
      <c r="OJ206" s="96">
        <f t="shared" si="784"/>
        <v>0</v>
      </c>
      <c r="OK206" s="37"/>
      <c r="OL206" s="58" t="str">
        <f>$A206</f>
        <v>Pertanian</v>
      </c>
      <c r="OM206" s="116">
        <f t="shared" ref="OM206:OR230" si="785">SUM(OT206,PA206,PH206)</f>
        <v>100</v>
      </c>
      <c r="ON206" s="116">
        <f t="shared" si="785"/>
        <v>100</v>
      </c>
      <c r="OO206" s="116">
        <f t="shared" si="785"/>
        <v>100</v>
      </c>
      <c r="OP206" s="116">
        <f t="shared" si="785"/>
        <v>100</v>
      </c>
      <c r="OQ206" s="116">
        <f t="shared" si="785"/>
        <v>100</v>
      </c>
      <c r="OR206" s="116">
        <f t="shared" si="785"/>
        <v>0</v>
      </c>
      <c r="OS206" s="132"/>
      <c r="OT206" s="96">
        <f>VLOOKUP($OL206,$A$206:$OK$230,COLUMN(AA$2)+(COLUMN(A$2)*3),0)</f>
        <v>6.9</v>
      </c>
      <c r="OU206" s="96">
        <f>VLOOKUP($OL206,$A$206:$OK$230,COLUMN(AB$2)+(COLUMN(B$2)*3),0)</f>
        <v>6.9</v>
      </c>
      <c r="OV206" s="96">
        <f>VLOOKUP($OL206,$A$206:$OK$230,COLUMN(AC$2)+(COLUMN(C$2)*3),0)</f>
        <v>6.3</v>
      </c>
      <c r="OW206" s="96">
        <f>VLOOKUP($OL206,$A$206:$OK$230,COLUMN(AD$2)+(COLUMN(D$2)*3),0)</f>
        <v>6.3</v>
      </c>
      <c r="OX206" s="96">
        <f>VLOOKUP($OL206,$A$206:$OK$230,COLUMN(AE$2)+(COLUMN(E$2)*3),0)</f>
        <v>5.9</v>
      </c>
      <c r="OY206" s="96">
        <f>VLOOKUP($OL206,$A$206:$OK$230,COLUMN(AF$2)+(COLUMN(F$2)*3),0)</f>
        <v>0</v>
      </c>
      <c r="OZ206" s="15"/>
      <c r="PA206" s="96">
        <f>VLOOKUP($OL206,$A$206:$OK$230,COLUMN(AZ$2)+(COLUMN(A$2)*3),0)</f>
        <v>86.6</v>
      </c>
      <c r="PB206" s="96">
        <f>VLOOKUP($OL206,$A$206:$OK$230,COLUMN(BA$2)+(COLUMN(B$2)*3),0)</f>
        <v>86.6</v>
      </c>
      <c r="PC206" s="96">
        <f>VLOOKUP($OL206,$A$206:$OK$230,COLUMN(BB$2)+(COLUMN(C$2)*3),0)</f>
        <v>87.9</v>
      </c>
      <c r="PD206" s="136">
        <f>VLOOKUP($OL206,$A$206:$OK$230,COLUMN(BC$2)+(COLUMN(D$2)*3),0)</f>
        <v>88</v>
      </c>
      <c r="PE206" s="96">
        <f>VLOOKUP($OL206,$A$206:$OK$230,COLUMN(BD$2)+(COLUMN(E$2)*3),0)</f>
        <v>88.3</v>
      </c>
      <c r="PF206" s="96">
        <f>VLOOKUP($OL206,$A$206:$OK$230,COLUMN(BE$2)+(COLUMN(F$2)*3),0)</f>
        <v>0</v>
      </c>
      <c r="PG206" s="15"/>
      <c r="PH206" s="96">
        <f>VLOOKUP($OL206,$A$206:$OK$230,COLUMN(BY$2)+(COLUMN(A$2)*3),0)</f>
        <v>6.5</v>
      </c>
      <c r="PI206" s="96">
        <f>VLOOKUP($OL206,$A$206:$OK$230,COLUMN(BZ$2)+(COLUMN(B$2)*3),0)</f>
        <v>6.5</v>
      </c>
      <c r="PJ206" s="96">
        <f>VLOOKUP($OL206,$A$206:$OK$230,COLUMN(CA$2)+(COLUMN(C$2)*3),0)</f>
        <v>5.8</v>
      </c>
      <c r="PK206" s="96">
        <f>VLOOKUP($OL206,$A$206:$OK$230,COLUMN(CB$2)+(COLUMN(D$2)*3),0)</f>
        <v>5.7</v>
      </c>
      <c r="PL206" s="96">
        <f>VLOOKUP($OL206,$A$206:$OK$230,COLUMN(CC$2)+(COLUMN(E$2)*3),0)</f>
        <v>5.8</v>
      </c>
      <c r="PM206" s="96">
        <f>VLOOKUP($OL206,$A$206:$OK$230,COLUMN(CD$2)+(COLUMN(F$2)*3),0)</f>
        <v>0</v>
      </c>
      <c r="PN206" s="15"/>
      <c r="PO206" s="116">
        <f t="shared" ref="PO206:PT230" si="786">SUM(PV206,QC206,QJ206)</f>
        <v>100</v>
      </c>
      <c r="PP206" s="116">
        <f t="shared" si="786"/>
        <v>100</v>
      </c>
      <c r="PQ206" s="116">
        <f t="shared" si="786"/>
        <v>100</v>
      </c>
      <c r="PR206" s="116">
        <f t="shared" si="786"/>
        <v>100</v>
      </c>
      <c r="PS206" s="116">
        <f t="shared" si="786"/>
        <v>100</v>
      </c>
      <c r="PT206" s="116">
        <f t="shared" si="786"/>
        <v>0</v>
      </c>
      <c r="PU206" s="15"/>
      <c r="PV206" s="96">
        <f>VLOOKUP($OL206,$A$206:$OK$230,COLUMN(DW$2)+(COLUMN(A$2)*3),0)</f>
        <v>6.1</v>
      </c>
      <c r="PW206" s="96">
        <f>VLOOKUP($OL206,$A$206:$OK$230,COLUMN(DX$2)+(COLUMN(B$2)*3),0)</f>
        <v>6</v>
      </c>
      <c r="PX206" s="96">
        <f>VLOOKUP($OL206,$A$206:$OK$230,COLUMN(DY$2)+(COLUMN(C$2)*3),0)</f>
        <v>5.7</v>
      </c>
      <c r="PY206" s="136">
        <f>VLOOKUP($OL206,$A$206:$OK$230,COLUMN(DZ$2)+(COLUMN(D$2)*3),0)</f>
        <v>5.7</v>
      </c>
      <c r="PZ206" s="96">
        <f>VLOOKUP($OL206,$A$206:$OK$230,COLUMN(EA$2)+(COLUMN(E$2)*3),0)</f>
        <v>5.3</v>
      </c>
      <c r="QA206" s="96">
        <f>VLOOKUP($OL206,$A$206:$OK$230,COLUMN(EB$2)+(COLUMN(F$2)*3),0)</f>
        <v>0</v>
      </c>
      <c r="QB206" s="15"/>
      <c r="QC206" s="96">
        <f>VLOOKUP($OL206,$A$206:$OK$230,COLUMN(EV$2)+(COLUMN(A$2)*3),0)</f>
        <v>88.5</v>
      </c>
      <c r="QD206" s="96">
        <f>VLOOKUP($OL206,$A$206:$OK$230,COLUMN(EW$2)+(COLUMN(B$2)*3),0)</f>
        <v>88.6</v>
      </c>
      <c r="QE206" s="96">
        <f>VLOOKUP($OL206,$A$206:$OK$230,COLUMN(EX$2)+(COLUMN(C$2)*3),0)</f>
        <v>89.5</v>
      </c>
      <c r="QF206" s="136">
        <f>VLOOKUP($OL206,$A$206:$OK$230,COLUMN(EY$2)+(COLUMN(D$2)*3),0)</f>
        <v>89.6</v>
      </c>
      <c r="QG206" s="96">
        <f>VLOOKUP($OL206,$A$206:$OK$230,COLUMN(EZ$2)+(COLUMN(E$2)*3),0)</f>
        <v>89.9</v>
      </c>
      <c r="QH206" s="96">
        <f>VLOOKUP($OL206,$A$206:$OK$230,COLUMN(FA$2)+(COLUMN(F$2)*3),0)</f>
        <v>0</v>
      </c>
      <c r="QI206" s="15"/>
      <c r="QJ206" s="96">
        <f>VLOOKUP($OL206,$A$206:$OK$230,COLUMN(FU$2)+(COLUMN(A$2)*3),0)</f>
        <v>5.4</v>
      </c>
      <c r="QK206" s="96">
        <f>VLOOKUP($OL206,$A$206:$OK$230,COLUMN(FV$2)+(COLUMN(B$2)*3),0)</f>
        <v>5.4</v>
      </c>
      <c r="QL206" s="96">
        <f>VLOOKUP($OL206,$A$206:$OK$230,COLUMN(FW$2)+(COLUMN(C$2)*3),0)</f>
        <v>4.8</v>
      </c>
      <c r="QM206" s="96">
        <f>VLOOKUP($OL206,$A$206:$OK$230,COLUMN(FX$2)+(COLUMN(D$2)*3),0)</f>
        <v>4.7</v>
      </c>
      <c r="QN206" s="96">
        <f>VLOOKUP($OL206,$A$206:$OK$230,COLUMN(FY$2)+(COLUMN(E$2)*3),0)</f>
        <v>4.8</v>
      </c>
      <c r="QO206" s="96">
        <f>VLOOKUP($OL206,$A$206:$OK$230,COLUMN(FZ$2)+(COLUMN(F$2)*3),0)</f>
        <v>0</v>
      </c>
      <c r="QP206" s="15"/>
      <c r="QQ206" s="116">
        <f t="shared" ref="QQ206:QV230" si="787">SUM(QX206,RE206,RL206)</f>
        <v>100</v>
      </c>
      <c r="QR206" s="116">
        <f t="shared" si="787"/>
        <v>100</v>
      </c>
      <c r="QS206" s="116">
        <f t="shared" si="787"/>
        <v>100</v>
      </c>
      <c r="QT206" s="116">
        <f t="shared" si="787"/>
        <v>100</v>
      </c>
      <c r="QU206" s="116">
        <f t="shared" si="787"/>
        <v>100</v>
      </c>
      <c r="QV206" s="116">
        <f t="shared" si="787"/>
        <v>0</v>
      </c>
      <c r="QW206" s="15"/>
      <c r="QX206" s="96">
        <f>VLOOKUP($OL206,$A$206:$OK$230,COLUMN(HS$2)+(COLUMN(A$2)*3),0)</f>
        <v>21.2</v>
      </c>
      <c r="QY206" s="96">
        <f>VLOOKUP($OL206,$A$206:$OK$230,COLUMN(HT$2)+(COLUMN(B$2)*3),0)</f>
        <v>21.6</v>
      </c>
      <c r="QZ206" s="96">
        <f>VLOOKUP($OL206,$A$206:$OK$230,COLUMN(HU$2)+(COLUMN(C$2)*3),0)</f>
        <v>15.2</v>
      </c>
      <c r="RA206" s="96">
        <f>VLOOKUP($OL206,$A$206:$OK$230,COLUMN(HV$2)+(COLUMN(D$2)*3),0)</f>
        <v>15.1</v>
      </c>
      <c r="RB206" s="96">
        <f>VLOOKUP($OL206,$A$206:$OK$230,COLUMN(HW$2)+(COLUMN(E$2)*3),0)</f>
        <v>13.6</v>
      </c>
      <c r="RC206" s="96">
        <f>VLOOKUP($OL206,$A$206:$OK$230,COLUMN(HX$2)+(COLUMN(F$2)*3),0)</f>
        <v>0</v>
      </c>
      <c r="RD206" s="15"/>
      <c r="RE206" s="96">
        <f>VLOOKUP($OL206,$A$206:$OK$230,COLUMN(IR$2)+(COLUMN(A$2)*3),0)</f>
        <v>54</v>
      </c>
      <c r="RF206" s="96">
        <f>VLOOKUP($OL206,$A$206:$OK$230,COLUMN(IS$2)+(COLUMN(B$2)*3),0)</f>
        <v>54.3</v>
      </c>
      <c r="RG206" s="96">
        <f>VLOOKUP($OL206,$A$206:$OK$230,COLUMN(IT$2)+(COLUMN(C$2)*3),0)</f>
        <v>64.599999999999994</v>
      </c>
      <c r="RH206" s="96">
        <f>VLOOKUP($OL206,$A$206:$OK$230,COLUMN(IU$2)+(COLUMN(D$2)*3),0)</f>
        <v>64.2</v>
      </c>
      <c r="RI206" s="96">
        <f>VLOOKUP($OL206,$A$206:$OK$230,COLUMN(IV$2)+(COLUMN(E$2)*3),0)</f>
        <v>65.3</v>
      </c>
      <c r="RJ206" s="96">
        <f>VLOOKUP($OL206,$A$206:$OK$230,COLUMN(IW$2)+(COLUMN(F$2)*3),0)</f>
        <v>0</v>
      </c>
      <c r="RK206" s="15"/>
      <c r="RL206" s="96">
        <f>VLOOKUP($OL206,$A$206:$OK$230,COLUMN(JQ$2)+(COLUMN(A$2)*3),0)</f>
        <v>24.8</v>
      </c>
      <c r="RM206" s="96">
        <f>VLOOKUP($OL206,$A$206:$OK$230,COLUMN(JR$2)+(COLUMN(B$2)*3),0)</f>
        <v>24.1</v>
      </c>
      <c r="RN206" s="96">
        <f>VLOOKUP($OL206,$A$206:$OK$230,COLUMN(JS$2)+(COLUMN(C$2)*3),0)</f>
        <v>20.2</v>
      </c>
      <c r="RO206" s="96">
        <f>VLOOKUP($OL206,$A$206:$OK$230,COLUMN(JT$2)+(COLUMN(D$2)*3),0)</f>
        <v>20.7</v>
      </c>
      <c r="RP206" s="96">
        <f>VLOOKUP($OL206,$A$206:$OK$230,COLUMN(JU$2)+(COLUMN(E$2)*3),0)</f>
        <v>21.1</v>
      </c>
      <c r="RQ206" s="96">
        <f>VLOOKUP($OL206,$A$206:$OK$230,COLUMN(JV$2)+(COLUMN(F$2)*3),0)</f>
        <v>0</v>
      </c>
      <c r="RR206" s="132"/>
      <c r="RS206" s="116">
        <f t="shared" ref="RS206:RX221" ca="1" si="788">SUM(RZ206,SG206,SN206)</f>
        <v>100</v>
      </c>
      <c r="RT206" s="116">
        <f t="shared" ca="1" si="788"/>
        <v>100</v>
      </c>
      <c r="RU206" s="116">
        <f t="shared" ca="1" si="788"/>
        <v>100</v>
      </c>
      <c r="RV206" s="116">
        <f t="shared" ca="1" si="788"/>
        <v>100</v>
      </c>
      <c r="RW206" s="116">
        <f t="shared" ca="1" si="788"/>
        <v>99.999999999999986</v>
      </c>
      <c r="RX206" s="116">
        <f t="shared" ca="1" si="788"/>
        <v>100</v>
      </c>
      <c r="RY206" s="132"/>
      <c r="RZ206" s="96">
        <f t="shared" ref="RZ206:SE221" ca="1" si="789">ROUND(IFERROR((RZ3/RS3)*100,0),1)</f>
        <v>22.4</v>
      </c>
      <c r="SA206" s="96">
        <f t="shared" ca="1" si="789"/>
        <v>20.5</v>
      </c>
      <c r="SB206" s="96">
        <f t="shared" ca="1" si="789"/>
        <v>27.4</v>
      </c>
      <c r="SC206" s="96">
        <f t="shared" ca="1" si="789"/>
        <v>11.1</v>
      </c>
      <c r="SD206" s="96">
        <f t="shared" ca="1" si="789"/>
        <v>11.1</v>
      </c>
      <c r="SE206" s="96">
        <f t="shared" ca="1" si="789"/>
        <v>14.4</v>
      </c>
      <c r="SF206" s="132"/>
      <c r="SG206" s="116">
        <f t="shared" ref="SG206:SL221" ca="1" si="790">ROUND(IFERROR((SG3/RS3)*100,0),1)</f>
        <v>72.2</v>
      </c>
      <c r="SH206" s="116">
        <f t="shared" ca="1" si="790"/>
        <v>63.9</v>
      </c>
      <c r="SI206" s="116">
        <f t="shared" ca="1" si="790"/>
        <v>58.2</v>
      </c>
      <c r="SJ206" s="116">
        <f t="shared" ca="1" si="790"/>
        <v>80.900000000000006</v>
      </c>
      <c r="SK206" s="116">
        <f t="shared" ca="1" si="790"/>
        <v>83.1</v>
      </c>
      <c r="SL206" s="116">
        <f t="shared" ca="1" si="790"/>
        <v>80.3</v>
      </c>
      <c r="SM206" s="132"/>
      <c r="SN206" s="96">
        <f ca="1">ROUND(IFERROR((SN3/RS3)*100,0),1)</f>
        <v>5.4</v>
      </c>
      <c r="SO206" s="135">
        <v>15.6</v>
      </c>
      <c r="SP206" s="96">
        <f t="shared" ref="SP206:SS221" ca="1" si="791">ROUND(IFERROR((SP3/RU3)*100,0),1)</f>
        <v>14.4</v>
      </c>
      <c r="SQ206" s="96">
        <f t="shared" ca="1" si="791"/>
        <v>8</v>
      </c>
      <c r="SR206" s="96">
        <f t="shared" ca="1" si="791"/>
        <v>5.8</v>
      </c>
      <c r="SS206" s="96">
        <f t="shared" ca="1" si="791"/>
        <v>5.3</v>
      </c>
      <c r="ST206" s="15"/>
    </row>
    <row r="207" spans="1:514" x14ac:dyDescent="0.3">
      <c r="A207" s="62" t="str">
        <f>A$4</f>
        <v>Pengeluaran tanaman &amp; ternakan, pemburuan dan aktiviti perkhidmatan berkaitan</v>
      </c>
      <c r="B207" s="120">
        <f t="shared" si="751"/>
        <v>100.10000000000001</v>
      </c>
      <c r="C207" s="120">
        <f t="shared" si="751"/>
        <v>99.9</v>
      </c>
      <c r="D207" s="120">
        <f t="shared" si="751"/>
        <v>100.00000000000001</v>
      </c>
      <c r="E207" s="120">
        <f t="shared" si="751"/>
        <v>100</v>
      </c>
      <c r="F207" s="120">
        <f t="shared" si="751"/>
        <v>99.9</v>
      </c>
      <c r="G207" s="120">
        <f t="shared" si="751"/>
        <v>100</v>
      </c>
      <c r="H207" s="120">
        <f t="shared" si="751"/>
        <v>99.9</v>
      </c>
      <c r="I207" s="120">
        <f t="shared" si="751"/>
        <v>100</v>
      </c>
      <c r="J207" s="120">
        <f t="shared" si="751"/>
        <v>100</v>
      </c>
      <c r="K207" s="121">
        <f t="shared" si="751"/>
        <v>100</v>
      </c>
      <c r="L207" s="121">
        <f t="shared" si="751"/>
        <v>100.00000000000001</v>
      </c>
      <c r="M207" s="121">
        <f t="shared" si="751"/>
        <v>100</v>
      </c>
      <c r="N207" s="121">
        <f t="shared" si="751"/>
        <v>100</v>
      </c>
      <c r="O207" s="121">
        <f t="shared" si="751"/>
        <v>100</v>
      </c>
      <c r="P207" s="121">
        <f t="shared" si="751"/>
        <v>100</v>
      </c>
      <c r="Q207" s="121">
        <f t="shared" si="751"/>
        <v>100</v>
      </c>
      <c r="R207" s="121">
        <f t="shared" si="752"/>
        <v>99.999999999999986</v>
      </c>
      <c r="S207" s="122">
        <f t="shared" si="752"/>
        <v>100</v>
      </c>
      <c r="T207" s="122">
        <f t="shared" si="752"/>
        <v>100</v>
      </c>
      <c r="U207" s="122">
        <f t="shared" si="752"/>
        <v>100</v>
      </c>
      <c r="V207" s="122">
        <f t="shared" si="752"/>
        <v>100</v>
      </c>
      <c r="W207" s="122">
        <f t="shared" si="752"/>
        <v>0</v>
      </c>
      <c r="X207" s="122">
        <f t="shared" si="752"/>
        <v>0</v>
      </c>
      <c r="Y207" s="122">
        <f t="shared" si="752"/>
        <v>0</v>
      </c>
      <c r="Z207" s="132"/>
      <c r="AA207" s="100">
        <f t="shared" si="753"/>
        <v>5.7</v>
      </c>
      <c r="AB207" s="100">
        <f t="shared" si="753"/>
        <v>5.9</v>
      </c>
      <c r="AC207" s="100">
        <f t="shared" si="753"/>
        <v>5.9</v>
      </c>
      <c r="AD207" s="100">
        <f t="shared" si="753"/>
        <v>6</v>
      </c>
      <c r="AE207" s="100">
        <f t="shared" si="753"/>
        <v>5.9</v>
      </c>
      <c r="AF207" s="100">
        <f t="shared" si="753"/>
        <v>6</v>
      </c>
      <c r="AG207" s="100">
        <f t="shared" si="753"/>
        <v>5.9</v>
      </c>
      <c r="AH207" s="100">
        <f t="shared" si="753"/>
        <v>6</v>
      </c>
      <c r="AI207" s="100">
        <f t="shared" si="753"/>
        <v>5.9</v>
      </c>
      <c r="AJ207" s="100">
        <f t="shared" si="753"/>
        <v>5.7</v>
      </c>
      <c r="AK207" s="100">
        <f t="shared" si="753"/>
        <v>5.7</v>
      </c>
      <c r="AL207" s="100">
        <f t="shared" si="753"/>
        <v>5.6</v>
      </c>
      <c r="AM207" s="100">
        <f t="shared" si="753"/>
        <v>5.6</v>
      </c>
      <c r="AN207" s="100">
        <f t="shared" si="754"/>
        <v>5.6</v>
      </c>
      <c r="AO207" s="100">
        <f t="shared" si="754"/>
        <v>5.6</v>
      </c>
      <c r="AP207" s="101">
        <f t="shared" si="754"/>
        <v>5.6</v>
      </c>
      <c r="AQ207" s="101">
        <f t="shared" si="754"/>
        <v>5.6</v>
      </c>
      <c r="AR207" s="102">
        <f t="shared" si="754"/>
        <v>5.6</v>
      </c>
      <c r="AS207" s="102">
        <f t="shared" si="754"/>
        <v>5.5</v>
      </c>
      <c r="AT207" s="102">
        <f t="shared" si="754"/>
        <v>5.2</v>
      </c>
      <c r="AU207" s="102">
        <f t="shared" si="754"/>
        <v>5.2</v>
      </c>
      <c r="AV207" s="102">
        <f t="shared" si="754"/>
        <v>0</v>
      </c>
      <c r="AW207" s="102">
        <f t="shared" si="754"/>
        <v>0</v>
      </c>
      <c r="AX207" s="102">
        <f t="shared" si="754"/>
        <v>0</v>
      </c>
      <c r="AY207" s="132"/>
      <c r="AZ207" s="100">
        <f t="shared" si="755"/>
        <v>87</v>
      </c>
      <c r="BA207" s="100">
        <f t="shared" si="755"/>
        <v>86.7</v>
      </c>
      <c r="BB207" s="100">
        <f t="shared" si="755"/>
        <v>87.9</v>
      </c>
      <c r="BC207" s="100">
        <f t="shared" si="755"/>
        <v>87.7</v>
      </c>
      <c r="BD207" s="100">
        <f t="shared" si="755"/>
        <v>86.9</v>
      </c>
      <c r="BE207" s="100">
        <f t="shared" si="755"/>
        <v>87</v>
      </c>
      <c r="BF207" s="100">
        <f t="shared" si="755"/>
        <v>87.7</v>
      </c>
      <c r="BG207" s="100">
        <f t="shared" si="755"/>
        <v>87.8</v>
      </c>
      <c r="BH207" s="100">
        <f t="shared" si="755"/>
        <v>88.3</v>
      </c>
      <c r="BI207" s="100">
        <f t="shared" si="755"/>
        <v>88.8</v>
      </c>
      <c r="BJ207" s="100">
        <f t="shared" si="755"/>
        <v>88.9</v>
      </c>
      <c r="BK207" s="100">
        <f t="shared" si="755"/>
        <v>88.9</v>
      </c>
      <c r="BL207" s="100">
        <f t="shared" si="755"/>
        <v>88.9</v>
      </c>
      <c r="BM207" s="100">
        <f t="shared" si="755"/>
        <v>88.9</v>
      </c>
      <c r="BN207" s="100">
        <f t="shared" si="755"/>
        <v>88.9</v>
      </c>
      <c r="BO207" s="101">
        <f t="shared" si="755"/>
        <v>88.9</v>
      </c>
      <c r="BP207" s="137">
        <v>88.8</v>
      </c>
      <c r="BQ207" s="102">
        <f t="shared" si="755"/>
        <v>88.7</v>
      </c>
      <c r="BR207" s="102">
        <f t="shared" si="755"/>
        <v>89</v>
      </c>
      <c r="BS207" s="102">
        <f t="shared" si="755"/>
        <v>89.2</v>
      </c>
      <c r="BT207" s="102">
        <f t="shared" si="755"/>
        <v>89.2</v>
      </c>
      <c r="BU207" s="102">
        <f t="shared" si="755"/>
        <v>0</v>
      </c>
      <c r="BV207" s="102">
        <f t="shared" si="755"/>
        <v>0</v>
      </c>
      <c r="BW207" s="102">
        <f t="shared" si="755"/>
        <v>0</v>
      </c>
      <c r="BX207" s="132"/>
      <c r="BY207" s="100">
        <f t="shared" si="756"/>
        <v>7.4</v>
      </c>
      <c r="BZ207" s="100">
        <f t="shared" si="756"/>
        <v>7.3</v>
      </c>
      <c r="CA207" s="100">
        <f t="shared" si="756"/>
        <v>6.2</v>
      </c>
      <c r="CB207" s="100">
        <f t="shared" si="756"/>
        <v>6.3</v>
      </c>
      <c r="CC207" s="100">
        <f t="shared" si="757"/>
        <v>7.1</v>
      </c>
      <c r="CD207" s="100">
        <f t="shared" si="757"/>
        <v>7</v>
      </c>
      <c r="CE207" s="100">
        <f t="shared" si="757"/>
        <v>6.3</v>
      </c>
      <c r="CF207" s="138">
        <f>ROUND(IFERROR((CF4/I4)*100,0),1)</f>
        <v>6.2</v>
      </c>
      <c r="CG207" s="100">
        <f t="shared" si="758"/>
        <v>5.8</v>
      </c>
      <c r="CH207" s="100">
        <f t="shared" si="758"/>
        <v>5.5</v>
      </c>
      <c r="CI207" s="100">
        <f t="shared" si="758"/>
        <v>5.4</v>
      </c>
      <c r="CJ207" s="100">
        <f>ROUND(IFERROR((CJ4/M4)*100,0),1)</f>
        <v>5.5</v>
      </c>
      <c r="CK207" s="100">
        <f t="shared" si="759"/>
        <v>5.5</v>
      </c>
      <c r="CL207" s="100">
        <f t="shared" si="759"/>
        <v>5.5</v>
      </c>
      <c r="CM207" s="100">
        <f t="shared" si="759"/>
        <v>5.5</v>
      </c>
      <c r="CN207" s="101">
        <f t="shared" si="759"/>
        <v>5.5</v>
      </c>
      <c r="CO207" s="101">
        <f t="shared" si="760"/>
        <v>5.6</v>
      </c>
      <c r="CP207" s="102">
        <f t="shared" si="760"/>
        <v>5.7</v>
      </c>
      <c r="CQ207" s="102">
        <f t="shared" si="760"/>
        <v>5.5</v>
      </c>
      <c r="CR207" s="102">
        <f t="shared" si="760"/>
        <v>5.6</v>
      </c>
      <c r="CS207" s="102">
        <f t="shared" si="760"/>
        <v>5.6</v>
      </c>
      <c r="CT207" s="102">
        <f t="shared" si="760"/>
        <v>0</v>
      </c>
      <c r="CU207" s="102">
        <f t="shared" si="760"/>
        <v>0</v>
      </c>
      <c r="CV207" s="102">
        <f t="shared" si="760"/>
        <v>0</v>
      </c>
      <c r="CW207" s="132"/>
      <c r="CX207" s="120">
        <f t="shared" si="761"/>
        <v>100.1</v>
      </c>
      <c r="CY207" s="120">
        <f t="shared" si="761"/>
        <v>100.1</v>
      </c>
      <c r="CZ207" s="120">
        <f t="shared" si="761"/>
        <v>100</v>
      </c>
      <c r="DA207" s="120">
        <f t="shared" si="761"/>
        <v>99.899999999999991</v>
      </c>
      <c r="DB207" s="120">
        <f t="shared" si="761"/>
        <v>100</v>
      </c>
      <c r="DC207" s="120">
        <f t="shared" si="761"/>
        <v>99.999999999999986</v>
      </c>
      <c r="DD207" s="120">
        <f t="shared" si="761"/>
        <v>100.1</v>
      </c>
      <c r="DE207" s="120">
        <f t="shared" si="761"/>
        <v>99.9</v>
      </c>
      <c r="DF207" s="120">
        <f t="shared" si="761"/>
        <v>100</v>
      </c>
      <c r="DG207" s="121">
        <f t="shared" si="761"/>
        <v>100</v>
      </c>
      <c r="DH207" s="121">
        <f t="shared" si="761"/>
        <v>100</v>
      </c>
      <c r="DI207" s="121">
        <f t="shared" si="761"/>
        <v>100.00000000000001</v>
      </c>
      <c r="DJ207" s="121">
        <f t="shared" si="761"/>
        <v>100.00000000000001</v>
      </c>
      <c r="DK207" s="121">
        <f t="shared" si="761"/>
        <v>100.00000000000001</v>
      </c>
      <c r="DL207" s="121">
        <f t="shared" si="761"/>
        <v>99.9</v>
      </c>
      <c r="DM207" s="121">
        <f t="shared" si="761"/>
        <v>100.10000000000001</v>
      </c>
      <c r="DN207" s="121">
        <f t="shared" si="762"/>
        <v>100</v>
      </c>
      <c r="DO207" s="122">
        <f t="shared" si="762"/>
        <v>100</v>
      </c>
      <c r="DP207" s="122">
        <f t="shared" si="762"/>
        <v>99.999999999999986</v>
      </c>
      <c r="DQ207" s="122">
        <f t="shared" si="762"/>
        <v>100.10000000000001</v>
      </c>
      <c r="DR207" s="122">
        <f t="shared" si="762"/>
        <v>100</v>
      </c>
      <c r="DS207" s="122">
        <f t="shared" si="762"/>
        <v>0</v>
      </c>
      <c r="DT207" s="122">
        <f t="shared" si="762"/>
        <v>0</v>
      </c>
      <c r="DU207" s="122">
        <f t="shared" si="762"/>
        <v>0</v>
      </c>
      <c r="DV207" s="132"/>
      <c r="DW207" s="100">
        <f t="shared" ref="DW207:EF222" si="792">ROUND(IFERROR((DW4/CX4)*100,0),1)</f>
        <v>5.3</v>
      </c>
      <c r="DX207" s="100">
        <f t="shared" si="763"/>
        <v>5.6</v>
      </c>
      <c r="DY207" s="100">
        <f t="shared" si="763"/>
        <v>5.5</v>
      </c>
      <c r="DZ207" s="100">
        <f t="shared" si="763"/>
        <v>5.5</v>
      </c>
      <c r="EA207" s="100">
        <f t="shared" si="763"/>
        <v>5.5</v>
      </c>
      <c r="EB207" s="100">
        <f t="shared" si="764"/>
        <v>5.6</v>
      </c>
      <c r="EC207" s="100">
        <f t="shared" si="764"/>
        <v>5.5</v>
      </c>
      <c r="ED207" s="100">
        <f t="shared" si="764"/>
        <v>5.4</v>
      </c>
      <c r="EE207" s="100">
        <f t="shared" si="764"/>
        <v>5.3</v>
      </c>
      <c r="EF207" s="100">
        <f t="shared" si="764"/>
        <v>5.3</v>
      </c>
      <c r="EG207" s="100">
        <f t="shared" si="764"/>
        <v>5.2</v>
      </c>
      <c r="EH207" s="100">
        <f t="shared" si="764"/>
        <v>5.2</v>
      </c>
      <c r="EI207" s="100">
        <f t="shared" si="764"/>
        <v>5.2</v>
      </c>
      <c r="EJ207" s="100">
        <f t="shared" si="764"/>
        <v>5.2</v>
      </c>
      <c r="EK207" s="100">
        <f t="shared" si="764"/>
        <v>5.0999999999999996</v>
      </c>
      <c r="EL207" s="101">
        <f t="shared" si="764"/>
        <v>5.2</v>
      </c>
      <c r="EM207" s="101">
        <f t="shared" si="764"/>
        <v>5.2</v>
      </c>
      <c r="EN207" s="102">
        <f t="shared" si="764"/>
        <v>5.2</v>
      </c>
      <c r="EO207" s="102">
        <f t="shared" si="764"/>
        <v>5.0999999999999996</v>
      </c>
      <c r="EP207" s="102">
        <f t="shared" si="764"/>
        <v>4.9000000000000004</v>
      </c>
      <c r="EQ207" s="102">
        <f t="shared" si="764"/>
        <v>4.8</v>
      </c>
      <c r="ER207" s="102">
        <f t="shared" si="764"/>
        <v>0</v>
      </c>
      <c r="ES207" s="102">
        <f t="shared" si="764"/>
        <v>0</v>
      </c>
      <c r="ET207" s="102">
        <f t="shared" si="764"/>
        <v>0</v>
      </c>
      <c r="EU207" s="132"/>
      <c r="EV207" s="100">
        <f t="shared" ref="EV207:EY222" si="793">ROUND(IFERROR((EV4/CX4)*100,0),1)</f>
        <v>89</v>
      </c>
      <c r="EW207" s="100">
        <f t="shared" si="765"/>
        <v>88.7</v>
      </c>
      <c r="EX207" s="100">
        <f t="shared" si="765"/>
        <v>89.4</v>
      </c>
      <c r="EY207" s="100">
        <f t="shared" si="765"/>
        <v>89.3</v>
      </c>
      <c r="EZ207" s="100">
        <f t="shared" si="765"/>
        <v>88.7</v>
      </c>
      <c r="FA207" s="100">
        <f t="shared" si="765"/>
        <v>88.8</v>
      </c>
      <c r="FB207" s="100">
        <f t="shared" si="765"/>
        <v>89.3</v>
      </c>
      <c r="FC207" s="100">
        <f t="shared" si="765"/>
        <v>89.5</v>
      </c>
      <c r="FD207" s="100">
        <f t="shared" si="765"/>
        <v>90</v>
      </c>
      <c r="FE207" s="100">
        <f t="shared" si="765"/>
        <v>90.2</v>
      </c>
      <c r="FF207" s="100">
        <f t="shared" si="765"/>
        <v>90.5</v>
      </c>
      <c r="FG207" s="100">
        <f t="shared" si="765"/>
        <v>90.4</v>
      </c>
      <c r="FH207" s="100">
        <f t="shared" si="765"/>
        <v>90.4</v>
      </c>
      <c r="FI207" s="100">
        <f t="shared" si="765"/>
        <v>90.4</v>
      </c>
      <c r="FJ207" s="100">
        <f t="shared" si="765"/>
        <v>90.4</v>
      </c>
      <c r="FK207" s="101">
        <f t="shared" si="765"/>
        <v>90.5</v>
      </c>
      <c r="FL207" s="101">
        <f t="shared" si="765"/>
        <v>90.3</v>
      </c>
      <c r="FM207" s="102">
        <f t="shared" si="765"/>
        <v>90.3</v>
      </c>
      <c r="FN207" s="102">
        <f t="shared" si="765"/>
        <v>90.6</v>
      </c>
      <c r="FO207" s="102">
        <f t="shared" si="765"/>
        <v>90.8</v>
      </c>
      <c r="FP207" s="102">
        <f t="shared" si="765"/>
        <v>90.8</v>
      </c>
      <c r="FQ207" s="102">
        <f t="shared" si="765"/>
        <v>0</v>
      </c>
      <c r="FR207" s="102">
        <f t="shared" si="765"/>
        <v>0</v>
      </c>
      <c r="FS207" s="102">
        <f t="shared" si="765"/>
        <v>0</v>
      </c>
      <c r="FT207" s="132"/>
      <c r="FU207" s="100">
        <f t="shared" ref="FU207:GJ222" si="794">ROUND(IFERROR((FU4/CX4)*100,0),1)</f>
        <v>5.8</v>
      </c>
      <c r="FV207" s="100">
        <f t="shared" si="766"/>
        <v>5.8</v>
      </c>
      <c r="FW207" s="100">
        <f t="shared" si="766"/>
        <v>5.0999999999999996</v>
      </c>
      <c r="FX207" s="100">
        <f t="shared" si="766"/>
        <v>5.0999999999999996</v>
      </c>
      <c r="FY207" s="100">
        <f t="shared" si="766"/>
        <v>5.8</v>
      </c>
      <c r="FZ207" s="100">
        <f t="shared" si="766"/>
        <v>5.6</v>
      </c>
      <c r="GA207" s="100">
        <f t="shared" si="766"/>
        <v>5.3</v>
      </c>
      <c r="GB207" s="100">
        <f t="shared" si="766"/>
        <v>5</v>
      </c>
      <c r="GC207" s="100">
        <f t="shared" si="767"/>
        <v>4.7</v>
      </c>
      <c r="GD207" s="100">
        <f t="shared" si="767"/>
        <v>4.5</v>
      </c>
      <c r="GE207" s="100">
        <f t="shared" si="767"/>
        <v>4.3</v>
      </c>
      <c r="GF207" s="100">
        <f t="shared" si="767"/>
        <v>4.4000000000000004</v>
      </c>
      <c r="GG207" s="100">
        <f t="shared" si="767"/>
        <v>4.4000000000000004</v>
      </c>
      <c r="GH207" s="100">
        <f t="shared" si="767"/>
        <v>4.4000000000000004</v>
      </c>
      <c r="GI207" s="100">
        <f t="shared" si="767"/>
        <v>4.4000000000000004</v>
      </c>
      <c r="GJ207" s="101">
        <f t="shared" si="767"/>
        <v>4.4000000000000004</v>
      </c>
      <c r="GK207" s="101">
        <f t="shared" si="767"/>
        <v>4.5</v>
      </c>
      <c r="GL207" s="102">
        <f t="shared" si="767"/>
        <v>4.5</v>
      </c>
      <c r="GM207" s="102">
        <f t="shared" si="768"/>
        <v>4.3</v>
      </c>
      <c r="GN207" s="102">
        <f t="shared" si="768"/>
        <v>4.4000000000000004</v>
      </c>
      <c r="GO207" s="102">
        <f t="shared" si="768"/>
        <v>4.4000000000000004</v>
      </c>
      <c r="GP207" s="102">
        <f t="shared" si="768"/>
        <v>0</v>
      </c>
      <c r="GQ207" s="102">
        <f t="shared" si="768"/>
        <v>0</v>
      </c>
      <c r="GR207" s="102">
        <f t="shared" si="768"/>
        <v>0</v>
      </c>
      <c r="GS207" s="132"/>
      <c r="GT207" s="120">
        <f t="shared" si="769"/>
        <v>100</v>
      </c>
      <c r="GU207" s="120">
        <f t="shared" si="769"/>
        <v>100</v>
      </c>
      <c r="GV207" s="120">
        <f t="shared" si="769"/>
        <v>100</v>
      </c>
      <c r="GW207" s="120">
        <f t="shared" si="769"/>
        <v>100</v>
      </c>
      <c r="GX207" s="120">
        <f t="shared" si="769"/>
        <v>100</v>
      </c>
      <c r="GY207" s="120">
        <f t="shared" si="769"/>
        <v>100</v>
      </c>
      <c r="GZ207" s="120">
        <f t="shared" si="769"/>
        <v>100</v>
      </c>
      <c r="HA207" s="120">
        <f t="shared" si="769"/>
        <v>100</v>
      </c>
      <c r="HB207" s="120">
        <f t="shared" si="769"/>
        <v>100</v>
      </c>
      <c r="HC207" s="121">
        <f t="shared" si="769"/>
        <v>100.00000000000001</v>
      </c>
      <c r="HD207" s="121">
        <f t="shared" si="769"/>
        <v>100</v>
      </c>
      <c r="HE207" s="121">
        <f t="shared" si="769"/>
        <v>100</v>
      </c>
      <c r="HF207" s="121">
        <f t="shared" si="769"/>
        <v>100</v>
      </c>
      <c r="HG207" s="121">
        <f t="shared" si="769"/>
        <v>100</v>
      </c>
      <c r="HH207" s="121">
        <f t="shared" si="769"/>
        <v>100</v>
      </c>
      <c r="HI207" s="121">
        <f t="shared" si="769"/>
        <v>100</v>
      </c>
      <c r="HJ207" s="121">
        <f t="shared" si="770"/>
        <v>100</v>
      </c>
      <c r="HK207" s="122">
        <f t="shared" si="770"/>
        <v>100</v>
      </c>
      <c r="HL207" s="122">
        <f t="shared" si="770"/>
        <v>100</v>
      </c>
      <c r="HM207" s="122">
        <f t="shared" si="770"/>
        <v>100</v>
      </c>
      <c r="HN207" s="122">
        <f t="shared" si="770"/>
        <v>100.1</v>
      </c>
      <c r="HO207" s="122">
        <f t="shared" si="770"/>
        <v>0</v>
      </c>
      <c r="HP207" s="122">
        <f t="shared" si="770"/>
        <v>0</v>
      </c>
      <c r="HQ207" s="122">
        <f t="shared" si="770"/>
        <v>0</v>
      </c>
      <c r="HR207" s="132"/>
      <c r="HS207" s="100">
        <f t="shared" ref="HS207:IH222" si="795">ROUND(IFERROR((HS4/GT4)*100,0),1)</f>
        <v>11.8</v>
      </c>
      <c r="HT207" s="100">
        <f t="shared" si="771"/>
        <v>11.6</v>
      </c>
      <c r="HU207" s="100">
        <f t="shared" si="771"/>
        <v>14.4</v>
      </c>
      <c r="HV207" s="100">
        <f t="shared" si="771"/>
        <v>14.5</v>
      </c>
      <c r="HW207" s="100">
        <f t="shared" si="771"/>
        <v>12.6</v>
      </c>
      <c r="HX207" s="100">
        <f t="shared" si="771"/>
        <v>12.4</v>
      </c>
      <c r="HY207" s="100">
        <f t="shared" si="771"/>
        <v>15</v>
      </c>
      <c r="HZ207" s="100">
        <f t="shared" si="771"/>
        <v>14.8</v>
      </c>
      <c r="IA207" s="100">
        <f t="shared" si="771"/>
        <v>15.5</v>
      </c>
      <c r="IB207" s="100">
        <f t="shared" si="771"/>
        <v>12.4</v>
      </c>
      <c r="IC207" s="100">
        <f t="shared" si="771"/>
        <v>11.9</v>
      </c>
      <c r="ID207" s="100">
        <f t="shared" si="771"/>
        <v>11.7</v>
      </c>
      <c r="IE207" s="100">
        <f t="shared" si="771"/>
        <v>11.6</v>
      </c>
      <c r="IF207" s="100">
        <f t="shared" si="771"/>
        <v>11.7</v>
      </c>
      <c r="IG207" s="100">
        <f t="shared" si="771"/>
        <v>11.9</v>
      </c>
      <c r="IH207" s="101">
        <f t="shared" si="772"/>
        <v>11.6</v>
      </c>
      <c r="II207" s="101">
        <f t="shared" si="772"/>
        <v>11.5</v>
      </c>
      <c r="IJ207" s="102">
        <f t="shared" si="772"/>
        <v>11.5</v>
      </c>
      <c r="IK207" s="102">
        <f t="shared" si="772"/>
        <v>11.4</v>
      </c>
      <c r="IL207" s="102">
        <f t="shared" si="773"/>
        <v>10.4</v>
      </c>
      <c r="IM207" s="102">
        <f t="shared" si="773"/>
        <v>10.5</v>
      </c>
      <c r="IN207" s="102">
        <f t="shared" si="773"/>
        <v>0</v>
      </c>
      <c r="IO207" s="102">
        <f t="shared" si="773"/>
        <v>0</v>
      </c>
      <c r="IP207" s="102">
        <f t="shared" si="773"/>
        <v>0</v>
      </c>
      <c r="IQ207" s="132"/>
      <c r="IR207" s="100">
        <f t="shared" ref="IR207:IY222" si="796">ROUND(IFERROR((IR4/GT4)*100,0),1)</f>
        <v>56.5</v>
      </c>
      <c r="IS207" s="100">
        <f t="shared" si="774"/>
        <v>55.9</v>
      </c>
      <c r="IT207" s="100">
        <f t="shared" si="774"/>
        <v>58.3</v>
      </c>
      <c r="IU207" s="100">
        <f t="shared" si="774"/>
        <v>58.2</v>
      </c>
      <c r="IV207" s="100">
        <f t="shared" si="774"/>
        <v>57.1</v>
      </c>
      <c r="IW207" s="100">
        <f t="shared" si="774"/>
        <v>57.3</v>
      </c>
      <c r="IX207" s="100">
        <f t="shared" si="774"/>
        <v>56.6</v>
      </c>
      <c r="IY207" s="100">
        <f t="shared" si="774"/>
        <v>58.7</v>
      </c>
      <c r="IZ207" s="100">
        <f t="shared" si="774"/>
        <v>58</v>
      </c>
      <c r="JA207" s="100">
        <f t="shared" si="774"/>
        <v>65.400000000000006</v>
      </c>
      <c r="JB207" s="100">
        <f t="shared" si="774"/>
        <v>65.599999999999994</v>
      </c>
      <c r="JC207" s="100">
        <f t="shared" si="774"/>
        <v>66.400000000000006</v>
      </c>
      <c r="JD207" s="100">
        <f t="shared" si="774"/>
        <v>66.2</v>
      </c>
      <c r="JE207" s="100">
        <f t="shared" si="774"/>
        <v>66.3</v>
      </c>
      <c r="JF207" s="100">
        <f t="shared" si="774"/>
        <v>65.599999999999994</v>
      </c>
      <c r="JG207" s="101">
        <f t="shared" si="774"/>
        <v>66.2</v>
      </c>
      <c r="JH207" s="137">
        <v>66.099999999999994</v>
      </c>
      <c r="JI207" s="102">
        <f t="shared" si="774"/>
        <v>66.3</v>
      </c>
      <c r="JJ207" s="102">
        <f t="shared" si="774"/>
        <v>66.3</v>
      </c>
      <c r="JK207" s="102">
        <f t="shared" si="774"/>
        <v>67</v>
      </c>
      <c r="JL207" s="102">
        <f t="shared" si="774"/>
        <v>67</v>
      </c>
      <c r="JM207" s="102">
        <f t="shared" si="774"/>
        <v>0</v>
      </c>
      <c r="JN207" s="102">
        <f t="shared" si="774"/>
        <v>0</v>
      </c>
      <c r="JO207" s="102">
        <f t="shared" si="774"/>
        <v>0</v>
      </c>
      <c r="JP207" s="132"/>
      <c r="JQ207" s="100">
        <f t="shared" ref="JQ207:KF222" si="797">ROUND(IFERROR((JQ4/GT4)*100,0),1)</f>
        <v>31.7</v>
      </c>
      <c r="JR207" s="100">
        <f t="shared" si="775"/>
        <v>32.5</v>
      </c>
      <c r="JS207" s="100">
        <f t="shared" si="775"/>
        <v>27.3</v>
      </c>
      <c r="JT207" s="100">
        <f t="shared" si="776"/>
        <v>27.3</v>
      </c>
      <c r="JU207" s="100">
        <f t="shared" si="776"/>
        <v>30.3</v>
      </c>
      <c r="JV207" s="100">
        <f t="shared" si="776"/>
        <v>30.3</v>
      </c>
      <c r="JW207" s="100">
        <f t="shared" si="776"/>
        <v>28.4</v>
      </c>
      <c r="JX207" s="100">
        <f t="shared" si="776"/>
        <v>26.5</v>
      </c>
      <c r="JY207" s="100">
        <f t="shared" si="776"/>
        <v>26.5</v>
      </c>
      <c r="JZ207" s="100">
        <f t="shared" si="777"/>
        <v>22.2</v>
      </c>
      <c r="KA207" s="100">
        <f t="shared" si="777"/>
        <v>22.5</v>
      </c>
      <c r="KB207" s="100">
        <f t="shared" si="777"/>
        <v>21.9</v>
      </c>
      <c r="KC207" s="100">
        <f t="shared" si="777"/>
        <v>22.2</v>
      </c>
      <c r="KD207" s="100">
        <f t="shared" si="777"/>
        <v>22</v>
      </c>
      <c r="KE207" s="100">
        <f t="shared" si="777"/>
        <v>22.5</v>
      </c>
      <c r="KF207" s="101">
        <f t="shared" si="777"/>
        <v>22.2</v>
      </c>
      <c r="KG207" s="101">
        <f t="shared" si="777"/>
        <v>22.4</v>
      </c>
      <c r="KH207" s="102">
        <f t="shared" si="777"/>
        <v>22.2</v>
      </c>
      <c r="KI207" s="102">
        <f t="shared" si="777"/>
        <v>22.3</v>
      </c>
      <c r="KJ207" s="102">
        <f t="shared" si="777"/>
        <v>22.6</v>
      </c>
      <c r="KK207" s="102">
        <f t="shared" si="777"/>
        <v>22.6</v>
      </c>
      <c r="KL207" s="102">
        <f t="shared" si="777"/>
        <v>0</v>
      </c>
      <c r="KM207" s="102">
        <f t="shared" si="777"/>
        <v>0</v>
      </c>
      <c r="KN207" s="102">
        <f t="shared" si="777"/>
        <v>0</v>
      </c>
      <c r="KO207" s="132"/>
      <c r="KP207" s="120">
        <f t="shared" si="778"/>
        <v>100.00000000000001</v>
      </c>
      <c r="KQ207" s="120">
        <f t="shared" si="778"/>
        <v>100.10000000000001</v>
      </c>
      <c r="KR207" s="120">
        <f t="shared" si="778"/>
        <v>100</v>
      </c>
      <c r="KS207" s="120">
        <f t="shared" si="778"/>
        <v>100</v>
      </c>
      <c r="KT207" s="120">
        <f t="shared" si="778"/>
        <v>100</v>
      </c>
      <c r="KU207" s="120">
        <f t="shared" si="778"/>
        <v>100.1</v>
      </c>
      <c r="KV207" s="120">
        <f t="shared" si="778"/>
        <v>100</v>
      </c>
      <c r="KW207" s="120">
        <f t="shared" si="778"/>
        <v>99.9</v>
      </c>
      <c r="KX207" s="120">
        <f t="shared" si="778"/>
        <v>100</v>
      </c>
      <c r="KY207" s="121">
        <f t="shared" si="778"/>
        <v>99.9</v>
      </c>
      <c r="KZ207" s="121">
        <f t="shared" si="778"/>
        <v>100</v>
      </c>
      <c r="LA207" s="121">
        <f t="shared" si="778"/>
        <v>100.00000000000001</v>
      </c>
      <c r="LB207" s="121">
        <f t="shared" si="778"/>
        <v>100.10000000000001</v>
      </c>
      <c r="LC207" s="121">
        <f t="shared" si="778"/>
        <v>100</v>
      </c>
      <c r="LD207" s="121">
        <f t="shared" si="778"/>
        <v>100</v>
      </c>
      <c r="LE207" s="121">
        <f t="shared" si="778"/>
        <v>99.999999999999986</v>
      </c>
      <c r="LF207" s="121">
        <f t="shared" si="779"/>
        <v>100</v>
      </c>
      <c r="LG207" s="122">
        <f t="shared" si="779"/>
        <v>100</v>
      </c>
      <c r="LH207" s="122">
        <f t="shared" si="779"/>
        <v>100</v>
      </c>
      <c r="LI207" s="122">
        <f t="shared" si="779"/>
        <v>99.999999999999986</v>
      </c>
      <c r="LJ207" s="122">
        <f t="shared" si="779"/>
        <v>100</v>
      </c>
      <c r="LK207" s="122">
        <f t="shared" si="779"/>
        <v>0</v>
      </c>
      <c r="LL207" s="122">
        <f t="shared" si="779"/>
        <v>0</v>
      </c>
      <c r="LM207" s="122">
        <f t="shared" si="779"/>
        <v>0</v>
      </c>
      <c r="LN207" s="132"/>
      <c r="LO207" s="100">
        <f t="shared" ref="LO207:MD222" si="798">ROUND(IFERROR((LO4/KP4)*100,0),1)</f>
        <v>15.7</v>
      </c>
      <c r="LP207" s="100">
        <f t="shared" si="780"/>
        <v>19.2</v>
      </c>
      <c r="LQ207" s="100">
        <f t="shared" si="780"/>
        <v>20</v>
      </c>
      <c r="LR207" s="100">
        <f t="shared" si="780"/>
        <v>17</v>
      </c>
      <c r="LS207" s="100">
        <f t="shared" si="780"/>
        <v>13.7</v>
      </c>
      <c r="LT207" s="100">
        <f t="shared" si="780"/>
        <v>23.2</v>
      </c>
      <c r="LU207" s="100">
        <f t="shared" si="780"/>
        <v>9.5</v>
      </c>
      <c r="LV207" s="100">
        <f t="shared" si="780"/>
        <v>15.4</v>
      </c>
      <c r="LW207" s="100">
        <f t="shared" si="780"/>
        <v>35.799999999999997</v>
      </c>
      <c r="LX207" s="100">
        <f t="shared" si="780"/>
        <v>28.9</v>
      </c>
      <c r="LY207" s="100">
        <f t="shared" si="780"/>
        <v>17.399999999999999</v>
      </c>
      <c r="LZ207" s="100">
        <f t="shared" si="780"/>
        <v>15.2</v>
      </c>
      <c r="MA207" s="100">
        <f t="shared" si="780"/>
        <v>15.9</v>
      </c>
      <c r="MB207" s="100">
        <f t="shared" si="781"/>
        <v>15.9</v>
      </c>
      <c r="MC207" s="100">
        <f t="shared" si="781"/>
        <v>15.2</v>
      </c>
      <c r="MD207" s="101">
        <f t="shared" si="781"/>
        <v>6.8</v>
      </c>
      <c r="ME207" s="101">
        <f t="shared" si="781"/>
        <v>9.5</v>
      </c>
      <c r="MF207" s="102">
        <f t="shared" si="781"/>
        <v>9.9</v>
      </c>
      <c r="MG207" s="102">
        <f t="shared" si="781"/>
        <v>10.3</v>
      </c>
      <c r="MH207" s="102">
        <f t="shared" si="781"/>
        <v>13.6</v>
      </c>
      <c r="MI207" s="102">
        <f t="shared" si="781"/>
        <v>14.3</v>
      </c>
      <c r="MJ207" s="102">
        <f t="shared" si="781"/>
        <v>0</v>
      </c>
      <c r="MK207" s="102">
        <f t="shared" si="781"/>
        <v>0</v>
      </c>
      <c r="ML207" s="102">
        <f t="shared" si="781"/>
        <v>0</v>
      </c>
      <c r="MM207" s="132"/>
      <c r="MN207" s="100">
        <f t="shared" ref="MN207:MU222" si="799">ROUND(IFERROR((MN4/KP4)*100,0),1)</f>
        <v>82.4</v>
      </c>
      <c r="MO207" s="100">
        <f t="shared" si="782"/>
        <v>79.400000000000006</v>
      </c>
      <c r="MP207" s="100">
        <f t="shared" si="782"/>
        <v>75</v>
      </c>
      <c r="MQ207" s="100">
        <f t="shared" si="782"/>
        <v>77.900000000000006</v>
      </c>
      <c r="MR207" s="100">
        <f t="shared" si="782"/>
        <v>81.5</v>
      </c>
      <c r="MS207" s="100">
        <f t="shared" si="782"/>
        <v>71.8</v>
      </c>
      <c r="MT207" s="100">
        <f t="shared" si="782"/>
        <v>59.5</v>
      </c>
      <c r="MU207" s="100">
        <f t="shared" si="782"/>
        <v>81.099999999999994</v>
      </c>
      <c r="MV207" s="100">
        <f t="shared" si="782"/>
        <v>47.7</v>
      </c>
      <c r="MW207" s="100">
        <f t="shared" si="782"/>
        <v>57</v>
      </c>
      <c r="MX207" s="100">
        <f t="shared" si="782"/>
        <v>75.5</v>
      </c>
      <c r="MY207" s="100">
        <f t="shared" si="782"/>
        <v>79.400000000000006</v>
      </c>
      <c r="MZ207" s="100">
        <f t="shared" si="782"/>
        <v>79.400000000000006</v>
      </c>
      <c r="NA207" s="100">
        <f t="shared" si="782"/>
        <v>79.5</v>
      </c>
      <c r="NB207" s="100">
        <f t="shared" si="782"/>
        <v>80.099999999999994</v>
      </c>
      <c r="NC207" s="101">
        <f t="shared" si="782"/>
        <v>91.6</v>
      </c>
      <c r="ND207" s="101">
        <f t="shared" si="782"/>
        <v>88.6</v>
      </c>
      <c r="NE207" s="102">
        <f t="shared" si="782"/>
        <v>88.3</v>
      </c>
      <c r="NF207" s="102">
        <f t="shared" ref="NF207:NK222" si="800">ROUND(IFERROR((NF4/LH4)*100,0),1)</f>
        <v>88</v>
      </c>
      <c r="NG207" s="102">
        <f t="shared" si="783"/>
        <v>83.8</v>
      </c>
      <c r="NH207" s="102">
        <f t="shared" si="783"/>
        <v>83.7</v>
      </c>
      <c r="NI207" s="102">
        <f t="shared" si="783"/>
        <v>0</v>
      </c>
      <c r="NJ207" s="102">
        <f t="shared" si="783"/>
        <v>0</v>
      </c>
      <c r="NK207" s="102">
        <f t="shared" si="783"/>
        <v>0</v>
      </c>
      <c r="NL207" s="132"/>
      <c r="NM207" s="100">
        <f t="shared" ref="NM207:NQ222" si="801">ROUND(IFERROR((NM4/KP4)*100,0),1)</f>
        <v>1.9</v>
      </c>
      <c r="NN207" s="100">
        <f t="shared" si="801"/>
        <v>1.5</v>
      </c>
      <c r="NO207" s="100">
        <f t="shared" si="784"/>
        <v>5</v>
      </c>
      <c r="NP207" s="100">
        <f t="shared" si="784"/>
        <v>5.0999999999999996</v>
      </c>
      <c r="NQ207" s="100">
        <f t="shared" si="784"/>
        <v>4.8</v>
      </c>
      <c r="NR207" s="100">
        <f t="shared" si="784"/>
        <v>5.0999999999999996</v>
      </c>
      <c r="NS207" s="100">
        <f t="shared" si="784"/>
        <v>31</v>
      </c>
      <c r="NT207" s="100">
        <f t="shared" si="784"/>
        <v>3.4</v>
      </c>
      <c r="NU207" s="100">
        <f t="shared" si="784"/>
        <v>16.5</v>
      </c>
      <c r="NV207" s="100">
        <f t="shared" si="784"/>
        <v>14</v>
      </c>
      <c r="NW207" s="100">
        <f t="shared" si="784"/>
        <v>7.1</v>
      </c>
      <c r="NX207" s="100">
        <f t="shared" si="784"/>
        <v>5.4</v>
      </c>
      <c r="NY207" s="100">
        <f t="shared" si="784"/>
        <v>4.8</v>
      </c>
      <c r="NZ207" s="100">
        <f t="shared" si="784"/>
        <v>4.5999999999999996</v>
      </c>
      <c r="OA207" s="100">
        <f t="shared" si="784"/>
        <v>4.7</v>
      </c>
      <c r="OB207" s="101">
        <f t="shared" si="784"/>
        <v>1.6</v>
      </c>
      <c r="OC207" s="101">
        <f t="shared" si="784"/>
        <v>1.9</v>
      </c>
      <c r="OD207" s="102">
        <f t="shared" si="784"/>
        <v>1.8</v>
      </c>
      <c r="OE207" s="102">
        <f t="shared" si="784"/>
        <v>1.7</v>
      </c>
      <c r="OF207" s="102">
        <f t="shared" si="784"/>
        <v>2.6</v>
      </c>
      <c r="OG207" s="102">
        <f t="shared" si="784"/>
        <v>2</v>
      </c>
      <c r="OH207" s="102">
        <f t="shared" si="784"/>
        <v>0</v>
      </c>
      <c r="OI207" s="102">
        <f t="shared" si="784"/>
        <v>0</v>
      </c>
      <c r="OJ207" s="102">
        <f t="shared" si="784"/>
        <v>0</v>
      </c>
      <c r="OK207" s="37"/>
      <c r="OL207" s="65" t="str">
        <f t="shared" ref="OL207:OL230" si="802">$A207</f>
        <v>Pengeluaran tanaman &amp; ternakan, pemburuan dan aktiviti perkhidmatan berkaitan</v>
      </c>
      <c r="OM207" s="122">
        <f t="shared" si="785"/>
        <v>100</v>
      </c>
      <c r="ON207" s="122">
        <f t="shared" si="785"/>
        <v>100</v>
      </c>
      <c r="OO207" s="122">
        <f t="shared" si="785"/>
        <v>100</v>
      </c>
      <c r="OP207" s="122">
        <f t="shared" si="785"/>
        <v>100</v>
      </c>
      <c r="OQ207" s="122">
        <f t="shared" si="785"/>
        <v>100</v>
      </c>
      <c r="OR207" s="122">
        <f t="shared" si="785"/>
        <v>0</v>
      </c>
      <c r="OS207" s="132"/>
      <c r="OT207" s="102">
        <f>VLOOKUP($OL207,$A$206:$OK$230,COLUMN(AA$2)+(COLUMN(A$2)*3),0)</f>
        <v>6</v>
      </c>
      <c r="OU207" s="102">
        <f>VLOOKUP($OL207,$A$206:$OK$230,COLUMN(AB$2)+(COLUMN(B$2)*3),0)</f>
        <v>6</v>
      </c>
      <c r="OV207" s="102">
        <f>VLOOKUP($OL207,$A$206:$OK$230,COLUMN(AC$2)+(COLUMN(C$2)*3),0)</f>
        <v>5.6</v>
      </c>
      <c r="OW207" s="102">
        <f>VLOOKUP($OL207,$A$206:$OK$230,COLUMN(AD$2)+(COLUMN(D$2)*3),0)</f>
        <v>5.6</v>
      </c>
      <c r="OX207" s="102">
        <f>VLOOKUP($OL207,$A$206:$OK$230,COLUMN(AE$2)+(COLUMN(E$2)*3),0)</f>
        <v>5.2</v>
      </c>
      <c r="OY207" s="102">
        <f>VLOOKUP($OL207,$A$206:$OK$230,COLUMN(AF$2)+(COLUMN(F$2)*3),0)</f>
        <v>0</v>
      </c>
      <c r="OZ207" s="15"/>
      <c r="PA207" s="102">
        <f>VLOOKUP($OL207,$A$206:$OK$230,COLUMN(AZ$2)+(COLUMN(A$2)*3),0)</f>
        <v>87.7</v>
      </c>
      <c r="PB207" s="102">
        <f>VLOOKUP($OL207,$A$206:$OK$230,COLUMN(BA$2)+(COLUMN(B$2)*3),0)</f>
        <v>87.8</v>
      </c>
      <c r="PC207" s="102">
        <f>VLOOKUP($OL207,$A$206:$OK$230,COLUMN(BB$2)+(COLUMN(C$2)*3),0)</f>
        <v>88.9</v>
      </c>
      <c r="PD207" s="139">
        <f>VLOOKUP($OL207,$A$206:$OK$230,COLUMN(BC$2)+(COLUMN(D$2)*3),0)</f>
        <v>88.9</v>
      </c>
      <c r="PE207" s="102">
        <f>VLOOKUP($OL207,$A$206:$OK$230,COLUMN(BD$2)+(COLUMN(E$2)*3),0)</f>
        <v>89.2</v>
      </c>
      <c r="PF207" s="102">
        <f>VLOOKUP($OL207,$A$206:$OK$230,COLUMN(BE$2)+(COLUMN(F$2)*3),0)</f>
        <v>0</v>
      </c>
      <c r="PG207" s="15"/>
      <c r="PH207" s="102">
        <f>VLOOKUP($OL207,$A$206:$OK$230,COLUMN(BY$2)+(COLUMN(A$2)*3),0)</f>
        <v>6.3</v>
      </c>
      <c r="PI207" s="102">
        <f>VLOOKUP($OL207,$A$206:$OK$230,COLUMN(BZ$2)+(COLUMN(B$2)*3),0)</f>
        <v>6.2</v>
      </c>
      <c r="PJ207" s="102">
        <f>VLOOKUP($OL207,$A$206:$OK$230,COLUMN(CA$2)+(COLUMN(C$2)*3),0)</f>
        <v>5.5</v>
      </c>
      <c r="PK207" s="102">
        <f>VLOOKUP($OL207,$A$206:$OK$230,COLUMN(CB$2)+(COLUMN(D$2)*3),0)</f>
        <v>5.5</v>
      </c>
      <c r="PL207" s="102">
        <f>VLOOKUP($OL207,$A$206:$OK$230,COLUMN(CC$2)+(COLUMN(E$2)*3),0)</f>
        <v>5.6</v>
      </c>
      <c r="PM207" s="102">
        <f>VLOOKUP($OL207,$A$206:$OK$230,COLUMN(CD$2)+(COLUMN(F$2)*3),0)</f>
        <v>0</v>
      </c>
      <c r="PN207" s="15"/>
      <c r="PO207" s="122">
        <f t="shared" si="786"/>
        <v>99.899999999999991</v>
      </c>
      <c r="PP207" s="122">
        <f t="shared" si="786"/>
        <v>99.9</v>
      </c>
      <c r="PQ207" s="122">
        <f t="shared" si="786"/>
        <v>100.00000000000001</v>
      </c>
      <c r="PR207" s="122">
        <f t="shared" si="786"/>
        <v>100.10000000000001</v>
      </c>
      <c r="PS207" s="122">
        <f t="shared" si="786"/>
        <v>100.10000000000001</v>
      </c>
      <c r="PT207" s="122">
        <f t="shared" si="786"/>
        <v>0</v>
      </c>
      <c r="PU207" s="15"/>
      <c r="PV207" s="102">
        <f>VLOOKUP($OL207,$A$206:$OK$230,COLUMN(DW$2)+(COLUMN(A$2)*3),0)</f>
        <v>5.5</v>
      </c>
      <c r="PW207" s="102">
        <f>VLOOKUP($OL207,$A$206:$OK$230,COLUMN(DX$2)+(COLUMN(B$2)*3),0)</f>
        <v>5.4</v>
      </c>
      <c r="PX207" s="102">
        <f>VLOOKUP($OL207,$A$206:$OK$230,COLUMN(DY$2)+(COLUMN(C$2)*3),0)</f>
        <v>5.2</v>
      </c>
      <c r="PY207" s="139">
        <f>VLOOKUP($OL207,$A$206:$OK$230,COLUMN(DZ$2)+(COLUMN(D$2)*3),0)</f>
        <v>5.2</v>
      </c>
      <c r="PZ207" s="102">
        <f>VLOOKUP($OL207,$A$206:$OK$230,COLUMN(EA$2)+(COLUMN(E$2)*3),0)</f>
        <v>4.9000000000000004</v>
      </c>
      <c r="QA207" s="102">
        <f>VLOOKUP($OL207,$A$206:$OK$230,COLUMN(EB$2)+(COLUMN(F$2)*3),0)</f>
        <v>0</v>
      </c>
      <c r="QB207" s="15"/>
      <c r="QC207" s="102">
        <f>VLOOKUP($OL207,$A$206:$OK$230,COLUMN(EV$2)+(COLUMN(A$2)*3),0)</f>
        <v>89.3</v>
      </c>
      <c r="QD207" s="102">
        <f>VLOOKUP($OL207,$A$206:$OK$230,COLUMN(EW$2)+(COLUMN(B$2)*3),0)</f>
        <v>89.5</v>
      </c>
      <c r="QE207" s="102">
        <f>VLOOKUP($OL207,$A$206:$OK$230,COLUMN(EX$2)+(COLUMN(C$2)*3),0)</f>
        <v>90.4</v>
      </c>
      <c r="QF207" s="139">
        <f>VLOOKUP($OL207,$A$206:$OK$230,COLUMN(EY$2)+(COLUMN(D$2)*3),0)</f>
        <v>90.5</v>
      </c>
      <c r="QG207" s="102">
        <f>VLOOKUP($OL207,$A$206:$OK$230,COLUMN(EZ$2)+(COLUMN(E$2)*3),0)</f>
        <v>90.8</v>
      </c>
      <c r="QH207" s="102">
        <f>VLOOKUP($OL207,$A$206:$OK$230,COLUMN(FA$2)+(COLUMN(F$2)*3),0)</f>
        <v>0</v>
      </c>
      <c r="QI207" s="15"/>
      <c r="QJ207" s="102">
        <f>VLOOKUP($OL207,$A$206:$OK$230,COLUMN(FU$2)+(COLUMN(A$2)*3),0)</f>
        <v>5.0999999999999996</v>
      </c>
      <c r="QK207" s="102">
        <f>VLOOKUP($OL207,$A$206:$OK$230,COLUMN(FV$2)+(COLUMN(B$2)*3),0)</f>
        <v>5</v>
      </c>
      <c r="QL207" s="102">
        <f>VLOOKUP($OL207,$A$206:$OK$230,COLUMN(FW$2)+(COLUMN(C$2)*3),0)</f>
        <v>4.4000000000000004</v>
      </c>
      <c r="QM207" s="102">
        <f>VLOOKUP($OL207,$A$206:$OK$230,COLUMN(FX$2)+(COLUMN(D$2)*3),0)</f>
        <v>4.4000000000000004</v>
      </c>
      <c r="QN207" s="102">
        <f>VLOOKUP($OL207,$A$206:$OK$230,COLUMN(FY$2)+(COLUMN(E$2)*3),0)</f>
        <v>4.4000000000000004</v>
      </c>
      <c r="QO207" s="102">
        <f>VLOOKUP($OL207,$A$206:$OK$230,COLUMN(FZ$2)+(COLUMN(F$2)*3),0)</f>
        <v>0</v>
      </c>
      <c r="QP207" s="15"/>
      <c r="QQ207" s="122">
        <f t="shared" si="787"/>
        <v>100</v>
      </c>
      <c r="QR207" s="122">
        <f t="shared" si="787"/>
        <v>100</v>
      </c>
      <c r="QS207" s="122">
        <f t="shared" si="787"/>
        <v>100</v>
      </c>
      <c r="QT207" s="122">
        <f t="shared" si="787"/>
        <v>100</v>
      </c>
      <c r="QU207" s="122">
        <f t="shared" si="787"/>
        <v>100</v>
      </c>
      <c r="QV207" s="122">
        <f t="shared" si="787"/>
        <v>0</v>
      </c>
      <c r="QW207" s="15"/>
      <c r="QX207" s="102">
        <f>VLOOKUP($OL207,$A$206:$OK$230,COLUMN(HS$2)+(COLUMN(A$2)*3),0)</f>
        <v>14.5</v>
      </c>
      <c r="QY207" s="102">
        <f>VLOOKUP($OL207,$A$206:$OK$230,COLUMN(HT$2)+(COLUMN(B$2)*3),0)</f>
        <v>14.8</v>
      </c>
      <c r="QZ207" s="102">
        <f>VLOOKUP($OL207,$A$206:$OK$230,COLUMN(HU$2)+(COLUMN(C$2)*3),0)</f>
        <v>11.7</v>
      </c>
      <c r="RA207" s="102">
        <f>VLOOKUP($OL207,$A$206:$OK$230,COLUMN(HV$2)+(COLUMN(D$2)*3),0)</f>
        <v>11.6</v>
      </c>
      <c r="RB207" s="102">
        <f>VLOOKUP($OL207,$A$206:$OK$230,COLUMN(HW$2)+(COLUMN(E$2)*3),0)</f>
        <v>10.4</v>
      </c>
      <c r="RC207" s="102">
        <f>VLOOKUP($OL207,$A$206:$OK$230,COLUMN(HX$2)+(COLUMN(F$2)*3),0)</f>
        <v>0</v>
      </c>
      <c r="RD207" s="15"/>
      <c r="RE207" s="102">
        <f>VLOOKUP($OL207,$A$206:$OK$230,COLUMN(IR$2)+(COLUMN(A$2)*3),0)</f>
        <v>58.2</v>
      </c>
      <c r="RF207" s="102">
        <f>VLOOKUP($OL207,$A$206:$OK$230,COLUMN(IS$2)+(COLUMN(B$2)*3),0)</f>
        <v>58.7</v>
      </c>
      <c r="RG207" s="102">
        <f>VLOOKUP($OL207,$A$206:$OK$230,COLUMN(IT$2)+(COLUMN(C$2)*3),0)</f>
        <v>66.400000000000006</v>
      </c>
      <c r="RH207" s="102">
        <f>VLOOKUP($OL207,$A$206:$OK$230,COLUMN(IU$2)+(COLUMN(D$2)*3),0)</f>
        <v>66.2</v>
      </c>
      <c r="RI207" s="102">
        <f>VLOOKUP($OL207,$A$206:$OK$230,COLUMN(IV$2)+(COLUMN(E$2)*3),0)</f>
        <v>67</v>
      </c>
      <c r="RJ207" s="102">
        <f>VLOOKUP($OL207,$A$206:$OK$230,COLUMN(IW$2)+(COLUMN(F$2)*3),0)</f>
        <v>0</v>
      </c>
      <c r="RK207" s="15"/>
      <c r="RL207" s="102">
        <f>VLOOKUP($OL207,$A$206:$OK$230,COLUMN(JQ$2)+(COLUMN(A$2)*3),0)</f>
        <v>27.3</v>
      </c>
      <c r="RM207" s="102">
        <f>VLOOKUP($OL207,$A$206:$OK$230,COLUMN(JR$2)+(COLUMN(B$2)*3),0)</f>
        <v>26.5</v>
      </c>
      <c r="RN207" s="102">
        <f>VLOOKUP($OL207,$A$206:$OK$230,COLUMN(JS$2)+(COLUMN(C$2)*3),0)</f>
        <v>21.9</v>
      </c>
      <c r="RO207" s="102">
        <f>VLOOKUP($OL207,$A$206:$OK$230,COLUMN(JT$2)+(COLUMN(D$2)*3),0)</f>
        <v>22.2</v>
      </c>
      <c r="RP207" s="102">
        <f>VLOOKUP($OL207,$A$206:$OK$230,COLUMN(JU$2)+(COLUMN(E$2)*3),0)</f>
        <v>22.6</v>
      </c>
      <c r="RQ207" s="102">
        <f>VLOOKUP($OL207,$A$206:$OK$230,COLUMN(JV$2)+(COLUMN(F$2)*3),0)</f>
        <v>0</v>
      </c>
      <c r="RR207" s="132"/>
      <c r="RS207" s="122">
        <f t="shared" ca="1" si="788"/>
        <v>100</v>
      </c>
      <c r="RT207" s="122">
        <f t="shared" ca="1" si="788"/>
        <v>100.1</v>
      </c>
      <c r="RU207" s="122">
        <f t="shared" ca="1" si="788"/>
        <v>100</v>
      </c>
      <c r="RV207" s="122">
        <f t="shared" ca="1" si="788"/>
        <v>100</v>
      </c>
      <c r="RW207" s="122">
        <f t="shared" ca="1" si="788"/>
        <v>100</v>
      </c>
      <c r="RX207" s="122">
        <f t="shared" ca="1" si="788"/>
        <v>100</v>
      </c>
      <c r="RY207" s="132"/>
      <c r="RZ207" s="102">
        <f t="shared" ca="1" si="789"/>
        <v>17.8</v>
      </c>
      <c r="SA207" s="102">
        <f t="shared" ca="1" si="789"/>
        <v>15</v>
      </c>
      <c r="SB207" s="102">
        <f t="shared" ca="1" si="789"/>
        <v>24.5</v>
      </c>
      <c r="SC207" s="102">
        <f t="shared" ca="1" si="789"/>
        <v>12.3</v>
      </c>
      <c r="SD207" s="102">
        <f t="shared" ca="1" si="789"/>
        <v>10.9</v>
      </c>
      <c r="SE207" s="102">
        <f t="shared" ca="1" si="789"/>
        <v>14.3</v>
      </c>
      <c r="SF207" s="132"/>
      <c r="SG207" s="122">
        <f t="shared" ca="1" si="790"/>
        <v>79</v>
      </c>
      <c r="SH207" s="122">
        <f t="shared" ca="1" si="790"/>
        <v>72.8</v>
      </c>
      <c r="SI207" s="122">
        <f t="shared" ca="1" si="790"/>
        <v>64.8</v>
      </c>
      <c r="SJ207" s="122">
        <f t="shared" ca="1" si="790"/>
        <v>84.2</v>
      </c>
      <c r="SK207" s="122">
        <f t="shared" ca="1" si="790"/>
        <v>87.1</v>
      </c>
      <c r="SL207" s="122">
        <f t="shared" ca="1" si="790"/>
        <v>83.7</v>
      </c>
      <c r="SM207" s="132"/>
      <c r="SN207" s="102">
        <f t="shared" ref="SN207:SS222" ca="1" si="803">ROUND(IFERROR((SN4/RS4)*100,0),1)</f>
        <v>3.2</v>
      </c>
      <c r="SO207" s="102">
        <f ca="1">ROUND(IFERROR((SO4/RT4)*100,0),1)</f>
        <v>12.3</v>
      </c>
      <c r="SP207" s="102">
        <f t="shared" ca="1" si="791"/>
        <v>10.7</v>
      </c>
      <c r="SQ207" s="102">
        <f t="shared" ca="1" si="791"/>
        <v>3.5</v>
      </c>
      <c r="SR207" s="102">
        <f t="shared" ca="1" si="791"/>
        <v>2</v>
      </c>
      <c r="SS207" s="102">
        <f t="shared" ca="1" si="791"/>
        <v>2</v>
      </c>
      <c r="ST207" s="15"/>
    </row>
    <row r="208" spans="1:514" x14ac:dyDescent="0.3">
      <c r="A208" s="62" t="str">
        <f>A$5</f>
        <v>Perhutanan &amp; pembalakan</v>
      </c>
      <c r="B208" s="120">
        <f t="shared" si="751"/>
        <v>100</v>
      </c>
      <c r="C208" s="120">
        <f t="shared" si="751"/>
        <v>99.999999999999986</v>
      </c>
      <c r="D208" s="120">
        <f t="shared" si="751"/>
        <v>100</v>
      </c>
      <c r="E208" s="120">
        <f t="shared" si="751"/>
        <v>100</v>
      </c>
      <c r="F208" s="120">
        <f t="shared" si="751"/>
        <v>100</v>
      </c>
      <c r="G208" s="120">
        <f t="shared" si="751"/>
        <v>100.10000000000001</v>
      </c>
      <c r="H208" s="120">
        <f t="shared" si="751"/>
        <v>100</v>
      </c>
      <c r="I208" s="120">
        <f t="shared" si="751"/>
        <v>99.9</v>
      </c>
      <c r="J208" s="120">
        <f t="shared" si="751"/>
        <v>99.999999999999986</v>
      </c>
      <c r="K208" s="121">
        <f t="shared" si="751"/>
        <v>99.9</v>
      </c>
      <c r="L208" s="121">
        <f t="shared" si="751"/>
        <v>100.00000000000001</v>
      </c>
      <c r="M208" s="121">
        <f t="shared" si="751"/>
        <v>100</v>
      </c>
      <c r="N208" s="121">
        <f t="shared" si="751"/>
        <v>100</v>
      </c>
      <c r="O208" s="121">
        <f t="shared" si="751"/>
        <v>100</v>
      </c>
      <c r="P208" s="121">
        <f t="shared" si="751"/>
        <v>100.1</v>
      </c>
      <c r="Q208" s="121">
        <f t="shared" si="751"/>
        <v>100</v>
      </c>
      <c r="R208" s="121">
        <f t="shared" si="752"/>
        <v>100.00000000000001</v>
      </c>
      <c r="S208" s="122">
        <f t="shared" si="752"/>
        <v>100</v>
      </c>
      <c r="T208" s="122">
        <f t="shared" si="752"/>
        <v>100</v>
      </c>
      <c r="U208" s="122">
        <f t="shared" si="752"/>
        <v>100</v>
      </c>
      <c r="V208" s="122">
        <f t="shared" si="752"/>
        <v>100</v>
      </c>
      <c r="W208" s="122">
        <f t="shared" si="752"/>
        <v>0</v>
      </c>
      <c r="X208" s="122">
        <f t="shared" si="752"/>
        <v>0</v>
      </c>
      <c r="Y208" s="122">
        <f t="shared" si="752"/>
        <v>0</v>
      </c>
      <c r="Z208" s="132"/>
      <c r="AA208" s="100">
        <f t="shared" si="753"/>
        <v>17.5</v>
      </c>
      <c r="AB208" s="100">
        <f t="shared" si="753"/>
        <v>17.3</v>
      </c>
      <c r="AC208" s="100">
        <f t="shared" si="753"/>
        <v>16.8</v>
      </c>
      <c r="AD208" s="100">
        <f t="shared" si="753"/>
        <v>17.600000000000001</v>
      </c>
      <c r="AE208" s="100">
        <f t="shared" si="753"/>
        <v>17.600000000000001</v>
      </c>
      <c r="AF208" s="100">
        <f t="shared" si="753"/>
        <v>17.8</v>
      </c>
      <c r="AG208" s="100">
        <f t="shared" si="753"/>
        <v>17.899999999999999</v>
      </c>
      <c r="AH208" s="100">
        <f t="shared" si="753"/>
        <v>18.7</v>
      </c>
      <c r="AI208" s="100">
        <f t="shared" si="753"/>
        <v>17.8</v>
      </c>
      <c r="AJ208" s="100">
        <f t="shared" si="753"/>
        <v>15.4</v>
      </c>
      <c r="AK208" s="100">
        <f t="shared" si="753"/>
        <v>15.9</v>
      </c>
      <c r="AL208" s="100">
        <f t="shared" si="753"/>
        <v>15.1</v>
      </c>
      <c r="AM208" s="100">
        <f t="shared" si="753"/>
        <v>15</v>
      </c>
      <c r="AN208" s="100">
        <f t="shared" si="754"/>
        <v>14.9</v>
      </c>
      <c r="AO208" s="100">
        <f t="shared" si="754"/>
        <v>14.7</v>
      </c>
      <c r="AP208" s="101">
        <f t="shared" si="754"/>
        <v>14.9</v>
      </c>
      <c r="AQ208" s="101">
        <f t="shared" si="754"/>
        <v>14.9</v>
      </c>
      <c r="AR208" s="102">
        <f t="shared" si="754"/>
        <v>14.9</v>
      </c>
      <c r="AS208" s="102">
        <f t="shared" si="754"/>
        <v>14.5</v>
      </c>
      <c r="AT208" s="102">
        <f t="shared" si="754"/>
        <v>14.3</v>
      </c>
      <c r="AU208" s="102">
        <f t="shared" si="754"/>
        <v>13.8</v>
      </c>
      <c r="AV208" s="102">
        <f t="shared" si="754"/>
        <v>0</v>
      </c>
      <c r="AW208" s="102">
        <f t="shared" si="754"/>
        <v>0</v>
      </c>
      <c r="AX208" s="102">
        <f t="shared" si="754"/>
        <v>0</v>
      </c>
      <c r="AY208" s="132"/>
      <c r="AZ208" s="100">
        <f t="shared" si="755"/>
        <v>74.400000000000006</v>
      </c>
      <c r="BA208" s="100">
        <f t="shared" si="755"/>
        <v>74.599999999999994</v>
      </c>
      <c r="BB208" s="100">
        <f t="shared" si="755"/>
        <v>74.3</v>
      </c>
      <c r="BC208" s="100">
        <f t="shared" si="755"/>
        <v>74.3</v>
      </c>
      <c r="BD208" s="100">
        <f t="shared" si="755"/>
        <v>74.400000000000006</v>
      </c>
      <c r="BE208" s="100">
        <f t="shared" si="755"/>
        <v>73.900000000000006</v>
      </c>
      <c r="BF208" s="100">
        <f t="shared" si="755"/>
        <v>73.599999999999994</v>
      </c>
      <c r="BG208" s="100">
        <f t="shared" si="755"/>
        <v>72.8</v>
      </c>
      <c r="BH208" s="100">
        <f t="shared" si="755"/>
        <v>74.599999999999994</v>
      </c>
      <c r="BI208" s="100">
        <f t="shared" si="755"/>
        <v>76</v>
      </c>
      <c r="BJ208" s="100">
        <f t="shared" si="755"/>
        <v>75.900000000000006</v>
      </c>
      <c r="BK208" s="100">
        <f t="shared" si="755"/>
        <v>76.2</v>
      </c>
      <c r="BL208" s="100">
        <f t="shared" si="755"/>
        <v>76.5</v>
      </c>
      <c r="BM208" s="100">
        <f t="shared" si="755"/>
        <v>76.5</v>
      </c>
      <c r="BN208" s="100">
        <f t="shared" si="755"/>
        <v>76.8</v>
      </c>
      <c r="BO208" s="101">
        <f t="shared" si="755"/>
        <v>76.8</v>
      </c>
      <c r="BP208" s="101">
        <f t="shared" si="755"/>
        <v>76.900000000000006</v>
      </c>
      <c r="BQ208" s="102">
        <f t="shared" si="755"/>
        <v>77.099999999999994</v>
      </c>
      <c r="BR208" s="102">
        <f t="shared" si="755"/>
        <v>77.2</v>
      </c>
      <c r="BS208" s="102">
        <f t="shared" si="755"/>
        <v>76.900000000000006</v>
      </c>
      <c r="BT208" s="102">
        <f t="shared" si="755"/>
        <v>77.5</v>
      </c>
      <c r="BU208" s="102">
        <f t="shared" si="755"/>
        <v>0</v>
      </c>
      <c r="BV208" s="102">
        <f t="shared" si="755"/>
        <v>0</v>
      </c>
      <c r="BW208" s="102">
        <f t="shared" si="755"/>
        <v>0</v>
      </c>
      <c r="BX208" s="132"/>
      <c r="BY208" s="100">
        <f t="shared" si="756"/>
        <v>8.1</v>
      </c>
      <c r="BZ208" s="100">
        <f t="shared" si="756"/>
        <v>8.1</v>
      </c>
      <c r="CA208" s="100">
        <f t="shared" si="756"/>
        <v>8.9</v>
      </c>
      <c r="CB208" s="100">
        <f t="shared" si="756"/>
        <v>8.1</v>
      </c>
      <c r="CC208" s="100">
        <f t="shared" si="757"/>
        <v>8</v>
      </c>
      <c r="CD208" s="100">
        <f t="shared" si="757"/>
        <v>8.4</v>
      </c>
      <c r="CE208" s="100">
        <f t="shared" si="757"/>
        <v>8.5</v>
      </c>
      <c r="CF208" s="100">
        <f>ROUND(IFERROR((CF5/I5)*100,0),1)</f>
        <v>8.4</v>
      </c>
      <c r="CG208" s="100">
        <f t="shared" si="758"/>
        <v>7.6</v>
      </c>
      <c r="CH208" s="100">
        <f t="shared" si="758"/>
        <v>8.5</v>
      </c>
      <c r="CI208" s="100">
        <f t="shared" si="758"/>
        <v>8.1999999999999993</v>
      </c>
      <c r="CJ208" s="100">
        <f>ROUND(IFERROR((CJ5/M5)*100,0),1)</f>
        <v>8.6999999999999993</v>
      </c>
      <c r="CK208" s="100">
        <f t="shared" si="759"/>
        <v>8.5</v>
      </c>
      <c r="CL208" s="100">
        <f t="shared" si="759"/>
        <v>8.6</v>
      </c>
      <c r="CM208" s="100">
        <f t="shared" si="759"/>
        <v>8.6</v>
      </c>
      <c r="CN208" s="101">
        <f t="shared" si="759"/>
        <v>8.3000000000000007</v>
      </c>
      <c r="CO208" s="101">
        <f t="shared" si="760"/>
        <v>8.1999999999999993</v>
      </c>
      <c r="CP208" s="102">
        <f t="shared" si="760"/>
        <v>8</v>
      </c>
      <c r="CQ208" s="102">
        <f t="shared" si="760"/>
        <v>8.3000000000000007</v>
      </c>
      <c r="CR208" s="102">
        <f t="shared" si="760"/>
        <v>8.8000000000000007</v>
      </c>
      <c r="CS208" s="102">
        <f t="shared" si="760"/>
        <v>8.6999999999999993</v>
      </c>
      <c r="CT208" s="102">
        <f t="shared" si="760"/>
        <v>0</v>
      </c>
      <c r="CU208" s="102">
        <f t="shared" si="760"/>
        <v>0</v>
      </c>
      <c r="CV208" s="102">
        <f t="shared" si="760"/>
        <v>0</v>
      </c>
      <c r="CW208" s="132"/>
      <c r="CX208" s="120">
        <f t="shared" si="761"/>
        <v>99.9</v>
      </c>
      <c r="CY208" s="120">
        <f t="shared" si="761"/>
        <v>100</v>
      </c>
      <c r="CZ208" s="120">
        <f t="shared" si="761"/>
        <v>99.999999999999986</v>
      </c>
      <c r="DA208" s="120">
        <f t="shared" si="761"/>
        <v>99.999999999999986</v>
      </c>
      <c r="DB208" s="120">
        <f t="shared" si="761"/>
        <v>99.899999999999991</v>
      </c>
      <c r="DC208" s="120">
        <f t="shared" si="761"/>
        <v>99.899999999999991</v>
      </c>
      <c r="DD208" s="120">
        <f t="shared" si="761"/>
        <v>100</v>
      </c>
      <c r="DE208" s="120">
        <f t="shared" si="761"/>
        <v>99.899999999999991</v>
      </c>
      <c r="DF208" s="120">
        <f t="shared" si="761"/>
        <v>100</v>
      </c>
      <c r="DG208" s="121">
        <f t="shared" si="761"/>
        <v>100</v>
      </c>
      <c r="DH208" s="121">
        <f t="shared" si="761"/>
        <v>100</v>
      </c>
      <c r="DI208" s="121">
        <f t="shared" si="761"/>
        <v>100</v>
      </c>
      <c r="DJ208" s="121">
        <f t="shared" si="761"/>
        <v>100</v>
      </c>
      <c r="DK208" s="121">
        <f t="shared" si="761"/>
        <v>100</v>
      </c>
      <c r="DL208" s="121">
        <f t="shared" si="761"/>
        <v>100.10000000000001</v>
      </c>
      <c r="DM208" s="121">
        <f t="shared" si="761"/>
        <v>100</v>
      </c>
      <c r="DN208" s="121">
        <f t="shared" si="762"/>
        <v>99.999999999999986</v>
      </c>
      <c r="DO208" s="122">
        <f t="shared" si="762"/>
        <v>100</v>
      </c>
      <c r="DP208" s="122">
        <f t="shared" si="762"/>
        <v>100.1</v>
      </c>
      <c r="DQ208" s="122">
        <f t="shared" si="762"/>
        <v>100</v>
      </c>
      <c r="DR208" s="122">
        <f t="shared" si="762"/>
        <v>100</v>
      </c>
      <c r="DS208" s="122">
        <f t="shared" si="762"/>
        <v>0</v>
      </c>
      <c r="DT208" s="122">
        <f t="shared" si="762"/>
        <v>0</v>
      </c>
      <c r="DU208" s="122">
        <f t="shared" si="762"/>
        <v>0</v>
      </c>
      <c r="DV208" s="132"/>
      <c r="DW208" s="100">
        <f t="shared" si="792"/>
        <v>12.8</v>
      </c>
      <c r="DX208" s="100">
        <f t="shared" si="763"/>
        <v>12.8</v>
      </c>
      <c r="DY208" s="100">
        <f t="shared" si="763"/>
        <v>12.6</v>
      </c>
      <c r="DZ208" s="100">
        <f t="shared" si="763"/>
        <v>12.6</v>
      </c>
      <c r="EA208" s="100">
        <f t="shared" si="763"/>
        <v>12.8</v>
      </c>
      <c r="EB208" s="100">
        <f t="shared" si="764"/>
        <v>12.8</v>
      </c>
      <c r="EC208" s="100">
        <f t="shared" si="764"/>
        <v>13</v>
      </c>
      <c r="ED208" s="100">
        <f t="shared" si="764"/>
        <v>13.1</v>
      </c>
      <c r="EE208" s="100">
        <f t="shared" si="764"/>
        <v>12.7</v>
      </c>
      <c r="EF208" s="100">
        <f t="shared" si="764"/>
        <v>12.5</v>
      </c>
      <c r="EG208" s="100">
        <f t="shared" si="764"/>
        <v>13.1</v>
      </c>
      <c r="EH208" s="100">
        <f t="shared" si="764"/>
        <v>12.3</v>
      </c>
      <c r="EI208" s="100">
        <f t="shared" si="764"/>
        <v>12</v>
      </c>
      <c r="EJ208" s="100">
        <f t="shared" si="764"/>
        <v>11.9</v>
      </c>
      <c r="EK208" s="100">
        <f t="shared" si="764"/>
        <v>11.7</v>
      </c>
      <c r="EL208" s="101">
        <f t="shared" si="764"/>
        <v>11.8</v>
      </c>
      <c r="EM208" s="101">
        <f t="shared" si="764"/>
        <v>11.8</v>
      </c>
      <c r="EN208" s="102">
        <f t="shared" si="764"/>
        <v>11.8</v>
      </c>
      <c r="EO208" s="102">
        <f t="shared" si="764"/>
        <v>11.5</v>
      </c>
      <c r="EP208" s="102">
        <f t="shared" si="764"/>
        <v>11.3</v>
      </c>
      <c r="EQ208" s="102">
        <f t="shared" si="764"/>
        <v>10.8</v>
      </c>
      <c r="ER208" s="102">
        <f t="shared" si="764"/>
        <v>0</v>
      </c>
      <c r="ES208" s="102">
        <f t="shared" si="764"/>
        <v>0</v>
      </c>
      <c r="ET208" s="102">
        <f t="shared" si="764"/>
        <v>0</v>
      </c>
      <c r="EU208" s="132"/>
      <c r="EV208" s="100">
        <f t="shared" si="793"/>
        <v>78.7</v>
      </c>
      <c r="EW208" s="100">
        <f t="shared" si="765"/>
        <v>78.7</v>
      </c>
      <c r="EX208" s="100">
        <f t="shared" si="765"/>
        <v>78.8</v>
      </c>
      <c r="EY208" s="100">
        <f t="shared" si="765"/>
        <v>78.8</v>
      </c>
      <c r="EZ208" s="100">
        <f t="shared" si="765"/>
        <v>78.599999999999994</v>
      </c>
      <c r="FA208" s="100">
        <f t="shared" si="765"/>
        <v>78.3</v>
      </c>
      <c r="FB208" s="100">
        <f t="shared" si="765"/>
        <v>78</v>
      </c>
      <c r="FC208" s="100">
        <f t="shared" si="765"/>
        <v>77.8</v>
      </c>
      <c r="FD208" s="100">
        <f t="shared" si="765"/>
        <v>79.2</v>
      </c>
      <c r="FE208" s="100">
        <f t="shared" si="765"/>
        <v>78.400000000000006</v>
      </c>
      <c r="FF208" s="100">
        <f t="shared" si="765"/>
        <v>78</v>
      </c>
      <c r="FG208" s="100">
        <f t="shared" si="765"/>
        <v>78.400000000000006</v>
      </c>
      <c r="FH208" s="100">
        <f t="shared" si="765"/>
        <v>79</v>
      </c>
      <c r="FI208" s="100">
        <f t="shared" si="765"/>
        <v>79.099999999999994</v>
      </c>
      <c r="FJ208" s="100">
        <f t="shared" si="765"/>
        <v>79.400000000000006</v>
      </c>
      <c r="FK208" s="101">
        <f t="shared" si="765"/>
        <v>79.400000000000006</v>
      </c>
      <c r="FL208" s="101">
        <f t="shared" si="765"/>
        <v>79.599999999999994</v>
      </c>
      <c r="FM208" s="102">
        <f t="shared" si="765"/>
        <v>79.8</v>
      </c>
      <c r="FN208" s="102">
        <f t="shared" si="765"/>
        <v>79.8</v>
      </c>
      <c r="FO208" s="102">
        <f t="shared" si="765"/>
        <v>79.400000000000006</v>
      </c>
      <c r="FP208" s="102">
        <f t="shared" si="765"/>
        <v>80</v>
      </c>
      <c r="FQ208" s="102">
        <f t="shared" si="765"/>
        <v>0</v>
      </c>
      <c r="FR208" s="102">
        <f t="shared" si="765"/>
        <v>0</v>
      </c>
      <c r="FS208" s="102">
        <f t="shared" si="765"/>
        <v>0</v>
      </c>
      <c r="FT208" s="132"/>
      <c r="FU208" s="100">
        <f t="shared" si="794"/>
        <v>8.4</v>
      </c>
      <c r="FV208" s="100">
        <f t="shared" si="766"/>
        <v>8.5</v>
      </c>
      <c r="FW208" s="100">
        <f t="shared" si="766"/>
        <v>8.6</v>
      </c>
      <c r="FX208" s="100">
        <f t="shared" si="766"/>
        <v>8.6</v>
      </c>
      <c r="FY208" s="100">
        <f t="shared" si="766"/>
        <v>8.5</v>
      </c>
      <c r="FZ208" s="100">
        <f t="shared" si="766"/>
        <v>8.8000000000000007</v>
      </c>
      <c r="GA208" s="100">
        <f t="shared" si="766"/>
        <v>9</v>
      </c>
      <c r="GB208" s="100">
        <f t="shared" si="766"/>
        <v>9</v>
      </c>
      <c r="GC208" s="100">
        <f t="shared" si="767"/>
        <v>8.1</v>
      </c>
      <c r="GD208" s="100">
        <f t="shared" si="767"/>
        <v>9.1</v>
      </c>
      <c r="GE208" s="100">
        <f t="shared" si="767"/>
        <v>8.9</v>
      </c>
      <c r="GF208" s="100">
        <f t="shared" si="767"/>
        <v>9.3000000000000007</v>
      </c>
      <c r="GG208" s="100">
        <f t="shared" si="767"/>
        <v>9</v>
      </c>
      <c r="GH208" s="100">
        <f t="shared" si="767"/>
        <v>9</v>
      </c>
      <c r="GI208" s="100">
        <f t="shared" si="767"/>
        <v>9</v>
      </c>
      <c r="GJ208" s="101">
        <f t="shared" si="767"/>
        <v>8.8000000000000007</v>
      </c>
      <c r="GK208" s="101">
        <f t="shared" si="767"/>
        <v>8.6</v>
      </c>
      <c r="GL208" s="140">
        <v>8.4</v>
      </c>
      <c r="GM208" s="102">
        <f t="shared" si="768"/>
        <v>8.8000000000000007</v>
      </c>
      <c r="GN208" s="102">
        <f t="shared" si="768"/>
        <v>9.3000000000000007</v>
      </c>
      <c r="GO208" s="102">
        <f t="shared" si="768"/>
        <v>9.1999999999999993</v>
      </c>
      <c r="GP208" s="102">
        <f t="shared" si="768"/>
        <v>0</v>
      </c>
      <c r="GQ208" s="102">
        <f t="shared" si="768"/>
        <v>0</v>
      </c>
      <c r="GR208" s="102">
        <f t="shared" si="768"/>
        <v>0</v>
      </c>
      <c r="GS208" s="132"/>
      <c r="GT208" s="120">
        <f t="shared" si="769"/>
        <v>100</v>
      </c>
      <c r="GU208" s="120">
        <f t="shared" si="769"/>
        <v>100.10000000000001</v>
      </c>
      <c r="GV208" s="120">
        <f t="shared" si="769"/>
        <v>100.10000000000001</v>
      </c>
      <c r="GW208" s="120">
        <f t="shared" si="769"/>
        <v>100</v>
      </c>
      <c r="GX208" s="120">
        <f t="shared" si="769"/>
        <v>99.9</v>
      </c>
      <c r="GY208" s="120">
        <f t="shared" si="769"/>
        <v>99.9</v>
      </c>
      <c r="GZ208" s="120">
        <f t="shared" si="769"/>
        <v>100</v>
      </c>
      <c r="HA208" s="120">
        <f t="shared" si="769"/>
        <v>99.9</v>
      </c>
      <c r="HB208" s="120">
        <f t="shared" si="769"/>
        <v>100.1</v>
      </c>
      <c r="HC208" s="121">
        <f t="shared" si="769"/>
        <v>99.999999999999986</v>
      </c>
      <c r="HD208" s="121">
        <f t="shared" si="769"/>
        <v>100</v>
      </c>
      <c r="HE208" s="121">
        <f t="shared" si="769"/>
        <v>100.1</v>
      </c>
      <c r="HF208" s="121">
        <f t="shared" si="769"/>
        <v>100</v>
      </c>
      <c r="HG208" s="121">
        <f t="shared" si="769"/>
        <v>100.1</v>
      </c>
      <c r="HH208" s="121">
        <f t="shared" si="769"/>
        <v>100</v>
      </c>
      <c r="HI208" s="121">
        <f t="shared" si="769"/>
        <v>100.00000000000001</v>
      </c>
      <c r="HJ208" s="121">
        <f t="shared" si="770"/>
        <v>100</v>
      </c>
      <c r="HK208" s="122">
        <f t="shared" si="770"/>
        <v>99.999999999999986</v>
      </c>
      <c r="HL208" s="122">
        <f t="shared" si="770"/>
        <v>100.10000000000001</v>
      </c>
      <c r="HM208" s="122">
        <f t="shared" si="770"/>
        <v>100</v>
      </c>
      <c r="HN208" s="122">
        <f t="shared" si="770"/>
        <v>100</v>
      </c>
      <c r="HO208" s="122">
        <f t="shared" si="770"/>
        <v>0</v>
      </c>
      <c r="HP208" s="122">
        <f t="shared" si="770"/>
        <v>0</v>
      </c>
      <c r="HQ208" s="122">
        <f t="shared" si="770"/>
        <v>0</v>
      </c>
      <c r="HR208" s="132"/>
      <c r="HS208" s="100">
        <f t="shared" si="795"/>
        <v>74.3</v>
      </c>
      <c r="HT208" s="100">
        <f t="shared" si="771"/>
        <v>74.8</v>
      </c>
      <c r="HU208" s="100">
        <f t="shared" si="771"/>
        <v>62.7</v>
      </c>
      <c r="HV208" s="100">
        <f t="shared" si="771"/>
        <v>75.5</v>
      </c>
      <c r="HW208" s="100">
        <f t="shared" si="771"/>
        <v>65.8</v>
      </c>
      <c r="HX208" s="100">
        <f t="shared" si="771"/>
        <v>69.3</v>
      </c>
      <c r="HY208" s="100">
        <f t="shared" si="771"/>
        <v>71.2</v>
      </c>
      <c r="HZ208" s="100">
        <f t="shared" si="771"/>
        <v>73.7</v>
      </c>
      <c r="IA208" s="100">
        <f t="shared" si="771"/>
        <v>69.8</v>
      </c>
      <c r="IB208" s="100">
        <f t="shared" si="771"/>
        <v>45.4</v>
      </c>
      <c r="IC208" s="100">
        <f t="shared" si="771"/>
        <v>44.2</v>
      </c>
      <c r="ID208" s="100">
        <f t="shared" si="771"/>
        <v>51</v>
      </c>
      <c r="IE208" s="100">
        <f t="shared" si="771"/>
        <v>65.5</v>
      </c>
      <c r="IF208" s="100">
        <f t="shared" si="771"/>
        <v>62.7</v>
      </c>
      <c r="IG208" s="100">
        <f t="shared" si="771"/>
        <v>62.6</v>
      </c>
      <c r="IH208" s="101">
        <f t="shared" si="772"/>
        <v>58.6</v>
      </c>
      <c r="II208" s="101">
        <f t="shared" si="772"/>
        <v>57.9</v>
      </c>
      <c r="IJ208" s="102">
        <f t="shared" si="772"/>
        <v>57.9</v>
      </c>
      <c r="IK208" s="102">
        <f t="shared" si="772"/>
        <v>55.7</v>
      </c>
      <c r="IL208" s="102">
        <f t="shared" si="773"/>
        <v>51.7</v>
      </c>
      <c r="IM208" s="102">
        <f t="shared" si="773"/>
        <v>52.2</v>
      </c>
      <c r="IN208" s="102">
        <f t="shared" si="773"/>
        <v>0</v>
      </c>
      <c r="IO208" s="102">
        <f t="shared" si="773"/>
        <v>0</v>
      </c>
      <c r="IP208" s="102">
        <f t="shared" si="773"/>
        <v>0</v>
      </c>
      <c r="IQ208" s="132"/>
      <c r="IR208" s="100">
        <f t="shared" si="796"/>
        <v>21.6</v>
      </c>
      <c r="IS208" s="100">
        <f t="shared" si="774"/>
        <v>21.6</v>
      </c>
      <c r="IT208" s="100">
        <f t="shared" si="774"/>
        <v>24.7</v>
      </c>
      <c r="IU208" s="100">
        <f t="shared" si="774"/>
        <v>21.4</v>
      </c>
      <c r="IV208" s="100">
        <f t="shared" si="774"/>
        <v>31.6</v>
      </c>
      <c r="IW208" s="100">
        <f t="shared" si="774"/>
        <v>27.2</v>
      </c>
      <c r="IX208" s="100">
        <f t="shared" si="774"/>
        <v>26</v>
      </c>
      <c r="IY208" s="100">
        <f t="shared" si="774"/>
        <v>23.6</v>
      </c>
      <c r="IZ208" s="100">
        <f t="shared" si="774"/>
        <v>27.7</v>
      </c>
      <c r="JA208" s="100">
        <f t="shared" si="774"/>
        <v>51.3</v>
      </c>
      <c r="JB208" s="100">
        <f t="shared" si="774"/>
        <v>55</v>
      </c>
      <c r="JC208" s="100">
        <f t="shared" si="774"/>
        <v>48</v>
      </c>
      <c r="JD208" s="100">
        <f t="shared" si="774"/>
        <v>33.5</v>
      </c>
      <c r="JE208" s="100">
        <f t="shared" si="774"/>
        <v>35.4</v>
      </c>
      <c r="JF208" s="100">
        <f t="shared" si="774"/>
        <v>35.5</v>
      </c>
      <c r="JG208" s="101">
        <f t="shared" si="774"/>
        <v>39.700000000000003</v>
      </c>
      <c r="JH208" s="101">
        <f t="shared" si="774"/>
        <v>40.5</v>
      </c>
      <c r="JI208" s="102">
        <f t="shared" si="774"/>
        <v>40.299999999999997</v>
      </c>
      <c r="JJ208" s="102">
        <f t="shared" si="774"/>
        <v>42.5</v>
      </c>
      <c r="JK208" s="102">
        <f t="shared" si="774"/>
        <v>46.2</v>
      </c>
      <c r="JL208" s="102">
        <f t="shared" si="774"/>
        <v>44.8</v>
      </c>
      <c r="JM208" s="102">
        <f t="shared" si="774"/>
        <v>0</v>
      </c>
      <c r="JN208" s="102">
        <f t="shared" si="774"/>
        <v>0</v>
      </c>
      <c r="JO208" s="102">
        <f t="shared" si="774"/>
        <v>0</v>
      </c>
      <c r="JP208" s="132"/>
      <c r="JQ208" s="100">
        <f t="shared" si="797"/>
        <v>4.0999999999999996</v>
      </c>
      <c r="JR208" s="100">
        <f t="shared" si="775"/>
        <v>3.7</v>
      </c>
      <c r="JS208" s="100">
        <f t="shared" si="775"/>
        <v>12.7</v>
      </c>
      <c r="JT208" s="100">
        <f t="shared" si="776"/>
        <v>3.1</v>
      </c>
      <c r="JU208" s="100">
        <f t="shared" si="776"/>
        <v>2.5</v>
      </c>
      <c r="JV208" s="100">
        <f t="shared" si="776"/>
        <v>3.4</v>
      </c>
      <c r="JW208" s="100">
        <f t="shared" si="776"/>
        <v>2.8</v>
      </c>
      <c r="JX208" s="100">
        <f t="shared" si="776"/>
        <v>2.6</v>
      </c>
      <c r="JY208" s="100">
        <f t="shared" si="776"/>
        <v>2.6</v>
      </c>
      <c r="JZ208" s="100">
        <f t="shared" si="777"/>
        <v>3.3</v>
      </c>
      <c r="KA208" s="100">
        <f t="shared" si="777"/>
        <v>0.8</v>
      </c>
      <c r="KB208" s="100">
        <f t="shared" si="777"/>
        <v>1.1000000000000001</v>
      </c>
      <c r="KC208" s="100">
        <f t="shared" si="777"/>
        <v>1</v>
      </c>
      <c r="KD208" s="100">
        <f t="shared" si="777"/>
        <v>2</v>
      </c>
      <c r="KE208" s="100">
        <f t="shared" si="777"/>
        <v>1.9</v>
      </c>
      <c r="KF208" s="101">
        <f t="shared" si="777"/>
        <v>1.7</v>
      </c>
      <c r="KG208" s="101">
        <f t="shared" si="777"/>
        <v>1.6</v>
      </c>
      <c r="KH208" s="102">
        <f t="shared" si="777"/>
        <v>1.8</v>
      </c>
      <c r="KI208" s="102">
        <f t="shared" si="777"/>
        <v>1.9</v>
      </c>
      <c r="KJ208" s="102">
        <f t="shared" si="777"/>
        <v>2.1</v>
      </c>
      <c r="KK208" s="102">
        <f t="shared" si="777"/>
        <v>3</v>
      </c>
      <c r="KL208" s="102">
        <f t="shared" si="777"/>
        <v>0</v>
      </c>
      <c r="KM208" s="102">
        <f t="shared" si="777"/>
        <v>0</v>
      </c>
      <c r="KN208" s="102">
        <f t="shared" si="777"/>
        <v>0</v>
      </c>
      <c r="KO208" s="132"/>
      <c r="KP208" s="120">
        <f t="shared" si="778"/>
        <v>100.1</v>
      </c>
      <c r="KQ208" s="120">
        <f t="shared" si="778"/>
        <v>100.10000000000001</v>
      </c>
      <c r="KR208" s="120">
        <f t="shared" si="778"/>
        <v>100</v>
      </c>
      <c r="KS208" s="120">
        <f t="shared" si="778"/>
        <v>100</v>
      </c>
      <c r="KT208" s="120">
        <f t="shared" si="778"/>
        <v>100</v>
      </c>
      <c r="KU208" s="120">
        <f t="shared" si="778"/>
        <v>100</v>
      </c>
      <c r="KV208" s="120">
        <f t="shared" si="778"/>
        <v>100</v>
      </c>
      <c r="KW208" s="120">
        <f t="shared" si="778"/>
        <v>100</v>
      </c>
      <c r="KX208" s="120">
        <f t="shared" si="778"/>
        <v>100</v>
      </c>
      <c r="KY208" s="121">
        <f t="shared" si="778"/>
        <v>100</v>
      </c>
      <c r="KZ208" s="121">
        <f t="shared" si="778"/>
        <v>100</v>
      </c>
      <c r="LA208" s="121">
        <f t="shared" si="778"/>
        <v>99.9</v>
      </c>
      <c r="LB208" s="121">
        <f t="shared" si="778"/>
        <v>100</v>
      </c>
      <c r="LC208" s="121">
        <f t="shared" si="778"/>
        <v>99.9</v>
      </c>
      <c r="LD208" s="121">
        <f t="shared" si="778"/>
        <v>100</v>
      </c>
      <c r="LE208" s="121">
        <f t="shared" si="778"/>
        <v>100</v>
      </c>
      <c r="LF208" s="121">
        <f t="shared" si="779"/>
        <v>100</v>
      </c>
      <c r="LG208" s="122">
        <f t="shared" si="779"/>
        <v>100</v>
      </c>
      <c r="LH208" s="122">
        <f t="shared" si="779"/>
        <v>100.1</v>
      </c>
      <c r="LI208" s="122">
        <f t="shared" si="779"/>
        <v>100</v>
      </c>
      <c r="LJ208" s="122">
        <f t="shared" si="779"/>
        <v>100</v>
      </c>
      <c r="LK208" s="122">
        <f t="shared" si="779"/>
        <v>0</v>
      </c>
      <c r="LL208" s="122">
        <f t="shared" si="779"/>
        <v>0</v>
      </c>
      <c r="LM208" s="122">
        <f t="shared" si="779"/>
        <v>0</v>
      </c>
      <c r="LN208" s="132"/>
      <c r="LO208" s="100">
        <f t="shared" si="798"/>
        <v>35.9</v>
      </c>
      <c r="LP208" s="100">
        <f t="shared" si="780"/>
        <v>48.2</v>
      </c>
      <c r="LQ208" s="100">
        <f t="shared" si="780"/>
        <v>58.8</v>
      </c>
      <c r="LR208" s="100">
        <f t="shared" si="780"/>
        <v>57.2</v>
      </c>
      <c r="LS208" s="100">
        <f t="shared" si="780"/>
        <v>67.8</v>
      </c>
      <c r="LT208" s="100">
        <f t="shared" si="780"/>
        <v>54.1</v>
      </c>
      <c r="LU208" s="100">
        <f t="shared" si="780"/>
        <v>48.7</v>
      </c>
      <c r="LV208" s="100">
        <f t="shared" si="780"/>
        <v>67.2</v>
      </c>
      <c r="LW208" s="100">
        <f t="shared" si="780"/>
        <v>57</v>
      </c>
      <c r="LX208" s="100">
        <f t="shared" si="780"/>
        <v>0</v>
      </c>
      <c r="LY208" s="100">
        <f t="shared" si="780"/>
        <v>66</v>
      </c>
      <c r="LZ208" s="100">
        <f t="shared" si="780"/>
        <v>9.5</v>
      </c>
      <c r="MA208" s="100">
        <f t="shared" si="780"/>
        <v>10.4</v>
      </c>
      <c r="MB208" s="100">
        <f t="shared" si="781"/>
        <v>9.5</v>
      </c>
      <c r="MC208" s="100">
        <f t="shared" si="781"/>
        <v>12.8</v>
      </c>
      <c r="MD208" s="101">
        <f t="shared" si="781"/>
        <v>9.6999999999999993</v>
      </c>
      <c r="ME208" s="101">
        <f t="shared" si="781"/>
        <v>12.3</v>
      </c>
      <c r="MF208" s="102">
        <f t="shared" si="781"/>
        <v>10.1</v>
      </c>
      <c r="MG208" s="102">
        <f t="shared" si="781"/>
        <v>20.6</v>
      </c>
      <c r="MH208" s="102">
        <f t="shared" si="781"/>
        <v>21.1</v>
      </c>
      <c r="MI208" s="102">
        <f t="shared" si="781"/>
        <v>13.3</v>
      </c>
      <c r="MJ208" s="102">
        <f t="shared" si="781"/>
        <v>0</v>
      </c>
      <c r="MK208" s="102">
        <f t="shared" si="781"/>
        <v>0</v>
      </c>
      <c r="ML208" s="102">
        <f t="shared" si="781"/>
        <v>0</v>
      </c>
      <c r="MM208" s="132"/>
      <c r="MN208" s="100">
        <f t="shared" si="799"/>
        <v>53.7</v>
      </c>
      <c r="MO208" s="100">
        <f t="shared" si="782"/>
        <v>42.1</v>
      </c>
      <c r="MP208" s="100">
        <f t="shared" si="782"/>
        <v>25</v>
      </c>
      <c r="MQ208" s="100">
        <f t="shared" si="782"/>
        <v>31.9</v>
      </c>
      <c r="MR208" s="100">
        <f t="shared" si="782"/>
        <v>22.2</v>
      </c>
      <c r="MS208" s="100">
        <f t="shared" si="782"/>
        <v>25.2</v>
      </c>
      <c r="MT208" s="100">
        <f t="shared" si="782"/>
        <v>20.9</v>
      </c>
      <c r="MU208" s="100">
        <f t="shared" si="782"/>
        <v>16.7</v>
      </c>
      <c r="MV208" s="100">
        <f t="shared" si="782"/>
        <v>25</v>
      </c>
      <c r="MW208" s="100">
        <f t="shared" si="782"/>
        <v>90.5</v>
      </c>
      <c r="MX208" s="100">
        <f t="shared" si="782"/>
        <v>30.2</v>
      </c>
      <c r="MY208" s="100">
        <f t="shared" si="782"/>
        <v>7.1</v>
      </c>
      <c r="MZ208" s="100">
        <f t="shared" si="782"/>
        <v>8.3000000000000007</v>
      </c>
      <c r="NA208" s="100">
        <f t="shared" si="782"/>
        <v>7.1</v>
      </c>
      <c r="NB208" s="100">
        <f t="shared" si="782"/>
        <v>8.5</v>
      </c>
      <c r="NC208" s="101">
        <f t="shared" si="782"/>
        <v>14.5</v>
      </c>
      <c r="ND208" s="101">
        <f t="shared" si="782"/>
        <v>4.5999999999999996</v>
      </c>
      <c r="NE208" s="102">
        <f t="shared" si="782"/>
        <v>8.6999999999999993</v>
      </c>
      <c r="NF208" s="102">
        <f t="shared" si="800"/>
        <v>7.4</v>
      </c>
      <c r="NG208" s="102">
        <f t="shared" si="783"/>
        <v>6.7</v>
      </c>
      <c r="NH208" s="102">
        <f t="shared" si="783"/>
        <v>24</v>
      </c>
      <c r="NI208" s="102">
        <f t="shared" si="783"/>
        <v>0</v>
      </c>
      <c r="NJ208" s="102">
        <f t="shared" si="783"/>
        <v>0</v>
      </c>
      <c r="NK208" s="102">
        <f t="shared" si="783"/>
        <v>0</v>
      </c>
      <c r="NL208" s="132"/>
      <c r="NM208" s="100">
        <f t="shared" si="801"/>
        <v>10.5</v>
      </c>
      <c r="NN208" s="100">
        <f t="shared" si="801"/>
        <v>9.8000000000000007</v>
      </c>
      <c r="NO208" s="100">
        <f t="shared" si="784"/>
        <v>16.2</v>
      </c>
      <c r="NP208" s="100">
        <f t="shared" si="784"/>
        <v>10.9</v>
      </c>
      <c r="NQ208" s="100">
        <f t="shared" si="784"/>
        <v>10</v>
      </c>
      <c r="NR208" s="100">
        <f t="shared" si="784"/>
        <v>20.7</v>
      </c>
      <c r="NS208" s="100">
        <f t="shared" si="784"/>
        <v>30.4</v>
      </c>
      <c r="NT208" s="100">
        <f t="shared" si="784"/>
        <v>16.100000000000001</v>
      </c>
      <c r="NU208" s="100">
        <f t="shared" si="784"/>
        <v>18</v>
      </c>
      <c r="NV208" s="100">
        <f t="shared" si="784"/>
        <v>9.5</v>
      </c>
      <c r="NW208" s="100">
        <f t="shared" si="784"/>
        <v>3.8</v>
      </c>
      <c r="NX208" s="100">
        <f t="shared" si="784"/>
        <v>83.3</v>
      </c>
      <c r="NY208" s="100">
        <f t="shared" si="784"/>
        <v>81.3</v>
      </c>
      <c r="NZ208" s="100">
        <f t="shared" si="784"/>
        <v>83.3</v>
      </c>
      <c r="OA208" s="100">
        <f t="shared" si="784"/>
        <v>78.7</v>
      </c>
      <c r="OB208" s="101">
        <f t="shared" si="784"/>
        <v>75.8</v>
      </c>
      <c r="OC208" s="101">
        <f t="shared" si="784"/>
        <v>83.1</v>
      </c>
      <c r="OD208" s="102">
        <f t="shared" si="784"/>
        <v>81.2</v>
      </c>
      <c r="OE208" s="102">
        <f t="shared" si="784"/>
        <v>72.099999999999994</v>
      </c>
      <c r="OF208" s="102">
        <f t="shared" si="784"/>
        <v>72.2</v>
      </c>
      <c r="OG208" s="102">
        <f t="shared" si="784"/>
        <v>62.7</v>
      </c>
      <c r="OH208" s="102">
        <f t="shared" si="784"/>
        <v>0</v>
      </c>
      <c r="OI208" s="102">
        <f t="shared" si="784"/>
        <v>0</v>
      </c>
      <c r="OJ208" s="102">
        <f t="shared" si="784"/>
        <v>0</v>
      </c>
      <c r="OK208" s="37"/>
      <c r="OL208" s="65" t="str">
        <f t="shared" si="802"/>
        <v>Perhutanan &amp; pembalakan</v>
      </c>
      <c r="OM208" s="122">
        <f t="shared" si="785"/>
        <v>100</v>
      </c>
      <c r="ON208" s="122">
        <f t="shared" si="785"/>
        <v>99.9</v>
      </c>
      <c r="OO208" s="122">
        <f t="shared" si="785"/>
        <v>100</v>
      </c>
      <c r="OP208" s="122">
        <f t="shared" si="785"/>
        <v>100</v>
      </c>
      <c r="OQ208" s="122">
        <f t="shared" si="785"/>
        <v>100</v>
      </c>
      <c r="OR208" s="122">
        <f t="shared" si="785"/>
        <v>0</v>
      </c>
      <c r="OS208" s="132"/>
      <c r="OT208" s="102">
        <f>VLOOKUP($OL208,$A$206:$OK$230,COLUMN(AA$2)+(COLUMN(A$2)*3),0)</f>
        <v>17.600000000000001</v>
      </c>
      <c r="OU208" s="102">
        <f>VLOOKUP($OL208,$A$206:$OK$230,COLUMN(AB$2)+(COLUMN(B$2)*3),0)</f>
        <v>18.7</v>
      </c>
      <c r="OV208" s="102">
        <f>VLOOKUP($OL208,$A$206:$OK$230,COLUMN(AC$2)+(COLUMN(C$2)*3),0)</f>
        <v>15.1</v>
      </c>
      <c r="OW208" s="102">
        <f>VLOOKUP($OL208,$A$206:$OK$230,COLUMN(AD$2)+(COLUMN(D$2)*3),0)</f>
        <v>14.9</v>
      </c>
      <c r="OX208" s="102">
        <f>VLOOKUP($OL208,$A$206:$OK$230,COLUMN(AE$2)+(COLUMN(E$2)*3),0)</f>
        <v>14.3</v>
      </c>
      <c r="OY208" s="102">
        <f>VLOOKUP($OL208,$A$206:$OK$230,COLUMN(AF$2)+(COLUMN(F$2)*3),0)</f>
        <v>0</v>
      </c>
      <c r="OZ208" s="15"/>
      <c r="PA208" s="102">
        <f>VLOOKUP($OL208,$A$206:$OK$230,COLUMN(AZ$2)+(COLUMN(A$2)*3),0)</f>
        <v>74.3</v>
      </c>
      <c r="PB208" s="102">
        <f>VLOOKUP($OL208,$A$206:$OK$230,COLUMN(BA$2)+(COLUMN(B$2)*3),0)</f>
        <v>72.8</v>
      </c>
      <c r="PC208" s="102">
        <f>VLOOKUP($OL208,$A$206:$OK$230,COLUMN(BB$2)+(COLUMN(C$2)*3),0)</f>
        <v>76.2</v>
      </c>
      <c r="PD208" s="139">
        <f>VLOOKUP($OL208,$A$206:$OK$230,COLUMN(BC$2)+(COLUMN(D$2)*3),0)</f>
        <v>76.8</v>
      </c>
      <c r="PE208" s="102">
        <f>VLOOKUP($OL208,$A$206:$OK$230,COLUMN(BD$2)+(COLUMN(E$2)*3),0)</f>
        <v>76.900000000000006</v>
      </c>
      <c r="PF208" s="102">
        <f>VLOOKUP($OL208,$A$206:$OK$230,COLUMN(BE$2)+(COLUMN(F$2)*3),0)</f>
        <v>0</v>
      </c>
      <c r="PG208" s="15"/>
      <c r="PH208" s="102">
        <f>VLOOKUP($OL208,$A$206:$OK$230,COLUMN(BY$2)+(COLUMN(A$2)*3),0)</f>
        <v>8.1</v>
      </c>
      <c r="PI208" s="102">
        <f>VLOOKUP($OL208,$A$206:$OK$230,COLUMN(BZ$2)+(COLUMN(B$2)*3),0)</f>
        <v>8.4</v>
      </c>
      <c r="PJ208" s="102">
        <f>VLOOKUP($OL208,$A$206:$OK$230,COLUMN(CA$2)+(COLUMN(C$2)*3),0)</f>
        <v>8.6999999999999993</v>
      </c>
      <c r="PK208" s="102">
        <f>VLOOKUP($OL208,$A$206:$OK$230,COLUMN(CB$2)+(COLUMN(D$2)*3),0)</f>
        <v>8.3000000000000007</v>
      </c>
      <c r="PL208" s="102">
        <f>VLOOKUP($OL208,$A$206:$OK$230,COLUMN(CC$2)+(COLUMN(E$2)*3),0)</f>
        <v>8.8000000000000007</v>
      </c>
      <c r="PM208" s="102">
        <f>VLOOKUP($OL208,$A$206:$OK$230,COLUMN(CD$2)+(COLUMN(F$2)*3),0)</f>
        <v>0</v>
      </c>
      <c r="PN208" s="15"/>
      <c r="PO208" s="122">
        <f t="shared" si="786"/>
        <v>99.999999999999986</v>
      </c>
      <c r="PP208" s="122">
        <f t="shared" si="786"/>
        <v>99.899999999999991</v>
      </c>
      <c r="PQ208" s="122">
        <f t="shared" si="786"/>
        <v>100</v>
      </c>
      <c r="PR208" s="122">
        <f t="shared" si="786"/>
        <v>100</v>
      </c>
      <c r="PS208" s="122">
        <f t="shared" si="786"/>
        <v>100</v>
      </c>
      <c r="PT208" s="122">
        <f t="shared" si="786"/>
        <v>0</v>
      </c>
      <c r="PU208" s="15"/>
      <c r="PV208" s="102">
        <f>VLOOKUP($OL208,$A$206:$OK$230,COLUMN(DW$2)+(COLUMN(A$2)*3),0)</f>
        <v>12.6</v>
      </c>
      <c r="PW208" s="102">
        <f>VLOOKUP($OL208,$A$206:$OK$230,COLUMN(DX$2)+(COLUMN(B$2)*3),0)</f>
        <v>13.1</v>
      </c>
      <c r="PX208" s="102">
        <f>VLOOKUP($OL208,$A$206:$OK$230,COLUMN(DY$2)+(COLUMN(C$2)*3),0)</f>
        <v>12.3</v>
      </c>
      <c r="PY208" s="139">
        <f>VLOOKUP($OL208,$A$206:$OK$230,COLUMN(DZ$2)+(COLUMN(D$2)*3),0)</f>
        <v>11.8</v>
      </c>
      <c r="PZ208" s="102">
        <f>VLOOKUP($OL208,$A$206:$OK$230,COLUMN(EA$2)+(COLUMN(E$2)*3),0)</f>
        <v>11.3</v>
      </c>
      <c r="QA208" s="102">
        <f>VLOOKUP($OL208,$A$206:$OK$230,COLUMN(EB$2)+(COLUMN(F$2)*3),0)</f>
        <v>0</v>
      </c>
      <c r="QB208" s="15"/>
      <c r="QC208" s="102">
        <f>VLOOKUP($OL208,$A$206:$OK$230,COLUMN(EV$2)+(COLUMN(A$2)*3),0)</f>
        <v>78.8</v>
      </c>
      <c r="QD208" s="102">
        <f>VLOOKUP($OL208,$A$206:$OK$230,COLUMN(EW$2)+(COLUMN(B$2)*3),0)</f>
        <v>77.8</v>
      </c>
      <c r="QE208" s="102">
        <f>VLOOKUP($OL208,$A$206:$OK$230,COLUMN(EX$2)+(COLUMN(C$2)*3),0)</f>
        <v>78.400000000000006</v>
      </c>
      <c r="QF208" s="139">
        <f>VLOOKUP($OL208,$A$206:$OK$230,COLUMN(EY$2)+(COLUMN(D$2)*3),0)</f>
        <v>79.400000000000006</v>
      </c>
      <c r="QG208" s="102">
        <f>VLOOKUP($OL208,$A$206:$OK$230,COLUMN(EZ$2)+(COLUMN(E$2)*3),0)</f>
        <v>79.400000000000006</v>
      </c>
      <c r="QH208" s="102">
        <f>VLOOKUP($OL208,$A$206:$OK$230,COLUMN(FA$2)+(COLUMN(F$2)*3),0)</f>
        <v>0</v>
      </c>
      <c r="QI208" s="15"/>
      <c r="QJ208" s="102">
        <f>VLOOKUP($OL208,$A$206:$OK$230,COLUMN(FU$2)+(COLUMN(A$2)*3),0)</f>
        <v>8.6</v>
      </c>
      <c r="QK208" s="102">
        <f>VLOOKUP($OL208,$A$206:$OK$230,COLUMN(FV$2)+(COLUMN(B$2)*3),0)</f>
        <v>9</v>
      </c>
      <c r="QL208" s="102">
        <f>VLOOKUP($OL208,$A$206:$OK$230,COLUMN(FW$2)+(COLUMN(C$2)*3),0)</f>
        <v>9.3000000000000007</v>
      </c>
      <c r="QM208" s="102">
        <f>VLOOKUP($OL208,$A$206:$OK$230,COLUMN(FX$2)+(COLUMN(D$2)*3),0)</f>
        <v>8.8000000000000007</v>
      </c>
      <c r="QN208" s="102">
        <f>VLOOKUP($OL208,$A$206:$OK$230,COLUMN(FY$2)+(COLUMN(E$2)*3),0)</f>
        <v>9.3000000000000007</v>
      </c>
      <c r="QO208" s="102">
        <f>VLOOKUP($OL208,$A$206:$OK$230,COLUMN(FZ$2)+(COLUMN(F$2)*3),0)</f>
        <v>0</v>
      </c>
      <c r="QP208" s="15"/>
      <c r="QQ208" s="122">
        <f t="shared" si="787"/>
        <v>100</v>
      </c>
      <c r="QR208" s="122">
        <f t="shared" si="787"/>
        <v>99.9</v>
      </c>
      <c r="QS208" s="122">
        <f t="shared" si="787"/>
        <v>100.1</v>
      </c>
      <c r="QT208" s="122">
        <f t="shared" si="787"/>
        <v>100.00000000000001</v>
      </c>
      <c r="QU208" s="122">
        <f t="shared" si="787"/>
        <v>100</v>
      </c>
      <c r="QV208" s="122">
        <f t="shared" si="787"/>
        <v>0</v>
      </c>
      <c r="QW208" s="15"/>
      <c r="QX208" s="102">
        <f>VLOOKUP($OL208,$A$206:$OK$230,COLUMN(HS$2)+(COLUMN(A$2)*3),0)</f>
        <v>75.5</v>
      </c>
      <c r="QY208" s="102">
        <f>VLOOKUP($OL208,$A$206:$OK$230,COLUMN(HT$2)+(COLUMN(B$2)*3),0)</f>
        <v>73.7</v>
      </c>
      <c r="QZ208" s="102">
        <f>VLOOKUP($OL208,$A$206:$OK$230,COLUMN(HU$2)+(COLUMN(C$2)*3),0)</f>
        <v>51</v>
      </c>
      <c r="RA208" s="102">
        <f>VLOOKUP($OL208,$A$206:$OK$230,COLUMN(HV$2)+(COLUMN(D$2)*3),0)</f>
        <v>58.6</v>
      </c>
      <c r="RB208" s="102">
        <f>VLOOKUP($OL208,$A$206:$OK$230,COLUMN(HW$2)+(COLUMN(E$2)*3),0)</f>
        <v>51.7</v>
      </c>
      <c r="RC208" s="102">
        <f>VLOOKUP($OL208,$A$206:$OK$230,COLUMN(HX$2)+(COLUMN(F$2)*3),0)</f>
        <v>0</v>
      </c>
      <c r="RD208" s="15"/>
      <c r="RE208" s="102">
        <f>VLOOKUP($OL208,$A$206:$OK$230,COLUMN(IR$2)+(COLUMN(A$2)*3),0)</f>
        <v>21.4</v>
      </c>
      <c r="RF208" s="102">
        <f>VLOOKUP($OL208,$A$206:$OK$230,COLUMN(IS$2)+(COLUMN(B$2)*3),0)</f>
        <v>23.6</v>
      </c>
      <c r="RG208" s="102">
        <f>VLOOKUP($OL208,$A$206:$OK$230,COLUMN(IT$2)+(COLUMN(C$2)*3),0)</f>
        <v>48</v>
      </c>
      <c r="RH208" s="102">
        <f>VLOOKUP($OL208,$A$206:$OK$230,COLUMN(IU$2)+(COLUMN(D$2)*3),0)</f>
        <v>39.700000000000003</v>
      </c>
      <c r="RI208" s="102">
        <f>VLOOKUP($OL208,$A$206:$OK$230,COLUMN(IV$2)+(COLUMN(E$2)*3),0)</f>
        <v>46.2</v>
      </c>
      <c r="RJ208" s="102">
        <f>VLOOKUP($OL208,$A$206:$OK$230,COLUMN(IW$2)+(COLUMN(F$2)*3),0)</f>
        <v>0</v>
      </c>
      <c r="RK208" s="15"/>
      <c r="RL208" s="102">
        <f>VLOOKUP($OL208,$A$206:$OK$230,COLUMN(JQ$2)+(COLUMN(A$2)*3),0)</f>
        <v>3.1</v>
      </c>
      <c r="RM208" s="102">
        <f>VLOOKUP($OL208,$A$206:$OK$230,COLUMN(JR$2)+(COLUMN(B$2)*3),0)</f>
        <v>2.6</v>
      </c>
      <c r="RN208" s="102">
        <f>VLOOKUP($OL208,$A$206:$OK$230,COLUMN(JS$2)+(COLUMN(C$2)*3),0)</f>
        <v>1.1000000000000001</v>
      </c>
      <c r="RO208" s="102">
        <f>VLOOKUP($OL208,$A$206:$OK$230,COLUMN(JT$2)+(COLUMN(D$2)*3),0)</f>
        <v>1.7</v>
      </c>
      <c r="RP208" s="102">
        <f>VLOOKUP($OL208,$A$206:$OK$230,COLUMN(JU$2)+(COLUMN(E$2)*3),0)</f>
        <v>2.1</v>
      </c>
      <c r="RQ208" s="102">
        <f>VLOOKUP($OL208,$A$206:$OK$230,COLUMN(JV$2)+(COLUMN(F$2)*3),0)</f>
        <v>0</v>
      </c>
      <c r="RR208" s="132"/>
      <c r="RS208" s="122">
        <f t="shared" ca="1" si="788"/>
        <v>100.10000000000001</v>
      </c>
      <c r="RT208" s="122">
        <f t="shared" ca="1" si="788"/>
        <v>99.9</v>
      </c>
      <c r="RU208" s="122">
        <f t="shared" ca="1" si="788"/>
        <v>100</v>
      </c>
      <c r="RV208" s="122">
        <f t="shared" ca="1" si="788"/>
        <v>100.10000000000001</v>
      </c>
      <c r="RW208" s="122">
        <f t="shared" ca="1" si="788"/>
        <v>99.9</v>
      </c>
      <c r="RX208" s="122">
        <f t="shared" ca="1" si="788"/>
        <v>100</v>
      </c>
      <c r="RY208" s="132"/>
      <c r="RZ208" s="102">
        <f t="shared" ca="1" si="789"/>
        <v>48.8</v>
      </c>
      <c r="SA208" s="102">
        <f t="shared" ca="1" si="789"/>
        <v>60.3</v>
      </c>
      <c r="SB208" s="102">
        <f t="shared" ca="1" si="789"/>
        <v>49.5</v>
      </c>
      <c r="SC208" s="102">
        <f t="shared" ca="1" si="789"/>
        <v>10.6</v>
      </c>
      <c r="SD208" s="102">
        <f t="shared" ca="1" si="789"/>
        <v>16.399999999999999</v>
      </c>
      <c r="SE208" s="102">
        <f t="shared" ca="1" si="789"/>
        <v>13.3</v>
      </c>
      <c r="SF208" s="132"/>
      <c r="SG208" s="122">
        <f t="shared" ca="1" si="790"/>
        <v>40.1</v>
      </c>
      <c r="SH208" s="122">
        <f t="shared" ca="1" si="790"/>
        <v>21.5</v>
      </c>
      <c r="SI208" s="122">
        <f t="shared" ca="1" si="790"/>
        <v>29</v>
      </c>
      <c r="SJ208" s="122">
        <f t="shared" ca="1" si="790"/>
        <v>10.1</v>
      </c>
      <c r="SK208" s="122">
        <f t="shared" ca="1" si="790"/>
        <v>6.8</v>
      </c>
      <c r="SL208" s="122">
        <f t="shared" ca="1" si="790"/>
        <v>24</v>
      </c>
      <c r="SM208" s="132"/>
      <c r="SN208" s="102">
        <f t="shared" ca="1" si="803"/>
        <v>11.2</v>
      </c>
      <c r="SO208" s="102">
        <f ca="1">ROUND(IFERROR((SO5/RT5)*100,0),1)</f>
        <v>18.100000000000001</v>
      </c>
      <c r="SP208" s="102">
        <f t="shared" ca="1" si="791"/>
        <v>21.5</v>
      </c>
      <c r="SQ208" s="102">
        <f t="shared" ca="1" si="791"/>
        <v>79.400000000000006</v>
      </c>
      <c r="SR208" s="102">
        <f t="shared" ca="1" si="791"/>
        <v>76.7</v>
      </c>
      <c r="SS208" s="102">
        <f t="shared" ca="1" si="791"/>
        <v>62.7</v>
      </c>
      <c r="ST208" s="15"/>
    </row>
    <row r="209" spans="1:514" x14ac:dyDescent="0.3">
      <c r="A209" s="62" t="str">
        <f>A$6</f>
        <v>Perikanan &amp; akuakultur</v>
      </c>
      <c r="B209" s="120">
        <f t="shared" si="751"/>
        <v>99.999999999999986</v>
      </c>
      <c r="C209" s="120">
        <f t="shared" si="751"/>
        <v>99.999999999999986</v>
      </c>
      <c r="D209" s="120">
        <f t="shared" si="751"/>
        <v>100.10000000000001</v>
      </c>
      <c r="E209" s="120">
        <f t="shared" si="751"/>
        <v>100.10000000000001</v>
      </c>
      <c r="F209" s="120">
        <f t="shared" si="751"/>
        <v>100.10000000000001</v>
      </c>
      <c r="G209" s="120">
        <f t="shared" si="751"/>
        <v>100.00000000000001</v>
      </c>
      <c r="H209" s="120">
        <f t="shared" si="751"/>
        <v>100</v>
      </c>
      <c r="I209" s="120">
        <f t="shared" si="751"/>
        <v>100.00000000000001</v>
      </c>
      <c r="J209" s="120">
        <f t="shared" si="751"/>
        <v>100</v>
      </c>
      <c r="K209" s="121">
        <f t="shared" si="751"/>
        <v>100.1</v>
      </c>
      <c r="L209" s="121">
        <f t="shared" si="751"/>
        <v>100</v>
      </c>
      <c r="M209" s="121">
        <f t="shared" si="751"/>
        <v>99.999999999999986</v>
      </c>
      <c r="N209" s="121">
        <f t="shared" si="751"/>
        <v>100.1</v>
      </c>
      <c r="O209" s="121">
        <f t="shared" si="751"/>
        <v>100</v>
      </c>
      <c r="P209" s="121">
        <f t="shared" si="751"/>
        <v>100</v>
      </c>
      <c r="Q209" s="121">
        <f t="shared" si="751"/>
        <v>100</v>
      </c>
      <c r="R209" s="121">
        <f t="shared" si="752"/>
        <v>100</v>
      </c>
      <c r="S209" s="122">
        <f t="shared" si="752"/>
        <v>100</v>
      </c>
      <c r="T209" s="122">
        <f t="shared" si="752"/>
        <v>100</v>
      </c>
      <c r="U209" s="122">
        <f t="shared" si="752"/>
        <v>100</v>
      </c>
      <c r="V209" s="122">
        <f t="shared" si="752"/>
        <v>100</v>
      </c>
      <c r="W209" s="122">
        <f t="shared" si="752"/>
        <v>0</v>
      </c>
      <c r="X209" s="122">
        <f t="shared" si="752"/>
        <v>0</v>
      </c>
      <c r="Y209" s="122">
        <f t="shared" si="752"/>
        <v>0</v>
      </c>
      <c r="Z209" s="132"/>
      <c r="AA209" s="100">
        <f t="shared" si="753"/>
        <v>14.1</v>
      </c>
      <c r="AB209" s="100">
        <f t="shared" si="753"/>
        <v>14.1</v>
      </c>
      <c r="AC209" s="100">
        <f t="shared" si="753"/>
        <v>14.3</v>
      </c>
      <c r="AD209" s="100">
        <f t="shared" si="753"/>
        <v>14.9</v>
      </c>
      <c r="AE209" s="100">
        <f t="shared" si="753"/>
        <v>15.9</v>
      </c>
      <c r="AF209" s="100">
        <f t="shared" si="753"/>
        <v>15.4</v>
      </c>
      <c r="AG209" s="100">
        <f t="shared" si="753"/>
        <v>15.6</v>
      </c>
      <c r="AH209" s="100">
        <f t="shared" si="753"/>
        <v>16.2</v>
      </c>
      <c r="AI209" s="100">
        <f t="shared" si="753"/>
        <v>16</v>
      </c>
      <c r="AJ209" s="100">
        <f t="shared" si="753"/>
        <v>16</v>
      </c>
      <c r="AK209" s="100">
        <f t="shared" si="753"/>
        <v>14.9</v>
      </c>
      <c r="AL209" s="100">
        <f t="shared" si="753"/>
        <v>14.8</v>
      </c>
      <c r="AM209" s="100">
        <f t="shared" si="753"/>
        <v>14.8</v>
      </c>
      <c r="AN209" s="100">
        <f t="shared" si="754"/>
        <v>14.7</v>
      </c>
      <c r="AO209" s="100">
        <f t="shared" si="754"/>
        <v>14.6</v>
      </c>
      <c r="AP209" s="101">
        <f t="shared" si="754"/>
        <v>15</v>
      </c>
      <c r="AQ209" s="101">
        <f t="shared" si="754"/>
        <v>15.2</v>
      </c>
      <c r="AR209" s="102">
        <f t="shared" si="754"/>
        <v>15.2</v>
      </c>
      <c r="AS209" s="102">
        <f t="shared" si="754"/>
        <v>15.1</v>
      </c>
      <c r="AT209" s="102">
        <f t="shared" si="754"/>
        <v>15.4</v>
      </c>
      <c r="AU209" s="102">
        <f t="shared" si="754"/>
        <v>15.3</v>
      </c>
      <c r="AV209" s="102">
        <f t="shared" si="754"/>
        <v>0</v>
      </c>
      <c r="AW209" s="102">
        <f t="shared" si="754"/>
        <v>0</v>
      </c>
      <c r="AX209" s="102">
        <f t="shared" si="754"/>
        <v>0</v>
      </c>
      <c r="AY209" s="132"/>
      <c r="AZ209" s="100">
        <f t="shared" si="755"/>
        <v>77.8</v>
      </c>
      <c r="BA209" s="100">
        <f t="shared" si="755"/>
        <v>78.099999999999994</v>
      </c>
      <c r="BB209" s="100">
        <f t="shared" si="755"/>
        <v>77.900000000000006</v>
      </c>
      <c r="BC209" s="100">
        <f t="shared" si="755"/>
        <v>77.5</v>
      </c>
      <c r="BD209" s="100">
        <f t="shared" si="755"/>
        <v>76.900000000000006</v>
      </c>
      <c r="BE209" s="100">
        <f t="shared" si="755"/>
        <v>73.2</v>
      </c>
      <c r="BF209" s="100">
        <f t="shared" si="755"/>
        <v>75.7</v>
      </c>
      <c r="BG209" s="100">
        <f t="shared" si="755"/>
        <v>74.900000000000006</v>
      </c>
      <c r="BH209" s="100">
        <f t="shared" si="755"/>
        <v>76.2</v>
      </c>
      <c r="BI209" s="100">
        <f t="shared" si="755"/>
        <v>76.099999999999994</v>
      </c>
      <c r="BJ209" s="100">
        <f t="shared" si="755"/>
        <v>77.8</v>
      </c>
      <c r="BK209" s="100">
        <f t="shared" si="755"/>
        <v>76.099999999999994</v>
      </c>
      <c r="BL209" s="100">
        <f t="shared" si="755"/>
        <v>75.8</v>
      </c>
      <c r="BM209" s="100">
        <f t="shared" si="755"/>
        <v>75.8</v>
      </c>
      <c r="BN209" s="100">
        <f t="shared" si="755"/>
        <v>75.900000000000006</v>
      </c>
      <c r="BO209" s="101">
        <f t="shared" si="755"/>
        <v>75.7</v>
      </c>
      <c r="BP209" s="101">
        <f t="shared" si="755"/>
        <v>73.7</v>
      </c>
      <c r="BQ209" s="102">
        <f t="shared" si="755"/>
        <v>74.2</v>
      </c>
      <c r="BR209" s="102">
        <f t="shared" si="755"/>
        <v>73.5</v>
      </c>
      <c r="BS209" s="102">
        <f t="shared" si="755"/>
        <v>73.3</v>
      </c>
      <c r="BT209" s="102">
        <f t="shared" si="755"/>
        <v>73.8</v>
      </c>
      <c r="BU209" s="102">
        <f t="shared" si="755"/>
        <v>0</v>
      </c>
      <c r="BV209" s="102">
        <f t="shared" si="755"/>
        <v>0</v>
      </c>
      <c r="BW209" s="102">
        <f t="shared" si="755"/>
        <v>0</v>
      </c>
      <c r="BX209" s="132"/>
      <c r="BY209" s="100">
        <f t="shared" si="756"/>
        <v>8.1</v>
      </c>
      <c r="BZ209" s="100">
        <f t="shared" si="756"/>
        <v>7.8</v>
      </c>
      <c r="CA209" s="100">
        <f t="shared" si="756"/>
        <v>7.9</v>
      </c>
      <c r="CB209" s="100">
        <f t="shared" si="756"/>
        <v>7.7</v>
      </c>
      <c r="CC209" s="100">
        <f t="shared" si="757"/>
        <v>7.3</v>
      </c>
      <c r="CD209" s="100">
        <f t="shared" si="757"/>
        <v>11.4</v>
      </c>
      <c r="CE209" s="100">
        <f t="shared" si="757"/>
        <v>8.6999999999999993</v>
      </c>
      <c r="CF209" s="100">
        <f>ROUND(IFERROR((CF6/I6)*100,0),1)</f>
        <v>8.9</v>
      </c>
      <c r="CG209" s="100">
        <f t="shared" si="758"/>
        <v>7.8</v>
      </c>
      <c r="CH209" s="100">
        <f t="shared" si="758"/>
        <v>8</v>
      </c>
      <c r="CI209" s="100">
        <f t="shared" si="758"/>
        <v>7.3</v>
      </c>
      <c r="CJ209" s="100">
        <f>ROUND(IFERROR((CJ6/M6)*100,0),1)</f>
        <v>9.1</v>
      </c>
      <c r="CK209" s="100">
        <f t="shared" si="759"/>
        <v>9.5</v>
      </c>
      <c r="CL209" s="100">
        <f t="shared" si="759"/>
        <v>9.5</v>
      </c>
      <c r="CM209" s="100">
        <f t="shared" si="759"/>
        <v>9.5</v>
      </c>
      <c r="CN209" s="101">
        <f t="shared" si="759"/>
        <v>9.3000000000000007</v>
      </c>
      <c r="CO209" s="101">
        <f t="shared" si="760"/>
        <v>11.1</v>
      </c>
      <c r="CP209" s="102">
        <f t="shared" si="760"/>
        <v>10.6</v>
      </c>
      <c r="CQ209" s="102">
        <f t="shared" si="760"/>
        <v>11.4</v>
      </c>
      <c r="CR209" s="102">
        <f t="shared" si="760"/>
        <v>11.3</v>
      </c>
      <c r="CS209" s="102">
        <f t="shared" si="760"/>
        <v>10.9</v>
      </c>
      <c r="CT209" s="102">
        <f t="shared" si="760"/>
        <v>0</v>
      </c>
      <c r="CU209" s="102">
        <f t="shared" si="760"/>
        <v>0</v>
      </c>
      <c r="CV209" s="102">
        <f t="shared" si="760"/>
        <v>0</v>
      </c>
      <c r="CW209" s="132"/>
      <c r="CX209" s="120">
        <f t="shared" si="761"/>
        <v>100</v>
      </c>
      <c r="CY209" s="120">
        <f t="shared" si="761"/>
        <v>99.899999999999991</v>
      </c>
      <c r="CZ209" s="120">
        <f t="shared" si="761"/>
        <v>100.10000000000001</v>
      </c>
      <c r="DA209" s="120">
        <f t="shared" si="761"/>
        <v>100</v>
      </c>
      <c r="DB209" s="120">
        <f t="shared" si="761"/>
        <v>100</v>
      </c>
      <c r="DC209" s="120">
        <f t="shared" si="761"/>
        <v>100.1</v>
      </c>
      <c r="DD209" s="120">
        <f t="shared" si="761"/>
        <v>100</v>
      </c>
      <c r="DE209" s="120">
        <f t="shared" si="761"/>
        <v>100</v>
      </c>
      <c r="DF209" s="120">
        <f t="shared" si="761"/>
        <v>100</v>
      </c>
      <c r="DG209" s="121">
        <f t="shared" si="761"/>
        <v>100</v>
      </c>
      <c r="DH209" s="121">
        <f t="shared" si="761"/>
        <v>100</v>
      </c>
      <c r="DI209" s="121">
        <f t="shared" si="761"/>
        <v>100.1</v>
      </c>
      <c r="DJ209" s="121">
        <f t="shared" si="761"/>
        <v>100</v>
      </c>
      <c r="DK209" s="121">
        <f t="shared" si="761"/>
        <v>99.9</v>
      </c>
      <c r="DL209" s="121">
        <f t="shared" si="761"/>
        <v>100.1</v>
      </c>
      <c r="DM209" s="121">
        <f t="shared" si="761"/>
        <v>100</v>
      </c>
      <c r="DN209" s="121">
        <f t="shared" si="762"/>
        <v>100</v>
      </c>
      <c r="DO209" s="122">
        <f t="shared" si="762"/>
        <v>100.00000000000001</v>
      </c>
      <c r="DP209" s="122">
        <f t="shared" si="762"/>
        <v>100.00000000000001</v>
      </c>
      <c r="DQ209" s="122">
        <f t="shared" si="762"/>
        <v>100</v>
      </c>
      <c r="DR209" s="122">
        <f t="shared" si="762"/>
        <v>100</v>
      </c>
      <c r="DS209" s="122">
        <f t="shared" si="762"/>
        <v>0</v>
      </c>
      <c r="DT209" s="122">
        <f t="shared" si="762"/>
        <v>0</v>
      </c>
      <c r="DU209" s="122">
        <f t="shared" si="762"/>
        <v>0</v>
      </c>
      <c r="DV209" s="132"/>
      <c r="DW209" s="100">
        <f t="shared" si="792"/>
        <v>12</v>
      </c>
      <c r="DX209" s="100">
        <f t="shared" si="763"/>
        <v>11.8</v>
      </c>
      <c r="DY209" s="100">
        <f t="shared" si="763"/>
        <v>11.7</v>
      </c>
      <c r="DZ209" s="100">
        <f t="shared" si="763"/>
        <v>11.8</v>
      </c>
      <c r="EA209" s="100">
        <f t="shared" si="763"/>
        <v>12.3</v>
      </c>
      <c r="EB209" s="100">
        <f t="shared" si="764"/>
        <v>12.5</v>
      </c>
      <c r="EC209" s="100">
        <f t="shared" si="764"/>
        <v>12.7</v>
      </c>
      <c r="ED209" s="100">
        <f t="shared" si="764"/>
        <v>12.6</v>
      </c>
      <c r="EE209" s="100">
        <f t="shared" si="764"/>
        <v>12.6</v>
      </c>
      <c r="EF209" s="100">
        <f t="shared" si="764"/>
        <v>12.9</v>
      </c>
      <c r="EG209" s="100">
        <f t="shared" si="764"/>
        <v>12.1</v>
      </c>
      <c r="EH209" s="100">
        <f t="shared" si="764"/>
        <v>12.1</v>
      </c>
      <c r="EI209" s="100">
        <f t="shared" si="764"/>
        <v>12.2</v>
      </c>
      <c r="EJ209" s="100">
        <f t="shared" si="764"/>
        <v>12.1</v>
      </c>
      <c r="EK209" s="100">
        <f t="shared" si="764"/>
        <v>12.1</v>
      </c>
      <c r="EL209" s="101">
        <f t="shared" si="764"/>
        <v>12.3</v>
      </c>
      <c r="EM209" s="101">
        <f t="shared" si="764"/>
        <v>12.4</v>
      </c>
      <c r="EN209" s="102">
        <f t="shared" si="764"/>
        <v>12.4</v>
      </c>
      <c r="EO209" s="102">
        <f t="shared" si="764"/>
        <v>12.4</v>
      </c>
      <c r="EP209" s="102">
        <f t="shared" si="764"/>
        <v>12.6</v>
      </c>
      <c r="EQ209" s="102">
        <f t="shared" si="764"/>
        <v>12.5</v>
      </c>
      <c r="ER209" s="102">
        <f t="shared" si="764"/>
        <v>0</v>
      </c>
      <c r="ES209" s="102">
        <f t="shared" si="764"/>
        <v>0</v>
      </c>
      <c r="ET209" s="102">
        <f t="shared" si="764"/>
        <v>0</v>
      </c>
      <c r="EU209" s="132"/>
      <c r="EV209" s="100">
        <f t="shared" si="793"/>
        <v>80</v>
      </c>
      <c r="EW209" s="100">
        <f t="shared" si="765"/>
        <v>80.099999999999994</v>
      </c>
      <c r="EX209" s="100">
        <f t="shared" si="765"/>
        <v>80.7</v>
      </c>
      <c r="EY209" s="100">
        <f t="shared" si="765"/>
        <v>80.7</v>
      </c>
      <c r="EZ209" s="100">
        <f t="shared" si="765"/>
        <v>80.2</v>
      </c>
      <c r="FA209" s="100">
        <f t="shared" si="765"/>
        <v>80</v>
      </c>
      <c r="FB209" s="100">
        <f t="shared" si="765"/>
        <v>79.5</v>
      </c>
      <c r="FC209" s="100">
        <f t="shared" si="765"/>
        <v>79.2</v>
      </c>
      <c r="FD209" s="100">
        <f t="shared" si="765"/>
        <v>79.2</v>
      </c>
      <c r="FE209" s="100">
        <f t="shared" si="765"/>
        <v>78.8</v>
      </c>
      <c r="FF209" s="100">
        <f t="shared" si="765"/>
        <v>80.2</v>
      </c>
      <c r="FG209" s="100">
        <f t="shared" si="765"/>
        <v>78.400000000000006</v>
      </c>
      <c r="FH209" s="100">
        <f t="shared" si="765"/>
        <v>77.8</v>
      </c>
      <c r="FI209" s="100">
        <f t="shared" si="765"/>
        <v>77.900000000000006</v>
      </c>
      <c r="FJ209" s="100">
        <f t="shared" si="765"/>
        <v>78</v>
      </c>
      <c r="FK209" s="101">
        <f t="shared" si="765"/>
        <v>77.900000000000006</v>
      </c>
      <c r="FL209" s="101">
        <f t="shared" si="765"/>
        <v>76</v>
      </c>
      <c r="FM209" s="102">
        <f t="shared" si="765"/>
        <v>76.400000000000006</v>
      </c>
      <c r="FN209" s="102">
        <f t="shared" si="765"/>
        <v>75.7</v>
      </c>
      <c r="FO209" s="102">
        <f t="shared" si="765"/>
        <v>75.5</v>
      </c>
      <c r="FP209" s="102">
        <f t="shared" si="765"/>
        <v>76.099999999999994</v>
      </c>
      <c r="FQ209" s="102">
        <f t="shared" si="765"/>
        <v>0</v>
      </c>
      <c r="FR209" s="102">
        <f t="shared" si="765"/>
        <v>0</v>
      </c>
      <c r="FS209" s="102">
        <f t="shared" si="765"/>
        <v>0</v>
      </c>
      <c r="FT209" s="132"/>
      <c r="FU209" s="100">
        <f t="shared" si="794"/>
        <v>8</v>
      </c>
      <c r="FV209" s="100">
        <f t="shared" si="766"/>
        <v>8</v>
      </c>
      <c r="FW209" s="100">
        <f t="shared" si="766"/>
        <v>7.7</v>
      </c>
      <c r="FX209" s="100">
        <f t="shared" si="766"/>
        <v>7.5</v>
      </c>
      <c r="FY209" s="100">
        <f t="shared" si="766"/>
        <v>7.5</v>
      </c>
      <c r="FZ209" s="100">
        <f t="shared" si="766"/>
        <v>7.6</v>
      </c>
      <c r="GA209" s="100">
        <f t="shared" si="766"/>
        <v>7.8</v>
      </c>
      <c r="GB209" s="100">
        <f t="shared" si="766"/>
        <v>8.1999999999999993</v>
      </c>
      <c r="GC209" s="100">
        <f t="shared" si="767"/>
        <v>8.1999999999999993</v>
      </c>
      <c r="GD209" s="100">
        <f t="shared" si="767"/>
        <v>8.3000000000000007</v>
      </c>
      <c r="GE209" s="100">
        <f t="shared" si="767"/>
        <v>7.7</v>
      </c>
      <c r="GF209" s="100">
        <f t="shared" si="767"/>
        <v>9.6</v>
      </c>
      <c r="GG209" s="100">
        <f t="shared" si="767"/>
        <v>10</v>
      </c>
      <c r="GH209" s="100">
        <f t="shared" si="767"/>
        <v>9.9</v>
      </c>
      <c r="GI209" s="100">
        <f t="shared" si="767"/>
        <v>10</v>
      </c>
      <c r="GJ209" s="101">
        <f t="shared" si="767"/>
        <v>9.8000000000000007</v>
      </c>
      <c r="GK209" s="137">
        <v>11.6</v>
      </c>
      <c r="GL209" s="102">
        <f t="shared" si="767"/>
        <v>11.2</v>
      </c>
      <c r="GM209" s="102">
        <f t="shared" si="768"/>
        <v>11.9</v>
      </c>
      <c r="GN209" s="102">
        <f t="shared" si="768"/>
        <v>11.9</v>
      </c>
      <c r="GO209" s="102">
        <f t="shared" si="768"/>
        <v>11.4</v>
      </c>
      <c r="GP209" s="102">
        <f t="shared" si="768"/>
        <v>0</v>
      </c>
      <c r="GQ209" s="102">
        <f t="shared" si="768"/>
        <v>0</v>
      </c>
      <c r="GR209" s="102">
        <f t="shared" si="768"/>
        <v>0</v>
      </c>
      <c r="GS209" s="132"/>
      <c r="GT209" s="120">
        <f t="shared" si="769"/>
        <v>100</v>
      </c>
      <c r="GU209" s="120">
        <f t="shared" si="769"/>
        <v>100</v>
      </c>
      <c r="GV209" s="120">
        <f t="shared" si="769"/>
        <v>100.00000000000001</v>
      </c>
      <c r="GW209" s="120">
        <f t="shared" si="769"/>
        <v>99.9</v>
      </c>
      <c r="GX209" s="120">
        <f t="shared" si="769"/>
        <v>99.999999999999986</v>
      </c>
      <c r="GY209" s="120">
        <f t="shared" si="769"/>
        <v>100</v>
      </c>
      <c r="GZ209" s="120">
        <f t="shared" si="769"/>
        <v>100</v>
      </c>
      <c r="HA209" s="120">
        <f t="shared" si="769"/>
        <v>100.00000000000001</v>
      </c>
      <c r="HB209" s="120">
        <f t="shared" si="769"/>
        <v>99.999999999999986</v>
      </c>
      <c r="HC209" s="121">
        <f t="shared" si="769"/>
        <v>100</v>
      </c>
      <c r="HD209" s="121">
        <f t="shared" si="769"/>
        <v>100</v>
      </c>
      <c r="HE209" s="121">
        <f t="shared" si="769"/>
        <v>100</v>
      </c>
      <c r="HF209" s="121">
        <f t="shared" si="769"/>
        <v>100</v>
      </c>
      <c r="HG209" s="121">
        <f t="shared" si="769"/>
        <v>100</v>
      </c>
      <c r="HH209" s="121">
        <f t="shared" si="769"/>
        <v>100</v>
      </c>
      <c r="HI209" s="121">
        <f t="shared" si="769"/>
        <v>100</v>
      </c>
      <c r="HJ209" s="121">
        <f t="shared" si="770"/>
        <v>100</v>
      </c>
      <c r="HK209" s="122">
        <f t="shared" si="770"/>
        <v>100</v>
      </c>
      <c r="HL209" s="122">
        <f t="shared" si="770"/>
        <v>99.9</v>
      </c>
      <c r="HM209" s="122">
        <f t="shared" si="770"/>
        <v>100.00000000000001</v>
      </c>
      <c r="HN209" s="122">
        <f t="shared" si="770"/>
        <v>100.10000000000001</v>
      </c>
      <c r="HO209" s="122">
        <f t="shared" si="770"/>
        <v>0</v>
      </c>
      <c r="HP209" s="122">
        <f t="shared" si="770"/>
        <v>0</v>
      </c>
      <c r="HQ209" s="122">
        <f t="shared" si="770"/>
        <v>0</v>
      </c>
      <c r="HR209" s="132"/>
      <c r="HS209" s="100">
        <f t="shared" si="795"/>
        <v>36.4</v>
      </c>
      <c r="HT209" s="100">
        <f t="shared" si="771"/>
        <v>38.9</v>
      </c>
      <c r="HU209" s="100">
        <f t="shared" si="771"/>
        <v>58.2</v>
      </c>
      <c r="HV209" s="100">
        <f t="shared" si="771"/>
        <v>71.2</v>
      </c>
      <c r="HW209" s="100">
        <f t="shared" si="771"/>
        <v>76.8</v>
      </c>
      <c r="HX209" s="100">
        <f t="shared" si="771"/>
        <v>40.799999999999997</v>
      </c>
      <c r="HY209" s="100">
        <f t="shared" si="771"/>
        <v>45.9</v>
      </c>
      <c r="HZ209" s="100">
        <f t="shared" si="771"/>
        <v>62.2</v>
      </c>
      <c r="IA209" s="100">
        <f t="shared" si="771"/>
        <v>71.599999999999994</v>
      </c>
      <c r="IB209" s="100">
        <f t="shared" si="771"/>
        <v>93.5</v>
      </c>
      <c r="IC209" s="100">
        <f t="shared" si="771"/>
        <v>66.5</v>
      </c>
      <c r="ID209" s="100">
        <f t="shared" si="771"/>
        <v>67.099999999999994</v>
      </c>
      <c r="IE209" s="100">
        <f t="shared" si="771"/>
        <v>65.5</v>
      </c>
      <c r="IF209" s="100">
        <f t="shared" si="771"/>
        <v>65.599999999999994</v>
      </c>
      <c r="IG209" s="100">
        <f t="shared" si="771"/>
        <v>65.900000000000006</v>
      </c>
      <c r="IH209" s="101">
        <f t="shared" si="772"/>
        <v>65.599999999999994</v>
      </c>
      <c r="II209" s="101">
        <f t="shared" si="772"/>
        <v>67</v>
      </c>
      <c r="IJ209" s="102">
        <f t="shared" si="772"/>
        <v>66.5</v>
      </c>
      <c r="IK209" s="102">
        <f t="shared" si="772"/>
        <v>66.2</v>
      </c>
      <c r="IL209" s="102">
        <f t="shared" si="773"/>
        <v>66.400000000000006</v>
      </c>
      <c r="IM209" s="102">
        <f t="shared" si="773"/>
        <v>66.900000000000006</v>
      </c>
      <c r="IN209" s="102">
        <f t="shared" si="773"/>
        <v>0</v>
      </c>
      <c r="IO209" s="102">
        <f t="shared" si="773"/>
        <v>0</v>
      </c>
      <c r="IP209" s="102">
        <f t="shared" si="773"/>
        <v>0</v>
      </c>
      <c r="IQ209" s="132"/>
      <c r="IR209" s="100">
        <f t="shared" si="796"/>
        <v>54</v>
      </c>
      <c r="IS209" s="100">
        <f t="shared" si="774"/>
        <v>55.9</v>
      </c>
      <c r="IT209" s="100">
        <f t="shared" si="774"/>
        <v>30.6</v>
      </c>
      <c r="IU209" s="100">
        <f t="shared" si="774"/>
        <v>19.100000000000001</v>
      </c>
      <c r="IV209" s="100">
        <f t="shared" si="774"/>
        <v>20.399999999999999</v>
      </c>
      <c r="IW209" s="100">
        <f t="shared" si="774"/>
        <v>15.2</v>
      </c>
      <c r="IX209" s="100">
        <f t="shared" si="774"/>
        <v>35.4</v>
      </c>
      <c r="IY209" s="100">
        <f t="shared" si="774"/>
        <v>20.6</v>
      </c>
      <c r="IZ209" s="100">
        <f t="shared" si="774"/>
        <v>27.8</v>
      </c>
      <c r="JA209" s="100">
        <f t="shared" si="774"/>
        <v>6.5</v>
      </c>
      <c r="JB209" s="100">
        <f t="shared" si="774"/>
        <v>33.5</v>
      </c>
      <c r="JC209" s="100">
        <f t="shared" si="774"/>
        <v>32.9</v>
      </c>
      <c r="JD209" s="100">
        <f t="shared" si="774"/>
        <v>34.5</v>
      </c>
      <c r="JE209" s="100">
        <f t="shared" si="774"/>
        <v>34.4</v>
      </c>
      <c r="JF209" s="100">
        <f t="shared" si="774"/>
        <v>34.1</v>
      </c>
      <c r="JG209" s="101">
        <f t="shared" si="774"/>
        <v>34.4</v>
      </c>
      <c r="JH209" s="101">
        <f t="shared" si="774"/>
        <v>33</v>
      </c>
      <c r="JI209" s="102">
        <f t="shared" si="774"/>
        <v>33.5</v>
      </c>
      <c r="JJ209" s="102">
        <f t="shared" si="774"/>
        <v>32.799999999999997</v>
      </c>
      <c r="JK209" s="102">
        <f t="shared" si="774"/>
        <v>32.700000000000003</v>
      </c>
      <c r="JL209" s="102">
        <f t="shared" si="774"/>
        <v>31.3</v>
      </c>
      <c r="JM209" s="102">
        <f t="shared" si="774"/>
        <v>0</v>
      </c>
      <c r="JN209" s="102">
        <f t="shared" si="774"/>
        <v>0</v>
      </c>
      <c r="JO209" s="102">
        <f t="shared" si="774"/>
        <v>0</v>
      </c>
      <c r="JP209" s="132"/>
      <c r="JQ209" s="100">
        <f t="shared" si="797"/>
        <v>9.6</v>
      </c>
      <c r="JR209" s="100">
        <f t="shared" si="775"/>
        <v>5.2</v>
      </c>
      <c r="JS209" s="100">
        <f t="shared" si="775"/>
        <v>11.2</v>
      </c>
      <c r="JT209" s="100">
        <f t="shared" si="776"/>
        <v>9.6</v>
      </c>
      <c r="JU209" s="100">
        <f t="shared" si="776"/>
        <v>2.8</v>
      </c>
      <c r="JV209" s="100">
        <f t="shared" si="776"/>
        <v>44</v>
      </c>
      <c r="JW209" s="100">
        <f t="shared" si="776"/>
        <v>18.7</v>
      </c>
      <c r="JX209" s="100">
        <f t="shared" si="776"/>
        <v>17.2</v>
      </c>
      <c r="JY209" s="100">
        <f t="shared" si="776"/>
        <v>0.6</v>
      </c>
      <c r="JZ209" s="100">
        <f t="shared" si="777"/>
        <v>0</v>
      </c>
      <c r="KA209" s="100">
        <f t="shared" si="777"/>
        <v>0</v>
      </c>
      <c r="KB209" s="100">
        <f t="shared" si="777"/>
        <v>0</v>
      </c>
      <c r="KC209" s="100">
        <f t="shared" si="777"/>
        <v>0</v>
      </c>
      <c r="KD209" s="100">
        <f t="shared" si="777"/>
        <v>0</v>
      </c>
      <c r="KE209" s="100">
        <f t="shared" si="777"/>
        <v>0</v>
      </c>
      <c r="KF209" s="101">
        <f t="shared" si="777"/>
        <v>0</v>
      </c>
      <c r="KG209" s="101">
        <f t="shared" si="777"/>
        <v>0</v>
      </c>
      <c r="KH209" s="102">
        <f t="shared" si="777"/>
        <v>0</v>
      </c>
      <c r="KI209" s="102">
        <f t="shared" si="777"/>
        <v>0.9</v>
      </c>
      <c r="KJ209" s="102">
        <f t="shared" si="777"/>
        <v>0.9</v>
      </c>
      <c r="KK209" s="102">
        <f t="shared" si="777"/>
        <v>1.9</v>
      </c>
      <c r="KL209" s="102">
        <f t="shared" si="777"/>
        <v>0</v>
      </c>
      <c r="KM209" s="102">
        <f t="shared" si="777"/>
        <v>0</v>
      </c>
      <c r="KN209" s="102">
        <f t="shared" si="777"/>
        <v>0</v>
      </c>
      <c r="KO209" s="132"/>
      <c r="KP209" s="120">
        <f t="shared" si="778"/>
        <v>100</v>
      </c>
      <c r="KQ209" s="120">
        <f t="shared" si="778"/>
        <v>100</v>
      </c>
      <c r="KR209" s="120">
        <f t="shared" si="778"/>
        <v>100</v>
      </c>
      <c r="KS209" s="120">
        <f t="shared" si="778"/>
        <v>100.10000000000001</v>
      </c>
      <c r="KT209" s="120">
        <f t="shared" si="778"/>
        <v>100.1</v>
      </c>
      <c r="KU209" s="120">
        <f t="shared" si="778"/>
        <v>100</v>
      </c>
      <c r="KV209" s="120">
        <f t="shared" si="778"/>
        <v>100</v>
      </c>
      <c r="KW209" s="120">
        <f t="shared" si="778"/>
        <v>99.9</v>
      </c>
      <c r="KX209" s="120">
        <f t="shared" si="778"/>
        <v>100.10000000000001</v>
      </c>
      <c r="KY209" s="121">
        <f t="shared" si="778"/>
        <v>100</v>
      </c>
      <c r="KZ209" s="121">
        <f t="shared" si="778"/>
        <v>100</v>
      </c>
      <c r="LA209" s="121">
        <f t="shared" si="778"/>
        <v>100</v>
      </c>
      <c r="LB209" s="121">
        <f t="shared" si="778"/>
        <v>99.999999999999986</v>
      </c>
      <c r="LC209" s="121">
        <f t="shared" si="778"/>
        <v>99.899999999999991</v>
      </c>
      <c r="LD209" s="121">
        <f t="shared" si="778"/>
        <v>99.9</v>
      </c>
      <c r="LE209" s="121">
        <f t="shared" si="778"/>
        <v>100.1</v>
      </c>
      <c r="LF209" s="121">
        <f t="shared" si="779"/>
        <v>100.00000000000001</v>
      </c>
      <c r="LG209" s="122">
        <f t="shared" si="779"/>
        <v>100</v>
      </c>
      <c r="LH209" s="122">
        <f t="shared" si="779"/>
        <v>100</v>
      </c>
      <c r="LI209" s="122">
        <f t="shared" si="779"/>
        <v>100.00000000000001</v>
      </c>
      <c r="LJ209" s="122">
        <f t="shared" si="779"/>
        <v>100.1</v>
      </c>
      <c r="LK209" s="122">
        <f t="shared" si="779"/>
        <v>0</v>
      </c>
      <c r="LL209" s="122">
        <f t="shared" si="779"/>
        <v>0</v>
      </c>
      <c r="LM209" s="122">
        <f t="shared" si="779"/>
        <v>0</v>
      </c>
      <c r="LN209" s="132"/>
      <c r="LO209" s="100">
        <f t="shared" si="798"/>
        <v>35.6</v>
      </c>
      <c r="LP209" s="100">
        <f t="shared" si="780"/>
        <v>46.5</v>
      </c>
      <c r="LQ209" s="100">
        <f t="shared" si="780"/>
        <v>34.200000000000003</v>
      </c>
      <c r="LR209" s="100">
        <f t="shared" si="780"/>
        <v>21.2</v>
      </c>
      <c r="LS209" s="100">
        <f t="shared" si="780"/>
        <v>63.3</v>
      </c>
      <c r="LT209" s="100">
        <f t="shared" si="780"/>
        <v>39.299999999999997</v>
      </c>
      <c r="LU209" s="100">
        <f t="shared" si="780"/>
        <v>17.2</v>
      </c>
      <c r="LV209" s="100">
        <f t="shared" si="780"/>
        <v>35.200000000000003</v>
      </c>
      <c r="LW209" s="100">
        <f t="shared" si="780"/>
        <v>37.1</v>
      </c>
      <c r="LX209" s="100">
        <f t="shared" si="780"/>
        <v>40</v>
      </c>
      <c r="LY209" s="100">
        <f t="shared" si="780"/>
        <v>52.9</v>
      </c>
      <c r="LZ209" s="100">
        <f t="shared" si="780"/>
        <v>0</v>
      </c>
      <c r="MA209" s="100">
        <f t="shared" si="780"/>
        <v>1.8</v>
      </c>
      <c r="MB209" s="100">
        <f t="shared" si="781"/>
        <v>1</v>
      </c>
      <c r="MC209" s="100">
        <f t="shared" si="781"/>
        <v>2</v>
      </c>
      <c r="MD209" s="101">
        <f t="shared" si="781"/>
        <v>3.6</v>
      </c>
      <c r="ME209" s="101">
        <f t="shared" si="781"/>
        <v>6.9</v>
      </c>
      <c r="MF209" s="102">
        <f t="shared" si="781"/>
        <v>7.7</v>
      </c>
      <c r="MG209" s="102">
        <f t="shared" si="781"/>
        <v>12.7</v>
      </c>
      <c r="MH209" s="102">
        <f t="shared" si="781"/>
        <v>8.4</v>
      </c>
      <c r="MI209" s="102">
        <f t="shared" si="781"/>
        <v>17.5</v>
      </c>
      <c r="MJ209" s="102">
        <f t="shared" si="781"/>
        <v>0</v>
      </c>
      <c r="MK209" s="102">
        <f t="shared" si="781"/>
        <v>0</v>
      </c>
      <c r="ML209" s="102">
        <f t="shared" si="781"/>
        <v>0</v>
      </c>
      <c r="MM209" s="132"/>
      <c r="MN209" s="100">
        <f t="shared" si="799"/>
        <v>43.9</v>
      </c>
      <c r="MO209" s="100">
        <f t="shared" si="782"/>
        <v>34.700000000000003</v>
      </c>
      <c r="MP209" s="100">
        <f t="shared" si="782"/>
        <v>44.3</v>
      </c>
      <c r="MQ209" s="100">
        <f t="shared" si="782"/>
        <v>48.2</v>
      </c>
      <c r="MR209" s="100">
        <f t="shared" si="782"/>
        <v>8.1999999999999993</v>
      </c>
      <c r="MS209" s="100">
        <f t="shared" si="782"/>
        <v>30.8</v>
      </c>
      <c r="MT209" s="100">
        <f t="shared" si="782"/>
        <v>9.8000000000000007</v>
      </c>
      <c r="MU209" s="100">
        <f t="shared" si="782"/>
        <v>55.7</v>
      </c>
      <c r="MV209" s="100">
        <f t="shared" si="782"/>
        <v>17.8</v>
      </c>
      <c r="MW209" s="100">
        <f t="shared" si="782"/>
        <v>0</v>
      </c>
      <c r="MX209" s="100">
        <f t="shared" si="782"/>
        <v>19.600000000000001</v>
      </c>
      <c r="MY209" s="100">
        <f t="shared" si="782"/>
        <v>94.3</v>
      </c>
      <c r="MZ209" s="100">
        <f t="shared" si="782"/>
        <v>93.6</v>
      </c>
      <c r="NA209" s="100">
        <f t="shared" si="782"/>
        <v>94.8</v>
      </c>
      <c r="NB209" s="100">
        <f t="shared" si="782"/>
        <v>94.9</v>
      </c>
      <c r="NC209" s="101">
        <f t="shared" si="782"/>
        <v>92.9</v>
      </c>
      <c r="ND209" s="101">
        <f t="shared" si="782"/>
        <v>86.2</v>
      </c>
      <c r="NE209" s="102">
        <f t="shared" si="782"/>
        <v>86.5</v>
      </c>
      <c r="NF209" s="102">
        <f t="shared" si="800"/>
        <v>80</v>
      </c>
      <c r="NG209" s="102">
        <f t="shared" si="783"/>
        <v>87.4</v>
      </c>
      <c r="NH209" s="102">
        <f t="shared" si="783"/>
        <v>68.8</v>
      </c>
      <c r="NI209" s="102">
        <f t="shared" si="783"/>
        <v>0</v>
      </c>
      <c r="NJ209" s="102">
        <f t="shared" si="783"/>
        <v>0</v>
      </c>
      <c r="NK209" s="102">
        <f t="shared" si="783"/>
        <v>0</v>
      </c>
      <c r="NL209" s="132"/>
      <c r="NM209" s="100">
        <f t="shared" si="801"/>
        <v>20.5</v>
      </c>
      <c r="NN209" s="100">
        <f t="shared" si="801"/>
        <v>18.8</v>
      </c>
      <c r="NO209" s="100">
        <f t="shared" si="784"/>
        <v>21.5</v>
      </c>
      <c r="NP209" s="100">
        <f t="shared" si="784"/>
        <v>30.7</v>
      </c>
      <c r="NQ209" s="100">
        <f t="shared" si="784"/>
        <v>28.6</v>
      </c>
      <c r="NR209" s="100">
        <f t="shared" si="784"/>
        <v>29.9</v>
      </c>
      <c r="NS209" s="100">
        <f t="shared" si="784"/>
        <v>73</v>
      </c>
      <c r="NT209" s="100">
        <f t="shared" si="784"/>
        <v>9</v>
      </c>
      <c r="NU209" s="100">
        <f t="shared" si="784"/>
        <v>45.2</v>
      </c>
      <c r="NV209" s="100">
        <f t="shared" si="784"/>
        <v>60</v>
      </c>
      <c r="NW209" s="100">
        <f t="shared" si="784"/>
        <v>27.5</v>
      </c>
      <c r="NX209" s="100">
        <f t="shared" si="784"/>
        <v>5.7</v>
      </c>
      <c r="NY209" s="100">
        <f t="shared" si="784"/>
        <v>4.5999999999999996</v>
      </c>
      <c r="NZ209" s="100">
        <f t="shared" si="784"/>
        <v>4.0999999999999996</v>
      </c>
      <c r="OA209" s="100">
        <f t="shared" si="784"/>
        <v>3</v>
      </c>
      <c r="OB209" s="101">
        <f t="shared" si="784"/>
        <v>3.6</v>
      </c>
      <c r="OC209" s="101">
        <f t="shared" si="784"/>
        <v>6.9</v>
      </c>
      <c r="OD209" s="102">
        <f t="shared" si="784"/>
        <v>5.8</v>
      </c>
      <c r="OE209" s="102">
        <f t="shared" si="784"/>
        <v>7.3</v>
      </c>
      <c r="OF209" s="102">
        <f t="shared" si="784"/>
        <v>4.2</v>
      </c>
      <c r="OG209" s="102">
        <f t="shared" si="784"/>
        <v>13.8</v>
      </c>
      <c r="OH209" s="102">
        <f t="shared" si="784"/>
        <v>0</v>
      </c>
      <c r="OI209" s="102">
        <f t="shared" si="784"/>
        <v>0</v>
      </c>
      <c r="OJ209" s="102">
        <f t="shared" si="784"/>
        <v>0</v>
      </c>
      <c r="OK209" s="37"/>
      <c r="OL209" s="65" t="str">
        <f t="shared" si="802"/>
        <v>Perikanan &amp; akuakultur</v>
      </c>
      <c r="OM209" s="122">
        <f t="shared" si="785"/>
        <v>100.10000000000001</v>
      </c>
      <c r="ON209" s="122">
        <f t="shared" si="785"/>
        <v>100.00000000000001</v>
      </c>
      <c r="OO209" s="122">
        <f t="shared" si="785"/>
        <v>99.999999999999986</v>
      </c>
      <c r="OP209" s="122">
        <f t="shared" si="785"/>
        <v>100</v>
      </c>
      <c r="OQ209" s="122">
        <f t="shared" si="785"/>
        <v>100</v>
      </c>
      <c r="OR209" s="122">
        <f t="shared" si="785"/>
        <v>0</v>
      </c>
      <c r="OS209" s="132"/>
      <c r="OT209" s="102">
        <f>VLOOKUP($OL209,$A$206:$OK$230,COLUMN(AA$2)+(COLUMN(A$2)*3),0)</f>
        <v>14.9</v>
      </c>
      <c r="OU209" s="102">
        <f>VLOOKUP($OL209,$A$206:$OK$230,COLUMN(AB$2)+(COLUMN(B$2)*3),0)</f>
        <v>16.2</v>
      </c>
      <c r="OV209" s="102">
        <f>VLOOKUP($OL209,$A$206:$OK$230,COLUMN(AC$2)+(COLUMN(C$2)*3),0)</f>
        <v>14.8</v>
      </c>
      <c r="OW209" s="102">
        <f>VLOOKUP($OL209,$A$206:$OK$230,COLUMN(AD$2)+(COLUMN(D$2)*3),0)</f>
        <v>15</v>
      </c>
      <c r="OX209" s="102">
        <f>VLOOKUP($OL209,$A$206:$OK$230,COLUMN(AE$2)+(COLUMN(E$2)*3),0)</f>
        <v>15.4</v>
      </c>
      <c r="OY209" s="102">
        <f>VLOOKUP($OL209,$A$206:$OK$230,COLUMN(AF$2)+(COLUMN(F$2)*3),0)</f>
        <v>0</v>
      </c>
      <c r="OZ209" s="15"/>
      <c r="PA209" s="102">
        <f>VLOOKUP($OL209,$A$206:$OK$230,COLUMN(AZ$2)+(COLUMN(A$2)*3),0)</f>
        <v>77.5</v>
      </c>
      <c r="PB209" s="102">
        <f>VLOOKUP($OL209,$A$206:$OK$230,COLUMN(BA$2)+(COLUMN(B$2)*3),0)</f>
        <v>74.900000000000006</v>
      </c>
      <c r="PC209" s="102">
        <f>VLOOKUP($OL209,$A$206:$OK$230,COLUMN(BB$2)+(COLUMN(C$2)*3),0)</f>
        <v>76.099999999999994</v>
      </c>
      <c r="PD209" s="139">
        <f>VLOOKUP($OL209,$A$206:$OK$230,COLUMN(BC$2)+(COLUMN(D$2)*3),0)</f>
        <v>75.7</v>
      </c>
      <c r="PE209" s="102">
        <f>VLOOKUP($OL209,$A$206:$OK$230,COLUMN(BD$2)+(COLUMN(E$2)*3),0)</f>
        <v>73.3</v>
      </c>
      <c r="PF209" s="102">
        <f>VLOOKUP($OL209,$A$206:$OK$230,COLUMN(BE$2)+(COLUMN(F$2)*3),0)</f>
        <v>0</v>
      </c>
      <c r="PG209" s="15"/>
      <c r="PH209" s="102">
        <f>VLOOKUP($OL209,$A$206:$OK$230,COLUMN(BY$2)+(COLUMN(A$2)*3),0)</f>
        <v>7.7</v>
      </c>
      <c r="PI209" s="102">
        <f>VLOOKUP($OL209,$A$206:$OK$230,COLUMN(BZ$2)+(COLUMN(B$2)*3),0)</f>
        <v>8.9</v>
      </c>
      <c r="PJ209" s="102">
        <f>VLOOKUP($OL209,$A$206:$OK$230,COLUMN(CA$2)+(COLUMN(C$2)*3),0)</f>
        <v>9.1</v>
      </c>
      <c r="PK209" s="102">
        <f>VLOOKUP($OL209,$A$206:$OK$230,COLUMN(CB$2)+(COLUMN(D$2)*3),0)</f>
        <v>9.3000000000000007</v>
      </c>
      <c r="PL209" s="102">
        <f>VLOOKUP($OL209,$A$206:$OK$230,COLUMN(CC$2)+(COLUMN(E$2)*3),0)</f>
        <v>11.3</v>
      </c>
      <c r="PM209" s="102">
        <f>VLOOKUP($OL209,$A$206:$OK$230,COLUMN(CD$2)+(COLUMN(F$2)*3),0)</f>
        <v>0</v>
      </c>
      <c r="PN209" s="15"/>
      <c r="PO209" s="122">
        <f t="shared" si="786"/>
        <v>100</v>
      </c>
      <c r="PP209" s="122">
        <f t="shared" si="786"/>
        <v>100</v>
      </c>
      <c r="PQ209" s="122">
        <f t="shared" si="786"/>
        <v>100.1</v>
      </c>
      <c r="PR209" s="122">
        <f t="shared" si="786"/>
        <v>100</v>
      </c>
      <c r="PS209" s="122">
        <f t="shared" si="786"/>
        <v>100</v>
      </c>
      <c r="PT209" s="122">
        <f t="shared" si="786"/>
        <v>0</v>
      </c>
      <c r="PU209" s="15"/>
      <c r="PV209" s="102">
        <f>VLOOKUP($OL209,$A$206:$OK$230,COLUMN(DW$2)+(COLUMN(A$2)*3),0)</f>
        <v>11.8</v>
      </c>
      <c r="PW209" s="102">
        <f>VLOOKUP($OL209,$A$206:$OK$230,COLUMN(DX$2)+(COLUMN(B$2)*3),0)</f>
        <v>12.6</v>
      </c>
      <c r="PX209" s="102">
        <f>VLOOKUP($OL209,$A$206:$OK$230,COLUMN(DY$2)+(COLUMN(C$2)*3),0)</f>
        <v>12.1</v>
      </c>
      <c r="PY209" s="139">
        <f>VLOOKUP($OL209,$A$206:$OK$230,COLUMN(DZ$2)+(COLUMN(D$2)*3),0)</f>
        <v>12.3</v>
      </c>
      <c r="PZ209" s="102">
        <f>VLOOKUP($OL209,$A$206:$OK$230,COLUMN(EA$2)+(COLUMN(E$2)*3),0)</f>
        <v>12.6</v>
      </c>
      <c r="QA209" s="102">
        <f>VLOOKUP($OL209,$A$206:$OK$230,COLUMN(EB$2)+(COLUMN(F$2)*3),0)</f>
        <v>0</v>
      </c>
      <c r="QB209" s="15"/>
      <c r="QC209" s="102">
        <f>VLOOKUP($OL209,$A$206:$OK$230,COLUMN(EV$2)+(COLUMN(A$2)*3),0)</f>
        <v>80.7</v>
      </c>
      <c r="QD209" s="102">
        <f>VLOOKUP($OL209,$A$206:$OK$230,COLUMN(EW$2)+(COLUMN(B$2)*3),0)</f>
        <v>79.2</v>
      </c>
      <c r="QE209" s="102">
        <f>VLOOKUP($OL209,$A$206:$OK$230,COLUMN(EX$2)+(COLUMN(C$2)*3),0)</f>
        <v>78.400000000000006</v>
      </c>
      <c r="QF209" s="139">
        <f>VLOOKUP($OL209,$A$206:$OK$230,COLUMN(EY$2)+(COLUMN(D$2)*3),0)</f>
        <v>77.900000000000006</v>
      </c>
      <c r="QG209" s="102">
        <f>VLOOKUP($OL209,$A$206:$OK$230,COLUMN(EZ$2)+(COLUMN(E$2)*3),0)</f>
        <v>75.5</v>
      </c>
      <c r="QH209" s="102">
        <f>VLOOKUP($OL209,$A$206:$OK$230,COLUMN(FA$2)+(COLUMN(F$2)*3),0)</f>
        <v>0</v>
      </c>
      <c r="QI209" s="15"/>
      <c r="QJ209" s="102">
        <f>VLOOKUP($OL209,$A$206:$OK$230,COLUMN(FU$2)+(COLUMN(A$2)*3),0)</f>
        <v>7.5</v>
      </c>
      <c r="QK209" s="102">
        <f>VLOOKUP($OL209,$A$206:$OK$230,COLUMN(FV$2)+(COLUMN(B$2)*3),0)</f>
        <v>8.1999999999999993</v>
      </c>
      <c r="QL209" s="102">
        <f>VLOOKUP($OL209,$A$206:$OK$230,COLUMN(FW$2)+(COLUMN(C$2)*3),0)</f>
        <v>9.6</v>
      </c>
      <c r="QM209" s="102">
        <f>VLOOKUP($OL209,$A$206:$OK$230,COLUMN(FX$2)+(COLUMN(D$2)*3),0)</f>
        <v>9.8000000000000007</v>
      </c>
      <c r="QN209" s="102">
        <f>VLOOKUP($OL209,$A$206:$OK$230,COLUMN(FY$2)+(COLUMN(E$2)*3),0)</f>
        <v>11.9</v>
      </c>
      <c r="QO209" s="102">
        <f>VLOOKUP($OL209,$A$206:$OK$230,COLUMN(FZ$2)+(COLUMN(F$2)*3),0)</f>
        <v>0</v>
      </c>
      <c r="QP209" s="15"/>
      <c r="QQ209" s="122">
        <f t="shared" si="787"/>
        <v>99.9</v>
      </c>
      <c r="QR209" s="122">
        <f t="shared" si="787"/>
        <v>100.00000000000001</v>
      </c>
      <c r="QS209" s="122">
        <f t="shared" si="787"/>
        <v>100</v>
      </c>
      <c r="QT209" s="122">
        <f t="shared" si="787"/>
        <v>100</v>
      </c>
      <c r="QU209" s="122">
        <f t="shared" si="787"/>
        <v>100.00000000000001</v>
      </c>
      <c r="QV209" s="122">
        <f t="shared" si="787"/>
        <v>0</v>
      </c>
      <c r="QW209" s="15"/>
      <c r="QX209" s="102">
        <f>VLOOKUP($OL209,$A$206:$OK$230,COLUMN(HS$2)+(COLUMN(A$2)*3),0)</f>
        <v>71.2</v>
      </c>
      <c r="QY209" s="102">
        <f>VLOOKUP($OL209,$A$206:$OK$230,COLUMN(HT$2)+(COLUMN(B$2)*3),0)</f>
        <v>62.2</v>
      </c>
      <c r="QZ209" s="102">
        <f>VLOOKUP($OL209,$A$206:$OK$230,COLUMN(HU$2)+(COLUMN(C$2)*3),0)</f>
        <v>67.099999999999994</v>
      </c>
      <c r="RA209" s="102">
        <f>VLOOKUP($OL209,$A$206:$OK$230,COLUMN(HV$2)+(COLUMN(D$2)*3),0)</f>
        <v>65.599999999999994</v>
      </c>
      <c r="RB209" s="102">
        <f>VLOOKUP($OL209,$A$206:$OK$230,COLUMN(HW$2)+(COLUMN(E$2)*3),0)</f>
        <v>66.400000000000006</v>
      </c>
      <c r="RC209" s="102">
        <f>VLOOKUP($OL209,$A$206:$OK$230,COLUMN(HX$2)+(COLUMN(F$2)*3),0)</f>
        <v>0</v>
      </c>
      <c r="RD209" s="15"/>
      <c r="RE209" s="102">
        <f>VLOOKUP($OL209,$A$206:$OK$230,COLUMN(IR$2)+(COLUMN(A$2)*3),0)</f>
        <v>19.100000000000001</v>
      </c>
      <c r="RF209" s="102">
        <f>VLOOKUP($OL209,$A$206:$OK$230,COLUMN(IS$2)+(COLUMN(B$2)*3),0)</f>
        <v>20.6</v>
      </c>
      <c r="RG209" s="102">
        <f>VLOOKUP($OL209,$A$206:$OK$230,COLUMN(IT$2)+(COLUMN(C$2)*3),0)</f>
        <v>32.9</v>
      </c>
      <c r="RH209" s="102">
        <f>VLOOKUP($OL209,$A$206:$OK$230,COLUMN(IU$2)+(COLUMN(D$2)*3),0)</f>
        <v>34.4</v>
      </c>
      <c r="RI209" s="102">
        <f>VLOOKUP($OL209,$A$206:$OK$230,COLUMN(IV$2)+(COLUMN(E$2)*3),0)</f>
        <v>32.700000000000003</v>
      </c>
      <c r="RJ209" s="102">
        <f>VLOOKUP($OL209,$A$206:$OK$230,COLUMN(IW$2)+(COLUMN(F$2)*3),0)</f>
        <v>0</v>
      </c>
      <c r="RK209" s="15"/>
      <c r="RL209" s="102">
        <f>VLOOKUP($OL209,$A$206:$OK$230,COLUMN(JQ$2)+(COLUMN(A$2)*3),0)</f>
        <v>9.6</v>
      </c>
      <c r="RM209" s="102">
        <f>VLOOKUP($OL209,$A$206:$OK$230,COLUMN(JR$2)+(COLUMN(B$2)*3),0)</f>
        <v>17.2</v>
      </c>
      <c r="RN209" s="102">
        <f>VLOOKUP($OL209,$A$206:$OK$230,COLUMN(JS$2)+(COLUMN(C$2)*3),0)</f>
        <v>0</v>
      </c>
      <c r="RO209" s="102">
        <f>VLOOKUP($OL209,$A$206:$OK$230,COLUMN(JT$2)+(COLUMN(D$2)*3),0)</f>
        <v>0</v>
      </c>
      <c r="RP209" s="102">
        <f>VLOOKUP($OL209,$A$206:$OK$230,COLUMN(JU$2)+(COLUMN(E$2)*3),0)</f>
        <v>0.9</v>
      </c>
      <c r="RQ209" s="102">
        <f>VLOOKUP($OL209,$A$206:$OK$230,COLUMN(JV$2)+(COLUMN(F$2)*3),0)</f>
        <v>0</v>
      </c>
      <c r="RR209" s="132"/>
      <c r="RS209" s="122">
        <f t="shared" ca="1" si="788"/>
        <v>100</v>
      </c>
      <c r="RT209" s="122">
        <f t="shared" ca="1" si="788"/>
        <v>100</v>
      </c>
      <c r="RU209" s="122">
        <f t="shared" ca="1" si="788"/>
        <v>100</v>
      </c>
      <c r="RV209" s="122">
        <f t="shared" ca="1" si="788"/>
        <v>100.00000000000001</v>
      </c>
      <c r="RW209" s="122">
        <f t="shared" ca="1" si="788"/>
        <v>100</v>
      </c>
      <c r="RX209" s="122">
        <f t="shared" ca="1" si="788"/>
        <v>100.1</v>
      </c>
      <c r="RY209" s="132"/>
      <c r="RZ209" s="102">
        <f t="shared" ca="1" si="789"/>
        <v>35.200000000000003</v>
      </c>
      <c r="SA209" s="102">
        <f t="shared" ca="1" si="789"/>
        <v>33.200000000000003</v>
      </c>
      <c r="SB209" s="102">
        <f t="shared" ca="1" si="789"/>
        <v>29.1</v>
      </c>
      <c r="SC209" s="102">
        <f t="shared" ca="1" si="789"/>
        <v>1.9</v>
      </c>
      <c r="SD209" s="102">
        <f t="shared" ca="1" si="789"/>
        <v>8.8000000000000007</v>
      </c>
      <c r="SE209" s="102">
        <f t="shared" ca="1" si="789"/>
        <v>17.5</v>
      </c>
      <c r="SF209" s="132"/>
      <c r="SG209" s="122">
        <f t="shared" ca="1" si="790"/>
        <v>42.3</v>
      </c>
      <c r="SH209" s="122">
        <f t="shared" ca="1" si="790"/>
        <v>25.4</v>
      </c>
      <c r="SI209" s="122">
        <f t="shared" ca="1" si="790"/>
        <v>38.1</v>
      </c>
      <c r="SJ209" s="122">
        <f t="shared" ca="1" si="790"/>
        <v>94.2</v>
      </c>
      <c r="SK209" s="122">
        <f t="shared" ca="1" si="790"/>
        <v>85.4</v>
      </c>
      <c r="SL209" s="122">
        <f t="shared" ca="1" si="790"/>
        <v>68.8</v>
      </c>
      <c r="SM209" s="132"/>
      <c r="SN209" s="102">
        <f t="shared" ca="1" si="803"/>
        <v>22.5</v>
      </c>
      <c r="SO209" s="102">
        <f ca="1">ROUND(IFERROR((SO6/RT6)*100,0),1)</f>
        <v>41.4</v>
      </c>
      <c r="SP209" s="102">
        <f t="shared" ca="1" si="791"/>
        <v>32.799999999999997</v>
      </c>
      <c r="SQ209" s="102">
        <f t="shared" ca="1" si="791"/>
        <v>3.9</v>
      </c>
      <c r="SR209" s="102">
        <f t="shared" ca="1" si="791"/>
        <v>5.8</v>
      </c>
      <c r="SS209" s="102">
        <f t="shared" ca="1" si="791"/>
        <v>13.8</v>
      </c>
      <c r="ST209" s="15"/>
    </row>
    <row r="210" spans="1:514" s="67" customFormat="1" ht="14.25" customHeight="1" x14ac:dyDescent="0.3">
      <c r="A210" s="58" t="str">
        <f>A$7</f>
        <v>Perlombongan &amp; Pengkuarian</v>
      </c>
      <c r="B210" s="113">
        <f t="shared" si="751"/>
        <v>100</v>
      </c>
      <c r="C210" s="113">
        <f t="shared" si="751"/>
        <v>100.00000000000001</v>
      </c>
      <c r="D210" s="113">
        <f t="shared" si="751"/>
        <v>100</v>
      </c>
      <c r="E210" s="113">
        <f t="shared" si="751"/>
        <v>100</v>
      </c>
      <c r="F210" s="113">
        <f t="shared" si="751"/>
        <v>100</v>
      </c>
      <c r="G210" s="113">
        <f t="shared" si="751"/>
        <v>100</v>
      </c>
      <c r="H210" s="113">
        <f t="shared" si="751"/>
        <v>99.999999999999986</v>
      </c>
      <c r="I210" s="113">
        <f t="shared" si="751"/>
        <v>100</v>
      </c>
      <c r="J210" s="113">
        <f t="shared" si="751"/>
        <v>100</v>
      </c>
      <c r="K210" s="115">
        <f t="shared" si="751"/>
        <v>100</v>
      </c>
      <c r="L210" s="115">
        <f t="shared" si="751"/>
        <v>100</v>
      </c>
      <c r="M210" s="115">
        <f t="shared" si="751"/>
        <v>100</v>
      </c>
      <c r="N210" s="115">
        <f t="shared" si="751"/>
        <v>100</v>
      </c>
      <c r="O210" s="115">
        <f t="shared" si="751"/>
        <v>100</v>
      </c>
      <c r="P210" s="115">
        <f t="shared" si="751"/>
        <v>100</v>
      </c>
      <c r="Q210" s="115">
        <f t="shared" si="751"/>
        <v>100</v>
      </c>
      <c r="R210" s="115">
        <f t="shared" si="752"/>
        <v>100</v>
      </c>
      <c r="S210" s="116">
        <f t="shared" si="752"/>
        <v>100</v>
      </c>
      <c r="T210" s="116">
        <f t="shared" si="752"/>
        <v>100</v>
      </c>
      <c r="U210" s="116">
        <f t="shared" si="752"/>
        <v>99.999999999999986</v>
      </c>
      <c r="V210" s="116">
        <f t="shared" si="752"/>
        <v>100.00000000000001</v>
      </c>
      <c r="W210" s="116">
        <f t="shared" si="752"/>
        <v>0</v>
      </c>
      <c r="X210" s="116">
        <f t="shared" si="752"/>
        <v>0</v>
      </c>
      <c r="Y210" s="116">
        <f t="shared" si="752"/>
        <v>0</v>
      </c>
      <c r="Z210" s="141"/>
      <c r="AA210" s="94">
        <f t="shared" si="753"/>
        <v>29.9</v>
      </c>
      <c r="AB210" s="94">
        <f t="shared" si="753"/>
        <v>27.6</v>
      </c>
      <c r="AC210" s="94">
        <f t="shared" si="753"/>
        <v>28.6</v>
      </c>
      <c r="AD210" s="94">
        <f t="shared" si="753"/>
        <v>30</v>
      </c>
      <c r="AE210" s="94">
        <f t="shared" si="753"/>
        <v>29.9</v>
      </c>
      <c r="AF210" s="94">
        <f t="shared" si="753"/>
        <v>28.2</v>
      </c>
      <c r="AG210" s="94">
        <f t="shared" si="753"/>
        <v>28.4</v>
      </c>
      <c r="AH210" s="94">
        <f t="shared" si="753"/>
        <v>30</v>
      </c>
      <c r="AI210" s="94">
        <f t="shared" si="753"/>
        <v>30.9</v>
      </c>
      <c r="AJ210" s="94">
        <f t="shared" si="753"/>
        <v>30.8</v>
      </c>
      <c r="AK210" s="94">
        <f t="shared" si="753"/>
        <v>30.4</v>
      </c>
      <c r="AL210" s="94">
        <f t="shared" si="753"/>
        <v>30.7</v>
      </c>
      <c r="AM210" s="94">
        <f t="shared" si="753"/>
        <v>29.8</v>
      </c>
      <c r="AN210" s="133">
        <v>29.9</v>
      </c>
      <c r="AO210" s="94">
        <f>ROUND(IFERROR((AO7/P7)*100,0),1)</f>
        <v>30.2</v>
      </c>
      <c r="AP210" s="95">
        <f>ROUND(IFERROR((AP7/Q7)*100,0),1)</f>
        <v>30.3</v>
      </c>
      <c r="AQ210" s="134">
        <v>30.4</v>
      </c>
      <c r="AR210" s="142">
        <v>30.5</v>
      </c>
      <c r="AS210" s="96">
        <f>ROUND(IFERROR((AS7/T7)*100,0),1)</f>
        <v>29.4</v>
      </c>
      <c r="AT210" s="96">
        <f>ROUND(IFERROR((AT7/U7)*100,0),1)</f>
        <v>29.4</v>
      </c>
      <c r="AU210" s="135">
        <v>29.6</v>
      </c>
      <c r="AV210" s="96">
        <f t="shared" si="754"/>
        <v>0</v>
      </c>
      <c r="AW210" s="96">
        <f t="shared" si="754"/>
        <v>0</v>
      </c>
      <c r="AX210" s="96">
        <f t="shared" si="754"/>
        <v>0</v>
      </c>
      <c r="AY210" s="141"/>
      <c r="AZ210" s="94">
        <f t="shared" si="755"/>
        <v>57.9</v>
      </c>
      <c r="BA210" s="94">
        <f t="shared" si="755"/>
        <v>60.7</v>
      </c>
      <c r="BB210" s="94">
        <f t="shared" si="755"/>
        <v>59.6</v>
      </c>
      <c r="BC210" s="94">
        <f t="shared" si="755"/>
        <v>57.6</v>
      </c>
      <c r="BD210" s="94">
        <f t="shared" si="755"/>
        <v>57.9</v>
      </c>
      <c r="BE210" s="94">
        <f t="shared" si="755"/>
        <v>60.6</v>
      </c>
      <c r="BF210" s="94">
        <f t="shared" si="755"/>
        <v>59.8</v>
      </c>
      <c r="BG210" s="94">
        <f t="shared" si="755"/>
        <v>57.4</v>
      </c>
      <c r="BH210" s="94">
        <f t="shared" si="755"/>
        <v>57.6</v>
      </c>
      <c r="BI210" s="94">
        <f t="shared" si="755"/>
        <v>57.2</v>
      </c>
      <c r="BJ210" s="94">
        <f t="shared" si="755"/>
        <v>57.4</v>
      </c>
      <c r="BK210" s="94">
        <f t="shared" si="755"/>
        <v>57.3</v>
      </c>
      <c r="BL210" s="94">
        <f t="shared" si="755"/>
        <v>58.2</v>
      </c>
      <c r="BM210" s="94">
        <f t="shared" si="755"/>
        <v>58.1</v>
      </c>
      <c r="BN210" s="94">
        <f t="shared" si="755"/>
        <v>57.7</v>
      </c>
      <c r="BO210" s="95">
        <f t="shared" si="755"/>
        <v>57.6</v>
      </c>
      <c r="BP210" s="95">
        <f t="shared" si="755"/>
        <v>57.5</v>
      </c>
      <c r="BQ210" s="96">
        <f t="shared" si="755"/>
        <v>57.3</v>
      </c>
      <c r="BR210" s="96">
        <f t="shared" si="755"/>
        <v>58.2</v>
      </c>
      <c r="BS210" s="96">
        <f t="shared" si="755"/>
        <v>58.3</v>
      </c>
      <c r="BT210" s="96">
        <f t="shared" si="755"/>
        <v>58.2</v>
      </c>
      <c r="BU210" s="96">
        <f t="shared" si="755"/>
        <v>0</v>
      </c>
      <c r="BV210" s="96">
        <f t="shared" si="755"/>
        <v>0</v>
      </c>
      <c r="BW210" s="96">
        <f t="shared" si="755"/>
        <v>0</v>
      </c>
      <c r="BX210" s="141"/>
      <c r="BY210" s="94">
        <f t="shared" si="756"/>
        <v>12.2</v>
      </c>
      <c r="BZ210" s="133">
        <v>11.7</v>
      </c>
      <c r="CA210" s="94">
        <f>ROUND(IFERROR((CA7/D7)*100,0),1)</f>
        <v>11.8</v>
      </c>
      <c r="CB210" s="94">
        <f t="shared" si="756"/>
        <v>12.4</v>
      </c>
      <c r="CC210" s="94">
        <f t="shared" si="757"/>
        <v>12.2</v>
      </c>
      <c r="CD210" s="94">
        <f t="shared" si="757"/>
        <v>11.2</v>
      </c>
      <c r="CE210" s="94">
        <f t="shared" si="757"/>
        <v>11.8</v>
      </c>
      <c r="CF210" s="133">
        <v>12.6</v>
      </c>
      <c r="CG210" s="94">
        <f t="shared" si="758"/>
        <v>11.5</v>
      </c>
      <c r="CH210" s="94">
        <f t="shared" si="758"/>
        <v>12</v>
      </c>
      <c r="CI210" s="94">
        <f t="shared" si="758"/>
        <v>12.2</v>
      </c>
      <c r="CJ210" s="94">
        <f>ROUND(IFERROR((CJ7/M7)*100,0),1)</f>
        <v>12</v>
      </c>
      <c r="CK210" s="94">
        <f t="shared" si="759"/>
        <v>12</v>
      </c>
      <c r="CL210" s="94">
        <f t="shared" si="759"/>
        <v>12</v>
      </c>
      <c r="CM210" s="94">
        <f t="shared" si="759"/>
        <v>12.1</v>
      </c>
      <c r="CN210" s="95">
        <f t="shared" si="759"/>
        <v>12.1</v>
      </c>
      <c r="CO210" s="95">
        <f t="shared" si="760"/>
        <v>12.1</v>
      </c>
      <c r="CP210" s="96">
        <f t="shared" si="760"/>
        <v>12.2</v>
      </c>
      <c r="CQ210" s="96">
        <f t="shared" si="760"/>
        <v>12.4</v>
      </c>
      <c r="CR210" s="96">
        <f t="shared" si="760"/>
        <v>12.3</v>
      </c>
      <c r="CS210" s="96">
        <f t="shared" si="760"/>
        <v>12.2</v>
      </c>
      <c r="CT210" s="96">
        <f t="shared" si="760"/>
        <v>0</v>
      </c>
      <c r="CU210" s="96">
        <f t="shared" si="760"/>
        <v>0</v>
      </c>
      <c r="CV210" s="96">
        <f t="shared" si="760"/>
        <v>0</v>
      </c>
      <c r="CW210" s="141"/>
      <c r="CX210" s="113">
        <f t="shared" si="761"/>
        <v>100</v>
      </c>
      <c r="CY210" s="113">
        <f t="shared" si="761"/>
        <v>100</v>
      </c>
      <c r="CZ210" s="113">
        <f t="shared" si="761"/>
        <v>100</v>
      </c>
      <c r="DA210" s="113">
        <f t="shared" si="761"/>
        <v>100</v>
      </c>
      <c r="DB210" s="113">
        <f t="shared" si="761"/>
        <v>100</v>
      </c>
      <c r="DC210" s="113">
        <f t="shared" si="761"/>
        <v>100</v>
      </c>
      <c r="DD210" s="113">
        <f t="shared" si="761"/>
        <v>100</v>
      </c>
      <c r="DE210" s="113">
        <f t="shared" si="761"/>
        <v>100</v>
      </c>
      <c r="DF210" s="113">
        <f t="shared" si="761"/>
        <v>100</v>
      </c>
      <c r="DG210" s="115">
        <f t="shared" si="761"/>
        <v>100</v>
      </c>
      <c r="DH210" s="115">
        <f t="shared" si="761"/>
        <v>100</v>
      </c>
      <c r="DI210" s="115">
        <f t="shared" si="761"/>
        <v>100</v>
      </c>
      <c r="DJ210" s="115">
        <f t="shared" si="761"/>
        <v>100</v>
      </c>
      <c r="DK210" s="115">
        <f t="shared" si="761"/>
        <v>100</v>
      </c>
      <c r="DL210" s="115">
        <f t="shared" si="761"/>
        <v>100</v>
      </c>
      <c r="DM210" s="115">
        <f t="shared" si="761"/>
        <v>100</v>
      </c>
      <c r="DN210" s="115">
        <f t="shared" si="762"/>
        <v>100</v>
      </c>
      <c r="DO210" s="116">
        <f t="shared" si="762"/>
        <v>100</v>
      </c>
      <c r="DP210" s="116">
        <f t="shared" si="762"/>
        <v>99.999999999999986</v>
      </c>
      <c r="DQ210" s="116">
        <f t="shared" si="762"/>
        <v>99.999999999999986</v>
      </c>
      <c r="DR210" s="116">
        <f t="shared" si="762"/>
        <v>100.00000000000001</v>
      </c>
      <c r="DS210" s="116">
        <f t="shared" si="762"/>
        <v>0</v>
      </c>
      <c r="DT210" s="116">
        <f t="shared" si="762"/>
        <v>0</v>
      </c>
      <c r="DU210" s="116">
        <f t="shared" si="762"/>
        <v>0</v>
      </c>
      <c r="DV210" s="141"/>
      <c r="DW210" s="94">
        <f t="shared" si="792"/>
        <v>30</v>
      </c>
      <c r="DX210" s="94">
        <f t="shared" si="763"/>
        <v>27.7</v>
      </c>
      <c r="DY210" s="94">
        <f t="shared" si="763"/>
        <v>28.7</v>
      </c>
      <c r="DZ210" s="94">
        <f t="shared" si="763"/>
        <v>30.1</v>
      </c>
      <c r="EA210" s="94">
        <f t="shared" si="763"/>
        <v>30</v>
      </c>
      <c r="EB210" s="94">
        <f t="shared" si="764"/>
        <v>28.3</v>
      </c>
      <c r="EC210" s="94">
        <f t="shared" si="764"/>
        <v>28.4</v>
      </c>
      <c r="ED210" s="94">
        <f t="shared" si="764"/>
        <v>30</v>
      </c>
      <c r="EE210" s="94">
        <f t="shared" si="764"/>
        <v>30.9</v>
      </c>
      <c r="EF210" s="94">
        <f t="shared" si="764"/>
        <v>30.7</v>
      </c>
      <c r="EG210" s="94">
        <f t="shared" si="764"/>
        <v>30.4</v>
      </c>
      <c r="EH210" s="94">
        <f t="shared" si="764"/>
        <v>30.7</v>
      </c>
      <c r="EI210" s="94">
        <f t="shared" si="764"/>
        <v>29.8</v>
      </c>
      <c r="EJ210" s="94">
        <f t="shared" si="764"/>
        <v>29.9</v>
      </c>
      <c r="EK210" s="133">
        <v>30.1</v>
      </c>
      <c r="EL210" s="95">
        <f t="shared" si="764"/>
        <v>30.3</v>
      </c>
      <c r="EM210" s="95">
        <f t="shared" si="764"/>
        <v>30.3</v>
      </c>
      <c r="EN210" s="96">
        <f t="shared" si="764"/>
        <v>30.5</v>
      </c>
      <c r="EO210" s="96">
        <f t="shared" si="764"/>
        <v>29.4</v>
      </c>
      <c r="EP210" s="96">
        <f t="shared" si="764"/>
        <v>29.4</v>
      </c>
      <c r="EQ210" s="135">
        <v>29.6</v>
      </c>
      <c r="ER210" s="96">
        <f t="shared" si="764"/>
        <v>0</v>
      </c>
      <c r="ES210" s="96">
        <f t="shared" si="764"/>
        <v>0</v>
      </c>
      <c r="ET210" s="96">
        <f t="shared" si="764"/>
        <v>0</v>
      </c>
      <c r="EU210" s="141"/>
      <c r="EV210" s="94">
        <f t="shared" si="793"/>
        <v>57.9</v>
      </c>
      <c r="EW210" s="94">
        <f t="shared" si="765"/>
        <v>60.8</v>
      </c>
      <c r="EX210" s="94">
        <f t="shared" si="765"/>
        <v>59.6</v>
      </c>
      <c r="EY210" s="94">
        <f t="shared" si="765"/>
        <v>57.6</v>
      </c>
      <c r="EZ210" s="94">
        <f t="shared" si="765"/>
        <v>57.9</v>
      </c>
      <c r="FA210" s="94">
        <f t="shared" si="765"/>
        <v>60.6</v>
      </c>
      <c r="FB210" s="94">
        <f t="shared" si="765"/>
        <v>59.9</v>
      </c>
      <c r="FC210" s="94">
        <f t="shared" si="765"/>
        <v>57.5</v>
      </c>
      <c r="FD210" s="94">
        <f t="shared" si="765"/>
        <v>57.6</v>
      </c>
      <c r="FE210" s="94">
        <f t="shared" si="765"/>
        <v>57.3</v>
      </c>
      <c r="FF210" s="94">
        <f t="shared" si="765"/>
        <v>57.5</v>
      </c>
      <c r="FG210" s="94">
        <f t="shared" si="765"/>
        <v>57.3</v>
      </c>
      <c r="FH210" s="133">
        <v>58.2</v>
      </c>
      <c r="FI210" s="94">
        <f t="shared" si="765"/>
        <v>58.1</v>
      </c>
      <c r="FJ210" s="94">
        <f t="shared" si="765"/>
        <v>57.8</v>
      </c>
      <c r="FK210" s="95">
        <f t="shared" si="765"/>
        <v>57.6</v>
      </c>
      <c r="FL210" s="95">
        <f t="shared" si="765"/>
        <v>57.6</v>
      </c>
      <c r="FM210" s="96">
        <f t="shared" si="765"/>
        <v>57.3</v>
      </c>
      <c r="FN210" s="96">
        <f t="shared" si="765"/>
        <v>58.3</v>
      </c>
      <c r="FO210" s="96">
        <f t="shared" si="765"/>
        <v>58.3</v>
      </c>
      <c r="FP210" s="96">
        <f t="shared" si="765"/>
        <v>58.2</v>
      </c>
      <c r="FQ210" s="96">
        <f t="shared" si="765"/>
        <v>0</v>
      </c>
      <c r="FR210" s="96">
        <f t="shared" si="765"/>
        <v>0</v>
      </c>
      <c r="FS210" s="96">
        <f t="shared" si="765"/>
        <v>0</v>
      </c>
      <c r="FT210" s="141"/>
      <c r="FU210" s="133">
        <v>12.1</v>
      </c>
      <c r="FV210" s="133">
        <v>11.5</v>
      </c>
      <c r="FW210" s="94">
        <f t="shared" si="766"/>
        <v>11.7</v>
      </c>
      <c r="FX210" s="94">
        <f t="shared" si="766"/>
        <v>12.3</v>
      </c>
      <c r="FY210" s="94">
        <f t="shared" si="766"/>
        <v>12.1</v>
      </c>
      <c r="FZ210" s="94">
        <f t="shared" si="766"/>
        <v>11.1</v>
      </c>
      <c r="GA210" s="94">
        <f t="shared" si="766"/>
        <v>11.7</v>
      </c>
      <c r="GB210" s="94">
        <f t="shared" si="766"/>
        <v>12.5</v>
      </c>
      <c r="GC210" s="94">
        <f t="shared" si="767"/>
        <v>11.5</v>
      </c>
      <c r="GD210" s="94">
        <f t="shared" si="767"/>
        <v>12</v>
      </c>
      <c r="GE210" s="94">
        <f t="shared" si="767"/>
        <v>12.1</v>
      </c>
      <c r="GF210" s="94">
        <f t="shared" si="767"/>
        <v>12</v>
      </c>
      <c r="GG210" s="94">
        <f t="shared" si="767"/>
        <v>12</v>
      </c>
      <c r="GH210" s="94">
        <f t="shared" si="767"/>
        <v>12</v>
      </c>
      <c r="GI210" s="94">
        <f t="shared" si="767"/>
        <v>12.1</v>
      </c>
      <c r="GJ210" s="95">
        <f t="shared" si="767"/>
        <v>12.1</v>
      </c>
      <c r="GK210" s="95">
        <f t="shared" si="767"/>
        <v>12.1</v>
      </c>
      <c r="GL210" s="96">
        <f t="shared" si="767"/>
        <v>12.2</v>
      </c>
      <c r="GM210" s="96">
        <f t="shared" si="768"/>
        <v>12.3</v>
      </c>
      <c r="GN210" s="96">
        <f t="shared" si="768"/>
        <v>12.3</v>
      </c>
      <c r="GO210" s="96">
        <f t="shared" si="768"/>
        <v>12.2</v>
      </c>
      <c r="GP210" s="96">
        <f t="shared" si="768"/>
        <v>0</v>
      </c>
      <c r="GQ210" s="96">
        <f t="shared" si="768"/>
        <v>0</v>
      </c>
      <c r="GR210" s="96">
        <f t="shared" si="768"/>
        <v>0</v>
      </c>
      <c r="GS210" s="141"/>
      <c r="GT210" s="113">
        <f t="shared" si="769"/>
        <v>100</v>
      </c>
      <c r="GU210" s="113">
        <f t="shared" si="769"/>
        <v>99.999999999999986</v>
      </c>
      <c r="GV210" s="113">
        <f t="shared" si="769"/>
        <v>100</v>
      </c>
      <c r="GW210" s="113">
        <f t="shared" si="769"/>
        <v>100</v>
      </c>
      <c r="GX210" s="113">
        <f t="shared" si="769"/>
        <v>100</v>
      </c>
      <c r="GY210" s="113">
        <f t="shared" si="769"/>
        <v>100</v>
      </c>
      <c r="GZ210" s="113">
        <f t="shared" si="769"/>
        <v>100</v>
      </c>
      <c r="HA210" s="113">
        <f t="shared" si="769"/>
        <v>100</v>
      </c>
      <c r="HB210" s="113">
        <f t="shared" si="769"/>
        <v>100</v>
      </c>
      <c r="HC210" s="115">
        <f t="shared" si="769"/>
        <v>100</v>
      </c>
      <c r="HD210" s="115">
        <f t="shared" si="769"/>
        <v>100</v>
      </c>
      <c r="HE210" s="115">
        <f t="shared" si="769"/>
        <v>100</v>
      </c>
      <c r="HF210" s="115">
        <f t="shared" si="769"/>
        <v>100</v>
      </c>
      <c r="HG210" s="115">
        <f t="shared" si="769"/>
        <v>100</v>
      </c>
      <c r="HH210" s="115">
        <f t="shared" si="769"/>
        <v>100</v>
      </c>
      <c r="HI210" s="115">
        <f t="shared" si="769"/>
        <v>100</v>
      </c>
      <c r="HJ210" s="115">
        <f t="shared" si="770"/>
        <v>100</v>
      </c>
      <c r="HK210" s="116">
        <f t="shared" si="770"/>
        <v>100</v>
      </c>
      <c r="HL210" s="116">
        <f t="shared" si="770"/>
        <v>100</v>
      </c>
      <c r="HM210" s="116">
        <f t="shared" si="770"/>
        <v>100</v>
      </c>
      <c r="HN210" s="116">
        <f t="shared" si="770"/>
        <v>100</v>
      </c>
      <c r="HO210" s="116">
        <f t="shared" si="770"/>
        <v>0</v>
      </c>
      <c r="HP210" s="116">
        <f t="shared" si="770"/>
        <v>0</v>
      </c>
      <c r="HQ210" s="116">
        <f t="shared" si="770"/>
        <v>0</v>
      </c>
      <c r="HR210" s="141"/>
      <c r="HS210" s="94">
        <f t="shared" si="795"/>
        <v>26.6</v>
      </c>
      <c r="HT210" s="94">
        <f t="shared" si="771"/>
        <v>19.399999999999999</v>
      </c>
      <c r="HU210" s="94">
        <f t="shared" si="771"/>
        <v>17.899999999999999</v>
      </c>
      <c r="HV210" s="94">
        <f t="shared" si="771"/>
        <v>19.899999999999999</v>
      </c>
      <c r="HW210" s="94">
        <f t="shared" si="771"/>
        <v>14.6</v>
      </c>
      <c r="HX210" s="94">
        <f t="shared" si="771"/>
        <v>16.5</v>
      </c>
      <c r="HY210" s="94">
        <f t="shared" si="771"/>
        <v>23.2</v>
      </c>
      <c r="HZ210" s="94">
        <f t="shared" si="771"/>
        <v>38.799999999999997</v>
      </c>
      <c r="IA210" s="94">
        <f t="shared" si="771"/>
        <v>38.4</v>
      </c>
      <c r="IB210" s="94">
        <f t="shared" si="771"/>
        <v>38</v>
      </c>
      <c r="IC210" s="94">
        <f t="shared" si="771"/>
        <v>38.200000000000003</v>
      </c>
      <c r="ID210" s="94">
        <f t="shared" si="771"/>
        <v>31.7</v>
      </c>
      <c r="IE210" s="94">
        <f t="shared" si="771"/>
        <v>32.4</v>
      </c>
      <c r="IF210" s="94">
        <f t="shared" si="771"/>
        <v>31.7</v>
      </c>
      <c r="IG210" s="94">
        <f t="shared" si="771"/>
        <v>31.3</v>
      </c>
      <c r="IH210" s="95">
        <f t="shared" si="772"/>
        <v>29.2</v>
      </c>
      <c r="II210" s="95">
        <f t="shared" si="772"/>
        <v>27.4</v>
      </c>
      <c r="IJ210" s="96">
        <f t="shared" si="772"/>
        <v>27.4</v>
      </c>
      <c r="IK210" s="96">
        <f t="shared" si="772"/>
        <v>28.8</v>
      </c>
      <c r="IL210" s="96">
        <f t="shared" si="773"/>
        <v>26.8</v>
      </c>
      <c r="IM210" s="96">
        <f t="shared" si="773"/>
        <v>27.9</v>
      </c>
      <c r="IN210" s="96">
        <f t="shared" si="773"/>
        <v>0</v>
      </c>
      <c r="IO210" s="96">
        <f t="shared" si="773"/>
        <v>0</v>
      </c>
      <c r="IP210" s="96">
        <f t="shared" si="773"/>
        <v>0</v>
      </c>
      <c r="IQ210" s="141"/>
      <c r="IR210" s="94">
        <f t="shared" si="796"/>
        <v>54.1</v>
      </c>
      <c r="IS210" s="94">
        <f t="shared" si="774"/>
        <v>53.3</v>
      </c>
      <c r="IT210" s="94">
        <f t="shared" si="774"/>
        <v>57.4</v>
      </c>
      <c r="IU210" s="94">
        <f t="shared" si="774"/>
        <v>52.5</v>
      </c>
      <c r="IV210" s="94">
        <f t="shared" si="774"/>
        <v>56.8</v>
      </c>
      <c r="IW210" s="94">
        <f t="shared" si="774"/>
        <v>61.5</v>
      </c>
      <c r="IX210" s="94">
        <f t="shared" si="774"/>
        <v>48.4</v>
      </c>
      <c r="IY210" s="94">
        <f t="shared" si="774"/>
        <v>38.799999999999997</v>
      </c>
      <c r="IZ210" s="94">
        <f t="shared" si="774"/>
        <v>43.1</v>
      </c>
      <c r="JA210" s="94">
        <f t="shared" si="774"/>
        <v>42.7</v>
      </c>
      <c r="JB210" s="94">
        <f t="shared" si="774"/>
        <v>42.5</v>
      </c>
      <c r="JC210" s="94">
        <f t="shared" si="774"/>
        <v>51.6</v>
      </c>
      <c r="JD210" s="94">
        <f t="shared" si="774"/>
        <v>52.1</v>
      </c>
      <c r="JE210" s="94">
        <f t="shared" si="774"/>
        <v>51.4</v>
      </c>
      <c r="JF210" s="94">
        <f t="shared" si="774"/>
        <v>51.1</v>
      </c>
      <c r="JG210" s="95">
        <f t="shared" si="774"/>
        <v>54.5</v>
      </c>
      <c r="JH210" s="95">
        <f t="shared" si="774"/>
        <v>51.9</v>
      </c>
      <c r="JI210" s="96">
        <f t="shared" si="774"/>
        <v>52.6</v>
      </c>
      <c r="JJ210" s="96">
        <f t="shared" si="774"/>
        <v>52.5</v>
      </c>
      <c r="JK210" s="96">
        <f t="shared" si="774"/>
        <v>55.4</v>
      </c>
      <c r="JL210" s="96">
        <f t="shared" si="774"/>
        <v>53.1</v>
      </c>
      <c r="JM210" s="96">
        <f t="shared" si="774"/>
        <v>0</v>
      </c>
      <c r="JN210" s="96">
        <f t="shared" si="774"/>
        <v>0</v>
      </c>
      <c r="JO210" s="96">
        <f t="shared" si="774"/>
        <v>0</v>
      </c>
      <c r="JP210" s="141"/>
      <c r="JQ210" s="94">
        <f t="shared" si="797"/>
        <v>19.3</v>
      </c>
      <c r="JR210" s="133">
        <v>27.3</v>
      </c>
      <c r="JS210" s="133">
        <v>24.7</v>
      </c>
      <c r="JT210" s="94">
        <f t="shared" si="776"/>
        <v>27.6</v>
      </c>
      <c r="JU210" s="133">
        <v>28.6</v>
      </c>
      <c r="JV210" s="133">
        <v>22</v>
      </c>
      <c r="JW210" s="94">
        <f t="shared" si="776"/>
        <v>28.4</v>
      </c>
      <c r="JX210" s="94">
        <f t="shared" si="776"/>
        <v>22.4</v>
      </c>
      <c r="JY210" s="133">
        <v>18.5</v>
      </c>
      <c r="JZ210" s="94">
        <f t="shared" si="777"/>
        <v>19.3</v>
      </c>
      <c r="KA210" s="94">
        <f t="shared" si="777"/>
        <v>19.3</v>
      </c>
      <c r="KB210" s="94">
        <f t="shared" si="777"/>
        <v>16.7</v>
      </c>
      <c r="KC210" s="94">
        <f t="shared" si="777"/>
        <v>15.5</v>
      </c>
      <c r="KD210" s="94">
        <f t="shared" si="777"/>
        <v>16.899999999999999</v>
      </c>
      <c r="KE210" s="94">
        <f t="shared" si="777"/>
        <v>17.600000000000001</v>
      </c>
      <c r="KF210" s="95">
        <f t="shared" si="777"/>
        <v>16.3</v>
      </c>
      <c r="KG210" s="95">
        <f t="shared" si="777"/>
        <v>20.7</v>
      </c>
      <c r="KH210" s="96">
        <f t="shared" si="777"/>
        <v>20</v>
      </c>
      <c r="KI210" s="96">
        <f t="shared" si="777"/>
        <v>18.7</v>
      </c>
      <c r="KJ210" s="96">
        <f t="shared" si="777"/>
        <v>17.8</v>
      </c>
      <c r="KK210" s="96">
        <f t="shared" si="777"/>
        <v>19</v>
      </c>
      <c r="KL210" s="96">
        <f t="shared" si="777"/>
        <v>0</v>
      </c>
      <c r="KM210" s="96">
        <f t="shared" si="777"/>
        <v>0</v>
      </c>
      <c r="KN210" s="96">
        <f t="shared" si="777"/>
        <v>0</v>
      </c>
      <c r="KO210" s="141"/>
      <c r="KP210" s="113">
        <f t="shared" si="778"/>
        <v>100</v>
      </c>
      <c r="KQ210" s="113">
        <f t="shared" si="778"/>
        <v>100</v>
      </c>
      <c r="KR210" s="113">
        <f t="shared" si="778"/>
        <v>100</v>
      </c>
      <c r="KS210" s="113">
        <f t="shared" si="778"/>
        <v>100</v>
      </c>
      <c r="KT210" s="113">
        <f t="shared" si="778"/>
        <v>100</v>
      </c>
      <c r="KU210" s="113">
        <f t="shared" si="778"/>
        <v>100</v>
      </c>
      <c r="KV210" s="113">
        <f t="shared" si="778"/>
        <v>99.999999999999986</v>
      </c>
      <c r="KW210" s="113">
        <f t="shared" si="778"/>
        <v>100.00000000000001</v>
      </c>
      <c r="KX210" s="113">
        <f t="shared" si="778"/>
        <v>99.999999999999986</v>
      </c>
      <c r="KY210" s="115">
        <f t="shared" si="778"/>
        <v>100</v>
      </c>
      <c r="KZ210" s="115">
        <f t="shared" si="778"/>
        <v>100</v>
      </c>
      <c r="LA210" s="115">
        <f t="shared" si="778"/>
        <v>100</v>
      </c>
      <c r="LB210" s="115">
        <f t="shared" si="778"/>
        <v>100</v>
      </c>
      <c r="LC210" s="115">
        <f t="shared" si="778"/>
        <v>100</v>
      </c>
      <c r="LD210" s="115">
        <f t="shared" si="778"/>
        <v>100</v>
      </c>
      <c r="LE210" s="115">
        <f t="shared" si="778"/>
        <v>100</v>
      </c>
      <c r="LF210" s="115">
        <f t="shared" si="779"/>
        <v>99.999999999999986</v>
      </c>
      <c r="LG210" s="116">
        <f t="shared" si="779"/>
        <v>100</v>
      </c>
      <c r="LH210" s="116">
        <f t="shared" si="779"/>
        <v>99.999999999999986</v>
      </c>
      <c r="LI210" s="116">
        <f t="shared" si="779"/>
        <v>100</v>
      </c>
      <c r="LJ210" s="116">
        <f t="shared" si="779"/>
        <v>100.00000000000001</v>
      </c>
      <c r="LK210" s="116">
        <f t="shared" si="779"/>
        <v>0</v>
      </c>
      <c r="LL210" s="116">
        <f t="shared" si="779"/>
        <v>0</v>
      </c>
      <c r="LM210" s="116">
        <f t="shared" si="779"/>
        <v>0</v>
      </c>
      <c r="LN210" s="141"/>
      <c r="LO210" s="94">
        <f t="shared" si="798"/>
        <v>34.1</v>
      </c>
      <c r="LP210" s="94">
        <f t="shared" si="780"/>
        <v>34</v>
      </c>
      <c r="LQ210" s="94">
        <f t="shared" si="780"/>
        <v>45.7</v>
      </c>
      <c r="LR210" s="94">
        <f t="shared" si="780"/>
        <v>38.6</v>
      </c>
      <c r="LS210" s="94">
        <f t="shared" si="780"/>
        <v>31.1</v>
      </c>
      <c r="LT210" s="94">
        <f t="shared" si="780"/>
        <v>48.9</v>
      </c>
      <c r="LU210" s="94">
        <f t="shared" si="780"/>
        <v>37.4</v>
      </c>
      <c r="LV210" s="94">
        <f t="shared" si="780"/>
        <v>49.1</v>
      </c>
      <c r="LW210" s="94">
        <f t="shared" si="780"/>
        <v>47.4</v>
      </c>
      <c r="LX210" s="94">
        <f t="shared" si="780"/>
        <v>0</v>
      </c>
      <c r="LY210" s="94">
        <f t="shared" si="780"/>
        <v>7.5</v>
      </c>
      <c r="LZ210" s="94">
        <f t="shared" si="780"/>
        <v>8</v>
      </c>
      <c r="MA210" s="94">
        <f t="shared" si="780"/>
        <v>4.9000000000000004</v>
      </c>
      <c r="MB210" s="94">
        <f t="shared" si="781"/>
        <v>9.6</v>
      </c>
      <c r="MC210" s="94">
        <f t="shared" si="781"/>
        <v>19.100000000000001</v>
      </c>
      <c r="MD210" s="95">
        <f t="shared" si="781"/>
        <v>8.1999999999999993</v>
      </c>
      <c r="ME210" s="95">
        <f t="shared" si="781"/>
        <v>13.1</v>
      </c>
      <c r="MF210" s="96">
        <f t="shared" si="781"/>
        <v>10.8</v>
      </c>
      <c r="MG210" s="96">
        <f t="shared" si="781"/>
        <v>13.1</v>
      </c>
      <c r="MH210" s="96">
        <f t="shared" si="781"/>
        <v>18.399999999999999</v>
      </c>
      <c r="MI210" s="96">
        <f t="shared" si="781"/>
        <v>22.7</v>
      </c>
      <c r="MJ210" s="96">
        <f t="shared" si="781"/>
        <v>0</v>
      </c>
      <c r="MK210" s="96">
        <f t="shared" si="781"/>
        <v>0</v>
      </c>
      <c r="ML210" s="96">
        <f t="shared" si="781"/>
        <v>0</v>
      </c>
      <c r="MM210" s="141"/>
      <c r="MN210" s="94">
        <f t="shared" si="799"/>
        <v>65.900000000000006</v>
      </c>
      <c r="MO210" s="94">
        <f t="shared" si="782"/>
        <v>66</v>
      </c>
      <c r="MP210" s="94">
        <f t="shared" si="782"/>
        <v>44.2</v>
      </c>
      <c r="MQ210" s="94">
        <f t="shared" si="782"/>
        <v>57.5</v>
      </c>
      <c r="MR210" s="94">
        <f t="shared" si="782"/>
        <v>40.799999999999997</v>
      </c>
      <c r="MS210" s="94">
        <f t="shared" si="782"/>
        <v>35.200000000000003</v>
      </c>
      <c r="MT210" s="94">
        <f t="shared" si="782"/>
        <v>55.8</v>
      </c>
      <c r="MU210" s="94">
        <f t="shared" si="782"/>
        <v>47.2</v>
      </c>
      <c r="MV210" s="94">
        <f t="shared" si="782"/>
        <v>51.3</v>
      </c>
      <c r="MW210" s="94">
        <f t="shared" si="782"/>
        <v>100</v>
      </c>
      <c r="MX210" s="94">
        <f t="shared" si="782"/>
        <v>76.3</v>
      </c>
      <c r="MY210" s="94">
        <f t="shared" si="782"/>
        <v>78.2</v>
      </c>
      <c r="MZ210" s="94">
        <f t="shared" si="782"/>
        <v>86.6</v>
      </c>
      <c r="NA210" s="94">
        <f t="shared" si="782"/>
        <v>83</v>
      </c>
      <c r="NB210" s="94">
        <f t="shared" si="782"/>
        <v>79.400000000000006</v>
      </c>
      <c r="NC210" s="95">
        <f t="shared" si="782"/>
        <v>84.7</v>
      </c>
      <c r="ND210" s="95">
        <f t="shared" si="782"/>
        <v>77.8</v>
      </c>
      <c r="NE210" s="96">
        <f t="shared" si="782"/>
        <v>77.5</v>
      </c>
      <c r="NF210" s="96">
        <f t="shared" si="800"/>
        <v>77.599999999999994</v>
      </c>
      <c r="NG210" s="96">
        <f t="shared" si="783"/>
        <v>71.2</v>
      </c>
      <c r="NH210" s="96">
        <f t="shared" si="783"/>
        <v>68.900000000000006</v>
      </c>
      <c r="NI210" s="96">
        <f t="shared" si="783"/>
        <v>0</v>
      </c>
      <c r="NJ210" s="96">
        <f t="shared" si="783"/>
        <v>0</v>
      </c>
      <c r="NK210" s="96">
        <f t="shared" si="783"/>
        <v>0</v>
      </c>
      <c r="NL210" s="141"/>
      <c r="NM210" s="94">
        <f t="shared" si="801"/>
        <v>0</v>
      </c>
      <c r="NN210" s="94">
        <f t="shared" si="801"/>
        <v>0</v>
      </c>
      <c r="NO210" s="94">
        <f t="shared" si="784"/>
        <v>10.1</v>
      </c>
      <c r="NP210" s="94">
        <f t="shared" si="784"/>
        <v>3.9</v>
      </c>
      <c r="NQ210" s="94">
        <f t="shared" si="784"/>
        <v>28.1</v>
      </c>
      <c r="NR210" s="94">
        <f t="shared" si="784"/>
        <v>15.9</v>
      </c>
      <c r="NS210" s="133">
        <v>6.8</v>
      </c>
      <c r="NT210" s="133">
        <v>3.7</v>
      </c>
      <c r="NU210" s="94">
        <f t="shared" si="784"/>
        <v>1.3</v>
      </c>
      <c r="NV210" s="94">
        <f t="shared" si="784"/>
        <v>0</v>
      </c>
      <c r="NW210" s="133">
        <v>16.2</v>
      </c>
      <c r="NX210" s="94">
        <f t="shared" si="784"/>
        <v>13.8</v>
      </c>
      <c r="NY210" s="94">
        <f t="shared" si="784"/>
        <v>8.5</v>
      </c>
      <c r="NZ210" s="94">
        <f t="shared" si="784"/>
        <v>7.4</v>
      </c>
      <c r="OA210" s="94">
        <f t="shared" si="784"/>
        <v>1.5</v>
      </c>
      <c r="OB210" s="95">
        <f t="shared" si="784"/>
        <v>7.1</v>
      </c>
      <c r="OC210" s="95">
        <f t="shared" si="784"/>
        <v>9.1</v>
      </c>
      <c r="OD210" s="135">
        <v>11.7</v>
      </c>
      <c r="OE210" s="96">
        <f t="shared" si="784"/>
        <v>9.3000000000000007</v>
      </c>
      <c r="OF210" s="96">
        <f t="shared" si="784"/>
        <v>10.4</v>
      </c>
      <c r="OG210" s="135">
        <v>8.4</v>
      </c>
      <c r="OH210" s="96">
        <f t="shared" si="784"/>
        <v>0</v>
      </c>
      <c r="OI210" s="96">
        <f t="shared" si="784"/>
        <v>0</v>
      </c>
      <c r="OJ210" s="96">
        <f t="shared" si="784"/>
        <v>0</v>
      </c>
      <c r="OK210" s="34"/>
      <c r="OL210" s="58" t="str">
        <f t="shared" si="802"/>
        <v>Perlombongan &amp; Pengkuarian</v>
      </c>
      <c r="OM210" s="116">
        <f t="shared" si="785"/>
        <v>100</v>
      </c>
      <c r="ON210" s="116">
        <f t="shared" si="785"/>
        <v>100</v>
      </c>
      <c r="OO210" s="116">
        <f t="shared" si="785"/>
        <v>100</v>
      </c>
      <c r="OP210" s="116">
        <f t="shared" si="785"/>
        <v>100</v>
      </c>
      <c r="OQ210" s="116">
        <f t="shared" si="785"/>
        <v>99.999999999999986</v>
      </c>
      <c r="OR210" s="116">
        <f t="shared" si="785"/>
        <v>0</v>
      </c>
      <c r="OS210" s="141"/>
      <c r="OT210" s="96">
        <f>VLOOKUP($OL210,$A$206:$OK$230,COLUMN(AA$2)+(COLUMN(A$2)*3),0)</f>
        <v>30</v>
      </c>
      <c r="OU210" s="96">
        <f>VLOOKUP($OL210,$A$206:$OK$230,COLUMN(AB$2)+(COLUMN(B$2)*3),0)</f>
        <v>30</v>
      </c>
      <c r="OV210" s="96">
        <f>VLOOKUP($OL210,$A$206:$OK$230,COLUMN(AC$2)+(COLUMN(C$2)*3),0)</f>
        <v>30.7</v>
      </c>
      <c r="OW210" s="96">
        <f>VLOOKUP($OL210,$A$206:$OK$230,COLUMN(AD$2)+(COLUMN(D$2)*3),0)</f>
        <v>30.3</v>
      </c>
      <c r="OX210" s="96">
        <f>VLOOKUP($OL210,$A$206:$OK$230,COLUMN(AE$2)+(COLUMN(E$2)*3),0)</f>
        <v>29.4</v>
      </c>
      <c r="OY210" s="96">
        <f>VLOOKUP($OL210,$A$206:$OK$230,COLUMN(AF$2)+(COLUMN(F$2)*3),0)</f>
        <v>0</v>
      </c>
      <c r="OZ210" s="24"/>
      <c r="PA210" s="96">
        <f>VLOOKUP($OL210,$A$206:$OK$230,COLUMN(AZ$2)+(COLUMN(A$2)*3),0)</f>
        <v>57.6</v>
      </c>
      <c r="PB210" s="96">
        <f>VLOOKUP($OL210,$A$206:$OK$230,COLUMN(BA$2)+(COLUMN(B$2)*3),0)</f>
        <v>57.4</v>
      </c>
      <c r="PC210" s="96">
        <f>VLOOKUP($OL210,$A$206:$OK$230,COLUMN(BB$2)+(COLUMN(C$2)*3),0)</f>
        <v>57.3</v>
      </c>
      <c r="PD210" s="136">
        <f>VLOOKUP($OL210,$A$206:$OK$230,COLUMN(BC$2)+(COLUMN(D$2)*3),0)</f>
        <v>57.6</v>
      </c>
      <c r="PE210" s="96">
        <f>VLOOKUP($OL210,$A$206:$OK$230,COLUMN(BD$2)+(COLUMN(E$2)*3),0)</f>
        <v>58.3</v>
      </c>
      <c r="PF210" s="96">
        <f>VLOOKUP($OL210,$A$206:$OK$230,COLUMN(BE$2)+(COLUMN(F$2)*3),0)</f>
        <v>0</v>
      </c>
      <c r="PG210" s="24"/>
      <c r="PH210" s="96">
        <f>VLOOKUP($OL210,$A$206:$OK$230,COLUMN(BY$2)+(COLUMN(A$2)*3),0)</f>
        <v>12.4</v>
      </c>
      <c r="PI210" s="96">
        <f>VLOOKUP($OL210,$A$206:$OK$230,COLUMN(BZ$2)+(COLUMN(B$2)*3),0)</f>
        <v>12.6</v>
      </c>
      <c r="PJ210" s="96">
        <f>VLOOKUP($OL210,$A$206:$OK$230,COLUMN(CA$2)+(COLUMN(C$2)*3),0)</f>
        <v>12</v>
      </c>
      <c r="PK210" s="96">
        <f>VLOOKUP($OL210,$A$206:$OK$230,COLUMN(CB$2)+(COLUMN(D$2)*3),0)</f>
        <v>12.1</v>
      </c>
      <c r="PL210" s="96">
        <f>VLOOKUP($OL210,$A$206:$OK$230,COLUMN(CC$2)+(COLUMN(E$2)*3),0)</f>
        <v>12.3</v>
      </c>
      <c r="PM210" s="96">
        <f>VLOOKUP($OL210,$A$206:$OK$230,COLUMN(CD$2)+(COLUMN(F$2)*3),0)</f>
        <v>0</v>
      </c>
      <c r="PN210" s="24"/>
      <c r="PO210" s="116">
        <f t="shared" si="786"/>
        <v>100</v>
      </c>
      <c r="PP210" s="116">
        <f t="shared" si="786"/>
        <v>100</v>
      </c>
      <c r="PQ210" s="116">
        <f t="shared" si="786"/>
        <v>100</v>
      </c>
      <c r="PR210" s="116">
        <f t="shared" si="786"/>
        <v>100</v>
      </c>
      <c r="PS210" s="116">
        <f t="shared" si="786"/>
        <v>99.999999999999986</v>
      </c>
      <c r="PT210" s="116">
        <f t="shared" si="786"/>
        <v>0</v>
      </c>
      <c r="PU210" s="24"/>
      <c r="PV210" s="96">
        <f>VLOOKUP($OL210,$A$206:$OK$230,COLUMN(DW$2)+(COLUMN(A$2)*3),0)</f>
        <v>30.1</v>
      </c>
      <c r="PW210" s="96">
        <f>VLOOKUP($OL210,$A$206:$OK$230,COLUMN(DX$2)+(COLUMN(B$2)*3),0)</f>
        <v>30</v>
      </c>
      <c r="PX210" s="96">
        <f>VLOOKUP($OL210,$A$206:$OK$230,COLUMN(DY$2)+(COLUMN(C$2)*3),0)</f>
        <v>30.7</v>
      </c>
      <c r="PY210" s="136">
        <f>VLOOKUP($OL210,$A$206:$OK$230,COLUMN(DZ$2)+(COLUMN(D$2)*3),0)</f>
        <v>30.3</v>
      </c>
      <c r="PZ210" s="96">
        <f>VLOOKUP($OL210,$A$206:$OK$230,COLUMN(EA$2)+(COLUMN(E$2)*3),0)</f>
        <v>29.4</v>
      </c>
      <c r="QA210" s="96">
        <f>VLOOKUP($OL210,$A$206:$OK$230,COLUMN(EB$2)+(COLUMN(F$2)*3),0)</f>
        <v>0</v>
      </c>
      <c r="QB210" s="24"/>
      <c r="QC210" s="96">
        <f>VLOOKUP($OL210,$A$206:$OK$230,COLUMN(EV$2)+(COLUMN(A$2)*3),0)</f>
        <v>57.6</v>
      </c>
      <c r="QD210" s="96">
        <f>VLOOKUP($OL210,$A$206:$OK$230,COLUMN(EW$2)+(COLUMN(B$2)*3),0)</f>
        <v>57.5</v>
      </c>
      <c r="QE210" s="96">
        <f>VLOOKUP($OL210,$A$206:$OK$230,COLUMN(EX$2)+(COLUMN(C$2)*3),0)</f>
        <v>57.3</v>
      </c>
      <c r="QF210" s="136">
        <f>VLOOKUP($OL210,$A$206:$OK$230,COLUMN(EY$2)+(COLUMN(D$2)*3),0)</f>
        <v>57.6</v>
      </c>
      <c r="QG210" s="96">
        <f>VLOOKUP($OL210,$A$206:$OK$230,COLUMN(EZ$2)+(COLUMN(E$2)*3),0)</f>
        <v>58.3</v>
      </c>
      <c r="QH210" s="96">
        <f>VLOOKUP($OL210,$A$206:$OK$230,COLUMN(FA$2)+(COLUMN(F$2)*3),0)</f>
        <v>0</v>
      </c>
      <c r="QI210" s="24"/>
      <c r="QJ210" s="96">
        <f>VLOOKUP($OL210,$A$206:$OK$230,COLUMN(FU$2)+(COLUMN(A$2)*3),0)</f>
        <v>12.3</v>
      </c>
      <c r="QK210" s="96">
        <f>VLOOKUP($OL210,$A$206:$OK$230,COLUMN(FV$2)+(COLUMN(B$2)*3),0)</f>
        <v>12.5</v>
      </c>
      <c r="QL210" s="96">
        <f>VLOOKUP($OL210,$A$206:$OK$230,COLUMN(FW$2)+(COLUMN(C$2)*3),0)</f>
        <v>12</v>
      </c>
      <c r="QM210" s="96">
        <f>VLOOKUP($OL210,$A$206:$OK$230,COLUMN(FX$2)+(COLUMN(D$2)*3),0)</f>
        <v>12.1</v>
      </c>
      <c r="QN210" s="96">
        <f>VLOOKUP($OL210,$A$206:$OK$230,COLUMN(FY$2)+(COLUMN(E$2)*3),0)</f>
        <v>12.3</v>
      </c>
      <c r="QO210" s="96">
        <f>VLOOKUP($OL210,$A$206:$OK$230,COLUMN(FZ$2)+(COLUMN(F$2)*3),0)</f>
        <v>0</v>
      </c>
      <c r="QP210" s="24"/>
      <c r="QQ210" s="116">
        <f t="shared" si="787"/>
        <v>100</v>
      </c>
      <c r="QR210" s="116">
        <f t="shared" si="787"/>
        <v>100</v>
      </c>
      <c r="QS210" s="116">
        <f t="shared" si="787"/>
        <v>100</v>
      </c>
      <c r="QT210" s="116">
        <f t="shared" si="787"/>
        <v>100</v>
      </c>
      <c r="QU210" s="116">
        <f t="shared" si="787"/>
        <v>100</v>
      </c>
      <c r="QV210" s="116">
        <f t="shared" si="787"/>
        <v>0</v>
      </c>
      <c r="QW210" s="24"/>
      <c r="QX210" s="96">
        <f>VLOOKUP($OL210,$A$206:$OK$230,COLUMN(HS$2)+(COLUMN(A$2)*3),0)</f>
        <v>19.899999999999999</v>
      </c>
      <c r="QY210" s="96">
        <f>VLOOKUP($OL210,$A$206:$OK$230,COLUMN(HT$2)+(COLUMN(B$2)*3),0)</f>
        <v>38.799999999999997</v>
      </c>
      <c r="QZ210" s="96">
        <f>VLOOKUP($OL210,$A$206:$OK$230,COLUMN(HU$2)+(COLUMN(C$2)*3),0)</f>
        <v>31.7</v>
      </c>
      <c r="RA210" s="96">
        <f>VLOOKUP($OL210,$A$206:$OK$230,COLUMN(HV$2)+(COLUMN(D$2)*3),0)</f>
        <v>29.2</v>
      </c>
      <c r="RB210" s="96">
        <f>VLOOKUP($OL210,$A$206:$OK$230,COLUMN(HW$2)+(COLUMN(E$2)*3),0)</f>
        <v>26.8</v>
      </c>
      <c r="RC210" s="96">
        <f>VLOOKUP($OL210,$A$206:$OK$230,COLUMN(HX$2)+(COLUMN(F$2)*3),0)</f>
        <v>0</v>
      </c>
      <c r="RD210" s="24"/>
      <c r="RE210" s="96">
        <f>VLOOKUP($OL210,$A$206:$OK$230,COLUMN(IR$2)+(COLUMN(A$2)*3),0)</f>
        <v>52.5</v>
      </c>
      <c r="RF210" s="96">
        <f>VLOOKUP($OL210,$A$206:$OK$230,COLUMN(IS$2)+(COLUMN(B$2)*3),0)</f>
        <v>38.799999999999997</v>
      </c>
      <c r="RG210" s="96">
        <f>VLOOKUP($OL210,$A$206:$OK$230,COLUMN(IT$2)+(COLUMN(C$2)*3),0)</f>
        <v>51.6</v>
      </c>
      <c r="RH210" s="96">
        <f>VLOOKUP($OL210,$A$206:$OK$230,COLUMN(IU$2)+(COLUMN(D$2)*3),0)</f>
        <v>54.5</v>
      </c>
      <c r="RI210" s="96">
        <f>VLOOKUP($OL210,$A$206:$OK$230,COLUMN(IV$2)+(COLUMN(E$2)*3),0)</f>
        <v>55.4</v>
      </c>
      <c r="RJ210" s="96">
        <f>VLOOKUP($OL210,$A$206:$OK$230,COLUMN(IW$2)+(COLUMN(F$2)*3),0)</f>
        <v>0</v>
      </c>
      <c r="RK210" s="24"/>
      <c r="RL210" s="96">
        <f>VLOOKUP($OL210,$A$206:$OK$230,COLUMN(JQ$2)+(COLUMN(A$2)*3),0)</f>
        <v>27.6</v>
      </c>
      <c r="RM210" s="96">
        <f>VLOOKUP($OL210,$A$206:$OK$230,COLUMN(JR$2)+(COLUMN(B$2)*3),0)</f>
        <v>22.4</v>
      </c>
      <c r="RN210" s="96">
        <f>VLOOKUP($OL210,$A$206:$OK$230,COLUMN(JS$2)+(COLUMN(C$2)*3),0)</f>
        <v>16.7</v>
      </c>
      <c r="RO210" s="96">
        <f>VLOOKUP($OL210,$A$206:$OK$230,COLUMN(JT$2)+(COLUMN(D$2)*3),0)</f>
        <v>16.3</v>
      </c>
      <c r="RP210" s="96">
        <f>VLOOKUP($OL210,$A$206:$OK$230,COLUMN(JU$2)+(COLUMN(E$2)*3),0)</f>
        <v>17.8</v>
      </c>
      <c r="RQ210" s="96">
        <f>VLOOKUP($OL210,$A$206:$OK$230,COLUMN(JV$2)+(COLUMN(F$2)*3),0)</f>
        <v>0</v>
      </c>
      <c r="RR210" s="141"/>
      <c r="RS210" s="116">
        <f t="shared" ca="1" si="788"/>
        <v>100</v>
      </c>
      <c r="RT210" s="116">
        <f t="shared" ca="1" si="788"/>
        <v>100</v>
      </c>
      <c r="RU210" s="116">
        <f t="shared" ca="1" si="788"/>
        <v>99.999999999999986</v>
      </c>
      <c r="RV210" s="116">
        <f t="shared" ca="1" si="788"/>
        <v>100</v>
      </c>
      <c r="RW210" s="116">
        <f t="shared" ca="1" si="788"/>
        <v>100</v>
      </c>
      <c r="RX210" s="116">
        <f t="shared" ca="1" si="788"/>
        <v>99.9</v>
      </c>
      <c r="RY210" s="141"/>
      <c r="RZ210" s="96">
        <f t="shared" ca="1" si="789"/>
        <v>36.799999999999997</v>
      </c>
      <c r="SA210" s="96">
        <f t="shared" ca="1" si="789"/>
        <v>40.6</v>
      </c>
      <c r="SB210" s="96">
        <f t="shared" ca="1" si="789"/>
        <v>17.399999999999999</v>
      </c>
      <c r="SC210" s="96">
        <f t="shared" ca="1" si="789"/>
        <v>10</v>
      </c>
      <c r="SD210" s="135">
        <v>14</v>
      </c>
      <c r="SE210" s="96">
        <f t="shared" ca="1" si="789"/>
        <v>22.7</v>
      </c>
      <c r="SF210" s="141"/>
      <c r="SG210" s="116">
        <f t="shared" ca="1" si="790"/>
        <v>60.8</v>
      </c>
      <c r="SH210" s="116">
        <f t="shared" ca="1" si="790"/>
        <v>44.1</v>
      </c>
      <c r="SI210" s="116">
        <f t="shared" ca="1" si="790"/>
        <v>73.3</v>
      </c>
      <c r="SJ210" s="116">
        <f t="shared" ca="1" si="790"/>
        <v>83.6</v>
      </c>
      <c r="SK210" s="116">
        <f t="shared" ca="1" si="790"/>
        <v>75.8</v>
      </c>
      <c r="SL210" s="116">
        <f t="shared" ca="1" si="790"/>
        <v>68.900000000000006</v>
      </c>
      <c r="SM210" s="141"/>
      <c r="SN210" s="96">
        <f t="shared" ca="1" si="803"/>
        <v>2.4</v>
      </c>
      <c r="SO210" s="96">
        <f ca="1">ROUND(IFERROR((SO7/RT7)*100,0),1)</f>
        <v>15.3</v>
      </c>
      <c r="SP210" s="96">
        <f t="shared" ca="1" si="791"/>
        <v>9.3000000000000007</v>
      </c>
      <c r="SQ210" s="96">
        <f t="shared" ca="1" si="791"/>
        <v>6.4</v>
      </c>
      <c r="SR210" s="96">
        <f t="shared" ca="1" si="791"/>
        <v>10.199999999999999</v>
      </c>
      <c r="SS210" s="96">
        <f t="shared" ca="1" si="791"/>
        <v>8.3000000000000007</v>
      </c>
      <c r="ST210" s="24"/>
    </row>
    <row r="211" spans="1:514" s="67" customFormat="1" x14ac:dyDescent="0.3">
      <c r="A211" s="58" t="str">
        <f>A$8</f>
        <v>Pembuatan</v>
      </c>
      <c r="B211" s="113">
        <f t="shared" si="751"/>
        <v>100</v>
      </c>
      <c r="C211" s="113">
        <f t="shared" si="751"/>
        <v>100</v>
      </c>
      <c r="D211" s="113">
        <f t="shared" si="751"/>
        <v>99.999999999999986</v>
      </c>
      <c r="E211" s="113">
        <f t="shared" si="751"/>
        <v>100</v>
      </c>
      <c r="F211" s="113">
        <f t="shared" si="751"/>
        <v>100</v>
      </c>
      <c r="G211" s="113">
        <f t="shared" si="751"/>
        <v>100</v>
      </c>
      <c r="H211" s="113">
        <f t="shared" si="751"/>
        <v>100</v>
      </c>
      <c r="I211" s="113">
        <f t="shared" si="751"/>
        <v>100</v>
      </c>
      <c r="J211" s="113">
        <f t="shared" si="751"/>
        <v>100</v>
      </c>
      <c r="K211" s="115">
        <f t="shared" si="751"/>
        <v>100</v>
      </c>
      <c r="L211" s="115">
        <f t="shared" si="751"/>
        <v>100</v>
      </c>
      <c r="M211" s="115">
        <f t="shared" si="751"/>
        <v>100</v>
      </c>
      <c r="N211" s="115">
        <f t="shared" si="751"/>
        <v>100</v>
      </c>
      <c r="O211" s="115">
        <f t="shared" si="751"/>
        <v>100</v>
      </c>
      <c r="P211" s="115">
        <f t="shared" si="751"/>
        <v>100</v>
      </c>
      <c r="Q211" s="115">
        <f t="shared" si="751"/>
        <v>100</v>
      </c>
      <c r="R211" s="115">
        <f t="shared" si="752"/>
        <v>100</v>
      </c>
      <c r="S211" s="116">
        <f t="shared" si="752"/>
        <v>100</v>
      </c>
      <c r="T211" s="116">
        <f t="shared" si="752"/>
        <v>100</v>
      </c>
      <c r="U211" s="116">
        <f t="shared" si="752"/>
        <v>99.999999999999986</v>
      </c>
      <c r="V211" s="116">
        <f t="shared" si="752"/>
        <v>100</v>
      </c>
      <c r="W211" s="116">
        <f t="shared" si="752"/>
        <v>0</v>
      </c>
      <c r="X211" s="116">
        <f t="shared" si="752"/>
        <v>0</v>
      </c>
      <c r="Y211" s="116">
        <f t="shared" si="752"/>
        <v>0</v>
      </c>
      <c r="Z211" s="141"/>
      <c r="AA211" s="94">
        <f t="shared" si="753"/>
        <v>18.899999999999999</v>
      </c>
      <c r="AB211" s="94">
        <f t="shared" si="753"/>
        <v>19</v>
      </c>
      <c r="AC211" s="94">
        <f t="shared" si="753"/>
        <v>18.899999999999999</v>
      </c>
      <c r="AD211" s="94">
        <f t="shared" si="753"/>
        <v>18.8</v>
      </c>
      <c r="AE211" s="94">
        <f t="shared" si="753"/>
        <v>18.7</v>
      </c>
      <c r="AF211" s="94">
        <f t="shared" si="753"/>
        <v>19</v>
      </c>
      <c r="AG211" s="94">
        <f t="shared" si="753"/>
        <v>19.2</v>
      </c>
      <c r="AH211" s="94">
        <f t="shared" si="753"/>
        <v>17.899999999999999</v>
      </c>
      <c r="AI211" s="94">
        <f t="shared" si="753"/>
        <v>17.899999999999999</v>
      </c>
      <c r="AJ211" s="94">
        <f t="shared" si="753"/>
        <v>17.7</v>
      </c>
      <c r="AK211" s="94">
        <f t="shared" si="753"/>
        <v>17.600000000000001</v>
      </c>
      <c r="AL211" s="133">
        <v>17.5</v>
      </c>
      <c r="AM211" s="94">
        <f t="shared" si="753"/>
        <v>17.600000000000001</v>
      </c>
      <c r="AN211" s="94">
        <f>ROUND(IFERROR((AN8/O8)*100,0),1)</f>
        <v>17.8</v>
      </c>
      <c r="AO211" s="133">
        <v>17.7</v>
      </c>
      <c r="AP211" s="95">
        <f t="shared" ref="AP211:AR226" si="804">ROUND(IFERROR((AP8/Q8)*100,0),1)</f>
        <v>17.7</v>
      </c>
      <c r="AQ211" s="95">
        <f t="shared" si="804"/>
        <v>17.7</v>
      </c>
      <c r="AR211" s="96">
        <f t="shared" si="804"/>
        <v>17.7</v>
      </c>
      <c r="AS211" s="96">
        <f>ROUND(IFERROR((AS8/T8)*100,0),1)</f>
        <v>17.7</v>
      </c>
      <c r="AT211" s="96">
        <f>ROUND(IFERROR((AT8/U8)*100,0),1)</f>
        <v>17.8</v>
      </c>
      <c r="AU211" s="96">
        <f t="shared" ref="AU211:AX214" si="805">ROUND(IFERROR((AU8/V8)*100,0),1)</f>
        <v>17.8</v>
      </c>
      <c r="AV211" s="96">
        <f t="shared" si="805"/>
        <v>0</v>
      </c>
      <c r="AW211" s="96">
        <f t="shared" si="805"/>
        <v>0</v>
      </c>
      <c r="AX211" s="96">
        <f t="shared" si="805"/>
        <v>0</v>
      </c>
      <c r="AY211" s="141"/>
      <c r="AZ211" s="94">
        <f t="shared" si="755"/>
        <v>74</v>
      </c>
      <c r="BA211" s="94">
        <f t="shared" si="755"/>
        <v>73.8</v>
      </c>
      <c r="BB211" s="94">
        <f t="shared" si="755"/>
        <v>73.8</v>
      </c>
      <c r="BC211" s="94">
        <f t="shared" si="755"/>
        <v>73.900000000000006</v>
      </c>
      <c r="BD211" s="94">
        <f t="shared" si="755"/>
        <v>74.3</v>
      </c>
      <c r="BE211" s="94">
        <f t="shared" si="755"/>
        <v>73.900000000000006</v>
      </c>
      <c r="BF211" s="94">
        <f t="shared" si="755"/>
        <v>73.599999999999994</v>
      </c>
      <c r="BG211" s="94">
        <f t="shared" si="755"/>
        <v>75.099999999999994</v>
      </c>
      <c r="BH211" s="94">
        <f t="shared" si="755"/>
        <v>75.099999999999994</v>
      </c>
      <c r="BI211" s="94">
        <f t="shared" si="755"/>
        <v>75</v>
      </c>
      <c r="BJ211" s="94">
        <f t="shared" si="755"/>
        <v>74.900000000000006</v>
      </c>
      <c r="BK211" s="94">
        <f t="shared" si="755"/>
        <v>75.099999999999994</v>
      </c>
      <c r="BL211" s="94">
        <f t="shared" si="755"/>
        <v>75</v>
      </c>
      <c r="BM211" s="94">
        <f t="shared" si="755"/>
        <v>75</v>
      </c>
      <c r="BN211" s="94">
        <f t="shared" si="755"/>
        <v>75</v>
      </c>
      <c r="BO211" s="95">
        <f t="shared" si="755"/>
        <v>75</v>
      </c>
      <c r="BP211" s="95">
        <f t="shared" si="755"/>
        <v>75.099999999999994</v>
      </c>
      <c r="BQ211" s="96">
        <f t="shared" si="755"/>
        <v>75.099999999999994</v>
      </c>
      <c r="BR211" s="96">
        <f t="shared" si="755"/>
        <v>75.099999999999994</v>
      </c>
      <c r="BS211" s="96">
        <f t="shared" si="755"/>
        <v>75.099999999999994</v>
      </c>
      <c r="BT211" s="96">
        <f t="shared" si="755"/>
        <v>75</v>
      </c>
      <c r="BU211" s="96">
        <f t="shared" si="755"/>
        <v>0</v>
      </c>
      <c r="BV211" s="96">
        <f t="shared" si="755"/>
        <v>0</v>
      </c>
      <c r="BW211" s="96">
        <f t="shared" si="755"/>
        <v>0</v>
      </c>
      <c r="BX211" s="141"/>
      <c r="BY211" s="94">
        <f t="shared" si="756"/>
        <v>7.1</v>
      </c>
      <c r="BZ211" s="94">
        <f>ROUND(IFERROR((BZ8/C8)*100,0),1)</f>
        <v>7.2</v>
      </c>
      <c r="CA211" s="94">
        <f>ROUND(IFERROR((CA8/D8)*100,0),1)</f>
        <v>7.3</v>
      </c>
      <c r="CB211" s="94">
        <f t="shared" si="756"/>
        <v>7.3</v>
      </c>
      <c r="CC211" s="94">
        <f t="shared" si="757"/>
        <v>7</v>
      </c>
      <c r="CD211" s="94">
        <f t="shared" si="757"/>
        <v>7.1</v>
      </c>
      <c r="CE211" s="94">
        <f t="shared" si="757"/>
        <v>7.2</v>
      </c>
      <c r="CF211" s="94">
        <f>ROUND(IFERROR((CF8/I8)*100,0),1)</f>
        <v>7</v>
      </c>
      <c r="CG211" s="94">
        <f t="shared" si="758"/>
        <v>7</v>
      </c>
      <c r="CH211" s="94">
        <f t="shared" si="758"/>
        <v>7.3</v>
      </c>
      <c r="CI211" s="94">
        <f t="shared" si="758"/>
        <v>7.5</v>
      </c>
      <c r="CJ211" s="94">
        <f>ROUND(IFERROR((CJ8/M8)*100,0),1)</f>
        <v>7.4</v>
      </c>
      <c r="CK211" s="94">
        <f t="shared" si="759"/>
        <v>7.4</v>
      </c>
      <c r="CL211" s="94">
        <f t="shared" si="759"/>
        <v>7.2</v>
      </c>
      <c r="CM211" s="94">
        <f t="shared" si="759"/>
        <v>7.3</v>
      </c>
      <c r="CN211" s="95">
        <f t="shared" si="759"/>
        <v>7.3</v>
      </c>
      <c r="CO211" s="95">
        <f t="shared" si="760"/>
        <v>7.2</v>
      </c>
      <c r="CP211" s="96">
        <f t="shared" si="760"/>
        <v>7.2</v>
      </c>
      <c r="CQ211" s="96">
        <f t="shared" si="760"/>
        <v>7.2</v>
      </c>
      <c r="CR211" s="96">
        <f t="shared" si="760"/>
        <v>7.1</v>
      </c>
      <c r="CS211" s="96">
        <f t="shared" si="760"/>
        <v>7.2</v>
      </c>
      <c r="CT211" s="96">
        <f t="shared" si="760"/>
        <v>0</v>
      </c>
      <c r="CU211" s="96">
        <f t="shared" si="760"/>
        <v>0</v>
      </c>
      <c r="CV211" s="96">
        <f t="shared" si="760"/>
        <v>0</v>
      </c>
      <c r="CW211" s="141"/>
      <c r="CX211" s="113">
        <f t="shared" si="761"/>
        <v>100</v>
      </c>
      <c r="CY211" s="113">
        <f t="shared" si="761"/>
        <v>100.00000000000001</v>
      </c>
      <c r="CZ211" s="113">
        <f t="shared" si="761"/>
        <v>100.00000000000001</v>
      </c>
      <c r="DA211" s="113">
        <f t="shared" si="761"/>
        <v>100.00000000000001</v>
      </c>
      <c r="DB211" s="113">
        <f t="shared" si="761"/>
        <v>100</v>
      </c>
      <c r="DC211" s="113">
        <f t="shared" si="761"/>
        <v>100</v>
      </c>
      <c r="DD211" s="113">
        <f t="shared" si="761"/>
        <v>100</v>
      </c>
      <c r="DE211" s="113">
        <f t="shared" si="761"/>
        <v>100.00000000000001</v>
      </c>
      <c r="DF211" s="113">
        <f t="shared" si="761"/>
        <v>100</v>
      </c>
      <c r="DG211" s="115">
        <f t="shared" si="761"/>
        <v>99.999999999999986</v>
      </c>
      <c r="DH211" s="115">
        <f t="shared" si="761"/>
        <v>100</v>
      </c>
      <c r="DI211" s="115">
        <f t="shared" si="761"/>
        <v>100</v>
      </c>
      <c r="DJ211" s="115">
        <f t="shared" si="761"/>
        <v>99.999999999999986</v>
      </c>
      <c r="DK211" s="115">
        <f t="shared" si="761"/>
        <v>100</v>
      </c>
      <c r="DL211" s="115">
        <f t="shared" si="761"/>
        <v>100</v>
      </c>
      <c r="DM211" s="115">
        <f t="shared" si="761"/>
        <v>100</v>
      </c>
      <c r="DN211" s="115">
        <f t="shared" si="762"/>
        <v>100</v>
      </c>
      <c r="DO211" s="116">
        <f t="shared" si="762"/>
        <v>100</v>
      </c>
      <c r="DP211" s="116">
        <f t="shared" si="762"/>
        <v>100</v>
      </c>
      <c r="DQ211" s="116">
        <f t="shared" si="762"/>
        <v>100</v>
      </c>
      <c r="DR211" s="116">
        <f t="shared" si="762"/>
        <v>100</v>
      </c>
      <c r="DS211" s="116">
        <f t="shared" si="762"/>
        <v>0</v>
      </c>
      <c r="DT211" s="116">
        <f t="shared" si="762"/>
        <v>0</v>
      </c>
      <c r="DU211" s="116">
        <f t="shared" si="762"/>
        <v>0</v>
      </c>
      <c r="DV211" s="141"/>
      <c r="DW211" s="94">
        <f t="shared" si="792"/>
        <v>18.5</v>
      </c>
      <c r="DX211" s="94">
        <f t="shared" si="763"/>
        <v>18.600000000000001</v>
      </c>
      <c r="DY211" s="94">
        <f t="shared" si="763"/>
        <v>18.600000000000001</v>
      </c>
      <c r="DZ211" s="94">
        <f t="shared" si="763"/>
        <v>18.600000000000001</v>
      </c>
      <c r="EA211" s="94">
        <f t="shared" si="763"/>
        <v>18.5</v>
      </c>
      <c r="EB211" s="94">
        <f t="shared" si="764"/>
        <v>18.7</v>
      </c>
      <c r="EC211" s="94">
        <f t="shared" si="764"/>
        <v>18.899999999999999</v>
      </c>
      <c r="ED211" s="94">
        <f t="shared" si="764"/>
        <v>17.7</v>
      </c>
      <c r="EE211" s="94">
        <f t="shared" si="764"/>
        <v>17.5</v>
      </c>
      <c r="EF211" s="94">
        <f t="shared" si="764"/>
        <v>17.399999999999999</v>
      </c>
      <c r="EG211" s="94">
        <f t="shared" si="764"/>
        <v>17.399999999999999</v>
      </c>
      <c r="EH211" s="94">
        <f t="shared" si="764"/>
        <v>17.3</v>
      </c>
      <c r="EI211" s="94">
        <f t="shared" si="764"/>
        <v>17.399999999999999</v>
      </c>
      <c r="EJ211" s="133">
        <v>17.5</v>
      </c>
      <c r="EK211" s="94">
        <f t="shared" si="764"/>
        <v>17.5</v>
      </c>
      <c r="EL211" s="95">
        <f t="shared" si="764"/>
        <v>17.5</v>
      </c>
      <c r="EM211" s="95">
        <f t="shared" si="764"/>
        <v>17.5</v>
      </c>
      <c r="EN211" s="96">
        <f t="shared" si="764"/>
        <v>17.5</v>
      </c>
      <c r="EO211" s="96">
        <f t="shared" si="764"/>
        <v>17.5</v>
      </c>
      <c r="EP211" s="96">
        <f t="shared" si="764"/>
        <v>17.5</v>
      </c>
      <c r="EQ211" s="96">
        <f t="shared" si="764"/>
        <v>17.600000000000001</v>
      </c>
      <c r="ER211" s="96">
        <f t="shared" si="764"/>
        <v>0</v>
      </c>
      <c r="ES211" s="96">
        <f t="shared" si="764"/>
        <v>0</v>
      </c>
      <c r="ET211" s="96">
        <f t="shared" si="764"/>
        <v>0</v>
      </c>
      <c r="EU211" s="141"/>
      <c r="EV211" s="94">
        <f t="shared" si="793"/>
        <v>74.900000000000006</v>
      </c>
      <c r="EW211" s="94">
        <f t="shared" si="765"/>
        <v>74.7</v>
      </c>
      <c r="EX211" s="94">
        <f t="shared" si="765"/>
        <v>74.7</v>
      </c>
      <c r="EY211" s="94">
        <f t="shared" si="765"/>
        <v>74.7</v>
      </c>
      <c r="EZ211" s="94">
        <f t="shared" si="765"/>
        <v>74.900000000000006</v>
      </c>
      <c r="FA211" s="94">
        <f t="shared" si="765"/>
        <v>74.7</v>
      </c>
      <c r="FB211" s="94">
        <f t="shared" si="765"/>
        <v>74.5</v>
      </c>
      <c r="FC211" s="94">
        <f t="shared" si="765"/>
        <v>75.900000000000006</v>
      </c>
      <c r="FD211" s="94">
        <f t="shared" si="765"/>
        <v>75.900000000000006</v>
      </c>
      <c r="FE211" s="94">
        <f t="shared" si="765"/>
        <v>75.8</v>
      </c>
      <c r="FF211" s="94">
        <f t="shared" si="765"/>
        <v>75.7</v>
      </c>
      <c r="FG211" s="94">
        <f t="shared" si="765"/>
        <v>75.8</v>
      </c>
      <c r="FH211" s="94">
        <f t="shared" si="765"/>
        <v>75.8</v>
      </c>
      <c r="FI211" s="94">
        <f t="shared" si="765"/>
        <v>75.8</v>
      </c>
      <c r="FJ211" s="94">
        <f t="shared" si="765"/>
        <v>75.7</v>
      </c>
      <c r="FK211" s="95">
        <f t="shared" si="765"/>
        <v>75.8</v>
      </c>
      <c r="FL211" s="95">
        <f t="shared" si="765"/>
        <v>75.8</v>
      </c>
      <c r="FM211" s="96">
        <f t="shared" si="765"/>
        <v>75.900000000000006</v>
      </c>
      <c r="FN211" s="96">
        <f t="shared" si="765"/>
        <v>75.900000000000006</v>
      </c>
      <c r="FO211" s="96">
        <f t="shared" si="765"/>
        <v>75.8</v>
      </c>
      <c r="FP211" s="96">
        <f t="shared" si="765"/>
        <v>75.8</v>
      </c>
      <c r="FQ211" s="96">
        <f t="shared" si="765"/>
        <v>0</v>
      </c>
      <c r="FR211" s="96">
        <f t="shared" si="765"/>
        <v>0</v>
      </c>
      <c r="FS211" s="96">
        <f t="shared" si="765"/>
        <v>0</v>
      </c>
      <c r="FT211" s="141"/>
      <c r="FU211" s="94">
        <f t="shared" si="794"/>
        <v>6.6</v>
      </c>
      <c r="FV211" s="94">
        <f t="shared" si="766"/>
        <v>6.7</v>
      </c>
      <c r="FW211" s="133">
        <v>6.7</v>
      </c>
      <c r="FX211" s="94">
        <f t="shared" si="766"/>
        <v>6.7</v>
      </c>
      <c r="FY211" s="94">
        <f t="shared" si="766"/>
        <v>6.6</v>
      </c>
      <c r="FZ211" s="94">
        <f t="shared" si="766"/>
        <v>6.6</v>
      </c>
      <c r="GA211" s="94">
        <f t="shared" si="766"/>
        <v>6.6</v>
      </c>
      <c r="GB211" s="94">
        <f t="shared" si="766"/>
        <v>6.4</v>
      </c>
      <c r="GC211" s="94">
        <f t="shared" si="767"/>
        <v>6.6</v>
      </c>
      <c r="GD211" s="94">
        <f t="shared" si="767"/>
        <v>6.8</v>
      </c>
      <c r="GE211" s="94">
        <f t="shared" si="767"/>
        <v>6.9</v>
      </c>
      <c r="GF211" s="94">
        <f t="shared" si="767"/>
        <v>6.9</v>
      </c>
      <c r="GG211" s="94">
        <f t="shared" si="767"/>
        <v>6.8</v>
      </c>
      <c r="GH211" s="94">
        <f t="shared" si="767"/>
        <v>6.7</v>
      </c>
      <c r="GI211" s="94">
        <f t="shared" si="767"/>
        <v>6.8</v>
      </c>
      <c r="GJ211" s="95">
        <f t="shared" si="767"/>
        <v>6.7</v>
      </c>
      <c r="GK211" s="95">
        <f t="shared" si="767"/>
        <v>6.7</v>
      </c>
      <c r="GL211" s="135">
        <v>6.6</v>
      </c>
      <c r="GM211" s="96">
        <f t="shared" si="768"/>
        <v>6.6</v>
      </c>
      <c r="GN211" s="135">
        <v>6.7</v>
      </c>
      <c r="GO211" s="135">
        <v>6.6</v>
      </c>
      <c r="GP211" s="96">
        <f t="shared" si="768"/>
        <v>0</v>
      </c>
      <c r="GQ211" s="96">
        <f t="shared" si="768"/>
        <v>0</v>
      </c>
      <c r="GR211" s="96">
        <f t="shared" si="768"/>
        <v>0</v>
      </c>
      <c r="GS211" s="141"/>
      <c r="GT211" s="113">
        <f t="shared" si="769"/>
        <v>100</v>
      </c>
      <c r="GU211" s="113">
        <f t="shared" si="769"/>
        <v>100</v>
      </c>
      <c r="GV211" s="113">
        <f t="shared" si="769"/>
        <v>100</v>
      </c>
      <c r="GW211" s="113">
        <f t="shared" si="769"/>
        <v>100</v>
      </c>
      <c r="GX211" s="113">
        <f t="shared" si="769"/>
        <v>100</v>
      </c>
      <c r="GY211" s="113">
        <f t="shared" si="769"/>
        <v>100</v>
      </c>
      <c r="GZ211" s="113">
        <f t="shared" si="769"/>
        <v>100</v>
      </c>
      <c r="HA211" s="113">
        <f t="shared" si="769"/>
        <v>100</v>
      </c>
      <c r="HB211" s="113">
        <f t="shared" si="769"/>
        <v>100</v>
      </c>
      <c r="HC211" s="115">
        <f t="shared" si="769"/>
        <v>100</v>
      </c>
      <c r="HD211" s="115">
        <f t="shared" si="769"/>
        <v>100</v>
      </c>
      <c r="HE211" s="115">
        <f t="shared" si="769"/>
        <v>100</v>
      </c>
      <c r="HF211" s="115">
        <f t="shared" si="769"/>
        <v>100</v>
      </c>
      <c r="HG211" s="115">
        <f t="shared" si="769"/>
        <v>100</v>
      </c>
      <c r="HH211" s="115">
        <f t="shared" si="769"/>
        <v>100</v>
      </c>
      <c r="HI211" s="115">
        <f t="shared" si="769"/>
        <v>100</v>
      </c>
      <c r="HJ211" s="115">
        <f t="shared" si="770"/>
        <v>100</v>
      </c>
      <c r="HK211" s="116">
        <f t="shared" si="770"/>
        <v>99.999999999999986</v>
      </c>
      <c r="HL211" s="116">
        <f t="shared" si="770"/>
        <v>100</v>
      </c>
      <c r="HM211" s="116">
        <f t="shared" si="770"/>
        <v>100</v>
      </c>
      <c r="HN211" s="116">
        <f t="shared" si="770"/>
        <v>100</v>
      </c>
      <c r="HO211" s="116">
        <f t="shared" si="770"/>
        <v>0</v>
      </c>
      <c r="HP211" s="116">
        <f t="shared" si="770"/>
        <v>0</v>
      </c>
      <c r="HQ211" s="116">
        <f t="shared" si="770"/>
        <v>0</v>
      </c>
      <c r="HR211" s="141"/>
      <c r="HS211" s="94">
        <f t="shared" si="795"/>
        <v>26.3</v>
      </c>
      <c r="HT211" s="94">
        <f t="shared" si="771"/>
        <v>26.3</v>
      </c>
      <c r="HU211" s="94">
        <f t="shared" si="771"/>
        <v>25.2</v>
      </c>
      <c r="HV211" s="94">
        <f t="shared" si="771"/>
        <v>23.2</v>
      </c>
      <c r="HW211" s="94">
        <f t="shared" si="771"/>
        <v>22.5</v>
      </c>
      <c r="HX211" s="94">
        <f t="shared" si="771"/>
        <v>24.9</v>
      </c>
      <c r="HY211" s="94">
        <f t="shared" si="771"/>
        <v>25.4</v>
      </c>
      <c r="HZ211" s="94">
        <f t="shared" si="771"/>
        <v>23</v>
      </c>
      <c r="IA211" s="94">
        <f t="shared" si="771"/>
        <v>25.7</v>
      </c>
      <c r="IB211" s="94">
        <f t="shared" si="771"/>
        <v>23.1</v>
      </c>
      <c r="IC211" s="133">
        <v>22.6</v>
      </c>
      <c r="ID211" s="94">
        <f t="shared" si="771"/>
        <v>23</v>
      </c>
      <c r="IE211" s="94">
        <f t="shared" si="771"/>
        <v>22.7</v>
      </c>
      <c r="IF211" s="94">
        <f t="shared" si="771"/>
        <v>23.4</v>
      </c>
      <c r="IG211" s="133">
        <v>23.3</v>
      </c>
      <c r="IH211" s="95">
        <f t="shared" si="772"/>
        <v>23</v>
      </c>
      <c r="II211" s="95">
        <f t="shared" si="772"/>
        <v>23</v>
      </c>
      <c r="IJ211" s="96">
        <f t="shared" si="772"/>
        <v>22.9</v>
      </c>
      <c r="IK211" s="96">
        <f t="shared" si="772"/>
        <v>23</v>
      </c>
      <c r="IL211" s="96">
        <f t="shared" si="773"/>
        <v>23</v>
      </c>
      <c r="IM211" s="96">
        <f t="shared" si="773"/>
        <v>23</v>
      </c>
      <c r="IN211" s="96">
        <f t="shared" si="773"/>
        <v>0</v>
      </c>
      <c r="IO211" s="96">
        <f t="shared" si="773"/>
        <v>0</v>
      </c>
      <c r="IP211" s="96">
        <f t="shared" si="773"/>
        <v>0</v>
      </c>
      <c r="IQ211" s="141"/>
      <c r="IR211" s="94">
        <f t="shared" si="796"/>
        <v>56.9</v>
      </c>
      <c r="IS211" s="94">
        <f t="shared" si="774"/>
        <v>56.6</v>
      </c>
      <c r="IT211" s="94">
        <f t="shared" si="774"/>
        <v>56.6</v>
      </c>
      <c r="IU211" s="94">
        <f t="shared" si="774"/>
        <v>59.2</v>
      </c>
      <c r="IV211" s="94">
        <f t="shared" si="774"/>
        <v>62.2</v>
      </c>
      <c r="IW211" s="94">
        <f t="shared" si="774"/>
        <v>59.7</v>
      </c>
      <c r="IX211" s="94">
        <f t="shared" si="774"/>
        <v>56.6</v>
      </c>
      <c r="IY211" s="94">
        <f t="shared" si="774"/>
        <v>59.4</v>
      </c>
      <c r="IZ211" s="94">
        <f t="shared" si="774"/>
        <v>56.1</v>
      </c>
      <c r="JA211" s="94">
        <f t="shared" si="774"/>
        <v>58</v>
      </c>
      <c r="JB211" s="94">
        <f t="shared" si="774"/>
        <v>58.5</v>
      </c>
      <c r="JC211" s="94">
        <f t="shared" si="774"/>
        <v>58.5</v>
      </c>
      <c r="JD211" s="94">
        <f t="shared" si="774"/>
        <v>58.1</v>
      </c>
      <c r="JE211" s="94">
        <f t="shared" si="774"/>
        <v>57.5</v>
      </c>
      <c r="JF211" s="94">
        <f t="shared" si="774"/>
        <v>58.1</v>
      </c>
      <c r="JG211" s="95">
        <f t="shared" si="774"/>
        <v>58.3</v>
      </c>
      <c r="JH211" s="95">
        <f t="shared" si="774"/>
        <v>58.7</v>
      </c>
      <c r="JI211" s="96">
        <f t="shared" si="774"/>
        <v>59.3</v>
      </c>
      <c r="JJ211" s="96">
        <f t="shared" si="774"/>
        <v>59.2</v>
      </c>
      <c r="JK211" s="96">
        <f t="shared" si="774"/>
        <v>59.1</v>
      </c>
      <c r="JL211" s="96">
        <f t="shared" si="774"/>
        <v>59.1</v>
      </c>
      <c r="JM211" s="96">
        <f t="shared" si="774"/>
        <v>0</v>
      </c>
      <c r="JN211" s="96">
        <f t="shared" si="774"/>
        <v>0</v>
      </c>
      <c r="JO211" s="96">
        <f t="shared" si="774"/>
        <v>0</v>
      </c>
      <c r="JP211" s="141"/>
      <c r="JQ211" s="94">
        <f t="shared" si="797"/>
        <v>16.8</v>
      </c>
      <c r="JR211" s="94">
        <f t="shared" si="775"/>
        <v>17.100000000000001</v>
      </c>
      <c r="JS211" s="133">
        <v>18.2</v>
      </c>
      <c r="JT211" s="94">
        <f t="shared" si="776"/>
        <v>17.600000000000001</v>
      </c>
      <c r="JU211" s="133">
        <v>15.3</v>
      </c>
      <c r="JV211" s="133">
        <v>15.4</v>
      </c>
      <c r="JW211" s="94">
        <f t="shared" si="776"/>
        <v>18</v>
      </c>
      <c r="JX211" s="94">
        <f t="shared" si="776"/>
        <v>17.600000000000001</v>
      </c>
      <c r="JY211" s="94">
        <f t="shared" si="776"/>
        <v>18.2</v>
      </c>
      <c r="JZ211" s="94">
        <f t="shared" si="777"/>
        <v>18.899999999999999</v>
      </c>
      <c r="KA211" s="94">
        <f t="shared" si="777"/>
        <v>18.899999999999999</v>
      </c>
      <c r="KB211" s="94">
        <f t="shared" si="777"/>
        <v>18.5</v>
      </c>
      <c r="KC211" s="94">
        <f t="shared" si="777"/>
        <v>19.2</v>
      </c>
      <c r="KD211" s="94">
        <f t="shared" si="777"/>
        <v>19.100000000000001</v>
      </c>
      <c r="KE211" s="94">
        <f t="shared" si="777"/>
        <v>18.600000000000001</v>
      </c>
      <c r="KF211" s="95">
        <f t="shared" si="777"/>
        <v>18.7</v>
      </c>
      <c r="KG211" s="95">
        <f t="shared" si="777"/>
        <v>18.3</v>
      </c>
      <c r="KH211" s="96">
        <f t="shared" si="777"/>
        <v>17.8</v>
      </c>
      <c r="KI211" s="96">
        <f t="shared" si="777"/>
        <v>17.8</v>
      </c>
      <c r="KJ211" s="96">
        <f t="shared" si="777"/>
        <v>17.899999999999999</v>
      </c>
      <c r="KK211" s="96">
        <f t="shared" si="777"/>
        <v>17.899999999999999</v>
      </c>
      <c r="KL211" s="96">
        <f t="shared" si="777"/>
        <v>0</v>
      </c>
      <c r="KM211" s="96">
        <f t="shared" si="777"/>
        <v>0</v>
      </c>
      <c r="KN211" s="96">
        <f t="shared" si="777"/>
        <v>0</v>
      </c>
      <c r="KO211" s="141"/>
      <c r="KP211" s="113">
        <f t="shared" si="778"/>
        <v>100</v>
      </c>
      <c r="KQ211" s="113">
        <f t="shared" si="778"/>
        <v>100</v>
      </c>
      <c r="KR211" s="113">
        <f t="shared" si="778"/>
        <v>100</v>
      </c>
      <c r="KS211" s="113">
        <f t="shared" si="778"/>
        <v>100</v>
      </c>
      <c r="KT211" s="113">
        <f t="shared" si="778"/>
        <v>100</v>
      </c>
      <c r="KU211" s="113">
        <f t="shared" si="778"/>
        <v>100</v>
      </c>
      <c r="KV211" s="113">
        <f t="shared" si="778"/>
        <v>100</v>
      </c>
      <c r="KW211" s="113">
        <f t="shared" si="778"/>
        <v>100</v>
      </c>
      <c r="KX211" s="113">
        <f t="shared" si="778"/>
        <v>100</v>
      </c>
      <c r="KY211" s="115">
        <f t="shared" si="778"/>
        <v>100</v>
      </c>
      <c r="KZ211" s="115">
        <f t="shared" si="778"/>
        <v>100</v>
      </c>
      <c r="LA211" s="115">
        <f t="shared" si="778"/>
        <v>100</v>
      </c>
      <c r="LB211" s="115">
        <f t="shared" si="778"/>
        <v>100</v>
      </c>
      <c r="LC211" s="115">
        <f t="shared" si="778"/>
        <v>100.00000000000001</v>
      </c>
      <c r="LD211" s="115">
        <f t="shared" si="778"/>
        <v>100</v>
      </c>
      <c r="LE211" s="115">
        <f t="shared" si="778"/>
        <v>100</v>
      </c>
      <c r="LF211" s="115">
        <f t="shared" si="779"/>
        <v>99.999999999999986</v>
      </c>
      <c r="LG211" s="116">
        <f t="shared" si="779"/>
        <v>100</v>
      </c>
      <c r="LH211" s="116">
        <f t="shared" si="779"/>
        <v>100</v>
      </c>
      <c r="LI211" s="116">
        <f t="shared" si="779"/>
        <v>100</v>
      </c>
      <c r="LJ211" s="116">
        <f t="shared" si="779"/>
        <v>100</v>
      </c>
      <c r="LK211" s="116">
        <f t="shared" si="779"/>
        <v>0</v>
      </c>
      <c r="LL211" s="116">
        <f t="shared" si="779"/>
        <v>0</v>
      </c>
      <c r="LM211" s="116">
        <f t="shared" si="779"/>
        <v>0</v>
      </c>
      <c r="LN211" s="141"/>
      <c r="LO211" s="94">
        <f t="shared" si="798"/>
        <v>43</v>
      </c>
      <c r="LP211" s="94">
        <f t="shared" si="780"/>
        <v>38.6</v>
      </c>
      <c r="LQ211" s="94">
        <f t="shared" si="780"/>
        <v>34.6</v>
      </c>
      <c r="LR211" s="94">
        <f t="shared" si="780"/>
        <v>28</v>
      </c>
      <c r="LS211" s="94">
        <f t="shared" si="780"/>
        <v>33.1</v>
      </c>
      <c r="LT211" s="94">
        <f t="shared" si="780"/>
        <v>39.200000000000003</v>
      </c>
      <c r="LU211" s="94">
        <f t="shared" si="780"/>
        <v>21.8</v>
      </c>
      <c r="LV211" s="94">
        <f t="shared" si="780"/>
        <v>25.7</v>
      </c>
      <c r="LW211" s="94">
        <f t="shared" si="780"/>
        <v>20.100000000000001</v>
      </c>
      <c r="LX211" s="94">
        <f t="shared" si="780"/>
        <v>10</v>
      </c>
      <c r="LY211" s="94">
        <f t="shared" si="780"/>
        <v>13.7</v>
      </c>
      <c r="LZ211" s="94">
        <f t="shared" si="780"/>
        <v>13.6</v>
      </c>
      <c r="MA211" s="94">
        <f t="shared" si="780"/>
        <v>14.9</v>
      </c>
      <c r="MB211" s="94">
        <f t="shared" si="781"/>
        <v>16.899999999999999</v>
      </c>
      <c r="MC211" s="94">
        <f t="shared" si="781"/>
        <v>17.600000000000001</v>
      </c>
      <c r="MD211" s="95">
        <f t="shared" si="781"/>
        <v>17.7</v>
      </c>
      <c r="ME211" s="95">
        <f t="shared" si="781"/>
        <v>19.899999999999999</v>
      </c>
      <c r="MF211" s="96">
        <f t="shared" si="781"/>
        <v>20.8</v>
      </c>
      <c r="MG211" s="96">
        <f t="shared" si="781"/>
        <v>20.9</v>
      </c>
      <c r="MH211" s="96">
        <f t="shared" si="781"/>
        <v>21.3</v>
      </c>
      <c r="MI211" s="96">
        <f t="shared" si="781"/>
        <v>21.6</v>
      </c>
      <c r="MJ211" s="96">
        <f t="shared" si="781"/>
        <v>0</v>
      </c>
      <c r="MK211" s="96">
        <f t="shared" si="781"/>
        <v>0</v>
      </c>
      <c r="ML211" s="96">
        <f t="shared" si="781"/>
        <v>0</v>
      </c>
      <c r="MM211" s="141"/>
      <c r="MN211" s="94">
        <f t="shared" si="799"/>
        <v>55.3</v>
      </c>
      <c r="MO211" s="94">
        <f t="shared" si="782"/>
        <v>57.5</v>
      </c>
      <c r="MP211" s="94">
        <f t="shared" si="782"/>
        <v>57.3</v>
      </c>
      <c r="MQ211" s="94">
        <f t="shared" si="782"/>
        <v>66.3</v>
      </c>
      <c r="MR211" s="94">
        <f t="shared" si="782"/>
        <v>62.1</v>
      </c>
      <c r="MS211" s="94">
        <f t="shared" si="782"/>
        <v>54.7</v>
      </c>
      <c r="MT211" s="94">
        <f t="shared" si="782"/>
        <v>66.8</v>
      </c>
      <c r="MU211" s="94">
        <f t="shared" si="782"/>
        <v>70.2</v>
      </c>
      <c r="MV211" s="94">
        <f t="shared" si="782"/>
        <v>73</v>
      </c>
      <c r="MW211" s="94">
        <f t="shared" si="782"/>
        <v>81.8</v>
      </c>
      <c r="MX211" s="94">
        <f t="shared" si="782"/>
        <v>77.8</v>
      </c>
      <c r="MY211" s="94">
        <f t="shared" si="782"/>
        <v>79.400000000000006</v>
      </c>
      <c r="MZ211" s="94">
        <f t="shared" si="782"/>
        <v>75.599999999999994</v>
      </c>
      <c r="NA211" s="133">
        <v>73.400000000000006</v>
      </c>
      <c r="NB211" s="94">
        <f t="shared" si="782"/>
        <v>73.400000000000006</v>
      </c>
      <c r="NC211" s="95">
        <f t="shared" si="782"/>
        <v>73.099999999999994</v>
      </c>
      <c r="ND211" s="95">
        <f t="shared" si="782"/>
        <v>71.3</v>
      </c>
      <c r="NE211" s="96">
        <f t="shared" si="782"/>
        <v>70.7</v>
      </c>
      <c r="NF211" s="96">
        <f t="shared" si="800"/>
        <v>70.7</v>
      </c>
      <c r="NG211" s="96">
        <f t="shared" si="783"/>
        <v>70.2</v>
      </c>
      <c r="NH211" s="96">
        <f t="shared" si="783"/>
        <v>69.8</v>
      </c>
      <c r="NI211" s="96">
        <f t="shared" si="783"/>
        <v>0</v>
      </c>
      <c r="NJ211" s="96">
        <f t="shared" si="783"/>
        <v>0</v>
      </c>
      <c r="NK211" s="96">
        <f t="shared" si="783"/>
        <v>0</v>
      </c>
      <c r="NL211" s="141"/>
      <c r="NM211" s="94">
        <f t="shared" si="801"/>
        <v>1.7</v>
      </c>
      <c r="NN211" s="94">
        <f t="shared" si="801"/>
        <v>3.9</v>
      </c>
      <c r="NO211" s="94">
        <f t="shared" si="784"/>
        <v>8.1</v>
      </c>
      <c r="NP211" s="94">
        <f t="shared" si="784"/>
        <v>5.7</v>
      </c>
      <c r="NQ211" s="94">
        <f t="shared" si="784"/>
        <v>4.8</v>
      </c>
      <c r="NR211" s="94">
        <f t="shared" si="784"/>
        <v>6.1</v>
      </c>
      <c r="NS211" s="94">
        <f t="shared" si="784"/>
        <v>11.4</v>
      </c>
      <c r="NT211" s="133">
        <v>4.0999999999999996</v>
      </c>
      <c r="NU211" s="133">
        <v>6.9</v>
      </c>
      <c r="NV211" s="133">
        <v>8.1999999999999993</v>
      </c>
      <c r="NW211" s="94">
        <f t="shared" si="784"/>
        <v>8.5</v>
      </c>
      <c r="NX211" s="94">
        <f t="shared" si="784"/>
        <v>7</v>
      </c>
      <c r="NY211" s="94">
        <f t="shared" si="784"/>
        <v>9.5</v>
      </c>
      <c r="NZ211" s="94">
        <f t="shared" si="784"/>
        <v>9.6999999999999993</v>
      </c>
      <c r="OA211" s="94">
        <f t="shared" si="784"/>
        <v>9</v>
      </c>
      <c r="OB211" s="95">
        <f t="shared" si="784"/>
        <v>9.1999999999999993</v>
      </c>
      <c r="OC211" s="95">
        <f t="shared" si="784"/>
        <v>8.8000000000000007</v>
      </c>
      <c r="OD211" s="135">
        <v>8.5</v>
      </c>
      <c r="OE211" s="96">
        <f t="shared" si="784"/>
        <v>8.4</v>
      </c>
      <c r="OF211" s="96">
        <f t="shared" si="784"/>
        <v>8.5</v>
      </c>
      <c r="OG211" s="96">
        <f t="shared" si="784"/>
        <v>8.6</v>
      </c>
      <c r="OH211" s="96">
        <f t="shared" si="784"/>
        <v>0</v>
      </c>
      <c r="OI211" s="96">
        <f t="shared" si="784"/>
        <v>0</v>
      </c>
      <c r="OJ211" s="96">
        <f t="shared" si="784"/>
        <v>0</v>
      </c>
      <c r="OK211" s="34"/>
      <c r="OL211" s="58" t="str">
        <f t="shared" si="802"/>
        <v>Pembuatan</v>
      </c>
      <c r="OM211" s="116">
        <f t="shared" si="785"/>
        <v>100</v>
      </c>
      <c r="ON211" s="116">
        <f t="shared" si="785"/>
        <v>100</v>
      </c>
      <c r="OO211" s="116">
        <f t="shared" si="785"/>
        <v>100</v>
      </c>
      <c r="OP211" s="116">
        <f t="shared" si="785"/>
        <v>100</v>
      </c>
      <c r="OQ211" s="116">
        <f t="shared" si="785"/>
        <v>99.999999999999986</v>
      </c>
      <c r="OR211" s="116">
        <f t="shared" si="785"/>
        <v>0</v>
      </c>
      <c r="OS211" s="141"/>
      <c r="OT211" s="96">
        <f>VLOOKUP($OL211,$A$206:$OK$230,COLUMN(AA$2)+(COLUMN(A$2)*3),0)</f>
        <v>18.8</v>
      </c>
      <c r="OU211" s="96">
        <f>VLOOKUP($OL211,$A$206:$OK$230,COLUMN(AB$2)+(COLUMN(B$2)*3),0)</f>
        <v>17.899999999999999</v>
      </c>
      <c r="OV211" s="96">
        <f>VLOOKUP($OL211,$A$206:$OK$230,COLUMN(AC$2)+(COLUMN(C$2)*3),0)</f>
        <v>17.5</v>
      </c>
      <c r="OW211" s="96">
        <f>VLOOKUP($OL211,$A$206:$OK$230,COLUMN(AD$2)+(COLUMN(D$2)*3),0)</f>
        <v>17.7</v>
      </c>
      <c r="OX211" s="96">
        <f>VLOOKUP($OL211,$A$206:$OK$230,COLUMN(AE$2)+(COLUMN(E$2)*3),0)</f>
        <v>17.8</v>
      </c>
      <c r="OY211" s="96">
        <f>VLOOKUP($OL211,$A$206:$OK$230,COLUMN(AF$2)+(COLUMN(F$2)*3),0)</f>
        <v>0</v>
      </c>
      <c r="OZ211" s="24"/>
      <c r="PA211" s="96">
        <f>VLOOKUP($OL211,$A$206:$OK$230,COLUMN(AZ$2)+(COLUMN(A$2)*3),0)</f>
        <v>73.900000000000006</v>
      </c>
      <c r="PB211" s="96">
        <f>VLOOKUP($OL211,$A$206:$OK$230,COLUMN(BA$2)+(COLUMN(B$2)*3),0)</f>
        <v>75.099999999999994</v>
      </c>
      <c r="PC211" s="96">
        <f>VLOOKUP($OL211,$A$206:$OK$230,COLUMN(BB$2)+(COLUMN(C$2)*3),0)</f>
        <v>75.099999999999994</v>
      </c>
      <c r="PD211" s="136">
        <f>VLOOKUP($OL211,$A$206:$OK$230,COLUMN(BC$2)+(COLUMN(D$2)*3),0)</f>
        <v>75</v>
      </c>
      <c r="PE211" s="96">
        <f>VLOOKUP($OL211,$A$206:$OK$230,COLUMN(BD$2)+(COLUMN(E$2)*3),0)</f>
        <v>75.099999999999994</v>
      </c>
      <c r="PF211" s="96">
        <f>VLOOKUP($OL211,$A$206:$OK$230,COLUMN(BE$2)+(COLUMN(F$2)*3),0)</f>
        <v>0</v>
      </c>
      <c r="PG211" s="24"/>
      <c r="PH211" s="96">
        <f>VLOOKUP($OL211,$A$206:$OK$230,COLUMN(BY$2)+(COLUMN(A$2)*3),0)</f>
        <v>7.3</v>
      </c>
      <c r="PI211" s="96">
        <f>VLOOKUP($OL211,$A$206:$OK$230,COLUMN(BZ$2)+(COLUMN(B$2)*3),0)</f>
        <v>7</v>
      </c>
      <c r="PJ211" s="96">
        <f>VLOOKUP($OL211,$A$206:$OK$230,COLUMN(CA$2)+(COLUMN(C$2)*3),0)</f>
        <v>7.4</v>
      </c>
      <c r="PK211" s="96">
        <f>VLOOKUP($OL211,$A$206:$OK$230,COLUMN(CB$2)+(COLUMN(D$2)*3),0)</f>
        <v>7.3</v>
      </c>
      <c r="PL211" s="96">
        <f>VLOOKUP($OL211,$A$206:$OK$230,COLUMN(CC$2)+(COLUMN(E$2)*3),0)</f>
        <v>7.1</v>
      </c>
      <c r="PM211" s="96">
        <f>VLOOKUP($OL211,$A$206:$OK$230,COLUMN(CD$2)+(COLUMN(F$2)*3),0)</f>
        <v>0</v>
      </c>
      <c r="PN211" s="24"/>
      <c r="PO211" s="116">
        <f t="shared" si="786"/>
        <v>100.00000000000001</v>
      </c>
      <c r="PP211" s="116">
        <f t="shared" si="786"/>
        <v>100.00000000000001</v>
      </c>
      <c r="PQ211" s="116">
        <f t="shared" si="786"/>
        <v>100</v>
      </c>
      <c r="PR211" s="116">
        <f t="shared" si="786"/>
        <v>100</v>
      </c>
      <c r="PS211" s="116">
        <f t="shared" si="786"/>
        <v>100</v>
      </c>
      <c r="PT211" s="116">
        <f t="shared" si="786"/>
        <v>0</v>
      </c>
      <c r="PU211" s="24"/>
      <c r="PV211" s="96">
        <f>VLOOKUP($OL211,$A$206:$OK$230,COLUMN(DW$2)+(COLUMN(A$2)*3),0)</f>
        <v>18.600000000000001</v>
      </c>
      <c r="PW211" s="96">
        <f>VLOOKUP($OL211,$A$206:$OK$230,COLUMN(DX$2)+(COLUMN(B$2)*3),0)</f>
        <v>17.7</v>
      </c>
      <c r="PX211" s="96">
        <f>VLOOKUP($OL211,$A$206:$OK$230,COLUMN(DY$2)+(COLUMN(C$2)*3),0)</f>
        <v>17.3</v>
      </c>
      <c r="PY211" s="136">
        <f>VLOOKUP($OL211,$A$206:$OK$230,COLUMN(DZ$2)+(COLUMN(D$2)*3),0)</f>
        <v>17.5</v>
      </c>
      <c r="PZ211" s="96">
        <f>VLOOKUP($OL211,$A$206:$OK$230,COLUMN(EA$2)+(COLUMN(E$2)*3),0)</f>
        <v>17.5</v>
      </c>
      <c r="QA211" s="96">
        <f>VLOOKUP($OL211,$A$206:$OK$230,COLUMN(EB$2)+(COLUMN(F$2)*3),0)</f>
        <v>0</v>
      </c>
      <c r="QB211" s="24"/>
      <c r="QC211" s="96">
        <f>VLOOKUP($OL211,$A$206:$OK$230,COLUMN(EV$2)+(COLUMN(A$2)*3),0)</f>
        <v>74.7</v>
      </c>
      <c r="QD211" s="96">
        <f>VLOOKUP($OL211,$A$206:$OK$230,COLUMN(EW$2)+(COLUMN(B$2)*3),0)</f>
        <v>75.900000000000006</v>
      </c>
      <c r="QE211" s="96">
        <f>VLOOKUP($OL211,$A$206:$OK$230,COLUMN(EX$2)+(COLUMN(C$2)*3),0)</f>
        <v>75.8</v>
      </c>
      <c r="QF211" s="136">
        <f>VLOOKUP($OL211,$A$206:$OK$230,COLUMN(EY$2)+(COLUMN(D$2)*3),0)</f>
        <v>75.8</v>
      </c>
      <c r="QG211" s="96">
        <f>VLOOKUP($OL211,$A$206:$OK$230,COLUMN(EZ$2)+(COLUMN(E$2)*3),0)</f>
        <v>75.8</v>
      </c>
      <c r="QH211" s="96">
        <f>VLOOKUP($OL211,$A$206:$OK$230,COLUMN(FA$2)+(COLUMN(F$2)*3),0)</f>
        <v>0</v>
      </c>
      <c r="QI211" s="24"/>
      <c r="QJ211" s="96">
        <f>VLOOKUP($OL211,$A$206:$OK$230,COLUMN(FU$2)+(COLUMN(A$2)*3),0)</f>
        <v>6.7</v>
      </c>
      <c r="QK211" s="96">
        <f>VLOOKUP($OL211,$A$206:$OK$230,COLUMN(FV$2)+(COLUMN(B$2)*3),0)</f>
        <v>6.4</v>
      </c>
      <c r="QL211" s="96">
        <f>VLOOKUP($OL211,$A$206:$OK$230,COLUMN(FW$2)+(COLUMN(C$2)*3),0)</f>
        <v>6.9</v>
      </c>
      <c r="QM211" s="96">
        <f>VLOOKUP($OL211,$A$206:$OK$230,COLUMN(FX$2)+(COLUMN(D$2)*3),0)</f>
        <v>6.7</v>
      </c>
      <c r="QN211" s="135">
        <f>VLOOKUP($OL211,$A$206:$OK$230,COLUMN(FY$2)+(COLUMN(E$2)*3),0)</f>
        <v>6.7</v>
      </c>
      <c r="QO211" s="96">
        <f>VLOOKUP($OL211,$A$206:$OK$230,COLUMN(FZ$2)+(COLUMN(F$2)*3),0)</f>
        <v>0</v>
      </c>
      <c r="QP211" s="24"/>
      <c r="QQ211" s="116">
        <f t="shared" si="787"/>
        <v>100</v>
      </c>
      <c r="QR211" s="116">
        <f t="shared" si="787"/>
        <v>100</v>
      </c>
      <c r="QS211" s="116">
        <f t="shared" si="787"/>
        <v>100</v>
      </c>
      <c r="QT211" s="116">
        <f t="shared" si="787"/>
        <v>100</v>
      </c>
      <c r="QU211" s="116">
        <f t="shared" si="787"/>
        <v>100</v>
      </c>
      <c r="QV211" s="116">
        <f t="shared" si="787"/>
        <v>0</v>
      </c>
      <c r="QW211" s="24"/>
      <c r="QX211" s="96">
        <f>VLOOKUP($OL211,$A$206:$OK$230,COLUMN(HS$2)+(COLUMN(A$2)*3),0)</f>
        <v>23.2</v>
      </c>
      <c r="QY211" s="96">
        <f>VLOOKUP($OL211,$A$206:$OK$230,COLUMN(HT$2)+(COLUMN(B$2)*3),0)</f>
        <v>23</v>
      </c>
      <c r="QZ211" s="96">
        <f>VLOOKUP($OL211,$A$206:$OK$230,COLUMN(HU$2)+(COLUMN(C$2)*3),0)</f>
        <v>23</v>
      </c>
      <c r="RA211" s="96">
        <f>VLOOKUP($OL211,$A$206:$OK$230,COLUMN(HV$2)+(COLUMN(D$2)*3),0)</f>
        <v>23</v>
      </c>
      <c r="RB211" s="96">
        <f>VLOOKUP($OL211,$A$206:$OK$230,COLUMN(HW$2)+(COLUMN(E$2)*3),0)</f>
        <v>23</v>
      </c>
      <c r="RC211" s="96">
        <f>VLOOKUP($OL211,$A$206:$OK$230,COLUMN(HX$2)+(COLUMN(F$2)*3),0)</f>
        <v>0</v>
      </c>
      <c r="RD211" s="24"/>
      <c r="RE211" s="96">
        <f>VLOOKUP($OL211,$A$206:$OK$230,COLUMN(IR$2)+(COLUMN(A$2)*3),0)</f>
        <v>59.2</v>
      </c>
      <c r="RF211" s="96">
        <f>VLOOKUP($OL211,$A$206:$OK$230,COLUMN(IS$2)+(COLUMN(B$2)*3),0)</f>
        <v>59.4</v>
      </c>
      <c r="RG211" s="96">
        <f>VLOOKUP($OL211,$A$206:$OK$230,COLUMN(IT$2)+(COLUMN(C$2)*3),0)</f>
        <v>58.5</v>
      </c>
      <c r="RH211" s="96">
        <f>VLOOKUP($OL211,$A$206:$OK$230,COLUMN(IU$2)+(COLUMN(D$2)*3),0)</f>
        <v>58.3</v>
      </c>
      <c r="RI211" s="96">
        <f>VLOOKUP($OL211,$A$206:$OK$230,COLUMN(IV$2)+(COLUMN(E$2)*3),0)</f>
        <v>59.1</v>
      </c>
      <c r="RJ211" s="96">
        <f>VLOOKUP($OL211,$A$206:$OK$230,COLUMN(IW$2)+(COLUMN(F$2)*3),0)</f>
        <v>0</v>
      </c>
      <c r="RK211" s="24"/>
      <c r="RL211" s="96">
        <f>VLOOKUP($OL211,$A$206:$OK$230,COLUMN(JQ$2)+(COLUMN(A$2)*3),0)</f>
        <v>17.600000000000001</v>
      </c>
      <c r="RM211" s="96">
        <f>VLOOKUP($OL211,$A$206:$OK$230,COLUMN(JR$2)+(COLUMN(B$2)*3),0)</f>
        <v>17.600000000000001</v>
      </c>
      <c r="RN211" s="96">
        <f>VLOOKUP($OL211,$A$206:$OK$230,COLUMN(JS$2)+(COLUMN(C$2)*3),0)</f>
        <v>18.5</v>
      </c>
      <c r="RO211" s="96">
        <f>VLOOKUP($OL211,$A$206:$OK$230,COLUMN(JT$2)+(COLUMN(D$2)*3),0)</f>
        <v>18.7</v>
      </c>
      <c r="RP211" s="96">
        <f>VLOOKUP($OL211,$A$206:$OK$230,COLUMN(JU$2)+(COLUMN(E$2)*3),0)</f>
        <v>17.899999999999999</v>
      </c>
      <c r="RQ211" s="96">
        <f>VLOOKUP($OL211,$A$206:$OK$230,COLUMN(JV$2)+(COLUMN(F$2)*3),0)</f>
        <v>0</v>
      </c>
      <c r="RR211" s="141"/>
      <c r="RS211" s="116">
        <f t="shared" ca="1" si="788"/>
        <v>100.00000000000001</v>
      </c>
      <c r="RT211" s="116">
        <f t="shared" ca="1" si="788"/>
        <v>100</v>
      </c>
      <c r="RU211" s="116">
        <f t="shared" ca="1" si="788"/>
        <v>100</v>
      </c>
      <c r="RV211" s="116">
        <f t="shared" ca="1" si="788"/>
        <v>100.00000000000001</v>
      </c>
      <c r="RW211" s="116">
        <f t="shared" ca="1" si="788"/>
        <v>100</v>
      </c>
      <c r="RX211" s="116">
        <f t="shared" ca="1" si="788"/>
        <v>100</v>
      </c>
      <c r="RY211" s="141"/>
      <c r="RZ211" s="96">
        <f t="shared" ca="1" si="789"/>
        <v>37.6</v>
      </c>
      <c r="SA211" s="96">
        <f t="shared" ca="1" si="789"/>
        <v>30.1</v>
      </c>
      <c r="SB211" s="135">
        <v>13.9</v>
      </c>
      <c r="SC211" s="135">
        <v>16.7</v>
      </c>
      <c r="SD211" s="96">
        <f t="shared" ca="1" si="789"/>
        <v>20.7</v>
      </c>
      <c r="SE211" s="96">
        <f t="shared" ca="1" si="789"/>
        <v>21.6</v>
      </c>
      <c r="SF211" s="141"/>
      <c r="SG211" s="116">
        <f t="shared" ca="1" si="790"/>
        <v>58.2</v>
      </c>
      <c r="SH211" s="116">
        <f t="shared" ca="1" si="790"/>
        <v>62.8</v>
      </c>
      <c r="SI211" s="116">
        <f t="shared" ca="1" si="790"/>
        <v>78.3</v>
      </c>
      <c r="SJ211" s="116">
        <f t="shared" ca="1" si="790"/>
        <v>73.900000000000006</v>
      </c>
      <c r="SK211" s="116">
        <f t="shared" ca="1" si="790"/>
        <v>70.7</v>
      </c>
      <c r="SL211" s="116">
        <f t="shared" ca="1" si="790"/>
        <v>69.8</v>
      </c>
      <c r="SM211" s="141"/>
      <c r="SN211" s="96">
        <f t="shared" ca="1" si="803"/>
        <v>4.2</v>
      </c>
      <c r="SO211" s="96">
        <f ca="1">ROUND(IFERROR((SO8/RT8)*100,0),1)</f>
        <v>7.1</v>
      </c>
      <c r="SP211" s="96">
        <f t="shared" ca="1" si="791"/>
        <v>7.8</v>
      </c>
      <c r="SQ211" s="96">
        <f t="shared" ca="1" si="791"/>
        <v>9.4</v>
      </c>
      <c r="SR211" s="96">
        <f t="shared" ca="1" si="791"/>
        <v>8.6</v>
      </c>
      <c r="SS211" s="96">
        <f t="shared" ca="1" si="791"/>
        <v>8.6</v>
      </c>
      <c r="ST211" s="24"/>
    </row>
    <row r="212" spans="1:514" x14ac:dyDescent="0.3">
      <c r="A212" s="62" t="str">
        <f>A$9</f>
        <v>Prosesan makanan, minuman &amp; produk tembakau</v>
      </c>
      <c r="B212" s="120">
        <f t="shared" si="751"/>
        <v>100</v>
      </c>
      <c r="C212" s="120">
        <f t="shared" si="751"/>
        <v>100</v>
      </c>
      <c r="D212" s="120">
        <f t="shared" si="751"/>
        <v>100</v>
      </c>
      <c r="E212" s="120">
        <f t="shared" si="751"/>
        <v>100</v>
      </c>
      <c r="F212" s="120">
        <f t="shared" si="751"/>
        <v>100.00000000000001</v>
      </c>
      <c r="G212" s="120">
        <f t="shared" si="751"/>
        <v>100</v>
      </c>
      <c r="H212" s="120">
        <f t="shared" si="751"/>
        <v>100</v>
      </c>
      <c r="I212" s="120">
        <f t="shared" si="751"/>
        <v>100</v>
      </c>
      <c r="J212" s="120">
        <f t="shared" si="751"/>
        <v>100</v>
      </c>
      <c r="K212" s="121">
        <f t="shared" si="751"/>
        <v>100</v>
      </c>
      <c r="L212" s="121">
        <f t="shared" si="751"/>
        <v>100</v>
      </c>
      <c r="M212" s="121">
        <f t="shared" si="751"/>
        <v>100.00000000000001</v>
      </c>
      <c r="N212" s="121">
        <f t="shared" si="751"/>
        <v>100.00000000000001</v>
      </c>
      <c r="O212" s="121">
        <f t="shared" si="751"/>
        <v>99.999999999999986</v>
      </c>
      <c r="P212" s="121">
        <f t="shared" si="751"/>
        <v>100</v>
      </c>
      <c r="Q212" s="121">
        <f t="shared" si="751"/>
        <v>100</v>
      </c>
      <c r="R212" s="121">
        <f t="shared" si="752"/>
        <v>100</v>
      </c>
      <c r="S212" s="122">
        <f t="shared" si="752"/>
        <v>100</v>
      </c>
      <c r="T212" s="122">
        <f t="shared" si="752"/>
        <v>100</v>
      </c>
      <c r="U212" s="122">
        <f t="shared" si="752"/>
        <v>100</v>
      </c>
      <c r="V212" s="122">
        <f t="shared" si="752"/>
        <v>100</v>
      </c>
      <c r="W212" s="122">
        <f t="shared" si="752"/>
        <v>0</v>
      </c>
      <c r="X212" s="122">
        <f t="shared" si="752"/>
        <v>0</v>
      </c>
      <c r="Y212" s="122">
        <f t="shared" si="752"/>
        <v>0</v>
      </c>
      <c r="Z212" s="132"/>
      <c r="AA212" s="100">
        <f t="shared" si="753"/>
        <v>14.1</v>
      </c>
      <c r="AB212" s="100">
        <f t="shared" si="753"/>
        <v>14.1</v>
      </c>
      <c r="AC212" s="100">
        <f t="shared" si="753"/>
        <v>13.7</v>
      </c>
      <c r="AD212" s="100">
        <f t="shared" si="753"/>
        <v>13.4</v>
      </c>
      <c r="AE212" s="100">
        <f t="shared" si="753"/>
        <v>13.9</v>
      </c>
      <c r="AF212" s="100">
        <f t="shared" si="753"/>
        <v>14</v>
      </c>
      <c r="AG212" s="100">
        <f t="shared" si="753"/>
        <v>14</v>
      </c>
      <c r="AH212" s="100">
        <f t="shared" si="753"/>
        <v>13.1</v>
      </c>
      <c r="AI212" s="100">
        <f t="shared" si="753"/>
        <v>13.1</v>
      </c>
      <c r="AJ212" s="100">
        <f t="shared" si="753"/>
        <v>13</v>
      </c>
      <c r="AK212" s="100">
        <f t="shared" si="753"/>
        <v>12.9</v>
      </c>
      <c r="AL212" s="100">
        <f t="shared" si="753"/>
        <v>12.9</v>
      </c>
      <c r="AM212" s="100">
        <f t="shared" si="753"/>
        <v>12.9</v>
      </c>
      <c r="AN212" s="100">
        <f>ROUND(IFERROR((AN9/O9)*100,0),1)</f>
        <v>13.1</v>
      </c>
      <c r="AO212" s="100">
        <f>ROUND(IFERROR((AO9/P9)*100,0),1)</f>
        <v>13</v>
      </c>
      <c r="AP212" s="101">
        <f t="shared" si="804"/>
        <v>13.1</v>
      </c>
      <c r="AQ212" s="101">
        <f t="shared" si="804"/>
        <v>13</v>
      </c>
      <c r="AR212" s="102">
        <f t="shared" si="804"/>
        <v>13</v>
      </c>
      <c r="AS212" s="140">
        <v>13.1</v>
      </c>
      <c r="AT212" s="102">
        <f>ROUND(IFERROR((AT9/U9)*100,0),1)</f>
        <v>13.1</v>
      </c>
      <c r="AU212" s="102">
        <f t="shared" si="805"/>
        <v>13</v>
      </c>
      <c r="AV212" s="102">
        <f t="shared" si="805"/>
        <v>0</v>
      </c>
      <c r="AW212" s="102">
        <f t="shared" si="805"/>
        <v>0</v>
      </c>
      <c r="AX212" s="102">
        <f t="shared" si="805"/>
        <v>0</v>
      </c>
      <c r="AY212" s="132"/>
      <c r="AZ212" s="100">
        <f t="shared" si="755"/>
        <v>74.2</v>
      </c>
      <c r="BA212" s="100">
        <f t="shared" si="755"/>
        <v>74</v>
      </c>
      <c r="BB212" s="100">
        <f t="shared" si="755"/>
        <v>74.7</v>
      </c>
      <c r="BC212" s="100">
        <f t="shared" si="755"/>
        <v>75</v>
      </c>
      <c r="BD212" s="100">
        <f t="shared" si="755"/>
        <v>74.7</v>
      </c>
      <c r="BE212" s="100">
        <f t="shared" si="755"/>
        <v>74.8</v>
      </c>
      <c r="BF212" s="100">
        <f t="shared" si="755"/>
        <v>74.2</v>
      </c>
      <c r="BG212" s="100">
        <f t="shared" si="755"/>
        <v>75.7</v>
      </c>
      <c r="BH212" s="100">
        <f t="shared" si="755"/>
        <v>74.900000000000006</v>
      </c>
      <c r="BI212" s="100">
        <f t="shared" si="755"/>
        <v>74.900000000000006</v>
      </c>
      <c r="BJ212" s="100">
        <f t="shared" si="755"/>
        <v>75</v>
      </c>
      <c r="BK212" s="100">
        <f t="shared" si="755"/>
        <v>74.900000000000006</v>
      </c>
      <c r="BL212" s="100">
        <f t="shared" si="755"/>
        <v>74.900000000000006</v>
      </c>
      <c r="BM212" s="100">
        <f t="shared" si="755"/>
        <v>74.8</v>
      </c>
      <c r="BN212" s="100">
        <f t="shared" si="755"/>
        <v>75.099999999999994</v>
      </c>
      <c r="BO212" s="137">
        <v>75.2</v>
      </c>
      <c r="BP212" s="101">
        <f t="shared" si="755"/>
        <v>75.3</v>
      </c>
      <c r="BQ212" s="102">
        <f t="shared" si="755"/>
        <v>75.400000000000006</v>
      </c>
      <c r="BR212" s="102">
        <f t="shared" si="755"/>
        <v>75.400000000000006</v>
      </c>
      <c r="BS212" s="102">
        <f t="shared" si="755"/>
        <v>75.400000000000006</v>
      </c>
      <c r="BT212" s="102">
        <f t="shared" si="755"/>
        <v>75.400000000000006</v>
      </c>
      <c r="BU212" s="102">
        <f t="shared" si="755"/>
        <v>0</v>
      </c>
      <c r="BV212" s="102">
        <f t="shared" si="755"/>
        <v>0</v>
      </c>
      <c r="BW212" s="102">
        <f t="shared" si="755"/>
        <v>0</v>
      </c>
      <c r="BX212" s="132"/>
      <c r="BY212" s="100">
        <f t="shared" si="756"/>
        <v>11.7</v>
      </c>
      <c r="BZ212" s="100">
        <f>ROUND(IFERROR((BZ9/C9)*100,0),1)</f>
        <v>11.9</v>
      </c>
      <c r="CA212" s="100">
        <f>ROUND(IFERROR((CA9/D9)*100,0),1)</f>
        <v>11.6</v>
      </c>
      <c r="CB212" s="100">
        <f t="shared" si="756"/>
        <v>11.6</v>
      </c>
      <c r="CC212" s="100">
        <f>ROUND(IFERROR((CC9/F9)*100,0),1)</f>
        <v>11.4</v>
      </c>
      <c r="CD212" s="138">
        <v>11.2</v>
      </c>
      <c r="CE212" s="100">
        <f t="shared" si="757"/>
        <v>11.8</v>
      </c>
      <c r="CF212" s="100">
        <f>ROUND(IFERROR((CF9/I9)*100,0),1)</f>
        <v>11.2</v>
      </c>
      <c r="CG212" s="100">
        <f t="shared" si="758"/>
        <v>12</v>
      </c>
      <c r="CH212" s="100">
        <f t="shared" si="758"/>
        <v>12.1</v>
      </c>
      <c r="CI212" s="100">
        <f t="shared" si="758"/>
        <v>12.1</v>
      </c>
      <c r="CJ212" s="138">
        <v>12.2</v>
      </c>
      <c r="CK212" s="100">
        <f t="shared" si="759"/>
        <v>12.2</v>
      </c>
      <c r="CL212" s="100">
        <f t="shared" si="759"/>
        <v>12.1</v>
      </c>
      <c r="CM212" s="100">
        <f t="shared" si="759"/>
        <v>11.9</v>
      </c>
      <c r="CN212" s="101">
        <f t="shared" si="759"/>
        <v>11.7</v>
      </c>
      <c r="CO212" s="101">
        <f t="shared" si="760"/>
        <v>11.7</v>
      </c>
      <c r="CP212" s="102">
        <f t="shared" si="760"/>
        <v>11.6</v>
      </c>
      <c r="CQ212" s="102">
        <f t="shared" si="760"/>
        <v>11.5</v>
      </c>
      <c r="CR212" s="102">
        <f t="shared" si="760"/>
        <v>11.5</v>
      </c>
      <c r="CS212" s="102">
        <f t="shared" si="760"/>
        <v>11.6</v>
      </c>
      <c r="CT212" s="102">
        <f t="shared" si="760"/>
        <v>0</v>
      </c>
      <c r="CU212" s="102">
        <f t="shared" si="760"/>
        <v>0</v>
      </c>
      <c r="CV212" s="102">
        <f t="shared" si="760"/>
        <v>0</v>
      </c>
      <c r="CW212" s="132"/>
      <c r="CX212" s="120">
        <f t="shared" si="761"/>
        <v>100</v>
      </c>
      <c r="CY212" s="120">
        <f t="shared" si="761"/>
        <v>100.00000000000001</v>
      </c>
      <c r="CZ212" s="120">
        <f t="shared" si="761"/>
        <v>100</v>
      </c>
      <c r="DA212" s="120">
        <f t="shared" si="761"/>
        <v>100</v>
      </c>
      <c r="DB212" s="120">
        <f t="shared" si="761"/>
        <v>100</v>
      </c>
      <c r="DC212" s="120">
        <f t="shared" si="761"/>
        <v>100</v>
      </c>
      <c r="DD212" s="120">
        <f t="shared" si="761"/>
        <v>100.00000000000001</v>
      </c>
      <c r="DE212" s="120">
        <f t="shared" si="761"/>
        <v>100.00000000000001</v>
      </c>
      <c r="DF212" s="120">
        <f t="shared" si="761"/>
        <v>100</v>
      </c>
      <c r="DG212" s="121">
        <f t="shared" si="761"/>
        <v>100.00000000000001</v>
      </c>
      <c r="DH212" s="121">
        <f t="shared" si="761"/>
        <v>100</v>
      </c>
      <c r="DI212" s="121">
        <f t="shared" si="761"/>
        <v>100</v>
      </c>
      <c r="DJ212" s="121">
        <f t="shared" si="761"/>
        <v>100</v>
      </c>
      <c r="DK212" s="121">
        <f t="shared" si="761"/>
        <v>100.00000000000001</v>
      </c>
      <c r="DL212" s="121">
        <f t="shared" si="761"/>
        <v>100</v>
      </c>
      <c r="DM212" s="121">
        <f t="shared" si="761"/>
        <v>100.00000000000001</v>
      </c>
      <c r="DN212" s="121">
        <f t="shared" si="762"/>
        <v>100</v>
      </c>
      <c r="DO212" s="122">
        <f t="shared" si="762"/>
        <v>100</v>
      </c>
      <c r="DP212" s="122">
        <f t="shared" si="762"/>
        <v>100.00000000000001</v>
      </c>
      <c r="DQ212" s="122">
        <f t="shared" si="762"/>
        <v>100.00000000000001</v>
      </c>
      <c r="DR212" s="122">
        <f t="shared" si="762"/>
        <v>100.00000000000001</v>
      </c>
      <c r="DS212" s="122">
        <f t="shared" si="762"/>
        <v>0</v>
      </c>
      <c r="DT212" s="122">
        <f t="shared" si="762"/>
        <v>0</v>
      </c>
      <c r="DU212" s="122">
        <f t="shared" si="762"/>
        <v>0</v>
      </c>
      <c r="DV212" s="132"/>
      <c r="DW212" s="100">
        <f t="shared" si="792"/>
        <v>13.8</v>
      </c>
      <c r="DX212" s="100">
        <f t="shared" si="763"/>
        <v>13.9</v>
      </c>
      <c r="DY212" s="100">
        <f t="shared" si="763"/>
        <v>13.6</v>
      </c>
      <c r="DZ212" s="100">
        <f t="shared" si="763"/>
        <v>13.5</v>
      </c>
      <c r="EA212" s="100">
        <f t="shared" si="763"/>
        <v>13.7</v>
      </c>
      <c r="EB212" s="100">
        <f t="shared" si="764"/>
        <v>13.7</v>
      </c>
      <c r="EC212" s="100">
        <f t="shared" si="764"/>
        <v>13.7</v>
      </c>
      <c r="ED212" s="100">
        <f t="shared" si="764"/>
        <v>12.9</v>
      </c>
      <c r="EE212" s="100">
        <f t="shared" si="764"/>
        <v>12.9</v>
      </c>
      <c r="EF212" s="100">
        <f t="shared" si="764"/>
        <v>12.9</v>
      </c>
      <c r="EG212" s="138">
        <v>12.8</v>
      </c>
      <c r="EH212" s="100">
        <f t="shared" si="764"/>
        <v>12.8</v>
      </c>
      <c r="EI212" s="100">
        <f t="shared" si="764"/>
        <v>12.8</v>
      </c>
      <c r="EJ212" s="100">
        <f t="shared" si="764"/>
        <v>12.9</v>
      </c>
      <c r="EK212" s="100">
        <f t="shared" si="764"/>
        <v>12.8</v>
      </c>
      <c r="EL212" s="101">
        <f t="shared" si="764"/>
        <v>12.9</v>
      </c>
      <c r="EM212" s="137">
        <v>12.9</v>
      </c>
      <c r="EN212" s="102">
        <f t="shared" si="764"/>
        <v>12.8</v>
      </c>
      <c r="EO212" s="102">
        <f t="shared" si="764"/>
        <v>12.9</v>
      </c>
      <c r="EP212" s="102">
        <f t="shared" si="764"/>
        <v>12.9</v>
      </c>
      <c r="EQ212" s="102">
        <f t="shared" si="764"/>
        <v>12.9</v>
      </c>
      <c r="ER212" s="102">
        <f t="shared" si="764"/>
        <v>0</v>
      </c>
      <c r="ES212" s="102">
        <f t="shared" si="764"/>
        <v>0</v>
      </c>
      <c r="ET212" s="102">
        <f t="shared" si="764"/>
        <v>0</v>
      </c>
      <c r="EU212" s="132"/>
      <c r="EV212" s="100">
        <f t="shared" si="793"/>
        <v>75.3</v>
      </c>
      <c r="EW212" s="100">
        <f t="shared" si="765"/>
        <v>75.2</v>
      </c>
      <c r="EX212" s="100">
        <f t="shared" si="765"/>
        <v>75.900000000000006</v>
      </c>
      <c r="EY212" s="100">
        <f t="shared" si="765"/>
        <v>75.8</v>
      </c>
      <c r="EZ212" s="100">
        <f t="shared" si="765"/>
        <v>75.5</v>
      </c>
      <c r="FA212" s="138">
        <v>75.8</v>
      </c>
      <c r="FB212" s="100">
        <f t="shared" si="765"/>
        <v>75.400000000000006</v>
      </c>
      <c r="FC212" s="100">
        <f t="shared" si="765"/>
        <v>76.7</v>
      </c>
      <c r="FD212" s="100">
        <f t="shared" si="765"/>
        <v>76</v>
      </c>
      <c r="FE212" s="100">
        <f t="shared" si="765"/>
        <v>75.7</v>
      </c>
      <c r="FF212" s="100">
        <f t="shared" si="765"/>
        <v>75.900000000000006</v>
      </c>
      <c r="FG212" s="100">
        <f t="shared" si="765"/>
        <v>75.8</v>
      </c>
      <c r="FH212" s="138">
        <v>75.900000000000006</v>
      </c>
      <c r="FI212" s="100">
        <f t="shared" si="765"/>
        <v>75.900000000000006</v>
      </c>
      <c r="FJ212" s="100">
        <f t="shared" si="765"/>
        <v>76.2</v>
      </c>
      <c r="FK212" s="101">
        <f t="shared" si="765"/>
        <v>76.2</v>
      </c>
      <c r="FL212" s="101">
        <f t="shared" si="765"/>
        <v>76.3</v>
      </c>
      <c r="FM212" s="102">
        <f t="shared" si="765"/>
        <v>76.400000000000006</v>
      </c>
      <c r="FN212" s="102">
        <f t="shared" si="765"/>
        <v>76.400000000000006</v>
      </c>
      <c r="FO212" s="102">
        <f t="shared" si="765"/>
        <v>76.400000000000006</v>
      </c>
      <c r="FP212" s="102">
        <f t="shared" si="765"/>
        <v>76.400000000000006</v>
      </c>
      <c r="FQ212" s="102">
        <f t="shared" si="765"/>
        <v>0</v>
      </c>
      <c r="FR212" s="102">
        <f t="shared" si="765"/>
        <v>0</v>
      </c>
      <c r="FS212" s="102">
        <f t="shared" si="765"/>
        <v>0</v>
      </c>
      <c r="FT212" s="132"/>
      <c r="FU212" s="100">
        <f t="shared" si="794"/>
        <v>10.9</v>
      </c>
      <c r="FV212" s="138">
        <v>10.9</v>
      </c>
      <c r="FW212" s="138">
        <v>10.5</v>
      </c>
      <c r="FX212" s="100">
        <f t="shared" si="766"/>
        <v>10.7</v>
      </c>
      <c r="FY212" s="100">
        <f t="shared" si="766"/>
        <v>10.8</v>
      </c>
      <c r="FZ212" s="100">
        <f t="shared" si="766"/>
        <v>10.5</v>
      </c>
      <c r="GA212" s="100">
        <f t="shared" si="766"/>
        <v>10.9</v>
      </c>
      <c r="GB212" s="100">
        <f t="shared" si="766"/>
        <v>10.4</v>
      </c>
      <c r="GC212" s="138">
        <v>11.1</v>
      </c>
      <c r="GD212" s="100">
        <f t="shared" si="767"/>
        <v>11.4</v>
      </c>
      <c r="GE212" s="100">
        <f t="shared" si="767"/>
        <v>11.3</v>
      </c>
      <c r="GF212" s="100">
        <f t="shared" si="767"/>
        <v>11.4</v>
      </c>
      <c r="GG212" s="100">
        <f t="shared" si="767"/>
        <v>11.3</v>
      </c>
      <c r="GH212" s="100">
        <f t="shared" si="767"/>
        <v>11.2</v>
      </c>
      <c r="GI212" s="100">
        <f t="shared" si="767"/>
        <v>11</v>
      </c>
      <c r="GJ212" s="101">
        <f t="shared" si="767"/>
        <v>10.9</v>
      </c>
      <c r="GK212" s="101">
        <f t="shared" si="767"/>
        <v>10.8</v>
      </c>
      <c r="GL212" s="102">
        <f t="shared" si="767"/>
        <v>10.8</v>
      </c>
      <c r="GM212" s="102">
        <f t="shared" si="768"/>
        <v>10.7</v>
      </c>
      <c r="GN212" s="102">
        <f t="shared" si="768"/>
        <v>10.7</v>
      </c>
      <c r="GO212" s="140">
        <v>10.7</v>
      </c>
      <c r="GP212" s="102">
        <f t="shared" si="768"/>
        <v>0</v>
      </c>
      <c r="GQ212" s="102">
        <f t="shared" si="768"/>
        <v>0</v>
      </c>
      <c r="GR212" s="102">
        <f t="shared" si="768"/>
        <v>0</v>
      </c>
      <c r="GS212" s="132"/>
      <c r="GT212" s="120">
        <f t="shared" si="769"/>
        <v>100</v>
      </c>
      <c r="GU212" s="120">
        <f t="shared" si="769"/>
        <v>100</v>
      </c>
      <c r="GV212" s="120">
        <f t="shared" si="769"/>
        <v>100</v>
      </c>
      <c r="GW212" s="120">
        <f t="shared" si="769"/>
        <v>100</v>
      </c>
      <c r="GX212" s="120">
        <f t="shared" si="769"/>
        <v>100</v>
      </c>
      <c r="GY212" s="120">
        <f t="shared" si="769"/>
        <v>100</v>
      </c>
      <c r="GZ212" s="120">
        <f t="shared" si="769"/>
        <v>100</v>
      </c>
      <c r="HA212" s="120">
        <f t="shared" si="769"/>
        <v>100</v>
      </c>
      <c r="HB212" s="120">
        <f t="shared" si="769"/>
        <v>100</v>
      </c>
      <c r="HC212" s="121">
        <f t="shared" si="769"/>
        <v>100</v>
      </c>
      <c r="HD212" s="121">
        <f t="shared" si="769"/>
        <v>100</v>
      </c>
      <c r="HE212" s="121">
        <f t="shared" si="769"/>
        <v>100</v>
      </c>
      <c r="HF212" s="121">
        <f t="shared" si="769"/>
        <v>100</v>
      </c>
      <c r="HG212" s="121">
        <f t="shared" si="769"/>
        <v>100</v>
      </c>
      <c r="HH212" s="121">
        <f t="shared" si="769"/>
        <v>100</v>
      </c>
      <c r="HI212" s="121">
        <f t="shared" si="769"/>
        <v>100</v>
      </c>
      <c r="HJ212" s="121">
        <f t="shared" si="770"/>
        <v>100</v>
      </c>
      <c r="HK212" s="122">
        <f t="shared" si="770"/>
        <v>100.00000000000001</v>
      </c>
      <c r="HL212" s="122">
        <f t="shared" si="770"/>
        <v>100</v>
      </c>
      <c r="HM212" s="122">
        <f t="shared" si="770"/>
        <v>100</v>
      </c>
      <c r="HN212" s="122">
        <f t="shared" si="770"/>
        <v>100</v>
      </c>
      <c r="HO212" s="122">
        <f t="shared" si="770"/>
        <v>0</v>
      </c>
      <c r="HP212" s="122">
        <f t="shared" si="770"/>
        <v>0</v>
      </c>
      <c r="HQ212" s="122">
        <f t="shared" si="770"/>
        <v>0</v>
      </c>
      <c r="HR212" s="132"/>
      <c r="HS212" s="100">
        <f t="shared" si="795"/>
        <v>19.899999999999999</v>
      </c>
      <c r="HT212" s="100">
        <f t="shared" si="771"/>
        <v>18.3</v>
      </c>
      <c r="HU212" s="100">
        <f t="shared" si="771"/>
        <v>16.3</v>
      </c>
      <c r="HV212" s="138">
        <v>13.2</v>
      </c>
      <c r="HW212" s="100">
        <f t="shared" si="771"/>
        <v>18.2</v>
      </c>
      <c r="HX212" s="100">
        <f t="shared" si="771"/>
        <v>21.7</v>
      </c>
      <c r="HY212" s="100">
        <f t="shared" si="771"/>
        <v>19.600000000000001</v>
      </c>
      <c r="HZ212" s="100">
        <f t="shared" si="771"/>
        <v>18.2</v>
      </c>
      <c r="IA212" s="100">
        <f t="shared" si="771"/>
        <v>16.399999999999999</v>
      </c>
      <c r="IB212" s="100">
        <f t="shared" si="771"/>
        <v>14.8</v>
      </c>
      <c r="IC212" s="100">
        <f t="shared" si="771"/>
        <v>15.9</v>
      </c>
      <c r="ID212" s="100">
        <f t="shared" si="771"/>
        <v>15.5</v>
      </c>
      <c r="IE212" s="100">
        <f t="shared" si="771"/>
        <v>14</v>
      </c>
      <c r="IF212" s="100">
        <f t="shared" si="771"/>
        <v>17.2</v>
      </c>
      <c r="IG212" s="100">
        <f t="shared" si="771"/>
        <v>17.5</v>
      </c>
      <c r="IH212" s="101">
        <f t="shared" si="772"/>
        <v>17.7</v>
      </c>
      <c r="II212" s="101">
        <f t="shared" si="772"/>
        <v>17</v>
      </c>
      <c r="IJ212" s="102">
        <f t="shared" si="772"/>
        <v>16.600000000000001</v>
      </c>
      <c r="IK212" s="102">
        <f t="shared" si="772"/>
        <v>16.7</v>
      </c>
      <c r="IL212" s="102">
        <f t="shared" si="773"/>
        <v>16.8</v>
      </c>
      <c r="IM212" s="102">
        <f t="shared" si="773"/>
        <v>17.100000000000001</v>
      </c>
      <c r="IN212" s="102">
        <f t="shared" si="773"/>
        <v>0</v>
      </c>
      <c r="IO212" s="102">
        <f t="shared" si="773"/>
        <v>0</v>
      </c>
      <c r="IP212" s="102">
        <f t="shared" si="773"/>
        <v>0</v>
      </c>
      <c r="IQ212" s="132"/>
      <c r="IR212" s="100">
        <f t="shared" si="796"/>
        <v>52.5</v>
      </c>
      <c r="IS212" s="100">
        <f t="shared" si="774"/>
        <v>47.4</v>
      </c>
      <c r="IT212" s="100">
        <f t="shared" si="774"/>
        <v>52.4</v>
      </c>
      <c r="IU212" s="100">
        <f t="shared" si="774"/>
        <v>62</v>
      </c>
      <c r="IV212" s="100">
        <f t="shared" si="774"/>
        <v>57.1</v>
      </c>
      <c r="IW212" s="100">
        <f t="shared" si="774"/>
        <v>52.4</v>
      </c>
      <c r="IX212" s="100">
        <f t="shared" si="774"/>
        <v>50.8</v>
      </c>
      <c r="IY212" s="100">
        <f t="shared" si="774"/>
        <v>52.8</v>
      </c>
      <c r="IZ212" s="100">
        <f t="shared" si="774"/>
        <v>50.9</v>
      </c>
      <c r="JA212" s="100">
        <f t="shared" si="774"/>
        <v>58.3</v>
      </c>
      <c r="JB212" s="100">
        <f t="shared" si="774"/>
        <v>56.7</v>
      </c>
      <c r="JC212" s="100">
        <f t="shared" si="774"/>
        <v>57.2</v>
      </c>
      <c r="JD212" s="100">
        <f t="shared" si="774"/>
        <v>57.6</v>
      </c>
      <c r="JE212" s="100">
        <f t="shared" si="774"/>
        <v>50.6</v>
      </c>
      <c r="JF212" s="100">
        <f t="shared" si="774"/>
        <v>50</v>
      </c>
      <c r="JG212" s="101">
        <f t="shared" si="774"/>
        <v>51.2</v>
      </c>
      <c r="JH212" s="101">
        <f t="shared" si="774"/>
        <v>52.8</v>
      </c>
      <c r="JI212" s="102">
        <f t="shared" si="774"/>
        <v>53.7</v>
      </c>
      <c r="JJ212" s="102">
        <f t="shared" si="774"/>
        <v>53.5</v>
      </c>
      <c r="JK212" s="102">
        <f t="shared" si="774"/>
        <v>53.3</v>
      </c>
      <c r="JL212" s="102">
        <f t="shared" si="774"/>
        <v>53.1</v>
      </c>
      <c r="JM212" s="102">
        <f t="shared" si="774"/>
        <v>0</v>
      </c>
      <c r="JN212" s="102">
        <f t="shared" si="774"/>
        <v>0</v>
      </c>
      <c r="JO212" s="102">
        <f t="shared" si="774"/>
        <v>0</v>
      </c>
      <c r="JP212" s="132"/>
      <c r="JQ212" s="100">
        <f t="shared" si="797"/>
        <v>27.6</v>
      </c>
      <c r="JR212" s="138">
        <v>34.299999999999997</v>
      </c>
      <c r="JS212" s="100">
        <f t="shared" si="775"/>
        <v>31.3</v>
      </c>
      <c r="JT212" s="100">
        <f t="shared" si="776"/>
        <v>24.8</v>
      </c>
      <c r="JU212" s="100">
        <f t="shared" si="776"/>
        <v>24.7</v>
      </c>
      <c r="JV212" s="100">
        <f t="shared" si="776"/>
        <v>25.9</v>
      </c>
      <c r="JW212" s="138">
        <v>29.6</v>
      </c>
      <c r="JX212" s="138">
        <v>29</v>
      </c>
      <c r="JY212" s="100">
        <f t="shared" si="776"/>
        <v>32.700000000000003</v>
      </c>
      <c r="JZ212" s="100">
        <f t="shared" si="777"/>
        <v>26.9</v>
      </c>
      <c r="KA212" s="100">
        <f t="shared" si="777"/>
        <v>27.4</v>
      </c>
      <c r="KB212" s="100">
        <f t="shared" si="777"/>
        <v>27.3</v>
      </c>
      <c r="KC212" s="100">
        <f t="shared" si="777"/>
        <v>28.4</v>
      </c>
      <c r="KD212" s="100">
        <f t="shared" si="777"/>
        <v>32.200000000000003</v>
      </c>
      <c r="KE212" s="100">
        <f t="shared" si="777"/>
        <v>32.5</v>
      </c>
      <c r="KF212" s="101">
        <f t="shared" si="777"/>
        <v>31.1</v>
      </c>
      <c r="KG212" s="101">
        <f t="shared" si="777"/>
        <v>30.2</v>
      </c>
      <c r="KH212" s="102">
        <f t="shared" si="777"/>
        <v>29.7</v>
      </c>
      <c r="KI212" s="102">
        <f t="shared" si="777"/>
        <v>29.8</v>
      </c>
      <c r="KJ212" s="140">
        <v>29.9</v>
      </c>
      <c r="KK212" s="140">
        <v>29.8</v>
      </c>
      <c r="KL212" s="102">
        <f t="shared" si="777"/>
        <v>0</v>
      </c>
      <c r="KM212" s="102">
        <f t="shared" si="777"/>
        <v>0</v>
      </c>
      <c r="KN212" s="102">
        <f t="shared" si="777"/>
        <v>0</v>
      </c>
      <c r="KO212" s="132"/>
      <c r="KP212" s="120">
        <f t="shared" si="778"/>
        <v>100</v>
      </c>
      <c r="KQ212" s="120">
        <f t="shared" si="778"/>
        <v>100</v>
      </c>
      <c r="KR212" s="120">
        <f t="shared" si="778"/>
        <v>100</v>
      </c>
      <c r="KS212" s="120">
        <f t="shared" si="778"/>
        <v>100</v>
      </c>
      <c r="KT212" s="120">
        <f t="shared" si="778"/>
        <v>100</v>
      </c>
      <c r="KU212" s="120">
        <f t="shared" si="778"/>
        <v>100</v>
      </c>
      <c r="KV212" s="120">
        <f t="shared" si="778"/>
        <v>100</v>
      </c>
      <c r="KW212" s="120">
        <f t="shared" si="778"/>
        <v>100</v>
      </c>
      <c r="KX212" s="120">
        <f t="shared" si="778"/>
        <v>100</v>
      </c>
      <c r="KY212" s="121">
        <f t="shared" si="778"/>
        <v>100</v>
      </c>
      <c r="KZ212" s="121">
        <f t="shared" si="778"/>
        <v>100</v>
      </c>
      <c r="LA212" s="121">
        <f t="shared" si="778"/>
        <v>100</v>
      </c>
      <c r="LB212" s="121">
        <f t="shared" si="778"/>
        <v>100</v>
      </c>
      <c r="LC212" s="121">
        <f t="shared" si="778"/>
        <v>100</v>
      </c>
      <c r="LD212" s="121">
        <f t="shared" si="778"/>
        <v>100</v>
      </c>
      <c r="LE212" s="121">
        <f t="shared" si="778"/>
        <v>99.999999999999986</v>
      </c>
      <c r="LF212" s="121">
        <f t="shared" si="779"/>
        <v>100</v>
      </c>
      <c r="LG212" s="122">
        <f t="shared" si="779"/>
        <v>100</v>
      </c>
      <c r="LH212" s="122">
        <f t="shared" si="779"/>
        <v>100</v>
      </c>
      <c r="LI212" s="122">
        <f t="shared" si="779"/>
        <v>100</v>
      </c>
      <c r="LJ212" s="122">
        <f t="shared" si="779"/>
        <v>100.00000000000001</v>
      </c>
      <c r="LK212" s="122">
        <f t="shared" si="779"/>
        <v>0</v>
      </c>
      <c r="LL212" s="122">
        <f t="shared" si="779"/>
        <v>0</v>
      </c>
      <c r="LM212" s="122">
        <f t="shared" si="779"/>
        <v>0</v>
      </c>
      <c r="LN212" s="132"/>
      <c r="LO212" s="100">
        <f t="shared" si="798"/>
        <v>33.299999999999997</v>
      </c>
      <c r="LP212" s="100">
        <f t="shared" si="780"/>
        <v>21.3</v>
      </c>
      <c r="LQ212" s="100">
        <f t="shared" si="780"/>
        <v>25.6</v>
      </c>
      <c r="LR212" s="100">
        <f t="shared" si="780"/>
        <v>29.7</v>
      </c>
      <c r="LS212" s="100">
        <f t="shared" si="780"/>
        <v>25</v>
      </c>
      <c r="LT212" s="100">
        <f t="shared" si="780"/>
        <v>39.299999999999997</v>
      </c>
      <c r="LU212" s="100">
        <f t="shared" si="780"/>
        <v>10.5</v>
      </c>
      <c r="LV212" s="100">
        <f t="shared" si="780"/>
        <v>21.7</v>
      </c>
      <c r="LW212" s="100">
        <f t="shared" si="780"/>
        <v>18.5</v>
      </c>
      <c r="LX212" s="100">
        <f t="shared" si="780"/>
        <v>12.6</v>
      </c>
      <c r="LY212" s="100">
        <f t="shared" si="780"/>
        <v>20.5</v>
      </c>
      <c r="LZ212" s="100">
        <f t="shared" si="780"/>
        <v>16.2</v>
      </c>
      <c r="MA212" s="100">
        <f t="shared" si="780"/>
        <v>39.700000000000003</v>
      </c>
      <c r="MB212" s="100">
        <f t="shared" si="781"/>
        <v>43</v>
      </c>
      <c r="MC212" s="100">
        <f t="shared" si="781"/>
        <v>47.2</v>
      </c>
      <c r="MD212" s="101">
        <f t="shared" si="781"/>
        <v>38.799999999999997</v>
      </c>
      <c r="ME212" s="137">
        <v>34.299999999999997</v>
      </c>
      <c r="MF212" s="102">
        <f t="shared" si="781"/>
        <v>40.5</v>
      </c>
      <c r="MG212" s="102">
        <f t="shared" si="781"/>
        <v>40.4</v>
      </c>
      <c r="MH212" s="102">
        <f t="shared" si="781"/>
        <v>38.6</v>
      </c>
      <c r="MI212" s="102">
        <f t="shared" si="781"/>
        <v>39.1</v>
      </c>
      <c r="MJ212" s="102">
        <f t="shared" si="781"/>
        <v>0</v>
      </c>
      <c r="MK212" s="102">
        <f t="shared" si="781"/>
        <v>0</v>
      </c>
      <c r="ML212" s="102">
        <f t="shared" si="781"/>
        <v>0</v>
      </c>
      <c r="MM212" s="132"/>
      <c r="MN212" s="100">
        <f t="shared" si="799"/>
        <v>60</v>
      </c>
      <c r="MO212" s="100">
        <f t="shared" si="782"/>
        <v>64.5</v>
      </c>
      <c r="MP212" s="138">
        <v>65.5</v>
      </c>
      <c r="MQ212" s="100">
        <f t="shared" si="782"/>
        <v>59.4</v>
      </c>
      <c r="MR212" s="100">
        <f t="shared" si="782"/>
        <v>62.5</v>
      </c>
      <c r="MS212" s="100">
        <f t="shared" si="782"/>
        <v>54.7</v>
      </c>
      <c r="MT212" s="100">
        <f t="shared" si="782"/>
        <v>59.5</v>
      </c>
      <c r="MU212" s="100">
        <f t="shared" si="782"/>
        <v>65.099999999999994</v>
      </c>
      <c r="MV212" s="100">
        <f t="shared" si="782"/>
        <v>65.2</v>
      </c>
      <c r="MW212" s="100">
        <f t="shared" si="782"/>
        <v>70.5</v>
      </c>
      <c r="MX212" s="100">
        <f t="shared" si="782"/>
        <v>52.2</v>
      </c>
      <c r="MY212" s="100">
        <f t="shared" si="782"/>
        <v>57.7</v>
      </c>
      <c r="MZ212" s="100">
        <f t="shared" si="782"/>
        <v>28.5</v>
      </c>
      <c r="NA212" s="100">
        <f t="shared" si="782"/>
        <v>7.5</v>
      </c>
      <c r="NB212" s="100">
        <f t="shared" si="782"/>
        <v>6.5</v>
      </c>
      <c r="NC212" s="101">
        <f t="shared" si="782"/>
        <v>25.9</v>
      </c>
      <c r="ND212" s="101">
        <f t="shared" si="782"/>
        <v>34.200000000000003</v>
      </c>
      <c r="NE212" s="102">
        <f t="shared" si="782"/>
        <v>29.5</v>
      </c>
      <c r="NF212" s="102">
        <f t="shared" si="800"/>
        <v>30.2</v>
      </c>
      <c r="NG212" s="102">
        <f t="shared" si="783"/>
        <v>31.7</v>
      </c>
      <c r="NH212" s="102">
        <f t="shared" si="783"/>
        <v>32.700000000000003</v>
      </c>
      <c r="NI212" s="102">
        <f t="shared" si="783"/>
        <v>0</v>
      </c>
      <c r="NJ212" s="102">
        <f t="shared" si="783"/>
        <v>0</v>
      </c>
      <c r="NK212" s="102">
        <f t="shared" si="783"/>
        <v>0</v>
      </c>
      <c r="NL212" s="132"/>
      <c r="NM212" s="100">
        <f t="shared" si="801"/>
        <v>6.7</v>
      </c>
      <c r="NN212" s="138">
        <v>14.2</v>
      </c>
      <c r="NO212" s="100">
        <f t="shared" si="784"/>
        <v>8.9</v>
      </c>
      <c r="NP212" s="100">
        <f t="shared" si="784"/>
        <v>10.9</v>
      </c>
      <c r="NQ212" s="100">
        <f t="shared" si="784"/>
        <v>12.5</v>
      </c>
      <c r="NR212" s="100">
        <f t="shared" si="784"/>
        <v>6</v>
      </c>
      <c r="NS212" s="100">
        <f t="shared" si="784"/>
        <v>30</v>
      </c>
      <c r="NT212" s="100">
        <f t="shared" si="784"/>
        <v>13.2</v>
      </c>
      <c r="NU212" s="100">
        <f t="shared" si="784"/>
        <v>16.3</v>
      </c>
      <c r="NV212" s="100">
        <f t="shared" si="784"/>
        <v>16.899999999999999</v>
      </c>
      <c r="NW212" s="100">
        <f t="shared" si="784"/>
        <v>27.3</v>
      </c>
      <c r="NX212" s="100">
        <f t="shared" si="784"/>
        <v>26.1</v>
      </c>
      <c r="NY212" s="100">
        <f t="shared" si="784"/>
        <v>31.8</v>
      </c>
      <c r="NZ212" s="100">
        <f t="shared" si="784"/>
        <v>49.5</v>
      </c>
      <c r="OA212" s="138">
        <v>46.3</v>
      </c>
      <c r="OB212" s="101">
        <f t="shared" si="784"/>
        <v>35.299999999999997</v>
      </c>
      <c r="OC212" s="101">
        <f t="shared" si="784"/>
        <v>31.5</v>
      </c>
      <c r="OD212" s="140">
        <v>30</v>
      </c>
      <c r="OE212" s="102">
        <f t="shared" si="784"/>
        <v>29.4</v>
      </c>
      <c r="OF212" s="102">
        <f t="shared" si="784"/>
        <v>29.7</v>
      </c>
      <c r="OG212" s="102">
        <f t="shared" si="784"/>
        <v>28.2</v>
      </c>
      <c r="OH212" s="102">
        <f t="shared" si="784"/>
        <v>0</v>
      </c>
      <c r="OI212" s="102">
        <f t="shared" si="784"/>
        <v>0</v>
      </c>
      <c r="OJ212" s="102">
        <f t="shared" si="784"/>
        <v>0</v>
      </c>
      <c r="OK212" s="37"/>
      <c r="OL212" s="62" t="str">
        <f t="shared" si="802"/>
        <v>Prosesan makanan, minuman &amp; produk tembakau</v>
      </c>
      <c r="OM212" s="122">
        <f t="shared" si="785"/>
        <v>100</v>
      </c>
      <c r="ON212" s="122">
        <f t="shared" si="785"/>
        <v>100</v>
      </c>
      <c r="OO212" s="122">
        <f t="shared" si="785"/>
        <v>100.00000000000001</v>
      </c>
      <c r="OP212" s="122">
        <f t="shared" si="785"/>
        <v>100</v>
      </c>
      <c r="OQ212" s="122">
        <f t="shared" si="785"/>
        <v>100</v>
      </c>
      <c r="OR212" s="122">
        <f t="shared" si="785"/>
        <v>0</v>
      </c>
      <c r="OS212" s="132"/>
      <c r="OT212" s="102">
        <f>VLOOKUP($OL212,$A$206:$OK$230,COLUMN(AA$2)+(COLUMN(A$2)*3),0)</f>
        <v>13.4</v>
      </c>
      <c r="OU212" s="102">
        <f>VLOOKUP($OL212,$A$206:$OK$230,COLUMN(AB$2)+(COLUMN(B$2)*3),0)</f>
        <v>13.1</v>
      </c>
      <c r="OV212" s="102">
        <f>VLOOKUP($OL212,$A$206:$OK$230,COLUMN(AC$2)+(COLUMN(C$2)*3),0)</f>
        <v>12.9</v>
      </c>
      <c r="OW212" s="102">
        <f>VLOOKUP($OL212,$A$206:$OK$230,COLUMN(AD$2)+(COLUMN(D$2)*3),0)</f>
        <v>13.1</v>
      </c>
      <c r="OX212" s="102">
        <f>VLOOKUP($OL212,$A$206:$OK$230,COLUMN(AE$2)+(COLUMN(E$2)*3),0)</f>
        <v>13.1</v>
      </c>
      <c r="OY212" s="102">
        <f>VLOOKUP($OL212,$A$206:$OK$230,COLUMN(AF$2)+(COLUMN(F$2)*3),0)</f>
        <v>0</v>
      </c>
      <c r="OZ212" s="15"/>
      <c r="PA212" s="102">
        <f>VLOOKUP($OL212,$A$206:$OK$230,COLUMN(AZ$2)+(COLUMN(A$2)*3),0)</f>
        <v>75</v>
      </c>
      <c r="PB212" s="102">
        <f>VLOOKUP($OL212,$A$206:$OK$230,COLUMN(BA$2)+(COLUMN(B$2)*3),0)</f>
        <v>75.7</v>
      </c>
      <c r="PC212" s="102">
        <f>VLOOKUP($OL212,$A$206:$OK$230,COLUMN(BB$2)+(COLUMN(C$2)*3),0)</f>
        <v>74.900000000000006</v>
      </c>
      <c r="PD212" s="139">
        <f>VLOOKUP($OL212,$A$206:$OK$230,COLUMN(BC$2)+(COLUMN(D$2)*3),0)</f>
        <v>75.2</v>
      </c>
      <c r="PE212" s="102">
        <f>VLOOKUP($OL212,$A$206:$OK$230,COLUMN(BD$2)+(COLUMN(E$2)*3),0)</f>
        <v>75.400000000000006</v>
      </c>
      <c r="PF212" s="102">
        <f>VLOOKUP($OL212,$A$206:$OK$230,COLUMN(BE$2)+(COLUMN(F$2)*3),0)</f>
        <v>0</v>
      </c>
      <c r="PG212" s="15"/>
      <c r="PH212" s="102">
        <f>VLOOKUP($OL212,$A$206:$OK$230,COLUMN(BY$2)+(COLUMN(A$2)*3),0)</f>
        <v>11.6</v>
      </c>
      <c r="PI212" s="102">
        <f>VLOOKUP($OL212,$A$206:$OK$230,COLUMN(BZ$2)+(COLUMN(B$2)*3),0)</f>
        <v>11.2</v>
      </c>
      <c r="PJ212" s="102">
        <f>VLOOKUP($OL212,$A$206:$OK$230,COLUMN(CA$2)+(COLUMN(C$2)*3),0)</f>
        <v>12.2</v>
      </c>
      <c r="PK212" s="102">
        <f>VLOOKUP($OL212,$A$206:$OK$230,COLUMN(CB$2)+(COLUMN(D$2)*3),0)</f>
        <v>11.7</v>
      </c>
      <c r="PL212" s="102">
        <f>VLOOKUP($OL212,$A$206:$OK$230,COLUMN(CC$2)+(COLUMN(E$2)*3),0)</f>
        <v>11.5</v>
      </c>
      <c r="PM212" s="102">
        <f>VLOOKUP($OL212,$A$206:$OK$230,COLUMN(CD$2)+(COLUMN(F$2)*3),0)</f>
        <v>0</v>
      </c>
      <c r="PN212" s="15"/>
      <c r="PO212" s="122">
        <f t="shared" si="786"/>
        <v>100</v>
      </c>
      <c r="PP212" s="122">
        <f t="shared" si="786"/>
        <v>100.00000000000001</v>
      </c>
      <c r="PQ212" s="122">
        <f t="shared" si="786"/>
        <v>100</v>
      </c>
      <c r="PR212" s="122">
        <f t="shared" si="786"/>
        <v>100.00000000000001</v>
      </c>
      <c r="PS212" s="122">
        <f t="shared" si="786"/>
        <v>100.00000000000001</v>
      </c>
      <c r="PT212" s="122">
        <f t="shared" si="786"/>
        <v>0</v>
      </c>
      <c r="PU212" s="15"/>
      <c r="PV212" s="102">
        <f>VLOOKUP($OL212,$A$206:$OK$230,COLUMN(DW$2)+(COLUMN(A$2)*3),0)</f>
        <v>13.5</v>
      </c>
      <c r="PW212" s="102">
        <f>VLOOKUP($OL212,$A$206:$OK$230,COLUMN(DX$2)+(COLUMN(B$2)*3),0)</f>
        <v>12.9</v>
      </c>
      <c r="PX212" s="102">
        <f>VLOOKUP($OL212,$A$206:$OK$230,COLUMN(DY$2)+(COLUMN(C$2)*3),0)</f>
        <v>12.8</v>
      </c>
      <c r="PY212" s="139">
        <f>VLOOKUP($OL212,$A$206:$OK$230,COLUMN(DZ$2)+(COLUMN(D$2)*3),0)</f>
        <v>12.9</v>
      </c>
      <c r="PZ212" s="102">
        <f>VLOOKUP($OL212,$A$206:$OK$230,COLUMN(EA$2)+(COLUMN(E$2)*3),0)</f>
        <v>12.9</v>
      </c>
      <c r="QA212" s="102">
        <f>VLOOKUP($OL212,$A$206:$OK$230,COLUMN(EB$2)+(COLUMN(F$2)*3),0)</f>
        <v>0</v>
      </c>
      <c r="QB212" s="15"/>
      <c r="QC212" s="102">
        <f>VLOOKUP($OL212,$A$206:$OK$230,COLUMN(EV$2)+(COLUMN(A$2)*3),0)</f>
        <v>75.8</v>
      </c>
      <c r="QD212" s="102">
        <f>VLOOKUP($OL212,$A$206:$OK$230,COLUMN(EW$2)+(COLUMN(B$2)*3),0)</f>
        <v>76.7</v>
      </c>
      <c r="QE212" s="102">
        <f>VLOOKUP($OL212,$A$206:$OK$230,COLUMN(EX$2)+(COLUMN(C$2)*3),0)</f>
        <v>75.8</v>
      </c>
      <c r="QF212" s="139">
        <f>VLOOKUP($OL212,$A$206:$OK$230,COLUMN(EY$2)+(COLUMN(D$2)*3),0)</f>
        <v>76.2</v>
      </c>
      <c r="QG212" s="102">
        <f>VLOOKUP($OL212,$A$206:$OK$230,COLUMN(EZ$2)+(COLUMN(E$2)*3),0)</f>
        <v>76.400000000000006</v>
      </c>
      <c r="QH212" s="102">
        <f>VLOOKUP($OL212,$A$206:$OK$230,COLUMN(FA$2)+(COLUMN(F$2)*3),0)</f>
        <v>0</v>
      </c>
      <c r="QI212" s="15"/>
      <c r="QJ212" s="102">
        <f>VLOOKUP($OL212,$A$206:$OK$230,COLUMN(FU$2)+(COLUMN(A$2)*3),0)</f>
        <v>10.7</v>
      </c>
      <c r="QK212" s="102">
        <f>VLOOKUP($OL212,$A$206:$OK$230,COLUMN(FV$2)+(COLUMN(B$2)*3),0)</f>
        <v>10.4</v>
      </c>
      <c r="QL212" s="102">
        <f>VLOOKUP($OL212,$A$206:$OK$230,COLUMN(FW$2)+(COLUMN(C$2)*3),0)</f>
        <v>11.4</v>
      </c>
      <c r="QM212" s="102">
        <f>VLOOKUP($OL212,$A$206:$OK$230,COLUMN(FX$2)+(COLUMN(D$2)*3),0)</f>
        <v>10.9</v>
      </c>
      <c r="QN212" s="102">
        <f>VLOOKUP($OL212,$A$206:$OK$230,COLUMN(FY$2)+(COLUMN(E$2)*3),0)</f>
        <v>10.7</v>
      </c>
      <c r="QO212" s="102">
        <f>VLOOKUP($OL212,$A$206:$OK$230,COLUMN(FZ$2)+(COLUMN(F$2)*3),0)</f>
        <v>0</v>
      </c>
      <c r="QP212" s="15"/>
      <c r="QQ212" s="122">
        <f t="shared" si="787"/>
        <v>100</v>
      </c>
      <c r="QR212" s="122">
        <f t="shared" si="787"/>
        <v>100</v>
      </c>
      <c r="QS212" s="122">
        <f t="shared" si="787"/>
        <v>100</v>
      </c>
      <c r="QT212" s="122">
        <f t="shared" si="787"/>
        <v>100</v>
      </c>
      <c r="QU212" s="122">
        <f t="shared" si="787"/>
        <v>100</v>
      </c>
      <c r="QV212" s="122">
        <f t="shared" si="787"/>
        <v>0</v>
      </c>
      <c r="QW212" s="15"/>
      <c r="QX212" s="102">
        <f>VLOOKUP($OL212,$A$206:$OK$230,COLUMN(HS$2)+(COLUMN(A$2)*3),0)</f>
        <v>13.2</v>
      </c>
      <c r="QY212" s="102">
        <f>VLOOKUP($OL212,$A$206:$OK$230,COLUMN(HT$2)+(COLUMN(B$2)*3),0)</f>
        <v>18.2</v>
      </c>
      <c r="QZ212" s="102">
        <f>VLOOKUP($OL212,$A$206:$OK$230,COLUMN(HU$2)+(COLUMN(C$2)*3),0)</f>
        <v>15.5</v>
      </c>
      <c r="RA212" s="102">
        <f>VLOOKUP($OL212,$A$206:$OK$230,COLUMN(HV$2)+(COLUMN(D$2)*3),0)</f>
        <v>17.7</v>
      </c>
      <c r="RB212" s="102">
        <f>VLOOKUP($OL212,$A$206:$OK$230,COLUMN(HW$2)+(COLUMN(E$2)*3),0)</f>
        <v>16.8</v>
      </c>
      <c r="RC212" s="102">
        <f>VLOOKUP($OL212,$A$206:$OK$230,COLUMN(HX$2)+(COLUMN(F$2)*3),0)</f>
        <v>0</v>
      </c>
      <c r="RD212" s="15"/>
      <c r="RE212" s="102">
        <f>VLOOKUP($OL212,$A$206:$OK$230,COLUMN(IR$2)+(COLUMN(A$2)*3),0)</f>
        <v>62</v>
      </c>
      <c r="RF212" s="102">
        <f>VLOOKUP($OL212,$A$206:$OK$230,COLUMN(IS$2)+(COLUMN(B$2)*3),0)</f>
        <v>52.8</v>
      </c>
      <c r="RG212" s="102">
        <f>VLOOKUP($OL212,$A$206:$OK$230,COLUMN(IT$2)+(COLUMN(C$2)*3),0)</f>
        <v>57.2</v>
      </c>
      <c r="RH212" s="102">
        <f>VLOOKUP($OL212,$A$206:$OK$230,COLUMN(IU$2)+(COLUMN(D$2)*3),0)</f>
        <v>51.2</v>
      </c>
      <c r="RI212" s="102">
        <f>VLOOKUP($OL212,$A$206:$OK$230,COLUMN(IV$2)+(COLUMN(E$2)*3),0)</f>
        <v>53.3</v>
      </c>
      <c r="RJ212" s="102">
        <f>VLOOKUP($OL212,$A$206:$OK$230,COLUMN(IW$2)+(COLUMN(F$2)*3),0)</f>
        <v>0</v>
      </c>
      <c r="RK212" s="15"/>
      <c r="RL212" s="102">
        <f>VLOOKUP($OL212,$A$206:$OK$230,COLUMN(JQ$2)+(COLUMN(A$2)*3),0)</f>
        <v>24.8</v>
      </c>
      <c r="RM212" s="102">
        <f>VLOOKUP($OL212,$A$206:$OK$230,COLUMN(JR$2)+(COLUMN(B$2)*3),0)</f>
        <v>29</v>
      </c>
      <c r="RN212" s="102">
        <f>VLOOKUP($OL212,$A$206:$OK$230,COLUMN(JS$2)+(COLUMN(C$2)*3),0)</f>
        <v>27.3</v>
      </c>
      <c r="RO212" s="102">
        <f>VLOOKUP($OL212,$A$206:$OK$230,COLUMN(JT$2)+(COLUMN(D$2)*3),0)</f>
        <v>31.1</v>
      </c>
      <c r="RP212" s="140">
        <f>VLOOKUP($OL212,$A$206:$OK$230,COLUMN(JU$2)+(COLUMN(E$2)*3),0)</f>
        <v>29.9</v>
      </c>
      <c r="RQ212" s="102">
        <f>VLOOKUP($OL212,$A$206:$OK$230,COLUMN(JV$2)+(COLUMN(F$2)*3),0)</f>
        <v>0</v>
      </c>
      <c r="RR212" s="132"/>
      <c r="RS212" s="122">
        <f t="shared" ca="1" si="788"/>
        <v>100</v>
      </c>
      <c r="RT212" s="122">
        <f t="shared" ca="1" si="788"/>
        <v>99.999999999999986</v>
      </c>
      <c r="RU212" s="122">
        <f t="shared" ca="1" si="788"/>
        <v>100</v>
      </c>
      <c r="RV212" s="122">
        <f t="shared" ca="1" si="788"/>
        <v>100</v>
      </c>
      <c r="RW212" s="122">
        <f t="shared" ca="1" si="788"/>
        <v>100</v>
      </c>
      <c r="RX212" s="122">
        <f t="shared" ca="1" si="788"/>
        <v>100.00000000000001</v>
      </c>
      <c r="RY212" s="132"/>
      <c r="RZ212" s="102">
        <f t="shared" ca="1" si="789"/>
        <v>28</v>
      </c>
      <c r="SA212" s="102">
        <f t="shared" ca="1" si="789"/>
        <v>23.4</v>
      </c>
      <c r="SB212" s="102">
        <f t="shared" ca="1" si="789"/>
        <v>16.7</v>
      </c>
      <c r="SC212" s="102">
        <f t="shared" ca="1" si="789"/>
        <v>41.5</v>
      </c>
      <c r="SD212" s="102">
        <f t="shared" ca="1" si="789"/>
        <v>38.6</v>
      </c>
      <c r="SE212" s="102">
        <f t="shared" ca="1" si="789"/>
        <v>39.1</v>
      </c>
      <c r="SF212" s="132"/>
      <c r="SG212" s="122">
        <f t="shared" ca="1" si="790"/>
        <v>62.1</v>
      </c>
      <c r="SH212" s="122">
        <f t="shared" ca="1" si="790"/>
        <v>59.3</v>
      </c>
      <c r="SI212" s="122">
        <f t="shared" ca="1" si="790"/>
        <v>61.4</v>
      </c>
      <c r="SJ212" s="143">
        <v>19.100000000000001</v>
      </c>
      <c r="SK212" s="143">
        <v>31.3</v>
      </c>
      <c r="SL212" s="122">
        <f ca="1">ROUND(IFERROR((SL9/RX9)*100,0),1)</f>
        <v>32.700000000000003</v>
      </c>
      <c r="SM212" s="132"/>
      <c r="SN212" s="102">
        <f t="shared" ca="1" si="803"/>
        <v>9.9</v>
      </c>
      <c r="SO212" s="140">
        <v>17.3</v>
      </c>
      <c r="SP212" s="102">
        <f t="shared" ca="1" si="791"/>
        <v>21.9</v>
      </c>
      <c r="SQ212" s="102">
        <f t="shared" ca="1" si="791"/>
        <v>39.4</v>
      </c>
      <c r="SR212" s="102">
        <f t="shared" ca="1" si="791"/>
        <v>30.1</v>
      </c>
      <c r="SS212" s="102">
        <f t="shared" ca="1" si="791"/>
        <v>28.2</v>
      </c>
      <c r="ST212" s="15"/>
    </row>
    <row r="213" spans="1:514" x14ac:dyDescent="0.3">
      <c r="A213" s="62" t="str">
        <f>A$10</f>
        <v>Produk tekstil, pakaian &amp; kulit</v>
      </c>
      <c r="B213" s="120">
        <f t="shared" si="751"/>
        <v>100</v>
      </c>
      <c r="C213" s="120">
        <f t="shared" si="751"/>
        <v>99.999999999999986</v>
      </c>
      <c r="D213" s="120">
        <f t="shared" si="751"/>
        <v>100</v>
      </c>
      <c r="E213" s="120">
        <f t="shared" si="751"/>
        <v>100</v>
      </c>
      <c r="F213" s="120">
        <f t="shared" si="751"/>
        <v>100</v>
      </c>
      <c r="G213" s="120">
        <f t="shared" si="751"/>
        <v>99.999999999999986</v>
      </c>
      <c r="H213" s="120">
        <f t="shared" si="751"/>
        <v>100</v>
      </c>
      <c r="I213" s="120">
        <f t="shared" si="751"/>
        <v>100</v>
      </c>
      <c r="J213" s="120">
        <f t="shared" si="751"/>
        <v>100</v>
      </c>
      <c r="K213" s="121">
        <f t="shared" si="751"/>
        <v>100</v>
      </c>
      <c r="L213" s="121">
        <f t="shared" si="751"/>
        <v>100</v>
      </c>
      <c r="M213" s="121">
        <f t="shared" si="751"/>
        <v>100</v>
      </c>
      <c r="N213" s="121">
        <f t="shared" si="751"/>
        <v>100</v>
      </c>
      <c r="O213" s="121">
        <f t="shared" si="751"/>
        <v>100</v>
      </c>
      <c r="P213" s="121">
        <f t="shared" si="751"/>
        <v>100</v>
      </c>
      <c r="Q213" s="121">
        <f t="shared" si="751"/>
        <v>100</v>
      </c>
      <c r="R213" s="121">
        <f t="shared" si="752"/>
        <v>100</v>
      </c>
      <c r="S213" s="122">
        <f t="shared" si="752"/>
        <v>100</v>
      </c>
      <c r="T213" s="122">
        <f t="shared" si="752"/>
        <v>100</v>
      </c>
      <c r="U213" s="122">
        <f t="shared" si="752"/>
        <v>100</v>
      </c>
      <c r="V213" s="122">
        <f t="shared" si="752"/>
        <v>99.999999999999986</v>
      </c>
      <c r="W213" s="122">
        <f t="shared" si="752"/>
        <v>0</v>
      </c>
      <c r="X213" s="122">
        <f t="shared" si="752"/>
        <v>0</v>
      </c>
      <c r="Y213" s="122">
        <f t="shared" si="752"/>
        <v>0</v>
      </c>
      <c r="Z213" s="132"/>
      <c r="AA213" s="100">
        <f t="shared" si="753"/>
        <v>13</v>
      </c>
      <c r="AB213" s="100">
        <f t="shared" si="753"/>
        <v>12.6</v>
      </c>
      <c r="AC213" s="100">
        <f t="shared" si="753"/>
        <v>12.7</v>
      </c>
      <c r="AD213" s="100">
        <f t="shared" si="753"/>
        <v>12.9</v>
      </c>
      <c r="AE213" s="100">
        <f t="shared" si="753"/>
        <v>12.7</v>
      </c>
      <c r="AF213" s="100">
        <f t="shared" si="753"/>
        <v>12.6</v>
      </c>
      <c r="AG213" s="100">
        <f t="shared" si="753"/>
        <v>12.5</v>
      </c>
      <c r="AH213" s="100">
        <f t="shared" si="753"/>
        <v>12</v>
      </c>
      <c r="AI213" s="100">
        <f t="shared" si="753"/>
        <v>12</v>
      </c>
      <c r="AJ213" s="100">
        <f t="shared" si="753"/>
        <v>11</v>
      </c>
      <c r="AK213" s="100">
        <f t="shared" si="753"/>
        <v>11.3</v>
      </c>
      <c r="AL213" s="100">
        <f t="shared" si="753"/>
        <v>11.2</v>
      </c>
      <c r="AM213" s="100">
        <f t="shared" si="753"/>
        <v>11.2</v>
      </c>
      <c r="AN213" s="138">
        <v>11.6</v>
      </c>
      <c r="AO213" s="100">
        <f>ROUND(IFERROR((AO10/P10)*100,0),1)</f>
        <v>11.6</v>
      </c>
      <c r="AP213" s="101">
        <f t="shared" si="804"/>
        <v>11.4</v>
      </c>
      <c r="AQ213" s="101">
        <f t="shared" si="804"/>
        <v>11.5</v>
      </c>
      <c r="AR213" s="102">
        <f t="shared" si="804"/>
        <v>11.5</v>
      </c>
      <c r="AS213" s="102">
        <f>ROUND(IFERROR((AS10/T10)*100,0),1)</f>
        <v>11.6</v>
      </c>
      <c r="AT213" s="140">
        <v>11.5</v>
      </c>
      <c r="AU213" s="102">
        <f t="shared" si="805"/>
        <v>11.6</v>
      </c>
      <c r="AV213" s="102">
        <f t="shared" si="805"/>
        <v>0</v>
      </c>
      <c r="AW213" s="102">
        <f t="shared" si="805"/>
        <v>0</v>
      </c>
      <c r="AX213" s="102">
        <f t="shared" si="805"/>
        <v>0</v>
      </c>
      <c r="AY213" s="132"/>
      <c r="AZ213" s="100">
        <f t="shared" si="755"/>
        <v>78.8</v>
      </c>
      <c r="BA213" s="100">
        <f t="shared" si="755"/>
        <v>79.8</v>
      </c>
      <c r="BB213" s="100">
        <f t="shared" si="755"/>
        <v>79.8</v>
      </c>
      <c r="BC213" s="100">
        <f t="shared" si="755"/>
        <v>79.3</v>
      </c>
      <c r="BD213" s="100">
        <f t="shared" si="755"/>
        <v>80.099999999999994</v>
      </c>
      <c r="BE213" s="100">
        <f t="shared" si="755"/>
        <v>79.3</v>
      </c>
      <c r="BF213" s="100">
        <f t="shared" si="755"/>
        <v>79.5</v>
      </c>
      <c r="BG213" s="100">
        <f t="shared" si="755"/>
        <v>80.2</v>
      </c>
      <c r="BH213" s="100">
        <f t="shared" si="755"/>
        <v>80.2</v>
      </c>
      <c r="BI213" s="138">
        <v>81.2</v>
      </c>
      <c r="BJ213" s="100">
        <f t="shared" si="755"/>
        <v>80.8</v>
      </c>
      <c r="BK213" s="100">
        <f t="shared" si="755"/>
        <v>81</v>
      </c>
      <c r="BL213" s="100">
        <f t="shared" si="755"/>
        <v>81.2</v>
      </c>
      <c r="BM213" s="100">
        <f t="shared" si="755"/>
        <v>81.5</v>
      </c>
      <c r="BN213" s="100">
        <f t="shared" si="755"/>
        <v>81.400000000000006</v>
      </c>
      <c r="BO213" s="137">
        <v>81.5</v>
      </c>
      <c r="BP213" s="101">
        <f t="shared" si="755"/>
        <v>81.400000000000006</v>
      </c>
      <c r="BQ213" s="102">
        <f t="shared" si="755"/>
        <v>81.400000000000006</v>
      </c>
      <c r="BR213" s="102">
        <f t="shared" si="755"/>
        <v>81.400000000000006</v>
      </c>
      <c r="BS213" s="102">
        <f t="shared" si="755"/>
        <v>81.5</v>
      </c>
      <c r="BT213" s="102">
        <f t="shared" si="755"/>
        <v>81.599999999999994</v>
      </c>
      <c r="BU213" s="102">
        <f t="shared" si="755"/>
        <v>0</v>
      </c>
      <c r="BV213" s="102">
        <f t="shared" si="755"/>
        <v>0</v>
      </c>
      <c r="BW213" s="102">
        <f t="shared" si="755"/>
        <v>0</v>
      </c>
      <c r="BX213" s="132"/>
      <c r="BY213" s="100">
        <f t="shared" si="756"/>
        <v>8.1999999999999993</v>
      </c>
      <c r="BZ213" s="138">
        <v>7.6</v>
      </c>
      <c r="CA213" s="100">
        <f>ROUND(IFERROR((CA10/D10)*100,0),1)</f>
        <v>7.5</v>
      </c>
      <c r="CB213" s="100">
        <f t="shared" si="756"/>
        <v>7.8</v>
      </c>
      <c r="CC213" s="138">
        <v>7.2</v>
      </c>
      <c r="CD213" s="100">
        <f t="shared" ref="CD213:CS228" si="806">ROUND(IFERROR((CD10/G10)*100,0),1)</f>
        <v>8.1</v>
      </c>
      <c r="CE213" s="100">
        <f t="shared" si="757"/>
        <v>8</v>
      </c>
      <c r="CF213" s="100">
        <f>ROUND(IFERROR((CF10/I10)*100,0),1)</f>
        <v>7.8</v>
      </c>
      <c r="CG213" s="100">
        <f t="shared" si="758"/>
        <v>7.8</v>
      </c>
      <c r="CH213" s="100">
        <f t="shared" si="758"/>
        <v>7.8</v>
      </c>
      <c r="CI213" s="100">
        <f t="shared" si="758"/>
        <v>7.9</v>
      </c>
      <c r="CJ213" s="100">
        <f t="shared" si="758"/>
        <v>7.8</v>
      </c>
      <c r="CK213" s="100">
        <f t="shared" si="759"/>
        <v>7.6</v>
      </c>
      <c r="CL213" s="100">
        <f t="shared" si="759"/>
        <v>6.9</v>
      </c>
      <c r="CM213" s="100">
        <f t="shared" si="759"/>
        <v>7</v>
      </c>
      <c r="CN213" s="101">
        <f t="shared" si="759"/>
        <v>7.1</v>
      </c>
      <c r="CO213" s="101">
        <f t="shared" si="760"/>
        <v>7.1</v>
      </c>
      <c r="CP213" s="102">
        <f t="shared" si="760"/>
        <v>7.1</v>
      </c>
      <c r="CQ213" s="140">
        <v>7</v>
      </c>
      <c r="CR213" s="102">
        <f t="shared" si="760"/>
        <v>7</v>
      </c>
      <c r="CS213" s="102">
        <f t="shared" si="760"/>
        <v>6.8</v>
      </c>
      <c r="CT213" s="102">
        <f t="shared" si="760"/>
        <v>0</v>
      </c>
      <c r="CU213" s="102">
        <f t="shared" si="760"/>
        <v>0</v>
      </c>
      <c r="CV213" s="102">
        <f t="shared" si="760"/>
        <v>0</v>
      </c>
      <c r="CW213" s="132"/>
      <c r="CX213" s="120">
        <f t="shared" si="761"/>
        <v>100</v>
      </c>
      <c r="CY213" s="120">
        <f t="shared" si="761"/>
        <v>100.00000000000001</v>
      </c>
      <c r="CZ213" s="120">
        <f t="shared" si="761"/>
        <v>100</v>
      </c>
      <c r="DA213" s="120">
        <f t="shared" si="761"/>
        <v>100</v>
      </c>
      <c r="DB213" s="120">
        <f t="shared" si="761"/>
        <v>100</v>
      </c>
      <c r="DC213" s="120">
        <f t="shared" si="761"/>
        <v>99.999999999999986</v>
      </c>
      <c r="DD213" s="120">
        <f t="shared" si="761"/>
        <v>100</v>
      </c>
      <c r="DE213" s="120">
        <f t="shared" si="761"/>
        <v>100.00000000000001</v>
      </c>
      <c r="DF213" s="120">
        <f t="shared" si="761"/>
        <v>100</v>
      </c>
      <c r="DG213" s="121">
        <f t="shared" si="761"/>
        <v>100</v>
      </c>
      <c r="DH213" s="121">
        <f t="shared" si="761"/>
        <v>100</v>
      </c>
      <c r="DI213" s="121">
        <f t="shared" si="761"/>
        <v>100</v>
      </c>
      <c r="DJ213" s="121">
        <f t="shared" si="761"/>
        <v>100</v>
      </c>
      <c r="DK213" s="121">
        <f t="shared" si="761"/>
        <v>100</v>
      </c>
      <c r="DL213" s="121">
        <f t="shared" si="761"/>
        <v>100.00000000000001</v>
      </c>
      <c r="DM213" s="121">
        <f t="shared" si="761"/>
        <v>100.00000000000001</v>
      </c>
      <c r="DN213" s="121">
        <f t="shared" si="762"/>
        <v>100.00000000000001</v>
      </c>
      <c r="DO213" s="122">
        <f t="shared" si="762"/>
        <v>100.00000000000001</v>
      </c>
      <c r="DP213" s="122">
        <f t="shared" si="762"/>
        <v>100</v>
      </c>
      <c r="DQ213" s="122">
        <f t="shared" si="762"/>
        <v>100</v>
      </c>
      <c r="DR213" s="122">
        <f t="shared" si="762"/>
        <v>100</v>
      </c>
      <c r="DS213" s="122">
        <f t="shared" si="762"/>
        <v>0</v>
      </c>
      <c r="DT213" s="122">
        <f t="shared" si="762"/>
        <v>0</v>
      </c>
      <c r="DU213" s="122">
        <f t="shared" si="762"/>
        <v>0</v>
      </c>
      <c r="DV213" s="132"/>
      <c r="DW213" s="100">
        <f t="shared" si="792"/>
        <v>13.1</v>
      </c>
      <c r="DX213" s="100">
        <f t="shared" si="763"/>
        <v>12.4</v>
      </c>
      <c r="DY213" s="100">
        <f t="shared" si="763"/>
        <v>12.5</v>
      </c>
      <c r="DZ213" s="100">
        <f t="shared" si="763"/>
        <v>12.5</v>
      </c>
      <c r="EA213" s="100">
        <f t="shared" si="763"/>
        <v>12.6</v>
      </c>
      <c r="EB213" s="100">
        <f t="shared" si="764"/>
        <v>12.3</v>
      </c>
      <c r="EC213" s="100">
        <f t="shared" si="764"/>
        <v>12.3</v>
      </c>
      <c r="ED213" s="100">
        <f t="shared" si="764"/>
        <v>11.7</v>
      </c>
      <c r="EE213" s="100">
        <f t="shared" si="764"/>
        <v>11.8</v>
      </c>
      <c r="EF213" s="100">
        <f t="shared" si="764"/>
        <v>10.8</v>
      </c>
      <c r="EG213" s="100">
        <f t="shared" si="764"/>
        <v>11.2</v>
      </c>
      <c r="EH213" s="138">
        <v>11</v>
      </c>
      <c r="EI213" s="100">
        <f t="shared" si="764"/>
        <v>11</v>
      </c>
      <c r="EJ213" s="100">
        <f t="shared" si="764"/>
        <v>11.4</v>
      </c>
      <c r="EK213" s="100">
        <f t="shared" si="764"/>
        <v>11.4</v>
      </c>
      <c r="EL213" s="101">
        <f t="shared" si="764"/>
        <v>11.2</v>
      </c>
      <c r="EM213" s="101">
        <f t="shared" si="764"/>
        <v>11.2</v>
      </c>
      <c r="EN213" s="102">
        <f t="shared" si="764"/>
        <v>11.2</v>
      </c>
      <c r="EO213" s="102">
        <f t="shared" si="764"/>
        <v>11.3</v>
      </c>
      <c r="EP213" s="102">
        <f t="shared" si="764"/>
        <v>11.3</v>
      </c>
      <c r="EQ213" s="102">
        <f t="shared" si="764"/>
        <v>11.3</v>
      </c>
      <c r="ER213" s="102">
        <f t="shared" si="764"/>
        <v>0</v>
      </c>
      <c r="ES213" s="102">
        <f t="shared" si="764"/>
        <v>0</v>
      </c>
      <c r="ET213" s="102">
        <f t="shared" si="764"/>
        <v>0</v>
      </c>
      <c r="EU213" s="132"/>
      <c r="EV213" s="100">
        <f t="shared" si="793"/>
        <v>79</v>
      </c>
      <c r="EW213" s="100">
        <f t="shared" si="765"/>
        <v>80.2</v>
      </c>
      <c r="EX213" s="100">
        <f t="shared" si="765"/>
        <v>80.3</v>
      </c>
      <c r="EY213" s="100">
        <f t="shared" si="765"/>
        <v>80.099999999999994</v>
      </c>
      <c r="EZ213" s="100">
        <f t="shared" si="765"/>
        <v>80.400000000000006</v>
      </c>
      <c r="FA213" s="100">
        <f t="shared" si="765"/>
        <v>80.099999999999994</v>
      </c>
      <c r="FB213" s="100">
        <f t="shared" si="765"/>
        <v>80.2</v>
      </c>
      <c r="FC213" s="100">
        <f t="shared" si="765"/>
        <v>80.900000000000006</v>
      </c>
      <c r="FD213" s="100">
        <f t="shared" si="765"/>
        <v>81</v>
      </c>
      <c r="FE213" s="100">
        <f t="shared" si="765"/>
        <v>82.2</v>
      </c>
      <c r="FF213" s="100">
        <f t="shared" si="765"/>
        <v>81.599999999999994</v>
      </c>
      <c r="FG213" s="100">
        <f t="shared" si="765"/>
        <v>81.900000000000006</v>
      </c>
      <c r="FH213" s="100">
        <f t="shared" si="765"/>
        <v>82</v>
      </c>
      <c r="FI213" s="100">
        <f t="shared" si="765"/>
        <v>82.3</v>
      </c>
      <c r="FJ213" s="100">
        <f t="shared" si="765"/>
        <v>82.2</v>
      </c>
      <c r="FK213" s="101">
        <f t="shared" si="765"/>
        <v>82.4</v>
      </c>
      <c r="FL213" s="101">
        <f t="shared" si="765"/>
        <v>82.4</v>
      </c>
      <c r="FM213" s="102">
        <f t="shared" si="765"/>
        <v>82.4</v>
      </c>
      <c r="FN213" s="102">
        <f t="shared" si="765"/>
        <v>82.3</v>
      </c>
      <c r="FO213" s="102">
        <f t="shared" si="765"/>
        <v>82.4</v>
      </c>
      <c r="FP213" s="102">
        <f t="shared" si="765"/>
        <v>82.5</v>
      </c>
      <c r="FQ213" s="102">
        <f t="shared" si="765"/>
        <v>0</v>
      </c>
      <c r="FR213" s="102">
        <f t="shared" si="765"/>
        <v>0</v>
      </c>
      <c r="FS213" s="102">
        <f t="shared" si="765"/>
        <v>0</v>
      </c>
      <c r="FT213" s="132"/>
      <c r="FU213" s="100">
        <f t="shared" si="794"/>
        <v>7.9</v>
      </c>
      <c r="FV213" s="100">
        <f t="shared" si="766"/>
        <v>7.4</v>
      </c>
      <c r="FW213" s="100">
        <f t="shared" si="766"/>
        <v>7.2</v>
      </c>
      <c r="FX213" s="100">
        <f t="shared" si="766"/>
        <v>7.4</v>
      </c>
      <c r="FY213" s="100">
        <f t="shared" si="766"/>
        <v>7</v>
      </c>
      <c r="FZ213" s="138">
        <v>7.6</v>
      </c>
      <c r="GA213" s="100">
        <f t="shared" si="766"/>
        <v>7.5</v>
      </c>
      <c r="GB213" s="100">
        <f t="shared" si="766"/>
        <v>7.4</v>
      </c>
      <c r="GC213" s="138">
        <v>7.2</v>
      </c>
      <c r="GD213" s="100">
        <f t="shared" si="767"/>
        <v>7</v>
      </c>
      <c r="GE213" s="100">
        <f t="shared" si="767"/>
        <v>7.2</v>
      </c>
      <c r="GF213" s="100">
        <f t="shared" si="767"/>
        <v>7.1</v>
      </c>
      <c r="GG213" s="100">
        <f t="shared" si="767"/>
        <v>7</v>
      </c>
      <c r="GH213" s="100">
        <f t="shared" si="767"/>
        <v>6.3</v>
      </c>
      <c r="GI213" s="100">
        <f t="shared" si="767"/>
        <v>6.4</v>
      </c>
      <c r="GJ213" s="101">
        <f t="shared" si="767"/>
        <v>6.4</v>
      </c>
      <c r="GK213" s="101">
        <f t="shared" si="767"/>
        <v>6.4</v>
      </c>
      <c r="GL213" s="102">
        <f t="shared" si="767"/>
        <v>6.4</v>
      </c>
      <c r="GM213" s="102">
        <f t="shared" si="768"/>
        <v>6.4</v>
      </c>
      <c r="GN213" s="102">
        <f t="shared" si="768"/>
        <v>6.3</v>
      </c>
      <c r="GO213" s="102">
        <f t="shared" si="768"/>
        <v>6.2</v>
      </c>
      <c r="GP213" s="102">
        <f t="shared" si="768"/>
        <v>0</v>
      </c>
      <c r="GQ213" s="102">
        <f t="shared" si="768"/>
        <v>0</v>
      </c>
      <c r="GR213" s="102">
        <f t="shared" si="768"/>
        <v>0</v>
      </c>
      <c r="GS213" s="132"/>
      <c r="GT213" s="120">
        <f t="shared" si="769"/>
        <v>100.00000000000001</v>
      </c>
      <c r="GU213" s="120">
        <f t="shared" si="769"/>
        <v>100.00000000000001</v>
      </c>
      <c r="GV213" s="120">
        <f t="shared" si="769"/>
        <v>100</v>
      </c>
      <c r="GW213" s="120">
        <f t="shared" si="769"/>
        <v>100</v>
      </c>
      <c r="GX213" s="120">
        <f t="shared" si="769"/>
        <v>100.00000000000001</v>
      </c>
      <c r="GY213" s="120">
        <f t="shared" si="769"/>
        <v>100</v>
      </c>
      <c r="GZ213" s="120">
        <f t="shared" si="769"/>
        <v>100</v>
      </c>
      <c r="HA213" s="120">
        <f t="shared" si="769"/>
        <v>100</v>
      </c>
      <c r="HB213" s="120">
        <f t="shared" si="769"/>
        <v>100</v>
      </c>
      <c r="HC213" s="121">
        <f t="shared" si="769"/>
        <v>100</v>
      </c>
      <c r="HD213" s="121">
        <f t="shared" si="769"/>
        <v>100</v>
      </c>
      <c r="HE213" s="121">
        <f t="shared" si="769"/>
        <v>100</v>
      </c>
      <c r="HF213" s="121">
        <f t="shared" si="769"/>
        <v>100</v>
      </c>
      <c r="HG213" s="121">
        <f t="shared" si="769"/>
        <v>100.00000000000001</v>
      </c>
      <c r="HH213" s="121">
        <f t="shared" si="769"/>
        <v>100.00000000000001</v>
      </c>
      <c r="HI213" s="121">
        <f t="shared" si="769"/>
        <v>100</v>
      </c>
      <c r="HJ213" s="121">
        <f t="shared" si="770"/>
        <v>100</v>
      </c>
      <c r="HK213" s="122">
        <f t="shared" si="770"/>
        <v>100</v>
      </c>
      <c r="HL213" s="122">
        <f t="shared" si="770"/>
        <v>100</v>
      </c>
      <c r="HM213" s="122">
        <f t="shared" si="770"/>
        <v>100</v>
      </c>
      <c r="HN213" s="122">
        <f t="shared" si="770"/>
        <v>99.999999999999986</v>
      </c>
      <c r="HO213" s="122">
        <f t="shared" si="770"/>
        <v>0</v>
      </c>
      <c r="HP213" s="122">
        <f t="shared" si="770"/>
        <v>0</v>
      </c>
      <c r="HQ213" s="122">
        <f t="shared" si="770"/>
        <v>0</v>
      </c>
      <c r="HR213" s="132"/>
      <c r="HS213" s="100">
        <f t="shared" si="795"/>
        <v>12.4</v>
      </c>
      <c r="HT213" s="100">
        <f t="shared" si="771"/>
        <v>14.9</v>
      </c>
      <c r="HU213" s="100">
        <f t="shared" si="771"/>
        <v>15.2</v>
      </c>
      <c r="HV213" s="100">
        <f t="shared" si="771"/>
        <v>21.2</v>
      </c>
      <c r="HW213" s="100">
        <f t="shared" si="771"/>
        <v>13.4</v>
      </c>
      <c r="HX213" s="100">
        <f t="shared" si="771"/>
        <v>18.100000000000001</v>
      </c>
      <c r="HY213" s="100">
        <f t="shared" si="771"/>
        <v>16.600000000000001</v>
      </c>
      <c r="HZ213" s="100">
        <f t="shared" si="771"/>
        <v>18.2</v>
      </c>
      <c r="IA213" s="100">
        <f t="shared" si="771"/>
        <v>16.899999999999999</v>
      </c>
      <c r="IB213" s="100">
        <f t="shared" si="771"/>
        <v>16.3</v>
      </c>
      <c r="IC213" s="100">
        <f t="shared" si="771"/>
        <v>14.6</v>
      </c>
      <c r="ID213" s="100">
        <f t="shared" si="771"/>
        <v>15.1</v>
      </c>
      <c r="IE213" s="100">
        <f t="shared" si="771"/>
        <v>16.5</v>
      </c>
      <c r="IF213" s="100">
        <f t="shared" si="771"/>
        <v>18.100000000000001</v>
      </c>
      <c r="IG213" s="100">
        <f t="shared" si="771"/>
        <v>17.100000000000001</v>
      </c>
      <c r="IH213" s="137">
        <v>18</v>
      </c>
      <c r="II213" s="101">
        <f t="shared" si="772"/>
        <v>17.8</v>
      </c>
      <c r="IJ213" s="102">
        <f t="shared" si="772"/>
        <v>18.5</v>
      </c>
      <c r="IK213" s="102">
        <f t="shared" si="772"/>
        <v>18.7</v>
      </c>
      <c r="IL213" s="102">
        <f t="shared" si="773"/>
        <v>18.600000000000001</v>
      </c>
      <c r="IM213" s="102">
        <f t="shared" si="773"/>
        <v>18.899999999999999</v>
      </c>
      <c r="IN213" s="102">
        <f t="shared" si="773"/>
        <v>0</v>
      </c>
      <c r="IO213" s="102">
        <f t="shared" si="773"/>
        <v>0</v>
      </c>
      <c r="IP213" s="102">
        <f t="shared" si="773"/>
        <v>0</v>
      </c>
      <c r="IQ213" s="132"/>
      <c r="IR213" s="100">
        <f t="shared" si="796"/>
        <v>74.900000000000006</v>
      </c>
      <c r="IS213" s="100">
        <f t="shared" si="774"/>
        <v>72.400000000000006</v>
      </c>
      <c r="IT213" s="100">
        <f t="shared" si="774"/>
        <v>70.3</v>
      </c>
      <c r="IU213" s="100">
        <f t="shared" si="774"/>
        <v>61.3</v>
      </c>
      <c r="IV213" s="100">
        <f t="shared" si="774"/>
        <v>73.900000000000006</v>
      </c>
      <c r="IW213" s="100">
        <f t="shared" si="774"/>
        <v>63.4</v>
      </c>
      <c r="IX213" s="100">
        <f t="shared" si="774"/>
        <v>64.5</v>
      </c>
      <c r="IY213" s="100">
        <f t="shared" si="774"/>
        <v>65.3</v>
      </c>
      <c r="IZ213" s="100">
        <f t="shared" si="774"/>
        <v>59.4</v>
      </c>
      <c r="JA213" s="138">
        <v>56.1</v>
      </c>
      <c r="JB213" s="100">
        <f t="shared" si="774"/>
        <v>59.8</v>
      </c>
      <c r="JC213" s="100">
        <f t="shared" si="774"/>
        <v>58.5</v>
      </c>
      <c r="JD213" s="100">
        <f t="shared" si="774"/>
        <v>56.4</v>
      </c>
      <c r="JE213" s="100">
        <f t="shared" si="774"/>
        <v>57.7</v>
      </c>
      <c r="JF213" s="100">
        <f t="shared" si="774"/>
        <v>58.2</v>
      </c>
      <c r="JG213" s="101">
        <f t="shared" si="774"/>
        <v>55.4</v>
      </c>
      <c r="JH213" s="101">
        <f t="shared" si="774"/>
        <v>56.4</v>
      </c>
      <c r="JI213" s="102">
        <f t="shared" si="774"/>
        <v>56.8</v>
      </c>
      <c r="JJ213" s="102">
        <f t="shared" si="774"/>
        <v>56.6</v>
      </c>
      <c r="JK213" s="140">
        <v>56.8</v>
      </c>
      <c r="JL213" s="102">
        <f t="shared" si="774"/>
        <v>56.8</v>
      </c>
      <c r="JM213" s="102">
        <f t="shared" si="774"/>
        <v>0</v>
      </c>
      <c r="JN213" s="102">
        <f t="shared" si="774"/>
        <v>0</v>
      </c>
      <c r="JO213" s="102">
        <f t="shared" si="774"/>
        <v>0</v>
      </c>
      <c r="JP213" s="132"/>
      <c r="JQ213" s="138">
        <v>12.7</v>
      </c>
      <c r="JR213" s="138">
        <v>12.7</v>
      </c>
      <c r="JS213" s="138">
        <v>14.5</v>
      </c>
      <c r="JT213" s="100">
        <f t="shared" si="776"/>
        <v>17.5</v>
      </c>
      <c r="JU213" s="100">
        <f t="shared" si="776"/>
        <v>12.7</v>
      </c>
      <c r="JV213" s="138">
        <v>18.5</v>
      </c>
      <c r="JW213" s="138">
        <v>18.899999999999999</v>
      </c>
      <c r="JX213" s="100">
        <f t="shared" si="776"/>
        <v>16.5</v>
      </c>
      <c r="JY213" s="100">
        <f t="shared" si="776"/>
        <v>23.7</v>
      </c>
      <c r="JZ213" s="100">
        <f t="shared" si="777"/>
        <v>27.6</v>
      </c>
      <c r="KA213" s="100">
        <f t="shared" si="777"/>
        <v>25.6</v>
      </c>
      <c r="KB213" s="100">
        <f t="shared" si="777"/>
        <v>26.4</v>
      </c>
      <c r="KC213" s="100">
        <f t="shared" si="777"/>
        <v>27.1</v>
      </c>
      <c r="KD213" s="100">
        <f t="shared" si="777"/>
        <v>24.2</v>
      </c>
      <c r="KE213" s="100">
        <f t="shared" si="777"/>
        <v>24.7</v>
      </c>
      <c r="KF213" s="101">
        <f t="shared" si="777"/>
        <v>26.6</v>
      </c>
      <c r="KG213" s="101">
        <f t="shared" si="777"/>
        <v>25.8</v>
      </c>
      <c r="KH213" s="102">
        <f t="shared" si="777"/>
        <v>24.7</v>
      </c>
      <c r="KI213" s="102">
        <f t="shared" si="777"/>
        <v>24.7</v>
      </c>
      <c r="KJ213" s="102">
        <f t="shared" si="777"/>
        <v>24.6</v>
      </c>
      <c r="KK213" s="102">
        <f t="shared" si="777"/>
        <v>24.3</v>
      </c>
      <c r="KL213" s="102">
        <f t="shared" si="777"/>
        <v>0</v>
      </c>
      <c r="KM213" s="102">
        <f t="shared" si="777"/>
        <v>0</v>
      </c>
      <c r="KN213" s="102">
        <f t="shared" si="777"/>
        <v>0</v>
      </c>
      <c r="KO213" s="132"/>
      <c r="KP213" s="120">
        <f t="shared" si="778"/>
        <v>100.00000000000001</v>
      </c>
      <c r="KQ213" s="120">
        <f t="shared" si="778"/>
        <v>100</v>
      </c>
      <c r="KR213" s="120">
        <f t="shared" si="778"/>
        <v>100</v>
      </c>
      <c r="KS213" s="120">
        <f t="shared" si="778"/>
        <v>100</v>
      </c>
      <c r="KT213" s="120">
        <f t="shared" si="778"/>
        <v>100</v>
      </c>
      <c r="KU213" s="120">
        <f t="shared" si="778"/>
        <v>100</v>
      </c>
      <c r="KV213" s="120">
        <f t="shared" si="778"/>
        <v>100</v>
      </c>
      <c r="KW213" s="120">
        <f t="shared" si="778"/>
        <v>100</v>
      </c>
      <c r="KX213" s="120">
        <f t="shared" si="778"/>
        <v>100</v>
      </c>
      <c r="KY213" s="121">
        <f t="shared" si="778"/>
        <v>100</v>
      </c>
      <c r="KZ213" s="121">
        <f t="shared" si="778"/>
        <v>100</v>
      </c>
      <c r="LA213" s="121">
        <f t="shared" si="778"/>
        <v>100</v>
      </c>
      <c r="LB213" s="121">
        <f t="shared" si="778"/>
        <v>100</v>
      </c>
      <c r="LC213" s="121">
        <f t="shared" si="778"/>
        <v>100</v>
      </c>
      <c r="LD213" s="121">
        <f t="shared" si="778"/>
        <v>100</v>
      </c>
      <c r="LE213" s="121">
        <f t="shared" si="778"/>
        <v>100</v>
      </c>
      <c r="LF213" s="121">
        <f t="shared" si="779"/>
        <v>100</v>
      </c>
      <c r="LG213" s="122">
        <f t="shared" si="779"/>
        <v>100</v>
      </c>
      <c r="LH213" s="122">
        <f t="shared" si="779"/>
        <v>100</v>
      </c>
      <c r="LI213" s="122">
        <f t="shared" si="779"/>
        <v>100</v>
      </c>
      <c r="LJ213" s="122">
        <f t="shared" si="779"/>
        <v>100</v>
      </c>
      <c r="LK213" s="122">
        <f t="shared" si="779"/>
        <v>0</v>
      </c>
      <c r="LL213" s="122">
        <f t="shared" si="779"/>
        <v>0</v>
      </c>
      <c r="LM213" s="122">
        <f t="shared" si="779"/>
        <v>0</v>
      </c>
      <c r="LN213" s="132"/>
      <c r="LO213" s="100">
        <f t="shared" si="798"/>
        <v>3.2</v>
      </c>
      <c r="LP213" s="100">
        <f t="shared" si="780"/>
        <v>16</v>
      </c>
      <c r="LQ213" s="100">
        <f t="shared" si="780"/>
        <v>11.1</v>
      </c>
      <c r="LR213" s="100">
        <f t="shared" si="780"/>
        <v>5.7</v>
      </c>
      <c r="LS213" s="100">
        <f t="shared" si="780"/>
        <v>7.4</v>
      </c>
      <c r="LT213" s="100">
        <f t="shared" si="780"/>
        <v>5.2</v>
      </c>
      <c r="LU213" s="100">
        <f t="shared" si="780"/>
        <v>5.4</v>
      </c>
      <c r="LV213" s="100">
        <f t="shared" si="780"/>
        <v>5.9</v>
      </c>
      <c r="LW213" s="100">
        <f t="shared" si="780"/>
        <v>13.2</v>
      </c>
      <c r="LX213" s="100">
        <f t="shared" si="780"/>
        <v>100</v>
      </c>
      <c r="LY213" s="100">
        <f t="shared" si="780"/>
        <v>10.199999999999999</v>
      </c>
      <c r="LZ213" s="100">
        <f t="shared" si="780"/>
        <v>4.5</v>
      </c>
      <c r="MA213" s="100">
        <f t="shared" si="780"/>
        <v>1.3</v>
      </c>
      <c r="MB213" s="100">
        <f t="shared" si="781"/>
        <v>1.5</v>
      </c>
      <c r="MC213" s="100">
        <f t="shared" si="781"/>
        <v>0</v>
      </c>
      <c r="MD213" s="137">
        <v>2.2000000000000002</v>
      </c>
      <c r="ME213" s="101">
        <f t="shared" si="781"/>
        <v>3.5</v>
      </c>
      <c r="MF213" s="102">
        <f t="shared" si="781"/>
        <v>3.8</v>
      </c>
      <c r="MG213" s="140">
        <v>4.0999999999999996</v>
      </c>
      <c r="MH213" s="102">
        <f t="shared" si="781"/>
        <v>3.9</v>
      </c>
      <c r="MI213" s="102">
        <f t="shared" si="781"/>
        <v>5</v>
      </c>
      <c r="MJ213" s="102">
        <f t="shared" si="781"/>
        <v>0</v>
      </c>
      <c r="MK213" s="102">
        <f t="shared" si="781"/>
        <v>0</v>
      </c>
      <c r="ML213" s="102">
        <f t="shared" si="781"/>
        <v>0</v>
      </c>
      <c r="MM213" s="132"/>
      <c r="MN213" s="100">
        <f t="shared" si="799"/>
        <v>94.9</v>
      </c>
      <c r="MO213" s="100">
        <f t="shared" si="782"/>
        <v>81.8</v>
      </c>
      <c r="MP213" s="100">
        <f t="shared" si="782"/>
        <v>87.5</v>
      </c>
      <c r="MQ213" s="100">
        <f t="shared" si="782"/>
        <v>80.7</v>
      </c>
      <c r="MR213" s="100">
        <f t="shared" si="782"/>
        <v>92.6</v>
      </c>
      <c r="MS213" s="100">
        <f t="shared" si="782"/>
        <v>57.2</v>
      </c>
      <c r="MT213" s="100">
        <f t="shared" si="782"/>
        <v>73.2</v>
      </c>
      <c r="MU213" s="100">
        <f t="shared" si="782"/>
        <v>93.1</v>
      </c>
      <c r="MV213" s="100">
        <f t="shared" si="782"/>
        <v>86.8</v>
      </c>
      <c r="MW213" s="100">
        <f t="shared" si="782"/>
        <v>0</v>
      </c>
      <c r="MX213" s="100">
        <f t="shared" si="782"/>
        <v>81.3</v>
      </c>
      <c r="MY213" s="100">
        <f t="shared" si="782"/>
        <v>87.7</v>
      </c>
      <c r="MZ213" s="100">
        <f t="shared" si="782"/>
        <v>82.3</v>
      </c>
      <c r="NA213" s="100">
        <f t="shared" si="782"/>
        <v>81.8</v>
      </c>
      <c r="NB213" s="100">
        <f t="shared" si="782"/>
        <v>80.400000000000006</v>
      </c>
      <c r="NC213" s="101">
        <f t="shared" si="782"/>
        <v>80.3</v>
      </c>
      <c r="ND213" s="101">
        <f t="shared" si="782"/>
        <v>80.099999999999994</v>
      </c>
      <c r="NE213" s="102">
        <f t="shared" si="782"/>
        <v>79.7</v>
      </c>
      <c r="NF213" s="102">
        <f t="shared" si="800"/>
        <v>79.2</v>
      </c>
      <c r="NG213" s="102">
        <f t="shared" si="783"/>
        <v>80</v>
      </c>
      <c r="NH213" s="102">
        <f t="shared" si="783"/>
        <v>79.8</v>
      </c>
      <c r="NI213" s="102">
        <f t="shared" si="783"/>
        <v>0</v>
      </c>
      <c r="NJ213" s="102">
        <f t="shared" si="783"/>
        <v>0</v>
      </c>
      <c r="NK213" s="102">
        <f t="shared" si="783"/>
        <v>0</v>
      </c>
      <c r="NL213" s="132"/>
      <c r="NM213" s="100">
        <f t="shared" si="801"/>
        <v>1.9</v>
      </c>
      <c r="NN213" s="138">
        <v>2.2000000000000002</v>
      </c>
      <c r="NO213" s="100">
        <f t="shared" si="784"/>
        <v>1.4</v>
      </c>
      <c r="NP213" s="100">
        <f t="shared" si="784"/>
        <v>13.6</v>
      </c>
      <c r="NQ213" s="100">
        <f t="shared" si="784"/>
        <v>0</v>
      </c>
      <c r="NR213" s="100">
        <f t="shared" si="784"/>
        <v>37.6</v>
      </c>
      <c r="NS213" s="100">
        <f t="shared" si="784"/>
        <v>21.4</v>
      </c>
      <c r="NT213" s="100">
        <f t="shared" si="784"/>
        <v>1</v>
      </c>
      <c r="NU213" s="100">
        <f t="shared" si="784"/>
        <v>0</v>
      </c>
      <c r="NV213" s="100">
        <f t="shared" si="784"/>
        <v>0</v>
      </c>
      <c r="NW213" s="100">
        <f t="shared" si="784"/>
        <v>8.5</v>
      </c>
      <c r="NX213" s="100">
        <f t="shared" si="784"/>
        <v>7.8</v>
      </c>
      <c r="NY213" s="100">
        <f t="shared" si="784"/>
        <v>16.399999999999999</v>
      </c>
      <c r="NZ213" s="100">
        <f t="shared" si="784"/>
        <v>16.7</v>
      </c>
      <c r="OA213" s="100">
        <f t="shared" si="784"/>
        <v>19.600000000000001</v>
      </c>
      <c r="OB213" s="101">
        <f t="shared" si="784"/>
        <v>17.5</v>
      </c>
      <c r="OC213" s="101">
        <f t="shared" si="784"/>
        <v>16.399999999999999</v>
      </c>
      <c r="OD213" s="102">
        <f t="shared" si="784"/>
        <v>16.5</v>
      </c>
      <c r="OE213" s="102">
        <f t="shared" si="784"/>
        <v>16.7</v>
      </c>
      <c r="OF213" s="102">
        <f t="shared" si="784"/>
        <v>16.100000000000001</v>
      </c>
      <c r="OG213" s="102">
        <f t="shared" si="784"/>
        <v>15.2</v>
      </c>
      <c r="OH213" s="102">
        <f t="shared" si="784"/>
        <v>0</v>
      </c>
      <c r="OI213" s="102">
        <f t="shared" si="784"/>
        <v>0</v>
      </c>
      <c r="OJ213" s="102">
        <f t="shared" si="784"/>
        <v>0</v>
      </c>
      <c r="OK213" s="37"/>
      <c r="OL213" s="62" t="str">
        <f t="shared" si="802"/>
        <v>Produk tekstil, pakaian &amp; kulit</v>
      </c>
      <c r="OM213" s="122">
        <f t="shared" si="785"/>
        <v>100</v>
      </c>
      <c r="ON213" s="122">
        <f t="shared" si="785"/>
        <v>100</v>
      </c>
      <c r="OO213" s="122">
        <f t="shared" si="785"/>
        <v>100</v>
      </c>
      <c r="OP213" s="122">
        <f t="shared" si="785"/>
        <v>100</v>
      </c>
      <c r="OQ213" s="122">
        <f t="shared" si="785"/>
        <v>100</v>
      </c>
      <c r="OR213" s="122">
        <f t="shared" si="785"/>
        <v>0</v>
      </c>
      <c r="OS213" s="132"/>
      <c r="OT213" s="102">
        <f>VLOOKUP($OL213,$A$206:$OK$230,COLUMN(AA$2)+(COLUMN(A$2)*3),0)</f>
        <v>12.9</v>
      </c>
      <c r="OU213" s="102">
        <f>VLOOKUP($OL213,$A$206:$OK$230,COLUMN(AB$2)+(COLUMN(B$2)*3),0)</f>
        <v>12</v>
      </c>
      <c r="OV213" s="102">
        <f>VLOOKUP($OL213,$A$206:$OK$230,COLUMN(AC$2)+(COLUMN(C$2)*3),0)</f>
        <v>11.2</v>
      </c>
      <c r="OW213" s="102">
        <f>VLOOKUP($OL213,$A$206:$OK$230,COLUMN(AD$2)+(COLUMN(D$2)*3),0)</f>
        <v>11.4</v>
      </c>
      <c r="OX213" s="140">
        <f>VLOOKUP($OL213,$A$206:$OK$230,COLUMN(AE$2)+(COLUMN(E$2)*3),0)</f>
        <v>11.5</v>
      </c>
      <c r="OY213" s="102">
        <f>VLOOKUP($OL213,$A$206:$OK$230,COLUMN(AF$2)+(COLUMN(F$2)*3),0)</f>
        <v>0</v>
      </c>
      <c r="OZ213" s="15"/>
      <c r="PA213" s="102">
        <f>VLOOKUP($OL213,$A$206:$OK$230,COLUMN(AZ$2)+(COLUMN(A$2)*3),0)</f>
        <v>79.3</v>
      </c>
      <c r="PB213" s="102">
        <f>VLOOKUP($OL213,$A$206:$OK$230,COLUMN(BA$2)+(COLUMN(B$2)*3),0)</f>
        <v>80.2</v>
      </c>
      <c r="PC213" s="102">
        <f>VLOOKUP($OL213,$A$206:$OK$230,COLUMN(BB$2)+(COLUMN(C$2)*3),0)</f>
        <v>81</v>
      </c>
      <c r="PD213" s="139">
        <f>VLOOKUP($OL213,$A$206:$OK$230,COLUMN(BC$2)+(COLUMN(D$2)*3),0)</f>
        <v>81.5</v>
      </c>
      <c r="PE213" s="102">
        <f>VLOOKUP($OL213,$A$206:$OK$230,COLUMN(BD$2)+(COLUMN(E$2)*3),0)</f>
        <v>81.5</v>
      </c>
      <c r="PF213" s="102">
        <f>VLOOKUP($OL213,$A$206:$OK$230,COLUMN(BE$2)+(COLUMN(F$2)*3),0)</f>
        <v>0</v>
      </c>
      <c r="PG213" s="15"/>
      <c r="PH213" s="102">
        <f>VLOOKUP($OL213,$A$206:$OK$230,COLUMN(BY$2)+(COLUMN(A$2)*3),0)</f>
        <v>7.8</v>
      </c>
      <c r="PI213" s="102">
        <f>VLOOKUP($OL213,$A$206:$OK$230,COLUMN(BZ$2)+(COLUMN(B$2)*3),0)</f>
        <v>7.8</v>
      </c>
      <c r="PJ213" s="102">
        <f>VLOOKUP($OL213,$A$206:$OK$230,COLUMN(CA$2)+(COLUMN(C$2)*3),0)</f>
        <v>7.8</v>
      </c>
      <c r="PK213" s="102">
        <f>VLOOKUP($OL213,$A$206:$OK$230,COLUMN(CB$2)+(COLUMN(D$2)*3),0)</f>
        <v>7.1</v>
      </c>
      <c r="PL213" s="102">
        <f>VLOOKUP($OL213,$A$206:$OK$230,COLUMN(CC$2)+(COLUMN(E$2)*3),0)</f>
        <v>7</v>
      </c>
      <c r="PM213" s="102">
        <f>VLOOKUP($OL213,$A$206:$OK$230,COLUMN(CD$2)+(COLUMN(F$2)*3),0)</f>
        <v>0</v>
      </c>
      <c r="PN213" s="15"/>
      <c r="PO213" s="122">
        <f t="shared" si="786"/>
        <v>100</v>
      </c>
      <c r="PP213" s="122">
        <f t="shared" si="786"/>
        <v>100.00000000000001</v>
      </c>
      <c r="PQ213" s="122">
        <f t="shared" si="786"/>
        <v>100</v>
      </c>
      <c r="PR213" s="122">
        <f t="shared" si="786"/>
        <v>100.00000000000001</v>
      </c>
      <c r="PS213" s="122">
        <f t="shared" si="786"/>
        <v>100</v>
      </c>
      <c r="PT213" s="122">
        <f t="shared" si="786"/>
        <v>0</v>
      </c>
      <c r="PU213" s="15"/>
      <c r="PV213" s="102">
        <f>VLOOKUP($OL213,$A$206:$OK$230,COLUMN(DW$2)+(COLUMN(A$2)*3),0)</f>
        <v>12.5</v>
      </c>
      <c r="PW213" s="102">
        <f>VLOOKUP($OL213,$A$206:$OK$230,COLUMN(DX$2)+(COLUMN(B$2)*3),0)</f>
        <v>11.7</v>
      </c>
      <c r="PX213" s="102">
        <f>VLOOKUP($OL213,$A$206:$OK$230,COLUMN(DY$2)+(COLUMN(C$2)*3),0)</f>
        <v>11</v>
      </c>
      <c r="PY213" s="139">
        <f>VLOOKUP($OL213,$A$206:$OK$230,COLUMN(DZ$2)+(COLUMN(D$2)*3),0)</f>
        <v>11.2</v>
      </c>
      <c r="PZ213" s="102">
        <f>VLOOKUP($OL213,$A$206:$OK$230,COLUMN(EA$2)+(COLUMN(E$2)*3),0)</f>
        <v>11.3</v>
      </c>
      <c r="QA213" s="102">
        <f>VLOOKUP($OL213,$A$206:$OK$230,COLUMN(EB$2)+(COLUMN(F$2)*3),0)</f>
        <v>0</v>
      </c>
      <c r="QB213" s="15"/>
      <c r="QC213" s="102">
        <f>VLOOKUP($OL213,$A$206:$OK$230,COLUMN(EV$2)+(COLUMN(A$2)*3),0)</f>
        <v>80.099999999999994</v>
      </c>
      <c r="QD213" s="102">
        <f>VLOOKUP($OL213,$A$206:$OK$230,COLUMN(EW$2)+(COLUMN(B$2)*3),0)</f>
        <v>80.900000000000006</v>
      </c>
      <c r="QE213" s="102">
        <f>VLOOKUP($OL213,$A$206:$OK$230,COLUMN(EX$2)+(COLUMN(C$2)*3),0)</f>
        <v>81.900000000000006</v>
      </c>
      <c r="QF213" s="139">
        <f>VLOOKUP($OL213,$A$206:$OK$230,COLUMN(EY$2)+(COLUMN(D$2)*3),0)</f>
        <v>82.4</v>
      </c>
      <c r="QG213" s="102">
        <f>VLOOKUP($OL213,$A$206:$OK$230,COLUMN(EZ$2)+(COLUMN(E$2)*3),0)</f>
        <v>82.4</v>
      </c>
      <c r="QH213" s="102">
        <f>VLOOKUP($OL213,$A$206:$OK$230,COLUMN(FA$2)+(COLUMN(F$2)*3),0)</f>
        <v>0</v>
      </c>
      <c r="QI213" s="15"/>
      <c r="QJ213" s="102">
        <f>VLOOKUP($OL213,$A$206:$OK$230,COLUMN(FU$2)+(COLUMN(A$2)*3),0)</f>
        <v>7.4</v>
      </c>
      <c r="QK213" s="102">
        <f>VLOOKUP($OL213,$A$206:$OK$230,COLUMN(FV$2)+(COLUMN(B$2)*3),0)</f>
        <v>7.4</v>
      </c>
      <c r="QL213" s="102">
        <f>VLOOKUP($OL213,$A$206:$OK$230,COLUMN(FW$2)+(COLUMN(C$2)*3),0)</f>
        <v>7.1</v>
      </c>
      <c r="QM213" s="102">
        <f>VLOOKUP($OL213,$A$206:$OK$230,COLUMN(FX$2)+(COLUMN(D$2)*3),0)</f>
        <v>6.4</v>
      </c>
      <c r="QN213" s="102">
        <f>VLOOKUP($OL213,$A$206:$OK$230,COLUMN(FY$2)+(COLUMN(E$2)*3),0)</f>
        <v>6.3</v>
      </c>
      <c r="QO213" s="102">
        <f>VLOOKUP($OL213,$A$206:$OK$230,COLUMN(FZ$2)+(COLUMN(F$2)*3),0)</f>
        <v>0</v>
      </c>
      <c r="QP213" s="15"/>
      <c r="QQ213" s="122">
        <f t="shared" si="787"/>
        <v>100</v>
      </c>
      <c r="QR213" s="122">
        <f t="shared" si="787"/>
        <v>100</v>
      </c>
      <c r="QS213" s="122">
        <f t="shared" si="787"/>
        <v>100</v>
      </c>
      <c r="QT213" s="122">
        <f t="shared" si="787"/>
        <v>100</v>
      </c>
      <c r="QU213" s="122">
        <f t="shared" si="787"/>
        <v>100</v>
      </c>
      <c r="QV213" s="122">
        <f t="shared" si="787"/>
        <v>0</v>
      </c>
      <c r="QW213" s="15"/>
      <c r="QX213" s="102">
        <f>VLOOKUP($OL213,$A$206:$OK$230,COLUMN(HS$2)+(COLUMN(A$2)*3),0)</f>
        <v>21.2</v>
      </c>
      <c r="QY213" s="102">
        <f>VLOOKUP($OL213,$A$206:$OK$230,COLUMN(HT$2)+(COLUMN(B$2)*3),0)</f>
        <v>18.2</v>
      </c>
      <c r="QZ213" s="102">
        <f>VLOOKUP($OL213,$A$206:$OK$230,COLUMN(HU$2)+(COLUMN(C$2)*3),0)</f>
        <v>15.1</v>
      </c>
      <c r="RA213" s="102">
        <f>VLOOKUP($OL213,$A$206:$OK$230,COLUMN(HV$2)+(COLUMN(D$2)*3),0)</f>
        <v>18</v>
      </c>
      <c r="RB213" s="102">
        <f>VLOOKUP($OL213,$A$206:$OK$230,COLUMN(HW$2)+(COLUMN(E$2)*3),0)</f>
        <v>18.600000000000001</v>
      </c>
      <c r="RC213" s="102">
        <f>VLOOKUP($OL213,$A$206:$OK$230,COLUMN(HX$2)+(COLUMN(F$2)*3),0)</f>
        <v>0</v>
      </c>
      <c r="RD213" s="15"/>
      <c r="RE213" s="102">
        <f>VLOOKUP($OL213,$A$206:$OK$230,COLUMN(IR$2)+(COLUMN(A$2)*3),0)</f>
        <v>61.3</v>
      </c>
      <c r="RF213" s="102">
        <f>VLOOKUP($OL213,$A$206:$OK$230,COLUMN(IS$2)+(COLUMN(B$2)*3),0)</f>
        <v>65.3</v>
      </c>
      <c r="RG213" s="102">
        <f>VLOOKUP($OL213,$A$206:$OK$230,COLUMN(IT$2)+(COLUMN(C$2)*3),0)</f>
        <v>58.5</v>
      </c>
      <c r="RH213" s="102">
        <f>VLOOKUP($OL213,$A$206:$OK$230,COLUMN(IU$2)+(COLUMN(D$2)*3),0)</f>
        <v>55.4</v>
      </c>
      <c r="RI213" s="140">
        <f>VLOOKUP($OL213,$A$206:$OK$230,COLUMN(IV$2)+(COLUMN(E$2)*3),0)</f>
        <v>56.8</v>
      </c>
      <c r="RJ213" s="102">
        <f>VLOOKUP($OL213,$A$206:$OK$230,COLUMN(IW$2)+(COLUMN(F$2)*3),0)</f>
        <v>0</v>
      </c>
      <c r="RK213" s="15"/>
      <c r="RL213" s="102">
        <f>VLOOKUP($OL213,$A$206:$OK$230,COLUMN(JQ$2)+(COLUMN(A$2)*3),0)</f>
        <v>17.5</v>
      </c>
      <c r="RM213" s="102">
        <f>VLOOKUP($OL213,$A$206:$OK$230,COLUMN(JR$2)+(COLUMN(B$2)*3),0)</f>
        <v>16.5</v>
      </c>
      <c r="RN213" s="102">
        <f>VLOOKUP($OL213,$A$206:$OK$230,COLUMN(JS$2)+(COLUMN(C$2)*3),0)</f>
        <v>26.4</v>
      </c>
      <c r="RO213" s="102">
        <f>VLOOKUP($OL213,$A$206:$OK$230,COLUMN(JT$2)+(COLUMN(D$2)*3),0)</f>
        <v>26.6</v>
      </c>
      <c r="RP213" s="102">
        <f>VLOOKUP($OL213,$A$206:$OK$230,COLUMN(JU$2)+(COLUMN(E$2)*3),0)</f>
        <v>24.6</v>
      </c>
      <c r="RQ213" s="102">
        <f>VLOOKUP($OL213,$A$206:$OK$230,COLUMN(JV$2)+(COLUMN(F$2)*3),0)</f>
        <v>0</v>
      </c>
      <c r="RR213" s="132"/>
      <c r="RS213" s="122">
        <f t="shared" ca="1" si="788"/>
        <v>100.00000000000001</v>
      </c>
      <c r="RT213" s="122">
        <f t="shared" ca="1" si="788"/>
        <v>100</v>
      </c>
      <c r="RU213" s="122">
        <f t="shared" ca="1" si="788"/>
        <v>100</v>
      </c>
      <c r="RV213" s="122">
        <f t="shared" ca="1" si="788"/>
        <v>100</v>
      </c>
      <c r="RW213" s="122">
        <f t="shared" ca="1" si="788"/>
        <v>100</v>
      </c>
      <c r="RX213" s="122">
        <f t="shared" ca="1" si="788"/>
        <v>100</v>
      </c>
      <c r="RY213" s="132"/>
      <c r="RZ213" s="102">
        <f t="shared" ca="1" si="789"/>
        <v>8.9</v>
      </c>
      <c r="SA213" s="140">
        <v>5.8</v>
      </c>
      <c r="SB213" s="102">
        <f t="shared" ca="1" si="789"/>
        <v>8.9</v>
      </c>
      <c r="SC213" s="102">
        <f t="shared" ca="1" si="789"/>
        <v>1.3</v>
      </c>
      <c r="SD213" s="102">
        <f t="shared" ca="1" si="789"/>
        <v>3.8</v>
      </c>
      <c r="SE213" s="102">
        <f t="shared" ca="1" si="789"/>
        <v>5</v>
      </c>
      <c r="SF213" s="132"/>
      <c r="SG213" s="122">
        <f t="shared" ca="1" si="790"/>
        <v>87.4</v>
      </c>
      <c r="SH213" s="122">
        <f t="shared" ca="1" si="790"/>
        <v>73.599999999999994</v>
      </c>
      <c r="SI213" s="122">
        <f t="shared" ca="1" si="790"/>
        <v>84.5</v>
      </c>
      <c r="SJ213" s="122">
        <f ca="1">ROUND(IFERROR((SJ10/RV10)*100,0),1)</f>
        <v>81.099999999999994</v>
      </c>
      <c r="SK213" s="122">
        <f t="shared" ref="SK213:SL228" ca="1" si="807">ROUND(IFERROR((SK10/RW10)*100,0),1)</f>
        <v>79.8</v>
      </c>
      <c r="SL213" s="122">
        <f t="shared" ca="1" si="807"/>
        <v>79.8</v>
      </c>
      <c r="SM213" s="132"/>
      <c r="SN213" s="102">
        <f t="shared" ca="1" si="803"/>
        <v>3.7</v>
      </c>
      <c r="SO213" s="102">
        <f ca="1">ROUND(IFERROR((SO10/RT10)*100,0),1)</f>
        <v>20.6</v>
      </c>
      <c r="SP213" s="102">
        <f t="shared" ca="1" si="791"/>
        <v>6.6</v>
      </c>
      <c r="SQ213" s="102">
        <f t="shared" ca="1" si="791"/>
        <v>17.600000000000001</v>
      </c>
      <c r="SR213" s="102">
        <f t="shared" ca="1" si="791"/>
        <v>16.399999999999999</v>
      </c>
      <c r="SS213" s="102">
        <f t="shared" ca="1" si="791"/>
        <v>15.2</v>
      </c>
      <c r="ST213" s="15"/>
    </row>
    <row r="214" spans="1:514" x14ac:dyDescent="0.3">
      <c r="A214" s="62" t="str">
        <f>A$11</f>
        <v>Produk kayu, perabot, keluaran kertas &amp; percetakan</v>
      </c>
      <c r="B214" s="120">
        <f t="shared" si="751"/>
        <v>100.00000000000001</v>
      </c>
      <c r="C214" s="120">
        <f t="shared" si="751"/>
        <v>100</v>
      </c>
      <c r="D214" s="120">
        <f t="shared" si="751"/>
        <v>100</v>
      </c>
      <c r="E214" s="120">
        <f t="shared" si="751"/>
        <v>100</v>
      </c>
      <c r="F214" s="120">
        <f t="shared" si="751"/>
        <v>100</v>
      </c>
      <c r="G214" s="120">
        <f t="shared" si="751"/>
        <v>100</v>
      </c>
      <c r="H214" s="120">
        <f t="shared" si="751"/>
        <v>100</v>
      </c>
      <c r="I214" s="120">
        <f t="shared" si="751"/>
        <v>100.00000000000001</v>
      </c>
      <c r="J214" s="120">
        <f t="shared" si="751"/>
        <v>100</v>
      </c>
      <c r="K214" s="121">
        <f t="shared" si="751"/>
        <v>100</v>
      </c>
      <c r="L214" s="121">
        <f t="shared" si="751"/>
        <v>100</v>
      </c>
      <c r="M214" s="121">
        <f t="shared" si="751"/>
        <v>100</v>
      </c>
      <c r="N214" s="121">
        <f t="shared" si="751"/>
        <v>100</v>
      </c>
      <c r="O214" s="121">
        <f t="shared" si="751"/>
        <v>100</v>
      </c>
      <c r="P214" s="121">
        <f t="shared" si="751"/>
        <v>100</v>
      </c>
      <c r="Q214" s="121">
        <f t="shared" si="751"/>
        <v>100</v>
      </c>
      <c r="R214" s="121">
        <f t="shared" si="752"/>
        <v>100</v>
      </c>
      <c r="S214" s="122">
        <f t="shared" si="752"/>
        <v>100</v>
      </c>
      <c r="T214" s="122">
        <f t="shared" si="752"/>
        <v>100</v>
      </c>
      <c r="U214" s="122">
        <f t="shared" si="752"/>
        <v>100</v>
      </c>
      <c r="V214" s="122">
        <f t="shared" si="752"/>
        <v>100.00000000000001</v>
      </c>
      <c r="W214" s="122">
        <f t="shared" si="752"/>
        <v>0</v>
      </c>
      <c r="X214" s="122">
        <f t="shared" si="752"/>
        <v>0</v>
      </c>
      <c r="Y214" s="122">
        <f t="shared" si="752"/>
        <v>0</v>
      </c>
      <c r="Z214" s="132"/>
      <c r="AA214" s="100">
        <f t="shared" si="753"/>
        <v>13.4</v>
      </c>
      <c r="AB214" s="100">
        <f t="shared" si="753"/>
        <v>13.8</v>
      </c>
      <c r="AC214" s="100">
        <f t="shared" si="753"/>
        <v>13.3</v>
      </c>
      <c r="AD214" s="100">
        <f t="shared" si="753"/>
        <v>13.1</v>
      </c>
      <c r="AE214" s="100">
        <f t="shared" si="753"/>
        <v>13</v>
      </c>
      <c r="AF214" s="100">
        <f t="shared" si="753"/>
        <v>13.3</v>
      </c>
      <c r="AG214" s="100">
        <f t="shared" si="753"/>
        <v>13.5</v>
      </c>
      <c r="AH214" s="100">
        <f t="shared" si="753"/>
        <v>12.7</v>
      </c>
      <c r="AI214" s="100">
        <f t="shared" si="753"/>
        <v>12.5</v>
      </c>
      <c r="AJ214" s="100">
        <f t="shared" si="753"/>
        <v>12.1</v>
      </c>
      <c r="AK214" s="100">
        <f t="shared" si="753"/>
        <v>11.8</v>
      </c>
      <c r="AL214" s="100">
        <f t="shared" si="753"/>
        <v>11.6</v>
      </c>
      <c r="AM214" s="100">
        <f t="shared" si="753"/>
        <v>11.7</v>
      </c>
      <c r="AN214" s="100">
        <f t="shared" si="753"/>
        <v>11.9</v>
      </c>
      <c r="AO214" s="138">
        <v>11.6</v>
      </c>
      <c r="AP214" s="101">
        <f t="shared" si="804"/>
        <v>11.7</v>
      </c>
      <c r="AQ214" s="101">
        <f t="shared" si="804"/>
        <v>11.7</v>
      </c>
      <c r="AR214" s="102">
        <f t="shared" si="804"/>
        <v>11.7</v>
      </c>
      <c r="AS214" s="102">
        <f>ROUND(IFERROR((AS11/T11)*100,0),1)</f>
        <v>11.7</v>
      </c>
      <c r="AT214" s="102">
        <f t="shared" ref="AT214:AX229" si="808">ROUND(IFERROR((AT11/U11)*100,0),1)</f>
        <v>11.8</v>
      </c>
      <c r="AU214" s="140">
        <v>11.9</v>
      </c>
      <c r="AV214" s="102">
        <f t="shared" si="805"/>
        <v>0</v>
      </c>
      <c r="AW214" s="102">
        <f t="shared" si="805"/>
        <v>0</v>
      </c>
      <c r="AX214" s="102">
        <f t="shared" si="805"/>
        <v>0</v>
      </c>
      <c r="AY214" s="132"/>
      <c r="AZ214" s="100">
        <f t="shared" si="755"/>
        <v>74.7</v>
      </c>
      <c r="BA214" s="100">
        <f t="shared" si="755"/>
        <v>74.2</v>
      </c>
      <c r="BB214" s="100">
        <f t="shared" si="755"/>
        <v>73.900000000000006</v>
      </c>
      <c r="BC214" s="100">
        <f t="shared" si="755"/>
        <v>73.400000000000006</v>
      </c>
      <c r="BD214" s="100">
        <f t="shared" si="755"/>
        <v>73.900000000000006</v>
      </c>
      <c r="BE214" s="100">
        <f t="shared" si="755"/>
        <v>73.3</v>
      </c>
      <c r="BF214" s="100">
        <f t="shared" si="755"/>
        <v>72.900000000000006</v>
      </c>
      <c r="BG214" s="100">
        <f t="shared" si="755"/>
        <v>73.900000000000006</v>
      </c>
      <c r="BH214" s="100">
        <f t="shared" si="755"/>
        <v>75.3</v>
      </c>
      <c r="BI214" s="100">
        <f t="shared" si="755"/>
        <v>75.400000000000006</v>
      </c>
      <c r="BJ214" s="100">
        <f t="shared" si="755"/>
        <v>75.3</v>
      </c>
      <c r="BK214" s="100">
        <f t="shared" si="755"/>
        <v>75.5</v>
      </c>
      <c r="BL214" s="100">
        <f t="shared" si="755"/>
        <v>75.7</v>
      </c>
      <c r="BM214" s="100">
        <f t="shared" si="755"/>
        <v>75.5</v>
      </c>
      <c r="BN214" s="100">
        <f t="shared" si="755"/>
        <v>75.400000000000006</v>
      </c>
      <c r="BO214" s="137">
        <v>75.099999999999994</v>
      </c>
      <c r="BP214" s="101">
        <f t="shared" si="755"/>
        <v>75.2</v>
      </c>
      <c r="BQ214" s="102">
        <f t="shared" si="755"/>
        <v>75.3</v>
      </c>
      <c r="BR214" s="102">
        <f t="shared" si="755"/>
        <v>75.2</v>
      </c>
      <c r="BS214" s="102">
        <f t="shared" si="755"/>
        <v>75.2</v>
      </c>
      <c r="BT214" s="102">
        <f t="shared" si="755"/>
        <v>75.2</v>
      </c>
      <c r="BU214" s="102">
        <f t="shared" si="755"/>
        <v>0</v>
      </c>
      <c r="BV214" s="102">
        <f t="shared" si="755"/>
        <v>0</v>
      </c>
      <c r="BW214" s="102">
        <f t="shared" si="755"/>
        <v>0</v>
      </c>
      <c r="BX214" s="132"/>
      <c r="BY214" s="100">
        <f t="shared" si="756"/>
        <v>11.9</v>
      </c>
      <c r="BZ214" s="100">
        <f t="shared" si="756"/>
        <v>12</v>
      </c>
      <c r="CA214" s="100">
        <f>ROUND(IFERROR((CA11/D11)*100,0),1)</f>
        <v>12.8</v>
      </c>
      <c r="CB214" s="138">
        <v>13.5</v>
      </c>
      <c r="CC214" s="138">
        <v>13.1</v>
      </c>
      <c r="CD214" s="100">
        <f t="shared" si="806"/>
        <v>13.4</v>
      </c>
      <c r="CE214" s="100">
        <f t="shared" si="757"/>
        <v>13.6</v>
      </c>
      <c r="CF214" s="138">
        <v>13.4</v>
      </c>
      <c r="CG214" s="100">
        <f t="shared" si="758"/>
        <v>12.2</v>
      </c>
      <c r="CH214" s="100">
        <f t="shared" si="758"/>
        <v>12.5</v>
      </c>
      <c r="CI214" s="100">
        <f t="shared" si="758"/>
        <v>12.9</v>
      </c>
      <c r="CJ214" s="100">
        <f t="shared" si="758"/>
        <v>12.9</v>
      </c>
      <c r="CK214" s="100">
        <f t="shared" si="759"/>
        <v>12.6</v>
      </c>
      <c r="CL214" s="100">
        <f t="shared" si="759"/>
        <v>12.6</v>
      </c>
      <c r="CM214" s="100">
        <f t="shared" si="759"/>
        <v>13</v>
      </c>
      <c r="CN214" s="101">
        <f t="shared" si="759"/>
        <v>13.2</v>
      </c>
      <c r="CO214" s="101">
        <f t="shared" si="760"/>
        <v>13.1</v>
      </c>
      <c r="CP214" s="102">
        <f t="shared" si="760"/>
        <v>13</v>
      </c>
      <c r="CQ214" s="102">
        <f>ROUND(IFERROR((CQ11/T11)*100,0),1)</f>
        <v>13.1</v>
      </c>
      <c r="CR214" s="102">
        <f t="shared" si="760"/>
        <v>13</v>
      </c>
      <c r="CS214" s="102">
        <f t="shared" si="760"/>
        <v>12.9</v>
      </c>
      <c r="CT214" s="102">
        <f t="shared" si="760"/>
        <v>0</v>
      </c>
      <c r="CU214" s="102">
        <f t="shared" si="760"/>
        <v>0</v>
      </c>
      <c r="CV214" s="102">
        <f t="shared" si="760"/>
        <v>0</v>
      </c>
      <c r="CW214" s="132"/>
      <c r="CX214" s="120">
        <f t="shared" si="761"/>
        <v>99.999999999999986</v>
      </c>
      <c r="CY214" s="120">
        <f t="shared" si="761"/>
        <v>100</v>
      </c>
      <c r="CZ214" s="120">
        <f t="shared" si="761"/>
        <v>100</v>
      </c>
      <c r="DA214" s="120">
        <f t="shared" si="761"/>
        <v>100.00000000000001</v>
      </c>
      <c r="DB214" s="120">
        <f t="shared" si="761"/>
        <v>99.999999999999986</v>
      </c>
      <c r="DC214" s="120">
        <f t="shared" si="761"/>
        <v>100</v>
      </c>
      <c r="DD214" s="120">
        <f t="shared" si="761"/>
        <v>100</v>
      </c>
      <c r="DE214" s="120">
        <f t="shared" si="761"/>
        <v>100</v>
      </c>
      <c r="DF214" s="120">
        <f t="shared" si="761"/>
        <v>100</v>
      </c>
      <c r="DG214" s="121">
        <f t="shared" si="761"/>
        <v>100</v>
      </c>
      <c r="DH214" s="121">
        <f t="shared" si="761"/>
        <v>100</v>
      </c>
      <c r="DI214" s="121">
        <f t="shared" si="761"/>
        <v>100</v>
      </c>
      <c r="DJ214" s="121">
        <f t="shared" si="761"/>
        <v>99.999999999999986</v>
      </c>
      <c r="DK214" s="121">
        <f t="shared" si="761"/>
        <v>100</v>
      </c>
      <c r="DL214" s="121">
        <f t="shared" si="761"/>
        <v>100</v>
      </c>
      <c r="DM214" s="121">
        <f t="shared" si="761"/>
        <v>100</v>
      </c>
      <c r="DN214" s="121">
        <f t="shared" si="762"/>
        <v>100</v>
      </c>
      <c r="DO214" s="122">
        <f t="shared" si="762"/>
        <v>100</v>
      </c>
      <c r="DP214" s="122">
        <f t="shared" si="762"/>
        <v>100.00000000000001</v>
      </c>
      <c r="DQ214" s="122">
        <f t="shared" si="762"/>
        <v>100.00000000000001</v>
      </c>
      <c r="DR214" s="122">
        <f t="shared" si="762"/>
        <v>100</v>
      </c>
      <c r="DS214" s="122">
        <f t="shared" si="762"/>
        <v>0</v>
      </c>
      <c r="DT214" s="122">
        <f t="shared" si="762"/>
        <v>0</v>
      </c>
      <c r="DU214" s="122">
        <f t="shared" si="762"/>
        <v>0</v>
      </c>
      <c r="DV214" s="132"/>
      <c r="DW214" s="100">
        <f t="shared" si="792"/>
        <v>13.1</v>
      </c>
      <c r="DX214" s="100">
        <f t="shared" si="763"/>
        <v>13.5</v>
      </c>
      <c r="DY214" s="100">
        <f t="shared" si="763"/>
        <v>13.1</v>
      </c>
      <c r="DZ214" s="100">
        <f t="shared" si="763"/>
        <v>12.9</v>
      </c>
      <c r="EA214" s="100">
        <f t="shared" si="763"/>
        <v>12.8</v>
      </c>
      <c r="EB214" s="100">
        <f t="shared" si="764"/>
        <v>13</v>
      </c>
      <c r="EC214" s="100">
        <f t="shared" si="764"/>
        <v>13.3</v>
      </c>
      <c r="ED214" s="100">
        <f t="shared" si="764"/>
        <v>12.5</v>
      </c>
      <c r="EE214" s="100">
        <f t="shared" si="764"/>
        <v>12.2</v>
      </c>
      <c r="EF214" s="100">
        <f t="shared" si="764"/>
        <v>11.9</v>
      </c>
      <c r="EG214" s="100">
        <f t="shared" si="764"/>
        <v>11.6</v>
      </c>
      <c r="EH214" s="100">
        <f t="shared" si="764"/>
        <v>11.5</v>
      </c>
      <c r="EI214" s="100">
        <f t="shared" si="764"/>
        <v>11.6</v>
      </c>
      <c r="EJ214" s="100">
        <f t="shared" si="764"/>
        <v>11.8</v>
      </c>
      <c r="EK214" s="100">
        <f t="shared" si="764"/>
        <v>11.6</v>
      </c>
      <c r="EL214" s="101">
        <f t="shared" si="764"/>
        <v>11.6</v>
      </c>
      <c r="EM214" s="101">
        <f t="shared" si="764"/>
        <v>11.6</v>
      </c>
      <c r="EN214" s="102">
        <f t="shared" si="764"/>
        <v>11.6</v>
      </c>
      <c r="EO214" s="140">
        <v>11.7</v>
      </c>
      <c r="EP214" s="102">
        <f t="shared" si="764"/>
        <v>11.7</v>
      </c>
      <c r="EQ214" s="102">
        <f t="shared" si="764"/>
        <v>11.7</v>
      </c>
      <c r="ER214" s="102">
        <f t="shared" si="764"/>
        <v>0</v>
      </c>
      <c r="ES214" s="102">
        <f t="shared" si="764"/>
        <v>0</v>
      </c>
      <c r="ET214" s="102">
        <f t="shared" si="764"/>
        <v>0</v>
      </c>
      <c r="EU214" s="132"/>
      <c r="EV214" s="100">
        <f t="shared" si="793"/>
        <v>75.599999999999994</v>
      </c>
      <c r="EW214" s="100">
        <f t="shared" si="765"/>
        <v>75.2</v>
      </c>
      <c r="EX214" s="100">
        <f t="shared" si="765"/>
        <v>74.900000000000006</v>
      </c>
      <c r="EY214" s="100">
        <f t="shared" si="765"/>
        <v>74.900000000000006</v>
      </c>
      <c r="EZ214" s="100">
        <f t="shared" si="765"/>
        <v>75.099999999999994</v>
      </c>
      <c r="FA214" s="100">
        <f t="shared" si="765"/>
        <v>74.7</v>
      </c>
      <c r="FB214" s="100">
        <f t="shared" si="765"/>
        <v>74.400000000000006</v>
      </c>
      <c r="FC214" s="100">
        <f t="shared" si="765"/>
        <v>75.5</v>
      </c>
      <c r="FD214" s="100">
        <f t="shared" si="765"/>
        <v>76.3</v>
      </c>
      <c r="FE214" s="100">
        <f t="shared" si="765"/>
        <v>76.5</v>
      </c>
      <c r="FF214" s="100">
        <f t="shared" si="765"/>
        <v>76.400000000000006</v>
      </c>
      <c r="FG214" s="100">
        <f t="shared" si="765"/>
        <v>76.7</v>
      </c>
      <c r="FH214" s="100">
        <f t="shared" si="765"/>
        <v>76.8</v>
      </c>
      <c r="FI214" s="100">
        <f t="shared" si="765"/>
        <v>76.7</v>
      </c>
      <c r="FJ214" s="100">
        <f t="shared" si="765"/>
        <v>76.5</v>
      </c>
      <c r="FK214" s="101">
        <f t="shared" si="765"/>
        <v>76.400000000000006</v>
      </c>
      <c r="FL214" s="101">
        <f t="shared" si="765"/>
        <v>76.5</v>
      </c>
      <c r="FM214" s="102">
        <f t="shared" si="765"/>
        <v>76.5</v>
      </c>
      <c r="FN214" s="102">
        <f t="shared" si="765"/>
        <v>76.400000000000006</v>
      </c>
      <c r="FO214" s="102">
        <f t="shared" si="765"/>
        <v>76.400000000000006</v>
      </c>
      <c r="FP214" s="102">
        <f t="shared" si="765"/>
        <v>76.5</v>
      </c>
      <c r="FQ214" s="102">
        <f t="shared" si="765"/>
        <v>0</v>
      </c>
      <c r="FR214" s="102">
        <f t="shared" si="765"/>
        <v>0</v>
      </c>
      <c r="FS214" s="102">
        <f t="shared" si="765"/>
        <v>0</v>
      </c>
      <c r="FT214" s="132"/>
      <c r="FU214" s="100">
        <f t="shared" si="794"/>
        <v>11.3</v>
      </c>
      <c r="FV214" s="100">
        <v>11.3</v>
      </c>
      <c r="FW214" s="100">
        <f t="shared" si="766"/>
        <v>12</v>
      </c>
      <c r="FX214" s="100">
        <f t="shared" si="766"/>
        <v>12.2</v>
      </c>
      <c r="FY214" s="100">
        <f t="shared" si="766"/>
        <v>12.1</v>
      </c>
      <c r="FZ214" s="138">
        <v>12.3</v>
      </c>
      <c r="GA214" s="100">
        <f t="shared" si="766"/>
        <v>12.3</v>
      </c>
      <c r="GB214" s="100">
        <f t="shared" si="766"/>
        <v>12</v>
      </c>
      <c r="GC214" s="100">
        <f t="shared" si="767"/>
        <v>11.5</v>
      </c>
      <c r="GD214" s="100">
        <f t="shared" si="767"/>
        <v>11.6</v>
      </c>
      <c r="GE214" s="100">
        <f t="shared" si="767"/>
        <v>12</v>
      </c>
      <c r="GF214" s="100">
        <f t="shared" si="767"/>
        <v>11.8</v>
      </c>
      <c r="GG214" s="100">
        <f t="shared" si="767"/>
        <v>11.6</v>
      </c>
      <c r="GH214" s="100">
        <f t="shared" si="767"/>
        <v>11.5</v>
      </c>
      <c r="GI214" s="100">
        <f t="shared" si="767"/>
        <v>11.9</v>
      </c>
      <c r="GJ214" s="101">
        <f t="shared" si="767"/>
        <v>12</v>
      </c>
      <c r="GK214" s="101">
        <f t="shared" si="767"/>
        <v>11.9</v>
      </c>
      <c r="GL214" s="102">
        <f t="shared" si="767"/>
        <v>11.9</v>
      </c>
      <c r="GM214" s="102">
        <f t="shared" si="768"/>
        <v>11.9</v>
      </c>
      <c r="GN214" s="102">
        <f t="shared" si="768"/>
        <v>11.9</v>
      </c>
      <c r="GO214" s="102">
        <f t="shared" si="768"/>
        <v>11.8</v>
      </c>
      <c r="GP214" s="102">
        <f t="shared" si="768"/>
        <v>0</v>
      </c>
      <c r="GQ214" s="102">
        <f t="shared" si="768"/>
        <v>0</v>
      </c>
      <c r="GR214" s="102">
        <f t="shared" si="768"/>
        <v>0</v>
      </c>
      <c r="GS214" s="132"/>
      <c r="GT214" s="120">
        <f t="shared" si="769"/>
        <v>100</v>
      </c>
      <c r="GU214" s="120">
        <f t="shared" si="769"/>
        <v>100</v>
      </c>
      <c r="GV214" s="120">
        <f t="shared" si="769"/>
        <v>100</v>
      </c>
      <c r="GW214" s="120">
        <f t="shared" si="769"/>
        <v>100</v>
      </c>
      <c r="GX214" s="120">
        <f t="shared" si="769"/>
        <v>100</v>
      </c>
      <c r="GY214" s="120">
        <f t="shared" si="769"/>
        <v>100</v>
      </c>
      <c r="GZ214" s="120">
        <f t="shared" si="769"/>
        <v>100</v>
      </c>
      <c r="HA214" s="120">
        <f t="shared" si="769"/>
        <v>100</v>
      </c>
      <c r="HB214" s="120">
        <f t="shared" si="769"/>
        <v>100</v>
      </c>
      <c r="HC214" s="121">
        <f t="shared" si="769"/>
        <v>100</v>
      </c>
      <c r="HD214" s="121">
        <f t="shared" si="769"/>
        <v>100</v>
      </c>
      <c r="HE214" s="121">
        <f t="shared" si="769"/>
        <v>100</v>
      </c>
      <c r="HF214" s="121">
        <f t="shared" si="769"/>
        <v>100</v>
      </c>
      <c r="HG214" s="121">
        <f t="shared" si="769"/>
        <v>100</v>
      </c>
      <c r="HH214" s="121">
        <f t="shared" si="769"/>
        <v>100</v>
      </c>
      <c r="HI214" s="121">
        <f t="shared" si="769"/>
        <v>100</v>
      </c>
      <c r="HJ214" s="121">
        <f t="shared" si="770"/>
        <v>100</v>
      </c>
      <c r="HK214" s="122">
        <f t="shared" si="770"/>
        <v>100</v>
      </c>
      <c r="HL214" s="122">
        <f t="shared" si="770"/>
        <v>100</v>
      </c>
      <c r="HM214" s="122">
        <f t="shared" si="770"/>
        <v>100</v>
      </c>
      <c r="HN214" s="122">
        <f t="shared" si="770"/>
        <v>100</v>
      </c>
      <c r="HO214" s="122">
        <f t="shared" si="770"/>
        <v>0</v>
      </c>
      <c r="HP214" s="122">
        <f t="shared" si="770"/>
        <v>0</v>
      </c>
      <c r="HQ214" s="122">
        <f t="shared" si="770"/>
        <v>0</v>
      </c>
      <c r="HR214" s="132"/>
      <c r="HS214" s="100">
        <f t="shared" si="795"/>
        <v>19.3</v>
      </c>
      <c r="HT214" s="100">
        <f t="shared" si="771"/>
        <v>19.8</v>
      </c>
      <c r="HU214" s="100">
        <f t="shared" si="771"/>
        <v>18.3</v>
      </c>
      <c r="HV214" s="100">
        <f t="shared" si="771"/>
        <v>17.2</v>
      </c>
      <c r="HW214" s="100">
        <f t="shared" si="771"/>
        <v>15.4</v>
      </c>
      <c r="HX214" s="100">
        <f t="shared" si="771"/>
        <v>18.399999999999999</v>
      </c>
      <c r="HY214" s="100">
        <f t="shared" si="771"/>
        <v>17.100000000000001</v>
      </c>
      <c r="HZ214" s="100">
        <f t="shared" si="771"/>
        <v>14.5</v>
      </c>
      <c r="IA214" s="100">
        <f t="shared" si="771"/>
        <v>18.8</v>
      </c>
      <c r="IB214" s="100">
        <f t="shared" si="771"/>
        <v>17.3</v>
      </c>
      <c r="IC214" s="100">
        <f t="shared" si="771"/>
        <v>15.6</v>
      </c>
      <c r="ID214" s="100">
        <f t="shared" si="771"/>
        <v>15.8</v>
      </c>
      <c r="IE214" s="100">
        <f t="shared" si="771"/>
        <v>15</v>
      </c>
      <c r="IF214" s="138">
        <v>14</v>
      </c>
      <c r="IG214" s="100">
        <f t="shared" si="771"/>
        <v>13.7</v>
      </c>
      <c r="IH214" s="101">
        <f t="shared" si="772"/>
        <v>13.7</v>
      </c>
      <c r="II214" s="101">
        <f t="shared" si="772"/>
        <v>13.9</v>
      </c>
      <c r="IJ214" s="102">
        <f t="shared" si="772"/>
        <v>13.7</v>
      </c>
      <c r="IK214" s="102">
        <f t="shared" si="772"/>
        <v>13.8</v>
      </c>
      <c r="IL214" s="102">
        <f t="shared" si="773"/>
        <v>13.9</v>
      </c>
      <c r="IM214" s="102">
        <f t="shared" si="773"/>
        <v>13.9</v>
      </c>
      <c r="IN214" s="102">
        <f t="shared" si="773"/>
        <v>0</v>
      </c>
      <c r="IO214" s="102">
        <f t="shared" si="773"/>
        <v>0</v>
      </c>
      <c r="IP214" s="102">
        <f t="shared" si="773"/>
        <v>0</v>
      </c>
      <c r="IQ214" s="132"/>
      <c r="IR214" s="100">
        <f t="shared" si="796"/>
        <v>57.7</v>
      </c>
      <c r="IS214" s="100">
        <f t="shared" si="774"/>
        <v>55.6</v>
      </c>
      <c r="IT214" s="100">
        <f t="shared" si="774"/>
        <v>54.3</v>
      </c>
      <c r="IU214" s="100">
        <f t="shared" si="774"/>
        <v>46.9</v>
      </c>
      <c r="IV214" s="100">
        <f t="shared" si="774"/>
        <v>51.9</v>
      </c>
      <c r="IW214" s="100">
        <f t="shared" si="774"/>
        <v>47.9</v>
      </c>
      <c r="IX214" s="100">
        <f t="shared" si="774"/>
        <v>46.4</v>
      </c>
      <c r="IY214" s="100">
        <f t="shared" si="774"/>
        <v>46.3</v>
      </c>
      <c r="IZ214" s="100">
        <f t="shared" si="774"/>
        <v>49</v>
      </c>
      <c r="JA214" s="100">
        <f t="shared" si="774"/>
        <v>45</v>
      </c>
      <c r="JB214" s="100">
        <f t="shared" si="774"/>
        <v>46.3</v>
      </c>
      <c r="JC214" s="100">
        <f t="shared" si="774"/>
        <v>42.1</v>
      </c>
      <c r="JD214" s="138">
        <v>47.8</v>
      </c>
      <c r="JE214" s="100">
        <f t="shared" si="774"/>
        <v>45.9</v>
      </c>
      <c r="JF214" s="100">
        <f t="shared" si="774"/>
        <v>46.1</v>
      </c>
      <c r="JG214" s="101">
        <f t="shared" si="774"/>
        <v>45.2</v>
      </c>
      <c r="JH214" s="101">
        <f t="shared" si="774"/>
        <v>46.3</v>
      </c>
      <c r="JI214" s="102">
        <f t="shared" si="774"/>
        <v>48.6</v>
      </c>
      <c r="JJ214" s="102">
        <f t="shared" si="774"/>
        <v>48.5</v>
      </c>
      <c r="JK214" s="102">
        <f t="shared" si="774"/>
        <v>48.3</v>
      </c>
      <c r="JL214" s="102">
        <f t="shared" si="774"/>
        <v>48.5</v>
      </c>
      <c r="JM214" s="102">
        <f t="shared" si="774"/>
        <v>0</v>
      </c>
      <c r="JN214" s="102">
        <f t="shared" si="774"/>
        <v>0</v>
      </c>
      <c r="JO214" s="102">
        <f t="shared" si="774"/>
        <v>0</v>
      </c>
      <c r="JP214" s="132"/>
      <c r="JQ214" s="100">
        <f t="shared" si="797"/>
        <v>23</v>
      </c>
      <c r="JR214" s="100">
        <f t="shared" si="775"/>
        <v>24.6</v>
      </c>
      <c r="JS214" s="138">
        <v>27.4</v>
      </c>
      <c r="JT214" s="100">
        <f t="shared" si="776"/>
        <v>35.9</v>
      </c>
      <c r="JU214" s="100">
        <f t="shared" si="776"/>
        <v>32.700000000000003</v>
      </c>
      <c r="JV214" s="100">
        <f t="shared" si="776"/>
        <v>33.700000000000003</v>
      </c>
      <c r="JW214" s="138">
        <v>36.5</v>
      </c>
      <c r="JX214" s="100">
        <f t="shared" si="776"/>
        <v>39.200000000000003</v>
      </c>
      <c r="JY214" s="138">
        <v>32.200000000000003</v>
      </c>
      <c r="JZ214" s="138">
        <v>37.700000000000003</v>
      </c>
      <c r="KA214" s="100">
        <f t="shared" si="777"/>
        <v>38.1</v>
      </c>
      <c r="KB214" s="100">
        <f t="shared" si="777"/>
        <v>42.1</v>
      </c>
      <c r="KC214" s="100">
        <f t="shared" si="777"/>
        <v>37.200000000000003</v>
      </c>
      <c r="KD214" s="100">
        <f t="shared" si="777"/>
        <v>40.1</v>
      </c>
      <c r="KE214" s="100">
        <f t="shared" si="777"/>
        <v>40.200000000000003</v>
      </c>
      <c r="KF214" s="101">
        <f t="shared" si="777"/>
        <v>41.1</v>
      </c>
      <c r="KG214" s="101">
        <f t="shared" si="777"/>
        <v>39.799999999999997</v>
      </c>
      <c r="KH214" s="140">
        <v>37.700000000000003</v>
      </c>
      <c r="KI214" s="102">
        <f t="shared" si="777"/>
        <v>37.700000000000003</v>
      </c>
      <c r="KJ214" s="102">
        <f t="shared" si="777"/>
        <v>37.799999999999997</v>
      </c>
      <c r="KK214" s="102">
        <f t="shared" si="777"/>
        <v>37.6</v>
      </c>
      <c r="KL214" s="102">
        <f t="shared" si="777"/>
        <v>0</v>
      </c>
      <c r="KM214" s="102">
        <f t="shared" si="777"/>
        <v>0</v>
      </c>
      <c r="KN214" s="102">
        <f t="shared" si="777"/>
        <v>0</v>
      </c>
      <c r="KO214" s="132"/>
      <c r="KP214" s="120">
        <f t="shared" si="778"/>
        <v>100</v>
      </c>
      <c r="KQ214" s="120">
        <f t="shared" si="778"/>
        <v>100</v>
      </c>
      <c r="KR214" s="120">
        <f t="shared" si="778"/>
        <v>100</v>
      </c>
      <c r="KS214" s="120">
        <f t="shared" si="778"/>
        <v>99.999999999999986</v>
      </c>
      <c r="KT214" s="120">
        <f t="shared" si="778"/>
        <v>100</v>
      </c>
      <c r="KU214" s="120">
        <f t="shared" si="778"/>
        <v>100</v>
      </c>
      <c r="KV214" s="120">
        <f t="shared" si="778"/>
        <v>100</v>
      </c>
      <c r="KW214" s="120">
        <f t="shared" si="778"/>
        <v>100</v>
      </c>
      <c r="KX214" s="120">
        <f t="shared" si="778"/>
        <v>99.999999999999986</v>
      </c>
      <c r="KY214" s="121">
        <f t="shared" si="778"/>
        <v>100</v>
      </c>
      <c r="KZ214" s="121">
        <f t="shared" si="778"/>
        <v>100</v>
      </c>
      <c r="LA214" s="121">
        <f t="shared" si="778"/>
        <v>100</v>
      </c>
      <c r="LB214" s="121">
        <f t="shared" si="778"/>
        <v>100</v>
      </c>
      <c r="LC214" s="121">
        <f t="shared" si="778"/>
        <v>100</v>
      </c>
      <c r="LD214" s="121">
        <f t="shared" si="778"/>
        <v>100.00000000000001</v>
      </c>
      <c r="LE214" s="121">
        <f t="shared" si="778"/>
        <v>99.999999999999986</v>
      </c>
      <c r="LF214" s="121">
        <f t="shared" si="779"/>
        <v>100</v>
      </c>
      <c r="LG214" s="122">
        <f t="shared" si="779"/>
        <v>100</v>
      </c>
      <c r="LH214" s="122">
        <f t="shared" si="779"/>
        <v>100</v>
      </c>
      <c r="LI214" s="122">
        <f t="shared" si="779"/>
        <v>100</v>
      </c>
      <c r="LJ214" s="122">
        <f t="shared" si="779"/>
        <v>99.999999999999986</v>
      </c>
      <c r="LK214" s="122">
        <f t="shared" si="779"/>
        <v>0</v>
      </c>
      <c r="LL214" s="122">
        <f t="shared" si="779"/>
        <v>0</v>
      </c>
      <c r="LM214" s="122">
        <f t="shared" si="779"/>
        <v>0</v>
      </c>
      <c r="LN214" s="132"/>
      <c r="LO214" s="100">
        <f t="shared" si="798"/>
        <v>38.200000000000003</v>
      </c>
      <c r="LP214" s="100">
        <f t="shared" si="780"/>
        <v>51.2</v>
      </c>
      <c r="LQ214" s="100">
        <f t="shared" si="780"/>
        <v>39</v>
      </c>
      <c r="LR214" s="100">
        <f t="shared" si="780"/>
        <v>34.299999999999997</v>
      </c>
      <c r="LS214" s="100">
        <f t="shared" si="780"/>
        <v>48.5</v>
      </c>
      <c r="LT214" s="100">
        <f t="shared" si="780"/>
        <v>59.9</v>
      </c>
      <c r="LU214" s="100">
        <f t="shared" si="780"/>
        <v>38.299999999999997</v>
      </c>
      <c r="LV214" s="100">
        <f t="shared" si="780"/>
        <v>39.299999999999997</v>
      </c>
      <c r="LW214" s="100">
        <f t="shared" si="780"/>
        <v>31.4</v>
      </c>
      <c r="LX214" s="100">
        <f t="shared" si="780"/>
        <v>27.7</v>
      </c>
      <c r="LY214" s="100">
        <f t="shared" si="780"/>
        <v>20</v>
      </c>
      <c r="LZ214" s="100">
        <f t="shared" si="780"/>
        <v>13.9</v>
      </c>
      <c r="MA214" s="138">
        <v>35.700000000000003</v>
      </c>
      <c r="MB214" s="100">
        <f t="shared" si="781"/>
        <v>35.799999999999997</v>
      </c>
      <c r="MC214" s="100">
        <f t="shared" si="781"/>
        <v>35.200000000000003</v>
      </c>
      <c r="MD214" s="101">
        <f t="shared" si="781"/>
        <v>26.9</v>
      </c>
      <c r="ME214" s="101">
        <f t="shared" si="781"/>
        <v>28.2</v>
      </c>
      <c r="MF214" s="102">
        <f t="shared" si="781"/>
        <v>30.6</v>
      </c>
      <c r="MG214" s="102">
        <f t="shared" si="781"/>
        <v>30.6</v>
      </c>
      <c r="MH214" s="102">
        <f t="shared" si="781"/>
        <v>32.299999999999997</v>
      </c>
      <c r="MI214" s="102">
        <f t="shared" si="781"/>
        <v>33.299999999999997</v>
      </c>
      <c r="MJ214" s="102">
        <f t="shared" si="781"/>
        <v>0</v>
      </c>
      <c r="MK214" s="102">
        <f t="shared" si="781"/>
        <v>0</v>
      </c>
      <c r="ML214" s="102">
        <f t="shared" si="781"/>
        <v>0</v>
      </c>
      <c r="MM214" s="132"/>
      <c r="MN214" s="100">
        <f t="shared" si="799"/>
        <v>58.8</v>
      </c>
      <c r="MO214" s="100">
        <f t="shared" si="782"/>
        <v>40.700000000000003</v>
      </c>
      <c r="MP214" s="100">
        <f t="shared" si="782"/>
        <v>43.2</v>
      </c>
      <c r="MQ214" s="100">
        <f t="shared" si="782"/>
        <v>50.9</v>
      </c>
      <c r="MR214" s="100">
        <f t="shared" si="782"/>
        <v>44</v>
      </c>
      <c r="MS214" s="100">
        <f t="shared" si="782"/>
        <v>26</v>
      </c>
      <c r="MT214" s="100">
        <f t="shared" si="782"/>
        <v>48.8</v>
      </c>
      <c r="MU214" s="100">
        <f t="shared" si="782"/>
        <v>55.6</v>
      </c>
      <c r="MV214" s="100">
        <f t="shared" si="782"/>
        <v>63.8</v>
      </c>
      <c r="MW214" s="100">
        <f t="shared" si="782"/>
        <v>60.4</v>
      </c>
      <c r="MX214" s="100">
        <f t="shared" si="782"/>
        <v>75.8</v>
      </c>
      <c r="MY214" s="100">
        <f t="shared" si="782"/>
        <v>75.599999999999994</v>
      </c>
      <c r="MZ214" s="100">
        <f t="shared" si="782"/>
        <v>56.5</v>
      </c>
      <c r="NA214" s="100">
        <f t="shared" si="782"/>
        <v>62</v>
      </c>
      <c r="NB214" s="100">
        <f t="shared" si="782"/>
        <v>62.6</v>
      </c>
      <c r="NC214" s="101">
        <f t="shared" si="782"/>
        <v>70.8</v>
      </c>
      <c r="ND214" s="101">
        <f t="shared" si="782"/>
        <v>70.3</v>
      </c>
      <c r="NE214" s="102">
        <f t="shared" si="782"/>
        <v>67.400000000000006</v>
      </c>
      <c r="NF214" s="102">
        <f t="shared" si="800"/>
        <v>67.5</v>
      </c>
      <c r="NG214" s="102">
        <f t="shared" si="783"/>
        <v>65.7</v>
      </c>
      <c r="NH214" s="102">
        <f t="shared" si="783"/>
        <v>64.099999999999994</v>
      </c>
      <c r="NI214" s="102">
        <f t="shared" si="783"/>
        <v>0</v>
      </c>
      <c r="NJ214" s="102">
        <f t="shared" si="783"/>
        <v>0</v>
      </c>
      <c r="NK214" s="102">
        <f t="shared" si="783"/>
        <v>0</v>
      </c>
      <c r="NL214" s="132"/>
      <c r="NM214" s="100">
        <f t="shared" si="801"/>
        <v>3</v>
      </c>
      <c r="NN214" s="100">
        <f t="shared" si="801"/>
        <v>8.1</v>
      </c>
      <c r="NO214" s="138">
        <v>17.8</v>
      </c>
      <c r="NP214" s="100">
        <f t="shared" si="784"/>
        <v>14.8</v>
      </c>
      <c r="NQ214" s="100">
        <f t="shared" si="784"/>
        <v>7.5</v>
      </c>
      <c r="NR214" s="138">
        <v>14.1</v>
      </c>
      <c r="NS214" s="138">
        <v>12.9</v>
      </c>
      <c r="NT214" s="100">
        <f t="shared" si="784"/>
        <v>5.0999999999999996</v>
      </c>
      <c r="NU214" s="100">
        <f t="shared" si="784"/>
        <v>4.8</v>
      </c>
      <c r="NV214" s="100">
        <f t="shared" si="784"/>
        <v>11.9</v>
      </c>
      <c r="NW214" s="100">
        <f t="shared" si="784"/>
        <v>4.2</v>
      </c>
      <c r="NX214" s="100">
        <f t="shared" si="784"/>
        <v>10.5</v>
      </c>
      <c r="NY214" s="100">
        <f t="shared" si="784"/>
        <v>7.8</v>
      </c>
      <c r="NZ214" s="100">
        <f t="shared" si="784"/>
        <v>2.2000000000000002</v>
      </c>
      <c r="OA214" s="100">
        <f t="shared" si="784"/>
        <v>2.2000000000000002</v>
      </c>
      <c r="OB214" s="101">
        <f t="shared" si="784"/>
        <v>2.2999999999999998</v>
      </c>
      <c r="OC214" s="101">
        <f t="shared" si="784"/>
        <v>1.5</v>
      </c>
      <c r="OD214" s="140">
        <v>2</v>
      </c>
      <c r="OE214" s="102">
        <f t="shared" si="784"/>
        <v>1.9</v>
      </c>
      <c r="OF214" s="102">
        <f t="shared" si="784"/>
        <v>2</v>
      </c>
      <c r="OG214" s="102">
        <f t="shared" si="784"/>
        <v>2.6</v>
      </c>
      <c r="OH214" s="102">
        <f t="shared" si="784"/>
        <v>0</v>
      </c>
      <c r="OI214" s="102">
        <f t="shared" si="784"/>
        <v>0</v>
      </c>
      <c r="OJ214" s="102">
        <f t="shared" si="784"/>
        <v>0</v>
      </c>
      <c r="OK214" s="37"/>
      <c r="OL214" s="62" t="str">
        <f t="shared" si="802"/>
        <v>Produk kayu, perabot, keluaran kertas &amp; percetakan</v>
      </c>
      <c r="OM214" s="122">
        <f t="shared" si="785"/>
        <v>100</v>
      </c>
      <c r="ON214" s="122">
        <f t="shared" si="785"/>
        <v>100.00000000000001</v>
      </c>
      <c r="OO214" s="122">
        <f t="shared" si="785"/>
        <v>100</v>
      </c>
      <c r="OP214" s="122">
        <f t="shared" si="785"/>
        <v>100</v>
      </c>
      <c r="OQ214" s="122">
        <f t="shared" si="785"/>
        <v>100</v>
      </c>
      <c r="OR214" s="122">
        <f t="shared" si="785"/>
        <v>0</v>
      </c>
      <c r="OS214" s="132"/>
      <c r="OT214" s="102">
        <f>VLOOKUP($OL214,$A$206:$OK$230,COLUMN(AA$2)+(COLUMN(A$2)*3),0)</f>
        <v>13.1</v>
      </c>
      <c r="OU214" s="102">
        <f>VLOOKUP($OL214,$A$206:$OK$230,COLUMN(AB$2)+(COLUMN(B$2)*3),0)</f>
        <v>12.7</v>
      </c>
      <c r="OV214" s="102">
        <f>VLOOKUP($OL214,$A$206:$OK$230,COLUMN(AC$2)+(COLUMN(C$2)*3),0)</f>
        <v>11.6</v>
      </c>
      <c r="OW214" s="102">
        <f>VLOOKUP($OL214,$A$206:$OK$230,COLUMN(AD$2)+(COLUMN(D$2)*3),0)</f>
        <v>11.7</v>
      </c>
      <c r="OX214" s="102">
        <f>VLOOKUP($OL214,$A$206:$OK$230,COLUMN(AE$2)+(COLUMN(E$2)*3),0)</f>
        <v>11.8</v>
      </c>
      <c r="OY214" s="102">
        <f>VLOOKUP($OL214,$A$206:$OK$230,COLUMN(AF$2)+(COLUMN(F$2)*3),0)</f>
        <v>0</v>
      </c>
      <c r="OZ214" s="15"/>
      <c r="PA214" s="102">
        <f>VLOOKUP($OL214,$A$206:$OK$230,COLUMN(AZ$2)+(COLUMN(A$2)*3),0)</f>
        <v>73.400000000000006</v>
      </c>
      <c r="PB214" s="102">
        <f>VLOOKUP($OL214,$A$206:$OK$230,COLUMN(BA$2)+(COLUMN(B$2)*3),0)</f>
        <v>73.900000000000006</v>
      </c>
      <c r="PC214" s="102">
        <f>VLOOKUP($OL214,$A$206:$OK$230,COLUMN(BB$2)+(COLUMN(C$2)*3),0)</f>
        <v>75.5</v>
      </c>
      <c r="PD214" s="139">
        <f>VLOOKUP($OL214,$A$206:$OK$230,COLUMN(BC$2)+(COLUMN(D$2)*3),0)</f>
        <v>75.099999999999994</v>
      </c>
      <c r="PE214" s="102">
        <f>VLOOKUP($OL214,$A$206:$OK$230,COLUMN(BD$2)+(COLUMN(E$2)*3),0)</f>
        <v>75.2</v>
      </c>
      <c r="PF214" s="102">
        <f>VLOOKUP($OL214,$A$206:$OK$230,COLUMN(BE$2)+(COLUMN(F$2)*3),0)</f>
        <v>0</v>
      </c>
      <c r="PG214" s="15"/>
      <c r="PH214" s="102">
        <f>VLOOKUP($OL214,$A$206:$OK$230,COLUMN(BY$2)+(COLUMN(A$2)*3),0)</f>
        <v>13.5</v>
      </c>
      <c r="PI214" s="102">
        <f>VLOOKUP($OL214,$A$206:$OK$230,COLUMN(BZ$2)+(COLUMN(B$2)*3),0)</f>
        <v>13.4</v>
      </c>
      <c r="PJ214" s="102">
        <f>VLOOKUP($OL214,$A$206:$OK$230,COLUMN(CA$2)+(COLUMN(C$2)*3),0)</f>
        <v>12.9</v>
      </c>
      <c r="PK214" s="102">
        <f>VLOOKUP($OL214,$A$206:$OK$230,COLUMN(CB$2)+(COLUMN(D$2)*3),0)</f>
        <v>13.2</v>
      </c>
      <c r="PL214" s="102">
        <f>VLOOKUP($OL214,$A$206:$OK$230,COLUMN(CC$2)+(COLUMN(E$2)*3),0)</f>
        <v>13</v>
      </c>
      <c r="PM214" s="102">
        <f>VLOOKUP($OL214,$A$206:$OK$230,COLUMN(CD$2)+(COLUMN(F$2)*3),0)</f>
        <v>0</v>
      </c>
      <c r="PN214" s="15"/>
      <c r="PO214" s="122">
        <f t="shared" si="786"/>
        <v>100.00000000000001</v>
      </c>
      <c r="PP214" s="122">
        <f t="shared" si="786"/>
        <v>100</v>
      </c>
      <c r="PQ214" s="122">
        <f t="shared" si="786"/>
        <v>100</v>
      </c>
      <c r="PR214" s="122">
        <f t="shared" si="786"/>
        <v>100</v>
      </c>
      <c r="PS214" s="122">
        <f t="shared" si="786"/>
        <v>100.00000000000001</v>
      </c>
      <c r="PT214" s="122">
        <f t="shared" si="786"/>
        <v>0</v>
      </c>
      <c r="PU214" s="15"/>
      <c r="PV214" s="102">
        <f>VLOOKUP($OL214,$A$206:$OK$230,COLUMN(DW$2)+(COLUMN(A$2)*3),0)</f>
        <v>12.9</v>
      </c>
      <c r="PW214" s="102">
        <f>VLOOKUP($OL214,$A$206:$OK$230,COLUMN(DX$2)+(COLUMN(B$2)*3),0)</f>
        <v>12.5</v>
      </c>
      <c r="PX214" s="102">
        <f>VLOOKUP($OL214,$A$206:$OK$230,COLUMN(DY$2)+(COLUMN(C$2)*3),0)</f>
        <v>11.5</v>
      </c>
      <c r="PY214" s="139">
        <f>VLOOKUP($OL214,$A$206:$OK$230,COLUMN(DZ$2)+(COLUMN(D$2)*3),0)</f>
        <v>11.6</v>
      </c>
      <c r="PZ214" s="102">
        <f>VLOOKUP($OL214,$A$206:$OK$230,COLUMN(EA$2)+(COLUMN(E$2)*3),0)</f>
        <v>11.7</v>
      </c>
      <c r="QA214" s="102">
        <f>VLOOKUP($OL214,$A$206:$OK$230,COLUMN(EB$2)+(COLUMN(F$2)*3),0)</f>
        <v>0</v>
      </c>
      <c r="QB214" s="15"/>
      <c r="QC214" s="102">
        <f>VLOOKUP($OL214,$A$206:$OK$230,COLUMN(EV$2)+(COLUMN(A$2)*3),0)</f>
        <v>74.900000000000006</v>
      </c>
      <c r="QD214" s="102">
        <f>VLOOKUP($OL214,$A$206:$OK$230,COLUMN(EW$2)+(COLUMN(B$2)*3),0)</f>
        <v>75.5</v>
      </c>
      <c r="QE214" s="102">
        <f>VLOOKUP($OL214,$A$206:$OK$230,COLUMN(EX$2)+(COLUMN(C$2)*3),0)</f>
        <v>76.7</v>
      </c>
      <c r="QF214" s="139">
        <f>VLOOKUP($OL214,$A$206:$OK$230,COLUMN(EY$2)+(COLUMN(D$2)*3),0)</f>
        <v>76.400000000000006</v>
      </c>
      <c r="QG214" s="102">
        <f>VLOOKUP($OL214,$A$206:$OK$230,COLUMN(EZ$2)+(COLUMN(E$2)*3),0)</f>
        <v>76.400000000000006</v>
      </c>
      <c r="QH214" s="102">
        <f>VLOOKUP($OL214,$A$206:$OK$230,COLUMN(FA$2)+(COLUMN(F$2)*3),0)</f>
        <v>0</v>
      </c>
      <c r="QI214" s="15"/>
      <c r="QJ214" s="102">
        <f>VLOOKUP($OL214,$A$206:$OK$230,COLUMN(FU$2)+(COLUMN(A$2)*3),0)</f>
        <v>12.2</v>
      </c>
      <c r="QK214" s="102">
        <f>VLOOKUP($OL214,$A$206:$OK$230,COLUMN(FV$2)+(COLUMN(B$2)*3),0)</f>
        <v>12</v>
      </c>
      <c r="QL214" s="102">
        <f>VLOOKUP($OL214,$A$206:$OK$230,COLUMN(FW$2)+(COLUMN(C$2)*3),0)</f>
        <v>11.8</v>
      </c>
      <c r="QM214" s="102">
        <f>VLOOKUP($OL214,$A$206:$OK$230,COLUMN(FX$2)+(COLUMN(D$2)*3),0)</f>
        <v>12</v>
      </c>
      <c r="QN214" s="102">
        <f>VLOOKUP($OL214,$A$206:$OK$230,COLUMN(FY$2)+(COLUMN(E$2)*3),0)</f>
        <v>11.9</v>
      </c>
      <c r="QO214" s="102">
        <f>VLOOKUP($OL214,$A$206:$OK$230,COLUMN(FZ$2)+(COLUMN(F$2)*3),0)</f>
        <v>0</v>
      </c>
      <c r="QP214" s="15"/>
      <c r="QQ214" s="122">
        <f t="shared" si="787"/>
        <v>100</v>
      </c>
      <c r="QR214" s="122">
        <f t="shared" si="787"/>
        <v>100</v>
      </c>
      <c r="QS214" s="122">
        <f t="shared" si="787"/>
        <v>100</v>
      </c>
      <c r="QT214" s="122">
        <f t="shared" si="787"/>
        <v>100</v>
      </c>
      <c r="QU214" s="122">
        <f t="shared" si="787"/>
        <v>100</v>
      </c>
      <c r="QV214" s="122">
        <f t="shared" si="787"/>
        <v>0</v>
      </c>
      <c r="QW214" s="15"/>
      <c r="QX214" s="102">
        <f>VLOOKUP($OL214,$A$206:$OK$230,COLUMN(HS$2)+(COLUMN(A$2)*3),0)</f>
        <v>17.2</v>
      </c>
      <c r="QY214" s="102">
        <f>VLOOKUP($OL214,$A$206:$OK$230,COLUMN(HT$2)+(COLUMN(B$2)*3),0)</f>
        <v>14.5</v>
      </c>
      <c r="QZ214" s="102">
        <f>VLOOKUP($OL214,$A$206:$OK$230,COLUMN(HU$2)+(COLUMN(C$2)*3),0)</f>
        <v>15.8</v>
      </c>
      <c r="RA214" s="102">
        <f>VLOOKUP($OL214,$A$206:$OK$230,COLUMN(HV$2)+(COLUMN(D$2)*3),0)</f>
        <v>13.7</v>
      </c>
      <c r="RB214" s="102">
        <f>VLOOKUP($OL214,$A$206:$OK$230,COLUMN(HW$2)+(COLUMN(E$2)*3),0)</f>
        <v>13.9</v>
      </c>
      <c r="RC214" s="102">
        <f>VLOOKUP($OL214,$A$206:$OK$230,COLUMN(HX$2)+(COLUMN(F$2)*3),0)</f>
        <v>0</v>
      </c>
      <c r="RD214" s="15"/>
      <c r="RE214" s="102">
        <f>VLOOKUP($OL214,$A$206:$OK$230,COLUMN(IR$2)+(COLUMN(A$2)*3),0)</f>
        <v>46.9</v>
      </c>
      <c r="RF214" s="102">
        <f>VLOOKUP($OL214,$A$206:$OK$230,COLUMN(IS$2)+(COLUMN(B$2)*3),0)</f>
        <v>46.3</v>
      </c>
      <c r="RG214" s="102">
        <f>VLOOKUP($OL214,$A$206:$OK$230,COLUMN(IT$2)+(COLUMN(C$2)*3),0)</f>
        <v>42.1</v>
      </c>
      <c r="RH214" s="102">
        <f>VLOOKUP($OL214,$A$206:$OK$230,COLUMN(IU$2)+(COLUMN(D$2)*3),0)</f>
        <v>45.2</v>
      </c>
      <c r="RI214" s="102">
        <f>VLOOKUP($OL214,$A$206:$OK$230,COLUMN(IV$2)+(COLUMN(E$2)*3),0)</f>
        <v>48.3</v>
      </c>
      <c r="RJ214" s="102">
        <f>VLOOKUP($OL214,$A$206:$OK$230,COLUMN(IW$2)+(COLUMN(F$2)*3),0)</f>
        <v>0</v>
      </c>
      <c r="RK214" s="15"/>
      <c r="RL214" s="102">
        <f>VLOOKUP($OL214,$A$206:$OK$230,COLUMN(JQ$2)+(COLUMN(A$2)*3),0)</f>
        <v>35.9</v>
      </c>
      <c r="RM214" s="102">
        <f>VLOOKUP($OL214,$A$206:$OK$230,COLUMN(JR$2)+(COLUMN(B$2)*3),0)</f>
        <v>39.200000000000003</v>
      </c>
      <c r="RN214" s="102">
        <f>VLOOKUP($OL214,$A$206:$OK$230,COLUMN(JS$2)+(COLUMN(C$2)*3),0)</f>
        <v>42.1</v>
      </c>
      <c r="RO214" s="102">
        <f>VLOOKUP($OL214,$A$206:$OK$230,COLUMN(JT$2)+(COLUMN(D$2)*3),0)</f>
        <v>41.1</v>
      </c>
      <c r="RP214" s="102">
        <f>VLOOKUP($OL214,$A$206:$OK$230,COLUMN(JU$2)+(COLUMN(E$2)*3),0)</f>
        <v>37.799999999999997</v>
      </c>
      <c r="RQ214" s="102">
        <f>VLOOKUP($OL214,$A$206:$OK$230,COLUMN(JV$2)+(COLUMN(F$2)*3),0)</f>
        <v>0</v>
      </c>
      <c r="RR214" s="132"/>
      <c r="RS214" s="122">
        <f t="shared" ca="1" si="788"/>
        <v>100.00000000000001</v>
      </c>
      <c r="RT214" s="122">
        <f t="shared" ca="1" si="788"/>
        <v>100</v>
      </c>
      <c r="RU214" s="122">
        <f t="shared" ca="1" si="788"/>
        <v>100</v>
      </c>
      <c r="RV214" s="122">
        <f t="shared" ca="1" si="788"/>
        <v>100</v>
      </c>
      <c r="RW214" s="122">
        <f t="shared" ca="1" si="788"/>
        <v>100</v>
      </c>
      <c r="RX214" s="122">
        <f t="shared" ca="1" si="788"/>
        <v>99.999999999999986</v>
      </c>
      <c r="RY214" s="132"/>
      <c r="RZ214" s="102">
        <f t="shared" ca="1" si="789"/>
        <v>41.7</v>
      </c>
      <c r="SA214" s="102">
        <f t="shared" ca="1" si="789"/>
        <v>47.3</v>
      </c>
      <c r="SB214" s="102">
        <f t="shared" ca="1" si="789"/>
        <v>21.7</v>
      </c>
      <c r="SC214" s="102">
        <f t="shared" ca="1" si="789"/>
        <v>32.700000000000003</v>
      </c>
      <c r="SD214" s="102">
        <f t="shared" ca="1" si="789"/>
        <v>30.5</v>
      </c>
      <c r="SE214" s="102">
        <f t="shared" ca="1" si="789"/>
        <v>33.299999999999997</v>
      </c>
      <c r="SF214" s="132"/>
      <c r="SG214" s="122">
        <f t="shared" ca="1" si="790"/>
        <v>49.1</v>
      </c>
      <c r="SH214" s="122">
        <f t="shared" ca="1" si="790"/>
        <v>42.2</v>
      </c>
      <c r="SI214" s="122">
        <f t="shared" ca="1" si="790"/>
        <v>71.5</v>
      </c>
      <c r="SJ214" s="122">
        <f ca="1">ROUND(IFERROR((SJ11/RV11)*100,0),1)</f>
        <v>63.9</v>
      </c>
      <c r="SK214" s="122">
        <f t="shared" ca="1" si="807"/>
        <v>67.599999999999994</v>
      </c>
      <c r="SL214" s="122">
        <f t="shared" ca="1" si="807"/>
        <v>64.099999999999994</v>
      </c>
      <c r="SM214" s="132"/>
      <c r="SN214" s="102">
        <f t="shared" ca="1" si="803"/>
        <v>9.1999999999999993</v>
      </c>
      <c r="SO214" s="140">
        <v>10.5</v>
      </c>
      <c r="SP214" s="102">
        <f t="shared" ca="1" si="791"/>
        <v>6.8</v>
      </c>
      <c r="SQ214" s="102">
        <f t="shared" ca="1" si="791"/>
        <v>3.4</v>
      </c>
      <c r="SR214" s="102">
        <f t="shared" ca="1" si="791"/>
        <v>1.9</v>
      </c>
      <c r="SS214" s="102">
        <f t="shared" ca="1" si="791"/>
        <v>2.6</v>
      </c>
      <c r="ST214" s="15"/>
    </row>
    <row r="215" spans="1:514" x14ac:dyDescent="0.3">
      <c r="A215" s="62" t="str">
        <f>A$12</f>
        <v>Produk petroleum, kimia, getah &amp; plastik</v>
      </c>
      <c r="B215" s="120">
        <f t="shared" si="751"/>
        <v>100</v>
      </c>
      <c r="C215" s="120">
        <f t="shared" si="751"/>
        <v>100</v>
      </c>
      <c r="D215" s="120">
        <f t="shared" si="751"/>
        <v>99.999999999999986</v>
      </c>
      <c r="E215" s="120">
        <f t="shared" si="751"/>
        <v>100.00000000000001</v>
      </c>
      <c r="F215" s="120">
        <f t="shared" si="751"/>
        <v>100</v>
      </c>
      <c r="G215" s="120">
        <f t="shared" si="751"/>
        <v>100</v>
      </c>
      <c r="H215" s="120">
        <f t="shared" si="751"/>
        <v>99.999999999999986</v>
      </c>
      <c r="I215" s="120">
        <f t="shared" si="751"/>
        <v>100</v>
      </c>
      <c r="J215" s="120">
        <f t="shared" si="751"/>
        <v>100.00000000000001</v>
      </c>
      <c r="K215" s="121">
        <f t="shared" si="751"/>
        <v>100</v>
      </c>
      <c r="L215" s="121">
        <f t="shared" si="751"/>
        <v>100</v>
      </c>
      <c r="M215" s="121">
        <f t="shared" si="751"/>
        <v>100.00000000000001</v>
      </c>
      <c r="N215" s="121">
        <f t="shared" si="751"/>
        <v>100.00000000000001</v>
      </c>
      <c r="O215" s="121">
        <f t="shared" si="751"/>
        <v>100</v>
      </c>
      <c r="P215" s="121">
        <f t="shared" si="751"/>
        <v>100</v>
      </c>
      <c r="Q215" s="121">
        <f t="shared" si="751"/>
        <v>100.00000000000001</v>
      </c>
      <c r="R215" s="121">
        <f t="shared" si="752"/>
        <v>100</v>
      </c>
      <c r="S215" s="122">
        <f t="shared" si="752"/>
        <v>100</v>
      </c>
      <c r="T215" s="122">
        <f t="shared" si="752"/>
        <v>99.999999999999986</v>
      </c>
      <c r="U215" s="122">
        <f t="shared" si="752"/>
        <v>100</v>
      </c>
      <c r="V215" s="122">
        <f t="shared" si="752"/>
        <v>100.00000000000001</v>
      </c>
      <c r="W215" s="122">
        <f t="shared" si="752"/>
        <v>0</v>
      </c>
      <c r="X215" s="122">
        <f t="shared" si="752"/>
        <v>0</v>
      </c>
      <c r="Y215" s="122">
        <f t="shared" si="752"/>
        <v>0</v>
      </c>
      <c r="Z215" s="132"/>
      <c r="AA215" s="100">
        <f t="shared" si="753"/>
        <v>19</v>
      </c>
      <c r="AB215" s="100">
        <f t="shared" si="753"/>
        <v>18.8</v>
      </c>
      <c r="AC215" s="100">
        <f t="shared" si="753"/>
        <v>18.899999999999999</v>
      </c>
      <c r="AD215" s="100">
        <f t="shared" si="753"/>
        <v>19.2</v>
      </c>
      <c r="AE215" s="100">
        <f t="shared" si="753"/>
        <v>19</v>
      </c>
      <c r="AF215" s="100">
        <f t="shared" si="753"/>
        <v>19.5</v>
      </c>
      <c r="AG215" s="100">
        <f t="shared" si="753"/>
        <v>19.8</v>
      </c>
      <c r="AH215" s="100">
        <f t="shared" si="753"/>
        <v>18.7</v>
      </c>
      <c r="AI215" s="100">
        <f t="shared" si="753"/>
        <v>18.2</v>
      </c>
      <c r="AJ215" s="100">
        <f t="shared" si="753"/>
        <v>17.899999999999999</v>
      </c>
      <c r="AK215" s="100">
        <f t="shared" si="753"/>
        <v>17.899999999999999</v>
      </c>
      <c r="AL215" s="100">
        <f t="shared" si="753"/>
        <v>18.2</v>
      </c>
      <c r="AM215" s="100">
        <f t="shared" si="753"/>
        <v>18.2</v>
      </c>
      <c r="AN215" s="100">
        <f t="shared" si="753"/>
        <v>18.399999999999999</v>
      </c>
      <c r="AO215" s="100">
        <f t="shared" si="753"/>
        <v>18.399999999999999</v>
      </c>
      <c r="AP215" s="101">
        <f t="shared" si="804"/>
        <v>18.399999999999999</v>
      </c>
      <c r="AQ215" s="101">
        <f t="shared" si="804"/>
        <v>18.5</v>
      </c>
      <c r="AR215" s="102">
        <f t="shared" si="804"/>
        <v>18.5</v>
      </c>
      <c r="AS215" s="102">
        <f>ROUND(IFERROR((AS12/T12)*100,0),1)</f>
        <v>18.3</v>
      </c>
      <c r="AT215" s="102">
        <f t="shared" si="808"/>
        <v>18.3</v>
      </c>
      <c r="AU215" s="102">
        <f t="shared" si="808"/>
        <v>18.399999999999999</v>
      </c>
      <c r="AV215" s="102">
        <f t="shared" si="808"/>
        <v>0</v>
      </c>
      <c r="AW215" s="102">
        <f t="shared" si="808"/>
        <v>0</v>
      </c>
      <c r="AX215" s="102">
        <f t="shared" si="808"/>
        <v>0</v>
      </c>
      <c r="AY215" s="132"/>
      <c r="AZ215" s="100">
        <f t="shared" si="755"/>
        <v>74.900000000000006</v>
      </c>
      <c r="BA215" s="100">
        <f t="shared" si="755"/>
        <v>74.8</v>
      </c>
      <c r="BB215" s="100">
        <f t="shared" si="755"/>
        <v>74.3</v>
      </c>
      <c r="BC215" s="100">
        <f t="shared" si="755"/>
        <v>74.400000000000006</v>
      </c>
      <c r="BD215" s="100">
        <f t="shared" si="755"/>
        <v>74.900000000000006</v>
      </c>
      <c r="BE215" s="138">
        <v>74.400000000000006</v>
      </c>
      <c r="BF215" s="100">
        <f t="shared" si="755"/>
        <v>74.099999999999994</v>
      </c>
      <c r="BG215" s="100">
        <f t="shared" si="755"/>
        <v>75.2</v>
      </c>
      <c r="BH215" s="100">
        <f t="shared" si="755"/>
        <v>75.400000000000006</v>
      </c>
      <c r="BI215" s="100">
        <f t="shared" si="755"/>
        <v>75.7</v>
      </c>
      <c r="BJ215" s="100">
        <f t="shared" si="755"/>
        <v>75.599999999999994</v>
      </c>
      <c r="BK215" s="100">
        <f t="shared" si="755"/>
        <v>75.400000000000006</v>
      </c>
      <c r="BL215" s="100">
        <f t="shared" si="755"/>
        <v>75.400000000000006</v>
      </c>
      <c r="BM215" s="100">
        <f t="shared" si="755"/>
        <v>75.5</v>
      </c>
      <c r="BN215" s="100">
        <f t="shared" si="755"/>
        <v>75.599999999999994</v>
      </c>
      <c r="BO215" s="101">
        <f t="shared" si="755"/>
        <v>75.900000000000006</v>
      </c>
      <c r="BP215" s="101">
        <f t="shared" si="755"/>
        <v>75.900000000000006</v>
      </c>
      <c r="BQ215" s="102">
        <f t="shared" si="755"/>
        <v>75.900000000000006</v>
      </c>
      <c r="BR215" s="102">
        <f t="shared" si="755"/>
        <v>76.099999999999994</v>
      </c>
      <c r="BS215" s="102">
        <f t="shared" si="755"/>
        <v>76</v>
      </c>
      <c r="BT215" s="102">
        <f t="shared" si="755"/>
        <v>75.900000000000006</v>
      </c>
      <c r="BU215" s="102">
        <f t="shared" si="755"/>
        <v>0</v>
      </c>
      <c r="BV215" s="102">
        <f t="shared" si="755"/>
        <v>0</v>
      </c>
      <c r="BW215" s="102">
        <f t="shared" si="755"/>
        <v>0</v>
      </c>
      <c r="BX215" s="132"/>
      <c r="BY215" s="100">
        <f t="shared" si="756"/>
        <v>6.1</v>
      </c>
      <c r="BZ215" s="100">
        <f t="shared" si="756"/>
        <v>6.4</v>
      </c>
      <c r="CA215" s="138">
        <v>6.8</v>
      </c>
      <c r="CB215" s="100">
        <f t="shared" ref="CB215:CC223" si="809">ROUND(IFERROR((CB12/E12)*100,0),1)</f>
        <v>6.4</v>
      </c>
      <c r="CC215" s="100">
        <f t="shared" si="809"/>
        <v>6.1</v>
      </c>
      <c r="CD215" s="100">
        <f t="shared" si="806"/>
        <v>6.1</v>
      </c>
      <c r="CE215" s="100">
        <f t="shared" si="757"/>
        <v>6.1</v>
      </c>
      <c r="CF215" s="100">
        <f t="shared" si="757"/>
        <v>6.1</v>
      </c>
      <c r="CG215" s="138">
        <v>6.4</v>
      </c>
      <c r="CH215" s="100">
        <f>ROUND(IFERROR((CH12/K12)*100,0),1)</f>
        <v>6.4</v>
      </c>
      <c r="CI215" s="100">
        <f>ROUND(IFERROR((CI12/L12)*100,0),1)</f>
        <v>6.5</v>
      </c>
      <c r="CJ215" s="100">
        <f t="shared" si="758"/>
        <v>6.4</v>
      </c>
      <c r="CK215" s="100">
        <f t="shared" si="759"/>
        <v>6.4</v>
      </c>
      <c r="CL215" s="100">
        <f t="shared" si="759"/>
        <v>6.1</v>
      </c>
      <c r="CM215" s="100">
        <f t="shared" si="759"/>
        <v>6</v>
      </c>
      <c r="CN215" s="101">
        <f t="shared" si="759"/>
        <v>5.7</v>
      </c>
      <c r="CO215" s="101">
        <f t="shared" si="760"/>
        <v>5.6</v>
      </c>
      <c r="CP215" s="102">
        <f t="shared" si="760"/>
        <v>5.6</v>
      </c>
      <c r="CQ215" s="140">
        <v>5.6</v>
      </c>
      <c r="CR215" s="102">
        <f t="shared" si="760"/>
        <v>5.7</v>
      </c>
      <c r="CS215" s="102">
        <f t="shared" si="760"/>
        <v>5.7</v>
      </c>
      <c r="CT215" s="102">
        <f t="shared" si="760"/>
        <v>0</v>
      </c>
      <c r="CU215" s="102">
        <f t="shared" si="760"/>
        <v>0</v>
      </c>
      <c r="CV215" s="102">
        <f t="shared" si="760"/>
        <v>0</v>
      </c>
      <c r="CW215" s="132"/>
      <c r="CX215" s="120">
        <f t="shared" si="761"/>
        <v>99.999999999999986</v>
      </c>
      <c r="CY215" s="120">
        <f t="shared" si="761"/>
        <v>100</v>
      </c>
      <c r="CZ215" s="120">
        <f t="shared" si="761"/>
        <v>99.999999999999986</v>
      </c>
      <c r="DA215" s="120">
        <f t="shared" si="761"/>
        <v>100</v>
      </c>
      <c r="DB215" s="120">
        <f t="shared" si="761"/>
        <v>100</v>
      </c>
      <c r="DC215" s="120">
        <f t="shared" si="761"/>
        <v>100</v>
      </c>
      <c r="DD215" s="120">
        <f t="shared" si="761"/>
        <v>99.999999999999986</v>
      </c>
      <c r="DE215" s="120">
        <f t="shared" si="761"/>
        <v>99.999999999999986</v>
      </c>
      <c r="DF215" s="120">
        <f t="shared" si="761"/>
        <v>100</v>
      </c>
      <c r="DG215" s="121">
        <f t="shared" si="761"/>
        <v>100</v>
      </c>
      <c r="DH215" s="121">
        <f t="shared" si="761"/>
        <v>100</v>
      </c>
      <c r="DI215" s="121">
        <f t="shared" si="761"/>
        <v>100</v>
      </c>
      <c r="DJ215" s="121">
        <f t="shared" si="761"/>
        <v>100</v>
      </c>
      <c r="DK215" s="121">
        <f t="shared" si="761"/>
        <v>99.999999999999986</v>
      </c>
      <c r="DL215" s="121">
        <f t="shared" si="761"/>
        <v>99.999999999999986</v>
      </c>
      <c r="DM215" s="121">
        <f t="shared" si="761"/>
        <v>100</v>
      </c>
      <c r="DN215" s="121">
        <f t="shared" si="762"/>
        <v>100.00000000000001</v>
      </c>
      <c r="DO215" s="122">
        <f t="shared" si="762"/>
        <v>100</v>
      </c>
      <c r="DP215" s="122">
        <f t="shared" si="762"/>
        <v>100</v>
      </c>
      <c r="DQ215" s="122">
        <f t="shared" si="762"/>
        <v>100</v>
      </c>
      <c r="DR215" s="122">
        <f t="shared" si="762"/>
        <v>100</v>
      </c>
      <c r="DS215" s="122">
        <f t="shared" si="762"/>
        <v>0</v>
      </c>
      <c r="DT215" s="122">
        <f t="shared" si="762"/>
        <v>0</v>
      </c>
      <c r="DU215" s="122">
        <f t="shared" si="762"/>
        <v>0</v>
      </c>
      <c r="DV215" s="132"/>
      <c r="DW215" s="100">
        <f t="shared" si="792"/>
        <v>18.600000000000001</v>
      </c>
      <c r="DX215" s="100">
        <f t="shared" si="763"/>
        <v>18.399999999999999</v>
      </c>
      <c r="DY215" s="100">
        <f t="shared" si="763"/>
        <v>18.600000000000001</v>
      </c>
      <c r="DZ215" s="100">
        <f t="shared" si="763"/>
        <v>19.100000000000001</v>
      </c>
      <c r="EA215" s="100">
        <f t="shared" si="763"/>
        <v>18.8</v>
      </c>
      <c r="EB215" s="100">
        <f t="shared" si="764"/>
        <v>19.2</v>
      </c>
      <c r="EC215" s="100">
        <f t="shared" si="764"/>
        <v>19.399999999999999</v>
      </c>
      <c r="ED215" s="100">
        <f t="shared" si="764"/>
        <v>18.399999999999999</v>
      </c>
      <c r="EE215" s="100">
        <f t="shared" si="764"/>
        <v>18</v>
      </c>
      <c r="EF215" s="100">
        <f t="shared" si="764"/>
        <v>17.7</v>
      </c>
      <c r="EG215" s="100">
        <f t="shared" si="764"/>
        <v>17.7</v>
      </c>
      <c r="EH215" s="100">
        <f t="shared" si="764"/>
        <v>17.899999999999999</v>
      </c>
      <c r="EI215" s="100">
        <f t="shared" si="764"/>
        <v>17.899999999999999</v>
      </c>
      <c r="EJ215" s="100">
        <f t="shared" si="764"/>
        <v>18.100000000000001</v>
      </c>
      <c r="EK215" s="100">
        <f t="shared" si="764"/>
        <v>18.100000000000001</v>
      </c>
      <c r="EL215" s="101">
        <f t="shared" si="764"/>
        <v>18.2</v>
      </c>
      <c r="EM215" s="101">
        <f t="shared" si="764"/>
        <v>18.2</v>
      </c>
      <c r="EN215" s="140">
        <v>18.3</v>
      </c>
      <c r="EO215" s="102">
        <f t="shared" si="764"/>
        <v>18</v>
      </c>
      <c r="EP215" s="102">
        <f t="shared" si="764"/>
        <v>18.100000000000001</v>
      </c>
      <c r="EQ215" s="140">
        <v>18.2</v>
      </c>
      <c r="ER215" s="102">
        <f t="shared" si="764"/>
        <v>0</v>
      </c>
      <c r="ES215" s="102">
        <f t="shared" si="764"/>
        <v>0</v>
      </c>
      <c r="ET215" s="102">
        <f t="shared" si="764"/>
        <v>0</v>
      </c>
      <c r="EU215" s="132"/>
      <c r="EV215" s="100">
        <f t="shared" si="793"/>
        <v>75.599999999999994</v>
      </c>
      <c r="EW215" s="100">
        <f t="shared" si="765"/>
        <v>75.599999999999994</v>
      </c>
      <c r="EX215" s="100">
        <f t="shared" si="765"/>
        <v>75.099999999999994</v>
      </c>
      <c r="EY215" s="100">
        <f t="shared" si="765"/>
        <v>74.8</v>
      </c>
      <c r="EZ215" s="100">
        <f t="shared" si="765"/>
        <v>75.400000000000006</v>
      </c>
      <c r="FA215" s="100">
        <f t="shared" si="765"/>
        <v>75.099999999999994</v>
      </c>
      <c r="FB215" s="100">
        <f t="shared" si="765"/>
        <v>74.8</v>
      </c>
      <c r="FC215" s="100">
        <f t="shared" si="765"/>
        <v>75.8</v>
      </c>
      <c r="FD215" s="100">
        <f t="shared" si="765"/>
        <v>75.900000000000006</v>
      </c>
      <c r="FE215" s="100">
        <f t="shared" si="765"/>
        <v>76.3</v>
      </c>
      <c r="FF215" s="100">
        <f t="shared" si="765"/>
        <v>76.3</v>
      </c>
      <c r="FG215" s="100">
        <f t="shared" si="765"/>
        <v>76.099999999999994</v>
      </c>
      <c r="FH215" s="100">
        <f t="shared" si="765"/>
        <v>76.099999999999994</v>
      </c>
      <c r="FI215" s="100">
        <f t="shared" si="765"/>
        <v>76.099999999999994</v>
      </c>
      <c r="FJ215" s="100">
        <f t="shared" si="765"/>
        <v>76.099999999999994</v>
      </c>
      <c r="FK215" s="101">
        <f t="shared" si="765"/>
        <v>76.3</v>
      </c>
      <c r="FL215" s="101">
        <f t="shared" si="765"/>
        <v>76.400000000000006</v>
      </c>
      <c r="FM215" s="102">
        <f t="shared" si="765"/>
        <v>76.3</v>
      </c>
      <c r="FN215" s="102">
        <f t="shared" si="765"/>
        <v>76.5</v>
      </c>
      <c r="FO215" s="102">
        <f t="shared" si="765"/>
        <v>76.400000000000006</v>
      </c>
      <c r="FP215" s="102">
        <f t="shared" si="765"/>
        <v>76.3</v>
      </c>
      <c r="FQ215" s="102">
        <f t="shared" si="765"/>
        <v>0</v>
      </c>
      <c r="FR215" s="102">
        <f t="shared" si="765"/>
        <v>0</v>
      </c>
      <c r="FS215" s="102">
        <f t="shared" si="765"/>
        <v>0</v>
      </c>
      <c r="FT215" s="132"/>
      <c r="FU215" s="100">
        <f t="shared" si="794"/>
        <v>5.8</v>
      </c>
      <c r="FV215" s="100">
        <f t="shared" si="766"/>
        <v>6</v>
      </c>
      <c r="FW215" s="100">
        <f t="shared" si="766"/>
        <v>6.3</v>
      </c>
      <c r="FX215" s="100">
        <f t="shared" si="766"/>
        <v>6.1</v>
      </c>
      <c r="FY215" s="100">
        <f t="shared" si="766"/>
        <v>5.8</v>
      </c>
      <c r="FZ215" s="138">
        <v>5.7</v>
      </c>
      <c r="GA215" s="138">
        <v>5.8</v>
      </c>
      <c r="GB215" s="100">
        <f t="shared" si="766"/>
        <v>5.8</v>
      </c>
      <c r="GC215" s="138">
        <v>6.1</v>
      </c>
      <c r="GD215" s="100">
        <f t="shared" si="767"/>
        <v>6</v>
      </c>
      <c r="GE215" s="100">
        <f t="shared" si="767"/>
        <v>6</v>
      </c>
      <c r="GF215" s="100">
        <f t="shared" si="767"/>
        <v>6</v>
      </c>
      <c r="GG215" s="100">
        <f t="shared" si="767"/>
        <v>6</v>
      </c>
      <c r="GH215" s="100">
        <f t="shared" si="767"/>
        <v>5.8</v>
      </c>
      <c r="GI215" s="100">
        <f t="shared" si="767"/>
        <v>5.8</v>
      </c>
      <c r="GJ215" s="101">
        <f t="shared" si="767"/>
        <v>5.5</v>
      </c>
      <c r="GK215" s="101">
        <f t="shared" si="767"/>
        <v>5.4</v>
      </c>
      <c r="GL215" s="102">
        <f t="shared" si="767"/>
        <v>5.4</v>
      </c>
      <c r="GM215" s="102">
        <f t="shared" si="768"/>
        <v>5.5</v>
      </c>
      <c r="GN215" s="102">
        <f t="shared" si="768"/>
        <v>5.5</v>
      </c>
      <c r="GO215" s="102">
        <f t="shared" si="768"/>
        <v>5.5</v>
      </c>
      <c r="GP215" s="102">
        <f t="shared" si="768"/>
        <v>0</v>
      </c>
      <c r="GQ215" s="102">
        <f t="shared" si="768"/>
        <v>0</v>
      </c>
      <c r="GR215" s="102">
        <f t="shared" si="768"/>
        <v>0</v>
      </c>
      <c r="GS215" s="132"/>
      <c r="GT215" s="120">
        <f t="shared" si="769"/>
        <v>100</v>
      </c>
      <c r="GU215" s="120">
        <f t="shared" si="769"/>
        <v>100</v>
      </c>
      <c r="GV215" s="120">
        <f t="shared" si="769"/>
        <v>100</v>
      </c>
      <c r="GW215" s="120">
        <f t="shared" si="769"/>
        <v>100.00000000000001</v>
      </c>
      <c r="GX215" s="120">
        <f t="shared" si="769"/>
        <v>100</v>
      </c>
      <c r="GY215" s="120">
        <f t="shared" si="769"/>
        <v>100</v>
      </c>
      <c r="GZ215" s="120">
        <f t="shared" si="769"/>
        <v>100</v>
      </c>
      <c r="HA215" s="120">
        <f t="shared" si="769"/>
        <v>100</v>
      </c>
      <c r="HB215" s="120">
        <f t="shared" si="769"/>
        <v>100</v>
      </c>
      <c r="HC215" s="121">
        <f t="shared" si="769"/>
        <v>100</v>
      </c>
      <c r="HD215" s="121">
        <f t="shared" si="769"/>
        <v>100</v>
      </c>
      <c r="HE215" s="121">
        <f t="shared" si="769"/>
        <v>100</v>
      </c>
      <c r="HF215" s="121">
        <f t="shared" si="769"/>
        <v>100.00000000000001</v>
      </c>
      <c r="HG215" s="121">
        <f t="shared" si="769"/>
        <v>100.00000000000001</v>
      </c>
      <c r="HH215" s="121">
        <f t="shared" si="769"/>
        <v>100.00000000000001</v>
      </c>
      <c r="HI215" s="121">
        <f t="shared" si="769"/>
        <v>100.00000000000001</v>
      </c>
      <c r="HJ215" s="121">
        <f t="shared" si="770"/>
        <v>100</v>
      </c>
      <c r="HK215" s="122">
        <f t="shared" si="770"/>
        <v>100</v>
      </c>
      <c r="HL215" s="122">
        <f t="shared" si="770"/>
        <v>100</v>
      </c>
      <c r="HM215" s="122">
        <f t="shared" si="770"/>
        <v>100.00000000000001</v>
      </c>
      <c r="HN215" s="122">
        <f t="shared" si="770"/>
        <v>100</v>
      </c>
      <c r="HO215" s="122">
        <f t="shared" si="770"/>
        <v>0</v>
      </c>
      <c r="HP215" s="122">
        <f t="shared" si="770"/>
        <v>0</v>
      </c>
      <c r="HQ215" s="122">
        <f t="shared" si="770"/>
        <v>0</v>
      </c>
      <c r="HR215" s="132"/>
      <c r="HS215" s="100">
        <f t="shared" si="795"/>
        <v>25.2</v>
      </c>
      <c r="HT215" s="100">
        <f t="shared" si="771"/>
        <v>25.3</v>
      </c>
      <c r="HU215" s="100">
        <f t="shared" si="771"/>
        <v>24.7</v>
      </c>
      <c r="HV215" s="100">
        <f t="shared" si="771"/>
        <v>21.4</v>
      </c>
      <c r="HW215" s="100">
        <f t="shared" si="771"/>
        <v>22</v>
      </c>
      <c r="HX215" s="100">
        <f t="shared" si="771"/>
        <v>24.5</v>
      </c>
      <c r="HY215" s="100">
        <f t="shared" si="771"/>
        <v>25.8</v>
      </c>
      <c r="HZ215" s="100">
        <f t="shared" si="771"/>
        <v>24.1</v>
      </c>
      <c r="IA215" s="100">
        <f t="shared" si="771"/>
        <v>22.5</v>
      </c>
      <c r="IB215" s="100">
        <f t="shared" si="771"/>
        <v>21.9</v>
      </c>
      <c r="IC215" s="100">
        <f t="shared" si="771"/>
        <v>22.5</v>
      </c>
      <c r="ID215" s="100">
        <f t="shared" si="771"/>
        <v>24</v>
      </c>
      <c r="IE215" s="100">
        <f t="shared" si="771"/>
        <v>25.1</v>
      </c>
      <c r="IF215" s="100">
        <f t="shared" si="771"/>
        <v>24.6</v>
      </c>
      <c r="IG215" s="100">
        <f t="shared" si="771"/>
        <v>25.2</v>
      </c>
      <c r="IH215" s="137">
        <v>23.6</v>
      </c>
      <c r="II215" s="101">
        <f t="shared" si="772"/>
        <v>23.5</v>
      </c>
      <c r="IJ215" s="102">
        <f t="shared" si="772"/>
        <v>23</v>
      </c>
      <c r="IK215" s="102">
        <f t="shared" si="772"/>
        <v>22.9</v>
      </c>
      <c r="IL215" s="102">
        <f t="shared" si="773"/>
        <v>22.9</v>
      </c>
      <c r="IM215" s="102">
        <f t="shared" si="773"/>
        <v>23.2</v>
      </c>
      <c r="IN215" s="102">
        <f t="shared" si="773"/>
        <v>0</v>
      </c>
      <c r="IO215" s="102">
        <f t="shared" si="773"/>
        <v>0</v>
      </c>
      <c r="IP215" s="102">
        <f t="shared" si="773"/>
        <v>0</v>
      </c>
      <c r="IQ215" s="132"/>
      <c r="IR215" s="100">
        <f t="shared" si="796"/>
        <v>62.2</v>
      </c>
      <c r="IS215" s="100">
        <f t="shared" si="774"/>
        <v>61.7</v>
      </c>
      <c r="IT215" s="100">
        <f t="shared" si="774"/>
        <v>61.2</v>
      </c>
      <c r="IU215" s="100">
        <f t="shared" si="774"/>
        <v>67.400000000000006</v>
      </c>
      <c r="IV215" s="100">
        <f t="shared" si="774"/>
        <v>66.099999999999994</v>
      </c>
      <c r="IW215" s="100">
        <f t="shared" si="774"/>
        <v>64.599999999999994</v>
      </c>
      <c r="IX215" s="100">
        <f t="shared" si="774"/>
        <v>61</v>
      </c>
      <c r="IY215" s="100">
        <f t="shared" si="774"/>
        <v>63.5</v>
      </c>
      <c r="IZ215" s="100">
        <f t="shared" si="774"/>
        <v>63.9</v>
      </c>
      <c r="JA215" s="100">
        <f t="shared" si="774"/>
        <v>61.5</v>
      </c>
      <c r="JB215" s="100">
        <f t="shared" si="774"/>
        <v>60.1</v>
      </c>
      <c r="JC215" s="100">
        <f t="shared" si="774"/>
        <v>60.5</v>
      </c>
      <c r="JD215" s="100">
        <f t="shared" si="774"/>
        <v>59.7</v>
      </c>
      <c r="JE215" s="100">
        <f t="shared" si="774"/>
        <v>62.2</v>
      </c>
      <c r="JF215" s="100">
        <f t="shared" si="774"/>
        <v>65.400000000000006</v>
      </c>
      <c r="JG215" s="101">
        <f t="shared" si="774"/>
        <v>66.2</v>
      </c>
      <c r="JH215" s="101">
        <f t="shared" si="774"/>
        <v>66.7</v>
      </c>
      <c r="JI215" s="102">
        <f t="shared" si="774"/>
        <v>67.5</v>
      </c>
      <c r="JJ215" s="102">
        <f t="shared" si="774"/>
        <v>67.5</v>
      </c>
      <c r="JK215" s="102">
        <f t="shared" si="774"/>
        <v>67.400000000000006</v>
      </c>
      <c r="JL215" s="102">
        <f t="shared" si="774"/>
        <v>67.3</v>
      </c>
      <c r="JM215" s="102">
        <f t="shared" si="774"/>
        <v>0</v>
      </c>
      <c r="JN215" s="102">
        <f t="shared" si="774"/>
        <v>0</v>
      </c>
      <c r="JO215" s="102">
        <f t="shared" si="774"/>
        <v>0</v>
      </c>
      <c r="JP215" s="132"/>
      <c r="JQ215" s="100">
        <f t="shared" si="797"/>
        <v>12.6</v>
      </c>
      <c r="JR215" s="100">
        <f t="shared" si="775"/>
        <v>13</v>
      </c>
      <c r="JS215" s="100">
        <f t="shared" si="775"/>
        <v>14.1</v>
      </c>
      <c r="JT215" s="100">
        <f t="shared" si="776"/>
        <v>11.2</v>
      </c>
      <c r="JU215" s="138">
        <v>11.9</v>
      </c>
      <c r="JV215" s="100">
        <f t="shared" si="776"/>
        <v>10.9</v>
      </c>
      <c r="JW215" s="100">
        <f t="shared" si="776"/>
        <v>13.2</v>
      </c>
      <c r="JX215" s="100">
        <f t="shared" si="776"/>
        <v>12.4</v>
      </c>
      <c r="JY215" s="138">
        <v>13.6</v>
      </c>
      <c r="JZ215" s="100">
        <f t="shared" si="777"/>
        <v>16.600000000000001</v>
      </c>
      <c r="KA215" s="100">
        <f t="shared" si="777"/>
        <v>17.399999999999999</v>
      </c>
      <c r="KB215" s="100">
        <f t="shared" si="777"/>
        <v>15.5</v>
      </c>
      <c r="KC215" s="100">
        <f t="shared" si="777"/>
        <v>15.2</v>
      </c>
      <c r="KD215" s="100">
        <f t="shared" si="777"/>
        <v>13.2</v>
      </c>
      <c r="KE215" s="100">
        <f t="shared" si="777"/>
        <v>9.4</v>
      </c>
      <c r="KF215" s="101">
        <f t="shared" si="777"/>
        <v>10.199999999999999</v>
      </c>
      <c r="KG215" s="101">
        <f t="shared" si="777"/>
        <v>9.8000000000000007</v>
      </c>
      <c r="KH215" s="102">
        <f t="shared" si="777"/>
        <v>9.5</v>
      </c>
      <c r="KI215" s="102">
        <f t="shared" si="777"/>
        <v>9.6</v>
      </c>
      <c r="KJ215" s="140">
        <v>9.6999999999999993</v>
      </c>
      <c r="KK215" s="102">
        <f t="shared" si="777"/>
        <v>9.5</v>
      </c>
      <c r="KL215" s="102">
        <f t="shared" si="777"/>
        <v>0</v>
      </c>
      <c r="KM215" s="102">
        <f t="shared" si="777"/>
        <v>0</v>
      </c>
      <c r="KN215" s="102">
        <f t="shared" si="777"/>
        <v>0</v>
      </c>
      <c r="KO215" s="132"/>
      <c r="KP215" s="120">
        <f t="shared" si="778"/>
        <v>100.00000000000001</v>
      </c>
      <c r="KQ215" s="120">
        <f t="shared" si="778"/>
        <v>100</v>
      </c>
      <c r="KR215" s="120">
        <f t="shared" si="778"/>
        <v>100</v>
      </c>
      <c r="KS215" s="120">
        <f t="shared" si="778"/>
        <v>100</v>
      </c>
      <c r="KT215" s="120">
        <f t="shared" si="778"/>
        <v>100.00000000000001</v>
      </c>
      <c r="KU215" s="120">
        <f t="shared" si="778"/>
        <v>100</v>
      </c>
      <c r="KV215" s="120">
        <f t="shared" si="778"/>
        <v>99.999999999999986</v>
      </c>
      <c r="KW215" s="120">
        <f t="shared" si="778"/>
        <v>100</v>
      </c>
      <c r="KX215" s="120">
        <f t="shared" si="778"/>
        <v>100</v>
      </c>
      <c r="KY215" s="121">
        <f t="shared" si="778"/>
        <v>100</v>
      </c>
      <c r="KZ215" s="121">
        <f t="shared" si="778"/>
        <v>100</v>
      </c>
      <c r="LA215" s="121">
        <f t="shared" si="778"/>
        <v>100</v>
      </c>
      <c r="LB215" s="121">
        <f t="shared" si="778"/>
        <v>100</v>
      </c>
      <c r="LC215" s="121">
        <f t="shared" si="778"/>
        <v>100</v>
      </c>
      <c r="LD215" s="121">
        <f t="shared" si="778"/>
        <v>100</v>
      </c>
      <c r="LE215" s="121">
        <f t="shared" si="778"/>
        <v>100.00000000000001</v>
      </c>
      <c r="LF215" s="121">
        <f t="shared" si="779"/>
        <v>100.00000000000001</v>
      </c>
      <c r="LG215" s="122">
        <f t="shared" si="779"/>
        <v>100</v>
      </c>
      <c r="LH215" s="122">
        <f t="shared" si="779"/>
        <v>100</v>
      </c>
      <c r="LI215" s="122">
        <f t="shared" si="779"/>
        <v>100</v>
      </c>
      <c r="LJ215" s="122">
        <f t="shared" si="779"/>
        <v>100</v>
      </c>
      <c r="LK215" s="122">
        <f t="shared" si="779"/>
        <v>0</v>
      </c>
      <c r="LL215" s="122">
        <f t="shared" si="779"/>
        <v>0</v>
      </c>
      <c r="LM215" s="122">
        <f t="shared" si="779"/>
        <v>0</v>
      </c>
      <c r="LN215" s="132"/>
      <c r="LO215" s="100">
        <f t="shared" si="798"/>
        <v>46.7</v>
      </c>
      <c r="LP215" s="100">
        <f t="shared" si="780"/>
        <v>45</v>
      </c>
      <c r="LQ215" s="100">
        <f t="shared" si="780"/>
        <v>39.299999999999997</v>
      </c>
      <c r="LR215" s="100">
        <f t="shared" si="780"/>
        <v>26.3</v>
      </c>
      <c r="LS215" s="100">
        <f t="shared" si="780"/>
        <v>27.6</v>
      </c>
      <c r="LT215" s="100">
        <f t="shared" si="780"/>
        <v>33.6</v>
      </c>
      <c r="LU215" s="100">
        <f t="shared" si="780"/>
        <v>21.4</v>
      </c>
      <c r="LV215" s="100">
        <f t="shared" si="780"/>
        <v>32.4</v>
      </c>
      <c r="LW215" s="100">
        <f t="shared" si="780"/>
        <v>18.5</v>
      </c>
      <c r="LX215" s="100">
        <f t="shared" si="780"/>
        <v>11.8</v>
      </c>
      <c r="LY215" s="100">
        <f t="shared" si="780"/>
        <v>10.8</v>
      </c>
      <c r="LZ215" s="138">
        <v>17.8</v>
      </c>
      <c r="MA215" s="100">
        <f t="shared" si="780"/>
        <v>15.9</v>
      </c>
      <c r="MB215" s="100">
        <f t="shared" si="781"/>
        <v>17.100000000000001</v>
      </c>
      <c r="MC215" s="100">
        <f t="shared" si="781"/>
        <v>18.7</v>
      </c>
      <c r="MD215" s="101">
        <f t="shared" si="781"/>
        <v>18.2</v>
      </c>
      <c r="ME215" s="101">
        <f t="shared" si="781"/>
        <v>22.2</v>
      </c>
      <c r="MF215" s="102">
        <f t="shared" si="781"/>
        <v>22.1</v>
      </c>
      <c r="MG215" s="102">
        <f t="shared" si="781"/>
        <v>22.4</v>
      </c>
      <c r="MH215" s="102">
        <f t="shared" si="781"/>
        <v>22.5</v>
      </c>
      <c r="MI215" s="102">
        <f t="shared" si="781"/>
        <v>22.4</v>
      </c>
      <c r="MJ215" s="102">
        <f t="shared" si="781"/>
        <v>0</v>
      </c>
      <c r="MK215" s="102">
        <f t="shared" si="781"/>
        <v>0</v>
      </c>
      <c r="ML215" s="102">
        <f t="shared" si="781"/>
        <v>0</v>
      </c>
      <c r="MM215" s="132"/>
      <c r="MN215" s="100">
        <f t="shared" si="799"/>
        <v>51.1</v>
      </c>
      <c r="MO215" s="100">
        <f t="shared" si="782"/>
        <v>50.1</v>
      </c>
      <c r="MP215" s="100">
        <f t="shared" si="782"/>
        <v>40.799999999999997</v>
      </c>
      <c r="MQ215" s="100">
        <f t="shared" si="782"/>
        <v>68.2</v>
      </c>
      <c r="MR215" s="100">
        <f t="shared" si="782"/>
        <v>63.2</v>
      </c>
      <c r="MS215" s="100">
        <f t="shared" si="782"/>
        <v>62.5</v>
      </c>
      <c r="MT215" s="100">
        <f t="shared" si="782"/>
        <v>63.8</v>
      </c>
      <c r="MU215" s="100">
        <f t="shared" si="782"/>
        <v>58.4</v>
      </c>
      <c r="MV215" s="100">
        <f t="shared" si="782"/>
        <v>68.7</v>
      </c>
      <c r="MW215" s="100">
        <f t="shared" si="782"/>
        <v>71.099999999999994</v>
      </c>
      <c r="MX215" s="100">
        <f t="shared" si="782"/>
        <v>76.900000000000006</v>
      </c>
      <c r="MY215" s="100">
        <f t="shared" si="782"/>
        <v>67.400000000000006</v>
      </c>
      <c r="MZ215" s="100">
        <f t="shared" si="782"/>
        <v>64.8</v>
      </c>
      <c r="NA215" s="138">
        <v>69.8</v>
      </c>
      <c r="NB215" s="100">
        <f t="shared" si="782"/>
        <v>72.099999999999994</v>
      </c>
      <c r="NC215" s="101">
        <f t="shared" si="782"/>
        <v>71.400000000000006</v>
      </c>
      <c r="ND215" s="101">
        <f t="shared" si="782"/>
        <v>68.400000000000006</v>
      </c>
      <c r="NE215" s="102">
        <f t="shared" si="782"/>
        <v>68.5</v>
      </c>
      <c r="NF215" s="102">
        <f t="shared" si="800"/>
        <v>68.599999999999994</v>
      </c>
      <c r="NG215" s="102">
        <f t="shared" si="783"/>
        <v>68.7</v>
      </c>
      <c r="NH215" s="102">
        <f t="shared" si="783"/>
        <v>69</v>
      </c>
      <c r="NI215" s="102">
        <f t="shared" si="783"/>
        <v>0</v>
      </c>
      <c r="NJ215" s="102">
        <f t="shared" si="783"/>
        <v>0</v>
      </c>
      <c r="NK215" s="102">
        <f t="shared" si="783"/>
        <v>0</v>
      </c>
      <c r="NL215" s="132"/>
      <c r="NM215" s="100">
        <f t="shared" si="801"/>
        <v>2.2000000000000002</v>
      </c>
      <c r="NN215" s="100">
        <f t="shared" si="801"/>
        <v>4.9000000000000004</v>
      </c>
      <c r="NO215" s="100">
        <f t="shared" si="784"/>
        <v>19.899999999999999</v>
      </c>
      <c r="NP215" s="100">
        <f t="shared" si="784"/>
        <v>5.5</v>
      </c>
      <c r="NQ215" s="100">
        <f t="shared" si="784"/>
        <v>9.1999999999999993</v>
      </c>
      <c r="NR215" s="100">
        <f t="shared" si="784"/>
        <v>3.9</v>
      </c>
      <c r="NS215" s="138">
        <v>14.8</v>
      </c>
      <c r="NT215" s="100">
        <f t="shared" si="784"/>
        <v>9.1999999999999993</v>
      </c>
      <c r="NU215" s="138">
        <v>12.8</v>
      </c>
      <c r="NV215" s="100">
        <f t="shared" si="784"/>
        <v>17.100000000000001</v>
      </c>
      <c r="NW215" s="138">
        <v>12.3</v>
      </c>
      <c r="NX215" s="100">
        <f t="shared" si="784"/>
        <v>14.8</v>
      </c>
      <c r="NY215" s="100">
        <f t="shared" si="784"/>
        <v>19.3</v>
      </c>
      <c r="NZ215" s="100">
        <f t="shared" si="784"/>
        <v>13.1</v>
      </c>
      <c r="OA215" s="100">
        <f t="shared" si="784"/>
        <v>9.1999999999999993</v>
      </c>
      <c r="OB215" s="101">
        <f t="shared" si="784"/>
        <v>10.4</v>
      </c>
      <c r="OC215" s="101">
        <f t="shared" si="784"/>
        <v>9.4</v>
      </c>
      <c r="OD215" s="102">
        <f t="shared" si="784"/>
        <v>9.4</v>
      </c>
      <c r="OE215" s="102">
        <f t="shared" si="784"/>
        <v>9</v>
      </c>
      <c r="OF215" s="102">
        <f t="shared" si="784"/>
        <v>8.8000000000000007</v>
      </c>
      <c r="OG215" s="140">
        <v>8.6</v>
      </c>
      <c r="OH215" s="102">
        <f t="shared" si="784"/>
        <v>0</v>
      </c>
      <c r="OI215" s="102">
        <f t="shared" si="784"/>
        <v>0</v>
      </c>
      <c r="OJ215" s="102">
        <f t="shared" si="784"/>
        <v>0</v>
      </c>
      <c r="OK215" s="37"/>
      <c r="OL215" s="62" t="str">
        <f t="shared" si="802"/>
        <v>Produk petroleum, kimia, getah &amp; plastik</v>
      </c>
      <c r="OM215" s="122">
        <f t="shared" si="785"/>
        <v>100.00000000000001</v>
      </c>
      <c r="ON215" s="122">
        <f t="shared" si="785"/>
        <v>100</v>
      </c>
      <c r="OO215" s="122">
        <f t="shared" si="785"/>
        <v>100.00000000000001</v>
      </c>
      <c r="OP215" s="122">
        <f t="shared" si="785"/>
        <v>100.00000000000001</v>
      </c>
      <c r="OQ215" s="122">
        <f t="shared" si="785"/>
        <v>100</v>
      </c>
      <c r="OR215" s="122">
        <f t="shared" si="785"/>
        <v>0</v>
      </c>
      <c r="OS215" s="132"/>
      <c r="OT215" s="102">
        <f>VLOOKUP($OL215,$A$206:$OK$230,COLUMN(AA$2)+(COLUMN(A$2)*3),0)</f>
        <v>19.2</v>
      </c>
      <c r="OU215" s="102">
        <f>VLOOKUP($OL215,$A$206:$OK$230,COLUMN(AB$2)+(COLUMN(B$2)*3),0)</f>
        <v>18.7</v>
      </c>
      <c r="OV215" s="102">
        <f>VLOOKUP($OL215,$A$206:$OK$230,COLUMN(AC$2)+(COLUMN(C$2)*3),0)</f>
        <v>18.2</v>
      </c>
      <c r="OW215" s="102">
        <f>VLOOKUP($OL215,$A$206:$OK$230,COLUMN(AD$2)+(COLUMN(D$2)*3),0)</f>
        <v>18.399999999999999</v>
      </c>
      <c r="OX215" s="102">
        <f>VLOOKUP($OL215,$A$206:$OK$230,COLUMN(AE$2)+(COLUMN(E$2)*3),0)</f>
        <v>18.3</v>
      </c>
      <c r="OY215" s="102">
        <f>VLOOKUP($OL215,$A$206:$OK$230,COLUMN(AF$2)+(COLUMN(F$2)*3),0)</f>
        <v>0</v>
      </c>
      <c r="OZ215" s="15"/>
      <c r="PA215" s="102">
        <f>VLOOKUP($OL215,$A$206:$OK$230,COLUMN(AZ$2)+(COLUMN(A$2)*3),0)</f>
        <v>74.400000000000006</v>
      </c>
      <c r="PB215" s="102">
        <f>VLOOKUP($OL215,$A$206:$OK$230,COLUMN(BA$2)+(COLUMN(B$2)*3),0)</f>
        <v>75.2</v>
      </c>
      <c r="PC215" s="102">
        <f>VLOOKUP($OL215,$A$206:$OK$230,COLUMN(BB$2)+(COLUMN(C$2)*3),0)</f>
        <v>75.400000000000006</v>
      </c>
      <c r="PD215" s="139">
        <f>VLOOKUP($OL215,$A$206:$OK$230,COLUMN(BC$2)+(COLUMN(D$2)*3),0)</f>
        <v>75.900000000000006</v>
      </c>
      <c r="PE215" s="102">
        <f>VLOOKUP($OL215,$A$206:$OK$230,COLUMN(BD$2)+(COLUMN(E$2)*3),0)</f>
        <v>76</v>
      </c>
      <c r="PF215" s="102">
        <f>VLOOKUP($OL215,$A$206:$OK$230,COLUMN(BE$2)+(COLUMN(F$2)*3),0)</f>
        <v>0</v>
      </c>
      <c r="PG215" s="15"/>
      <c r="PH215" s="102">
        <f>VLOOKUP($OL215,$A$206:$OK$230,COLUMN(BY$2)+(COLUMN(A$2)*3),0)</f>
        <v>6.4</v>
      </c>
      <c r="PI215" s="102">
        <f>VLOOKUP($OL215,$A$206:$OK$230,COLUMN(BZ$2)+(COLUMN(B$2)*3),0)</f>
        <v>6.1</v>
      </c>
      <c r="PJ215" s="102">
        <f>VLOOKUP($OL215,$A$206:$OK$230,COLUMN(CA$2)+(COLUMN(C$2)*3),0)</f>
        <v>6.4</v>
      </c>
      <c r="PK215" s="102">
        <f>VLOOKUP($OL215,$A$206:$OK$230,COLUMN(CB$2)+(COLUMN(D$2)*3),0)</f>
        <v>5.7</v>
      </c>
      <c r="PL215" s="102">
        <f>VLOOKUP($OL215,$A$206:$OK$230,COLUMN(CC$2)+(COLUMN(E$2)*3),0)</f>
        <v>5.7</v>
      </c>
      <c r="PM215" s="102">
        <f>VLOOKUP($OL215,$A$206:$OK$230,COLUMN(CD$2)+(COLUMN(F$2)*3),0)</f>
        <v>0</v>
      </c>
      <c r="PN215" s="15"/>
      <c r="PO215" s="122">
        <f t="shared" si="786"/>
        <v>100</v>
      </c>
      <c r="PP215" s="122">
        <f t="shared" si="786"/>
        <v>99.999999999999986</v>
      </c>
      <c r="PQ215" s="122">
        <f t="shared" si="786"/>
        <v>100</v>
      </c>
      <c r="PR215" s="122">
        <f t="shared" si="786"/>
        <v>100</v>
      </c>
      <c r="PS215" s="122">
        <f t="shared" si="786"/>
        <v>100</v>
      </c>
      <c r="PT215" s="122">
        <f t="shared" si="786"/>
        <v>0</v>
      </c>
      <c r="PU215" s="15"/>
      <c r="PV215" s="102">
        <f>VLOOKUP($OL215,$A$206:$OK$230,COLUMN(DW$2)+(COLUMN(A$2)*3),0)</f>
        <v>19.100000000000001</v>
      </c>
      <c r="PW215" s="102">
        <f>VLOOKUP($OL215,$A$206:$OK$230,COLUMN(DX$2)+(COLUMN(B$2)*3),0)</f>
        <v>18.399999999999999</v>
      </c>
      <c r="PX215" s="102">
        <f>VLOOKUP($OL215,$A$206:$OK$230,COLUMN(DY$2)+(COLUMN(C$2)*3),0)</f>
        <v>17.899999999999999</v>
      </c>
      <c r="PY215" s="139">
        <f>VLOOKUP($OL215,$A$206:$OK$230,COLUMN(DZ$2)+(COLUMN(D$2)*3),0)</f>
        <v>18.2</v>
      </c>
      <c r="PZ215" s="102">
        <f>VLOOKUP($OL215,$A$206:$OK$230,COLUMN(EA$2)+(COLUMN(E$2)*3),0)</f>
        <v>18.100000000000001</v>
      </c>
      <c r="QA215" s="102">
        <f>VLOOKUP($OL215,$A$206:$OK$230,COLUMN(EB$2)+(COLUMN(F$2)*3),0)</f>
        <v>0</v>
      </c>
      <c r="QB215" s="15"/>
      <c r="QC215" s="102">
        <f>VLOOKUP($OL215,$A$206:$OK$230,COLUMN(EV$2)+(COLUMN(A$2)*3),0)</f>
        <v>74.8</v>
      </c>
      <c r="QD215" s="102">
        <f>VLOOKUP($OL215,$A$206:$OK$230,COLUMN(EW$2)+(COLUMN(B$2)*3),0)</f>
        <v>75.8</v>
      </c>
      <c r="QE215" s="102">
        <f>VLOOKUP($OL215,$A$206:$OK$230,COLUMN(EX$2)+(COLUMN(C$2)*3),0)</f>
        <v>76.099999999999994</v>
      </c>
      <c r="QF215" s="139">
        <f>VLOOKUP($OL215,$A$206:$OK$230,COLUMN(EY$2)+(COLUMN(D$2)*3),0)</f>
        <v>76.3</v>
      </c>
      <c r="QG215" s="102">
        <f>VLOOKUP($OL215,$A$206:$OK$230,COLUMN(EZ$2)+(COLUMN(E$2)*3),0)</f>
        <v>76.400000000000006</v>
      </c>
      <c r="QH215" s="102">
        <f>VLOOKUP($OL215,$A$206:$OK$230,COLUMN(FA$2)+(COLUMN(F$2)*3),0)</f>
        <v>0</v>
      </c>
      <c r="QI215" s="15"/>
      <c r="QJ215" s="102">
        <f>VLOOKUP($OL215,$A$206:$OK$230,COLUMN(FU$2)+(COLUMN(A$2)*3),0)</f>
        <v>6.1</v>
      </c>
      <c r="QK215" s="102">
        <f>VLOOKUP($OL215,$A$206:$OK$230,COLUMN(FV$2)+(COLUMN(B$2)*3),0)</f>
        <v>5.8</v>
      </c>
      <c r="QL215" s="102">
        <f>VLOOKUP($OL215,$A$206:$OK$230,COLUMN(FW$2)+(COLUMN(C$2)*3),0)</f>
        <v>6</v>
      </c>
      <c r="QM215" s="102">
        <f>VLOOKUP($OL215,$A$206:$OK$230,COLUMN(FX$2)+(COLUMN(D$2)*3),0)</f>
        <v>5.5</v>
      </c>
      <c r="QN215" s="102">
        <f>VLOOKUP($OL215,$A$206:$OK$230,COLUMN(FY$2)+(COLUMN(E$2)*3),0)</f>
        <v>5.5</v>
      </c>
      <c r="QO215" s="102">
        <f>VLOOKUP($OL215,$A$206:$OK$230,COLUMN(FZ$2)+(COLUMN(F$2)*3),0)</f>
        <v>0</v>
      </c>
      <c r="QP215" s="15"/>
      <c r="QQ215" s="122">
        <f t="shared" si="787"/>
        <v>100.00000000000001</v>
      </c>
      <c r="QR215" s="122">
        <f t="shared" si="787"/>
        <v>100</v>
      </c>
      <c r="QS215" s="122">
        <f t="shared" si="787"/>
        <v>100</v>
      </c>
      <c r="QT215" s="122">
        <f t="shared" si="787"/>
        <v>100.00000000000001</v>
      </c>
      <c r="QU215" s="122">
        <f t="shared" si="787"/>
        <v>100.00000000000001</v>
      </c>
      <c r="QV215" s="122">
        <f t="shared" si="787"/>
        <v>0</v>
      </c>
      <c r="QW215" s="15"/>
      <c r="QX215" s="102">
        <f>VLOOKUP($OL215,$A$206:$OK$230,COLUMN(HS$2)+(COLUMN(A$2)*3),0)</f>
        <v>21.4</v>
      </c>
      <c r="QY215" s="102">
        <f>VLOOKUP($OL215,$A$206:$OK$230,COLUMN(HT$2)+(COLUMN(B$2)*3),0)</f>
        <v>24.1</v>
      </c>
      <c r="QZ215" s="102">
        <f>VLOOKUP($OL215,$A$206:$OK$230,COLUMN(HU$2)+(COLUMN(C$2)*3),0)</f>
        <v>24</v>
      </c>
      <c r="RA215" s="102">
        <f>VLOOKUP($OL215,$A$206:$OK$230,COLUMN(HV$2)+(COLUMN(D$2)*3),0)</f>
        <v>23.6</v>
      </c>
      <c r="RB215" s="102">
        <f>VLOOKUP($OL215,$A$206:$OK$230,COLUMN(HW$2)+(COLUMN(E$2)*3),0)</f>
        <v>22.9</v>
      </c>
      <c r="RC215" s="102">
        <f>VLOOKUP($OL215,$A$206:$OK$230,COLUMN(HX$2)+(COLUMN(F$2)*3),0)</f>
        <v>0</v>
      </c>
      <c r="RD215" s="15"/>
      <c r="RE215" s="102">
        <f>VLOOKUP($OL215,$A$206:$OK$230,COLUMN(IR$2)+(COLUMN(A$2)*3),0)</f>
        <v>67.400000000000006</v>
      </c>
      <c r="RF215" s="102">
        <f>VLOOKUP($OL215,$A$206:$OK$230,COLUMN(IS$2)+(COLUMN(B$2)*3),0)</f>
        <v>63.5</v>
      </c>
      <c r="RG215" s="102">
        <f>VLOOKUP($OL215,$A$206:$OK$230,COLUMN(IT$2)+(COLUMN(C$2)*3),0)</f>
        <v>60.5</v>
      </c>
      <c r="RH215" s="102">
        <f>VLOOKUP($OL215,$A$206:$OK$230,COLUMN(IU$2)+(COLUMN(D$2)*3),0)</f>
        <v>66.2</v>
      </c>
      <c r="RI215" s="102">
        <f>VLOOKUP($OL215,$A$206:$OK$230,COLUMN(IV$2)+(COLUMN(E$2)*3),0)</f>
        <v>67.400000000000006</v>
      </c>
      <c r="RJ215" s="102">
        <f>VLOOKUP($OL215,$A$206:$OK$230,COLUMN(IW$2)+(COLUMN(F$2)*3),0)</f>
        <v>0</v>
      </c>
      <c r="RK215" s="15"/>
      <c r="RL215" s="102">
        <f>VLOOKUP($OL215,$A$206:$OK$230,COLUMN(JQ$2)+(COLUMN(A$2)*3),0)</f>
        <v>11.2</v>
      </c>
      <c r="RM215" s="102">
        <f>VLOOKUP($OL215,$A$206:$OK$230,COLUMN(JR$2)+(COLUMN(B$2)*3),0)</f>
        <v>12.4</v>
      </c>
      <c r="RN215" s="102">
        <f>VLOOKUP($OL215,$A$206:$OK$230,COLUMN(JS$2)+(COLUMN(C$2)*3),0)</f>
        <v>15.5</v>
      </c>
      <c r="RO215" s="102">
        <f>VLOOKUP($OL215,$A$206:$OK$230,COLUMN(JT$2)+(COLUMN(D$2)*3),0)</f>
        <v>10.199999999999999</v>
      </c>
      <c r="RP215" s="140">
        <f>VLOOKUP($OL215,$A$206:$OK$230,COLUMN(JU$2)+(COLUMN(E$2)*3),0)</f>
        <v>9.6999999999999993</v>
      </c>
      <c r="RQ215" s="102">
        <f>VLOOKUP($OL215,$A$206:$OK$230,COLUMN(JV$2)+(COLUMN(F$2)*3),0)</f>
        <v>0</v>
      </c>
      <c r="RR215" s="132"/>
      <c r="RS215" s="122">
        <f t="shared" ca="1" si="788"/>
        <v>100</v>
      </c>
      <c r="RT215" s="122">
        <f t="shared" ca="1" si="788"/>
        <v>100</v>
      </c>
      <c r="RU215" s="122">
        <f t="shared" ca="1" si="788"/>
        <v>100.00000000000001</v>
      </c>
      <c r="RV215" s="122">
        <f t="shared" ca="1" si="788"/>
        <v>100</v>
      </c>
      <c r="RW215" s="122">
        <f t="shared" ca="1" si="788"/>
        <v>100</v>
      </c>
      <c r="RX215" s="122">
        <f t="shared" ca="1" si="788"/>
        <v>100.10000000000001</v>
      </c>
      <c r="RY215" s="132"/>
      <c r="RZ215" s="102">
        <f t="shared" ca="1" si="789"/>
        <v>40</v>
      </c>
      <c r="SA215" s="102">
        <f t="shared" ca="1" si="789"/>
        <v>28.3</v>
      </c>
      <c r="SB215" s="102">
        <f t="shared" ca="1" si="789"/>
        <v>13.7</v>
      </c>
      <c r="SC215" s="102">
        <f t="shared" ca="1" si="789"/>
        <v>17.399999999999999</v>
      </c>
      <c r="SD215" s="102">
        <f t="shared" ca="1" si="789"/>
        <v>22.3</v>
      </c>
      <c r="SE215" s="102">
        <f t="shared" ca="1" si="789"/>
        <v>22.4</v>
      </c>
      <c r="SF215" s="132"/>
      <c r="SG215" s="122">
        <f t="shared" ca="1" si="790"/>
        <v>53.2</v>
      </c>
      <c r="SH215" s="122">
        <f t="shared" ca="1" si="790"/>
        <v>62.4</v>
      </c>
      <c r="SI215" s="122">
        <f t="shared" ca="1" si="790"/>
        <v>72.400000000000006</v>
      </c>
      <c r="SJ215" s="122">
        <f ca="1">ROUND(IFERROR((SJ12/RV12)*100,0),1)</f>
        <v>69.5</v>
      </c>
      <c r="SK215" s="122">
        <f t="shared" ca="1" si="807"/>
        <v>68.5</v>
      </c>
      <c r="SL215" s="122">
        <f t="shared" ca="1" si="807"/>
        <v>69</v>
      </c>
      <c r="SM215" s="132"/>
      <c r="SN215" s="102">
        <f t="shared" ca="1" si="803"/>
        <v>6.8</v>
      </c>
      <c r="SO215" s="102">
        <f t="shared" ca="1" si="803"/>
        <v>9.3000000000000007</v>
      </c>
      <c r="SP215" s="140">
        <v>13.9</v>
      </c>
      <c r="SQ215" s="102">
        <f t="shared" ca="1" si="791"/>
        <v>13.1</v>
      </c>
      <c r="SR215" s="102">
        <f t="shared" ca="1" si="791"/>
        <v>9.1999999999999993</v>
      </c>
      <c r="SS215" s="102">
        <f t="shared" ca="1" si="791"/>
        <v>8.6999999999999993</v>
      </c>
      <c r="ST215" s="15"/>
    </row>
    <row r="216" spans="1:514" x14ac:dyDescent="0.3">
      <c r="A216" s="62" t="str">
        <f>A$13</f>
        <v>Produk mineral bukan logam, logam asas &amp; produk logam yang direka</v>
      </c>
      <c r="B216" s="120">
        <f t="shared" si="751"/>
        <v>100</v>
      </c>
      <c r="C216" s="120">
        <f t="shared" si="751"/>
        <v>100</v>
      </c>
      <c r="D216" s="120">
        <f t="shared" si="751"/>
        <v>100.00000000000001</v>
      </c>
      <c r="E216" s="120">
        <f t="shared" si="751"/>
        <v>99.999999999999986</v>
      </c>
      <c r="F216" s="120">
        <f t="shared" si="751"/>
        <v>100.00000000000001</v>
      </c>
      <c r="G216" s="120">
        <f t="shared" si="751"/>
        <v>100</v>
      </c>
      <c r="H216" s="120">
        <f t="shared" si="751"/>
        <v>100</v>
      </c>
      <c r="I216" s="120">
        <f t="shared" si="751"/>
        <v>100</v>
      </c>
      <c r="J216" s="120">
        <f t="shared" si="751"/>
        <v>100.00000000000001</v>
      </c>
      <c r="K216" s="121">
        <f t="shared" si="751"/>
        <v>100</v>
      </c>
      <c r="L216" s="121">
        <f t="shared" si="751"/>
        <v>100</v>
      </c>
      <c r="M216" s="121">
        <f t="shared" si="751"/>
        <v>99.999999999999986</v>
      </c>
      <c r="N216" s="121">
        <f t="shared" si="751"/>
        <v>99.999999999999986</v>
      </c>
      <c r="O216" s="121">
        <f t="shared" si="751"/>
        <v>100</v>
      </c>
      <c r="P216" s="121">
        <f t="shared" si="751"/>
        <v>100</v>
      </c>
      <c r="Q216" s="121">
        <f t="shared" si="751"/>
        <v>100.00000000000001</v>
      </c>
      <c r="R216" s="121">
        <f t="shared" si="752"/>
        <v>100</v>
      </c>
      <c r="S216" s="122">
        <f t="shared" si="752"/>
        <v>100.00000000000001</v>
      </c>
      <c r="T216" s="122">
        <f t="shared" si="752"/>
        <v>100</v>
      </c>
      <c r="U216" s="122">
        <f t="shared" si="752"/>
        <v>100.00000000000001</v>
      </c>
      <c r="V216" s="122">
        <f t="shared" si="752"/>
        <v>100</v>
      </c>
      <c r="W216" s="122">
        <f t="shared" si="752"/>
        <v>0</v>
      </c>
      <c r="X216" s="122">
        <f t="shared" si="752"/>
        <v>0</v>
      </c>
      <c r="Y216" s="122">
        <f t="shared" si="752"/>
        <v>0</v>
      </c>
      <c r="Z216" s="132"/>
      <c r="AA216" s="100">
        <f t="shared" si="753"/>
        <v>17.3</v>
      </c>
      <c r="AB216" s="100">
        <f t="shared" si="753"/>
        <v>17.399999999999999</v>
      </c>
      <c r="AC216" s="100">
        <f t="shared" si="753"/>
        <v>17.399999999999999</v>
      </c>
      <c r="AD216" s="100">
        <f t="shared" si="753"/>
        <v>17.100000000000001</v>
      </c>
      <c r="AE216" s="100">
        <f t="shared" si="753"/>
        <v>16.899999999999999</v>
      </c>
      <c r="AF216" s="100">
        <f t="shared" si="753"/>
        <v>17.3</v>
      </c>
      <c r="AG216" s="100">
        <f t="shared" si="753"/>
        <v>17.3</v>
      </c>
      <c r="AH216" s="100">
        <f t="shared" si="753"/>
        <v>16.3</v>
      </c>
      <c r="AI216" s="100">
        <f t="shared" si="753"/>
        <v>16.100000000000001</v>
      </c>
      <c r="AJ216" s="100">
        <f t="shared" si="753"/>
        <v>16.3</v>
      </c>
      <c r="AK216" s="100">
        <f t="shared" si="753"/>
        <v>16.5</v>
      </c>
      <c r="AL216" s="100">
        <f t="shared" si="753"/>
        <v>16.3</v>
      </c>
      <c r="AM216" s="100">
        <f t="shared" si="753"/>
        <v>16.3</v>
      </c>
      <c r="AN216" s="100">
        <f t="shared" si="753"/>
        <v>16.100000000000001</v>
      </c>
      <c r="AO216" s="100">
        <f t="shared" si="753"/>
        <v>16</v>
      </c>
      <c r="AP216" s="101">
        <f t="shared" si="804"/>
        <v>15.9</v>
      </c>
      <c r="AQ216" s="101">
        <f t="shared" si="804"/>
        <v>15.8</v>
      </c>
      <c r="AR216" s="102">
        <f t="shared" si="804"/>
        <v>15.7</v>
      </c>
      <c r="AS216" s="140">
        <v>15.8</v>
      </c>
      <c r="AT216" s="102">
        <f t="shared" si="808"/>
        <v>15.7</v>
      </c>
      <c r="AU216" s="102">
        <f t="shared" si="808"/>
        <v>15.7</v>
      </c>
      <c r="AV216" s="102">
        <f t="shared" si="808"/>
        <v>0</v>
      </c>
      <c r="AW216" s="102">
        <f t="shared" si="808"/>
        <v>0</v>
      </c>
      <c r="AX216" s="102">
        <f t="shared" si="808"/>
        <v>0</v>
      </c>
      <c r="AY216" s="132"/>
      <c r="AZ216" s="100">
        <f t="shared" si="755"/>
        <v>75.3</v>
      </c>
      <c r="BA216" s="100">
        <f t="shared" si="755"/>
        <v>75</v>
      </c>
      <c r="BB216" s="100">
        <f t="shared" si="755"/>
        <v>74.900000000000006</v>
      </c>
      <c r="BC216" s="100">
        <f t="shared" si="755"/>
        <v>75.599999999999994</v>
      </c>
      <c r="BD216" s="100">
        <f t="shared" si="755"/>
        <v>75.900000000000006</v>
      </c>
      <c r="BE216" s="100">
        <f t="shared" si="755"/>
        <v>75.900000000000006</v>
      </c>
      <c r="BF216" s="100">
        <f t="shared" si="755"/>
        <v>75.900000000000006</v>
      </c>
      <c r="BG216" s="100">
        <f t="shared" si="755"/>
        <v>77.3</v>
      </c>
      <c r="BH216" s="100">
        <f t="shared" si="755"/>
        <v>77.2</v>
      </c>
      <c r="BI216" s="100">
        <f t="shared" si="755"/>
        <v>75.7</v>
      </c>
      <c r="BJ216" s="100">
        <f t="shared" si="755"/>
        <v>75.900000000000006</v>
      </c>
      <c r="BK216" s="100">
        <f t="shared" si="755"/>
        <v>76.099999999999994</v>
      </c>
      <c r="BL216" s="100">
        <f t="shared" si="755"/>
        <v>76.099999999999994</v>
      </c>
      <c r="BM216" s="100">
        <f t="shared" si="755"/>
        <v>76</v>
      </c>
      <c r="BN216" s="100">
        <f t="shared" si="755"/>
        <v>76.099999999999994</v>
      </c>
      <c r="BO216" s="101">
        <f t="shared" si="755"/>
        <v>76.2</v>
      </c>
      <c r="BP216" s="101">
        <f t="shared" si="755"/>
        <v>76.3</v>
      </c>
      <c r="BQ216" s="102">
        <f t="shared" si="755"/>
        <v>76.400000000000006</v>
      </c>
      <c r="BR216" s="102">
        <f t="shared" si="755"/>
        <v>76.400000000000006</v>
      </c>
      <c r="BS216" s="102">
        <f t="shared" si="755"/>
        <v>76.400000000000006</v>
      </c>
      <c r="BT216" s="102">
        <f t="shared" si="755"/>
        <v>76.5</v>
      </c>
      <c r="BU216" s="102">
        <f t="shared" ref="BU216:BW217" si="810">ROUND(IFERROR((BU13/W13)*100,0),1)</f>
        <v>0</v>
      </c>
      <c r="BV216" s="102">
        <f t="shared" si="810"/>
        <v>0</v>
      </c>
      <c r="BW216" s="102">
        <f t="shared" si="810"/>
        <v>0</v>
      </c>
      <c r="BX216" s="132"/>
      <c r="BY216" s="100">
        <f t="shared" si="756"/>
        <v>7.4</v>
      </c>
      <c r="BZ216" s="100">
        <f t="shared" si="756"/>
        <v>7.6</v>
      </c>
      <c r="CA216" s="100">
        <f t="shared" si="756"/>
        <v>7.7</v>
      </c>
      <c r="CB216" s="100">
        <f t="shared" si="809"/>
        <v>7.3</v>
      </c>
      <c r="CC216" s="100">
        <f t="shared" si="809"/>
        <v>7.2</v>
      </c>
      <c r="CD216" s="100">
        <f t="shared" si="806"/>
        <v>6.8</v>
      </c>
      <c r="CE216" s="100">
        <f t="shared" si="757"/>
        <v>6.8</v>
      </c>
      <c r="CF216" s="100">
        <f t="shared" si="757"/>
        <v>6.4</v>
      </c>
      <c r="CG216" s="100">
        <f t="shared" si="757"/>
        <v>6.7</v>
      </c>
      <c r="CH216" s="100">
        <f t="shared" si="757"/>
        <v>8</v>
      </c>
      <c r="CI216" s="138">
        <v>7.6</v>
      </c>
      <c r="CJ216" s="100">
        <f t="shared" si="758"/>
        <v>7.6</v>
      </c>
      <c r="CK216" s="100">
        <f t="shared" si="759"/>
        <v>7.6</v>
      </c>
      <c r="CL216" s="100">
        <f t="shared" si="759"/>
        <v>7.9</v>
      </c>
      <c r="CM216" s="100">
        <f t="shared" si="759"/>
        <v>7.9</v>
      </c>
      <c r="CN216" s="101">
        <f t="shared" si="759"/>
        <v>7.9</v>
      </c>
      <c r="CO216" s="101">
        <f t="shared" si="760"/>
        <v>7.9</v>
      </c>
      <c r="CP216" s="102">
        <f t="shared" si="760"/>
        <v>7.9</v>
      </c>
      <c r="CQ216" s="102">
        <f t="shared" si="760"/>
        <v>7.8</v>
      </c>
      <c r="CR216" s="102">
        <f t="shared" si="760"/>
        <v>7.9</v>
      </c>
      <c r="CS216" s="102">
        <f t="shared" si="760"/>
        <v>7.8</v>
      </c>
      <c r="CT216" s="102">
        <f t="shared" si="760"/>
        <v>0</v>
      </c>
      <c r="CU216" s="102">
        <f t="shared" si="760"/>
        <v>0</v>
      </c>
      <c r="CV216" s="102">
        <f t="shared" si="760"/>
        <v>0</v>
      </c>
      <c r="CW216" s="132"/>
      <c r="CX216" s="120">
        <f t="shared" si="761"/>
        <v>100</v>
      </c>
      <c r="CY216" s="120">
        <f t="shared" si="761"/>
        <v>100</v>
      </c>
      <c r="CZ216" s="120">
        <f t="shared" si="761"/>
        <v>100</v>
      </c>
      <c r="DA216" s="120">
        <f t="shared" si="761"/>
        <v>100</v>
      </c>
      <c r="DB216" s="120">
        <f t="shared" si="761"/>
        <v>100</v>
      </c>
      <c r="DC216" s="120">
        <f t="shared" si="761"/>
        <v>99.999999999999986</v>
      </c>
      <c r="DD216" s="120">
        <f t="shared" si="761"/>
        <v>100</v>
      </c>
      <c r="DE216" s="120">
        <f t="shared" si="761"/>
        <v>100</v>
      </c>
      <c r="DF216" s="120">
        <f t="shared" si="761"/>
        <v>100</v>
      </c>
      <c r="DG216" s="121">
        <f t="shared" si="761"/>
        <v>100.00000000000001</v>
      </c>
      <c r="DH216" s="121">
        <f t="shared" si="761"/>
        <v>100</v>
      </c>
      <c r="DI216" s="121">
        <f t="shared" si="761"/>
        <v>100</v>
      </c>
      <c r="DJ216" s="121">
        <f t="shared" si="761"/>
        <v>100</v>
      </c>
      <c r="DK216" s="121">
        <f t="shared" si="761"/>
        <v>100</v>
      </c>
      <c r="DL216" s="121">
        <f t="shared" si="761"/>
        <v>100</v>
      </c>
      <c r="DM216" s="121">
        <f t="shared" si="761"/>
        <v>100</v>
      </c>
      <c r="DN216" s="121">
        <f t="shared" si="762"/>
        <v>100</v>
      </c>
      <c r="DO216" s="122">
        <f t="shared" si="762"/>
        <v>100.00000000000001</v>
      </c>
      <c r="DP216" s="122">
        <f t="shared" si="762"/>
        <v>100.00000000000001</v>
      </c>
      <c r="DQ216" s="122">
        <f t="shared" si="762"/>
        <v>100</v>
      </c>
      <c r="DR216" s="122">
        <f t="shared" si="762"/>
        <v>100.00000000000001</v>
      </c>
      <c r="DS216" s="122">
        <f t="shared" si="762"/>
        <v>0</v>
      </c>
      <c r="DT216" s="122">
        <f t="shared" si="762"/>
        <v>0</v>
      </c>
      <c r="DU216" s="122">
        <f t="shared" si="762"/>
        <v>0</v>
      </c>
      <c r="DV216" s="132"/>
      <c r="DW216" s="100">
        <f t="shared" si="792"/>
        <v>16.8</v>
      </c>
      <c r="DX216" s="100">
        <f t="shared" si="763"/>
        <v>17</v>
      </c>
      <c r="DY216" s="100">
        <f t="shared" si="763"/>
        <v>17.100000000000001</v>
      </c>
      <c r="DZ216" s="100">
        <f t="shared" si="763"/>
        <v>16.8</v>
      </c>
      <c r="EA216" s="100">
        <f t="shared" si="763"/>
        <v>16.7</v>
      </c>
      <c r="EB216" s="100">
        <f t="shared" si="764"/>
        <v>17.100000000000001</v>
      </c>
      <c r="EC216" s="100">
        <f t="shared" si="764"/>
        <v>17</v>
      </c>
      <c r="ED216" s="100">
        <f t="shared" si="764"/>
        <v>16</v>
      </c>
      <c r="EE216" s="100">
        <f t="shared" si="764"/>
        <v>15.6</v>
      </c>
      <c r="EF216" s="100">
        <f t="shared" si="764"/>
        <v>15.9</v>
      </c>
      <c r="EG216" s="138">
        <v>16</v>
      </c>
      <c r="EH216" s="100">
        <f t="shared" si="764"/>
        <v>15.9</v>
      </c>
      <c r="EI216" s="100">
        <f t="shared" si="764"/>
        <v>15.9</v>
      </c>
      <c r="EJ216" s="138">
        <v>15.8</v>
      </c>
      <c r="EK216" s="100">
        <f t="shared" si="764"/>
        <v>15.7</v>
      </c>
      <c r="EL216" s="101">
        <f t="shared" si="764"/>
        <v>15.5</v>
      </c>
      <c r="EM216" s="101">
        <f t="shared" si="764"/>
        <v>15.4</v>
      </c>
      <c r="EN216" s="102">
        <f t="shared" si="764"/>
        <v>15.4</v>
      </c>
      <c r="EO216" s="102">
        <f t="shared" si="764"/>
        <v>15.4</v>
      </c>
      <c r="EP216" s="140">
        <v>15.3</v>
      </c>
      <c r="EQ216" s="102">
        <f t="shared" si="764"/>
        <v>15.4</v>
      </c>
      <c r="ER216" s="102">
        <f t="shared" si="764"/>
        <v>0</v>
      </c>
      <c r="ES216" s="102">
        <f t="shared" si="764"/>
        <v>0</v>
      </c>
      <c r="ET216" s="102">
        <f t="shared" si="764"/>
        <v>0</v>
      </c>
      <c r="EU216" s="132"/>
      <c r="EV216" s="100">
        <f t="shared" si="793"/>
        <v>76.5</v>
      </c>
      <c r="EW216" s="100">
        <f t="shared" si="765"/>
        <v>76.099999999999994</v>
      </c>
      <c r="EX216" s="100">
        <f t="shared" si="765"/>
        <v>75.900000000000006</v>
      </c>
      <c r="EY216" s="100">
        <f t="shared" si="765"/>
        <v>76.400000000000006</v>
      </c>
      <c r="EZ216" s="100">
        <f t="shared" si="765"/>
        <v>76.5</v>
      </c>
      <c r="FA216" s="100">
        <f t="shared" si="765"/>
        <v>76.599999999999994</v>
      </c>
      <c r="FB216" s="100">
        <f t="shared" si="765"/>
        <v>76.8</v>
      </c>
      <c r="FC216" s="100">
        <f t="shared" si="765"/>
        <v>78</v>
      </c>
      <c r="FD216" s="100">
        <f t="shared" si="765"/>
        <v>78.2</v>
      </c>
      <c r="FE216" s="100">
        <f t="shared" si="765"/>
        <v>76.7</v>
      </c>
      <c r="FF216" s="100">
        <f t="shared" si="765"/>
        <v>76.900000000000006</v>
      </c>
      <c r="FG216" s="100">
        <f t="shared" si="765"/>
        <v>77.099999999999994</v>
      </c>
      <c r="FH216" s="100">
        <f t="shared" si="765"/>
        <v>77.099999999999994</v>
      </c>
      <c r="FI216" s="100">
        <f t="shared" si="765"/>
        <v>77</v>
      </c>
      <c r="FJ216" s="100">
        <f t="shared" si="765"/>
        <v>77.099999999999994</v>
      </c>
      <c r="FK216" s="101">
        <f t="shared" si="765"/>
        <v>77.2</v>
      </c>
      <c r="FL216" s="101">
        <f t="shared" si="765"/>
        <v>77.3</v>
      </c>
      <c r="FM216" s="102">
        <f t="shared" si="765"/>
        <v>77.400000000000006</v>
      </c>
      <c r="FN216" s="102">
        <f t="shared" si="765"/>
        <v>77.400000000000006</v>
      </c>
      <c r="FO216" s="102">
        <f t="shared" si="765"/>
        <v>77.400000000000006</v>
      </c>
      <c r="FP216" s="102">
        <f t="shared" si="765"/>
        <v>77.400000000000006</v>
      </c>
      <c r="FQ216" s="102">
        <f t="shared" si="765"/>
        <v>0</v>
      </c>
      <c r="FR216" s="102">
        <f t="shared" si="765"/>
        <v>0</v>
      </c>
      <c r="FS216" s="102">
        <f t="shared" si="765"/>
        <v>0</v>
      </c>
      <c r="FT216" s="132"/>
      <c r="FU216" s="100">
        <f t="shared" si="794"/>
        <v>6.7</v>
      </c>
      <c r="FV216" s="100">
        <f t="shared" si="766"/>
        <v>6.9</v>
      </c>
      <c r="FW216" s="100">
        <f t="shared" si="766"/>
        <v>7</v>
      </c>
      <c r="FX216" s="100">
        <f t="shared" si="766"/>
        <v>6.8</v>
      </c>
      <c r="FY216" s="138">
        <v>6.8</v>
      </c>
      <c r="FZ216" s="100">
        <f t="shared" si="766"/>
        <v>6.3</v>
      </c>
      <c r="GA216" s="100">
        <f t="shared" si="766"/>
        <v>6.2</v>
      </c>
      <c r="GB216" s="100">
        <f t="shared" si="766"/>
        <v>6</v>
      </c>
      <c r="GC216" s="100">
        <f t="shared" si="767"/>
        <v>6.2</v>
      </c>
      <c r="GD216" s="100">
        <f t="shared" si="767"/>
        <v>7.4</v>
      </c>
      <c r="GE216" s="100">
        <f t="shared" si="767"/>
        <v>7.1</v>
      </c>
      <c r="GF216" s="100">
        <f t="shared" si="767"/>
        <v>7</v>
      </c>
      <c r="GG216" s="100">
        <f t="shared" si="767"/>
        <v>7</v>
      </c>
      <c r="GH216" s="100">
        <f t="shared" si="767"/>
        <v>7.2</v>
      </c>
      <c r="GI216" s="100">
        <f t="shared" si="767"/>
        <v>7.2</v>
      </c>
      <c r="GJ216" s="101">
        <f t="shared" si="767"/>
        <v>7.3</v>
      </c>
      <c r="GK216" s="101">
        <f t="shared" si="767"/>
        <v>7.3</v>
      </c>
      <c r="GL216" s="140">
        <v>7.2</v>
      </c>
      <c r="GM216" s="140">
        <v>7.2</v>
      </c>
      <c r="GN216" s="102">
        <f t="shared" si="768"/>
        <v>7.3</v>
      </c>
      <c r="GO216" s="102">
        <f t="shared" si="768"/>
        <v>7.2</v>
      </c>
      <c r="GP216" s="102">
        <f t="shared" si="768"/>
        <v>0</v>
      </c>
      <c r="GQ216" s="102">
        <f t="shared" si="768"/>
        <v>0</v>
      </c>
      <c r="GR216" s="102">
        <f t="shared" si="768"/>
        <v>0</v>
      </c>
      <c r="GS216" s="132"/>
      <c r="GT216" s="120">
        <f t="shared" si="769"/>
        <v>100</v>
      </c>
      <c r="GU216" s="120">
        <f t="shared" si="769"/>
        <v>100</v>
      </c>
      <c r="GV216" s="120">
        <f t="shared" si="769"/>
        <v>100</v>
      </c>
      <c r="GW216" s="120">
        <f t="shared" si="769"/>
        <v>100</v>
      </c>
      <c r="GX216" s="120">
        <f t="shared" si="769"/>
        <v>100</v>
      </c>
      <c r="GY216" s="120">
        <f t="shared" si="769"/>
        <v>100</v>
      </c>
      <c r="GZ216" s="120">
        <f t="shared" si="769"/>
        <v>100</v>
      </c>
      <c r="HA216" s="120">
        <f t="shared" si="769"/>
        <v>100</v>
      </c>
      <c r="HB216" s="120">
        <f t="shared" si="769"/>
        <v>100</v>
      </c>
      <c r="HC216" s="121">
        <f t="shared" si="769"/>
        <v>100</v>
      </c>
      <c r="HD216" s="121">
        <f t="shared" si="769"/>
        <v>100</v>
      </c>
      <c r="HE216" s="121">
        <f t="shared" si="769"/>
        <v>100</v>
      </c>
      <c r="HF216" s="121">
        <f t="shared" si="769"/>
        <v>100</v>
      </c>
      <c r="HG216" s="121">
        <f t="shared" si="769"/>
        <v>99.999999999999986</v>
      </c>
      <c r="HH216" s="121">
        <f t="shared" si="769"/>
        <v>100</v>
      </c>
      <c r="HI216" s="121">
        <f t="shared" si="769"/>
        <v>100</v>
      </c>
      <c r="HJ216" s="121">
        <f t="shared" si="770"/>
        <v>100</v>
      </c>
      <c r="HK216" s="122">
        <f t="shared" si="770"/>
        <v>100</v>
      </c>
      <c r="HL216" s="122">
        <f t="shared" si="770"/>
        <v>100</v>
      </c>
      <c r="HM216" s="122">
        <f t="shared" si="770"/>
        <v>100</v>
      </c>
      <c r="HN216" s="122">
        <f t="shared" si="770"/>
        <v>100</v>
      </c>
      <c r="HO216" s="122">
        <f t="shared" si="770"/>
        <v>0</v>
      </c>
      <c r="HP216" s="122">
        <f t="shared" si="770"/>
        <v>0</v>
      </c>
      <c r="HQ216" s="122">
        <f t="shared" si="770"/>
        <v>0</v>
      </c>
      <c r="HR216" s="132"/>
      <c r="HS216" s="100">
        <f t="shared" si="795"/>
        <v>28.2</v>
      </c>
      <c r="HT216" s="100">
        <f t="shared" si="771"/>
        <v>25.8</v>
      </c>
      <c r="HU216" s="100">
        <f t="shared" si="771"/>
        <v>24.8</v>
      </c>
      <c r="HV216" s="100">
        <f t="shared" si="771"/>
        <v>22.7</v>
      </c>
      <c r="HW216" s="100">
        <f t="shared" si="771"/>
        <v>20</v>
      </c>
      <c r="HX216" s="100">
        <f t="shared" si="771"/>
        <v>21.1</v>
      </c>
      <c r="HY216" s="100">
        <f t="shared" si="771"/>
        <v>25.1</v>
      </c>
      <c r="HZ216" s="100">
        <f t="shared" si="771"/>
        <v>24.2</v>
      </c>
      <c r="IA216" s="100">
        <f t="shared" si="771"/>
        <v>32.9</v>
      </c>
      <c r="IB216" s="100">
        <f t="shared" si="771"/>
        <v>28.6</v>
      </c>
      <c r="IC216" s="100">
        <f t="shared" si="771"/>
        <v>26.4</v>
      </c>
      <c r="ID216" s="100">
        <f t="shared" si="771"/>
        <v>26.9</v>
      </c>
      <c r="IE216" s="100">
        <f t="shared" si="771"/>
        <v>25.8</v>
      </c>
      <c r="IF216" s="100">
        <f t="shared" si="771"/>
        <v>24.4</v>
      </c>
      <c r="IG216" s="100">
        <f t="shared" si="771"/>
        <v>24</v>
      </c>
      <c r="IH216" s="101">
        <f t="shared" si="772"/>
        <v>24.7</v>
      </c>
      <c r="II216" s="101">
        <f t="shared" si="772"/>
        <v>24.4</v>
      </c>
      <c r="IJ216" s="102">
        <f t="shared" si="772"/>
        <v>24.5</v>
      </c>
      <c r="IK216" s="140">
        <v>24.6</v>
      </c>
      <c r="IL216" s="102">
        <f t="shared" si="773"/>
        <v>24.9</v>
      </c>
      <c r="IM216" s="102">
        <f t="shared" si="773"/>
        <v>24.8</v>
      </c>
      <c r="IN216" s="102">
        <f t="shared" si="773"/>
        <v>0</v>
      </c>
      <c r="IO216" s="102">
        <f t="shared" si="773"/>
        <v>0</v>
      </c>
      <c r="IP216" s="102">
        <f t="shared" si="773"/>
        <v>0</v>
      </c>
      <c r="IQ216" s="132"/>
      <c r="IR216" s="100">
        <f t="shared" si="796"/>
        <v>48.6</v>
      </c>
      <c r="IS216" s="100">
        <f t="shared" si="774"/>
        <v>52.3</v>
      </c>
      <c r="IT216" s="100">
        <f t="shared" si="774"/>
        <v>54.4</v>
      </c>
      <c r="IU216" s="100">
        <f t="shared" si="774"/>
        <v>61.3</v>
      </c>
      <c r="IV216" s="100">
        <f t="shared" si="774"/>
        <v>64.599999999999994</v>
      </c>
      <c r="IW216" s="100">
        <f t="shared" si="774"/>
        <v>62.4</v>
      </c>
      <c r="IX216" s="100">
        <f t="shared" si="774"/>
        <v>54.3</v>
      </c>
      <c r="IY216" s="100">
        <f t="shared" si="774"/>
        <v>59.7</v>
      </c>
      <c r="IZ216" s="100">
        <f t="shared" si="774"/>
        <v>44.4</v>
      </c>
      <c r="JA216" s="100">
        <f t="shared" si="774"/>
        <v>44.9</v>
      </c>
      <c r="JB216" s="100">
        <f t="shared" si="774"/>
        <v>50.9</v>
      </c>
      <c r="JC216" s="100">
        <f t="shared" si="774"/>
        <v>51</v>
      </c>
      <c r="JD216" s="100">
        <f t="shared" si="774"/>
        <v>50.8</v>
      </c>
      <c r="JE216" s="100">
        <f t="shared" si="774"/>
        <v>50.8</v>
      </c>
      <c r="JF216" s="138">
        <v>51.4</v>
      </c>
      <c r="JG216" s="101">
        <f t="shared" si="774"/>
        <v>51.7</v>
      </c>
      <c r="JH216" s="101">
        <f t="shared" si="774"/>
        <v>52.6</v>
      </c>
      <c r="JI216" s="102">
        <f t="shared" si="774"/>
        <v>52.6</v>
      </c>
      <c r="JJ216" s="102">
        <f t="shared" si="774"/>
        <v>52.6</v>
      </c>
      <c r="JK216" s="102">
        <f t="shared" si="774"/>
        <v>52.4</v>
      </c>
      <c r="JL216" s="102">
        <f t="shared" si="774"/>
        <v>52.2</v>
      </c>
      <c r="JM216" s="102">
        <f t="shared" si="774"/>
        <v>0</v>
      </c>
      <c r="JN216" s="102">
        <f t="shared" si="774"/>
        <v>0</v>
      </c>
      <c r="JO216" s="102">
        <f t="shared" si="774"/>
        <v>0</v>
      </c>
      <c r="JP216" s="132"/>
      <c r="JQ216" s="100">
        <f t="shared" si="797"/>
        <v>23.2</v>
      </c>
      <c r="JR216" s="100">
        <f t="shared" si="775"/>
        <v>21.9</v>
      </c>
      <c r="JS216" s="138">
        <v>20.8</v>
      </c>
      <c r="JT216" s="100">
        <f t="shared" si="776"/>
        <v>16</v>
      </c>
      <c r="JU216" s="138">
        <v>15.4</v>
      </c>
      <c r="JV216" s="100">
        <f t="shared" si="776"/>
        <v>16.5</v>
      </c>
      <c r="JW216" s="100">
        <f t="shared" si="776"/>
        <v>20.6</v>
      </c>
      <c r="JX216" s="100">
        <f t="shared" si="776"/>
        <v>16.100000000000001</v>
      </c>
      <c r="JY216" s="100">
        <f t="shared" si="776"/>
        <v>22.7</v>
      </c>
      <c r="JZ216" s="100">
        <f t="shared" si="777"/>
        <v>26.5</v>
      </c>
      <c r="KA216" s="100">
        <f t="shared" si="777"/>
        <v>22.7</v>
      </c>
      <c r="KB216" s="100">
        <f t="shared" si="777"/>
        <v>22.1</v>
      </c>
      <c r="KC216" s="100">
        <f t="shared" si="777"/>
        <v>23.4</v>
      </c>
      <c r="KD216" s="100">
        <f t="shared" si="777"/>
        <v>24.8</v>
      </c>
      <c r="KE216" s="100">
        <f t="shared" si="777"/>
        <v>24.6</v>
      </c>
      <c r="KF216" s="101">
        <f t="shared" si="777"/>
        <v>23.6</v>
      </c>
      <c r="KG216" s="101">
        <f t="shared" si="777"/>
        <v>23</v>
      </c>
      <c r="KH216" s="102">
        <f t="shared" si="777"/>
        <v>22.9</v>
      </c>
      <c r="KI216" s="102">
        <f t="shared" si="777"/>
        <v>22.8</v>
      </c>
      <c r="KJ216" s="102">
        <f t="shared" si="777"/>
        <v>22.7</v>
      </c>
      <c r="KK216" s="102">
        <f t="shared" si="777"/>
        <v>23</v>
      </c>
      <c r="KL216" s="102">
        <f t="shared" si="777"/>
        <v>0</v>
      </c>
      <c r="KM216" s="102">
        <f t="shared" si="777"/>
        <v>0</v>
      </c>
      <c r="KN216" s="102">
        <f t="shared" si="777"/>
        <v>0</v>
      </c>
      <c r="KO216" s="132"/>
      <c r="KP216" s="120">
        <f t="shared" si="778"/>
        <v>100</v>
      </c>
      <c r="KQ216" s="120">
        <f t="shared" si="778"/>
        <v>99.999999999999986</v>
      </c>
      <c r="KR216" s="120">
        <f t="shared" si="778"/>
        <v>100</v>
      </c>
      <c r="KS216" s="120">
        <f t="shared" si="778"/>
        <v>100</v>
      </c>
      <c r="KT216" s="120">
        <f t="shared" si="778"/>
        <v>100.00000000000001</v>
      </c>
      <c r="KU216" s="120">
        <f t="shared" si="778"/>
        <v>100</v>
      </c>
      <c r="KV216" s="120">
        <f t="shared" si="778"/>
        <v>100.00000000000001</v>
      </c>
      <c r="KW216" s="120">
        <f t="shared" si="778"/>
        <v>100</v>
      </c>
      <c r="KX216" s="120">
        <f t="shared" si="778"/>
        <v>100</v>
      </c>
      <c r="KY216" s="121">
        <f t="shared" si="778"/>
        <v>100</v>
      </c>
      <c r="KZ216" s="121">
        <f t="shared" si="778"/>
        <v>99.999999999999986</v>
      </c>
      <c r="LA216" s="121">
        <f t="shared" si="778"/>
        <v>100</v>
      </c>
      <c r="LB216" s="121">
        <f t="shared" si="778"/>
        <v>100</v>
      </c>
      <c r="LC216" s="121">
        <f t="shared" si="778"/>
        <v>100</v>
      </c>
      <c r="LD216" s="121">
        <f t="shared" si="778"/>
        <v>100</v>
      </c>
      <c r="LE216" s="121">
        <f t="shared" si="778"/>
        <v>100</v>
      </c>
      <c r="LF216" s="121">
        <f t="shared" si="779"/>
        <v>99.999999999999986</v>
      </c>
      <c r="LG216" s="122">
        <f t="shared" si="779"/>
        <v>100</v>
      </c>
      <c r="LH216" s="122">
        <f t="shared" si="779"/>
        <v>100.00000000000001</v>
      </c>
      <c r="LI216" s="122">
        <f t="shared" si="779"/>
        <v>99.999999999999986</v>
      </c>
      <c r="LJ216" s="122">
        <f t="shared" si="779"/>
        <v>100</v>
      </c>
      <c r="LK216" s="122">
        <f t="shared" si="779"/>
        <v>0</v>
      </c>
      <c r="LL216" s="122">
        <f t="shared" si="779"/>
        <v>0</v>
      </c>
      <c r="LM216" s="122">
        <f t="shared" si="779"/>
        <v>0</v>
      </c>
      <c r="LN216" s="132"/>
      <c r="LO216" s="100">
        <f t="shared" si="798"/>
        <v>45.9</v>
      </c>
      <c r="LP216" s="100">
        <f t="shared" si="780"/>
        <v>44.8</v>
      </c>
      <c r="LQ216" s="100">
        <f t="shared" si="780"/>
        <v>31.6</v>
      </c>
      <c r="LR216" s="100">
        <f t="shared" si="780"/>
        <v>31</v>
      </c>
      <c r="LS216" s="100">
        <f t="shared" si="780"/>
        <v>22.2</v>
      </c>
      <c r="LT216" s="100">
        <f t="shared" si="780"/>
        <v>29.6</v>
      </c>
      <c r="LU216" s="100">
        <f t="shared" si="780"/>
        <v>17.600000000000001</v>
      </c>
      <c r="LV216" s="100">
        <f t="shared" si="780"/>
        <v>28.2</v>
      </c>
      <c r="LW216" s="100">
        <f t="shared" si="780"/>
        <v>36.299999999999997</v>
      </c>
      <c r="LX216" s="100">
        <f t="shared" si="780"/>
        <v>13.3</v>
      </c>
      <c r="LY216" s="100">
        <f t="shared" si="780"/>
        <v>35.799999999999997</v>
      </c>
      <c r="LZ216" s="100">
        <f t="shared" si="780"/>
        <v>14.3</v>
      </c>
      <c r="MA216" s="100">
        <f t="shared" si="780"/>
        <v>22.7</v>
      </c>
      <c r="MB216" s="100">
        <f t="shared" si="781"/>
        <v>17.8</v>
      </c>
      <c r="MC216" s="100">
        <f t="shared" si="781"/>
        <v>16</v>
      </c>
      <c r="MD216" s="101">
        <f t="shared" si="781"/>
        <v>15.3</v>
      </c>
      <c r="ME216" s="101">
        <f t="shared" si="781"/>
        <v>17.100000000000001</v>
      </c>
      <c r="MF216" s="102">
        <f t="shared" si="781"/>
        <v>19.399999999999999</v>
      </c>
      <c r="MG216" s="102">
        <f t="shared" si="781"/>
        <v>19.600000000000001</v>
      </c>
      <c r="MH216" s="102">
        <f t="shared" si="781"/>
        <v>20.399999999999999</v>
      </c>
      <c r="MI216" s="102">
        <f t="shared" si="781"/>
        <v>21.4</v>
      </c>
      <c r="MJ216" s="102">
        <f t="shared" si="781"/>
        <v>0</v>
      </c>
      <c r="MK216" s="102">
        <f t="shared" si="781"/>
        <v>0</v>
      </c>
      <c r="ML216" s="102">
        <f t="shared" si="781"/>
        <v>0</v>
      </c>
      <c r="MM216" s="132"/>
      <c r="MN216" s="100">
        <f t="shared" si="799"/>
        <v>51.5</v>
      </c>
      <c r="MO216" s="100">
        <f t="shared" si="782"/>
        <v>45.4</v>
      </c>
      <c r="MP216" s="100">
        <f t="shared" si="782"/>
        <v>57.9</v>
      </c>
      <c r="MQ216" s="100">
        <f t="shared" si="782"/>
        <v>59.9</v>
      </c>
      <c r="MR216" s="100">
        <f t="shared" si="782"/>
        <v>70.900000000000006</v>
      </c>
      <c r="MS216" s="138">
        <v>63.4</v>
      </c>
      <c r="MT216" s="100">
        <f t="shared" si="782"/>
        <v>71.7</v>
      </c>
      <c r="MU216" s="100">
        <f t="shared" si="782"/>
        <v>69</v>
      </c>
      <c r="MV216" s="100">
        <f t="shared" si="782"/>
        <v>60.1</v>
      </c>
      <c r="MW216" s="100">
        <f t="shared" si="782"/>
        <v>73.7</v>
      </c>
      <c r="MX216" s="100">
        <f t="shared" si="782"/>
        <v>57.9</v>
      </c>
      <c r="MY216" s="100">
        <f t="shared" si="782"/>
        <v>81.2</v>
      </c>
      <c r="MZ216" s="100">
        <f t="shared" si="782"/>
        <v>68.3</v>
      </c>
      <c r="NA216" s="100">
        <f t="shared" si="782"/>
        <v>63.6</v>
      </c>
      <c r="NB216" s="100">
        <f t="shared" si="782"/>
        <v>65.400000000000006</v>
      </c>
      <c r="NC216" s="101">
        <f t="shared" si="782"/>
        <v>66.8</v>
      </c>
      <c r="ND216" s="101">
        <f t="shared" si="782"/>
        <v>65.099999999999994</v>
      </c>
      <c r="NE216" s="102">
        <f t="shared" si="782"/>
        <v>63.2</v>
      </c>
      <c r="NF216" s="102">
        <f t="shared" si="800"/>
        <v>63.2</v>
      </c>
      <c r="NG216" s="140">
        <v>62.3</v>
      </c>
      <c r="NH216" s="102">
        <f t="shared" si="783"/>
        <v>60.9</v>
      </c>
      <c r="NI216" s="102">
        <f t="shared" si="783"/>
        <v>0</v>
      </c>
      <c r="NJ216" s="102">
        <f t="shared" si="783"/>
        <v>0</v>
      </c>
      <c r="NK216" s="102">
        <f t="shared" si="783"/>
        <v>0</v>
      </c>
      <c r="NL216" s="132"/>
      <c r="NM216" s="100">
        <f t="shared" si="801"/>
        <v>2.6</v>
      </c>
      <c r="NN216" s="100">
        <f t="shared" si="801"/>
        <v>9.8000000000000007</v>
      </c>
      <c r="NO216" s="100">
        <f t="shared" si="784"/>
        <v>10.5</v>
      </c>
      <c r="NP216" s="138">
        <v>9.1</v>
      </c>
      <c r="NQ216" s="100">
        <f t="shared" si="784"/>
        <v>6.9</v>
      </c>
      <c r="NR216" s="100">
        <f t="shared" si="784"/>
        <v>7</v>
      </c>
      <c r="NS216" s="138">
        <v>10.7</v>
      </c>
      <c r="NT216" s="138">
        <v>2.8</v>
      </c>
      <c r="NU216" s="100">
        <f t="shared" si="784"/>
        <v>3.6</v>
      </c>
      <c r="NV216" s="100">
        <f t="shared" si="784"/>
        <v>13</v>
      </c>
      <c r="NW216" s="100">
        <f t="shared" si="784"/>
        <v>6.3</v>
      </c>
      <c r="NX216" s="138">
        <v>4.5</v>
      </c>
      <c r="NY216" s="100">
        <f t="shared" si="784"/>
        <v>9</v>
      </c>
      <c r="NZ216" s="100">
        <f t="shared" si="784"/>
        <v>18.600000000000001</v>
      </c>
      <c r="OA216" s="100">
        <f t="shared" si="784"/>
        <v>18.600000000000001</v>
      </c>
      <c r="OB216" s="101">
        <f t="shared" si="784"/>
        <v>17.899999999999999</v>
      </c>
      <c r="OC216" s="137">
        <v>17.8</v>
      </c>
      <c r="OD216" s="102">
        <f t="shared" si="784"/>
        <v>17.399999999999999</v>
      </c>
      <c r="OE216" s="102">
        <f t="shared" si="784"/>
        <v>17.2</v>
      </c>
      <c r="OF216" s="102">
        <f t="shared" si="784"/>
        <v>17.3</v>
      </c>
      <c r="OG216" s="102">
        <f t="shared" si="784"/>
        <v>17.7</v>
      </c>
      <c r="OH216" s="102">
        <f t="shared" si="784"/>
        <v>0</v>
      </c>
      <c r="OI216" s="102">
        <f t="shared" si="784"/>
        <v>0</v>
      </c>
      <c r="OJ216" s="102">
        <f t="shared" si="784"/>
        <v>0</v>
      </c>
      <c r="OK216" s="37"/>
      <c r="OL216" s="62" t="str">
        <f t="shared" si="802"/>
        <v>Produk mineral bukan logam, logam asas &amp; produk logam yang direka</v>
      </c>
      <c r="OM216" s="122">
        <f t="shared" si="785"/>
        <v>99.999999999999986</v>
      </c>
      <c r="ON216" s="122">
        <f t="shared" si="785"/>
        <v>100</v>
      </c>
      <c r="OO216" s="122">
        <f t="shared" si="785"/>
        <v>99.999999999999986</v>
      </c>
      <c r="OP216" s="122">
        <f t="shared" si="785"/>
        <v>100.00000000000001</v>
      </c>
      <c r="OQ216" s="122">
        <f t="shared" si="785"/>
        <v>100.00000000000001</v>
      </c>
      <c r="OR216" s="122">
        <f t="shared" si="785"/>
        <v>0</v>
      </c>
      <c r="OS216" s="132"/>
      <c r="OT216" s="102">
        <f>VLOOKUP($OL216,$A$206:$OK$230,COLUMN(AA$2)+(COLUMN(A$2)*3),0)</f>
        <v>17.100000000000001</v>
      </c>
      <c r="OU216" s="102">
        <f>VLOOKUP($OL216,$A$206:$OK$230,COLUMN(AB$2)+(COLUMN(B$2)*3),0)</f>
        <v>16.3</v>
      </c>
      <c r="OV216" s="102">
        <f>VLOOKUP($OL216,$A$206:$OK$230,COLUMN(AC$2)+(COLUMN(C$2)*3),0)</f>
        <v>16.3</v>
      </c>
      <c r="OW216" s="102">
        <f>VLOOKUP($OL216,$A$206:$OK$230,COLUMN(AD$2)+(COLUMN(D$2)*3),0)</f>
        <v>15.9</v>
      </c>
      <c r="OX216" s="102">
        <f>VLOOKUP($OL216,$A$206:$OK$230,COLUMN(AE$2)+(COLUMN(E$2)*3),0)</f>
        <v>15.7</v>
      </c>
      <c r="OY216" s="102">
        <f>VLOOKUP($OL216,$A$206:$OK$230,COLUMN(AF$2)+(COLUMN(F$2)*3),0)</f>
        <v>0</v>
      </c>
      <c r="OZ216" s="15"/>
      <c r="PA216" s="102">
        <f>VLOOKUP($OL216,$A$206:$OK$230,COLUMN(AZ$2)+(COLUMN(A$2)*3),0)</f>
        <v>75.599999999999994</v>
      </c>
      <c r="PB216" s="102">
        <f>VLOOKUP($OL216,$A$206:$OK$230,COLUMN(BA$2)+(COLUMN(B$2)*3),0)</f>
        <v>77.3</v>
      </c>
      <c r="PC216" s="102">
        <f>VLOOKUP($OL216,$A$206:$OK$230,COLUMN(BB$2)+(COLUMN(C$2)*3),0)</f>
        <v>76.099999999999994</v>
      </c>
      <c r="PD216" s="139">
        <f>VLOOKUP($OL216,$A$206:$OK$230,COLUMN(BC$2)+(COLUMN(D$2)*3),0)</f>
        <v>76.2</v>
      </c>
      <c r="PE216" s="102">
        <f>VLOOKUP($OL216,$A$206:$OK$230,COLUMN(BD$2)+(COLUMN(E$2)*3),0)</f>
        <v>76.400000000000006</v>
      </c>
      <c r="PF216" s="102">
        <f>VLOOKUP($OL216,$A$206:$OK$230,COLUMN(BE$2)+(COLUMN(F$2)*3),0)</f>
        <v>0</v>
      </c>
      <c r="PG216" s="15"/>
      <c r="PH216" s="102">
        <f>VLOOKUP($OL216,$A$206:$OK$230,COLUMN(BY$2)+(COLUMN(A$2)*3),0)</f>
        <v>7.3</v>
      </c>
      <c r="PI216" s="102">
        <f>VLOOKUP($OL216,$A$206:$OK$230,COLUMN(BZ$2)+(COLUMN(B$2)*3),0)</f>
        <v>6.4</v>
      </c>
      <c r="PJ216" s="102">
        <f>VLOOKUP($OL216,$A$206:$OK$230,COLUMN(CA$2)+(COLUMN(C$2)*3),0)</f>
        <v>7.6</v>
      </c>
      <c r="PK216" s="102">
        <f>VLOOKUP($OL216,$A$206:$OK$230,COLUMN(CB$2)+(COLUMN(D$2)*3),0)</f>
        <v>7.9</v>
      </c>
      <c r="PL216" s="102">
        <f>VLOOKUP($OL216,$A$206:$OK$230,COLUMN(CC$2)+(COLUMN(E$2)*3),0)</f>
        <v>7.9</v>
      </c>
      <c r="PM216" s="102">
        <f>VLOOKUP($OL216,$A$206:$OK$230,COLUMN(CD$2)+(COLUMN(F$2)*3),0)</f>
        <v>0</v>
      </c>
      <c r="PN216" s="15"/>
      <c r="PO216" s="122">
        <f t="shared" si="786"/>
        <v>100</v>
      </c>
      <c r="PP216" s="122">
        <f t="shared" si="786"/>
        <v>100</v>
      </c>
      <c r="PQ216" s="122">
        <f t="shared" si="786"/>
        <v>100</v>
      </c>
      <c r="PR216" s="122">
        <f t="shared" si="786"/>
        <v>100</v>
      </c>
      <c r="PS216" s="122">
        <f t="shared" si="786"/>
        <v>100</v>
      </c>
      <c r="PT216" s="122">
        <f t="shared" si="786"/>
        <v>0</v>
      </c>
      <c r="PU216" s="15"/>
      <c r="PV216" s="102">
        <f>VLOOKUP($OL216,$A$206:$OK$230,COLUMN(DW$2)+(COLUMN(A$2)*3),0)</f>
        <v>16.8</v>
      </c>
      <c r="PW216" s="102">
        <f>VLOOKUP($OL216,$A$206:$OK$230,COLUMN(DX$2)+(COLUMN(B$2)*3),0)</f>
        <v>16</v>
      </c>
      <c r="PX216" s="102">
        <f>VLOOKUP($OL216,$A$206:$OK$230,COLUMN(DY$2)+(COLUMN(C$2)*3),0)</f>
        <v>15.9</v>
      </c>
      <c r="PY216" s="139">
        <f>VLOOKUP($OL216,$A$206:$OK$230,COLUMN(DZ$2)+(COLUMN(D$2)*3),0)</f>
        <v>15.5</v>
      </c>
      <c r="PZ216" s="140">
        <f>VLOOKUP($OL216,$A$206:$OK$230,COLUMN(EA$2)+(COLUMN(E$2)*3),0)</f>
        <v>15.3</v>
      </c>
      <c r="QA216" s="139">
        <f>VLOOKUP($OL216,$A$206:$OK$230,COLUMN(EB$2)+(COLUMN(F$2)*3),0)</f>
        <v>0</v>
      </c>
      <c r="QB216" s="15"/>
      <c r="QC216" s="102">
        <f>VLOOKUP($OL216,$A$206:$OK$230,COLUMN(EV$2)+(COLUMN(A$2)*3),0)</f>
        <v>76.400000000000006</v>
      </c>
      <c r="QD216" s="102">
        <f>VLOOKUP($OL216,$A$206:$OK$230,COLUMN(EW$2)+(COLUMN(B$2)*3),0)</f>
        <v>78</v>
      </c>
      <c r="QE216" s="102">
        <f>VLOOKUP($OL216,$A$206:$OK$230,COLUMN(EX$2)+(COLUMN(C$2)*3),0)</f>
        <v>77.099999999999994</v>
      </c>
      <c r="QF216" s="139">
        <f>VLOOKUP($OL216,$A$206:$OK$230,COLUMN(EY$2)+(COLUMN(D$2)*3),0)</f>
        <v>77.2</v>
      </c>
      <c r="QG216" s="102">
        <f>VLOOKUP($OL216,$A$206:$OK$230,COLUMN(EZ$2)+(COLUMN(E$2)*3),0)</f>
        <v>77.400000000000006</v>
      </c>
      <c r="QH216" s="102">
        <f>VLOOKUP($OL216,$A$206:$OK$230,COLUMN(FA$2)+(COLUMN(F$2)*3),0)</f>
        <v>0</v>
      </c>
      <c r="QI216" s="15"/>
      <c r="QJ216" s="102">
        <f>VLOOKUP($OL216,$A$206:$OK$230,COLUMN(FU$2)+(COLUMN(A$2)*3),0)</f>
        <v>6.8</v>
      </c>
      <c r="QK216" s="102">
        <f>VLOOKUP($OL216,$A$206:$OK$230,COLUMN(FV$2)+(COLUMN(B$2)*3),0)</f>
        <v>6</v>
      </c>
      <c r="QL216" s="102">
        <f>VLOOKUP($OL216,$A$206:$OK$230,COLUMN(FW$2)+(COLUMN(C$2)*3),0)</f>
        <v>7</v>
      </c>
      <c r="QM216" s="102">
        <f>VLOOKUP($OL216,$A$206:$OK$230,COLUMN(FX$2)+(COLUMN(D$2)*3),0)</f>
        <v>7.3</v>
      </c>
      <c r="QN216" s="102">
        <f>VLOOKUP($OL216,$A$206:$OK$230,COLUMN(FY$2)+(COLUMN(E$2)*3),0)</f>
        <v>7.3</v>
      </c>
      <c r="QO216" s="102">
        <f>VLOOKUP($OL216,$A$206:$OK$230,COLUMN(FZ$2)+(COLUMN(F$2)*3),0)</f>
        <v>0</v>
      </c>
      <c r="QP216" s="15"/>
      <c r="QQ216" s="122">
        <f t="shared" si="787"/>
        <v>100</v>
      </c>
      <c r="QR216" s="122">
        <f t="shared" si="787"/>
        <v>100</v>
      </c>
      <c r="QS216" s="122">
        <f t="shared" si="787"/>
        <v>100</v>
      </c>
      <c r="QT216" s="122">
        <f t="shared" si="787"/>
        <v>100</v>
      </c>
      <c r="QU216" s="122">
        <f t="shared" si="787"/>
        <v>100</v>
      </c>
      <c r="QV216" s="122">
        <f t="shared" si="787"/>
        <v>0</v>
      </c>
      <c r="QW216" s="15"/>
      <c r="QX216" s="102">
        <f>VLOOKUP($OL216,$A$206:$OK$230,COLUMN(HS$2)+(COLUMN(A$2)*3),0)</f>
        <v>22.7</v>
      </c>
      <c r="QY216" s="102">
        <f>VLOOKUP($OL216,$A$206:$OK$230,COLUMN(HT$2)+(COLUMN(B$2)*3),0)</f>
        <v>24.2</v>
      </c>
      <c r="QZ216" s="102">
        <f>VLOOKUP($OL216,$A$206:$OK$230,COLUMN(HU$2)+(COLUMN(C$2)*3),0)</f>
        <v>26.9</v>
      </c>
      <c r="RA216" s="102">
        <f>VLOOKUP($OL216,$A$206:$OK$230,COLUMN(HV$2)+(COLUMN(D$2)*3),0)</f>
        <v>24.7</v>
      </c>
      <c r="RB216" s="102">
        <f>VLOOKUP($OL216,$A$206:$OK$230,COLUMN(HW$2)+(COLUMN(E$2)*3),0)</f>
        <v>24.9</v>
      </c>
      <c r="RC216" s="102">
        <f>VLOOKUP($OL216,$A$206:$OK$230,COLUMN(HX$2)+(COLUMN(F$2)*3),0)</f>
        <v>0</v>
      </c>
      <c r="RD216" s="15"/>
      <c r="RE216" s="102">
        <f>VLOOKUP($OL216,$A$206:$OK$230,COLUMN(IR$2)+(COLUMN(A$2)*3),0)</f>
        <v>61.3</v>
      </c>
      <c r="RF216" s="102">
        <f>VLOOKUP($OL216,$A$206:$OK$230,COLUMN(IS$2)+(COLUMN(B$2)*3),0)</f>
        <v>59.7</v>
      </c>
      <c r="RG216" s="102">
        <f>VLOOKUP($OL216,$A$206:$OK$230,COLUMN(IT$2)+(COLUMN(C$2)*3),0)</f>
        <v>51</v>
      </c>
      <c r="RH216" s="102">
        <f>VLOOKUP($OL216,$A$206:$OK$230,COLUMN(IU$2)+(COLUMN(D$2)*3),0)</f>
        <v>51.7</v>
      </c>
      <c r="RI216" s="102">
        <f>VLOOKUP($OL216,$A$206:$OK$230,COLUMN(IV$2)+(COLUMN(E$2)*3),0)</f>
        <v>52.4</v>
      </c>
      <c r="RJ216" s="102">
        <f>VLOOKUP($OL216,$A$206:$OK$230,COLUMN(IW$2)+(COLUMN(F$2)*3),0)</f>
        <v>0</v>
      </c>
      <c r="RK216" s="15"/>
      <c r="RL216" s="102">
        <f>VLOOKUP($OL216,$A$206:$OK$230,COLUMN(JQ$2)+(COLUMN(A$2)*3),0)</f>
        <v>16</v>
      </c>
      <c r="RM216" s="102">
        <f>VLOOKUP($OL216,$A$206:$OK$230,COLUMN(JR$2)+(COLUMN(B$2)*3),0)</f>
        <v>16.100000000000001</v>
      </c>
      <c r="RN216" s="102">
        <f>VLOOKUP($OL216,$A$206:$OK$230,COLUMN(JS$2)+(COLUMN(C$2)*3),0)</f>
        <v>22.1</v>
      </c>
      <c r="RO216" s="102">
        <f>VLOOKUP($OL216,$A$206:$OK$230,COLUMN(JT$2)+(COLUMN(D$2)*3),0)</f>
        <v>23.6</v>
      </c>
      <c r="RP216" s="102">
        <f>VLOOKUP($OL216,$A$206:$OK$230,COLUMN(JU$2)+(COLUMN(E$2)*3),0)</f>
        <v>22.7</v>
      </c>
      <c r="RQ216" s="102">
        <f>VLOOKUP($OL216,$A$206:$OK$230,COLUMN(JV$2)+(COLUMN(F$2)*3),0)</f>
        <v>0</v>
      </c>
      <c r="RR216" s="132"/>
      <c r="RS216" s="122">
        <f t="shared" ca="1" si="788"/>
        <v>100</v>
      </c>
      <c r="RT216" s="122">
        <f t="shared" ca="1" si="788"/>
        <v>99.999999999999986</v>
      </c>
      <c r="RU216" s="122">
        <f t="shared" ca="1" si="788"/>
        <v>100</v>
      </c>
      <c r="RV216" s="122">
        <f t="shared" ca="1" si="788"/>
        <v>100</v>
      </c>
      <c r="RW216" s="122">
        <f t="shared" ca="1" si="788"/>
        <v>100</v>
      </c>
      <c r="RX216" s="122">
        <f t="shared" ca="1" si="788"/>
        <v>100</v>
      </c>
      <c r="RY216" s="132"/>
      <c r="RZ216" s="102">
        <f t="shared" ca="1" si="789"/>
        <v>40</v>
      </c>
      <c r="SA216" s="102">
        <f t="shared" ca="1" si="789"/>
        <v>24.6</v>
      </c>
      <c r="SB216" s="102">
        <f t="shared" ca="1" si="789"/>
        <v>23</v>
      </c>
      <c r="SC216" s="102">
        <f t="shared" ca="1" si="789"/>
        <v>17.600000000000001</v>
      </c>
      <c r="SD216" s="102">
        <f t="shared" ca="1" si="789"/>
        <v>19.2</v>
      </c>
      <c r="SE216" s="102">
        <f t="shared" ca="1" si="789"/>
        <v>21.4</v>
      </c>
      <c r="SF216" s="132"/>
      <c r="SG216" s="122">
        <f t="shared" ca="1" si="790"/>
        <v>52.8</v>
      </c>
      <c r="SH216" s="122">
        <f t="shared" ca="1" si="790"/>
        <v>68.099999999999994</v>
      </c>
      <c r="SI216" s="122">
        <f t="shared" ca="1" si="790"/>
        <v>70.900000000000006</v>
      </c>
      <c r="SJ216" s="122">
        <f ca="1">ROUND(IFERROR((SJ13/RV13)*100,0),1)</f>
        <v>66</v>
      </c>
      <c r="SK216" s="122">
        <f t="shared" ca="1" si="807"/>
        <v>63.4</v>
      </c>
      <c r="SL216" s="122">
        <f t="shared" ca="1" si="807"/>
        <v>60.9</v>
      </c>
      <c r="SM216" s="132"/>
      <c r="SN216" s="140">
        <v>7.2</v>
      </c>
      <c r="SO216" s="102">
        <f t="shared" ca="1" si="803"/>
        <v>7.3</v>
      </c>
      <c r="SP216" s="102">
        <f t="shared" ca="1" si="803"/>
        <v>6.1</v>
      </c>
      <c r="SQ216" s="102">
        <f t="shared" ca="1" si="791"/>
        <v>16.399999999999999</v>
      </c>
      <c r="SR216" s="102">
        <f t="shared" ca="1" si="791"/>
        <v>17.399999999999999</v>
      </c>
      <c r="SS216" s="102">
        <f t="shared" ca="1" si="791"/>
        <v>17.7</v>
      </c>
      <c r="ST216" s="15"/>
    </row>
    <row r="217" spans="1:514" x14ac:dyDescent="0.3">
      <c r="A217" s="62" t="str">
        <f>A$14</f>
        <v>Produk elektrik, elektronik &amp; optikal</v>
      </c>
      <c r="B217" s="120">
        <f t="shared" si="751"/>
        <v>99.999999999999986</v>
      </c>
      <c r="C217" s="120">
        <f t="shared" si="751"/>
        <v>100.00000000000001</v>
      </c>
      <c r="D217" s="120">
        <f t="shared" si="751"/>
        <v>100.00000000000001</v>
      </c>
      <c r="E217" s="120">
        <f t="shared" si="751"/>
        <v>100</v>
      </c>
      <c r="F217" s="120">
        <f t="shared" si="751"/>
        <v>100</v>
      </c>
      <c r="G217" s="120">
        <f t="shared" si="751"/>
        <v>100</v>
      </c>
      <c r="H217" s="120">
        <f t="shared" si="751"/>
        <v>100</v>
      </c>
      <c r="I217" s="120">
        <f t="shared" si="751"/>
        <v>100</v>
      </c>
      <c r="J217" s="120">
        <f t="shared" si="751"/>
        <v>100</v>
      </c>
      <c r="K217" s="121">
        <f t="shared" si="751"/>
        <v>100</v>
      </c>
      <c r="L217" s="121">
        <f t="shared" si="751"/>
        <v>99.999999999999986</v>
      </c>
      <c r="M217" s="121">
        <f t="shared" si="751"/>
        <v>100</v>
      </c>
      <c r="N217" s="121">
        <f t="shared" si="751"/>
        <v>100.00000000000001</v>
      </c>
      <c r="O217" s="121">
        <f t="shared" si="751"/>
        <v>100</v>
      </c>
      <c r="P217" s="121">
        <f t="shared" si="751"/>
        <v>100</v>
      </c>
      <c r="Q217" s="121">
        <f t="shared" si="751"/>
        <v>100</v>
      </c>
      <c r="R217" s="121">
        <f t="shared" si="752"/>
        <v>99.999999999999986</v>
      </c>
      <c r="S217" s="122">
        <f t="shared" si="752"/>
        <v>100</v>
      </c>
      <c r="T217" s="122">
        <f t="shared" si="752"/>
        <v>99.999999999999986</v>
      </c>
      <c r="U217" s="122">
        <f t="shared" si="752"/>
        <v>100</v>
      </c>
      <c r="V217" s="122">
        <f t="shared" si="752"/>
        <v>100</v>
      </c>
      <c r="W217" s="122">
        <f t="shared" si="752"/>
        <v>0</v>
      </c>
      <c r="X217" s="122">
        <f t="shared" si="752"/>
        <v>0</v>
      </c>
      <c r="Y217" s="122">
        <f t="shared" si="752"/>
        <v>0</v>
      </c>
      <c r="Z217" s="132"/>
      <c r="AA217" s="100">
        <f t="shared" si="753"/>
        <v>24.4</v>
      </c>
      <c r="AB217" s="100">
        <f t="shared" si="753"/>
        <v>24.6</v>
      </c>
      <c r="AC217" s="100">
        <f t="shared" si="753"/>
        <v>24.6</v>
      </c>
      <c r="AD217" s="100">
        <f t="shared" si="753"/>
        <v>24.5</v>
      </c>
      <c r="AE217" s="100">
        <f t="shared" si="753"/>
        <v>24.1</v>
      </c>
      <c r="AF217" s="100">
        <f t="shared" si="753"/>
        <v>24.5</v>
      </c>
      <c r="AG217" s="100">
        <f t="shared" si="753"/>
        <v>24.6</v>
      </c>
      <c r="AH217" s="100">
        <f t="shared" si="753"/>
        <v>22.7</v>
      </c>
      <c r="AI217" s="100">
        <f t="shared" si="753"/>
        <v>22.9</v>
      </c>
      <c r="AJ217" s="100">
        <f t="shared" si="753"/>
        <v>22.5</v>
      </c>
      <c r="AK217" s="100">
        <f t="shared" si="753"/>
        <v>22.3</v>
      </c>
      <c r="AL217" s="100">
        <f t="shared" si="753"/>
        <v>22</v>
      </c>
      <c r="AM217" s="100">
        <f t="shared" si="753"/>
        <v>22.2</v>
      </c>
      <c r="AN217" s="100">
        <f t="shared" si="753"/>
        <v>22.6</v>
      </c>
      <c r="AO217" s="100">
        <f t="shared" si="753"/>
        <v>22.7</v>
      </c>
      <c r="AP217" s="101">
        <f t="shared" si="804"/>
        <v>22.7</v>
      </c>
      <c r="AQ217" s="101">
        <f t="shared" si="804"/>
        <v>22.8</v>
      </c>
      <c r="AR217" s="102">
        <f t="shared" si="804"/>
        <v>22.7</v>
      </c>
      <c r="AS217" s="102">
        <f>ROUND(IFERROR((AS14/T14)*100,0),1)</f>
        <v>22.8</v>
      </c>
      <c r="AT217" s="102">
        <f t="shared" si="808"/>
        <v>22.9</v>
      </c>
      <c r="AU217" s="102">
        <f t="shared" si="808"/>
        <v>23</v>
      </c>
      <c r="AV217" s="102">
        <f t="shared" si="808"/>
        <v>0</v>
      </c>
      <c r="AW217" s="102">
        <f t="shared" si="808"/>
        <v>0</v>
      </c>
      <c r="AX217" s="102">
        <f t="shared" si="808"/>
        <v>0</v>
      </c>
      <c r="AY217" s="132"/>
      <c r="AZ217" s="100">
        <f t="shared" ref="AZ217:BS230" si="811">ROUND(IFERROR((AZ14/B14)*100,0),1)</f>
        <v>72.3</v>
      </c>
      <c r="BA217" s="100">
        <f t="shared" si="811"/>
        <v>72.2</v>
      </c>
      <c r="BB217" s="100">
        <f t="shared" si="811"/>
        <v>72.2</v>
      </c>
      <c r="BC217" s="100">
        <f t="shared" si="811"/>
        <v>72.400000000000006</v>
      </c>
      <c r="BD217" s="100">
        <f t="shared" si="811"/>
        <v>72.900000000000006</v>
      </c>
      <c r="BE217" s="100">
        <f t="shared" si="811"/>
        <v>72.400000000000006</v>
      </c>
      <c r="BF217" s="100">
        <f t="shared" si="811"/>
        <v>72.3</v>
      </c>
      <c r="BG217" s="100">
        <f t="shared" si="811"/>
        <v>74.3</v>
      </c>
      <c r="BH217" s="100">
        <f t="shared" si="811"/>
        <v>74.099999999999994</v>
      </c>
      <c r="BI217" s="100">
        <f t="shared" si="811"/>
        <v>74.400000000000006</v>
      </c>
      <c r="BJ217" s="100">
        <f t="shared" si="811"/>
        <v>74.099999999999994</v>
      </c>
      <c r="BK217" s="100">
        <f t="shared" si="811"/>
        <v>74.5</v>
      </c>
      <c r="BL217" s="100">
        <f t="shared" si="811"/>
        <v>74.400000000000006</v>
      </c>
      <c r="BM217" s="100">
        <f t="shared" si="811"/>
        <v>74</v>
      </c>
      <c r="BN217" s="100">
        <f t="shared" si="811"/>
        <v>73.8</v>
      </c>
      <c r="BO217" s="101">
        <f t="shared" si="811"/>
        <v>73.599999999999994</v>
      </c>
      <c r="BP217" s="101">
        <f t="shared" si="811"/>
        <v>73.599999999999994</v>
      </c>
      <c r="BQ217" s="102">
        <f t="shared" si="811"/>
        <v>73.7</v>
      </c>
      <c r="BR217" s="102">
        <f t="shared" si="811"/>
        <v>73.599999999999994</v>
      </c>
      <c r="BS217" s="102">
        <f t="shared" si="811"/>
        <v>73.5</v>
      </c>
      <c r="BT217" s="140">
        <v>73.400000000000006</v>
      </c>
      <c r="BU217" s="102">
        <f t="shared" si="810"/>
        <v>0</v>
      </c>
      <c r="BV217" s="102">
        <f t="shared" si="810"/>
        <v>0</v>
      </c>
      <c r="BW217" s="102">
        <f t="shared" si="810"/>
        <v>0</v>
      </c>
      <c r="BX217" s="132"/>
      <c r="BY217" s="100">
        <f t="shared" si="756"/>
        <v>3.3</v>
      </c>
      <c r="BZ217" s="100">
        <f t="shared" si="756"/>
        <v>3.2</v>
      </c>
      <c r="CA217" s="100">
        <f t="shared" si="756"/>
        <v>3.2</v>
      </c>
      <c r="CB217" s="100">
        <f t="shared" si="809"/>
        <v>3.1</v>
      </c>
      <c r="CC217" s="100">
        <f t="shared" si="809"/>
        <v>3</v>
      </c>
      <c r="CD217" s="100">
        <f t="shared" si="806"/>
        <v>3.1</v>
      </c>
      <c r="CE217" s="100">
        <f t="shared" si="757"/>
        <v>3.1</v>
      </c>
      <c r="CF217" s="100">
        <f t="shared" si="757"/>
        <v>3</v>
      </c>
      <c r="CG217" s="100">
        <f t="shared" si="757"/>
        <v>3</v>
      </c>
      <c r="CH217" s="100">
        <f t="shared" si="757"/>
        <v>3.1</v>
      </c>
      <c r="CI217" s="100">
        <f>ROUND(IFERROR((CI14/L14)*100,0),1)</f>
        <v>3.6</v>
      </c>
      <c r="CJ217" s="100">
        <f t="shared" si="758"/>
        <v>3.5</v>
      </c>
      <c r="CK217" s="100">
        <f t="shared" si="759"/>
        <v>3.4</v>
      </c>
      <c r="CL217" s="138">
        <v>3.4</v>
      </c>
      <c r="CM217" s="138">
        <v>3.5</v>
      </c>
      <c r="CN217" s="101">
        <f t="shared" si="759"/>
        <v>3.7</v>
      </c>
      <c r="CO217" s="101">
        <f t="shared" si="760"/>
        <v>3.6</v>
      </c>
      <c r="CP217" s="102">
        <f t="shared" si="760"/>
        <v>3.6</v>
      </c>
      <c r="CQ217" s="102">
        <f t="shared" si="760"/>
        <v>3.6</v>
      </c>
      <c r="CR217" s="102">
        <f t="shared" si="760"/>
        <v>3.6</v>
      </c>
      <c r="CS217" s="102">
        <f t="shared" si="760"/>
        <v>3.6</v>
      </c>
      <c r="CT217" s="102">
        <f t="shared" si="760"/>
        <v>0</v>
      </c>
      <c r="CU217" s="102">
        <f t="shared" si="760"/>
        <v>0</v>
      </c>
      <c r="CV217" s="102">
        <f t="shared" si="760"/>
        <v>0</v>
      </c>
      <c r="CW217" s="132"/>
      <c r="CX217" s="120">
        <f t="shared" si="761"/>
        <v>99.999999999999986</v>
      </c>
      <c r="CY217" s="120">
        <f t="shared" si="761"/>
        <v>100</v>
      </c>
      <c r="CZ217" s="120">
        <f t="shared" si="761"/>
        <v>100</v>
      </c>
      <c r="DA217" s="120">
        <f t="shared" si="761"/>
        <v>100</v>
      </c>
      <c r="DB217" s="120">
        <f t="shared" si="761"/>
        <v>99.999999999999986</v>
      </c>
      <c r="DC217" s="120">
        <f t="shared" si="761"/>
        <v>100</v>
      </c>
      <c r="DD217" s="120">
        <f t="shared" si="761"/>
        <v>100</v>
      </c>
      <c r="DE217" s="120">
        <f t="shared" si="761"/>
        <v>100</v>
      </c>
      <c r="DF217" s="120">
        <f t="shared" si="761"/>
        <v>99.999999999999986</v>
      </c>
      <c r="DG217" s="121">
        <f t="shared" si="761"/>
        <v>100</v>
      </c>
      <c r="DH217" s="121">
        <f t="shared" si="761"/>
        <v>99.999999999999986</v>
      </c>
      <c r="DI217" s="121">
        <f t="shared" si="761"/>
        <v>100.00000000000001</v>
      </c>
      <c r="DJ217" s="121">
        <f t="shared" si="761"/>
        <v>100</v>
      </c>
      <c r="DK217" s="121">
        <f t="shared" si="761"/>
        <v>100</v>
      </c>
      <c r="DL217" s="121">
        <f t="shared" si="761"/>
        <v>100</v>
      </c>
      <c r="DM217" s="121">
        <f t="shared" si="761"/>
        <v>100</v>
      </c>
      <c r="DN217" s="121">
        <f t="shared" si="762"/>
        <v>100</v>
      </c>
      <c r="DO217" s="122">
        <f t="shared" si="762"/>
        <v>99.999999999999986</v>
      </c>
      <c r="DP217" s="122">
        <f t="shared" si="762"/>
        <v>100.00000000000001</v>
      </c>
      <c r="DQ217" s="122">
        <f t="shared" si="762"/>
        <v>99.999999999999986</v>
      </c>
      <c r="DR217" s="122">
        <f t="shared" si="762"/>
        <v>100</v>
      </c>
      <c r="DS217" s="122">
        <f t="shared" si="762"/>
        <v>0</v>
      </c>
      <c r="DT217" s="122">
        <f t="shared" si="762"/>
        <v>0</v>
      </c>
      <c r="DU217" s="122">
        <f t="shared" si="762"/>
        <v>0</v>
      </c>
      <c r="DV217" s="132"/>
      <c r="DW217" s="100">
        <f t="shared" si="792"/>
        <v>23.8</v>
      </c>
      <c r="DX217" s="100">
        <f t="shared" si="763"/>
        <v>24.1</v>
      </c>
      <c r="DY217" s="100">
        <f t="shared" si="763"/>
        <v>24</v>
      </c>
      <c r="DZ217" s="100">
        <f t="shared" si="763"/>
        <v>24</v>
      </c>
      <c r="EA217" s="100">
        <f t="shared" si="763"/>
        <v>23.9</v>
      </c>
      <c r="EB217" s="100">
        <f t="shared" si="764"/>
        <v>24.1</v>
      </c>
      <c r="EC217" s="100">
        <f t="shared" si="764"/>
        <v>24.3</v>
      </c>
      <c r="ED217" s="100">
        <f t="shared" si="764"/>
        <v>22.5</v>
      </c>
      <c r="EE217" s="100">
        <f t="shared" si="764"/>
        <v>22.4</v>
      </c>
      <c r="EF217" s="100">
        <f t="shared" si="764"/>
        <v>22.3</v>
      </c>
      <c r="EG217" s="138">
        <v>22.1</v>
      </c>
      <c r="EH217" s="100">
        <f t="shared" si="764"/>
        <v>21.9</v>
      </c>
      <c r="EI217" s="100">
        <f t="shared" si="764"/>
        <v>22</v>
      </c>
      <c r="EJ217" s="100">
        <f t="shared" si="764"/>
        <v>22.4</v>
      </c>
      <c r="EK217" s="100">
        <f t="shared" si="764"/>
        <v>22.5</v>
      </c>
      <c r="EL217" s="101">
        <f t="shared" si="764"/>
        <v>22.4</v>
      </c>
      <c r="EM217" s="101">
        <f t="shared" si="764"/>
        <v>22.5</v>
      </c>
      <c r="EN217" s="102">
        <f t="shared" si="764"/>
        <v>22.4</v>
      </c>
      <c r="EO217" s="102">
        <f t="shared" si="764"/>
        <v>22.6</v>
      </c>
      <c r="EP217" s="140">
        <v>22.6</v>
      </c>
      <c r="EQ217" s="102">
        <f t="shared" si="764"/>
        <v>22.8</v>
      </c>
      <c r="ER217" s="102">
        <f t="shared" si="764"/>
        <v>0</v>
      </c>
      <c r="ES217" s="102">
        <f t="shared" si="764"/>
        <v>0</v>
      </c>
      <c r="ET217" s="102">
        <f t="shared" si="764"/>
        <v>0</v>
      </c>
      <c r="EU217" s="132"/>
      <c r="EV217" s="100">
        <f t="shared" si="793"/>
        <v>73.099999999999994</v>
      </c>
      <c r="EW217" s="100">
        <f t="shared" si="765"/>
        <v>72.900000000000006</v>
      </c>
      <c r="EX217" s="100">
        <f t="shared" si="765"/>
        <v>73.099999999999994</v>
      </c>
      <c r="EY217" s="100">
        <f t="shared" si="765"/>
        <v>73.2</v>
      </c>
      <c r="EZ217" s="100">
        <f t="shared" si="765"/>
        <v>73.3</v>
      </c>
      <c r="FA217" s="100">
        <f t="shared" si="765"/>
        <v>73</v>
      </c>
      <c r="FB217" s="100">
        <f t="shared" ref="FB217:FS230" si="812">ROUND(IFERROR((FB14/DD14)*100,0),1)</f>
        <v>72.900000000000006</v>
      </c>
      <c r="FC217" s="100">
        <f t="shared" si="812"/>
        <v>74.7</v>
      </c>
      <c r="FD217" s="100">
        <f t="shared" si="812"/>
        <v>74.8</v>
      </c>
      <c r="FE217" s="100">
        <f t="shared" si="812"/>
        <v>74.900000000000006</v>
      </c>
      <c r="FF217" s="100">
        <f t="shared" si="812"/>
        <v>74.599999999999994</v>
      </c>
      <c r="FG217" s="100">
        <f t="shared" si="812"/>
        <v>74.900000000000006</v>
      </c>
      <c r="FH217" s="100">
        <f t="shared" si="812"/>
        <v>74.900000000000006</v>
      </c>
      <c r="FI217" s="100">
        <f t="shared" si="812"/>
        <v>74.599999999999994</v>
      </c>
      <c r="FJ217" s="100">
        <f t="shared" si="812"/>
        <v>74.400000000000006</v>
      </c>
      <c r="FK217" s="101">
        <f t="shared" si="812"/>
        <v>74.2</v>
      </c>
      <c r="FL217" s="101">
        <f t="shared" si="812"/>
        <v>74.2</v>
      </c>
      <c r="FM217" s="102">
        <f t="shared" si="812"/>
        <v>74.3</v>
      </c>
      <c r="FN217" s="102">
        <f t="shared" si="812"/>
        <v>74.2</v>
      </c>
      <c r="FO217" s="102">
        <f t="shared" si="812"/>
        <v>74.099999999999994</v>
      </c>
      <c r="FP217" s="102">
        <f t="shared" si="812"/>
        <v>73.900000000000006</v>
      </c>
      <c r="FQ217" s="102">
        <f t="shared" si="812"/>
        <v>0</v>
      </c>
      <c r="FR217" s="102">
        <f t="shared" si="812"/>
        <v>0</v>
      </c>
      <c r="FS217" s="102">
        <f t="shared" si="812"/>
        <v>0</v>
      </c>
      <c r="FT217" s="132"/>
      <c r="FU217" s="138">
        <v>3.1</v>
      </c>
      <c r="FV217" s="100">
        <f t="shared" si="766"/>
        <v>3</v>
      </c>
      <c r="FW217" s="100">
        <f t="shared" si="766"/>
        <v>2.9</v>
      </c>
      <c r="FX217" s="138">
        <v>2.8</v>
      </c>
      <c r="FY217" s="100">
        <f t="shared" si="766"/>
        <v>2.8</v>
      </c>
      <c r="FZ217" s="100">
        <f t="shared" si="766"/>
        <v>2.9</v>
      </c>
      <c r="GA217" s="100">
        <f t="shared" si="766"/>
        <v>2.8</v>
      </c>
      <c r="GB217" s="100">
        <f t="shared" si="766"/>
        <v>2.8</v>
      </c>
      <c r="GC217" s="100">
        <f t="shared" si="767"/>
        <v>2.8</v>
      </c>
      <c r="GD217" s="100">
        <f t="shared" si="767"/>
        <v>2.8</v>
      </c>
      <c r="GE217" s="100">
        <f t="shared" si="767"/>
        <v>3.3</v>
      </c>
      <c r="GF217" s="100">
        <f t="shared" si="767"/>
        <v>3.2</v>
      </c>
      <c r="GG217" s="100">
        <f t="shared" si="767"/>
        <v>3.1</v>
      </c>
      <c r="GH217" s="100">
        <f t="shared" si="767"/>
        <v>3</v>
      </c>
      <c r="GI217" s="100">
        <f t="shared" si="767"/>
        <v>3.1</v>
      </c>
      <c r="GJ217" s="101">
        <f t="shared" si="767"/>
        <v>3.4</v>
      </c>
      <c r="GK217" s="101">
        <f t="shared" si="767"/>
        <v>3.3</v>
      </c>
      <c r="GL217" s="102">
        <f t="shared" si="767"/>
        <v>3.3</v>
      </c>
      <c r="GM217" s="140">
        <v>3.2</v>
      </c>
      <c r="GN217" s="102">
        <f t="shared" si="768"/>
        <v>3.3</v>
      </c>
      <c r="GO217" s="102">
        <f t="shared" si="768"/>
        <v>3.3</v>
      </c>
      <c r="GP217" s="102">
        <f t="shared" si="768"/>
        <v>0</v>
      </c>
      <c r="GQ217" s="102">
        <f t="shared" si="768"/>
        <v>0</v>
      </c>
      <c r="GR217" s="102">
        <f t="shared" si="768"/>
        <v>0</v>
      </c>
      <c r="GS217" s="132"/>
      <c r="GT217" s="120">
        <f t="shared" si="769"/>
        <v>100</v>
      </c>
      <c r="GU217" s="120">
        <f t="shared" si="769"/>
        <v>100</v>
      </c>
      <c r="GV217" s="120">
        <f t="shared" si="769"/>
        <v>100</v>
      </c>
      <c r="GW217" s="120">
        <f t="shared" si="769"/>
        <v>100</v>
      </c>
      <c r="GX217" s="120">
        <f t="shared" si="769"/>
        <v>100</v>
      </c>
      <c r="GY217" s="120">
        <f t="shared" si="769"/>
        <v>100</v>
      </c>
      <c r="GZ217" s="120">
        <f t="shared" si="769"/>
        <v>100</v>
      </c>
      <c r="HA217" s="120">
        <f t="shared" si="769"/>
        <v>100</v>
      </c>
      <c r="HB217" s="120">
        <f t="shared" si="769"/>
        <v>100</v>
      </c>
      <c r="HC217" s="121">
        <f t="shared" si="769"/>
        <v>100</v>
      </c>
      <c r="HD217" s="121">
        <f t="shared" si="769"/>
        <v>100</v>
      </c>
      <c r="HE217" s="121">
        <f t="shared" si="769"/>
        <v>100</v>
      </c>
      <c r="HF217" s="121">
        <f t="shared" si="769"/>
        <v>100</v>
      </c>
      <c r="HG217" s="121">
        <f t="shared" si="769"/>
        <v>100</v>
      </c>
      <c r="HH217" s="121">
        <f t="shared" si="769"/>
        <v>100</v>
      </c>
      <c r="HI217" s="121">
        <f t="shared" si="769"/>
        <v>100</v>
      </c>
      <c r="HJ217" s="121">
        <f t="shared" si="770"/>
        <v>100</v>
      </c>
      <c r="HK217" s="122">
        <f t="shared" si="770"/>
        <v>100</v>
      </c>
      <c r="HL217" s="122">
        <f t="shared" si="770"/>
        <v>100</v>
      </c>
      <c r="HM217" s="122">
        <f t="shared" si="770"/>
        <v>100</v>
      </c>
      <c r="HN217" s="122">
        <f t="shared" si="770"/>
        <v>100</v>
      </c>
      <c r="HO217" s="122">
        <f t="shared" si="770"/>
        <v>0</v>
      </c>
      <c r="HP217" s="122">
        <f t="shared" si="770"/>
        <v>0</v>
      </c>
      <c r="HQ217" s="122">
        <f t="shared" si="770"/>
        <v>0</v>
      </c>
      <c r="HR217" s="132"/>
      <c r="HS217" s="100">
        <f t="shared" si="795"/>
        <v>34.799999999999997</v>
      </c>
      <c r="HT217" s="100">
        <f t="shared" si="771"/>
        <v>34.4</v>
      </c>
      <c r="HU217" s="100">
        <f t="shared" si="771"/>
        <v>36.9</v>
      </c>
      <c r="HV217" s="100">
        <f t="shared" si="771"/>
        <v>34.9</v>
      </c>
      <c r="HW217" s="100">
        <f t="shared" si="771"/>
        <v>28.8</v>
      </c>
      <c r="HX217" s="100">
        <f t="shared" si="771"/>
        <v>29.7</v>
      </c>
      <c r="HY217" s="100">
        <f t="shared" si="771"/>
        <v>30.3</v>
      </c>
      <c r="HZ217" s="100">
        <f t="shared" si="771"/>
        <v>27</v>
      </c>
      <c r="IA217" s="100">
        <f t="shared" si="771"/>
        <v>33.1</v>
      </c>
      <c r="IB217" s="100">
        <f t="shared" si="771"/>
        <v>26.8</v>
      </c>
      <c r="IC217" s="138">
        <v>24.3</v>
      </c>
      <c r="ID217" s="100">
        <f t="shared" si="771"/>
        <v>24.8</v>
      </c>
      <c r="IE217" s="100">
        <f t="shared" si="771"/>
        <v>24.7</v>
      </c>
      <c r="IF217" s="100">
        <f t="shared" si="771"/>
        <v>26.4</v>
      </c>
      <c r="IG217" s="100">
        <f t="shared" si="771"/>
        <v>26.7</v>
      </c>
      <c r="IH217" s="101">
        <f t="shared" si="772"/>
        <v>26.7</v>
      </c>
      <c r="II217" s="101">
        <f t="shared" si="772"/>
        <v>27.3</v>
      </c>
      <c r="IJ217" s="102">
        <f t="shared" si="772"/>
        <v>27.5</v>
      </c>
      <c r="IK217" s="102">
        <f t="shared" si="772"/>
        <v>27.6</v>
      </c>
      <c r="IL217" s="102">
        <f t="shared" si="773"/>
        <v>27.6</v>
      </c>
      <c r="IM217" s="102">
        <f t="shared" si="773"/>
        <v>27.5</v>
      </c>
      <c r="IN217" s="102">
        <f t="shared" si="773"/>
        <v>0</v>
      </c>
      <c r="IO217" s="102">
        <f t="shared" si="773"/>
        <v>0</v>
      </c>
      <c r="IP217" s="102">
        <f t="shared" si="773"/>
        <v>0</v>
      </c>
      <c r="IQ217" s="132"/>
      <c r="IR217" s="100">
        <f t="shared" si="796"/>
        <v>56.1</v>
      </c>
      <c r="IS217" s="100">
        <f t="shared" si="774"/>
        <v>57.2</v>
      </c>
      <c r="IT217" s="100">
        <f t="shared" si="774"/>
        <v>52.6</v>
      </c>
      <c r="IU217" s="100">
        <f t="shared" si="774"/>
        <v>55.2</v>
      </c>
      <c r="IV217" s="100">
        <f t="shared" si="774"/>
        <v>64.400000000000006</v>
      </c>
      <c r="IW217" s="100">
        <f t="shared" si="774"/>
        <v>63.9</v>
      </c>
      <c r="IX217" s="100">
        <f t="shared" si="774"/>
        <v>62.2</v>
      </c>
      <c r="IY217" s="100">
        <f t="shared" si="774"/>
        <v>65.599999999999994</v>
      </c>
      <c r="IZ217" s="100">
        <f t="shared" ref="IZ217:JL230" si="813">ROUND(IFERROR((IZ14/HB14)*100,0),1)</f>
        <v>59.4</v>
      </c>
      <c r="JA217" s="100">
        <f t="shared" si="813"/>
        <v>65.5</v>
      </c>
      <c r="JB217" s="100">
        <f t="shared" si="813"/>
        <v>66.400000000000006</v>
      </c>
      <c r="JC217" s="100">
        <f t="shared" si="813"/>
        <v>67.3</v>
      </c>
      <c r="JD217" s="100">
        <f t="shared" si="813"/>
        <v>65.7</v>
      </c>
      <c r="JE217" s="100">
        <f t="shared" si="813"/>
        <v>64.5</v>
      </c>
      <c r="JF217" s="100">
        <f t="shared" si="813"/>
        <v>63.9</v>
      </c>
      <c r="JG217" s="101">
        <f t="shared" si="813"/>
        <v>63.6</v>
      </c>
      <c r="JH217" s="101">
        <f t="shared" si="813"/>
        <v>63.1</v>
      </c>
      <c r="JI217" s="102">
        <f t="shared" si="813"/>
        <v>63.1</v>
      </c>
      <c r="JJ217" s="102">
        <f t="shared" si="813"/>
        <v>63.1</v>
      </c>
      <c r="JK217" s="140">
        <v>63</v>
      </c>
      <c r="JL217" s="102">
        <f t="shared" ref="JL217:JO230" si="814">ROUND(IFERROR((JL14/HN14)*100,0),1)</f>
        <v>63.2</v>
      </c>
      <c r="JM217" s="102">
        <f t="shared" si="814"/>
        <v>0</v>
      </c>
      <c r="JN217" s="102">
        <f t="shared" si="814"/>
        <v>0</v>
      </c>
      <c r="JO217" s="102">
        <f t="shared" si="814"/>
        <v>0</v>
      </c>
      <c r="JP217" s="132"/>
      <c r="JQ217" s="100">
        <f t="shared" si="797"/>
        <v>9.1</v>
      </c>
      <c r="JR217" s="100">
        <f t="shared" si="775"/>
        <v>8.4</v>
      </c>
      <c r="JS217" s="138">
        <v>10.5</v>
      </c>
      <c r="JT217" s="100">
        <f t="shared" si="776"/>
        <v>9.9</v>
      </c>
      <c r="JU217" s="100">
        <f t="shared" si="776"/>
        <v>6.8</v>
      </c>
      <c r="JV217" s="100">
        <f t="shared" si="776"/>
        <v>6.4</v>
      </c>
      <c r="JW217" s="100">
        <f t="shared" si="776"/>
        <v>7.5</v>
      </c>
      <c r="JX217" s="100">
        <f t="shared" si="776"/>
        <v>7.4</v>
      </c>
      <c r="JY217" s="100">
        <f t="shared" si="776"/>
        <v>7.5</v>
      </c>
      <c r="JZ217" s="138">
        <v>7.7</v>
      </c>
      <c r="KA217" s="100">
        <f t="shared" si="777"/>
        <v>9.3000000000000007</v>
      </c>
      <c r="KB217" s="100">
        <f t="shared" si="777"/>
        <v>7.9</v>
      </c>
      <c r="KC217" s="100">
        <f t="shared" si="777"/>
        <v>9.6</v>
      </c>
      <c r="KD217" s="100">
        <f t="shared" si="777"/>
        <v>9.1</v>
      </c>
      <c r="KE217" s="100">
        <f t="shared" si="777"/>
        <v>9.4</v>
      </c>
      <c r="KF217" s="101">
        <f t="shared" si="777"/>
        <v>9.6999999999999993</v>
      </c>
      <c r="KG217" s="101">
        <f t="shared" si="777"/>
        <v>9.6</v>
      </c>
      <c r="KH217" s="102">
        <f t="shared" si="777"/>
        <v>9.4</v>
      </c>
      <c r="KI217" s="140">
        <v>9.3000000000000007</v>
      </c>
      <c r="KJ217" s="102">
        <f t="shared" si="777"/>
        <v>9.4</v>
      </c>
      <c r="KK217" s="102">
        <f t="shared" si="777"/>
        <v>9.3000000000000007</v>
      </c>
      <c r="KL217" s="102">
        <f t="shared" si="777"/>
        <v>0</v>
      </c>
      <c r="KM217" s="102">
        <f t="shared" si="777"/>
        <v>0</v>
      </c>
      <c r="KN217" s="102">
        <f t="shared" si="777"/>
        <v>0</v>
      </c>
      <c r="KO217" s="132"/>
      <c r="KP217" s="120">
        <f t="shared" si="778"/>
        <v>100.00000000000001</v>
      </c>
      <c r="KQ217" s="120">
        <f t="shared" si="778"/>
        <v>100</v>
      </c>
      <c r="KR217" s="120">
        <f t="shared" si="778"/>
        <v>100</v>
      </c>
      <c r="KS217" s="120">
        <f t="shared" si="778"/>
        <v>100</v>
      </c>
      <c r="KT217" s="120">
        <f t="shared" si="778"/>
        <v>99.999999999999986</v>
      </c>
      <c r="KU217" s="120">
        <f t="shared" si="778"/>
        <v>100</v>
      </c>
      <c r="KV217" s="120">
        <f t="shared" si="778"/>
        <v>100</v>
      </c>
      <c r="KW217" s="120">
        <f t="shared" si="778"/>
        <v>100</v>
      </c>
      <c r="KX217" s="120">
        <f t="shared" si="778"/>
        <v>100</v>
      </c>
      <c r="KY217" s="121">
        <f t="shared" si="778"/>
        <v>100</v>
      </c>
      <c r="KZ217" s="121">
        <f t="shared" si="778"/>
        <v>100</v>
      </c>
      <c r="LA217" s="121">
        <f t="shared" si="778"/>
        <v>100</v>
      </c>
      <c r="LB217" s="121">
        <f t="shared" si="778"/>
        <v>100</v>
      </c>
      <c r="LC217" s="121">
        <f t="shared" si="778"/>
        <v>100.00000000000001</v>
      </c>
      <c r="LD217" s="121">
        <f t="shared" si="778"/>
        <v>99.999999999999986</v>
      </c>
      <c r="LE217" s="121">
        <f t="shared" si="778"/>
        <v>100</v>
      </c>
      <c r="LF217" s="121">
        <f t="shared" si="779"/>
        <v>100</v>
      </c>
      <c r="LG217" s="122">
        <f t="shared" si="779"/>
        <v>99.999999999999986</v>
      </c>
      <c r="LH217" s="122">
        <f t="shared" si="779"/>
        <v>100</v>
      </c>
      <c r="LI217" s="122">
        <f t="shared" si="779"/>
        <v>100</v>
      </c>
      <c r="LJ217" s="122">
        <f t="shared" si="779"/>
        <v>100</v>
      </c>
      <c r="LK217" s="122">
        <f t="shared" si="779"/>
        <v>0</v>
      </c>
      <c r="LL217" s="122">
        <f t="shared" si="779"/>
        <v>0</v>
      </c>
      <c r="LM217" s="122">
        <f t="shared" si="779"/>
        <v>0</v>
      </c>
      <c r="LN217" s="132"/>
      <c r="LO217" s="100">
        <f t="shared" si="798"/>
        <v>45.1</v>
      </c>
      <c r="LP217" s="100">
        <f t="shared" si="780"/>
        <v>37</v>
      </c>
      <c r="LQ217" s="100">
        <f t="shared" si="780"/>
        <v>36.5</v>
      </c>
      <c r="LR217" s="100">
        <f t="shared" si="780"/>
        <v>29.9</v>
      </c>
      <c r="LS217" s="100">
        <f t="shared" si="780"/>
        <v>39.299999999999997</v>
      </c>
      <c r="LT217" s="100">
        <f t="shared" si="780"/>
        <v>42.5</v>
      </c>
      <c r="LU217" s="100">
        <f t="shared" si="780"/>
        <v>20.9</v>
      </c>
      <c r="LV217" s="100">
        <f t="shared" si="780"/>
        <v>21.3</v>
      </c>
      <c r="LW217" s="100">
        <f t="shared" si="780"/>
        <v>17.2</v>
      </c>
      <c r="LX217" s="100">
        <f t="shared" si="780"/>
        <v>8.5</v>
      </c>
      <c r="LY217" s="100">
        <f t="shared" si="780"/>
        <v>10.5</v>
      </c>
      <c r="LZ217" s="100">
        <f t="shared" si="780"/>
        <v>6.8</v>
      </c>
      <c r="MA217" s="100">
        <f t="shared" si="780"/>
        <v>5.3</v>
      </c>
      <c r="MB217" s="100">
        <f t="shared" si="781"/>
        <v>9.9</v>
      </c>
      <c r="MC217" s="100">
        <f t="shared" si="781"/>
        <v>11.1</v>
      </c>
      <c r="MD217" s="101">
        <f t="shared" si="781"/>
        <v>13.1</v>
      </c>
      <c r="ME217" s="101">
        <f t="shared" si="781"/>
        <v>15.8</v>
      </c>
      <c r="MF217" s="102">
        <f t="shared" si="781"/>
        <v>15.8</v>
      </c>
      <c r="MG217" s="102">
        <f t="shared" si="781"/>
        <v>15.8</v>
      </c>
      <c r="MH217" s="102">
        <f t="shared" si="781"/>
        <v>16.100000000000001</v>
      </c>
      <c r="MI217" s="102">
        <f t="shared" si="781"/>
        <v>16.600000000000001</v>
      </c>
      <c r="MJ217" s="102">
        <f t="shared" si="781"/>
        <v>0</v>
      </c>
      <c r="MK217" s="102">
        <f t="shared" si="781"/>
        <v>0</v>
      </c>
      <c r="ML217" s="102">
        <f t="shared" si="781"/>
        <v>0</v>
      </c>
      <c r="MM217" s="132"/>
      <c r="MN217" s="100">
        <f t="shared" si="799"/>
        <v>54.2</v>
      </c>
      <c r="MO217" s="100">
        <f t="shared" si="782"/>
        <v>61.8</v>
      </c>
      <c r="MP217" s="100">
        <f t="shared" si="782"/>
        <v>62.2</v>
      </c>
      <c r="MQ217" s="100">
        <f t="shared" si="782"/>
        <v>68</v>
      </c>
      <c r="MR217" s="138">
        <v>59.9</v>
      </c>
      <c r="MS217" s="100">
        <f t="shared" si="782"/>
        <v>55.1</v>
      </c>
      <c r="MT217" s="100">
        <f t="shared" si="782"/>
        <v>74</v>
      </c>
      <c r="MU217" s="100">
        <f t="shared" si="782"/>
        <v>77.7</v>
      </c>
      <c r="MV217" s="100">
        <f t="shared" si="782"/>
        <v>79.599999999999994</v>
      </c>
      <c r="MW217" s="100">
        <f t="shared" si="782"/>
        <v>90.4</v>
      </c>
      <c r="MX217" s="100">
        <f t="shared" si="782"/>
        <v>85.7</v>
      </c>
      <c r="MY217" s="100">
        <f t="shared" si="782"/>
        <v>92.2</v>
      </c>
      <c r="MZ217" s="100">
        <f t="shared" si="782"/>
        <v>92.2</v>
      </c>
      <c r="NA217" s="100">
        <f t="shared" si="782"/>
        <v>86.9</v>
      </c>
      <c r="NB217" s="100">
        <f t="shared" si="782"/>
        <v>85.3</v>
      </c>
      <c r="NC217" s="101">
        <f t="shared" si="782"/>
        <v>83.5</v>
      </c>
      <c r="ND217" s="101">
        <f t="shared" si="782"/>
        <v>81.2</v>
      </c>
      <c r="NE217" s="102">
        <f t="shared" si="782"/>
        <v>81.099999999999994</v>
      </c>
      <c r="NF217" s="102">
        <f t="shared" si="800"/>
        <v>81.2</v>
      </c>
      <c r="NG217" s="102">
        <f t="shared" si="783"/>
        <v>80.900000000000006</v>
      </c>
      <c r="NH217" s="102">
        <f t="shared" si="783"/>
        <v>80.3</v>
      </c>
      <c r="NI217" s="102">
        <f t="shared" si="783"/>
        <v>0</v>
      </c>
      <c r="NJ217" s="102">
        <f t="shared" si="783"/>
        <v>0</v>
      </c>
      <c r="NK217" s="102">
        <f t="shared" si="783"/>
        <v>0</v>
      </c>
      <c r="NL217" s="132"/>
      <c r="NM217" s="100">
        <f t="shared" si="801"/>
        <v>0.7</v>
      </c>
      <c r="NN217" s="138">
        <v>1.2</v>
      </c>
      <c r="NO217" s="100">
        <f t="shared" si="784"/>
        <v>1.3</v>
      </c>
      <c r="NP217" s="100">
        <f t="shared" si="784"/>
        <v>2.1</v>
      </c>
      <c r="NQ217" s="100">
        <f t="shared" si="784"/>
        <v>0.8</v>
      </c>
      <c r="NR217" s="100">
        <f t="shared" si="784"/>
        <v>2.4</v>
      </c>
      <c r="NS217" s="100">
        <f t="shared" si="784"/>
        <v>5.0999999999999996</v>
      </c>
      <c r="NT217" s="100">
        <f t="shared" si="784"/>
        <v>1</v>
      </c>
      <c r="NU217" s="100">
        <f t="shared" si="784"/>
        <v>3.2</v>
      </c>
      <c r="NV217" s="100">
        <f t="shared" si="784"/>
        <v>1.1000000000000001</v>
      </c>
      <c r="NW217" s="100">
        <f t="shared" si="784"/>
        <v>3.8</v>
      </c>
      <c r="NX217" s="100">
        <f t="shared" si="784"/>
        <v>1</v>
      </c>
      <c r="NY217" s="100">
        <f t="shared" si="784"/>
        <v>2.5</v>
      </c>
      <c r="NZ217" s="100">
        <f t="shared" si="784"/>
        <v>3.2</v>
      </c>
      <c r="OA217" s="100">
        <f t="shared" si="784"/>
        <v>3.6</v>
      </c>
      <c r="OB217" s="101">
        <f t="shared" si="784"/>
        <v>3.4</v>
      </c>
      <c r="OC217" s="101">
        <f t="shared" si="784"/>
        <v>3</v>
      </c>
      <c r="OD217" s="102">
        <f t="shared" si="784"/>
        <v>3.1</v>
      </c>
      <c r="OE217" s="102">
        <f t="shared" si="784"/>
        <v>3</v>
      </c>
      <c r="OF217" s="102">
        <f t="shared" si="784"/>
        <v>3</v>
      </c>
      <c r="OG217" s="102">
        <f t="shared" si="784"/>
        <v>3.1</v>
      </c>
      <c r="OH217" s="102">
        <f t="shared" si="784"/>
        <v>0</v>
      </c>
      <c r="OI217" s="102">
        <f t="shared" si="784"/>
        <v>0</v>
      </c>
      <c r="OJ217" s="102">
        <f t="shared" si="784"/>
        <v>0</v>
      </c>
      <c r="OK217" s="37"/>
      <c r="OL217" s="62" t="str">
        <f t="shared" si="802"/>
        <v>Produk elektrik, elektronik &amp; optikal</v>
      </c>
      <c r="OM217" s="122">
        <f t="shared" si="785"/>
        <v>100</v>
      </c>
      <c r="ON217" s="122">
        <f t="shared" si="785"/>
        <v>100</v>
      </c>
      <c r="OO217" s="122">
        <f t="shared" si="785"/>
        <v>100</v>
      </c>
      <c r="OP217" s="122">
        <f t="shared" si="785"/>
        <v>100</v>
      </c>
      <c r="OQ217" s="122">
        <f t="shared" si="785"/>
        <v>100</v>
      </c>
      <c r="OR217" s="122">
        <f t="shared" si="785"/>
        <v>0</v>
      </c>
      <c r="OS217" s="132"/>
      <c r="OT217" s="102">
        <f>VLOOKUP($OL217,$A$206:$OK$230,COLUMN(AA$2)+(COLUMN(A$2)*3),0)</f>
        <v>24.5</v>
      </c>
      <c r="OU217" s="102">
        <f>VLOOKUP($OL217,$A$206:$OK$230,COLUMN(AB$2)+(COLUMN(B$2)*3),0)</f>
        <v>22.7</v>
      </c>
      <c r="OV217" s="102">
        <f>VLOOKUP($OL217,$A$206:$OK$230,COLUMN(AC$2)+(COLUMN(C$2)*3),0)</f>
        <v>22</v>
      </c>
      <c r="OW217" s="102">
        <f>VLOOKUP($OL217,$A$206:$OK$230,COLUMN(AD$2)+(COLUMN(D$2)*3),0)</f>
        <v>22.7</v>
      </c>
      <c r="OX217" s="102">
        <f>VLOOKUP($OL217,$A$206:$OK$230,COLUMN(AE$2)+(COLUMN(E$2)*3),0)</f>
        <v>22.9</v>
      </c>
      <c r="OY217" s="102">
        <f>VLOOKUP($OL217,$A$206:$OK$230,COLUMN(AF$2)+(COLUMN(F$2)*3),0)</f>
        <v>0</v>
      </c>
      <c r="OZ217" s="15"/>
      <c r="PA217" s="102">
        <f>VLOOKUP($OL217,$A$206:$OK$230,COLUMN(AZ$2)+(COLUMN(A$2)*3),0)</f>
        <v>72.400000000000006</v>
      </c>
      <c r="PB217" s="102">
        <f>VLOOKUP($OL217,$A$206:$OK$230,COLUMN(BA$2)+(COLUMN(B$2)*3),0)</f>
        <v>74.3</v>
      </c>
      <c r="PC217" s="102">
        <f>VLOOKUP($OL217,$A$206:$OK$230,COLUMN(BB$2)+(COLUMN(C$2)*3),0)</f>
        <v>74.5</v>
      </c>
      <c r="PD217" s="139">
        <f>VLOOKUP($OL217,$A$206:$OK$230,COLUMN(BC$2)+(COLUMN(D$2)*3),0)</f>
        <v>73.599999999999994</v>
      </c>
      <c r="PE217" s="102">
        <f>VLOOKUP($OL217,$A$206:$OK$230,COLUMN(BD$2)+(COLUMN(E$2)*3),0)</f>
        <v>73.5</v>
      </c>
      <c r="PF217" s="102">
        <f>VLOOKUP($OL217,$A$206:$OK$230,COLUMN(BE$2)+(COLUMN(F$2)*3),0)</f>
        <v>0</v>
      </c>
      <c r="PG217" s="15"/>
      <c r="PH217" s="102">
        <f>VLOOKUP($OL217,$A$206:$OK$230,COLUMN(BY$2)+(COLUMN(A$2)*3),0)</f>
        <v>3.1</v>
      </c>
      <c r="PI217" s="102">
        <f>VLOOKUP($OL217,$A$206:$OK$230,COLUMN(BZ$2)+(COLUMN(B$2)*3),0)</f>
        <v>3</v>
      </c>
      <c r="PJ217" s="102">
        <f>VLOOKUP($OL217,$A$206:$OK$230,COLUMN(CA$2)+(COLUMN(C$2)*3),0)</f>
        <v>3.5</v>
      </c>
      <c r="PK217" s="102">
        <f>VLOOKUP($OL217,$A$206:$OK$230,COLUMN(CB$2)+(COLUMN(D$2)*3),0)</f>
        <v>3.7</v>
      </c>
      <c r="PL217" s="102">
        <f>VLOOKUP($OL217,$A$206:$OK$230,COLUMN(CC$2)+(COLUMN(E$2)*3),0)</f>
        <v>3.6</v>
      </c>
      <c r="PM217" s="102">
        <f>VLOOKUP($OL217,$A$206:$OK$230,COLUMN(CD$2)+(COLUMN(F$2)*3),0)</f>
        <v>0</v>
      </c>
      <c r="PN217" s="15"/>
      <c r="PO217" s="122">
        <f t="shared" si="786"/>
        <v>100</v>
      </c>
      <c r="PP217" s="122">
        <f t="shared" si="786"/>
        <v>100</v>
      </c>
      <c r="PQ217" s="122">
        <f t="shared" si="786"/>
        <v>100.00000000000001</v>
      </c>
      <c r="PR217" s="122">
        <f t="shared" si="786"/>
        <v>100</v>
      </c>
      <c r="PS217" s="122">
        <f t="shared" si="786"/>
        <v>99.999999999999986</v>
      </c>
      <c r="PT217" s="122">
        <f t="shared" si="786"/>
        <v>0</v>
      </c>
      <c r="PU217" s="15"/>
      <c r="PV217" s="102">
        <f>VLOOKUP($OL217,$A$206:$OK$230,COLUMN(DW$2)+(COLUMN(A$2)*3),0)</f>
        <v>24</v>
      </c>
      <c r="PW217" s="102">
        <f>VLOOKUP($OL217,$A$206:$OK$230,COLUMN(DX$2)+(COLUMN(B$2)*3),0)</f>
        <v>22.5</v>
      </c>
      <c r="PX217" s="102">
        <f>VLOOKUP($OL217,$A$206:$OK$230,COLUMN(DY$2)+(COLUMN(C$2)*3),0)</f>
        <v>21.9</v>
      </c>
      <c r="PY217" s="139">
        <f>VLOOKUP($OL217,$A$206:$OK$230,COLUMN(DZ$2)+(COLUMN(D$2)*3),0)</f>
        <v>22.4</v>
      </c>
      <c r="PZ217" s="140">
        <f>VLOOKUP($OL217,$A$206:$OK$230,COLUMN(EA$2)+(COLUMN(E$2)*3),0)</f>
        <v>22.6</v>
      </c>
      <c r="QA217" s="139">
        <f>VLOOKUP($OL217,$A$206:$OK$230,COLUMN(EB$2)+(COLUMN(F$2)*3),0)</f>
        <v>0</v>
      </c>
      <c r="QB217" s="15"/>
      <c r="QC217" s="102">
        <f>VLOOKUP($OL217,$A$206:$OK$230,COLUMN(EV$2)+(COLUMN(A$2)*3),0)</f>
        <v>73.2</v>
      </c>
      <c r="QD217" s="102">
        <f>VLOOKUP($OL217,$A$206:$OK$230,COLUMN(EW$2)+(COLUMN(B$2)*3),0)</f>
        <v>74.7</v>
      </c>
      <c r="QE217" s="102">
        <f>VLOOKUP($OL217,$A$206:$OK$230,COLUMN(EX$2)+(COLUMN(C$2)*3),0)</f>
        <v>74.900000000000006</v>
      </c>
      <c r="QF217" s="139">
        <f>VLOOKUP($OL217,$A$206:$OK$230,COLUMN(EY$2)+(COLUMN(D$2)*3),0)</f>
        <v>74.2</v>
      </c>
      <c r="QG217" s="102">
        <f>VLOOKUP($OL217,$A$206:$OK$230,COLUMN(EZ$2)+(COLUMN(E$2)*3),0)</f>
        <v>74.099999999999994</v>
      </c>
      <c r="QH217" s="102">
        <f>VLOOKUP($OL217,$A$206:$OK$230,COLUMN(FA$2)+(COLUMN(F$2)*3),0)</f>
        <v>0</v>
      </c>
      <c r="QI217" s="15"/>
      <c r="QJ217" s="102">
        <f>VLOOKUP($OL217,$A$206:$OK$230,COLUMN(FU$2)+(COLUMN(A$2)*3),0)</f>
        <v>2.8</v>
      </c>
      <c r="QK217" s="102">
        <f>VLOOKUP($OL217,$A$206:$OK$230,COLUMN(FV$2)+(COLUMN(B$2)*3),0)</f>
        <v>2.8</v>
      </c>
      <c r="QL217" s="102">
        <f>VLOOKUP($OL217,$A$206:$OK$230,COLUMN(FW$2)+(COLUMN(C$2)*3),0)</f>
        <v>3.2</v>
      </c>
      <c r="QM217" s="102">
        <f>VLOOKUP($OL217,$A$206:$OK$230,COLUMN(FX$2)+(COLUMN(D$2)*3),0)</f>
        <v>3.4</v>
      </c>
      <c r="QN217" s="102">
        <f>VLOOKUP($OL217,$A$206:$OK$230,COLUMN(FY$2)+(COLUMN(E$2)*3),0)</f>
        <v>3.3</v>
      </c>
      <c r="QO217" s="102">
        <f>VLOOKUP($OL217,$A$206:$OK$230,COLUMN(FZ$2)+(COLUMN(F$2)*3),0)</f>
        <v>0</v>
      </c>
      <c r="QP217" s="15"/>
      <c r="QQ217" s="122">
        <f t="shared" si="787"/>
        <v>100</v>
      </c>
      <c r="QR217" s="122">
        <f t="shared" si="787"/>
        <v>100</v>
      </c>
      <c r="QS217" s="122">
        <f t="shared" si="787"/>
        <v>100</v>
      </c>
      <c r="QT217" s="122">
        <f t="shared" si="787"/>
        <v>100</v>
      </c>
      <c r="QU217" s="122">
        <f t="shared" si="787"/>
        <v>100</v>
      </c>
      <c r="QV217" s="122">
        <f t="shared" si="787"/>
        <v>0</v>
      </c>
      <c r="QW217" s="15"/>
      <c r="QX217" s="102">
        <f>VLOOKUP($OL217,$A$206:$OK$230,COLUMN(HS$2)+(COLUMN(A$2)*3),0)</f>
        <v>34.9</v>
      </c>
      <c r="QY217" s="102">
        <f>VLOOKUP($OL217,$A$206:$OK$230,COLUMN(HT$2)+(COLUMN(B$2)*3),0)</f>
        <v>27</v>
      </c>
      <c r="QZ217" s="102">
        <f>VLOOKUP($OL217,$A$206:$OK$230,COLUMN(HU$2)+(COLUMN(C$2)*3),0)</f>
        <v>24.8</v>
      </c>
      <c r="RA217" s="102">
        <f>VLOOKUP($OL217,$A$206:$OK$230,COLUMN(HV$2)+(COLUMN(D$2)*3),0)</f>
        <v>26.7</v>
      </c>
      <c r="RB217" s="102">
        <f>VLOOKUP($OL217,$A$206:$OK$230,COLUMN(HW$2)+(COLUMN(E$2)*3),0)</f>
        <v>27.6</v>
      </c>
      <c r="RC217" s="102">
        <f>VLOOKUP($OL217,$A$206:$OK$230,COLUMN(HX$2)+(COLUMN(F$2)*3),0)</f>
        <v>0</v>
      </c>
      <c r="RD217" s="15"/>
      <c r="RE217" s="102">
        <f>VLOOKUP($OL217,$A$206:$OK$230,COLUMN(IR$2)+(COLUMN(A$2)*3),0)</f>
        <v>55.2</v>
      </c>
      <c r="RF217" s="102">
        <f>VLOOKUP($OL217,$A$206:$OK$230,COLUMN(IS$2)+(COLUMN(B$2)*3),0)</f>
        <v>65.599999999999994</v>
      </c>
      <c r="RG217" s="102">
        <f>VLOOKUP($OL217,$A$206:$OK$230,COLUMN(IT$2)+(COLUMN(C$2)*3),0)</f>
        <v>67.3</v>
      </c>
      <c r="RH217" s="102">
        <f>VLOOKUP($OL217,$A$206:$OK$230,COLUMN(IU$2)+(COLUMN(D$2)*3),0)</f>
        <v>63.6</v>
      </c>
      <c r="RI217" s="140">
        <f>VLOOKUP($OL217,$A$206:$OK$230,COLUMN(IV$2)+(COLUMN(E$2)*3),0)</f>
        <v>63</v>
      </c>
      <c r="RJ217" s="102">
        <f>VLOOKUP($OL217,$A$206:$OK$230,COLUMN(IW$2)+(COLUMN(F$2)*3),0)</f>
        <v>0</v>
      </c>
      <c r="RK217" s="15"/>
      <c r="RL217" s="102">
        <f>VLOOKUP($OL217,$A$206:$OK$230,COLUMN(JQ$2)+(COLUMN(A$2)*3),0)</f>
        <v>9.9</v>
      </c>
      <c r="RM217" s="102">
        <f>VLOOKUP($OL217,$A$206:$OK$230,COLUMN(JR$2)+(COLUMN(B$2)*3),0)</f>
        <v>7.4</v>
      </c>
      <c r="RN217" s="102">
        <f>VLOOKUP($OL217,$A$206:$OK$230,COLUMN(JS$2)+(COLUMN(C$2)*3),0)</f>
        <v>7.9</v>
      </c>
      <c r="RO217" s="102">
        <f>VLOOKUP($OL217,$A$206:$OK$230,COLUMN(JT$2)+(COLUMN(D$2)*3),0)</f>
        <v>9.6999999999999993</v>
      </c>
      <c r="RP217" s="102">
        <f>VLOOKUP($OL217,$A$206:$OK$230,COLUMN(JU$2)+(COLUMN(E$2)*3),0)</f>
        <v>9.4</v>
      </c>
      <c r="RQ217" s="102">
        <f>VLOOKUP($OL217,$A$206:$OK$230,COLUMN(JV$2)+(COLUMN(F$2)*3),0)</f>
        <v>0</v>
      </c>
      <c r="RR217" s="132"/>
      <c r="RS217" s="122">
        <f t="shared" ca="1" si="788"/>
        <v>100</v>
      </c>
      <c r="RT217" s="122">
        <f t="shared" ca="1" si="788"/>
        <v>99.999999999999986</v>
      </c>
      <c r="RU217" s="122">
        <f t="shared" ca="1" si="788"/>
        <v>99.999999999999986</v>
      </c>
      <c r="RV217" s="122">
        <f t="shared" ca="1" si="788"/>
        <v>100</v>
      </c>
      <c r="RW217" s="122">
        <f t="shared" ca="1" si="788"/>
        <v>100</v>
      </c>
      <c r="RX217" s="122">
        <f t="shared" ca="1" si="788"/>
        <v>100</v>
      </c>
      <c r="RY217" s="132"/>
      <c r="RZ217" s="102">
        <f t="shared" ca="1" si="789"/>
        <v>39.1</v>
      </c>
      <c r="SA217" s="102">
        <f t="shared" ca="1" si="789"/>
        <v>30.8</v>
      </c>
      <c r="SB217" s="102">
        <f t="shared" ca="1" si="789"/>
        <v>10.1</v>
      </c>
      <c r="SC217" s="102">
        <f t="shared" ca="1" si="789"/>
        <v>9.6999999999999993</v>
      </c>
      <c r="SD217" s="102">
        <f t="shared" ca="1" si="789"/>
        <v>15.9</v>
      </c>
      <c r="SE217" s="102">
        <f t="shared" ca="1" si="789"/>
        <v>16.600000000000001</v>
      </c>
      <c r="SF217" s="132"/>
      <c r="SG217" s="122">
        <f t="shared" ca="1" si="790"/>
        <v>59.8</v>
      </c>
      <c r="SH217" s="122">
        <f t="shared" ca="1" si="790"/>
        <v>66.599999999999994</v>
      </c>
      <c r="SI217" s="122">
        <f t="shared" ca="1" si="790"/>
        <v>87.6</v>
      </c>
      <c r="SJ217" s="122">
        <f ca="1">ROUND(IFERROR((SJ14/RV14)*100,0),1)</f>
        <v>87.2</v>
      </c>
      <c r="SK217" s="122">
        <f t="shared" ca="1" si="807"/>
        <v>81.099999999999994</v>
      </c>
      <c r="SL217" s="122">
        <f t="shared" ca="1" si="807"/>
        <v>80.3</v>
      </c>
      <c r="SM217" s="132"/>
      <c r="SN217" s="140">
        <v>1.1000000000000001</v>
      </c>
      <c r="SO217" s="102">
        <f t="shared" ca="1" si="803"/>
        <v>2.6</v>
      </c>
      <c r="SP217" s="102">
        <f t="shared" ca="1" si="803"/>
        <v>2.2999999999999998</v>
      </c>
      <c r="SQ217" s="102">
        <f t="shared" ca="1" si="791"/>
        <v>3.1</v>
      </c>
      <c r="SR217" s="102">
        <f t="shared" ca="1" si="791"/>
        <v>3</v>
      </c>
      <c r="SS217" s="102">
        <f t="shared" ca="1" si="791"/>
        <v>3.1</v>
      </c>
      <c r="ST217" s="15"/>
    </row>
    <row r="218" spans="1:514" x14ac:dyDescent="0.3">
      <c r="A218" s="62" t="str">
        <f>A$15</f>
        <v>Peralatan pengangkutan, pembuatan lain &amp; pembaikan</v>
      </c>
      <c r="B218" s="120">
        <f t="shared" si="751"/>
        <v>100</v>
      </c>
      <c r="C218" s="120">
        <f t="shared" si="751"/>
        <v>100</v>
      </c>
      <c r="D218" s="120">
        <f t="shared" si="751"/>
        <v>100.00000000000001</v>
      </c>
      <c r="E218" s="120">
        <f t="shared" si="751"/>
        <v>100</v>
      </c>
      <c r="F218" s="120">
        <f t="shared" si="751"/>
        <v>100</v>
      </c>
      <c r="G218" s="120">
        <f t="shared" si="751"/>
        <v>100</v>
      </c>
      <c r="H218" s="120">
        <f t="shared" si="751"/>
        <v>100</v>
      </c>
      <c r="I218" s="120">
        <f t="shared" si="751"/>
        <v>100</v>
      </c>
      <c r="J218" s="120">
        <f t="shared" si="751"/>
        <v>100</v>
      </c>
      <c r="K218" s="121">
        <f t="shared" si="751"/>
        <v>100</v>
      </c>
      <c r="L218" s="121">
        <f t="shared" si="751"/>
        <v>100</v>
      </c>
      <c r="M218" s="121">
        <f t="shared" si="751"/>
        <v>100.00000000000001</v>
      </c>
      <c r="N218" s="121">
        <f t="shared" si="751"/>
        <v>100</v>
      </c>
      <c r="O218" s="121">
        <f t="shared" si="751"/>
        <v>100</v>
      </c>
      <c r="P218" s="121">
        <f t="shared" si="751"/>
        <v>100</v>
      </c>
      <c r="Q218" s="121">
        <f t="shared" si="751"/>
        <v>100</v>
      </c>
      <c r="R218" s="121">
        <f t="shared" si="752"/>
        <v>100</v>
      </c>
      <c r="S218" s="122">
        <f t="shared" si="752"/>
        <v>100</v>
      </c>
      <c r="T218" s="122">
        <f t="shared" si="752"/>
        <v>99.999999999999986</v>
      </c>
      <c r="U218" s="122">
        <f t="shared" si="752"/>
        <v>99.999999999999986</v>
      </c>
      <c r="V218" s="122">
        <f t="shared" si="752"/>
        <v>99.999999999999986</v>
      </c>
      <c r="W218" s="122">
        <f t="shared" si="752"/>
        <v>0</v>
      </c>
      <c r="X218" s="122">
        <f t="shared" si="752"/>
        <v>0</v>
      </c>
      <c r="Y218" s="122">
        <f t="shared" si="752"/>
        <v>0</v>
      </c>
      <c r="Z218" s="132"/>
      <c r="AA218" s="100">
        <f t="shared" si="753"/>
        <v>23.4</v>
      </c>
      <c r="AB218" s="100">
        <f t="shared" si="753"/>
        <v>23.6</v>
      </c>
      <c r="AC218" s="138">
        <v>23.2</v>
      </c>
      <c r="AD218" s="100">
        <f t="shared" si="753"/>
        <v>23.5</v>
      </c>
      <c r="AE218" s="100">
        <f t="shared" si="753"/>
        <v>23.4</v>
      </c>
      <c r="AF218" s="100">
        <f t="shared" si="753"/>
        <v>23.8</v>
      </c>
      <c r="AG218" s="100">
        <f t="shared" si="753"/>
        <v>24.3</v>
      </c>
      <c r="AH218" s="100">
        <f t="shared" si="753"/>
        <v>22.2</v>
      </c>
      <c r="AI218" s="100">
        <f t="shared" si="753"/>
        <v>22.6</v>
      </c>
      <c r="AJ218" s="100">
        <f t="shared" si="753"/>
        <v>22.7</v>
      </c>
      <c r="AK218" s="100">
        <f t="shared" si="753"/>
        <v>22.7</v>
      </c>
      <c r="AL218" s="100">
        <f t="shared" si="753"/>
        <v>22.7</v>
      </c>
      <c r="AM218" s="100">
        <f t="shared" si="753"/>
        <v>22.9</v>
      </c>
      <c r="AN218" s="100">
        <f t="shared" si="753"/>
        <v>22.8</v>
      </c>
      <c r="AO218" s="100">
        <f t="shared" si="753"/>
        <v>22.5</v>
      </c>
      <c r="AP218" s="101">
        <f t="shared" si="804"/>
        <v>22.3</v>
      </c>
      <c r="AQ218" s="101">
        <f t="shared" si="804"/>
        <v>22.2</v>
      </c>
      <c r="AR218" s="140">
        <v>22.1</v>
      </c>
      <c r="AS218" s="140">
        <v>22.1</v>
      </c>
      <c r="AT218" s="102">
        <f t="shared" si="808"/>
        <v>22.1</v>
      </c>
      <c r="AU218" s="140">
        <v>22.1</v>
      </c>
      <c r="AV218" s="102">
        <f t="shared" si="808"/>
        <v>0</v>
      </c>
      <c r="AW218" s="102">
        <f t="shared" si="808"/>
        <v>0</v>
      </c>
      <c r="AX218" s="102">
        <f t="shared" si="808"/>
        <v>0</v>
      </c>
      <c r="AY218" s="132"/>
      <c r="AZ218" s="100">
        <f t="shared" si="811"/>
        <v>71</v>
      </c>
      <c r="BA218" s="100">
        <f t="shared" si="811"/>
        <v>71</v>
      </c>
      <c r="BB218" s="100">
        <f t="shared" si="811"/>
        <v>71.400000000000006</v>
      </c>
      <c r="BC218" s="100">
        <f t="shared" si="811"/>
        <v>71.099999999999994</v>
      </c>
      <c r="BD218" s="138">
        <v>71.5</v>
      </c>
      <c r="BE218" s="100">
        <f t="shared" si="811"/>
        <v>71</v>
      </c>
      <c r="BF218" s="100">
        <f t="shared" si="811"/>
        <v>70.2</v>
      </c>
      <c r="BG218" s="100">
        <f t="shared" si="811"/>
        <v>72.5</v>
      </c>
      <c r="BH218" s="100">
        <f t="shared" si="811"/>
        <v>71.8</v>
      </c>
      <c r="BI218" s="100">
        <f t="shared" si="811"/>
        <v>71.8</v>
      </c>
      <c r="BJ218" s="100">
        <f t="shared" si="811"/>
        <v>71.5</v>
      </c>
      <c r="BK218" s="100">
        <f t="shared" si="811"/>
        <v>71.400000000000006</v>
      </c>
      <c r="BL218" s="100">
        <f t="shared" si="811"/>
        <v>71.2</v>
      </c>
      <c r="BM218" s="138">
        <v>71.7</v>
      </c>
      <c r="BN218" s="100">
        <f t="shared" si="811"/>
        <v>72</v>
      </c>
      <c r="BO218" s="101">
        <f t="shared" si="811"/>
        <v>72.2</v>
      </c>
      <c r="BP218" s="101">
        <f t="shared" si="811"/>
        <v>72.3</v>
      </c>
      <c r="BQ218" s="102">
        <f t="shared" si="811"/>
        <v>72.5</v>
      </c>
      <c r="BR218" s="102">
        <f t="shared" si="811"/>
        <v>72.599999999999994</v>
      </c>
      <c r="BS218" s="102">
        <f t="shared" si="811"/>
        <v>72.599999999999994</v>
      </c>
      <c r="BT218" s="102">
        <f t="shared" ref="BT218:BW230" si="815">ROUND(IFERROR((BT15/V15)*100,0),1)</f>
        <v>72.599999999999994</v>
      </c>
      <c r="BU218" s="102">
        <f t="shared" si="815"/>
        <v>0</v>
      </c>
      <c r="BV218" s="102">
        <f t="shared" si="815"/>
        <v>0</v>
      </c>
      <c r="BW218" s="102">
        <f t="shared" si="815"/>
        <v>0</v>
      </c>
      <c r="BX218" s="132"/>
      <c r="BY218" s="100">
        <f t="shared" si="756"/>
        <v>5.6</v>
      </c>
      <c r="BZ218" s="100">
        <f t="shared" si="756"/>
        <v>5.4</v>
      </c>
      <c r="CA218" s="100">
        <f t="shared" si="756"/>
        <v>5.4</v>
      </c>
      <c r="CB218" s="100">
        <f t="shared" si="809"/>
        <v>5.4</v>
      </c>
      <c r="CC218" s="100">
        <f t="shared" si="809"/>
        <v>5.0999999999999996</v>
      </c>
      <c r="CD218" s="100">
        <f t="shared" si="806"/>
        <v>5.2</v>
      </c>
      <c r="CE218" s="100">
        <f t="shared" si="757"/>
        <v>5.5</v>
      </c>
      <c r="CF218" s="100">
        <f t="shared" si="757"/>
        <v>5.3</v>
      </c>
      <c r="CG218" s="100">
        <f t="shared" si="757"/>
        <v>5.6</v>
      </c>
      <c r="CH218" s="100">
        <f t="shared" si="757"/>
        <v>5.5</v>
      </c>
      <c r="CI218" s="138">
        <v>5.8</v>
      </c>
      <c r="CJ218" s="100">
        <f t="shared" si="758"/>
        <v>5.9</v>
      </c>
      <c r="CK218" s="100">
        <f t="shared" si="759"/>
        <v>5.9</v>
      </c>
      <c r="CL218" s="100">
        <f t="shared" si="759"/>
        <v>5.5</v>
      </c>
      <c r="CM218" s="100">
        <f t="shared" si="759"/>
        <v>5.5</v>
      </c>
      <c r="CN218" s="101">
        <f t="shared" si="759"/>
        <v>5.5</v>
      </c>
      <c r="CO218" s="101">
        <f t="shared" si="760"/>
        <v>5.5</v>
      </c>
      <c r="CP218" s="102">
        <f t="shared" si="760"/>
        <v>5.4</v>
      </c>
      <c r="CQ218" s="102">
        <f t="shared" si="760"/>
        <v>5.3</v>
      </c>
      <c r="CR218" s="102">
        <f t="shared" si="760"/>
        <v>5.3</v>
      </c>
      <c r="CS218" s="102">
        <f t="shared" si="760"/>
        <v>5.3</v>
      </c>
      <c r="CT218" s="102">
        <f t="shared" si="760"/>
        <v>0</v>
      </c>
      <c r="CU218" s="102">
        <f t="shared" si="760"/>
        <v>0</v>
      </c>
      <c r="CV218" s="102">
        <f t="shared" si="760"/>
        <v>0</v>
      </c>
      <c r="CW218" s="132"/>
      <c r="CX218" s="120">
        <f t="shared" si="761"/>
        <v>100</v>
      </c>
      <c r="CY218" s="120">
        <f t="shared" si="761"/>
        <v>100</v>
      </c>
      <c r="CZ218" s="120">
        <f t="shared" si="761"/>
        <v>100</v>
      </c>
      <c r="DA218" s="120">
        <f t="shared" si="761"/>
        <v>100</v>
      </c>
      <c r="DB218" s="120">
        <f t="shared" si="761"/>
        <v>99.999999999999986</v>
      </c>
      <c r="DC218" s="120">
        <f t="shared" si="761"/>
        <v>100</v>
      </c>
      <c r="DD218" s="120">
        <f t="shared" si="761"/>
        <v>100</v>
      </c>
      <c r="DE218" s="120">
        <f t="shared" si="761"/>
        <v>100</v>
      </c>
      <c r="DF218" s="120">
        <f t="shared" si="761"/>
        <v>99.999999999999986</v>
      </c>
      <c r="DG218" s="121">
        <f t="shared" si="761"/>
        <v>100</v>
      </c>
      <c r="DH218" s="121">
        <f t="shared" si="761"/>
        <v>100</v>
      </c>
      <c r="DI218" s="121">
        <f t="shared" si="761"/>
        <v>99.999999999999986</v>
      </c>
      <c r="DJ218" s="121">
        <f t="shared" si="761"/>
        <v>100</v>
      </c>
      <c r="DK218" s="121">
        <f t="shared" si="761"/>
        <v>100.00000000000001</v>
      </c>
      <c r="DL218" s="121">
        <f t="shared" si="761"/>
        <v>100</v>
      </c>
      <c r="DM218" s="121">
        <f t="shared" si="761"/>
        <v>100.00000000000001</v>
      </c>
      <c r="DN218" s="121">
        <f t="shared" si="762"/>
        <v>100</v>
      </c>
      <c r="DO218" s="122">
        <f t="shared" si="762"/>
        <v>100</v>
      </c>
      <c r="DP218" s="122">
        <f t="shared" si="762"/>
        <v>99.999999999999986</v>
      </c>
      <c r="DQ218" s="122">
        <f t="shared" si="762"/>
        <v>99.999999999999986</v>
      </c>
      <c r="DR218" s="122">
        <f t="shared" si="762"/>
        <v>99.999999999999986</v>
      </c>
      <c r="DS218" s="122">
        <f t="shared" si="762"/>
        <v>0</v>
      </c>
      <c r="DT218" s="122">
        <f t="shared" si="762"/>
        <v>0</v>
      </c>
      <c r="DU218" s="122">
        <f t="shared" si="762"/>
        <v>0</v>
      </c>
      <c r="DV218" s="132"/>
      <c r="DW218" s="100">
        <f t="shared" si="792"/>
        <v>23.1</v>
      </c>
      <c r="DX218" s="100">
        <f t="shared" si="763"/>
        <v>23.2</v>
      </c>
      <c r="DY218" s="100">
        <f t="shared" si="763"/>
        <v>23.1</v>
      </c>
      <c r="DZ218" s="100">
        <f t="shared" si="763"/>
        <v>23.3</v>
      </c>
      <c r="EA218" s="100">
        <f t="shared" si="763"/>
        <v>23.1</v>
      </c>
      <c r="EB218" s="100">
        <f t="shared" si="764"/>
        <v>23.3</v>
      </c>
      <c r="EC218" s="100">
        <f t="shared" si="764"/>
        <v>23.8</v>
      </c>
      <c r="ED218" s="100">
        <f t="shared" si="764"/>
        <v>21.9</v>
      </c>
      <c r="EE218" s="100">
        <f t="shared" si="764"/>
        <v>22.4</v>
      </c>
      <c r="EF218" s="100">
        <f t="shared" si="764"/>
        <v>22.5</v>
      </c>
      <c r="EG218" s="100">
        <f t="shared" si="764"/>
        <v>22.3</v>
      </c>
      <c r="EH218" s="100">
        <f t="shared" si="764"/>
        <v>22.3</v>
      </c>
      <c r="EI218" s="100">
        <f t="shared" si="764"/>
        <v>22.5</v>
      </c>
      <c r="EJ218" s="100">
        <f t="shared" si="764"/>
        <v>22.4</v>
      </c>
      <c r="EK218" s="100">
        <f t="shared" si="764"/>
        <v>22.2</v>
      </c>
      <c r="EL218" s="101">
        <f t="shared" si="764"/>
        <v>22.1</v>
      </c>
      <c r="EM218" s="101">
        <f t="shared" si="764"/>
        <v>22</v>
      </c>
      <c r="EN218" s="102">
        <f t="shared" si="764"/>
        <v>21.8</v>
      </c>
      <c r="EO218" s="102">
        <f t="shared" si="764"/>
        <v>21.8</v>
      </c>
      <c r="EP218" s="102">
        <f t="shared" si="764"/>
        <v>21.8</v>
      </c>
      <c r="EQ218" s="102">
        <f t="shared" si="764"/>
        <v>21.8</v>
      </c>
      <c r="ER218" s="102">
        <f t="shared" si="764"/>
        <v>0</v>
      </c>
      <c r="ES218" s="102">
        <f t="shared" si="764"/>
        <v>0</v>
      </c>
      <c r="ET218" s="102">
        <f t="shared" si="764"/>
        <v>0</v>
      </c>
      <c r="EU218" s="132"/>
      <c r="EV218" s="100">
        <f t="shared" si="793"/>
        <v>71.8</v>
      </c>
      <c r="EW218" s="100">
        <f t="shared" si="793"/>
        <v>71.7</v>
      </c>
      <c r="EX218" s="100">
        <f t="shared" si="793"/>
        <v>71.900000000000006</v>
      </c>
      <c r="EY218" s="138">
        <v>71.8</v>
      </c>
      <c r="EZ218" s="100">
        <f t="shared" ref="EZ218:FA230" si="816">ROUND(IFERROR((EZ15/DB15)*100,0),1)</f>
        <v>72.099999999999994</v>
      </c>
      <c r="FA218" s="100">
        <f t="shared" si="816"/>
        <v>71.8</v>
      </c>
      <c r="FB218" s="100">
        <f t="shared" si="812"/>
        <v>71</v>
      </c>
      <c r="FC218" s="100">
        <f t="shared" si="812"/>
        <v>73.099999999999994</v>
      </c>
      <c r="FD218" s="100">
        <f t="shared" si="812"/>
        <v>72.3</v>
      </c>
      <c r="FE218" s="100">
        <f t="shared" si="812"/>
        <v>72.3</v>
      </c>
      <c r="FF218" s="100">
        <f t="shared" si="812"/>
        <v>72.2</v>
      </c>
      <c r="FG218" s="100">
        <f t="shared" si="812"/>
        <v>72.099999999999994</v>
      </c>
      <c r="FH218" s="138">
        <v>71.900000000000006</v>
      </c>
      <c r="FI218" s="100">
        <f t="shared" si="812"/>
        <v>72.400000000000006</v>
      </c>
      <c r="FJ218" s="100">
        <f t="shared" si="812"/>
        <v>72.5</v>
      </c>
      <c r="FK218" s="101">
        <f t="shared" si="812"/>
        <v>72.7</v>
      </c>
      <c r="FL218" s="101">
        <f t="shared" si="812"/>
        <v>72.8</v>
      </c>
      <c r="FM218" s="102">
        <f t="shared" si="812"/>
        <v>73</v>
      </c>
      <c r="FN218" s="102">
        <f t="shared" si="812"/>
        <v>73.099999999999994</v>
      </c>
      <c r="FO218" s="102">
        <f t="shared" si="812"/>
        <v>73.099999999999994</v>
      </c>
      <c r="FP218" s="102">
        <f t="shared" si="812"/>
        <v>73.099999999999994</v>
      </c>
      <c r="FQ218" s="102">
        <f t="shared" si="812"/>
        <v>0</v>
      </c>
      <c r="FR218" s="102">
        <f t="shared" si="812"/>
        <v>0</v>
      </c>
      <c r="FS218" s="102">
        <f t="shared" si="812"/>
        <v>0</v>
      </c>
      <c r="FT218" s="132"/>
      <c r="FU218" s="100">
        <f t="shared" si="794"/>
        <v>5.0999999999999996</v>
      </c>
      <c r="FV218" s="138">
        <v>5.0999999999999996</v>
      </c>
      <c r="FW218" s="100">
        <f t="shared" si="766"/>
        <v>5</v>
      </c>
      <c r="FX218" s="100">
        <f t="shared" si="766"/>
        <v>4.9000000000000004</v>
      </c>
      <c r="FY218" s="100">
        <f t="shared" si="766"/>
        <v>4.8</v>
      </c>
      <c r="FZ218" s="100">
        <f t="shared" si="766"/>
        <v>4.9000000000000004</v>
      </c>
      <c r="GA218" s="100">
        <f t="shared" si="766"/>
        <v>5.2</v>
      </c>
      <c r="GB218" s="100">
        <f t="shared" si="766"/>
        <v>5</v>
      </c>
      <c r="GC218" s="100">
        <f t="shared" si="767"/>
        <v>5.3</v>
      </c>
      <c r="GD218" s="100">
        <f t="shared" si="767"/>
        <v>5.2</v>
      </c>
      <c r="GE218" s="100">
        <f t="shared" si="767"/>
        <v>5.5</v>
      </c>
      <c r="GF218" s="100">
        <f t="shared" si="767"/>
        <v>5.6</v>
      </c>
      <c r="GG218" s="100">
        <f t="shared" si="767"/>
        <v>5.6</v>
      </c>
      <c r="GH218" s="100">
        <f t="shared" si="767"/>
        <v>5.2</v>
      </c>
      <c r="GI218" s="100">
        <f t="shared" si="767"/>
        <v>5.3</v>
      </c>
      <c r="GJ218" s="101">
        <f t="shared" si="767"/>
        <v>5.2</v>
      </c>
      <c r="GK218" s="101">
        <f t="shared" si="767"/>
        <v>5.2</v>
      </c>
      <c r="GL218" s="102">
        <f t="shared" si="767"/>
        <v>5.2</v>
      </c>
      <c r="GM218" s="102">
        <f t="shared" si="768"/>
        <v>5.0999999999999996</v>
      </c>
      <c r="GN218" s="102">
        <f t="shared" si="768"/>
        <v>5.0999999999999996</v>
      </c>
      <c r="GO218" s="102">
        <f t="shared" si="768"/>
        <v>5.0999999999999996</v>
      </c>
      <c r="GP218" s="102">
        <f t="shared" si="768"/>
        <v>0</v>
      </c>
      <c r="GQ218" s="102">
        <f t="shared" si="768"/>
        <v>0</v>
      </c>
      <c r="GR218" s="102">
        <f t="shared" si="768"/>
        <v>0</v>
      </c>
      <c r="GS218" s="132"/>
      <c r="GT218" s="120">
        <f t="shared" si="769"/>
        <v>100</v>
      </c>
      <c r="GU218" s="120">
        <f t="shared" si="769"/>
        <v>100</v>
      </c>
      <c r="GV218" s="120">
        <f t="shared" si="769"/>
        <v>99.999999999999986</v>
      </c>
      <c r="GW218" s="120">
        <f t="shared" si="769"/>
        <v>100</v>
      </c>
      <c r="GX218" s="120">
        <f t="shared" si="769"/>
        <v>100</v>
      </c>
      <c r="GY218" s="120">
        <f t="shared" si="769"/>
        <v>100</v>
      </c>
      <c r="GZ218" s="120">
        <f t="shared" si="769"/>
        <v>100</v>
      </c>
      <c r="HA218" s="120">
        <f t="shared" si="769"/>
        <v>100</v>
      </c>
      <c r="HB218" s="120">
        <f t="shared" si="769"/>
        <v>100</v>
      </c>
      <c r="HC218" s="121">
        <f t="shared" si="769"/>
        <v>100</v>
      </c>
      <c r="HD218" s="121">
        <f t="shared" si="769"/>
        <v>100</v>
      </c>
      <c r="HE218" s="121">
        <f t="shared" si="769"/>
        <v>100</v>
      </c>
      <c r="HF218" s="121">
        <f t="shared" si="769"/>
        <v>100</v>
      </c>
      <c r="HG218" s="121">
        <f t="shared" si="769"/>
        <v>100</v>
      </c>
      <c r="HH218" s="121">
        <f t="shared" si="769"/>
        <v>100</v>
      </c>
      <c r="HI218" s="121">
        <f t="shared" si="769"/>
        <v>100</v>
      </c>
      <c r="HJ218" s="121">
        <f t="shared" si="770"/>
        <v>100.00000000000001</v>
      </c>
      <c r="HK218" s="122">
        <f t="shared" si="770"/>
        <v>100</v>
      </c>
      <c r="HL218" s="122">
        <f t="shared" si="770"/>
        <v>100</v>
      </c>
      <c r="HM218" s="122">
        <f t="shared" si="770"/>
        <v>100</v>
      </c>
      <c r="HN218" s="122">
        <f t="shared" si="770"/>
        <v>100</v>
      </c>
      <c r="HO218" s="122">
        <f t="shared" si="770"/>
        <v>0</v>
      </c>
      <c r="HP218" s="122">
        <f t="shared" si="770"/>
        <v>0</v>
      </c>
      <c r="HQ218" s="122">
        <f t="shared" si="770"/>
        <v>0</v>
      </c>
      <c r="HR218" s="132"/>
      <c r="HS218" s="100">
        <f t="shared" si="795"/>
        <v>29.7</v>
      </c>
      <c r="HT218" s="100">
        <f t="shared" si="771"/>
        <v>31.1</v>
      </c>
      <c r="HU218" s="100">
        <f t="shared" si="771"/>
        <v>25.4</v>
      </c>
      <c r="HV218" s="100">
        <f t="shared" si="771"/>
        <v>26.3</v>
      </c>
      <c r="HW218" s="100">
        <f t="shared" si="771"/>
        <v>30.7</v>
      </c>
      <c r="HX218" s="100">
        <f t="shared" si="771"/>
        <v>34.1</v>
      </c>
      <c r="HY218" s="100">
        <f t="shared" si="771"/>
        <v>34.799999999999997</v>
      </c>
      <c r="HZ218" s="100">
        <f t="shared" si="771"/>
        <v>29.4</v>
      </c>
      <c r="IA218" s="100">
        <f t="shared" si="771"/>
        <v>27</v>
      </c>
      <c r="IB218" s="138">
        <v>28.1</v>
      </c>
      <c r="IC218" s="100">
        <f t="shared" si="771"/>
        <v>31.4</v>
      </c>
      <c r="ID218" s="100">
        <f t="shared" si="771"/>
        <v>31.5</v>
      </c>
      <c r="IE218" s="100">
        <f t="shared" si="771"/>
        <v>32.4</v>
      </c>
      <c r="IF218" s="100">
        <f t="shared" si="771"/>
        <v>30.6</v>
      </c>
      <c r="IG218" s="100">
        <f t="shared" si="771"/>
        <v>29.2</v>
      </c>
      <c r="IH218" s="101">
        <f t="shared" si="772"/>
        <v>27.7</v>
      </c>
      <c r="II218" s="101">
        <f t="shared" si="772"/>
        <v>27.6</v>
      </c>
      <c r="IJ218" s="102">
        <f t="shared" si="772"/>
        <v>27.5</v>
      </c>
      <c r="IK218" s="102">
        <f t="shared" si="772"/>
        <v>27.6</v>
      </c>
      <c r="IL218" s="102">
        <f t="shared" si="773"/>
        <v>27.8</v>
      </c>
      <c r="IM218" s="102">
        <f t="shared" si="773"/>
        <v>27.5</v>
      </c>
      <c r="IN218" s="102">
        <f t="shared" si="773"/>
        <v>0</v>
      </c>
      <c r="IO218" s="102">
        <f t="shared" si="773"/>
        <v>0</v>
      </c>
      <c r="IP218" s="102">
        <f t="shared" si="773"/>
        <v>0</v>
      </c>
      <c r="IQ218" s="132"/>
      <c r="IR218" s="100">
        <f t="shared" si="796"/>
        <v>55.1</v>
      </c>
      <c r="IS218" s="100">
        <f t="shared" si="796"/>
        <v>56.5</v>
      </c>
      <c r="IT218" s="100">
        <f t="shared" si="796"/>
        <v>62.3</v>
      </c>
      <c r="IU218" s="100">
        <f t="shared" si="796"/>
        <v>58.6</v>
      </c>
      <c r="IV218" s="100">
        <f t="shared" si="796"/>
        <v>59.2</v>
      </c>
      <c r="IW218" s="100">
        <f t="shared" si="796"/>
        <v>55.5</v>
      </c>
      <c r="IX218" s="100">
        <f t="shared" si="796"/>
        <v>53.5</v>
      </c>
      <c r="IY218" s="100">
        <f t="shared" si="796"/>
        <v>60.1</v>
      </c>
      <c r="IZ218" s="100">
        <f t="shared" si="813"/>
        <v>60.6</v>
      </c>
      <c r="JA218" s="100">
        <f t="shared" si="813"/>
        <v>59.5</v>
      </c>
      <c r="JB218" s="100">
        <f t="shared" si="813"/>
        <v>55.4</v>
      </c>
      <c r="JC218" s="100">
        <f t="shared" si="813"/>
        <v>55.8</v>
      </c>
      <c r="JD218" s="100">
        <f t="shared" si="813"/>
        <v>54.7</v>
      </c>
      <c r="JE218" s="100">
        <f t="shared" si="813"/>
        <v>57.6</v>
      </c>
      <c r="JF218" s="100">
        <f t="shared" si="813"/>
        <v>59.6</v>
      </c>
      <c r="JG218" s="101">
        <f t="shared" si="813"/>
        <v>61.1</v>
      </c>
      <c r="JH218" s="101">
        <f t="shared" si="813"/>
        <v>61.2</v>
      </c>
      <c r="JI218" s="102">
        <f t="shared" si="813"/>
        <v>61.6</v>
      </c>
      <c r="JJ218" s="102">
        <f t="shared" si="813"/>
        <v>61.5</v>
      </c>
      <c r="JK218" s="102">
        <f t="shared" si="813"/>
        <v>61.1</v>
      </c>
      <c r="JL218" s="102">
        <f t="shared" si="814"/>
        <v>61.5</v>
      </c>
      <c r="JM218" s="102">
        <f t="shared" si="814"/>
        <v>0</v>
      </c>
      <c r="JN218" s="102">
        <f t="shared" si="814"/>
        <v>0</v>
      </c>
      <c r="JO218" s="102">
        <f t="shared" si="814"/>
        <v>0</v>
      </c>
      <c r="JP218" s="132"/>
      <c r="JQ218" s="100">
        <f t="shared" si="797"/>
        <v>15.2</v>
      </c>
      <c r="JR218" s="100">
        <f t="shared" si="775"/>
        <v>12.4</v>
      </c>
      <c r="JS218" s="138">
        <v>12.3</v>
      </c>
      <c r="JT218" s="100">
        <f t="shared" si="776"/>
        <v>15.1</v>
      </c>
      <c r="JU218" s="100">
        <f t="shared" si="776"/>
        <v>10.1</v>
      </c>
      <c r="JV218" s="100">
        <f t="shared" si="776"/>
        <v>10.4</v>
      </c>
      <c r="JW218" s="100">
        <f t="shared" si="776"/>
        <v>11.7</v>
      </c>
      <c r="JX218" s="100">
        <f t="shared" si="776"/>
        <v>10.5</v>
      </c>
      <c r="JY218" s="138">
        <v>12.4</v>
      </c>
      <c r="JZ218" s="100">
        <f t="shared" si="777"/>
        <v>12.4</v>
      </c>
      <c r="KA218" s="100">
        <f t="shared" si="777"/>
        <v>13.2</v>
      </c>
      <c r="KB218" s="100">
        <f t="shared" si="777"/>
        <v>12.7</v>
      </c>
      <c r="KC218" s="100">
        <f t="shared" si="777"/>
        <v>12.9</v>
      </c>
      <c r="KD218" s="100">
        <f t="shared" si="777"/>
        <v>11.8</v>
      </c>
      <c r="KE218" s="100">
        <f t="shared" si="777"/>
        <v>11.2</v>
      </c>
      <c r="KF218" s="101">
        <f t="shared" si="777"/>
        <v>11.2</v>
      </c>
      <c r="KG218" s="137">
        <v>11.2</v>
      </c>
      <c r="KH218" s="140">
        <v>10.9</v>
      </c>
      <c r="KI218" s="102">
        <f t="shared" si="777"/>
        <v>10.9</v>
      </c>
      <c r="KJ218" s="102">
        <f t="shared" si="777"/>
        <v>11.1</v>
      </c>
      <c r="KK218" s="102">
        <f t="shared" si="777"/>
        <v>11</v>
      </c>
      <c r="KL218" s="102">
        <f t="shared" si="777"/>
        <v>0</v>
      </c>
      <c r="KM218" s="102">
        <f t="shared" si="777"/>
        <v>0</v>
      </c>
      <c r="KN218" s="102">
        <f t="shared" si="777"/>
        <v>0</v>
      </c>
      <c r="KO218" s="132"/>
      <c r="KP218" s="120">
        <f t="shared" si="778"/>
        <v>100</v>
      </c>
      <c r="KQ218" s="120">
        <f t="shared" si="778"/>
        <v>100</v>
      </c>
      <c r="KR218" s="120">
        <f t="shared" si="778"/>
        <v>100</v>
      </c>
      <c r="KS218" s="120">
        <f t="shared" si="778"/>
        <v>100</v>
      </c>
      <c r="KT218" s="120">
        <f t="shared" si="778"/>
        <v>100</v>
      </c>
      <c r="KU218" s="120">
        <f t="shared" si="778"/>
        <v>100</v>
      </c>
      <c r="KV218" s="120">
        <f t="shared" si="778"/>
        <v>100</v>
      </c>
      <c r="KW218" s="120">
        <f t="shared" si="778"/>
        <v>100</v>
      </c>
      <c r="KX218" s="120">
        <f t="shared" si="778"/>
        <v>100</v>
      </c>
      <c r="KY218" s="121">
        <f t="shared" si="778"/>
        <v>100</v>
      </c>
      <c r="KZ218" s="121">
        <f t="shared" si="778"/>
        <v>100</v>
      </c>
      <c r="LA218" s="121">
        <f t="shared" si="778"/>
        <v>100</v>
      </c>
      <c r="LB218" s="121">
        <f t="shared" si="778"/>
        <v>100</v>
      </c>
      <c r="LC218" s="121">
        <f t="shared" si="778"/>
        <v>100</v>
      </c>
      <c r="LD218" s="121">
        <f t="shared" si="778"/>
        <v>100</v>
      </c>
      <c r="LE218" s="121">
        <f t="shared" si="778"/>
        <v>100</v>
      </c>
      <c r="LF218" s="121">
        <f t="shared" si="779"/>
        <v>100.00000000000001</v>
      </c>
      <c r="LG218" s="122">
        <f t="shared" si="779"/>
        <v>100</v>
      </c>
      <c r="LH218" s="122">
        <f t="shared" si="779"/>
        <v>100</v>
      </c>
      <c r="LI218" s="122">
        <f t="shared" si="779"/>
        <v>99.999999999999986</v>
      </c>
      <c r="LJ218" s="122">
        <f t="shared" si="779"/>
        <v>99.999999999999986</v>
      </c>
      <c r="LK218" s="122">
        <f t="shared" si="779"/>
        <v>0</v>
      </c>
      <c r="LL218" s="122">
        <f t="shared" si="779"/>
        <v>0</v>
      </c>
      <c r="LM218" s="122">
        <f t="shared" si="779"/>
        <v>0</v>
      </c>
      <c r="LN218" s="132"/>
      <c r="LO218" s="100">
        <f t="shared" si="798"/>
        <v>45.4</v>
      </c>
      <c r="LP218" s="100">
        <f t="shared" si="780"/>
        <v>29.8</v>
      </c>
      <c r="LQ218" s="100">
        <f t="shared" si="780"/>
        <v>23</v>
      </c>
      <c r="LR218" s="100">
        <f t="shared" si="780"/>
        <v>22.6</v>
      </c>
      <c r="LS218" s="100">
        <f t="shared" si="780"/>
        <v>29.8</v>
      </c>
      <c r="LT218" s="100">
        <f t="shared" si="780"/>
        <v>48.4</v>
      </c>
      <c r="LU218" s="100">
        <f t="shared" si="780"/>
        <v>32.200000000000003</v>
      </c>
      <c r="LV218" s="100">
        <f t="shared" si="780"/>
        <v>22.4</v>
      </c>
      <c r="LW218" s="100">
        <f t="shared" si="780"/>
        <v>22.2</v>
      </c>
      <c r="LX218" s="100">
        <f t="shared" si="780"/>
        <v>0</v>
      </c>
      <c r="LY218" s="100">
        <f t="shared" si="780"/>
        <v>18.399999999999999</v>
      </c>
      <c r="LZ218" s="100">
        <f t="shared" si="780"/>
        <v>32.299999999999997</v>
      </c>
      <c r="MA218" s="100">
        <f t="shared" si="780"/>
        <v>43.5</v>
      </c>
      <c r="MB218" s="100">
        <f t="shared" si="781"/>
        <v>41.1</v>
      </c>
      <c r="MC218" s="100">
        <f t="shared" si="781"/>
        <v>35.5</v>
      </c>
      <c r="MD218" s="101">
        <f t="shared" si="781"/>
        <v>29.3</v>
      </c>
      <c r="ME218" s="101">
        <f t="shared" si="781"/>
        <v>26.1</v>
      </c>
      <c r="MF218" s="102">
        <f t="shared" si="781"/>
        <v>26</v>
      </c>
      <c r="MG218" s="140">
        <v>25.9</v>
      </c>
      <c r="MH218" s="102">
        <f t="shared" si="781"/>
        <v>24.3</v>
      </c>
      <c r="MI218" s="102">
        <f t="shared" si="781"/>
        <v>20.8</v>
      </c>
      <c r="MJ218" s="102">
        <f t="shared" si="781"/>
        <v>0</v>
      </c>
      <c r="MK218" s="102">
        <f t="shared" si="781"/>
        <v>0</v>
      </c>
      <c r="ML218" s="102">
        <f t="shared" si="781"/>
        <v>0</v>
      </c>
      <c r="MM218" s="132"/>
      <c r="MN218" s="100">
        <f t="shared" si="799"/>
        <v>54.1</v>
      </c>
      <c r="MO218" s="100">
        <f t="shared" si="782"/>
        <v>69.2</v>
      </c>
      <c r="MP218" s="100">
        <f t="shared" si="782"/>
        <v>76.3</v>
      </c>
      <c r="MQ218" s="100">
        <f t="shared" si="782"/>
        <v>76.5</v>
      </c>
      <c r="MR218" s="100">
        <f t="shared" si="782"/>
        <v>69.3</v>
      </c>
      <c r="MS218" s="100">
        <f t="shared" si="782"/>
        <v>51.1</v>
      </c>
      <c r="MT218" s="100">
        <f t="shared" si="782"/>
        <v>64</v>
      </c>
      <c r="MU218" s="100">
        <f t="shared" si="782"/>
        <v>77</v>
      </c>
      <c r="MV218" s="100">
        <f t="shared" si="782"/>
        <v>77</v>
      </c>
      <c r="MW218" s="100">
        <f t="shared" si="782"/>
        <v>100</v>
      </c>
      <c r="MX218" s="100">
        <f t="shared" si="782"/>
        <v>81</v>
      </c>
      <c r="MY218" s="100">
        <f t="shared" si="782"/>
        <v>66.2</v>
      </c>
      <c r="MZ218" s="100">
        <f t="shared" si="782"/>
        <v>56</v>
      </c>
      <c r="NA218" s="100">
        <f t="shared" si="782"/>
        <v>55.8</v>
      </c>
      <c r="NB218" s="100">
        <f t="shared" si="782"/>
        <v>60.5</v>
      </c>
      <c r="NC218" s="101">
        <f t="shared" si="782"/>
        <v>67.3</v>
      </c>
      <c r="ND218" s="101">
        <f t="shared" si="782"/>
        <v>69.7</v>
      </c>
      <c r="NE218" s="102">
        <f t="shared" si="782"/>
        <v>70</v>
      </c>
      <c r="NF218" s="102">
        <f t="shared" si="800"/>
        <v>69.7</v>
      </c>
      <c r="NG218" s="102">
        <f t="shared" si="783"/>
        <v>71.599999999999994</v>
      </c>
      <c r="NH218" s="102">
        <f t="shared" si="783"/>
        <v>74.599999999999994</v>
      </c>
      <c r="NI218" s="102">
        <f t="shared" si="783"/>
        <v>0</v>
      </c>
      <c r="NJ218" s="102">
        <f t="shared" si="783"/>
        <v>0</v>
      </c>
      <c r="NK218" s="102">
        <f t="shared" si="783"/>
        <v>0</v>
      </c>
      <c r="NL218" s="132"/>
      <c r="NM218" s="100">
        <f t="shared" si="801"/>
        <v>0.5</v>
      </c>
      <c r="NN218" s="100">
        <f t="shared" si="801"/>
        <v>1</v>
      </c>
      <c r="NO218" s="100">
        <f t="shared" si="784"/>
        <v>0.7</v>
      </c>
      <c r="NP218" s="100">
        <f t="shared" si="784"/>
        <v>0.9</v>
      </c>
      <c r="NQ218" s="100">
        <f t="shared" si="784"/>
        <v>0.9</v>
      </c>
      <c r="NR218" s="100">
        <f t="shared" si="784"/>
        <v>0.5</v>
      </c>
      <c r="NS218" s="100">
        <f t="shared" si="784"/>
        <v>3.8</v>
      </c>
      <c r="NT218" s="100">
        <f t="shared" si="784"/>
        <v>0.6</v>
      </c>
      <c r="NU218" s="138">
        <v>0.8</v>
      </c>
      <c r="NV218" s="100">
        <f t="shared" si="784"/>
        <v>0</v>
      </c>
      <c r="NW218" s="100">
        <f t="shared" si="784"/>
        <v>0.6</v>
      </c>
      <c r="NX218" s="100">
        <f t="shared" si="784"/>
        <v>1.5</v>
      </c>
      <c r="NY218" s="100">
        <f t="shared" si="784"/>
        <v>0.5</v>
      </c>
      <c r="NZ218" s="100">
        <f t="shared" si="784"/>
        <v>3.1</v>
      </c>
      <c r="OA218" s="100">
        <f t="shared" si="784"/>
        <v>4</v>
      </c>
      <c r="OB218" s="101">
        <f t="shared" si="784"/>
        <v>3.4</v>
      </c>
      <c r="OC218" s="101">
        <f t="shared" si="784"/>
        <v>4.2</v>
      </c>
      <c r="OD218" s="102">
        <f t="shared" si="784"/>
        <v>4</v>
      </c>
      <c r="OE218" s="102">
        <f t="shared" ref="OE218:OJ230" si="817">ROUND(IFERROR((OE15/LH15)*100,0),1)</f>
        <v>4.4000000000000004</v>
      </c>
      <c r="OF218" s="102">
        <f t="shared" si="817"/>
        <v>4.0999999999999996</v>
      </c>
      <c r="OG218" s="102">
        <f t="shared" si="817"/>
        <v>4.5999999999999996</v>
      </c>
      <c r="OH218" s="102">
        <f t="shared" si="817"/>
        <v>0</v>
      </c>
      <c r="OI218" s="102">
        <f t="shared" si="817"/>
        <v>0</v>
      </c>
      <c r="OJ218" s="102">
        <f t="shared" si="817"/>
        <v>0</v>
      </c>
      <c r="OK218" s="37"/>
      <c r="OL218" s="62" t="str">
        <f t="shared" si="802"/>
        <v>Peralatan pengangkutan, pembuatan lain &amp; pembaikan</v>
      </c>
      <c r="OM218" s="122">
        <f t="shared" si="785"/>
        <v>100</v>
      </c>
      <c r="ON218" s="122">
        <f t="shared" si="785"/>
        <v>100</v>
      </c>
      <c r="OO218" s="122">
        <f t="shared" si="785"/>
        <v>100.00000000000001</v>
      </c>
      <c r="OP218" s="122">
        <f t="shared" si="785"/>
        <v>100</v>
      </c>
      <c r="OQ218" s="122">
        <f t="shared" si="785"/>
        <v>99.999999999999986</v>
      </c>
      <c r="OR218" s="122">
        <f t="shared" si="785"/>
        <v>0</v>
      </c>
      <c r="OS218" s="132"/>
      <c r="OT218" s="102">
        <f>VLOOKUP($OL218,$A$206:$OK$230,COLUMN(AA$2)+(COLUMN(A$2)*3),0)</f>
        <v>23.5</v>
      </c>
      <c r="OU218" s="102">
        <f>VLOOKUP($OL218,$A$206:$OK$230,COLUMN(AB$2)+(COLUMN(B$2)*3),0)</f>
        <v>22.2</v>
      </c>
      <c r="OV218" s="102">
        <f>VLOOKUP($OL218,$A$206:$OK$230,COLUMN(AC$2)+(COLUMN(C$2)*3),0)</f>
        <v>22.7</v>
      </c>
      <c r="OW218" s="102">
        <f>VLOOKUP($OL218,$A$206:$OK$230,COLUMN(AD$2)+(COLUMN(D$2)*3),0)</f>
        <v>22.3</v>
      </c>
      <c r="OX218" s="102">
        <f>VLOOKUP($OL218,$A$206:$OK$230,COLUMN(AE$2)+(COLUMN(E$2)*3),0)</f>
        <v>22.1</v>
      </c>
      <c r="OY218" s="102">
        <f>VLOOKUP($OL218,$A$206:$OK$230,COLUMN(AF$2)+(COLUMN(F$2)*3),0)</f>
        <v>0</v>
      </c>
      <c r="OZ218" s="15"/>
      <c r="PA218" s="102">
        <f>VLOOKUP($OL218,$A$206:$OK$230,COLUMN(AZ$2)+(COLUMN(A$2)*3),0)</f>
        <v>71.099999999999994</v>
      </c>
      <c r="PB218" s="102">
        <f>VLOOKUP($OL218,$A$206:$OK$230,COLUMN(BA$2)+(COLUMN(B$2)*3),0)</f>
        <v>72.5</v>
      </c>
      <c r="PC218" s="102">
        <f>VLOOKUP($OL218,$A$206:$OK$230,COLUMN(BB$2)+(COLUMN(C$2)*3),0)</f>
        <v>71.400000000000006</v>
      </c>
      <c r="PD218" s="139">
        <f>VLOOKUP($OL218,$A$206:$OK$230,COLUMN(BC$2)+(COLUMN(D$2)*3),0)</f>
        <v>72.2</v>
      </c>
      <c r="PE218" s="102">
        <f>VLOOKUP($OL218,$A$206:$OK$230,COLUMN(BD$2)+(COLUMN(E$2)*3),0)</f>
        <v>72.599999999999994</v>
      </c>
      <c r="PF218" s="102">
        <f>VLOOKUP($OL218,$A$206:$OK$230,COLUMN(BE$2)+(COLUMN(F$2)*3),0)</f>
        <v>0</v>
      </c>
      <c r="PG218" s="15"/>
      <c r="PH218" s="102">
        <f>VLOOKUP($OL218,$A$206:$OK$230,COLUMN(BY$2)+(COLUMN(A$2)*3),0)</f>
        <v>5.4</v>
      </c>
      <c r="PI218" s="102">
        <f>VLOOKUP($OL218,$A$206:$OK$230,COLUMN(BZ$2)+(COLUMN(B$2)*3),0)</f>
        <v>5.3</v>
      </c>
      <c r="PJ218" s="102">
        <f>VLOOKUP($OL218,$A$206:$OK$230,COLUMN(CA$2)+(COLUMN(C$2)*3),0)</f>
        <v>5.9</v>
      </c>
      <c r="PK218" s="102">
        <f>VLOOKUP($OL218,$A$206:$OK$230,COLUMN(CB$2)+(COLUMN(D$2)*3),0)</f>
        <v>5.5</v>
      </c>
      <c r="PL218" s="102">
        <f>VLOOKUP($OL218,$A$206:$OK$230,COLUMN(CC$2)+(COLUMN(E$2)*3),0)</f>
        <v>5.3</v>
      </c>
      <c r="PM218" s="102">
        <f>VLOOKUP($OL218,$A$206:$OK$230,COLUMN(CD$2)+(COLUMN(F$2)*3),0)</f>
        <v>0</v>
      </c>
      <c r="PN218" s="15"/>
      <c r="PO218" s="122">
        <f t="shared" si="786"/>
        <v>100</v>
      </c>
      <c r="PP218" s="122">
        <f t="shared" si="786"/>
        <v>100</v>
      </c>
      <c r="PQ218" s="122">
        <f t="shared" si="786"/>
        <v>99.999999999999986</v>
      </c>
      <c r="PR218" s="122">
        <f t="shared" si="786"/>
        <v>100.00000000000001</v>
      </c>
      <c r="PS218" s="122">
        <f t="shared" si="786"/>
        <v>99.999999999999986</v>
      </c>
      <c r="PT218" s="122">
        <f t="shared" si="786"/>
        <v>0</v>
      </c>
      <c r="PU218" s="15"/>
      <c r="PV218" s="102">
        <f>VLOOKUP($OL218,$A$206:$OK$230,COLUMN(DW$2)+(COLUMN(A$2)*3),0)</f>
        <v>23.3</v>
      </c>
      <c r="PW218" s="102">
        <f>VLOOKUP($OL218,$A$206:$OK$230,COLUMN(DX$2)+(COLUMN(B$2)*3),0)</f>
        <v>21.9</v>
      </c>
      <c r="PX218" s="102">
        <f>VLOOKUP($OL218,$A$206:$OK$230,COLUMN(DY$2)+(COLUMN(C$2)*3),0)</f>
        <v>22.3</v>
      </c>
      <c r="PY218" s="139">
        <f>VLOOKUP($OL218,$A$206:$OK$230,COLUMN(DZ$2)+(COLUMN(D$2)*3),0)</f>
        <v>22.1</v>
      </c>
      <c r="PZ218" s="102">
        <f>VLOOKUP($OL218,$A$206:$OK$230,COLUMN(EA$2)+(COLUMN(E$2)*3),0)</f>
        <v>21.8</v>
      </c>
      <c r="QA218" s="139">
        <f>VLOOKUP($OL218,$A$206:$OK$230,COLUMN(EB$2)+(COLUMN(F$2)*3),0)</f>
        <v>0</v>
      </c>
      <c r="QB218" s="15"/>
      <c r="QC218" s="102">
        <f>VLOOKUP($OL218,$A$206:$OK$230,COLUMN(EV$2)+(COLUMN(A$2)*3),0)</f>
        <v>71.8</v>
      </c>
      <c r="QD218" s="102">
        <f>VLOOKUP($OL218,$A$206:$OK$230,COLUMN(EW$2)+(COLUMN(B$2)*3),0)</f>
        <v>73.099999999999994</v>
      </c>
      <c r="QE218" s="102">
        <f>VLOOKUP($OL218,$A$206:$OK$230,COLUMN(EX$2)+(COLUMN(C$2)*3),0)</f>
        <v>72.099999999999994</v>
      </c>
      <c r="QF218" s="139">
        <f>VLOOKUP($OL218,$A$206:$OK$230,COLUMN(EY$2)+(COLUMN(D$2)*3),0)</f>
        <v>72.7</v>
      </c>
      <c r="QG218" s="102">
        <f>VLOOKUP($OL218,$A$206:$OK$230,COLUMN(EZ$2)+(COLUMN(E$2)*3),0)</f>
        <v>73.099999999999994</v>
      </c>
      <c r="QH218" s="102">
        <f>VLOOKUP($OL218,$A$206:$OK$230,COLUMN(FA$2)+(COLUMN(F$2)*3),0)</f>
        <v>0</v>
      </c>
      <c r="QI218" s="15"/>
      <c r="QJ218" s="102">
        <f>VLOOKUP($OL218,$A$206:$OK$230,COLUMN(FU$2)+(COLUMN(A$2)*3),0)</f>
        <v>4.9000000000000004</v>
      </c>
      <c r="QK218" s="102">
        <f>VLOOKUP($OL218,$A$206:$OK$230,COLUMN(FV$2)+(COLUMN(B$2)*3),0)</f>
        <v>5</v>
      </c>
      <c r="QL218" s="102">
        <f>VLOOKUP($OL218,$A$206:$OK$230,COLUMN(FW$2)+(COLUMN(C$2)*3),0)</f>
        <v>5.6</v>
      </c>
      <c r="QM218" s="102">
        <f>VLOOKUP($OL218,$A$206:$OK$230,COLUMN(FX$2)+(COLUMN(D$2)*3),0)</f>
        <v>5.2</v>
      </c>
      <c r="QN218" s="102">
        <f>VLOOKUP($OL218,$A$206:$OK$230,COLUMN(FY$2)+(COLUMN(E$2)*3),0)</f>
        <v>5.0999999999999996</v>
      </c>
      <c r="QO218" s="102">
        <f>VLOOKUP($OL218,$A$206:$OK$230,COLUMN(FZ$2)+(COLUMN(F$2)*3),0)</f>
        <v>0</v>
      </c>
      <c r="QP218" s="15"/>
      <c r="QQ218" s="122">
        <f t="shared" si="787"/>
        <v>100</v>
      </c>
      <c r="QR218" s="122">
        <f t="shared" si="787"/>
        <v>100</v>
      </c>
      <c r="QS218" s="122">
        <f t="shared" si="787"/>
        <v>100</v>
      </c>
      <c r="QT218" s="122">
        <f t="shared" si="787"/>
        <v>100</v>
      </c>
      <c r="QU218" s="122">
        <f t="shared" si="787"/>
        <v>100</v>
      </c>
      <c r="QV218" s="122">
        <f t="shared" si="787"/>
        <v>0</v>
      </c>
      <c r="QW218" s="15"/>
      <c r="QX218" s="102">
        <f>VLOOKUP($OL218,$A$206:$OK$230,COLUMN(HS$2)+(COLUMN(A$2)*3),0)</f>
        <v>26.3</v>
      </c>
      <c r="QY218" s="102">
        <f>VLOOKUP($OL218,$A$206:$OK$230,COLUMN(HT$2)+(COLUMN(B$2)*3),0)</f>
        <v>29.4</v>
      </c>
      <c r="QZ218" s="102">
        <f>VLOOKUP($OL218,$A$206:$OK$230,COLUMN(HU$2)+(COLUMN(C$2)*3),0)</f>
        <v>31.5</v>
      </c>
      <c r="RA218" s="102">
        <f>VLOOKUP($OL218,$A$206:$OK$230,COLUMN(HV$2)+(COLUMN(D$2)*3),0)</f>
        <v>27.7</v>
      </c>
      <c r="RB218" s="102">
        <f>VLOOKUP($OL218,$A$206:$OK$230,COLUMN(HW$2)+(COLUMN(E$2)*3),0)</f>
        <v>27.8</v>
      </c>
      <c r="RC218" s="102">
        <f>VLOOKUP($OL218,$A$206:$OK$230,COLUMN(HX$2)+(COLUMN(F$2)*3),0)</f>
        <v>0</v>
      </c>
      <c r="RD218" s="15"/>
      <c r="RE218" s="102">
        <f>VLOOKUP($OL218,$A$206:$OK$230,COLUMN(IR$2)+(COLUMN(A$2)*3),0)</f>
        <v>58.6</v>
      </c>
      <c r="RF218" s="102">
        <f>VLOOKUP($OL218,$A$206:$OK$230,COLUMN(IS$2)+(COLUMN(B$2)*3),0)</f>
        <v>60.1</v>
      </c>
      <c r="RG218" s="102">
        <f>VLOOKUP($OL218,$A$206:$OK$230,COLUMN(IT$2)+(COLUMN(C$2)*3),0)</f>
        <v>55.8</v>
      </c>
      <c r="RH218" s="102">
        <f>VLOOKUP($OL218,$A$206:$OK$230,COLUMN(IU$2)+(COLUMN(D$2)*3),0)</f>
        <v>61.1</v>
      </c>
      <c r="RI218" s="102">
        <f>VLOOKUP($OL218,$A$206:$OK$230,COLUMN(IV$2)+(COLUMN(E$2)*3),0)</f>
        <v>61.1</v>
      </c>
      <c r="RJ218" s="102">
        <f>VLOOKUP($OL218,$A$206:$OK$230,COLUMN(IW$2)+(COLUMN(F$2)*3),0)</f>
        <v>0</v>
      </c>
      <c r="RK218" s="15"/>
      <c r="RL218" s="102">
        <f>VLOOKUP($OL218,$A$206:$OK$230,COLUMN(JQ$2)+(COLUMN(A$2)*3),0)</f>
        <v>15.1</v>
      </c>
      <c r="RM218" s="102">
        <f>VLOOKUP($OL218,$A$206:$OK$230,COLUMN(JR$2)+(COLUMN(B$2)*3),0)</f>
        <v>10.5</v>
      </c>
      <c r="RN218" s="102">
        <f>VLOOKUP($OL218,$A$206:$OK$230,COLUMN(JS$2)+(COLUMN(C$2)*3),0)</f>
        <v>12.7</v>
      </c>
      <c r="RO218" s="102">
        <f>VLOOKUP($OL218,$A$206:$OK$230,COLUMN(JT$2)+(COLUMN(D$2)*3),0)</f>
        <v>11.2</v>
      </c>
      <c r="RP218" s="102">
        <f>VLOOKUP($OL218,$A$206:$OK$230,COLUMN(JU$2)+(COLUMN(E$2)*3),0)</f>
        <v>11.1</v>
      </c>
      <c r="RQ218" s="102">
        <f>VLOOKUP($OL218,$A$206:$OK$230,COLUMN(JV$2)+(COLUMN(F$2)*3),0)</f>
        <v>0</v>
      </c>
      <c r="RR218" s="132"/>
      <c r="RS218" s="122">
        <f t="shared" ca="1" si="788"/>
        <v>100</v>
      </c>
      <c r="RT218" s="122">
        <f t="shared" ca="1" si="788"/>
        <v>100</v>
      </c>
      <c r="RU218" s="122">
        <f t="shared" ca="1" si="788"/>
        <v>100</v>
      </c>
      <c r="RV218" s="122">
        <f t="shared" ca="1" si="788"/>
        <v>100</v>
      </c>
      <c r="RW218" s="122">
        <f t="shared" ca="1" si="788"/>
        <v>100</v>
      </c>
      <c r="RX218" s="122">
        <f t="shared" ca="1" si="788"/>
        <v>99.999999999999986</v>
      </c>
      <c r="RY218" s="132"/>
      <c r="RZ218" s="102">
        <f t="shared" ca="1" si="789"/>
        <v>33.5</v>
      </c>
      <c r="SA218" s="102">
        <f t="shared" ca="1" si="789"/>
        <v>33.9</v>
      </c>
      <c r="SB218" s="102">
        <f t="shared" ca="1" si="789"/>
        <v>20.3</v>
      </c>
      <c r="SC218" s="102">
        <f t="shared" ca="1" si="789"/>
        <v>36.799999999999997</v>
      </c>
      <c r="SD218" s="102">
        <f t="shared" ca="1" si="789"/>
        <v>25.5</v>
      </c>
      <c r="SE218" s="102">
        <f t="shared" ca="1" si="789"/>
        <v>20.8</v>
      </c>
      <c r="SF218" s="132"/>
      <c r="SG218" s="122">
        <f t="shared" ca="1" si="790"/>
        <v>65.8</v>
      </c>
      <c r="SH218" s="122">
        <f t="shared" ca="1" si="790"/>
        <v>64.5</v>
      </c>
      <c r="SI218" s="122">
        <f t="shared" ca="1" si="790"/>
        <v>78.900000000000006</v>
      </c>
      <c r="SJ218" s="143">
        <v>60.5</v>
      </c>
      <c r="SK218" s="122">
        <f t="shared" ca="1" si="807"/>
        <v>70.3</v>
      </c>
      <c r="SL218" s="122">
        <f t="shared" ca="1" si="807"/>
        <v>74.599999999999994</v>
      </c>
      <c r="SM218" s="132"/>
      <c r="SN218" s="102">
        <f t="shared" ref="SN218:SS230" ca="1" si="818">ROUND(IFERROR((SN15/RS15)*100,0),1)</f>
        <v>0.7</v>
      </c>
      <c r="SO218" s="102">
        <f t="shared" ca="1" si="803"/>
        <v>1.6</v>
      </c>
      <c r="SP218" s="102">
        <f t="shared" ca="1" si="803"/>
        <v>0.8</v>
      </c>
      <c r="SQ218" s="102">
        <f t="shared" ca="1" si="791"/>
        <v>2.7</v>
      </c>
      <c r="SR218" s="102">
        <f t="shared" ca="1" si="791"/>
        <v>4.2</v>
      </c>
      <c r="SS218" s="102">
        <f t="shared" ca="1" si="791"/>
        <v>4.5999999999999996</v>
      </c>
      <c r="ST218" s="15"/>
    </row>
    <row r="219" spans="1:514" s="67" customFormat="1" x14ac:dyDescent="0.3">
      <c r="A219" s="58" t="str">
        <f>A$16</f>
        <v>Pembinaan</v>
      </c>
      <c r="B219" s="113">
        <f t="shared" si="751"/>
        <v>100</v>
      </c>
      <c r="C219" s="113">
        <f t="shared" si="751"/>
        <v>100</v>
      </c>
      <c r="D219" s="113">
        <f t="shared" si="751"/>
        <v>100</v>
      </c>
      <c r="E219" s="113">
        <f t="shared" si="751"/>
        <v>100</v>
      </c>
      <c r="F219" s="113">
        <f t="shared" si="751"/>
        <v>100</v>
      </c>
      <c r="G219" s="113">
        <f t="shared" si="751"/>
        <v>100</v>
      </c>
      <c r="H219" s="113">
        <f t="shared" si="751"/>
        <v>100</v>
      </c>
      <c r="I219" s="113">
        <f t="shared" si="751"/>
        <v>100</v>
      </c>
      <c r="J219" s="113">
        <f t="shared" si="751"/>
        <v>99.999999999999986</v>
      </c>
      <c r="K219" s="115">
        <f t="shared" si="751"/>
        <v>100</v>
      </c>
      <c r="L219" s="115">
        <f t="shared" si="751"/>
        <v>100</v>
      </c>
      <c r="M219" s="115">
        <f t="shared" si="751"/>
        <v>100</v>
      </c>
      <c r="N219" s="115">
        <f t="shared" si="751"/>
        <v>100</v>
      </c>
      <c r="O219" s="115">
        <f t="shared" si="751"/>
        <v>100</v>
      </c>
      <c r="P219" s="115">
        <f t="shared" si="751"/>
        <v>100</v>
      </c>
      <c r="Q219" s="115">
        <f t="shared" si="751"/>
        <v>100</v>
      </c>
      <c r="R219" s="115">
        <f t="shared" si="752"/>
        <v>99.999999999999986</v>
      </c>
      <c r="S219" s="116">
        <f t="shared" si="752"/>
        <v>99.999999999999986</v>
      </c>
      <c r="T219" s="116">
        <f t="shared" si="752"/>
        <v>99.999999999999986</v>
      </c>
      <c r="U219" s="116">
        <f t="shared" si="752"/>
        <v>100</v>
      </c>
      <c r="V219" s="116">
        <f t="shared" si="752"/>
        <v>100</v>
      </c>
      <c r="W219" s="116">
        <f t="shared" si="752"/>
        <v>0</v>
      </c>
      <c r="X219" s="116">
        <f t="shared" si="752"/>
        <v>0</v>
      </c>
      <c r="Y219" s="116">
        <f t="shared" si="752"/>
        <v>0</v>
      </c>
      <c r="Z219" s="141"/>
      <c r="AA219" s="94">
        <f t="shared" si="753"/>
        <v>11.8</v>
      </c>
      <c r="AB219" s="94">
        <f t="shared" si="753"/>
        <v>12</v>
      </c>
      <c r="AC219" s="94">
        <f t="shared" si="753"/>
        <v>11.8</v>
      </c>
      <c r="AD219" s="94">
        <f t="shared" si="753"/>
        <v>11.8</v>
      </c>
      <c r="AE219" s="94">
        <f t="shared" si="753"/>
        <v>11.8</v>
      </c>
      <c r="AF219" s="94">
        <f t="shared" si="753"/>
        <v>12.2</v>
      </c>
      <c r="AG219" s="94">
        <f t="shared" si="753"/>
        <v>11.5</v>
      </c>
      <c r="AH219" s="94">
        <f t="shared" si="753"/>
        <v>11.7</v>
      </c>
      <c r="AI219" s="94">
        <f t="shared" si="753"/>
        <v>11.6</v>
      </c>
      <c r="AJ219" s="94">
        <f t="shared" si="753"/>
        <v>11.5</v>
      </c>
      <c r="AK219" s="94">
        <f t="shared" si="753"/>
        <v>11.3</v>
      </c>
      <c r="AL219" s="94">
        <f t="shared" si="753"/>
        <v>11.2</v>
      </c>
      <c r="AM219" s="94">
        <f t="shared" si="753"/>
        <v>11</v>
      </c>
      <c r="AN219" s="94">
        <f t="shared" si="753"/>
        <v>11</v>
      </c>
      <c r="AO219" s="94">
        <f t="shared" si="753"/>
        <v>11</v>
      </c>
      <c r="AP219" s="95">
        <f t="shared" si="804"/>
        <v>11.3</v>
      </c>
      <c r="AQ219" s="95">
        <f t="shared" si="804"/>
        <v>11.3</v>
      </c>
      <c r="AR219" s="135">
        <v>11.3</v>
      </c>
      <c r="AS219" s="96">
        <f t="shared" ref="AS219:AS230" si="819">ROUND(IFERROR((AS16/T16)*100,0),1)</f>
        <v>11.3</v>
      </c>
      <c r="AT219" s="96">
        <f t="shared" si="808"/>
        <v>11.3</v>
      </c>
      <c r="AU219" s="96">
        <f t="shared" si="808"/>
        <v>11.3</v>
      </c>
      <c r="AV219" s="96">
        <f t="shared" si="808"/>
        <v>0</v>
      </c>
      <c r="AW219" s="96">
        <f t="shared" si="808"/>
        <v>0</v>
      </c>
      <c r="AX219" s="96">
        <f t="shared" si="808"/>
        <v>0</v>
      </c>
      <c r="AY219" s="141"/>
      <c r="AZ219" s="94">
        <f t="shared" si="811"/>
        <v>84.4</v>
      </c>
      <c r="BA219" s="94">
        <f t="shared" si="811"/>
        <v>84</v>
      </c>
      <c r="BB219" s="94">
        <f t="shared" si="811"/>
        <v>84.2</v>
      </c>
      <c r="BC219" s="94">
        <f t="shared" si="811"/>
        <v>84.3</v>
      </c>
      <c r="BD219" s="94">
        <f t="shared" si="811"/>
        <v>84.4</v>
      </c>
      <c r="BE219" s="94">
        <f t="shared" si="811"/>
        <v>83.8</v>
      </c>
      <c r="BF219" s="94">
        <f t="shared" si="811"/>
        <v>84.6</v>
      </c>
      <c r="BG219" s="94">
        <f t="shared" si="811"/>
        <v>84.5</v>
      </c>
      <c r="BH219" s="94">
        <f t="shared" si="811"/>
        <v>84.6</v>
      </c>
      <c r="BI219" s="94">
        <f t="shared" si="811"/>
        <v>84.7</v>
      </c>
      <c r="BJ219" s="94">
        <f t="shared" si="811"/>
        <v>84.9</v>
      </c>
      <c r="BK219" s="94">
        <f t="shared" si="811"/>
        <v>85.1</v>
      </c>
      <c r="BL219" s="94">
        <f t="shared" si="811"/>
        <v>85.3</v>
      </c>
      <c r="BM219" s="94">
        <f>ROUND(IFERROR((BM16/O16)*100,0),1)</f>
        <v>85.4</v>
      </c>
      <c r="BN219" s="94">
        <f t="shared" si="811"/>
        <v>85.4</v>
      </c>
      <c r="BO219" s="95">
        <f t="shared" si="811"/>
        <v>85</v>
      </c>
      <c r="BP219" s="95">
        <f t="shared" si="811"/>
        <v>85.1</v>
      </c>
      <c r="BQ219" s="96">
        <f t="shared" si="811"/>
        <v>85.1</v>
      </c>
      <c r="BR219" s="96">
        <f t="shared" si="811"/>
        <v>85.1</v>
      </c>
      <c r="BS219" s="96">
        <f t="shared" si="811"/>
        <v>85</v>
      </c>
      <c r="BT219" s="96">
        <f t="shared" si="815"/>
        <v>84.9</v>
      </c>
      <c r="BU219" s="96">
        <f t="shared" si="815"/>
        <v>0</v>
      </c>
      <c r="BV219" s="96">
        <f t="shared" si="815"/>
        <v>0</v>
      </c>
      <c r="BW219" s="96">
        <f t="shared" si="815"/>
        <v>0</v>
      </c>
      <c r="BX219" s="141"/>
      <c r="BY219" s="94">
        <f t="shared" si="756"/>
        <v>3.8</v>
      </c>
      <c r="BZ219" s="94">
        <f t="shared" si="756"/>
        <v>4</v>
      </c>
      <c r="CA219" s="94">
        <f t="shared" si="756"/>
        <v>4</v>
      </c>
      <c r="CB219" s="94">
        <f t="shared" si="809"/>
        <v>3.9</v>
      </c>
      <c r="CC219" s="94">
        <f t="shared" si="809"/>
        <v>3.8</v>
      </c>
      <c r="CD219" s="94">
        <f t="shared" si="806"/>
        <v>4</v>
      </c>
      <c r="CE219" s="94">
        <f t="shared" si="757"/>
        <v>3.9</v>
      </c>
      <c r="CF219" s="94">
        <f t="shared" si="757"/>
        <v>3.8</v>
      </c>
      <c r="CG219" s="94">
        <f t="shared" si="757"/>
        <v>3.8</v>
      </c>
      <c r="CH219" s="94">
        <f t="shared" si="757"/>
        <v>3.8</v>
      </c>
      <c r="CI219" s="94">
        <f t="shared" si="757"/>
        <v>3.8</v>
      </c>
      <c r="CJ219" s="133">
        <v>3.7</v>
      </c>
      <c r="CK219" s="94">
        <f t="shared" si="759"/>
        <v>3.7</v>
      </c>
      <c r="CL219" s="94">
        <f t="shared" si="759"/>
        <v>3.6</v>
      </c>
      <c r="CM219" s="94">
        <f t="shared" si="759"/>
        <v>3.6</v>
      </c>
      <c r="CN219" s="95">
        <f t="shared" si="759"/>
        <v>3.7</v>
      </c>
      <c r="CO219" s="95">
        <f t="shared" si="760"/>
        <v>3.6</v>
      </c>
      <c r="CP219" s="96">
        <f t="shared" si="760"/>
        <v>3.6</v>
      </c>
      <c r="CQ219" s="96">
        <f t="shared" si="760"/>
        <v>3.6</v>
      </c>
      <c r="CR219" s="96">
        <f t="shared" si="760"/>
        <v>3.7</v>
      </c>
      <c r="CS219" s="96">
        <f t="shared" si="760"/>
        <v>3.8</v>
      </c>
      <c r="CT219" s="96">
        <f t="shared" si="760"/>
        <v>0</v>
      </c>
      <c r="CU219" s="96">
        <f t="shared" si="760"/>
        <v>0</v>
      </c>
      <c r="CV219" s="96">
        <f t="shared" si="760"/>
        <v>0</v>
      </c>
      <c r="CW219" s="141"/>
      <c r="CX219" s="113">
        <f t="shared" si="761"/>
        <v>100</v>
      </c>
      <c r="CY219" s="113">
        <f t="shared" si="761"/>
        <v>100</v>
      </c>
      <c r="CZ219" s="113">
        <f t="shared" si="761"/>
        <v>99.999999999999986</v>
      </c>
      <c r="DA219" s="113">
        <f t="shared" si="761"/>
        <v>100</v>
      </c>
      <c r="DB219" s="113">
        <f t="shared" si="761"/>
        <v>100</v>
      </c>
      <c r="DC219" s="113">
        <f t="shared" si="761"/>
        <v>100.00000000000001</v>
      </c>
      <c r="DD219" s="113">
        <f t="shared" si="761"/>
        <v>100</v>
      </c>
      <c r="DE219" s="113">
        <f t="shared" si="761"/>
        <v>100</v>
      </c>
      <c r="DF219" s="113">
        <f t="shared" si="761"/>
        <v>100</v>
      </c>
      <c r="DG219" s="115">
        <f t="shared" si="761"/>
        <v>100</v>
      </c>
      <c r="DH219" s="115">
        <f t="shared" si="761"/>
        <v>100</v>
      </c>
      <c r="DI219" s="115">
        <f t="shared" si="761"/>
        <v>99.999999999999986</v>
      </c>
      <c r="DJ219" s="115">
        <f t="shared" si="761"/>
        <v>100.00000000000001</v>
      </c>
      <c r="DK219" s="115">
        <f t="shared" si="761"/>
        <v>100</v>
      </c>
      <c r="DL219" s="115">
        <f t="shared" si="761"/>
        <v>100</v>
      </c>
      <c r="DM219" s="115">
        <f t="shared" si="761"/>
        <v>100</v>
      </c>
      <c r="DN219" s="115">
        <f t="shared" si="762"/>
        <v>99.999999999999986</v>
      </c>
      <c r="DO219" s="116">
        <f t="shared" si="762"/>
        <v>100</v>
      </c>
      <c r="DP219" s="116">
        <f t="shared" si="762"/>
        <v>100</v>
      </c>
      <c r="DQ219" s="116">
        <f t="shared" si="762"/>
        <v>100</v>
      </c>
      <c r="DR219" s="116">
        <f t="shared" si="762"/>
        <v>100</v>
      </c>
      <c r="DS219" s="116">
        <f t="shared" si="762"/>
        <v>0</v>
      </c>
      <c r="DT219" s="116">
        <f t="shared" si="762"/>
        <v>0</v>
      </c>
      <c r="DU219" s="116">
        <f t="shared" si="762"/>
        <v>0</v>
      </c>
      <c r="DV219" s="141"/>
      <c r="DW219" s="94">
        <f t="shared" si="792"/>
        <v>11.5</v>
      </c>
      <c r="DX219" s="94">
        <f t="shared" si="763"/>
        <v>11.7</v>
      </c>
      <c r="DY219" s="94">
        <f t="shared" si="763"/>
        <v>11.6</v>
      </c>
      <c r="DZ219" s="94">
        <f t="shared" si="763"/>
        <v>11.6</v>
      </c>
      <c r="EA219" s="94">
        <f t="shared" si="763"/>
        <v>11.6</v>
      </c>
      <c r="EB219" s="94">
        <f t="shared" si="764"/>
        <v>11.9</v>
      </c>
      <c r="EC219" s="94">
        <f t="shared" si="764"/>
        <v>11.2</v>
      </c>
      <c r="ED219" s="94">
        <f t="shared" si="764"/>
        <v>11.5</v>
      </c>
      <c r="EE219" s="94">
        <f t="shared" si="764"/>
        <v>11.4</v>
      </c>
      <c r="EF219" s="133">
        <v>11.3</v>
      </c>
      <c r="EG219" s="94">
        <f t="shared" si="764"/>
        <v>11.1</v>
      </c>
      <c r="EH219" s="94">
        <f t="shared" si="764"/>
        <v>11.1</v>
      </c>
      <c r="EI219" s="94">
        <f t="shared" si="764"/>
        <v>10.9</v>
      </c>
      <c r="EJ219" s="94">
        <f t="shared" si="764"/>
        <v>10.9</v>
      </c>
      <c r="EK219" s="94">
        <f t="shared" si="764"/>
        <v>10.8</v>
      </c>
      <c r="EL219" s="95">
        <f t="shared" si="764"/>
        <v>11.1</v>
      </c>
      <c r="EM219" s="95">
        <f t="shared" si="764"/>
        <v>11.1</v>
      </c>
      <c r="EN219" s="96">
        <f t="shared" si="764"/>
        <v>11.1</v>
      </c>
      <c r="EO219" s="96">
        <f t="shared" si="764"/>
        <v>11.1</v>
      </c>
      <c r="EP219" s="135">
        <v>11.1</v>
      </c>
      <c r="EQ219" s="96">
        <f t="shared" si="764"/>
        <v>11.1</v>
      </c>
      <c r="ER219" s="96">
        <f t="shared" si="764"/>
        <v>0</v>
      </c>
      <c r="ES219" s="96">
        <f t="shared" si="764"/>
        <v>0</v>
      </c>
      <c r="ET219" s="96">
        <f t="shared" si="764"/>
        <v>0</v>
      </c>
      <c r="EU219" s="141"/>
      <c r="EV219" s="94">
        <f t="shared" si="793"/>
        <v>85</v>
      </c>
      <c r="EW219" s="94">
        <f t="shared" si="793"/>
        <v>84.6</v>
      </c>
      <c r="EX219" s="94">
        <f t="shared" si="793"/>
        <v>84.8</v>
      </c>
      <c r="EY219" s="94">
        <f t="shared" si="793"/>
        <v>84.9</v>
      </c>
      <c r="EZ219" s="94">
        <f t="shared" si="816"/>
        <v>84.9</v>
      </c>
      <c r="FA219" s="94">
        <f t="shared" si="816"/>
        <v>84.4</v>
      </c>
      <c r="FB219" s="94">
        <f t="shared" si="812"/>
        <v>85.2</v>
      </c>
      <c r="FC219" s="94">
        <f t="shared" si="812"/>
        <v>85</v>
      </c>
      <c r="FD219" s="94">
        <f t="shared" si="812"/>
        <v>85.1</v>
      </c>
      <c r="FE219" s="94">
        <f t="shared" si="812"/>
        <v>85.2</v>
      </c>
      <c r="FF219" s="94">
        <f t="shared" si="812"/>
        <v>85.4</v>
      </c>
      <c r="FG219" s="94">
        <f t="shared" si="812"/>
        <v>85.6</v>
      </c>
      <c r="FH219" s="133">
        <v>85.7</v>
      </c>
      <c r="FI219" s="133">
        <v>85.8</v>
      </c>
      <c r="FJ219" s="94">
        <f t="shared" si="812"/>
        <v>85.9</v>
      </c>
      <c r="FK219" s="95">
        <f t="shared" si="812"/>
        <v>85.5</v>
      </c>
      <c r="FL219" s="95">
        <f t="shared" si="812"/>
        <v>85.6</v>
      </c>
      <c r="FM219" s="96">
        <f t="shared" si="812"/>
        <v>85.7</v>
      </c>
      <c r="FN219" s="96">
        <f t="shared" si="812"/>
        <v>85.7</v>
      </c>
      <c r="FO219" s="96">
        <f t="shared" si="812"/>
        <v>85.5</v>
      </c>
      <c r="FP219" s="96">
        <f t="shared" si="812"/>
        <v>85.5</v>
      </c>
      <c r="FQ219" s="96">
        <f t="shared" si="812"/>
        <v>0</v>
      </c>
      <c r="FR219" s="96">
        <f t="shared" si="812"/>
        <v>0</v>
      </c>
      <c r="FS219" s="96">
        <f t="shared" si="812"/>
        <v>0</v>
      </c>
      <c r="FT219" s="141"/>
      <c r="FU219" s="94">
        <f t="shared" si="794"/>
        <v>3.5</v>
      </c>
      <c r="FV219" s="94">
        <f t="shared" si="766"/>
        <v>3.7</v>
      </c>
      <c r="FW219" s="94">
        <f t="shared" si="766"/>
        <v>3.6</v>
      </c>
      <c r="FX219" s="133">
        <v>3.5</v>
      </c>
      <c r="FY219" s="94">
        <f t="shared" si="766"/>
        <v>3.5</v>
      </c>
      <c r="FZ219" s="94">
        <f t="shared" si="766"/>
        <v>3.7</v>
      </c>
      <c r="GA219" s="94">
        <f t="shared" si="766"/>
        <v>3.6</v>
      </c>
      <c r="GB219" s="94">
        <f t="shared" si="766"/>
        <v>3.5</v>
      </c>
      <c r="GC219" s="94">
        <f t="shared" si="767"/>
        <v>3.5</v>
      </c>
      <c r="GD219" s="94">
        <f t="shared" si="767"/>
        <v>3.5</v>
      </c>
      <c r="GE219" s="94">
        <f t="shared" si="767"/>
        <v>3.5</v>
      </c>
      <c r="GF219" s="94">
        <f t="shared" si="767"/>
        <v>3.3</v>
      </c>
      <c r="GG219" s="94">
        <f t="shared" si="767"/>
        <v>3.4</v>
      </c>
      <c r="GH219" s="94">
        <f t="shared" si="767"/>
        <v>3.3</v>
      </c>
      <c r="GI219" s="94">
        <f t="shared" si="767"/>
        <v>3.3</v>
      </c>
      <c r="GJ219" s="95">
        <f t="shared" si="767"/>
        <v>3.4</v>
      </c>
      <c r="GK219" s="95">
        <f t="shared" si="767"/>
        <v>3.3</v>
      </c>
      <c r="GL219" s="135">
        <v>3.2</v>
      </c>
      <c r="GM219" s="96">
        <f t="shared" si="768"/>
        <v>3.2</v>
      </c>
      <c r="GN219" s="96">
        <f t="shared" si="768"/>
        <v>3.4</v>
      </c>
      <c r="GO219" s="96">
        <f t="shared" si="768"/>
        <v>3.4</v>
      </c>
      <c r="GP219" s="96">
        <f t="shared" si="768"/>
        <v>0</v>
      </c>
      <c r="GQ219" s="96">
        <f t="shared" si="768"/>
        <v>0</v>
      </c>
      <c r="GR219" s="96">
        <f t="shared" si="768"/>
        <v>0</v>
      </c>
      <c r="GS219" s="141"/>
      <c r="GT219" s="113">
        <f t="shared" si="769"/>
        <v>100</v>
      </c>
      <c r="GU219" s="113">
        <f t="shared" si="769"/>
        <v>100</v>
      </c>
      <c r="GV219" s="113">
        <f t="shared" si="769"/>
        <v>100</v>
      </c>
      <c r="GW219" s="113">
        <f t="shared" si="769"/>
        <v>100</v>
      </c>
      <c r="GX219" s="113">
        <f t="shared" si="769"/>
        <v>100</v>
      </c>
      <c r="GY219" s="113">
        <f t="shared" si="769"/>
        <v>100</v>
      </c>
      <c r="GZ219" s="113">
        <f t="shared" si="769"/>
        <v>99.999999999999986</v>
      </c>
      <c r="HA219" s="113">
        <f t="shared" si="769"/>
        <v>100</v>
      </c>
      <c r="HB219" s="113">
        <f t="shared" si="769"/>
        <v>100</v>
      </c>
      <c r="HC219" s="115">
        <f t="shared" si="769"/>
        <v>100</v>
      </c>
      <c r="HD219" s="115">
        <f t="shared" si="769"/>
        <v>100</v>
      </c>
      <c r="HE219" s="115">
        <f t="shared" si="769"/>
        <v>100</v>
      </c>
      <c r="HF219" s="115">
        <f t="shared" si="769"/>
        <v>100</v>
      </c>
      <c r="HG219" s="115">
        <f t="shared" si="769"/>
        <v>100</v>
      </c>
      <c r="HH219" s="115">
        <f t="shared" si="769"/>
        <v>100</v>
      </c>
      <c r="HI219" s="115">
        <f t="shared" si="769"/>
        <v>100</v>
      </c>
      <c r="HJ219" s="115">
        <f t="shared" si="770"/>
        <v>100</v>
      </c>
      <c r="HK219" s="116">
        <f t="shared" si="770"/>
        <v>100</v>
      </c>
      <c r="HL219" s="116">
        <f t="shared" si="770"/>
        <v>100</v>
      </c>
      <c r="HM219" s="116">
        <f t="shared" si="770"/>
        <v>100</v>
      </c>
      <c r="HN219" s="116">
        <f t="shared" si="770"/>
        <v>100</v>
      </c>
      <c r="HO219" s="116">
        <f t="shared" si="770"/>
        <v>0</v>
      </c>
      <c r="HP219" s="116">
        <f t="shared" si="770"/>
        <v>0</v>
      </c>
      <c r="HQ219" s="116">
        <f t="shared" si="770"/>
        <v>0</v>
      </c>
      <c r="HR219" s="141"/>
      <c r="HS219" s="94">
        <f t="shared" si="795"/>
        <v>28.8</v>
      </c>
      <c r="HT219" s="94">
        <f t="shared" si="771"/>
        <v>28.4</v>
      </c>
      <c r="HU219" s="94">
        <f t="shared" si="771"/>
        <v>26.9</v>
      </c>
      <c r="HV219" s="94">
        <f t="shared" si="771"/>
        <v>25.5</v>
      </c>
      <c r="HW219" s="94">
        <f t="shared" si="771"/>
        <v>28.4</v>
      </c>
      <c r="HX219" s="94">
        <f t="shared" si="771"/>
        <v>28.8</v>
      </c>
      <c r="HY219" s="94">
        <f t="shared" si="771"/>
        <v>27.4</v>
      </c>
      <c r="HZ219" s="94">
        <f t="shared" si="771"/>
        <v>25.6</v>
      </c>
      <c r="IA219" s="94">
        <f t="shared" si="771"/>
        <v>25</v>
      </c>
      <c r="IB219" s="94">
        <f t="shared" si="771"/>
        <v>23.6</v>
      </c>
      <c r="IC219" s="94">
        <f t="shared" si="771"/>
        <v>21.8</v>
      </c>
      <c r="ID219" s="94">
        <f t="shared" si="771"/>
        <v>21.2</v>
      </c>
      <c r="IE219" s="94">
        <f t="shared" si="771"/>
        <v>20.5</v>
      </c>
      <c r="IF219" s="94">
        <f t="shared" si="771"/>
        <v>20.6</v>
      </c>
      <c r="IG219" s="94">
        <f t="shared" si="771"/>
        <v>20.3</v>
      </c>
      <c r="IH219" s="95">
        <f t="shared" si="772"/>
        <v>21</v>
      </c>
      <c r="II219" s="95">
        <f t="shared" si="772"/>
        <v>21.3</v>
      </c>
      <c r="IJ219" s="96">
        <f t="shared" si="772"/>
        <v>20.7</v>
      </c>
      <c r="IK219" s="135">
        <v>19.899999999999999</v>
      </c>
      <c r="IL219" s="96">
        <f t="shared" si="773"/>
        <v>19.8</v>
      </c>
      <c r="IM219" s="96">
        <f t="shared" si="773"/>
        <v>19.7</v>
      </c>
      <c r="IN219" s="96">
        <f t="shared" si="773"/>
        <v>0</v>
      </c>
      <c r="IO219" s="96">
        <f t="shared" si="773"/>
        <v>0</v>
      </c>
      <c r="IP219" s="96">
        <f t="shared" si="773"/>
        <v>0</v>
      </c>
      <c r="IQ219" s="141"/>
      <c r="IR219" s="94">
        <f t="shared" si="796"/>
        <v>47.7</v>
      </c>
      <c r="IS219" s="94">
        <f t="shared" si="796"/>
        <v>48.1</v>
      </c>
      <c r="IT219" s="94">
        <f t="shared" si="796"/>
        <v>49</v>
      </c>
      <c r="IU219" s="94">
        <f t="shared" si="796"/>
        <v>50.9</v>
      </c>
      <c r="IV219" s="94">
        <f t="shared" si="796"/>
        <v>49.4</v>
      </c>
      <c r="IW219" s="94">
        <f t="shared" si="796"/>
        <v>48</v>
      </c>
      <c r="IX219" s="94">
        <f t="shared" si="796"/>
        <v>48.3</v>
      </c>
      <c r="IY219" s="94">
        <f t="shared" si="796"/>
        <v>51.6</v>
      </c>
      <c r="IZ219" s="94">
        <f t="shared" si="813"/>
        <v>49.6</v>
      </c>
      <c r="JA219" s="94">
        <f t="shared" si="813"/>
        <v>51.4</v>
      </c>
      <c r="JB219" s="94">
        <f t="shared" si="813"/>
        <v>54.7</v>
      </c>
      <c r="JC219" s="94">
        <f t="shared" si="813"/>
        <v>56.9</v>
      </c>
      <c r="JD219" s="94">
        <f t="shared" si="813"/>
        <v>58.2</v>
      </c>
      <c r="JE219" s="94">
        <f t="shared" si="813"/>
        <v>57.8</v>
      </c>
      <c r="JF219" s="94">
        <f t="shared" si="813"/>
        <v>59</v>
      </c>
      <c r="JG219" s="95">
        <f t="shared" si="813"/>
        <v>57</v>
      </c>
      <c r="JH219" s="95">
        <f t="shared" si="813"/>
        <v>55.4</v>
      </c>
      <c r="JI219" s="96">
        <f t="shared" si="813"/>
        <v>56.1</v>
      </c>
      <c r="JJ219" s="96">
        <f t="shared" si="813"/>
        <v>57</v>
      </c>
      <c r="JK219" s="96">
        <f t="shared" si="813"/>
        <v>57.6</v>
      </c>
      <c r="JL219" s="96">
        <f t="shared" si="814"/>
        <v>57.8</v>
      </c>
      <c r="JM219" s="96">
        <f t="shared" si="814"/>
        <v>0</v>
      </c>
      <c r="JN219" s="96">
        <f t="shared" si="814"/>
        <v>0</v>
      </c>
      <c r="JO219" s="96">
        <f t="shared" si="814"/>
        <v>0</v>
      </c>
      <c r="JP219" s="141"/>
      <c r="JQ219" s="94">
        <f t="shared" si="797"/>
        <v>23.5</v>
      </c>
      <c r="JR219" s="94">
        <f t="shared" si="775"/>
        <v>23.5</v>
      </c>
      <c r="JS219" s="133">
        <v>24.1</v>
      </c>
      <c r="JT219" s="133">
        <v>23.6</v>
      </c>
      <c r="JU219" s="133">
        <v>22.2</v>
      </c>
      <c r="JV219" s="133">
        <v>23.2</v>
      </c>
      <c r="JW219" s="94">
        <f t="shared" si="776"/>
        <v>24.3</v>
      </c>
      <c r="JX219" s="94">
        <f t="shared" si="776"/>
        <v>22.8</v>
      </c>
      <c r="JY219" s="94">
        <f t="shared" si="776"/>
        <v>25.4</v>
      </c>
      <c r="JZ219" s="94">
        <f t="shared" si="777"/>
        <v>25</v>
      </c>
      <c r="KA219" s="94">
        <f t="shared" si="777"/>
        <v>23.5</v>
      </c>
      <c r="KB219" s="133">
        <v>21.9</v>
      </c>
      <c r="KC219" s="94">
        <f t="shared" si="777"/>
        <v>21.3</v>
      </c>
      <c r="KD219" s="94">
        <f t="shared" si="777"/>
        <v>21.6</v>
      </c>
      <c r="KE219" s="94">
        <f t="shared" si="777"/>
        <v>20.7</v>
      </c>
      <c r="KF219" s="95">
        <f t="shared" si="777"/>
        <v>22</v>
      </c>
      <c r="KG219" s="95">
        <f t="shared" si="777"/>
        <v>23.3</v>
      </c>
      <c r="KH219" s="96">
        <f t="shared" si="777"/>
        <v>23.2</v>
      </c>
      <c r="KI219" s="96">
        <f t="shared" si="777"/>
        <v>23.1</v>
      </c>
      <c r="KJ219" s="96">
        <f t="shared" si="777"/>
        <v>22.6</v>
      </c>
      <c r="KK219" s="96">
        <f t="shared" si="777"/>
        <v>22.5</v>
      </c>
      <c r="KL219" s="96">
        <f t="shared" si="777"/>
        <v>0</v>
      </c>
      <c r="KM219" s="96">
        <f t="shared" si="777"/>
        <v>0</v>
      </c>
      <c r="KN219" s="96">
        <f t="shared" si="777"/>
        <v>0</v>
      </c>
      <c r="KO219" s="141"/>
      <c r="KP219" s="113">
        <f t="shared" si="778"/>
        <v>100</v>
      </c>
      <c r="KQ219" s="113">
        <f t="shared" si="778"/>
        <v>100</v>
      </c>
      <c r="KR219" s="113">
        <f t="shared" si="778"/>
        <v>100</v>
      </c>
      <c r="KS219" s="113">
        <f t="shared" si="778"/>
        <v>100</v>
      </c>
      <c r="KT219" s="113">
        <f t="shared" si="778"/>
        <v>99.999999999999986</v>
      </c>
      <c r="KU219" s="113">
        <f t="shared" si="778"/>
        <v>100</v>
      </c>
      <c r="KV219" s="113">
        <f t="shared" si="778"/>
        <v>100</v>
      </c>
      <c r="KW219" s="113">
        <f t="shared" si="778"/>
        <v>100</v>
      </c>
      <c r="KX219" s="113">
        <f t="shared" si="778"/>
        <v>100</v>
      </c>
      <c r="KY219" s="115">
        <f t="shared" si="778"/>
        <v>100.00000000000001</v>
      </c>
      <c r="KZ219" s="115">
        <f t="shared" si="778"/>
        <v>100</v>
      </c>
      <c r="LA219" s="115">
        <f t="shared" si="778"/>
        <v>100</v>
      </c>
      <c r="LB219" s="115">
        <f t="shared" si="778"/>
        <v>100</v>
      </c>
      <c r="LC219" s="115">
        <f t="shared" si="778"/>
        <v>100.00000000000001</v>
      </c>
      <c r="LD219" s="115">
        <f t="shared" si="778"/>
        <v>100</v>
      </c>
      <c r="LE219" s="115">
        <f t="shared" si="778"/>
        <v>100</v>
      </c>
      <c r="LF219" s="115">
        <f t="shared" si="779"/>
        <v>100</v>
      </c>
      <c r="LG219" s="116">
        <f t="shared" si="779"/>
        <v>100</v>
      </c>
      <c r="LH219" s="116">
        <f t="shared" si="779"/>
        <v>100</v>
      </c>
      <c r="LI219" s="116">
        <f t="shared" si="779"/>
        <v>100</v>
      </c>
      <c r="LJ219" s="116">
        <f t="shared" si="779"/>
        <v>100.00000000000001</v>
      </c>
      <c r="LK219" s="116">
        <f t="shared" si="779"/>
        <v>0</v>
      </c>
      <c r="LL219" s="116">
        <f t="shared" si="779"/>
        <v>0</v>
      </c>
      <c r="LM219" s="116">
        <f t="shared" si="779"/>
        <v>0</v>
      </c>
      <c r="LN219" s="141"/>
      <c r="LO219" s="94">
        <f t="shared" si="798"/>
        <v>42.6</v>
      </c>
      <c r="LP219" s="94">
        <f t="shared" si="780"/>
        <v>41.1</v>
      </c>
      <c r="LQ219" s="94">
        <f t="shared" si="780"/>
        <v>29.5</v>
      </c>
      <c r="LR219" s="94">
        <f t="shared" si="780"/>
        <v>36.5</v>
      </c>
      <c r="LS219" s="94">
        <f t="shared" si="780"/>
        <v>39.799999999999997</v>
      </c>
      <c r="LT219" s="94">
        <f t="shared" si="780"/>
        <v>41.3</v>
      </c>
      <c r="LU219" s="94">
        <f t="shared" si="780"/>
        <v>27.7</v>
      </c>
      <c r="LV219" s="94">
        <f t="shared" si="780"/>
        <v>32.299999999999997</v>
      </c>
      <c r="LW219" s="94">
        <f t="shared" si="780"/>
        <v>33.5</v>
      </c>
      <c r="LX219" s="94">
        <f t="shared" si="780"/>
        <v>17.100000000000001</v>
      </c>
      <c r="LY219" s="94">
        <f t="shared" si="780"/>
        <v>11</v>
      </c>
      <c r="LZ219" s="94">
        <f t="shared" si="780"/>
        <v>10</v>
      </c>
      <c r="MA219" s="94">
        <f t="shared" si="780"/>
        <v>11.4</v>
      </c>
      <c r="MB219" s="133">
        <v>12.2</v>
      </c>
      <c r="MC219" s="94">
        <f t="shared" si="781"/>
        <v>9.6999999999999993</v>
      </c>
      <c r="MD219" s="95">
        <f t="shared" si="781"/>
        <v>11.6</v>
      </c>
      <c r="ME219" s="95">
        <f t="shared" si="781"/>
        <v>10.1</v>
      </c>
      <c r="MF219" s="96">
        <f t="shared" si="781"/>
        <v>10.199999999999999</v>
      </c>
      <c r="MG219" s="96">
        <f t="shared" si="781"/>
        <v>10.9</v>
      </c>
      <c r="MH219" s="96">
        <f t="shared" si="781"/>
        <v>11.6</v>
      </c>
      <c r="MI219" s="96">
        <f t="shared" si="781"/>
        <v>12.7</v>
      </c>
      <c r="MJ219" s="96">
        <f t="shared" si="781"/>
        <v>0</v>
      </c>
      <c r="MK219" s="96">
        <f t="shared" si="781"/>
        <v>0</v>
      </c>
      <c r="ML219" s="96">
        <f t="shared" si="781"/>
        <v>0</v>
      </c>
      <c r="MM219" s="141"/>
      <c r="MN219" s="94">
        <f t="shared" si="799"/>
        <v>51.6</v>
      </c>
      <c r="MO219" s="94">
        <f t="shared" si="782"/>
        <v>56.3</v>
      </c>
      <c r="MP219" s="94">
        <f t="shared" si="782"/>
        <v>66.8</v>
      </c>
      <c r="MQ219" s="94">
        <f t="shared" si="782"/>
        <v>58.6</v>
      </c>
      <c r="MR219" s="94">
        <f t="shared" si="782"/>
        <v>55.9</v>
      </c>
      <c r="MS219" s="94">
        <f t="shared" si="782"/>
        <v>53.1</v>
      </c>
      <c r="MT219" s="94">
        <f t="shared" si="782"/>
        <v>61.3</v>
      </c>
      <c r="MU219" s="94">
        <f t="shared" si="782"/>
        <v>51.5</v>
      </c>
      <c r="MV219" s="94">
        <f t="shared" si="782"/>
        <v>59</v>
      </c>
      <c r="MW219" s="94">
        <f t="shared" si="782"/>
        <v>75.2</v>
      </c>
      <c r="MX219" s="94">
        <f t="shared" si="782"/>
        <v>75.900000000000006</v>
      </c>
      <c r="MY219" s="94">
        <f t="shared" si="782"/>
        <v>78.8</v>
      </c>
      <c r="MZ219" s="94">
        <f t="shared" si="782"/>
        <v>77.3</v>
      </c>
      <c r="NA219" s="94">
        <f t="shared" si="782"/>
        <v>77.400000000000006</v>
      </c>
      <c r="NB219" s="133">
        <v>80.099999999999994</v>
      </c>
      <c r="NC219" s="95">
        <f t="shared" si="782"/>
        <v>77.2</v>
      </c>
      <c r="ND219" s="95">
        <f t="shared" si="782"/>
        <v>79.5</v>
      </c>
      <c r="NE219" s="96">
        <f t="shared" si="782"/>
        <v>79.099999999999994</v>
      </c>
      <c r="NF219" s="96">
        <f t="shared" si="800"/>
        <v>80.3</v>
      </c>
      <c r="NG219" s="96">
        <f t="shared" si="783"/>
        <v>79.7</v>
      </c>
      <c r="NH219" s="96">
        <f t="shared" si="783"/>
        <v>76.900000000000006</v>
      </c>
      <c r="NI219" s="96">
        <f t="shared" si="783"/>
        <v>0</v>
      </c>
      <c r="NJ219" s="96">
        <f t="shared" si="783"/>
        <v>0</v>
      </c>
      <c r="NK219" s="96">
        <f t="shared" si="783"/>
        <v>0</v>
      </c>
      <c r="NL219" s="141"/>
      <c r="NM219" s="94">
        <f t="shared" si="801"/>
        <v>5.8</v>
      </c>
      <c r="NN219" s="94">
        <f t="shared" si="801"/>
        <v>2.6</v>
      </c>
      <c r="NO219" s="94">
        <f t="shared" si="801"/>
        <v>3.7</v>
      </c>
      <c r="NP219" s="94">
        <f t="shared" si="801"/>
        <v>4.9000000000000004</v>
      </c>
      <c r="NQ219" s="133">
        <v>4.3</v>
      </c>
      <c r="NR219" s="94">
        <f t="shared" ref="NR219:OD230" si="820">ROUND(IFERROR((NR16/KU16)*100,0),1)</f>
        <v>5.6</v>
      </c>
      <c r="NS219" s="94">
        <f t="shared" si="820"/>
        <v>11</v>
      </c>
      <c r="NT219" s="94">
        <f t="shared" si="820"/>
        <v>16.2</v>
      </c>
      <c r="NU219" s="94">
        <f t="shared" si="820"/>
        <v>7.5</v>
      </c>
      <c r="NV219" s="94">
        <f t="shared" si="820"/>
        <v>7.7</v>
      </c>
      <c r="NW219" s="94">
        <f t="shared" si="820"/>
        <v>13.1</v>
      </c>
      <c r="NX219" s="94">
        <f t="shared" si="820"/>
        <v>11.2</v>
      </c>
      <c r="NY219" s="94">
        <f t="shared" si="820"/>
        <v>11.3</v>
      </c>
      <c r="NZ219" s="94">
        <f t="shared" si="820"/>
        <v>10.4</v>
      </c>
      <c r="OA219" s="94">
        <f t="shared" si="820"/>
        <v>10.199999999999999</v>
      </c>
      <c r="OB219" s="95">
        <f t="shared" si="820"/>
        <v>11.2</v>
      </c>
      <c r="OC219" s="95">
        <f t="shared" si="820"/>
        <v>10.4</v>
      </c>
      <c r="OD219" s="135">
        <v>10.7</v>
      </c>
      <c r="OE219" s="96">
        <f t="shared" si="817"/>
        <v>8.8000000000000007</v>
      </c>
      <c r="OF219" s="96">
        <f t="shared" si="817"/>
        <v>8.6999999999999993</v>
      </c>
      <c r="OG219" s="96">
        <f t="shared" si="817"/>
        <v>10.4</v>
      </c>
      <c r="OH219" s="96">
        <f t="shared" si="817"/>
        <v>0</v>
      </c>
      <c r="OI219" s="96">
        <f t="shared" si="817"/>
        <v>0</v>
      </c>
      <c r="OJ219" s="96">
        <f t="shared" si="817"/>
        <v>0</v>
      </c>
      <c r="OK219" s="34"/>
      <c r="OL219" s="58" t="str">
        <f t="shared" si="802"/>
        <v>Pembinaan</v>
      </c>
      <c r="OM219" s="116">
        <f t="shared" si="785"/>
        <v>100</v>
      </c>
      <c r="ON219" s="116">
        <f t="shared" si="785"/>
        <v>100</v>
      </c>
      <c r="OO219" s="116">
        <f t="shared" si="785"/>
        <v>100</v>
      </c>
      <c r="OP219" s="116">
        <f t="shared" si="785"/>
        <v>100</v>
      </c>
      <c r="OQ219" s="116">
        <f t="shared" si="785"/>
        <v>100</v>
      </c>
      <c r="OR219" s="116">
        <f t="shared" si="785"/>
        <v>0</v>
      </c>
      <c r="OS219" s="141"/>
      <c r="OT219" s="96">
        <f>VLOOKUP($OL219,$A$206:$OK$230,COLUMN(AA$2)+(COLUMN(A$2)*3),0)</f>
        <v>11.8</v>
      </c>
      <c r="OU219" s="96">
        <f>VLOOKUP($OL219,$A$206:$OK$230,COLUMN(AB$2)+(COLUMN(B$2)*3),0)</f>
        <v>11.7</v>
      </c>
      <c r="OV219" s="96">
        <f>VLOOKUP($OL219,$A$206:$OK$230,COLUMN(AC$2)+(COLUMN(C$2)*3),0)</f>
        <v>11.2</v>
      </c>
      <c r="OW219" s="96">
        <f>VLOOKUP($OL219,$A$206:$OK$230,COLUMN(AD$2)+(COLUMN(D$2)*3),0)</f>
        <v>11.3</v>
      </c>
      <c r="OX219" s="96">
        <f>VLOOKUP($OL219,$A$206:$OK$230,COLUMN(AE$2)+(COLUMN(E$2)*3),0)</f>
        <v>11.3</v>
      </c>
      <c r="OY219" s="96">
        <f>VLOOKUP($OL219,$A$206:$OK$230,COLUMN(AF$2)+(COLUMN(F$2)*3),0)</f>
        <v>0</v>
      </c>
      <c r="OZ219" s="24"/>
      <c r="PA219" s="96">
        <f>VLOOKUP($OL219,$A$206:$OK$230,COLUMN(AZ$2)+(COLUMN(A$2)*3),0)</f>
        <v>84.3</v>
      </c>
      <c r="PB219" s="96">
        <f>VLOOKUP($OL219,$A$206:$OK$230,COLUMN(BA$2)+(COLUMN(B$2)*3),0)</f>
        <v>84.5</v>
      </c>
      <c r="PC219" s="96">
        <f>VLOOKUP($OL219,$A$206:$OK$230,COLUMN(BB$2)+(COLUMN(C$2)*3),0)</f>
        <v>85.1</v>
      </c>
      <c r="PD219" s="136">
        <f>VLOOKUP($OL219,$A$206:$OK$230,COLUMN(BC$2)+(COLUMN(D$2)*3),0)</f>
        <v>85</v>
      </c>
      <c r="PE219" s="96">
        <f>VLOOKUP($OL219,$A$206:$OK$230,COLUMN(BD$2)+(COLUMN(E$2)*3),0)</f>
        <v>85</v>
      </c>
      <c r="PF219" s="96">
        <f>VLOOKUP($OL219,$A$206:$OK$230,COLUMN(BE$2)+(COLUMN(F$2)*3),0)</f>
        <v>0</v>
      </c>
      <c r="PG219" s="24"/>
      <c r="PH219" s="96">
        <f>VLOOKUP($OL219,$A$206:$OK$230,COLUMN(BY$2)+(COLUMN(A$2)*3),0)</f>
        <v>3.9</v>
      </c>
      <c r="PI219" s="96">
        <f>VLOOKUP($OL219,$A$206:$OK$230,COLUMN(BZ$2)+(COLUMN(B$2)*3),0)</f>
        <v>3.8</v>
      </c>
      <c r="PJ219" s="96">
        <f>VLOOKUP($OL219,$A$206:$OK$230,COLUMN(CA$2)+(COLUMN(C$2)*3),0)</f>
        <v>3.7</v>
      </c>
      <c r="PK219" s="96">
        <f>VLOOKUP($OL219,$A$206:$OK$230,COLUMN(CB$2)+(COLUMN(D$2)*3),0)</f>
        <v>3.7</v>
      </c>
      <c r="PL219" s="96">
        <f>VLOOKUP($OL219,$A$206:$OK$230,COLUMN(CC$2)+(COLUMN(E$2)*3),0)</f>
        <v>3.7</v>
      </c>
      <c r="PM219" s="96">
        <f>VLOOKUP($OL219,$A$206:$OK$230,COLUMN(CD$2)+(COLUMN(F$2)*3),0)</f>
        <v>0</v>
      </c>
      <c r="PN219" s="24"/>
      <c r="PO219" s="116">
        <f t="shared" si="786"/>
        <v>100</v>
      </c>
      <c r="PP219" s="116">
        <f t="shared" si="786"/>
        <v>100</v>
      </c>
      <c r="PQ219" s="116">
        <f t="shared" si="786"/>
        <v>99.999999999999986</v>
      </c>
      <c r="PR219" s="116">
        <f t="shared" si="786"/>
        <v>100</v>
      </c>
      <c r="PS219" s="116">
        <f t="shared" si="786"/>
        <v>100</v>
      </c>
      <c r="PT219" s="116">
        <f t="shared" si="786"/>
        <v>0</v>
      </c>
      <c r="PU219" s="24"/>
      <c r="PV219" s="96">
        <f>VLOOKUP($OL219,$A$206:$OK$230,COLUMN(DW$2)+(COLUMN(A$2)*3),0)</f>
        <v>11.6</v>
      </c>
      <c r="PW219" s="96">
        <f>VLOOKUP($OL219,$A$206:$OK$230,COLUMN(DX$2)+(COLUMN(B$2)*3),0)</f>
        <v>11.5</v>
      </c>
      <c r="PX219" s="96">
        <f>VLOOKUP($OL219,$A$206:$OK$230,COLUMN(DY$2)+(COLUMN(C$2)*3),0)</f>
        <v>11.1</v>
      </c>
      <c r="PY219" s="136">
        <f>VLOOKUP($OL219,$A$206:$OK$230,COLUMN(DZ$2)+(COLUMN(D$2)*3),0)</f>
        <v>11.1</v>
      </c>
      <c r="PZ219" s="135">
        <f>VLOOKUP($OL219,$A$206:$OK$230,COLUMN(EA$2)+(COLUMN(E$2)*3),0)</f>
        <v>11.1</v>
      </c>
      <c r="QA219" s="136">
        <f>VLOOKUP($OL219,$A$206:$OK$230,COLUMN(EB$2)+(COLUMN(F$2)*3),0)</f>
        <v>0</v>
      </c>
      <c r="QB219" s="24"/>
      <c r="QC219" s="96">
        <f>VLOOKUP($OL219,$A$206:$OK$230,COLUMN(EV$2)+(COLUMN(A$2)*3),0)</f>
        <v>84.9</v>
      </c>
      <c r="QD219" s="96">
        <f>VLOOKUP($OL219,$A$206:$OK$230,COLUMN(EW$2)+(COLUMN(B$2)*3),0)</f>
        <v>85</v>
      </c>
      <c r="QE219" s="96">
        <f>VLOOKUP($OL219,$A$206:$OK$230,COLUMN(EX$2)+(COLUMN(C$2)*3),0)</f>
        <v>85.6</v>
      </c>
      <c r="QF219" s="136">
        <f>VLOOKUP($OL219,$A$206:$OK$230,COLUMN(EY$2)+(COLUMN(D$2)*3),0)</f>
        <v>85.5</v>
      </c>
      <c r="QG219" s="96">
        <f>VLOOKUP($OL219,$A$206:$OK$230,COLUMN(EZ$2)+(COLUMN(E$2)*3),0)</f>
        <v>85.5</v>
      </c>
      <c r="QH219" s="96">
        <f>VLOOKUP($OL219,$A$206:$OK$230,COLUMN(FA$2)+(COLUMN(F$2)*3),0)</f>
        <v>0</v>
      </c>
      <c r="QI219" s="24"/>
      <c r="QJ219" s="96">
        <f>VLOOKUP($OL219,$A$206:$OK$230,COLUMN(FU$2)+(COLUMN(A$2)*3),0)</f>
        <v>3.5</v>
      </c>
      <c r="QK219" s="96">
        <f>VLOOKUP($OL219,$A$206:$OK$230,COLUMN(FV$2)+(COLUMN(B$2)*3),0)</f>
        <v>3.5</v>
      </c>
      <c r="QL219" s="96">
        <f>VLOOKUP($OL219,$A$206:$OK$230,COLUMN(FW$2)+(COLUMN(C$2)*3),0)</f>
        <v>3.3</v>
      </c>
      <c r="QM219" s="96">
        <f>VLOOKUP($OL219,$A$206:$OK$230,COLUMN(FX$2)+(COLUMN(D$2)*3),0)</f>
        <v>3.4</v>
      </c>
      <c r="QN219" s="96">
        <f>VLOOKUP($OL219,$A$206:$OK$230,COLUMN(FY$2)+(COLUMN(E$2)*3),0)</f>
        <v>3.4</v>
      </c>
      <c r="QO219" s="96">
        <f>VLOOKUP($OL219,$A$206:$OK$230,COLUMN(FZ$2)+(COLUMN(F$2)*3),0)</f>
        <v>0</v>
      </c>
      <c r="QP219" s="24"/>
      <c r="QQ219" s="116">
        <f t="shared" si="787"/>
        <v>100</v>
      </c>
      <c r="QR219" s="116">
        <f t="shared" si="787"/>
        <v>100</v>
      </c>
      <c r="QS219" s="116">
        <f t="shared" si="787"/>
        <v>100</v>
      </c>
      <c r="QT219" s="116">
        <f t="shared" si="787"/>
        <v>100</v>
      </c>
      <c r="QU219" s="116">
        <f t="shared" si="787"/>
        <v>100</v>
      </c>
      <c r="QV219" s="116">
        <f t="shared" si="787"/>
        <v>0</v>
      </c>
      <c r="QW219" s="24"/>
      <c r="QX219" s="96">
        <f>VLOOKUP($OL219,$A$206:$OK$230,COLUMN(HS$2)+(COLUMN(A$2)*3),0)</f>
        <v>25.5</v>
      </c>
      <c r="QY219" s="96">
        <f>VLOOKUP($OL219,$A$206:$OK$230,COLUMN(HT$2)+(COLUMN(B$2)*3),0)</f>
        <v>25.6</v>
      </c>
      <c r="QZ219" s="96">
        <f>VLOOKUP($OL219,$A$206:$OK$230,COLUMN(HU$2)+(COLUMN(C$2)*3),0)</f>
        <v>21.2</v>
      </c>
      <c r="RA219" s="96">
        <f>VLOOKUP($OL219,$A$206:$OK$230,COLUMN(HV$2)+(COLUMN(D$2)*3),0)</f>
        <v>21</v>
      </c>
      <c r="RB219" s="96">
        <f>VLOOKUP($OL219,$A$206:$OK$230,COLUMN(HW$2)+(COLUMN(E$2)*3),0)</f>
        <v>19.8</v>
      </c>
      <c r="RC219" s="96">
        <f>VLOOKUP($OL219,$A$206:$OK$230,COLUMN(HX$2)+(COLUMN(F$2)*3),0)</f>
        <v>0</v>
      </c>
      <c r="RD219" s="24"/>
      <c r="RE219" s="96">
        <f>VLOOKUP($OL219,$A$206:$OK$230,COLUMN(IR$2)+(COLUMN(A$2)*3),0)</f>
        <v>50.9</v>
      </c>
      <c r="RF219" s="96">
        <f>VLOOKUP($OL219,$A$206:$OK$230,COLUMN(IS$2)+(COLUMN(B$2)*3),0)</f>
        <v>51.6</v>
      </c>
      <c r="RG219" s="96">
        <f>VLOOKUP($OL219,$A$206:$OK$230,COLUMN(IT$2)+(COLUMN(C$2)*3),0)</f>
        <v>56.9</v>
      </c>
      <c r="RH219" s="96">
        <f>VLOOKUP($OL219,$A$206:$OK$230,COLUMN(IU$2)+(COLUMN(D$2)*3),0)</f>
        <v>57</v>
      </c>
      <c r="RI219" s="96">
        <f>VLOOKUP($OL219,$A$206:$OK$230,COLUMN(IV$2)+(COLUMN(E$2)*3),0)</f>
        <v>57.6</v>
      </c>
      <c r="RJ219" s="96">
        <f>VLOOKUP($OL219,$A$206:$OK$230,COLUMN(IW$2)+(COLUMN(F$2)*3),0)</f>
        <v>0</v>
      </c>
      <c r="RK219" s="24"/>
      <c r="RL219" s="96">
        <f>VLOOKUP($OL219,$A$206:$OK$230,COLUMN(JQ$2)+(COLUMN(A$2)*3),0)</f>
        <v>23.6</v>
      </c>
      <c r="RM219" s="96">
        <f>VLOOKUP($OL219,$A$206:$OK$230,COLUMN(JR$2)+(COLUMN(B$2)*3),0)</f>
        <v>22.8</v>
      </c>
      <c r="RN219" s="96">
        <f>VLOOKUP($OL219,$A$206:$OK$230,COLUMN(JS$2)+(COLUMN(C$2)*3),0)</f>
        <v>21.9</v>
      </c>
      <c r="RO219" s="96">
        <f>VLOOKUP($OL219,$A$206:$OK$230,COLUMN(JT$2)+(COLUMN(D$2)*3),0)</f>
        <v>22</v>
      </c>
      <c r="RP219" s="96">
        <f>VLOOKUP($OL219,$A$206:$OK$230,COLUMN(JU$2)+(COLUMN(E$2)*3),0)</f>
        <v>22.6</v>
      </c>
      <c r="RQ219" s="96">
        <f>VLOOKUP($OL219,$A$206:$OK$230,COLUMN(JV$2)+(COLUMN(F$2)*3),0)</f>
        <v>0</v>
      </c>
      <c r="RR219" s="141"/>
      <c r="RS219" s="116">
        <f t="shared" ca="1" si="788"/>
        <v>100</v>
      </c>
      <c r="RT219" s="116">
        <f t="shared" ca="1" si="788"/>
        <v>100</v>
      </c>
      <c r="RU219" s="116">
        <f t="shared" ca="1" si="788"/>
        <v>100.00000000000001</v>
      </c>
      <c r="RV219" s="116">
        <f t="shared" ca="1" si="788"/>
        <v>100</v>
      </c>
      <c r="RW219" s="116">
        <f t="shared" ca="1" si="788"/>
        <v>100</v>
      </c>
      <c r="RX219" s="116">
        <f t="shared" ca="1" si="788"/>
        <v>100.00000000000001</v>
      </c>
      <c r="RY219" s="141"/>
      <c r="RZ219" s="96">
        <f t="shared" ca="1" si="789"/>
        <v>37.5</v>
      </c>
      <c r="SA219" s="96">
        <f t="shared" ca="1" si="789"/>
        <v>35</v>
      </c>
      <c r="SB219" s="96">
        <f t="shared" ca="1" si="789"/>
        <v>20.2</v>
      </c>
      <c r="SC219" s="96">
        <f t="shared" ca="1" si="789"/>
        <v>11.3</v>
      </c>
      <c r="SD219" s="96">
        <f t="shared" ca="1" si="789"/>
        <v>10.7</v>
      </c>
      <c r="SE219" s="96">
        <f t="shared" ca="1" si="789"/>
        <v>12.7</v>
      </c>
      <c r="SF219" s="141"/>
      <c r="SG219" s="116">
        <f t="shared" ca="1" si="790"/>
        <v>58.2</v>
      </c>
      <c r="SH219" s="117">
        <v>55.1</v>
      </c>
      <c r="SI219" s="116">
        <f t="shared" ca="1" si="790"/>
        <v>70.400000000000006</v>
      </c>
      <c r="SJ219" s="116">
        <f t="shared" ca="1" si="790"/>
        <v>77.900000000000006</v>
      </c>
      <c r="SK219" s="116">
        <f t="shared" ca="1" si="807"/>
        <v>79.599999999999994</v>
      </c>
      <c r="SL219" s="116">
        <f t="shared" ca="1" si="807"/>
        <v>76.900000000000006</v>
      </c>
      <c r="SM219" s="141"/>
      <c r="SN219" s="96">
        <f t="shared" ca="1" si="818"/>
        <v>4.3</v>
      </c>
      <c r="SO219" s="96">
        <f t="shared" ca="1" si="803"/>
        <v>9.9</v>
      </c>
      <c r="SP219" s="96">
        <f t="shared" ca="1" si="803"/>
        <v>9.4</v>
      </c>
      <c r="SQ219" s="96">
        <f t="shared" ca="1" si="791"/>
        <v>10.8</v>
      </c>
      <c r="SR219" s="96">
        <f t="shared" ca="1" si="791"/>
        <v>9.6999999999999993</v>
      </c>
      <c r="SS219" s="96">
        <f t="shared" ca="1" si="791"/>
        <v>10.4</v>
      </c>
      <c r="ST219" s="24"/>
    </row>
    <row r="220" spans="1:514" x14ac:dyDescent="0.3">
      <c r="A220" s="62" t="str">
        <f>A$17</f>
        <v>Pembinaan bangunan</v>
      </c>
      <c r="B220" s="120">
        <f t="shared" si="751"/>
        <v>99.999999999999986</v>
      </c>
      <c r="C220" s="120">
        <f t="shared" si="751"/>
        <v>100</v>
      </c>
      <c r="D220" s="120">
        <f t="shared" si="751"/>
        <v>100</v>
      </c>
      <c r="E220" s="120">
        <f t="shared" si="751"/>
        <v>100</v>
      </c>
      <c r="F220" s="120">
        <f t="shared" si="751"/>
        <v>100</v>
      </c>
      <c r="G220" s="120">
        <f t="shared" si="751"/>
        <v>100</v>
      </c>
      <c r="H220" s="120">
        <f t="shared" si="751"/>
        <v>100</v>
      </c>
      <c r="I220" s="120">
        <f t="shared" si="751"/>
        <v>100</v>
      </c>
      <c r="J220" s="120">
        <f t="shared" si="751"/>
        <v>100.10000000000001</v>
      </c>
      <c r="K220" s="121">
        <f t="shared" si="751"/>
        <v>100</v>
      </c>
      <c r="L220" s="121">
        <f t="shared" si="751"/>
        <v>100</v>
      </c>
      <c r="M220" s="121">
        <f t="shared" si="751"/>
        <v>100</v>
      </c>
      <c r="N220" s="121">
        <f t="shared" si="751"/>
        <v>100</v>
      </c>
      <c r="O220" s="121">
        <f t="shared" si="751"/>
        <v>100.00000000000001</v>
      </c>
      <c r="P220" s="121">
        <f t="shared" si="751"/>
        <v>99.899999999999991</v>
      </c>
      <c r="Q220" s="121">
        <f t="shared" si="751"/>
        <v>100</v>
      </c>
      <c r="R220" s="121">
        <f t="shared" si="752"/>
        <v>100</v>
      </c>
      <c r="S220" s="122">
        <f t="shared" si="752"/>
        <v>100.00000000000001</v>
      </c>
      <c r="T220" s="122">
        <f t="shared" si="752"/>
        <v>100.10000000000001</v>
      </c>
      <c r="U220" s="122">
        <f t="shared" si="752"/>
        <v>100</v>
      </c>
      <c r="V220" s="122">
        <f t="shared" si="752"/>
        <v>100</v>
      </c>
      <c r="W220" s="122">
        <f t="shared" si="752"/>
        <v>0</v>
      </c>
      <c r="X220" s="122">
        <f t="shared" si="752"/>
        <v>0</v>
      </c>
      <c r="Y220" s="122">
        <f t="shared" si="752"/>
        <v>0</v>
      </c>
      <c r="Z220" s="132"/>
      <c r="AA220" s="100">
        <f t="shared" si="753"/>
        <v>11.3</v>
      </c>
      <c r="AB220" s="100">
        <f t="shared" si="753"/>
        <v>11.3</v>
      </c>
      <c r="AC220" s="100">
        <f t="shared" si="753"/>
        <v>11.4</v>
      </c>
      <c r="AD220" s="100">
        <f t="shared" si="753"/>
        <v>11.1</v>
      </c>
      <c r="AE220" s="100">
        <f t="shared" si="753"/>
        <v>11</v>
      </c>
      <c r="AF220" s="100">
        <f t="shared" si="753"/>
        <v>11</v>
      </c>
      <c r="AG220" s="100">
        <f t="shared" si="753"/>
        <v>10.6</v>
      </c>
      <c r="AH220" s="100">
        <f t="shared" si="753"/>
        <v>10.5</v>
      </c>
      <c r="AI220" s="100">
        <f t="shared" si="753"/>
        <v>10.5</v>
      </c>
      <c r="AJ220" s="100">
        <f t="shared" si="753"/>
        <v>10</v>
      </c>
      <c r="AK220" s="100">
        <f t="shared" si="753"/>
        <v>9.9</v>
      </c>
      <c r="AL220" s="100">
        <f t="shared" si="753"/>
        <v>9.9</v>
      </c>
      <c r="AM220" s="100">
        <f t="shared" si="753"/>
        <v>9.8000000000000007</v>
      </c>
      <c r="AN220" s="100">
        <f t="shared" si="753"/>
        <v>9.6999999999999993</v>
      </c>
      <c r="AO220" s="100">
        <f t="shared" si="753"/>
        <v>9.6</v>
      </c>
      <c r="AP220" s="101">
        <f t="shared" si="804"/>
        <v>10.4</v>
      </c>
      <c r="AQ220" s="101">
        <f t="shared" si="804"/>
        <v>10.3</v>
      </c>
      <c r="AR220" s="102">
        <f>ROUND(IFERROR((AR17/S17)*100,0),1)</f>
        <v>10.199999999999999</v>
      </c>
      <c r="AS220" s="102">
        <f t="shared" si="819"/>
        <v>10.3</v>
      </c>
      <c r="AT220" s="102">
        <f t="shared" si="808"/>
        <v>10.4</v>
      </c>
      <c r="AU220" s="102">
        <f t="shared" si="808"/>
        <v>10.3</v>
      </c>
      <c r="AV220" s="102">
        <f t="shared" si="808"/>
        <v>0</v>
      </c>
      <c r="AW220" s="102">
        <f t="shared" si="808"/>
        <v>0</v>
      </c>
      <c r="AX220" s="102">
        <f t="shared" si="808"/>
        <v>0</v>
      </c>
      <c r="AY220" s="132"/>
      <c r="AZ220" s="100">
        <f t="shared" si="811"/>
        <v>84.6</v>
      </c>
      <c r="BA220" s="100">
        <f t="shared" si="811"/>
        <v>84.5</v>
      </c>
      <c r="BB220" s="100">
        <f t="shared" si="811"/>
        <v>84.5</v>
      </c>
      <c r="BC220" s="100">
        <f t="shared" si="811"/>
        <v>84.9</v>
      </c>
      <c r="BD220" s="100">
        <f t="shared" si="811"/>
        <v>85.2</v>
      </c>
      <c r="BE220" s="100">
        <f t="shared" si="811"/>
        <v>85.1</v>
      </c>
      <c r="BF220" s="100">
        <f t="shared" si="811"/>
        <v>85.5</v>
      </c>
      <c r="BG220" s="100">
        <f t="shared" si="811"/>
        <v>85.8</v>
      </c>
      <c r="BH220" s="100">
        <f t="shared" si="811"/>
        <v>85.9</v>
      </c>
      <c r="BI220" s="100">
        <f t="shared" si="811"/>
        <v>86.5</v>
      </c>
      <c r="BJ220" s="100">
        <f t="shared" si="811"/>
        <v>86.6</v>
      </c>
      <c r="BK220" s="100">
        <f t="shared" si="811"/>
        <v>86.6</v>
      </c>
      <c r="BL220" s="100">
        <f t="shared" si="811"/>
        <v>86.7</v>
      </c>
      <c r="BM220" s="100">
        <f>ROUND(IFERROR((BM17/O17)*100,0),1)</f>
        <v>86.9</v>
      </c>
      <c r="BN220" s="100">
        <f t="shared" si="811"/>
        <v>87</v>
      </c>
      <c r="BO220" s="101">
        <f t="shared" si="811"/>
        <v>86.1</v>
      </c>
      <c r="BP220" s="101">
        <f t="shared" si="811"/>
        <v>86.3</v>
      </c>
      <c r="BQ220" s="102">
        <f t="shared" si="811"/>
        <v>86.4</v>
      </c>
      <c r="BR220" s="102">
        <f t="shared" si="811"/>
        <v>86.4</v>
      </c>
      <c r="BS220" s="102">
        <f t="shared" si="811"/>
        <v>86</v>
      </c>
      <c r="BT220" s="102">
        <f t="shared" si="815"/>
        <v>86</v>
      </c>
      <c r="BU220" s="102">
        <f t="shared" si="815"/>
        <v>0</v>
      </c>
      <c r="BV220" s="102">
        <f t="shared" si="815"/>
        <v>0</v>
      </c>
      <c r="BW220" s="102">
        <f t="shared" si="815"/>
        <v>0</v>
      </c>
      <c r="BX220" s="132"/>
      <c r="BY220" s="100">
        <f t="shared" si="756"/>
        <v>4.0999999999999996</v>
      </c>
      <c r="BZ220" s="100">
        <f t="shared" si="756"/>
        <v>4.2</v>
      </c>
      <c r="CA220" s="100">
        <f t="shared" si="756"/>
        <v>4.0999999999999996</v>
      </c>
      <c r="CB220" s="100">
        <f t="shared" si="809"/>
        <v>4</v>
      </c>
      <c r="CC220" s="100">
        <f t="shared" si="809"/>
        <v>3.8</v>
      </c>
      <c r="CD220" s="100">
        <f t="shared" si="806"/>
        <v>3.9</v>
      </c>
      <c r="CE220" s="100">
        <f t="shared" si="757"/>
        <v>3.9</v>
      </c>
      <c r="CF220" s="100">
        <f t="shared" si="757"/>
        <v>3.7</v>
      </c>
      <c r="CG220" s="100">
        <f t="shared" si="757"/>
        <v>3.7</v>
      </c>
      <c r="CH220" s="100">
        <f t="shared" si="757"/>
        <v>3.5</v>
      </c>
      <c r="CI220" s="100">
        <f t="shared" si="757"/>
        <v>3.5</v>
      </c>
      <c r="CJ220" s="100">
        <f t="shared" si="757"/>
        <v>3.5</v>
      </c>
      <c r="CK220" s="100">
        <f t="shared" si="759"/>
        <v>3.5</v>
      </c>
      <c r="CL220" s="100">
        <f t="shared" si="759"/>
        <v>3.4</v>
      </c>
      <c r="CM220" s="100">
        <f t="shared" si="759"/>
        <v>3.3</v>
      </c>
      <c r="CN220" s="101">
        <f t="shared" si="759"/>
        <v>3.5</v>
      </c>
      <c r="CO220" s="101">
        <f t="shared" si="760"/>
        <v>3.4</v>
      </c>
      <c r="CP220" s="102">
        <f t="shared" si="760"/>
        <v>3.4</v>
      </c>
      <c r="CQ220" s="102">
        <f t="shared" si="760"/>
        <v>3.4</v>
      </c>
      <c r="CR220" s="102">
        <f t="shared" si="760"/>
        <v>3.6</v>
      </c>
      <c r="CS220" s="102">
        <f t="shared" si="760"/>
        <v>3.7</v>
      </c>
      <c r="CT220" s="102">
        <f t="shared" si="760"/>
        <v>0</v>
      </c>
      <c r="CU220" s="102">
        <f t="shared" si="760"/>
        <v>0</v>
      </c>
      <c r="CV220" s="102">
        <f t="shared" si="760"/>
        <v>0</v>
      </c>
      <c r="CW220" s="132"/>
      <c r="CX220" s="120">
        <f t="shared" si="761"/>
        <v>100.00000000000001</v>
      </c>
      <c r="CY220" s="120">
        <f t="shared" si="761"/>
        <v>99.899999999999991</v>
      </c>
      <c r="CZ220" s="120">
        <f t="shared" si="761"/>
        <v>99.9</v>
      </c>
      <c r="DA220" s="120">
        <f t="shared" si="761"/>
        <v>100</v>
      </c>
      <c r="DB220" s="120">
        <f t="shared" si="761"/>
        <v>100</v>
      </c>
      <c r="DC220" s="120">
        <f t="shared" si="761"/>
        <v>99.999999999999986</v>
      </c>
      <c r="DD220" s="120">
        <f t="shared" si="761"/>
        <v>100</v>
      </c>
      <c r="DE220" s="120">
        <f t="shared" si="761"/>
        <v>100</v>
      </c>
      <c r="DF220" s="120">
        <f t="shared" si="761"/>
        <v>100.1</v>
      </c>
      <c r="DG220" s="121">
        <f t="shared" si="761"/>
        <v>100</v>
      </c>
      <c r="DH220" s="121">
        <f t="shared" si="761"/>
        <v>99.9</v>
      </c>
      <c r="DI220" s="121">
        <f t="shared" si="761"/>
        <v>100</v>
      </c>
      <c r="DJ220" s="121">
        <f t="shared" si="761"/>
        <v>99.999999999999986</v>
      </c>
      <c r="DK220" s="121">
        <f t="shared" si="761"/>
        <v>100</v>
      </c>
      <c r="DL220" s="121">
        <f t="shared" si="761"/>
        <v>100.00000000000001</v>
      </c>
      <c r="DM220" s="121">
        <f t="shared" si="761"/>
        <v>100</v>
      </c>
      <c r="DN220" s="121">
        <f t="shared" si="762"/>
        <v>100</v>
      </c>
      <c r="DO220" s="122">
        <f t="shared" si="762"/>
        <v>100</v>
      </c>
      <c r="DP220" s="122">
        <f t="shared" si="762"/>
        <v>99.999999999999986</v>
      </c>
      <c r="DQ220" s="122">
        <f t="shared" si="762"/>
        <v>100.00000000000001</v>
      </c>
      <c r="DR220" s="122">
        <f t="shared" si="762"/>
        <v>100.00000000000001</v>
      </c>
      <c r="DS220" s="122">
        <f t="shared" si="762"/>
        <v>0</v>
      </c>
      <c r="DT220" s="122">
        <f t="shared" si="762"/>
        <v>0</v>
      </c>
      <c r="DU220" s="122">
        <f t="shared" si="762"/>
        <v>0</v>
      </c>
      <c r="DV220" s="132"/>
      <c r="DW220" s="100">
        <f t="shared" si="792"/>
        <v>10.9</v>
      </c>
      <c r="DX220" s="100">
        <f t="shared" si="763"/>
        <v>11</v>
      </c>
      <c r="DY220" s="100">
        <f t="shared" si="763"/>
        <v>11</v>
      </c>
      <c r="DZ220" s="100">
        <f t="shared" si="763"/>
        <v>10.8</v>
      </c>
      <c r="EA220" s="100">
        <f t="shared" si="763"/>
        <v>10.8</v>
      </c>
      <c r="EB220" s="100">
        <f t="shared" si="764"/>
        <v>10.6</v>
      </c>
      <c r="EC220" s="100">
        <f t="shared" si="764"/>
        <v>10.3</v>
      </c>
      <c r="ED220" s="100">
        <f t="shared" si="764"/>
        <v>10.199999999999999</v>
      </c>
      <c r="EE220" s="100">
        <f t="shared" si="764"/>
        <v>10.3</v>
      </c>
      <c r="EF220" s="100">
        <f t="shared" si="764"/>
        <v>9.9</v>
      </c>
      <c r="EG220" s="100">
        <f t="shared" ref="EG220:ET230" si="821">ROUND(IFERROR((EG17/DH17)*100,0),1)</f>
        <v>9.6999999999999993</v>
      </c>
      <c r="EH220" s="100">
        <f t="shared" si="821"/>
        <v>9.6999999999999993</v>
      </c>
      <c r="EI220" s="100">
        <f t="shared" si="821"/>
        <v>9.6</v>
      </c>
      <c r="EJ220" s="100">
        <f t="shared" si="821"/>
        <v>9.5</v>
      </c>
      <c r="EK220" s="100">
        <f t="shared" si="821"/>
        <v>9.4</v>
      </c>
      <c r="EL220" s="101">
        <f t="shared" si="821"/>
        <v>10.199999999999999</v>
      </c>
      <c r="EM220" s="101">
        <f t="shared" si="821"/>
        <v>10.1</v>
      </c>
      <c r="EN220" s="102">
        <f t="shared" si="821"/>
        <v>10</v>
      </c>
      <c r="EO220" s="102">
        <f t="shared" si="821"/>
        <v>10.1</v>
      </c>
      <c r="EP220" s="102">
        <f t="shared" si="821"/>
        <v>10.199999999999999</v>
      </c>
      <c r="EQ220" s="102">
        <f t="shared" si="821"/>
        <v>10.199999999999999</v>
      </c>
      <c r="ER220" s="102">
        <f t="shared" si="821"/>
        <v>0</v>
      </c>
      <c r="ES220" s="102">
        <f t="shared" si="821"/>
        <v>0</v>
      </c>
      <c r="ET220" s="102">
        <f t="shared" si="821"/>
        <v>0</v>
      </c>
      <c r="EU220" s="132"/>
      <c r="EV220" s="100">
        <f t="shared" si="793"/>
        <v>85.4</v>
      </c>
      <c r="EW220" s="100">
        <f t="shared" si="793"/>
        <v>85.1</v>
      </c>
      <c r="EX220" s="100">
        <f t="shared" si="793"/>
        <v>85.2</v>
      </c>
      <c r="EY220" s="100">
        <f t="shared" si="793"/>
        <v>85.5</v>
      </c>
      <c r="EZ220" s="100">
        <f t="shared" si="816"/>
        <v>85.7</v>
      </c>
      <c r="FA220" s="100">
        <f t="shared" si="816"/>
        <v>85.8</v>
      </c>
      <c r="FB220" s="100">
        <f t="shared" si="812"/>
        <v>86.2</v>
      </c>
      <c r="FC220" s="100">
        <f t="shared" si="812"/>
        <v>86.3</v>
      </c>
      <c r="FD220" s="100">
        <f t="shared" si="812"/>
        <v>86.3</v>
      </c>
      <c r="FE220" s="100">
        <f t="shared" si="812"/>
        <v>86.8</v>
      </c>
      <c r="FF220" s="100">
        <f t="shared" si="812"/>
        <v>86.9</v>
      </c>
      <c r="FG220" s="100">
        <f t="shared" si="812"/>
        <v>87</v>
      </c>
      <c r="FH220" s="100">
        <f t="shared" si="812"/>
        <v>87.1</v>
      </c>
      <c r="FI220" s="100">
        <f t="shared" si="812"/>
        <v>87.3</v>
      </c>
      <c r="FJ220" s="100">
        <f t="shared" si="812"/>
        <v>87.4</v>
      </c>
      <c r="FK220" s="101">
        <f t="shared" si="812"/>
        <v>86.5</v>
      </c>
      <c r="FL220" s="101">
        <f t="shared" si="812"/>
        <v>86.7</v>
      </c>
      <c r="FM220" s="102">
        <f t="shared" si="812"/>
        <v>86.8</v>
      </c>
      <c r="FN220" s="102">
        <f t="shared" si="812"/>
        <v>86.8</v>
      </c>
      <c r="FO220" s="102">
        <f t="shared" si="812"/>
        <v>86.4</v>
      </c>
      <c r="FP220" s="102">
        <f t="shared" si="812"/>
        <v>86.4</v>
      </c>
      <c r="FQ220" s="102">
        <f t="shared" si="812"/>
        <v>0</v>
      </c>
      <c r="FR220" s="102">
        <f t="shared" si="812"/>
        <v>0</v>
      </c>
      <c r="FS220" s="102">
        <f t="shared" si="812"/>
        <v>0</v>
      </c>
      <c r="FT220" s="132"/>
      <c r="FU220" s="100">
        <f t="shared" si="794"/>
        <v>3.7</v>
      </c>
      <c r="FV220" s="100">
        <f t="shared" si="766"/>
        <v>3.8</v>
      </c>
      <c r="FW220" s="100">
        <f t="shared" si="766"/>
        <v>3.7</v>
      </c>
      <c r="FX220" s="100">
        <f t="shared" si="766"/>
        <v>3.7</v>
      </c>
      <c r="FY220" s="100">
        <f t="shared" si="766"/>
        <v>3.5</v>
      </c>
      <c r="FZ220" s="100">
        <f t="shared" si="766"/>
        <v>3.6</v>
      </c>
      <c r="GA220" s="100">
        <f t="shared" si="766"/>
        <v>3.5</v>
      </c>
      <c r="GB220" s="100">
        <f t="shared" si="766"/>
        <v>3.5</v>
      </c>
      <c r="GC220" s="100">
        <f t="shared" si="767"/>
        <v>3.5</v>
      </c>
      <c r="GD220" s="100">
        <f t="shared" si="767"/>
        <v>3.3</v>
      </c>
      <c r="GE220" s="100">
        <f t="shared" si="767"/>
        <v>3.3</v>
      </c>
      <c r="GF220" s="100">
        <f t="shared" si="767"/>
        <v>3.3</v>
      </c>
      <c r="GG220" s="100">
        <f t="shared" si="767"/>
        <v>3.3</v>
      </c>
      <c r="GH220" s="100">
        <f t="shared" si="767"/>
        <v>3.2</v>
      </c>
      <c r="GI220" s="100">
        <f t="shared" si="767"/>
        <v>3.2</v>
      </c>
      <c r="GJ220" s="101">
        <f t="shared" si="767"/>
        <v>3.3</v>
      </c>
      <c r="GK220" s="101">
        <f t="shared" si="767"/>
        <v>3.2</v>
      </c>
      <c r="GL220" s="102">
        <f t="shared" si="767"/>
        <v>3.2</v>
      </c>
      <c r="GM220" s="102">
        <f t="shared" si="768"/>
        <v>3.1</v>
      </c>
      <c r="GN220" s="102">
        <f t="shared" si="768"/>
        <v>3.4</v>
      </c>
      <c r="GO220" s="102">
        <f t="shared" si="768"/>
        <v>3.4</v>
      </c>
      <c r="GP220" s="102">
        <f t="shared" si="768"/>
        <v>0</v>
      </c>
      <c r="GQ220" s="102">
        <f t="shared" si="768"/>
        <v>0</v>
      </c>
      <c r="GR220" s="102">
        <f t="shared" si="768"/>
        <v>0</v>
      </c>
      <c r="GS220" s="132"/>
      <c r="GT220" s="120">
        <f t="shared" si="769"/>
        <v>100</v>
      </c>
      <c r="GU220" s="120">
        <f t="shared" si="769"/>
        <v>100</v>
      </c>
      <c r="GV220" s="120">
        <f t="shared" si="769"/>
        <v>100</v>
      </c>
      <c r="GW220" s="120">
        <f t="shared" si="769"/>
        <v>100</v>
      </c>
      <c r="GX220" s="120">
        <f t="shared" si="769"/>
        <v>100</v>
      </c>
      <c r="GY220" s="120">
        <f t="shared" si="769"/>
        <v>100</v>
      </c>
      <c r="GZ220" s="120">
        <f t="shared" si="769"/>
        <v>100.00000000000001</v>
      </c>
      <c r="HA220" s="120">
        <f t="shared" si="769"/>
        <v>100.00000000000001</v>
      </c>
      <c r="HB220" s="120">
        <f t="shared" si="769"/>
        <v>100</v>
      </c>
      <c r="HC220" s="121">
        <f t="shared" si="769"/>
        <v>99.899999999999991</v>
      </c>
      <c r="HD220" s="121">
        <f t="shared" si="769"/>
        <v>100.00000000000001</v>
      </c>
      <c r="HE220" s="121">
        <f t="shared" si="769"/>
        <v>100</v>
      </c>
      <c r="HF220" s="121">
        <f t="shared" si="769"/>
        <v>100</v>
      </c>
      <c r="HG220" s="121">
        <f t="shared" si="769"/>
        <v>100</v>
      </c>
      <c r="HH220" s="121">
        <f t="shared" si="769"/>
        <v>100.10000000000001</v>
      </c>
      <c r="HI220" s="121">
        <f t="shared" si="769"/>
        <v>100.1</v>
      </c>
      <c r="HJ220" s="121">
        <f t="shared" si="770"/>
        <v>100</v>
      </c>
      <c r="HK220" s="122">
        <f t="shared" si="770"/>
        <v>100</v>
      </c>
      <c r="HL220" s="122">
        <f t="shared" si="770"/>
        <v>100</v>
      </c>
      <c r="HM220" s="122">
        <f t="shared" si="770"/>
        <v>100</v>
      </c>
      <c r="HN220" s="122">
        <f t="shared" si="770"/>
        <v>100</v>
      </c>
      <c r="HO220" s="122">
        <f t="shared" si="770"/>
        <v>0</v>
      </c>
      <c r="HP220" s="122">
        <f t="shared" si="770"/>
        <v>0</v>
      </c>
      <c r="HQ220" s="122">
        <f t="shared" si="770"/>
        <v>0</v>
      </c>
      <c r="HR220" s="132"/>
      <c r="HS220" s="100">
        <f t="shared" si="795"/>
        <v>41.6</v>
      </c>
      <c r="HT220" s="100">
        <f t="shared" si="771"/>
        <v>27.2</v>
      </c>
      <c r="HU220" s="100">
        <f t="shared" si="771"/>
        <v>28.1</v>
      </c>
      <c r="HV220" s="100">
        <f t="shared" si="771"/>
        <v>24</v>
      </c>
      <c r="HW220" s="100">
        <f t="shared" si="771"/>
        <v>22.3</v>
      </c>
      <c r="HX220" s="100">
        <f t="shared" si="771"/>
        <v>30.1</v>
      </c>
      <c r="HY220" s="100">
        <f t="shared" si="771"/>
        <v>24.1</v>
      </c>
      <c r="HZ220" s="100">
        <f t="shared" si="771"/>
        <v>24.6</v>
      </c>
      <c r="IA220" s="100">
        <f t="shared" si="771"/>
        <v>23.5</v>
      </c>
      <c r="IB220" s="100">
        <f t="shared" si="771"/>
        <v>21.9</v>
      </c>
      <c r="IC220" s="100">
        <f t="shared" si="771"/>
        <v>19.600000000000001</v>
      </c>
      <c r="ID220" s="100">
        <f t="shared" si="771"/>
        <v>19.2</v>
      </c>
      <c r="IE220" s="100">
        <f t="shared" si="771"/>
        <v>18.7</v>
      </c>
      <c r="IF220" s="100">
        <f t="shared" si="771"/>
        <v>18.7</v>
      </c>
      <c r="IG220" s="100">
        <f t="shared" si="771"/>
        <v>19</v>
      </c>
      <c r="IH220" s="101">
        <f t="shared" si="772"/>
        <v>20</v>
      </c>
      <c r="II220" s="101">
        <f t="shared" si="772"/>
        <v>19.8</v>
      </c>
      <c r="IJ220" s="102">
        <f t="shared" si="772"/>
        <v>19.3</v>
      </c>
      <c r="IK220" s="102">
        <f t="shared" si="772"/>
        <v>18.3</v>
      </c>
      <c r="IL220" s="102">
        <f t="shared" si="773"/>
        <v>18.600000000000001</v>
      </c>
      <c r="IM220" s="102">
        <f t="shared" si="773"/>
        <v>18.7</v>
      </c>
      <c r="IN220" s="102">
        <f t="shared" si="773"/>
        <v>0</v>
      </c>
      <c r="IO220" s="102">
        <f t="shared" si="773"/>
        <v>0</v>
      </c>
      <c r="IP220" s="102">
        <f t="shared" si="773"/>
        <v>0</v>
      </c>
      <c r="IQ220" s="132"/>
      <c r="IR220" s="100">
        <f t="shared" si="796"/>
        <v>25.7</v>
      </c>
      <c r="IS220" s="100">
        <f t="shared" si="796"/>
        <v>48.2</v>
      </c>
      <c r="IT220" s="100">
        <f t="shared" si="796"/>
        <v>48.5</v>
      </c>
      <c r="IU220" s="100">
        <f t="shared" si="796"/>
        <v>50.4</v>
      </c>
      <c r="IV220" s="100">
        <f t="shared" si="796"/>
        <v>58.4</v>
      </c>
      <c r="IW220" s="100">
        <f t="shared" si="796"/>
        <v>46.9</v>
      </c>
      <c r="IX220" s="100">
        <f t="shared" si="796"/>
        <v>54.7</v>
      </c>
      <c r="IY220" s="100">
        <f t="shared" si="796"/>
        <v>60.7</v>
      </c>
      <c r="IZ220" s="100">
        <f t="shared" si="813"/>
        <v>60.5</v>
      </c>
      <c r="JA220" s="100">
        <f t="shared" si="813"/>
        <v>63.2</v>
      </c>
      <c r="JB220" s="100">
        <f t="shared" si="813"/>
        <v>66.2</v>
      </c>
      <c r="JC220" s="100">
        <f t="shared" si="813"/>
        <v>66.7</v>
      </c>
      <c r="JD220" s="100">
        <f t="shared" si="813"/>
        <v>67.2</v>
      </c>
      <c r="JE220" s="100">
        <f t="shared" si="813"/>
        <v>67.099999999999994</v>
      </c>
      <c r="JF220" s="100">
        <f t="shared" si="813"/>
        <v>67.400000000000006</v>
      </c>
      <c r="JG220" s="101">
        <f t="shared" si="813"/>
        <v>66.3</v>
      </c>
      <c r="JH220" s="101">
        <f t="shared" si="813"/>
        <v>65</v>
      </c>
      <c r="JI220" s="102">
        <f t="shared" si="813"/>
        <v>65.400000000000006</v>
      </c>
      <c r="JJ220" s="102">
        <f t="shared" si="813"/>
        <v>66.5</v>
      </c>
      <c r="JK220" s="102">
        <f t="shared" si="813"/>
        <v>66.3</v>
      </c>
      <c r="JL220" s="102">
        <f t="shared" si="814"/>
        <v>66.599999999999994</v>
      </c>
      <c r="JM220" s="102">
        <f t="shared" si="814"/>
        <v>0</v>
      </c>
      <c r="JN220" s="102">
        <f t="shared" si="814"/>
        <v>0</v>
      </c>
      <c r="JO220" s="102">
        <f t="shared" si="814"/>
        <v>0</v>
      </c>
      <c r="JP220" s="132"/>
      <c r="JQ220" s="100">
        <f t="shared" si="797"/>
        <v>32.700000000000003</v>
      </c>
      <c r="JR220" s="100">
        <f t="shared" si="775"/>
        <v>24.6</v>
      </c>
      <c r="JS220" s="100">
        <f t="shared" si="775"/>
        <v>23.4</v>
      </c>
      <c r="JT220" s="100">
        <f t="shared" si="776"/>
        <v>25.6</v>
      </c>
      <c r="JU220" s="100">
        <f t="shared" si="776"/>
        <v>19.3</v>
      </c>
      <c r="JV220" s="100">
        <f t="shared" si="776"/>
        <v>23</v>
      </c>
      <c r="JW220" s="100">
        <f t="shared" si="776"/>
        <v>21.2</v>
      </c>
      <c r="JX220" s="100">
        <f t="shared" si="776"/>
        <v>14.7</v>
      </c>
      <c r="JY220" s="100">
        <f t="shared" si="776"/>
        <v>16</v>
      </c>
      <c r="JZ220" s="100">
        <f t="shared" si="777"/>
        <v>14.8</v>
      </c>
      <c r="KA220" s="100">
        <f t="shared" si="777"/>
        <v>14.2</v>
      </c>
      <c r="KB220" s="100">
        <f t="shared" si="777"/>
        <v>14.1</v>
      </c>
      <c r="KC220" s="100">
        <f t="shared" si="777"/>
        <v>14.1</v>
      </c>
      <c r="KD220" s="100">
        <f t="shared" si="777"/>
        <v>14.2</v>
      </c>
      <c r="KE220" s="100">
        <f t="shared" si="777"/>
        <v>13.7</v>
      </c>
      <c r="KF220" s="101">
        <f t="shared" si="777"/>
        <v>13.8</v>
      </c>
      <c r="KG220" s="101">
        <f t="shared" si="777"/>
        <v>15.2</v>
      </c>
      <c r="KH220" s="102">
        <f t="shared" si="777"/>
        <v>15.3</v>
      </c>
      <c r="KI220" s="102">
        <f t="shared" si="777"/>
        <v>15.2</v>
      </c>
      <c r="KJ220" s="102">
        <f t="shared" si="777"/>
        <v>15.1</v>
      </c>
      <c r="KK220" s="102">
        <f t="shared" si="777"/>
        <v>14.7</v>
      </c>
      <c r="KL220" s="102">
        <f t="shared" si="777"/>
        <v>0</v>
      </c>
      <c r="KM220" s="102">
        <f t="shared" si="777"/>
        <v>0</v>
      </c>
      <c r="KN220" s="102">
        <f t="shared" si="777"/>
        <v>0</v>
      </c>
      <c r="KO220" s="132"/>
      <c r="KP220" s="120">
        <f t="shared" si="778"/>
        <v>99.9</v>
      </c>
      <c r="KQ220" s="120">
        <f t="shared" si="778"/>
        <v>100</v>
      </c>
      <c r="KR220" s="120">
        <f t="shared" si="778"/>
        <v>100.00000000000001</v>
      </c>
      <c r="KS220" s="120">
        <f t="shared" si="778"/>
        <v>100</v>
      </c>
      <c r="KT220" s="120">
        <f t="shared" si="778"/>
        <v>100.00000000000001</v>
      </c>
      <c r="KU220" s="120">
        <f t="shared" si="778"/>
        <v>99.999999999999986</v>
      </c>
      <c r="KV220" s="120">
        <f t="shared" si="778"/>
        <v>99.999999999999986</v>
      </c>
      <c r="KW220" s="120">
        <f t="shared" si="778"/>
        <v>99.899999999999991</v>
      </c>
      <c r="KX220" s="120">
        <f t="shared" si="778"/>
        <v>99.9</v>
      </c>
      <c r="KY220" s="121">
        <f t="shared" si="778"/>
        <v>100.1</v>
      </c>
      <c r="KZ220" s="121">
        <f t="shared" si="778"/>
        <v>99.999999999999986</v>
      </c>
      <c r="LA220" s="121">
        <f t="shared" si="778"/>
        <v>100</v>
      </c>
      <c r="LB220" s="121">
        <f t="shared" si="778"/>
        <v>100</v>
      </c>
      <c r="LC220" s="121">
        <f t="shared" si="778"/>
        <v>100</v>
      </c>
      <c r="LD220" s="121">
        <f t="shared" si="778"/>
        <v>100</v>
      </c>
      <c r="LE220" s="121">
        <f t="shared" si="778"/>
        <v>99.999999999999986</v>
      </c>
      <c r="LF220" s="121">
        <f t="shared" si="779"/>
        <v>99.999999999999986</v>
      </c>
      <c r="LG220" s="122">
        <f t="shared" si="779"/>
        <v>100</v>
      </c>
      <c r="LH220" s="122">
        <f t="shared" si="779"/>
        <v>100</v>
      </c>
      <c r="LI220" s="122">
        <f t="shared" si="779"/>
        <v>100</v>
      </c>
      <c r="LJ220" s="122">
        <f t="shared" si="779"/>
        <v>100</v>
      </c>
      <c r="LK220" s="122">
        <f t="shared" si="779"/>
        <v>0</v>
      </c>
      <c r="LL220" s="122">
        <f t="shared" si="779"/>
        <v>0</v>
      </c>
      <c r="LM220" s="122">
        <f t="shared" si="779"/>
        <v>0</v>
      </c>
      <c r="LN220" s="132"/>
      <c r="LO220" s="100">
        <f t="shared" si="798"/>
        <v>43.4</v>
      </c>
      <c r="LP220" s="100">
        <f t="shared" si="780"/>
        <v>39.1</v>
      </c>
      <c r="LQ220" s="100">
        <f t="shared" si="780"/>
        <v>29.4</v>
      </c>
      <c r="LR220" s="100">
        <f t="shared" si="780"/>
        <v>36.6</v>
      </c>
      <c r="LS220" s="100">
        <f t="shared" si="780"/>
        <v>41.1</v>
      </c>
      <c r="LT220" s="100">
        <f t="shared" si="780"/>
        <v>41.3</v>
      </c>
      <c r="LU220" s="100">
        <f t="shared" si="780"/>
        <v>26.9</v>
      </c>
      <c r="LV220" s="100">
        <f t="shared" si="780"/>
        <v>33.4</v>
      </c>
      <c r="LW220" s="100">
        <f t="shared" si="780"/>
        <v>33.4</v>
      </c>
      <c r="LX220" s="100">
        <f t="shared" si="780"/>
        <v>15.3</v>
      </c>
      <c r="LY220" s="100">
        <f t="shared" si="780"/>
        <v>4.8</v>
      </c>
      <c r="LZ220" s="100">
        <f t="shared" si="780"/>
        <v>4.2</v>
      </c>
      <c r="MA220" s="100">
        <f t="shared" si="780"/>
        <v>3.7</v>
      </c>
      <c r="MB220" s="100">
        <f t="shared" si="781"/>
        <v>3.5</v>
      </c>
      <c r="MC220" s="100">
        <f t="shared" si="781"/>
        <v>3</v>
      </c>
      <c r="MD220" s="101">
        <f t="shared" si="781"/>
        <v>4.3</v>
      </c>
      <c r="ME220" s="101">
        <f t="shared" si="781"/>
        <v>6.8</v>
      </c>
      <c r="MF220" s="102">
        <f t="shared" si="781"/>
        <v>6.5</v>
      </c>
      <c r="MG220" s="102">
        <f t="shared" si="781"/>
        <v>6.9</v>
      </c>
      <c r="MH220" s="102">
        <f t="shared" si="781"/>
        <v>8.1999999999999993</v>
      </c>
      <c r="MI220" s="102">
        <f t="shared" si="781"/>
        <v>8.6999999999999993</v>
      </c>
      <c r="MJ220" s="102">
        <f t="shared" si="781"/>
        <v>0</v>
      </c>
      <c r="MK220" s="102">
        <f t="shared" si="781"/>
        <v>0</v>
      </c>
      <c r="ML220" s="102">
        <f t="shared" si="781"/>
        <v>0</v>
      </c>
      <c r="MM220" s="132"/>
      <c r="MN220" s="100">
        <f t="shared" si="799"/>
        <v>51.6</v>
      </c>
      <c r="MO220" s="100">
        <f t="shared" si="782"/>
        <v>60</v>
      </c>
      <c r="MP220" s="100">
        <f t="shared" si="782"/>
        <v>68.400000000000006</v>
      </c>
      <c r="MQ220" s="100">
        <f t="shared" si="782"/>
        <v>59.8</v>
      </c>
      <c r="MR220" s="100">
        <f t="shared" si="782"/>
        <v>56.2</v>
      </c>
      <c r="MS220" s="100">
        <f t="shared" si="782"/>
        <v>54.4</v>
      </c>
      <c r="MT220" s="100">
        <f t="shared" si="782"/>
        <v>62.8</v>
      </c>
      <c r="MU220" s="100">
        <f t="shared" si="782"/>
        <v>52.7</v>
      </c>
      <c r="MV220" s="100">
        <f t="shared" si="782"/>
        <v>60</v>
      </c>
      <c r="MW220" s="100">
        <f t="shared" si="782"/>
        <v>76.8</v>
      </c>
      <c r="MX220" s="100">
        <f t="shared" si="782"/>
        <v>82.1</v>
      </c>
      <c r="MY220" s="100">
        <f t="shared" si="782"/>
        <v>84.1</v>
      </c>
      <c r="MZ220" s="100">
        <f t="shared" si="782"/>
        <v>84.5</v>
      </c>
      <c r="NA220" s="100">
        <f t="shared" si="782"/>
        <v>85.9</v>
      </c>
      <c r="NB220" s="100">
        <f t="shared" si="782"/>
        <v>86.3</v>
      </c>
      <c r="NC220" s="101">
        <f t="shared" si="782"/>
        <v>84.1</v>
      </c>
      <c r="ND220" s="137">
        <v>83.6</v>
      </c>
      <c r="NE220" s="102">
        <f t="shared" si="782"/>
        <v>83.5</v>
      </c>
      <c r="NF220" s="102">
        <f t="shared" si="800"/>
        <v>85</v>
      </c>
      <c r="NG220" s="102">
        <f t="shared" si="783"/>
        <v>83.6</v>
      </c>
      <c r="NH220" s="102">
        <f t="shared" si="783"/>
        <v>81.7</v>
      </c>
      <c r="NI220" s="102">
        <f t="shared" si="783"/>
        <v>0</v>
      </c>
      <c r="NJ220" s="102">
        <f t="shared" si="783"/>
        <v>0</v>
      </c>
      <c r="NK220" s="102">
        <f t="shared" si="783"/>
        <v>0</v>
      </c>
      <c r="NL220" s="132"/>
      <c r="NM220" s="100">
        <f t="shared" si="801"/>
        <v>4.9000000000000004</v>
      </c>
      <c r="NN220" s="100">
        <f t="shared" si="801"/>
        <v>0.9</v>
      </c>
      <c r="NO220" s="100">
        <f t="shared" si="801"/>
        <v>2.2000000000000002</v>
      </c>
      <c r="NP220" s="100">
        <f t="shared" si="801"/>
        <v>3.6</v>
      </c>
      <c r="NQ220" s="100">
        <f t="shared" si="801"/>
        <v>2.7</v>
      </c>
      <c r="NR220" s="100">
        <f t="shared" si="820"/>
        <v>4.3</v>
      </c>
      <c r="NS220" s="100">
        <f t="shared" si="820"/>
        <v>10.3</v>
      </c>
      <c r="NT220" s="100">
        <f t="shared" si="820"/>
        <v>13.8</v>
      </c>
      <c r="NU220" s="100">
        <f t="shared" si="820"/>
        <v>6.5</v>
      </c>
      <c r="NV220" s="100">
        <f t="shared" si="820"/>
        <v>8</v>
      </c>
      <c r="NW220" s="100">
        <f t="shared" si="820"/>
        <v>13.1</v>
      </c>
      <c r="NX220" s="100">
        <f t="shared" si="820"/>
        <v>11.7</v>
      </c>
      <c r="NY220" s="100">
        <f t="shared" si="820"/>
        <v>11.8</v>
      </c>
      <c r="NZ220" s="100">
        <f t="shared" si="820"/>
        <v>10.6</v>
      </c>
      <c r="OA220" s="100">
        <f t="shared" si="820"/>
        <v>10.7</v>
      </c>
      <c r="OB220" s="101">
        <f t="shared" si="820"/>
        <v>11.6</v>
      </c>
      <c r="OC220" s="101">
        <f t="shared" si="820"/>
        <v>9.6</v>
      </c>
      <c r="OD220" s="102">
        <f t="shared" si="820"/>
        <v>10</v>
      </c>
      <c r="OE220" s="102">
        <f t="shared" si="817"/>
        <v>8.1</v>
      </c>
      <c r="OF220" s="102">
        <f t="shared" si="817"/>
        <v>8.1999999999999993</v>
      </c>
      <c r="OG220" s="102">
        <f t="shared" si="817"/>
        <v>9.6</v>
      </c>
      <c r="OH220" s="102">
        <f t="shared" si="817"/>
        <v>0</v>
      </c>
      <c r="OI220" s="102">
        <f t="shared" si="817"/>
        <v>0</v>
      </c>
      <c r="OJ220" s="102">
        <f t="shared" si="817"/>
        <v>0</v>
      </c>
      <c r="OK220" s="37"/>
      <c r="OL220" s="62" t="str">
        <f t="shared" si="802"/>
        <v>Pembinaan bangunan</v>
      </c>
      <c r="OM220" s="122">
        <f t="shared" si="785"/>
        <v>100</v>
      </c>
      <c r="ON220" s="122">
        <f t="shared" si="785"/>
        <v>100</v>
      </c>
      <c r="OO220" s="122">
        <f t="shared" si="785"/>
        <v>100</v>
      </c>
      <c r="OP220" s="122">
        <f t="shared" si="785"/>
        <v>100</v>
      </c>
      <c r="OQ220" s="122">
        <f t="shared" si="785"/>
        <v>100</v>
      </c>
      <c r="OR220" s="122">
        <f t="shared" si="785"/>
        <v>0</v>
      </c>
      <c r="OS220" s="132"/>
      <c r="OT220" s="102">
        <f>VLOOKUP($OL220,$A$206:$OK$230,COLUMN(AA$2)+(COLUMN(A$2)*3),0)</f>
        <v>11.1</v>
      </c>
      <c r="OU220" s="102">
        <f>VLOOKUP($OL220,$A$206:$OK$230,COLUMN(AB$2)+(COLUMN(B$2)*3),0)</f>
        <v>10.5</v>
      </c>
      <c r="OV220" s="102">
        <f>VLOOKUP($OL220,$A$206:$OK$230,COLUMN(AC$2)+(COLUMN(C$2)*3),0)</f>
        <v>9.9</v>
      </c>
      <c r="OW220" s="102">
        <f>VLOOKUP($OL220,$A$206:$OK$230,COLUMN(AD$2)+(COLUMN(D$2)*3),0)</f>
        <v>10.4</v>
      </c>
      <c r="OX220" s="102">
        <f>VLOOKUP($OL220,$A$206:$OK$230,COLUMN(AE$2)+(COLUMN(E$2)*3),0)</f>
        <v>10.4</v>
      </c>
      <c r="OY220" s="102">
        <f>VLOOKUP($OL220,$A$206:$OK$230,COLUMN(AF$2)+(COLUMN(F$2)*3),0)</f>
        <v>0</v>
      </c>
      <c r="OZ220" s="15"/>
      <c r="PA220" s="102">
        <f>VLOOKUP($OL220,$A$206:$OK$230,COLUMN(AZ$2)+(COLUMN(A$2)*3),0)</f>
        <v>84.9</v>
      </c>
      <c r="PB220" s="102">
        <f>VLOOKUP($OL220,$A$206:$OK$230,COLUMN(BA$2)+(COLUMN(B$2)*3),0)</f>
        <v>85.8</v>
      </c>
      <c r="PC220" s="102">
        <f>VLOOKUP($OL220,$A$206:$OK$230,COLUMN(BB$2)+(COLUMN(C$2)*3),0)</f>
        <v>86.6</v>
      </c>
      <c r="PD220" s="139">
        <f>VLOOKUP($OL220,$A$206:$OK$230,COLUMN(BC$2)+(COLUMN(D$2)*3),0)</f>
        <v>86.1</v>
      </c>
      <c r="PE220" s="102">
        <f>VLOOKUP($OL220,$A$206:$OK$230,COLUMN(BD$2)+(COLUMN(E$2)*3),0)</f>
        <v>86</v>
      </c>
      <c r="PF220" s="102">
        <f>VLOOKUP($OL220,$A$206:$OK$230,COLUMN(BE$2)+(COLUMN(F$2)*3),0)</f>
        <v>0</v>
      </c>
      <c r="PG220" s="15"/>
      <c r="PH220" s="102">
        <f>VLOOKUP($OL220,$A$206:$OK$230,COLUMN(BY$2)+(COLUMN(A$2)*3),0)</f>
        <v>4</v>
      </c>
      <c r="PI220" s="102">
        <f>VLOOKUP($OL220,$A$206:$OK$230,COLUMN(BZ$2)+(COLUMN(B$2)*3),0)</f>
        <v>3.7</v>
      </c>
      <c r="PJ220" s="102">
        <f>VLOOKUP($OL220,$A$206:$OK$230,COLUMN(CA$2)+(COLUMN(C$2)*3),0)</f>
        <v>3.5</v>
      </c>
      <c r="PK220" s="102">
        <f>VLOOKUP($OL220,$A$206:$OK$230,COLUMN(CB$2)+(COLUMN(D$2)*3),0)</f>
        <v>3.5</v>
      </c>
      <c r="PL220" s="102">
        <f>VLOOKUP($OL220,$A$206:$OK$230,COLUMN(CC$2)+(COLUMN(E$2)*3),0)</f>
        <v>3.6</v>
      </c>
      <c r="PM220" s="102">
        <f>VLOOKUP($OL220,$A$206:$OK$230,COLUMN(CD$2)+(COLUMN(F$2)*3),0)</f>
        <v>0</v>
      </c>
      <c r="PN220" s="15"/>
      <c r="PO220" s="122">
        <f t="shared" si="786"/>
        <v>100</v>
      </c>
      <c r="PP220" s="122">
        <f t="shared" si="786"/>
        <v>100</v>
      </c>
      <c r="PQ220" s="122">
        <f t="shared" si="786"/>
        <v>100</v>
      </c>
      <c r="PR220" s="122">
        <f t="shared" si="786"/>
        <v>100</v>
      </c>
      <c r="PS220" s="122">
        <f t="shared" si="786"/>
        <v>100.00000000000001</v>
      </c>
      <c r="PT220" s="122">
        <f t="shared" si="786"/>
        <v>0</v>
      </c>
      <c r="PU220" s="15"/>
      <c r="PV220" s="102">
        <f>VLOOKUP($OL220,$A$206:$OK$230,COLUMN(DW$2)+(COLUMN(A$2)*3),0)</f>
        <v>10.8</v>
      </c>
      <c r="PW220" s="102">
        <f>VLOOKUP($OL220,$A$206:$OK$230,COLUMN(DX$2)+(COLUMN(B$2)*3),0)</f>
        <v>10.199999999999999</v>
      </c>
      <c r="PX220" s="102">
        <f>VLOOKUP($OL220,$A$206:$OK$230,COLUMN(DY$2)+(COLUMN(C$2)*3),0)</f>
        <v>9.6999999999999993</v>
      </c>
      <c r="PY220" s="139">
        <f>VLOOKUP($OL220,$A$206:$OK$230,COLUMN(DZ$2)+(COLUMN(D$2)*3),0)</f>
        <v>10.199999999999999</v>
      </c>
      <c r="PZ220" s="102">
        <f>VLOOKUP($OL220,$A$206:$OK$230,COLUMN(EA$2)+(COLUMN(E$2)*3),0)</f>
        <v>10.199999999999999</v>
      </c>
      <c r="QA220" s="139">
        <f>VLOOKUP($OL220,$A$206:$OK$230,COLUMN(EB$2)+(COLUMN(F$2)*3),0)</f>
        <v>0</v>
      </c>
      <c r="QB220" s="15"/>
      <c r="QC220" s="102">
        <f>VLOOKUP($OL220,$A$206:$OK$230,COLUMN(EV$2)+(COLUMN(A$2)*3),0)</f>
        <v>85.5</v>
      </c>
      <c r="QD220" s="102">
        <f>VLOOKUP($OL220,$A$206:$OK$230,COLUMN(EW$2)+(COLUMN(B$2)*3),0)</f>
        <v>86.3</v>
      </c>
      <c r="QE220" s="102">
        <f>VLOOKUP($OL220,$A$206:$OK$230,COLUMN(EX$2)+(COLUMN(C$2)*3),0)</f>
        <v>87</v>
      </c>
      <c r="QF220" s="139">
        <f>VLOOKUP($OL220,$A$206:$OK$230,COLUMN(EY$2)+(COLUMN(D$2)*3),0)</f>
        <v>86.5</v>
      </c>
      <c r="QG220" s="102">
        <f>VLOOKUP($OL220,$A$206:$OK$230,COLUMN(EZ$2)+(COLUMN(E$2)*3),0)</f>
        <v>86.4</v>
      </c>
      <c r="QH220" s="102">
        <f>VLOOKUP($OL220,$A$206:$OK$230,COLUMN(FA$2)+(COLUMN(F$2)*3),0)</f>
        <v>0</v>
      </c>
      <c r="QI220" s="15"/>
      <c r="QJ220" s="102">
        <f>VLOOKUP($OL220,$A$206:$OK$230,COLUMN(FU$2)+(COLUMN(A$2)*3),0)</f>
        <v>3.7</v>
      </c>
      <c r="QK220" s="102">
        <f>VLOOKUP($OL220,$A$206:$OK$230,COLUMN(FV$2)+(COLUMN(B$2)*3),0)</f>
        <v>3.5</v>
      </c>
      <c r="QL220" s="102">
        <f>VLOOKUP($OL220,$A$206:$OK$230,COLUMN(FW$2)+(COLUMN(C$2)*3),0)</f>
        <v>3.3</v>
      </c>
      <c r="QM220" s="102">
        <f>VLOOKUP($OL220,$A$206:$OK$230,COLUMN(FX$2)+(COLUMN(D$2)*3),0)</f>
        <v>3.3</v>
      </c>
      <c r="QN220" s="102">
        <f>VLOOKUP($OL220,$A$206:$OK$230,COLUMN(FY$2)+(COLUMN(E$2)*3),0)</f>
        <v>3.4</v>
      </c>
      <c r="QO220" s="102">
        <f>VLOOKUP($OL220,$A$206:$OK$230,COLUMN(FZ$2)+(COLUMN(F$2)*3),0)</f>
        <v>0</v>
      </c>
      <c r="QP220" s="15"/>
      <c r="QQ220" s="122">
        <f t="shared" si="787"/>
        <v>100</v>
      </c>
      <c r="QR220" s="122">
        <f t="shared" si="787"/>
        <v>100.00000000000001</v>
      </c>
      <c r="QS220" s="122">
        <f t="shared" si="787"/>
        <v>100</v>
      </c>
      <c r="QT220" s="122">
        <f t="shared" si="787"/>
        <v>100.1</v>
      </c>
      <c r="QU220" s="122">
        <f t="shared" si="787"/>
        <v>100</v>
      </c>
      <c r="QV220" s="122">
        <f t="shared" si="787"/>
        <v>0</v>
      </c>
      <c r="QW220" s="15"/>
      <c r="QX220" s="102">
        <f>VLOOKUP($OL220,$A$206:$OK$230,COLUMN(HS$2)+(COLUMN(A$2)*3),0)</f>
        <v>24</v>
      </c>
      <c r="QY220" s="102">
        <f>VLOOKUP($OL220,$A$206:$OK$230,COLUMN(HT$2)+(COLUMN(B$2)*3),0)</f>
        <v>24.6</v>
      </c>
      <c r="QZ220" s="102">
        <f>VLOOKUP($OL220,$A$206:$OK$230,COLUMN(HU$2)+(COLUMN(C$2)*3),0)</f>
        <v>19.2</v>
      </c>
      <c r="RA220" s="102">
        <f>VLOOKUP($OL220,$A$206:$OK$230,COLUMN(HV$2)+(COLUMN(D$2)*3),0)</f>
        <v>20</v>
      </c>
      <c r="RB220" s="102">
        <f>VLOOKUP($OL220,$A$206:$OK$230,COLUMN(HW$2)+(COLUMN(E$2)*3),0)</f>
        <v>18.600000000000001</v>
      </c>
      <c r="RC220" s="102">
        <f>VLOOKUP($OL220,$A$206:$OK$230,COLUMN(HX$2)+(COLUMN(F$2)*3),0)</f>
        <v>0</v>
      </c>
      <c r="RD220" s="15"/>
      <c r="RE220" s="102">
        <f>VLOOKUP($OL220,$A$206:$OK$230,COLUMN(IR$2)+(COLUMN(A$2)*3),0)</f>
        <v>50.4</v>
      </c>
      <c r="RF220" s="102">
        <f>VLOOKUP($OL220,$A$206:$OK$230,COLUMN(IS$2)+(COLUMN(B$2)*3),0)</f>
        <v>60.7</v>
      </c>
      <c r="RG220" s="102">
        <f>VLOOKUP($OL220,$A$206:$OK$230,COLUMN(IT$2)+(COLUMN(C$2)*3),0)</f>
        <v>66.7</v>
      </c>
      <c r="RH220" s="102">
        <f>VLOOKUP($OL220,$A$206:$OK$230,COLUMN(IU$2)+(COLUMN(D$2)*3),0)</f>
        <v>66.3</v>
      </c>
      <c r="RI220" s="102">
        <f>VLOOKUP($OL220,$A$206:$OK$230,COLUMN(IV$2)+(COLUMN(E$2)*3),0)</f>
        <v>66.3</v>
      </c>
      <c r="RJ220" s="102">
        <f>VLOOKUP($OL220,$A$206:$OK$230,COLUMN(IW$2)+(COLUMN(F$2)*3),0)</f>
        <v>0</v>
      </c>
      <c r="RK220" s="15"/>
      <c r="RL220" s="102">
        <f>VLOOKUP($OL220,$A$206:$OK$230,COLUMN(JQ$2)+(COLUMN(A$2)*3),0)</f>
        <v>25.6</v>
      </c>
      <c r="RM220" s="102">
        <f>VLOOKUP($OL220,$A$206:$OK$230,COLUMN(JR$2)+(COLUMN(B$2)*3),0)</f>
        <v>14.7</v>
      </c>
      <c r="RN220" s="102">
        <f>VLOOKUP($OL220,$A$206:$OK$230,COLUMN(JS$2)+(COLUMN(C$2)*3),0)</f>
        <v>14.1</v>
      </c>
      <c r="RO220" s="102">
        <f>VLOOKUP($OL220,$A$206:$OK$230,COLUMN(JT$2)+(COLUMN(D$2)*3),0)</f>
        <v>13.8</v>
      </c>
      <c r="RP220" s="102">
        <f>VLOOKUP($OL220,$A$206:$OK$230,COLUMN(JU$2)+(COLUMN(E$2)*3),0)</f>
        <v>15.1</v>
      </c>
      <c r="RQ220" s="102">
        <f>VLOOKUP($OL220,$A$206:$OK$230,COLUMN(JV$2)+(COLUMN(F$2)*3),0)</f>
        <v>0</v>
      </c>
      <c r="RR220" s="132"/>
      <c r="RS220" s="122">
        <f t="shared" ca="1" si="788"/>
        <v>99.9</v>
      </c>
      <c r="RT220" s="122">
        <f t="shared" ca="1" si="788"/>
        <v>99.999999999999986</v>
      </c>
      <c r="RU220" s="122">
        <f t="shared" ca="1" si="788"/>
        <v>100</v>
      </c>
      <c r="RV220" s="122">
        <f t="shared" ca="1" si="788"/>
        <v>100</v>
      </c>
      <c r="RW220" s="122">
        <f t="shared" ca="1" si="788"/>
        <v>100</v>
      </c>
      <c r="RX220" s="122">
        <f t="shared" ca="1" si="788"/>
        <v>100</v>
      </c>
      <c r="RY220" s="132"/>
      <c r="RZ220" s="102">
        <f t="shared" ca="1" si="789"/>
        <v>37.1</v>
      </c>
      <c r="SA220" s="102">
        <f t="shared" ca="1" si="789"/>
        <v>35.4</v>
      </c>
      <c r="SB220" s="102">
        <f t="shared" ca="1" si="789"/>
        <v>17.2</v>
      </c>
      <c r="SC220" s="102">
        <f t="shared" ca="1" si="789"/>
        <v>3.6</v>
      </c>
      <c r="SD220" s="102">
        <f t="shared" ca="1" si="789"/>
        <v>7.1</v>
      </c>
      <c r="SE220" s="102">
        <f t="shared" ca="1" si="789"/>
        <v>8.6999999999999993</v>
      </c>
      <c r="SF220" s="132"/>
      <c r="SG220" s="122">
        <f t="shared" ca="1" si="790"/>
        <v>59.9</v>
      </c>
      <c r="SH220" s="122">
        <f t="shared" ca="1" si="790"/>
        <v>56.3</v>
      </c>
      <c r="SI220" s="122">
        <f t="shared" ca="1" si="790"/>
        <v>73.599999999999994</v>
      </c>
      <c r="SJ220" s="122">
        <f t="shared" ca="1" si="790"/>
        <v>85.2</v>
      </c>
      <c r="SK220" s="122">
        <f t="shared" ca="1" si="807"/>
        <v>83.9</v>
      </c>
      <c r="SL220" s="122">
        <f t="shared" ca="1" si="807"/>
        <v>81.7</v>
      </c>
      <c r="SM220" s="132"/>
      <c r="SN220" s="102">
        <f t="shared" ca="1" si="818"/>
        <v>2.9</v>
      </c>
      <c r="SO220" s="102">
        <f t="shared" ca="1" si="803"/>
        <v>8.3000000000000007</v>
      </c>
      <c r="SP220" s="102">
        <f t="shared" ca="1" si="803"/>
        <v>9.1999999999999993</v>
      </c>
      <c r="SQ220" s="102">
        <f t="shared" ca="1" si="791"/>
        <v>11.2</v>
      </c>
      <c r="SR220" s="102">
        <f t="shared" ca="1" si="791"/>
        <v>9</v>
      </c>
      <c r="SS220" s="102">
        <f t="shared" ca="1" si="791"/>
        <v>9.6</v>
      </c>
      <c r="ST220" s="15"/>
    </row>
    <row r="221" spans="1:514" x14ac:dyDescent="0.3">
      <c r="A221" s="62" t="str">
        <f>A$18</f>
        <v xml:space="preserve">Kejuruteraan awam </v>
      </c>
      <c r="B221" s="120">
        <f t="shared" si="751"/>
        <v>99.9</v>
      </c>
      <c r="C221" s="120">
        <f t="shared" si="751"/>
        <v>100.00000000000001</v>
      </c>
      <c r="D221" s="120">
        <f t="shared" si="751"/>
        <v>99.899999999999991</v>
      </c>
      <c r="E221" s="120">
        <f t="shared" si="751"/>
        <v>100.10000000000001</v>
      </c>
      <c r="F221" s="120">
        <f t="shared" si="751"/>
        <v>99.999999999999986</v>
      </c>
      <c r="G221" s="120">
        <f t="shared" si="751"/>
        <v>100</v>
      </c>
      <c r="H221" s="120">
        <f t="shared" si="751"/>
        <v>100.1</v>
      </c>
      <c r="I221" s="120">
        <f t="shared" si="751"/>
        <v>100</v>
      </c>
      <c r="J221" s="120">
        <f t="shared" si="751"/>
        <v>100.10000000000001</v>
      </c>
      <c r="K221" s="121">
        <f t="shared" si="751"/>
        <v>100.00000000000001</v>
      </c>
      <c r="L221" s="121">
        <f t="shared" si="751"/>
        <v>99.899999999999991</v>
      </c>
      <c r="M221" s="121">
        <f t="shared" si="751"/>
        <v>100</v>
      </c>
      <c r="N221" s="121">
        <f t="shared" si="751"/>
        <v>100</v>
      </c>
      <c r="O221" s="121">
        <f t="shared" si="751"/>
        <v>100</v>
      </c>
      <c r="P221" s="121">
        <f t="shared" si="751"/>
        <v>100</v>
      </c>
      <c r="Q221" s="121">
        <f t="shared" ref="Q221:Q230" si="822">SUM(AP221,BO221,CN221)</f>
        <v>100</v>
      </c>
      <c r="R221" s="121">
        <f t="shared" si="752"/>
        <v>100.00000000000001</v>
      </c>
      <c r="S221" s="122">
        <f t="shared" si="752"/>
        <v>100</v>
      </c>
      <c r="T221" s="122">
        <f t="shared" si="752"/>
        <v>100.10000000000001</v>
      </c>
      <c r="U221" s="122">
        <f t="shared" si="752"/>
        <v>99.9</v>
      </c>
      <c r="V221" s="122">
        <f t="shared" si="752"/>
        <v>100</v>
      </c>
      <c r="W221" s="122">
        <f t="shared" si="752"/>
        <v>0</v>
      </c>
      <c r="X221" s="122">
        <f t="shared" si="752"/>
        <v>0</v>
      </c>
      <c r="Y221" s="122">
        <f t="shared" si="752"/>
        <v>0</v>
      </c>
      <c r="Z221" s="132"/>
      <c r="AA221" s="100">
        <f t="shared" si="753"/>
        <v>11</v>
      </c>
      <c r="AB221" s="100">
        <f t="shared" si="753"/>
        <v>11.9</v>
      </c>
      <c r="AC221" s="100">
        <f t="shared" si="753"/>
        <v>11.1</v>
      </c>
      <c r="AD221" s="100">
        <f t="shared" si="753"/>
        <v>11.4</v>
      </c>
      <c r="AE221" s="100">
        <f t="shared" si="753"/>
        <v>11.1</v>
      </c>
      <c r="AF221" s="100">
        <f t="shared" si="753"/>
        <v>12</v>
      </c>
      <c r="AG221" s="100">
        <f t="shared" si="753"/>
        <v>10.8</v>
      </c>
      <c r="AH221" s="100">
        <f t="shared" si="753"/>
        <v>11.3</v>
      </c>
      <c r="AI221" s="100">
        <f t="shared" si="753"/>
        <v>10.8</v>
      </c>
      <c r="AJ221" s="100">
        <f t="shared" si="753"/>
        <v>10.7</v>
      </c>
      <c r="AK221" s="100">
        <f t="shared" si="753"/>
        <v>10.5</v>
      </c>
      <c r="AL221" s="100">
        <f t="shared" si="753"/>
        <v>10.6</v>
      </c>
      <c r="AM221" s="100">
        <f t="shared" si="753"/>
        <v>9.6999999999999993</v>
      </c>
      <c r="AN221" s="100">
        <f t="shared" si="753"/>
        <v>9.6</v>
      </c>
      <c r="AO221" s="100">
        <f t="shared" si="753"/>
        <v>9.4</v>
      </c>
      <c r="AP221" s="101">
        <f t="shared" si="804"/>
        <v>9.4</v>
      </c>
      <c r="AQ221" s="137">
        <v>9.4</v>
      </c>
      <c r="AR221" s="102">
        <f>ROUND(IFERROR((AR18/S18)*100,0),1)</f>
        <v>9.3000000000000007</v>
      </c>
      <c r="AS221" s="102">
        <f t="shared" si="819"/>
        <v>9.1999999999999993</v>
      </c>
      <c r="AT221" s="102">
        <f t="shared" si="808"/>
        <v>9.3000000000000007</v>
      </c>
      <c r="AU221" s="102">
        <f t="shared" si="808"/>
        <v>9.3000000000000007</v>
      </c>
      <c r="AV221" s="102">
        <f t="shared" si="808"/>
        <v>0</v>
      </c>
      <c r="AW221" s="102">
        <f t="shared" si="808"/>
        <v>0</v>
      </c>
      <c r="AX221" s="102">
        <f t="shared" si="808"/>
        <v>0</v>
      </c>
      <c r="AY221" s="132"/>
      <c r="AZ221" s="100">
        <f t="shared" si="811"/>
        <v>85.2</v>
      </c>
      <c r="BA221" s="100">
        <f t="shared" si="811"/>
        <v>84.2</v>
      </c>
      <c r="BB221" s="100">
        <f t="shared" si="811"/>
        <v>85.1</v>
      </c>
      <c r="BC221" s="100">
        <f t="shared" si="811"/>
        <v>84.9</v>
      </c>
      <c r="BD221" s="100">
        <f t="shared" si="811"/>
        <v>84.8</v>
      </c>
      <c r="BE221" s="100">
        <f t="shared" si="811"/>
        <v>83.7</v>
      </c>
      <c r="BF221" s="100">
        <f t="shared" si="811"/>
        <v>85.1</v>
      </c>
      <c r="BG221" s="100">
        <f t="shared" si="811"/>
        <v>84.8</v>
      </c>
      <c r="BH221" s="100">
        <f t="shared" si="811"/>
        <v>85.4</v>
      </c>
      <c r="BI221" s="100">
        <f t="shared" si="811"/>
        <v>85.4</v>
      </c>
      <c r="BJ221" s="100">
        <f t="shared" si="811"/>
        <v>85.6</v>
      </c>
      <c r="BK221" s="100">
        <f t="shared" si="811"/>
        <v>85.4</v>
      </c>
      <c r="BL221" s="100">
        <f t="shared" si="811"/>
        <v>86.7</v>
      </c>
      <c r="BM221" s="100">
        <f>ROUND(IFERROR((BM18/O18)*100,0),1)</f>
        <v>86.9</v>
      </c>
      <c r="BN221" s="100">
        <f t="shared" si="811"/>
        <v>87</v>
      </c>
      <c r="BO221" s="101">
        <f t="shared" si="811"/>
        <v>87</v>
      </c>
      <c r="BP221" s="101">
        <f t="shared" si="811"/>
        <v>86.9</v>
      </c>
      <c r="BQ221" s="102">
        <f t="shared" si="811"/>
        <v>87</v>
      </c>
      <c r="BR221" s="102">
        <f t="shared" si="811"/>
        <v>87.2</v>
      </c>
      <c r="BS221" s="102">
        <f t="shared" si="811"/>
        <v>86.9</v>
      </c>
      <c r="BT221" s="102">
        <f t="shared" si="815"/>
        <v>86.8</v>
      </c>
      <c r="BU221" s="102">
        <f t="shared" si="815"/>
        <v>0</v>
      </c>
      <c r="BV221" s="102">
        <f t="shared" si="815"/>
        <v>0</v>
      </c>
      <c r="BW221" s="102">
        <f t="shared" si="815"/>
        <v>0</v>
      </c>
      <c r="BX221" s="132"/>
      <c r="BY221" s="100">
        <f t="shared" si="756"/>
        <v>3.7</v>
      </c>
      <c r="BZ221" s="100">
        <f t="shared" si="756"/>
        <v>3.9</v>
      </c>
      <c r="CA221" s="100">
        <f t="shared" si="756"/>
        <v>3.7</v>
      </c>
      <c r="CB221" s="100">
        <f t="shared" si="809"/>
        <v>3.8</v>
      </c>
      <c r="CC221" s="100">
        <f t="shared" si="809"/>
        <v>4.0999999999999996</v>
      </c>
      <c r="CD221" s="100">
        <f t="shared" si="806"/>
        <v>4.3</v>
      </c>
      <c r="CE221" s="100">
        <f t="shared" si="757"/>
        <v>4.2</v>
      </c>
      <c r="CF221" s="100">
        <f t="shared" si="757"/>
        <v>3.9</v>
      </c>
      <c r="CG221" s="100">
        <f t="shared" si="757"/>
        <v>3.9</v>
      </c>
      <c r="CH221" s="100">
        <f t="shared" si="757"/>
        <v>3.9</v>
      </c>
      <c r="CI221" s="100">
        <f t="shared" si="757"/>
        <v>3.8</v>
      </c>
      <c r="CJ221" s="100">
        <f t="shared" si="757"/>
        <v>4</v>
      </c>
      <c r="CK221" s="100">
        <f t="shared" si="759"/>
        <v>3.6</v>
      </c>
      <c r="CL221" s="100">
        <f t="shared" si="759"/>
        <v>3.5</v>
      </c>
      <c r="CM221" s="100">
        <f t="shared" si="759"/>
        <v>3.6</v>
      </c>
      <c r="CN221" s="101">
        <f t="shared" si="759"/>
        <v>3.6</v>
      </c>
      <c r="CO221" s="101">
        <f t="shared" si="760"/>
        <v>3.7</v>
      </c>
      <c r="CP221" s="102">
        <f t="shared" si="760"/>
        <v>3.7</v>
      </c>
      <c r="CQ221" s="102">
        <f t="shared" si="760"/>
        <v>3.7</v>
      </c>
      <c r="CR221" s="102">
        <f t="shared" si="760"/>
        <v>3.7</v>
      </c>
      <c r="CS221" s="102">
        <f t="shared" si="760"/>
        <v>3.9</v>
      </c>
      <c r="CT221" s="102">
        <f t="shared" si="760"/>
        <v>0</v>
      </c>
      <c r="CU221" s="102">
        <f t="shared" si="760"/>
        <v>0</v>
      </c>
      <c r="CV221" s="102">
        <f t="shared" si="760"/>
        <v>0</v>
      </c>
      <c r="CW221" s="132"/>
      <c r="CX221" s="120">
        <f t="shared" si="761"/>
        <v>100.00000000000001</v>
      </c>
      <c r="CY221" s="120">
        <f t="shared" si="761"/>
        <v>100</v>
      </c>
      <c r="CZ221" s="120">
        <f t="shared" si="761"/>
        <v>100.00000000000001</v>
      </c>
      <c r="DA221" s="120">
        <f t="shared" si="761"/>
        <v>100</v>
      </c>
      <c r="DB221" s="120">
        <f t="shared" si="761"/>
        <v>100</v>
      </c>
      <c r="DC221" s="120">
        <f t="shared" si="761"/>
        <v>99.9</v>
      </c>
      <c r="DD221" s="120">
        <f t="shared" si="761"/>
        <v>100</v>
      </c>
      <c r="DE221" s="120">
        <f t="shared" si="761"/>
        <v>99.999999999999986</v>
      </c>
      <c r="DF221" s="120">
        <f t="shared" si="761"/>
        <v>99.999999999999986</v>
      </c>
      <c r="DG221" s="121">
        <f t="shared" si="761"/>
        <v>100</v>
      </c>
      <c r="DH221" s="121">
        <f t="shared" si="761"/>
        <v>100</v>
      </c>
      <c r="DI221" s="121">
        <f t="shared" si="761"/>
        <v>100</v>
      </c>
      <c r="DJ221" s="121">
        <f t="shared" si="761"/>
        <v>100</v>
      </c>
      <c r="DK221" s="121">
        <f t="shared" si="761"/>
        <v>99.9</v>
      </c>
      <c r="DL221" s="121">
        <f t="shared" si="761"/>
        <v>99.9</v>
      </c>
      <c r="DM221" s="121">
        <f t="shared" ref="DM221:DM230" si="823">SUM(EL221,FK221,GJ221)</f>
        <v>99.9</v>
      </c>
      <c r="DN221" s="121">
        <f t="shared" si="762"/>
        <v>100</v>
      </c>
      <c r="DO221" s="122">
        <f t="shared" si="762"/>
        <v>100</v>
      </c>
      <c r="DP221" s="122">
        <f t="shared" si="762"/>
        <v>100.1</v>
      </c>
      <c r="DQ221" s="122">
        <f t="shared" si="762"/>
        <v>100</v>
      </c>
      <c r="DR221" s="122">
        <f t="shared" si="762"/>
        <v>100.00000000000001</v>
      </c>
      <c r="DS221" s="122">
        <f t="shared" si="762"/>
        <v>0</v>
      </c>
      <c r="DT221" s="122">
        <f t="shared" si="762"/>
        <v>0</v>
      </c>
      <c r="DU221" s="122">
        <f t="shared" si="762"/>
        <v>0</v>
      </c>
      <c r="DV221" s="132"/>
      <c r="DW221" s="100">
        <f t="shared" si="792"/>
        <v>10.9</v>
      </c>
      <c r="DX221" s="100">
        <f t="shared" si="763"/>
        <v>11.5</v>
      </c>
      <c r="DY221" s="100">
        <f t="shared" si="763"/>
        <v>10.9</v>
      </c>
      <c r="DZ221" s="100">
        <f t="shared" si="763"/>
        <v>11</v>
      </c>
      <c r="EA221" s="100">
        <f t="shared" si="763"/>
        <v>10.8</v>
      </c>
      <c r="EB221" s="100">
        <f t="shared" si="763"/>
        <v>11.7</v>
      </c>
      <c r="EC221" s="100">
        <f t="shared" si="763"/>
        <v>10.5</v>
      </c>
      <c r="ED221" s="100">
        <f t="shared" si="763"/>
        <v>11.1</v>
      </c>
      <c r="EE221" s="100">
        <f t="shared" si="763"/>
        <v>10.6</v>
      </c>
      <c r="EF221" s="100">
        <f t="shared" si="763"/>
        <v>10.5</v>
      </c>
      <c r="EG221" s="100">
        <f t="shared" si="821"/>
        <v>10.4</v>
      </c>
      <c r="EH221" s="100">
        <f t="shared" si="821"/>
        <v>10.5</v>
      </c>
      <c r="EI221" s="100">
        <f t="shared" si="821"/>
        <v>9.6</v>
      </c>
      <c r="EJ221" s="100">
        <f t="shared" si="821"/>
        <v>9.4</v>
      </c>
      <c r="EK221" s="100">
        <f t="shared" si="821"/>
        <v>9.3000000000000007</v>
      </c>
      <c r="EL221" s="101">
        <f t="shared" si="821"/>
        <v>9.1999999999999993</v>
      </c>
      <c r="EM221" s="101">
        <f t="shared" si="821"/>
        <v>9.1999999999999993</v>
      </c>
      <c r="EN221" s="102">
        <f t="shared" si="821"/>
        <v>9.1999999999999993</v>
      </c>
      <c r="EO221" s="102">
        <f t="shared" si="821"/>
        <v>9.1</v>
      </c>
      <c r="EP221" s="102">
        <f t="shared" si="821"/>
        <v>9.1999999999999993</v>
      </c>
      <c r="EQ221" s="102">
        <f t="shared" si="821"/>
        <v>9.1999999999999993</v>
      </c>
      <c r="ER221" s="102">
        <f t="shared" si="821"/>
        <v>0</v>
      </c>
      <c r="ES221" s="102">
        <f t="shared" si="821"/>
        <v>0</v>
      </c>
      <c r="ET221" s="102">
        <f t="shared" si="821"/>
        <v>0</v>
      </c>
      <c r="EU221" s="132"/>
      <c r="EV221" s="100">
        <f t="shared" si="793"/>
        <v>85.7</v>
      </c>
      <c r="EW221" s="100">
        <f t="shared" si="793"/>
        <v>85</v>
      </c>
      <c r="EX221" s="100">
        <f t="shared" si="793"/>
        <v>85.7</v>
      </c>
      <c r="EY221" s="100">
        <f t="shared" si="793"/>
        <v>85.6</v>
      </c>
      <c r="EZ221" s="100">
        <f t="shared" si="816"/>
        <v>85.5</v>
      </c>
      <c r="FA221" s="100">
        <f t="shared" si="816"/>
        <v>84.3</v>
      </c>
      <c r="FB221" s="100">
        <f t="shared" si="812"/>
        <v>85.8</v>
      </c>
      <c r="FC221" s="100">
        <f t="shared" si="812"/>
        <v>85.3</v>
      </c>
      <c r="FD221" s="100">
        <f t="shared" si="812"/>
        <v>85.8</v>
      </c>
      <c r="FE221" s="100">
        <f t="shared" si="812"/>
        <v>85.9</v>
      </c>
      <c r="FF221" s="100">
        <f t="shared" si="812"/>
        <v>86.1</v>
      </c>
      <c r="FG221" s="100">
        <f t="shared" si="812"/>
        <v>85.8</v>
      </c>
      <c r="FH221" s="100">
        <f t="shared" si="812"/>
        <v>87.2</v>
      </c>
      <c r="FI221" s="100">
        <f t="shared" si="812"/>
        <v>87.4</v>
      </c>
      <c r="FJ221" s="100">
        <f t="shared" si="812"/>
        <v>87.4</v>
      </c>
      <c r="FK221" s="101">
        <f t="shared" si="812"/>
        <v>87.5</v>
      </c>
      <c r="FL221" s="101">
        <f t="shared" si="812"/>
        <v>87.5</v>
      </c>
      <c r="FM221" s="102">
        <f t="shared" si="812"/>
        <v>87.6</v>
      </c>
      <c r="FN221" s="102">
        <f t="shared" si="812"/>
        <v>87.8</v>
      </c>
      <c r="FO221" s="102">
        <f t="shared" si="812"/>
        <v>87.5</v>
      </c>
      <c r="FP221" s="102">
        <f t="shared" si="812"/>
        <v>87.4</v>
      </c>
      <c r="FQ221" s="102">
        <f t="shared" si="812"/>
        <v>0</v>
      </c>
      <c r="FR221" s="102">
        <f t="shared" si="812"/>
        <v>0</v>
      </c>
      <c r="FS221" s="102">
        <f t="shared" si="812"/>
        <v>0</v>
      </c>
      <c r="FT221" s="132"/>
      <c r="FU221" s="100">
        <f t="shared" si="794"/>
        <v>3.4</v>
      </c>
      <c r="FV221" s="100">
        <f t="shared" si="766"/>
        <v>3.5</v>
      </c>
      <c r="FW221" s="100">
        <f t="shared" si="766"/>
        <v>3.4</v>
      </c>
      <c r="FX221" s="100">
        <f t="shared" si="766"/>
        <v>3.4</v>
      </c>
      <c r="FY221" s="100">
        <f t="shared" si="766"/>
        <v>3.7</v>
      </c>
      <c r="FZ221" s="100">
        <f t="shared" si="766"/>
        <v>3.9</v>
      </c>
      <c r="GA221" s="100">
        <f t="shared" si="766"/>
        <v>3.7</v>
      </c>
      <c r="GB221" s="100">
        <f t="shared" si="766"/>
        <v>3.6</v>
      </c>
      <c r="GC221" s="100">
        <f t="shared" si="767"/>
        <v>3.6</v>
      </c>
      <c r="GD221" s="100">
        <f t="shared" si="767"/>
        <v>3.6</v>
      </c>
      <c r="GE221" s="100">
        <f t="shared" si="767"/>
        <v>3.5</v>
      </c>
      <c r="GF221" s="100">
        <f t="shared" si="767"/>
        <v>3.7</v>
      </c>
      <c r="GG221" s="100">
        <f t="shared" si="767"/>
        <v>3.2</v>
      </c>
      <c r="GH221" s="100">
        <f t="shared" si="767"/>
        <v>3.1</v>
      </c>
      <c r="GI221" s="100">
        <f t="shared" si="767"/>
        <v>3.2</v>
      </c>
      <c r="GJ221" s="101">
        <f t="shared" si="767"/>
        <v>3.2</v>
      </c>
      <c r="GK221" s="101">
        <f t="shared" si="767"/>
        <v>3.3</v>
      </c>
      <c r="GL221" s="102">
        <f t="shared" si="767"/>
        <v>3.2</v>
      </c>
      <c r="GM221" s="102">
        <f t="shared" si="768"/>
        <v>3.2</v>
      </c>
      <c r="GN221" s="102">
        <f t="shared" si="768"/>
        <v>3.3</v>
      </c>
      <c r="GO221" s="102">
        <f t="shared" si="768"/>
        <v>3.4</v>
      </c>
      <c r="GP221" s="102">
        <f t="shared" si="768"/>
        <v>0</v>
      </c>
      <c r="GQ221" s="102">
        <f t="shared" si="768"/>
        <v>0</v>
      </c>
      <c r="GR221" s="102">
        <f t="shared" si="768"/>
        <v>0</v>
      </c>
      <c r="GS221" s="132"/>
      <c r="GT221" s="120">
        <f t="shared" si="769"/>
        <v>100</v>
      </c>
      <c r="GU221" s="120">
        <f t="shared" si="769"/>
        <v>100.00000000000001</v>
      </c>
      <c r="GV221" s="120">
        <f t="shared" si="769"/>
        <v>100</v>
      </c>
      <c r="GW221" s="120">
        <f t="shared" si="769"/>
        <v>100.00000000000001</v>
      </c>
      <c r="GX221" s="120">
        <f t="shared" si="769"/>
        <v>100</v>
      </c>
      <c r="GY221" s="120">
        <f t="shared" si="769"/>
        <v>100</v>
      </c>
      <c r="GZ221" s="120">
        <f t="shared" si="769"/>
        <v>100</v>
      </c>
      <c r="HA221" s="120">
        <f t="shared" si="769"/>
        <v>100.1</v>
      </c>
      <c r="HB221" s="120">
        <f t="shared" si="769"/>
        <v>100</v>
      </c>
      <c r="HC221" s="121">
        <f t="shared" si="769"/>
        <v>100</v>
      </c>
      <c r="HD221" s="121">
        <f t="shared" si="769"/>
        <v>100</v>
      </c>
      <c r="HE221" s="121">
        <f t="shared" si="769"/>
        <v>100.1</v>
      </c>
      <c r="HF221" s="121">
        <f t="shared" si="769"/>
        <v>100.1</v>
      </c>
      <c r="HG221" s="121">
        <f t="shared" si="769"/>
        <v>100</v>
      </c>
      <c r="HH221" s="121">
        <f t="shared" si="769"/>
        <v>100</v>
      </c>
      <c r="HI221" s="121">
        <f t="shared" ref="HI221:HI230" si="824">SUM(IH221,JG221,KF221)</f>
        <v>100</v>
      </c>
      <c r="HJ221" s="121">
        <f t="shared" si="770"/>
        <v>100</v>
      </c>
      <c r="HK221" s="122">
        <f t="shared" si="770"/>
        <v>100</v>
      </c>
      <c r="HL221" s="122">
        <f t="shared" si="770"/>
        <v>100</v>
      </c>
      <c r="HM221" s="122">
        <f t="shared" si="770"/>
        <v>100</v>
      </c>
      <c r="HN221" s="122">
        <f t="shared" si="770"/>
        <v>100</v>
      </c>
      <c r="HO221" s="122">
        <f t="shared" si="770"/>
        <v>0</v>
      </c>
      <c r="HP221" s="122">
        <f t="shared" si="770"/>
        <v>0</v>
      </c>
      <c r="HQ221" s="122">
        <f t="shared" si="770"/>
        <v>0</v>
      </c>
      <c r="HR221" s="132"/>
      <c r="HS221" s="100">
        <f t="shared" si="795"/>
        <v>18.3</v>
      </c>
      <c r="HT221" s="100">
        <f t="shared" si="771"/>
        <v>35.200000000000003</v>
      </c>
      <c r="HU221" s="100">
        <f t="shared" si="771"/>
        <v>24.5</v>
      </c>
      <c r="HV221" s="100">
        <f t="shared" si="771"/>
        <v>39.1</v>
      </c>
      <c r="HW221" s="100">
        <f t="shared" si="771"/>
        <v>31.8</v>
      </c>
      <c r="HX221" s="100">
        <f t="shared" si="771"/>
        <v>28.1</v>
      </c>
      <c r="HY221" s="100">
        <f t="shared" si="771"/>
        <v>33.5</v>
      </c>
      <c r="HZ221" s="100">
        <f t="shared" si="771"/>
        <v>24.4</v>
      </c>
      <c r="IA221" s="100">
        <f t="shared" si="771"/>
        <v>21.7</v>
      </c>
      <c r="IB221" s="100">
        <f t="shared" si="771"/>
        <v>20.7</v>
      </c>
      <c r="IC221" s="100">
        <f t="shared" si="771"/>
        <v>19.8</v>
      </c>
      <c r="ID221" s="100">
        <f t="shared" si="771"/>
        <v>17.3</v>
      </c>
      <c r="IE221" s="100">
        <f t="shared" si="771"/>
        <v>16.399999999999999</v>
      </c>
      <c r="IF221" s="100">
        <f t="shared" si="771"/>
        <v>16.3</v>
      </c>
      <c r="IG221" s="100">
        <f t="shared" si="771"/>
        <v>14.1</v>
      </c>
      <c r="IH221" s="101">
        <f t="shared" si="772"/>
        <v>15.2</v>
      </c>
      <c r="II221" s="101">
        <f t="shared" si="772"/>
        <v>16.5</v>
      </c>
      <c r="IJ221" s="140">
        <v>15.6</v>
      </c>
      <c r="IK221" s="102">
        <f t="shared" si="772"/>
        <v>14.4</v>
      </c>
      <c r="IL221" s="102">
        <f t="shared" si="773"/>
        <v>14</v>
      </c>
      <c r="IM221" s="102">
        <f t="shared" si="773"/>
        <v>13.5</v>
      </c>
      <c r="IN221" s="102">
        <f t="shared" si="773"/>
        <v>0</v>
      </c>
      <c r="IO221" s="102">
        <f t="shared" si="773"/>
        <v>0</v>
      </c>
      <c r="IP221" s="102">
        <f t="shared" si="773"/>
        <v>0</v>
      </c>
      <c r="IQ221" s="132"/>
      <c r="IR221" s="100">
        <f t="shared" si="796"/>
        <v>60</v>
      </c>
      <c r="IS221" s="100">
        <f t="shared" si="796"/>
        <v>38.1</v>
      </c>
      <c r="IT221" s="100">
        <f t="shared" si="796"/>
        <v>51.3</v>
      </c>
      <c r="IU221" s="100">
        <f t="shared" si="796"/>
        <v>33.200000000000003</v>
      </c>
      <c r="IV221" s="100">
        <f t="shared" si="796"/>
        <v>38.6</v>
      </c>
      <c r="IW221" s="100">
        <f t="shared" si="796"/>
        <v>44.3</v>
      </c>
      <c r="IX221" s="100">
        <f t="shared" si="796"/>
        <v>29.8</v>
      </c>
      <c r="IY221" s="100">
        <f t="shared" si="796"/>
        <v>54.6</v>
      </c>
      <c r="IZ221" s="100">
        <f t="shared" si="813"/>
        <v>51</v>
      </c>
      <c r="JA221" s="100">
        <f t="shared" si="813"/>
        <v>52.9</v>
      </c>
      <c r="JB221" s="100">
        <f t="shared" si="813"/>
        <v>55.8</v>
      </c>
      <c r="JC221" s="100">
        <f t="shared" si="813"/>
        <v>60.9</v>
      </c>
      <c r="JD221" s="100">
        <f t="shared" si="813"/>
        <v>61.2</v>
      </c>
      <c r="JE221" s="100">
        <f t="shared" si="813"/>
        <v>59.8</v>
      </c>
      <c r="JF221" s="100">
        <f t="shared" si="813"/>
        <v>63.2</v>
      </c>
      <c r="JG221" s="101">
        <f t="shared" si="813"/>
        <v>61.9</v>
      </c>
      <c r="JH221" s="101">
        <f t="shared" si="813"/>
        <v>57.9</v>
      </c>
      <c r="JI221" s="102">
        <f t="shared" si="813"/>
        <v>58.9</v>
      </c>
      <c r="JJ221" s="102">
        <f t="shared" si="813"/>
        <v>59.5</v>
      </c>
      <c r="JK221" s="102">
        <f t="shared" si="813"/>
        <v>60.9</v>
      </c>
      <c r="JL221" s="102">
        <f t="shared" si="814"/>
        <v>60.6</v>
      </c>
      <c r="JM221" s="102">
        <f t="shared" si="814"/>
        <v>0</v>
      </c>
      <c r="JN221" s="102">
        <f t="shared" si="814"/>
        <v>0</v>
      </c>
      <c r="JO221" s="102">
        <f t="shared" si="814"/>
        <v>0</v>
      </c>
      <c r="JP221" s="132"/>
      <c r="JQ221" s="100">
        <f t="shared" si="797"/>
        <v>21.7</v>
      </c>
      <c r="JR221" s="100">
        <f t="shared" si="775"/>
        <v>26.7</v>
      </c>
      <c r="JS221" s="100">
        <f t="shared" si="775"/>
        <v>24.2</v>
      </c>
      <c r="JT221" s="100">
        <f t="shared" si="776"/>
        <v>27.7</v>
      </c>
      <c r="JU221" s="100">
        <f t="shared" si="776"/>
        <v>29.6</v>
      </c>
      <c r="JV221" s="100">
        <f t="shared" si="776"/>
        <v>27.6</v>
      </c>
      <c r="JW221" s="100">
        <f t="shared" si="776"/>
        <v>36.700000000000003</v>
      </c>
      <c r="JX221" s="100">
        <f t="shared" si="776"/>
        <v>21.1</v>
      </c>
      <c r="JY221" s="100">
        <f t="shared" si="776"/>
        <v>27.3</v>
      </c>
      <c r="JZ221" s="100">
        <f t="shared" si="777"/>
        <v>26.4</v>
      </c>
      <c r="KA221" s="100">
        <f t="shared" si="777"/>
        <v>24.4</v>
      </c>
      <c r="KB221" s="100">
        <f t="shared" si="777"/>
        <v>21.9</v>
      </c>
      <c r="KC221" s="100">
        <f t="shared" si="777"/>
        <v>22.5</v>
      </c>
      <c r="KD221" s="100">
        <f t="shared" si="777"/>
        <v>23.9</v>
      </c>
      <c r="KE221" s="100">
        <f t="shared" si="777"/>
        <v>22.7</v>
      </c>
      <c r="KF221" s="101">
        <f t="shared" si="777"/>
        <v>22.9</v>
      </c>
      <c r="KG221" s="101">
        <f t="shared" si="777"/>
        <v>25.6</v>
      </c>
      <c r="KH221" s="102">
        <f t="shared" si="777"/>
        <v>25.5</v>
      </c>
      <c r="KI221" s="102">
        <f t="shared" si="777"/>
        <v>26.1</v>
      </c>
      <c r="KJ221" s="102">
        <f t="shared" si="777"/>
        <v>25.1</v>
      </c>
      <c r="KK221" s="102">
        <f t="shared" si="777"/>
        <v>25.9</v>
      </c>
      <c r="KL221" s="102">
        <f t="shared" si="777"/>
        <v>0</v>
      </c>
      <c r="KM221" s="102">
        <f t="shared" si="777"/>
        <v>0</v>
      </c>
      <c r="KN221" s="102">
        <f t="shared" si="777"/>
        <v>0</v>
      </c>
      <c r="KO221" s="132"/>
      <c r="KP221" s="120">
        <f t="shared" si="778"/>
        <v>100</v>
      </c>
      <c r="KQ221" s="120">
        <f t="shared" si="778"/>
        <v>100</v>
      </c>
      <c r="KR221" s="120">
        <f t="shared" si="778"/>
        <v>100</v>
      </c>
      <c r="KS221" s="120">
        <f t="shared" si="778"/>
        <v>100.10000000000001</v>
      </c>
      <c r="KT221" s="120">
        <f t="shared" si="778"/>
        <v>100</v>
      </c>
      <c r="KU221" s="120">
        <f t="shared" si="778"/>
        <v>100</v>
      </c>
      <c r="KV221" s="120">
        <f t="shared" si="778"/>
        <v>99.999999999999986</v>
      </c>
      <c r="KW221" s="120">
        <f t="shared" si="778"/>
        <v>100</v>
      </c>
      <c r="KX221" s="120">
        <f t="shared" si="778"/>
        <v>100</v>
      </c>
      <c r="KY221" s="121">
        <f t="shared" si="778"/>
        <v>100</v>
      </c>
      <c r="KZ221" s="121">
        <f t="shared" si="778"/>
        <v>100</v>
      </c>
      <c r="LA221" s="121">
        <f t="shared" si="778"/>
        <v>100</v>
      </c>
      <c r="LB221" s="121">
        <f t="shared" si="778"/>
        <v>100</v>
      </c>
      <c r="LC221" s="121">
        <f t="shared" si="778"/>
        <v>100</v>
      </c>
      <c r="LD221" s="121">
        <f t="shared" si="778"/>
        <v>100</v>
      </c>
      <c r="LE221" s="121">
        <f t="shared" ref="LE221:LE230" si="825">SUM(MD221,NC221,OB221)</f>
        <v>99.999999999999986</v>
      </c>
      <c r="LF221" s="121">
        <f t="shared" si="779"/>
        <v>100</v>
      </c>
      <c r="LG221" s="122">
        <f t="shared" si="779"/>
        <v>100</v>
      </c>
      <c r="LH221" s="122">
        <f t="shared" si="779"/>
        <v>100</v>
      </c>
      <c r="LI221" s="122">
        <f t="shared" si="779"/>
        <v>100.1</v>
      </c>
      <c r="LJ221" s="122">
        <f t="shared" si="779"/>
        <v>100</v>
      </c>
      <c r="LK221" s="122">
        <f t="shared" si="779"/>
        <v>0</v>
      </c>
      <c r="LL221" s="122">
        <f t="shared" si="779"/>
        <v>0</v>
      </c>
      <c r="LM221" s="122">
        <f t="shared" si="779"/>
        <v>0</v>
      </c>
      <c r="LN221" s="132"/>
      <c r="LO221" s="100">
        <f t="shared" si="798"/>
        <v>36.700000000000003</v>
      </c>
      <c r="LP221" s="100">
        <f t="shared" si="780"/>
        <v>56.3</v>
      </c>
      <c r="LQ221" s="100">
        <f t="shared" si="780"/>
        <v>36.200000000000003</v>
      </c>
      <c r="LR221" s="100">
        <f t="shared" si="780"/>
        <v>48.8</v>
      </c>
      <c r="LS221" s="100">
        <f t="shared" si="780"/>
        <v>29.8</v>
      </c>
      <c r="LT221" s="100">
        <f t="shared" si="780"/>
        <v>39.1</v>
      </c>
      <c r="LU221" s="100">
        <f t="shared" si="780"/>
        <v>40.4</v>
      </c>
      <c r="LV221" s="100">
        <f t="shared" si="780"/>
        <v>31.6</v>
      </c>
      <c r="LW221" s="100">
        <f t="shared" si="780"/>
        <v>37.5</v>
      </c>
      <c r="LX221" s="100">
        <f t="shared" si="780"/>
        <v>75.7</v>
      </c>
      <c r="LY221" s="100">
        <f t="shared" si="780"/>
        <v>71.599999999999994</v>
      </c>
      <c r="LZ221" s="100">
        <f t="shared" si="780"/>
        <v>76.400000000000006</v>
      </c>
      <c r="MA221" s="100">
        <f t="shared" si="780"/>
        <v>81.8</v>
      </c>
      <c r="MB221" s="100">
        <f t="shared" si="781"/>
        <v>82.8</v>
      </c>
      <c r="MC221" s="100">
        <f t="shared" si="781"/>
        <v>84</v>
      </c>
      <c r="MD221" s="101">
        <f t="shared" si="781"/>
        <v>78.099999999999994</v>
      </c>
      <c r="ME221" s="101">
        <f t="shared" si="781"/>
        <v>57.6</v>
      </c>
      <c r="MF221" s="102">
        <f t="shared" si="781"/>
        <v>54.5</v>
      </c>
      <c r="MG221" s="102">
        <f t="shared" si="781"/>
        <v>59.7</v>
      </c>
      <c r="MH221" s="102">
        <f t="shared" si="781"/>
        <v>48.2</v>
      </c>
      <c r="MI221" s="102">
        <f t="shared" si="781"/>
        <v>48.1</v>
      </c>
      <c r="MJ221" s="102">
        <f t="shared" si="781"/>
        <v>0</v>
      </c>
      <c r="MK221" s="102">
        <f t="shared" si="781"/>
        <v>0</v>
      </c>
      <c r="ML221" s="102">
        <f t="shared" si="781"/>
        <v>0</v>
      </c>
      <c r="MM221" s="132"/>
      <c r="MN221" s="100">
        <f t="shared" si="799"/>
        <v>53.5</v>
      </c>
      <c r="MO221" s="100">
        <f t="shared" si="782"/>
        <v>21.7</v>
      </c>
      <c r="MP221" s="100">
        <f t="shared" si="782"/>
        <v>44.5</v>
      </c>
      <c r="MQ221" s="100">
        <f t="shared" si="782"/>
        <v>29.6</v>
      </c>
      <c r="MR221" s="100">
        <f t="shared" si="782"/>
        <v>52.6</v>
      </c>
      <c r="MS221" s="100">
        <f t="shared" si="782"/>
        <v>43.3</v>
      </c>
      <c r="MT221" s="100">
        <f t="shared" si="782"/>
        <v>45.8</v>
      </c>
      <c r="MU221" s="100">
        <f t="shared" si="782"/>
        <v>52.1</v>
      </c>
      <c r="MV221" s="100">
        <f t="shared" ref="MV221:NF230" si="826">ROUND(IFERROR((MV18/KX18)*100,0),1)</f>
        <v>45.6</v>
      </c>
      <c r="MW221" s="100">
        <f t="shared" si="826"/>
        <v>24.3</v>
      </c>
      <c r="MX221" s="100">
        <f t="shared" si="826"/>
        <v>10.8</v>
      </c>
      <c r="MY221" s="100">
        <f t="shared" si="826"/>
        <v>15.1</v>
      </c>
      <c r="MZ221" s="100">
        <f t="shared" si="826"/>
        <v>9.3000000000000007</v>
      </c>
      <c r="NA221" s="100">
        <f t="shared" si="826"/>
        <v>7.2</v>
      </c>
      <c r="NB221" s="100">
        <f t="shared" si="826"/>
        <v>8.3000000000000007</v>
      </c>
      <c r="NC221" s="101">
        <f t="shared" si="826"/>
        <v>14.1</v>
      </c>
      <c r="ND221" s="101">
        <f t="shared" si="826"/>
        <v>23</v>
      </c>
      <c r="NE221" s="102">
        <f t="shared" si="826"/>
        <v>27.1</v>
      </c>
      <c r="NF221" s="102">
        <f t="shared" si="800"/>
        <v>23.8</v>
      </c>
      <c r="NG221" s="102">
        <f t="shared" si="783"/>
        <v>38.799999999999997</v>
      </c>
      <c r="NH221" s="102">
        <f t="shared" si="783"/>
        <v>33.1</v>
      </c>
      <c r="NI221" s="102">
        <f t="shared" si="783"/>
        <v>0</v>
      </c>
      <c r="NJ221" s="102">
        <f t="shared" si="783"/>
        <v>0</v>
      </c>
      <c r="NK221" s="102">
        <f t="shared" si="783"/>
        <v>0</v>
      </c>
      <c r="NL221" s="132"/>
      <c r="NM221" s="100">
        <f t="shared" si="801"/>
        <v>9.8000000000000007</v>
      </c>
      <c r="NN221" s="100">
        <f t="shared" si="801"/>
        <v>22</v>
      </c>
      <c r="NO221" s="100">
        <f t="shared" si="801"/>
        <v>19.3</v>
      </c>
      <c r="NP221" s="100">
        <f t="shared" si="801"/>
        <v>21.7</v>
      </c>
      <c r="NQ221" s="100">
        <f t="shared" si="801"/>
        <v>17.600000000000001</v>
      </c>
      <c r="NR221" s="100">
        <f t="shared" si="820"/>
        <v>17.600000000000001</v>
      </c>
      <c r="NS221" s="100">
        <f t="shared" si="820"/>
        <v>13.8</v>
      </c>
      <c r="NT221" s="100">
        <f t="shared" si="820"/>
        <v>16.3</v>
      </c>
      <c r="NU221" s="100">
        <f t="shared" si="820"/>
        <v>16.899999999999999</v>
      </c>
      <c r="NV221" s="100">
        <f t="shared" si="820"/>
        <v>0</v>
      </c>
      <c r="NW221" s="100">
        <f t="shared" si="820"/>
        <v>17.600000000000001</v>
      </c>
      <c r="NX221" s="100">
        <f t="shared" si="820"/>
        <v>8.5</v>
      </c>
      <c r="NY221" s="100">
        <f t="shared" si="820"/>
        <v>8.9</v>
      </c>
      <c r="NZ221" s="100">
        <f t="shared" si="820"/>
        <v>10</v>
      </c>
      <c r="OA221" s="100">
        <f t="shared" si="820"/>
        <v>7.7</v>
      </c>
      <c r="OB221" s="101">
        <f t="shared" si="820"/>
        <v>7.8</v>
      </c>
      <c r="OC221" s="101">
        <f t="shared" si="820"/>
        <v>19.399999999999999</v>
      </c>
      <c r="OD221" s="102">
        <f t="shared" si="820"/>
        <v>18.399999999999999</v>
      </c>
      <c r="OE221" s="102">
        <f t="shared" si="817"/>
        <v>16.5</v>
      </c>
      <c r="OF221" s="102">
        <f t="shared" si="817"/>
        <v>13.1</v>
      </c>
      <c r="OG221" s="102">
        <f t="shared" si="817"/>
        <v>18.8</v>
      </c>
      <c r="OH221" s="102">
        <f t="shared" si="817"/>
        <v>0</v>
      </c>
      <c r="OI221" s="102">
        <f t="shared" si="817"/>
        <v>0</v>
      </c>
      <c r="OJ221" s="102">
        <f t="shared" si="817"/>
        <v>0</v>
      </c>
      <c r="OK221" s="37"/>
      <c r="OL221" s="62" t="str">
        <f t="shared" si="802"/>
        <v xml:space="preserve">Kejuruteraan awam </v>
      </c>
      <c r="OM221" s="122">
        <f t="shared" si="785"/>
        <v>100.10000000000001</v>
      </c>
      <c r="ON221" s="122">
        <f t="shared" si="785"/>
        <v>100</v>
      </c>
      <c r="OO221" s="122">
        <f t="shared" si="785"/>
        <v>100</v>
      </c>
      <c r="OP221" s="122">
        <f t="shared" si="785"/>
        <v>100</v>
      </c>
      <c r="OQ221" s="122">
        <f t="shared" si="785"/>
        <v>99.9</v>
      </c>
      <c r="OR221" s="122">
        <f t="shared" si="785"/>
        <v>0</v>
      </c>
      <c r="OS221" s="132"/>
      <c r="OT221" s="102">
        <f>VLOOKUP($OL221,$A$206:$OK$230,COLUMN(AA$2)+(COLUMN(A$2)*3),0)</f>
        <v>11.4</v>
      </c>
      <c r="OU221" s="102">
        <f>VLOOKUP($OL221,$A$206:$OK$230,COLUMN(AB$2)+(COLUMN(B$2)*3),0)</f>
        <v>11.3</v>
      </c>
      <c r="OV221" s="102">
        <f>VLOOKUP($OL221,$A$206:$OK$230,COLUMN(AC$2)+(COLUMN(C$2)*3),0)</f>
        <v>10.6</v>
      </c>
      <c r="OW221" s="102">
        <f>VLOOKUP($OL221,$A$206:$OK$230,COLUMN(AD$2)+(COLUMN(D$2)*3),0)</f>
        <v>9.4</v>
      </c>
      <c r="OX221" s="102">
        <f>VLOOKUP($OL221,$A$206:$OK$230,COLUMN(AE$2)+(COLUMN(E$2)*3),0)</f>
        <v>9.3000000000000007</v>
      </c>
      <c r="OY221" s="102">
        <f>VLOOKUP($OL221,$A$206:$OK$230,COLUMN(AF$2)+(COLUMN(F$2)*3),0)</f>
        <v>0</v>
      </c>
      <c r="OZ221" s="15"/>
      <c r="PA221" s="102">
        <f>VLOOKUP($OL221,$A$206:$OK$230,COLUMN(AZ$2)+(COLUMN(A$2)*3),0)</f>
        <v>84.9</v>
      </c>
      <c r="PB221" s="102">
        <f>VLOOKUP($OL221,$A$206:$OK$230,COLUMN(BA$2)+(COLUMN(B$2)*3),0)</f>
        <v>84.8</v>
      </c>
      <c r="PC221" s="102">
        <f>VLOOKUP($OL221,$A$206:$OK$230,COLUMN(BB$2)+(COLUMN(C$2)*3),0)</f>
        <v>85.4</v>
      </c>
      <c r="PD221" s="139">
        <f>VLOOKUP($OL221,$A$206:$OK$230,COLUMN(BC$2)+(COLUMN(D$2)*3),0)</f>
        <v>87</v>
      </c>
      <c r="PE221" s="102">
        <f>VLOOKUP($OL221,$A$206:$OK$230,COLUMN(BD$2)+(COLUMN(E$2)*3),0)</f>
        <v>86.9</v>
      </c>
      <c r="PF221" s="102">
        <f>VLOOKUP($OL221,$A$206:$OK$230,COLUMN(BE$2)+(COLUMN(F$2)*3),0)</f>
        <v>0</v>
      </c>
      <c r="PG221" s="15"/>
      <c r="PH221" s="102">
        <f>VLOOKUP($OL221,$A$206:$OK$230,COLUMN(BY$2)+(COLUMN(A$2)*3),0)</f>
        <v>3.8</v>
      </c>
      <c r="PI221" s="102">
        <f>VLOOKUP($OL221,$A$206:$OK$230,COLUMN(BZ$2)+(COLUMN(B$2)*3),0)</f>
        <v>3.9</v>
      </c>
      <c r="PJ221" s="102">
        <f>VLOOKUP($OL221,$A$206:$OK$230,COLUMN(CA$2)+(COLUMN(C$2)*3),0)</f>
        <v>4</v>
      </c>
      <c r="PK221" s="102">
        <f>VLOOKUP($OL221,$A$206:$OK$230,COLUMN(CB$2)+(COLUMN(D$2)*3),0)</f>
        <v>3.6</v>
      </c>
      <c r="PL221" s="102">
        <f>VLOOKUP($OL221,$A$206:$OK$230,COLUMN(CC$2)+(COLUMN(E$2)*3),0)</f>
        <v>3.7</v>
      </c>
      <c r="PM221" s="102">
        <f>VLOOKUP($OL221,$A$206:$OK$230,COLUMN(CD$2)+(COLUMN(F$2)*3),0)</f>
        <v>0</v>
      </c>
      <c r="PN221" s="15"/>
      <c r="PO221" s="122">
        <f t="shared" si="786"/>
        <v>100</v>
      </c>
      <c r="PP221" s="122">
        <f t="shared" si="786"/>
        <v>99.999999999999986</v>
      </c>
      <c r="PQ221" s="122">
        <f t="shared" si="786"/>
        <v>100</v>
      </c>
      <c r="PR221" s="122">
        <f t="shared" si="786"/>
        <v>99.9</v>
      </c>
      <c r="PS221" s="122">
        <f t="shared" si="786"/>
        <v>100</v>
      </c>
      <c r="PT221" s="122">
        <f t="shared" si="786"/>
        <v>0</v>
      </c>
      <c r="PU221" s="15"/>
      <c r="PV221" s="102">
        <f>VLOOKUP($OL221,$A$206:$OK$230,COLUMN(DW$2)+(COLUMN(A$2)*3),0)</f>
        <v>11</v>
      </c>
      <c r="PW221" s="102">
        <f>VLOOKUP($OL221,$A$206:$OK$230,COLUMN(DX$2)+(COLUMN(B$2)*3),0)</f>
        <v>11.1</v>
      </c>
      <c r="PX221" s="102">
        <f>VLOOKUP($OL221,$A$206:$OK$230,COLUMN(DY$2)+(COLUMN(C$2)*3),0)</f>
        <v>10.5</v>
      </c>
      <c r="PY221" s="139">
        <f>VLOOKUP($OL221,$A$206:$OK$230,COLUMN(DZ$2)+(COLUMN(D$2)*3),0)</f>
        <v>9.1999999999999993</v>
      </c>
      <c r="PZ221" s="102">
        <f>VLOOKUP($OL221,$A$206:$OK$230,COLUMN(EA$2)+(COLUMN(E$2)*3),0)</f>
        <v>9.1999999999999993</v>
      </c>
      <c r="QA221" s="139">
        <f>VLOOKUP($OL221,$A$206:$OK$230,COLUMN(EB$2)+(COLUMN(F$2)*3),0)</f>
        <v>0</v>
      </c>
      <c r="QB221" s="15"/>
      <c r="QC221" s="102">
        <f>VLOOKUP($OL221,$A$206:$OK$230,COLUMN(EV$2)+(COLUMN(A$2)*3),0)</f>
        <v>85.6</v>
      </c>
      <c r="QD221" s="102">
        <f>VLOOKUP($OL221,$A$206:$OK$230,COLUMN(EW$2)+(COLUMN(B$2)*3),0)</f>
        <v>85.3</v>
      </c>
      <c r="QE221" s="102">
        <f>VLOOKUP($OL221,$A$206:$OK$230,COLUMN(EX$2)+(COLUMN(C$2)*3),0)</f>
        <v>85.8</v>
      </c>
      <c r="QF221" s="139">
        <f>VLOOKUP($OL221,$A$206:$OK$230,COLUMN(EY$2)+(COLUMN(D$2)*3),0)</f>
        <v>87.5</v>
      </c>
      <c r="QG221" s="102">
        <f>VLOOKUP($OL221,$A$206:$OK$230,COLUMN(EZ$2)+(COLUMN(E$2)*3),0)</f>
        <v>87.5</v>
      </c>
      <c r="QH221" s="102">
        <f>VLOOKUP($OL221,$A$206:$OK$230,COLUMN(FA$2)+(COLUMN(F$2)*3),0)</f>
        <v>0</v>
      </c>
      <c r="QI221" s="15"/>
      <c r="QJ221" s="102">
        <f>VLOOKUP($OL221,$A$206:$OK$230,COLUMN(FU$2)+(COLUMN(A$2)*3),0)</f>
        <v>3.4</v>
      </c>
      <c r="QK221" s="102">
        <f>VLOOKUP($OL221,$A$206:$OK$230,COLUMN(FV$2)+(COLUMN(B$2)*3),0)</f>
        <v>3.6</v>
      </c>
      <c r="QL221" s="102">
        <f>VLOOKUP($OL221,$A$206:$OK$230,COLUMN(FW$2)+(COLUMN(C$2)*3),0)</f>
        <v>3.7</v>
      </c>
      <c r="QM221" s="102">
        <f>VLOOKUP($OL221,$A$206:$OK$230,COLUMN(FX$2)+(COLUMN(D$2)*3),0)</f>
        <v>3.2</v>
      </c>
      <c r="QN221" s="102">
        <f>VLOOKUP($OL221,$A$206:$OK$230,COLUMN(FY$2)+(COLUMN(E$2)*3),0)</f>
        <v>3.3</v>
      </c>
      <c r="QO221" s="102">
        <f>VLOOKUP($OL221,$A$206:$OK$230,COLUMN(FZ$2)+(COLUMN(F$2)*3),0)</f>
        <v>0</v>
      </c>
      <c r="QP221" s="15"/>
      <c r="QQ221" s="122">
        <f t="shared" si="787"/>
        <v>100.00000000000001</v>
      </c>
      <c r="QR221" s="122">
        <f t="shared" si="787"/>
        <v>100.1</v>
      </c>
      <c r="QS221" s="122">
        <f t="shared" si="787"/>
        <v>100.1</v>
      </c>
      <c r="QT221" s="122">
        <f t="shared" si="787"/>
        <v>100</v>
      </c>
      <c r="QU221" s="122">
        <f t="shared" si="787"/>
        <v>100</v>
      </c>
      <c r="QV221" s="122">
        <f t="shared" si="787"/>
        <v>0</v>
      </c>
      <c r="QW221" s="15"/>
      <c r="QX221" s="102">
        <f>VLOOKUP($OL221,$A$206:$OK$230,COLUMN(HS$2)+(COLUMN(A$2)*3),0)</f>
        <v>39.1</v>
      </c>
      <c r="QY221" s="102">
        <f>VLOOKUP($OL221,$A$206:$OK$230,COLUMN(HT$2)+(COLUMN(B$2)*3),0)</f>
        <v>24.4</v>
      </c>
      <c r="QZ221" s="102">
        <f>VLOOKUP($OL221,$A$206:$OK$230,COLUMN(HU$2)+(COLUMN(C$2)*3),0)</f>
        <v>17.3</v>
      </c>
      <c r="RA221" s="102">
        <f>VLOOKUP($OL221,$A$206:$OK$230,COLUMN(HV$2)+(COLUMN(D$2)*3),0)</f>
        <v>15.2</v>
      </c>
      <c r="RB221" s="102">
        <f>VLOOKUP($OL221,$A$206:$OK$230,COLUMN(HW$2)+(COLUMN(E$2)*3),0)</f>
        <v>14</v>
      </c>
      <c r="RC221" s="102">
        <f>VLOOKUP($OL221,$A$206:$OK$230,COLUMN(HX$2)+(COLUMN(F$2)*3),0)</f>
        <v>0</v>
      </c>
      <c r="RD221" s="15"/>
      <c r="RE221" s="102">
        <f>VLOOKUP($OL221,$A$206:$OK$230,COLUMN(IR$2)+(COLUMN(A$2)*3),0)</f>
        <v>33.200000000000003</v>
      </c>
      <c r="RF221" s="102">
        <f>VLOOKUP($OL221,$A$206:$OK$230,COLUMN(IS$2)+(COLUMN(B$2)*3),0)</f>
        <v>54.6</v>
      </c>
      <c r="RG221" s="102">
        <f>VLOOKUP($OL221,$A$206:$OK$230,COLUMN(IT$2)+(COLUMN(C$2)*3),0)</f>
        <v>60.9</v>
      </c>
      <c r="RH221" s="102">
        <f>VLOOKUP($OL221,$A$206:$OK$230,COLUMN(IU$2)+(COLUMN(D$2)*3),0)</f>
        <v>61.9</v>
      </c>
      <c r="RI221" s="102">
        <f>VLOOKUP($OL221,$A$206:$OK$230,COLUMN(IV$2)+(COLUMN(E$2)*3),0)</f>
        <v>60.9</v>
      </c>
      <c r="RJ221" s="102">
        <f>VLOOKUP($OL221,$A$206:$OK$230,COLUMN(IW$2)+(COLUMN(F$2)*3),0)</f>
        <v>0</v>
      </c>
      <c r="RK221" s="15"/>
      <c r="RL221" s="102">
        <f>VLOOKUP($OL221,$A$206:$OK$230,COLUMN(JQ$2)+(COLUMN(A$2)*3),0)</f>
        <v>27.7</v>
      </c>
      <c r="RM221" s="102">
        <f>VLOOKUP($OL221,$A$206:$OK$230,COLUMN(JR$2)+(COLUMN(B$2)*3),0)</f>
        <v>21.1</v>
      </c>
      <c r="RN221" s="102">
        <f>VLOOKUP($OL221,$A$206:$OK$230,COLUMN(JS$2)+(COLUMN(C$2)*3),0)</f>
        <v>21.9</v>
      </c>
      <c r="RO221" s="102">
        <f>VLOOKUP($OL221,$A$206:$OK$230,COLUMN(JT$2)+(COLUMN(D$2)*3),0)</f>
        <v>22.9</v>
      </c>
      <c r="RP221" s="102">
        <f>VLOOKUP($OL221,$A$206:$OK$230,COLUMN(JU$2)+(COLUMN(E$2)*3),0)</f>
        <v>25.1</v>
      </c>
      <c r="RQ221" s="102">
        <f>VLOOKUP($OL221,$A$206:$OK$230,COLUMN(JV$2)+(COLUMN(F$2)*3),0)</f>
        <v>0</v>
      </c>
      <c r="RR221" s="132"/>
      <c r="RS221" s="122">
        <f t="shared" ca="1" si="788"/>
        <v>100</v>
      </c>
      <c r="RT221" s="122">
        <f t="shared" ca="1" si="788"/>
        <v>100.1</v>
      </c>
      <c r="RU221" s="122">
        <f t="shared" ca="1" si="788"/>
        <v>100</v>
      </c>
      <c r="RV221" s="122">
        <f t="shared" ca="1" si="788"/>
        <v>100</v>
      </c>
      <c r="RW221" s="122">
        <f t="shared" ca="1" si="788"/>
        <v>100.1</v>
      </c>
      <c r="RX221" s="122">
        <f t="shared" ca="1" si="788"/>
        <v>100</v>
      </c>
      <c r="RY221" s="132"/>
      <c r="RZ221" s="102">
        <f t="shared" ca="1" si="789"/>
        <v>44.5</v>
      </c>
      <c r="SA221" s="102">
        <f t="shared" ca="1" si="789"/>
        <v>34.5</v>
      </c>
      <c r="SB221" s="102">
        <f t="shared" ca="1" si="789"/>
        <v>57</v>
      </c>
      <c r="SC221" s="102">
        <f t="shared" ca="1" si="789"/>
        <v>81.5</v>
      </c>
      <c r="SD221" s="102">
        <f t="shared" ca="1" si="789"/>
        <v>54.9</v>
      </c>
      <c r="SE221" s="102">
        <f t="shared" ca="1" si="789"/>
        <v>48.1</v>
      </c>
      <c r="SF221" s="132"/>
      <c r="SG221" s="122">
        <f t="shared" ca="1" si="790"/>
        <v>38.200000000000003</v>
      </c>
      <c r="SH221" s="122">
        <f t="shared" ca="1" si="790"/>
        <v>49.3</v>
      </c>
      <c r="SI221" s="122">
        <f t="shared" ca="1" si="790"/>
        <v>29.3</v>
      </c>
      <c r="SJ221" s="122">
        <f t="shared" ca="1" si="790"/>
        <v>9.8000000000000007</v>
      </c>
      <c r="SK221" s="122">
        <f t="shared" ca="1" si="807"/>
        <v>28.4</v>
      </c>
      <c r="SL221" s="122">
        <f t="shared" ca="1" si="807"/>
        <v>33.1</v>
      </c>
      <c r="SM221" s="132"/>
      <c r="SN221" s="102">
        <f t="shared" ca="1" si="818"/>
        <v>17.3</v>
      </c>
      <c r="SO221" s="102">
        <f t="shared" ca="1" si="803"/>
        <v>16.3</v>
      </c>
      <c r="SP221" s="102">
        <f t="shared" ca="1" si="803"/>
        <v>13.7</v>
      </c>
      <c r="SQ221" s="102">
        <f t="shared" ca="1" si="791"/>
        <v>8.6999999999999993</v>
      </c>
      <c r="SR221" s="102">
        <f t="shared" ca="1" si="791"/>
        <v>16.8</v>
      </c>
      <c r="SS221" s="102">
        <f t="shared" ca="1" si="791"/>
        <v>18.8</v>
      </c>
      <c r="ST221" s="15"/>
    </row>
    <row r="222" spans="1:514" x14ac:dyDescent="0.3">
      <c r="A222" s="62" t="str">
        <f>A$19</f>
        <v xml:space="preserve">Aktiviti pembinaan pertukangan khas </v>
      </c>
      <c r="B222" s="120">
        <f t="shared" ref="B222:P230" si="827">SUM(AA222,AZ222,BY222)</f>
        <v>100</v>
      </c>
      <c r="C222" s="120">
        <f t="shared" si="827"/>
        <v>99.9</v>
      </c>
      <c r="D222" s="120">
        <f t="shared" si="827"/>
        <v>100</v>
      </c>
      <c r="E222" s="120">
        <f t="shared" si="827"/>
        <v>100</v>
      </c>
      <c r="F222" s="120">
        <f t="shared" si="827"/>
        <v>99.999999999999986</v>
      </c>
      <c r="G222" s="120">
        <f t="shared" si="827"/>
        <v>100</v>
      </c>
      <c r="H222" s="120">
        <f t="shared" si="827"/>
        <v>100</v>
      </c>
      <c r="I222" s="120">
        <f t="shared" si="827"/>
        <v>100</v>
      </c>
      <c r="J222" s="120">
        <f t="shared" si="827"/>
        <v>100</v>
      </c>
      <c r="K222" s="121">
        <f t="shared" si="827"/>
        <v>100</v>
      </c>
      <c r="L222" s="121">
        <f t="shared" si="827"/>
        <v>100</v>
      </c>
      <c r="M222" s="121">
        <f t="shared" si="827"/>
        <v>100.00000000000001</v>
      </c>
      <c r="N222" s="121">
        <f t="shared" si="827"/>
        <v>100</v>
      </c>
      <c r="O222" s="121">
        <f t="shared" si="827"/>
        <v>100</v>
      </c>
      <c r="P222" s="121">
        <f t="shared" si="827"/>
        <v>100</v>
      </c>
      <c r="Q222" s="121">
        <f t="shared" si="822"/>
        <v>100.10000000000001</v>
      </c>
      <c r="R222" s="121">
        <f t="shared" si="752"/>
        <v>99.999999999999986</v>
      </c>
      <c r="S222" s="122">
        <f t="shared" si="752"/>
        <v>99.999999999999986</v>
      </c>
      <c r="T222" s="122">
        <f t="shared" si="752"/>
        <v>100</v>
      </c>
      <c r="U222" s="122">
        <f t="shared" si="752"/>
        <v>100</v>
      </c>
      <c r="V222" s="122">
        <f t="shared" si="752"/>
        <v>100</v>
      </c>
      <c r="W222" s="122">
        <f t="shared" si="752"/>
        <v>0</v>
      </c>
      <c r="X222" s="122">
        <f t="shared" si="752"/>
        <v>0</v>
      </c>
      <c r="Y222" s="122">
        <f t="shared" si="752"/>
        <v>0</v>
      </c>
      <c r="Z222" s="132"/>
      <c r="AA222" s="100">
        <f t="shared" ref="AA222:AO230" si="828">ROUND(IFERROR((AA19/B19)*100,0),1)</f>
        <v>13.6</v>
      </c>
      <c r="AB222" s="100">
        <f t="shared" si="828"/>
        <v>13.5</v>
      </c>
      <c r="AC222" s="100">
        <f t="shared" si="828"/>
        <v>13.5</v>
      </c>
      <c r="AD222" s="100">
        <f t="shared" si="828"/>
        <v>13.8</v>
      </c>
      <c r="AE222" s="100">
        <f t="shared" si="828"/>
        <v>14.3</v>
      </c>
      <c r="AF222" s="100">
        <f t="shared" si="828"/>
        <v>15</v>
      </c>
      <c r="AG222" s="100">
        <f t="shared" si="828"/>
        <v>14.5</v>
      </c>
      <c r="AH222" s="100">
        <f t="shared" si="828"/>
        <v>15</v>
      </c>
      <c r="AI222" s="100">
        <f t="shared" si="828"/>
        <v>15.2</v>
      </c>
      <c r="AJ222" s="100">
        <f t="shared" si="828"/>
        <v>16.100000000000001</v>
      </c>
      <c r="AK222" s="100">
        <f t="shared" si="828"/>
        <v>15.3</v>
      </c>
      <c r="AL222" s="100">
        <f t="shared" si="828"/>
        <v>14.9</v>
      </c>
      <c r="AM222" s="100">
        <f t="shared" si="828"/>
        <v>15.2</v>
      </c>
      <c r="AN222" s="100">
        <f t="shared" si="828"/>
        <v>15.6</v>
      </c>
      <c r="AO222" s="100">
        <f t="shared" si="828"/>
        <v>15.9</v>
      </c>
      <c r="AP222" s="101">
        <f t="shared" si="804"/>
        <v>15.5</v>
      </c>
      <c r="AQ222" s="101">
        <f>ROUND(IFERROR((AQ19/R19)*100,0),1)</f>
        <v>15.6</v>
      </c>
      <c r="AR222" s="102">
        <f>ROUND(IFERROR((AR19/S19)*100,0),1)</f>
        <v>15.6</v>
      </c>
      <c r="AS222" s="102">
        <f t="shared" si="819"/>
        <v>15.8</v>
      </c>
      <c r="AT222" s="102">
        <f t="shared" si="808"/>
        <v>15.5</v>
      </c>
      <c r="AU222" s="102">
        <f t="shared" si="808"/>
        <v>15.5</v>
      </c>
      <c r="AV222" s="102">
        <f t="shared" si="808"/>
        <v>0</v>
      </c>
      <c r="AW222" s="102">
        <f t="shared" si="808"/>
        <v>0</v>
      </c>
      <c r="AX222" s="102">
        <f t="shared" si="808"/>
        <v>0</v>
      </c>
      <c r="AY222" s="132"/>
      <c r="AZ222" s="100">
        <f t="shared" si="811"/>
        <v>83</v>
      </c>
      <c r="BA222" s="100">
        <f t="shared" si="811"/>
        <v>82.7</v>
      </c>
      <c r="BB222" s="100">
        <f t="shared" si="811"/>
        <v>82.6</v>
      </c>
      <c r="BC222" s="100">
        <f t="shared" si="811"/>
        <v>82.4</v>
      </c>
      <c r="BD222" s="100">
        <f t="shared" si="811"/>
        <v>82.1</v>
      </c>
      <c r="BE222" s="100">
        <f t="shared" si="811"/>
        <v>81.099999999999994</v>
      </c>
      <c r="BF222" s="100">
        <f t="shared" si="811"/>
        <v>81.8</v>
      </c>
      <c r="BG222" s="100">
        <f t="shared" si="811"/>
        <v>80.900000000000006</v>
      </c>
      <c r="BH222" s="100">
        <f t="shared" si="811"/>
        <v>80.8</v>
      </c>
      <c r="BI222" s="100">
        <f t="shared" si="811"/>
        <v>79.5</v>
      </c>
      <c r="BJ222" s="100">
        <f t="shared" si="811"/>
        <v>80.400000000000006</v>
      </c>
      <c r="BK222" s="100">
        <f t="shared" si="811"/>
        <v>81.400000000000006</v>
      </c>
      <c r="BL222" s="100">
        <f t="shared" si="811"/>
        <v>80.599999999999994</v>
      </c>
      <c r="BM222" s="100">
        <f>ROUND(IFERROR((BM19/O19)*100,0),1)</f>
        <v>80.2</v>
      </c>
      <c r="BN222" s="100">
        <f t="shared" si="811"/>
        <v>80</v>
      </c>
      <c r="BO222" s="101">
        <f t="shared" si="811"/>
        <v>80.400000000000006</v>
      </c>
      <c r="BP222" s="101">
        <f t="shared" si="811"/>
        <v>80.3</v>
      </c>
      <c r="BQ222" s="102">
        <f t="shared" si="811"/>
        <v>80.3</v>
      </c>
      <c r="BR222" s="102">
        <f t="shared" si="811"/>
        <v>80.2</v>
      </c>
      <c r="BS222" s="102">
        <f t="shared" si="811"/>
        <v>80.5</v>
      </c>
      <c r="BT222" s="102">
        <f t="shared" si="815"/>
        <v>80.599999999999994</v>
      </c>
      <c r="BU222" s="102">
        <f t="shared" si="815"/>
        <v>0</v>
      </c>
      <c r="BV222" s="102">
        <f t="shared" si="815"/>
        <v>0</v>
      </c>
      <c r="BW222" s="102">
        <f t="shared" si="815"/>
        <v>0</v>
      </c>
      <c r="BX222" s="132"/>
      <c r="BY222" s="100">
        <f t="shared" ref="BY222:CA230" si="829">ROUND(IFERROR((BY19/B19)*100,0),1)</f>
        <v>3.4</v>
      </c>
      <c r="BZ222" s="100">
        <f t="shared" si="829"/>
        <v>3.7</v>
      </c>
      <c r="CA222" s="100">
        <f t="shared" si="829"/>
        <v>3.9</v>
      </c>
      <c r="CB222" s="100">
        <f t="shared" si="809"/>
        <v>3.8</v>
      </c>
      <c r="CC222" s="100">
        <f t="shared" si="809"/>
        <v>3.6</v>
      </c>
      <c r="CD222" s="100">
        <f t="shared" si="806"/>
        <v>3.9</v>
      </c>
      <c r="CE222" s="100">
        <f t="shared" si="806"/>
        <v>3.7</v>
      </c>
      <c r="CF222" s="100">
        <f t="shared" si="806"/>
        <v>4.0999999999999996</v>
      </c>
      <c r="CG222" s="100">
        <f t="shared" si="806"/>
        <v>4</v>
      </c>
      <c r="CH222" s="100">
        <f t="shared" si="806"/>
        <v>4.4000000000000004</v>
      </c>
      <c r="CI222" s="100">
        <f t="shared" si="806"/>
        <v>4.3</v>
      </c>
      <c r="CJ222" s="100">
        <f t="shared" si="806"/>
        <v>3.7</v>
      </c>
      <c r="CK222" s="100">
        <f t="shared" si="806"/>
        <v>4.2</v>
      </c>
      <c r="CL222" s="100">
        <f t="shared" si="806"/>
        <v>4.2</v>
      </c>
      <c r="CM222" s="100">
        <f t="shared" si="806"/>
        <v>4.0999999999999996</v>
      </c>
      <c r="CN222" s="101">
        <f t="shared" si="806"/>
        <v>4.2</v>
      </c>
      <c r="CO222" s="101">
        <f t="shared" si="806"/>
        <v>4.0999999999999996</v>
      </c>
      <c r="CP222" s="102">
        <f t="shared" si="806"/>
        <v>4.0999999999999996</v>
      </c>
      <c r="CQ222" s="102">
        <f t="shared" si="806"/>
        <v>4</v>
      </c>
      <c r="CR222" s="102">
        <f t="shared" si="806"/>
        <v>4</v>
      </c>
      <c r="CS222" s="102">
        <f t="shared" si="806"/>
        <v>3.9</v>
      </c>
      <c r="CT222" s="102">
        <f t="shared" ref="CT222:CV229" si="830">ROUND(IFERROR((CT19/W19)*100,0),1)</f>
        <v>0</v>
      </c>
      <c r="CU222" s="102">
        <f t="shared" si="830"/>
        <v>0</v>
      </c>
      <c r="CV222" s="102">
        <f t="shared" si="830"/>
        <v>0</v>
      </c>
      <c r="CW222" s="132"/>
      <c r="CX222" s="120">
        <f t="shared" ref="CX222:DL230" si="831">SUM(DW222,EV222,FU222)</f>
        <v>100</v>
      </c>
      <c r="CY222" s="120">
        <f t="shared" si="831"/>
        <v>100</v>
      </c>
      <c r="CZ222" s="120">
        <f t="shared" si="831"/>
        <v>100</v>
      </c>
      <c r="DA222" s="120">
        <f t="shared" si="831"/>
        <v>99.999999999999986</v>
      </c>
      <c r="DB222" s="120">
        <f t="shared" si="831"/>
        <v>100</v>
      </c>
      <c r="DC222" s="120">
        <f t="shared" si="831"/>
        <v>100.00000000000001</v>
      </c>
      <c r="DD222" s="120">
        <f t="shared" si="831"/>
        <v>100</v>
      </c>
      <c r="DE222" s="120">
        <f t="shared" si="831"/>
        <v>100</v>
      </c>
      <c r="DF222" s="120">
        <f t="shared" si="831"/>
        <v>100.10000000000001</v>
      </c>
      <c r="DG222" s="121">
        <f t="shared" si="831"/>
        <v>99.9</v>
      </c>
      <c r="DH222" s="121">
        <f t="shared" si="831"/>
        <v>99.999999999999986</v>
      </c>
      <c r="DI222" s="121">
        <f t="shared" si="831"/>
        <v>100</v>
      </c>
      <c r="DJ222" s="121">
        <f t="shared" si="831"/>
        <v>100</v>
      </c>
      <c r="DK222" s="121">
        <f t="shared" si="831"/>
        <v>100.00000000000001</v>
      </c>
      <c r="DL222" s="121">
        <f t="shared" si="831"/>
        <v>100</v>
      </c>
      <c r="DM222" s="121">
        <f t="shared" si="823"/>
        <v>100</v>
      </c>
      <c r="DN222" s="121">
        <f t="shared" si="762"/>
        <v>100</v>
      </c>
      <c r="DO222" s="122">
        <f t="shared" si="762"/>
        <v>100</v>
      </c>
      <c r="DP222" s="122">
        <f t="shared" si="762"/>
        <v>100</v>
      </c>
      <c r="DQ222" s="122">
        <f t="shared" si="762"/>
        <v>100</v>
      </c>
      <c r="DR222" s="122">
        <f t="shared" si="762"/>
        <v>100</v>
      </c>
      <c r="DS222" s="122">
        <f t="shared" si="762"/>
        <v>0</v>
      </c>
      <c r="DT222" s="122">
        <f t="shared" si="762"/>
        <v>0</v>
      </c>
      <c r="DU222" s="122">
        <f t="shared" si="762"/>
        <v>0</v>
      </c>
      <c r="DV222" s="132"/>
      <c r="DW222" s="100">
        <f t="shared" si="792"/>
        <v>13.5</v>
      </c>
      <c r="DX222" s="100">
        <f t="shared" si="792"/>
        <v>13.4</v>
      </c>
      <c r="DY222" s="100">
        <f t="shared" si="792"/>
        <v>13.4</v>
      </c>
      <c r="DZ222" s="100">
        <f t="shared" si="792"/>
        <v>13.8</v>
      </c>
      <c r="EA222" s="100">
        <f t="shared" si="792"/>
        <v>14</v>
      </c>
      <c r="EB222" s="100">
        <f t="shared" si="792"/>
        <v>14.9</v>
      </c>
      <c r="EC222" s="100">
        <f t="shared" si="792"/>
        <v>14.3</v>
      </c>
      <c r="ED222" s="100">
        <f t="shared" si="792"/>
        <v>14.8</v>
      </c>
      <c r="EE222" s="100">
        <f t="shared" si="792"/>
        <v>15</v>
      </c>
      <c r="EF222" s="100">
        <f t="shared" si="792"/>
        <v>15.9</v>
      </c>
      <c r="EG222" s="100">
        <f t="shared" si="821"/>
        <v>15.1</v>
      </c>
      <c r="EH222" s="100">
        <f t="shared" si="821"/>
        <v>14.7</v>
      </c>
      <c r="EI222" s="100">
        <f t="shared" si="821"/>
        <v>15</v>
      </c>
      <c r="EJ222" s="100">
        <f t="shared" si="821"/>
        <v>15.4</v>
      </c>
      <c r="EK222" s="100">
        <f t="shared" si="821"/>
        <v>15.6</v>
      </c>
      <c r="EL222" s="101">
        <f t="shared" si="821"/>
        <v>15.2</v>
      </c>
      <c r="EM222" s="101">
        <f t="shared" si="821"/>
        <v>15.4</v>
      </c>
      <c r="EN222" s="102">
        <f t="shared" si="821"/>
        <v>15.4</v>
      </c>
      <c r="EO222" s="102">
        <f t="shared" si="821"/>
        <v>15.5</v>
      </c>
      <c r="EP222" s="102">
        <f t="shared" si="821"/>
        <v>15.3</v>
      </c>
      <c r="EQ222" s="102">
        <f t="shared" si="821"/>
        <v>15.3</v>
      </c>
      <c r="ER222" s="102">
        <f t="shared" si="821"/>
        <v>0</v>
      </c>
      <c r="ES222" s="102">
        <f t="shared" si="821"/>
        <v>0</v>
      </c>
      <c r="ET222" s="102">
        <f t="shared" si="821"/>
        <v>0</v>
      </c>
      <c r="EU222" s="132"/>
      <c r="EV222" s="100">
        <f t="shared" si="793"/>
        <v>83.2</v>
      </c>
      <c r="EW222" s="100">
        <f t="shared" si="793"/>
        <v>83</v>
      </c>
      <c r="EX222" s="100">
        <f t="shared" si="793"/>
        <v>83</v>
      </c>
      <c r="EY222" s="100">
        <f t="shared" si="793"/>
        <v>82.6</v>
      </c>
      <c r="EZ222" s="100">
        <f t="shared" si="816"/>
        <v>82.6</v>
      </c>
      <c r="FA222" s="100">
        <f t="shared" si="816"/>
        <v>81.400000000000006</v>
      </c>
      <c r="FB222" s="100">
        <f t="shared" si="812"/>
        <v>82.2</v>
      </c>
      <c r="FC222" s="100">
        <f t="shared" si="812"/>
        <v>81.8</v>
      </c>
      <c r="FD222" s="100">
        <f t="shared" si="812"/>
        <v>81.7</v>
      </c>
      <c r="FE222" s="100">
        <f t="shared" si="812"/>
        <v>80.3</v>
      </c>
      <c r="FF222" s="100">
        <f t="shared" si="812"/>
        <v>81.3</v>
      </c>
      <c r="FG222" s="100">
        <f t="shared" si="812"/>
        <v>82.2</v>
      </c>
      <c r="FH222" s="100">
        <f t="shared" si="812"/>
        <v>81.3</v>
      </c>
      <c r="FI222" s="100">
        <f t="shared" si="812"/>
        <v>80.900000000000006</v>
      </c>
      <c r="FJ222" s="100">
        <f t="shared" si="812"/>
        <v>80.7</v>
      </c>
      <c r="FK222" s="101">
        <f t="shared" si="812"/>
        <v>81.2</v>
      </c>
      <c r="FL222" s="101">
        <f t="shared" si="812"/>
        <v>81.099999999999994</v>
      </c>
      <c r="FM222" s="102">
        <f t="shared" si="812"/>
        <v>81.099999999999994</v>
      </c>
      <c r="FN222" s="102">
        <f t="shared" si="812"/>
        <v>81</v>
      </c>
      <c r="FO222" s="102">
        <f t="shared" si="812"/>
        <v>81.3</v>
      </c>
      <c r="FP222" s="102">
        <f t="shared" si="812"/>
        <v>81.3</v>
      </c>
      <c r="FQ222" s="102">
        <f t="shared" si="812"/>
        <v>0</v>
      </c>
      <c r="FR222" s="102">
        <f t="shared" si="812"/>
        <v>0</v>
      </c>
      <c r="FS222" s="102">
        <f t="shared" si="812"/>
        <v>0</v>
      </c>
      <c r="FT222" s="132"/>
      <c r="FU222" s="100">
        <f t="shared" si="794"/>
        <v>3.3</v>
      </c>
      <c r="FV222" s="100">
        <f t="shared" si="794"/>
        <v>3.6</v>
      </c>
      <c r="FW222" s="100">
        <f t="shared" si="794"/>
        <v>3.6</v>
      </c>
      <c r="FX222" s="100">
        <f t="shared" si="794"/>
        <v>3.6</v>
      </c>
      <c r="FY222" s="100">
        <f t="shared" si="794"/>
        <v>3.4</v>
      </c>
      <c r="FZ222" s="100">
        <f t="shared" si="794"/>
        <v>3.7</v>
      </c>
      <c r="GA222" s="100">
        <f t="shared" si="794"/>
        <v>3.5</v>
      </c>
      <c r="GB222" s="100">
        <f t="shared" si="794"/>
        <v>3.4</v>
      </c>
      <c r="GC222" s="100">
        <f t="shared" si="794"/>
        <v>3.4</v>
      </c>
      <c r="GD222" s="100">
        <f t="shared" si="794"/>
        <v>3.7</v>
      </c>
      <c r="GE222" s="100">
        <f t="shared" si="794"/>
        <v>3.6</v>
      </c>
      <c r="GF222" s="100">
        <f t="shared" si="794"/>
        <v>3.1</v>
      </c>
      <c r="GG222" s="100">
        <f t="shared" si="794"/>
        <v>3.7</v>
      </c>
      <c r="GH222" s="100">
        <f t="shared" si="794"/>
        <v>3.7</v>
      </c>
      <c r="GI222" s="100">
        <f t="shared" si="794"/>
        <v>3.7</v>
      </c>
      <c r="GJ222" s="101">
        <f t="shared" si="794"/>
        <v>3.6</v>
      </c>
      <c r="GK222" s="101">
        <f t="shared" ref="GK222:GR230" si="832">ROUND(IFERROR((GK19/DN19)*100,0),1)</f>
        <v>3.5</v>
      </c>
      <c r="GL222" s="102">
        <f t="shared" si="832"/>
        <v>3.5</v>
      </c>
      <c r="GM222" s="102">
        <f t="shared" si="832"/>
        <v>3.5</v>
      </c>
      <c r="GN222" s="102">
        <f t="shared" si="832"/>
        <v>3.4</v>
      </c>
      <c r="GO222" s="102">
        <f t="shared" si="832"/>
        <v>3.4</v>
      </c>
      <c r="GP222" s="102">
        <f t="shared" si="832"/>
        <v>0</v>
      </c>
      <c r="GQ222" s="102">
        <f t="shared" si="832"/>
        <v>0</v>
      </c>
      <c r="GR222" s="102">
        <f t="shared" si="832"/>
        <v>0</v>
      </c>
      <c r="GS222" s="132"/>
      <c r="GT222" s="120">
        <f t="shared" ref="GT222:HH230" si="833">SUM(HS222,IR222,JQ222)</f>
        <v>100.00000000000001</v>
      </c>
      <c r="GU222" s="120">
        <f t="shared" si="833"/>
        <v>100</v>
      </c>
      <c r="GV222" s="120">
        <f t="shared" si="833"/>
        <v>100</v>
      </c>
      <c r="GW222" s="120">
        <f t="shared" si="833"/>
        <v>100</v>
      </c>
      <c r="GX222" s="120">
        <f t="shared" si="833"/>
        <v>100</v>
      </c>
      <c r="GY222" s="120">
        <f t="shared" si="833"/>
        <v>100</v>
      </c>
      <c r="GZ222" s="120">
        <f t="shared" si="833"/>
        <v>100</v>
      </c>
      <c r="HA222" s="120">
        <f t="shared" si="833"/>
        <v>100</v>
      </c>
      <c r="HB222" s="120">
        <f t="shared" si="833"/>
        <v>100</v>
      </c>
      <c r="HC222" s="121">
        <f t="shared" si="833"/>
        <v>99.899999999999991</v>
      </c>
      <c r="HD222" s="121">
        <f t="shared" si="833"/>
        <v>99.9</v>
      </c>
      <c r="HE222" s="121">
        <f t="shared" si="833"/>
        <v>100</v>
      </c>
      <c r="HF222" s="121">
        <f t="shared" si="833"/>
        <v>100</v>
      </c>
      <c r="HG222" s="121">
        <f t="shared" si="833"/>
        <v>100</v>
      </c>
      <c r="HH222" s="121">
        <f t="shared" si="833"/>
        <v>100.1</v>
      </c>
      <c r="HI222" s="121">
        <f t="shared" si="824"/>
        <v>100.10000000000001</v>
      </c>
      <c r="HJ222" s="121">
        <f t="shared" si="770"/>
        <v>100</v>
      </c>
      <c r="HK222" s="122">
        <f t="shared" si="770"/>
        <v>100</v>
      </c>
      <c r="HL222" s="122">
        <f t="shared" si="770"/>
        <v>100</v>
      </c>
      <c r="HM222" s="122">
        <f t="shared" si="770"/>
        <v>100</v>
      </c>
      <c r="HN222" s="122">
        <f t="shared" si="770"/>
        <v>100</v>
      </c>
      <c r="HO222" s="122">
        <f t="shared" si="770"/>
        <v>0</v>
      </c>
      <c r="HP222" s="122">
        <f t="shared" si="770"/>
        <v>0</v>
      </c>
      <c r="HQ222" s="122">
        <f t="shared" si="770"/>
        <v>0</v>
      </c>
      <c r="HR222" s="132"/>
      <c r="HS222" s="100">
        <f t="shared" si="795"/>
        <v>18.600000000000001</v>
      </c>
      <c r="HT222" s="100">
        <f t="shared" si="795"/>
        <v>22.8</v>
      </c>
      <c r="HU222" s="100">
        <f t="shared" si="795"/>
        <v>26.4</v>
      </c>
      <c r="HV222" s="100">
        <f t="shared" si="795"/>
        <v>15.7</v>
      </c>
      <c r="HW222" s="100">
        <f t="shared" si="795"/>
        <v>47.8</v>
      </c>
      <c r="HX222" s="100">
        <f t="shared" si="795"/>
        <v>25.6</v>
      </c>
      <c r="HY222" s="100">
        <f t="shared" si="795"/>
        <v>34.5</v>
      </c>
      <c r="HZ222" s="100">
        <f t="shared" si="795"/>
        <v>30.2</v>
      </c>
      <c r="IA222" s="100">
        <f t="shared" si="795"/>
        <v>33.299999999999997</v>
      </c>
      <c r="IB222" s="100">
        <f t="shared" si="795"/>
        <v>31.2</v>
      </c>
      <c r="IC222" s="100">
        <f t="shared" si="795"/>
        <v>30.7</v>
      </c>
      <c r="ID222" s="100">
        <f t="shared" si="795"/>
        <v>34</v>
      </c>
      <c r="IE222" s="100">
        <f t="shared" si="795"/>
        <v>34.6</v>
      </c>
      <c r="IF222" s="100">
        <f t="shared" si="795"/>
        <v>35.200000000000003</v>
      </c>
      <c r="IG222" s="100">
        <f t="shared" si="795"/>
        <v>36.9</v>
      </c>
      <c r="IH222" s="101">
        <f t="shared" si="795"/>
        <v>34.200000000000003</v>
      </c>
      <c r="II222" s="101">
        <f t="shared" ref="II222:IP230" si="834">ROUND(IFERROR((II19/HJ19)*100,0),1)</f>
        <v>34.799999999999997</v>
      </c>
      <c r="IJ222" s="102">
        <f t="shared" si="834"/>
        <v>34.9</v>
      </c>
      <c r="IK222" s="102">
        <f t="shared" si="834"/>
        <v>35.4</v>
      </c>
      <c r="IL222" s="102">
        <f t="shared" si="834"/>
        <v>35.5</v>
      </c>
      <c r="IM222" s="102">
        <f t="shared" si="834"/>
        <v>35.5</v>
      </c>
      <c r="IN222" s="102">
        <f t="shared" si="834"/>
        <v>0</v>
      </c>
      <c r="IO222" s="102">
        <f t="shared" si="834"/>
        <v>0</v>
      </c>
      <c r="IP222" s="102">
        <f t="shared" si="834"/>
        <v>0</v>
      </c>
      <c r="IQ222" s="132"/>
      <c r="IR222" s="100">
        <f t="shared" si="796"/>
        <v>72.2</v>
      </c>
      <c r="IS222" s="100">
        <f t="shared" si="796"/>
        <v>61.4</v>
      </c>
      <c r="IT222" s="100">
        <f t="shared" si="796"/>
        <v>46.6</v>
      </c>
      <c r="IU222" s="100">
        <f t="shared" si="796"/>
        <v>69.099999999999994</v>
      </c>
      <c r="IV222" s="100">
        <f t="shared" si="796"/>
        <v>29</v>
      </c>
      <c r="IW222" s="100">
        <f t="shared" si="796"/>
        <v>56.6</v>
      </c>
      <c r="IX222" s="100">
        <f t="shared" si="796"/>
        <v>43.1</v>
      </c>
      <c r="IY222" s="100">
        <f t="shared" si="796"/>
        <v>19</v>
      </c>
      <c r="IZ222" s="100">
        <f t="shared" si="813"/>
        <v>15.7</v>
      </c>
      <c r="JA222" s="100">
        <f t="shared" si="813"/>
        <v>17.899999999999999</v>
      </c>
      <c r="JB222" s="100">
        <f t="shared" si="813"/>
        <v>18.5</v>
      </c>
      <c r="JC222" s="100">
        <f t="shared" si="813"/>
        <v>17</v>
      </c>
      <c r="JD222" s="100">
        <f t="shared" si="813"/>
        <v>18.399999999999999</v>
      </c>
      <c r="JE222" s="100">
        <f t="shared" si="813"/>
        <v>17.899999999999999</v>
      </c>
      <c r="JF222" s="100">
        <f t="shared" si="813"/>
        <v>18.600000000000001</v>
      </c>
      <c r="JG222" s="101">
        <f t="shared" si="813"/>
        <v>16.2</v>
      </c>
      <c r="JH222" s="101">
        <f t="shared" si="813"/>
        <v>16.399999999999999</v>
      </c>
      <c r="JI222" s="102">
        <f t="shared" si="813"/>
        <v>16.399999999999999</v>
      </c>
      <c r="JJ222" s="102">
        <f t="shared" si="813"/>
        <v>16.5</v>
      </c>
      <c r="JK222" s="102">
        <f t="shared" si="813"/>
        <v>16.8</v>
      </c>
      <c r="JL222" s="102">
        <f t="shared" si="814"/>
        <v>17.2</v>
      </c>
      <c r="JM222" s="102">
        <f t="shared" si="814"/>
        <v>0</v>
      </c>
      <c r="JN222" s="102">
        <f t="shared" si="814"/>
        <v>0</v>
      </c>
      <c r="JO222" s="102">
        <f t="shared" si="814"/>
        <v>0</v>
      </c>
      <c r="JP222" s="132"/>
      <c r="JQ222" s="100">
        <f t="shared" si="797"/>
        <v>9.1999999999999993</v>
      </c>
      <c r="JR222" s="100">
        <f t="shared" si="797"/>
        <v>15.8</v>
      </c>
      <c r="JS222" s="100">
        <f t="shared" si="797"/>
        <v>27</v>
      </c>
      <c r="JT222" s="100">
        <f t="shared" si="797"/>
        <v>15.2</v>
      </c>
      <c r="JU222" s="100">
        <f t="shared" si="797"/>
        <v>23.2</v>
      </c>
      <c r="JV222" s="100">
        <f t="shared" si="797"/>
        <v>17.8</v>
      </c>
      <c r="JW222" s="100">
        <f t="shared" si="797"/>
        <v>22.4</v>
      </c>
      <c r="JX222" s="100">
        <f t="shared" si="797"/>
        <v>50.8</v>
      </c>
      <c r="JY222" s="100">
        <f t="shared" si="797"/>
        <v>51</v>
      </c>
      <c r="JZ222" s="100">
        <f t="shared" si="797"/>
        <v>50.8</v>
      </c>
      <c r="KA222" s="100">
        <f t="shared" si="797"/>
        <v>50.7</v>
      </c>
      <c r="KB222" s="100">
        <f t="shared" si="797"/>
        <v>49</v>
      </c>
      <c r="KC222" s="100">
        <f t="shared" si="797"/>
        <v>47</v>
      </c>
      <c r="KD222" s="100">
        <f t="shared" si="797"/>
        <v>46.9</v>
      </c>
      <c r="KE222" s="100">
        <f t="shared" si="797"/>
        <v>44.6</v>
      </c>
      <c r="KF222" s="101">
        <f t="shared" si="797"/>
        <v>49.7</v>
      </c>
      <c r="KG222" s="137">
        <v>48.8</v>
      </c>
      <c r="KH222" s="102">
        <f t="shared" ref="KH222:KN230" si="835">ROUND(IFERROR((KH19/HK19)*100,0),1)</f>
        <v>48.7</v>
      </c>
      <c r="KI222" s="102">
        <f t="shared" si="835"/>
        <v>48.1</v>
      </c>
      <c r="KJ222" s="102">
        <f t="shared" si="835"/>
        <v>47.7</v>
      </c>
      <c r="KK222" s="102">
        <f t="shared" si="835"/>
        <v>47.3</v>
      </c>
      <c r="KL222" s="102">
        <f t="shared" si="835"/>
        <v>0</v>
      </c>
      <c r="KM222" s="102">
        <f t="shared" si="835"/>
        <v>0</v>
      </c>
      <c r="KN222" s="102">
        <f t="shared" si="835"/>
        <v>0</v>
      </c>
      <c r="KO222" s="132"/>
      <c r="KP222" s="120">
        <f t="shared" ref="KP222:LD230" si="836">SUM(LO222,MN222,NM222)</f>
        <v>100</v>
      </c>
      <c r="KQ222" s="120">
        <f t="shared" si="836"/>
        <v>99.9</v>
      </c>
      <c r="KR222" s="120">
        <f t="shared" si="836"/>
        <v>100</v>
      </c>
      <c r="KS222" s="120">
        <f t="shared" si="836"/>
        <v>100.1</v>
      </c>
      <c r="KT222" s="120">
        <f t="shared" si="836"/>
        <v>100</v>
      </c>
      <c r="KU222" s="120">
        <f t="shared" si="836"/>
        <v>100.00000000000001</v>
      </c>
      <c r="KV222" s="120">
        <f t="shared" si="836"/>
        <v>100</v>
      </c>
      <c r="KW222" s="120">
        <f t="shared" si="836"/>
        <v>100</v>
      </c>
      <c r="KX222" s="120">
        <f t="shared" si="836"/>
        <v>99.999999999999986</v>
      </c>
      <c r="KY222" s="121">
        <f t="shared" si="836"/>
        <v>0</v>
      </c>
      <c r="KZ222" s="121">
        <f t="shared" si="836"/>
        <v>100</v>
      </c>
      <c r="LA222" s="121">
        <f t="shared" si="836"/>
        <v>100.10000000000001</v>
      </c>
      <c r="LB222" s="121">
        <f t="shared" si="836"/>
        <v>100</v>
      </c>
      <c r="LC222" s="121">
        <f t="shared" si="836"/>
        <v>100</v>
      </c>
      <c r="LD222" s="121">
        <f t="shared" si="836"/>
        <v>100</v>
      </c>
      <c r="LE222" s="121">
        <f t="shared" si="825"/>
        <v>100</v>
      </c>
      <c r="LF222" s="121">
        <f t="shared" si="779"/>
        <v>100</v>
      </c>
      <c r="LG222" s="122">
        <f t="shared" si="779"/>
        <v>100</v>
      </c>
      <c r="LH222" s="122">
        <f t="shared" si="779"/>
        <v>100</v>
      </c>
      <c r="LI222" s="122">
        <f t="shared" si="779"/>
        <v>100.1</v>
      </c>
      <c r="LJ222" s="122">
        <f t="shared" si="779"/>
        <v>100</v>
      </c>
      <c r="LK222" s="122">
        <f t="shared" si="779"/>
        <v>0</v>
      </c>
      <c r="LL222" s="122">
        <f t="shared" si="779"/>
        <v>0</v>
      </c>
      <c r="LM222" s="122">
        <f t="shared" si="779"/>
        <v>0</v>
      </c>
      <c r="LN222" s="132"/>
      <c r="LO222" s="100">
        <f t="shared" si="798"/>
        <v>39.1</v>
      </c>
      <c r="LP222" s="100">
        <f t="shared" si="798"/>
        <v>62.4</v>
      </c>
      <c r="LQ222" s="100">
        <f t="shared" si="798"/>
        <v>25.8</v>
      </c>
      <c r="LR222" s="100">
        <f t="shared" si="798"/>
        <v>14.1</v>
      </c>
      <c r="LS222" s="100">
        <f t="shared" si="798"/>
        <v>29.5</v>
      </c>
      <c r="LT222" s="100">
        <f t="shared" si="798"/>
        <v>43.2</v>
      </c>
      <c r="LU222" s="100">
        <f t="shared" si="798"/>
        <v>27.2</v>
      </c>
      <c r="LV222" s="100">
        <f t="shared" si="798"/>
        <v>14.5</v>
      </c>
      <c r="LW222" s="100">
        <f t="shared" si="798"/>
        <v>23.8</v>
      </c>
      <c r="LX222" s="100">
        <f t="shared" si="798"/>
        <v>0</v>
      </c>
      <c r="LY222" s="100">
        <f t="shared" si="798"/>
        <v>16.7</v>
      </c>
      <c r="LZ222" s="100">
        <f t="shared" si="798"/>
        <v>11</v>
      </c>
      <c r="MA222" s="100">
        <f t="shared" si="798"/>
        <v>19.600000000000001</v>
      </c>
      <c r="MB222" s="100">
        <f t="shared" si="798"/>
        <v>15.8</v>
      </c>
      <c r="MC222" s="100">
        <f t="shared" si="798"/>
        <v>19.399999999999999</v>
      </c>
      <c r="MD222" s="101">
        <f t="shared" si="798"/>
        <v>14.6</v>
      </c>
      <c r="ME222" s="101">
        <f t="shared" ref="ME222:ML230" si="837">ROUND(IFERROR((ME19/LF19)*100,0),1)</f>
        <v>6</v>
      </c>
      <c r="MF222" s="102">
        <f t="shared" si="837"/>
        <v>11.7</v>
      </c>
      <c r="MG222" s="102">
        <f t="shared" si="837"/>
        <v>23.9</v>
      </c>
      <c r="MH222" s="102">
        <f t="shared" si="837"/>
        <v>14.7</v>
      </c>
      <c r="MI222" s="102">
        <f t="shared" si="837"/>
        <v>27.3</v>
      </c>
      <c r="MJ222" s="102">
        <f t="shared" si="837"/>
        <v>0</v>
      </c>
      <c r="MK222" s="102">
        <f t="shared" si="837"/>
        <v>0</v>
      </c>
      <c r="ML222" s="102">
        <f t="shared" si="837"/>
        <v>0</v>
      </c>
      <c r="MM222" s="132"/>
      <c r="MN222" s="100">
        <f t="shared" si="799"/>
        <v>49</v>
      </c>
      <c r="MO222" s="100">
        <f t="shared" si="799"/>
        <v>28</v>
      </c>
      <c r="MP222" s="100">
        <f t="shared" si="799"/>
        <v>61.7</v>
      </c>
      <c r="MQ222" s="100">
        <f t="shared" si="799"/>
        <v>55.6</v>
      </c>
      <c r="MR222" s="100">
        <f t="shared" si="799"/>
        <v>55.5</v>
      </c>
      <c r="MS222" s="100">
        <f t="shared" si="799"/>
        <v>29.6</v>
      </c>
      <c r="MT222" s="100">
        <f t="shared" si="799"/>
        <v>50.5</v>
      </c>
      <c r="MU222" s="100">
        <f t="shared" si="799"/>
        <v>31.1</v>
      </c>
      <c r="MV222" s="100">
        <f t="shared" si="826"/>
        <v>72.599999999999994</v>
      </c>
      <c r="MW222" s="100">
        <f t="shared" si="826"/>
        <v>0</v>
      </c>
      <c r="MX222" s="100">
        <f t="shared" si="826"/>
        <v>83.3</v>
      </c>
      <c r="MY222" s="100">
        <f t="shared" si="826"/>
        <v>85.4</v>
      </c>
      <c r="MZ222" s="100">
        <f t="shared" si="826"/>
        <v>75.5</v>
      </c>
      <c r="NA222" s="100">
        <f t="shared" si="826"/>
        <v>80.3</v>
      </c>
      <c r="NB222" s="100">
        <f t="shared" si="826"/>
        <v>80.599999999999994</v>
      </c>
      <c r="NC222" s="101">
        <f t="shared" si="826"/>
        <v>75.7</v>
      </c>
      <c r="ND222" s="101">
        <f t="shared" si="826"/>
        <v>79.5</v>
      </c>
      <c r="NE222" s="102">
        <f t="shared" si="826"/>
        <v>74.5</v>
      </c>
      <c r="NF222" s="102">
        <f t="shared" si="800"/>
        <v>63.7</v>
      </c>
      <c r="NG222" s="102">
        <f t="shared" si="800"/>
        <v>73.3</v>
      </c>
      <c r="NH222" s="102">
        <f t="shared" si="800"/>
        <v>60.8</v>
      </c>
      <c r="NI222" s="102">
        <f t="shared" si="800"/>
        <v>0</v>
      </c>
      <c r="NJ222" s="102">
        <f t="shared" si="800"/>
        <v>0</v>
      </c>
      <c r="NK222" s="102">
        <f t="shared" si="800"/>
        <v>0</v>
      </c>
      <c r="NL222" s="132"/>
      <c r="NM222" s="100">
        <f t="shared" si="801"/>
        <v>11.9</v>
      </c>
      <c r="NN222" s="100">
        <f t="shared" si="801"/>
        <v>9.5</v>
      </c>
      <c r="NO222" s="100">
        <f t="shared" si="801"/>
        <v>12.5</v>
      </c>
      <c r="NP222" s="100">
        <f t="shared" si="801"/>
        <v>30.4</v>
      </c>
      <c r="NQ222" s="100">
        <f t="shared" si="801"/>
        <v>15</v>
      </c>
      <c r="NR222" s="100">
        <f t="shared" si="820"/>
        <v>27.2</v>
      </c>
      <c r="NS222" s="100">
        <f t="shared" si="820"/>
        <v>22.3</v>
      </c>
      <c r="NT222" s="100">
        <f t="shared" si="820"/>
        <v>54.4</v>
      </c>
      <c r="NU222" s="100">
        <f t="shared" si="820"/>
        <v>3.6</v>
      </c>
      <c r="NV222" s="100">
        <f t="shared" si="820"/>
        <v>0</v>
      </c>
      <c r="NW222" s="100">
        <f t="shared" si="820"/>
        <v>0</v>
      </c>
      <c r="NX222" s="100">
        <f t="shared" si="820"/>
        <v>3.7</v>
      </c>
      <c r="NY222" s="100">
        <f t="shared" si="820"/>
        <v>4.9000000000000004</v>
      </c>
      <c r="NZ222" s="100">
        <f t="shared" si="820"/>
        <v>3.9</v>
      </c>
      <c r="OA222" s="100">
        <f t="shared" si="820"/>
        <v>0</v>
      </c>
      <c r="OB222" s="101">
        <f t="shared" si="820"/>
        <v>9.6999999999999993</v>
      </c>
      <c r="OC222" s="101">
        <f t="shared" si="820"/>
        <v>14.5</v>
      </c>
      <c r="OD222" s="102">
        <f t="shared" si="820"/>
        <v>13.8</v>
      </c>
      <c r="OE222" s="102">
        <f t="shared" si="817"/>
        <v>12.4</v>
      </c>
      <c r="OF222" s="102">
        <f t="shared" si="817"/>
        <v>12.1</v>
      </c>
      <c r="OG222" s="102">
        <f t="shared" si="817"/>
        <v>11.9</v>
      </c>
      <c r="OH222" s="102">
        <f t="shared" si="817"/>
        <v>0</v>
      </c>
      <c r="OI222" s="102">
        <f t="shared" si="817"/>
        <v>0</v>
      </c>
      <c r="OJ222" s="102">
        <f t="shared" si="817"/>
        <v>0</v>
      </c>
      <c r="OK222" s="37"/>
      <c r="OL222" s="62" t="str">
        <f t="shared" si="802"/>
        <v xml:space="preserve">Aktiviti pembinaan pertukangan khas </v>
      </c>
      <c r="OM222" s="122">
        <f t="shared" si="785"/>
        <v>100</v>
      </c>
      <c r="ON222" s="122">
        <f t="shared" si="785"/>
        <v>100</v>
      </c>
      <c r="OO222" s="122">
        <f t="shared" si="785"/>
        <v>100.00000000000001</v>
      </c>
      <c r="OP222" s="122">
        <f t="shared" si="785"/>
        <v>100.10000000000001</v>
      </c>
      <c r="OQ222" s="122">
        <f t="shared" si="785"/>
        <v>100</v>
      </c>
      <c r="OR222" s="122">
        <f t="shared" si="785"/>
        <v>0</v>
      </c>
      <c r="OS222" s="132"/>
      <c r="OT222" s="102">
        <f>VLOOKUP($OL222,$A$206:$OK$230,COLUMN(AA$2)+(COLUMN(A$2)*3),0)</f>
        <v>13.8</v>
      </c>
      <c r="OU222" s="102">
        <f>VLOOKUP($OL222,$A$206:$OK$230,COLUMN(AB$2)+(COLUMN(B$2)*3),0)</f>
        <v>15</v>
      </c>
      <c r="OV222" s="102">
        <f>VLOOKUP($OL222,$A$206:$OK$230,COLUMN(AC$2)+(COLUMN(C$2)*3),0)</f>
        <v>14.9</v>
      </c>
      <c r="OW222" s="102">
        <f>VLOOKUP($OL222,$A$206:$OK$230,COLUMN(AD$2)+(COLUMN(D$2)*3),0)</f>
        <v>15.5</v>
      </c>
      <c r="OX222" s="102">
        <f>VLOOKUP($OL222,$A$206:$OK$230,COLUMN(AE$2)+(COLUMN(E$2)*3),0)</f>
        <v>15.5</v>
      </c>
      <c r="OY222" s="102">
        <f>VLOOKUP($OL222,$A$206:$OK$230,COLUMN(AF$2)+(COLUMN(F$2)*3),0)</f>
        <v>0</v>
      </c>
      <c r="OZ222" s="15"/>
      <c r="PA222" s="102">
        <f>VLOOKUP($OL222,$A$206:$OK$230,COLUMN(AZ$2)+(COLUMN(A$2)*3),0)</f>
        <v>82.4</v>
      </c>
      <c r="PB222" s="102">
        <f>VLOOKUP($OL222,$A$206:$OK$230,COLUMN(BA$2)+(COLUMN(B$2)*3),0)</f>
        <v>80.900000000000006</v>
      </c>
      <c r="PC222" s="102">
        <f>VLOOKUP($OL222,$A$206:$OK$230,COLUMN(BB$2)+(COLUMN(C$2)*3),0)</f>
        <v>81.400000000000006</v>
      </c>
      <c r="PD222" s="139">
        <f>VLOOKUP($OL222,$A$206:$OK$230,COLUMN(BC$2)+(COLUMN(D$2)*3),0)</f>
        <v>80.400000000000006</v>
      </c>
      <c r="PE222" s="102">
        <f>VLOOKUP($OL222,$A$206:$OK$230,COLUMN(BD$2)+(COLUMN(E$2)*3),0)</f>
        <v>80.5</v>
      </c>
      <c r="PF222" s="102">
        <f>VLOOKUP($OL222,$A$206:$OK$230,COLUMN(BE$2)+(COLUMN(F$2)*3),0)</f>
        <v>0</v>
      </c>
      <c r="PG222" s="15"/>
      <c r="PH222" s="102">
        <f>VLOOKUP($OL222,$A$206:$OK$230,COLUMN(BY$2)+(COLUMN(A$2)*3),0)</f>
        <v>3.8</v>
      </c>
      <c r="PI222" s="102">
        <f>VLOOKUP($OL222,$A$206:$OK$230,COLUMN(BZ$2)+(COLUMN(B$2)*3),0)</f>
        <v>4.0999999999999996</v>
      </c>
      <c r="PJ222" s="102">
        <f>VLOOKUP($OL222,$A$206:$OK$230,COLUMN(CA$2)+(COLUMN(C$2)*3),0)</f>
        <v>3.7</v>
      </c>
      <c r="PK222" s="102">
        <f>VLOOKUP($OL222,$A$206:$OK$230,COLUMN(CB$2)+(COLUMN(D$2)*3),0)</f>
        <v>4.2</v>
      </c>
      <c r="PL222" s="102">
        <f>VLOOKUP($OL222,$A$206:$OK$230,COLUMN(CC$2)+(COLUMN(E$2)*3),0)</f>
        <v>4</v>
      </c>
      <c r="PM222" s="102">
        <f>VLOOKUP($OL222,$A$206:$OK$230,COLUMN(CD$2)+(COLUMN(F$2)*3),0)</f>
        <v>0</v>
      </c>
      <c r="PN222" s="15"/>
      <c r="PO222" s="122">
        <f t="shared" si="786"/>
        <v>99.999999999999986</v>
      </c>
      <c r="PP222" s="122">
        <f t="shared" si="786"/>
        <v>100</v>
      </c>
      <c r="PQ222" s="122">
        <f t="shared" si="786"/>
        <v>100</v>
      </c>
      <c r="PR222" s="122">
        <f t="shared" si="786"/>
        <v>100</v>
      </c>
      <c r="PS222" s="122">
        <f t="shared" si="786"/>
        <v>100</v>
      </c>
      <c r="PT222" s="122">
        <f t="shared" si="786"/>
        <v>0</v>
      </c>
      <c r="PU222" s="15"/>
      <c r="PV222" s="102">
        <f>VLOOKUP($OL222,$A$206:$OK$230,COLUMN(DW$2)+(COLUMN(A$2)*3),0)</f>
        <v>13.8</v>
      </c>
      <c r="PW222" s="102">
        <f>VLOOKUP($OL222,$A$206:$OK$230,COLUMN(DX$2)+(COLUMN(B$2)*3),0)</f>
        <v>14.8</v>
      </c>
      <c r="PX222" s="102">
        <f>VLOOKUP($OL222,$A$206:$OK$230,COLUMN(DY$2)+(COLUMN(C$2)*3),0)</f>
        <v>14.7</v>
      </c>
      <c r="PY222" s="139">
        <f>VLOOKUP($OL222,$A$206:$OK$230,COLUMN(DZ$2)+(COLUMN(D$2)*3),0)</f>
        <v>15.2</v>
      </c>
      <c r="PZ222" s="102">
        <f>VLOOKUP($OL222,$A$206:$OK$230,COLUMN(EA$2)+(COLUMN(E$2)*3),0)</f>
        <v>15.3</v>
      </c>
      <c r="QA222" s="139">
        <f>VLOOKUP($OL222,$A$206:$OK$230,COLUMN(EB$2)+(COLUMN(F$2)*3),0)</f>
        <v>0</v>
      </c>
      <c r="QB222" s="15"/>
      <c r="QC222" s="102">
        <f>VLOOKUP($OL222,$A$206:$OK$230,COLUMN(EV$2)+(COLUMN(A$2)*3),0)</f>
        <v>82.6</v>
      </c>
      <c r="QD222" s="102">
        <f>VLOOKUP($OL222,$A$206:$OK$230,COLUMN(EW$2)+(COLUMN(B$2)*3),0)</f>
        <v>81.8</v>
      </c>
      <c r="QE222" s="102">
        <f>VLOOKUP($OL222,$A$206:$OK$230,COLUMN(EX$2)+(COLUMN(C$2)*3),0)</f>
        <v>82.2</v>
      </c>
      <c r="QF222" s="139">
        <f>VLOOKUP($OL222,$A$206:$OK$230,COLUMN(EY$2)+(COLUMN(D$2)*3),0)</f>
        <v>81.2</v>
      </c>
      <c r="QG222" s="102">
        <f>VLOOKUP($OL222,$A$206:$OK$230,COLUMN(EZ$2)+(COLUMN(E$2)*3),0)</f>
        <v>81.3</v>
      </c>
      <c r="QH222" s="102">
        <f>VLOOKUP($OL222,$A$206:$OK$230,COLUMN(FA$2)+(COLUMN(F$2)*3),0)</f>
        <v>0</v>
      </c>
      <c r="QI222" s="15"/>
      <c r="QJ222" s="102">
        <f>VLOOKUP($OL222,$A$206:$OK$230,COLUMN(FU$2)+(COLUMN(A$2)*3),0)</f>
        <v>3.6</v>
      </c>
      <c r="QK222" s="102">
        <f>VLOOKUP($OL222,$A$206:$OK$230,COLUMN(FV$2)+(COLUMN(B$2)*3),0)</f>
        <v>3.4</v>
      </c>
      <c r="QL222" s="102">
        <f>VLOOKUP($OL222,$A$206:$OK$230,COLUMN(FW$2)+(COLUMN(C$2)*3),0)</f>
        <v>3.1</v>
      </c>
      <c r="QM222" s="102">
        <f>VLOOKUP($OL222,$A$206:$OK$230,COLUMN(FX$2)+(COLUMN(D$2)*3),0)</f>
        <v>3.6</v>
      </c>
      <c r="QN222" s="102">
        <f>VLOOKUP($OL222,$A$206:$OK$230,COLUMN(FY$2)+(COLUMN(E$2)*3),0)</f>
        <v>3.4</v>
      </c>
      <c r="QO222" s="102">
        <f>VLOOKUP($OL222,$A$206:$OK$230,COLUMN(FZ$2)+(COLUMN(F$2)*3),0)</f>
        <v>0</v>
      </c>
      <c r="QP222" s="15"/>
      <c r="QQ222" s="122">
        <f t="shared" si="787"/>
        <v>100</v>
      </c>
      <c r="QR222" s="122">
        <f t="shared" si="787"/>
        <v>100</v>
      </c>
      <c r="QS222" s="122">
        <f t="shared" si="787"/>
        <v>100</v>
      </c>
      <c r="QT222" s="122">
        <f t="shared" si="787"/>
        <v>100.10000000000001</v>
      </c>
      <c r="QU222" s="122">
        <f t="shared" si="787"/>
        <v>100</v>
      </c>
      <c r="QV222" s="122">
        <f t="shared" si="787"/>
        <v>0</v>
      </c>
      <c r="QW222" s="15"/>
      <c r="QX222" s="102">
        <f>VLOOKUP($OL222,$A$206:$OK$230,COLUMN(HS$2)+(COLUMN(A$2)*3),0)</f>
        <v>15.7</v>
      </c>
      <c r="QY222" s="102">
        <f>VLOOKUP($OL222,$A$206:$OK$230,COLUMN(HT$2)+(COLUMN(B$2)*3),0)</f>
        <v>30.2</v>
      </c>
      <c r="QZ222" s="102">
        <f>VLOOKUP($OL222,$A$206:$OK$230,COLUMN(HU$2)+(COLUMN(C$2)*3),0)</f>
        <v>34</v>
      </c>
      <c r="RA222" s="102">
        <f>VLOOKUP($OL222,$A$206:$OK$230,COLUMN(HV$2)+(COLUMN(D$2)*3),0)</f>
        <v>34.200000000000003</v>
      </c>
      <c r="RB222" s="102">
        <f>VLOOKUP($OL222,$A$206:$OK$230,COLUMN(HW$2)+(COLUMN(E$2)*3),0)</f>
        <v>35.5</v>
      </c>
      <c r="RC222" s="102">
        <f>VLOOKUP($OL222,$A$206:$OK$230,COLUMN(HX$2)+(COLUMN(F$2)*3),0)</f>
        <v>0</v>
      </c>
      <c r="RD222" s="15"/>
      <c r="RE222" s="102">
        <f>VLOOKUP($OL222,$A$206:$OK$230,COLUMN(IR$2)+(COLUMN(A$2)*3),0)</f>
        <v>69.099999999999994</v>
      </c>
      <c r="RF222" s="102">
        <f>VLOOKUP($OL222,$A$206:$OK$230,COLUMN(IS$2)+(COLUMN(B$2)*3),0)</f>
        <v>19</v>
      </c>
      <c r="RG222" s="102">
        <f>VLOOKUP($OL222,$A$206:$OK$230,COLUMN(IT$2)+(COLUMN(C$2)*3),0)</f>
        <v>17</v>
      </c>
      <c r="RH222" s="102">
        <f>VLOOKUP($OL222,$A$206:$OK$230,COLUMN(IU$2)+(COLUMN(D$2)*3),0)</f>
        <v>16.2</v>
      </c>
      <c r="RI222" s="102">
        <f>VLOOKUP($OL222,$A$206:$OK$230,COLUMN(IV$2)+(COLUMN(E$2)*3),0)</f>
        <v>16.8</v>
      </c>
      <c r="RJ222" s="102">
        <f>VLOOKUP($OL222,$A$206:$OK$230,COLUMN(IW$2)+(COLUMN(F$2)*3),0)</f>
        <v>0</v>
      </c>
      <c r="RK222" s="15"/>
      <c r="RL222" s="102">
        <f>VLOOKUP($OL222,$A$206:$OK$230,COLUMN(JQ$2)+(COLUMN(A$2)*3),0)</f>
        <v>15.2</v>
      </c>
      <c r="RM222" s="102">
        <f>VLOOKUP($OL222,$A$206:$OK$230,COLUMN(JR$2)+(COLUMN(B$2)*3),0)</f>
        <v>50.8</v>
      </c>
      <c r="RN222" s="102">
        <f>VLOOKUP($OL222,$A$206:$OK$230,COLUMN(JS$2)+(COLUMN(C$2)*3),0)</f>
        <v>49</v>
      </c>
      <c r="RO222" s="102">
        <f>VLOOKUP($OL222,$A$206:$OK$230,COLUMN(JT$2)+(COLUMN(D$2)*3),0)</f>
        <v>49.7</v>
      </c>
      <c r="RP222" s="102">
        <f>VLOOKUP($OL222,$A$206:$OK$230,COLUMN(JU$2)+(COLUMN(E$2)*3),0)</f>
        <v>47.7</v>
      </c>
      <c r="RQ222" s="102">
        <f>VLOOKUP($OL222,$A$206:$OK$230,COLUMN(JV$2)+(COLUMN(F$2)*3),0)</f>
        <v>0</v>
      </c>
      <c r="RR222" s="132"/>
      <c r="RS222" s="122">
        <f t="shared" ref="RS222:RX230" ca="1" si="838">SUM(RZ222,SG222,SN222)</f>
        <v>100</v>
      </c>
      <c r="RT222" s="122">
        <f t="shared" ca="1" si="838"/>
        <v>100</v>
      </c>
      <c r="RU222" s="122">
        <f t="shared" ca="1" si="838"/>
        <v>100.00000000000001</v>
      </c>
      <c r="RV222" s="122">
        <f t="shared" ca="1" si="838"/>
        <v>100</v>
      </c>
      <c r="RW222" s="122">
        <f t="shared" ca="1" si="838"/>
        <v>100</v>
      </c>
      <c r="RX222" s="122">
        <f t="shared" ca="1" si="838"/>
        <v>100</v>
      </c>
      <c r="RY222" s="132"/>
      <c r="RZ222" s="102">
        <f t="shared" ref="RZ222:SE230" ca="1" si="839">ROUND(IFERROR((RZ19/RS19)*100,0),1)</f>
        <v>36</v>
      </c>
      <c r="SA222" s="102">
        <f t="shared" ca="1" si="839"/>
        <v>25.6</v>
      </c>
      <c r="SB222" s="102">
        <f t="shared" ca="1" si="839"/>
        <v>18.899999999999999</v>
      </c>
      <c r="SC222" s="102">
        <f t="shared" ca="1" si="839"/>
        <v>17.2</v>
      </c>
      <c r="SD222" s="102">
        <f t="shared" ca="1" si="839"/>
        <v>14.1</v>
      </c>
      <c r="SE222" s="102">
        <f t="shared" ca="1" si="839"/>
        <v>27.3</v>
      </c>
      <c r="SF222" s="132"/>
      <c r="SG222" s="122">
        <f t="shared" ref="SG222:SL230" ca="1" si="840">ROUND(IFERROR((SG19/RS19)*100,0),1)</f>
        <v>49.6</v>
      </c>
      <c r="SH222" s="122">
        <f t="shared" ca="1" si="840"/>
        <v>41.1</v>
      </c>
      <c r="SI222" s="122">
        <f t="shared" ca="1" si="840"/>
        <v>78.400000000000006</v>
      </c>
      <c r="SJ222" s="122">
        <f t="shared" ca="1" si="840"/>
        <v>77.599999999999994</v>
      </c>
      <c r="SK222" s="122">
        <f t="shared" ca="1" si="807"/>
        <v>72.7</v>
      </c>
      <c r="SL222" s="122">
        <f t="shared" ca="1" si="807"/>
        <v>60.8</v>
      </c>
      <c r="SM222" s="132"/>
      <c r="SN222" s="102">
        <f t="shared" ca="1" si="818"/>
        <v>14.4</v>
      </c>
      <c r="SO222" s="102">
        <f t="shared" ca="1" si="803"/>
        <v>33.299999999999997</v>
      </c>
      <c r="SP222" s="102">
        <f t="shared" ca="1" si="803"/>
        <v>2.7</v>
      </c>
      <c r="SQ222" s="102">
        <f t="shared" ca="1" si="803"/>
        <v>5.2</v>
      </c>
      <c r="SR222" s="102">
        <f t="shared" ca="1" si="803"/>
        <v>13.2</v>
      </c>
      <c r="SS222" s="102">
        <f t="shared" ca="1" si="803"/>
        <v>11.9</v>
      </c>
      <c r="ST222" s="15"/>
    </row>
    <row r="223" spans="1:514" s="67" customFormat="1" x14ac:dyDescent="0.3">
      <c r="A223" s="58" t="str">
        <f>A$20</f>
        <v>Perkhidmatan</v>
      </c>
      <c r="B223" s="113">
        <f t="shared" si="827"/>
        <v>100.00000000000001</v>
      </c>
      <c r="C223" s="113">
        <f t="shared" si="827"/>
        <v>100</v>
      </c>
      <c r="D223" s="113">
        <f t="shared" si="827"/>
        <v>100</v>
      </c>
      <c r="E223" s="113">
        <f t="shared" si="827"/>
        <v>100.00000000000001</v>
      </c>
      <c r="F223" s="113">
        <f t="shared" si="827"/>
        <v>100</v>
      </c>
      <c r="G223" s="113">
        <f t="shared" si="827"/>
        <v>100</v>
      </c>
      <c r="H223" s="113">
        <f t="shared" si="827"/>
        <v>100</v>
      </c>
      <c r="I223" s="113">
        <f t="shared" si="827"/>
        <v>100</v>
      </c>
      <c r="J223" s="113">
        <f t="shared" si="827"/>
        <v>100</v>
      </c>
      <c r="K223" s="115">
        <f t="shared" si="827"/>
        <v>100</v>
      </c>
      <c r="L223" s="115">
        <f t="shared" si="827"/>
        <v>100</v>
      </c>
      <c r="M223" s="115">
        <f t="shared" si="827"/>
        <v>100</v>
      </c>
      <c r="N223" s="115">
        <f t="shared" si="827"/>
        <v>100</v>
      </c>
      <c r="O223" s="115">
        <f t="shared" si="827"/>
        <v>100.00000000000001</v>
      </c>
      <c r="P223" s="115">
        <f t="shared" si="827"/>
        <v>100</v>
      </c>
      <c r="Q223" s="115">
        <f t="shared" si="822"/>
        <v>100</v>
      </c>
      <c r="R223" s="115">
        <f t="shared" si="752"/>
        <v>100</v>
      </c>
      <c r="S223" s="116">
        <f t="shared" si="752"/>
        <v>100</v>
      </c>
      <c r="T223" s="116">
        <f t="shared" si="752"/>
        <v>100</v>
      </c>
      <c r="U223" s="116">
        <f t="shared" si="752"/>
        <v>100</v>
      </c>
      <c r="V223" s="116">
        <f t="shared" si="752"/>
        <v>99.999999999999986</v>
      </c>
      <c r="W223" s="116">
        <f t="shared" si="752"/>
        <v>0</v>
      </c>
      <c r="X223" s="116">
        <f t="shared" si="752"/>
        <v>0</v>
      </c>
      <c r="Y223" s="116">
        <f t="shared" si="752"/>
        <v>0</v>
      </c>
      <c r="Z223" s="141"/>
      <c r="AA223" s="94">
        <f t="shared" si="828"/>
        <v>32.6</v>
      </c>
      <c r="AB223" s="94">
        <f t="shared" si="828"/>
        <v>32.6</v>
      </c>
      <c r="AC223" s="94">
        <f t="shared" si="828"/>
        <v>32.700000000000003</v>
      </c>
      <c r="AD223" s="94">
        <f t="shared" si="828"/>
        <v>32.700000000000003</v>
      </c>
      <c r="AE223" s="94">
        <f t="shared" si="828"/>
        <v>32.700000000000003</v>
      </c>
      <c r="AF223" s="94">
        <f t="shared" si="828"/>
        <v>32.700000000000003</v>
      </c>
      <c r="AG223" s="94">
        <f t="shared" si="828"/>
        <v>32.9</v>
      </c>
      <c r="AH223" s="94">
        <f t="shared" si="828"/>
        <v>33</v>
      </c>
      <c r="AI223" s="94">
        <f t="shared" si="828"/>
        <v>33.1</v>
      </c>
      <c r="AJ223" s="94">
        <f t="shared" si="828"/>
        <v>33.700000000000003</v>
      </c>
      <c r="AK223" s="94">
        <f t="shared" si="828"/>
        <v>33.6</v>
      </c>
      <c r="AL223" s="133">
        <v>33.6</v>
      </c>
      <c r="AM223" s="94">
        <f t="shared" si="828"/>
        <v>33.799999999999997</v>
      </c>
      <c r="AN223" s="94">
        <f t="shared" si="828"/>
        <v>34.1</v>
      </c>
      <c r="AO223" s="94">
        <f t="shared" si="828"/>
        <v>34.1</v>
      </c>
      <c r="AP223" s="95">
        <f t="shared" si="804"/>
        <v>34.1</v>
      </c>
      <c r="AQ223" s="95">
        <f>ROUND(IFERROR((AQ20/R20)*100,0),1)</f>
        <v>33.9</v>
      </c>
      <c r="AR223" s="96">
        <f>ROUND(IFERROR((AR20/S20)*100,0),1)</f>
        <v>34.299999999999997</v>
      </c>
      <c r="AS223" s="96">
        <f t="shared" si="819"/>
        <v>34.299999999999997</v>
      </c>
      <c r="AT223" s="96">
        <f t="shared" si="808"/>
        <v>34.4</v>
      </c>
      <c r="AU223" s="96">
        <f t="shared" si="808"/>
        <v>34.4</v>
      </c>
      <c r="AV223" s="96">
        <f t="shared" si="808"/>
        <v>0</v>
      </c>
      <c r="AW223" s="96">
        <f t="shared" si="808"/>
        <v>0</v>
      </c>
      <c r="AX223" s="96">
        <f t="shared" si="808"/>
        <v>0</v>
      </c>
      <c r="AY223" s="141"/>
      <c r="AZ223" s="94">
        <f t="shared" si="811"/>
        <v>47.2</v>
      </c>
      <c r="BA223" s="94">
        <f t="shared" si="811"/>
        <v>47.3</v>
      </c>
      <c r="BB223" s="94">
        <f t="shared" si="811"/>
        <v>47.2</v>
      </c>
      <c r="BC223" s="94">
        <f t="shared" si="811"/>
        <v>47.1</v>
      </c>
      <c r="BD223" s="94">
        <f t="shared" si="811"/>
        <v>47.3</v>
      </c>
      <c r="BE223" s="94">
        <f t="shared" si="811"/>
        <v>47.3</v>
      </c>
      <c r="BF223" s="94">
        <f t="shared" si="811"/>
        <v>47.4</v>
      </c>
      <c r="BG223" s="94">
        <f t="shared" si="811"/>
        <v>46.9</v>
      </c>
      <c r="BH223" s="94">
        <f t="shared" si="811"/>
        <v>46.8</v>
      </c>
      <c r="BI223" s="94">
        <f t="shared" si="811"/>
        <v>46.3</v>
      </c>
      <c r="BJ223" s="94">
        <f t="shared" si="811"/>
        <v>46.5</v>
      </c>
      <c r="BK223" s="94">
        <f t="shared" si="811"/>
        <v>46.6</v>
      </c>
      <c r="BL223" s="94">
        <f t="shared" si="811"/>
        <v>46.5</v>
      </c>
      <c r="BM223" s="94">
        <f>ROUND(IFERROR((BM20/O20)*100,0),1)</f>
        <v>46.2</v>
      </c>
      <c r="BN223" s="94">
        <f t="shared" si="811"/>
        <v>46.4</v>
      </c>
      <c r="BO223" s="95">
        <f t="shared" si="811"/>
        <v>46.5</v>
      </c>
      <c r="BP223" s="95">
        <f t="shared" si="811"/>
        <v>46.7</v>
      </c>
      <c r="BQ223" s="96">
        <f t="shared" si="811"/>
        <v>46.5</v>
      </c>
      <c r="BR223" s="96">
        <f t="shared" si="811"/>
        <v>46.6</v>
      </c>
      <c r="BS223" s="96">
        <f t="shared" si="811"/>
        <v>46.6</v>
      </c>
      <c r="BT223" s="96">
        <f t="shared" si="815"/>
        <v>46.8</v>
      </c>
      <c r="BU223" s="96">
        <f t="shared" si="815"/>
        <v>0</v>
      </c>
      <c r="BV223" s="96">
        <f t="shared" si="815"/>
        <v>0</v>
      </c>
      <c r="BW223" s="96">
        <f t="shared" si="815"/>
        <v>0</v>
      </c>
      <c r="BX223" s="141"/>
      <c r="BY223" s="133">
        <v>20.2</v>
      </c>
      <c r="BZ223" s="133">
        <v>20.100000000000001</v>
      </c>
      <c r="CA223" s="94">
        <f t="shared" si="829"/>
        <v>20.100000000000001</v>
      </c>
      <c r="CB223" s="94">
        <f t="shared" si="809"/>
        <v>20.2</v>
      </c>
      <c r="CC223" s="94">
        <f t="shared" si="809"/>
        <v>20</v>
      </c>
      <c r="CD223" s="94">
        <f t="shared" si="806"/>
        <v>20</v>
      </c>
      <c r="CE223" s="94">
        <f t="shared" si="806"/>
        <v>19.7</v>
      </c>
      <c r="CF223" s="94">
        <f t="shared" si="806"/>
        <v>20.100000000000001</v>
      </c>
      <c r="CG223" s="94">
        <f t="shared" si="806"/>
        <v>20.100000000000001</v>
      </c>
      <c r="CH223" s="94">
        <f t="shared" si="806"/>
        <v>20</v>
      </c>
      <c r="CI223" s="94">
        <f t="shared" si="806"/>
        <v>19.899999999999999</v>
      </c>
      <c r="CJ223" s="94">
        <f t="shared" si="806"/>
        <v>19.8</v>
      </c>
      <c r="CK223" s="94">
        <f t="shared" si="806"/>
        <v>19.7</v>
      </c>
      <c r="CL223" s="94">
        <f t="shared" si="806"/>
        <v>19.7</v>
      </c>
      <c r="CM223" s="94">
        <f t="shared" si="806"/>
        <v>19.5</v>
      </c>
      <c r="CN223" s="95">
        <f t="shared" si="806"/>
        <v>19.399999999999999</v>
      </c>
      <c r="CO223" s="95">
        <f t="shared" si="806"/>
        <v>19.399999999999999</v>
      </c>
      <c r="CP223" s="96">
        <f t="shared" si="806"/>
        <v>19.2</v>
      </c>
      <c r="CQ223" s="96">
        <f t="shared" si="806"/>
        <v>19.100000000000001</v>
      </c>
      <c r="CR223" s="96">
        <f t="shared" si="806"/>
        <v>19</v>
      </c>
      <c r="CS223" s="96">
        <f t="shared" si="806"/>
        <v>18.8</v>
      </c>
      <c r="CT223" s="96">
        <f t="shared" si="830"/>
        <v>0</v>
      </c>
      <c r="CU223" s="96">
        <f t="shared" si="830"/>
        <v>0</v>
      </c>
      <c r="CV223" s="96">
        <f t="shared" si="830"/>
        <v>0</v>
      </c>
      <c r="CW223" s="141"/>
      <c r="CX223" s="113">
        <f t="shared" si="831"/>
        <v>100</v>
      </c>
      <c r="CY223" s="113">
        <f t="shared" si="831"/>
        <v>100.00000000000001</v>
      </c>
      <c r="CZ223" s="113">
        <f t="shared" si="831"/>
        <v>100</v>
      </c>
      <c r="DA223" s="113">
        <f t="shared" si="831"/>
        <v>100</v>
      </c>
      <c r="DB223" s="113">
        <f t="shared" si="831"/>
        <v>100</v>
      </c>
      <c r="DC223" s="113">
        <f t="shared" si="831"/>
        <v>100</v>
      </c>
      <c r="DD223" s="113">
        <f t="shared" si="831"/>
        <v>100</v>
      </c>
      <c r="DE223" s="113">
        <f t="shared" si="831"/>
        <v>100</v>
      </c>
      <c r="DF223" s="113">
        <f t="shared" si="831"/>
        <v>100</v>
      </c>
      <c r="DG223" s="115">
        <f t="shared" si="831"/>
        <v>100</v>
      </c>
      <c r="DH223" s="115">
        <f t="shared" si="831"/>
        <v>100</v>
      </c>
      <c r="DI223" s="115">
        <f t="shared" si="831"/>
        <v>100.00000000000001</v>
      </c>
      <c r="DJ223" s="115">
        <f t="shared" si="831"/>
        <v>100</v>
      </c>
      <c r="DK223" s="115">
        <f t="shared" si="831"/>
        <v>100</v>
      </c>
      <c r="DL223" s="115">
        <f t="shared" si="831"/>
        <v>100</v>
      </c>
      <c r="DM223" s="115">
        <f t="shared" si="823"/>
        <v>100</v>
      </c>
      <c r="DN223" s="115">
        <f t="shared" si="762"/>
        <v>99.999999999999986</v>
      </c>
      <c r="DO223" s="116">
        <f t="shared" si="762"/>
        <v>100.00000000000001</v>
      </c>
      <c r="DP223" s="116">
        <f t="shared" si="762"/>
        <v>100</v>
      </c>
      <c r="DQ223" s="116">
        <f t="shared" si="762"/>
        <v>100</v>
      </c>
      <c r="DR223" s="116">
        <f t="shared" si="762"/>
        <v>99.999999999999986</v>
      </c>
      <c r="DS223" s="116">
        <f t="shared" si="762"/>
        <v>0</v>
      </c>
      <c r="DT223" s="116">
        <f t="shared" si="762"/>
        <v>0</v>
      </c>
      <c r="DU223" s="116">
        <f t="shared" si="762"/>
        <v>0</v>
      </c>
      <c r="DV223" s="141"/>
      <c r="DW223" s="94">
        <f t="shared" ref="DW223:EF230" si="841">ROUND(IFERROR((DW20/CX20)*100,0),1)</f>
        <v>32.6</v>
      </c>
      <c r="DX223" s="94">
        <f t="shared" si="841"/>
        <v>32.6</v>
      </c>
      <c r="DY223" s="94">
        <f t="shared" si="841"/>
        <v>32.700000000000003</v>
      </c>
      <c r="DZ223" s="94">
        <f t="shared" si="841"/>
        <v>32.799999999999997</v>
      </c>
      <c r="EA223" s="94">
        <f t="shared" si="841"/>
        <v>32.700000000000003</v>
      </c>
      <c r="EB223" s="94">
        <f t="shared" si="841"/>
        <v>32.799999999999997</v>
      </c>
      <c r="EC223" s="94">
        <f t="shared" si="841"/>
        <v>32.9</v>
      </c>
      <c r="ED223" s="94">
        <f t="shared" si="841"/>
        <v>33</v>
      </c>
      <c r="EE223" s="94">
        <f t="shared" si="841"/>
        <v>33.1</v>
      </c>
      <c r="EF223" s="94">
        <f t="shared" si="841"/>
        <v>33.700000000000003</v>
      </c>
      <c r="EG223" s="94">
        <f t="shared" si="821"/>
        <v>33.6</v>
      </c>
      <c r="EH223" s="94">
        <f t="shared" si="821"/>
        <v>33.700000000000003</v>
      </c>
      <c r="EI223" s="133">
        <v>33.799999999999997</v>
      </c>
      <c r="EJ223" s="94">
        <f t="shared" si="821"/>
        <v>34.1</v>
      </c>
      <c r="EK223" s="94">
        <f t="shared" si="821"/>
        <v>34.1</v>
      </c>
      <c r="EL223" s="134">
        <v>34</v>
      </c>
      <c r="EM223" s="95">
        <f t="shared" si="821"/>
        <v>33.9</v>
      </c>
      <c r="EN223" s="96">
        <f t="shared" si="821"/>
        <v>34.200000000000003</v>
      </c>
      <c r="EO223" s="96">
        <f t="shared" si="821"/>
        <v>34.200000000000003</v>
      </c>
      <c r="EP223" s="135">
        <v>34.200000000000003</v>
      </c>
      <c r="EQ223" s="96">
        <f t="shared" si="821"/>
        <v>34.299999999999997</v>
      </c>
      <c r="ER223" s="96">
        <f t="shared" si="821"/>
        <v>0</v>
      </c>
      <c r="ES223" s="96">
        <f t="shared" si="821"/>
        <v>0</v>
      </c>
      <c r="ET223" s="96">
        <f t="shared" si="821"/>
        <v>0</v>
      </c>
      <c r="EU223" s="141"/>
      <c r="EV223" s="94">
        <f t="shared" ref="EV223:EY230" si="842">ROUND(IFERROR((EV20/CX20)*100,0),1)</f>
        <v>47.1</v>
      </c>
      <c r="EW223" s="94">
        <f t="shared" si="842"/>
        <v>47.2</v>
      </c>
      <c r="EX223" s="94">
        <f t="shared" si="842"/>
        <v>47.2</v>
      </c>
      <c r="EY223" s="94">
        <f t="shared" si="842"/>
        <v>47.1</v>
      </c>
      <c r="EZ223" s="94">
        <f t="shared" si="816"/>
        <v>47.3</v>
      </c>
      <c r="FA223" s="133">
        <v>47.2</v>
      </c>
      <c r="FB223" s="94">
        <f t="shared" si="812"/>
        <v>47.4</v>
      </c>
      <c r="FC223" s="94">
        <f t="shared" si="812"/>
        <v>46.9</v>
      </c>
      <c r="FD223" s="94">
        <f t="shared" si="812"/>
        <v>46.9</v>
      </c>
      <c r="FE223" s="94">
        <f t="shared" si="812"/>
        <v>46.4</v>
      </c>
      <c r="FF223" s="133">
        <v>46.6</v>
      </c>
      <c r="FG223" s="94">
        <f t="shared" si="812"/>
        <v>46.6</v>
      </c>
      <c r="FH223" s="94">
        <f t="shared" si="812"/>
        <v>46.6</v>
      </c>
      <c r="FI223" s="133">
        <v>46.3</v>
      </c>
      <c r="FJ223" s="94">
        <f t="shared" si="812"/>
        <v>46.5</v>
      </c>
      <c r="FK223" s="95">
        <f t="shared" si="812"/>
        <v>46.6</v>
      </c>
      <c r="FL223" s="95">
        <f t="shared" si="812"/>
        <v>46.8</v>
      </c>
      <c r="FM223" s="96">
        <f t="shared" si="812"/>
        <v>46.6</v>
      </c>
      <c r="FN223" s="96">
        <f t="shared" si="812"/>
        <v>46.7</v>
      </c>
      <c r="FO223" s="96">
        <f t="shared" si="812"/>
        <v>46.8</v>
      </c>
      <c r="FP223" s="96">
        <f t="shared" si="812"/>
        <v>46.9</v>
      </c>
      <c r="FQ223" s="96">
        <f t="shared" si="812"/>
        <v>0</v>
      </c>
      <c r="FR223" s="96">
        <f t="shared" si="812"/>
        <v>0</v>
      </c>
      <c r="FS223" s="96">
        <f t="shared" si="812"/>
        <v>0</v>
      </c>
      <c r="FT223" s="141"/>
      <c r="FU223" s="94">
        <f t="shared" ref="FU223:FV229" si="843">ROUND(IFERROR((FU20/CX20)*100,0),1)</f>
        <v>20.3</v>
      </c>
      <c r="FV223" s="133">
        <v>20.2</v>
      </c>
      <c r="FW223" s="94">
        <f t="shared" ref="FW223:GJ230" si="844">ROUND(IFERROR((FW20/CZ20)*100,0),1)</f>
        <v>20.100000000000001</v>
      </c>
      <c r="FX223" s="94">
        <f t="shared" si="844"/>
        <v>20.100000000000001</v>
      </c>
      <c r="FY223" s="94">
        <f t="shared" si="844"/>
        <v>20</v>
      </c>
      <c r="FZ223" s="94">
        <f t="shared" si="844"/>
        <v>20</v>
      </c>
      <c r="GA223" s="94">
        <f t="shared" si="844"/>
        <v>19.7</v>
      </c>
      <c r="GB223" s="94">
        <f t="shared" si="844"/>
        <v>20.100000000000001</v>
      </c>
      <c r="GC223" s="94">
        <f t="shared" si="844"/>
        <v>20</v>
      </c>
      <c r="GD223" s="94">
        <f t="shared" si="844"/>
        <v>19.899999999999999</v>
      </c>
      <c r="GE223" s="94">
        <f t="shared" si="844"/>
        <v>19.8</v>
      </c>
      <c r="GF223" s="94">
        <f t="shared" si="844"/>
        <v>19.7</v>
      </c>
      <c r="GG223" s="94">
        <f t="shared" si="844"/>
        <v>19.600000000000001</v>
      </c>
      <c r="GH223" s="94">
        <f t="shared" si="844"/>
        <v>19.600000000000001</v>
      </c>
      <c r="GI223" s="94">
        <f t="shared" si="844"/>
        <v>19.399999999999999</v>
      </c>
      <c r="GJ223" s="95">
        <f t="shared" si="844"/>
        <v>19.399999999999999</v>
      </c>
      <c r="GK223" s="95">
        <f t="shared" si="832"/>
        <v>19.3</v>
      </c>
      <c r="GL223" s="96">
        <f t="shared" si="832"/>
        <v>19.2</v>
      </c>
      <c r="GM223" s="96">
        <f t="shared" si="832"/>
        <v>19.100000000000001</v>
      </c>
      <c r="GN223" s="96">
        <f t="shared" si="832"/>
        <v>19</v>
      </c>
      <c r="GO223" s="96">
        <f t="shared" si="832"/>
        <v>18.8</v>
      </c>
      <c r="GP223" s="96">
        <f t="shared" si="832"/>
        <v>0</v>
      </c>
      <c r="GQ223" s="96">
        <f t="shared" si="832"/>
        <v>0</v>
      </c>
      <c r="GR223" s="96">
        <f t="shared" si="832"/>
        <v>0</v>
      </c>
      <c r="GS223" s="141"/>
      <c r="GT223" s="113">
        <f t="shared" si="833"/>
        <v>100</v>
      </c>
      <c r="GU223" s="113">
        <f t="shared" si="833"/>
        <v>100</v>
      </c>
      <c r="GV223" s="113">
        <f t="shared" si="833"/>
        <v>99.999999999999986</v>
      </c>
      <c r="GW223" s="113">
        <f t="shared" si="833"/>
        <v>100</v>
      </c>
      <c r="GX223" s="113">
        <f t="shared" si="833"/>
        <v>100</v>
      </c>
      <c r="GY223" s="113">
        <f t="shared" si="833"/>
        <v>100</v>
      </c>
      <c r="GZ223" s="113">
        <f t="shared" si="833"/>
        <v>100</v>
      </c>
      <c r="HA223" s="113">
        <f t="shared" si="833"/>
        <v>100</v>
      </c>
      <c r="HB223" s="113">
        <f t="shared" si="833"/>
        <v>100</v>
      </c>
      <c r="HC223" s="115">
        <f t="shared" si="833"/>
        <v>100</v>
      </c>
      <c r="HD223" s="115">
        <f t="shared" si="833"/>
        <v>100</v>
      </c>
      <c r="HE223" s="115">
        <f t="shared" si="833"/>
        <v>100</v>
      </c>
      <c r="HF223" s="115">
        <f t="shared" si="833"/>
        <v>100.00000000000001</v>
      </c>
      <c r="HG223" s="115">
        <f t="shared" si="833"/>
        <v>100</v>
      </c>
      <c r="HH223" s="115">
        <f t="shared" si="833"/>
        <v>99.999999999999986</v>
      </c>
      <c r="HI223" s="115">
        <f t="shared" si="824"/>
        <v>100</v>
      </c>
      <c r="HJ223" s="115">
        <f t="shared" si="770"/>
        <v>100</v>
      </c>
      <c r="HK223" s="116">
        <f t="shared" si="770"/>
        <v>100</v>
      </c>
      <c r="HL223" s="116">
        <f t="shared" si="770"/>
        <v>100</v>
      </c>
      <c r="HM223" s="116">
        <f t="shared" si="770"/>
        <v>100</v>
      </c>
      <c r="HN223" s="116">
        <f t="shared" si="770"/>
        <v>100</v>
      </c>
      <c r="HO223" s="116">
        <f t="shared" si="770"/>
        <v>0</v>
      </c>
      <c r="HP223" s="116">
        <f t="shared" si="770"/>
        <v>0</v>
      </c>
      <c r="HQ223" s="116">
        <f t="shared" si="770"/>
        <v>0</v>
      </c>
      <c r="HR223" s="141"/>
      <c r="HS223" s="94">
        <f t="shared" ref="HS223:IA230" si="845">ROUND(IFERROR((HS20/GT20)*100,0),1)</f>
        <v>24.9</v>
      </c>
      <c r="HT223" s="94">
        <f t="shared" si="845"/>
        <v>27.2</v>
      </c>
      <c r="HU223" s="94">
        <f t="shared" si="845"/>
        <v>29.4</v>
      </c>
      <c r="HV223" s="94">
        <f t="shared" si="845"/>
        <v>26.9</v>
      </c>
      <c r="HW223" s="94">
        <f t="shared" si="845"/>
        <v>25.9</v>
      </c>
      <c r="HX223" s="94">
        <f t="shared" si="845"/>
        <v>29.3</v>
      </c>
      <c r="HY223" s="94">
        <f t="shared" si="845"/>
        <v>28.8</v>
      </c>
      <c r="HZ223" s="94">
        <f t="shared" si="845"/>
        <v>29.8</v>
      </c>
      <c r="IA223" s="133">
        <v>28.9</v>
      </c>
      <c r="IB223" s="94">
        <f t="shared" ref="IB223:IH230" si="846">ROUND(IFERROR((IB20/HC20)*100,0),1)</f>
        <v>29.1</v>
      </c>
      <c r="IC223" s="94">
        <f t="shared" si="846"/>
        <v>31.8</v>
      </c>
      <c r="ID223" s="94">
        <f t="shared" si="846"/>
        <v>33</v>
      </c>
      <c r="IE223" s="94">
        <f t="shared" si="846"/>
        <v>37.6</v>
      </c>
      <c r="IF223" s="94">
        <f t="shared" si="846"/>
        <v>38.299999999999997</v>
      </c>
      <c r="IG223" s="94">
        <f t="shared" si="846"/>
        <v>40.299999999999997</v>
      </c>
      <c r="IH223" s="95">
        <f t="shared" si="846"/>
        <v>35.299999999999997</v>
      </c>
      <c r="II223" s="95">
        <f t="shared" si="834"/>
        <v>43.6</v>
      </c>
      <c r="IJ223" s="96">
        <f t="shared" si="834"/>
        <v>50.6</v>
      </c>
      <c r="IK223" s="96">
        <f t="shared" si="834"/>
        <v>48.2</v>
      </c>
      <c r="IL223" s="96">
        <f t="shared" si="834"/>
        <v>50.4</v>
      </c>
      <c r="IM223" s="96">
        <f t="shared" si="834"/>
        <v>52.7</v>
      </c>
      <c r="IN223" s="96">
        <f t="shared" si="834"/>
        <v>0</v>
      </c>
      <c r="IO223" s="96">
        <f t="shared" si="834"/>
        <v>0</v>
      </c>
      <c r="IP223" s="96">
        <f t="shared" si="834"/>
        <v>0</v>
      </c>
      <c r="IQ223" s="141"/>
      <c r="IR223" s="94">
        <f t="shared" ref="IR223:IY230" si="847">ROUND(IFERROR((IR20/GT20)*100,0),1)</f>
        <v>51</v>
      </c>
      <c r="IS223" s="94">
        <f t="shared" si="847"/>
        <v>49.3</v>
      </c>
      <c r="IT223" s="94">
        <f t="shared" si="847"/>
        <v>45.8</v>
      </c>
      <c r="IU223" s="94">
        <f t="shared" si="847"/>
        <v>45</v>
      </c>
      <c r="IV223" s="94">
        <f t="shared" si="847"/>
        <v>52.5</v>
      </c>
      <c r="IW223" s="94">
        <f t="shared" si="847"/>
        <v>52.4</v>
      </c>
      <c r="IX223" s="94">
        <f t="shared" si="847"/>
        <v>48.2</v>
      </c>
      <c r="IY223" s="94">
        <f t="shared" si="847"/>
        <v>43.5</v>
      </c>
      <c r="IZ223" s="94">
        <f t="shared" si="813"/>
        <v>40.9</v>
      </c>
      <c r="JA223" s="94">
        <f t="shared" si="813"/>
        <v>37.6</v>
      </c>
      <c r="JB223" s="94">
        <f t="shared" si="813"/>
        <v>37</v>
      </c>
      <c r="JC223" s="94">
        <f t="shared" si="813"/>
        <v>35.799999999999997</v>
      </c>
      <c r="JD223" s="94">
        <f t="shared" si="813"/>
        <v>34.200000000000003</v>
      </c>
      <c r="JE223" s="94">
        <f t="shared" si="813"/>
        <v>34.299999999999997</v>
      </c>
      <c r="JF223" s="94">
        <f t="shared" si="813"/>
        <v>28.9</v>
      </c>
      <c r="JG223" s="95">
        <f t="shared" si="813"/>
        <v>37.700000000000003</v>
      </c>
      <c r="JH223" s="95">
        <f t="shared" si="813"/>
        <v>31.6</v>
      </c>
      <c r="JI223" s="96">
        <f t="shared" si="813"/>
        <v>29.6</v>
      </c>
      <c r="JJ223" s="96">
        <f t="shared" si="813"/>
        <v>31.4</v>
      </c>
      <c r="JK223" s="96">
        <f t="shared" si="813"/>
        <v>27.3</v>
      </c>
      <c r="JL223" s="135">
        <v>27.5</v>
      </c>
      <c r="JM223" s="96">
        <f t="shared" si="814"/>
        <v>0</v>
      </c>
      <c r="JN223" s="96">
        <f t="shared" si="814"/>
        <v>0</v>
      </c>
      <c r="JO223" s="96">
        <f t="shared" si="814"/>
        <v>0</v>
      </c>
      <c r="JP223" s="141"/>
      <c r="JQ223" s="94">
        <f t="shared" ref="JQ223:JT230" si="848">ROUND(IFERROR((JQ20/GT20)*100,0),1)</f>
        <v>24.1</v>
      </c>
      <c r="JR223" s="94">
        <f t="shared" si="848"/>
        <v>23.5</v>
      </c>
      <c r="JS223" s="94">
        <f t="shared" si="848"/>
        <v>24.8</v>
      </c>
      <c r="JT223" s="133">
        <v>28.1</v>
      </c>
      <c r="JU223" s="94">
        <f t="shared" ref="JU223:JX230" si="849">ROUND(IFERROR((JU20/GX20)*100,0),1)</f>
        <v>21.6</v>
      </c>
      <c r="JV223" s="94">
        <f t="shared" si="849"/>
        <v>18.3</v>
      </c>
      <c r="JW223" s="94">
        <f t="shared" si="849"/>
        <v>23</v>
      </c>
      <c r="JX223" s="133">
        <v>26.7</v>
      </c>
      <c r="JY223" s="94">
        <f t="shared" ref="JY223:KG230" si="850">ROUND(IFERROR((JY20/HB20)*100,0),1)</f>
        <v>30.2</v>
      </c>
      <c r="JZ223" s="94">
        <f t="shared" si="850"/>
        <v>33.299999999999997</v>
      </c>
      <c r="KA223" s="94">
        <f t="shared" si="850"/>
        <v>31.2</v>
      </c>
      <c r="KB223" s="94">
        <f t="shared" si="850"/>
        <v>31.2</v>
      </c>
      <c r="KC223" s="94">
        <f t="shared" si="850"/>
        <v>28.2</v>
      </c>
      <c r="KD223" s="94">
        <f t="shared" si="850"/>
        <v>27.4</v>
      </c>
      <c r="KE223" s="94">
        <f t="shared" si="850"/>
        <v>30.8</v>
      </c>
      <c r="KF223" s="95">
        <f t="shared" si="850"/>
        <v>27</v>
      </c>
      <c r="KG223" s="134">
        <v>24.8</v>
      </c>
      <c r="KH223" s="135">
        <v>19.8</v>
      </c>
      <c r="KI223" s="96">
        <f t="shared" si="835"/>
        <v>20.399999999999999</v>
      </c>
      <c r="KJ223" s="96">
        <f t="shared" si="835"/>
        <v>22.3</v>
      </c>
      <c r="KK223" s="96">
        <f t="shared" si="835"/>
        <v>19.8</v>
      </c>
      <c r="KL223" s="96">
        <f t="shared" si="835"/>
        <v>0</v>
      </c>
      <c r="KM223" s="96">
        <f t="shared" si="835"/>
        <v>0</v>
      </c>
      <c r="KN223" s="96">
        <f t="shared" si="835"/>
        <v>0</v>
      </c>
      <c r="KO223" s="141"/>
      <c r="KP223" s="113">
        <f t="shared" si="836"/>
        <v>100</v>
      </c>
      <c r="KQ223" s="113">
        <f t="shared" si="836"/>
        <v>100</v>
      </c>
      <c r="KR223" s="113">
        <f t="shared" si="836"/>
        <v>100</v>
      </c>
      <c r="KS223" s="113">
        <f t="shared" si="836"/>
        <v>100.00000000000001</v>
      </c>
      <c r="KT223" s="113">
        <f t="shared" si="836"/>
        <v>100</v>
      </c>
      <c r="KU223" s="113">
        <f t="shared" si="836"/>
        <v>100</v>
      </c>
      <c r="KV223" s="113">
        <f t="shared" si="836"/>
        <v>100</v>
      </c>
      <c r="KW223" s="113">
        <f t="shared" si="836"/>
        <v>100</v>
      </c>
      <c r="KX223" s="113">
        <f t="shared" si="836"/>
        <v>100</v>
      </c>
      <c r="KY223" s="115">
        <f t="shared" si="836"/>
        <v>100</v>
      </c>
      <c r="KZ223" s="115">
        <f t="shared" si="836"/>
        <v>100</v>
      </c>
      <c r="LA223" s="115">
        <f t="shared" si="836"/>
        <v>100</v>
      </c>
      <c r="LB223" s="115">
        <f t="shared" si="836"/>
        <v>100</v>
      </c>
      <c r="LC223" s="115">
        <f t="shared" si="836"/>
        <v>100</v>
      </c>
      <c r="LD223" s="115">
        <f t="shared" si="836"/>
        <v>100</v>
      </c>
      <c r="LE223" s="115">
        <f t="shared" si="825"/>
        <v>100</v>
      </c>
      <c r="LF223" s="115">
        <f t="shared" si="779"/>
        <v>100</v>
      </c>
      <c r="LG223" s="116">
        <f t="shared" si="779"/>
        <v>100</v>
      </c>
      <c r="LH223" s="116">
        <f t="shared" si="779"/>
        <v>100</v>
      </c>
      <c r="LI223" s="116">
        <f t="shared" si="779"/>
        <v>100</v>
      </c>
      <c r="LJ223" s="116">
        <f t="shared" si="779"/>
        <v>100</v>
      </c>
      <c r="LK223" s="116">
        <f t="shared" si="779"/>
        <v>0</v>
      </c>
      <c r="LL223" s="116">
        <f t="shared" si="779"/>
        <v>0</v>
      </c>
      <c r="LM223" s="116">
        <f t="shared" si="779"/>
        <v>0</v>
      </c>
      <c r="LN223" s="141"/>
      <c r="LO223" s="94">
        <f t="shared" ref="LO223:MC230" si="851">ROUND(IFERROR((LO20/KP20)*100,0),1)</f>
        <v>49.2</v>
      </c>
      <c r="LP223" s="94">
        <f t="shared" si="851"/>
        <v>56.8</v>
      </c>
      <c r="LQ223" s="94">
        <f t="shared" si="851"/>
        <v>54.7</v>
      </c>
      <c r="LR223" s="94">
        <f t="shared" si="851"/>
        <v>59.6</v>
      </c>
      <c r="LS223" s="94">
        <f t="shared" si="851"/>
        <v>54.6</v>
      </c>
      <c r="LT223" s="94">
        <f t="shared" si="851"/>
        <v>51.2</v>
      </c>
      <c r="LU223" s="94">
        <f t="shared" si="851"/>
        <v>52.8</v>
      </c>
      <c r="LV223" s="94">
        <f t="shared" si="851"/>
        <v>67.599999999999994</v>
      </c>
      <c r="LW223" s="94">
        <f t="shared" si="851"/>
        <v>68.900000000000006</v>
      </c>
      <c r="LX223" s="94">
        <f t="shared" si="851"/>
        <v>56.1</v>
      </c>
      <c r="LY223" s="94">
        <f t="shared" si="851"/>
        <v>50.5</v>
      </c>
      <c r="LZ223" s="94">
        <f t="shared" si="851"/>
        <v>56.8</v>
      </c>
      <c r="MA223" s="94">
        <f t="shared" si="851"/>
        <v>59.4</v>
      </c>
      <c r="MB223" s="94">
        <f t="shared" si="851"/>
        <v>61.2</v>
      </c>
      <c r="MC223" s="133">
        <v>57.6</v>
      </c>
      <c r="MD223" s="95">
        <f t="shared" ref="MD223:MD230" si="852">ROUND(IFERROR((MD20/LE20)*100,0),1)</f>
        <v>47.2</v>
      </c>
      <c r="ME223" s="95">
        <f t="shared" si="837"/>
        <v>47.4</v>
      </c>
      <c r="MF223" s="96">
        <f t="shared" si="837"/>
        <v>44.7</v>
      </c>
      <c r="MG223" s="96">
        <f t="shared" si="837"/>
        <v>37.6</v>
      </c>
      <c r="MH223" s="96">
        <f t="shared" si="837"/>
        <v>37</v>
      </c>
      <c r="MI223" s="96">
        <f t="shared" si="837"/>
        <v>35.1</v>
      </c>
      <c r="MJ223" s="96">
        <f t="shared" si="837"/>
        <v>0</v>
      </c>
      <c r="MK223" s="96">
        <f t="shared" si="837"/>
        <v>0</v>
      </c>
      <c r="ML223" s="96">
        <f t="shared" si="837"/>
        <v>0</v>
      </c>
      <c r="MM223" s="141"/>
      <c r="MN223" s="94">
        <f t="shared" ref="MN223:MU230" si="853">ROUND(IFERROR((MN20/KP20)*100,0),1)</f>
        <v>38.5</v>
      </c>
      <c r="MO223" s="94">
        <f t="shared" si="853"/>
        <v>37.1</v>
      </c>
      <c r="MP223" s="94">
        <f t="shared" si="853"/>
        <v>41.9</v>
      </c>
      <c r="MQ223" s="94">
        <f t="shared" si="853"/>
        <v>34.700000000000003</v>
      </c>
      <c r="MR223" s="94">
        <f t="shared" si="853"/>
        <v>39</v>
      </c>
      <c r="MS223" s="94">
        <f t="shared" si="853"/>
        <v>41.9</v>
      </c>
      <c r="MT223" s="94">
        <f t="shared" si="853"/>
        <v>43</v>
      </c>
      <c r="MU223" s="94">
        <f t="shared" si="853"/>
        <v>28.4</v>
      </c>
      <c r="MV223" s="94">
        <f t="shared" si="826"/>
        <v>27.8</v>
      </c>
      <c r="MW223" s="94">
        <f t="shared" si="826"/>
        <v>39.6</v>
      </c>
      <c r="MX223" s="94">
        <f t="shared" si="826"/>
        <v>39.4</v>
      </c>
      <c r="MY223" s="94">
        <f t="shared" si="826"/>
        <v>37.799999999999997</v>
      </c>
      <c r="MZ223" s="94">
        <f t="shared" si="826"/>
        <v>31.6</v>
      </c>
      <c r="NA223" s="94">
        <f t="shared" si="826"/>
        <v>33.4</v>
      </c>
      <c r="NB223" s="94">
        <f t="shared" si="826"/>
        <v>37.4</v>
      </c>
      <c r="NC223" s="95">
        <f t="shared" si="826"/>
        <v>48.8</v>
      </c>
      <c r="ND223" s="95">
        <f t="shared" si="826"/>
        <v>41.4</v>
      </c>
      <c r="NE223" s="96">
        <f t="shared" si="826"/>
        <v>46.7</v>
      </c>
      <c r="NF223" s="135">
        <v>49</v>
      </c>
      <c r="NG223" s="96">
        <f t="shared" ref="NG223:NK230" si="854">ROUND(IFERROR((NG20/LI20)*100,0),1)</f>
        <v>53.6</v>
      </c>
      <c r="NH223" s="96">
        <f t="shared" si="854"/>
        <v>55.5</v>
      </c>
      <c r="NI223" s="96">
        <f t="shared" si="854"/>
        <v>0</v>
      </c>
      <c r="NJ223" s="96">
        <f t="shared" si="854"/>
        <v>0</v>
      </c>
      <c r="NK223" s="96">
        <f t="shared" si="854"/>
        <v>0</v>
      </c>
      <c r="NL223" s="141"/>
      <c r="NM223" s="94">
        <f t="shared" ref="NM223:NP230" si="855">ROUND(IFERROR((NM20/KP20)*100,0),1)</f>
        <v>12.3</v>
      </c>
      <c r="NN223" s="94">
        <f t="shared" si="855"/>
        <v>6.1</v>
      </c>
      <c r="NO223" s="94">
        <f t="shared" si="855"/>
        <v>3.4</v>
      </c>
      <c r="NP223" s="94">
        <f t="shared" si="855"/>
        <v>5.7</v>
      </c>
      <c r="NQ223" s="133">
        <v>6.4</v>
      </c>
      <c r="NR223" s="94">
        <f t="shared" si="820"/>
        <v>6.9</v>
      </c>
      <c r="NS223" s="94">
        <f t="shared" si="820"/>
        <v>4.2</v>
      </c>
      <c r="NT223" s="94">
        <f t="shared" si="820"/>
        <v>4</v>
      </c>
      <c r="NU223" s="94">
        <f t="shared" si="820"/>
        <v>3.3</v>
      </c>
      <c r="NV223" s="94">
        <f t="shared" si="820"/>
        <v>4.3</v>
      </c>
      <c r="NW223" s="94">
        <f t="shared" si="820"/>
        <v>10.1</v>
      </c>
      <c r="NX223" s="94">
        <f t="shared" si="820"/>
        <v>5.4</v>
      </c>
      <c r="NY223" s="94">
        <f t="shared" si="820"/>
        <v>9</v>
      </c>
      <c r="NZ223" s="94">
        <f t="shared" si="820"/>
        <v>5.4</v>
      </c>
      <c r="OA223" s="94">
        <f t="shared" si="820"/>
        <v>5</v>
      </c>
      <c r="OB223" s="95">
        <f t="shared" si="820"/>
        <v>4</v>
      </c>
      <c r="OC223" s="95">
        <f t="shared" si="820"/>
        <v>11.2</v>
      </c>
      <c r="OD223" s="135">
        <v>8.6</v>
      </c>
      <c r="OE223" s="96">
        <f t="shared" si="817"/>
        <v>13.4</v>
      </c>
      <c r="OF223" s="96">
        <f t="shared" si="817"/>
        <v>9.4</v>
      </c>
      <c r="OG223" s="96">
        <f t="shared" si="817"/>
        <v>9.4</v>
      </c>
      <c r="OH223" s="96">
        <f t="shared" si="817"/>
        <v>0</v>
      </c>
      <c r="OI223" s="96">
        <f t="shared" si="817"/>
        <v>0</v>
      </c>
      <c r="OJ223" s="96">
        <f t="shared" si="817"/>
        <v>0</v>
      </c>
      <c r="OK223" s="34"/>
      <c r="OL223" s="58" t="str">
        <f t="shared" si="802"/>
        <v>Perkhidmatan</v>
      </c>
      <c r="OM223" s="116">
        <f t="shared" si="785"/>
        <v>100.00000000000001</v>
      </c>
      <c r="ON223" s="116">
        <f t="shared" si="785"/>
        <v>100</v>
      </c>
      <c r="OO223" s="116">
        <f t="shared" si="785"/>
        <v>100</v>
      </c>
      <c r="OP223" s="116">
        <f t="shared" si="785"/>
        <v>100</v>
      </c>
      <c r="OQ223" s="116">
        <f t="shared" si="785"/>
        <v>100</v>
      </c>
      <c r="OR223" s="116">
        <f t="shared" si="785"/>
        <v>0</v>
      </c>
      <c r="OS223" s="141"/>
      <c r="OT223" s="96">
        <f>VLOOKUP($OL223,$A$206:$OK$230,COLUMN(AA$2)+(COLUMN(A$2)*3),0)</f>
        <v>32.700000000000003</v>
      </c>
      <c r="OU223" s="96">
        <f>VLOOKUP($OL223,$A$206:$OK$230,COLUMN(AB$2)+(COLUMN(B$2)*3),0)</f>
        <v>33</v>
      </c>
      <c r="OV223" s="96">
        <f>VLOOKUP($OL223,$A$206:$OK$230,COLUMN(AC$2)+(COLUMN(C$2)*3),0)</f>
        <v>33.6</v>
      </c>
      <c r="OW223" s="96">
        <f>VLOOKUP($OL223,$A$206:$OK$230,COLUMN(AD$2)+(COLUMN(D$2)*3),0)</f>
        <v>34.1</v>
      </c>
      <c r="OX223" s="96">
        <f>VLOOKUP($OL223,$A$206:$OK$230,COLUMN(AE$2)+(COLUMN(E$2)*3),0)</f>
        <v>34.4</v>
      </c>
      <c r="OY223" s="96">
        <f>VLOOKUP($OL223,$A$206:$OK$230,COLUMN(AF$2)+(COLUMN(F$2)*3),0)</f>
        <v>0</v>
      </c>
      <c r="OZ223" s="24"/>
      <c r="PA223" s="96">
        <f>VLOOKUP($OL223,$A$206:$OK$230,COLUMN(AZ$2)+(COLUMN(A$2)*3),0)</f>
        <v>47.1</v>
      </c>
      <c r="PB223" s="96">
        <f>VLOOKUP($OL223,$A$206:$OK$230,COLUMN(BA$2)+(COLUMN(B$2)*3),0)</f>
        <v>46.9</v>
      </c>
      <c r="PC223" s="96">
        <f>VLOOKUP($OL223,$A$206:$OK$230,COLUMN(BB$2)+(COLUMN(C$2)*3),0)</f>
        <v>46.6</v>
      </c>
      <c r="PD223" s="136">
        <f>VLOOKUP($OL223,$A$206:$OK$230,COLUMN(BC$2)+(COLUMN(D$2)*3),0)</f>
        <v>46.5</v>
      </c>
      <c r="PE223" s="96">
        <f>VLOOKUP($OL223,$A$206:$OK$230,COLUMN(BD$2)+(COLUMN(E$2)*3),0)</f>
        <v>46.6</v>
      </c>
      <c r="PF223" s="96">
        <f>VLOOKUP($OL223,$A$206:$OK$230,COLUMN(BE$2)+(COLUMN(F$2)*3),0)</f>
        <v>0</v>
      </c>
      <c r="PG223" s="24"/>
      <c r="PH223" s="96">
        <f>VLOOKUP($OL223,$A$206:$OK$230,COLUMN(BY$2)+(COLUMN(A$2)*3),0)</f>
        <v>20.2</v>
      </c>
      <c r="PI223" s="96">
        <f>VLOOKUP($OL223,$A$206:$OK$230,COLUMN(BZ$2)+(COLUMN(B$2)*3),0)</f>
        <v>20.100000000000001</v>
      </c>
      <c r="PJ223" s="96">
        <f>VLOOKUP($OL223,$A$206:$OK$230,COLUMN(CA$2)+(COLUMN(C$2)*3),0)</f>
        <v>19.8</v>
      </c>
      <c r="PK223" s="96">
        <f>VLOOKUP($OL223,$A$206:$OK$230,COLUMN(CB$2)+(COLUMN(D$2)*3),0)</f>
        <v>19.399999999999999</v>
      </c>
      <c r="PL223" s="96">
        <f>VLOOKUP($OL223,$A$206:$OK$230,COLUMN(CC$2)+(COLUMN(E$2)*3),0)</f>
        <v>19</v>
      </c>
      <c r="PM223" s="96">
        <f>VLOOKUP($OL223,$A$206:$OK$230,COLUMN(CD$2)+(COLUMN(F$2)*3),0)</f>
        <v>0</v>
      </c>
      <c r="PN223" s="24"/>
      <c r="PO223" s="116">
        <f t="shared" si="786"/>
        <v>100</v>
      </c>
      <c r="PP223" s="116">
        <f t="shared" si="786"/>
        <v>100</v>
      </c>
      <c r="PQ223" s="116">
        <f t="shared" si="786"/>
        <v>100.00000000000001</v>
      </c>
      <c r="PR223" s="116">
        <f t="shared" si="786"/>
        <v>100</v>
      </c>
      <c r="PS223" s="116">
        <f t="shared" si="786"/>
        <v>100</v>
      </c>
      <c r="PT223" s="116">
        <f t="shared" si="786"/>
        <v>0</v>
      </c>
      <c r="PU223" s="24"/>
      <c r="PV223" s="96">
        <f>VLOOKUP($OL223,$A$206:$OK$230,COLUMN(DW$2)+(COLUMN(A$2)*3),0)</f>
        <v>32.799999999999997</v>
      </c>
      <c r="PW223" s="96">
        <f>VLOOKUP($OL223,$A$206:$OK$230,COLUMN(DX$2)+(COLUMN(B$2)*3),0)</f>
        <v>33</v>
      </c>
      <c r="PX223" s="96">
        <f>VLOOKUP($OL223,$A$206:$OK$230,COLUMN(DY$2)+(COLUMN(C$2)*3),0)</f>
        <v>33.700000000000003</v>
      </c>
      <c r="PY223" s="136">
        <f>VLOOKUP($OL223,$A$206:$OK$230,COLUMN(DZ$2)+(COLUMN(D$2)*3),0)</f>
        <v>34</v>
      </c>
      <c r="PZ223" s="135">
        <f>VLOOKUP($OL223,$A$206:$OK$230,COLUMN(EA$2)+(COLUMN(E$2)*3),0)</f>
        <v>34.200000000000003</v>
      </c>
      <c r="QA223" s="136">
        <f>VLOOKUP($OL223,$A$206:$OK$230,COLUMN(EB$2)+(COLUMN(F$2)*3),0)</f>
        <v>0</v>
      </c>
      <c r="QB223" s="24"/>
      <c r="QC223" s="96">
        <f>VLOOKUP($OL223,$A$206:$OK$230,COLUMN(EV$2)+(COLUMN(A$2)*3),0)</f>
        <v>47.1</v>
      </c>
      <c r="QD223" s="96">
        <f>VLOOKUP($OL223,$A$206:$OK$230,COLUMN(EW$2)+(COLUMN(B$2)*3),0)</f>
        <v>46.9</v>
      </c>
      <c r="QE223" s="96">
        <f>VLOOKUP($OL223,$A$206:$OK$230,COLUMN(EX$2)+(COLUMN(C$2)*3),0)</f>
        <v>46.6</v>
      </c>
      <c r="QF223" s="136">
        <f>VLOOKUP($OL223,$A$206:$OK$230,COLUMN(EY$2)+(COLUMN(D$2)*3),0)</f>
        <v>46.6</v>
      </c>
      <c r="QG223" s="96">
        <f>VLOOKUP($OL223,$A$206:$OK$230,COLUMN(EZ$2)+(COLUMN(E$2)*3),0)</f>
        <v>46.8</v>
      </c>
      <c r="QH223" s="96">
        <f>VLOOKUP($OL223,$A$206:$OK$230,COLUMN(FA$2)+(COLUMN(F$2)*3),0)</f>
        <v>0</v>
      </c>
      <c r="QI223" s="24"/>
      <c r="QJ223" s="96">
        <f>VLOOKUP($OL223,$A$206:$OK$230,COLUMN(FU$2)+(COLUMN(A$2)*3),0)</f>
        <v>20.100000000000001</v>
      </c>
      <c r="QK223" s="96">
        <f>VLOOKUP($OL223,$A$206:$OK$230,COLUMN(FV$2)+(COLUMN(B$2)*3),0)</f>
        <v>20.100000000000001</v>
      </c>
      <c r="QL223" s="96">
        <f>VLOOKUP($OL223,$A$206:$OK$230,COLUMN(FW$2)+(COLUMN(C$2)*3),0)</f>
        <v>19.7</v>
      </c>
      <c r="QM223" s="96">
        <f>VLOOKUP($OL223,$A$206:$OK$230,COLUMN(FX$2)+(COLUMN(D$2)*3),0)</f>
        <v>19.399999999999999</v>
      </c>
      <c r="QN223" s="96">
        <f>VLOOKUP($OL223,$A$206:$OK$230,COLUMN(FY$2)+(COLUMN(E$2)*3),0)</f>
        <v>19</v>
      </c>
      <c r="QO223" s="96">
        <f>VLOOKUP($OL223,$A$206:$OK$230,COLUMN(FZ$2)+(COLUMN(F$2)*3),0)</f>
        <v>0</v>
      </c>
      <c r="QP223" s="24"/>
      <c r="QQ223" s="116">
        <f t="shared" si="787"/>
        <v>100</v>
      </c>
      <c r="QR223" s="116">
        <f t="shared" si="787"/>
        <v>100</v>
      </c>
      <c r="QS223" s="116">
        <f t="shared" si="787"/>
        <v>100</v>
      </c>
      <c r="QT223" s="116">
        <f t="shared" si="787"/>
        <v>100</v>
      </c>
      <c r="QU223" s="116">
        <f t="shared" si="787"/>
        <v>100</v>
      </c>
      <c r="QV223" s="116">
        <f t="shared" si="787"/>
        <v>0</v>
      </c>
      <c r="QW223" s="24"/>
      <c r="QX223" s="96">
        <f>VLOOKUP($OL223,$A$206:$OK$230,COLUMN(HS$2)+(COLUMN(A$2)*3),0)</f>
        <v>26.9</v>
      </c>
      <c r="QY223" s="96">
        <f>VLOOKUP($OL223,$A$206:$OK$230,COLUMN(HT$2)+(COLUMN(B$2)*3),0)</f>
        <v>29.8</v>
      </c>
      <c r="QZ223" s="96">
        <f>VLOOKUP($OL223,$A$206:$OK$230,COLUMN(HU$2)+(COLUMN(C$2)*3),0)</f>
        <v>33</v>
      </c>
      <c r="RA223" s="96">
        <f>VLOOKUP($OL223,$A$206:$OK$230,COLUMN(HV$2)+(COLUMN(D$2)*3),0)</f>
        <v>35.299999999999997</v>
      </c>
      <c r="RB223" s="96">
        <f>VLOOKUP($OL223,$A$206:$OK$230,COLUMN(HW$2)+(COLUMN(E$2)*3),0)</f>
        <v>50.4</v>
      </c>
      <c r="RC223" s="96">
        <f>VLOOKUP($OL223,$A$206:$OK$230,COLUMN(HX$2)+(COLUMN(F$2)*3),0)</f>
        <v>0</v>
      </c>
      <c r="RD223" s="24"/>
      <c r="RE223" s="96">
        <f>VLOOKUP($OL223,$A$206:$OK$230,COLUMN(IR$2)+(COLUMN(A$2)*3),0)</f>
        <v>45</v>
      </c>
      <c r="RF223" s="96">
        <f>VLOOKUP($OL223,$A$206:$OK$230,COLUMN(IS$2)+(COLUMN(B$2)*3),0)</f>
        <v>43.5</v>
      </c>
      <c r="RG223" s="96">
        <f>VLOOKUP($OL223,$A$206:$OK$230,COLUMN(IT$2)+(COLUMN(C$2)*3),0)</f>
        <v>35.799999999999997</v>
      </c>
      <c r="RH223" s="96">
        <f>VLOOKUP($OL223,$A$206:$OK$230,COLUMN(IU$2)+(COLUMN(D$2)*3),0)</f>
        <v>37.700000000000003</v>
      </c>
      <c r="RI223" s="96">
        <f>VLOOKUP($OL223,$A$206:$OK$230,COLUMN(IV$2)+(COLUMN(E$2)*3),0)</f>
        <v>27.3</v>
      </c>
      <c r="RJ223" s="96">
        <f>VLOOKUP($OL223,$A$206:$OK$230,COLUMN(IW$2)+(COLUMN(F$2)*3),0)</f>
        <v>0</v>
      </c>
      <c r="RK223" s="24"/>
      <c r="RL223" s="96">
        <f>VLOOKUP($OL223,$A$206:$OK$230,COLUMN(JQ$2)+(COLUMN(A$2)*3),0)</f>
        <v>28.1</v>
      </c>
      <c r="RM223" s="96">
        <f>VLOOKUP($OL223,$A$206:$OK$230,COLUMN(JR$2)+(COLUMN(B$2)*3),0)</f>
        <v>26.7</v>
      </c>
      <c r="RN223" s="96">
        <f>VLOOKUP($OL223,$A$206:$OK$230,COLUMN(JS$2)+(COLUMN(C$2)*3),0)</f>
        <v>31.2</v>
      </c>
      <c r="RO223" s="96">
        <f>VLOOKUP($OL223,$A$206:$OK$230,COLUMN(JT$2)+(COLUMN(D$2)*3),0)</f>
        <v>27</v>
      </c>
      <c r="RP223" s="96">
        <f>VLOOKUP($OL223,$A$206:$OK$230,COLUMN(JU$2)+(COLUMN(E$2)*3),0)</f>
        <v>22.3</v>
      </c>
      <c r="RQ223" s="96">
        <f>VLOOKUP($OL223,$A$206:$OK$230,COLUMN(JV$2)+(COLUMN(F$2)*3),0)</f>
        <v>0</v>
      </c>
      <c r="RR223" s="141"/>
      <c r="RS223" s="116">
        <f t="shared" ca="1" si="838"/>
        <v>100</v>
      </c>
      <c r="RT223" s="116">
        <f t="shared" ca="1" si="838"/>
        <v>100</v>
      </c>
      <c r="RU223" s="116">
        <f t="shared" ca="1" si="838"/>
        <v>100.00000000000001</v>
      </c>
      <c r="RV223" s="116">
        <f t="shared" ca="1" si="838"/>
        <v>100</v>
      </c>
      <c r="RW223" s="116">
        <f t="shared" ca="1" si="838"/>
        <v>100</v>
      </c>
      <c r="RX223" s="116">
        <f t="shared" ca="1" si="838"/>
        <v>100</v>
      </c>
      <c r="RY223" s="141"/>
      <c r="RZ223" s="96">
        <f t="shared" ca="1" si="839"/>
        <v>54.9</v>
      </c>
      <c r="SA223" s="96">
        <f t="shared" ca="1" si="839"/>
        <v>56.2</v>
      </c>
      <c r="SB223" s="96">
        <f t="shared" ca="1" si="839"/>
        <v>59.6</v>
      </c>
      <c r="SC223" s="96">
        <f t="shared" ca="1" si="839"/>
        <v>55.3</v>
      </c>
      <c r="SD223" s="96">
        <f t="shared" ca="1" si="839"/>
        <v>41.3</v>
      </c>
      <c r="SE223" s="96">
        <f t="shared" ca="1" si="839"/>
        <v>35.1</v>
      </c>
      <c r="SF223" s="141"/>
      <c r="SG223" s="116">
        <f t="shared" ca="1" si="840"/>
        <v>38</v>
      </c>
      <c r="SH223" s="116">
        <f t="shared" ca="1" si="840"/>
        <v>38.4</v>
      </c>
      <c r="SI223" s="116">
        <f t="shared" ca="1" si="840"/>
        <v>34.700000000000003</v>
      </c>
      <c r="SJ223" s="116">
        <f t="shared" ca="1" si="840"/>
        <v>39</v>
      </c>
      <c r="SK223" s="116">
        <f t="shared" ca="1" si="807"/>
        <v>48.1</v>
      </c>
      <c r="SL223" s="116">
        <f t="shared" ca="1" si="807"/>
        <v>55.5</v>
      </c>
      <c r="SM223" s="141"/>
      <c r="SN223" s="96">
        <f t="shared" ca="1" si="818"/>
        <v>7.1</v>
      </c>
      <c r="SO223" s="96">
        <f t="shared" ca="1" si="818"/>
        <v>5.4</v>
      </c>
      <c r="SP223" s="96">
        <f t="shared" ca="1" si="818"/>
        <v>5.7</v>
      </c>
      <c r="SQ223" s="96">
        <f t="shared" ca="1" si="818"/>
        <v>5.7</v>
      </c>
      <c r="SR223" s="96">
        <f t="shared" ca="1" si="818"/>
        <v>10.6</v>
      </c>
      <c r="SS223" s="96">
        <f t="shared" ca="1" si="818"/>
        <v>9.4</v>
      </c>
      <c r="ST223" s="24"/>
    </row>
    <row r="224" spans="1:514" x14ac:dyDescent="0.3">
      <c r="A224" s="62" t="str">
        <f>A$21</f>
        <v>Perdagangan borong &amp; runcit</v>
      </c>
      <c r="B224" s="120">
        <f t="shared" si="827"/>
        <v>99.999999999999986</v>
      </c>
      <c r="C224" s="120">
        <f t="shared" si="827"/>
        <v>100</v>
      </c>
      <c r="D224" s="120">
        <f t="shared" si="827"/>
        <v>100</v>
      </c>
      <c r="E224" s="120">
        <f t="shared" si="827"/>
        <v>100</v>
      </c>
      <c r="F224" s="120">
        <f t="shared" si="827"/>
        <v>100</v>
      </c>
      <c r="G224" s="120">
        <f t="shared" si="827"/>
        <v>100</v>
      </c>
      <c r="H224" s="120">
        <f t="shared" si="827"/>
        <v>100</v>
      </c>
      <c r="I224" s="120">
        <f t="shared" si="827"/>
        <v>100</v>
      </c>
      <c r="J224" s="120">
        <f t="shared" si="827"/>
        <v>100</v>
      </c>
      <c r="K224" s="121">
        <f t="shared" si="827"/>
        <v>100</v>
      </c>
      <c r="L224" s="121">
        <f t="shared" si="827"/>
        <v>100</v>
      </c>
      <c r="M224" s="121">
        <f t="shared" si="827"/>
        <v>100</v>
      </c>
      <c r="N224" s="121">
        <f t="shared" si="827"/>
        <v>100</v>
      </c>
      <c r="O224" s="121">
        <f t="shared" si="827"/>
        <v>100</v>
      </c>
      <c r="P224" s="121">
        <f t="shared" si="827"/>
        <v>100.00000000000001</v>
      </c>
      <c r="Q224" s="121">
        <f t="shared" si="822"/>
        <v>100</v>
      </c>
      <c r="R224" s="121">
        <f t="shared" si="752"/>
        <v>100</v>
      </c>
      <c r="S224" s="122">
        <f t="shared" si="752"/>
        <v>100</v>
      </c>
      <c r="T224" s="122">
        <f t="shared" si="752"/>
        <v>100</v>
      </c>
      <c r="U224" s="122">
        <f t="shared" si="752"/>
        <v>100.00000000000001</v>
      </c>
      <c r="V224" s="122">
        <f t="shared" si="752"/>
        <v>100</v>
      </c>
      <c r="W224" s="122">
        <f t="shared" si="752"/>
        <v>0</v>
      </c>
      <c r="X224" s="122">
        <f t="shared" si="752"/>
        <v>0</v>
      </c>
      <c r="Y224" s="122">
        <f t="shared" si="752"/>
        <v>0</v>
      </c>
      <c r="Z224" s="144"/>
      <c r="AA224" s="100">
        <f t="shared" si="828"/>
        <v>34.299999999999997</v>
      </c>
      <c r="AB224" s="100">
        <f t="shared" si="828"/>
        <v>34.4</v>
      </c>
      <c r="AC224" s="100">
        <f t="shared" si="828"/>
        <v>34.299999999999997</v>
      </c>
      <c r="AD224" s="100">
        <f t="shared" si="828"/>
        <v>34.5</v>
      </c>
      <c r="AE224" s="100">
        <f t="shared" si="828"/>
        <v>34.4</v>
      </c>
      <c r="AF224" s="100">
        <f t="shared" si="828"/>
        <v>34.4</v>
      </c>
      <c r="AG224" s="100">
        <f t="shared" si="828"/>
        <v>34.5</v>
      </c>
      <c r="AH224" s="100">
        <f t="shared" si="828"/>
        <v>34.9</v>
      </c>
      <c r="AI224" s="100">
        <f t="shared" si="828"/>
        <v>34.9</v>
      </c>
      <c r="AJ224" s="100">
        <f t="shared" si="828"/>
        <v>35.5</v>
      </c>
      <c r="AK224" s="100">
        <f t="shared" si="828"/>
        <v>35.200000000000003</v>
      </c>
      <c r="AL224" s="138">
        <v>35.1</v>
      </c>
      <c r="AM224" s="138">
        <v>35</v>
      </c>
      <c r="AN224" s="100">
        <f t="shared" si="828"/>
        <v>35.6</v>
      </c>
      <c r="AO224" s="100">
        <f t="shared" si="828"/>
        <v>35.6</v>
      </c>
      <c r="AP224" s="101">
        <f t="shared" si="804"/>
        <v>35.6</v>
      </c>
      <c r="AQ224" s="101">
        <f>ROUND(IFERROR((AQ21/R21)*100,0),1)</f>
        <v>35.1</v>
      </c>
      <c r="AR224" s="140">
        <v>35.700000000000003</v>
      </c>
      <c r="AS224" s="102">
        <f t="shared" si="819"/>
        <v>35.5</v>
      </c>
      <c r="AT224" s="102">
        <f t="shared" si="808"/>
        <v>35.6</v>
      </c>
      <c r="AU224" s="102">
        <f t="shared" si="808"/>
        <v>35.6</v>
      </c>
      <c r="AV224" s="102">
        <f t="shared" si="808"/>
        <v>0</v>
      </c>
      <c r="AW224" s="102">
        <f t="shared" si="808"/>
        <v>0</v>
      </c>
      <c r="AX224" s="102">
        <f t="shared" si="808"/>
        <v>0</v>
      </c>
      <c r="AY224" s="144"/>
      <c r="AZ224" s="100">
        <f t="shared" si="811"/>
        <v>50.4</v>
      </c>
      <c r="BA224" s="100">
        <f t="shared" si="811"/>
        <v>50.4</v>
      </c>
      <c r="BB224" s="100">
        <f t="shared" si="811"/>
        <v>50.6</v>
      </c>
      <c r="BC224" s="100">
        <f t="shared" si="811"/>
        <v>50.4</v>
      </c>
      <c r="BD224" s="100">
        <f t="shared" si="811"/>
        <v>50.7</v>
      </c>
      <c r="BE224" s="100">
        <f t="shared" si="811"/>
        <v>50.7</v>
      </c>
      <c r="BF224" s="100">
        <f t="shared" si="811"/>
        <v>50.9</v>
      </c>
      <c r="BG224" s="100">
        <f t="shared" si="811"/>
        <v>50.2</v>
      </c>
      <c r="BH224" s="100">
        <f t="shared" si="811"/>
        <v>50.2</v>
      </c>
      <c r="BI224" s="100">
        <f t="shared" si="811"/>
        <v>49.4</v>
      </c>
      <c r="BJ224" s="100">
        <f t="shared" si="811"/>
        <v>49.8</v>
      </c>
      <c r="BK224" s="100">
        <f t="shared" si="811"/>
        <v>50</v>
      </c>
      <c r="BL224" s="100">
        <f t="shared" si="811"/>
        <v>50</v>
      </c>
      <c r="BM224" s="138">
        <v>49.6</v>
      </c>
      <c r="BN224" s="100">
        <f t="shared" si="811"/>
        <v>49.7</v>
      </c>
      <c r="BO224" s="101">
        <f t="shared" si="811"/>
        <v>49.9</v>
      </c>
      <c r="BP224" s="101">
        <f t="shared" si="811"/>
        <v>50.3</v>
      </c>
      <c r="BQ224" s="102">
        <f t="shared" si="811"/>
        <v>49.8</v>
      </c>
      <c r="BR224" s="102">
        <f t="shared" si="811"/>
        <v>50</v>
      </c>
      <c r="BS224" s="102">
        <f t="shared" si="811"/>
        <v>50.2</v>
      </c>
      <c r="BT224" s="102">
        <f t="shared" si="815"/>
        <v>50.5</v>
      </c>
      <c r="BU224" s="102">
        <f t="shared" si="815"/>
        <v>0</v>
      </c>
      <c r="BV224" s="102">
        <f t="shared" si="815"/>
        <v>0</v>
      </c>
      <c r="BW224" s="102">
        <f t="shared" si="815"/>
        <v>0</v>
      </c>
      <c r="BX224" s="144"/>
      <c r="BY224" s="100">
        <f>ROUND(IFERROR((BY21/B21)*100,0),1)</f>
        <v>15.3</v>
      </c>
      <c r="BZ224" s="100">
        <f>ROUND(IFERROR((BZ21/C21)*100,0),1)</f>
        <v>15.2</v>
      </c>
      <c r="CA224" s="100">
        <f t="shared" si="829"/>
        <v>15.1</v>
      </c>
      <c r="CB224" s="138">
        <v>15.1</v>
      </c>
      <c r="CC224" s="100">
        <f>ROUND(IFERROR((CC21/F21)*100,0),1)</f>
        <v>14.9</v>
      </c>
      <c r="CD224" s="100">
        <f t="shared" si="806"/>
        <v>14.9</v>
      </c>
      <c r="CE224" s="100">
        <f t="shared" si="806"/>
        <v>14.6</v>
      </c>
      <c r="CF224" s="100">
        <f t="shared" si="806"/>
        <v>14.9</v>
      </c>
      <c r="CG224" s="100">
        <f t="shared" si="806"/>
        <v>14.9</v>
      </c>
      <c r="CH224" s="100">
        <f t="shared" si="806"/>
        <v>15.1</v>
      </c>
      <c r="CI224" s="100">
        <f t="shared" si="806"/>
        <v>15</v>
      </c>
      <c r="CJ224" s="100">
        <f t="shared" si="806"/>
        <v>14.9</v>
      </c>
      <c r="CK224" s="100">
        <f t="shared" si="806"/>
        <v>15</v>
      </c>
      <c r="CL224" s="100">
        <f t="shared" si="806"/>
        <v>14.8</v>
      </c>
      <c r="CM224" s="138">
        <v>14.7</v>
      </c>
      <c r="CN224" s="101">
        <f t="shared" si="806"/>
        <v>14.5</v>
      </c>
      <c r="CO224" s="101">
        <f t="shared" si="806"/>
        <v>14.6</v>
      </c>
      <c r="CP224" s="102">
        <f t="shared" si="806"/>
        <v>14.5</v>
      </c>
      <c r="CQ224" s="102">
        <f t="shared" si="806"/>
        <v>14.5</v>
      </c>
      <c r="CR224" s="102">
        <f t="shared" si="806"/>
        <v>14.2</v>
      </c>
      <c r="CS224" s="102">
        <f t="shared" si="806"/>
        <v>13.9</v>
      </c>
      <c r="CT224" s="102">
        <f t="shared" si="830"/>
        <v>0</v>
      </c>
      <c r="CU224" s="102">
        <f t="shared" si="830"/>
        <v>0</v>
      </c>
      <c r="CV224" s="102">
        <f t="shared" si="830"/>
        <v>0</v>
      </c>
      <c r="CW224" s="144"/>
      <c r="CX224" s="120">
        <f t="shared" si="831"/>
        <v>100</v>
      </c>
      <c r="CY224" s="120">
        <f t="shared" si="831"/>
        <v>100</v>
      </c>
      <c r="CZ224" s="120">
        <f t="shared" si="831"/>
        <v>100</v>
      </c>
      <c r="DA224" s="120">
        <f t="shared" si="831"/>
        <v>100</v>
      </c>
      <c r="DB224" s="120">
        <f t="shared" si="831"/>
        <v>100</v>
      </c>
      <c r="DC224" s="120">
        <f t="shared" si="831"/>
        <v>100</v>
      </c>
      <c r="DD224" s="120">
        <f t="shared" si="831"/>
        <v>100</v>
      </c>
      <c r="DE224" s="120">
        <f t="shared" si="831"/>
        <v>100</v>
      </c>
      <c r="DF224" s="120">
        <f t="shared" si="831"/>
        <v>99.999999999999986</v>
      </c>
      <c r="DG224" s="121">
        <f t="shared" si="831"/>
        <v>100</v>
      </c>
      <c r="DH224" s="121">
        <f t="shared" si="831"/>
        <v>99.999999999999986</v>
      </c>
      <c r="DI224" s="121">
        <f t="shared" si="831"/>
        <v>100</v>
      </c>
      <c r="DJ224" s="121">
        <f t="shared" si="831"/>
        <v>100</v>
      </c>
      <c r="DK224" s="121">
        <f t="shared" si="831"/>
        <v>100.00000000000001</v>
      </c>
      <c r="DL224" s="121">
        <f t="shared" si="831"/>
        <v>100</v>
      </c>
      <c r="DM224" s="121">
        <f t="shared" si="823"/>
        <v>100</v>
      </c>
      <c r="DN224" s="121">
        <f t="shared" si="762"/>
        <v>100</v>
      </c>
      <c r="DO224" s="122">
        <f t="shared" si="762"/>
        <v>100</v>
      </c>
      <c r="DP224" s="122">
        <f t="shared" si="762"/>
        <v>100</v>
      </c>
      <c r="DQ224" s="122">
        <f t="shared" si="762"/>
        <v>100</v>
      </c>
      <c r="DR224" s="122">
        <f t="shared" si="762"/>
        <v>100</v>
      </c>
      <c r="DS224" s="122">
        <f t="shared" si="762"/>
        <v>0</v>
      </c>
      <c r="DT224" s="122">
        <f t="shared" si="762"/>
        <v>0</v>
      </c>
      <c r="DU224" s="122">
        <f t="shared" si="762"/>
        <v>0</v>
      </c>
      <c r="DV224" s="144"/>
      <c r="DW224" s="100">
        <f t="shared" si="841"/>
        <v>34.5</v>
      </c>
      <c r="DX224" s="100">
        <f t="shared" si="841"/>
        <v>34.5</v>
      </c>
      <c r="DY224" s="100">
        <f t="shared" si="841"/>
        <v>34.4</v>
      </c>
      <c r="DZ224" s="100">
        <f t="shared" si="841"/>
        <v>34.700000000000003</v>
      </c>
      <c r="EA224" s="100">
        <f t="shared" si="841"/>
        <v>34.5</v>
      </c>
      <c r="EB224" s="100">
        <f t="shared" si="841"/>
        <v>34.5</v>
      </c>
      <c r="EC224" s="100">
        <f t="shared" si="841"/>
        <v>34.6</v>
      </c>
      <c r="ED224" s="100">
        <f t="shared" si="841"/>
        <v>35</v>
      </c>
      <c r="EE224" s="100">
        <f t="shared" si="841"/>
        <v>34.9</v>
      </c>
      <c r="EF224" s="100">
        <f t="shared" si="841"/>
        <v>35.5</v>
      </c>
      <c r="EG224" s="138">
        <v>35.299999999999997</v>
      </c>
      <c r="EH224" s="100">
        <f t="shared" si="821"/>
        <v>35.200000000000003</v>
      </c>
      <c r="EI224" s="138">
        <v>35.200000000000003</v>
      </c>
      <c r="EJ224" s="100">
        <f t="shared" si="821"/>
        <v>35.700000000000003</v>
      </c>
      <c r="EK224" s="100">
        <f t="shared" si="821"/>
        <v>35.700000000000003</v>
      </c>
      <c r="EL224" s="101">
        <f t="shared" si="821"/>
        <v>35.700000000000003</v>
      </c>
      <c r="EM224" s="137">
        <v>35.200000000000003</v>
      </c>
      <c r="EN224" s="102">
        <f t="shared" si="821"/>
        <v>35.6</v>
      </c>
      <c r="EO224" s="102">
        <f t="shared" si="821"/>
        <v>35.5</v>
      </c>
      <c r="EP224" s="140">
        <v>35.5</v>
      </c>
      <c r="EQ224" s="102">
        <f t="shared" si="821"/>
        <v>35.6</v>
      </c>
      <c r="ER224" s="102">
        <f t="shared" si="821"/>
        <v>0</v>
      </c>
      <c r="ES224" s="102">
        <f t="shared" si="821"/>
        <v>0</v>
      </c>
      <c r="ET224" s="102">
        <f t="shared" si="821"/>
        <v>0</v>
      </c>
      <c r="EU224" s="144"/>
      <c r="EV224" s="100">
        <f t="shared" si="842"/>
        <v>50.2</v>
      </c>
      <c r="EW224" s="100">
        <f t="shared" si="842"/>
        <v>50.3</v>
      </c>
      <c r="EX224" s="100">
        <f t="shared" si="842"/>
        <v>50.6</v>
      </c>
      <c r="EY224" s="100">
        <f t="shared" si="842"/>
        <v>50.4</v>
      </c>
      <c r="EZ224" s="138">
        <v>50.6</v>
      </c>
      <c r="FA224" s="100">
        <f t="shared" si="816"/>
        <v>50.6</v>
      </c>
      <c r="FB224" s="100">
        <f t="shared" si="812"/>
        <v>50.8</v>
      </c>
      <c r="FC224" s="100">
        <f t="shared" si="812"/>
        <v>50.2</v>
      </c>
      <c r="FD224" s="138">
        <v>50.3</v>
      </c>
      <c r="FE224" s="100">
        <f t="shared" si="812"/>
        <v>49.5</v>
      </c>
      <c r="FF224" s="100">
        <f t="shared" si="812"/>
        <v>49.9</v>
      </c>
      <c r="FG224" s="100">
        <f t="shared" si="812"/>
        <v>50</v>
      </c>
      <c r="FH224" s="100">
        <f t="shared" si="812"/>
        <v>50</v>
      </c>
      <c r="FI224" s="100">
        <f t="shared" si="812"/>
        <v>49.6</v>
      </c>
      <c r="FJ224" s="100">
        <f t="shared" si="812"/>
        <v>49.8</v>
      </c>
      <c r="FK224" s="101">
        <f t="shared" si="812"/>
        <v>49.9</v>
      </c>
      <c r="FL224" s="101">
        <f t="shared" si="812"/>
        <v>50.3</v>
      </c>
      <c r="FM224" s="102">
        <f t="shared" si="812"/>
        <v>49.9</v>
      </c>
      <c r="FN224" s="102">
        <f t="shared" si="812"/>
        <v>50.1</v>
      </c>
      <c r="FO224" s="102">
        <f t="shared" si="812"/>
        <v>50.4</v>
      </c>
      <c r="FP224" s="102">
        <f t="shared" si="812"/>
        <v>50.6</v>
      </c>
      <c r="FQ224" s="102">
        <f t="shared" si="812"/>
        <v>0</v>
      </c>
      <c r="FR224" s="102">
        <f t="shared" si="812"/>
        <v>0</v>
      </c>
      <c r="FS224" s="102">
        <f t="shared" si="812"/>
        <v>0</v>
      </c>
      <c r="FT224" s="144"/>
      <c r="FU224" s="138">
        <v>15.3</v>
      </c>
      <c r="FV224" s="138">
        <v>15.2</v>
      </c>
      <c r="FW224" s="100">
        <f t="shared" si="844"/>
        <v>15</v>
      </c>
      <c r="FX224" s="100">
        <f t="shared" si="844"/>
        <v>14.9</v>
      </c>
      <c r="FY224" s="100">
        <f t="shared" si="844"/>
        <v>14.9</v>
      </c>
      <c r="FZ224" s="100">
        <f t="shared" si="844"/>
        <v>14.9</v>
      </c>
      <c r="GA224" s="100">
        <f t="shared" si="844"/>
        <v>14.6</v>
      </c>
      <c r="GB224" s="138">
        <v>14.8</v>
      </c>
      <c r="GC224" s="100">
        <f t="shared" si="844"/>
        <v>14.8</v>
      </c>
      <c r="GD224" s="100">
        <f t="shared" si="844"/>
        <v>15</v>
      </c>
      <c r="GE224" s="100">
        <f t="shared" si="844"/>
        <v>14.8</v>
      </c>
      <c r="GF224" s="100">
        <f t="shared" si="844"/>
        <v>14.8</v>
      </c>
      <c r="GG224" s="100">
        <f t="shared" si="844"/>
        <v>14.8</v>
      </c>
      <c r="GH224" s="100">
        <f t="shared" si="844"/>
        <v>14.7</v>
      </c>
      <c r="GI224" s="100">
        <f t="shared" si="844"/>
        <v>14.5</v>
      </c>
      <c r="GJ224" s="101">
        <f t="shared" si="844"/>
        <v>14.4</v>
      </c>
      <c r="GK224" s="101">
        <f t="shared" si="832"/>
        <v>14.5</v>
      </c>
      <c r="GL224" s="102">
        <f t="shared" si="832"/>
        <v>14.5</v>
      </c>
      <c r="GM224" s="140">
        <v>14.4</v>
      </c>
      <c r="GN224" s="102">
        <f t="shared" si="832"/>
        <v>14.1</v>
      </c>
      <c r="GO224" s="102">
        <f t="shared" si="832"/>
        <v>13.8</v>
      </c>
      <c r="GP224" s="102">
        <f t="shared" si="832"/>
        <v>0</v>
      </c>
      <c r="GQ224" s="102">
        <f t="shared" si="832"/>
        <v>0</v>
      </c>
      <c r="GR224" s="102">
        <f t="shared" si="832"/>
        <v>0</v>
      </c>
      <c r="GS224" s="144"/>
      <c r="GT224" s="120">
        <f t="shared" si="833"/>
        <v>100.00000000000001</v>
      </c>
      <c r="GU224" s="120">
        <f t="shared" si="833"/>
        <v>100</v>
      </c>
      <c r="GV224" s="120">
        <f t="shared" si="833"/>
        <v>100</v>
      </c>
      <c r="GW224" s="120">
        <f t="shared" si="833"/>
        <v>100</v>
      </c>
      <c r="GX224" s="120">
        <f t="shared" si="833"/>
        <v>100.00000000000001</v>
      </c>
      <c r="GY224" s="120">
        <f t="shared" si="833"/>
        <v>100.00000000000001</v>
      </c>
      <c r="GZ224" s="120">
        <f t="shared" si="833"/>
        <v>100.00000000000001</v>
      </c>
      <c r="HA224" s="120">
        <f t="shared" si="833"/>
        <v>100</v>
      </c>
      <c r="HB224" s="120">
        <f t="shared" si="833"/>
        <v>100</v>
      </c>
      <c r="HC224" s="121">
        <f t="shared" si="833"/>
        <v>100</v>
      </c>
      <c r="HD224" s="121">
        <f t="shared" si="833"/>
        <v>100</v>
      </c>
      <c r="HE224" s="121">
        <f t="shared" si="833"/>
        <v>100</v>
      </c>
      <c r="HF224" s="121">
        <f t="shared" si="833"/>
        <v>100</v>
      </c>
      <c r="HG224" s="121">
        <f t="shared" si="833"/>
        <v>100</v>
      </c>
      <c r="HH224" s="121">
        <f t="shared" si="833"/>
        <v>100</v>
      </c>
      <c r="HI224" s="121">
        <f t="shared" si="824"/>
        <v>100</v>
      </c>
      <c r="HJ224" s="121">
        <f t="shared" si="770"/>
        <v>100</v>
      </c>
      <c r="HK224" s="122">
        <f t="shared" si="770"/>
        <v>100</v>
      </c>
      <c r="HL224" s="122">
        <f t="shared" si="770"/>
        <v>100</v>
      </c>
      <c r="HM224" s="122">
        <f t="shared" si="770"/>
        <v>100</v>
      </c>
      <c r="HN224" s="122">
        <f t="shared" si="770"/>
        <v>100</v>
      </c>
      <c r="HO224" s="122">
        <f t="shared" si="770"/>
        <v>0</v>
      </c>
      <c r="HP224" s="122">
        <f t="shared" si="770"/>
        <v>0</v>
      </c>
      <c r="HQ224" s="122">
        <f t="shared" si="770"/>
        <v>0</v>
      </c>
      <c r="HR224" s="144"/>
      <c r="HS224" s="100">
        <f t="shared" si="845"/>
        <v>11.4</v>
      </c>
      <c r="HT224" s="100">
        <f t="shared" si="845"/>
        <v>17.899999999999999</v>
      </c>
      <c r="HU224" s="100">
        <f t="shared" si="845"/>
        <v>15.7</v>
      </c>
      <c r="HV224" s="100">
        <f t="shared" si="845"/>
        <v>16.600000000000001</v>
      </c>
      <c r="HW224" s="100">
        <f t="shared" si="845"/>
        <v>14.9</v>
      </c>
      <c r="HX224" s="100">
        <f t="shared" si="845"/>
        <v>16.899999999999999</v>
      </c>
      <c r="HY224" s="100">
        <f t="shared" si="845"/>
        <v>18.100000000000001</v>
      </c>
      <c r="HZ224" s="100">
        <f t="shared" si="845"/>
        <v>25.7</v>
      </c>
      <c r="IA224" s="100">
        <f t="shared" si="845"/>
        <v>26.3</v>
      </c>
      <c r="IB224" s="100">
        <f t="shared" si="846"/>
        <v>31.3</v>
      </c>
      <c r="IC224" s="100">
        <f t="shared" si="846"/>
        <v>25.9</v>
      </c>
      <c r="ID224" s="138">
        <v>22.1</v>
      </c>
      <c r="IE224" s="100">
        <f t="shared" si="846"/>
        <v>23.3</v>
      </c>
      <c r="IF224" s="100">
        <f t="shared" si="846"/>
        <v>23.6</v>
      </c>
      <c r="IG224" s="100">
        <f t="shared" si="846"/>
        <v>22.7</v>
      </c>
      <c r="IH224" s="101">
        <f t="shared" si="846"/>
        <v>20</v>
      </c>
      <c r="II224" s="101">
        <f t="shared" si="834"/>
        <v>24</v>
      </c>
      <c r="IJ224" s="102">
        <f t="shared" si="834"/>
        <v>40.6</v>
      </c>
      <c r="IK224" s="140">
        <v>34.5</v>
      </c>
      <c r="IL224" s="140">
        <v>44.4</v>
      </c>
      <c r="IM224" s="102">
        <f t="shared" si="834"/>
        <v>44.8</v>
      </c>
      <c r="IN224" s="102">
        <f t="shared" si="834"/>
        <v>0</v>
      </c>
      <c r="IO224" s="102">
        <f t="shared" si="834"/>
        <v>0</v>
      </c>
      <c r="IP224" s="102">
        <f t="shared" si="834"/>
        <v>0</v>
      </c>
      <c r="IQ224" s="144"/>
      <c r="IR224" s="100">
        <f t="shared" si="847"/>
        <v>64.400000000000006</v>
      </c>
      <c r="IS224" s="100">
        <f t="shared" si="847"/>
        <v>63.1</v>
      </c>
      <c r="IT224" s="100">
        <f t="shared" si="847"/>
        <v>56.1</v>
      </c>
      <c r="IU224" s="100">
        <f t="shared" si="847"/>
        <v>57.3</v>
      </c>
      <c r="IV224" s="100">
        <f t="shared" si="847"/>
        <v>71.400000000000006</v>
      </c>
      <c r="IW224" s="100">
        <f t="shared" si="847"/>
        <v>69.400000000000006</v>
      </c>
      <c r="IX224" s="138">
        <v>71.2</v>
      </c>
      <c r="IY224" s="100">
        <f t="shared" si="847"/>
        <v>58.7</v>
      </c>
      <c r="IZ224" s="100">
        <f t="shared" si="813"/>
        <v>33.6</v>
      </c>
      <c r="JA224" s="100">
        <f t="shared" si="813"/>
        <v>19.600000000000001</v>
      </c>
      <c r="JB224" s="100">
        <f t="shared" si="813"/>
        <v>37.799999999999997</v>
      </c>
      <c r="JC224" s="100">
        <f t="shared" si="813"/>
        <v>40.4</v>
      </c>
      <c r="JD224" s="100">
        <f t="shared" si="813"/>
        <v>41.3</v>
      </c>
      <c r="JE224" s="100">
        <f t="shared" si="813"/>
        <v>41.4</v>
      </c>
      <c r="JF224" s="100">
        <f t="shared" si="813"/>
        <v>33.1</v>
      </c>
      <c r="JG224" s="101">
        <f t="shared" si="813"/>
        <v>50.1</v>
      </c>
      <c r="JH224" s="101">
        <f t="shared" si="813"/>
        <v>46.9</v>
      </c>
      <c r="JI224" s="102">
        <f t="shared" si="813"/>
        <v>37.799999999999997</v>
      </c>
      <c r="JJ224" s="102">
        <f t="shared" si="813"/>
        <v>42.2</v>
      </c>
      <c r="JK224" s="102">
        <f t="shared" si="813"/>
        <v>23.1</v>
      </c>
      <c r="JL224" s="102">
        <f t="shared" si="814"/>
        <v>26.6</v>
      </c>
      <c r="JM224" s="102">
        <f t="shared" si="814"/>
        <v>0</v>
      </c>
      <c r="JN224" s="102">
        <f t="shared" si="814"/>
        <v>0</v>
      </c>
      <c r="JO224" s="102">
        <f t="shared" si="814"/>
        <v>0</v>
      </c>
      <c r="JP224" s="144"/>
      <c r="JQ224" s="138">
        <v>24.2</v>
      </c>
      <c r="JR224" s="100">
        <f t="shared" si="848"/>
        <v>19</v>
      </c>
      <c r="JS224" s="100">
        <f t="shared" si="848"/>
        <v>28.2</v>
      </c>
      <c r="JT224" s="100">
        <f t="shared" si="848"/>
        <v>26.1</v>
      </c>
      <c r="JU224" s="138">
        <v>13.7</v>
      </c>
      <c r="JV224" s="100">
        <f t="shared" si="849"/>
        <v>13.7</v>
      </c>
      <c r="JW224" s="100">
        <f t="shared" si="849"/>
        <v>10.7</v>
      </c>
      <c r="JX224" s="100">
        <f t="shared" si="849"/>
        <v>15.6</v>
      </c>
      <c r="JY224" s="100">
        <f t="shared" si="850"/>
        <v>40.1</v>
      </c>
      <c r="JZ224" s="100">
        <f t="shared" si="850"/>
        <v>49.1</v>
      </c>
      <c r="KA224" s="100">
        <f t="shared" si="850"/>
        <v>36.299999999999997</v>
      </c>
      <c r="KB224" s="100">
        <f t="shared" si="850"/>
        <v>37.5</v>
      </c>
      <c r="KC224" s="138">
        <v>35.4</v>
      </c>
      <c r="KD224" s="100">
        <f t="shared" si="850"/>
        <v>35</v>
      </c>
      <c r="KE224" s="100">
        <f t="shared" si="850"/>
        <v>44.2</v>
      </c>
      <c r="KF224" s="101">
        <f t="shared" si="850"/>
        <v>29.9</v>
      </c>
      <c r="KG224" s="101">
        <f t="shared" si="850"/>
        <v>29.1</v>
      </c>
      <c r="KH224" s="102">
        <f t="shared" si="835"/>
        <v>21.6</v>
      </c>
      <c r="KI224" s="102">
        <f t="shared" si="835"/>
        <v>23.3</v>
      </c>
      <c r="KJ224" s="102">
        <f t="shared" si="835"/>
        <v>32.5</v>
      </c>
      <c r="KK224" s="102">
        <f t="shared" si="835"/>
        <v>28.6</v>
      </c>
      <c r="KL224" s="102">
        <f t="shared" si="835"/>
        <v>0</v>
      </c>
      <c r="KM224" s="102">
        <f t="shared" si="835"/>
        <v>0</v>
      </c>
      <c r="KN224" s="102">
        <f t="shared" si="835"/>
        <v>0</v>
      </c>
      <c r="KO224" s="144"/>
      <c r="KP224" s="120">
        <f t="shared" si="836"/>
        <v>100</v>
      </c>
      <c r="KQ224" s="120">
        <f t="shared" si="836"/>
        <v>99.999999999999986</v>
      </c>
      <c r="KR224" s="120">
        <f t="shared" si="836"/>
        <v>100</v>
      </c>
      <c r="KS224" s="120">
        <f t="shared" si="836"/>
        <v>100</v>
      </c>
      <c r="KT224" s="120">
        <f t="shared" si="836"/>
        <v>100</v>
      </c>
      <c r="KU224" s="120">
        <f t="shared" si="836"/>
        <v>100</v>
      </c>
      <c r="KV224" s="120">
        <f t="shared" si="836"/>
        <v>100</v>
      </c>
      <c r="KW224" s="120">
        <f t="shared" si="836"/>
        <v>100</v>
      </c>
      <c r="KX224" s="120">
        <f t="shared" si="836"/>
        <v>100</v>
      </c>
      <c r="KY224" s="121">
        <f t="shared" si="836"/>
        <v>100</v>
      </c>
      <c r="KZ224" s="121">
        <f t="shared" si="836"/>
        <v>100</v>
      </c>
      <c r="LA224" s="121">
        <f t="shared" si="836"/>
        <v>100</v>
      </c>
      <c r="LB224" s="121">
        <f t="shared" si="836"/>
        <v>100</v>
      </c>
      <c r="LC224" s="121">
        <f t="shared" si="836"/>
        <v>100</v>
      </c>
      <c r="LD224" s="121">
        <f t="shared" si="836"/>
        <v>99.999999999999986</v>
      </c>
      <c r="LE224" s="121">
        <f t="shared" si="825"/>
        <v>100</v>
      </c>
      <c r="LF224" s="121">
        <f t="shared" si="779"/>
        <v>100</v>
      </c>
      <c r="LG224" s="122">
        <f t="shared" si="779"/>
        <v>100</v>
      </c>
      <c r="LH224" s="122">
        <f t="shared" si="779"/>
        <v>100</v>
      </c>
      <c r="LI224" s="122">
        <f t="shared" si="779"/>
        <v>100</v>
      </c>
      <c r="LJ224" s="122">
        <f t="shared" si="779"/>
        <v>100</v>
      </c>
      <c r="LK224" s="122">
        <f t="shared" si="779"/>
        <v>0</v>
      </c>
      <c r="LL224" s="122">
        <f t="shared" si="779"/>
        <v>0</v>
      </c>
      <c r="LM224" s="122">
        <f t="shared" si="779"/>
        <v>0</v>
      </c>
      <c r="LN224" s="144"/>
      <c r="LO224" s="100">
        <f t="shared" si="851"/>
        <v>43.2</v>
      </c>
      <c r="LP224" s="100">
        <f t="shared" si="851"/>
        <v>56.4</v>
      </c>
      <c r="LQ224" s="100">
        <f t="shared" si="851"/>
        <v>37.700000000000003</v>
      </c>
      <c r="LR224" s="100">
        <f t="shared" si="851"/>
        <v>57.5</v>
      </c>
      <c r="LS224" s="100">
        <f t="shared" si="851"/>
        <v>45.8</v>
      </c>
      <c r="LT224" s="100">
        <f t="shared" si="851"/>
        <v>42.6</v>
      </c>
      <c r="LU224" s="100">
        <f t="shared" si="851"/>
        <v>39</v>
      </c>
      <c r="LV224" s="100">
        <f t="shared" si="851"/>
        <v>62.2</v>
      </c>
      <c r="LW224" s="100">
        <f t="shared" si="851"/>
        <v>56.2</v>
      </c>
      <c r="LX224" s="100">
        <f t="shared" si="851"/>
        <v>33.9</v>
      </c>
      <c r="LY224" s="100">
        <f t="shared" si="851"/>
        <v>29.2</v>
      </c>
      <c r="LZ224" s="100">
        <f t="shared" si="851"/>
        <v>27.7</v>
      </c>
      <c r="MA224" s="100">
        <f t="shared" si="851"/>
        <v>29.7</v>
      </c>
      <c r="MB224" s="100">
        <f t="shared" si="851"/>
        <v>26.9</v>
      </c>
      <c r="MC224" s="100">
        <f t="shared" si="851"/>
        <v>30.4</v>
      </c>
      <c r="MD224" s="101">
        <f t="shared" si="852"/>
        <v>30.4</v>
      </c>
      <c r="ME224" s="101">
        <f t="shared" si="837"/>
        <v>23.9</v>
      </c>
      <c r="MF224" s="102">
        <f t="shared" si="837"/>
        <v>26.9</v>
      </c>
      <c r="MG224" s="102">
        <f t="shared" si="837"/>
        <v>17</v>
      </c>
      <c r="MH224" s="102">
        <f t="shared" si="837"/>
        <v>15.7</v>
      </c>
      <c r="MI224" s="102">
        <f t="shared" si="837"/>
        <v>15.8</v>
      </c>
      <c r="MJ224" s="102">
        <f t="shared" si="837"/>
        <v>0</v>
      </c>
      <c r="MK224" s="102">
        <f t="shared" si="837"/>
        <v>0</v>
      </c>
      <c r="ML224" s="102">
        <f t="shared" si="837"/>
        <v>0</v>
      </c>
      <c r="MM224" s="144"/>
      <c r="MN224" s="100">
        <f t="shared" si="853"/>
        <v>46.8</v>
      </c>
      <c r="MO224" s="100">
        <f t="shared" si="853"/>
        <v>40.299999999999997</v>
      </c>
      <c r="MP224" s="100">
        <f t="shared" si="853"/>
        <v>58.9</v>
      </c>
      <c r="MQ224" s="100">
        <f t="shared" si="853"/>
        <v>38.299999999999997</v>
      </c>
      <c r="MR224" s="100">
        <f t="shared" si="853"/>
        <v>50.5</v>
      </c>
      <c r="MS224" s="100">
        <f t="shared" si="853"/>
        <v>53.4</v>
      </c>
      <c r="MT224" s="100">
        <f t="shared" si="853"/>
        <v>59.1</v>
      </c>
      <c r="MU224" s="100">
        <f t="shared" si="853"/>
        <v>35.700000000000003</v>
      </c>
      <c r="MV224" s="100">
        <f t="shared" si="826"/>
        <v>41.7</v>
      </c>
      <c r="MW224" s="100">
        <f t="shared" si="826"/>
        <v>57.6</v>
      </c>
      <c r="MX224" s="100">
        <f t="shared" si="826"/>
        <v>63.6</v>
      </c>
      <c r="MY224" s="100">
        <f t="shared" si="826"/>
        <v>65.7</v>
      </c>
      <c r="MZ224" s="138">
        <v>53.1</v>
      </c>
      <c r="NA224" s="100">
        <f t="shared" si="826"/>
        <v>67.2</v>
      </c>
      <c r="NB224" s="100">
        <f t="shared" si="826"/>
        <v>66.8</v>
      </c>
      <c r="NC224" s="101">
        <f t="shared" si="826"/>
        <v>68.7</v>
      </c>
      <c r="ND224" s="101">
        <f t="shared" si="826"/>
        <v>63.1</v>
      </c>
      <c r="NE224" s="102">
        <f t="shared" si="826"/>
        <v>64.7</v>
      </c>
      <c r="NF224" s="102">
        <f t="shared" si="826"/>
        <v>67</v>
      </c>
      <c r="NG224" s="102">
        <f t="shared" si="854"/>
        <v>74</v>
      </c>
      <c r="NH224" s="102">
        <f t="shared" si="854"/>
        <v>75.7</v>
      </c>
      <c r="NI224" s="102">
        <f t="shared" si="854"/>
        <v>0</v>
      </c>
      <c r="NJ224" s="102">
        <f t="shared" si="854"/>
        <v>0</v>
      </c>
      <c r="NK224" s="102">
        <f t="shared" si="854"/>
        <v>0</v>
      </c>
      <c r="NL224" s="144"/>
      <c r="NM224" s="100">
        <f t="shared" si="855"/>
        <v>10</v>
      </c>
      <c r="NN224" s="138">
        <v>3.3</v>
      </c>
      <c r="NO224" s="100">
        <f t="shared" si="855"/>
        <v>3.4</v>
      </c>
      <c r="NP224" s="138">
        <v>4.2</v>
      </c>
      <c r="NQ224" s="100">
        <f t="shared" ref="NQ224:NQ230" si="856">ROUND(IFERROR((NQ21/KT21)*100,0),1)</f>
        <v>3.7</v>
      </c>
      <c r="NR224" s="100">
        <f t="shared" si="820"/>
        <v>4</v>
      </c>
      <c r="NS224" s="100">
        <f t="shared" si="820"/>
        <v>1.9</v>
      </c>
      <c r="NT224" s="138">
        <v>2.1</v>
      </c>
      <c r="NU224" s="138">
        <v>2.1</v>
      </c>
      <c r="NV224" s="100">
        <f t="shared" si="820"/>
        <v>8.5</v>
      </c>
      <c r="NW224" s="100">
        <f t="shared" si="820"/>
        <v>7.2</v>
      </c>
      <c r="NX224" s="100">
        <f t="shared" si="820"/>
        <v>6.6</v>
      </c>
      <c r="NY224" s="100">
        <f t="shared" si="820"/>
        <v>17.2</v>
      </c>
      <c r="NZ224" s="100">
        <f t="shared" si="820"/>
        <v>5.9</v>
      </c>
      <c r="OA224" s="138">
        <v>2.8</v>
      </c>
      <c r="OB224" s="101">
        <f t="shared" si="820"/>
        <v>0.9</v>
      </c>
      <c r="OC224" s="101">
        <f t="shared" si="820"/>
        <v>13</v>
      </c>
      <c r="OD224" s="102">
        <f t="shared" si="820"/>
        <v>8.4</v>
      </c>
      <c r="OE224" s="102">
        <f t="shared" si="817"/>
        <v>16</v>
      </c>
      <c r="OF224" s="102">
        <f t="shared" si="817"/>
        <v>10.3</v>
      </c>
      <c r="OG224" s="102">
        <f t="shared" si="817"/>
        <v>8.5</v>
      </c>
      <c r="OH224" s="102">
        <f t="shared" si="817"/>
        <v>0</v>
      </c>
      <c r="OI224" s="102">
        <f t="shared" si="817"/>
        <v>0</v>
      </c>
      <c r="OJ224" s="102">
        <f t="shared" si="817"/>
        <v>0</v>
      </c>
      <c r="OK224" s="37"/>
      <c r="OL224" s="62" t="str">
        <f t="shared" si="802"/>
        <v>Perdagangan borong &amp; runcit</v>
      </c>
      <c r="OM224" s="145">
        <f t="shared" si="785"/>
        <v>100</v>
      </c>
      <c r="ON224" s="145">
        <f t="shared" si="785"/>
        <v>100</v>
      </c>
      <c r="OO224" s="145">
        <f t="shared" si="785"/>
        <v>100</v>
      </c>
      <c r="OP224" s="145">
        <f t="shared" si="785"/>
        <v>100</v>
      </c>
      <c r="OQ224" s="145">
        <f t="shared" si="785"/>
        <v>100.00000000000001</v>
      </c>
      <c r="OR224" s="145">
        <f t="shared" si="785"/>
        <v>0</v>
      </c>
      <c r="OS224" s="144"/>
      <c r="OT224" s="102">
        <f>VLOOKUP($OL224,$A$206:$OK$230,COLUMN(AA$2)+(COLUMN(A$2)*3),0)</f>
        <v>34.5</v>
      </c>
      <c r="OU224" s="102">
        <f>VLOOKUP($OL224,$A$206:$OK$230,COLUMN(AB$2)+(COLUMN(B$2)*3),0)</f>
        <v>34.9</v>
      </c>
      <c r="OV224" s="102">
        <f>VLOOKUP($OL224,$A$206:$OK$230,COLUMN(AC$2)+(COLUMN(C$2)*3),0)</f>
        <v>35.1</v>
      </c>
      <c r="OW224" s="102">
        <f>VLOOKUP($OL224,$A$206:$OK$230,COLUMN(AD$2)+(COLUMN(D$2)*3),0)</f>
        <v>35.6</v>
      </c>
      <c r="OX224" s="102">
        <f>VLOOKUP($OL224,$A$206:$OK$230,COLUMN(AE$2)+(COLUMN(E$2)*3),0)</f>
        <v>35.6</v>
      </c>
      <c r="OY224" s="102">
        <f>VLOOKUP($OL224,$A$206:$OK$230,COLUMN(AF$2)+(COLUMN(F$2)*3),0)</f>
        <v>0</v>
      </c>
      <c r="OZ224" s="70"/>
      <c r="PA224" s="102">
        <f>VLOOKUP($OL224,$A$206:$OK$230,COLUMN(AZ$2)+(COLUMN(A$2)*3),0)</f>
        <v>50.4</v>
      </c>
      <c r="PB224" s="102">
        <f>VLOOKUP($OL224,$A$206:$OK$230,COLUMN(BA$2)+(COLUMN(B$2)*3),0)</f>
        <v>50.2</v>
      </c>
      <c r="PC224" s="102">
        <f>VLOOKUP($OL224,$A$206:$OK$230,COLUMN(BB$2)+(COLUMN(C$2)*3),0)</f>
        <v>50</v>
      </c>
      <c r="PD224" s="139">
        <f>VLOOKUP($OL224,$A$206:$OK$230,COLUMN(BC$2)+(COLUMN(D$2)*3),0)</f>
        <v>49.9</v>
      </c>
      <c r="PE224" s="102">
        <f>VLOOKUP($OL224,$A$206:$OK$230,COLUMN(BD$2)+(COLUMN(E$2)*3),0)</f>
        <v>50.2</v>
      </c>
      <c r="PF224" s="102">
        <f>VLOOKUP($OL224,$A$206:$OK$230,COLUMN(BE$2)+(COLUMN(F$2)*3),0)</f>
        <v>0</v>
      </c>
      <c r="PG224" s="70"/>
      <c r="PH224" s="102">
        <f>VLOOKUP($OL224,$A$206:$OK$230,COLUMN(BY$2)+(COLUMN(A$2)*3),0)</f>
        <v>15.1</v>
      </c>
      <c r="PI224" s="102">
        <f>VLOOKUP($OL224,$A$206:$OK$230,COLUMN(BZ$2)+(COLUMN(B$2)*3),0)</f>
        <v>14.9</v>
      </c>
      <c r="PJ224" s="102">
        <f>VLOOKUP($OL224,$A$206:$OK$230,COLUMN(CA$2)+(COLUMN(C$2)*3),0)</f>
        <v>14.9</v>
      </c>
      <c r="PK224" s="102">
        <f>VLOOKUP($OL224,$A$206:$OK$230,COLUMN(CB$2)+(COLUMN(D$2)*3),0)</f>
        <v>14.5</v>
      </c>
      <c r="PL224" s="102">
        <f>VLOOKUP($OL224,$A$206:$OK$230,COLUMN(CC$2)+(COLUMN(E$2)*3),0)</f>
        <v>14.2</v>
      </c>
      <c r="PM224" s="102">
        <f>VLOOKUP($OL224,$A$206:$OK$230,COLUMN(CD$2)+(COLUMN(F$2)*3),0)</f>
        <v>0</v>
      </c>
      <c r="PN224" s="70"/>
      <c r="PO224" s="145">
        <f t="shared" si="786"/>
        <v>100</v>
      </c>
      <c r="PP224" s="145">
        <f t="shared" si="786"/>
        <v>100</v>
      </c>
      <c r="PQ224" s="145">
        <f t="shared" si="786"/>
        <v>100</v>
      </c>
      <c r="PR224" s="145">
        <f t="shared" si="786"/>
        <v>100</v>
      </c>
      <c r="PS224" s="145">
        <f t="shared" si="786"/>
        <v>100</v>
      </c>
      <c r="PT224" s="145">
        <f t="shared" si="786"/>
        <v>0</v>
      </c>
      <c r="PU224" s="70"/>
      <c r="PV224" s="102">
        <f>VLOOKUP($OL224,$A$206:$OK$230,COLUMN(DW$2)+(COLUMN(A$2)*3),0)</f>
        <v>34.700000000000003</v>
      </c>
      <c r="PW224" s="102">
        <f>VLOOKUP($OL224,$A$206:$OK$230,COLUMN(DX$2)+(COLUMN(B$2)*3),0)</f>
        <v>35</v>
      </c>
      <c r="PX224" s="102">
        <f>VLOOKUP($OL224,$A$206:$OK$230,COLUMN(DY$2)+(COLUMN(C$2)*3),0)</f>
        <v>35.200000000000003</v>
      </c>
      <c r="PY224" s="139">
        <f>VLOOKUP($OL224,$A$206:$OK$230,COLUMN(DZ$2)+(COLUMN(D$2)*3),0)</f>
        <v>35.700000000000003</v>
      </c>
      <c r="PZ224" s="140">
        <f>VLOOKUP($OL224,$A$206:$OK$230,COLUMN(EA$2)+(COLUMN(E$2)*3),0)</f>
        <v>35.5</v>
      </c>
      <c r="QA224" s="139">
        <f>VLOOKUP($OL224,$A$206:$OK$230,COLUMN(EB$2)+(COLUMN(F$2)*3),0)</f>
        <v>0</v>
      </c>
      <c r="QB224" s="70"/>
      <c r="QC224" s="102">
        <f>VLOOKUP($OL224,$A$206:$OK$230,COLUMN(EV$2)+(COLUMN(A$2)*3),0)</f>
        <v>50.4</v>
      </c>
      <c r="QD224" s="102">
        <f>VLOOKUP($OL224,$A$206:$OK$230,COLUMN(EW$2)+(COLUMN(B$2)*3),0)</f>
        <v>50.2</v>
      </c>
      <c r="QE224" s="102">
        <f>VLOOKUP($OL224,$A$206:$OK$230,COLUMN(EX$2)+(COLUMN(C$2)*3),0)</f>
        <v>50</v>
      </c>
      <c r="QF224" s="139">
        <f>VLOOKUP($OL224,$A$206:$OK$230,COLUMN(EY$2)+(COLUMN(D$2)*3),0)</f>
        <v>49.9</v>
      </c>
      <c r="QG224" s="102">
        <f>VLOOKUP($OL224,$A$206:$OK$230,COLUMN(EZ$2)+(COLUMN(E$2)*3),0)</f>
        <v>50.4</v>
      </c>
      <c r="QH224" s="102">
        <f>VLOOKUP($OL224,$A$206:$OK$230,COLUMN(FA$2)+(COLUMN(F$2)*3),0)</f>
        <v>0</v>
      </c>
      <c r="QI224" s="70"/>
      <c r="QJ224" s="102">
        <f>VLOOKUP($OL224,$A$206:$OK$230,COLUMN(FU$2)+(COLUMN(A$2)*3),0)</f>
        <v>14.9</v>
      </c>
      <c r="QK224" s="102">
        <f>VLOOKUP($OL224,$A$206:$OK$230,COLUMN(FV$2)+(COLUMN(B$2)*3),0)</f>
        <v>14.8</v>
      </c>
      <c r="QL224" s="102">
        <f>VLOOKUP($OL224,$A$206:$OK$230,COLUMN(FW$2)+(COLUMN(C$2)*3),0)</f>
        <v>14.8</v>
      </c>
      <c r="QM224" s="102">
        <f>VLOOKUP($OL224,$A$206:$OK$230,COLUMN(FX$2)+(COLUMN(D$2)*3),0)</f>
        <v>14.4</v>
      </c>
      <c r="QN224" s="102">
        <f>VLOOKUP($OL224,$A$206:$OK$230,COLUMN(FY$2)+(COLUMN(E$2)*3),0)</f>
        <v>14.1</v>
      </c>
      <c r="QO224" s="102">
        <f>VLOOKUP($OL224,$A$206:$OK$230,COLUMN(FZ$2)+(COLUMN(F$2)*3),0)</f>
        <v>0</v>
      </c>
      <c r="QP224" s="70"/>
      <c r="QQ224" s="145">
        <f t="shared" si="787"/>
        <v>100</v>
      </c>
      <c r="QR224" s="145">
        <f t="shared" si="787"/>
        <v>100</v>
      </c>
      <c r="QS224" s="145">
        <f t="shared" si="787"/>
        <v>100</v>
      </c>
      <c r="QT224" s="145">
        <f t="shared" si="787"/>
        <v>100</v>
      </c>
      <c r="QU224" s="145">
        <f t="shared" si="787"/>
        <v>100</v>
      </c>
      <c r="QV224" s="145">
        <f t="shared" si="787"/>
        <v>0</v>
      </c>
      <c r="QW224" s="70"/>
      <c r="QX224" s="102">
        <f>VLOOKUP($OL224,$A$206:$OK$230,COLUMN(HS$2)+(COLUMN(A$2)*3),0)</f>
        <v>16.600000000000001</v>
      </c>
      <c r="QY224" s="102">
        <f>VLOOKUP($OL224,$A$206:$OK$230,COLUMN(HT$2)+(COLUMN(B$2)*3),0)</f>
        <v>25.7</v>
      </c>
      <c r="QZ224" s="102">
        <f>VLOOKUP($OL224,$A$206:$OK$230,COLUMN(HU$2)+(COLUMN(C$2)*3),0)</f>
        <v>22.1</v>
      </c>
      <c r="RA224" s="102">
        <f>VLOOKUP($OL224,$A$206:$OK$230,COLUMN(HV$2)+(COLUMN(D$2)*3),0)</f>
        <v>20</v>
      </c>
      <c r="RB224" s="140">
        <f>VLOOKUP($OL224,$A$206:$OK$230,COLUMN(HW$2)+(COLUMN(E$2)*3),0)</f>
        <v>44.4</v>
      </c>
      <c r="RC224" s="102">
        <f>VLOOKUP($OL224,$A$206:$OK$230,COLUMN(HX$2)+(COLUMN(F$2)*3),0)</f>
        <v>0</v>
      </c>
      <c r="RD224" s="70"/>
      <c r="RE224" s="102">
        <f>VLOOKUP($OL224,$A$206:$OK$230,COLUMN(IR$2)+(COLUMN(A$2)*3),0)</f>
        <v>57.3</v>
      </c>
      <c r="RF224" s="102">
        <f>VLOOKUP($OL224,$A$206:$OK$230,COLUMN(IS$2)+(COLUMN(B$2)*3),0)</f>
        <v>58.7</v>
      </c>
      <c r="RG224" s="102">
        <f>VLOOKUP($OL224,$A$206:$OK$230,COLUMN(IT$2)+(COLUMN(C$2)*3),0)</f>
        <v>40.4</v>
      </c>
      <c r="RH224" s="102">
        <f>VLOOKUP($OL224,$A$206:$OK$230,COLUMN(IU$2)+(COLUMN(D$2)*3),0)</f>
        <v>50.1</v>
      </c>
      <c r="RI224" s="102">
        <f>VLOOKUP($OL224,$A$206:$OK$230,COLUMN(IV$2)+(COLUMN(E$2)*3),0)</f>
        <v>23.1</v>
      </c>
      <c r="RJ224" s="102">
        <f>VLOOKUP($OL224,$A$206:$OK$230,COLUMN(IW$2)+(COLUMN(F$2)*3),0)</f>
        <v>0</v>
      </c>
      <c r="RK224" s="70"/>
      <c r="RL224" s="102">
        <f>VLOOKUP($OL224,$A$206:$OK$230,COLUMN(JQ$2)+(COLUMN(A$2)*3),0)</f>
        <v>26.1</v>
      </c>
      <c r="RM224" s="102">
        <f>VLOOKUP($OL224,$A$206:$OK$230,COLUMN(JR$2)+(COLUMN(B$2)*3),0)</f>
        <v>15.6</v>
      </c>
      <c r="RN224" s="102">
        <f>VLOOKUP($OL224,$A$206:$OK$230,COLUMN(JS$2)+(COLUMN(C$2)*3),0)</f>
        <v>37.5</v>
      </c>
      <c r="RO224" s="102">
        <f>VLOOKUP($OL224,$A$206:$OK$230,COLUMN(JT$2)+(COLUMN(D$2)*3),0)</f>
        <v>29.9</v>
      </c>
      <c r="RP224" s="102">
        <f>VLOOKUP($OL224,$A$206:$OK$230,COLUMN(JU$2)+(COLUMN(E$2)*3),0)</f>
        <v>32.5</v>
      </c>
      <c r="RQ224" s="102">
        <f>VLOOKUP($OL224,$A$206:$OK$230,COLUMN(JV$2)+(COLUMN(F$2)*3),0)</f>
        <v>0</v>
      </c>
      <c r="RR224" s="144"/>
      <c r="RS224" s="122">
        <f t="shared" ca="1" si="838"/>
        <v>99.999999999999986</v>
      </c>
      <c r="RT224" s="122">
        <f t="shared" ca="1" si="838"/>
        <v>100</v>
      </c>
      <c r="RU224" s="122">
        <f t="shared" ca="1" si="838"/>
        <v>100</v>
      </c>
      <c r="RV224" s="122">
        <f t="shared" ca="1" si="838"/>
        <v>100</v>
      </c>
      <c r="RW224" s="122">
        <f t="shared" ca="1" si="838"/>
        <v>100</v>
      </c>
      <c r="RX224" s="122">
        <f t="shared" ca="1" si="838"/>
        <v>100</v>
      </c>
      <c r="RY224" s="144"/>
      <c r="RZ224" s="102">
        <f t="shared" ca="1" si="839"/>
        <v>49.4</v>
      </c>
      <c r="SA224" s="102">
        <f t="shared" ca="1" si="839"/>
        <v>47</v>
      </c>
      <c r="SB224" s="102">
        <f t="shared" ca="1" si="839"/>
        <v>39.200000000000003</v>
      </c>
      <c r="SC224" s="140">
        <v>29.6</v>
      </c>
      <c r="SD224" s="102">
        <f t="shared" ca="1" si="839"/>
        <v>20.3</v>
      </c>
      <c r="SE224" s="102">
        <f t="shared" ca="1" si="839"/>
        <v>15.8</v>
      </c>
      <c r="SF224" s="144"/>
      <c r="SG224" s="122">
        <f t="shared" ca="1" si="840"/>
        <v>45.3</v>
      </c>
      <c r="SH224" s="122">
        <f t="shared" ca="1" si="840"/>
        <v>50</v>
      </c>
      <c r="SI224" s="122">
        <f t="shared" ca="1" si="840"/>
        <v>55.4</v>
      </c>
      <c r="SJ224" s="122">
        <f t="shared" ca="1" si="840"/>
        <v>64</v>
      </c>
      <c r="SK224" s="122">
        <f t="shared" ca="1" si="807"/>
        <v>67.900000000000006</v>
      </c>
      <c r="SL224" s="122">
        <f t="shared" ca="1" si="807"/>
        <v>75.7</v>
      </c>
      <c r="SM224" s="144"/>
      <c r="SN224" s="102">
        <f t="shared" ca="1" si="818"/>
        <v>5.3</v>
      </c>
      <c r="SO224" s="102">
        <f t="shared" ca="1" si="818"/>
        <v>3</v>
      </c>
      <c r="SP224" s="102">
        <f t="shared" ca="1" si="818"/>
        <v>5.4</v>
      </c>
      <c r="SQ224" s="102">
        <f t="shared" ca="1" si="818"/>
        <v>6.4</v>
      </c>
      <c r="SR224" s="102">
        <f t="shared" ca="1" si="818"/>
        <v>11.8</v>
      </c>
      <c r="SS224" s="102">
        <f t="shared" ca="1" si="818"/>
        <v>8.5</v>
      </c>
      <c r="ST224" s="15"/>
    </row>
    <row r="225" spans="1:514" x14ac:dyDescent="0.3">
      <c r="A225" s="62" t="str">
        <f>A$22</f>
        <v>Makanan &amp; minuman dan penginapan</v>
      </c>
      <c r="B225" s="120">
        <f t="shared" si="827"/>
        <v>100</v>
      </c>
      <c r="C225" s="120">
        <f t="shared" si="827"/>
        <v>100</v>
      </c>
      <c r="D225" s="120">
        <f t="shared" si="827"/>
        <v>100</v>
      </c>
      <c r="E225" s="120">
        <f t="shared" si="827"/>
        <v>100</v>
      </c>
      <c r="F225" s="120">
        <f t="shared" si="827"/>
        <v>100</v>
      </c>
      <c r="G225" s="120">
        <f t="shared" si="827"/>
        <v>100</v>
      </c>
      <c r="H225" s="120">
        <f t="shared" si="827"/>
        <v>100</v>
      </c>
      <c r="I225" s="120">
        <f t="shared" si="827"/>
        <v>100</v>
      </c>
      <c r="J225" s="120">
        <f t="shared" si="827"/>
        <v>100</v>
      </c>
      <c r="K225" s="121">
        <f t="shared" si="827"/>
        <v>100</v>
      </c>
      <c r="L225" s="121">
        <f t="shared" si="827"/>
        <v>100</v>
      </c>
      <c r="M225" s="121">
        <f t="shared" si="827"/>
        <v>100</v>
      </c>
      <c r="N225" s="121">
        <f t="shared" si="827"/>
        <v>100</v>
      </c>
      <c r="O225" s="121">
        <f t="shared" si="827"/>
        <v>100</v>
      </c>
      <c r="P225" s="121">
        <f t="shared" si="827"/>
        <v>100</v>
      </c>
      <c r="Q225" s="121">
        <f t="shared" si="822"/>
        <v>100</v>
      </c>
      <c r="R225" s="121">
        <f t="shared" si="752"/>
        <v>100</v>
      </c>
      <c r="S225" s="122">
        <f t="shared" si="752"/>
        <v>100</v>
      </c>
      <c r="T225" s="122">
        <f t="shared" si="752"/>
        <v>100</v>
      </c>
      <c r="U225" s="122">
        <f t="shared" si="752"/>
        <v>100</v>
      </c>
      <c r="V225" s="122">
        <f t="shared" si="752"/>
        <v>100</v>
      </c>
      <c r="W225" s="122">
        <f t="shared" si="752"/>
        <v>0</v>
      </c>
      <c r="X225" s="122">
        <f t="shared" si="752"/>
        <v>0</v>
      </c>
      <c r="Y225" s="122">
        <f t="shared" si="752"/>
        <v>0</v>
      </c>
      <c r="Z225" s="144"/>
      <c r="AA225" s="100">
        <f t="shared" si="828"/>
        <v>13.5</v>
      </c>
      <c r="AB225" s="100">
        <f t="shared" si="828"/>
        <v>13.6</v>
      </c>
      <c r="AC225" s="100">
        <f t="shared" si="828"/>
        <v>13.6</v>
      </c>
      <c r="AD225" s="100">
        <f t="shared" si="828"/>
        <v>13.7</v>
      </c>
      <c r="AE225" s="100">
        <f t="shared" si="828"/>
        <v>13.7</v>
      </c>
      <c r="AF225" s="100">
        <f t="shared" si="828"/>
        <v>13.7</v>
      </c>
      <c r="AG225" s="138">
        <v>13.7</v>
      </c>
      <c r="AH225" s="100">
        <f t="shared" si="828"/>
        <v>13.8</v>
      </c>
      <c r="AI225" s="100">
        <f t="shared" si="828"/>
        <v>13.8</v>
      </c>
      <c r="AJ225" s="100">
        <f t="shared" si="828"/>
        <v>14.4</v>
      </c>
      <c r="AK225" s="100">
        <f t="shared" si="828"/>
        <v>14.1</v>
      </c>
      <c r="AL225" s="100">
        <f t="shared" si="828"/>
        <v>14.1</v>
      </c>
      <c r="AM225" s="100">
        <f t="shared" si="828"/>
        <v>14.1</v>
      </c>
      <c r="AN225" s="138">
        <v>14.4</v>
      </c>
      <c r="AO225" s="100">
        <f t="shared" si="828"/>
        <v>14.3</v>
      </c>
      <c r="AP225" s="101">
        <f t="shared" si="804"/>
        <v>14.4</v>
      </c>
      <c r="AQ225" s="101">
        <f>ROUND(IFERROR((AQ22/R22)*100,0),1)</f>
        <v>14.5</v>
      </c>
      <c r="AR225" s="102">
        <f t="shared" ref="AR225:AR230" si="857">ROUND(IFERROR((AR22/S22)*100,0),1)</f>
        <v>14.6</v>
      </c>
      <c r="AS225" s="102">
        <f t="shared" si="819"/>
        <v>14.6</v>
      </c>
      <c r="AT225" s="102">
        <f t="shared" si="808"/>
        <v>14.5</v>
      </c>
      <c r="AU225" s="102">
        <f t="shared" si="808"/>
        <v>14.2</v>
      </c>
      <c r="AV225" s="102">
        <f t="shared" si="808"/>
        <v>0</v>
      </c>
      <c r="AW225" s="102">
        <f t="shared" si="808"/>
        <v>0</v>
      </c>
      <c r="AX225" s="102">
        <f t="shared" si="808"/>
        <v>0</v>
      </c>
      <c r="AY225" s="144"/>
      <c r="AZ225" s="100">
        <f t="shared" si="811"/>
        <v>43</v>
      </c>
      <c r="BA225" s="100">
        <f t="shared" si="811"/>
        <v>43</v>
      </c>
      <c r="BB225" s="100">
        <f t="shared" si="811"/>
        <v>43.3</v>
      </c>
      <c r="BC225" s="100">
        <f t="shared" si="811"/>
        <v>43.2</v>
      </c>
      <c r="BD225" s="100">
        <f t="shared" si="811"/>
        <v>43.2</v>
      </c>
      <c r="BE225" s="138">
        <v>43.3</v>
      </c>
      <c r="BF225" s="100">
        <f t="shared" si="811"/>
        <v>43.8</v>
      </c>
      <c r="BG225" s="100">
        <f t="shared" si="811"/>
        <v>43.1</v>
      </c>
      <c r="BH225" s="100">
        <f t="shared" si="811"/>
        <v>42.8</v>
      </c>
      <c r="BI225" s="100">
        <f t="shared" si="811"/>
        <v>42</v>
      </c>
      <c r="BJ225" s="100">
        <f t="shared" si="811"/>
        <v>42.5</v>
      </c>
      <c r="BK225" s="100">
        <f t="shared" si="811"/>
        <v>42.6</v>
      </c>
      <c r="BL225" s="100">
        <f t="shared" si="811"/>
        <v>42.7</v>
      </c>
      <c r="BM225" s="100">
        <f t="shared" si="811"/>
        <v>41.9</v>
      </c>
      <c r="BN225" s="100">
        <f t="shared" si="811"/>
        <v>42.9</v>
      </c>
      <c r="BO225" s="137">
        <v>43</v>
      </c>
      <c r="BP225" s="101">
        <f t="shared" si="811"/>
        <v>43</v>
      </c>
      <c r="BQ225" s="102">
        <f t="shared" si="811"/>
        <v>42.9</v>
      </c>
      <c r="BR225" s="140">
        <v>43.1</v>
      </c>
      <c r="BS225" s="102">
        <f t="shared" si="811"/>
        <v>43.3</v>
      </c>
      <c r="BT225" s="102">
        <f t="shared" si="815"/>
        <v>43.7</v>
      </c>
      <c r="BU225" s="102">
        <f t="shared" si="815"/>
        <v>0</v>
      </c>
      <c r="BV225" s="102">
        <f t="shared" si="815"/>
        <v>0</v>
      </c>
      <c r="BW225" s="102">
        <f t="shared" si="815"/>
        <v>0</v>
      </c>
      <c r="BX225" s="144"/>
      <c r="BY225" s="100">
        <f>ROUND(IFERROR((BY22/B22)*100,0),1)</f>
        <v>43.5</v>
      </c>
      <c r="BZ225" s="100">
        <f>ROUND(IFERROR((BZ22/C22)*100,0),1)</f>
        <v>43.4</v>
      </c>
      <c r="CA225" s="100">
        <f t="shared" si="829"/>
        <v>43.1</v>
      </c>
      <c r="CB225" s="138">
        <v>43.1</v>
      </c>
      <c r="CC225" s="100">
        <f>ROUND(IFERROR((CC22/F22)*100,0),1)</f>
        <v>43.1</v>
      </c>
      <c r="CD225" s="100">
        <f t="shared" si="806"/>
        <v>43</v>
      </c>
      <c r="CE225" s="100">
        <f t="shared" si="806"/>
        <v>42.5</v>
      </c>
      <c r="CF225" s="100">
        <f t="shared" si="806"/>
        <v>43.1</v>
      </c>
      <c r="CG225" s="138">
        <v>43.4</v>
      </c>
      <c r="CH225" s="100">
        <f t="shared" si="806"/>
        <v>43.6</v>
      </c>
      <c r="CI225" s="100">
        <f t="shared" si="806"/>
        <v>43.4</v>
      </c>
      <c r="CJ225" s="100">
        <f t="shared" si="806"/>
        <v>43.3</v>
      </c>
      <c r="CK225" s="100">
        <f t="shared" si="806"/>
        <v>43.2</v>
      </c>
      <c r="CL225" s="100">
        <f t="shared" si="806"/>
        <v>43.7</v>
      </c>
      <c r="CM225" s="100">
        <f t="shared" si="806"/>
        <v>42.8</v>
      </c>
      <c r="CN225" s="101">
        <f t="shared" si="806"/>
        <v>42.6</v>
      </c>
      <c r="CO225" s="101">
        <f t="shared" si="806"/>
        <v>42.5</v>
      </c>
      <c r="CP225" s="102">
        <f t="shared" si="806"/>
        <v>42.5</v>
      </c>
      <c r="CQ225" s="102">
        <f t="shared" si="806"/>
        <v>42.3</v>
      </c>
      <c r="CR225" s="102">
        <f t="shared" si="806"/>
        <v>42.2</v>
      </c>
      <c r="CS225" s="102">
        <f t="shared" si="806"/>
        <v>42.1</v>
      </c>
      <c r="CT225" s="102">
        <f t="shared" si="830"/>
        <v>0</v>
      </c>
      <c r="CU225" s="102">
        <f t="shared" si="830"/>
        <v>0</v>
      </c>
      <c r="CV225" s="102">
        <f t="shared" si="830"/>
        <v>0</v>
      </c>
      <c r="CW225" s="144"/>
      <c r="CX225" s="120">
        <f t="shared" si="831"/>
        <v>100</v>
      </c>
      <c r="CY225" s="120">
        <f t="shared" si="831"/>
        <v>100</v>
      </c>
      <c r="CZ225" s="120">
        <f t="shared" si="831"/>
        <v>100</v>
      </c>
      <c r="DA225" s="120">
        <f t="shared" si="831"/>
        <v>100</v>
      </c>
      <c r="DB225" s="120">
        <f t="shared" si="831"/>
        <v>100</v>
      </c>
      <c r="DC225" s="120">
        <f t="shared" si="831"/>
        <v>100</v>
      </c>
      <c r="DD225" s="120">
        <f t="shared" si="831"/>
        <v>100</v>
      </c>
      <c r="DE225" s="120">
        <f t="shared" si="831"/>
        <v>100</v>
      </c>
      <c r="DF225" s="120">
        <f t="shared" si="831"/>
        <v>100</v>
      </c>
      <c r="DG225" s="121">
        <f t="shared" si="831"/>
        <v>100</v>
      </c>
      <c r="DH225" s="121">
        <f t="shared" si="831"/>
        <v>100</v>
      </c>
      <c r="DI225" s="121">
        <f t="shared" si="831"/>
        <v>100</v>
      </c>
      <c r="DJ225" s="121">
        <f t="shared" si="831"/>
        <v>100</v>
      </c>
      <c r="DK225" s="121">
        <f t="shared" si="831"/>
        <v>100</v>
      </c>
      <c r="DL225" s="121">
        <f t="shared" si="831"/>
        <v>100</v>
      </c>
      <c r="DM225" s="121">
        <f t="shared" si="823"/>
        <v>100</v>
      </c>
      <c r="DN225" s="121">
        <f t="shared" si="762"/>
        <v>100</v>
      </c>
      <c r="DO225" s="122">
        <f t="shared" si="762"/>
        <v>100</v>
      </c>
      <c r="DP225" s="122">
        <f t="shared" si="762"/>
        <v>100</v>
      </c>
      <c r="DQ225" s="122">
        <f t="shared" si="762"/>
        <v>100</v>
      </c>
      <c r="DR225" s="122">
        <f t="shared" si="762"/>
        <v>100</v>
      </c>
      <c r="DS225" s="122">
        <f t="shared" si="762"/>
        <v>0</v>
      </c>
      <c r="DT225" s="122">
        <f t="shared" si="762"/>
        <v>0</v>
      </c>
      <c r="DU225" s="122">
        <f t="shared" si="762"/>
        <v>0</v>
      </c>
      <c r="DV225" s="144"/>
      <c r="DW225" s="100">
        <f t="shared" si="841"/>
        <v>13.7</v>
      </c>
      <c r="DX225" s="100">
        <f t="shared" si="841"/>
        <v>13.7</v>
      </c>
      <c r="DY225" s="100">
        <f t="shared" si="841"/>
        <v>13.7</v>
      </c>
      <c r="DZ225" s="100">
        <f t="shared" si="841"/>
        <v>13.8</v>
      </c>
      <c r="EA225" s="100">
        <f t="shared" si="841"/>
        <v>13.7</v>
      </c>
      <c r="EB225" s="100">
        <f t="shared" si="841"/>
        <v>13.8</v>
      </c>
      <c r="EC225" s="100">
        <f t="shared" si="841"/>
        <v>13.9</v>
      </c>
      <c r="ED225" s="100">
        <f t="shared" si="841"/>
        <v>13.9</v>
      </c>
      <c r="EE225" s="100">
        <f t="shared" si="841"/>
        <v>13.9</v>
      </c>
      <c r="EF225" s="100">
        <f t="shared" si="841"/>
        <v>14.5</v>
      </c>
      <c r="EG225" s="100">
        <f t="shared" si="821"/>
        <v>14.1</v>
      </c>
      <c r="EH225" s="100">
        <f t="shared" si="821"/>
        <v>14.1</v>
      </c>
      <c r="EI225" s="100">
        <f t="shared" si="821"/>
        <v>14.1</v>
      </c>
      <c r="EJ225" s="100">
        <f t="shared" si="821"/>
        <v>14.5</v>
      </c>
      <c r="EK225" s="100">
        <f t="shared" si="821"/>
        <v>14.3</v>
      </c>
      <c r="EL225" s="101">
        <f t="shared" si="821"/>
        <v>14.4</v>
      </c>
      <c r="EM225" s="101">
        <f t="shared" si="821"/>
        <v>14.5</v>
      </c>
      <c r="EN225" s="102">
        <f t="shared" si="821"/>
        <v>14.6</v>
      </c>
      <c r="EO225" s="102">
        <f t="shared" si="821"/>
        <v>14.6</v>
      </c>
      <c r="EP225" s="102">
        <f t="shared" si="821"/>
        <v>14.5</v>
      </c>
      <c r="EQ225" s="102">
        <f t="shared" si="821"/>
        <v>14.3</v>
      </c>
      <c r="ER225" s="102">
        <f t="shared" si="821"/>
        <v>0</v>
      </c>
      <c r="ES225" s="102">
        <f t="shared" si="821"/>
        <v>0</v>
      </c>
      <c r="ET225" s="102">
        <f t="shared" si="821"/>
        <v>0</v>
      </c>
      <c r="EU225" s="144"/>
      <c r="EV225" s="100">
        <f t="shared" si="842"/>
        <v>42.7</v>
      </c>
      <c r="EW225" s="100">
        <f t="shared" si="842"/>
        <v>42.8</v>
      </c>
      <c r="EX225" s="100">
        <f t="shared" si="842"/>
        <v>43.1</v>
      </c>
      <c r="EY225" s="100">
        <f t="shared" si="842"/>
        <v>43</v>
      </c>
      <c r="EZ225" s="100">
        <f t="shared" si="816"/>
        <v>43.2</v>
      </c>
      <c r="FA225" s="100">
        <f t="shared" si="816"/>
        <v>43.2</v>
      </c>
      <c r="FB225" s="100">
        <f t="shared" si="812"/>
        <v>43.6</v>
      </c>
      <c r="FC225" s="100">
        <f t="shared" si="812"/>
        <v>43</v>
      </c>
      <c r="FD225" s="100">
        <f t="shared" si="812"/>
        <v>42.7</v>
      </c>
      <c r="FE225" s="100">
        <f t="shared" si="812"/>
        <v>41.8</v>
      </c>
      <c r="FF225" s="100">
        <f t="shared" si="812"/>
        <v>42.5</v>
      </c>
      <c r="FG225" s="100">
        <f t="shared" si="812"/>
        <v>42.5</v>
      </c>
      <c r="FH225" s="100">
        <f t="shared" si="812"/>
        <v>42.7</v>
      </c>
      <c r="FI225" s="100">
        <f t="shared" si="812"/>
        <v>41.8</v>
      </c>
      <c r="FJ225" s="100">
        <f t="shared" si="812"/>
        <v>42.9</v>
      </c>
      <c r="FK225" s="101">
        <f t="shared" si="812"/>
        <v>43</v>
      </c>
      <c r="FL225" s="101">
        <f t="shared" si="812"/>
        <v>43</v>
      </c>
      <c r="FM225" s="102">
        <f t="shared" si="812"/>
        <v>42.9</v>
      </c>
      <c r="FN225" s="102">
        <f t="shared" si="812"/>
        <v>43.1</v>
      </c>
      <c r="FO225" s="102">
        <f t="shared" si="812"/>
        <v>43.2</v>
      </c>
      <c r="FP225" s="102">
        <f t="shared" si="812"/>
        <v>43.6</v>
      </c>
      <c r="FQ225" s="102">
        <f t="shared" si="812"/>
        <v>0</v>
      </c>
      <c r="FR225" s="102">
        <f t="shared" si="812"/>
        <v>0</v>
      </c>
      <c r="FS225" s="102">
        <f t="shared" si="812"/>
        <v>0</v>
      </c>
      <c r="FT225" s="144"/>
      <c r="FU225" s="100">
        <f t="shared" si="843"/>
        <v>43.6</v>
      </c>
      <c r="FV225" s="100">
        <f t="shared" si="843"/>
        <v>43.5</v>
      </c>
      <c r="FW225" s="100">
        <f t="shared" si="844"/>
        <v>43.2</v>
      </c>
      <c r="FX225" s="100">
        <f t="shared" si="844"/>
        <v>43.2</v>
      </c>
      <c r="FY225" s="100">
        <f t="shared" si="844"/>
        <v>43.1</v>
      </c>
      <c r="FZ225" s="100">
        <f t="shared" si="844"/>
        <v>43</v>
      </c>
      <c r="GA225" s="100">
        <f t="shared" si="844"/>
        <v>42.5</v>
      </c>
      <c r="GB225" s="100">
        <f t="shared" si="844"/>
        <v>43.1</v>
      </c>
      <c r="GC225" s="100">
        <f t="shared" si="844"/>
        <v>43.4</v>
      </c>
      <c r="GD225" s="100">
        <f t="shared" si="844"/>
        <v>43.7</v>
      </c>
      <c r="GE225" s="100">
        <f t="shared" si="844"/>
        <v>43.4</v>
      </c>
      <c r="GF225" s="138">
        <v>43.4</v>
      </c>
      <c r="GG225" s="100">
        <f t="shared" si="844"/>
        <v>43.2</v>
      </c>
      <c r="GH225" s="100">
        <f t="shared" si="844"/>
        <v>43.7</v>
      </c>
      <c r="GI225" s="100">
        <f t="shared" si="844"/>
        <v>42.8</v>
      </c>
      <c r="GJ225" s="101">
        <f t="shared" si="844"/>
        <v>42.6</v>
      </c>
      <c r="GK225" s="101">
        <f t="shared" si="832"/>
        <v>42.5</v>
      </c>
      <c r="GL225" s="102">
        <f t="shared" si="832"/>
        <v>42.5</v>
      </c>
      <c r="GM225" s="102">
        <f t="shared" si="832"/>
        <v>42.3</v>
      </c>
      <c r="GN225" s="102">
        <f t="shared" si="832"/>
        <v>42.3</v>
      </c>
      <c r="GO225" s="140">
        <v>42.1</v>
      </c>
      <c r="GP225" s="102">
        <f t="shared" si="832"/>
        <v>0</v>
      </c>
      <c r="GQ225" s="102">
        <f t="shared" si="832"/>
        <v>0</v>
      </c>
      <c r="GR225" s="102">
        <f t="shared" si="832"/>
        <v>0</v>
      </c>
      <c r="GS225" s="144"/>
      <c r="GT225" s="120">
        <f t="shared" si="833"/>
        <v>99.999999999999986</v>
      </c>
      <c r="GU225" s="120">
        <f t="shared" si="833"/>
        <v>100</v>
      </c>
      <c r="GV225" s="120">
        <f t="shared" si="833"/>
        <v>100</v>
      </c>
      <c r="GW225" s="120">
        <f t="shared" si="833"/>
        <v>100</v>
      </c>
      <c r="GX225" s="120">
        <f t="shared" si="833"/>
        <v>100</v>
      </c>
      <c r="GY225" s="120">
        <f t="shared" si="833"/>
        <v>100</v>
      </c>
      <c r="GZ225" s="120">
        <f t="shared" si="833"/>
        <v>100</v>
      </c>
      <c r="HA225" s="120">
        <f t="shared" si="833"/>
        <v>100</v>
      </c>
      <c r="HB225" s="120">
        <f t="shared" si="833"/>
        <v>100</v>
      </c>
      <c r="HC225" s="121">
        <f t="shared" si="833"/>
        <v>100</v>
      </c>
      <c r="HD225" s="121">
        <f t="shared" si="833"/>
        <v>100</v>
      </c>
      <c r="HE225" s="121">
        <f t="shared" si="833"/>
        <v>100</v>
      </c>
      <c r="HF225" s="121">
        <f t="shared" si="833"/>
        <v>100</v>
      </c>
      <c r="HG225" s="121">
        <f t="shared" si="833"/>
        <v>100</v>
      </c>
      <c r="HH225" s="121">
        <f t="shared" si="833"/>
        <v>100</v>
      </c>
      <c r="HI225" s="121">
        <f t="shared" si="824"/>
        <v>100</v>
      </c>
      <c r="HJ225" s="121">
        <f t="shared" si="770"/>
        <v>100</v>
      </c>
      <c r="HK225" s="122">
        <f t="shared" si="770"/>
        <v>100</v>
      </c>
      <c r="HL225" s="122">
        <f t="shared" si="770"/>
        <v>100</v>
      </c>
      <c r="HM225" s="122">
        <f t="shared" si="770"/>
        <v>100</v>
      </c>
      <c r="HN225" s="122">
        <f t="shared" si="770"/>
        <v>100</v>
      </c>
      <c r="HO225" s="122">
        <f t="shared" si="770"/>
        <v>0</v>
      </c>
      <c r="HP225" s="122">
        <f t="shared" si="770"/>
        <v>0</v>
      </c>
      <c r="HQ225" s="122">
        <f t="shared" si="770"/>
        <v>0</v>
      </c>
      <c r="HR225" s="144"/>
      <c r="HS225" s="100">
        <f t="shared" si="845"/>
        <v>4.0999999999999996</v>
      </c>
      <c r="HT225" s="100">
        <f t="shared" si="845"/>
        <v>3.6</v>
      </c>
      <c r="HU225" s="100">
        <f t="shared" si="845"/>
        <v>4.0999999999999996</v>
      </c>
      <c r="HV225" s="100">
        <f t="shared" si="845"/>
        <v>3.3</v>
      </c>
      <c r="HW225" s="100">
        <f t="shared" si="845"/>
        <v>7.7</v>
      </c>
      <c r="HX225" s="100">
        <f t="shared" si="845"/>
        <v>6.1</v>
      </c>
      <c r="HY225" s="100">
        <f t="shared" si="845"/>
        <v>5.7</v>
      </c>
      <c r="HZ225" s="100">
        <f t="shared" si="845"/>
        <v>4</v>
      </c>
      <c r="IA225" s="100">
        <f t="shared" si="845"/>
        <v>5.0999999999999996</v>
      </c>
      <c r="IB225" s="100">
        <f t="shared" si="846"/>
        <v>2.2999999999999998</v>
      </c>
      <c r="IC225" s="100">
        <f t="shared" si="846"/>
        <v>8.3000000000000007</v>
      </c>
      <c r="ID225" s="100">
        <f t="shared" si="846"/>
        <v>11.6</v>
      </c>
      <c r="IE225" s="100">
        <f t="shared" si="846"/>
        <v>13.3</v>
      </c>
      <c r="IF225" s="100">
        <f t="shared" si="846"/>
        <v>10.5</v>
      </c>
      <c r="IG225" s="100">
        <f t="shared" si="846"/>
        <v>7.5</v>
      </c>
      <c r="IH225" s="101">
        <f t="shared" si="846"/>
        <v>7.1</v>
      </c>
      <c r="II225" s="137">
        <v>12.2</v>
      </c>
      <c r="IJ225" s="102">
        <f t="shared" si="834"/>
        <v>8.9</v>
      </c>
      <c r="IK225" s="140">
        <v>10.4</v>
      </c>
      <c r="IL225" s="102">
        <f t="shared" si="834"/>
        <v>14.8</v>
      </c>
      <c r="IM225" s="102">
        <f t="shared" si="834"/>
        <v>8.1999999999999993</v>
      </c>
      <c r="IN225" s="102">
        <f t="shared" si="834"/>
        <v>0</v>
      </c>
      <c r="IO225" s="102">
        <f t="shared" si="834"/>
        <v>0</v>
      </c>
      <c r="IP225" s="102">
        <f t="shared" si="834"/>
        <v>0</v>
      </c>
      <c r="IQ225" s="144"/>
      <c r="IR225" s="100">
        <f t="shared" si="847"/>
        <v>64.599999999999994</v>
      </c>
      <c r="IS225" s="100">
        <f t="shared" si="847"/>
        <v>58.4</v>
      </c>
      <c r="IT225" s="100">
        <f t="shared" si="847"/>
        <v>61.1</v>
      </c>
      <c r="IU225" s="100">
        <f t="shared" si="847"/>
        <v>52.5</v>
      </c>
      <c r="IV225" s="100">
        <f t="shared" si="847"/>
        <v>46.7</v>
      </c>
      <c r="IW225" s="100">
        <f t="shared" si="847"/>
        <v>52.3</v>
      </c>
      <c r="IX225" s="100">
        <f t="shared" si="847"/>
        <v>56.5</v>
      </c>
      <c r="IY225" s="100">
        <f t="shared" si="847"/>
        <v>53.4</v>
      </c>
      <c r="IZ225" s="100">
        <f t="shared" si="813"/>
        <v>62.6</v>
      </c>
      <c r="JA225" s="138">
        <v>61.4</v>
      </c>
      <c r="JB225" s="100">
        <f t="shared" si="813"/>
        <v>53.8</v>
      </c>
      <c r="JC225" s="100">
        <f t="shared" si="813"/>
        <v>46.1</v>
      </c>
      <c r="JD225" s="100">
        <f t="shared" si="813"/>
        <v>49.4</v>
      </c>
      <c r="JE225" s="100">
        <f t="shared" si="813"/>
        <v>52.3</v>
      </c>
      <c r="JF225" s="100">
        <f t="shared" si="813"/>
        <v>47.1</v>
      </c>
      <c r="JG225" s="101">
        <f t="shared" si="813"/>
        <v>52.7</v>
      </c>
      <c r="JH225" s="101">
        <f t="shared" si="813"/>
        <v>46.8</v>
      </c>
      <c r="JI225" s="102">
        <f t="shared" si="813"/>
        <v>60.7</v>
      </c>
      <c r="JJ225" s="102">
        <f t="shared" si="813"/>
        <v>59.9</v>
      </c>
      <c r="JK225" s="102">
        <f t="shared" si="813"/>
        <v>70.400000000000006</v>
      </c>
      <c r="JL225" s="102">
        <f t="shared" si="814"/>
        <v>79.599999999999994</v>
      </c>
      <c r="JM225" s="102">
        <f t="shared" si="814"/>
        <v>0</v>
      </c>
      <c r="JN225" s="102">
        <f t="shared" si="814"/>
        <v>0</v>
      </c>
      <c r="JO225" s="102">
        <f t="shared" si="814"/>
        <v>0</v>
      </c>
      <c r="JP225" s="144"/>
      <c r="JQ225" s="100">
        <f t="shared" si="848"/>
        <v>31.3</v>
      </c>
      <c r="JR225" s="100">
        <f t="shared" si="848"/>
        <v>38</v>
      </c>
      <c r="JS225" s="138">
        <v>34.799999999999997</v>
      </c>
      <c r="JT225" s="138">
        <v>44.2</v>
      </c>
      <c r="JU225" s="100">
        <f t="shared" si="849"/>
        <v>45.6</v>
      </c>
      <c r="JV225" s="100">
        <f t="shared" si="849"/>
        <v>41.6</v>
      </c>
      <c r="JW225" s="100">
        <f t="shared" si="849"/>
        <v>37.799999999999997</v>
      </c>
      <c r="JX225" s="138">
        <v>42.6</v>
      </c>
      <c r="JY225" s="100">
        <f t="shared" si="850"/>
        <v>32.299999999999997</v>
      </c>
      <c r="JZ225" s="100">
        <f t="shared" si="850"/>
        <v>36.299999999999997</v>
      </c>
      <c r="KA225" s="138">
        <v>37.9</v>
      </c>
      <c r="KB225" s="138">
        <v>42.3</v>
      </c>
      <c r="KC225" s="100">
        <f t="shared" si="850"/>
        <v>37.299999999999997</v>
      </c>
      <c r="KD225" s="100">
        <f t="shared" si="850"/>
        <v>37.200000000000003</v>
      </c>
      <c r="KE225" s="138">
        <v>45.4</v>
      </c>
      <c r="KF225" s="101">
        <f t="shared" si="850"/>
        <v>40.200000000000003</v>
      </c>
      <c r="KG225" s="101">
        <f t="shared" si="850"/>
        <v>41</v>
      </c>
      <c r="KH225" s="102">
        <f t="shared" si="835"/>
        <v>30.4</v>
      </c>
      <c r="KI225" s="102">
        <f t="shared" si="835"/>
        <v>29.7</v>
      </c>
      <c r="KJ225" s="102">
        <f t="shared" si="835"/>
        <v>14.8</v>
      </c>
      <c r="KK225" s="102">
        <f t="shared" si="835"/>
        <v>12.2</v>
      </c>
      <c r="KL225" s="102">
        <f t="shared" si="835"/>
        <v>0</v>
      </c>
      <c r="KM225" s="102">
        <f t="shared" si="835"/>
        <v>0</v>
      </c>
      <c r="KN225" s="102">
        <f t="shared" si="835"/>
        <v>0</v>
      </c>
      <c r="KO225" s="144"/>
      <c r="KP225" s="120">
        <f t="shared" si="836"/>
        <v>100</v>
      </c>
      <c r="KQ225" s="120">
        <f t="shared" si="836"/>
        <v>99.999999999999986</v>
      </c>
      <c r="KR225" s="120">
        <f t="shared" si="836"/>
        <v>100</v>
      </c>
      <c r="KS225" s="120">
        <f t="shared" si="836"/>
        <v>100</v>
      </c>
      <c r="KT225" s="120">
        <f t="shared" si="836"/>
        <v>100</v>
      </c>
      <c r="KU225" s="120">
        <f t="shared" si="836"/>
        <v>99.999999999999986</v>
      </c>
      <c r="KV225" s="120">
        <f t="shared" si="836"/>
        <v>100</v>
      </c>
      <c r="KW225" s="120">
        <f t="shared" si="836"/>
        <v>100</v>
      </c>
      <c r="KX225" s="120">
        <f t="shared" si="836"/>
        <v>100.00000000000001</v>
      </c>
      <c r="KY225" s="121">
        <f t="shared" si="836"/>
        <v>100</v>
      </c>
      <c r="KZ225" s="121">
        <f t="shared" si="836"/>
        <v>100</v>
      </c>
      <c r="LA225" s="121">
        <f t="shared" si="836"/>
        <v>100</v>
      </c>
      <c r="LB225" s="121">
        <f t="shared" si="836"/>
        <v>100</v>
      </c>
      <c r="LC225" s="121">
        <f t="shared" si="836"/>
        <v>100</v>
      </c>
      <c r="LD225" s="121">
        <f t="shared" si="836"/>
        <v>100</v>
      </c>
      <c r="LE225" s="121">
        <f t="shared" si="825"/>
        <v>99.999999999999986</v>
      </c>
      <c r="LF225" s="121">
        <f t="shared" si="779"/>
        <v>100</v>
      </c>
      <c r="LG225" s="122">
        <f t="shared" si="779"/>
        <v>100</v>
      </c>
      <c r="LH225" s="122">
        <f t="shared" si="779"/>
        <v>100</v>
      </c>
      <c r="LI225" s="122">
        <f t="shared" si="779"/>
        <v>100</v>
      </c>
      <c r="LJ225" s="122">
        <f t="shared" si="779"/>
        <v>100</v>
      </c>
      <c r="LK225" s="122">
        <f t="shared" si="779"/>
        <v>0</v>
      </c>
      <c r="LL225" s="122">
        <f t="shared" si="779"/>
        <v>0</v>
      </c>
      <c r="LM225" s="122">
        <f t="shared" si="779"/>
        <v>0</v>
      </c>
      <c r="LN225" s="144"/>
      <c r="LO225" s="100">
        <f t="shared" si="851"/>
        <v>26.2</v>
      </c>
      <c r="LP225" s="100">
        <f t="shared" si="851"/>
        <v>27.4</v>
      </c>
      <c r="LQ225" s="100">
        <f t="shared" si="851"/>
        <v>37.4</v>
      </c>
      <c r="LR225" s="100">
        <f t="shared" si="851"/>
        <v>26.8</v>
      </c>
      <c r="LS225" s="100">
        <f t="shared" si="851"/>
        <v>19.2</v>
      </c>
      <c r="LT225" s="100">
        <f t="shared" si="851"/>
        <v>16.899999999999999</v>
      </c>
      <c r="LU225" s="100">
        <f t="shared" si="851"/>
        <v>12</v>
      </c>
      <c r="LV225" s="100">
        <f t="shared" si="851"/>
        <v>13.5</v>
      </c>
      <c r="LW225" s="100">
        <f t="shared" si="851"/>
        <v>33.6</v>
      </c>
      <c r="LX225" s="100">
        <f t="shared" si="851"/>
        <v>0</v>
      </c>
      <c r="LY225" s="100">
        <f t="shared" si="851"/>
        <v>22.7</v>
      </c>
      <c r="LZ225" s="100">
        <f t="shared" si="851"/>
        <v>19.2</v>
      </c>
      <c r="MA225" s="100">
        <f t="shared" si="851"/>
        <v>5</v>
      </c>
      <c r="MB225" s="100">
        <f t="shared" si="851"/>
        <v>4.3</v>
      </c>
      <c r="MC225" s="100">
        <f t="shared" si="851"/>
        <v>6.2</v>
      </c>
      <c r="MD225" s="101">
        <f t="shared" si="852"/>
        <v>28.8</v>
      </c>
      <c r="ME225" s="137">
        <v>31.8</v>
      </c>
      <c r="MF225" s="102">
        <f t="shared" si="837"/>
        <v>34.200000000000003</v>
      </c>
      <c r="MG225" s="102">
        <f t="shared" si="837"/>
        <v>23.6</v>
      </c>
      <c r="MH225" s="102">
        <f t="shared" si="837"/>
        <v>31.9</v>
      </c>
      <c r="MI225" s="102">
        <f t="shared" si="837"/>
        <v>28.5</v>
      </c>
      <c r="MJ225" s="102">
        <f t="shared" si="837"/>
        <v>0</v>
      </c>
      <c r="MK225" s="102">
        <f t="shared" si="837"/>
        <v>0</v>
      </c>
      <c r="ML225" s="102">
        <f t="shared" si="837"/>
        <v>0</v>
      </c>
      <c r="MM225" s="144"/>
      <c r="MN225" s="100">
        <f t="shared" si="853"/>
        <v>48.8</v>
      </c>
      <c r="MO225" s="100">
        <f t="shared" si="853"/>
        <v>51.8</v>
      </c>
      <c r="MP225" s="100">
        <f t="shared" si="853"/>
        <v>54.9</v>
      </c>
      <c r="MQ225" s="100">
        <f t="shared" si="853"/>
        <v>56.1</v>
      </c>
      <c r="MR225" s="100">
        <f t="shared" si="853"/>
        <v>58.7</v>
      </c>
      <c r="MS225" s="100">
        <f t="shared" si="853"/>
        <v>62.3</v>
      </c>
      <c r="MT225" s="100">
        <f t="shared" si="853"/>
        <v>74.400000000000006</v>
      </c>
      <c r="MU225" s="100">
        <f t="shared" si="853"/>
        <v>66.8</v>
      </c>
      <c r="MV225" s="100">
        <f t="shared" si="826"/>
        <v>58.7</v>
      </c>
      <c r="MW225" s="100">
        <f t="shared" si="826"/>
        <v>100</v>
      </c>
      <c r="MX225" s="100">
        <f t="shared" si="826"/>
        <v>76.3</v>
      </c>
      <c r="MY225" s="100">
        <f t="shared" si="826"/>
        <v>79.7</v>
      </c>
      <c r="MZ225" s="138">
        <v>93.7</v>
      </c>
      <c r="NA225" s="100">
        <f t="shared" si="826"/>
        <v>76.3</v>
      </c>
      <c r="NB225" s="100">
        <f t="shared" si="826"/>
        <v>77.599999999999994</v>
      </c>
      <c r="NC225" s="101">
        <f t="shared" si="826"/>
        <v>66.099999999999994</v>
      </c>
      <c r="ND225" s="101">
        <f t="shared" si="826"/>
        <v>60.1</v>
      </c>
      <c r="NE225" s="102">
        <f t="shared" si="826"/>
        <v>59.8</v>
      </c>
      <c r="NF225" s="102">
        <f t="shared" si="826"/>
        <v>59.9</v>
      </c>
      <c r="NG225" s="102">
        <f t="shared" si="854"/>
        <v>56.6</v>
      </c>
      <c r="NH225" s="102">
        <f t="shared" si="854"/>
        <v>55</v>
      </c>
      <c r="NI225" s="102">
        <f t="shared" si="854"/>
        <v>0</v>
      </c>
      <c r="NJ225" s="102">
        <f t="shared" si="854"/>
        <v>0</v>
      </c>
      <c r="NK225" s="102">
        <f t="shared" si="854"/>
        <v>0</v>
      </c>
      <c r="NL225" s="144"/>
      <c r="NM225" s="100">
        <f t="shared" si="855"/>
        <v>25</v>
      </c>
      <c r="NN225" s="100">
        <f t="shared" si="855"/>
        <v>20.8</v>
      </c>
      <c r="NO225" s="100">
        <f t="shared" si="855"/>
        <v>7.7</v>
      </c>
      <c r="NP225" s="100">
        <f t="shared" si="855"/>
        <v>17.100000000000001</v>
      </c>
      <c r="NQ225" s="100">
        <f t="shared" si="856"/>
        <v>22.1</v>
      </c>
      <c r="NR225" s="138">
        <v>20.8</v>
      </c>
      <c r="NS225" s="138">
        <v>13.6</v>
      </c>
      <c r="NT225" s="100">
        <f t="shared" si="820"/>
        <v>19.7</v>
      </c>
      <c r="NU225" s="100">
        <f t="shared" si="820"/>
        <v>7.7</v>
      </c>
      <c r="NV225" s="100">
        <f t="shared" si="820"/>
        <v>0</v>
      </c>
      <c r="NW225" s="100">
        <f t="shared" si="820"/>
        <v>1</v>
      </c>
      <c r="NX225" s="100">
        <f t="shared" si="820"/>
        <v>1.1000000000000001</v>
      </c>
      <c r="NY225" s="100">
        <f t="shared" si="820"/>
        <v>1.3</v>
      </c>
      <c r="NZ225" s="100">
        <f t="shared" si="820"/>
        <v>19.399999999999999</v>
      </c>
      <c r="OA225" s="138">
        <v>16.2</v>
      </c>
      <c r="OB225" s="101">
        <f t="shared" si="820"/>
        <v>5.0999999999999996</v>
      </c>
      <c r="OC225" s="101">
        <f t="shared" si="820"/>
        <v>8.1</v>
      </c>
      <c r="OD225" s="102">
        <f t="shared" si="820"/>
        <v>6</v>
      </c>
      <c r="OE225" s="102">
        <f t="shared" si="817"/>
        <v>16.5</v>
      </c>
      <c r="OF225" s="102">
        <f t="shared" si="817"/>
        <v>11.5</v>
      </c>
      <c r="OG225" s="102">
        <f t="shared" si="817"/>
        <v>16.5</v>
      </c>
      <c r="OH225" s="102">
        <f t="shared" si="817"/>
        <v>0</v>
      </c>
      <c r="OI225" s="102">
        <f t="shared" si="817"/>
        <v>0</v>
      </c>
      <c r="OJ225" s="102">
        <f t="shared" si="817"/>
        <v>0</v>
      </c>
      <c r="OK225" s="37"/>
      <c r="OL225" s="62" t="str">
        <f t="shared" si="802"/>
        <v>Makanan &amp; minuman dan penginapan</v>
      </c>
      <c r="OM225" s="145">
        <f t="shared" si="785"/>
        <v>100</v>
      </c>
      <c r="ON225" s="145">
        <f t="shared" si="785"/>
        <v>100</v>
      </c>
      <c r="OO225" s="145">
        <f t="shared" si="785"/>
        <v>100</v>
      </c>
      <c r="OP225" s="145">
        <f t="shared" si="785"/>
        <v>100</v>
      </c>
      <c r="OQ225" s="145">
        <f t="shared" si="785"/>
        <v>100</v>
      </c>
      <c r="OR225" s="145">
        <f t="shared" si="785"/>
        <v>0</v>
      </c>
      <c r="OS225" s="144"/>
      <c r="OT225" s="102">
        <f>VLOOKUP($OL225,$A$206:$OK$230,COLUMN(AA$2)+(COLUMN(A$2)*3),0)</f>
        <v>13.7</v>
      </c>
      <c r="OU225" s="102">
        <f>VLOOKUP($OL225,$A$206:$OK$230,COLUMN(AB$2)+(COLUMN(B$2)*3),0)</f>
        <v>13.8</v>
      </c>
      <c r="OV225" s="102">
        <f>VLOOKUP($OL225,$A$206:$OK$230,COLUMN(AC$2)+(COLUMN(C$2)*3),0)</f>
        <v>14.1</v>
      </c>
      <c r="OW225" s="102">
        <f>VLOOKUP($OL225,$A$206:$OK$230,COLUMN(AD$2)+(COLUMN(D$2)*3),0)</f>
        <v>14.4</v>
      </c>
      <c r="OX225" s="102">
        <f>VLOOKUP($OL225,$A$206:$OK$230,COLUMN(AE$2)+(COLUMN(E$2)*3),0)</f>
        <v>14.5</v>
      </c>
      <c r="OY225" s="102">
        <f>VLOOKUP($OL225,$A$206:$OK$230,COLUMN(AF$2)+(COLUMN(F$2)*3),0)</f>
        <v>0</v>
      </c>
      <c r="OZ225" s="70"/>
      <c r="PA225" s="102">
        <f>VLOOKUP($OL225,$A$206:$OK$230,COLUMN(AZ$2)+(COLUMN(A$2)*3),0)</f>
        <v>43.2</v>
      </c>
      <c r="PB225" s="102">
        <f>VLOOKUP($OL225,$A$206:$OK$230,COLUMN(BA$2)+(COLUMN(B$2)*3),0)</f>
        <v>43.1</v>
      </c>
      <c r="PC225" s="102">
        <f>VLOOKUP($OL225,$A$206:$OK$230,COLUMN(BB$2)+(COLUMN(C$2)*3),0)</f>
        <v>42.6</v>
      </c>
      <c r="PD225" s="139">
        <f>VLOOKUP($OL225,$A$206:$OK$230,COLUMN(BC$2)+(COLUMN(D$2)*3),0)</f>
        <v>43</v>
      </c>
      <c r="PE225" s="102">
        <f>VLOOKUP($OL225,$A$206:$OK$230,COLUMN(BD$2)+(COLUMN(E$2)*3),0)</f>
        <v>43.3</v>
      </c>
      <c r="PF225" s="102">
        <f>VLOOKUP($OL225,$A$206:$OK$230,COLUMN(BE$2)+(COLUMN(F$2)*3),0)</f>
        <v>0</v>
      </c>
      <c r="PG225" s="70"/>
      <c r="PH225" s="102">
        <f>VLOOKUP($OL225,$A$206:$OK$230,COLUMN(BY$2)+(COLUMN(A$2)*3),0)</f>
        <v>43.1</v>
      </c>
      <c r="PI225" s="102">
        <f>VLOOKUP($OL225,$A$206:$OK$230,COLUMN(BZ$2)+(COLUMN(B$2)*3),0)</f>
        <v>43.1</v>
      </c>
      <c r="PJ225" s="102">
        <f>VLOOKUP($OL225,$A$206:$OK$230,COLUMN(CA$2)+(COLUMN(C$2)*3),0)</f>
        <v>43.3</v>
      </c>
      <c r="PK225" s="102">
        <f>VLOOKUP($OL225,$A$206:$OK$230,COLUMN(CB$2)+(COLUMN(D$2)*3),0)</f>
        <v>42.6</v>
      </c>
      <c r="PL225" s="102">
        <f>VLOOKUP($OL225,$A$206:$OK$230,COLUMN(CC$2)+(COLUMN(E$2)*3),0)</f>
        <v>42.2</v>
      </c>
      <c r="PM225" s="102">
        <f>VLOOKUP($OL225,$A$206:$OK$230,COLUMN(CD$2)+(COLUMN(F$2)*3),0)</f>
        <v>0</v>
      </c>
      <c r="PN225" s="70"/>
      <c r="PO225" s="145">
        <f t="shared" si="786"/>
        <v>100</v>
      </c>
      <c r="PP225" s="145">
        <f t="shared" si="786"/>
        <v>100</v>
      </c>
      <c r="PQ225" s="145">
        <f t="shared" si="786"/>
        <v>100</v>
      </c>
      <c r="PR225" s="145">
        <f t="shared" si="786"/>
        <v>100</v>
      </c>
      <c r="PS225" s="145">
        <f t="shared" si="786"/>
        <v>100</v>
      </c>
      <c r="PT225" s="145">
        <f t="shared" si="786"/>
        <v>0</v>
      </c>
      <c r="PU225" s="70"/>
      <c r="PV225" s="102">
        <f>VLOOKUP($OL225,$A$206:$OK$230,COLUMN(DW$2)+(COLUMN(A$2)*3),0)</f>
        <v>13.8</v>
      </c>
      <c r="PW225" s="102">
        <f>VLOOKUP($OL225,$A$206:$OK$230,COLUMN(DX$2)+(COLUMN(B$2)*3),0)</f>
        <v>13.9</v>
      </c>
      <c r="PX225" s="102">
        <f>VLOOKUP($OL225,$A$206:$OK$230,COLUMN(DY$2)+(COLUMN(C$2)*3),0)</f>
        <v>14.1</v>
      </c>
      <c r="PY225" s="139">
        <f>VLOOKUP($OL225,$A$206:$OK$230,COLUMN(DZ$2)+(COLUMN(D$2)*3),0)</f>
        <v>14.4</v>
      </c>
      <c r="PZ225" s="102">
        <f>VLOOKUP($OL225,$A$206:$OK$230,COLUMN(EA$2)+(COLUMN(E$2)*3),0)</f>
        <v>14.5</v>
      </c>
      <c r="QA225" s="102">
        <f>VLOOKUP($OL225,$A$206:$OK$230,COLUMN(EB$2)+(COLUMN(F$2)*3),0)</f>
        <v>0</v>
      </c>
      <c r="QB225" s="70"/>
      <c r="QC225" s="102">
        <f>VLOOKUP($OL225,$A$206:$OK$230,COLUMN(EV$2)+(COLUMN(A$2)*3),0)</f>
        <v>43</v>
      </c>
      <c r="QD225" s="102">
        <f>VLOOKUP($OL225,$A$206:$OK$230,COLUMN(EW$2)+(COLUMN(B$2)*3),0)</f>
        <v>43</v>
      </c>
      <c r="QE225" s="102">
        <f>VLOOKUP($OL225,$A$206:$OK$230,COLUMN(EX$2)+(COLUMN(C$2)*3),0)</f>
        <v>42.5</v>
      </c>
      <c r="QF225" s="139">
        <f>VLOOKUP($OL225,$A$206:$OK$230,COLUMN(EY$2)+(COLUMN(D$2)*3),0)</f>
        <v>43</v>
      </c>
      <c r="QG225" s="102">
        <f>VLOOKUP($OL225,$A$206:$OK$230,COLUMN(EZ$2)+(COLUMN(E$2)*3),0)</f>
        <v>43.2</v>
      </c>
      <c r="QH225" s="102">
        <f>VLOOKUP($OL225,$A$206:$OK$230,COLUMN(FA$2)+(COLUMN(F$2)*3),0)</f>
        <v>0</v>
      </c>
      <c r="QI225" s="70"/>
      <c r="QJ225" s="102">
        <f>VLOOKUP($OL225,$A$206:$OK$230,COLUMN(FU$2)+(COLUMN(A$2)*3),0)</f>
        <v>43.2</v>
      </c>
      <c r="QK225" s="102">
        <f>VLOOKUP($OL225,$A$206:$OK$230,COLUMN(FV$2)+(COLUMN(B$2)*3),0)</f>
        <v>43.1</v>
      </c>
      <c r="QL225" s="102">
        <f>VLOOKUP($OL225,$A$206:$OK$230,COLUMN(FW$2)+(COLUMN(C$2)*3),0)</f>
        <v>43.4</v>
      </c>
      <c r="QM225" s="102">
        <f>VLOOKUP($OL225,$A$206:$OK$230,COLUMN(FX$2)+(COLUMN(D$2)*3),0)</f>
        <v>42.6</v>
      </c>
      <c r="QN225" s="102">
        <f>VLOOKUP($OL225,$A$206:$OK$230,COLUMN(FY$2)+(COLUMN(E$2)*3),0)</f>
        <v>42.3</v>
      </c>
      <c r="QO225" s="102">
        <f>VLOOKUP($OL225,$A$206:$OK$230,COLUMN(FZ$2)+(COLUMN(F$2)*3),0)</f>
        <v>0</v>
      </c>
      <c r="QP225" s="70"/>
      <c r="QQ225" s="145">
        <f t="shared" si="787"/>
        <v>100</v>
      </c>
      <c r="QR225" s="145">
        <f t="shared" si="787"/>
        <v>100</v>
      </c>
      <c r="QS225" s="145">
        <f t="shared" si="787"/>
        <v>100</v>
      </c>
      <c r="QT225" s="145">
        <f t="shared" si="787"/>
        <v>100</v>
      </c>
      <c r="QU225" s="145">
        <f t="shared" si="787"/>
        <v>100</v>
      </c>
      <c r="QV225" s="145">
        <f t="shared" si="787"/>
        <v>0</v>
      </c>
      <c r="QW225" s="70"/>
      <c r="QX225" s="102">
        <f>VLOOKUP($OL225,$A$206:$OK$230,COLUMN(HS$2)+(COLUMN(A$2)*3),0)</f>
        <v>3.3</v>
      </c>
      <c r="QY225" s="102">
        <f>VLOOKUP($OL225,$A$206:$OK$230,COLUMN(HT$2)+(COLUMN(B$2)*3),0)</f>
        <v>4</v>
      </c>
      <c r="QZ225" s="102">
        <f>VLOOKUP($OL225,$A$206:$OK$230,COLUMN(HU$2)+(COLUMN(C$2)*3),0)</f>
        <v>11.6</v>
      </c>
      <c r="RA225" s="102">
        <f>VLOOKUP($OL225,$A$206:$OK$230,COLUMN(HV$2)+(COLUMN(D$2)*3),0)</f>
        <v>7.1</v>
      </c>
      <c r="RB225" s="102">
        <f>VLOOKUP($OL225,$A$206:$OK$230,COLUMN(HW$2)+(COLUMN(E$2)*3),0)</f>
        <v>14.8</v>
      </c>
      <c r="RC225" s="102">
        <f>VLOOKUP($OL225,$A$206:$OK$230,COLUMN(HX$2)+(COLUMN(F$2)*3),0)</f>
        <v>0</v>
      </c>
      <c r="RD225" s="70"/>
      <c r="RE225" s="102">
        <f>VLOOKUP($OL225,$A$206:$OK$230,COLUMN(IR$2)+(COLUMN(A$2)*3),0)</f>
        <v>52.5</v>
      </c>
      <c r="RF225" s="102">
        <f>VLOOKUP($OL225,$A$206:$OK$230,COLUMN(IS$2)+(COLUMN(B$2)*3),0)</f>
        <v>53.4</v>
      </c>
      <c r="RG225" s="102">
        <f>VLOOKUP($OL225,$A$206:$OK$230,COLUMN(IT$2)+(COLUMN(C$2)*3),0)</f>
        <v>46.1</v>
      </c>
      <c r="RH225" s="102">
        <f>VLOOKUP($OL225,$A$206:$OK$230,COLUMN(IU$2)+(COLUMN(D$2)*3),0)</f>
        <v>52.7</v>
      </c>
      <c r="RI225" s="102">
        <f>VLOOKUP($OL225,$A$206:$OK$230,COLUMN(IV$2)+(COLUMN(E$2)*3),0)</f>
        <v>70.400000000000006</v>
      </c>
      <c r="RJ225" s="102">
        <f>VLOOKUP($OL225,$A$206:$OK$230,COLUMN(IW$2)+(COLUMN(F$2)*3),0)</f>
        <v>0</v>
      </c>
      <c r="RK225" s="70"/>
      <c r="RL225" s="102">
        <f>VLOOKUP($OL225,$A$206:$OK$230,COLUMN(JQ$2)+(COLUMN(A$2)*3),0)</f>
        <v>44.2</v>
      </c>
      <c r="RM225" s="102">
        <f>VLOOKUP($OL225,$A$206:$OK$230,COLUMN(JR$2)+(COLUMN(B$2)*3),0)</f>
        <v>42.6</v>
      </c>
      <c r="RN225" s="102">
        <f>VLOOKUP($OL225,$A$206:$OK$230,COLUMN(JS$2)+(COLUMN(C$2)*3),0)</f>
        <v>42.3</v>
      </c>
      <c r="RO225" s="102">
        <f>VLOOKUP($OL225,$A$206:$OK$230,COLUMN(JT$2)+(COLUMN(D$2)*3),0)</f>
        <v>40.200000000000003</v>
      </c>
      <c r="RP225" s="102">
        <f>VLOOKUP($OL225,$A$206:$OK$230,COLUMN(JU$2)+(COLUMN(E$2)*3),0)</f>
        <v>14.8</v>
      </c>
      <c r="RQ225" s="102">
        <f>VLOOKUP($OL225,$A$206:$OK$230,COLUMN(JV$2)+(COLUMN(F$2)*3),0)</f>
        <v>0</v>
      </c>
      <c r="RR225" s="144"/>
      <c r="RS225" s="122">
        <f t="shared" ca="1" si="838"/>
        <v>100</v>
      </c>
      <c r="RT225" s="122">
        <f t="shared" ca="1" si="838"/>
        <v>100</v>
      </c>
      <c r="RU225" s="122">
        <f t="shared" ca="1" si="838"/>
        <v>100</v>
      </c>
      <c r="RV225" s="122">
        <f t="shared" ca="1" si="838"/>
        <v>100</v>
      </c>
      <c r="RW225" s="122">
        <f t="shared" ca="1" si="838"/>
        <v>100</v>
      </c>
      <c r="RX225" s="122">
        <f t="shared" ca="1" si="838"/>
        <v>100</v>
      </c>
      <c r="RY225" s="144"/>
      <c r="RZ225" s="102">
        <f t="shared" ca="1" si="839"/>
        <v>29.5</v>
      </c>
      <c r="SA225" s="102">
        <f t="shared" ca="1" si="839"/>
        <v>15.4</v>
      </c>
      <c r="SB225" s="140">
        <v>24.7</v>
      </c>
      <c r="SC225" s="102">
        <f t="shared" ca="1" si="839"/>
        <v>21.5</v>
      </c>
      <c r="SD225" s="102">
        <f t="shared" ca="1" si="839"/>
        <v>29.9</v>
      </c>
      <c r="SE225" s="102">
        <f t="shared" ca="1" si="839"/>
        <v>28.5</v>
      </c>
      <c r="SF225" s="144"/>
      <c r="SG225" s="122">
        <f t="shared" ca="1" si="840"/>
        <v>52.8</v>
      </c>
      <c r="SH225" s="122">
        <f t="shared" ca="1" si="840"/>
        <v>65.8</v>
      </c>
      <c r="SI225" s="122">
        <f t="shared" ca="1" si="840"/>
        <v>71.8</v>
      </c>
      <c r="SJ225" s="122">
        <f t="shared" ca="1" si="840"/>
        <v>70.8</v>
      </c>
      <c r="SK225" s="143">
        <v>58.9</v>
      </c>
      <c r="SL225" s="122">
        <f t="shared" ca="1" si="840"/>
        <v>55</v>
      </c>
      <c r="SM225" s="144"/>
      <c r="SN225" s="102">
        <f t="shared" ca="1" si="818"/>
        <v>17.7</v>
      </c>
      <c r="SO225" s="102">
        <f t="shared" ca="1" si="818"/>
        <v>18.8</v>
      </c>
      <c r="SP225" s="102">
        <f t="shared" ca="1" si="818"/>
        <v>3.5</v>
      </c>
      <c r="SQ225" s="102">
        <f t="shared" ca="1" si="818"/>
        <v>7.7</v>
      </c>
      <c r="SR225" s="102">
        <f t="shared" ca="1" si="818"/>
        <v>11.2</v>
      </c>
      <c r="SS225" s="102">
        <f t="shared" ca="1" si="818"/>
        <v>16.5</v>
      </c>
      <c r="ST225" s="15"/>
    </row>
    <row r="226" spans="1:514" x14ac:dyDescent="0.3">
      <c r="A226" s="62" t="str">
        <f>A$23</f>
        <v>Pengangkutan &amp; penyimpanan</v>
      </c>
      <c r="B226" s="120">
        <f t="shared" si="827"/>
        <v>100</v>
      </c>
      <c r="C226" s="120">
        <f t="shared" si="827"/>
        <v>100</v>
      </c>
      <c r="D226" s="120">
        <f t="shared" si="827"/>
        <v>100</v>
      </c>
      <c r="E226" s="120">
        <f t="shared" si="827"/>
        <v>100</v>
      </c>
      <c r="F226" s="120">
        <f t="shared" si="827"/>
        <v>100</v>
      </c>
      <c r="G226" s="120">
        <f t="shared" si="827"/>
        <v>99.999999999999986</v>
      </c>
      <c r="H226" s="120">
        <f t="shared" si="827"/>
        <v>100</v>
      </c>
      <c r="I226" s="120">
        <f t="shared" si="827"/>
        <v>99.999999999999986</v>
      </c>
      <c r="J226" s="120">
        <f t="shared" si="827"/>
        <v>100</v>
      </c>
      <c r="K226" s="121">
        <f t="shared" si="827"/>
        <v>100</v>
      </c>
      <c r="L226" s="121">
        <f t="shared" si="827"/>
        <v>100</v>
      </c>
      <c r="M226" s="121">
        <f t="shared" si="827"/>
        <v>100</v>
      </c>
      <c r="N226" s="121">
        <f t="shared" si="827"/>
        <v>100</v>
      </c>
      <c r="O226" s="121">
        <f t="shared" si="827"/>
        <v>100</v>
      </c>
      <c r="P226" s="121">
        <f t="shared" si="827"/>
        <v>100</v>
      </c>
      <c r="Q226" s="121">
        <f t="shared" si="822"/>
        <v>100</v>
      </c>
      <c r="R226" s="121">
        <f t="shared" si="752"/>
        <v>100</v>
      </c>
      <c r="S226" s="122">
        <f t="shared" si="752"/>
        <v>100</v>
      </c>
      <c r="T226" s="122">
        <f t="shared" si="752"/>
        <v>100</v>
      </c>
      <c r="U226" s="122">
        <f t="shared" si="752"/>
        <v>100</v>
      </c>
      <c r="V226" s="122">
        <f t="shared" si="752"/>
        <v>100</v>
      </c>
      <c r="W226" s="122">
        <f t="shared" si="752"/>
        <v>0</v>
      </c>
      <c r="X226" s="122">
        <f t="shared" si="752"/>
        <v>0</v>
      </c>
      <c r="Y226" s="122">
        <f t="shared" si="752"/>
        <v>0</v>
      </c>
      <c r="Z226" s="132"/>
      <c r="AA226" s="100">
        <f t="shared" si="828"/>
        <v>20.3</v>
      </c>
      <c r="AB226" s="100">
        <f t="shared" si="828"/>
        <v>20.5</v>
      </c>
      <c r="AC226" s="100">
        <f t="shared" si="828"/>
        <v>20.399999999999999</v>
      </c>
      <c r="AD226" s="100">
        <f t="shared" si="828"/>
        <v>20.399999999999999</v>
      </c>
      <c r="AE226" s="100">
        <f t="shared" si="828"/>
        <v>20.100000000000001</v>
      </c>
      <c r="AF226" s="100">
        <f t="shared" si="828"/>
        <v>20.399999999999999</v>
      </c>
      <c r="AG226" s="100">
        <f>ROUND(IFERROR((AG23/H23)*100,0),1)</f>
        <v>20.2</v>
      </c>
      <c r="AH226" s="100">
        <f t="shared" si="828"/>
        <v>20.399999999999999</v>
      </c>
      <c r="AI226" s="100">
        <f t="shared" si="828"/>
        <v>20.7</v>
      </c>
      <c r="AJ226" s="100">
        <f t="shared" si="828"/>
        <v>21</v>
      </c>
      <c r="AK226" s="100">
        <f t="shared" si="828"/>
        <v>20.9</v>
      </c>
      <c r="AL226" s="100">
        <f t="shared" si="828"/>
        <v>20.9</v>
      </c>
      <c r="AM226" s="100">
        <f t="shared" si="828"/>
        <v>21.2</v>
      </c>
      <c r="AN226" s="100">
        <f>ROUND(IFERROR((AN23/O23)*100,0),1)</f>
        <v>21.2</v>
      </c>
      <c r="AO226" s="138">
        <v>21.1</v>
      </c>
      <c r="AP226" s="101">
        <f t="shared" si="804"/>
        <v>21.3</v>
      </c>
      <c r="AQ226" s="137">
        <v>21.2</v>
      </c>
      <c r="AR226" s="102">
        <f t="shared" si="857"/>
        <v>21.3</v>
      </c>
      <c r="AS226" s="102">
        <f t="shared" si="819"/>
        <v>21.6</v>
      </c>
      <c r="AT226" s="102">
        <f t="shared" si="808"/>
        <v>21.9</v>
      </c>
      <c r="AU226" s="102">
        <f t="shared" si="808"/>
        <v>22.2</v>
      </c>
      <c r="AV226" s="102">
        <f t="shared" si="808"/>
        <v>0</v>
      </c>
      <c r="AW226" s="102">
        <f t="shared" si="808"/>
        <v>0</v>
      </c>
      <c r="AX226" s="102">
        <f t="shared" si="808"/>
        <v>0</v>
      </c>
      <c r="AY226" s="132"/>
      <c r="AZ226" s="100">
        <f t="shared" si="811"/>
        <v>57.3</v>
      </c>
      <c r="BA226" s="100">
        <f t="shared" si="811"/>
        <v>57.5</v>
      </c>
      <c r="BB226" s="100">
        <f t="shared" si="811"/>
        <v>57.6</v>
      </c>
      <c r="BC226" s="100">
        <f t="shared" si="811"/>
        <v>57.5</v>
      </c>
      <c r="BD226" s="100">
        <f t="shared" si="811"/>
        <v>57.5</v>
      </c>
      <c r="BE226" s="100">
        <f>ROUND(IFERROR((BE23/G23)*100,0),1)</f>
        <v>57.8</v>
      </c>
      <c r="BF226" s="100">
        <f t="shared" si="811"/>
        <v>57.9</v>
      </c>
      <c r="BG226" s="100">
        <f t="shared" si="811"/>
        <v>57.3</v>
      </c>
      <c r="BH226" s="100">
        <f t="shared" si="811"/>
        <v>57.4</v>
      </c>
      <c r="BI226" s="100">
        <f t="shared" si="811"/>
        <v>56</v>
      </c>
      <c r="BJ226" s="100">
        <f t="shared" si="811"/>
        <v>56</v>
      </c>
      <c r="BK226" s="100">
        <f t="shared" si="811"/>
        <v>56.1</v>
      </c>
      <c r="BL226" s="100">
        <f t="shared" si="811"/>
        <v>55.9</v>
      </c>
      <c r="BM226" s="100">
        <f t="shared" si="811"/>
        <v>55.6</v>
      </c>
      <c r="BN226" s="100">
        <f t="shared" si="811"/>
        <v>55.6</v>
      </c>
      <c r="BO226" s="101">
        <f>ROUND(IFERROR((BO23/Q23)*100,0),1)</f>
        <v>55.5</v>
      </c>
      <c r="BP226" s="101">
        <f t="shared" si="811"/>
        <v>56</v>
      </c>
      <c r="BQ226" s="102">
        <f t="shared" si="811"/>
        <v>56.4</v>
      </c>
      <c r="BR226" s="102">
        <f>ROUND(IFERROR((BR23/T23)*100,0),1)</f>
        <v>56.4</v>
      </c>
      <c r="BS226" s="102">
        <f t="shared" si="811"/>
        <v>55.7</v>
      </c>
      <c r="BT226" s="102">
        <f t="shared" si="815"/>
        <v>56.1</v>
      </c>
      <c r="BU226" s="102">
        <f t="shared" si="815"/>
        <v>0</v>
      </c>
      <c r="BV226" s="102">
        <f t="shared" si="815"/>
        <v>0</v>
      </c>
      <c r="BW226" s="102">
        <f t="shared" si="815"/>
        <v>0</v>
      </c>
      <c r="BX226" s="132"/>
      <c r="BY226" s="138">
        <v>22.4</v>
      </c>
      <c r="BZ226" s="100">
        <f>ROUND(IFERROR((BZ23/C23)*100,0),1)</f>
        <v>22</v>
      </c>
      <c r="CA226" s="100">
        <f t="shared" si="829"/>
        <v>22</v>
      </c>
      <c r="CB226" s="100">
        <f>ROUND(IFERROR((CB23/E23)*100,0),1)</f>
        <v>22.1</v>
      </c>
      <c r="CC226" s="100">
        <f>ROUND(IFERROR((CC23/F23)*100,0),1)</f>
        <v>22.4</v>
      </c>
      <c r="CD226" s="100">
        <f t="shared" si="806"/>
        <v>21.8</v>
      </c>
      <c r="CE226" s="138">
        <v>21.9</v>
      </c>
      <c r="CF226" s="138">
        <v>22.3</v>
      </c>
      <c r="CG226" s="100">
        <f>ROUND(IFERROR((CG23/J23)*100,0),1)</f>
        <v>21.9</v>
      </c>
      <c r="CH226" s="100">
        <f t="shared" si="806"/>
        <v>23</v>
      </c>
      <c r="CI226" s="100">
        <f t="shared" si="806"/>
        <v>23.1</v>
      </c>
      <c r="CJ226" s="100">
        <f t="shared" si="806"/>
        <v>23</v>
      </c>
      <c r="CK226" s="100">
        <f t="shared" si="806"/>
        <v>22.9</v>
      </c>
      <c r="CL226" s="100">
        <f t="shared" si="806"/>
        <v>23.2</v>
      </c>
      <c r="CM226" s="100">
        <f t="shared" si="806"/>
        <v>23.3</v>
      </c>
      <c r="CN226" s="101">
        <f t="shared" si="806"/>
        <v>23.2</v>
      </c>
      <c r="CO226" s="101">
        <f t="shared" si="806"/>
        <v>22.8</v>
      </c>
      <c r="CP226" s="102">
        <f t="shared" si="806"/>
        <v>22.3</v>
      </c>
      <c r="CQ226" s="102">
        <f t="shared" si="806"/>
        <v>22</v>
      </c>
      <c r="CR226" s="102">
        <f t="shared" si="806"/>
        <v>22.4</v>
      </c>
      <c r="CS226" s="102">
        <f t="shared" si="806"/>
        <v>21.7</v>
      </c>
      <c r="CT226" s="102">
        <f t="shared" si="830"/>
        <v>0</v>
      </c>
      <c r="CU226" s="102">
        <f t="shared" si="830"/>
        <v>0</v>
      </c>
      <c r="CV226" s="102">
        <f t="shared" si="830"/>
        <v>0</v>
      </c>
      <c r="CW226" s="132"/>
      <c r="CX226" s="120">
        <f t="shared" si="831"/>
        <v>100</v>
      </c>
      <c r="CY226" s="120">
        <f t="shared" si="831"/>
        <v>100</v>
      </c>
      <c r="CZ226" s="120">
        <f t="shared" si="831"/>
        <v>100</v>
      </c>
      <c r="DA226" s="120">
        <f t="shared" si="831"/>
        <v>100</v>
      </c>
      <c r="DB226" s="120">
        <f t="shared" si="831"/>
        <v>100</v>
      </c>
      <c r="DC226" s="120">
        <f t="shared" si="831"/>
        <v>100</v>
      </c>
      <c r="DD226" s="120">
        <f t="shared" si="831"/>
        <v>100</v>
      </c>
      <c r="DE226" s="120">
        <f t="shared" si="831"/>
        <v>100</v>
      </c>
      <c r="DF226" s="120">
        <f t="shared" si="831"/>
        <v>100</v>
      </c>
      <c r="DG226" s="121">
        <f t="shared" si="831"/>
        <v>100</v>
      </c>
      <c r="DH226" s="121">
        <f t="shared" si="831"/>
        <v>100</v>
      </c>
      <c r="DI226" s="121">
        <f t="shared" si="831"/>
        <v>100</v>
      </c>
      <c r="DJ226" s="121">
        <f t="shared" si="831"/>
        <v>100</v>
      </c>
      <c r="DK226" s="121">
        <f t="shared" si="831"/>
        <v>100</v>
      </c>
      <c r="DL226" s="121">
        <f t="shared" si="831"/>
        <v>100</v>
      </c>
      <c r="DM226" s="121">
        <f t="shared" si="823"/>
        <v>100</v>
      </c>
      <c r="DN226" s="121">
        <f t="shared" si="762"/>
        <v>100</v>
      </c>
      <c r="DO226" s="122">
        <f t="shared" si="762"/>
        <v>100</v>
      </c>
      <c r="DP226" s="122">
        <f t="shared" si="762"/>
        <v>100</v>
      </c>
      <c r="DQ226" s="122">
        <f t="shared" si="762"/>
        <v>100</v>
      </c>
      <c r="DR226" s="122">
        <f t="shared" si="762"/>
        <v>100</v>
      </c>
      <c r="DS226" s="122">
        <f t="shared" si="762"/>
        <v>0</v>
      </c>
      <c r="DT226" s="122">
        <f t="shared" si="762"/>
        <v>0</v>
      </c>
      <c r="DU226" s="122">
        <f t="shared" si="762"/>
        <v>0</v>
      </c>
      <c r="DV226" s="132"/>
      <c r="DW226" s="100">
        <f t="shared" si="841"/>
        <v>20.3</v>
      </c>
      <c r="DX226" s="100">
        <f t="shared" si="841"/>
        <v>20.5</v>
      </c>
      <c r="DY226" s="100">
        <f t="shared" si="841"/>
        <v>20.3</v>
      </c>
      <c r="DZ226" s="100">
        <f t="shared" si="841"/>
        <v>20.3</v>
      </c>
      <c r="EA226" s="100">
        <f t="shared" si="841"/>
        <v>20.100000000000001</v>
      </c>
      <c r="EB226" s="100">
        <f t="shared" si="841"/>
        <v>20.3</v>
      </c>
      <c r="EC226" s="100">
        <f t="shared" si="841"/>
        <v>20.3</v>
      </c>
      <c r="ED226" s="100">
        <f t="shared" si="841"/>
        <v>20.399999999999999</v>
      </c>
      <c r="EE226" s="100">
        <f t="shared" si="841"/>
        <v>20.9</v>
      </c>
      <c r="EF226" s="100">
        <f t="shared" si="841"/>
        <v>21</v>
      </c>
      <c r="EG226" s="100">
        <f t="shared" si="821"/>
        <v>21</v>
      </c>
      <c r="EH226" s="100">
        <f t="shared" si="821"/>
        <v>21</v>
      </c>
      <c r="EI226" s="100">
        <f t="shared" si="821"/>
        <v>21.2</v>
      </c>
      <c r="EJ226" s="100">
        <f t="shared" si="821"/>
        <v>21.3</v>
      </c>
      <c r="EK226" s="100">
        <f t="shared" si="821"/>
        <v>21.3</v>
      </c>
      <c r="EL226" s="101">
        <f t="shared" si="821"/>
        <v>21.4</v>
      </c>
      <c r="EM226" s="101">
        <f t="shared" si="821"/>
        <v>21.4</v>
      </c>
      <c r="EN226" s="102">
        <f t="shared" si="821"/>
        <v>21.4</v>
      </c>
      <c r="EO226" s="102">
        <f t="shared" si="821"/>
        <v>21.6</v>
      </c>
      <c r="EP226" s="102">
        <f t="shared" si="821"/>
        <v>22</v>
      </c>
      <c r="EQ226" s="102">
        <f t="shared" si="821"/>
        <v>22.2</v>
      </c>
      <c r="ER226" s="102">
        <f t="shared" si="821"/>
        <v>0</v>
      </c>
      <c r="ES226" s="102">
        <f t="shared" si="821"/>
        <v>0</v>
      </c>
      <c r="ET226" s="102">
        <f t="shared" si="821"/>
        <v>0</v>
      </c>
      <c r="EU226" s="132"/>
      <c r="EV226" s="100">
        <f t="shared" si="842"/>
        <v>57.5</v>
      </c>
      <c r="EW226" s="100">
        <f t="shared" si="842"/>
        <v>57.6</v>
      </c>
      <c r="EX226" s="100">
        <f t="shared" si="842"/>
        <v>57.8</v>
      </c>
      <c r="EY226" s="100">
        <f t="shared" si="842"/>
        <v>57.7</v>
      </c>
      <c r="EZ226" s="100">
        <f t="shared" si="816"/>
        <v>57.9</v>
      </c>
      <c r="FA226" s="100">
        <f t="shared" si="816"/>
        <v>58</v>
      </c>
      <c r="FB226" s="100">
        <f t="shared" si="812"/>
        <v>58.2</v>
      </c>
      <c r="FC226" s="100">
        <f t="shared" si="812"/>
        <v>57.6</v>
      </c>
      <c r="FD226" s="100">
        <f t="shared" si="812"/>
        <v>57.5</v>
      </c>
      <c r="FE226" s="100">
        <f t="shared" si="812"/>
        <v>56.2</v>
      </c>
      <c r="FF226" s="100">
        <f t="shared" si="812"/>
        <v>56.2</v>
      </c>
      <c r="FG226" s="100">
        <f t="shared" si="812"/>
        <v>56.2</v>
      </c>
      <c r="FH226" s="100">
        <f t="shared" si="812"/>
        <v>56.1</v>
      </c>
      <c r="FI226" s="100">
        <f t="shared" si="812"/>
        <v>55.7</v>
      </c>
      <c r="FJ226" s="100">
        <f t="shared" si="812"/>
        <v>55.6</v>
      </c>
      <c r="FK226" s="101">
        <f t="shared" si="812"/>
        <v>55.6</v>
      </c>
      <c r="FL226" s="137">
        <v>56</v>
      </c>
      <c r="FM226" s="102">
        <f t="shared" si="812"/>
        <v>56.5</v>
      </c>
      <c r="FN226" s="102">
        <f t="shared" si="812"/>
        <v>56.5</v>
      </c>
      <c r="FO226" s="140">
        <v>55.7</v>
      </c>
      <c r="FP226" s="102">
        <f t="shared" si="812"/>
        <v>56.2</v>
      </c>
      <c r="FQ226" s="102">
        <f t="shared" si="812"/>
        <v>0</v>
      </c>
      <c r="FR226" s="102">
        <f t="shared" si="812"/>
        <v>0</v>
      </c>
      <c r="FS226" s="102">
        <f t="shared" si="812"/>
        <v>0</v>
      </c>
      <c r="FT226" s="132"/>
      <c r="FU226" s="100">
        <f t="shared" si="843"/>
        <v>22.2</v>
      </c>
      <c r="FV226" s="138">
        <v>21.9</v>
      </c>
      <c r="FW226" s="100">
        <f t="shared" si="844"/>
        <v>21.9</v>
      </c>
      <c r="FX226" s="100">
        <f t="shared" si="844"/>
        <v>22</v>
      </c>
      <c r="FY226" s="100">
        <f t="shared" si="844"/>
        <v>22</v>
      </c>
      <c r="FZ226" s="100">
        <f t="shared" si="844"/>
        <v>21.7</v>
      </c>
      <c r="GA226" s="100">
        <f t="shared" si="844"/>
        <v>21.5</v>
      </c>
      <c r="GB226" s="100">
        <f t="shared" si="844"/>
        <v>22</v>
      </c>
      <c r="GC226" s="100">
        <f t="shared" si="844"/>
        <v>21.6</v>
      </c>
      <c r="GD226" s="100">
        <f t="shared" si="844"/>
        <v>22.8</v>
      </c>
      <c r="GE226" s="100">
        <f t="shared" si="844"/>
        <v>22.8</v>
      </c>
      <c r="GF226" s="138">
        <v>22.8</v>
      </c>
      <c r="GG226" s="138">
        <v>22.7</v>
      </c>
      <c r="GH226" s="100">
        <f t="shared" si="844"/>
        <v>23</v>
      </c>
      <c r="GI226" s="100">
        <f t="shared" si="844"/>
        <v>23.1</v>
      </c>
      <c r="GJ226" s="101">
        <f t="shared" si="844"/>
        <v>23</v>
      </c>
      <c r="GK226" s="101">
        <f t="shared" si="832"/>
        <v>22.6</v>
      </c>
      <c r="GL226" s="102">
        <f t="shared" si="832"/>
        <v>22.1</v>
      </c>
      <c r="GM226" s="102">
        <f t="shared" si="832"/>
        <v>21.9</v>
      </c>
      <c r="GN226" s="102">
        <f t="shared" si="832"/>
        <v>22.3</v>
      </c>
      <c r="GO226" s="102">
        <f t="shared" si="832"/>
        <v>21.6</v>
      </c>
      <c r="GP226" s="102">
        <f t="shared" si="832"/>
        <v>0</v>
      </c>
      <c r="GQ226" s="102">
        <f t="shared" si="832"/>
        <v>0</v>
      </c>
      <c r="GR226" s="102">
        <f t="shared" si="832"/>
        <v>0</v>
      </c>
      <c r="GS226" s="132"/>
      <c r="GT226" s="120">
        <f t="shared" si="833"/>
        <v>100</v>
      </c>
      <c r="GU226" s="120">
        <f t="shared" si="833"/>
        <v>100</v>
      </c>
      <c r="GV226" s="120">
        <f t="shared" si="833"/>
        <v>100</v>
      </c>
      <c r="GW226" s="120">
        <f t="shared" si="833"/>
        <v>100</v>
      </c>
      <c r="GX226" s="120">
        <f t="shared" si="833"/>
        <v>100</v>
      </c>
      <c r="GY226" s="120">
        <f t="shared" si="833"/>
        <v>100</v>
      </c>
      <c r="GZ226" s="120">
        <f t="shared" si="833"/>
        <v>100</v>
      </c>
      <c r="HA226" s="120">
        <f t="shared" si="833"/>
        <v>100</v>
      </c>
      <c r="HB226" s="120">
        <f t="shared" si="833"/>
        <v>100</v>
      </c>
      <c r="HC226" s="121">
        <f t="shared" si="833"/>
        <v>100</v>
      </c>
      <c r="HD226" s="121">
        <f t="shared" si="833"/>
        <v>100</v>
      </c>
      <c r="HE226" s="121">
        <f t="shared" si="833"/>
        <v>100</v>
      </c>
      <c r="HF226" s="121">
        <f t="shared" si="833"/>
        <v>100</v>
      </c>
      <c r="HG226" s="121">
        <f t="shared" si="833"/>
        <v>100</v>
      </c>
      <c r="HH226" s="121">
        <f t="shared" si="833"/>
        <v>100</v>
      </c>
      <c r="HI226" s="121">
        <f t="shared" si="824"/>
        <v>100</v>
      </c>
      <c r="HJ226" s="121">
        <f t="shared" si="770"/>
        <v>100</v>
      </c>
      <c r="HK226" s="122">
        <f t="shared" si="770"/>
        <v>100</v>
      </c>
      <c r="HL226" s="122">
        <f t="shared" si="770"/>
        <v>100</v>
      </c>
      <c r="HM226" s="122">
        <f t="shared" si="770"/>
        <v>100</v>
      </c>
      <c r="HN226" s="122">
        <f t="shared" si="770"/>
        <v>100</v>
      </c>
      <c r="HO226" s="122">
        <f t="shared" si="770"/>
        <v>0</v>
      </c>
      <c r="HP226" s="122">
        <f t="shared" si="770"/>
        <v>0</v>
      </c>
      <c r="HQ226" s="122">
        <f t="shared" si="770"/>
        <v>0</v>
      </c>
      <c r="HR226" s="132"/>
      <c r="HS226" s="100">
        <f t="shared" si="845"/>
        <v>13.8</v>
      </c>
      <c r="HT226" s="100">
        <f t="shared" si="845"/>
        <v>20.8</v>
      </c>
      <c r="HU226" s="100">
        <f t="shared" si="845"/>
        <v>34</v>
      </c>
      <c r="HV226" s="100">
        <f t="shared" si="845"/>
        <v>27.1</v>
      </c>
      <c r="HW226" s="100">
        <f t="shared" si="845"/>
        <v>16.3</v>
      </c>
      <c r="HX226" s="100">
        <f t="shared" si="845"/>
        <v>24.7</v>
      </c>
      <c r="HY226" s="100">
        <f t="shared" si="845"/>
        <v>18.8</v>
      </c>
      <c r="HZ226" s="100">
        <f t="shared" si="845"/>
        <v>14.5</v>
      </c>
      <c r="IA226" s="100">
        <f t="shared" si="845"/>
        <v>8.1999999999999993</v>
      </c>
      <c r="IB226" s="100">
        <f t="shared" si="846"/>
        <v>16.5</v>
      </c>
      <c r="IC226" s="100">
        <f t="shared" si="846"/>
        <v>9.9</v>
      </c>
      <c r="ID226" s="100">
        <f t="shared" si="846"/>
        <v>9</v>
      </c>
      <c r="IE226" s="100">
        <f t="shared" si="846"/>
        <v>18.600000000000001</v>
      </c>
      <c r="IF226" s="100">
        <f t="shared" si="846"/>
        <v>15.9</v>
      </c>
      <c r="IG226" s="100">
        <f t="shared" si="846"/>
        <v>7.9</v>
      </c>
      <c r="IH226" s="101">
        <f t="shared" si="846"/>
        <v>9</v>
      </c>
      <c r="II226" s="137">
        <v>8.1999999999999993</v>
      </c>
      <c r="IJ226" s="140">
        <v>7.3</v>
      </c>
      <c r="IK226" s="102">
        <f t="shared" si="834"/>
        <v>6.3</v>
      </c>
      <c r="IL226" s="102">
        <f t="shared" si="834"/>
        <v>11.5</v>
      </c>
      <c r="IM226" s="102">
        <f t="shared" si="834"/>
        <v>15.4</v>
      </c>
      <c r="IN226" s="102">
        <f t="shared" si="834"/>
        <v>0</v>
      </c>
      <c r="IO226" s="102">
        <f t="shared" si="834"/>
        <v>0</v>
      </c>
      <c r="IP226" s="102">
        <f t="shared" si="834"/>
        <v>0</v>
      </c>
      <c r="IQ226" s="132"/>
      <c r="IR226" s="100">
        <f t="shared" si="847"/>
        <v>31.8</v>
      </c>
      <c r="IS226" s="100">
        <f t="shared" si="847"/>
        <v>32</v>
      </c>
      <c r="IT226" s="100">
        <f t="shared" si="847"/>
        <v>30.4</v>
      </c>
      <c r="IU226" s="100">
        <f t="shared" si="847"/>
        <v>39.6</v>
      </c>
      <c r="IV226" s="100">
        <f t="shared" si="847"/>
        <v>39.299999999999997</v>
      </c>
      <c r="IW226" s="100">
        <f t="shared" si="847"/>
        <v>45.5</v>
      </c>
      <c r="IX226" s="100">
        <f t="shared" si="847"/>
        <v>37.5</v>
      </c>
      <c r="IY226" s="100">
        <f t="shared" si="847"/>
        <v>31</v>
      </c>
      <c r="IZ226" s="100">
        <f t="shared" si="813"/>
        <v>46.3</v>
      </c>
      <c r="JA226" s="100">
        <f t="shared" si="813"/>
        <v>42.7</v>
      </c>
      <c r="JB226" s="100">
        <f t="shared" si="813"/>
        <v>40.4</v>
      </c>
      <c r="JC226" s="100">
        <f t="shared" si="813"/>
        <v>39.700000000000003</v>
      </c>
      <c r="JD226" s="100">
        <f t="shared" si="813"/>
        <v>42.5</v>
      </c>
      <c r="JE226" s="100">
        <f t="shared" si="813"/>
        <v>44.8</v>
      </c>
      <c r="JF226" s="100">
        <f t="shared" si="813"/>
        <v>44.9</v>
      </c>
      <c r="JG226" s="101">
        <f t="shared" si="813"/>
        <v>45</v>
      </c>
      <c r="JH226" s="101">
        <f t="shared" si="813"/>
        <v>39.200000000000003</v>
      </c>
      <c r="JI226" s="102">
        <f t="shared" si="813"/>
        <v>38.200000000000003</v>
      </c>
      <c r="JJ226" s="102">
        <f t="shared" si="813"/>
        <v>38.1</v>
      </c>
      <c r="JK226" s="102">
        <f t="shared" si="813"/>
        <v>34</v>
      </c>
      <c r="JL226" s="102">
        <f t="shared" si="814"/>
        <v>36.700000000000003</v>
      </c>
      <c r="JM226" s="102">
        <f t="shared" si="814"/>
        <v>0</v>
      </c>
      <c r="JN226" s="102">
        <f t="shared" si="814"/>
        <v>0</v>
      </c>
      <c r="JO226" s="102">
        <f t="shared" si="814"/>
        <v>0</v>
      </c>
      <c r="JP226" s="132"/>
      <c r="JQ226" s="138">
        <v>54.4</v>
      </c>
      <c r="JR226" s="138">
        <v>47.2</v>
      </c>
      <c r="JS226" s="100">
        <f t="shared" si="848"/>
        <v>35.6</v>
      </c>
      <c r="JT226" s="138">
        <v>33.299999999999997</v>
      </c>
      <c r="JU226" s="100">
        <f t="shared" si="849"/>
        <v>44.4</v>
      </c>
      <c r="JV226" s="100">
        <f t="shared" si="849"/>
        <v>29.8</v>
      </c>
      <c r="JW226" s="100">
        <f t="shared" si="849"/>
        <v>43.7</v>
      </c>
      <c r="JX226" s="100">
        <f t="shared" si="849"/>
        <v>54.5</v>
      </c>
      <c r="JY226" s="138">
        <v>45.5</v>
      </c>
      <c r="JZ226" s="100">
        <f t="shared" si="850"/>
        <v>40.799999999999997</v>
      </c>
      <c r="KA226" s="100">
        <f t="shared" si="850"/>
        <v>49.7</v>
      </c>
      <c r="KB226" s="100">
        <f t="shared" si="850"/>
        <v>51.3</v>
      </c>
      <c r="KC226" s="100">
        <f t="shared" si="850"/>
        <v>38.9</v>
      </c>
      <c r="KD226" s="100">
        <f t="shared" si="850"/>
        <v>39.299999999999997</v>
      </c>
      <c r="KE226" s="100">
        <f t="shared" si="850"/>
        <v>47.2</v>
      </c>
      <c r="KF226" s="101">
        <f t="shared" si="850"/>
        <v>46</v>
      </c>
      <c r="KG226" s="101">
        <f t="shared" si="850"/>
        <v>52.6</v>
      </c>
      <c r="KH226" s="102">
        <f t="shared" si="835"/>
        <v>54.5</v>
      </c>
      <c r="KI226" s="140">
        <v>55.6</v>
      </c>
      <c r="KJ226" s="102">
        <f t="shared" si="835"/>
        <v>54.5</v>
      </c>
      <c r="KK226" s="102">
        <f t="shared" si="835"/>
        <v>47.9</v>
      </c>
      <c r="KL226" s="102">
        <f t="shared" si="835"/>
        <v>0</v>
      </c>
      <c r="KM226" s="102">
        <f t="shared" si="835"/>
        <v>0</v>
      </c>
      <c r="KN226" s="102">
        <f t="shared" si="835"/>
        <v>0</v>
      </c>
      <c r="KO226" s="132"/>
      <c r="KP226" s="120">
        <f t="shared" si="836"/>
        <v>100</v>
      </c>
      <c r="KQ226" s="120">
        <f t="shared" si="836"/>
        <v>100</v>
      </c>
      <c r="KR226" s="120">
        <f t="shared" si="836"/>
        <v>100</v>
      </c>
      <c r="KS226" s="120">
        <f t="shared" si="836"/>
        <v>100</v>
      </c>
      <c r="KT226" s="120">
        <f t="shared" si="836"/>
        <v>100</v>
      </c>
      <c r="KU226" s="120">
        <f t="shared" si="836"/>
        <v>100</v>
      </c>
      <c r="KV226" s="120">
        <f t="shared" si="836"/>
        <v>100</v>
      </c>
      <c r="KW226" s="120">
        <f t="shared" si="836"/>
        <v>100</v>
      </c>
      <c r="KX226" s="120">
        <f t="shared" si="836"/>
        <v>100</v>
      </c>
      <c r="KY226" s="121">
        <f t="shared" si="836"/>
        <v>100</v>
      </c>
      <c r="KZ226" s="121">
        <f t="shared" si="836"/>
        <v>100</v>
      </c>
      <c r="LA226" s="121">
        <f t="shared" si="836"/>
        <v>100</v>
      </c>
      <c r="LB226" s="121">
        <f t="shared" si="836"/>
        <v>100</v>
      </c>
      <c r="LC226" s="121">
        <f t="shared" si="836"/>
        <v>100</v>
      </c>
      <c r="LD226" s="121">
        <f t="shared" si="836"/>
        <v>99.999999999999986</v>
      </c>
      <c r="LE226" s="121">
        <f t="shared" si="825"/>
        <v>100</v>
      </c>
      <c r="LF226" s="121">
        <f t="shared" si="779"/>
        <v>100</v>
      </c>
      <c r="LG226" s="122">
        <f t="shared" si="779"/>
        <v>100</v>
      </c>
      <c r="LH226" s="122">
        <f t="shared" si="779"/>
        <v>100</v>
      </c>
      <c r="LI226" s="122">
        <f t="shared" si="779"/>
        <v>100.00000000000001</v>
      </c>
      <c r="LJ226" s="122">
        <f t="shared" si="779"/>
        <v>100</v>
      </c>
      <c r="LK226" s="122">
        <f t="shared" si="779"/>
        <v>0</v>
      </c>
      <c r="LL226" s="122">
        <f t="shared" si="779"/>
        <v>0</v>
      </c>
      <c r="LM226" s="122">
        <f t="shared" si="779"/>
        <v>0</v>
      </c>
      <c r="LN226" s="132"/>
      <c r="LO226" s="100">
        <f t="shared" si="851"/>
        <v>24.1</v>
      </c>
      <c r="LP226" s="100">
        <f t="shared" si="851"/>
        <v>33</v>
      </c>
      <c r="LQ226" s="100">
        <f t="shared" si="851"/>
        <v>60.5</v>
      </c>
      <c r="LR226" s="100">
        <f t="shared" si="851"/>
        <v>45.5</v>
      </c>
      <c r="LS226" s="100">
        <f t="shared" si="851"/>
        <v>39.6</v>
      </c>
      <c r="LT226" s="100">
        <f t="shared" si="851"/>
        <v>42.7</v>
      </c>
      <c r="LU226" s="100">
        <f t="shared" si="851"/>
        <v>35.299999999999997</v>
      </c>
      <c r="LV226" s="100">
        <f t="shared" si="851"/>
        <v>45.3</v>
      </c>
      <c r="LW226" s="100">
        <f t="shared" si="851"/>
        <v>45.3</v>
      </c>
      <c r="LX226" s="100">
        <f t="shared" si="851"/>
        <v>26.2</v>
      </c>
      <c r="LY226" s="100">
        <f t="shared" si="851"/>
        <v>34.5</v>
      </c>
      <c r="LZ226" s="100">
        <f t="shared" si="851"/>
        <v>50.3</v>
      </c>
      <c r="MA226" s="100">
        <f t="shared" si="851"/>
        <v>58.2</v>
      </c>
      <c r="MB226" s="100">
        <f t="shared" si="851"/>
        <v>52.6</v>
      </c>
      <c r="MC226" s="100">
        <f t="shared" si="851"/>
        <v>40.799999999999997</v>
      </c>
      <c r="MD226" s="101">
        <f t="shared" si="852"/>
        <v>36.799999999999997</v>
      </c>
      <c r="ME226" s="101">
        <f t="shared" si="837"/>
        <v>45.2</v>
      </c>
      <c r="MF226" s="140">
        <v>30.3</v>
      </c>
      <c r="MG226" s="102">
        <f t="shared" si="837"/>
        <v>43.8</v>
      </c>
      <c r="MH226" s="102">
        <f t="shared" si="837"/>
        <v>70.400000000000006</v>
      </c>
      <c r="MI226" s="102">
        <f t="shared" si="837"/>
        <v>56.1</v>
      </c>
      <c r="MJ226" s="102">
        <f t="shared" si="837"/>
        <v>0</v>
      </c>
      <c r="MK226" s="102">
        <f t="shared" si="837"/>
        <v>0</v>
      </c>
      <c r="ML226" s="102">
        <f t="shared" si="837"/>
        <v>0</v>
      </c>
      <c r="MM226" s="132"/>
      <c r="MN226" s="100">
        <f t="shared" si="853"/>
        <v>35.799999999999997</v>
      </c>
      <c r="MO226" s="100">
        <f t="shared" si="853"/>
        <v>41.6</v>
      </c>
      <c r="MP226" s="100">
        <f t="shared" si="853"/>
        <v>34.200000000000003</v>
      </c>
      <c r="MQ226" s="100">
        <f t="shared" si="853"/>
        <v>40.4</v>
      </c>
      <c r="MR226" s="100">
        <f t="shared" si="853"/>
        <v>41.5</v>
      </c>
      <c r="MS226" s="100">
        <f t="shared" si="853"/>
        <v>36.5</v>
      </c>
      <c r="MT226" s="100">
        <f t="shared" si="853"/>
        <v>54.2</v>
      </c>
      <c r="MU226" s="100">
        <f t="shared" si="853"/>
        <v>43.7</v>
      </c>
      <c r="MV226" s="100">
        <f t="shared" si="826"/>
        <v>45.7</v>
      </c>
      <c r="MW226" s="100">
        <f t="shared" si="826"/>
        <v>67.7</v>
      </c>
      <c r="MX226" s="100">
        <f t="shared" si="826"/>
        <v>47.2</v>
      </c>
      <c r="MY226" s="100">
        <f t="shared" si="826"/>
        <v>32.1</v>
      </c>
      <c r="MZ226" s="138">
        <v>24.2</v>
      </c>
      <c r="NA226" s="100">
        <f t="shared" si="826"/>
        <v>34.9</v>
      </c>
      <c r="NB226" s="100">
        <f t="shared" si="826"/>
        <v>36.9</v>
      </c>
      <c r="NC226" s="101">
        <f t="shared" si="826"/>
        <v>58.1</v>
      </c>
      <c r="ND226" s="101">
        <f t="shared" si="826"/>
        <v>44.2</v>
      </c>
      <c r="NE226" s="102">
        <f t="shared" si="826"/>
        <v>60.1</v>
      </c>
      <c r="NF226" s="102">
        <f t="shared" si="826"/>
        <v>51.7</v>
      </c>
      <c r="NG226" s="102">
        <f t="shared" si="854"/>
        <v>21.2</v>
      </c>
      <c r="NH226" s="102">
        <f t="shared" si="854"/>
        <v>34.9</v>
      </c>
      <c r="NI226" s="102">
        <f t="shared" si="854"/>
        <v>0</v>
      </c>
      <c r="NJ226" s="102">
        <f t="shared" si="854"/>
        <v>0</v>
      </c>
      <c r="NK226" s="102">
        <f t="shared" si="854"/>
        <v>0</v>
      </c>
      <c r="NL226" s="132"/>
      <c r="NM226" s="100">
        <f t="shared" si="855"/>
        <v>40.1</v>
      </c>
      <c r="NN226" s="100">
        <f t="shared" si="855"/>
        <v>25.4</v>
      </c>
      <c r="NO226" s="100">
        <f t="shared" si="855"/>
        <v>5.3</v>
      </c>
      <c r="NP226" s="138">
        <v>14.1</v>
      </c>
      <c r="NQ226" s="100">
        <f t="shared" si="856"/>
        <v>18.899999999999999</v>
      </c>
      <c r="NR226" s="100">
        <f t="shared" si="820"/>
        <v>20.8</v>
      </c>
      <c r="NS226" s="138">
        <v>10.5</v>
      </c>
      <c r="NT226" s="138">
        <v>11</v>
      </c>
      <c r="NU226" s="100">
        <f t="shared" si="820"/>
        <v>9</v>
      </c>
      <c r="NV226" s="100">
        <f t="shared" si="820"/>
        <v>6.1</v>
      </c>
      <c r="NW226" s="138">
        <v>18.3</v>
      </c>
      <c r="NX226" s="100">
        <f t="shared" si="820"/>
        <v>17.600000000000001</v>
      </c>
      <c r="NY226" s="100">
        <f t="shared" si="820"/>
        <v>17.600000000000001</v>
      </c>
      <c r="NZ226" s="100">
        <f t="shared" si="820"/>
        <v>12.5</v>
      </c>
      <c r="OA226" s="100">
        <f t="shared" si="820"/>
        <v>22.3</v>
      </c>
      <c r="OB226" s="101">
        <f t="shared" si="820"/>
        <v>5.0999999999999996</v>
      </c>
      <c r="OC226" s="101">
        <f t="shared" si="820"/>
        <v>10.6</v>
      </c>
      <c r="OD226" s="102">
        <f t="shared" si="820"/>
        <v>9.6</v>
      </c>
      <c r="OE226" s="102">
        <f t="shared" si="817"/>
        <v>4.5</v>
      </c>
      <c r="OF226" s="102">
        <f t="shared" si="817"/>
        <v>8.4</v>
      </c>
      <c r="OG226" s="140">
        <v>9</v>
      </c>
      <c r="OH226" s="102">
        <f t="shared" si="817"/>
        <v>0</v>
      </c>
      <c r="OI226" s="102">
        <f t="shared" si="817"/>
        <v>0</v>
      </c>
      <c r="OJ226" s="102">
        <f t="shared" si="817"/>
        <v>0</v>
      </c>
      <c r="OK226" s="37"/>
      <c r="OL226" s="62" t="str">
        <f t="shared" si="802"/>
        <v>Pengangkutan &amp; penyimpanan</v>
      </c>
      <c r="OM226" s="145">
        <f t="shared" si="785"/>
        <v>100</v>
      </c>
      <c r="ON226" s="145">
        <f t="shared" si="785"/>
        <v>99.999999999999986</v>
      </c>
      <c r="OO226" s="145">
        <f t="shared" si="785"/>
        <v>100</v>
      </c>
      <c r="OP226" s="145">
        <f t="shared" si="785"/>
        <v>100</v>
      </c>
      <c r="OQ226" s="145">
        <f t="shared" si="785"/>
        <v>100</v>
      </c>
      <c r="OR226" s="145">
        <f t="shared" si="785"/>
        <v>0</v>
      </c>
      <c r="OS226" s="132"/>
      <c r="OT226" s="102">
        <f>VLOOKUP($OL226,$A$206:$OK$230,COLUMN(AA$2)+(COLUMN(A$2)*3),0)</f>
        <v>20.399999999999999</v>
      </c>
      <c r="OU226" s="102">
        <f>VLOOKUP($OL226,$A$206:$OK$230,COLUMN(AB$2)+(COLUMN(B$2)*3),0)</f>
        <v>20.399999999999999</v>
      </c>
      <c r="OV226" s="102">
        <f>VLOOKUP($OL226,$A$206:$OK$230,COLUMN(AC$2)+(COLUMN(C$2)*3),0)</f>
        <v>20.9</v>
      </c>
      <c r="OW226" s="102">
        <f>VLOOKUP($OL226,$A$206:$OK$230,COLUMN(AD$2)+(COLUMN(D$2)*3),0)</f>
        <v>21.3</v>
      </c>
      <c r="OX226" s="102">
        <f>VLOOKUP($OL226,$A$206:$OK$230,COLUMN(AE$2)+(COLUMN(E$2)*3),0)</f>
        <v>21.9</v>
      </c>
      <c r="OY226" s="102">
        <f>VLOOKUP($OL226,$A$206:$OK$230,COLUMN(AF$2)+(COLUMN(F$2)*3),0)</f>
        <v>0</v>
      </c>
      <c r="OZ226" s="15"/>
      <c r="PA226" s="102">
        <f>VLOOKUP($OL226,$A$206:$OK$230,COLUMN(AZ$2)+(COLUMN(A$2)*3),0)</f>
        <v>57.5</v>
      </c>
      <c r="PB226" s="102">
        <f>VLOOKUP($OL226,$A$206:$OK$230,COLUMN(BA$2)+(COLUMN(B$2)*3),0)</f>
        <v>57.3</v>
      </c>
      <c r="PC226" s="102">
        <f>VLOOKUP($OL226,$A$206:$OK$230,COLUMN(BB$2)+(COLUMN(C$2)*3),0)</f>
        <v>56.1</v>
      </c>
      <c r="PD226" s="139">
        <f>VLOOKUP($OL226,$A$206:$OK$230,COLUMN(BC$2)+(COLUMN(D$2)*3),0)</f>
        <v>55.5</v>
      </c>
      <c r="PE226" s="102">
        <f>VLOOKUP($OL226,$A$206:$OK$230,COLUMN(BD$2)+(COLUMN(E$2)*3),0)</f>
        <v>55.7</v>
      </c>
      <c r="PF226" s="102">
        <f>VLOOKUP($OL226,$A$206:$OK$230,COLUMN(BE$2)+(COLUMN(F$2)*3),0)</f>
        <v>0</v>
      </c>
      <c r="PG226" s="15"/>
      <c r="PH226" s="102">
        <f>VLOOKUP($OL226,$A$206:$OK$230,COLUMN(BY$2)+(COLUMN(A$2)*3),0)</f>
        <v>22.1</v>
      </c>
      <c r="PI226" s="102">
        <f>VLOOKUP($OL226,$A$206:$OK$230,COLUMN(BZ$2)+(COLUMN(B$2)*3),0)</f>
        <v>22.3</v>
      </c>
      <c r="PJ226" s="102">
        <f>VLOOKUP($OL226,$A$206:$OK$230,COLUMN(CA$2)+(COLUMN(C$2)*3),0)</f>
        <v>23</v>
      </c>
      <c r="PK226" s="102">
        <f>VLOOKUP($OL226,$A$206:$OK$230,COLUMN(CB$2)+(COLUMN(D$2)*3),0)</f>
        <v>23.2</v>
      </c>
      <c r="PL226" s="102">
        <f>VLOOKUP($OL226,$A$206:$OK$230,COLUMN(CC$2)+(COLUMN(E$2)*3),0)</f>
        <v>22.4</v>
      </c>
      <c r="PM226" s="102">
        <f>VLOOKUP($OL226,$A$206:$OK$230,COLUMN(CD$2)+(COLUMN(F$2)*3),0)</f>
        <v>0</v>
      </c>
      <c r="PN226" s="15"/>
      <c r="PO226" s="145">
        <f t="shared" si="786"/>
        <v>100</v>
      </c>
      <c r="PP226" s="145">
        <f t="shared" si="786"/>
        <v>100</v>
      </c>
      <c r="PQ226" s="145">
        <f t="shared" si="786"/>
        <v>100</v>
      </c>
      <c r="PR226" s="145">
        <f t="shared" si="786"/>
        <v>100</v>
      </c>
      <c r="PS226" s="145">
        <f t="shared" si="786"/>
        <v>100</v>
      </c>
      <c r="PT226" s="145">
        <f t="shared" si="786"/>
        <v>0</v>
      </c>
      <c r="PU226" s="15"/>
      <c r="PV226" s="102">
        <f>VLOOKUP($OL226,$A$206:$OK$230,COLUMN(DW$2)+(COLUMN(A$2)*3),0)</f>
        <v>20.3</v>
      </c>
      <c r="PW226" s="102">
        <f>VLOOKUP($OL226,$A$206:$OK$230,COLUMN(DX$2)+(COLUMN(B$2)*3),0)</f>
        <v>20.399999999999999</v>
      </c>
      <c r="PX226" s="102">
        <f>VLOOKUP($OL226,$A$206:$OK$230,COLUMN(DY$2)+(COLUMN(C$2)*3),0)</f>
        <v>21</v>
      </c>
      <c r="PY226" s="139">
        <f>VLOOKUP($OL226,$A$206:$OK$230,COLUMN(DZ$2)+(COLUMN(D$2)*3),0)</f>
        <v>21.4</v>
      </c>
      <c r="PZ226" s="102">
        <f>VLOOKUP($OL226,$A$206:$OK$230,COLUMN(EA$2)+(COLUMN(E$2)*3),0)</f>
        <v>22</v>
      </c>
      <c r="QA226" s="102">
        <f>VLOOKUP($OL226,$A$206:$OK$230,COLUMN(EB$2)+(COLUMN(F$2)*3),0)</f>
        <v>0</v>
      </c>
      <c r="QB226" s="15"/>
      <c r="QC226" s="102">
        <f>VLOOKUP($OL226,$A$206:$OK$230,COLUMN(EV$2)+(COLUMN(A$2)*3),0)</f>
        <v>57.7</v>
      </c>
      <c r="QD226" s="102">
        <f>VLOOKUP($OL226,$A$206:$OK$230,COLUMN(EW$2)+(COLUMN(B$2)*3),0)</f>
        <v>57.6</v>
      </c>
      <c r="QE226" s="102">
        <f>VLOOKUP($OL226,$A$206:$OK$230,COLUMN(EX$2)+(COLUMN(C$2)*3),0)</f>
        <v>56.2</v>
      </c>
      <c r="QF226" s="139">
        <f>VLOOKUP($OL226,$A$206:$OK$230,COLUMN(EY$2)+(COLUMN(D$2)*3),0)</f>
        <v>55.6</v>
      </c>
      <c r="QG226" s="140">
        <f>VLOOKUP($OL226,$A$206:$OK$230,COLUMN(EZ$2)+(COLUMN(E$2)*3),0)</f>
        <v>55.7</v>
      </c>
      <c r="QH226" s="139">
        <f>VLOOKUP($OL226,$A$206:$OK$230,COLUMN(FA$2)+(COLUMN(F$2)*3),0)</f>
        <v>0</v>
      </c>
      <c r="QI226" s="15"/>
      <c r="QJ226" s="102">
        <f>VLOOKUP($OL226,$A$206:$OK$230,COLUMN(FU$2)+(COLUMN(A$2)*3),0)</f>
        <v>22</v>
      </c>
      <c r="QK226" s="102">
        <f>VLOOKUP($OL226,$A$206:$OK$230,COLUMN(FV$2)+(COLUMN(B$2)*3),0)</f>
        <v>22</v>
      </c>
      <c r="QL226" s="102">
        <f>VLOOKUP($OL226,$A$206:$OK$230,COLUMN(FW$2)+(COLUMN(C$2)*3),0)</f>
        <v>22.8</v>
      </c>
      <c r="QM226" s="102">
        <f>VLOOKUP($OL226,$A$206:$OK$230,COLUMN(FX$2)+(COLUMN(D$2)*3),0)</f>
        <v>23</v>
      </c>
      <c r="QN226" s="102">
        <f>VLOOKUP($OL226,$A$206:$OK$230,COLUMN(FY$2)+(COLUMN(E$2)*3),0)</f>
        <v>22.3</v>
      </c>
      <c r="QO226" s="102">
        <f>VLOOKUP($OL226,$A$206:$OK$230,COLUMN(FZ$2)+(COLUMN(F$2)*3),0)</f>
        <v>0</v>
      </c>
      <c r="QP226" s="15"/>
      <c r="QQ226" s="145">
        <f t="shared" si="787"/>
        <v>100</v>
      </c>
      <c r="QR226" s="145">
        <f t="shared" si="787"/>
        <v>100</v>
      </c>
      <c r="QS226" s="145">
        <f t="shared" si="787"/>
        <v>100</v>
      </c>
      <c r="QT226" s="145">
        <f t="shared" si="787"/>
        <v>100</v>
      </c>
      <c r="QU226" s="145">
        <f t="shared" si="787"/>
        <v>100</v>
      </c>
      <c r="QV226" s="145">
        <f t="shared" si="787"/>
        <v>0</v>
      </c>
      <c r="QW226" s="15"/>
      <c r="QX226" s="102">
        <f>VLOOKUP($OL226,$A$206:$OK$230,COLUMN(HS$2)+(COLUMN(A$2)*3),0)</f>
        <v>27.1</v>
      </c>
      <c r="QY226" s="102">
        <f>VLOOKUP($OL226,$A$206:$OK$230,COLUMN(HT$2)+(COLUMN(B$2)*3),0)</f>
        <v>14.5</v>
      </c>
      <c r="QZ226" s="102">
        <f>VLOOKUP($OL226,$A$206:$OK$230,COLUMN(HU$2)+(COLUMN(C$2)*3),0)</f>
        <v>9</v>
      </c>
      <c r="RA226" s="102">
        <f>VLOOKUP($OL226,$A$206:$OK$230,COLUMN(HV$2)+(COLUMN(D$2)*3),0)</f>
        <v>9</v>
      </c>
      <c r="RB226" s="102">
        <f>VLOOKUP($OL226,$A$206:$OK$230,COLUMN(HW$2)+(COLUMN(E$2)*3),0)</f>
        <v>11.5</v>
      </c>
      <c r="RC226" s="102">
        <f>VLOOKUP($OL226,$A$206:$OK$230,COLUMN(HX$2)+(COLUMN(F$2)*3),0)</f>
        <v>0</v>
      </c>
      <c r="RD226" s="15"/>
      <c r="RE226" s="102">
        <f>VLOOKUP($OL226,$A$206:$OK$230,COLUMN(IR$2)+(COLUMN(A$2)*3),0)</f>
        <v>39.6</v>
      </c>
      <c r="RF226" s="102">
        <f>VLOOKUP($OL226,$A$206:$OK$230,COLUMN(IS$2)+(COLUMN(B$2)*3),0)</f>
        <v>31</v>
      </c>
      <c r="RG226" s="102">
        <f>VLOOKUP($OL226,$A$206:$OK$230,COLUMN(IT$2)+(COLUMN(C$2)*3),0)</f>
        <v>39.700000000000003</v>
      </c>
      <c r="RH226" s="102">
        <f>VLOOKUP($OL226,$A$206:$OK$230,COLUMN(IU$2)+(COLUMN(D$2)*3),0)</f>
        <v>45</v>
      </c>
      <c r="RI226" s="102">
        <f>VLOOKUP($OL226,$A$206:$OK$230,COLUMN(IV$2)+(COLUMN(E$2)*3),0)</f>
        <v>34</v>
      </c>
      <c r="RJ226" s="102">
        <f>VLOOKUP($OL226,$A$206:$OK$230,COLUMN(IW$2)+(COLUMN(F$2)*3),0)</f>
        <v>0</v>
      </c>
      <c r="RK226" s="15"/>
      <c r="RL226" s="102">
        <f>VLOOKUP($OL226,$A$206:$OK$230,COLUMN(JQ$2)+(COLUMN(A$2)*3),0)</f>
        <v>33.299999999999997</v>
      </c>
      <c r="RM226" s="102">
        <f>VLOOKUP($OL226,$A$206:$OK$230,COLUMN(JR$2)+(COLUMN(B$2)*3),0)</f>
        <v>54.5</v>
      </c>
      <c r="RN226" s="102">
        <f>VLOOKUP($OL226,$A$206:$OK$230,COLUMN(JS$2)+(COLUMN(C$2)*3),0)</f>
        <v>51.3</v>
      </c>
      <c r="RO226" s="102">
        <f>VLOOKUP($OL226,$A$206:$OK$230,COLUMN(JT$2)+(COLUMN(D$2)*3),0)</f>
        <v>46</v>
      </c>
      <c r="RP226" s="102">
        <f>VLOOKUP($OL226,$A$206:$OK$230,COLUMN(JU$2)+(COLUMN(E$2)*3),0)</f>
        <v>54.5</v>
      </c>
      <c r="RQ226" s="102">
        <f>VLOOKUP($OL226,$A$206:$OK$230,COLUMN(JV$2)+(COLUMN(F$2)*3),0)</f>
        <v>0</v>
      </c>
      <c r="RR226" s="132"/>
      <c r="RS226" s="122">
        <f t="shared" ca="1" si="838"/>
        <v>100</v>
      </c>
      <c r="RT226" s="122">
        <f t="shared" ca="1" si="838"/>
        <v>99.999999999999986</v>
      </c>
      <c r="RU226" s="122">
        <f t="shared" ca="1" si="838"/>
        <v>100</v>
      </c>
      <c r="RV226" s="122">
        <f t="shared" ca="1" si="838"/>
        <v>100</v>
      </c>
      <c r="RW226" s="122">
        <f t="shared" ca="1" si="838"/>
        <v>100.00000000000001</v>
      </c>
      <c r="RX226" s="122">
        <f t="shared" ca="1" si="838"/>
        <v>100.1</v>
      </c>
      <c r="RY226" s="132"/>
      <c r="RZ226" s="102">
        <f t="shared" ca="1" si="839"/>
        <v>41</v>
      </c>
      <c r="SA226" s="102">
        <f t="shared" ca="1" si="839"/>
        <v>40.4</v>
      </c>
      <c r="SB226" s="102">
        <f t="shared" ca="1" si="839"/>
        <v>40.700000000000003</v>
      </c>
      <c r="SC226" s="102">
        <f t="shared" ca="1" si="839"/>
        <v>47.8</v>
      </c>
      <c r="SD226" s="102">
        <f t="shared" ca="1" si="839"/>
        <v>45.6</v>
      </c>
      <c r="SE226" s="102">
        <f t="shared" ca="1" si="839"/>
        <v>56.1</v>
      </c>
      <c r="SF226" s="132"/>
      <c r="SG226" s="122">
        <f t="shared" ca="1" si="840"/>
        <v>37.299999999999997</v>
      </c>
      <c r="SH226" s="122">
        <f t="shared" ca="1" si="840"/>
        <v>44.3</v>
      </c>
      <c r="SI226" s="122">
        <f t="shared" ca="1" si="840"/>
        <v>47.5</v>
      </c>
      <c r="SJ226" s="122">
        <f t="shared" ca="1" si="840"/>
        <v>39</v>
      </c>
      <c r="SK226" s="122">
        <f t="shared" ca="1" si="807"/>
        <v>46.2</v>
      </c>
      <c r="SL226" s="122">
        <f t="shared" ca="1" si="840"/>
        <v>34.9</v>
      </c>
      <c r="SM226" s="132"/>
      <c r="SN226" s="102">
        <f t="shared" ca="1" si="818"/>
        <v>21.7</v>
      </c>
      <c r="SO226" s="102">
        <f t="shared" ca="1" si="818"/>
        <v>15.3</v>
      </c>
      <c r="SP226" s="102">
        <f t="shared" ca="1" si="818"/>
        <v>11.8</v>
      </c>
      <c r="SQ226" s="102">
        <f t="shared" ca="1" si="818"/>
        <v>13.2</v>
      </c>
      <c r="SR226" s="102">
        <f t="shared" ca="1" si="818"/>
        <v>8.1999999999999993</v>
      </c>
      <c r="SS226" s="102">
        <f t="shared" ca="1" si="818"/>
        <v>9.1</v>
      </c>
      <c r="ST226" s="15"/>
    </row>
    <row r="227" spans="1:514" x14ac:dyDescent="0.3">
      <c r="A227" s="62" t="str">
        <f>A$24</f>
        <v>Maklumat &amp; komunikasi</v>
      </c>
      <c r="B227" s="120">
        <f t="shared" si="827"/>
        <v>100</v>
      </c>
      <c r="C227" s="120">
        <f t="shared" si="827"/>
        <v>99.999999999999986</v>
      </c>
      <c r="D227" s="120">
        <f t="shared" si="827"/>
        <v>100.00000000000001</v>
      </c>
      <c r="E227" s="120">
        <f t="shared" si="827"/>
        <v>100</v>
      </c>
      <c r="F227" s="120">
        <f t="shared" si="827"/>
        <v>100</v>
      </c>
      <c r="G227" s="120">
        <f t="shared" si="827"/>
        <v>100</v>
      </c>
      <c r="H227" s="120">
        <f t="shared" si="827"/>
        <v>100</v>
      </c>
      <c r="I227" s="120">
        <f t="shared" si="827"/>
        <v>100</v>
      </c>
      <c r="J227" s="120">
        <f t="shared" si="827"/>
        <v>100</v>
      </c>
      <c r="K227" s="121">
        <f t="shared" si="827"/>
        <v>100</v>
      </c>
      <c r="L227" s="121">
        <f t="shared" si="827"/>
        <v>100</v>
      </c>
      <c r="M227" s="121">
        <f t="shared" si="827"/>
        <v>100</v>
      </c>
      <c r="N227" s="121">
        <f t="shared" si="827"/>
        <v>100</v>
      </c>
      <c r="O227" s="121">
        <f t="shared" si="827"/>
        <v>100</v>
      </c>
      <c r="P227" s="121">
        <f t="shared" si="827"/>
        <v>100</v>
      </c>
      <c r="Q227" s="121">
        <f t="shared" si="822"/>
        <v>100</v>
      </c>
      <c r="R227" s="121">
        <f t="shared" si="752"/>
        <v>100</v>
      </c>
      <c r="S227" s="122">
        <f t="shared" si="752"/>
        <v>100</v>
      </c>
      <c r="T227" s="122">
        <f t="shared" si="752"/>
        <v>100</v>
      </c>
      <c r="U227" s="122">
        <f t="shared" si="752"/>
        <v>100</v>
      </c>
      <c r="V227" s="122">
        <f t="shared" si="752"/>
        <v>100</v>
      </c>
      <c r="W227" s="122">
        <f t="shared" si="752"/>
        <v>0</v>
      </c>
      <c r="X227" s="122">
        <f t="shared" si="752"/>
        <v>0</v>
      </c>
      <c r="Y227" s="122">
        <f t="shared" si="752"/>
        <v>0</v>
      </c>
      <c r="Z227" s="132"/>
      <c r="AA227" s="100">
        <f t="shared" si="828"/>
        <v>58.1</v>
      </c>
      <c r="AB227" s="100">
        <f t="shared" si="828"/>
        <v>58.3</v>
      </c>
      <c r="AC227" s="100">
        <f t="shared" si="828"/>
        <v>58.2</v>
      </c>
      <c r="AD227" s="100">
        <f t="shared" si="828"/>
        <v>58.3</v>
      </c>
      <c r="AE227" s="100">
        <f t="shared" si="828"/>
        <v>58</v>
      </c>
      <c r="AF227" s="100">
        <f t="shared" si="828"/>
        <v>58.3</v>
      </c>
      <c r="AG227" s="100">
        <f>ROUND(IFERROR((AG24/H24)*100,0),1)</f>
        <v>58.3</v>
      </c>
      <c r="AH227" s="100">
        <f t="shared" si="828"/>
        <v>58.6</v>
      </c>
      <c r="AI227" s="100">
        <f t="shared" si="828"/>
        <v>58</v>
      </c>
      <c r="AJ227" s="100">
        <f t="shared" si="828"/>
        <v>58</v>
      </c>
      <c r="AK227" s="100">
        <f t="shared" si="828"/>
        <v>57.8</v>
      </c>
      <c r="AL227" s="100">
        <f t="shared" si="828"/>
        <v>58</v>
      </c>
      <c r="AM227" s="100">
        <f t="shared" si="828"/>
        <v>58.4</v>
      </c>
      <c r="AN227" s="100">
        <f>ROUND(IFERROR((AN24/O24)*100,0),1)</f>
        <v>58.4</v>
      </c>
      <c r="AO227" s="100">
        <f>ROUND(IFERROR((AO24/P24)*100,0),1)</f>
        <v>58.3</v>
      </c>
      <c r="AP227" s="101">
        <f t="shared" ref="AP227:AP230" si="858">ROUND(IFERROR((AP24/Q24)*100,0),1)</f>
        <v>58.3</v>
      </c>
      <c r="AQ227" s="101">
        <f>ROUND(IFERROR((AQ24/R24)*100,0),1)</f>
        <v>58.5</v>
      </c>
      <c r="AR227" s="102">
        <f t="shared" si="857"/>
        <v>58.4</v>
      </c>
      <c r="AS227" s="102">
        <f t="shared" si="819"/>
        <v>58.6</v>
      </c>
      <c r="AT227" s="102">
        <f t="shared" si="808"/>
        <v>58.6</v>
      </c>
      <c r="AU227" s="102">
        <f t="shared" si="808"/>
        <v>58.7</v>
      </c>
      <c r="AV227" s="102">
        <f t="shared" si="808"/>
        <v>0</v>
      </c>
      <c r="AW227" s="102">
        <f t="shared" si="808"/>
        <v>0</v>
      </c>
      <c r="AX227" s="102">
        <f t="shared" si="808"/>
        <v>0</v>
      </c>
      <c r="AY227" s="132"/>
      <c r="AZ227" s="100">
        <f t="shared" si="811"/>
        <v>32.6</v>
      </c>
      <c r="BA227" s="100">
        <f t="shared" si="811"/>
        <v>32.4</v>
      </c>
      <c r="BB227" s="100">
        <f t="shared" si="811"/>
        <v>32.6</v>
      </c>
      <c r="BC227" s="100">
        <f t="shared" si="811"/>
        <v>32.5</v>
      </c>
      <c r="BD227" s="100">
        <f t="shared" si="811"/>
        <v>32.799999999999997</v>
      </c>
      <c r="BE227" s="100">
        <f>ROUND(IFERROR((BE24/G24)*100,0),1)</f>
        <v>32.6</v>
      </c>
      <c r="BF227" s="100">
        <f t="shared" si="811"/>
        <v>32.700000000000003</v>
      </c>
      <c r="BG227" s="100">
        <f t="shared" si="811"/>
        <v>32.4</v>
      </c>
      <c r="BH227" s="100">
        <f t="shared" si="811"/>
        <v>33.200000000000003</v>
      </c>
      <c r="BI227" s="100">
        <f t="shared" si="811"/>
        <v>33.200000000000003</v>
      </c>
      <c r="BJ227" s="100">
        <f t="shared" si="811"/>
        <v>33.5</v>
      </c>
      <c r="BK227" s="100">
        <f t="shared" si="811"/>
        <v>33.4</v>
      </c>
      <c r="BL227" s="100">
        <f t="shared" si="811"/>
        <v>33.1</v>
      </c>
      <c r="BM227" s="100">
        <f t="shared" si="811"/>
        <v>33.200000000000003</v>
      </c>
      <c r="BN227" s="100">
        <f t="shared" si="811"/>
        <v>33.299999999999997</v>
      </c>
      <c r="BO227" s="101">
        <f>ROUND(IFERROR((BO24/Q24)*100,0),1)</f>
        <v>33.5</v>
      </c>
      <c r="BP227" s="101">
        <f t="shared" si="811"/>
        <v>33.4</v>
      </c>
      <c r="BQ227" s="102">
        <f t="shared" si="811"/>
        <v>33.700000000000003</v>
      </c>
      <c r="BR227" s="102">
        <f>ROUND(IFERROR((BR24/T24)*100,0),1)</f>
        <v>33.799999999999997</v>
      </c>
      <c r="BS227" s="102">
        <f t="shared" si="811"/>
        <v>33.799999999999997</v>
      </c>
      <c r="BT227" s="102">
        <f t="shared" si="815"/>
        <v>33.700000000000003</v>
      </c>
      <c r="BU227" s="102">
        <f t="shared" si="815"/>
        <v>0</v>
      </c>
      <c r="BV227" s="102">
        <f t="shared" si="815"/>
        <v>0</v>
      </c>
      <c r="BW227" s="102">
        <f t="shared" si="815"/>
        <v>0</v>
      </c>
      <c r="BX227" s="132"/>
      <c r="BY227" s="100">
        <f>ROUND(IFERROR((BY24/B24)*100,0),1)</f>
        <v>9.3000000000000007</v>
      </c>
      <c r="BZ227" s="100">
        <f>ROUND(IFERROR((BZ24/C24)*100,0),1)</f>
        <v>9.3000000000000007</v>
      </c>
      <c r="CA227" s="100">
        <f t="shared" si="829"/>
        <v>9.1999999999999993</v>
      </c>
      <c r="CB227" s="138">
        <v>9.1999999999999993</v>
      </c>
      <c r="CC227" s="100">
        <f>ROUND(IFERROR((CC24/F24)*100,0),1)</f>
        <v>9.1999999999999993</v>
      </c>
      <c r="CD227" s="100">
        <f t="shared" si="806"/>
        <v>9.1</v>
      </c>
      <c r="CE227" s="100">
        <f>ROUND(IFERROR((CE24/H24)*100,0),1)</f>
        <v>9</v>
      </c>
      <c r="CF227" s="138">
        <v>9</v>
      </c>
      <c r="CG227" s="100">
        <f>ROUND(IFERROR((CG24/J24)*100,0),1)</f>
        <v>8.8000000000000007</v>
      </c>
      <c r="CH227" s="100">
        <f t="shared" si="806"/>
        <v>8.8000000000000007</v>
      </c>
      <c r="CI227" s="100">
        <f t="shared" si="806"/>
        <v>8.6999999999999993</v>
      </c>
      <c r="CJ227" s="100">
        <f t="shared" si="806"/>
        <v>8.6</v>
      </c>
      <c r="CK227" s="100">
        <f t="shared" si="806"/>
        <v>8.5</v>
      </c>
      <c r="CL227" s="100">
        <f t="shared" si="806"/>
        <v>8.4</v>
      </c>
      <c r="CM227" s="100">
        <f t="shared" si="806"/>
        <v>8.4</v>
      </c>
      <c r="CN227" s="101">
        <f t="shared" si="806"/>
        <v>8.1999999999999993</v>
      </c>
      <c r="CO227" s="137">
        <v>8.1</v>
      </c>
      <c r="CP227" s="102">
        <f>ROUND(IFERROR((CP24/S24)*100,0),1)</f>
        <v>7.9</v>
      </c>
      <c r="CQ227" s="102">
        <f t="shared" si="806"/>
        <v>7.6</v>
      </c>
      <c r="CR227" s="102">
        <f t="shared" si="806"/>
        <v>7.6</v>
      </c>
      <c r="CS227" s="102">
        <f t="shared" si="806"/>
        <v>7.6</v>
      </c>
      <c r="CT227" s="102">
        <f t="shared" si="830"/>
        <v>0</v>
      </c>
      <c r="CU227" s="102">
        <f t="shared" si="830"/>
        <v>0</v>
      </c>
      <c r="CV227" s="102">
        <f t="shared" si="830"/>
        <v>0</v>
      </c>
      <c r="CW227" s="132"/>
      <c r="CX227" s="120">
        <f t="shared" si="831"/>
        <v>100</v>
      </c>
      <c r="CY227" s="120">
        <f t="shared" si="831"/>
        <v>99.999999999999986</v>
      </c>
      <c r="CZ227" s="120">
        <f t="shared" si="831"/>
        <v>100.00000000000001</v>
      </c>
      <c r="DA227" s="120">
        <f t="shared" si="831"/>
        <v>100</v>
      </c>
      <c r="DB227" s="120">
        <f t="shared" si="831"/>
        <v>100.00000000000001</v>
      </c>
      <c r="DC227" s="120">
        <f t="shared" si="831"/>
        <v>100.00000000000001</v>
      </c>
      <c r="DD227" s="120">
        <f t="shared" si="831"/>
        <v>100</v>
      </c>
      <c r="DE227" s="120">
        <f t="shared" si="831"/>
        <v>100</v>
      </c>
      <c r="DF227" s="120">
        <f t="shared" si="831"/>
        <v>100</v>
      </c>
      <c r="DG227" s="121">
        <f t="shared" si="831"/>
        <v>100</v>
      </c>
      <c r="DH227" s="121">
        <f t="shared" si="831"/>
        <v>100</v>
      </c>
      <c r="DI227" s="121">
        <f t="shared" si="831"/>
        <v>100</v>
      </c>
      <c r="DJ227" s="121">
        <f t="shared" si="831"/>
        <v>100</v>
      </c>
      <c r="DK227" s="121">
        <f t="shared" si="831"/>
        <v>99.999999999999986</v>
      </c>
      <c r="DL227" s="121">
        <f t="shared" si="831"/>
        <v>100</v>
      </c>
      <c r="DM227" s="121">
        <f t="shared" si="823"/>
        <v>100</v>
      </c>
      <c r="DN227" s="121">
        <f t="shared" si="762"/>
        <v>100</v>
      </c>
      <c r="DO227" s="122">
        <f t="shared" si="762"/>
        <v>100.00000000000001</v>
      </c>
      <c r="DP227" s="122">
        <f t="shared" si="762"/>
        <v>100</v>
      </c>
      <c r="DQ227" s="122">
        <f t="shared" si="762"/>
        <v>100</v>
      </c>
      <c r="DR227" s="122">
        <f t="shared" si="762"/>
        <v>100</v>
      </c>
      <c r="DS227" s="122">
        <f t="shared" si="762"/>
        <v>0</v>
      </c>
      <c r="DT227" s="122">
        <f t="shared" si="762"/>
        <v>0</v>
      </c>
      <c r="DU227" s="122">
        <f t="shared" si="762"/>
        <v>0</v>
      </c>
      <c r="DV227" s="132"/>
      <c r="DW227" s="100">
        <f t="shared" si="841"/>
        <v>58.1</v>
      </c>
      <c r="DX227" s="100">
        <f t="shared" si="841"/>
        <v>58.3</v>
      </c>
      <c r="DY227" s="100">
        <f t="shared" si="841"/>
        <v>58.2</v>
      </c>
      <c r="DZ227" s="100">
        <f t="shared" si="841"/>
        <v>58.3</v>
      </c>
      <c r="EA227" s="100">
        <f t="shared" si="841"/>
        <v>58.1</v>
      </c>
      <c r="EB227" s="100">
        <f t="shared" si="841"/>
        <v>58.2</v>
      </c>
      <c r="EC227" s="100">
        <f t="shared" si="841"/>
        <v>58.2</v>
      </c>
      <c r="ED227" s="100">
        <f t="shared" si="841"/>
        <v>58.5</v>
      </c>
      <c r="EE227" s="100">
        <f t="shared" si="841"/>
        <v>58</v>
      </c>
      <c r="EF227" s="100">
        <f t="shared" si="841"/>
        <v>58</v>
      </c>
      <c r="EG227" s="100">
        <f t="shared" si="821"/>
        <v>57.8</v>
      </c>
      <c r="EH227" s="100">
        <f t="shared" si="821"/>
        <v>58</v>
      </c>
      <c r="EI227" s="100">
        <f t="shared" si="821"/>
        <v>58.4</v>
      </c>
      <c r="EJ227" s="100">
        <f t="shared" si="821"/>
        <v>58.4</v>
      </c>
      <c r="EK227" s="138">
        <v>58.4</v>
      </c>
      <c r="EL227" s="101">
        <f t="shared" si="821"/>
        <v>58.4</v>
      </c>
      <c r="EM227" s="137">
        <v>58.7</v>
      </c>
      <c r="EN227" s="140">
        <v>58.6</v>
      </c>
      <c r="EO227" s="102">
        <f t="shared" si="821"/>
        <v>58.7</v>
      </c>
      <c r="EP227" s="102">
        <f t="shared" si="821"/>
        <v>58.7</v>
      </c>
      <c r="EQ227" s="102">
        <f t="shared" si="821"/>
        <v>58.7</v>
      </c>
      <c r="ER227" s="102">
        <f t="shared" si="821"/>
        <v>0</v>
      </c>
      <c r="ES227" s="102">
        <f t="shared" si="821"/>
        <v>0</v>
      </c>
      <c r="ET227" s="102">
        <f t="shared" si="821"/>
        <v>0</v>
      </c>
      <c r="EU227" s="132"/>
      <c r="EV227" s="100">
        <f t="shared" si="842"/>
        <v>32.5</v>
      </c>
      <c r="EW227" s="100">
        <f t="shared" si="842"/>
        <v>32.4</v>
      </c>
      <c r="EX227" s="100">
        <f t="shared" si="842"/>
        <v>32.6</v>
      </c>
      <c r="EY227" s="100">
        <f t="shared" si="842"/>
        <v>32.6</v>
      </c>
      <c r="EZ227" s="100">
        <f t="shared" si="816"/>
        <v>32.700000000000003</v>
      </c>
      <c r="FA227" s="100">
        <f t="shared" si="816"/>
        <v>32.6</v>
      </c>
      <c r="FB227" s="100">
        <f t="shared" si="812"/>
        <v>32.799999999999997</v>
      </c>
      <c r="FC227" s="100">
        <f t="shared" si="812"/>
        <v>32.4</v>
      </c>
      <c r="FD227" s="100">
        <f t="shared" si="812"/>
        <v>33.299999999999997</v>
      </c>
      <c r="FE227" s="100">
        <f t="shared" si="812"/>
        <v>33.299999999999997</v>
      </c>
      <c r="FF227" s="100">
        <f t="shared" si="812"/>
        <v>33.6</v>
      </c>
      <c r="FG227" s="100">
        <f t="shared" si="812"/>
        <v>33.5</v>
      </c>
      <c r="FH227" s="100">
        <f t="shared" si="812"/>
        <v>33.200000000000003</v>
      </c>
      <c r="FI227" s="100">
        <f t="shared" si="812"/>
        <v>33.299999999999997</v>
      </c>
      <c r="FJ227" s="100">
        <f t="shared" si="812"/>
        <v>33.4</v>
      </c>
      <c r="FK227" s="101">
        <f t="shared" si="812"/>
        <v>33.5</v>
      </c>
      <c r="FL227" s="101">
        <f t="shared" si="812"/>
        <v>33.5</v>
      </c>
      <c r="FM227" s="102">
        <f t="shared" si="812"/>
        <v>33.700000000000003</v>
      </c>
      <c r="FN227" s="102">
        <f t="shared" si="812"/>
        <v>33.9</v>
      </c>
      <c r="FO227" s="102">
        <f t="shared" si="812"/>
        <v>33.9</v>
      </c>
      <c r="FP227" s="102">
        <f t="shared" si="812"/>
        <v>33.799999999999997</v>
      </c>
      <c r="FQ227" s="102">
        <f t="shared" si="812"/>
        <v>0</v>
      </c>
      <c r="FR227" s="102">
        <f t="shared" si="812"/>
        <v>0</v>
      </c>
      <c r="FS227" s="102">
        <f t="shared" si="812"/>
        <v>0</v>
      </c>
      <c r="FT227" s="132"/>
      <c r="FU227" s="138">
        <v>9.4</v>
      </c>
      <c r="FV227" s="100">
        <f t="shared" si="843"/>
        <v>9.3000000000000007</v>
      </c>
      <c r="FW227" s="100">
        <f t="shared" si="844"/>
        <v>9.1999999999999993</v>
      </c>
      <c r="FX227" s="138">
        <v>9.1</v>
      </c>
      <c r="FY227" s="100">
        <f t="shared" si="844"/>
        <v>9.1999999999999993</v>
      </c>
      <c r="FZ227" s="100">
        <f t="shared" si="844"/>
        <v>9.1999999999999993</v>
      </c>
      <c r="GA227" s="100">
        <f t="shared" si="844"/>
        <v>9</v>
      </c>
      <c r="GB227" s="100">
        <f t="shared" si="844"/>
        <v>9.1</v>
      </c>
      <c r="GC227" s="138">
        <v>8.6999999999999993</v>
      </c>
      <c r="GD227" s="138">
        <v>8.6999999999999993</v>
      </c>
      <c r="GE227" s="100">
        <f t="shared" si="844"/>
        <v>8.6</v>
      </c>
      <c r="GF227" s="100">
        <f t="shared" si="844"/>
        <v>8.5</v>
      </c>
      <c r="GG227" s="100">
        <f t="shared" si="844"/>
        <v>8.4</v>
      </c>
      <c r="GH227" s="100">
        <f t="shared" si="844"/>
        <v>8.3000000000000007</v>
      </c>
      <c r="GI227" s="100">
        <f t="shared" si="844"/>
        <v>8.1999999999999993</v>
      </c>
      <c r="GJ227" s="101">
        <f t="shared" si="844"/>
        <v>8.1</v>
      </c>
      <c r="GK227" s="101">
        <f t="shared" si="832"/>
        <v>7.8</v>
      </c>
      <c r="GL227" s="102">
        <f t="shared" si="832"/>
        <v>7.7</v>
      </c>
      <c r="GM227" s="102">
        <f t="shared" si="832"/>
        <v>7.4</v>
      </c>
      <c r="GN227" s="102">
        <f t="shared" si="832"/>
        <v>7.4</v>
      </c>
      <c r="GO227" s="102">
        <f t="shared" si="832"/>
        <v>7.5</v>
      </c>
      <c r="GP227" s="102">
        <f t="shared" si="832"/>
        <v>0</v>
      </c>
      <c r="GQ227" s="102">
        <f t="shared" si="832"/>
        <v>0</v>
      </c>
      <c r="GR227" s="102">
        <f t="shared" si="832"/>
        <v>0</v>
      </c>
      <c r="GS227" s="132"/>
      <c r="GT227" s="120">
        <f t="shared" si="833"/>
        <v>100</v>
      </c>
      <c r="GU227" s="120">
        <f t="shared" si="833"/>
        <v>100</v>
      </c>
      <c r="GV227" s="120">
        <f t="shared" si="833"/>
        <v>99.999999999999986</v>
      </c>
      <c r="GW227" s="120">
        <f t="shared" si="833"/>
        <v>100</v>
      </c>
      <c r="GX227" s="120">
        <f t="shared" si="833"/>
        <v>100</v>
      </c>
      <c r="GY227" s="120">
        <f t="shared" si="833"/>
        <v>100</v>
      </c>
      <c r="GZ227" s="120">
        <f t="shared" si="833"/>
        <v>100</v>
      </c>
      <c r="HA227" s="120">
        <f t="shared" si="833"/>
        <v>100</v>
      </c>
      <c r="HB227" s="120">
        <f t="shared" si="833"/>
        <v>100</v>
      </c>
      <c r="HC227" s="121">
        <f t="shared" si="833"/>
        <v>100</v>
      </c>
      <c r="HD227" s="121">
        <f t="shared" si="833"/>
        <v>100</v>
      </c>
      <c r="HE227" s="121">
        <f t="shared" si="833"/>
        <v>100</v>
      </c>
      <c r="HF227" s="121">
        <f t="shared" si="833"/>
        <v>100</v>
      </c>
      <c r="HG227" s="121">
        <f t="shared" si="833"/>
        <v>100</v>
      </c>
      <c r="HH227" s="121">
        <f t="shared" si="833"/>
        <v>100</v>
      </c>
      <c r="HI227" s="121">
        <f t="shared" si="824"/>
        <v>100</v>
      </c>
      <c r="HJ227" s="121">
        <f t="shared" si="770"/>
        <v>100</v>
      </c>
      <c r="HK227" s="122">
        <f t="shared" si="770"/>
        <v>100</v>
      </c>
      <c r="HL227" s="122">
        <f t="shared" si="770"/>
        <v>100</v>
      </c>
      <c r="HM227" s="122">
        <f t="shared" si="770"/>
        <v>100</v>
      </c>
      <c r="HN227" s="122">
        <f t="shared" si="770"/>
        <v>100</v>
      </c>
      <c r="HO227" s="122">
        <f t="shared" si="770"/>
        <v>0</v>
      </c>
      <c r="HP227" s="122">
        <f t="shared" si="770"/>
        <v>0</v>
      </c>
      <c r="HQ227" s="122">
        <f t="shared" si="770"/>
        <v>0</v>
      </c>
      <c r="HR227" s="132"/>
      <c r="HS227" s="100">
        <f t="shared" si="845"/>
        <v>50.4</v>
      </c>
      <c r="HT227" s="100">
        <f t="shared" si="845"/>
        <v>76.7</v>
      </c>
      <c r="HU227" s="100">
        <f t="shared" si="845"/>
        <v>73.099999999999994</v>
      </c>
      <c r="HV227" s="100">
        <f t="shared" si="845"/>
        <v>78.8</v>
      </c>
      <c r="HW227" s="100">
        <f t="shared" si="845"/>
        <v>42.9</v>
      </c>
      <c r="HX227" s="100">
        <f t="shared" si="845"/>
        <v>65.400000000000006</v>
      </c>
      <c r="HY227" s="100">
        <f t="shared" si="845"/>
        <v>79.8</v>
      </c>
      <c r="HZ227" s="100">
        <f t="shared" si="845"/>
        <v>85.8</v>
      </c>
      <c r="IA227" s="100">
        <f t="shared" si="845"/>
        <v>55.5</v>
      </c>
      <c r="IB227" s="100">
        <f t="shared" si="846"/>
        <v>47.8</v>
      </c>
      <c r="IC227" s="100">
        <f t="shared" si="846"/>
        <v>56.4</v>
      </c>
      <c r="ID227" s="100">
        <f t="shared" si="846"/>
        <v>52.1</v>
      </c>
      <c r="IE227" s="100">
        <f t="shared" si="846"/>
        <v>59.5</v>
      </c>
      <c r="IF227" s="100">
        <f t="shared" si="846"/>
        <v>49.6</v>
      </c>
      <c r="IG227" s="100">
        <f t="shared" si="846"/>
        <v>44.2</v>
      </c>
      <c r="IH227" s="101">
        <f t="shared" si="846"/>
        <v>32.1</v>
      </c>
      <c r="II227" s="101">
        <f t="shared" si="834"/>
        <v>39</v>
      </c>
      <c r="IJ227" s="102">
        <f t="shared" si="834"/>
        <v>41</v>
      </c>
      <c r="IK227" s="102">
        <f t="shared" si="834"/>
        <v>42.1</v>
      </c>
      <c r="IL227" s="102">
        <f t="shared" si="834"/>
        <v>42.5</v>
      </c>
      <c r="IM227" s="140">
        <v>36.200000000000003</v>
      </c>
      <c r="IN227" s="102">
        <f t="shared" si="834"/>
        <v>0</v>
      </c>
      <c r="IO227" s="102">
        <f t="shared" si="834"/>
        <v>0</v>
      </c>
      <c r="IP227" s="102">
        <f t="shared" si="834"/>
        <v>0</v>
      </c>
      <c r="IQ227" s="132"/>
      <c r="IR227" s="100">
        <f t="shared" si="847"/>
        <v>46.5</v>
      </c>
      <c r="IS227" s="138">
        <v>22.2</v>
      </c>
      <c r="IT227" s="100">
        <f t="shared" si="847"/>
        <v>21.6</v>
      </c>
      <c r="IU227" s="100">
        <f t="shared" si="847"/>
        <v>17.100000000000001</v>
      </c>
      <c r="IV227" s="100">
        <f t="shared" si="847"/>
        <v>51.6</v>
      </c>
      <c r="IW227" s="100">
        <f t="shared" si="847"/>
        <v>34.299999999999997</v>
      </c>
      <c r="IX227" s="100">
        <f t="shared" si="847"/>
        <v>17.600000000000001</v>
      </c>
      <c r="IY227" s="100">
        <f t="shared" si="847"/>
        <v>9.9</v>
      </c>
      <c r="IZ227" s="138">
        <v>4.8</v>
      </c>
      <c r="JA227" s="100">
        <f t="shared" si="813"/>
        <v>3.8</v>
      </c>
      <c r="JB227" s="100">
        <f t="shared" si="813"/>
        <v>9.9</v>
      </c>
      <c r="JC227" s="100">
        <f t="shared" si="813"/>
        <v>8.1999999999999993</v>
      </c>
      <c r="JD227" s="138">
        <v>8.6</v>
      </c>
      <c r="JE227" s="100">
        <f t="shared" si="813"/>
        <v>13.2</v>
      </c>
      <c r="JF227" s="100">
        <f t="shared" si="813"/>
        <v>6.9</v>
      </c>
      <c r="JG227" s="101">
        <f t="shared" si="813"/>
        <v>10.5</v>
      </c>
      <c r="JH227" s="101">
        <f t="shared" si="813"/>
        <v>12.1</v>
      </c>
      <c r="JI227" s="102">
        <f t="shared" si="813"/>
        <v>19.100000000000001</v>
      </c>
      <c r="JJ227" s="102">
        <f t="shared" si="813"/>
        <v>17.5</v>
      </c>
      <c r="JK227" s="102">
        <f t="shared" si="813"/>
        <v>17.600000000000001</v>
      </c>
      <c r="JL227" s="102">
        <f t="shared" si="814"/>
        <v>18.3</v>
      </c>
      <c r="JM227" s="102">
        <f t="shared" si="814"/>
        <v>0</v>
      </c>
      <c r="JN227" s="102">
        <f t="shared" si="814"/>
        <v>0</v>
      </c>
      <c r="JO227" s="102">
        <f t="shared" si="814"/>
        <v>0</v>
      </c>
      <c r="JP227" s="132"/>
      <c r="JQ227" s="100">
        <f t="shared" si="848"/>
        <v>3.1</v>
      </c>
      <c r="JR227" s="100">
        <f t="shared" si="848"/>
        <v>1.1000000000000001</v>
      </c>
      <c r="JS227" s="100">
        <f t="shared" si="848"/>
        <v>5.3</v>
      </c>
      <c r="JT227" s="100">
        <f t="shared" si="848"/>
        <v>4.0999999999999996</v>
      </c>
      <c r="JU227" s="138">
        <v>5.5</v>
      </c>
      <c r="JV227" s="100">
        <f t="shared" si="849"/>
        <v>0.3</v>
      </c>
      <c r="JW227" s="100">
        <f t="shared" si="849"/>
        <v>2.6</v>
      </c>
      <c r="JX227" s="100">
        <f t="shared" si="849"/>
        <v>4.3</v>
      </c>
      <c r="JY227" s="100">
        <f t="shared" si="850"/>
        <v>39.700000000000003</v>
      </c>
      <c r="JZ227" s="100">
        <f t="shared" si="850"/>
        <v>48.4</v>
      </c>
      <c r="KA227" s="100">
        <f t="shared" si="850"/>
        <v>33.700000000000003</v>
      </c>
      <c r="KB227" s="100">
        <f t="shared" si="850"/>
        <v>39.700000000000003</v>
      </c>
      <c r="KC227" s="100">
        <f t="shared" si="850"/>
        <v>31.9</v>
      </c>
      <c r="KD227" s="100">
        <f t="shared" si="850"/>
        <v>37.200000000000003</v>
      </c>
      <c r="KE227" s="100">
        <f t="shared" si="850"/>
        <v>48.9</v>
      </c>
      <c r="KF227" s="137">
        <v>57.4</v>
      </c>
      <c r="KG227" s="101">
        <f t="shared" si="850"/>
        <v>48.9</v>
      </c>
      <c r="KH227" s="102">
        <f t="shared" si="835"/>
        <v>39.9</v>
      </c>
      <c r="KI227" s="140">
        <v>40.4</v>
      </c>
      <c r="KJ227" s="102">
        <f t="shared" si="835"/>
        <v>39.9</v>
      </c>
      <c r="KK227" s="102">
        <f t="shared" si="835"/>
        <v>45.5</v>
      </c>
      <c r="KL227" s="102">
        <f t="shared" si="835"/>
        <v>0</v>
      </c>
      <c r="KM227" s="102">
        <f t="shared" si="835"/>
        <v>0</v>
      </c>
      <c r="KN227" s="102">
        <f t="shared" si="835"/>
        <v>0</v>
      </c>
      <c r="KO227" s="132"/>
      <c r="KP227" s="120">
        <f t="shared" si="836"/>
        <v>100</v>
      </c>
      <c r="KQ227" s="120">
        <f t="shared" si="836"/>
        <v>100</v>
      </c>
      <c r="KR227" s="120">
        <f t="shared" si="836"/>
        <v>100</v>
      </c>
      <c r="KS227" s="120">
        <f t="shared" si="836"/>
        <v>100</v>
      </c>
      <c r="KT227" s="120">
        <f t="shared" si="836"/>
        <v>100</v>
      </c>
      <c r="KU227" s="120">
        <f t="shared" si="836"/>
        <v>100</v>
      </c>
      <c r="KV227" s="120">
        <f t="shared" si="836"/>
        <v>100</v>
      </c>
      <c r="KW227" s="120">
        <f t="shared" si="836"/>
        <v>100.00000000000001</v>
      </c>
      <c r="KX227" s="120">
        <f t="shared" si="836"/>
        <v>99.999999999999986</v>
      </c>
      <c r="KY227" s="121">
        <f t="shared" si="836"/>
        <v>100</v>
      </c>
      <c r="KZ227" s="121">
        <f t="shared" si="836"/>
        <v>100</v>
      </c>
      <c r="LA227" s="121">
        <f t="shared" si="836"/>
        <v>100</v>
      </c>
      <c r="LB227" s="121">
        <f t="shared" si="836"/>
        <v>100</v>
      </c>
      <c r="LC227" s="121">
        <f t="shared" si="836"/>
        <v>100</v>
      </c>
      <c r="LD227" s="121">
        <f t="shared" si="836"/>
        <v>100</v>
      </c>
      <c r="LE227" s="121">
        <f t="shared" si="825"/>
        <v>100</v>
      </c>
      <c r="LF227" s="121">
        <f t="shared" si="779"/>
        <v>100</v>
      </c>
      <c r="LG227" s="122">
        <f t="shared" si="779"/>
        <v>100</v>
      </c>
      <c r="LH227" s="122">
        <f t="shared" si="779"/>
        <v>99.999999999999986</v>
      </c>
      <c r="LI227" s="122">
        <f t="shared" si="779"/>
        <v>100</v>
      </c>
      <c r="LJ227" s="122">
        <f t="shared" si="779"/>
        <v>100</v>
      </c>
      <c r="LK227" s="122">
        <f t="shared" si="779"/>
        <v>0</v>
      </c>
      <c r="LL227" s="122">
        <f t="shared" si="779"/>
        <v>0</v>
      </c>
      <c r="LM227" s="122">
        <f t="shared" si="779"/>
        <v>0</v>
      </c>
      <c r="LN227" s="132"/>
      <c r="LO227" s="100">
        <f t="shared" si="851"/>
        <v>90.4</v>
      </c>
      <c r="LP227" s="100">
        <f t="shared" si="851"/>
        <v>86.9</v>
      </c>
      <c r="LQ227" s="100">
        <f t="shared" si="851"/>
        <v>81.599999999999994</v>
      </c>
      <c r="LR227" s="100">
        <f t="shared" si="851"/>
        <v>88.8</v>
      </c>
      <c r="LS227" s="100">
        <f t="shared" si="851"/>
        <v>80.5</v>
      </c>
      <c r="LT227" s="100">
        <f t="shared" si="851"/>
        <v>87.2</v>
      </c>
      <c r="LU227" s="100">
        <f t="shared" si="851"/>
        <v>87</v>
      </c>
      <c r="LV227" s="100">
        <f t="shared" si="851"/>
        <v>97.4</v>
      </c>
      <c r="LW227" s="100">
        <f t="shared" si="851"/>
        <v>93.1</v>
      </c>
      <c r="LX227" s="100">
        <f t="shared" si="851"/>
        <v>78.2</v>
      </c>
      <c r="LY227" s="100">
        <f t="shared" si="851"/>
        <v>67.2</v>
      </c>
      <c r="LZ227" s="100">
        <f t="shared" si="851"/>
        <v>78.8</v>
      </c>
      <c r="MA227" s="100">
        <f t="shared" si="851"/>
        <v>80.400000000000006</v>
      </c>
      <c r="MB227" s="100">
        <f t="shared" si="851"/>
        <v>75.7</v>
      </c>
      <c r="MC227" s="100">
        <f t="shared" si="851"/>
        <v>65.400000000000006</v>
      </c>
      <c r="MD227" s="101">
        <f t="shared" si="852"/>
        <v>57.6</v>
      </c>
      <c r="ME227" s="101">
        <f t="shared" si="837"/>
        <v>76.900000000000006</v>
      </c>
      <c r="MF227" s="102">
        <f t="shared" si="837"/>
        <v>67.7</v>
      </c>
      <c r="MG227" s="102">
        <f t="shared" si="837"/>
        <v>62.3</v>
      </c>
      <c r="MH227" s="102">
        <f t="shared" si="837"/>
        <v>50.3</v>
      </c>
      <c r="MI227" s="102">
        <f t="shared" si="837"/>
        <v>53.6</v>
      </c>
      <c r="MJ227" s="102">
        <f t="shared" si="837"/>
        <v>0</v>
      </c>
      <c r="MK227" s="102">
        <f t="shared" si="837"/>
        <v>0</v>
      </c>
      <c r="ML227" s="102">
        <f t="shared" si="837"/>
        <v>0</v>
      </c>
      <c r="MM227" s="132"/>
      <c r="MN227" s="100">
        <f t="shared" si="853"/>
        <v>9</v>
      </c>
      <c r="MO227" s="100">
        <f t="shared" si="853"/>
        <v>13</v>
      </c>
      <c r="MP227" s="100">
        <f t="shared" si="853"/>
        <v>18.2</v>
      </c>
      <c r="MQ227" s="100">
        <f t="shared" si="853"/>
        <v>11</v>
      </c>
      <c r="MR227" s="138">
        <v>18.399999999999999</v>
      </c>
      <c r="MS227" s="100">
        <f t="shared" si="853"/>
        <v>12.6</v>
      </c>
      <c r="MT227" s="138">
        <v>12.8</v>
      </c>
      <c r="MU227" s="138">
        <v>2.4</v>
      </c>
      <c r="MV227" s="100">
        <f t="shared" si="826"/>
        <v>6.6</v>
      </c>
      <c r="MW227" s="100">
        <f t="shared" si="826"/>
        <v>21.8</v>
      </c>
      <c r="MX227" s="100">
        <f t="shared" si="826"/>
        <v>32.799999999999997</v>
      </c>
      <c r="MY227" s="100">
        <f t="shared" si="826"/>
        <v>21.2</v>
      </c>
      <c r="MZ227" s="100">
        <f t="shared" si="826"/>
        <v>19.600000000000001</v>
      </c>
      <c r="NA227" s="100">
        <f t="shared" si="826"/>
        <v>24.3</v>
      </c>
      <c r="NB227" s="100">
        <f t="shared" si="826"/>
        <v>32.5</v>
      </c>
      <c r="NC227" s="101">
        <f t="shared" si="826"/>
        <v>36.6</v>
      </c>
      <c r="ND227" s="101">
        <f t="shared" si="826"/>
        <v>16.8</v>
      </c>
      <c r="NE227" s="102">
        <f t="shared" si="826"/>
        <v>25.7</v>
      </c>
      <c r="NF227" s="102">
        <f t="shared" si="826"/>
        <v>30.9</v>
      </c>
      <c r="NG227" s="102">
        <f t="shared" si="854"/>
        <v>41.2</v>
      </c>
      <c r="NH227" s="102">
        <f t="shared" si="854"/>
        <v>37.9</v>
      </c>
      <c r="NI227" s="102">
        <f t="shared" si="854"/>
        <v>0</v>
      </c>
      <c r="NJ227" s="102">
        <f t="shared" si="854"/>
        <v>0</v>
      </c>
      <c r="NK227" s="102">
        <f t="shared" si="854"/>
        <v>0</v>
      </c>
      <c r="NL227" s="132"/>
      <c r="NM227" s="100">
        <f t="shared" si="855"/>
        <v>0.6</v>
      </c>
      <c r="NN227" s="100">
        <f t="shared" si="855"/>
        <v>0.1</v>
      </c>
      <c r="NO227" s="100">
        <f t="shared" si="855"/>
        <v>0.2</v>
      </c>
      <c r="NP227" s="100">
        <f t="shared" si="855"/>
        <v>0.2</v>
      </c>
      <c r="NQ227" s="100">
        <f t="shared" si="856"/>
        <v>1.1000000000000001</v>
      </c>
      <c r="NR227" s="100">
        <f t="shared" si="820"/>
        <v>0.2</v>
      </c>
      <c r="NS227" s="100">
        <f t="shared" si="820"/>
        <v>0.2</v>
      </c>
      <c r="NT227" s="100">
        <f t="shared" si="820"/>
        <v>0.2</v>
      </c>
      <c r="NU227" s="138">
        <v>0.3</v>
      </c>
      <c r="NV227" s="100">
        <f t="shared" si="820"/>
        <v>0</v>
      </c>
      <c r="NW227" s="100">
        <f t="shared" si="820"/>
        <v>0</v>
      </c>
      <c r="NX227" s="100">
        <f t="shared" si="820"/>
        <v>0</v>
      </c>
      <c r="NY227" s="100">
        <f t="shared" si="820"/>
        <v>0</v>
      </c>
      <c r="NZ227" s="100">
        <f t="shared" si="820"/>
        <v>0</v>
      </c>
      <c r="OA227" s="100">
        <f t="shared" si="820"/>
        <v>2.1</v>
      </c>
      <c r="OB227" s="101">
        <f t="shared" si="820"/>
        <v>5.8</v>
      </c>
      <c r="OC227" s="101">
        <f t="shared" si="820"/>
        <v>6.3</v>
      </c>
      <c r="OD227" s="102">
        <f t="shared" si="820"/>
        <v>6.6</v>
      </c>
      <c r="OE227" s="102">
        <f t="shared" si="817"/>
        <v>6.8</v>
      </c>
      <c r="OF227" s="102">
        <f t="shared" si="817"/>
        <v>8.5</v>
      </c>
      <c r="OG227" s="102">
        <f t="shared" si="817"/>
        <v>8.5</v>
      </c>
      <c r="OH227" s="102">
        <f t="shared" si="817"/>
        <v>0</v>
      </c>
      <c r="OI227" s="102">
        <f t="shared" si="817"/>
        <v>0</v>
      </c>
      <c r="OJ227" s="102">
        <f t="shared" si="817"/>
        <v>0</v>
      </c>
      <c r="OK227" s="37"/>
      <c r="OL227" s="62" t="str">
        <f t="shared" si="802"/>
        <v>Maklumat &amp; komunikasi</v>
      </c>
      <c r="OM227" s="145">
        <f t="shared" si="785"/>
        <v>100</v>
      </c>
      <c r="ON227" s="145">
        <f t="shared" si="785"/>
        <v>100</v>
      </c>
      <c r="OO227" s="145">
        <f t="shared" si="785"/>
        <v>100</v>
      </c>
      <c r="OP227" s="145">
        <f t="shared" si="785"/>
        <v>100</v>
      </c>
      <c r="OQ227" s="145">
        <f t="shared" si="785"/>
        <v>100</v>
      </c>
      <c r="OR227" s="145">
        <f t="shared" si="785"/>
        <v>0</v>
      </c>
      <c r="OS227" s="132"/>
      <c r="OT227" s="102">
        <f>VLOOKUP($OL227,$A$206:$OK$230,COLUMN(AA$2)+(COLUMN(A$2)*3),0)</f>
        <v>58.3</v>
      </c>
      <c r="OU227" s="102">
        <f>VLOOKUP($OL227,$A$206:$OK$230,COLUMN(AB$2)+(COLUMN(B$2)*3),0)</f>
        <v>58.6</v>
      </c>
      <c r="OV227" s="102">
        <f>VLOOKUP($OL227,$A$206:$OK$230,COLUMN(AC$2)+(COLUMN(C$2)*3),0)</f>
        <v>58</v>
      </c>
      <c r="OW227" s="102">
        <f>VLOOKUP($OL227,$A$206:$OK$230,COLUMN(AD$2)+(COLUMN(D$2)*3),0)</f>
        <v>58.3</v>
      </c>
      <c r="OX227" s="102">
        <f>VLOOKUP($OL227,$A$206:$OK$230,COLUMN(AE$2)+(COLUMN(E$2)*3),0)</f>
        <v>58.6</v>
      </c>
      <c r="OY227" s="102">
        <f>VLOOKUP($OL227,$A$206:$OK$230,COLUMN(AF$2)+(COLUMN(F$2)*3),0)</f>
        <v>0</v>
      </c>
      <c r="OZ227" s="15"/>
      <c r="PA227" s="102">
        <f>VLOOKUP($OL227,$A$206:$OK$230,COLUMN(AZ$2)+(COLUMN(A$2)*3),0)</f>
        <v>32.5</v>
      </c>
      <c r="PB227" s="102">
        <f>VLOOKUP($OL227,$A$206:$OK$230,COLUMN(BA$2)+(COLUMN(B$2)*3),0)</f>
        <v>32.4</v>
      </c>
      <c r="PC227" s="102">
        <f>VLOOKUP($OL227,$A$206:$OK$230,COLUMN(BB$2)+(COLUMN(C$2)*3),0)</f>
        <v>33.4</v>
      </c>
      <c r="PD227" s="139">
        <f>VLOOKUP($OL227,$A$206:$OK$230,COLUMN(BC$2)+(COLUMN(D$2)*3),0)</f>
        <v>33.5</v>
      </c>
      <c r="PE227" s="102">
        <f>VLOOKUP($OL227,$A$206:$OK$230,COLUMN(BD$2)+(COLUMN(E$2)*3),0)</f>
        <v>33.799999999999997</v>
      </c>
      <c r="PF227" s="102">
        <f>VLOOKUP($OL227,$A$206:$OK$230,COLUMN(BE$2)+(COLUMN(F$2)*3),0)</f>
        <v>0</v>
      </c>
      <c r="PG227" s="15"/>
      <c r="PH227" s="102">
        <f>VLOOKUP($OL227,$A$206:$OK$230,COLUMN(BY$2)+(COLUMN(A$2)*3),0)</f>
        <v>9.1999999999999993</v>
      </c>
      <c r="PI227" s="102">
        <f>VLOOKUP($OL227,$A$206:$OK$230,COLUMN(BZ$2)+(COLUMN(B$2)*3),0)</f>
        <v>9</v>
      </c>
      <c r="PJ227" s="102">
        <f>VLOOKUP($OL227,$A$206:$OK$230,COLUMN(CA$2)+(COLUMN(C$2)*3),0)</f>
        <v>8.6</v>
      </c>
      <c r="PK227" s="102">
        <f>VLOOKUP($OL227,$A$206:$OK$230,COLUMN(CB$2)+(COLUMN(D$2)*3),0)</f>
        <v>8.1999999999999993</v>
      </c>
      <c r="PL227" s="102">
        <f>VLOOKUP($OL227,$A$206:$OK$230,COLUMN(CC$2)+(COLUMN(E$2)*3),0)</f>
        <v>7.6</v>
      </c>
      <c r="PM227" s="102">
        <f>VLOOKUP($OL227,$A$206:$OK$230,COLUMN(CD$2)+(COLUMN(F$2)*3),0)</f>
        <v>0</v>
      </c>
      <c r="PN227" s="15"/>
      <c r="PO227" s="145">
        <f t="shared" si="786"/>
        <v>100</v>
      </c>
      <c r="PP227" s="145">
        <f t="shared" si="786"/>
        <v>100</v>
      </c>
      <c r="PQ227" s="145">
        <f t="shared" si="786"/>
        <v>100</v>
      </c>
      <c r="PR227" s="145">
        <f t="shared" si="786"/>
        <v>100</v>
      </c>
      <c r="PS227" s="145">
        <f t="shared" si="786"/>
        <v>100</v>
      </c>
      <c r="PT227" s="145">
        <f t="shared" si="786"/>
        <v>0</v>
      </c>
      <c r="PU227" s="15"/>
      <c r="PV227" s="102">
        <f>VLOOKUP($OL227,$A$206:$OK$230,COLUMN(DW$2)+(COLUMN(A$2)*3),0)</f>
        <v>58.3</v>
      </c>
      <c r="PW227" s="102">
        <f>VLOOKUP($OL227,$A$206:$OK$230,COLUMN(DX$2)+(COLUMN(B$2)*3),0)</f>
        <v>58.5</v>
      </c>
      <c r="PX227" s="102">
        <f>VLOOKUP($OL227,$A$206:$OK$230,COLUMN(DY$2)+(COLUMN(C$2)*3),0)</f>
        <v>58</v>
      </c>
      <c r="PY227" s="139">
        <f>VLOOKUP($OL227,$A$206:$OK$230,COLUMN(DZ$2)+(COLUMN(D$2)*3),0)</f>
        <v>58.4</v>
      </c>
      <c r="PZ227" s="102">
        <f>VLOOKUP($OL227,$A$206:$OK$230,COLUMN(EA$2)+(COLUMN(E$2)*3),0)</f>
        <v>58.7</v>
      </c>
      <c r="QA227" s="102">
        <f>VLOOKUP($OL227,$A$206:$OK$230,COLUMN(EB$2)+(COLUMN(F$2)*3),0)</f>
        <v>0</v>
      </c>
      <c r="QB227" s="15"/>
      <c r="QC227" s="102">
        <f>VLOOKUP($OL227,$A$206:$OK$230,COLUMN(EV$2)+(COLUMN(A$2)*3),0)</f>
        <v>32.6</v>
      </c>
      <c r="QD227" s="102">
        <f>VLOOKUP($OL227,$A$206:$OK$230,COLUMN(EW$2)+(COLUMN(B$2)*3),0)</f>
        <v>32.4</v>
      </c>
      <c r="QE227" s="102">
        <f>VLOOKUP($OL227,$A$206:$OK$230,COLUMN(EX$2)+(COLUMN(C$2)*3),0)</f>
        <v>33.5</v>
      </c>
      <c r="QF227" s="139">
        <f>VLOOKUP($OL227,$A$206:$OK$230,COLUMN(EY$2)+(COLUMN(D$2)*3),0)</f>
        <v>33.5</v>
      </c>
      <c r="QG227" s="102">
        <f>VLOOKUP($OL227,$A$206:$OK$230,COLUMN(EZ$2)+(COLUMN(E$2)*3),0)</f>
        <v>33.9</v>
      </c>
      <c r="QH227" s="102">
        <f>VLOOKUP($OL227,$A$206:$OK$230,COLUMN(FA$2)+(COLUMN(F$2)*3),0)</f>
        <v>0</v>
      </c>
      <c r="QI227" s="15"/>
      <c r="QJ227" s="102">
        <f>VLOOKUP($OL227,$A$206:$OK$230,COLUMN(FU$2)+(COLUMN(A$2)*3),0)</f>
        <v>9.1</v>
      </c>
      <c r="QK227" s="102">
        <f>VLOOKUP($OL227,$A$206:$OK$230,COLUMN(FV$2)+(COLUMN(B$2)*3),0)</f>
        <v>9.1</v>
      </c>
      <c r="QL227" s="102">
        <f>VLOOKUP($OL227,$A$206:$OK$230,COLUMN(FW$2)+(COLUMN(C$2)*3),0)</f>
        <v>8.5</v>
      </c>
      <c r="QM227" s="102">
        <f>VLOOKUP($OL227,$A$206:$OK$230,COLUMN(FX$2)+(COLUMN(D$2)*3),0)</f>
        <v>8.1</v>
      </c>
      <c r="QN227" s="102">
        <f>VLOOKUP($OL227,$A$206:$OK$230,COLUMN(FY$2)+(COLUMN(E$2)*3),0)</f>
        <v>7.4</v>
      </c>
      <c r="QO227" s="102">
        <f>VLOOKUP($OL227,$A$206:$OK$230,COLUMN(FZ$2)+(COLUMN(F$2)*3),0)</f>
        <v>0</v>
      </c>
      <c r="QP227" s="15"/>
      <c r="QQ227" s="145">
        <f t="shared" si="787"/>
        <v>100</v>
      </c>
      <c r="QR227" s="145">
        <f t="shared" si="787"/>
        <v>100</v>
      </c>
      <c r="QS227" s="145">
        <f t="shared" si="787"/>
        <v>100</v>
      </c>
      <c r="QT227" s="145">
        <f t="shared" si="787"/>
        <v>100</v>
      </c>
      <c r="QU227" s="145">
        <f t="shared" si="787"/>
        <v>100</v>
      </c>
      <c r="QV227" s="145">
        <f t="shared" si="787"/>
        <v>0</v>
      </c>
      <c r="QW227" s="15"/>
      <c r="QX227" s="102">
        <f>VLOOKUP($OL227,$A$206:$OK$230,COLUMN(HS$2)+(COLUMN(A$2)*3),0)</f>
        <v>78.8</v>
      </c>
      <c r="QY227" s="102">
        <f>VLOOKUP($OL227,$A$206:$OK$230,COLUMN(HT$2)+(COLUMN(B$2)*3),0)</f>
        <v>85.8</v>
      </c>
      <c r="QZ227" s="102">
        <f>VLOOKUP($OL227,$A$206:$OK$230,COLUMN(HU$2)+(COLUMN(C$2)*3),0)</f>
        <v>52.1</v>
      </c>
      <c r="RA227" s="102">
        <f>VLOOKUP($OL227,$A$206:$OK$230,COLUMN(HV$2)+(COLUMN(D$2)*3),0)</f>
        <v>32.1</v>
      </c>
      <c r="RB227" s="102">
        <f>VLOOKUP($OL227,$A$206:$OK$230,COLUMN(HW$2)+(COLUMN(E$2)*3),0)</f>
        <v>42.5</v>
      </c>
      <c r="RC227" s="102">
        <f>VLOOKUP($OL227,$A$206:$OK$230,COLUMN(HX$2)+(COLUMN(F$2)*3),0)</f>
        <v>0</v>
      </c>
      <c r="RD227" s="15"/>
      <c r="RE227" s="102">
        <f>VLOOKUP($OL227,$A$206:$OK$230,COLUMN(IR$2)+(COLUMN(A$2)*3),0)</f>
        <v>17.100000000000001</v>
      </c>
      <c r="RF227" s="102">
        <f>VLOOKUP($OL227,$A$206:$OK$230,COLUMN(IS$2)+(COLUMN(B$2)*3),0)</f>
        <v>9.9</v>
      </c>
      <c r="RG227" s="102">
        <f>VLOOKUP($OL227,$A$206:$OK$230,COLUMN(IT$2)+(COLUMN(C$2)*3),0)</f>
        <v>8.1999999999999993</v>
      </c>
      <c r="RH227" s="102">
        <f>VLOOKUP($OL227,$A$206:$OK$230,COLUMN(IU$2)+(COLUMN(D$2)*3),0)</f>
        <v>10.5</v>
      </c>
      <c r="RI227" s="102">
        <f>VLOOKUP($OL227,$A$206:$OK$230,COLUMN(IV$2)+(COLUMN(E$2)*3),0)</f>
        <v>17.600000000000001</v>
      </c>
      <c r="RJ227" s="102">
        <f>VLOOKUP($OL227,$A$206:$OK$230,COLUMN(IW$2)+(COLUMN(F$2)*3),0)</f>
        <v>0</v>
      </c>
      <c r="RK227" s="15"/>
      <c r="RL227" s="102">
        <f>VLOOKUP($OL227,$A$206:$OK$230,COLUMN(JQ$2)+(COLUMN(A$2)*3),0)</f>
        <v>4.0999999999999996</v>
      </c>
      <c r="RM227" s="102">
        <f>VLOOKUP($OL227,$A$206:$OK$230,COLUMN(JR$2)+(COLUMN(B$2)*3),0)</f>
        <v>4.3</v>
      </c>
      <c r="RN227" s="102">
        <f>VLOOKUP($OL227,$A$206:$OK$230,COLUMN(JS$2)+(COLUMN(C$2)*3),0)</f>
        <v>39.700000000000003</v>
      </c>
      <c r="RO227" s="102">
        <f>VLOOKUP($OL227,$A$206:$OK$230,COLUMN(JT$2)+(COLUMN(D$2)*3),0)</f>
        <v>57.4</v>
      </c>
      <c r="RP227" s="102">
        <f>VLOOKUP($OL227,$A$206:$OK$230,COLUMN(JU$2)+(COLUMN(E$2)*3),0)</f>
        <v>39.9</v>
      </c>
      <c r="RQ227" s="102">
        <f>VLOOKUP($OL227,$A$206:$OK$230,COLUMN(JV$2)+(COLUMN(F$2)*3),0)</f>
        <v>0</v>
      </c>
      <c r="RR227" s="132"/>
      <c r="RS227" s="122">
        <f t="shared" ca="1" si="838"/>
        <v>100</v>
      </c>
      <c r="RT227" s="122">
        <f t="shared" ca="1" si="838"/>
        <v>100</v>
      </c>
      <c r="RU227" s="122">
        <f t="shared" ca="1" si="838"/>
        <v>100</v>
      </c>
      <c r="RV227" s="122">
        <f t="shared" ca="1" si="838"/>
        <v>100</v>
      </c>
      <c r="RW227" s="122">
        <f t="shared" ca="1" si="838"/>
        <v>100</v>
      </c>
      <c r="RX227" s="122">
        <f t="shared" ca="1" si="838"/>
        <v>100</v>
      </c>
      <c r="RY227" s="132"/>
      <c r="RZ227" s="102">
        <f t="shared" ca="1" si="839"/>
        <v>87.2</v>
      </c>
      <c r="SA227" s="102">
        <f t="shared" ca="1" si="839"/>
        <v>88</v>
      </c>
      <c r="SB227" s="102">
        <f t="shared" ca="1" si="839"/>
        <v>80.8</v>
      </c>
      <c r="SC227" s="102">
        <f t="shared" ca="1" si="839"/>
        <v>67</v>
      </c>
      <c r="SD227" s="102">
        <f t="shared" ca="1" si="839"/>
        <v>65.599999999999994</v>
      </c>
      <c r="SE227" s="102">
        <f t="shared" ca="1" si="839"/>
        <v>53.6</v>
      </c>
      <c r="SF227" s="132"/>
      <c r="SG227" s="122">
        <f t="shared" ca="1" si="840"/>
        <v>12.6</v>
      </c>
      <c r="SH227" s="122">
        <f t="shared" ca="1" si="840"/>
        <v>11.6</v>
      </c>
      <c r="SI227" s="122">
        <f t="shared" ca="1" si="840"/>
        <v>19</v>
      </c>
      <c r="SJ227" s="122">
        <f t="shared" ca="1" si="840"/>
        <v>30.3</v>
      </c>
      <c r="SK227" s="122">
        <f t="shared" ca="1" si="807"/>
        <v>27.5</v>
      </c>
      <c r="SL227" s="122">
        <f t="shared" ca="1" si="840"/>
        <v>37.9</v>
      </c>
      <c r="SM227" s="132"/>
      <c r="SN227" s="140">
        <v>0.2</v>
      </c>
      <c r="SO227" s="102">
        <f t="shared" ca="1" si="818"/>
        <v>0.4</v>
      </c>
      <c r="SP227" s="140">
        <v>0.2</v>
      </c>
      <c r="SQ227" s="102">
        <f t="shared" ca="1" si="818"/>
        <v>2.7</v>
      </c>
      <c r="SR227" s="102">
        <f t="shared" ca="1" si="818"/>
        <v>6.9</v>
      </c>
      <c r="SS227" s="102">
        <f t="shared" ca="1" si="818"/>
        <v>8.5</v>
      </c>
      <c r="ST227" s="15"/>
    </row>
    <row r="228" spans="1:514" x14ac:dyDescent="0.3">
      <c r="A228" s="62" t="str">
        <f>A$25</f>
        <v>Kewangan, insurans, hartanah &amp; perkhidmatan perniagaan</v>
      </c>
      <c r="B228" s="120">
        <f t="shared" si="827"/>
        <v>100</v>
      </c>
      <c r="C228" s="120">
        <f t="shared" si="827"/>
        <v>100</v>
      </c>
      <c r="D228" s="120">
        <f t="shared" si="827"/>
        <v>100</v>
      </c>
      <c r="E228" s="120">
        <f t="shared" si="827"/>
        <v>100</v>
      </c>
      <c r="F228" s="120">
        <f t="shared" si="827"/>
        <v>100</v>
      </c>
      <c r="G228" s="120">
        <f t="shared" si="827"/>
        <v>100</v>
      </c>
      <c r="H228" s="120">
        <f t="shared" si="827"/>
        <v>100</v>
      </c>
      <c r="I228" s="120">
        <f t="shared" si="827"/>
        <v>100</v>
      </c>
      <c r="J228" s="120">
        <f t="shared" si="827"/>
        <v>100</v>
      </c>
      <c r="K228" s="121">
        <f t="shared" si="827"/>
        <v>100</v>
      </c>
      <c r="L228" s="121">
        <f t="shared" si="827"/>
        <v>100</v>
      </c>
      <c r="M228" s="121">
        <f t="shared" si="827"/>
        <v>100</v>
      </c>
      <c r="N228" s="121">
        <f t="shared" si="827"/>
        <v>100</v>
      </c>
      <c r="O228" s="121">
        <f t="shared" si="827"/>
        <v>99.999999999999986</v>
      </c>
      <c r="P228" s="121">
        <f t="shared" si="827"/>
        <v>100.00000000000001</v>
      </c>
      <c r="Q228" s="121">
        <f t="shared" si="822"/>
        <v>100</v>
      </c>
      <c r="R228" s="121">
        <f t="shared" si="752"/>
        <v>100</v>
      </c>
      <c r="S228" s="122">
        <f t="shared" si="752"/>
        <v>100</v>
      </c>
      <c r="T228" s="122">
        <f t="shared" si="752"/>
        <v>100</v>
      </c>
      <c r="U228" s="122">
        <f t="shared" si="752"/>
        <v>100</v>
      </c>
      <c r="V228" s="122">
        <f t="shared" si="752"/>
        <v>100</v>
      </c>
      <c r="W228" s="122">
        <f t="shared" si="752"/>
        <v>0</v>
      </c>
      <c r="X228" s="122">
        <f t="shared" si="752"/>
        <v>0</v>
      </c>
      <c r="Y228" s="122">
        <f t="shared" si="752"/>
        <v>0</v>
      </c>
      <c r="Z228" s="132"/>
      <c r="AA228" s="100">
        <f t="shared" si="828"/>
        <v>40.9</v>
      </c>
      <c r="AB228" s="100">
        <f t="shared" si="828"/>
        <v>40.9</v>
      </c>
      <c r="AC228" s="138">
        <v>41.4</v>
      </c>
      <c r="AD228" s="100">
        <f>ROUND(IFERROR((AD25/E25)*100,0),1)</f>
        <v>41.8</v>
      </c>
      <c r="AE228" s="138">
        <v>41.6</v>
      </c>
      <c r="AF228" s="100">
        <f>ROUND(IFERROR((AF25/G25)*100,0),1)</f>
        <v>41.9</v>
      </c>
      <c r="AG228" s="100">
        <f>ROUND(IFERROR((AG25/H25)*100,0),1)</f>
        <v>42.3</v>
      </c>
      <c r="AH228" s="100">
        <f t="shared" si="828"/>
        <v>42.5</v>
      </c>
      <c r="AI228" s="100">
        <f t="shared" si="828"/>
        <v>42.7</v>
      </c>
      <c r="AJ228" s="100">
        <f t="shared" si="828"/>
        <v>42.9</v>
      </c>
      <c r="AK228" s="100">
        <f t="shared" si="828"/>
        <v>43.4</v>
      </c>
      <c r="AL228" s="100">
        <f t="shared" si="828"/>
        <v>43.5</v>
      </c>
      <c r="AM228" s="100">
        <f t="shared" si="828"/>
        <v>43.9</v>
      </c>
      <c r="AN228" s="100">
        <f>ROUND(IFERROR((AN25/O25)*100,0),1)</f>
        <v>43.9</v>
      </c>
      <c r="AO228" s="100">
        <f>ROUND(IFERROR((AO25/P25)*100,0),1)</f>
        <v>44.1</v>
      </c>
      <c r="AP228" s="101">
        <f t="shared" si="858"/>
        <v>44.2</v>
      </c>
      <c r="AQ228" s="137">
        <v>44.4</v>
      </c>
      <c r="AR228" s="102">
        <f t="shared" si="857"/>
        <v>44.7</v>
      </c>
      <c r="AS228" s="102">
        <f t="shared" si="819"/>
        <v>44.9</v>
      </c>
      <c r="AT228" s="102">
        <f t="shared" si="808"/>
        <v>45.2</v>
      </c>
      <c r="AU228" s="102">
        <f t="shared" si="808"/>
        <v>45.8</v>
      </c>
      <c r="AV228" s="102">
        <f t="shared" si="808"/>
        <v>0</v>
      </c>
      <c r="AW228" s="102">
        <f t="shared" si="808"/>
        <v>0</v>
      </c>
      <c r="AX228" s="102">
        <f t="shared" si="808"/>
        <v>0</v>
      </c>
      <c r="AY228" s="132"/>
      <c r="AZ228" s="100">
        <f t="shared" si="811"/>
        <v>45.9</v>
      </c>
      <c r="BA228" s="100">
        <f t="shared" si="811"/>
        <v>46.1</v>
      </c>
      <c r="BB228" s="100">
        <f t="shared" si="811"/>
        <v>45.5</v>
      </c>
      <c r="BC228" s="100">
        <f t="shared" si="811"/>
        <v>45.2</v>
      </c>
      <c r="BD228" s="100">
        <f t="shared" si="811"/>
        <v>45.4</v>
      </c>
      <c r="BE228" s="100">
        <f>ROUND(IFERROR((BE25/G25)*100,0),1)</f>
        <v>45.2</v>
      </c>
      <c r="BF228" s="100">
        <f t="shared" si="811"/>
        <v>45</v>
      </c>
      <c r="BG228" s="100">
        <f t="shared" si="811"/>
        <v>44.7</v>
      </c>
      <c r="BH228" s="100">
        <f t="shared" si="811"/>
        <v>44.4</v>
      </c>
      <c r="BI228" s="100">
        <f t="shared" si="811"/>
        <v>44.2</v>
      </c>
      <c r="BJ228" s="100">
        <f t="shared" si="811"/>
        <v>43.9</v>
      </c>
      <c r="BK228" s="100">
        <f t="shared" si="811"/>
        <v>44.3</v>
      </c>
      <c r="BL228" s="100">
        <f t="shared" si="811"/>
        <v>44</v>
      </c>
      <c r="BM228" s="100">
        <f t="shared" si="811"/>
        <v>43.8</v>
      </c>
      <c r="BN228" s="100">
        <f t="shared" si="811"/>
        <v>43.7</v>
      </c>
      <c r="BO228" s="101">
        <f>ROUND(IFERROR((BO25/Q25)*100,0),1)</f>
        <v>43.5</v>
      </c>
      <c r="BP228" s="101">
        <f t="shared" si="811"/>
        <v>43.5</v>
      </c>
      <c r="BQ228" s="102">
        <f t="shared" si="811"/>
        <v>43.2</v>
      </c>
      <c r="BR228" s="102">
        <f>ROUND(IFERROR((BR25/T25)*100,0),1)</f>
        <v>43.1</v>
      </c>
      <c r="BS228" s="102">
        <f t="shared" si="811"/>
        <v>42.9</v>
      </c>
      <c r="BT228" s="102">
        <f t="shared" si="815"/>
        <v>42.6</v>
      </c>
      <c r="BU228" s="102">
        <f t="shared" si="815"/>
        <v>0</v>
      </c>
      <c r="BV228" s="102">
        <f t="shared" si="815"/>
        <v>0</v>
      </c>
      <c r="BW228" s="102">
        <f t="shared" si="815"/>
        <v>0</v>
      </c>
      <c r="BX228" s="132"/>
      <c r="BY228" s="100">
        <f>ROUND(IFERROR((BY25/B25)*100,0),1)</f>
        <v>13.2</v>
      </c>
      <c r="BZ228" s="100">
        <f>ROUND(IFERROR((BZ25/C25)*100,0),1)</f>
        <v>13</v>
      </c>
      <c r="CA228" s="100">
        <f t="shared" si="829"/>
        <v>13.1</v>
      </c>
      <c r="CB228" s="100">
        <f>ROUND(IFERROR((CB25/E25)*100,0),1)</f>
        <v>13</v>
      </c>
      <c r="CC228" s="100">
        <f>ROUND(IFERROR((CC25/F25)*100,0),1)</f>
        <v>13</v>
      </c>
      <c r="CD228" s="138">
        <v>12.9</v>
      </c>
      <c r="CE228" s="100">
        <f>ROUND(IFERROR((CE25/H25)*100,0),1)</f>
        <v>12.7</v>
      </c>
      <c r="CF228" s="138">
        <v>12.8</v>
      </c>
      <c r="CG228" s="138">
        <v>12.9</v>
      </c>
      <c r="CH228" s="100">
        <f t="shared" si="806"/>
        <v>12.9</v>
      </c>
      <c r="CI228" s="100">
        <f t="shared" si="806"/>
        <v>12.7</v>
      </c>
      <c r="CJ228" s="100">
        <f t="shared" si="806"/>
        <v>12.2</v>
      </c>
      <c r="CK228" s="100">
        <f t="shared" si="806"/>
        <v>12.1</v>
      </c>
      <c r="CL228" s="100">
        <f t="shared" si="806"/>
        <v>12.3</v>
      </c>
      <c r="CM228" s="100">
        <f t="shared" si="806"/>
        <v>12.2</v>
      </c>
      <c r="CN228" s="101">
        <f t="shared" si="806"/>
        <v>12.3</v>
      </c>
      <c r="CO228" s="101">
        <f>ROUND(IFERROR((CO25/R25)*100,0),1)</f>
        <v>12.1</v>
      </c>
      <c r="CP228" s="102">
        <f>ROUND(IFERROR((CP25/S25)*100,0),1)</f>
        <v>12.1</v>
      </c>
      <c r="CQ228" s="140">
        <v>12</v>
      </c>
      <c r="CR228" s="102">
        <f t="shared" si="806"/>
        <v>11.9</v>
      </c>
      <c r="CS228" s="102">
        <f t="shared" si="806"/>
        <v>11.6</v>
      </c>
      <c r="CT228" s="102">
        <f t="shared" si="830"/>
        <v>0</v>
      </c>
      <c r="CU228" s="102">
        <f t="shared" si="830"/>
        <v>0</v>
      </c>
      <c r="CV228" s="102">
        <f t="shared" si="830"/>
        <v>0</v>
      </c>
      <c r="CW228" s="132"/>
      <c r="CX228" s="120">
        <f t="shared" si="831"/>
        <v>100</v>
      </c>
      <c r="CY228" s="120">
        <f t="shared" si="831"/>
        <v>100</v>
      </c>
      <c r="CZ228" s="120">
        <f t="shared" si="831"/>
        <v>100</v>
      </c>
      <c r="DA228" s="120">
        <f t="shared" si="831"/>
        <v>100</v>
      </c>
      <c r="DB228" s="120">
        <f t="shared" si="831"/>
        <v>100</v>
      </c>
      <c r="DC228" s="120">
        <f t="shared" si="831"/>
        <v>100</v>
      </c>
      <c r="DD228" s="120">
        <f t="shared" si="831"/>
        <v>100</v>
      </c>
      <c r="DE228" s="120">
        <f t="shared" si="831"/>
        <v>99.999999999999986</v>
      </c>
      <c r="DF228" s="120">
        <f t="shared" si="831"/>
        <v>100</v>
      </c>
      <c r="DG228" s="121">
        <f t="shared" si="831"/>
        <v>99.999999999999986</v>
      </c>
      <c r="DH228" s="121">
        <f t="shared" si="831"/>
        <v>100.00000000000001</v>
      </c>
      <c r="DI228" s="121">
        <f t="shared" si="831"/>
        <v>100</v>
      </c>
      <c r="DJ228" s="121">
        <f t="shared" si="831"/>
        <v>100</v>
      </c>
      <c r="DK228" s="121">
        <f t="shared" si="831"/>
        <v>100</v>
      </c>
      <c r="DL228" s="121">
        <f t="shared" si="831"/>
        <v>100.00000000000001</v>
      </c>
      <c r="DM228" s="121">
        <f t="shared" si="823"/>
        <v>99.999999999999986</v>
      </c>
      <c r="DN228" s="121">
        <f t="shared" si="762"/>
        <v>100</v>
      </c>
      <c r="DO228" s="122">
        <f t="shared" si="762"/>
        <v>100</v>
      </c>
      <c r="DP228" s="122">
        <f t="shared" si="762"/>
        <v>100</v>
      </c>
      <c r="DQ228" s="122">
        <f t="shared" si="762"/>
        <v>100</v>
      </c>
      <c r="DR228" s="122">
        <f t="shared" si="762"/>
        <v>100</v>
      </c>
      <c r="DS228" s="122">
        <f t="shared" si="762"/>
        <v>0</v>
      </c>
      <c r="DT228" s="122">
        <f t="shared" si="762"/>
        <v>0</v>
      </c>
      <c r="DU228" s="122">
        <f t="shared" si="762"/>
        <v>0</v>
      </c>
      <c r="DV228" s="132"/>
      <c r="DW228" s="100">
        <f t="shared" si="841"/>
        <v>40.6</v>
      </c>
      <c r="DX228" s="100">
        <f t="shared" si="841"/>
        <v>40.6</v>
      </c>
      <c r="DY228" s="100">
        <f t="shared" si="841"/>
        <v>41.2</v>
      </c>
      <c r="DZ228" s="100">
        <f t="shared" si="841"/>
        <v>41.6</v>
      </c>
      <c r="EA228" s="100">
        <f t="shared" si="841"/>
        <v>41.4</v>
      </c>
      <c r="EB228" s="100">
        <f t="shared" si="841"/>
        <v>41.7</v>
      </c>
      <c r="EC228" s="100">
        <f t="shared" si="841"/>
        <v>42</v>
      </c>
      <c r="ED228" s="100">
        <f t="shared" si="841"/>
        <v>42.3</v>
      </c>
      <c r="EE228" s="100">
        <f t="shared" si="841"/>
        <v>42.6</v>
      </c>
      <c r="EF228" s="100">
        <f t="shared" si="841"/>
        <v>42.8</v>
      </c>
      <c r="EG228" s="100">
        <f t="shared" si="821"/>
        <v>43.2</v>
      </c>
      <c r="EH228" s="100">
        <f t="shared" si="821"/>
        <v>43.3</v>
      </c>
      <c r="EI228" s="100">
        <f t="shared" si="821"/>
        <v>43.6</v>
      </c>
      <c r="EJ228" s="100">
        <f t="shared" si="821"/>
        <v>43.6</v>
      </c>
      <c r="EK228" s="100">
        <f t="shared" si="821"/>
        <v>43.7</v>
      </c>
      <c r="EL228" s="101">
        <f t="shared" si="821"/>
        <v>43.9</v>
      </c>
      <c r="EM228" s="101">
        <f t="shared" si="821"/>
        <v>44.1</v>
      </c>
      <c r="EN228" s="102">
        <f t="shared" si="821"/>
        <v>44.3</v>
      </c>
      <c r="EO228" s="102">
        <f t="shared" si="821"/>
        <v>44.4</v>
      </c>
      <c r="EP228" s="102">
        <f t="shared" si="821"/>
        <v>44.9</v>
      </c>
      <c r="EQ228" s="102">
        <f t="shared" si="821"/>
        <v>45.3</v>
      </c>
      <c r="ER228" s="102">
        <f t="shared" si="821"/>
        <v>0</v>
      </c>
      <c r="ES228" s="102">
        <f t="shared" si="821"/>
        <v>0</v>
      </c>
      <c r="ET228" s="102">
        <f t="shared" si="821"/>
        <v>0</v>
      </c>
      <c r="EU228" s="132"/>
      <c r="EV228" s="100">
        <f t="shared" si="842"/>
        <v>46.1</v>
      </c>
      <c r="EW228" s="100">
        <f t="shared" si="842"/>
        <v>46.3</v>
      </c>
      <c r="EX228" s="100">
        <f t="shared" si="842"/>
        <v>45.7</v>
      </c>
      <c r="EY228" s="100">
        <f t="shared" si="842"/>
        <v>45.4</v>
      </c>
      <c r="EZ228" s="100">
        <f t="shared" si="816"/>
        <v>45.5</v>
      </c>
      <c r="FA228" s="100">
        <f t="shared" si="816"/>
        <v>45.4</v>
      </c>
      <c r="FB228" s="100">
        <f t="shared" si="812"/>
        <v>45.3</v>
      </c>
      <c r="FC228" s="100">
        <f t="shared" si="812"/>
        <v>44.9</v>
      </c>
      <c r="FD228" s="100">
        <f t="shared" si="812"/>
        <v>44.6</v>
      </c>
      <c r="FE228" s="100">
        <f t="shared" si="812"/>
        <v>44.4</v>
      </c>
      <c r="FF228" s="100">
        <f t="shared" si="812"/>
        <v>44.1</v>
      </c>
      <c r="FG228" s="100">
        <f t="shared" si="812"/>
        <v>44.5</v>
      </c>
      <c r="FH228" s="100">
        <f t="shared" si="812"/>
        <v>44.3</v>
      </c>
      <c r="FI228" s="100">
        <f t="shared" si="812"/>
        <v>44.1</v>
      </c>
      <c r="FJ228" s="100">
        <f t="shared" si="812"/>
        <v>44.1</v>
      </c>
      <c r="FK228" s="101">
        <f t="shared" si="812"/>
        <v>43.8</v>
      </c>
      <c r="FL228" s="101">
        <f t="shared" si="812"/>
        <v>43.8</v>
      </c>
      <c r="FM228" s="102">
        <f t="shared" si="812"/>
        <v>43.6</v>
      </c>
      <c r="FN228" s="102">
        <f t="shared" si="812"/>
        <v>43.5</v>
      </c>
      <c r="FO228" s="102">
        <f t="shared" si="812"/>
        <v>43.2</v>
      </c>
      <c r="FP228" s="102">
        <f t="shared" si="812"/>
        <v>43</v>
      </c>
      <c r="FQ228" s="102">
        <f t="shared" si="812"/>
        <v>0</v>
      </c>
      <c r="FR228" s="102">
        <f t="shared" si="812"/>
        <v>0</v>
      </c>
      <c r="FS228" s="102">
        <f t="shared" si="812"/>
        <v>0</v>
      </c>
      <c r="FT228" s="132"/>
      <c r="FU228" s="100">
        <f t="shared" si="843"/>
        <v>13.3</v>
      </c>
      <c r="FV228" s="100">
        <f t="shared" si="843"/>
        <v>13.1</v>
      </c>
      <c r="FW228" s="100">
        <f t="shared" si="844"/>
        <v>13.1</v>
      </c>
      <c r="FX228" s="100">
        <f t="shared" si="844"/>
        <v>13</v>
      </c>
      <c r="FY228" s="138">
        <v>13.1</v>
      </c>
      <c r="FZ228" s="100">
        <f t="shared" si="844"/>
        <v>12.9</v>
      </c>
      <c r="GA228" s="100">
        <f t="shared" si="844"/>
        <v>12.7</v>
      </c>
      <c r="GB228" s="100">
        <f t="shared" si="844"/>
        <v>12.8</v>
      </c>
      <c r="GC228" s="100">
        <f t="shared" si="844"/>
        <v>12.8</v>
      </c>
      <c r="GD228" s="100">
        <f t="shared" si="844"/>
        <v>12.8</v>
      </c>
      <c r="GE228" s="100">
        <f t="shared" si="844"/>
        <v>12.7</v>
      </c>
      <c r="GF228" s="100">
        <f t="shared" si="844"/>
        <v>12.2</v>
      </c>
      <c r="GG228" s="100">
        <f t="shared" si="844"/>
        <v>12.1</v>
      </c>
      <c r="GH228" s="100">
        <f t="shared" si="844"/>
        <v>12.3</v>
      </c>
      <c r="GI228" s="100">
        <f t="shared" si="844"/>
        <v>12.2</v>
      </c>
      <c r="GJ228" s="101">
        <f t="shared" si="844"/>
        <v>12.3</v>
      </c>
      <c r="GK228" s="101">
        <f t="shared" si="832"/>
        <v>12.1</v>
      </c>
      <c r="GL228" s="102">
        <f t="shared" si="832"/>
        <v>12.1</v>
      </c>
      <c r="GM228" s="102">
        <f t="shared" si="832"/>
        <v>12.1</v>
      </c>
      <c r="GN228" s="102">
        <f t="shared" si="832"/>
        <v>11.9</v>
      </c>
      <c r="GO228" s="102">
        <f t="shared" si="832"/>
        <v>11.7</v>
      </c>
      <c r="GP228" s="102">
        <f t="shared" si="832"/>
        <v>0</v>
      </c>
      <c r="GQ228" s="102">
        <f t="shared" si="832"/>
        <v>0</v>
      </c>
      <c r="GR228" s="102">
        <f t="shared" si="832"/>
        <v>0</v>
      </c>
      <c r="GS228" s="132"/>
      <c r="GT228" s="120">
        <f t="shared" si="833"/>
        <v>100</v>
      </c>
      <c r="GU228" s="120">
        <f t="shared" si="833"/>
        <v>100</v>
      </c>
      <c r="GV228" s="120">
        <f t="shared" si="833"/>
        <v>100</v>
      </c>
      <c r="GW228" s="120">
        <f t="shared" si="833"/>
        <v>100.00000000000001</v>
      </c>
      <c r="GX228" s="120">
        <f t="shared" si="833"/>
        <v>100</v>
      </c>
      <c r="GY228" s="120">
        <f t="shared" si="833"/>
        <v>100</v>
      </c>
      <c r="GZ228" s="120">
        <f t="shared" si="833"/>
        <v>100</v>
      </c>
      <c r="HA228" s="120">
        <f t="shared" si="833"/>
        <v>100</v>
      </c>
      <c r="HB228" s="120">
        <f t="shared" si="833"/>
        <v>100</v>
      </c>
      <c r="HC228" s="121">
        <f t="shared" si="833"/>
        <v>100</v>
      </c>
      <c r="HD228" s="121">
        <f t="shared" si="833"/>
        <v>100</v>
      </c>
      <c r="HE228" s="121">
        <f t="shared" si="833"/>
        <v>100</v>
      </c>
      <c r="HF228" s="121">
        <f t="shared" si="833"/>
        <v>99.999999999999986</v>
      </c>
      <c r="HG228" s="121">
        <f t="shared" si="833"/>
        <v>100</v>
      </c>
      <c r="HH228" s="121">
        <f t="shared" si="833"/>
        <v>99.999999999999986</v>
      </c>
      <c r="HI228" s="121">
        <f t="shared" si="824"/>
        <v>99.999999999999986</v>
      </c>
      <c r="HJ228" s="121">
        <f t="shared" si="770"/>
        <v>100</v>
      </c>
      <c r="HK228" s="122">
        <f t="shared" si="770"/>
        <v>100</v>
      </c>
      <c r="HL228" s="122">
        <f t="shared" si="770"/>
        <v>100</v>
      </c>
      <c r="HM228" s="122">
        <f t="shared" si="770"/>
        <v>100</v>
      </c>
      <c r="HN228" s="122">
        <f t="shared" si="770"/>
        <v>99.999999999999986</v>
      </c>
      <c r="HO228" s="122">
        <f t="shared" si="770"/>
        <v>0</v>
      </c>
      <c r="HP228" s="122">
        <f t="shared" si="770"/>
        <v>0</v>
      </c>
      <c r="HQ228" s="122">
        <f t="shared" si="770"/>
        <v>0</v>
      </c>
      <c r="HR228" s="132"/>
      <c r="HS228" s="100">
        <f t="shared" si="845"/>
        <v>72.599999999999994</v>
      </c>
      <c r="HT228" s="100">
        <f t="shared" si="845"/>
        <v>70</v>
      </c>
      <c r="HU228" s="138">
        <v>71.400000000000006</v>
      </c>
      <c r="HV228" s="100">
        <f t="shared" si="845"/>
        <v>72.900000000000006</v>
      </c>
      <c r="HW228" s="100">
        <f t="shared" si="845"/>
        <v>62.7</v>
      </c>
      <c r="HX228" s="100">
        <f t="shared" si="845"/>
        <v>64.2</v>
      </c>
      <c r="HY228" s="100">
        <f t="shared" si="845"/>
        <v>68</v>
      </c>
      <c r="HZ228" s="100">
        <f t="shared" si="845"/>
        <v>71.8</v>
      </c>
      <c r="IA228" s="138">
        <v>55.6</v>
      </c>
      <c r="IB228" s="100">
        <f t="shared" si="846"/>
        <v>58.7</v>
      </c>
      <c r="IC228" s="100">
        <f t="shared" si="846"/>
        <v>59.1</v>
      </c>
      <c r="ID228" s="100">
        <f t="shared" si="846"/>
        <v>62.5</v>
      </c>
      <c r="IE228" s="100">
        <f t="shared" si="846"/>
        <v>78.099999999999994</v>
      </c>
      <c r="IF228" s="100">
        <f t="shared" si="846"/>
        <v>79.5</v>
      </c>
      <c r="IG228" s="100">
        <f t="shared" si="846"/>
        <v>82.3</v>
      </c>
      <c r="IH228" s="101">
        <f t="shared" si="846"/>
        <v>81.3</v>
      </c>
      <c r="II228" s="101">
        <f t="shared" si="834"/>
        <v>80.8</v>
      </c>
      <c r="IJ228" s="102">
        <f t="shared" si="834"/>
        <v>83</v>
      </c>
      <c r="IK228" s="102">
        <f t="shared" si="834"/>
        <v>80.7</v>
      </c>
      <c r="IL228" s="102">
        <f t="shared" si="834"/>
        <v>78.8</v>
      </c>
      <c r="IM228" s="102">
        <f t="shared" si="834"/>
        <v>80.599999999999994</v>
      </c>
      <c r="IN228" s="102">
        <f t="shared" si="834"/>
        <v>0</v>
      </c>
      <c r="IO228" s="102">
        <f t="shared" si="834"/>
        <v>0</v>
      </c>
      <c r="IP228" s="102">
        <f t="shared" si="834"/>
        <v>0</v>
      </c>
      <c r="IQ228" s="132"/>
      <c r="IR228" s="100">
        <f t="shared" si="847"/>
        <v>22.2</v>
      </c>
      <c r="IS228" s="100">
        <f t="shared" si="847"/>
        <v>25.4</v>
      </c>
      <c r="IT228" s="100">
        <f t="shared" si="847"/>
        <v>23.1</v>
      </c>
      <c r="IU228" s="100">
        <f t="shared" si="847"/>
        <v>21.7</v>
      </c>
      <c r="IV228" s="100">
        <f t="shared" si="847"/>
        <v>31.2</v>
      </c>
      <c r="IW228" s="100">
        <f t="shared" si="847"/>
        <v>31.3</v>
      </c>
      <c r="IX228" s="100">
        <f t="shared" si="847"/>
        <v>19</v>
      </c>
      <c r="IY228" s="100">
        <f t="shared" si="847"/>
        <v>21.7</v>
      </c>
      <c r="IZ228" s="100">
        <f t="shared" si="813"/>
        <v>29.5</v>
      </c>
      <c r="JA228" s="100">
        <f t="shared" si="813"/>
        <v>23</v>
      </c>
      <c r="JB228" s="100">
        <f t="shared" si="813"/>
        <v>23.1</v>
      </c>
      <c r="JC228" s="100">
        <f t="shared" si="813"/>
        <v>22.4</v>
      </c>
      <c r="JD228" s="100">
        <f t="shared" si="813"/>
        <v>9.8000000000000007</v>
      </c>
      <c r="JE228" s="100">
        <f t="shared" si="813"/>
        <v>10.4</v>
      </c>
      <c r="JF228" s="100">
        <f t="shared" si="813"/>
        <v>9.1</v>
      </c>
      <c r="JG228" s="101">
        <f t="shared" si="813"/>
        <v>9.6</v>
      </c>
      <c r="JH228" s="101">
        <f t="shared" si="813"/>
        <v>11.3</v>
      </c>
      <c r="JI228" s="102">
        <f t="shared" si="813"/>
        <v>10.4</v>
      </c>
      <c r="JJ228" s="102">
        <f t="shared" si="813"/>
        <v>11.1</v>
      </c>
      <c r="JK228" s="102">
        <f t="shared" si="813"/>
        <v>12.5</v>
      </c>
      <c r="JL228" s="102">
        <f t="shared" si="814"/>
        <v>10.8</v>
      </c>
      <c r="JM228" s="102">
        <f t="shared" si="814"/>
        <v>0</v>
      </c>
      <c r="JN228" s="102">
        <f t="shared" si="814"/>
        <v>0</v>
      </c>
      <c r="JO228" s="102">
        <f t="shared" si="814"/>
        <v>0</v>
      </c>
      <c r="JP228" s="132"/>
      <c r="JQ228" s="100">
        <f t="shared" si="848"/>
        <v>5.2</v>
      </c>
      <c r="JR228" s="100">
        <f t="shared" si="848"/>
        <v>4.5999999999999996</v>
      </c>
      <c r="JS228" s="100">
        <f t="shared" si="848"/>
        <v>5.5</v>
      </c>
      <c r="JT228" s="100">
        <f t="shared" si="848"/>
        <v>5.4</v>
      </c>
      <c r="JU228" s="100">
        <f t="shared" si="849"/>
        <v>6.1</v>
      </c>
      <c r="JV228" s="138">
        <v>4.5</v>
      </c>
      <c r="JW228" s="100">
        <f t="shared" si="849"/>
        <v>13</v>
      </c>
      <c r="JX228" s="100">
        <f t="shared" si="849"/>
        <v>6.5</v>
      </c>
      <c r="JY228" s="100">
        <f t="shared" si="850"/>
        <v>14.9</v>
      </c>
      <c r="JZ228" s="100">
        <f t="shared" si="850"/>
        <v>18.3</v>
      </c>
      <c r="KA228" s="100">
        <f t="shared" si="850"/>
        <v>17.8</v>
      </c>
      <c r="KB228" s="100">
        <f t="shared" si="850"/>
        <v>15.1</v>
      </c>
      <c r="KC228" s="100">
        <f t="shared" si="850"/>
        <v>12.1</v>
      </c>
      <c r="KD228" s="100">
        <f t="shared" si="850"/>
        <v>10.1</v>
      </c>
      <c r="KE228" s="100">
        <f t="shared" si="850"/>
        <v>8.6</v>
      </c>
      <c r="KF228" s="137">
        <v>9.1</v>
      </c>
      <c r="KG228" s="101">
        <f t="shared" si="850"/>
        <v>7.9</v>
      </c>
      <c r="KH228" s="102">
        <f t="shared" si="835"/>
        <v>6.6</v>
      </c>
      <c r="KI228" s="140">
        <v>8.1999999999999993</v>
      </c>
      <c r="KJ228" s="102">
        <f t="shared" si="835"/>
        <v>8.6999999999999993</v>
      </c>
      <c r="KK228" s="102">
        <f t="shared" si="835"/>
        <v>8.6</v>
      </c>
      <c r="KL228" s="102">
        <f t="shared" si="835"/>
        <v>0</v>
      </c>
      <c r="KM228" s="102">
        <f t="shared" si="835"/>
        <v>0</v>
      </c>
      <c r="KN228" s="102">
        <f t="shared" si="835"/>
        <v>0</v>
      </c>
      <c r="KO228" s="132"/>
      <c r="KP228" s="120">
        <f t="shared" si="836"/>
        <v>100</v>
      </c>
      <c r="KQ228" s="120">
        <f t="shared" si="836"/>
        <v>100</v>
      </c>
      <c r="KR228" s="120">
        <f t="shared" si="836"/>
        <v>100</v>
      </c>
      <c r="KS228" s="120">
        <f t="shared" si="836"/>
        <v>100</v>
      </c>
      <c r="KT228" s="120">
        <f t="shared" si="836"/>
        <v>100</v>
      </c>
      <c r="KU228" s="120">
        <f t="shared" si="836"/>
        <v>100.00000000000001</v>
      </c>
      <c r="KV228" s="120">
        <f t="shared" si="836"/>
        <v>100</v>
      </c>
      <c r="KW228" s="120">
        <f t="shared" si="836"/>
        <v>100</v>
      </c>
      <c r="KX228" s="120">
        <f t="shared" si="836"/>
        <v>100</v>
      </c>
      <c r="KY228" s="121">
        <f t="shared" si="836"/>
        <v>100</v>
      </c>
      <c r="KZ228" s="121">
        <f t="shared" si="836"/>
        <v>100</v>
      </c>
      <c r="LA228" s="121">
        <f t="shared" si="836"/>
        <v>100</v>
      </c>
      <c r="LB228" s="121">
        <f t="shared" si="836"/>
        <v>100</v>
      </c>
      <c r="LC228" s="121">
        <f t="shared" si="836"/>
        <v>100.00000000000001</v>
      </c>
      <c r="LD228" s="121">
        <f t="shared" si="836"/>
        <v>100</v>
      </c>
      <c r="LE228" s="121">
        <f t="shared" si="825"/>
        <v>100</v>
      </c>
      <c r="LF228" s="121">
        <f t="shared" si="779"/>
        <v>100</v>
      </c>
      <c r="LG228" s="122">
        <f t="shared" si="779"/>
        <v>99.999999999999986</v>
      </c>
      <c r="LH228" s="122">
        <f t="shared" si="779"/>
        <v>100</v>
      </c>
      <c r="LI228" s="122">
        <f t="shared" si="779"/>
        <v>100</v>
      </c>
      <c r="LJ228" s="122">
        <f t="shared" si="779"/>
        <v>100</v>
      </c>
      <c r="LK228" s="122">
        <f t="shared" si="779"/>
        <v>0</v>
      </c>
      <c r="LL228" s="122">
        <f t="shared" si="779"/>
        <v>0</v>
      </c>
      <c r="LM228" s="122">
        <f t="shared" si="779"/>
        <v>0</v>
      </c>
      <c r="LN228" s="132"/>
      <c r="LO228" s="100">
        <f t="shared" si="851"/>
        <v>68.2</v>
      </c>
      <c r="LP228" s="138">
        <v>72.2</v>
      </c>
      <c r="LQ228" s="100">
        <f t="shared" si="851"/>
        <v>80</v>
      </c>
      <c r="LR228" s="100">
        <f t="shared" si="851"/>
        <v>73.400000000000006</v>
      </c>
      <c r="LS228" s="100">
        <f t="shared" si="851"/>
        <v>81.3</v>
      </c>
      <c r="LT228" s="100">
        <f t="shared" si="851"/>
        <v>78.400000000000006</v>
      </c>
      <c r="LU228" s="100">
        <f t="shared" si="851"/>
        <v>80.099999999999994</v>
      </c>
      <c r="LV228" s="100">
        <f t="shared" si="851"/>
        <v>85.6</v>
      </c>
      <c r="LW228" s="100">
        <f t="shared" si="851"/>
        <v>90.4</v>
      </c>
      <c r="LX228" s="100">
        <f t="shared" si="851"/>
        <v>93</v>
      </c>
      <c r="LY228" s="100">
        <f t="shared" si="851"/>
        <v>72.8</v>
      </c>
      <c r="LZ228" s="100">
        <f t="shared" si="851"/>
        <v>82.3</v>
      </c>
      <c r="MA228" s="100">
        <f t="shared" si="851"/>
        <v>84.3</v>
      </c>
      <c r="MB228" s="100">
        <f t="shared" si="851"/>
        <v>93.7</v>
      </c>
      <c r="MC228" s="100">
        <f t="shared" si="851"/>
        <v>92.4</v>
      </c>
      <c r="MD228" s="101">
        <f t="shared" si="852"/>
        <v>82.8</v>
      </c>
      <c r="ME228" s="101">
        <f t="shared" si="837"/>
        <v>82.6</v>
      </c>
      <c r="MF228" s="140">
        <v>80.099999999999994</v>
      </c>
      <c r="MG228" s="102">
        <f t="shared" si="837"/>
        <v>73</v>
      </c>
      <c r="MH228" s="102">
        <f t="shared" si="837"/>
        <v>82</v>
      </c>
      <c r="MI228" s="102">
        <f t="shared" si="837"/>
        <v>77.900000000000006</v>
      </c>
      <c r="MJ228" s="102">
        <f t="shared" si="837"/>
        <v>0</v>
      </c>
      <c r="MK228" s="102">
        <f t="shared" si="837"/>
        <v>0</v>
      </c>
      <c r="ML228" s="102">
        <f t="shared" si="837"/>
        <v>0</v>
      </c>
      <c r="MM228" s="132"/>
      <c r="MN228" s="100">
        <f t="shared" si="853"/>
        <v>28.9</v>
      </c>
      <c r="MO228" s="100">
        <f t="shared" si="853"/>
        <v>26.9</v>
      </c>
      <c r="MP228" s="138">
        <v>19.399999999999999</v>
      </c>
      <c r="MQ228" s="100">
        <f t="shared" si="853"/>
        <v>25.6</v>
      </c>
      <c r="MR228" s="100">
        <f t="shared" si="853"/>
        <v>17.3</v>
      </c>
      <c r="MS228" s="100">
        <f t="shared" si="853"/>
        <v>20.399999999999999</v>
      </c>
      <c r="MT228" s="100">
        <f t="shared" si="853"/>
        <v>17.7</v>
      </c>
      <c r="MU228" s="100">
        <f t="shared" si="853"/>
        <v>13.7</v>
      </c>
      <c r="MV228" s="100">
        <f t="shared" si="826"/>
        <v>8</v>
      </c>
      <c r="MW228" s="100">
        <f t="shared" si="826"/>
        <v>7</v>
      </c>
      <c r="MX228" s="100">
        <f t="shared" si="826"/>
        <v>11.4</v>
      </c>
      <c r="MY228" s="100">
        <f t="shared" si="826"/>
        <v>13</v>
      </c>
      <c r="MZ228" s="100">
        <f t="shared" si="826"/>
        <v>14.9</v>
      </c>
      <c r="NA228" s="100">
        <f t="shared" si="826"/>
        <v>3.9</v>
      </c>
      <c r="NB228" s="100">
        <f t="shared" si="826"/>
        <v>6</v>
      </c>
      <c r="NC228" s="101">
        <f t="shared" si="826"/>
        <v>12</v>
      </c>
      <c r="ND228" s="101">
        <f t="shared" si="826"/>
        <v>5.5</v>
      </c>
      <c r="NE228" s="102">
        <f t="shared" si="826"/>
        <v>12.3</v>
      </c>
      <c r="NF228" s="102">
        <f t="shared" si="826"/>
        <v>15.1</v>
      </c>
      <c r="NG228" s="102">
        <f t="shared" si="854"/>
        <v>13.5</v>
      </c>
      <c r="NH228" s="102">
        <f t="shared" si="854"/>
        <v>15</v>
      </c>
      <c r="NI228" s="102">
        <f t="shared" si="854"/>
        <v>0</v>
      </c>
      <c r="NJ228" s="102">
        <f t="shared" si="854"/>
        <v>0</v>
      </c>
      <c r="NK228" s="102">
        <f t="shared" si="854"/>
        <v>0</v>
      </c>
      <c r="NL228" s="132"/>
      <c r="NM228" s="138">
        <v>2.9</v>
      </c>
      <c r="NN228" s="100">
        <f t="shared" si="855"/>
        <v>0.9</v>
      </c>
      <c r="NO228" s="100">
        <f t="shared" si="855"/>
        <v>0.6</v>
      </c>
      <c r="NP228" s="100">
        <f t="shared" si="855"/>
        <v>1</v>
      </c>
      <c r="NQ228" s="100">
        <f t="shared" si="856"/>
        <v>1.4</v>
      </c>
      <c r="NR228" s="138">
        <v>1.2</v>
      </c>
      <c r="NS228" s="100">
        <f t="shared" si="820"/>
        <v>2.2000000000000002</v>
      </c>
      <c r="NT228" s="100">
        <f t="shared" si="820"/>
        <v>0.7</v>
      </c>
      <c r="NU228" s="100">
        <f t="shared" si="820"/>
        <v>1.6</v>
      </c>
      <c r="NV228" s="100">
        <f t="shared" si="820"/>
        <v>0</v>
      </c>
      <c r="NW228" s="138">
        <v>15.8</v>
      </c>
      <c r="NX228" s="100">
        <f t="shared" si="820"/>
        <v>4.7</v>
      </c>
      <c r="NY228" s="100">
        <f t="shared" si="820"/>
        <v>0.8</v>
      </c>
      <c r="NZ228" s="100">
        <f t="shared" si="820"/>
        <v>2.4</v>
      </c>
      <c r="OA228" s="100">
        <f t="shared" si="820"/>
        <v>1.6</v>
      </c>
      <c r="OB228" s="101">
        <f t="shared" si="820"/>
        <v>5.2</v>
      </c>
      <c r="OC228" s="101">
        <f t="shared" si="820"/>
        <v>11.9</v>
      </c>
      <c r="OD228" s="102">
        <f t="shared" si="820"/>
        <v>7.6</v>
      </c>
      <c r="OE228" s="102">
        <f t="shared" si="817"/>
        <v>11.9</v>
      </c>
      <c r="OF228" s="102">
        <f t="shared" si="817"/>
        <v>4.5</v>
      </c>
      <c r="OG228" s="102">
        <f t="shared" si="817"/>
        <v>7.1</v>
      </c>
      <c r="OH228" s="102">
        <f t="shared" si="817"/>
        <v>0</v>
      </c>
      <c r="OI228" s="102">
        <f t="shared" si="817"/>
        <v>0</v>
      </c>
      <c r="OJ228" s="102">
        <f t="shared" si="817"/>
        <v>0</v>
      </c>
      <c r="OK228" s="37"/>
      <c r="OL228" s="62" t="str">
        <f t="shared" si="802"/>
        <v>Kewangan, insurans, hartanah &amp; perkhidmatan perniagaan</v>
      </c>
      <c r="OM228" s="145">
        <f t="shared" si="785"/>
        <v>100</v>
      </c>
      <c r="ON228" s="145">
        <f t="shared" si="785"/>
        <v>100</v>
      </c>
      <c r="OO228" s="145">
        <f t="shared" si="785"/>
        <v>100</v>
      </c>
      <c r="OP228" s="145">
        <f t="shared" si="785"/>
        <v>100</v>
      </c>
      <c r="OQ228" s="145">
        <f t="shared" si="785"/>
        <v>100</v>
      </c>
      <c r="OR228" s="145">
        <f t="shared" si="785"/>
        <v>0</v>
      </c>
      <c r="OS228" s="132"/>
      <c r="OT228" s="102">
        <f>VLOOKUP($OL228,$A$206:$OK$230,COLUMN(AA$2)+(COLUMN(A$2)*3),0)</f>
        <v>41.8</v>
      </c>
      <c r="OU228" s="102">
        <f>VLOOKUP($OL228,$A$206:$OK$230,COLUMN(AB$2)+(COLUMN(B$2)*3),0)</f>
        <v>42.5</v>
      </c>
      <c r="OV228" s="102">
        <f>VLOOKUP($OL228,$A$206:$OK$230,COLUMN(AC$2)+(COLUMN(C$2)*3),0)</f>
        <v>43.5</v>
      </c>
      <c r="OW228" s="102">
        <f>VLOOKUP($OL228,$A$206:$OK$230,COLUMN(AD$2)+(COLUMN(D$2)*3),0)</f>
        <v>44.2</v>
      </c>
      <c r="OX228" s="102">
        <f>VLOOKUP($OL228,$A$206:$OK$230,COLUMN(AE$2)+(COLUMN(E$2)*3),0)</f>
        <v>45.2</v>
      </c>
      <c r="OY228" s="102">
        <f>VLOOKUP($OL228,$A$206:$OK$230,COLUMN(AF$2)+(COLUMN(F$2)*3),0)</f>
        <v>0</v>
      </c>
      <c r="OZ228" s="15"/>
      <c r="PA228" s="102">
        <f>VLOOKUP($OL228,$A$206:$OK$230,COLUMN(AZ$2)+(COLUMN(A$2)*3),0)</f>
        <v>45.2</v>
      </c>
      <c r="PB228" s="102">
        <f>VLOOKUP($OL228,$A$206:$OK$230,COLUMN(BA$2)+(COLUMN(B$2)*3),0)</f>
        <v>44.7</v>
      </c>
      <c r="PC228" s="102">
        <f>VLOOKUP($OL228,$A$206:$OK$230,COLUMN(BB$2)+(COLUMN(C$2)*3),0)</f>
        <v>44.3</v>
      </c>
      <c r="PD228" s="139">
        <f>VLOOKUP($OL228,$A$206:$OK$230,COLUMN(BC$2)+(COLUMN(D$2)*3),0)</f>
        <v>43.5</v>
      </c>
      <c r="PE228" s="102">
        <f>VLOOKUP($OL228,$A$206:$OK$230,COLUMN(BD$2)+(COLUMN(E$2)*3),0)</f>
        <v>42.9</v>
      </c>
      <c r="PF228" s="102">
        <f>VLOOKUP($OL228,$A$206:$OK$230,COLUMN(BE$2)+(COLUMN(F$2)*3),0)</f>
        <v>0</v>
      </c>
      <c r="PG228" s="15"/>
      <c r="PH228" s="102">
        <f>VLOOKUP($OL228,$A$206:$OK$230,COLUMN(BY$2)+(COLUMN(A$2)*3),0)</f>
        <v>13</v>
      </c>
      <c r="PI228" s="102">
        <f>VLOOKUP($OL228,$A$206:$OK$230,COLUMN(BZ$2)+(COLUMN(B$2)*3),0)</f>
        <v>12.8</v>
      </c>
      <c r="PJ228" s="102">
        <f>VLOOKUP($OL228,$A$206:$OK$230,COLUMN(CA$2)+(COLUMN(C$2)*3),0)</f>
        <v>12.2</v>
      </c>
      <c r="PK228" s="102">
        <f>VLOOKUP($OL228,$A$206:$OK$230,COLUMN(CB$2)+(COLUMN(D$2)*3),0)</f>
        <v>12.3</v>
      </c>
      <c r="PL228" s="102">
        <f>VLOOKUP($OL228,$A$206:$OK$230,COLUMN(CC$2)+(COLUMN(E$2)*3),0)</f>
        <v>11.9</v>
      </c>
      <c r="PM228" s="102">
        <f>VLOOKUP($OL228,$A$206:$OK$230,COLUMN(CD$2)+(COLUMN(F$2)*3),0)</f>
        <v>0</v>
      </c>
      <c r="PN228" s="15"/>
      <c r="PO228" s="145">
        <f t="shared" si="786"/>
        <v>100</v>
      </c>
      <c r="PP228" s="145">
        <f t="shared" si="786"/>
        <v>99.999999999999986</v>
      </c>
      <c r="PQ228" s="145">
        <f t="shared" si="786"/>
        <v>100</v>
      </c>
      <c r="PR228" s="145">
        <f t="shared" si="786"/>
        <v>99.999999999999986</v>
      </c>
      <c r="PS228" s="145">
        <f t="shared" si="786"/>
        <v>100</v>
      </c>
      <c r="PT228" s="145">
        <f t="shared" si="786"/>
        <v>0</v>
      </c>
      <c r="PU228" s="15"/>
      <c r="PV228" s="102">
        <f>VLOOKUP($OL228,$A$206:$OK$230,COLUMN(DW$2)+(COLUMN(A$2)*3),0)</f>
        <v>41.6</v>
      </c>
      <c r="PW228" s="102">
        <f>VLOOKUP($OL228,$A$206:$OK$230,COLUMN(DX$2)+(COLUMN(B$2)*3),0)</f>
        <v>42.3</v>
      </c>
      <c r="PX228" s="102">
        <f>VLOOKUP($OL228,$A$206:$OK$230,COLUMN(DY$2)+(COLUMN(C$2)*3),0)</f>
        <v>43.3</v>
      </c>
      <c r="PY228" s="139">
        <f>VLOOKUP($OL228,$A$206:$OK$230,COLUMN(DZ$2)+(COLUMN(D$2)*3),0)</f>
        <v>43.9</v>
      </c>
      <c r="PZ228" s="102">
        <f>VLOOKUP($OL228,$A$206:$OK$230,COLUMN(EA$2)+(COLUMN(E$2)*3),0)</f>
        <v>44.9</v>
      </c>
      <c r="QA228" s="102">
        <f>VLOOKUP($OL228,$A$206:$OK$230,COLUMN(EB$2)+(COLUMN(F$2)*3),0)</f>
        <v>0</v>
      </c>
      <c r="QB228" s="15"/>
      <c r="QC228" s="102">
        <f>VLOOKUP($OL228,$A$206:$OK$230,COLUMN(EV$2)+(COLUMN(A$2)*3),0)</f>
        <v>45.4</v>
      </c>
      <c r="QD228" s="102">
        <f>VLOOKUP($OL228,$A$206:$OK$230,COLUMN(EW$2)+(COLUMN(B$2)*3),0)</f>
        <v>44.9</v>
      </c>
      <c r="QE228" s="102">
        <f>VLOOKUP($OL228,$A$206:$OK$230,COLUMN(EX$2)+(COLUMN(C$2)*3),0)</f>
        <v>44.5</v>
      </c>
      <c r="QF228" s="139">
        <f>VLOOKUP($OL228,$A$206:$OK$230,COLUMN(EY$2)+(COLUMN(D$2)*3),0)</f>
        <v>43.8</v>
      </c>
      <c r="QG228" s="102">
        <f>VLOOKUP($OL228,$A$206:$OK$230,COLUMN(EZ$2)+(COLUMN(E$2)*3),0)</f>
        <v>43.2</v>
      </c>
      <c r="QH228" s="102">
        <f>VLOOKUP($OL228,$A$206:$OK$230,COLUMN(FA$2)+(COLUMN(F$2)*3),0)</f>
        <v>0</v>
      </c>
      <c r="QI228" s="15"/>
      <c r="QJ228" s="102">
        <f>VLOOKUP($OL228,$A$206:$OK$230,COLUMN(FU$2)+(COLUMN(A$2)*3),0)</f>
        <v>13</v>
      </c>
      <c r="QK228" s="102">
        <f>VLOOKUP($OL228,$A$206:$OK$230,COLUMN(FV$2)+(COLUMN(B$2)*3),0)</f>
        <v>12.8</v>
      </c>
      <c r="QL228" s="102">
        <f>VLOOKUP($OL228,$A$206:$OK$230,COLUMN(FW$2)+(COLUMN(C$2)*3),0)</f>
        <v>12.2</v>
      </c>
      <c r="QM228" s="102">
        <f>VLOOKUP($OL228,$A$206:$OK$230,COLUMN(FX$2)+(COLUMN(D$2)*3),0)</f>
        <v>12.3</v>
      </c>
      <c r="QN228" s="102">
        <f>VLOOKUP($OL228,$A$206:$OK$230,COLUMN(FY$2)+(COLUMN(E$2)*3),0)</f>
        <v>11.9</v>
      </c>
      <c r="QO228" s="102">
        <f>VLOOKUP($OL228,$A$206:$OK$230,COLUMN(FZ$2)+(COLUMN(F$2)*3),0)</f>
        <v>0</v>
      </c>
      <c r="QP228" s="15"/>
      <c r="QQ228" s="145">
        <f t="shared" si="787"/>
        <v>100.00000000000001</v>
      </c>
      <c r="QR228" s="145">
        <f t="shared" si="787"/>
        <v>100</v>
      </c>
      <c r="QS228" s="145">
        <f t="shared" si="787"/>
        <v>100</v>
      </c>
      <c r="QT228" s="145">
        <f t="shared" si="787"/>
        <v>99.999999999999986</v>
      </c>
      <c r="QU228" s="145">
        <f t="shared" si="787"/>
        <v>100</v>
      </c>
      <c r="QV228" s="145">
        <f t="shared" si="787"/>
        <v>0</v>
      </c>
      <c r="QW228" s="15"/>
      <c r="QX228" s="102">
        <f>VLOOKUP($OL228,$A$206:$OK$230,COLUMN(HS$2)+(COLUMN(A$2)*3),0)</f>
        <v>72.900000000000006</v>
      </c>
      <c r="QY228" s="102">
        <f>VLOOKUP($OL228,$A$206:$OK$230,COLUMN(HT$2)+(COLUMN(B$2)*3),0)</f>
        <v>71.8</v>
      </c>
      <c r="QZ228" s="102">
        <f>VLOOKUP($OL228,$A$206:$OK$230,COLUMN(HU$2)+(COLUMN(C$2)*3),0)</f>
        <v>62.5</v>
      </c>
      <c r="RA228" s="102">
        <f>VLOOKUP($OL228,$A$206:$OK$230,COLUMN(HV$2)+(COLUMN(D$2)*3),0)</f>
        <v>81.3</v>
      </c>
      <c r="RB228" s="102">
        <f>VLOOKUP($OL228,$A$206:$OK$230,COLUMN(HW$2)+(COLUMN(E$2)*3),0)</f>
        <v>78.8</v>
      </c>
      <c r="RC228" s="102">
        <f>VLOOKUP($OL228,$A$206:$OK$230,COLUMN(HX$2)+(COLUMN(F$2)*3),0)</f>
        <v>0</v>
      </c>
      <c r="RD228" s="15"/>
      <c r="RE228" s="102">
        <f>VLOOKUP($OL228,$A$206:$OK$230,COLUMN(IR$2)+(COLUMN(A$2)*3),0)</f>
        <v>21.7</v>
      </c>
      <c r="RF228" s="102">
        <f>VLOOKUP($OL228,$A$206:$OK$230,COLUMN(IS$2)+(COLUMN(B$2)*3),0)</f>
        <v>21.7</v>
      </c>
      <c r="RG228" s="102">
        <f>VLOOKUP($OL228,$A$206:$OK$230,COLUMN(IT$2)+(COLUMN(C$2)*3),0)</f>
        <v>22.4</v>
      </c>
      <c r="RH228" s="102">
        <f>VLOOKUP($OL228,$A$206:$OK$230,COLUMN(IU$2)+(COLUMN(D$2)*3),0)</f>
        <v>9.6</v>
      </c>
      <c r="RI228" s="102">
        <f>VLOOKUP($OL228,$A$206:$OK$230,COLUMN(IV$2)+(COLUMN(E$2)*3),0)</f>
        <v>12.5</v>
      </c>
      <c r="RJ228" s="102">
        <f>VLOOKUP($OL228,$A$206:$OK$230,COLUMN(IW$2)+(COLUMN(F$2)*3),0)</f>
        <v>0</v>
      </c>
      <c r="RK228" s="15"/>
      <c r="RL228" s="102">
        <f>VLOOKUP($OL228,$A$206:$OK$230,COLUMN(JQ$2)+(COLUMN(A$2)*3),0)</f>
        <v>5.4</v>
      </c>
      <c r="RM228" s="102">
        <f>VLOOKUP($OL228,$A$206:$OK$230,COLUMN(JR$2)+(COLUMN(B$2)*3),0)</f>
        <v>6.5</v>
      </c>
      <c r="RN228" s="102">
        <f>VLOOKUP($OL228,$A$206:$OK$230,COLUMN(JS$2)+(COLUMN(C$2)*3),0)</f>
        <v>15.1</v>
      </c>
      <c r="RO228" s="102">
        <f>VLOOKUP($OL228,$A$206:$OK$230,COLUMN(JT$2)+(COLUMN(D$2)*3),0)</f>
        <v>9.1</v>
      </c>
      <c r="RP228" s="102">
        <f>VLOOKUP($OL228,$A$206:$OK$230,COLUMN(JU$2)+(COLUMN(E$2)*3),0)</f>
        <v>8.6999999999999993</v>
      </c>
      <c r="RQ228" s="102">
        <f>VLOOKUP($OL228,$A$206:$OK$230,COLUMN(JV$2)+(COLUMN(F$2)*3),0)</f>
        <v>0</v>
      </c>
      <c r="RR228" s="132"/>
      <c r="RS228" s="122">
        <f t="shared" ca="1" si="838"/>
        <v>99.999999999999986</v>
      </c>
      <c r="RT228" s="122">
        <f t="shared" ca="1" si="838"/>
        <v>99.999999999999986</v>
      </c>
      <c r="RU228" s="122">
        <f t="shared" ca="1" si="838"/>
        <v>100</v>
      </c>
      <c r="RV228" s="122">
        <f t="shared" ca="1" si="838"/>
        <v>100</v>
      </c>
      <c r="RW228" s="122">
        <f t="shared" ca="1" si="838"/>
        <v>100</v>
      </c>
      <c r="RX228" s="122">
        <f t="shared" ca="1" si="838"/>
        <v>100</v>
      </c>
      <c r="RY228" s="132"/>
      <c r="RZ228" s="102">
        <f t="shared" ca="1" si="839"/>
        <v>73.599999999999994</v>
      </c>
      <c r="SA228" s="102">
        <f t="shared" ca="1" si="839"/>
        <v>81.599999999999994</v>
      </c>
      <c r="SB228" s="140">
        <v>83.7</v>
      </c>
      <c r="SC228" s="102">
        <f t="shared" ca="1" si="839"/>
        <v>87.9</v>
      </c>
      <c r="SD228" s="102">
        <f t="shared" ca="1" si="839"/>
        <v>79.3</v>
      </c>
      <c r="SE228" s="102">
        <f t="shared" ca="1" si="839"/>
        <v>77.900000000000006</v>
      </c>
      <c r="SF228" s="132"/>
      <c r="SG228" s="122">
        <f t="shared" ca="1" si="840"/>
        <v>25.1</v>
      </c>
      <c r="SH228" s="122">
        <f t="shared" ca="1" si="840"/>
        <v>17.100000000000001</v>
      </c>
      <c r="SI228" s="122">
        <f t="shared" ca="1" si="840"/>
        <v>10</v>
      </c>
      <c r="SJ228" s="122">
        <f t="shared" ca="1" si="840"/>
        <v>9.6</v>
      </c>
      <c r="SK228" s="122">
        <f t="shared" ca="1" si="807"/>
        <v>11.8</v>
      </c>
      <c r="SL228" s="122">
        <f t="shared" ca="1" si="840"/>
        <v>15</v>
      </c>
      <c r="SM228" s="132"/>
      <c r="SN228" s="102">
        <f ca="1">ROUND(IFERROR((SN25/RS25)*100,0),1)</f>
        <v>1.3</v>
      </c>
      <c r="SO228" s="140">
        <v>1.3</v>
      </c>
      <c r="SP228" s="102">
        <f ca="1">ROUND(IFERROR((SP25/RU25)*100,0),1)</f>
        <v>6.3</v>
      </c>
      <c r="SQ228" s="102">
        <f t="shared" ca="1" si="818"/>
        <v>2.5</v>
      </c>
      <c r="SR228" s="102">
        <f t="shared" ca="1" si="818"/>
        <v>8.9</v>
      </c>
      <c r="SS228" s="102">
        <f t="shared" ca="1" si="818"/>
        <v>7.1</v>
      </c>
      <c r="ST228" s="15"/>
    </row>
    <row r="229" spans="1:514" x14ac:dyDescent="0.3">
      <c r="A229" s="62" t="str">
        <f>A$26</f>
        <v>Perkhidmatan lain</v>
      </c>
      <c r="B229" s="120">
        <f t="shared" si="827"/>
        <v>100</v>
      </c>
      <c r="C229" s="120">
        <f t="shared" si="827"/>
        <v>100</v>
      </c>
      <c r="D229" s="120">
        <f t="shared" si="827"/>
        <v>100</v>
      </c>
      <c r="E229" s="120">
        <f t="shared" si="827"/>
        <v>100</v>
      </c>
      <c r="F229" s="120">
        <f t="shared" si="827"/>
        <v>100</v>
      </c>
      <c r="G229" s="120">
        <f t="shared" si="827"/>
        <v>100</v>
      </c>
      <c r="H229" s="120">
        <f t="shared" si="827"/>
        <v>100</v>
      </c>
      <c r="I229" s="120">
        <f t="shared" si="827"/>
        <v>100</v>
      </c>
      <c r="J229" s="120">
        <f t="shared" si="827"/>
        <v>100</v>
      </c>
      <c r="K229" s="121">
        <f t="shared" si="827"/>
        <v>100</v>
      </c>
      <c r="L229" s="121">
        <f t="shared" si="827"/>
        <v>100</v>
      </c>
      <c r="M229" s="121">
        <f t="shared" si="827"/>
        <v>100</v>
      </c>
      <c r="N229" s="121">
        <f t="shared" si="827"/>
        <v>100</v>
      </c>
      <c r="O229" s="121">
        <f t="shared" si="827"/>
        <v>100</v>
      </c>
      <c r="P229" s="121">
        <f t="shared" si="827"/>
        <v>100</v>
      </c>
      <c r="Q229" s="121">
        <f t="shared" si="822"/>
        <v>100</v>
      </c>
      <c r="R229" s="121">
        <f t="shared" si="752"/>
        <v>100</v>
      </c>
      <c r="S229" s="122">
        <f t="shared" si="752"/>
        <v>100</v>
      </c>
      <c r="T229" s="122">
        <f t="shared" si="752"/>
        <v>100</v>
      </c>
      <c r="U229" s="122">
        <f t="shared" si="752"/>
        <v>100</v>
      </c>
      <c r="V229" s="122">
        <f t="shared" si="752"/>
        <v>100</v>
      </c>
      <c r="W229" s="122">
        <f t="shared" si="752"/>
        <v>0</v>
      </c>
      <c r="X229" s="122">
        <f t="shared" si="752"/>
        <v>0</v>
      </c>
      <c r="Y229" s="122">
        <f t="shared" si="752"/>
        <v>0</v>
      </c>
      <c r="Z229" s="132"/>
      <c r="AA229" s="100">
        <f t="shared" si="828"/>
        <v>40</v>
      </c>
      <c r="AB229" s="100">
        <f t="shared" si="828"/>
        <v>40</v>
      </c>
      <c r="AC229" s="138">
        <v>40</v>
      </c>
      <c r="AD229" s="138">
        <v>40</v>
      </c>
      <c r="AE229" s="100">
        <f>ROUND(IFERROR((AE26/F26)*100,0),1)</f>
        <v>39.700000000000003</v>
      </c>
      <c r="AF229" s="100">
        <f>ROUND(IFERROR((AF26/G26)*100,0),1)</f>
        <v>39.799999999999997</v>
      </c>
      <c r="AG229" s="100">
        <f>ROUND(IFERROR((AG26/H26)*100,0),1)</f>
        <v>40.1</v>
      </c>
      <c r="AH229" s="100">
        <f t="shared" si="828"/>
        <v>40.1</v>
      </c>
      <c r="AI229" s="100">
        <f t="shared" si="828"/>
        <v>39.700000000000003</v>
      </c>
      <c r="AJ229" s="100">
        <f t="shared" si="828"/>
        <v>39.799999999999997</v>
      </c>
      <c r="AK229" s="100">
        <f t="shared" si="828"/>
        <v>40.200000000000003</v>
      </c>
      <c r="AL229" s="100">
        <f t="shared" si="828"/>
        <v>40.6</v>
      </c>
      <c r="AM229" s="100">
        <f t="shared" si="828"/>
        <v>40.700000000000003</v>
      </c>
      <c r="AN229" s="100">
        <f>ROUND(IFERROR((AN26/O26)*100,0),1)</f>
        <v>40.700000000000003</v>
      </c>
      <c r="AO229" s="100">
        <f>ROUND(IFERROR((AO26/P26)*100,0),1)</f>
        <v>40.700000000000003</v>
      </c>
      <c r="AP229" s="101">
        <f t="shared" si="858"/>
        <v>40.700000000000003</v>
      </c>
      <c r="AQ229" s="101">
        <f>ROUND(IFERROR((AQ26/R26)*100,0),1)</f>
        <v>40.700000000000003</v>
      </c>
      <c r="AR229" s="102">
        <f t="shared" si="857"/>
        <v>40.799999999999997</v>
      </c>
      <c r="AS229" s="102">
        <f t="shared" si="819"/>
        <v>40.700000000000003</v>
      </c>
      <c r="AT229" s="140">
        <v>40.799999999999997</v>
      </c>
      <c r="AU229" s="102">
        <f t="shared" si="808"/>
        <v>40.9</v>
      </c>
      <c r="AV229" s="102">
        <f t="shared" si="808"/>
        <v>0</v>
      </c>
      <c r="AW229" s="102">
        <f t="shared" si="808"/>
        <v>0</v>
      </c>
      <c r="AX229" s="102">
        <f t="shared" si="808"/>
        <v>0</v>
      </c>
      <c r="AY229" s="132"/>
      <c r="AZ229" s="138">
        <v>45.2</v>
      </c>
      <c r="BA229" s="100">
        <f t="shared" si="811"/>
        <v>45.2</v>
      </c>
      <c r="BB229" s="100">
        <f t="shared" si="811"/>
        <v>45.3</v>
      </c>
      <c r="BC229" s="100">
        <f t="shared" si="811"/>
        <v>45.3</v>
      </c>
      <c r="BD229" s="100">
        <f t="shared" si="811"/>
        <v>45.7</v>
      </c>
      <c r="BE229" s="100">
        <f>ROUND(IFERROR((BE26/G26)*100,0),1)</f>
        <v>45.8</v>
      </c>
      <c r="BF229" s="100">
        <f t="shared" si="811"/>
        <v>45.6</v>
      </c>
      <c r="BG229" s="100">
        <f t="shared" si="811"/>
        <v>45.3</v>
      </c>
      <c r="BH229" s="100">
        <f t="shared" si="811"/>
        <v>45.7</v>
      </c>
      <c r="BI229" s="100">
        <f t="shared" si="811"/>
        <v>45.7</v>
      </c>
      <c r="BJ229" s="100">
        <f t="shared" si="811"/>
        <v>45.5</v>
      </c>
      <c r="BK229" s="100">
        <f t="shared" si="811"/>
        <v>45.3</v>
      </c>
      <c r="BL229" s="100">
        <f t="shared" si="811"/>
        <v>45.4</v>
      </c>
      <c r="BM229" s="100">
        <f t="shared" si="811"/>
        <v>45.4</v>
      </c>
      <c r="BN229" s="100">
        <f t="shared" si="811"/>
        <v>45.4</v>
      </c>
      <c r="BO229" s="101">
        <f>ROUND(IFERROR((BO26/Q26)*100,0),1)</f>
        <v>45.5</v>
      </c>
      <c r="BP229" s="101">
        <f t="shared" si="811"/>
        <v>45.4</v>
      </c>
      <c r="BQ229" s="102">
        <f t="shared" si="811"/>
        <v>45.2</v>
      </c>
      <c r="BR229" s="102">
        <f>ROUND(IFERROR((BR26/T26)*100,0),1)</f>
        <v>45.3</v>
      </c>
      <c r="BS229" s="102">
        <f t="shared" si="811"/>
        <v>45.5</v>
      </c>
      <c r="BT229" s="102">
        <f t="shared" si="815"/>
        <v>45.6</v>
      </c>
      <c r="BU229" s="102">
        <f t="shared" si="815"/>
        <v>0</v>
      </c>
      <c r="BV229" s="102">
        <f t="shared" si="815"/>
        <v>0</v>
      </c>
      <c r="BW229" s="102">
        <f t="shared" si="815"/>
        <v>0</v>
      </c>
      <c r="BX229" s="132"/>
      <c r="BY229" s="100">
        <f>ROUND(IFERROR((BY26/B26)*100,0),1)</f>
        <v>14.8</v>
      </c>
      <c r="BZ229" s="100">
        <f>ROUND(IFERROR((BZ26/C26)*100,0),1)</f>
        <v>14.8</v>
      </c>
      <c r="CA229" s="100">
        <f t="shared" si="829"/>
        <v>14.7</v>
      </c>
      <c r="CB229" s="100">
        <f>ROUND(IFERROR((CB26/E26)*100,0),1)</f>
        <v>14.7</v>
      </c>
      <c r="CC229" s="138">
        <v>14.6</v>
      </c>
      <c r="CD229" s="100">
        <f>ROUND(IFERROR((CD26/G26)*100,0),1)</f>
        <v>14.4</v>
      </c>
      <c r="CE229" s="100">
        <f>ROUND(IFERROR((CE26/H26)*100,0),1)</f>
        <v>14.3</v>
      </c>
      <c r="CF229" s="100">
        <f>ROUND(IFERROR((CF26/I26)*100,0),1)</f>
        <v>14.6</v>
      </c>
      <c r="CG229" s="100">
        <f>ROUND(IFERROR((CG26/J26)*100,0),1)</f>
        <v>14.6</v>
      </c>
      <c r="CH229" s="100">
        <f t="shared" ref="CH229:CH230" si="859">ROUND(IFERROR((CH26/K26)*100,0),1)</f>
        <v>14.5</v>
      </c>
      <c r="CI229" s="138">
        <v>14.3</v>
      </c>
      <c r="CJ229" s="138">
        <v>14.1</v>
      </c>
      <c r="CK229" s="138">
        <v>13.9</v>
      </c>
      <c r="CL229" s="100">
        <f t="shared" ref="CL229:CN230" si="860">ROUND(IFERROR((CL26/O26)*100,0),1)</f>
        <v>13.9</v>
      </c>
      <c r="CM229" s="100">
        <f t="shared" si="860"/>
        <v>13.9</v>
      </c>
      <c r="CN229" s="101">
        <f t="shared" si="860"/>
        <v>13.8</v>
      </c>
      <c r="CO229" s="101">
        <f>ROUND(IFERROR((CO26/R26)*100,0),1)</f>
        <v>13.9</v>
      </c>
      <c r="CP229" s="102">
        <f>ROUND(IFERROR((CP26/S26)*100,0),1)</f>
        <v>14</v>
      </c>
      <c r="CQ229" s="102">
        <f>ROUND(IFERROR((CQ26/T26)*100,0),1)</f>
        <v>14</v>
      </c>
      <c r="CR229" s="102">
        <f t="shared" ref="CR229:CV230" si="861">ROUND(IFERROR((CR26/U26)*100,0),1)</f>
        <v>13.7</v>
      </c>
      <c r="CS229" s="140">
        <v>13.5</v>
      </c>
      <c r="CT229" s="102">
        <f t="shared" si="830"/>
        <v>0</v>
      </c>
      <c r="CU229" s="102">
        <f t="shared" si="830"/>
        <v>0</v>
      </c>
      <c r="CV229" s="102">
        <f t="shared" si="830"/>
        <v>0</v>
      </c>
      <c r="CW229" s="132"/>
      <c r="CX229" s="120">
        <f t="shared" si="831"/>
        <v>100</v>
      </c>
      <c r="CY229" s="120">
        <f t="shared" si="831"/>
        <v>100</v>
      </c>
      <c r="CZ229" s="120">
        <f t="shared" si="831"/>
        <v>100</v>
      </c>
      <c r="DA229" s="120">
        <f t="shared" si="831"/>
        <v>100</v>
      </c>
      <c r="DB229" s="120">
        <f t="shared" si="831"/>
        <v>100</v>
      </c>
      <c r="DC229" s="120">
        <f t="shared" si="831"/>
        <v>100</v>
      </c>
      <c r="DD229" s="120">
        <f t="shared" si="831"/>
        <v>100.00000000000001</v>
      </c>
      <c r="DE229" s="120">
        <f t="shared" si="831"/>
        <v>100</v>
      </c>
      <c r="DF229" s="120">
        <f t="shared" si="831"/>
        <v>100</v>
      </c>
      <c r="DG229" s="121">
        <f t="shared" si="831"/>
        <v>100</v>
      </c>
      <c r="DH229" s="121">
        <f t="shared" si="831"/>
        <v>100</v>
      </c>
      <c r="DI229" s="121">
        <f t="shared" si="831"/>
        <v>100</v>
      </c>
      <c r="DJ229" s="121">
        <f t="shared" si="831"/>
        <v>99.999999999999986</v>
      </c>
      <c r="DK229" s="121">
        <f t="shared" si="831"/>
        <v>99.999999999999986</v>
      </c>
      <c r="DL229" s="121">
        <f t="shared" si="831"/>
        <v>99.999999999999986</v>
      </c>
      <c r="DM229" s="121">
        <f t="shared" si="823"/>
        <v>100</v>
      </c>
      <c r="DN229" s="121">
        <f t="shared" si="762"/>
        <v>100</v>
      </c>
      <c r="DO229" s="122">
        <f t="shared" si="762"/>
        <v>100</v>
      </c>
      <c r="DP229" s="122">
        <f t="shared" si="762"/>
        <v>100</v>
      </c>
      <c r="DQ229" s="122">
        <f t="shared" si="762"/>
        <v>100</v>
      </c>
      <c r="DR229" s="122">
        <f t="shared" si="762"/>
        <v>100</v>
      </c>
      <c r="DS229" s="122">
        <f t="shared" si="762"/>
        <v>0</v>
      </c>
      <c r="DT229" s="122">
        <f t="shared" si="762"/>
        <v>0</v>
      </c>
      <c r="DU229" s="122">
        <f t="shared" si="762"/>
        <v>0</v>
      </c>
      <c r="DV229" s="132"/>
      <c r="DW229" s="100">
        <f t="shared" si="841"/>
        <v>40.1</v>
      </c>
      <c r="DX229" s="100">
        <f t="shared" si="841"/>
        <v>40</v>
      </c>
      <c r="DY229" s="100">
        <f t="shared" si="841"/>
        <v>40.1</v>
      </c>
      <c r="DZ229" s="100">
        <f t="shared" si="841"/>
        <v>40.1</v>
      </c>
      <c r="EA229" s="100">
        <f t="shared" si="841"/>
        <v>40</v>
      </c>
      <c r="EB229" s="100">
        <f t="shared" si="841"/>
        <v>40</v>
      </c>
      <c r="EC229" s="100">
        <f t="shared" si="841"/>
        <v>40.200000000000003</v>
      </c>
      <c r="ED229" s="100">
        <f t="shared" si="841"/>
        <v>40.200000000000003</v>
      </c>
      <c r="EE229" s="100">
        <f t="shared" si="841"/>
        <v>39.799999999999997</v>
      </c>
      <c r="EF229" s="100">
        <f t="shared" si="841"/>
        <v>39.9</v>
      </c>
      <c r="EG229" s="100">
        <f t="shared" si="821"/>
        <v>40.299999999999997</v>
      </c>
      <c r="EH229" s="100">
        <f t="shared" si="821"/>
        <v>40.700000000000003</v>
      </c>
      <c r="EI229" s="100">
        <f t="shared" si="821"/>
        <v>40.799999999999997</v>
      </c>
      <c r="EJ229" s="100">
        <f t="shared" si="821"/>
        <v>40.799999999999997</v>
      </c>
      <c r="EK229" s="100">
        <f t="shared" si="821"/>
        <v>40.799999999999997</v>
      </c>
      <c r="EL229" s="101">
        <f t="shared" si="821"/>
        <v>40.700000000000003</v>
      </c>
      <c r="EM229" s="101">
        <f t="shared" si="821"/>
        <v>40.700000000000003</v>
      </c>
      <c r="EN229" s="140">
        <v>40.9</v>
      </c>
      <c r="EO229" s="102">
        <f t="shared" si="821"/>
        <v>40.799999999999997</v>
      </c>
      <c r="EP229" s="102">
        <f t="shared" si="821"/>
        <v>40.9</v>
      </c>
      <c r="EQ229" s="102">
        <f t="shared" si="821"/>
        <v>40.9</v>
      </c>
      <c r="ER229" s="102">
        <f t="shared" si="821"/>
        <v>0</v>
      </c>
      <c r="ES229" s="102">
        <f t="shared" si="821"/>
        <v>0</v>
      </c>
      <c r="ET229" s="102">
        <f t="shared" si="821"/>
        <v>0</v>
      </c>
      <c r="EU229" s="132"/>
      <c r="EV229" s="100">
        <f t="shared" si="842"/>
        <v>45.1</v>
      </c>
      <c r="EW229" s="100">
        <f t="shared" si="842"/>
        <v>45.3</v>
      </c>
      <c r="EX229" s="100">
        <f t="shared" si="842"/>
        <v>45.3</v>
      </c>
      <c r="EY229" s="100">
        <f t="shared" si="842"/>
        <v>45.3</v>
      </c>
      <c r="EZ229" s="100">
        <f t="shared" si="816"/>
        <v>45.4</v>
      </c>
      <c r="FA229" s="100">
        <f t="shared" si="816"/>
        <v>45.5</v>
      </c>
      <c r="FB229" s="100">
        <f t="shared" si="812"/>
        <v>45.6</v>
      </c>
      <c r="FC229" s="100">
        <f t="shared" si="812"/>
        <v>45.3</v>
      </c>
      <c r="FD229" s="100">
        <f t="shared" si="812"/>
        <v>45.6</v>
      </c>
      <c r="FE229" s="100">
        <f t="shared" si="812"/>
        <v>45.7</v>
      </c>
      <c r="FF229" s="100">
        <f t="shared" si="812"/>
        <v>45.5</v>
      </c>
      <c r="FG229" s="100">
        <f t="shared" si="812"/>
        <v>45.3</v>
      </c>
      <c r="FH229" s="100">
        <f t="shared" si="812"/>
        <v>45.4</v>
      </c>
      <c r="FI229" s="100">
        <f t="shared" si="812"/>
        <v>45.4</v>
      </c>
      <c r="FJ229" s="100">
        <f t="shared" si="812"/>
        <v>45.4</v>
      </c>
      <c r="FK229" s="101">
        <f t="shared" si="812"/>
        <v>45.5</v>
      </c>
      <c r="FL229" s="137">
        <v>45.5</v>
      </c>
      <c r="FM229" s="102">
        <f t="shared" si="812"/>
        <v>45.2</v>
      </c>
      <c r="FN229" s="102">
        <f t="shared" si="812"/>
        <v>45.2</v>
      </c>
      <c r="FO229" s="102">
        <f t="shared" si="812"/>
        <v>45.4</v>
      </c>
      <c r="FP229" s="102">
        <f t="shared" si="812"/>
        <v>45.6</v>
      </c>
      <c r="FQ229" s="102">
        <f t="shared" si="812"/>
        <v>0</v>
      </c>
      <c r="FR229" s="102">
        <f t="shared" si="812"/>
        <v>0</v>
      </c>
      <c r="FS229" s="102">
        <f t="shared" si="812"/>
        <v>0</v>
      </c>
      <c r="FT229" s="132"/>
      <c r="FU229" s="100">
        <f t="shared" si="843"/>
        <v>14.8</v>
      </c>
      <c r="FV229" s="100">
        <f t="shared" si="843"/>
        <v>14.7</v>
      </c>
      <c r="FW229" s="100">
        <f t="shared" si="844"/>
        <v>14.6</v>
      </c>
      <c r="FX229" s="100">
        <f t="shared" si="844"/>
        <v>14.6</v>
      </c>
      <c r="FY229" s="100">
        <f t="shared" si="844"/>
        <v>14.6</v>
      </c>
      <c r="FZ229" s="100">
        <f t="shared" si="844"/>
        <v>14.5</v>
      </c>
      <c r="GA229" s="138">
        <v>14.2</v>
      </c>
      <c r="GB229" s="138">
        <v>14.5</v>
      </c>
      <c r="GC229" s="100">
        <f t="shared" si="844"/>
        <v>14.6</v>
      </c>
      <c r="GD229" s="100">
        <f t="shared" si="844"/>
        <v>14.4</v>
      </c>
      <c r="GE229" s="100">
        <f t="shared" si="844"/>
        <v>14.2</v>
      </c>
      <c r="GF229" s="100">
        <f t="shared" si="844"/>
        <v>14</v>
      </c>
      <c r="GG229" s="100">
        <f t="shared" si="844"/>
        <v>13.8</v>
      </c>
      <c r="GH229" s="138">
        <v>13.8</v>
      </c>
      <c r="GI229" s="100">
        <f t="shared" si="844"/>
        <v>13.8</v>
      </c>
      <c r="GJ229" s="101">
        <f t="shared" si="844"/>
        <v>13.8</v>
      </c>
      <c r="GK229" s="101">
        <f t="shared" si="832"/>
        <v>13.8</v>
      </c>
      <c r="GL229" s="102">
        <f t="shared" si="832"/>
        <v>13.9</v>
      </c>
      <c r="GM229" s="102">
        <f t="shared" si="832"/>
        <v>14</v>
      </c>
      <c r="GN229" s="140">
        <v>13.7</v>
      </c>
      <c r="GO229" s="102">
        <f t="shared" si="832"/>
        <v>13.5</v>
      </c>
      <c r="GP229" s="102">
        <f t="shared" si="832"/>
        <v>0</v>
      </c>
      <c r="GQ229" s="102">
        <f t="shared" si="832"/>
        <v>0</v>
      </c>
      <c r="GR229" s="102">
        <f t="shared" si="832"/>
        <v>0</v>
      </c>
      <c r="GS229" s="132"/>
      <c r="GT229" s="120">
        <f t="shared" si="833"/>
        <v>100</v>
      </c>
      <c r="GU229" s="120">
        <f t="shared" si="833"/>
        <v>100</v>
      </c>
      <c r="GV229" s="120">
        <f t="shared" si="833"/>
        <v>100</v>
      </c>
      <c r="GW229" s="120">
        <f t="shared" si="833"/>
        <v>100</v>
      </c>
      <c r="GX229" s="120">
        <f t="shared" si="833"/>
        <v>100</v>
      </c>
      <c r="GY229" s="120">
        <f t="shared" si="833"/>
        <v>100.00000000000001</v>
      </c>
      <c r="GZ229" s="120">
        <f t="shared" si="833"/>
        <v>100</v>
      </c>
      <c r="HA229" s="120">
        <f t="shared" si="833"/>
        <v>100</v>
      </c>
      <c r="HB229" s="120">
        <f t="shared" si="833"/>
        <v>100</v>
      </c>
      <c r="HC229" s="121">
        <f t="shared" si="833"/>
        <v>100</v>
      </c>
      <c r="HD229" s="121">
        <f t="shared" si="833"/>
        <v>100</v>
      </c>
      <c r="HE229" s="121">
        <f t="shared" si="833"/>
        <v>100</v>
      </c>
      <c r="HF229" s="121">
        <f t="shared" si="833"/>
        <v>100</v>
      </c>
      <c r="HG229" s="121">
        <f t="shared" si="833"/>
        <v>100</v>
      </c>
      <c r="HH229" s="121">
        <f t="shared" si="833"/>
        <v>100</v>
      </c>
      <c r="HI229" s="121">
        <f t="shared" si="824"/>
        <v>100</v>
      </c>
      <c r="HJ229" s="121">
        <f t="shared" si="770"/>
        <v>100</v>
      </c>
      <c r="HK229" s="122">
        <f t="shared" si="770"/>
        <v>100</v>
      </c>
      <c r="HL229" s="122">
        <f t="shared" si="770"/>
        <v>100</v>
      </c>
      <c r="HM229" s="122">
        <f t="shared" si="770"/>
        <v>100</v>
      </c>
      <c r="HN229" s="122">
        <f t="shared" si="770"/>
        <v>100</v>
      </c>
      <c r="HO229" s="122">
        <f t="shared" si="770"/>
        <v>0</v>
      </c>
      <c r="HP229" s="122">
        <f t="shared" si="770"/>
        <v>0</v>
      </c>
      <c r="HQ229" s="122">
        <f t="shared" si="770"/>
        <v>0</v>
      </c>
      <c r="HR229" s="132"/>
      <c r="HS229" s="100">
        <f t="shared" si="845"/>
        <v>32.6</v>
      </c>
      <c r="HT229" s="100">
        <f t="shared" si="845"/>
        <v>27.4</v>
      </c>
      <c r="HU229" s="100">
        <f t="shared" si="845"/>
        <v>39</v>
      </c>
      <c r="HV229" s="100">
        <f t="shared" si="845"/>
        <v>34.700000000000003</v>
      </c>
      <c r="HW229" s="100">
        <f t="shared" si="845"/>
        <v>16.100000000000001</v>
      </c>
      <c r="HX229" s="100">
        <f t="shared" si="845"/>
        <v>23.6</v>
      </c>
      <c r="HY229" s="100">
        <f t="shared" si="845"/>
        <v>27.9</v>
      </c>
      <c r="HZ229" s="100">
        <f t="shared" si="845"/>
        <v>27.9</v>
      </c>
      <c r="IA229" s="100">
        <f t="shared" si="845"/>
        <v>27</v>
      </c>
      <c r="IB229" s="100">
        <f t="shared" si="846"/>
        <v>24.3</v>
      </c>
      <c r="IC229" s="100">
        <f t="shared" si="846"/>
        <v>28.2</v>
      </c>
      <c r="ID229" s="100">
        <f t="shared" si="846"/>
        <v>27.5</v>
      </c>
      <c r="IE229" s="100">
        <f t="shared" si="846"/>
        <v>31.4</v>
      </c>
      <c r="IF229" s="100">
        <f t="shared" si="846"/>
        <v>31</v>
      </c>
      <c r="IG229" s="100">
        <f t="shared" si="846"/>
        <v>26.8</v>
      </c>
      <c r="IH229" s="101">
        <f t="shared" si="846"/>
        <v>27.6</v>
      </c>
      <c r="II229" s="101">
        <f t="shared" si="834"/>
        <v>28.8</v>
      </c>
      <c r="IJ229" s="102">
        <f t="shared" si="834"/>
        <v>35.1</v>
      </c>
      <c r="IK229" s="102">
        <f t="shared" si="834"/>
        <v>30.7</v>
      </c>
      <c r="IL229" s="102">
        <f t="shared" si="834"/>
        <v>30.2</v>
      </c>
      <c r="IM229" s="102">
        <f t="shared" si="834"/>
        <v>35</v>
      </c>
      <c r="IN229" s="102">
        <f t="shared" si="834"/>
        <v>0</v>
      </c>
      <c r="IO229" s="102">
        <f t="shared" si="834"/>
        <v>0</v>
      </c>
      <c r="IP229" s="102">
        <f t="shared" si="834"/>
        <v>0</v>
      </c>
      <c r="IQ229" s="132"/>
      <c r="IR229" s="100">
        <f t="shared" si="847"/>
        <v>43.9</v>
      </c>
      <c r="IS229" s="100">
        <f t="shared" si="847"/>
        <v>41.4</v>
      </c>
      <c r="IT229" s="100">
        <f t="shared" si="847"/>
        <v>33.9</v>
      </c>
      <c r="IU229" s="100">
        <f t="shared" si="847"/>
        <v>36.5</v>
      </c>
      <c r="IV229" s="138">
        <v>74.5</v>
      </c>
      <c r="IW229" s="100">
        <f t="shared" si="847"/>
        <v>68.7</v>
      </c>
      <c r="IX229" s="100">
        <f t="shared" si="847"/>
        <v>52</v>
      </c>
      <c r="IY229" s="100">
        <f t="shared" si="847"/>
        <v>46.5</v>
      </c>
      <c r="IZ229" s="100">
        <f t="shared" si="813"/>
        <v>50</v>
      </c>
      <c r="JA229" s="100">
        <f t="shared" si="813"/>
        <v>54.7</v>
      </c>
      <c r="JB229" s="100">
        <f t="shared" si="813"/>
        <v>50.4</v>
      </c>
      <c r="JC229" s="100">
        <f t="shared" si="813"/>
        <v>50</v>
      </c>
      <c r="JD229" s="100">
        <f t="shared" si="813"/>
        <v>49.4</v>
      </c>
      <c r="JE229" s="100">
        <f t="shared" si="813"/>
        <v>48.4</v>
      </c>
      <c r="JF229" s="100">
        <f t="shared" si="813"/>
        <v>52.4</v>
      </c>
      <c r="JG229" s="101">
        <f t="shared" si="813"/>
        <v>55.3</v>
      </c>
      <c r="JH229" s="101">
        <f t="shared" si="813"/>
        <v>50.4</v>
      </c>
      <c r="JI229" s="102">
        <f t="shared" si="813"/>
        <v>42.3</v>
      </c>
      <c r="JJ229" s="102">
        <f t="shared" si="813"/>
        <v>50.5</v>
      </c>
      <c r="JK229" s="140">
        <v>53.7</v>
      </c>
      <c r="JL229" s="140">
        <v>50.3</v>
      </c>
      <c r="JM229" s="102">
        <f t="shared" si="814"/>
        <v>0</v>
      </c>
      <c r="JN229" s="102">
        <f t="shared" si="814"/>
        <v>0</v>
      </c>
      <c r="JO229" s="102">
        <f t="shared" si="814"/>
        <v>0</v>
      </c>
      <c r="JP229" s="132"/>
      <c r="JQ229" s="100">
        <f t="shared" si="848"/>
        <v>23.5</v>
      </c>
      <c r="JR229" s="138">
        <v>31.2</v>
      </c>
      <c r="JS229" s="100">
        <f t="shared" si="848"/>
        <v>27.1</v>
      </c>
      <c r="JT229" s="138">
        <v>28.8</v>
      </c>
      <c r="JU229" s="100">
        <f t="shared" si="849"/>
        <v>9.4</v>
      </c>
      <c r="JV229" s="100">
        <f t="shared" si="849"/>
        <v>7.7</v>
      </c>
      <c r="JW229" s="100">
        <f t="shared" si="849"/>
        <v>20.100000000000001</v>
      </c>
      <c r="JX229" s="138">
        <v>25.6</v>
      </c>
      <c r="JY229" s="100">
        <f t="shared" si="850"/>
        <v>23</v>
      </c>
      <c r="JZ229" s="138">
        <v>21</v>
      </c>
      <c r="KA229" s="100">
        <f t="shared" si="850"/>
        <v>21.4</v>
      </c>
      <c r="KB229" s="138">
        <v>22.5</v>
      </c>
      <c r="KC229" s="100">
        <f t="shared" si="850"/>
        <v>19.2</v>
      </c>
      <c r="KD229" s="100">
        <f t="shared" si="850"/>
        <v>20.6</v>
      </c>
      <c r="KE229" s="138">
        <v>20.8</v>
      </c>
      <c r="KF229" s="101">
        <f t="shared" si="850"/>
        <v>17.100000000000001</v>
      </c>
      <c r="KG229" s="101">
        <f t="shared" si="850"/>
        <v>20.8</v>
      </c>
      <c r="KH229" s="102">
        <f t="shared" si="835"/>
        <v>22.6</v>
      </c>
      <c r="KI229" s="102">
        <f t="shared" si="835"/>
        <v>18.8</v>
      </c>
      <c r="KJ229" s="102">
        <f t="shared" si="835"/>
        <v>16.100000000000001</v>
      </c>
      <c r="KK229" s="102">
        <f t="shared" si="835"/>
        <v>14.7</v>
      </c>
      <c r="KL229" s="102">
        <f t="shared" si="835"/>
        <v>0</v>
      </c>
      <c r="KM229" s="102">
        <f t="shared" si="835"/>
        <v>0</v>
      </c>
      <c r="KN229" s="102">
        <f t="shared" si="835"/>
        <v>0</v>
      </c>
      <c r="KO229" s="132"/>
      <c r="KP229" s="120">
        <f t="shared" si="836"/>
        <v>100</v>
      </c>
      <c r="KQ229" s="120">
        <f t="shared" si="836"/>
        <v>99.999999999999986</v>
      </c>
      <c r="KR229" s="120">
        <f t="shared" si="836"/>
        <v>100</v>
      </c>
      <c r="KS229" s="120">
        <f t="shared" si="836"/>
        <v>100.00000000000001</v>
      </c>
      <c r="KT229" s="120">
        <f t="shared" si="836"/>
        <v>100</v>
      </c>
      <c r="KU229" s="120">
        <f t="shared" si="836"/>
        <v>100</v>
      </c>
      <c r="KV229" s="120">
        <f t="shared" si="836"/>
        <v>100.00000000000001</v>
      </c>
      <c r="KW229" s="120">
        <f t="shared" si="836"/>
        <v>100</v>
      </c>
      <c r="KX229" s="120">
        <f t="shared" si="836"/>
        <v>100</v>
      </c>
      <c r="KY229" s="121">
        <f t="shared" si="836"/>
        <v>100</v>
      </c>
      <c r="KZ229" s="121">
        <f t="shared" si="836"/>
        <v>100</v>
      </c>
      <c r="LA229" s="121">
        <f t="shared" si="836"/>
        <v>100</v>
      </c>
      <c r="LB229" s="121">
        <f t="shared" si="836"/>
        <v>100</v>
      </c>
      <c r="LC229" s="121">
        <f t="shared" si="836"/>
        <v>99.999999999999986</v>
      </c>
      <c r="LD229" s="121">
        <f t="shared" si="836"/>
        <v>100</v>
      </c>
      <c r="LE229" s="121">
        <f t="shared" si="825"/>
        <v>100</v>
      </c>
      <c r="LF229" s="121">
        <f t="shared" si="779"/>
        <v>100</v>
      </c>
      <c r="LG229" s="122">
        <f t="shared" si="779"/>
        <v>100.00000000000001</v>
      </c>
      <c r="LH229" s="122">
        <f t="shared" si="779"/>
        <v>100</v>
      </c>
      <c r="LI229" s="122">
        <f t="shared" si="779"/>
        <v>100</v>
      </c>
      <c r="LJ229" s="122">
        <f t="shared" si="779"/>
        <v>100</v>
      </c>
      <c r="LK229" s="122">
        <f t="shared" si="779"/>
        <v>0</v>
      </c>
      <c r="LL229" s="122">
        <f t="shared" si="779"/>
        <v>0</v>
      </c>
      <c r="LM229" s="122">
        <f t="shared" si="779"/>
        <v>0</v>
      </c>
      <c r="LN229" s="132"/>
      <c r="LO229" s="100">
        <f t="shared" si="851"/>
        <v>66.5</v>
      </c>
      <c r="LP229" s="100">
        <f t="shared" si="851"/>
        <v>63.8</v>
      </c>
      <c r="LQ229" s="100">
        <f t="shared" si="851"/>
        <v>77.3</v>
      </c>
      <c r="LR229" s="100">
        <f t="shared" si="851"/>
        <v>74.900000000000006</v>
      </c>
      <c r="LS229" s="100">
        <f t="shared" si="851"/>
        <v>57.3</v>
      </c>
      <c r="LT229" s="100">
        <f t="shared" si="851"/>
        <v>58.8</v>
      </c>
      <c r="LU229" s="100">
        <f t="shared" si="851"/>
        <v>62.7</v>
      </c>
      <c r="LV229" s="100">
        <f t="shared" si="851"/>
        <v>76.7</v>
      </c>
      <c r="LW229" s="100">
        <f t="shared" si="851"/>
        <v>78</v>
      </c>
      <c r="LX229" s="100">
        <f t="shared" si="851"/>
        <v>56.9</v>
      </c>
      <c r="LY229" s="100">
        <f t="shared" si="851"/>
        <v>68</v>
      </c>
      <c r="LZ229" s="100">
        <f t="shared" si="851"/>
        <v>70.099999999999994</v>
      </c>
      <c r="MA229" s="100">
        <f t="shared" si="851"/>
        <v>80.3</v>
      </c>
      <c r="MB229" s="100">
        <f t="shared" si="851"/>
        <v>75.3</v>
      </c>
      <c r="MC229" s="100">
        <f t="shared" si="851"/>
        <v>64.2</v>
      </c>
      <c r="MD229" s="101">
        <f t="shared" si="852"/>
        <v>39.799999999999997</v>
      </c>
      <c r="ME229" s="101">
        <f t="shared" si="837"/>
        <v>52.2</v>
      </c>
      <c r="MF229" s="102">
        <f t="shared" si="837"/>
        <v>45.7</v>
      </c>
      <c r="MG229" s="102">
        <f t="shared" si="837"/>
        <v>40.5</v>
      </c>
      <c r="MH229" s="102">
        <f t="shared" si="837"/>
        <v>42.5</v>
      </c>
      <c r="MI229" s="102">
        <f t="shared" si="837"/>
        <v>40.299999999999997</v>
      </c>
      <c r="MJ229" s="102">
        <f t="shared" si="837"/>
        <v>0</v>
      </c>
      <c r="MK229" s="102">
        <f t="shared" si="837"/>
        <v>0</v>
      </c>
      <c r="ML229" s="102">
        <f t="shared" si="837"/>
        <v>0</v>
      </c>
      <c r="MM229" s="132"/>
      <c r="MN229" s="100">
        <f t="shared" si="853"/>
        <v>25.3</v>
      </c>
      <c r="MO229" s="100">
        <f t="shared" si="853"/>
        <v>28.9</v>
      </c>
      <c r="MP229" s="100">
        <f t="shared" si="853"/>
        <v>20.3</v>
      </c>
      <c r="MQ229" s="100">
        <f t="shared" si="853"/>
        <v>21.9</v>
      </c>
      <c r="MR229" s="100">
        <f t="shared" si="853"/>
        <v>40.700000000000003</v>
      </c>
      <c r="MS229" s="100">
        <f t="shared" si="853"/>
        <v>37.700000000000003</v>
      </c>
      <c r="MT229" s="100">
        <f t="shared" si="853"/>
        <v>35.1</v>
      </c>
      <c r="MU229" s="100">
        <f t="shared" si="853"/>
        <v>20.9</v>
      </c>
      <c r="MV229" s="100">
        <f t="shared" si="826"/>
        <v>18.399999999999999</v>
      </c>
      <c r="MW229" s="100">
        <f t="shared" si="826"/>
        <v>40.700000000000003</v>
      </c>
      <c r="MX229" s="100">
        <f t="shared" si="826"/>
        <v>27.5</v>
      </c>
      <c r="MY229" s="100">
        <f t="shared" si="826"/>
        <v>25.2</v>
      </c>
      <c r="MZ229" s="138">
        <v>18.600000000000001</v>
      </c>
      <c r="NA229" s="100">
        <f t="shared" si="826"/>
        <v>18.899999999999999</v>
      </c>
      <c r="NB229" s="100">
        <f t="shared" si="826"/>
        <v>25.8</v>
      </c>
      <c r="NC229" s="137">
        <v>52.8</v>
      </c>
      <c r="ND229" s="101">
        <f t="shared" si="826"/>
        <v>37.4</v>
      </c>
      <c r="NE229" s="102">
        <f t="shared" si="826"/>
        <v>41.6</v>
      </c>
      <c r="NF229" s="102">
        <f t="shared" si="826"/>
        <v>40.6</v>
      </c>
      <c r="NG229" s="102">
        <f t="shared" si="854"/>
        <v>45.6</v>
      </c>
      <c r="NH229" s="102">
        <f t="shared" si="854"/>
        <v>44.3</v>
      </c>
      <c r="NI229" s="102">
        <f t="shared" si="854"/>
        <v>0</v>
      </c>
      <c r="NJ229" s="102">
        <f t="shared" si="854"/>
        <v>0</v>
      </c>
      <c r="NK229" s="102">
        <f t="shared" si="854"/>
        <v>0</v>
      </c>
      <c r="NL229" s="132"/>
      <c r="NM229" s="100">
        <f t="shared" si="855"/>
        <v>8.1999999999999993</v>
      </c>
      <c r="NN229" s="100">
        <f t="shared" si="855"/>
        <v>7.3</v>
      </c>
      <c r="NO229" s="100">
        <f t="shared" si="855"/>
        <v>2.4</v>
      </c>
      <c r="NP229" s="100">
        <f t="shared" si="855"/>
        <v>3.2</v>
      </c>
      <c r="NQ229" s="100">
        <f t="shared" si="856"/>
        <v>2</v>
      </c>
      <c r="NR229" s="138">
        <v>3.5</v>
      </c>
      <c r="NS229" s="100">
        <f t="shared" si="820"/>
        <v>2.2000000000000002</v>
      </c>
      <c r="NT229" s="138">
        <v>2.4</v>
      </c>
      <c r="NU229" s="100">
        <f t="shared" si="820"/>
        <v>3.6</v>
      </c>
      <c r="NV229" s="100">
        <f t="shared" si="820"/>
        <v>2.4</v>
      </c>
      <c r="NW229" s="100">
        <f t="shared" si="820"/>
        <v>4.5</v>
      </c>
      <c r="NX229" s="100">
        <f t="shared" si="820"/>
        <v>4.7</v>
      </c>
      <c r="NY229" s="100">
        <f t="shared" si="820"/>
        <v>1.1000000000000001</v>
      </c>
      <c r="NZ229" s="100">
        <f t="shared" si="820"/>
        <v>5.8</v>
      </c>
      <c r="OA229" s="138">
        <v>10</v>
      </c>
      <c r="OB229" s="101">
        <f t="shared" si="820"/>
        <v>7.4</v>
      </c>
      <c r="OC229" s="101">
        <f t="shared" si="820"/>
        <v>10.4</v>
      </c>
      <c r="OD229" s="140">
        <v>12.7</v>
      </c>
      <c r="OE229" s="140">
        <v>18.899999999999999</v>
      </c>
      <c r="OF229" s="102">
        <f t="shared" si="817"/>
        <v>11.9</v>
      </c>
      <c r="OG229" s="102">
        <f t="shared" si="817"/>
        <v>15.4</v>
      </c>
      <c r="OH229" s="102">
        <f t="shared" si="817"/>
        <v>0</v>
      </c>
      <c r="OI229" s="102">
        <f t="shared" si="817"/>
        <v>0</v>
      </c>
      <c r="OJ229" s="102">
        <f t="shared" si="817"/>
        <v>0</v>
      </c>
      <c r="OK229" s="37"/>
      <c r="OL229" s="62" t="str">
        <f t="shared" si="802"/>
        <v>Perkhidmatan lain</v>
      </c>
      <c r="OM229" s="145">
        <f t="shared" si="785"/>
        <v>100</v>
      </c>
      <c r="ON229" s="145">
        <f t="shared" si="785"/>
        <v>100</v>
      </c>
      <c r="OO229" s="145">
        <f t="shared" si="785"/>
        <v>100</v>
      </c>
      <c r="OP229" s="145">
        <f t="shared" si="785"/>
        <v>100</v>
      </c>
      <c r="OQ229" s="145">
        <f t="shared" si="785"/>
        <v>100</v>
      </c>
      <c r="OR229" s="145">
        <f t="shared" si="785"/>
        <v>0</v>
      </c>
      <c r="OS229" s="132"/>
      <c r="OT229" s="102">
        <f>VLOOKUP($OL229,$A$206:$OK$230,COLUMN(AA$2)+(COLUMN(A$2)*3),0)</f>
        <v>40</v>
      </c>
      <c r="OU229" s="102">
        <f>VLOOKUP($OL229,$A$206:$OK$230,COLUMN(AB$2)+(COLUMN(B$2)*3),0)</f>
        <v>40.1</v>
      </c>
      <c r="OV229" s="102">
        <f>VLOOKUP($OL229,$A$206:$OK$230,COLUMN(AC$2)+(COLUMN(C$2)*3),0)</f>
        <v>40.6</v>
      </c>
      <c r="OW229" s="102">
        <f>VLOOKUP($OL229,$A$206:$OK$230,COLUMN(AD$2)+(COLUMN(D$2)*3),0)</f>
        <v>40.700000000000003</v>
      </c>
      <c r="OX229" s="140">
        <f>VLOOKUP($OL229,$A$206:$OK$230,COLUMN(AE$2)+(COLUMN(E$2)*3),0)</f>
        <v>40.799999999999997</v>
      </c>
      <c r="OY229" s="102">
        <f>VLOOKUP($OL229,$A$206:$OK$230,COLUMN(AF$2)+(COLUMN(F$2)*3),0)</f>
        <v>0</v>
      </c>
      <c r="OZ229" s="15"/>
      <c r="PA229" s="102">
        <f>VLOOKUP($OL229,$A$206:$OK$230,COLUMN(AZ$2)+(COLUMN(A$2)*3),0)</f>
        <v>45.3</v>
      </c>
      <c r="PB229" s="102">
        <f>VLOOKUP($OL229,$A$206:$OK$230,COLUMN(BA$2)+(COLUMN(B$2)*3),0)</f>
        <v>45.3</v>
      </c>
      <c r="PC229" s="102">
        <f>VLOOKUP($OL229,$A$206:$OK$230,COLUMN(BB$2)+(COLUMN(C$2)*3),0)</f>
        <v>45.3</v>
      </c>
      <c r="PD229" s="139">
        <f>VLOOKUP($OL229,$A$206:$OK$230,COLUMN(BC$2)+(COLUMN(D$2)*3),0)</f>
        <v>45.5</v>
      </c>
      <c r="PE229" s="102">
        <f>VLOOKUP($OL229,$A$206:$OK$230,COLUMN(BD$2)+(COLUMN(E$2)*3),0)</f>
        <v>45.5</v>
      </c>
      <c r="PF229" s="102">
        <f>VLOOKUP($OL229,$A$206:$OK$230,COLUMN(BE$2)+(COLUMN(F$2)*3),0)</f>
        <v>0</v>
      </c>
      <c r="PG229" s="15"/>
      <c r="PH229" s="102">
        <f>VLOOKUP($OL229,$A$206:$OK$230,COLUMN(BY$2)+(COLUMN(A$2)*3),0)</f>
        <v>14.7</v>
      </c>
      <c r="PI229" s="102">
        <f>VLOOKUP($OL229,$A$206:$OK$230,COLUMN(BZ$2)+(COLUMN(B$2)*3),0)</f>
        <v>14.6</v>
      </c>
      <c r="PJ229" s="102">
        <f>VLOOKUP($OL229,$A$206:$OK$230,COLUMN(CA$2)+(COLUMN(C$2)*3),0)</f>
        <v>14.1</v>
      </c>
      <c r="PK229" s="102">
        <f>VLOOKUP($OL229,$A$206:$OK$230,COLUMN(CB$2)+(COLUMN(D$2)*3),0)</f>
        <v>13.8</v>
      </c>
      <c r="PL229" s="102">
        <f>VLOOKUP($OL229,$A$206:$OK$230,COLUMN(CC$2)+(COLUMN(E$2)*3),0)</f>
        <v>13.7</v>
      </c>
      <c r="PM229" s="102">
        <f>VLOOKUP($OL229,$A$206:$OK$230,COLUMN(CD$2)+(COLUMN(F$2)*3),0)</f>
        <v>0</v>
      </c>
      <c r="PN229" s="15"/>
      <c r="PO229" s="145">
        <f t="shared" si="786"/>
        <v>100</v>
      </c>
      <c r="PP229" s="145">
        <f t="shared" si="786"/>
        <v>100</v>
      </c>
      <c r="PQ229" s="145">
        <f t="shared" si="786"/>
        <v>100</v>
      </c>
      <c r="PR229" s="145">
        <f t="shared" si="786"/>
        <v>100</v>
      </c>
      <c r="PS229" s="145">
        <f t="shared" si="786"/>
        <v>100</v>
      </c>
      <c r="PT229" s="145">
        <f t="shared" si="786"/>
        <v>0</v>
      </c>
      <c r="PU229" s="15"/>
      <c r="PV229" s="102">
        <f>VLOOKUP($OL229,$A$206:$OK$230,COLUMN(DW$2)+(COLUMN(A$2)*3),0)</f>
        <v>40.1</v>
      </c>
      <c r="PW229" s="102">
        <f>VLOOKUP($OL229,$A$206:$OK$230,COLUMN(DX$2)+(COLUMN(B$2)*3),0)</f>
        <v>40.200000000000003</v>
      </c>
      <c r="PX229" s="102">
        <f>VLOOKUP($OL229,$A$206:$OK$230,COLUMN(DY$2)+(COLUMN(C$2)*3),0)</f>
        <v>40.700000000000003</v>
      </c>
      <c r="PY229" s="139">
        <f>VLOOKUP($OL229,$A$206:$OK$230,COLUMN(DZ$2)+(COLUMN(D$2)*3),0)</f>
        <v>40.700000000000003</v>
      </c>
      <c r="PZ229" s="102">
        <f>VLOOKUP($OL229,$A$206:$OK$230,COLUMN(EA$2)+(COLUMN(E$2)*3),0)</f>
        <v>40.9</v>
      </c>
      <c r="QA229" s="102">
        <f>VLOOKUP($OL229,$A$206:$OK$230,COLUMN(EB$2)+(COLUMN(F$2)*3),0)</f>
        <v>0</v>
      </c>
      <c r="QB229" s="15"/>
      <c r="QC229" s="102">
        <f>VLOOKUP($OL229,$A$206:$OK$230,COLUMN(EV$2)+(COLUMN(A$2)*3),0)</f>
        <v>45.3</v>
      </c>
      <c r="QD229" s="102">
        <f>VLOOKUP($OL229,$A$206:$OK$230,COLUMN(EW$2)+(COLUMN(B$2)*3),0)</f>
        <v>45.3</v>
      </c>
      <c r="QE229" s="102">
        <f>VLOOKUP($OL229,$A$206:$OK$230,COLUMN(EX$2)+(COLUMN(C$2)*3),0)</f>
        <v>45.3</v>
      </c>
      <c r="QF229" s="139">
        <f>VLOOKUP($OL229,$A$206:$OK$230,COLUMN(EY$2)+(COLUMN(D$2)*3),0)</f>
        <v>45.5</v>
      </c>
      <c r="QG229" s="102">
        <f>VLOOKUP($OL229,$A$206:$OK$230,COLUMN(EZ$2)+(COLUMN(E$2)*3),0)</f>
        <v>45.4</v>
      </c>
      <c r="QH229" s="102">
        <f>VLOOKUP($OL229,$A$206:$OK$230,COLUMN(FA$2)+(COLUMN(F$2)*3),0)</f>
        <v>0</v>
      </c>
      <c r="QI229" s="15"/>
      <c r="QJ229" s="102">
        <f>VLOOKUP($OL229,$A$206:$OK$230,COLUMN(FU$2)+(COLUMN(A$2)*3),0)</f>
        <v>14.6</v>
      </c>
      <c r="QK229" s="102">
        <f>VLOOKUP($OL229,$A$206:$OK$230,COLUMN(FV$2)+(COLUMN(B$2)*3),0)</f>
        <v>14.5</v>
      </c>
      <c r="QL229" s="102">
        <f>VLOOKUP($OL229,$A$206:$OK$230,COLUMN(FW$2)+(COLUMN(C$2)*3),0)</f>
        <v>14</v>
      </c>
      <c r="QM229" s="102">
        <f>VLOOKUP($OL229,$A$206:$OK$230,COLUMN(FX$2)+(COLUMN(D$2)*3),0)</f>
        <v>13.8</v>
      </c>
      <c r="QN229" s="140">
        <f>VLOOKUP($OL229,$A$206:$OK$230,COLUMN(FY$2)+(COLUMN(E$2)*3),0)</f>
        <v>13.7</v>
      </c>
      <c r="QO229" s="102">
        <f>VLOOKUP($OL229,$A$206:$OK$230,COLUMN(FZ$2)+(COLUMN(F$2)*3),0)</f>
        <v>0</v>
      </c>
      <c r="QP229" s="15"/>
      <c r="QQ229" s="145">
        <f t="shared" si="787"/>
        <v>100</v>
      </c>
      <c r="QR229" s="145">
        <f t="shared" si="787"/>
        <v>100</v>
      </c>
      <c r="QS229" s="145">
        <f t="shared" si="787"/>
        <v>100</v>
      </c>
      <c r="QT229" s="145">
        <f t="shared" si="787"/>
        <v>100</v>
      </c>
      <c r="QU229" s="145">
        <f t="shared" si="787"/>
        <v>100</v>
      </c>
      <c r="QV229" s="145">
        <f t="shared" si="787"/>
        <v>0</v>
      </c>
      <c r="QW229" s="15"/>
      <c r="QX229" s="102">
        <f>VLOOKUP($OL229,$A$206:$OK$230,COLUMN(HS$2)+(COLUMN(A$2)*3),0)</f>
        <v>34.700000000000003</v>
      </c>
      <c r="QY229" s="102">
        <f>VLOOKUP($OL229,$A$206:$OK$230,COLUMN(HT$2)+(COLUMN(B$2)*3),0)</f>
        <v>27.9</v>
      </c>
      <c r="QZ229" s="102">
        <f>VLOOKUP($OL229,$A$206:$OK$230,COLUMN(HU$2)+(COLUMN(C$2)*3),0)</f>
        <v>27.5</v>
      </c>
      <c r="RA229" s="102">
        <f>VLOOKUP($OL229,$A$206:$OK$230,COLUMN(HV$2)+(COLUMN(D$2)*3),0)</f>
        <v>27.6</v>
      </c>
      <c r="RB229" s="102">
        <f>VLOOKUP($OL229,$A$206:$OK$230,COLUMN(HW$2)+(COLUMN(E$2)*3),0)</f>
        <v>30.2</v>
      </c>
      <c r="RC229" s="102">
        <f>VLOOKUP($OL229,$A$206:$OK$230,COLUMN(HX$2)+(COLUMN(F$2)*3),0)</f>
        <v>0</v>
      </c>
      <c r="RD229" s="15"/>
      <c r="RE229" s="102">
        <f>VLOOKUP($OL229,$A$206:$OK$230,COLUMN(IR$2)+(COLUMN(A$2)*3),0)</f>
        <v>36.5</v>
      </c>
      <c r="RF229" s="102">
        <f>VLOOKUP($OL229,$A$206:$OK$230,COLUMN(IS$2)+(COLUMN(B$2)*3),0)</f>
        <v>46.5</v>
      </c>
      <c r="RG229" s="102">
        <f>VLOOKUP($OL229,$A$206:$OK$230,COLUMN(IT$2)+(COLUMN(C$2)*3),0)</f>
        <v>50</v>
      </c>
      <c r="RH229" s="102">
        <f>VLOOKUP($OL229,$A$206:$OK$230,COLUMN(IU$2)+(COLUMN(D$2)*3),0)</f>
        <v>55.3</v>
      </c>
      <c r="RI229" s="140">
        <f>VLOOKUP($OL229,$A$206:$OK$230,COLUMN(IV$2)+(COLUMN(E$2)*3),0)</f>
        <v>53.7</v>
      </c>
      <c r="RJ229" s="102">
        <f>VLOOKUP($OL229,$A$206:$OK$230,COLUMN(IW$2)+(COLUMN(F$2)*3),0)</f>
        <v>0</v>
      </c>
      <c r="RK229" s="15"/>
      <c r="RL229" s="102">
        <f>VLOOKUP($OL229,$A$206:$OK$230,COLUMN(JQ$2)+(COLUMN(A$2)*3),0)</f>
        <v>28.8</v>
      </c>
      <c r="RM229" s="102">
        <f>VLOOKUP($OL229,$A$206:$OK$230,COLUMN(JR$2)+(COLUMN(B$2)*3),0)</f>
        <v>25.6</v>
      </c>
      <c r="RN229" s="102">
        <f>VLOOKUP($OL229,$A$206:$OK$230,COLUMN(JS$2)+(COLUMN(C$2)*3),0)</f>
        <v>22.5</v>
      </c>
      <c r="RO229" s="102">
        <f>VLOOKUP($OL229,$A$206:$OK$230,COLUMN(JT$2)+(COLUMN(D$2)*3),0)</f>
        <v>17.100000000000001</v>
      </c>
      <c r="RP229" s="102">
        <f>VLOOKUP($OL229,$A$206:$OK$230,COLUMN(JU$2)+(COLUMN(E$2)*3),0)</f>
        <v>16.100000000000001</v>
      </c>
      <c r="RQ229" s="102">
        <f>VLOOKUP($OL229,$A$206:$OK$230,COLUMN(JV$2)+(COLUMN(F$2)*3),0)</f>
        <v>0</v>
      </c>
      <c r="RR229" s="132"/>
      <c r="RS229" s="122">
        <f t="shared" ca="1" si="838"/>
        <v>99.999999999999986</v>
      </c>
      <c r="RT229" s="122">
        <f t="shared" ca="1" si="838"/>
        <v>100</v>
      </c>
      <c r="RU229" s="122">
        <f t="shared" ca="1" si="838"/>
        <v>100</v>
      </c>
      <c r="RV229" s="122">
        <f t="shared" ca="1" si="838"/>
        <v>100</v>
      </c>
      <c r="RW229" s="122">
        <f t="shared" ca="1" si="838"/>
        <v>100</v>
      </c>
      <c r="RX229" s="122">
        <f t="shared" ca="1" si="838"/>
        <v>100</v>
      </c>
      <c r="RY229" s="132"/>
      <c r="RZ229" s="102">
        <f t="shared" ca="1" si="839"/>
        <v>70.8</v>
      </c>
      <c r="SA229" s="102">
        <f t="shared" ca="1" si="839"/>
        <v>62.8</v>
      </c>
      <c r="SB229" s="102">
        <f t="shared" ca="1" si="839"/>
        <v>71.7</v>
      </c>
      <c r="SC229" s="102">
        <f t="shared" ca="1" si="839"/>
        <v>60</v>
      </c>
      <c r="SD229" s="102">
        <f t="shared" ca="1" si="839"/>
        <v>44.7</v>
      </c>
      <c r="SE229" s="102">
        <f t="shared" ca="1" si="839"/>
        <v>40.299999999999997</v>
      </c>
      <c r="SF229" s="132"/>
      <c r="SG229" s="122">
        <f t="shared" ca="1" si="840"/>
        <v>23.9</v>
      </c>
      <c r="SH229" s="122">
        <f t="shared" ca="1" si="840"/>
        <v>34.700000000000003</v>
      </c>
      <c r="SI229" s="122">
        <f t="shared" ca="1" si="840"/>
        <v>24.4</v>
      </c>
      <c r="SJ229" s="122">
        <f t="shared" ca="1" si="840"/>
        <v>33.700000000000003</v>
      </c>
      <c r="SK229" s="122">
        <f t="shared" ca="1" si="840"/>
        <v>41.5</v>
      </c>
      <c r="SL229" s="122">
        <f t="shared" ca="1" si="840"/>
        <v>44.3</v>
      </c>
      <c r="SM229" s="132"/>
      <c r="SN229" s="102">
        <f ca="1">ROUND(IFERROR((SN26/RS26)*100,0),1)</f>
        <v>5.3</v>
      </c>
      <c r="SO229" s="102">
        <f ca="1">ROUND(IFERROR((SO26/RT26)*100,0),1)</f>
        <v>2.5</v>
      </c>
      <c r="SP229" s="102">
        <f ca="1">ROUND(IFERROR((SP26/RU26)*100,0),1)</f>
        <v>3.9</v>
      </c>
      <c r="SQ229" s="102">
        <f t="shared" ca="1" si="818"/>
        <v>6.3</v>
      </c>
      <c r="SR229" s="102">
        <f t="shared" ca="1" si="818"/>
        <v>13.8</v>
      </c>
      <c r="SS229" s="102">
        <f t="shared" ca="1" si="818"/>
        <v>15.4</v>
      </c>
      <c r="ST229" s="15"/>
    </row>
    <row r="230" spans="1:514" s="67" customFormat="1" x14ac:dyDescent="0.3">
      <c r="A230" s="46" t="str">
        <f>A$27</f>
        <v>Jumlah</v>
      </c>
      <c r="B230" s="113">
        <f t="shared" si="827"/>
        <v>100</v>
      </c>
      <c r="C230" s="113">
        <f t="shared" si="827"/>
        <v>100</v>
      </c>
      <c r="D230" s="113">
        <f t="shared" si="827"/>
        <v>100</v>
      </c>
      <c r="E230" s="113">
        <f t="shared" si="827"/>
        <v>100</v>
      </c>
      <c r="F230" s="113">
        <f t="shared" si="827"/>
        <v>100</v>
      </c>
      <c r="G230" s="113">
        <f t="shared" si="827"/>
        <v>99.999999999999986</v>
      </c>
      <c r="H230" s="113">
        <f t="shared" si="827"/>
        <v>100</v>
      </c>
      <c r="I230" s="113">
        <f t="shared" si="827"/>
        <v>100</v>
      </c>
      <c r="J230" s="113">
        <f t="shared" si="827"/>
        <v>100</v>
      </c>
      <c r="K230" s="115">
        <f t="shared" si="827"/>
        <v>100</v>
      </c>
      <c r="L230" s="115">
        <f t="shared" si="827"/>
        <v>99.999999999999986</v>
      </c>
      <c r="M230" s="115">
        <f t="shared" si="827"/>
        <v>100</v>
      </c>
      <c r="N230" s="115">
        <f t="shared" si="827"/>
        <v>100</v>
      </c>
      <c r="O230" s="115">
        <f t="shared" si="827"/>
        <v>100</v>
      </c>
      <c r="P230" s="115">
        <f t="shared" si="827"/>
        <v>100</v>
      </c>
      <c r="Q230" s="115">
        <f t="shared" si="822"/>
        <v>100</v>
      </c>
      <c r="R230" s="115">
        <f t="shared" si="752"/>
        <v>100</v>
      </c>
      <c r="S230" s="116">
        <f t="shared" si="752"/>
        <v>100</v>
      </c>
      <c r="T230" s="116">
        <f t="shared" si="752"/>
        <v>99.999999999999986</v>
      </c>
      <c r="U230" s="116">
        <f t="shared" si="752"/>
        <v>99.999999999999986</v>
      </c>
      <c r="V230" s="116">
        <f t="shared" si="752"/>
        <v>100</v>
      </c>
      <c r="W230" s="116">
        <f t="shared" si="752"/>
        <v>0</v>
      </c>
      <c r="X230" s="116">
        <f t="shared" si="752"/>
        <v>0</v>
      </c>
      <c r="Y230" s="116">
        <f t="shared" si="752"/>
        <v>0</v>
      </c>
      <c r="Z230" s="132"/>
      <c r="AA230" s="94">
        <f t="shared" si="828"/>
        <v>24.3</v>
      </c>
      <c r="AB230" s="94">
        <f t="shared" si="828"/>
        <v>24.3</v>
      </c>
      <c r="AC230" s="94">
        <f>ROUND(IFERROR((AC27/D27)*100,0),1)</f>
        <v>24.3</v>
      </c>
      <c r="AD230" s="94">
        <f>ROUND(IFERROR((AD27/E27)*100,0),1)</f>
        <v>24.4</v>
      </c>
      <c r="AE230" s="94">
        <f>ROUND(IFERROR((AE27/F27)*100,0),1)</f>
        <v>24.3</v>
      </c>
      <c r="AF230" s="94">
        <f>ROUND(IFERROR((AF27/G27)*100,0),1)</f>
        <v>24.4</v>
      </c>
      <c r="AG230" s="94">
        <f>ROUND(IFERROR((AG27/H27)*100,0),1)</f>
        <v>24.5</v>
      </c>
      <c r="AH230" s="94">
        <f t="shared" si="828"/>
        <v>24.3</v>
      </c>
      <c r="AI230" s="94">
        <f t="shared" si="828"/>
        <v>24.3</v>
      </c>
      <c r="AJ230" s="94">
        <f t="shared" si="828"/>
        <v>24.6</v>
      </c>
      <c r="AK230" s="94">
        <f t="shared" si="828"/>
        <v>24.4</v>
      </c>
      <c r="AL230" s="94">
        <f t="shared" si="828"/>
        <v>24.4</v>
      </c>
      <c r="AM230" s="94">
        <f t="shared" si="828"/>
        <v>24.5</v>
      </c>
      <c r="AN230" s="94">
        <f>ROUND(IFERROR((AN27/O27)*100,0),1)</f>
        <v>24.7</v>
      </c>
      <c r="AO230" s="94">
        <f>ROUND(IFERROR((AO27/P27)*100,0),1)</f>
        <v>24.7</v>
      </c>
      <c r="AP230" s="95">
        <f t="shared" si="858"/>
        <v>24.7</v>
      </c>
      <c r="AQ230" s="95">
        <f>ROUND(IFERROR((AQ27/R27)*100,0),1)</f>
        <v>24.7</v>
      </c>
      <c r="AR230" s="96">
        <f t="shared" si="857"/>
        <v>24.9</v>
      </c>
      <c r="AS230" s="96">
        <f t="shared" si="819"/>
        <v>24.9</v>
      </c>
      <c r="AT230" s="96">
        <f>ROUND(IFERROR((AT27/U27)*100,0),1)</f>
        <v>24.9</v>
      </c>
      <c r="AU230" s="96">
        <f t="shared" ref="AU230:AX230" si="862">ROUND(IFERROR((AU27/V27)*100,0),1)</f>
        <v>24.9</v>
      </c>
      <c r="AV230" s="96">
        <f t="shared" si="862"/>
        <v>0</v>
      </c>
      <c r="AW230" s="96">
        <f t="shared" si="862"/>
        <v>0</v>
      </c>
      <c r="AX230" s="96">
        <f t="shared" si="862"/>
        <v>0</v>
      </c>
      <c r="AY230" s="132"/>
      <c r="AZ230" s="94">
        <f>ROUND(IFERROR((AZ27/B27)*100,0),1)</f>
        <v>62.2</v>
      </c>
      <c r="BA230" s="94">
        <f t="shared" si="811"/>
        <v>62.2</v>
      </c>
      <c r="BB230" s="94">
        <f t="shared" si="811"/>
        <v>62.3</v>
      </c>
      <c r="BC230" s="94">
        <f t="shared" si="811"/>
        <v>62.2</v>
      </c>
      <c r="BD230" s="94">
        <f t="shared" si="811"/>
        <v>62.3</v>
      </c>
      <c r="BE230" s="94">
        <f>ROUND(IFERROR((BE27/G27)*100,0),1)</f>
        <v>62.3</v>
      </c>
      <c r="BF230" s="94">
        <f t="shared" si="811"/>
        <v>62.4</v>
      </c>
      <c r="BG230" s="94">
        <f t="shared" si="811"/>
        <v>62.4</v>
      </c>
      <c r="BH230" s="94">
        <f t="shared" si="811"/>
        <v>62.4</v>
      </c>
      <c r="BI230" s="94">
        <f t="shared" si="811"/>
        <v>62.1</v>
      </c>
      <c r="BJ230" s="94">
        <f>ROUND(IFERROR((BJ27/L27)*100,0),1)</f>
        <v>62.3</v>
      </c>
      <c r="BK230" s="94">
        <f>ROUND(IFERROR((BK27/M27)*100,0),1)</f>
        <v>62.4</v>
      </c>
      <c r="BL230" s="133">
        <v>62.3</v>
      </c>
      <c r="BM230" s="94">
        <f t="shared" si="811"/>
        <v>62.2</v>
      </c>
      <c r="BN230" s="94">
        <f t="shared" si="811"/>
        <v>62.3</v>
      </c>
      <c r="BO230" s="95">
        <f>ROUND(IFERROR((BO27/Q27)*100,0),1)</f>
        <v>62.3</v>
      </c>
      <c r="BP230" s="95">
        <f t="shared" si="811"/>
        <v>62.3</v>
      </c>
      <c r="BQ230" s="96">
        <f t="shared" si="811"/>
        <v>62.2</v>
      </c>
      <c r="BR230" s="96">
        <f>ROUND(IFERROR((BR27/T27)*100,0),1)</f>
        <v>62.3</v>
      </c>
      <c r="BS230" s="96">
        <f t="shared" si="811"/>
        <v>62.3</v>
      </c>
      <c r="BT230" s="96">
        <f t="shared" si="815"/>
        <v>62.4</v>
      </c>
      <c r="BU230" s="96">
        <f t="shared" si="815"/>
        <v>0</v>
      </c>
      <c r="BV230" s="96">
        <f t="shared" si="815"/>
        <v>0</v>
      </c>
      <c r="BW230" s="96">
        <f t="shared" si="815"/>
        <v>0</v>
      </c>
      <c r="BX230" s="132"/>
      <c r="BY230" s="94">
        <f>ROUND(IFERROR((BY27/B27)*100,0),1)</f>
        <v>13.5</v>
      </c>
      <c r="BZ230" s="94">
        <f>ROUND(IFERROR((BZ27/C27)*100,0),1)</f>
        <v>13.5</v>
      </c>
      <c r="CA230" s="94">
        <f t="shared" si="829"/>
        <v>13.4</v>
      </c>
      <c r="CB230" s="94">
        <f>ROUND(IFERROR((CB27/E27)*100,0),1)</f>
        <v>13.4</v>
      </c>
      <c r="CC230" s="133">
        <v>13.4</v>
      </c>
      <c r="CD230" s="94">
        <f>ROUND(IFERROR((CD27/G27)*100,0),1)</f>
        <v>13.3</v>
      </c>
      <c r="CE230" s="133">
        <v>13.1</v>
      </c>
      <c r="CF230" s="94">
        <f>ROUND(IFERROR((CF27/I27)*100,0),1)</f>
        <v>13.3</v>
      </c>
      <c r="CG230" s="94">
        <f>ROUND(IFERROR((CG27/J27)*100,0),1)</f>
        <v>13.3</v>
      </c>
      <c r="CH230" s="94">
        <f t="shared" si="859"/>
        <v>13.3</v>
      </c>
      <c r="CI230" s="94">
        <f>ROUND(IFERROR((CI27/L27)*100,0),1)</f>
        <v>13.3</v>
      </c>
      <c r="CJ230" s="94">
        <f>ROUND(IFERROR((CJ27/M27)*100,0),1)</f>
        <v>13.2</v>
      </c>
      <c r="CK230" s="94">
        <f>ROUND(IFERROR((CK27/N27)*100,0),1)</f>
        <v>13.2</v>
      </c>
      <c r="CL230" s="94">
        <f t="shared" si="860"/>
        <v>13.1</v>
      </c>
      <c r="CM230" s="94">
        <f t="shared" si="860"/>
        <v>13</v>
      </c>
      <c r="CN230" s="95">
        <f t="shared" si="860"/>
        <v>13</v>
      </c>
      <c r="CO230" s="95">
        <f>ROUND(IFERROR((CO27/R27)*100,0),1)</f>
        <v>13</v>
      </c>
      <c r="CP230" s="96">
        <f>ROUND(IFERROR((CP27/S27)*100,0),1)</f>
        <v>12.9</v>
      </c>
      <c r="CQ230" s="96">
        <f>ROUND(IFERROR((CQ27/T27)*100,0),1)</f>
        <v>12.8</v>
      </c>
      <c r="CR230" s="96">
        <f t="shared" si="861"/>
        <v>12.8</v>
      </c>
      <c r="CS230" s="96">
        <f t="shared" si="861"/>
        <v>12.7</v>
      </c>
      <c r="CT230" s="96">
        <f t="shared" si="861"/>
        <v>0</v>
      </c>
      <c r="CU230" s="96">
        <f t="shared" si="861"/>
        <v>0</v>
      </c>
      <c r="CV230" s="96">
        <f t="shared" si="861"/>
        <v>0</v>
      </c>
      <c r="CW230" s="132"/>
      <c r="CX230" s="113">
        <f t="shared" si="831"/>
        <v>100</v>
      </c>
      <c r="CY230" s="113">
        <f t="shared" si="831"/>
        <v>100</v>
      </c>
      <c r="CZ230" s="113">
        <f t="shared" si="831"/>
        <v>100</v>
      </c>
      <c r="DA230" s="113">
        <f t="shared" si="831"/>
        <v>100</v>
      </c>
      <c r="DB230" s="113">
        <f t="shared" si="831"/>
        <v>100</v>
      </c>
      <c r="DC230" s="113">
        <f t="shared" si="831"/>
        <v>100</v>
      </c>
      <c r="DD230" s="113">
        <f t="shared" si="831"/>
        <v>100</v>
      </c>
      <c r="DE230" s="113">
        <f t="shared" si="831"/>
        <v>100</v>
      </c>
      <c r="DF230" s="113">
        <f t="shared" si="831"/>
        <v>100</v>
      </c>
      <c r="DG230" s="115">
        <f t="shared" si="831"/>
        <v>100</v>
      </c>
      <c r="DH230" s="115">
        <f t="shared" si="831"/>
        <v>100</v>
      </c>
      <c r="DI230" s="115">
        <f t="shared" si="831"/>
        <v>100</v>
      </c>
      <c r="DJ230" s="115">
        <f t="shared" si="831"/>
        <v>100</v>
      </c>
      <c r="DK230" s="115">
        <f t="shared" si="831"/>
        <v>100</v>
      </c>
      <c r="DL230" s="115">
        <f t="shared" si="831"/>
        <v>100</v>
      </c>
      <c r="DM230" s="115">
        <f t="shared" si="823"/>
        <v>100</v>
      </c>
      <c r="DN230" s="115">
        <f t="shared" si="762"/>
        <v>100</v>
      </c>
      <c r="DO230" s="116">
        <f t="shared" si="762"/>
        <v>100</v>
      </c>
      <c r="DP230" s="116">
        <f t="shared" si="762"/>
        <v>100</v>
      </c>
      <c r="DQ230" s="116">
        <f t="shared" si="762"/>
        <v>100</v>
      </c>
      <c r="DR230" s="116">
        <f t="shared" si="762"/>
        <v>100</v>
      </c>
      <c r="DS230" s="116">
        <f t="shared" si="762"/>
        <v>0</v>
      </c>
      <c r="DT230" s="116">
        <f t="shared" si="762"/>
        <v>0</v>
      </c>
      <c r="DU230" s="116">
        <f t="shared" si="762"/>
        <v>0</v>
      </c>
      <c r="DV230" s="132"/>
      <c r="DW230" s="94">
        <f t="shared" si="841"/>
        <v>24.2</v>
      </c>
      <c r="DX230" s="94">
        <f t="shared" si="841"/>
        <v>24.3</v>
      </c>
      <c r="DY230" s="94">
        <f t="shared" si="841"/>
        <v>24.3</v>
      </c>
      <c r="DZ230" s="94">
        <f t="shared" si="841"/>
        <v>24.4</v>
      </c>
      <c r="EA230" s="94">
        <f t="shared" si="841"/>
        <v>24.4</v>
      </c>
      <c r="EB230" s="94">
        <f t="shared" si="841"/>
        <v>24.4</v>
      </c>
      <c r="EC230" s="94">
        <f t="shared" si="841"/>
        <v>24.4</v>
      </c>
      <c r="ED230" s="94">
        <f t="shared" si="841"/>
        <v>24.2</v>
      </c>
      <c r="EE230" s="94">
        <f t="shared" si="841"/>
        <v>24.3</v>
      </c>
      <c r="EF230" s="94">
        <f t="shared" si="841"/>
        <v>24.6</v>
      </c>
      <c r="EG230" s="94">
        <f t="shared" si="821"/>
        <v>24.5</v>
      </c>
      <c r="EH230" s="133">
        <v>24.4</v>
      </c>
      <c r="EI230" s="94">
        <f t="shared" si="821"/>
        <v>24.5</v>
      </c>
      <c r="EJ230" s="94">
        <f t="shared" si="821"/>
        <v>24.7</v>
      </c>
      <c r="EK230" s="94">
        <f t="shared" si="821"/>
        <v>24.7</v>
      </c>
      <c r="EL230" s="95">
        <f t="shared" si="821"/>
        <v>24.8</v>
      </c>
      <c r="EM230" s="95">
        <f t="shared" si="821"/>
        <v>24.7</v>
      </c>
      <c r="EN230" s="96">
        <f t="shared" si="821"/>
        <v>24.9</v>
      </c>
      <c r="EO230" s="96">
        <f t="shared" si="821"/>
        <v>24.9</v>
      </c>
      <c r="EP230" s="96">
        <f t="shared" si="821"/>
        <v>24.9</v>
      </c>
      <c r="EQ230" s="96">
        <f t="shared" si="821"/>
        <v>24.9</v>
      </c>
      <c r="ER230" s="96">
        <f t="shared" si="821"/>
        <v>0</v>
      </c>
      <c r="ES230" s="96">
        <f t="shared" si="821"/>
        <v>0</v>
      </c>
      <c r="ET230" s="96">
        <f t="shared" si="821"/>
        <v>0</v>
      </c>
      <c r="EU230" s="132"/>
      <c r="EV230" s="94">
        <f t="shared" si="842"/>
        <v>62.4</v>
      </c>
      <c r="EW230" s="94">
        <f t="shared" si="842"/>
        <v>62.5</v>
      </c>
      <c r="EX230" s="94">
        <f t="shared" si="842"/>
        <v>62.5</v>
      </c>
      <c r="EY230" s="94">
        <f t="shared" si="842"/>
        <v>62.4</v>
      </c>
      <c r="EZ230" s="94">
        <f t="shared" si="816"/>
        <v>62.4</v>
      </c>
      <c r="FA230" s="94">
        <f t="shared" si="816"/>
        <v>62.4</v>
      </c>
      <c r="FB230" s="94">
        <f t="shared" si="812"/>
        <v>62.6</v>
      </c>
      <c r="FC230" s="94">
        <f t="shared" si="812"/>
        <v>62.6</v>
      </c>
      <c r="FD230" s="94">
        <f t="shared" si="812"/>
        <v>62.6</v>
      </c>
      <c r="FE230" s="94">
        <f t="shared" si="812"/>
        <v>62.3</v>
      </c>
      <c r="FF230" s="94">
        <f t="shared" si="812"/>
        <v>62.4</v>
      </c>
      <c r="FG230" s="94">
        <f t="shared" si="812"/>
        <v>62.6</v>
      </c>
      <c r="FH230" s="94">
        <f t="shared" si="812"/>
        <v>62.5</v>
      </c>
      <c r="FI230" s="94">
        <f t="shared" si="812"/>
        <v>62.4</v>
      </c>
      <c r="FJ230" s="94">
        <f t="shared" si="812"/>
        <v>62.5</v>
      </c>
      <c r="FK230" s="95">
        <f t="shared" si="812"/>
        <v>62.4</v>
      </c>
      <c r="FL230" s="95">
        <f t="shared" si="812"/>
        <v>62.5</v>
      </c>
      <c r="FM230" s="96">
        <f t="shared" si="812"/>
        <v>62.4</v>
      </c>
      <c r="FN230" s="96">
        <f t="shared" si="812"/>
        <v>62.5</v>
      </c>
      <c r="FO230" s="96">
        <f t="shared" si="812"/>
        <v>62.5</v>
      </c>
      <c r="FP230" s="96">
        <f t="shared" si="812"/>
        <v>62.6</v>
      </c>
      <c r="FQ230" s="96">
        <f t="shared" si="812"/>
        <v>0</v>
      </c>
      <c r="FR230" s="96">
        <f t="shared" si="812"/>
        <v>0</v>
      </c>
      <c r="FS230" s="96">
        <f t="shared" si="812"/>
        <v>0</v>
      </c>
      <c r="FT230" s="132"/>
      <c r="FU230" s="133">
        <v>13.4</v>
      </c>
      <c r="FV230" s="133">
        <v>13.2</v>
      </c>
      <c r="FW230" s="94">
        <f t="shared" si="844"/>
        <v>13.2</v>
      </c>
      <c r="FX230" s="133">
        <v>13.2</v>
      </c>
      <c r="FY230" s="94">
        <f t="shared" si="844"/>
        <v>13.2</v>
      </c>
      <c r="FZ230" s="94">
        <f t="shared" si="844"/>
        <v>13.2</v>
      </c>
      <c r="GA230" s="94">
        <f t="shared" si="844"/>
        <v>13</v>
      </c>
      <c r="GB230" s="133">
        <v>13.2</v>
      </c>
      <c r="GC230" s="94">
        <f t="shared" si="844"/>
        <v>13.1</v>
      </c>
      <c r="GD230" s="94">
        <f t="shared" si="844"/>
        <v>13.1</v>
      </c>
      <c r="GE230" s="94">
        <f t="shared" si="844"/>
        <v>13.1</v>
      </c>
      <c r="GF230" s="94">
        <f t="shared" si="844"/>
        <v>13</v>
      </c>
      <c r="GG230" s="94">
        <f t="shared" si="844"/>
        <v>13</v>
      </c>
      <c r="GH230" s="94">
        <f t="shared" si="844"/>
        <v>12.9</v>
      </c>
      <c r="GI230" s="94">
        <f t="shared" si="844"/>
        <v>12.8</v>
      </c>
      <c r="GJ230" s="95">
        <f t="shared" si="844"/>
        <v>12.8</v>
      </c>
      <c r="GK230" s="95">
        <f t="shared" si="832"/>
        <v>12.8</v>
      </c>
      <c r="GL230" s="96">
        <f t="shared" si="832"/>
        <v>12.7</v>
      </c>
      <c r="GM230" s="135">
        <v>12.6</v>
      </c>
      <c r="GN230" s="96">
        <f t="shared" si="832"/>
        <v>12.6</v>
      </c>
      <c r="GO230" s="96">
        <f t="shared" si="832"/>
        <v>12.5</v>
      </c>
      <c r="GP230" s="96">
        <f t="shared" si="832"/>
        <v>0</v>
      </c>
      <c r="GQ230" s="96">
        <f t="shared" si="832"/>
        <v>0</v>
      </c>
      <c r="GR230" s="96">
        <f t="shared" si="832"/>
        <v>0</v>
      </c>
      <c r="GS230" s="132"/>
      <c r="GT230" s="113">
        <f t="shared" si="833"/>
        <v>100</v>
      </c>
      <c r="GU230" s="113">
        <f t="shared" si="833"/>
        <v>100</v>
      </c>
      <c r="GV230" s="113">
        <f t="shared" si="833"/>
        <v>100.00000000000001</v>
      </c>
      <c r="GW230" s="113">
        <f t="shared" si="833"/>
        <v>100</v>
      </c>
      <c r="GX230" s="113">
        <f t="shared" si="833"/>
        <v>100</v>
      </c>
      <c r="GY230" s="113">
        <f t="shared" si="833"/>
        <v>100</v>
      </c>
      <c r="GZ230" s="113">
        <f t="shared" si="833"/>
        <v>100</v>
      </c>
      <c r="HA230" s="113">
        <f t="shared" si="833"/>
        <v>99.999999999999986</v>
      </c>
      <c r="HB230" s="113">
        <f t="shared" si="833"/>
        <v>100</v>
      </c>
      <c r="HC230" s="115">
        <f t="shared" si="833"/>
        <v>100</v>
      </c>
      <c r="HD230" s="115">
        <f t="shared" si="833"/>
        <v>100</v>
      </c>
      <c r="HE230" s="115">
        <f t="shared" si="833"/>
        <v>100</v>
      </c>
      <c r="HF230" s="115">
        <f t="shared" si="833"/>
        <v>100</v>
      </c>
      <c r="HG230" s="115">
        <f t="shared" si="833"/>
        <v>100</v>
      </c>
      <c r="HH230" s="115">
        <f t="shared" si="833"/>
        <v>100</v>
      </c>
      <c r="HI230" s="115">
        <f t="shared" si="824"/>
        <v>100</v>
      </c>
      <c r="HJ230" s="115">
        <f t="shared" si="770"/>
        <v>100</v>
      </c>
      <c r="HK230" s="116">
        <f t="shared" si="770"/>
        <v>100</v>
      </c>
      <c r="HL230" s="116">
        <f t="shared" si="770"/>
        <v>100</v>
      </c>
      <c r="HM230" s="116">
        <f t="shared" si="770"/>
        <v>100</v>
      </c>
      <c r="HN230" s="116">
        <f t="shared" si="770"/>
        <v>100</v>
      </c>
      <c r="HO230" s="116">
        <f t="shared" si="770"/>
        <v>0</v>
      </c>
      <c r="HP230" s="116">
        <f t="shared" si="770"/>
        <v>0</v>
      </c>
      <c r="HQ230" s="116">
        <f t="shared" si="770"/>
        <v>0</v>
      </c>
      <c r="HR230" s="132"/>
      <c r="HS230" s="94">
        <f t="shared" si="845"/>
        <v>25</v>
      </c>
      <c r="HT230" s="94">
        <f t="shared" si="845"/>
        <v>25.3</v>
      </c>
      <c r="HU230" s="94">
        <f t="shared" si="845"/>
        <v>25.6</v>
      </c>
      <c r="HV230" s="94">
        <f t="shared" si="845"/>
        <v>23.9</v>
      </c>
      <c r="HW230" s="94">
        <f t="shared" si="845"/>
        <v>23.3</v>
      </c>
      <c r="HX230" s="94">
        <f t="shared" si="845"/>
        <v>25.2</v>
      </c>
      <c r="HY230" s="94">
        <f t="shared" si="845"/>
        <v>25.8</v>
      </c>
      <c r="HZ230" s="94">
        <f t="shared" si="845"/>
        <v>24.4</v>
      </c>
      <c r="IA230" s="94">
        <f t="shared" si="845"/>
        <v>25.7</v>
      </c>
      <c r="IB230" s="94">
        <f t="shared" si="846"/>
        <v>23.1</v>
      </c>
      <c r="IC230" s="94">
        <f t="shared" si="846"/>
        <v>22.7</v>
      </c>
      <c r="ID230" s="94">
        <f t="shared" si="846"/>
        <v>23</v>
      </c>
      <c r="IE230" s="94">
        <f t="shared" si="846"/>
        <v>23.5</v>
      </c>
      <c r="IF230" s="94">
        <f t="shared" si="846"/>
        <v>24</v>
      </c>
      <c r="IG230" s="94">
        <f t="shared" si="846"/>
        <v>24.2</v>
      </c>
      <c r="IH230" s="95">
        <f t="shared" si="846"/>
        <v>23.4</v>
      </c>
      <c r="II230" s="95">
        <f t="shared" si="834"/>
        <v>24.3</v>
      </c>
      <c r="IJ230" s="96">
        <f t="shared" si="834"/>
        <v>25.8</v>
      </c>
      <c r="IK230" s="96">
        <f t="shared" si="834"/>
        <v>25.2</v>
      </c>
      <c r="IL230" s="96">
        <f t="shared" si="834"/>
        <v>25.3</v>
      </c>
      <c r="IM230" s="96">
        <f t="shared" si="834"/>
        <v>25.6</v>
      </c>
      <c r="IN230" s="96">
        <f t="shared" si="834"/>
        <v>0</v>
      </c>
      <c r="IO230" s="96">
        <f t="shared" si="834"/>
        <v>0</v>
      </c>
      <c r="IP230" s="96">
        <f t="shared" si="834"/>
        <v>0</v>
      </c>
      <c r="IQ230" s="132"/>
      <c r="IR230" s="94">
        <f t="shared" si="847"/>
        <v>54.3</v>
      </c>
      <c r="IS230" s="94">
        <f t="shared" si="847"/>
        <v>53.8</v>
      </c>
      <c r="IT230" s="94">
        <f t="shared" si="847"/>
        <v>53.2</v>
      </c>
      <c r="IU230" s="94">
        <f t="shared" si="847"/>
        <v>54.9</v>
      </c>
      <c r="IV230" s="94">
        <f t="shared" si="847"/>
        <v>57.6</v>
      </c>
      <c r="IW230" s="94">
        <f t="shared" si="847"/>
        <v>56.1</v>
      </c>
      <c r="IX230" s="94">
        <f t="shared" si="847"/>
        <v>53.4</v>
      </c>
      <c r="IY230" s="94">
        <f t="shared" si="847"/>
        <v>54.8</v>
      </c>
      <c r="IZ230" s="94">
        <f t="shared" si="813"/>
        <v>52.3</v>
      </c>
      <c r="JA230" s="94">
        <f t="shared" si="813"/>
        <v>54.6</v>
      </c>
      <c r="JB230" s="94">
        <f t="shared" si="813"/>
        <v>55.7</v>
      </c>
      <c r="JC230" s="94">
        <f t="shared" si="813"/>
        <v>55.8</v>
      </c>
      <c r="JD230" s="94">
        <f t="shared" si="813"/>
        <v>55.5</v>
      </c>
      <c r="JE230" s="94">
        <f t="shared" si="813"/>
        <v>55</v>
      </c>
      <c r="JF230" s="94">
        <f t="shared" si="813"/>
        <v>54.8</v>
      </c>
      <c r="JG230" s="95">
        <f t="shared" si="813"/>
        <v>55.9</v>
      </c>
      <c r="JH230" s="95">
        <f t="shared" si="813"/>
        <v>55.4</v>
      </c>
      <c r="JI230" s="96">
        <f t="shared" si="813"/>
        <v>55</v>
      </c>
      <c r="JJ230" s="96">
        <f t="shared" si="813"/>
        <v>55.4</v>
      </c>
      <c r="JK230" s="96">
        <f t="shared" si="813"/>
        <v>55.1</v>
      </c>
      <c r="JL230" s="96">
        <f t="shared" si="813"/>
        <v>55.1</v>
      </c>
      <c r="JM230" s="96">
        <f t="shared" si="814"/>
        <v>0</v>
      </c>
      <c r="JN230" s="96">
        <f t="shared" si="814"/>
        <v>0</v>
      </c>
      <c r="JO230" s="96">
        <f t="shared" si="814"/>
        <v>0</v>
      </c>
      <c r="JP230" s="132"/>
      <c r="JQ230" s="133">
        <v>20.7</v>
      </c>
      <c r="JR230" s="94">
        <f t="shared" si="848"/>
        <v>20.9</v>
      </c>
      <c r="JS230" s="94">
        <f t="shared" si="848"/>
        <v>21.2</v>
      </c>
      <c r="JT230" s="94">
        <f t="shared" si="848"/>
        <v>21.2</v>
      </c>
      <c r="JU230" s="94">
        <f t="shared" si="849"/>
        <v>19.100000000000001</v>
      </c>
      <c r="JV230" s="94">
        <f t="shared" si="849"/>
        <v>18.7</v>
      </c>
      <c r="JW230" s="133">
        <v>20.8</v>
      </c>
      <c r="JX230" s="94">
        <f t="shared" si="849"/>
        <v>20.8</v>
      </c>
      <c r="JY230" s="133">
        <v>22</v>
      </c>
      <c r="JZ230" s="94">
        <f t="shared" si="850"/>
        <v>22.3</v>
      </c>
      <c r="KA230" s="94">
        <f t="shared" si="850"/>
        <v>21.6</v>
      </c>
      <c r="KB230" s="133">
        <v>21.2</v>
      </c>
      <c r="KC230" s="94">
        <f t="shared" si="850"/>
        <v>21</v>
      </c>
      <c r="KD230" s="94">
        <f t="shared" si="850"/>
        <v>21</v>
      </c>
      <c r="KE230" s="94">
        <f t="shared" si="850"/>
        <v>21</v>
      </c>
      <c r="KF230" s="95">
        <f t="shared" si="850"/>
        <v>20.7</v>
      </c>
      <c r="KG230" s="95">
        <v>20.3</v>
      </c>
      <c r="KH230" s="135">
        <v>19.2</v>
      </c>
      <c r="KI230" s="96">
        <f t="shared" si="835"/>
        <v>19.399999999999999</v>
      </c>
      <c r="KJ230" s="135">
        <v>19.600000000000001</v>
      </c>
      <c r="KK230" s="96">
        <f t="shared" si="835"/>
        <v>19.3</v>
      </c>
      <c r="KL230" s="96">
        <f t="shared" si="835"/>
        <v>0</v>
      </c>
      <c r="KM230" s="96">
        <f t="shared" si="835"/>
        <v>0</v>
      </c>
      <c r="KN230" s="96">
        <f t="shared" si="835"/>
        <v>0</v>
      </c>
      <c r="KO230" s="132"/>
      <c r="KP230" s="113">
        <f t="shared" si="836"/>
        <v>100</v>
      </c>
      <c r="KQ230" s="113">
        <f t="shared" si="836"/>
        <v>100</v>
      </c>
      <c r="KR230" s="113">
        <f t="shared" si="836"/>
        <v>100</v>
      </c>
      <c r="KS230" s="113">
        <f t="shared" si="836"/>
        <v>100</v>
      </c>
      <c r="KT230" s="113">
        <f t="shared" si="836"/>
        <v>100</v>
      </c>
      <c r="KU230" s="113">
        <f t="shared" si="836"/>
        <v>100</v>
      </c>
      <c r="KV230" s="113">
        <f t="shared" si="836"/>
        <v>100</v>
      </c>
      <c r="KW230" s="113">
        <f t="shared" si="836"/>
        <v>100</v>
      </c>
      <c r="KX230" s="113">
        <f t="shared" si="836"/>
        <v>99.999999999999986</v>
      </c>
      <c r="KY230" s="115">
        <f t="shared" si="836"/>
        <v>100</v>
      </c>
      <c r="KZ230" s="115">
        <f t="shared" si="836"/>
        <v>100.00000000000001</v>
      </c>
      <c r="LA230" s="115">
        <f t="shared" si="836"/>
        <v>100</v>
      </c>
      <c r="LB230" s="115">
        <f t="shared" si="836"/>
        <v>100</v>
      </c>
      <c r="LC230" s="115">
        <f t="shared" si="836"/>
        <v>100</v>
      </c>
      <c r="LD230" s="115">
        <f t="shared" si="836"/>
        <v>100</v>
      </c>
      <c r="LE230" s="115">
        <f t="shared" si="825"/>
        <v>100</v>
      </c>
      <c r="LF230" s="115">
        <f t="shared" si="779"/>
        <v>100</v>
      </c>
      <c r="LG230" s="116">
        <f t="shared" si="779"/>
        <v>100</v>
      </c>
      <c r="LH230" s="116">
        <f t="shared" si="779"/>
        <v>100</v>
      </c>
      <c r="LI230" s="116">
        <f t="shared" si="779"/>
        <v>100</v>
      </c>
      <c r="LJ230" s="116">
        <f t="shared" si="779"/>
        <v>100</v>
      </c>
      <c r="LK230" s="116">
        <f t="shared" si="779"/>
        <v>0</v>
      </c>
      <c r="LL230" s="116">
        <f t="shared" si="779"/>
        <v>0</v>
      </c>
      <c r="LM230" s="116">
        <f t="shared" si="779"/>
        <v>0</v>
      </c>
      <c r="LN230" s="132"/>
      <c r="LO230" s="94">
        <f t="shared" si="851"/>
        <v>43.8</v>
      </c>
      <c r="LP230" s="94">
        <f t="shared" si="851"/>
        <v>46.8</v>
      </c>
      <c r="LQ230" s="94">
        <f t="shared" si="851"/>
        <v>43.8</v>
      </c>
      <c r="LR230" s="94">
        <f t="shared" si="851"/>
        <v>45.2</v>
      </c>
      <c r="LS230" s="94">
        <f t="shared" si="851"/>
        <v>44.9</v>
      </c>
      <c r="LT230" s="94">
        <f t="shared" si="851"/>
        <v>44.7</v>
      </c>
      <c r="LU230" s="94">
        <f t="shared" si="851"/>
        <v>36.9</v>
      </c>
      <c r="LV230" s="94">
        <f t="shared" si="851"/>
        <v>46.3</v>
      </c>
      <c r="LW230" s="94">
        <f t="shared" si="851"/>
        <v>49.8</v>
      </c>
      <c r="LX230" s="94">
        <f t="shared" si="851"/>
        <v>26.5</v>
      </c>
      <c r="LY230" s="94">
        <f t="shared" si="851"/>
        <v>28.1</v>
      </c>
      <c r="LZ230" s="94">
        <f t="shared" si="851"/>
        <v>29.5</v>
      </c>
      <c r="MA230" s="94">
        <f t="shared" si="851"/>
        <v>30.5</v>
      </c>
      <c r="MB230" s="94">
        <f t="shared" si="851"/>
        <v>30.8</v>
      </c>
      <c r="MC230" s="94">
        <f t="shared" si="851"/>
        <v>30.1</v>
      </c>
      <c r="MD230" s="95">
        <f t="shared" si="852"/>
        <v>28.6</v>
      </c>
      <c r="ME230" s="95">
        <f t="shared" si="837"/>
        <v>31.1</v>
      </c>
      <c r="MF230" s="96">
        <f t="shared" si="837"/>
        <v>31.5</v>
      </c>
      <c r="MG230" s="96">
        <f t="shared" si="837"/>
        <v>27.9</v>
      </c>
      <c r="MH230" s="96">
        <f t="shared" si="837"/>
        <v>28</v>
      </c>
      <c r="MI230" s="96">
        <f t="shared" si="837"/>
        <v>27.2</v>
      </c>
      <c r="MJ230" s="96">
        <f t="shared" si="837"/>
        <v>0</v>
      </c>
      <c r="MK230" s="96">
        <f t="shared" si="837"/>
        <v>0</v>
      </c>
      <c r="ML230" s="96">
        <f t="shared" si="837"/>
        <v>0</v>
      </c>
      <c r="MM230" s="132"/>
      <c r="MN230" s="94">
        <f t="shared" si="853"/>
        <v>48.5</v>
      </c>
      <c r="MO230" s="94">
        <f t="shared" si="853"/>
        <v>48.5</v>
      </c>
      <c r="MP230" s="94">
        <f t="shared" si="853"/>
        <v>51.6</v>
      </c>
      <c r="MQ230" s="94">
        <f t="shared" si="853"/>
        <v>49.2</v>
      </c>
      <c r="MR230" s="94">
        <f t="shared" si="853"/>
        <v>49.1</v>
      </c>
      <c r="MS230" s="94">
        <f t="shared" si="853"/>
        <v>48.5</v>
      </c>
      <c r="MT230" s="94">
        <f t="shared" si="853"/>
        <v>52.5</v>
      </c>
      <c r="MU230" s="94">
        <f t="shared" si="853"/>
        <v>46.2</v>
      </c>
      <c r="MV230" s="94">
        <f t="shared" si="826"/>
        <v>44.4</v>
      </c>
      <c r="MW230" s="94">
        <f t="shared" si="826"/>
        <v>66.5</v>
      </c>
      <c r="MX230" s="94">
        <f t="shared" si="826"/>
        <v>62.2</v>
      </c>
      <c r="MY230" s="94">
        <f t="shared" si="826"/>
        <v>63.2</v>
      </c>
      <c r="MZ230" s="94">
        <f t="shared" si="826"/>
        <v>59.9</v>
      </c>
      <c r="NA230" s="94">
        <f t="shared" si="826"/>
        <v>60.8</v>
      </c>
      <c r="NB230" s="94">
        <f t="shared" si="826"/>
        <v>62.1</v>
      </c>
      <c r="NC230" s="95">
        <f t="shared" si="826"/>
        <v>64.400000000000006</v>
      </c>
      <c r="ND230" s="95">
        <f t="shared" si="826"/>
        <v>58.9</v>
      </c>
      <c r="NE230" s="96">
        <f t="shared" si="826"/>
        <v>59.7</v>
      </c>
      <c r="NF230" s="96">
        <f t="shared" si="826"/>
        <v>61.2</v>
      </c>
      <c r="NG230" s="96">
        <f t="shared" si="854"/>
        <v>63.1</v>
      </c>
      <c r="NH230" s="96">
        <f t="shared" si="854"/>
        <v>63.8</v>
      </c>
      <c r="NI230" s="96">
        <f t="shared" si="854"/>
        <v>0</v>
      </c>
      <c r="NJ230" s="96">
        <f t="shared" si="854"/>
        <v>0</v>
      </c>
      <c r="NK230" s="96">
        <f t="shared" si="854"/>
        <v>0</v>
      </c>
      <c r="NL230" s="132"/>
      <c r="NM230" s="94">
        <f t="shared" si="855"/>
        <v>7.7</v>
      </c>
      <c r="NN230" s="94">
        <f t="shared" si="855"/>
        <v>4.7</v>
      </c>
      <c r="NO230" s="94">
        <f t="shared" si="855"/>
        <v>4.5999999999999996</v>
      </c>
      <c r="NP230" s="133">
        <v>5.6</v>
      </c>
      <c r="NQ230" s="94">
        <f t="shared" si="856"/>
        <v>6</v>
      </c>
      <c r="NR230" s="133">
        <v>6.8</v>
      </c>
      <c r="NS230" s="133">
        <v>10.6</v>
      </c>
      <c r="NT230" s="133">
        <v>7.5</v>
      </c>
      <c r="NU230" s="133">
        <v>5.8</v>
      </c>
      <c r="NV230" s="133">
        <v>7</v>
      </c>
      <c r="NW230" s="133">
        <v>9.6999999999999993</v>
      </c>
      <c r="NX230" s="94">
        <f t="shared" si="820"/>
        <v>7.3</v>
      </c>
      <c r="NY230" s="94">
        <f t="shared" si="820"/>
        <v>9.6</v>
      </c>
      <c r="NZ230" s="133">
        <v>8.4</v>
      </c>
      <c r="OA230" s="94">
        <f t="shared" si="820"/>
        <v>7.8</v>
      </c>
      <c r="OB230" s="95">
        <f t="shared" si="820"/>
        <v>7</v>
      </c>
      <c r="OC230" s="95">
        <f t="shared" si="820"/>
        <v>10</v>
      </c>
      <c r="OD230" s="96">
        <f t="shared" si="820"/>
        <v>8.8000000000000007</v>
      </c>
      <c r="OE230" s="96">
        <f t="shared" si="817"/>
        <v>10.9</v>
      </c>
      <c r="OF230" s="96">
        <f t="shared" si="817"/>
        <v>8.9</v>
      </c>
      <c r="OG230" s="96">
        <f t="shared" si="817"/>
        <v>9</v>
      </c>
      <c r="OH230" s="96">
        <f t="shared" si="817"/>
        <v>0</v>
      </c>
      <c r="OI230" s="96">
        <f t="shared" si="817"/>
        <v>0</v>
      </c>
      <c r="OJ230" s="96">
        <f t="shared" si="817"/>
        <v>0</v>
      </c>
      <c r="OK230" s="37"/>
      <c r="OL230" s="46" t="str">
        <f t="shared" si="802"/>
        <v>Jumlah</v>
      </c>
      <c r="OM230" s="146">
        <f t="shared" si="785"/>
        <v>100</v>
      </c>
      <c r="ON230" s="146">
        <f t="shared" si="785"/>
        <v>100</v>
      </c>
      <c r="OO230" s="146">
        <f t="shared" si="785"/>
        <v>100</v>
      </c>
      <c r="OP230" s="146">
        <f t="shared" si="785"/>
        <v>100</v>
      </c>
      <c r="OQ230" s="146">
        <f t="shared" si="785"/>
        <v>99.999999999999986</v>
      </c>
      <c r="OR230" s="146">
        <f t="shared" si="785"/>
        <v>0</v>
      </c>
      <c r="OS230" s="132"/>
      <c r="OT230" s="96">
        <f>VLOOKUP($OL230,$A$206:$OK$230,COLUMN(AA$2)+(COLUMN(A$2)*3),0)</f>
        <v>24.4</v>
      </c>
      <c r="OU230" s="96">
        <f>VLOOKUP($OL230,$A$206:$OK$230,COLUMN(AB$2)+(COLUMN(B$2)*3),0)</f>
        <v>24.3</v>
      </c>
      <c r="OV230" s="96">
        <f>VLOOKUP($OL230,$A$206:$OK$230,COLUMN(AC$2)+(COLUMN(C$2)*3),0)</f>
        <v>24.4</v>
      </c>
      <c r="OW230" s="96">
        <f>VLOOKUP($OL230,$A$206:$OK$230,COLUMN(AD$2)+(COLUMN(D$2)*3),0)</f>
        <v>24.7</v>
      </c>
      <c r="OX230" s="96">
        <f>VLOOKUP($OL230,$A$206:$OK$230,COLUMN(AE$2)+(COLUMN(E$2)*3),0)</f>
        <v>24.9</v>
      </c>
      <c r="OY230" s="96">
        <f>VLOOKUP($OL230,$A$206:$OK$230,COLUMN(AF$2)+(COLUMN(F$2)*3),0)</f>
        <v>0</v>
      </c>
      <c r="OZ230" s="15"/>
      <c r="PA230" s="96">
        <f>VLOOKUP($OL230,$A$206:$OK$230,COLUMN(AZ$2)+(COLUMN(A$2)*3),0)</f>
        <v>62.2</v>
      </c>
      <c r="PB230" s="96">
        <f>VLOOKUP($OL230,$A$206:$OK$230,COLUMN(BA$2)+(COLUMN(B$2)*3),0)</f>
        <v>62.4</v>
      </c>
      <c r="PC230" s="96">
        <f>VLOOKUP($OL230,$A$206:$OK$230,COLUMN(BB$2)+(COLUMN(C$2)*3),0)</f>
        <v>62.4</v>
      </c>
      <c r="PD230" s="136">
        <f>VLOOKUP($OL230,$A$206:$OK$230,COLUMN(BC$2)+(COLUMN(D$2)*3),0)</f>
        <v>62.3</v>
      </c>
      <c r="PE230" s="96">
        <f>VLOOKUP($OL230,$A$206:$OK$230,COLUMN(BD$2)+(COLUMN(E$2)*3),0)</f>
        <v>62.3</v>
      </c>
      <c r="PF230" s="96">
        <f>VLOOKUP($OL230,$A$206:$OK$230,COLUMN(BE$2)+(COLUMN(F$2)*3),0)</f>
        <v>0</v>
      </c>
      <c r="PG230" s="15"/>
      <c r="PH230" s="96">
        <f>VLOOKUP($OL230,$A$206:$OK$230,COLUMN(BY$2)+(COLUMN(A$2)*3),0)</f>
        <v>13.4</v>
      </c>
      <c r="PI230" s="96">
        <f>VLOOKUP($OL230,$A$206:$OK$230,COLUMN(BZ$2)+(COLUMN(B$2)*3),0)</f>
        <v>13.3</v>
      </c>
      <c r="PJ230" s="96">
        <f>VLOOKUP($OL230,$A$206:$OK$230,COLUMN(CA$2)+(COLUMN(C$2)*3),0)</f>
        <v>13.2</v>
      </c>
      <c r="PK230" s="96">
        <f>VLOOKUP($OL230,$A$206:$OK$230,COLUMN(CB$2)+(COLUMN(D$2)*3),0)</f>
        <v>13</v>
      </c>
      <c r="PL230" s="96">
        <f>VLOOKUP($OL230,$A$206:$OK$230,COLUMN(CC$2)+(COLUMN(E$2)*3),0)</f>
        <v>12.8</v>
      </c>
      <c r="PM230" s="96">
        <f>VLOOKUP($OL230,$A$206:$OK$230,COLUMN(CD$2)+(COLUMN(F$2)*3),0)</f>
        <v>0</v>
      </c>
      <c r="PN230" s="15"/>
      <c r="PO230" s="146">
        <f t="shared" si="786"/>
        <v>100</v>
      </c>
      <c r="PP230" s="146">
        <f t="shared" si="786"/>
        <v>100</v>
      </c>
      <c r="PQ230" s="146">
        <f t="shared" si="786"/>
        <v>100</v>
      </c>
      <c r="PR230" s="146">
        <f t="shared" si="786"/>
        <v>100</v>
      </c>
      <c r="PS230" s="146">
        <f t="shared" si="786"/>
        <v>100</v>
      </c>
      <c r="PT230" s="146">
        <f t="shared" si="786"/>
        <v>0</v>
      </c>
      <c r="PU230" s="15"/>
      <c r="PV230" s="96">
        <f>VLOOKUP($OL230,$A$206:$OK$230,COLUMN(DW$2)+(COLUMN(A$2)*3),0)</f>
        <v>24.4</v>
      </c>
      <c r="PW230" s="96">
        <f>VLOOKUP($OL230,$A$206:$OK$230,COLUMN(DX$2)+(COLUMN(B$2)*3),0)</f>
        <v>24.2</v>
      </c>
      <c r="PX230" s="96">
        <f>VLOOKUP($OL230,$A$206:$OK$230,COLUMN(DY$2)+(COLUMN(C$2)*3),0)</f>
        <v>24.4</v>
      </c>
      <c r="PY230" s="136">
        <f>VLOOKUP($OL230,$A$206:$OK$230,COLUMN(DZ$2)+(COLUMN(D$2)*3),0)</f>
        <v>24.8</v>
      </c>
      <c r="PZ230" s="96">
        <f>VLOOKUP($OL230,$A$206:$OK$230,COLUMN(EA$2)+(COLUMN(E$2)*3),0)</f>
        <v>24.9</v>
      </c>
      <c r="QA230" s="96">
        <f>VLOOKUP($OL230,$A$206:$OK$230,COLUMN(EB$2)+(COLUMN(F$2)*3),0)</f>
        <v>0</v>
      </c>
      <c r="QB230" s="15"/>
      <c r="QC230" s="96">
        <f>VLOOKUP($OL230,$A$206:$OK$230,COLUMN(EV$2)+(COLUMN(A$2)*3),0)</f>
        <v>62.4</v>
      </c>
      <c r="QD230" s="96">
        <f>VLOOKUP($OL230,$A$206:$OK$230,COLUMN(EW$2)+(COLUMN(B$2)*3),0)</f>
        <v>62.6</v>
      </c>
      <c r="QE230" s="96">
        <f>VLOOKUP($OL230,$A$206:$OK$230,COLUMN(EX$2)+(COLUMN(C$2)*3),0)</f>
        <v>62.6</v>
      </c>
      <c r="QF230" s="136">
        <f>VLOOKUP($OL230,$A$206:$OK$230,COLUMN(EY$2)+(COLUMN(D$2)*3),0)</f>
        <v>62.4</v>
      </c>
      <c r="QG230" s="96">
        <f>VLOOKUP($OL230,$A$206:$OK$230,COLUMN(EZ$2)+(COLUMN(E$2)*3),0)</f>
        <v>62.5</v>
      </c>
      <c r="QH230" s="96">
        <f>VLOOKUP($OL230,$A$206:$OK$230,COLUMN(FA$2)+(COLUMN(F$2)*3),0)</f>
        <v>0</v>
      </c>
      <c r="QI230" s="15"/>
      <c r="QJ230" s="96">
        <f>VLOOKUP($OL230,$A$206:$OK$230,COLUMN(FU$2)+(COLUMN(A$2)*3),0)</f>
        <v>13.2</v>
      </c>
      <c r="QK230" s="96">
        <f>VLOOKUP($OL230,$A$206:$OK$230,COLUMN(FV$2)+(COLUMN(B$2)*3),0)</f>
        <v>13.2</v>
      </c>
      <c r="QL230" s="96">
        <f>VLOOKUP($OL230,$A$206:$OK$230,COLUMN(FW$2)+(COLUMN(C$2)*3),0)</f>
        <v>13</v>
      </c>
      <c r="QM230" s="96">
        <f>VLOOKUP($OL230,$A$206:$OK$230,COLUMN(FX$2)+(COLUMN(D$2)*3),0)</f>
        <v>12.8</v>
      </c>
      <c r="QN230" s="96">
        <f>VLOOKUP($OL230,$A$206:$OK$230,COLUMN(FY$2)+(COLUMN(E$2)*3),0)</f>
        <v>12.6</v>
      </c>
      <c r="QO230" s="96">
        <f>VLOOKUP($OL230,$A$206:$OK$230,COLUMN(FZ$2)+(COLUMN(F$2)*3),0)</f>
        <v>0</v>
      </c>
      <c r="QP230" s="15"/>
      <c r="QQ230" s="146">
        <f t="shared" si="787"/>
        <v>100</v>
      </c>
      <c r="QR230" s="146">
        <f t="shared" si="787"/>
        <v>99.999999999999986</v>
      </c>
      <c r="QS230" s="146">
        <f t="shared" si="787"/>
        <v>100</v>
      </c>
      <c r="QT230" s="146">
        <f t="shared" si="787"/>
        <v>100</v>
      </c>
      <c r="QU230" s="146">
        <f t="shared" si="787"/>
        <v>100</v>
      </c>
      <c r="QV230" s="146">
        <f t="shared" si="787"/>
        <v>0</v>
      </c>
      <c r="QW230" s="15"/>
      <c r="QX230" s="96">
        <f>VLOOKUP($OL230,$A$206:$OK$230,COLUMN(HS$2)+(COLUMN(A$2)*3),0)</f>
        <v>23.9</v>
      </c>
      <c r="QY230" s="96">
        <f>VLOOKUP($OL230,$A$206:$OK$230,COLUMN(HT$2)+(COLUMN(B$2)*3),0)</f>
        <v>24.4</v>
      </c>
      <c r="QZ230" s="96">
        <f>VLOOKUP($OL230,$A$206:$OK$230,COLUMN(HU$2)+(COLUMN(C$2)*3),0)</f>
        <v>23</v>
      </c>
      <c r="RA230" s="96">
        <f>VLOOKUP($OL230,$A$206:$OK$230,COLUMN(HV$2)+(COLUMN(D$2)*3),0)</f>
        <v>23.4</v>
      </c>
      <c r="RB230" s="96">
        <f>VLOOKUP($OL230,$A$206:$OK$230,COLUMN(HW$2)+(COLUMN(E$2)*3),0)</f>
        <v>25.3</v>
      </c>
      <c r="RC230" s="96">
        <f>VLOOKUP($OL230,$A$206:$OK$230,COLUMN(HX$2)+(COLUMN(F$2)*3),0)</f>
        <v>0</v>
      </c>
      <c r="RD230" s="15"/>
      <c r="RE230" s="96">
        <f>VLOOKUP($OL230,$A$206:$OK$230,COLUMN(IR$2)+(COLUMN(A$2)*3),0)</f>
        <v>54.9</v>
      </c>
      <c r="RF230" s="96">
        <f>VLOOKUP($OL230,$A$206:$OK$230,COLUMN(IS$2)+(COLUMN(B$2)*3),0)</f>
        <v>54.8</v>
      </c>
      <c r="RG230" s="96">
        <f>VLOOKUP($OL230,$A$206:$OK$230,COLUMN(IT$2)+(COLUMN(C$2)*3),0)</f>
        <v>55.8</v>
      </c>
      <c r="RH230" s="96">
        <f>VLOOKUP($OL230,$A$206:$OK$230,COLUMN(IU$2)+(COLUMN(D$2)*3),0)</f>
        <v>55.9</v>
      </c>
      <c r="RI230" s="96">
        <f>VLOOKUP($OL230,$A$206:$OK$230,COLUMN(IV$2)+(COLUMN(E$2)*3),0)</f>
        <v>55.1</v>
      </c>
      <c r="RJ230" s="96">
        <f>VLOOKUP($OL230,$A$206:$OK$230,COLUMN(IW$2)+(COLUMN(F$2)*3),0)</f>
        <v>0</v>
      </c>
      <c r="RK230" s="15"/>
      <c r="RL230" s="96">
        <f>VLOOKUP($OL230,$A$206:$OK$230,COLUMN(JQ$2)+(COLUMN(A$2)*3),0)</f>
        <v>21.2</v>
      </c>
      <c r="RM230" s="96">
        <f>VLOOKUP($OL230,$A$206:$OK$230,COLUMN(JR$2)+(COLUMN(B$2)*3),0)</f>
        <v>20.8</v>
      </c>
      <c r="RN230" s="96">
        <f>VLOOKUP($OL230,$A$206:$OK$230,COLUMN(JS$2)+(COLUMN(C$2)*3),0)</f>
        <v>21.2</v>
      </c>
      <c r="RO230" s="96">
        <f>VLOOKUP($OL230,$A$206:$OK$230,COLUMN(JT$2)+(COLUMN(D$2)*3),0)</f>
        <v>20.7</v>
      </c>
      <c r="RP230" s="135">
        <f>VLOOKUP($OL230,$A$206:$OK$230,COLUMN(JU$2)+(COLUMN(E$2)*3),0)</f>
        <v>19.600000000000001</v>
      </c>
      <c r="RQ230" s="96">
        <f>VLOOKUP($OL230,$A$206:$OK$230,COLUMN(JV$2)+(COLUMN(F$2)*3),0)</f>
        <v>0</v>
      </c>
      <c r="RR230" s="132"/>
      <c r="RS230" s="116">
        <f t="shared" ca="1" si="838"/>
        <v>99.999999999999986</v>
      </c>
      <c r="RT230" s="116">
        <f t="shared" ca="1" si="838"/>
        <v>100</v>
      </c>
      <c r="RU230" s="116">
        <f t="shared" ca="1" si="838"/>
        <v>100</v>
      </c>
      <c r="RV230" s="116">
        <f t="shared" ca="1" si="838"/>
        <v>100</v>
      </c>
      <c r="RW230" s="116">
        <f t="shared" ca="1" si="838"/>
        <v>100</v>
      </c>
      <c r="RX230" s="116">
        <f t="shared" ca="1" si="838"/>
        <v>100</v>
      </c>
      <c r="RY230" s="132"/>
      <c r="RZ230" s="96">
        <f t="shared" ca="1" si="839"/>
        <v>44.9</v>
      </c>
      <c r="SA230" s="96">
        <f t="shared" ca="1" si="839"/>
        <v>43</v>
      </c>
      <c r="SB230" s="96">
        <f t="shared" ca="1" si="839"/>
        <v>34.6</v>
      </c>
      <c r="SC230" s="135">
        <v>30</v>
      </c>
      <c r="SD230" s="96">
        <f t="shared" ca="1" si="839"/>
        <v>29.5</v>
      </c>
      <c r="SE230" s="96">
        <f t="shared" ca="1" si="839"/>
        <v>27.2</v>
      </c>
      <c r="SF230" s="132"/>
      <c r="SG230" s="116">
        <f t="shared" ca="1" si="840"/>
        <v>49.3</v>
      </c>
      <c r="SH230" s="116">
        <f t="shared" ca="1" si="840"/>
        <v>49.2</v>
      </c>
      <c r="SI230" s="116">
        <f t="shared" ca="1" si="840"/>
        <v>57.9</v>
      </c>
      <c r="SJ230" s="116">
        <f t="shared" ca="1" si="840"/>
        <v>61.9</v>
      </c>
      <c r="SK230" s="117">
        <v>60.9</v>
      </c>
      <c r="SL230" s="116">
        <f t="shared" ca="1" si="840"/>
        <v>63.8</v>
      </c>
      <c r="SM230" s="132"/>
      <c r="SN230" s="135">
        <v>5.8</v>
      </c>
      <c r="SO230" s="96">
        <f ca="1">ROUND(IFERROR((SO27/RT27)*100,0),1)</f>
        <v>7.8</v>
      </c>
      <c r="SP230" s="96">
        <f ca="1">ROUND(IFERROR((SP27/RU27)*100,0),1)</f>
        <v>7.5</v>
      </c>
      <c r="SQ230" s="96">
        <f t="shared" ca="1" si="818"/>
        <v>8.1</v>
      </c>
      <c r="SR230" s="96">
        <f t="shared" ca="1" si="818"/>
        <v>9.6</v>
      </c>
      <c r="SS230" s="96">
        <f t="shared" ca="1" si="818"/>
        <v>9</v>
      </c>
      <c r="ST230" s="15"/>
    </row>
    <row r="231" spans="1:514" x14ac:dyDescent="0.3">
      <c r="A231" s="15"/>
      <c r="B231" s="15"/>
      <c r="C231" s="15"/>
      <c r="D231" s="15"/>
      <c r="E231" s="15"/>
      <c r="F231" s="15"/>
      <c r="G231" s="15"/>
      <c r="H231" s="15"/>
      <c r="I231" s="15"/>
      <c r="J231" s="15"/>
      <c r="K231" s="15"/>
      <c r="L231" s="15"/>
      <c r="M231" s="15"/>
      <c r="N231" s="15"/>
      <c r="O231" s="15"/>
      <c r="P231" s="15"/>
      <c r="Q231" s="15"/>
      <c r="R231" s="15"/>
      <c r="S231" s="15"/>
      <c r="T231" s="15"/>
      <c r="U231" s="15"/>
      <c r="V231" s="15"/>
      <c r="W231" s="15"/>
      <c r="X231" s="15"/>
      <c r="Y231" s="15"/>
      <c r="Z231" s="15"/>
      <c r="AA231" s="15"/>
      <c r="AB231" s="15"/>
      <c r="AC231" s="15"/>
      <c r="AD231" s="15"/>
      <c r="AE231" s="15"/>
      <c r="AF231" s="15"/>
      <c r="AG231" s="15"/>
      <c r="AH231" s="15"/>
      <c r="AI231" s="15"/>
      <c r="AJ231" s="15"/>
      <c r="AK231" s="15"/>
      <c r="AL231" s="15"/>
      <c r="AM231" s="15"/>
      <c r="AN231" s="15"/>
      <c r="AO231" s="15"/>
      <c r="AP231" s="15"/>
      <c r="AQ231" s="15"/>
      <c r="AR231" s="15"/>
      <c r="AS231" s="15"/>
      <c r="AT231" s="15"/>
      <c r="AU231" s="15"/>
      <c r="AV231" s="15"/>
      <c r="AW231" s="15"/>
      <c r="AX231" s="15"/>
      <c r="AY231" s="15"/>
      <c r="AZ231" s="15"/>
      <c r="BA231" s="15"/>
      <c r="BB231" s="15"/>
      <c r="BC231" s="15"/>
      <c r="BD231" s="15"/>
      <c r="BE231" s="15"/>
      <c r="BF231" s="15"/>
      <c r="BG231" s="15"/>
      <c r="BH231" s="15"/>
      <c r="BI231" s="15"/>
      <c r="BJ231" s="15"/>
      <c r="BK231" s="15"/>
      <c r="BL231" s="15"/>
      <c r="BM231" s="15"/>
      <c r="BN231" s="15"/>
      <c r="BO231" s="15"/>
      <c r="BP231" s="15"/>
      <c r="BQ231" s="15"/>
      <c r="BR231" s="15"/>
      <c r="BS231" s="15"/>
      <c r="BT231" s="15"/>
      <c r="BU231" s="15"/>
      <c r="BV231" s="15"/>
      <c r="BW231" s="15"/>
      <c r="BX231" s="15"/>
      <c r="BY231" s="15"/>
      <c r="BZ231" s="15"/>
      <c r="CA231" s="15"/>
      <c r="CB231" s="15"/>
      <c r="CC231" s="15"/>
      <c r="CD231" s="15"/>
      <c r="CE231" s="15"/>
      <c r="CF231" s="15"/>
      <c r="CG231" s="15"/>
      <c r="CH231" s="15"/>
      <c r="CI231" s="15"/>
      <c r="CJ231" s="15"/>
      <c r="CK231" s="15"/>
      <c r="CL231" s="15"/>
      <c r="CM231" s="15"/>
      <c r="CN231" s="15"/>
      <c r="CO231" s="15"/>
      <c r="CP231" s="15"/>
      <c r="CQ231" s="15"/>
      <c r="CR231" s="15"/>
      <c r="CS231" s="15"/>
      <c r="CT231" s="15"/>
      <c r="CU231" s="15"/>
      <c r="CV231" s="15"/>
      <c r="CW231" s="15"/>
      <c r="CX231" s="15"/>
      <c r="CY231" s="15"/>
      <c r="CZ231" s="15"/>
      <c r="DA231" s="15"/>
      <c r="DB231" s="15"/>
      <c r="DC231" s="15"/>
      <c r="DD231" s="15"/>
      <c r="DE231" s="15"/>
      <c r="DF231" s="15"/>
      <c r="DG231" s="15"/>
      <c r="DH231" s="15"/>
      <c r="DI231" s="15"/>
      <c r="DJ231" s="15"/>
      <c r="DK231" s="15"/>
      <c r="DL231" s="15"/>
      <c r="DM231" s="15"/>
      <c r="DN231" s="15"/>
      <c r="DO231" s="15"/>
      <c r="DP231" s="15"/>
      <c r="DQ231" s="15"/>
      <c r="DR231" s="15"/>
      <c r="DS231" s="15"/>
      <c r="DT231" s="15"/>
      <c r="DU231" s="15"/>
      <c r="DV231" s="15"/>
      <c r="DW231" s="15"/>
      <c r="DX231" s="15"/>
      <c r="DY231" s="15"/>
      <c r="DZ231" s="15"/>
      <c r="EA231" s="15"/>
      <c r="EB231" s="15"/>
      <c r="EC231" s="15"/>
      <c r="ED231" s="15"/>
      <c r="EE231" s="15"/>
      <c r="EF231" s="15"/>
      <c r="EG231" s="15"/>
      <c r="EH231" s="15"/>
      <c r="EI231" s="15"/>
      <c r="EJ231" s="15"/>
      <c r="EK231" s="15"/>
      <c r="EL231" s="15"/>
      <c r="EM231" s="15"/>
      <c r="EN231" s="15"/>
      <c r="EO231" s="15"/>
      <c r="EP231" s="15"/>
      <c r="EQ231" s="15"/>
      <c r="ER231" s="15"/>
      <c r="ES231" s="15"/>
      <c r="ET231" s="15"/>
      <c r="EU231" s="15"/>
      <c r="EV231" s="15"/>
      <c r="EW231" s="15"/>
      <c r="EX231" s="15"/>
      <c r="EY231" s="15"/>
      <c r="EZ231" s="15"/>
      <c r="FA231" s="15"/>
      <c r="FB231" s="15"/>
      <c r="FC231" s="15"/>
      <c r="FD231" s="15"/>
      <c r="FE231" s="15"/>
      <c r="FF231" s="15"/>
      <c r="FG231" s="15"/>
      <c r="FH231" s="15"/>
      <c r="FI231" s="15"/>
      <c r="FJ231" s="15"/>
      <c r="FK231" s="15"/>
      <c r="FL231" s="15"/>
      <c r="FM231" s="15"/>
      <c r="FN231" s="15"/>
      <c r="FO231" s="15"/>
      <c r="FP231" s="15"/>
      <c r="FQ231" s="15"/>
      <c r="FR231" s="15"/>
      <c r="FS231" s="15"/>
      <c r="FT231" s="15"/>
      <c r="FU231" s="15"/>
      <c r="FV231" s="15"/>
      <c r="FW231" s="15"/>
      <c r="FX231" s="15"/>
      <c r="FY231" s="15"/>
      <c r="FZ231" s="15"/>
      <c r="GA231" s="15"/>
      <c r="GB231" s="15"/>
      <c r="GC231" s="15"/>
      <c r="GD231" s="15"/>
      <c r="GE231" s="15"/>
      <c r="GF231" s="15"/>
      <c r="GG231" s="15"/>
      <c r="GH231" s="15"/>
      <c r="GI231" s="15"/>
      <c r="GJ231" s="15"/>
      <c r="GK231" s="15"/>
      <c r="GL231" s="15"/>
      <c r="GM231" s="15"/>
      <c r="GN231" s="15"/>
      <c r="GO231" s="15"/>
      <c r="GP231" s="15"/>
      <c r="GQ231" s="15"/>
      <c r="GR231" s="15"/>
      <c r="GS231" s="15"/>
      <c r="GT231" s="15"/>
      <c r="GU231" s="15"/>
      <c r="GV231" s="15"/>
      <c r="GW231" s="15"/>
      <c r="GX231" s="15"/>
      <c r="GY231" s="15"/>
      <c r="GZ231" s="15"/>
      <c r="HA231" s="15"/>
      <c r="HB231" s="15"/>
      <c r="HC231" s="15"/>
      <c r="HD231" s="15"/>
      <c r="HE231" s="15"/>
      <c r="HF231" s="15"/>
      <c r="HG231" s="15"/>
      <c r="HH231" s="15"/>
      <c r="HI231" s="15"/>
      <c r="HJ231" s="15"/>
      <c r="HK231" s="15"/>
      <c r="HL231" s="15"/>
      <c r="HM231" s="15"/>
      <c r="HN231" s="15"/>
      <c r="HO231" s="15"/>
      <c r="HP231" s="15"/>
      <c r="HQ231" s="15"/>
      <c r="HR231" s="15"/>
      <c r="HS231" s="15"/>
      <c r="HT231" s="15"/>
      <c r="HU231" s="15"/>
      <c r="HV231" s="15"/>
      <c r="HW231" s="15"/>
      <c r="HX231" s="15"/>
      <c r="HY231" s="15"/>
      <c r="HZ231" s="15"/>
      <c r="IA231" s="15"/>
      <c r="IB231" s="15"/>
      <c r="IC231" s="15"/>
      <c r="ID231" s="15"/>
      <c r="IE231" s="15"/>
      <c r="IF231" s="15"/>
      <c r="IG231" s="15"/>
      <c r="IH231" s="15"/>
      <c r="II231" s="15"/>
      <c r="IJ231" s="15"/>
      <c r="IK231" s="15"/>
      <c r="IL231" s="15"/>
      <c r="IM231" s="15"/>
      <c r="IN231" s="15"/>
      <c r="IO231" s="15"/>
      <c r="IP231" s="15"/>
      <c r="IQ231" s="15"/>
      <c r="IR231" s="15"/>
      <c r="IS231" s="15"/>
      <c r="IT231" s="15"/>
      <c r="IU231" s="15"/>
      <c r="IV231" s="15"/>
      <c r="IW231" s="15"/>
      <c r="IX231" s="15"/>
      <c r="IY231" s="15"/>
      <c r="IZ231" s="15"/>
      <c r="JA231" s="15"/>
      <c r="JB231" s="15"/>
      <c r="JC231" s="15"/>
      <c r="JD231" s="15"/>
      <c r="JE231" s="15"/>
      <c r="JF231" s="15"/>
      <c r="JG231" s="15"/>
      <c r="JH231" s="15"/>
      <c r="JI231" s="15"/>
      <c r="JJ231" s="15"/>
      <c r="JK231" s="15"/>
      <c r="JL231" s="15"/>
      <c r="JM231" s="15"/>
      <c r="JN231" s="15"/>
      <c r="JO231" s="15"/>
      <c r="JP231" s="15"/>
      <c r="JQ231" s="15"/>
      <c r="JR231" s="15"/>
      <c r="JS231" s="15"/>
      <c r="JT231" s="15"/>
      <c r="JU231" s="15"/>
      <c r="JV231" s="15"/>
      <c r="JW231" s="15"/>
      <c r="JX231" s="15"/>
      <c r="JY231" s="15"/>
      <c r="JZ231" s="15"/>
      <c r="KA231" s="15"/>
      <c r="KB231" s="15"/>
      <c r="KC231" s="15"/>
      <c r="KD231" s="15"/>
      <c r="KE231" s="15"/>
      <c r="KF231" s="15"/>
      <c r="KG231" s="15"/>
      <c r="KH231" s="15"/>
      <c r="KI231" s="15"/>
      <c r="KJ231" s="15"/>
      <c r="KK231" s="15"/>
      <c r="KL231" s="15"/>
      <c r="KM231" s="15"/>
      <c r="KN231" s="15"/>
      <c r="KO231" s="15"/>
      <c r="KP231" s="15"/>
      <c r="KQ231" s="15"/>
      <c r="KR231" s="15"/>
      <c r="KS231" s="15"/>
      <c r="KT231" s="15"/>
      <c r="KU231" s="15"/>
      <c r="KV231" s="15"/>
      <c r="KW231" s="15"/>
      <c r="KX231" s="15"/>
      <c r="KY231" s="15"/>
      <c r="KZ231" s="15"/>
      <c r="LA231" s="15"/>
      <c r="LB231" s="15"/>
      <c r="LC231" s="15"/>
      <c r="LD231" s="15"/>
      <c r="LE231" s="15"/>
      <c r="LF231" s="15"/>
      <c r="LG231" s="15"/>
      <c r="LH231" s="15"/>
      <c r="LI231" s="15"/>
      <c r="LJ231" s="15"/>
      <c r="LK231" s="15"/>
      <c r="LL231" s="15"/>
      <c r="LM231" s="15"/>
      <c r="LN231" s="15"/>
      <c r="LO231" s="15"/>
      <c r="LP231" s="15"/>
      <c r="LQ231" s="15"/>
      <c r="LR231" s="15"/>
      <c r="LS231" s="15"/>
      <c r="LT231" s="15"/>
      <c r="LU231" s="15"/>
      <c r="LV231" s="15"/>
      <c r="LW231" s="15"/>
      <c r="LX231" s="15"/>
      <c r="LY231" s="15"/>
      <c r="LZ231" s="15"/>
      <c r="MA231" s="15"/>
      <c r="MB231" s="15"/>
      <c r="MC231" s="15"/>
      <c r="MD231" s="15"/>
      <c r="ME231" s="15"/>
      <c r="MF231" s="15"/>
      <c r="MG231" s="15"/>
      <c r="MH231" s="15"/>
      <c r="MI231" s="15"/>
      <c r="MJ231" s="15"/>
      <c r="MK231" s="15"/>
      <c r="ML231" s="15"/>
      <c r="MM231" s="15"/>
      <c r="MN231" s="15"/>
      <c r="MO231" s="15"/>
      <c r="MP231" s="15"/>
      <c r="MQ231" s="15"/>
      <c r="MR231" s="15"/>
      <c r="MS231" s="15"/>
      <c r="MT231" s="15"/>
      <c r="MU231" s="15"/>
      <c r="MV231" s="15"/>
      <c r="MW231" s="15"/>
      <c r="MX231" s="15"/>
      <c r="MY231" s="15"/>
      <c r="MZ231" s="15"/>
      <c r="NA231" s="15"/>
      <c r="NB231" s="15"/>
      <c r="NC231" s="15"/>
      <c r="ND231" s="15"/>
      <c r="NE231" s="15"/>
      <c r="NF231" s="15"/>
      <c r="NG231" s="15"/>
      <c r="NH231" s="15"/>
      <c r="NI231" s="15"/>
      <c r="NJ231" s="15"/>
      <c r="NK231" s="15"/>
      <c r="NL231" s="15"/>
      <c r="NM231" s="15"/>
      <c r="NN231" s="15"/>
      <c r="NO231" s="15"/>
      <c r="NP231" s="15"/>
      <c r="NQ231" s="15"/>
      <c r="NR231" s="15"/>
      <c r="NS231" s="15"/>
      <c r="NT231" s="15"/>
      <c r="NU231" s="15"/>
      <c r="NV231" s="15"/>
      <c r="NW231" s="15"/>
      <c r="NX231" s="15"/>
      <c r="NY231" s="15"/>
      <c r="NZ231" s="15"/>
      <c r="OA231" s="15"/>
      <c r="OB231" s="15"/>
      <c r="OC231" s="15"/>
      <c r="OD231" s="15"/>
      <c r="OE231" s="15"/>
      <c r="OF231" s="15"/>
      <c r="OG231" s="15"/>
      <c r="OH231" s="15"/>
      <c r="OI231" s="15"/>
      <c r="OJ231" s="15"/>
      <c r="OK231" s="37"/>
      <c r="OL231" s="15"/>
      <c r="OM231" s="15"/>
      <c r="ON231" s="15"/>
      <c r="OO231" s="15"/>
      <c r="OP231" s="15"/>
      <c r="OQ231" s="15"/>
      <c r="OR231" s="15"/>
      <c r="OS231" s="15"/>
      <c r="OT231" s="15"/>
      <c r="OU231" s="15"/>
      <c r="OV231" s="15"/>
      <c r="OW231" s="15"/>
      <c r="OX231" s="15"/>
      <c r="OY231" s="15"/>
      <c r="OZ231" s="15"/>
      <c r="PA231" s="15"/>
      <c r="PB231" s="15"/>
      <c r="PC231" s="15"/>
      <c r="PD231" s="15"/>
      <c r="PE231" s="15"/>
      <c r="PF231" s="15"/>
      <c r="PG231" s="15"/>
      <c r="PH231" s="15"/>
      <c r="PI231" s="15"/>
      <c r="PJ231" s="15"/>
      <c r="PK231" s="15"/>
      <c r="PL231" s="15"/>
      <c r="PM231" s="15"/>
      <c r="PN231" s="15"/>
      <c r="PO231" s="15"/>
      <c r="PP231" s="15"/>
      <c r="PQ231" s="15"/>
      <c r="PR231" s="15"/>
      <c r="PS231" s="15"/>
      <c r="PT231" s="15"/>
      <c r="PU231" s="15"/>
      <c r="PV231" s="15"/>
      <c r="PW231" s="15"/>
      <c r="PX231" s="15"/>
      <c r="PY231" s="15"/>
      <c r="PZ231" s="15"/>
      <c r="QA231" s="15"/>
      <c r="QB231" s="15"/>
      <c r="QC231" s="15"/>
      <c r="QD231" s="15"/>
      <c r="QE231" s="15"/>
      <c r="QF231" s="15"/>
      <c r="QG231" s="15"/>
      <c r="QH231" s="15"/>
      <c r="QI231" s="15"/>
      <c r="QJ231" s="15"/>
      <c r="QK231" s="15"/>
      <c r="QL231" s="15"/>
      <c r="QM231" s="15"/>
      <c r="QN231" s="15"/>
      <c r="QO231" s="15"/>
      <c r="QP231" s="15"/>
      <c r="QQ231" s="15"/>
      <c r="QR231" s="15"/>
      <c r="QS231" s="15"/>
      <c r="QT231" s="15"/>
      <c r="QU231" s="15"/>
      <c r="QV231" s="15"/>
      <c r="QW231" s="15"/>
      <c r="QX231" s="15"/>
      <c r="QY231" s="15"/>
      <c r="QZ231" s="15"/>
      <c r="RA231" s="15"/>
      <c r="RB231" s="15"/>
      <c r="RC231" s="15"/>
      <c r="RD231" s="15"/>
      <c r="RE231" s="15"/>
      <c r="RF231" s="15"/>
      <c r="RG231" s="15"/>
      <c r="RH231" s="15"/>
      <c r="RI231" s="15"/>
      <c r="RJ231" s="15"/>
      <c r="RK231" s="15"/>
      <c r="RL231" s="15"/>
      <c r="RM231" s="15"/>
      <c r="RN231" s="15"/>
      <c r="RO231" s="15"/>
      <c r="RP231" s="15"/>
      <c r="RQ231" s="15"/>
      <c r="RR231" s="15"/>
      <c r="RS231" s="15"/>
      <c r="RT231" s="15"/>
      <c r="RU231" s="15"/>
      <c r="RV231" s="15"/>
      <c r="RW231" s="15"/>
      <c r="RX231" s="15"/>
      <c r="RY231" s="15"/>
      <c r="RZ231" s="15"/>
      <c r="SA231" s="15"/>
      <c r="SB231" s="15"/>
      <c r="SC231" s="15"/>
      <c r="SD231" s="15"/>
      <c r="SE231" s="15"/>
      <c r="SF231" s="15"/>
      <c r="SG231" s="15"/>
      <c r="SH231" s="15"/>
      <c r="SI231" s="15"/>
      <c r="SJ231" s="15"/>
      <c r="SK231" s="15"/>
      <c r="SL231" s="15"/>
      <c r="SM231" s="15"/>
      <c r="SN231" s="15"/>
      <c r="SO231" s="15"/>
      <c r="SP231" s="15"/>
      <c r="SQ231" s="15"/>
      <c r="SR231" s="15"/>
      <c r="SS231" s="15"/>
      <c r="ST231" s="15"/>
    </row>
    <row r="232" spans="1:514" s="43" customFormat="1" x14ac:dyDescent="0.3">
      <c r="A232" s="15"/>
      <c r="B232" s="15"/>
      <c r="C232" s="15"/>
      <c r="D232" s="15"/>
      <c r="E232" s="15"/>
      <c r="F232" s="15"/>
      <c r="G232" s="15"/>
      <c r="H232" s="15"/>
      <c r="I232" s="15"/>
      <c r="J232" s="15"/>
      <c r="K232" s="15"/>
      <c r="L232" s="15"/>
      <c r="M232" s="15"/>
      <c r="N232" s="15"/>
      <c r="O232" s="15"/>
      <c r="P232" s="15"/>
      <c r="Q232" s="15"/>
      <c r="R232" s="15"/>
      <c r="S232" s="15"/>
      <c r="T232" s="15"/>
      <c r="U232" s="15"/>
      <c r="V232" s="15"/>
      <c r="W232" s="15"/>
      <c r="X232" s="15"/>
      <c r="Y232" s="15"/>
      <c r="Z232" s="15"/>
      <c r="AA232" s="15"/>
      <c r="AB232" s="15"/>
      <c r="AC232" s="15"/>
      <c r="AD232" s="15"/>
      <c r="AE232" s="15"/>
      <c r="AF232" s="15"/>
      <c r="AG232" s="15"/>
      <c r="AH232" s="15"/>
      <c r="AI232" s="15"/>
      <c r="AJ232" s="15"/>
      <c r="AK232" s="15"/>
      <c r="AL232" s="15"/>
      <c r="AM232" s="15"/>
      <c r="AN232" s="15"/>
      <c r="AO232" s="15"/>
      <c r="AP232" s="15"/>
      <c r="AQ232" s="15"/>
      <c r="AR232" s="15"/>
      <c r="AS232" s="15"/>
      <c r="AT232" s="15"/>
      <c r="AU232" s="15"/>
      <c r="AV232" s="15"/>
      <c r="AW232" s="15"/>
      <c r="AX232" s="15"/>
      <c r="AY232" s="15"/>
      <c r="AZ232" s="15"/>
      <c r="BA232" s="15"/>
      <c r="BB232" s="15"/>
      <c r="BC232" s="15"/>
      <c r="BD232" s="15"/>
      <c r="BE232" s="15"/>
      <c r="BF232" s="15"/>
      <c r="BG232" s="15"/>
      <c r="BH232" s="15"/>
      <c r="BI232" s="15"/>
      <c r="BJ232" s="15"/>
      <c r="BK232" s="15"/>
      <c r="BL232" s="15"/>
      <c r="BM232" s="15"/>
      <c r="BN232" s="15"/>
      <c r="BO232" s="15"/>
      <c r="BP232" s="15"/>
      <c r="BQ232" s="15"/>
      <c r="BR232" s="15"/>
      <c r="BS232" s="15"/>
      <c r="BT232" s="15"/>
      <c r="BU232" s="15"/>
      <c r="BV232" s="15"/>
      <c r="BW232" s="15"/>
      <c r="BX232" s="15"/>
      <c r="BY232" s="15"/>
      <c r="BZ232" s="15"/>
      <c r="CA232" s="15"/>
      <c r="CB232" s="15"/>
      <c r="CC232" s="15"/>
      <c r="CD232" s="15"/>
      <c r="CE232" s="15"/>
      <c r="CF232" s="15"/>
      <c r="CG232" s="15"/>
      <c r="CH232" s="15"/>
      <c r="CI232" s="15"/>
      <c r="CJ232" s="15"/>
      <c r="CK232" s="15"/>
      <c r="CL232" s="15"/>
      <c r="CM232" s="15"/>
      <c r="CN232" s="15"/>
      <c r="CO232" s="15"/>
      <c r="CP232" s="15"/>
      <c r="CQ232" s="15"/>
      <c r="CR232" s="15"/>
      <c r="CS232" s="15"/>
      <c r="CT232" s="15"/>
      <c r="CU232" s="15"/>
      <c r="CV232" s="15"/>
      <c r="CW232" s="15"/>
      <c r="CX232" s="15"/>
      <c r="CY232" s="15"/>
      <c r="CZ232" s="15"/>
      <c r="DA232" s="15"/>
      <c r="DB232" s="15"/>
      <c r="DC232" s="15"/>
      <c r="DD232" s="15"/>
      <c r="DE232" s="15"/>
      <c r="DF232" s="15"/>
      <c r="DG232" s="15"/>
      <c r="DH232" s="15"/>
      <c r="DI232" s="15"/>
      <c r="DJ232" s="15"/>
      <c r="DK232" s="15"/>
      <c r="DL232" s="15"/>
      <c r="DM232" s="15"/>
      <c r="DN232" s="15"/>
      <c r="DO232" s="15"/>
      <c r="DP232" s="15"/>
      <c r="DQ232" s="15"/>
      <c r="DR232" s="15"/>
      <c r="DS232" s="15"/>
      <c r="DT232" s="15"/>
      <c r="DU232" s="15"/>
      <c r="DV232" s="15"/>
      <c r="DW232" s="15"/>
      <c r="DX232" s="15"/>
      <c r="DY232" s="15"/>
      <c r="DZ232" s="15"/>
      <c r="EA232" s="15"/>
      <c r="EB232" s="15"/>
      <c r="EC232" s="15"/>
      <c r="ED232" s="15"/>
      <c r="EE232" s="15"/>
      <c r="EF232" s="15"/>
      <c r="EG232" s="15"/>
      <c r="EH232" s="15"/>
      <c r="EI232" s="15"/>
      <c r="EJ232" s="15"/>
      <c r="EK232" s="15"/>
      <c r="EL232" s="15"/>
      <c r="EM232" s="15"/>
      <c r="EN232" s="15"/>
      <c r="EO232" s="15"/>
      <c r="EP232" s="15"/>
      <c r="EQ232" s="15"/>
      <c r="ER232" s="15"/>
      <c r="ES232" s="15"/>
      <c r="ET232" s="15"/>
      <c r="EU232" s="15"/>
      <c r="EV232" s="15"/>
      <c r="EW232" s="15"/>
      <c r="EX232" s="15"/>
      <c r="EY232" s="15"/>
      <c r="EZ232" s="15"/>
      <c r="FA232" s="15"/>
      <c r="FB232" s="15"/>
      <c r="FC232" s="15"/>
      <c r="FD232" s="15"/>
      <c r="FE232" s="15"/>
      <c r="FF232" s="15"/>
      <c r="FG232" s="15"/>
      <c r="FH232" s="15"/>
      <c r="FI232" s="15"/>
      <c r="FJ232" s="15"/>
      <c r="FK232" s="15"/>
      <c r="FL232" s="15"/>
      <c r="FM232" s="15"/>
      <c r="FN232" s="15"/>
      <c r="FO232" s="15"/>
      <c r="FP232" s="15"/>
      <c r="FQ232" s="15"/>
      <c r="FR232" s="15"/>
      <c r="FS232" s="15"/>
      <c r="FT232" s="15"/>
      <c r="FU232" s="15"/>
      <c r="FV232" s="15"/>
      <c r="FW232" s="15"/>
      <c r="FX232" s="15"/>
      <c r="FY232" s="15"/>
      <c r="FZ232" s="15"/>
      <c r="GA232" s="15"/>
      <c r="GB232" s="15"/>
      <c r="GC232" s="15"/>
      <c r="GD232" s="15"/>
      <c r="GE232" s="15"/>
      <c r="GF232" s="15"/>
      <c r="GG232" s="15"/>
      <c r="GH232" s="15"/>
      <c r="GI232" s="15"/>
      <c r="GJ232" s="15"/>
      <c r="GK232" s="15"/>
      <c r="GL232" s="15"/>
      <c r="GM232" s="15"/>
      <c r="GN232" s="15"/>
      <c r="GO232" s="15"/>
      <c r="GP232" s="15"/>
      <c r="GQ232" s="15"/>
      <c r="GR232" s="15"/>
      <c r="GS232" s="15"/>
      <c r="GT232" s="15"/>
      <c r="GU232" s="15"/>
      <c r="GV232" s="15"/>
      <c r="GW232" s="15"/>
      <c r="GX232" s="15"/>
      <c r="GY232" s="15"/>
      <c r="GZ232" s="15"/>
      <c r="HA232" s="15"/>
      <c r="HB232" s="15"/>
      <c r="HC232" s="15"/>
      <c r="HD232" s="15"/>
      <c r="HE232" s="15"/>
      <c r="HF232" s="15"/>
      <c r="HG232" s="15"/>
      <c r="HH232" s="15"/>
      <c r="HI232" s="15"/>
      <c r="HJ232" s="15"/>
      <c r="HK232" s="15"/>
      <c r="HL232" s="15"/>
      <c r="HM232" s="15"/>
      <c r="HN232" s="15"/>
      <c r="HO232" s="15"/>
      <c r="HP232" s="15"/>
      <c r="HQ232" s="15"/>
      <c r="HR232" s="15"/>
      <c r="HS232" s="15"/>
      <c r="HT232" s="15"/>
      <c r="HU232" s="15"/>
      <c r="HV232" s="15"/>
      <c r="HW232" s="15"/>
      <c r="HX232" s="15"/>
      <c r="HY232" s="15"/>
      <c r="HZ232" s="15"/>
      <c r="IA232" s="15"/>
      <c r="IB232" s="15"/>
      <c r="IC232" s="15"/>
      <c r="ID232" s="15"/>
      <c r="IE232" s="15"/>
      <c r="IF232" s="15"/>
      <c r="IG232" s="15"/>
      <c r="IH232" s="15"/>
      <c r="II232" s="15"/>
      <c r="IJ232" s="15"/>
      <c r="IK232" s="15"/>
      <c r="IL232" s="15"/>
      <c r="IM232" s="15"/>
      <c r="IN232" s="15"/>
      <c r="IO232" s="15"/>
      <c r="IP232" s="15"/>
      <c r="IQ232" s="15"/>
      <c r="IR232" s="15"/>
      <c r="IS232" s="15"/>
      <c r="IT232" s="15"/>
      <c r="IU232" s="15"/>
      <c r="IV232" s="15"/>
      <c r="IW232" s="15"/>
      <c r="IX232" s="15"/>
      <c r="IY232" s="15"/>
      <c r="IZ232" s="15"/>
      <c r="JA232" s="15"/>
      <c r="JB232" s="15"/>
      <c r="JC232" s="15"/>
      <c r="JD232" s="15"/>
      <c r="JE232" s="15"/>
      <c r="JF232" s="15"/>
      <c r="JG232" s="15"/>
      <c r="JH232" s="15"/>
      <c r="JI232" s="15"/>
      <c r="JJ232" s="15"/>
      <c r="JK232" s="15"/>
      <c r="JL232" s="15"/>
      <c r="JM232" s="15"/>
      <c r="JN232" s="15"/>
      <c r="JO232" s="15"/>
      <c r="JP232" s="15"/>
      <c r="JQ232" s="15"/>
      <c r="JR232" s="15"/>
      <c r="JS232" s="15"/>
      <c r="JT232" s="15"/>
      <c r="JU232" s="15"/>
      <c r="JV232" s="15"/>
      <c r="JW232" s="15"/>
      <c r="JX232" s="15"/>
      <c r="JY232" s="15"/>
      <c r="JZ232" s="15"/>
      <c r="KA232" s="15"/>
      <c r="KB232" s="15"/>
      <c r="KC232" s="15"/>
      <c r="KD232" s="15"/>
      <c r="KE232" s="15"/>
      <c r="KF232" s="15"/>
      <c r="KG232" s="15"/>
      <c r="KH232" s="15"/>
      <c r="KI232" s="15"/>
      <c r="KJ232" s="15"/>
      <c r="KK232" s="15"/>
      <c r="KL232" s="15"/>
      <c r="KM232" s="15"/>
      <c r="KN232" s="15"/>
      <c r="KO232" s="15"/>
      <c r="KP232" s="15"/>
      <c r="KQ232" s="15"/>
      <c r="KR232" s="15"/>
      <c r="KS232" s="15"/>
      <c r="KT232" s="15"/>
      <c r="KU232" s="15"/>
      <c r="KV232" s="15"/>
      <c r="KW232" s="15"/>
      <c r="KX232" s="15"/>
      <c r="KY232" s="15"/>
      <c r="KZ232" s="15"/>
      <c r="LA232" s="15"/>
      <c r="LB232" s="15"/>
      <c r="LC232" s="15"/>
      <c r="LD232" s="15"/>
      <c r="LE232" s="15"/>
      <c r="LF232" s="15"/>
      <c r="LG232" s="15"/>
      <c r="LH232" s="15"/>
      <c r="LI232" s="15"/>
      <c r="LJ232" s="15"/>
      <c r="LK232" s="15"/>
      <c r="LL232" s="15"/>
      <c r="LM232" s="15"/>
      <c r="LN232" s="15"/>
      <c r="LO232" s="15"/>
      <c r="LP232" s="15"/>
      <c r="LQ232" s="15"/>
      <c r="LR232" s="15"/>
      <c r="LS232" s="15"/>
      <c r="LT232" s="15"/>
      <c r="LU232" s="15"/>
      <c r="LV232" s="15"/>
      <c r="LW232" s="15"/>
      <c r="LX232" s="15"/>
      <c r="LY232" s="15"/>
      <c r="LZ232" s="15"/>
      <c r="MA232" s="15"/>
      <c r="MB232" s="15"/>
      <c r="MC232" s="15"/>
      <c r="MD232" s="15"/>
      <c r="ME232" s="15"/>
      <c r="MF232" s="15"/>
      <c r="MG232" s="15"/>
      <c r="MH232" s="15"/>
      <c r="MI232" s="15"/>
      <c r="MJ232" s="15"/>
      <c r="MK232" s="15"/>
      <c r="ML232" s="15"/>
      <c r="MM232" s="15"/>
      <c r="MN232" s="15"/>
      <c r="MO232" s="15"/>
      <c r="MP232" s="15"/>
      <c r="MQ232" s="15"/>
      <c r="MR232" s="15"/>
      <c r="MS232" s="15"/>
      <c r="MT232" s="15"/>
      <c r="MU232" s="15"/>
      <c r="MV232" s="15"/>
      <c r="MW232" s="15"/>
      <c r="MX232" s="15"/>
      <c r="MY232" s="15"/>
      <c r="MZ232" s="15"/>
      <c r="NA232" s="15"/>
      <c r="NB232" s="15"/>
      <c r="NC232" s="15"/>
      <c r="ND232" s="15"/>
      <c r="NE232" s="15"/>
      <c r="NF232" s="15"/>
      <c r="NG232" s="15"/>
      <c r="NH232" s="15"/>
      <c r="NI232" s="15"/>
      <c r="NJ232" s="15"/>
      <c r="NK232" s="15"/>
      <c r="NL232" s="15"/>
      <c r="NM232" s="15"/>
      <c r="NN232" s="15"/>
      <c r="NO232" s="15"/>
      <c r="NP232" s="15"/>
      <c r="NQ232" s="15"/>
      <c r="NR232" s="15"/>
      <c r="NS232" s="15"/>
      <c r="NT232" s="15"/>
      <c r="NU232" s="15"/>
      <c r="NV232" s="15"/>
      <c r="NW232" s="15"/>
      <c r="NX232" s="15"/>
      <c r="NY232" s="15"/>
      <c r="NZ232" s="15"/>
      <c r="OA232" s="15"/>
      <c r="OB232" s="15"/>
      <c r="OC232" s="15"/>
      <c r="OD232" s="15"/>
      <c r="OE232" s="15"/>
      <c r="OF232" s="15"/>
      <c r="OG232" s="15"/>
      <c r="OH232" s="15"/>
      <c r="OI232" s="15"/>
      <c r="OJ232" s="15"/>
      <c r="OK232" s="37"/>
      <c r="OL232" s="15"/>
      <c r="OM232" s="15"/>
      <c r="ON232" s="15"/>
      <c r="OO232" s="15"/>
      <c r="OP232" s="15"/>
      <c r="OQ232" s="15"/>
      <c r="OR232" s="15"/>
      <c r="OS232" s="15"/>
      <c r="OT232" s="15"/>
      <c r="OU232" s="15"/>
      <c r="OV232" s="15"/>
      <c r="OW232" s="15"/>
      <c r="OX232" s="15"/>
      <c r="OY232" s="15"/>
      <c r="OZ232" s="15"/>
      <c r="PA232" s="15"/>
      <c r="PB232" s="15"/>
      <c r="PC232" s="15"/>
      <c r="PD232" s="15"/>
      <c r="PE232" s="15"/>
      <c r="PF232" s="15"/>
      <c r="PG232" s="15"/>
      <c r="PH232" s="15"/>
      <c r="PI232" s="15"/>
      <c r="PJ232" s="15"/>
      <c r="PK232" s="15"/>
      <c r="PL232" s="15"/>
      <c r="PM232" s="15"/>
      <c r="PN232" s="15"/>
      <c r="PO232" s="15"/>
      <c r="PP232" s="15"/>
      <c r="PQ232" s="15"/>
      <c r="PR232" s="15"/>
      <c r="PS232" s="15"/>
      <c r="PT232" s="15"/>
      <c r="PU232" s="15"/>
      <c r="PV232" s="15"/>
      <c r="PW232" s="15"/>
      <c r="PX232" s="15"/>
      <c r="PY232" s="15"/>
      <c r="PZ232" s="15"/>
      <c r="QA232" s="15"/>
      <c r="QB232" s="15"/>
      <c r="QC232" s="15"/>
      <c r="QD232" s="15"/>
      <c r="QE232" s="15"/>
      <c r="QF232" s="15"/>
      <c r="QG232" s="15"/>
      <c r="QH232" s="15"/>
      <c r="QI232" s="15"/>
      <c r="QJ232" s="15"/>
      <c r="QK232" s="15"/>
      <c r="QL232" s="15"/>
      <c r="QM232" s="15"/>
      <c r="QN232" s="15"/>
      <c r="QO232" s="15"/>
      <c r="QP232" s="15"/>
      <c r="QQ232" s="15"/>
      <c r="QR232" s="15"/>
      <c r="QS232" s="15"/>
      <c r="QT232" s="15"/>
      <c r="QU232" s="15"/>
      <c r="QV232" s="15"/>
      <c r="QW232" s="15"/>
      <c r="QX232" s="15"/>
      <c r="QY232" s="15"/>
      <c r="QZ232" s="15"/>
      <c r="RA232" s="15"/>
      <c r="RB232" s="15"/>
      <c r="RC232" s="15"/>
      <c r="RD232" s="15"/>
      <c r="RE232" s="15"/>
      <c r="RF232" s="15"/>
      <c r="RG232" s="15"/>
      <c r="RH232" s="15"/>
      <c r="RI232" s="15"/>
      <c r="RJ232" s="15"/>
      <c r="RK232" s="15"/>
      <c r="RL232" s="15"/>
      <c r="RM232" s="15"/>
      <c r="RN232" s="15"/>
      <c r="RO232" s="15"/>
      <c r="RP232" s="15"/>
      <c r="RQ232" s="15"/>
      <c r="RR232" s="15"/>
      <c r="RS232" s="15"/>
      <c r="RT232" s="15"/>
      <c r="RU232" s="15"/>
      <c r="RV232" s="15"/>
      <c r="RW232" s="15"/>
      <c r="RX232" s="15"/>
      <c r="RY232" s="15"/>
      <c r="RZ232" s="15"/>
      <c r="SA232" s="15"/>
      <c r="SB232" s="15"/>
      <c r="SC232" s="15"/>
      <c r="SD232" s="15"/>
      <c r="SE232" s="15"/>
      <c r="SF232" s="15"/>
      <c r="SG232" s="15"/>
      <c r="SH232" s="15"/>
      <c r="SI232" s="15"/>
      <c r="SJ232" s="15"/>
      <c r="SK232" s="15"/>
      <c r="SL232" s="15"/>
      <c r="SM232" s="15"/>
      <c r="SN232" s="15"/>
      <c r="SO232" s="15"/>
      <c r="SP232" s="15"/>
      <c r="SQ232" s="15"/>
      <c r="SR232" s="15"/>
      <c r="SS232" s="15"/>
      <c r="ST232" s="15"/>
    </row>
    <row r="233" spans="1:514" x14ac:dyDescent="0.3">
      <c r="A233" s="1" t="s">
        <v>150</v>
      </c>
      <c r="B233" s="44" t="s">
        <v>140</v>
      </c>
      <c r="C233" s="15"/>
      <c r="D233" s="15"/>
      <c r="E233" s="15"/>
      <c r="F233" s="15"/>
      <c r="G233" s="15"/>
      <c r="H233" s="15"/>
      <c r="I233" s="15"/>
      <c r="J233" s="15"/>
      <c r="K233" s="15"/>
      <c r="L233" s="15"/>
      <c r="M233" s="15"/>
      <c r="N233" s="15"/>
      <c r="O233" s="15"/>
      <c r="P233" s="15"/>
      <c r="Q233" s="15"/>
      <c r="R233" s="15"/>
      <c r="S233" s="15"/>
      <c r="T233" s="15"/>
      <c r="U233" s="15"/>
      <c r="V233" s="15"/>
      <c r="W233" s="15"/>
      <c r="X233" s="15"/>
      <c r="Y233" s="15"/>
      <c r="Z233" s="15"/>
      <c r="AA233" s="44" t="s">
        <v>140</v>
      </c>
      <c r="AB233" s="15"/>
      <c r="AC233" s="15"/>
      <c r="AD233" s="15"/>
      <c r="AE233" s="15"/>
      <c r="AF233" s="15"/>
      <c r="AG233" s="15"/>
      <c r="AH233" s="15"/>
      <c r="AI233" s="15"/>
      <c r="AJ233" s="15"/>
      <c r="AK233" s="15"/>
      <c r="AL233" s="15"/>
      <c r="AM233" s="15"/>
      <c r="AN233" s="15"/>
      <c r="AO233" s="15"/>
      <c r="AP233" s="15"/>
      <c r="AQ233" s="15"/>
      <c r="AR233" s="15"/>
      <c r="AS233" s="15"/>
      <c r="AT233" s="15"/>
      <c r="AU233" s="15"/>
      <c r="AV233" s="15"/>
      <c r="AW233" s="15"/>
      <c r="AX233" s="15"/>
      <c r="AY233" s="15"/>
      <c r="AZ233" s="44" t="s">
        <v>140</v>
      </c>
      <c r="BA233" s="15"/>
      <c r="BB233" s="15"/>
      <c r="BC233" s="15"/>
      <c r="BD233" s="15"/>
      <c r="BE233" s="15"/>
      <c r="BF233" s="15"/>
      <c r="BG233" s="15"/>
      <c r="BH233" s="15"/>
      <c r="BI233" s="15"/>
      <c r="BJ233" s="15"/>
      <c r="BK233" s="15"/>
      <c r="BL233" s="15"/>
      <c r="BM233" s="15"/>
      <c r="BN233" s="15"/>
      <c r="BO233" s="15"/>
      <c r="BP233" s="15"/>
      <c r="BQ233" s="15"/>
      <c r="BR233" s="15"/>
      <c r="BS233" s="15"/>
      <c r="BT233" s="15"/>
      <c r="BU233" s="15"/>
      <c r="BV233" s="15"/>
      <c r="BW233" s="15"/>
      <c r="BX233" s="15"/>
      <c r="BY233" s="44" t="s">
        <v>140</v>
      </c>
      <c r="BZ233" s="15"/>
      <c r="CA233" s="15"/>
      <c r="CB233" s="15"/>
      <c r="CC233" s="15"/>
      <c r="CD233" s="15"/>
      <c r="CE233" s="15"/>
      <c r="CF233" s="15"/>
      <c r="CG233" s="15"/>
      <c r="CH233" s="15"/>
      <c r="CI233" s="15"/>
      <c r="CJ233" s="15"/>
      <c r="CK233" s="15"/>
      <c r="CL233" s="15"/>
      <c r="CM233" s="15"/>
      <c r="CN233" s="15"/>
      <c r="CO233" s="15"/>
      <c r="CP233" s="15"/>
      <c r="CQ233" s="15"/>
      <c r="CR233" s="15"/>
      <c r="CS233" s="15"/>
      <c r="CT233" s="15"/>
      <c r="CU233" s="15"/>
      <c r="CV233" s="15"/>
      <c r="CW233" s="15"/>
      <c r="CX233" s="44" t="s">
        <v>141</v>
      </c>
      <c r="CY233" s="15"/>
      <c r="CZ233" s="15"/>
      <c r="DA233" s="15"/>
      <c r="DB233" s="15"/>
      <c r="DC233" s="15"/>
      <c r="DD233" s="15"/>
      <c r="DE233" s="15"/>
      <c r="DF233" s="15"/>
      <c r="DG233" s="15"/>
      <c r="DH233" s="15"/>
      <c r="DI233" s="15"/>
      <c r="DJ233" s="15"/>
      <c r="DK233" s="15"/>
      <c r="DL233" s="15"/>
      <c r="DM233" s="15"/>
      <c r="DN233" s="15"/>
      <c r="DO233" s="15"/>
      <c r="DP233" s="15"/>
      <c r="DQ233" s="15"/>
      <c r="DR233" s="15"/>
      <c r="DS233" s="15"/>
      <c r="DT233" s="15"/>
      <c r="DU233" s="15"/>
      <c r="DV233" s="15"/>
      <c r="DW233" s="44" t="s">
        <v>141</v>
      </c>
      <c r="DX233" s="15"/>
      <c r="DY233" s="15"/>
      <c r="DZ233" s="15"/>
      <c r="EA233" s="15"/>
      <c r="EB233" s="15"/>
      <c r="EC233" s="15"/>
      <c r="ED233" s="15"/>
      <c r="EE233" s="15"/>
      <c r="EF233" s="15"/>
      <c r="EG233" s="15"/>
      <c r="EH233" s="15"/>
      <c r="EI233" s="15"/>
      <c r="EJ233" s="15"/>
      <c r="EK233" s="15"/>
      <c r="EL233" s="15"/>
      <c r="EM233" s="15"/>
      <c r="EN233" s="15"/>
      <c r="EO233" s="15"/>
      <c r="EP233" s="15"/>
      <c r="EQ233" s="15"/>
      <c r="ER233" s="15"/>
      <c r="ES233" s="15"/>
      <c r="ET233" s="15"/>
      <c r="EU233" s="15"/>
      <c r="EV233" s="44" t="s">
        <v>141</v>
      </c>
      <c r="EW233" s="15"/>
      <c r="EX233" s="15"/>
      <c r="EY233" s="15"/>
      <c r="EZ233" s="15"/>
      <c r="FA233" s="15"/>
      <c r="FB233" s="15"/>
      <c r="FC233" s="15"/>
      <c r="FD233" s="15"/>
      <c r="FE233" s="15"/>
      <c r="FF233" s="15"/>
      <c r="FG233" s="15"/>
      <c r="FH233" s="15"/>
      <c r="FI233" s="15"/>
      <c r="FJ233" s="15"/>
      <c r="FK233" s="15"/>
      <c r="FL233" s="15"/>
      <c r="FM233" s="15"/>
      <c r="FN233" s="15"/>
      <c r="FO233" s="15"/>
      <c r="FP233" s="15"/>
      <c r="FQ233" s="15"/>
      <c r="FR233" s="15"/>
      <c r="FS233" s="15"/>
      <c r="FT233" s="15"/>
      <c r="FU233" s="44" t="s">
        <v>141</v>
      </c>
      <c r="FV233" s="15"/>
      <c r="FW233" s="15"/>
      <c r="FX233" s="15"/>
      <c r="FY233" s="15"/>
      <c r="FZ233" s="15"/>
      <c r="GA233" s="15"/>
      <c r="GB233" s="15"/>
      <c r="GC233" s="15"/>
      <c r="GD233" s="15"/>
      <c r="GE233" s="15"/>
      <c r="GF233" s="15"/>
      <c r="GG233" s="15"/>
      <c r="GH233" s="15"/>
      <c r="GI233" s="15"/>
      <c r="GJ233" s="15"/>
      <c r="GK233" s="15"/>
      <c r="GL233" s="15"/>
      <c r="GM233" s="15"/>
      <c r="GN233" s="15"/>
      <c r="GO233" s="15"/>
      <c r="GP233" s="15"/>
      <c r="GQ233" s="15"/>
      <c r="GR233" s="15"/>
      <c r="GS233" s="15"/>
      <c r="GT233" s="44" t="s">
        <v>142</v>
      </c>
      <c r="GU233" s="15"/>
      <c r="GV233" s="15"/>
      <c r="GW233" s="15"/>
      <c r="GX233" s="15"/>
      <c r="GY233" s="15"/>
      <c r="GZ233" s="15"/>
      <c r="HA233" s="15"/>
      <c r="HB233" s="15"/>
      <c r="HC233" s="15"/>
      <c r="HD233" s="15"/>
      <c r="HE233" s="15"/>
      <c r="HF233" s="15"/>
      <c r="HG233" s="15"/>
      <c r="HH233" s="15"/>
      <c r="HI233" s="15"/>
      <c r="HJ233" s="15"/>
      <c r="HK233" s="15"/>
      <c r="HL233" s="15"/>
      <c r="HM233" s="15"/>
      <c r="HN233" s="15"/>
      <c r="HO233" s="15"/>
      <c r="HP233" s="15"/>
      <c r="HQ233" s="15"/>
      <c r="HR233" s="15"/>
      <c r="HS233" s="44" t="s">
        <v>142</v>
      </c>
      <c r="HT233" s="15"/>
      <c r="HU233" s="15"/>
      <c r="HV233" s="15"/>
      <c r="HW233" s="15"/>
      <c r="HX233" s="15"/>
      <c r="HY233" s="15"/>
      <c r="HZ233" s="15"/>
      <c r="IA233" s="15"/>
      <c r="IB233" s="15"/>
      <c r="IC233" s="15"/>
      <c r="ID233" s="15"/>
      <c r="IE233" s="15"/>
      <c r="IF233" s="15"/>
      <c r="IG233" s="15"/>
      <c r="IH233" s="15"/>
      <c r="II233" s="15"/>
      <c r="IJ233" s="15"/>
      <c r="IK233" s="15"/>
      <c r="IL233" s="15"/>
      <c r="IM233" s="15"/>
      <c r="IN233" s="15"/>
      <c r="IO233" s="15"/>
      <c r="IP233" s="15"/>
      <c r="IQ233" s="15"/>
      <c r="IR233" s="44" t="s">
        <v>142</v>
      </c>
      <c r="IS233" s="15"/>
      <c r="IT233" s="15"/>
      <c r="IU233" s="15"/>
      <c r="IV233" s="15"/>
      <c r="IW233" s="15"/>
      <c r="IX233" s="15"/>
      <c r="IY233" s="15"/>
      <c r="IZ233" s="15"/>
      <c r="JA233" s="15"/>
      <c r="JB233" s="15"/>
      <c r="JC233" s="15"/>
      <c r="JD233" s="15"/>
      <c r="JE233" s="15"/>
      <c r="JF233" s="15"/>
      <c r="JG233" s="15"/>
      <c r="JH233" s="15"/>
      <c r="JI233" s="15"/>
      <c r="JJ233" s="15"/>
      <c r="JK233" s="15"/>
      <c r="JL233" s="15"/>
      <c r="JM233" s="15"/>
      <c r="JN233" s="15"/>
      <c r="JO233" s="15"/>
      <c r="JP233" s="15"/>
      <c r="JQ233" s="44" t="s">
        <v>142</v>
      </c>
      <c r="JR233" s="15"/>
      <c r="JS233" s="15"/>
      <c r="JT233" s="15"/>
      <c r="JU233" s="15"/>
      <c r="JV233" s="15"/>
      <c r="JW233" s="15"/>
      <c r="JX233" s="15"/>
      <c r="JY233" s="15"/>
      <c r="JZ233" s="15"/>
      <c r="KA233" s="15"/>
      <c r="KB233" s="15"/>
      <c r="KC233" s="15"/>
      <c r="KD233" s="15"/>
      <c r="KE233" s="15"/>
      <c r="KF233" s="15"/>
      <c r="KG233" s="15"/>
      <c r="KH233" s="15"/>
      <c r="KI233" s="15"/>
      <c r="KJ233" s="15"/>
      <c r="KK233" s="15"/>
      <c r="KL233" s="15"/>
      <c r="KM233" s="15"/>
      <c r="KN233" s="15"/>
      <c r="KO233" s="15"/>
      <c r="KP233" s="44" t="s">
        <v>143</v>
      </c>
      <c r="KQ233" s="15"/>
      <c r="KR233" s="15"/>
      <c r="KS233" s="15"/>
      <c r="KT233" s="15"/>
      <c r="KU233" s="15"/>
      <c r="KV233" s="15"/>
      <c r="KW233" s="15"/>
      <c r="KX233" s="15"/>
      <c r="KY233" s="15"/>
      <c r="KZ233" s="15"/>
      <c r="LA233" s="15"/>
      <c r="LB233" s="15"/>
      <c r="LC233" s="15"/>
      <c r="LD233" s="15"/>
      <c r="LE233" s="15"/>
      <c r="LF233" s="15"/>
      <c r="LG233" s="15"/>
      <c r="LH233" s="15"/>
      <c r="LI233" s="15"/>
      <c r="LJ233" s="15"/>
      <c r="LK233" s="15"/>
      <c r="LL233" s="15"/>
      <c r="LM233" s="15"/>
      <c r="LN233" s="15"/>
      <c r="LO233" s="44" t="s">
        <v>143</v>
      </c>
      <c r="LP233" s="15"/>
      <c r="LQ233" s="15"/>
      <c r="LR233" s="15"/>
      <c r="LS233" s="15"/>
      <c r="LT233" s="15"/>
      <c r="LU233" s="15"/>
      <c r="LV233" s="15"/>
      <c r="LW233" s="15"/>
      <c r="LX233" s="15"/>
      <c r="LY233" s="15"/>
      <c r="LZ233" s="15"/>
      <c r="MA233" s="15"/>
      <c r="MB233" s="15"/>
      <c r="MC233" s="15"/>
      <c r="MD233" s="15"/>
      <c r="ME233" s="15"/>
      <c r="MF233" s="15"/>
      <c r="MG233" s="15"/>
      <c r="MH233" s="15"/>
      <c r="MI233" s="15"/>
      <c r="MJ233" s="15"/>
      <c r="MK233" s="15"/>
      <c r="ML233" s="15"/>
      <c r="MM233" s="15"/>
      <c r="MN233" s="44" t="s">
        <v>143</v>
      </c>
      <c r="MO233" s="15"/>
      <c r="MP233" s="15"/>
      <c r="MQ233" s="15"/>
      <c r="MR233" s="15"/>
      <c r="MS233" s="15"/>
      <c r="MT233" s="15"/>
      <c r="MU233" s="15"/>
      <c r="MV233" s="15"/>
      <c r="MW233" s="15"/>
      <c r="MX233" s="15"/>
      <c r="MY233" s="15"/>
      <c r="MZ233" s="15"/>
      <c r="NA233" s="15"/>
      <c r="NB233" s="15"/>
      <c r="NC233" s="15"/>
      <c r="ND233" s="15"/>
      <c r="NE233" s="15"/>
      <c r="NF233" s="15"/>
      <c r="NG233" s="15"/>
      <c r="NH233" s="15"/>
      <c r="NI233" s="15"/>
      <c r="NJ233" s="15"/>
      <c r="NK233" s="15"/>
      <c r="NL233" s="15"/>
      <c r="NM233" s="44" t="s">
        <v>141</v>
      </c>
      <c r="NN233" s="15"/>
      <c r="NO233" s="15"/>
      <c r="NP233" s="15"/>
      <c r="NQ233" s="15"/>
      <c r="NR233" s="15"/>
      <c r="NS233" s="15"/>
      <c r="NT233" s="15"/>
      <c r="NU233" s="15"/>
      <c r="NV233" s="15"/>
      <c r="NW233" s="15"/>
      <c r="NX233" s="15"/>
      <c r="NY233" s="15"/>
      <c r="NZ233" s="15"/>
      <c r="OA233" s="15"/>
      <c r="OB233" s="15"/>
      <c r="OC233" s="15"/>
      <c r="OD233" s="15"/>
      <c r="OE233" s="15"/>
      <c r="OF233" s="15"/>
      <c r="OG233" s="15"/>
      <c r="OH233" s="15"/>
      <c r="OI233" s="15"/>
      <c r="OJ233" s="15"/>
      <c r="OK233" s="37"/>
      <c r="OL233" s="15"/>
      <c r="OM233" s="15"/>
      <c r="ON233" s="15"/>
      <c r="OO233" s="15"/>
      <c r="OP233" s="15"/>
      <c r="OQ233" s="15"/>
      <c r="OR233" s="15"/>
      <c r="OS233" s="15"/>
      <c r="OT233" s="15"/>
      <c r="OU233" s="15"/>
      <c r="OV233" s="15"/>
      <c r="OW233" s="15"/>
      <c r="OX233" s="15"/>
      <c r="OY233" s="15"/>
      <c r="OZ233" s="15"/>
      <c r="PA233" s="15"/>
      <c r="PB233" s="15"/>
      <c r="PC233" s="15"/>
      <c r="PD233" s="15"/>
      <c r="PE233" s="15"/>
      <c r="PF233" s="15"/>
      <c r="PG233" s="15"/>
      <c r="PH233" s="15"/>
      <c r="PI233" s="15"/>
      <c r="PJ233" s="15"/>
      <c r="PK233" s="15"/>
      <c r="PL233" s="15"/>
      <c r="PM233" s="15"/>
      <c r="PN233" s="15"/>
      <c r="PO233" s="15"/>
      <c r="PP233" s="15"/>
      <c r="PQ233" s="15"/>
      <c r="PR233" s="15"/>
      <c r="PS233" s="15"/>
      <c r="PT233" s="15"/>
      <c r="PU233" s="15"/>
      <c r="PV233" s="15"/>
      <c r="PW233" s="15"/>
      <c r="PX233" s="15"/>
      <c r="PY233" s="15"/>
      <c r="PZ233" s="15"/>
      <c r="QA233" s="15"/>
      <c r="QB233" s="15"/>
      <c r="QC233" s="15"/>
      <c r="QD233" s="15"/>
      <c r="QE233" s="15"/>
      <c r="QF233" s="15"/>
      <c r="QG233" s="15"/>
      <c r="QH233" s="15"/>
      <c r="QI233" s="15"/>
      <c r="QJ233" s="15"/>
      <c r="QK233" s="15"/>
      <c r="QL233" s="15"/>
      <c r="QM233" s="15"/>
      <c r="QN233" s="15"/>
      <c r="QO233" s="15"/>
      <c r="QP233" s="15"/>
      <c r="QQ233" s="15"/>
      <c r="QR233" s="15"/>
      <c r="QS233" s="15"/>
      <c r="QT233" s="15"/>
      <c r="QU233" s="15"/>
      <c r="QV233" s="15"/>
      <c r="QW233" s="15"/>
      <c r="QX233" s="15"/>
      <c r="QY233" s="15"/>
      <c r="QZ233" s="15"/>
      <c r="RA233" s="15"/>
      <c r="RB233" s="15"/>
      <c r="RC233" s="15"/>
      <c r="RD233" s="15"/>
      <c r="RE233" s="15"/>
      <c r="RF233" s="15"/>
      <c r="RG233" s="15"/>
      <c r="RH233" s="15"/>
      <c r="RI233" s="15"/>
      <c r="RJ233" s="15"/>
      <c r="RK233" s="15"/>
      <c r="RL233" s="15"/>
      <c r="RM233" s="15"/>
      <c r="RN233" s="15"/>
      <c r="RO233" s="15"/>
      <c r="RP233" s="15"/>
      <c r="RQ233" s="15"/>
      <c r="RR233" s="15"/>
      <c r="RS233" s="15"/>
      <c r="RT233" s="15"/>
      <c r="RU233" s="15"/>
      <c r="RV233" s="15"/>
      <c r="RW233" s="15"/>
      <c r="RX233" s="15"/>
      <c r="RY233" s="15"/>
      <c r="RZ233" s="15"/>
      <c r="SA233" s="15"/>
      <c r="SB233" s="15"/>
      <c r="SC233" s="15"/>
      <c r="SD233" s="15"/>
      <c r="SE233" s="15"/>
      <c r="SF233" s="15"/>
      <c r="SG233" s="15"/>
      <c r="SH233" s="15"/>
      <c r="SI233" s="15"/>
      <c r="SJ233" s="15"/>
      <c r="SK233" s="15"/>
      <c r="SL233" s="15"/>
      <c r="SM233" s="15"/>
      <c r="SN233" s="15"/>
      <c r="SO233" s="15"/>
      <c r="SP233" s="15"/>
      <c r="SQ233" s="15"/>
      <c r="SR233" s="15"/>
      <c r="SS233" s="15"/>
      <c r="ST233" s="15"/>
    </row>
    <row r="234" spans="1:514" x14ac:dyDescent="0.3">
      <c r="A234" s="46" t="s">
        <v>6</v>
      </c>
      <c r="B234" s="47" t="str">
        <f>B$2</f>
        <v>T118</v>
      </c>
      <c r="C234" s="47" t="str">
        <f t="shared" ref="C234:BZ234" si="863">C$2</f>
        <v>T218</v>
      </c>
      <c r="D234" s="47" t="str">
        <f t="shared" si="863"/>
        <v>T318</v>
      </c>
      <c r="E234" s="47" t="str">
        <f t="shared" si="863"/>
        <v>T418</v>
      </c>
      <c r="F234" s="47" t="str">
        <f t="shared" si="863"/>
        <v>T119</v>
      </c>
      <c r="G234" s="47" t="str">
        <f t="shared" si="863"/>
        <v>T219</v>
      </c>
      <c r="H234" s="47" t="str">
        <f t="shared" si="863"/>
        <v>T319</v>
      </c>
      <c r="I234" s="47" t="str">
        <f t="shared" si="863"/>
        <v>T419</v>
      </c>
      <c r="J234" s="48" t="str">
        <f t="shared" si="863"/>
        <v>T120</v>
      </c>
      <c r="K234" s="48" t="str">
        <f t="shared" si="863"/>
        <v>T220</v>
      </c>
      <c r="L234" s="48" t="str">
        <f t="shared" si="863"/>
        <v>T320</v>
      </c>
      <c r="M234" s="48" t="str">
        <f t="shared" si="863"/>
        <v>T420</v>
      </c>
      <c r="N234" s="48" t="str">
        <f t="shared" si="863"/>
        <v>T121</v>
      </c>
      <c r="O234" s="48" t="str">
        <f t="shared" si="863"/>
        <v>T221</v>
      </c>
      <c r="P234" s="48" t="str">
        <f t="shared" si="863"/>
        <v>T321</v>
      </c>
      <c r="Q234" s="48" t="str">
        <f t="shared" si="863"/>
        <v>T421</v>
      </c>
      <c r="R234" s="49" t="str">
        <f t="shared" si="863"/>
        <v>T122</v>
      </c>
      <c r="S234" s="49" t="str">
        <f t="shared" si="863"/>
        <v>T222</v>
      </c>
      <c r="T234" s="49" t="str">
        <f t="shared" si="863"/>
        <v>T322</v>
      </c>
      <c r="U234" s="49" t="str">
        <f t="shared" si="863"/>
        <v>T422</v>
      </c>
      <c r="V234" s="49" t="str">
        <f t="shared" si="863"/>
        <v>T123</v>
      </c>
      <c r="W234" s="49" t="str">
        <f t="shared" si="863"/>
        <v>T223</v>
      </c>
      <c r="X234" s="49" t="str">
        <f t="shared" si="863"/>
        <v>T323</v>
      </c>
      <c r="Y234" s="49" t="str">
        <f t="shared" si="863"/>
        <v>T423</v>
      </c>
      <c r="Z234" s="8"/>
      <c r="AA234" s="47" t="str">
        <f t="shared" si="863"/>
        <v>HS118</v>
      </c>
      <c r="AB234" s="47" t="str">
        <f t="shared" si="863"/>
        <v>HS218</v>
      </c>
      <c r="AC234" s="47" t="str">
        <f t="shared" si="863"/>
        <v>HS318</v>
      </c>
      <c r="AD234" s="47" t="str">
        <f t="shared" si="863"/>
        <v>HS418</v>
      </c>
      <c r="AE234" s="47" t="str">
        <f t="shared" si="863"/>
        <v>HS119</v>
      </c>
      <c r="AF234" s="47" t="str">
        <f t="shared" si="863"/>
        <v>HS219</v>
      </c>
      <c r="AG234" s="47" t="str">
        <f t="shared" si="863"/>
        <v>HS319</v>
      </c>
      <c r="AH234" s="47" t="str">
        <f t="shared" si="863"/>
        <v>HS419</v>
      </c>
      <c r="AI234" s="47" t="str">
        <f t="shared" si="863"/>
        <v>HS120</v>
      </c>
      <c r="AJ234" s="47" t="str">
        <f t="shared" si="863"/>
        <v>HS220</v>
      </c>
      <c r="AK234" s="47" t="str">
        <f t="shared" si="863"/>
        <v>HS320</v>
      </c>
      <c r="AL234" s="47" t="str">
        <f t="shared" si="863"/>
        <v>HS420</v>
      </c>
      <c r="AM234" s="47" t="str">
        <f t="shared" si="863"/>
        <v>HS121</v>
      </c>
      <c r="AN234" s="47" t="str">
        <f t="shared" si="863"/>
        <v>HS221</v>
      </c>
      <c r="AO234" s="47" t="str">
        <f t="shared" si="863"/>
        <v>HS321</v>
      </c>
      <c r="AP234" s="47" t="str">
        <f t="shared" si="863"/>
        <v>HS421</v>
      </c>
      <c r="AQ234" s="49" t="str">
        <f t="shared" si="863"/>
        <v>HS122</v>
      </c>
      <c r="AR234" s="49" t="str">
        <f t="shared" si="863"/>
        <v>HS222</v>
      </c>
      <c r="AS234" s="49" t="str">
        <f t="shared" si="863"/>
        <v>HS322</v>
      </c>
      <c r="AT234" s="49" t="str">
        <f t="shared" si="863"/>
        <v>HS422</v>
      </c>
      <c r="AU234" s="49" t="str">
        <f t="shared" si="863"/>
        <v>HS123</v>
      </c>
      <c r="AV234" s="49" t="str">
        <f t="shared" si="863"/>
        <v>HS223</v>
      </c>
      <c r="AW234" s="49" t="str">
        <f t="shared" si="863"/>
        <v>HS323</v>
      </c>
      <c r="AX234" s="49" t="str">
        <f t="shared" si="863"/>
        <v>HS423</v>
      </c>
      <c r="AY234" s="8"/>
      <c r="AZ234" s="47" t="str">
        <f t="shared" si="863"/>
        <v>SS118</v>
      </c>
      <c r="BA234" s="47" t="str">
        <f t="shared" si="863"/>
        <v>SS218</v>
      </c>
      <c r="BB234" s="47" t="str">
        <f t="shared" si="863"/>
        <v>SS318</v>
      </c>
      <c r="BC234" s="47" t="str">
        <f t="shared" si="863"/>
        <v>SS418</v>
      </c>
      <c r="BD234" s="47" t="str">
        <f t="shared" si="863"/>
        <v>SS119</v>
      </c>
      <c r="BE234" s="47" t="str">
        <f t="shared" si="863"/>
        <v>SS219</v>
      </c>
      <c r="BF234" s="47" t="str">
        <f t="shared" si="863"/>
        <v>SS319</v>
      </c>
      <c r="BG234" s="47" t="str">
        <f t="shared" si="863"/>
        <v>SS419</v>
      </c>
      <c r="BH234" s="47" t="str">
        <f t="shared" si="863"/>
        <v>SS120</v>
      </c>
      <c r="BI234" s="47" t="str">
        <f t="shared" si="863"/>
        <v>SS220</v>
      </c>
      <c r="BJ234" s="47" t="str">
        <f t="shared" si="863"/>
        <v>SS320</v>
      </c>
      <c r="BK234" s="47" t="str">
        <f t="shared" si="863"/>
        <v>SS420</v>
      </c>
      <c r="BL234" s="47" t="str">
        <f t="shared" si="863"/>
        <v>SS121</v>
      </c>
      <c r="BM234" s="47" t="str">
        <f t="shared" si="863"/>
        <v>SS221</v>
      </c>
      <c r="BN234" s="47" t="str">
        <f t="shared" si="863"/>
        <v>SS321</v>
      </c>
      <c r="BO234" s="47" t="str">
        <f t="shared" si="863"/>
        <v>SS421</v>
      </c>
      <c r="BP234" s="49" t="str">
        <f t="shared" si="863"/>
        <v>SS122</v>
      </c>
      <c r="BQ234" s="49" t="str">
        <f t="shared" si="863"/>
        <v>SS222</v>
      </c>
      <c r="BR234" s="49" t="str">
        <f t="shared" si="863"/>
        <v>SS322</v>
      </c>
      <c r="BS234" s="49" t="str">
        <f t="shared" si="863"/>
        <v>SS422</v>
      </c>
      <c r="BT234" s="49" t="str">
        <f t="shared" si="863"/>
        <v>SS123</v>
      </c>
      <c r="BU234" s="49" t="str">
        <f t="shared" si="863"/>
        <v>SS223</v>
      </c>
      <c r="BV234" s="49" t="str">
        <f t="shared" si="863"/>
        <v>SS323</v>
      </c>
      <c r="BW234" s="49" t="str">
        <f t="shared" si="863"/>
        <v>SS423</v>
      </c>
      <c r="BX234" s="8"/>
      <c r="BY234" s="47" t="str">
        <f t="shared" si="863"/>
        <v>LS118</v>
      </c>
      <c r="BZ234" s="47" t="str">
        <f t="shared" si="863"/>
        <v>LS218</v>
      </c>
      <c r="CA234" s="47" t="str">
        <f t="shared" ref="CA234:CV234" si="864">CA$2</f>
        <v>LS318</v>
      </c>
      <c r="CB234" s="47" t="str">
        <f t="shared" si="864"/>
        <v>LS418</v>
      </c>
      <c r="CC234" s="47" t="str">
        <f t="shared" si="864"/>
        <v>LS119</v>
      </c>
      <c r="CD234" s="47" t="str">
        <f t="shared" si="864"/>
        <v>LS219</v>
      </c>
      <c r="CE234" s="47" t="str">
        <f t="shared" si="864"/>
        <v>LS319</v>
      </c>
      <c r="CF234" s="47" t="str">
        <f t="shared" si="864"/>
        <v>LS419</v>
      </c>
      <c r="CG234" s="47" t="str">
        <f t="shared" si="864"/>
        <v>LS120</v>
      </c>
      <c r="CH234" s="47" t="str">
        <f t="shared" si="864"/>
        <v>LS220</v>
      </c>
      <c r="CI234" s="47" t="str">
        <f t="shared" si="864"/>
        <v>LS320</v>
      </c>
      <c r="CJ234" s="47" t="str">
        <f t="shared" si="864"/>
        <v>LS420</v>
      </c>
      <c r="CK234" s="47" t="str">
        <f t="shared" si="864"/>
        <v>LS121</v>
      </c>
      <c r="CL234" s="47" t="str">
        <f t="shared" si="864"/>
        <v>LS221</v>
      </c>
      <c r="CM234" s="47" t="str">
        <f t="shared" si="864"/>
        <v>LS321</v>
      </c>
      <c r="CN234" s="47" t="str">
        <f t="shared" si="864"/>
        <v>LS421</v>
      </c>
      <c r="CO234" s="49" t="str">
        <f t="shared" si="864"/>
        <v>LS122</v>
      </c>
      <c r="CP234" s="49" t="str">
        <f t="shared" si="864"/>
        <v>LS222</v>
      </c>
      <c r="CQ234" s="49" t="str">
        <f t="shared" si="864"/>
        <v>LS322</v>
      </c>
      <c r="CR234" s="49" t="str">
        <f t="shared" si="864"/>
        <v>LS422</v>
      </c>
      <c r="CS234" s="49" t="str">
        <f t="shared" si="864"/>
        <v>LS123</v>
      </c>
      <c r="CT234" s="49" t="str">
        <f t="shared" si="864"/>
        <v>LS223</v>
      </c>
      <c r="CU234" s="49" t="str">
        <f t="shared" si="864"/>
        <v>LS323</v>
      </c>
      <c r="CV234" s="49" t="str">
        <f t="shared" si="864"/>
        <v>LS423</v>
      </c>
      <c r="CW234"/>
      <c r="CX234" s="50" t="str">
        <f t="shared" ref="CX234:DU234" si="865">CX$2</f>
        <v>T118</v>
      </c>
      <c r="CY234" s="50" t="str">
        <f t="shared" si="865"/>
        <v>T218</v>
      </c>
      <c r="CZ234" s="50" t="str">
        <f t="shared" si="865"/>
        <v>T318</v>
      </c>
      <c r="DA234" s="50" t="str">
        <f t="shared" si="865"/>
        <v>T418</v>
      </c>
      <c r="DB234" s="50" t="str">
        <f t="shared" si="865"/>
        <v>T119</v>
      </c>
      <c r="DC234" s="50" t="str">
        <f t="shared" si="865"/>
        <v>T219</v>
      </c>
      <c r="DD234" s="50" t="str">
        <f t="shared" si="865"/>
        <v>T319</v>
      </c>
      <c r="DE234" s="50" t="str">
        <f t="shared" si="865"/>
        <v>T419</v>
      </c>
      <c r="DF234" s="51" t="str">
        <f t="shared" si="865"/>
        <v>T120</v>
      </c>
      <c r="DG234" s="51" t="str">
        <f t="shared" si="865"/>
        <v>T220</v>
      </c>
      <c r="DH234" s="50" t="str">
        <f t="shared" si="865"/>
        <v>T320</v>
      </c>
      <c r="DI234" s="50" t="str">
        <f t="shared" si="865"/>
        <v>T420</v>
      </c>
      <c r="DJ234" s="50" t="str">
        <f t="shared" si="865"/>
        <v>T121</v>
      </c>
      <c r="DK234" s="50" t="str">
        <f t="shared" si="865"/>
        <v>T221</v>
      </c>
      <c r="DL234" s="50" t="str">
        <f t="shared" si="865"/>
        <v>T321</v>
      </c>
      <c r="DM234" s="51" t="str">
        <f t="shared" si="865"/>
        <v>T421</v>
      </c>
      <c r="DN234" s="50" t="str">
        <f t="shared" si="865"/>
        <v>T122</v>
      </c>
      <c r="DO234" s="50" t="str">
        <f t="shared" si="865"/>
        <v>T222</v>
      </c>
      <c r="DP234" s="50" t="str">
        <f t="shared" si="865"/>
        <v>T322</v>
      </c>
      <c r="DQ234" s="50" t="str">
        <f t="shared" si="865"/>
        <v>T422</v>
      </c>
      <c r="DR234" s="50" t="str">
        <f t="shared" si="865"/>
        <v>T123</v>
      </c>
      <c r="DS234" s="50" t="str">
        <f t="shared" si="865"/>
        <v>T223</v>
      </c>
      <c r="DT234" s="50" t="str">
        <f t="shared" si="865"/>
        <v>T323</v>
      </c>
      <c r="DU234" s="50" t="str">
        <f t="shared" si="865"/>
        <v>T423</v>
      </c>
      <c r="DV234" s="8"/>
      <c r="DW234" s="50" t="str">
        <f t="shared" ref="DW234:ET234" si="866">DW$2</f>
        <v>HS118</v>
      </c>
      <c r="DX234" s="50" t="str">
        <f t="shared" si="866"/>
        <v>HS218</v>
      </c>
      <c r="DY234" s="50" t="str">
        <f t="shared" si="866"/>
        <v>HS318</v>
      </c>
      <c r="DZ234" s="50" t="str">
        <f t="shared" si="866"/>
        <v>HS418</v>
      </c>
      <c r="EA234" s="50" t="str">
        <f t="shared" si="866"/>
        <v>HS119</v>
      </c>
      <c r="EB234" s="50" t="str">
        <f t="shared" si="866"/>
        <v>HS219</v>
      </c>
      <c r="EC234" s="50" t="str">
        <f t="shared" si="866"/>
        <v>HS319</v>
      </c>
      <c r="ED234" s="50" t="str">
        <f t="shared" si="866"/>
        <v>HS419</v>
      </c>
      <c r="EE234" s="51" t="str">
        <f t="shared" si="866"/>
        <v>HS120</v>
      </c>
      <c r="EF234" s="51" t="str">
        <f t="shared" si="866"/>
        <v>HS220</v>
      </c>
      <c r="EG234" s="50" t="str">
        <f t="shared" si="866"/>
        <v>HS320</v>
      </c>
      <c r="EH234" s="50" t="str">
        <f t="shared" si="866"/>
        <v>HS420</v>
      </c>
      <c r="EI234" s="50" t="str">
        <f t="shared" si="866"/>
        <v>HS121</v>
      </c>
      <c r="EJ234" s="50" t="str">
        <f t="shared" si="866"/>
        <v>HS221</v>
      </c>
      <c r="EK234" s="50" t="str">
        <f t="shared" si="866"/>
        <v>HS321</v>
      </c>
      <c r="EL234" s="51" t="str">
        <f t="shared" si="866"/>
        <v>HS421</v>
      </c>
      <c r="EM234" s="50" t="str">
        <f t="shared" si="866"/>
        <v>HS122</v>
      </c>
      <c r="EN234" s="50" t="str">
        <f t="shared" si="866"/>
        <v>HS222</v>
      </c>
      <c r="EO234" s="50" t="str">
        <f t="shared" si="866"/>
        <v>HS322</v>
      </c>
      <c r="EP234" s="50" t="str">
        <f t="shared" si="866"/>
        <v>HS422</v>
      </c>
      <c r="EQ234" s="50" t="str">
        <f t="shared" si="866"/>
        <v>HS123</v>
      </c>
      <c r="ER234" s="50" t="str">
        <f t="shared" si="866"/>
        <v>HS223</v>
      </c>
      <c r="ES234" s="50" t="str">
        <f t="shared" si="866"/>
        <v>HS323</v>
      </c>
      <c r="ET234" s="50" t="str">
        <f t="shared" si="866"/>
        <v>HS423</v>
      </c>
      <c r="EU234" s="8"/>
      <c r="EV234" s="50" t="str">
        <f t="shared" ref="EV234:FS234" si="867">EV$2</f>
        <v>SS118</v>
      </c>
      <c r="EW234" s="50" t="str">
        <f t="shared" si="867"/>
        <v>SS218</v>
      </c>
      <c r="EX234" s="50" t="str">
        <f t="shared" si="867"/>
        <v>SS318</v>
      </c>
      <c r="EY234" s="50" t="str">
        <f t="shared" si="867"/>
        <v>SS418</v>
      </c>
      <c r="EZ234" s="50" t="str">
        <f t="shared" si="867"/>
        <v>SS119</v>
      </c>
      <c r="FA234" s="50" t="str">
        <f t="shared" si="867"/>
        <v>SS219</v>
      </c>
      <c r="FB234" s="50" t="str">
        <f t="shared" si="867"/>
        <v>SS319</v>
      </c>
      <c r="FC234" s="50" t="str">
        <f t="shared" si="867"/>
        <v>SS419</v>
      </c>
      <c r="FD234" s="51" t="str">
        <f t="shared" si="867"/>
        <v>SS120</v>
      </c>
      <c r="FE234" s="51" t="str">
        <f t="shared" si="867"/>
        <v>SS220</v>
      </c>
      <c r="FF234" s="50" t="str">
        <f t="shared" si="867"/>
        <v>SS320</v>
      </c>
      <c r="FG234" s="50" t="str">
        <f t="shared" si="867"/>
        <v>SS420</v>
      </c>
      <c r="FH234" s="50" t="str">
        <f t="shared" si="867"/>
        <v>SS121</v>
      </c>
      <c r="FI234" s="50" t="str">
        <f t="shared" si="867"/>
        <v>SS221</v>
      </c>
      <c r="FJ234" s="50" t="str">
        <f t="shared" si="867"/>
        <v>SS321</v>
      </c>
      <c r="FK234" s="51" t="str">
        <f t="shared" si="867"/>
        <v>SS421</v>
      </c>
      <c r="FL234" s="50" t="str">
        <f t="shared" si="867"/>
        <v>SS122</v>
      </c>
      <c r="FM234" s="50" t="str">
        <f t="shared" si="867"/>
        <v>SS222</v>
      </c>
      <c r="FN234" s="50" t="str">
        <f t="shared" si="867"/>
        <v>SS322</v>
      </c>
      <c r="FO234" s="50" t="str">
        <f t="shared" si="867"/>
        <v>SS422</v>
      </c>
      <c r="FP234" s="50" t="str">
        <f t="shared" si="867"/>
        <v>SS123</v>
      </c>
      <c r="FQ234" s="50" t="str">
        <f t="shared" si="867"/>
        <v>SS223</v>
      </c>
      <c r="FR234" s="50" t="str">
        <f t="shared" si="867"/>
        <v>SS323</v>
      </c>
      <c r="FS234" s="50" t="str">
        <f t="shared" si="867"/>
        <v>SS423</v>
      </c>
      <c r="FT234" s="8"/>
      <c r="FU234" s="50" t="str">
        <f t="shared" ref="FU234:GR234" si="868">FU$2</f>
        <v>LS118</v>
      </c>
      <c r="FV234" s="50" t="str">
        <f t="shared" si="868"/>
        <v>LS218</v>
      </c>
      <c r="FW234" s="50" t="str">
        <f t="shared" si="868"/>
        <v>LS318</v>
      </c>
      <c r="FX234" s="50" t="str">
        <f t="shared" si="868"/>
        <v>LS418</v>
      </c>
      <c r="FY234" s="50" t="str">
        <f t="shared" si="868"/>
        <v>LS119</v>
      </c>
      <c r="FZ234" s="50" t="str">
        <f t="shared" si="868"/>
        <v>LS219</v>
      </c>
      <c r="GA234" s="50" t="str">
        <f t="shared" si="868"/>
        <v>LS319</v>
      </c>
      <c r="GB234" s="50" t="str">
        <f t="shared" si="868"/>
        <v>LS419</v>
      </c>
      <c r="GC234" s="51" t="str">
        <f t="shared" si="868"/>
        <v>LS120</v>
      </c>
      <c r="GD234" s="51" t="str">
        <f t="shared" si="868"/>
        <v>LS220</v>
      </c>
      <c r="GE234" s="50" t="str">
        <f t="shared" si="868"/>
        <v>LS320</v>
      </c>
      <c r="GF234" s="50" t="str">
        <f t="shared" si="868"/>
        <v>LS420</v>
      </c>
      <c r="GG234" s="50" t="str">
        <f t="shared" si="868"/>
        <v>LS121</v>
      </c>
      <c r="GH234" s="50" t="str">
        <f t="shared" si="868"/>
        <v>LS221</v>
      </c>
      <c r="GI234" s="50" t="str">
        <f t="shared" si="868"/>
        <v>LS321</v>
      </c>
      <c r="GJ234" s="51" t="str">
        <f t="shared" si="868"/>
        <v>LS421</v>
      </c>
      <c r="GK234" s="50" t="str">
        <f t="shared" si="868"/>
        <v>LS122</v>
      </c>
      <c r="GL234" s="50" t="str">
        <f t="shared" si="868"/>
        <v>LS222</v>
      </c>
      <c r="GM234" s="50" t="str">
        <f t="shared" si="868"/>
        <v>LS322</v>
      </c>
      <c r="GN234" s="50" t="str">
        <f t="shared" si="868"/>
        <v>LS422</v>
      </c>
      <c r="GO234" s="50" t="str">
        <f t="shared" si="868"/>
        <v>LS123</v>
      </c>
      <c r="GP234" s="50" t="str">
        <f t="shared" si="868"/>
        <v>LS223</v>
      </c>
      <c r="GQ234" s="50" t="str">
        <f t="shared" si="868"/>
        <v>LS323</v>
      </c>
      <c r="GR234" s="50" t="str">
        <f t="shared" si="868"/>
        <v>LS423</v>
      </c>
      <c r="GS234" s="8"/>
      <c r="GT234" s="47" t="str">
        <f t="shared" ref="GT234:HQ234" si="869">GT$2</f>
        <v>T118</v>
      </c>
      <c r="GU234" s="47" t="str">
        <f t="shared" si="869"/>
        <v>T218</v>
      </c>
      <c r="GV234" s="47" t="str">
        <f t="shared" si="869"/>
        <v>T318</v>
      </c>
      <c r="GW234" s="47" t="str">
        <f t="shared" si="869"/>
        <v>T418</v>
      </c>
      <c r="GX234" s="47" t="str">
        <f t="shared" si="869"/>
        <v>T119</v>
      </c>
      <c r="GY234" s="47" t="str">
        <f t="shared" si="869"/>
        <v>T219</v>
      </c>
      <c r="GZ234" s="47" t="str">
        <f t="shared" si="869"/>
        <v>T319</v>
      </c>
      <c r="HA234" s="47" t="str">
        <f t="shared" si="869"/>
        <v>T419</v>
      </c>
      <c r="HB234" s="48" t="str">
        <f t="shared" si="869"/>
        <v>T120</v>
      </c>
      <c r="HC234" s="48" t="str">
        <f t="shared" si="869"/>
        <v>T220</v>
      </c>
      <c r="HD234" s="48" t="str">
        <f t="shared" si="869"/>
        <v>T320</v>
      </c>
      <c r="HE234" s="48" t="str">
        <f t="shared" si="869"/>
        <v>T420</v>
      </c>
      <c r="HF234" s="48" t="str">
        <f t="shared" si="869"/>
        <v>T121</v>
      </c>
      <c r="HG234" s="48" t="str">
        <f t="shared" si="869"/>
        <v>T221</v>
      </c>
      <c r="HH234" s="48" t="str">
        <f t="shared" si="869"/>
        <v>T321</v>
      </c>
      <c r="HI234" s="48" t="str">
        <f t="shared" si="869"/>
        <v>T421</v>
      </c>
      <c r="HJ234" s="47" t="str">
        <f t="shared" si="869"/>
        <v>T122</v>
      </c>
      <c r="HK234" s="47" t="str">
        <f t="shared" si="869"/>
        <v>T222</v>
      </c>
      <c r="HL234" s="47" t="str">
        <f t="shared" si="869"/>
        <v>T322</v>
      </c>
      <c r="HM234" s="47" t="str">
        <f t="shared" si="869"/>
        <v>T422</v>
      </c>
      <c r="HN234" s="47" t="str">
        <f t="shared" si="869"/>
        <v>T123</v>
      </c>
      <c r="HO234" s="47" t="str">
        <f t="shared" si="869"/>
        <v>T223</v>
      </c>
      <c r="HP234" s="47" t="str">
        <f t="shared" si="869"/>
        <v>T323</v>
      </c>
      <c r="HQ234" s="47" t="str">
        <f t="shared" si="869"/>
        <v>T423</v>
      </c>
      <c r="HR234" s="8"/>
      <c r="HS234" s="47" t="str">
        <f t="shared" ref="HS234:IP234" si="870">HS$2</f>
        <v>HS118</v>
      </c>
      <c r="HT234" s="47" t="str">
        <f t="shared" si="870"/>
        <v>HS218</v>
      </c>
      <c r="HU234" s="47" t="str">
        <f t="shared" si="870"/>
        <v>HS318</v>
      </c>
      <c r="HV234" s="47" t="str">
        <f t="shared" si="870"/>
        <v>HS418</v>
      </c>
      <c r="HW234" s="47" t="str">
        <f t="shared" si="870"/>
        <v>HS119</v>
      </c>
      <c r="HX234" s="47" t="str">
        <f t="shared" si="870"/>
        <v>HS219</v>
      </c>
      <c r="HY234" s="47" t="str">
        <f t="shared" si="870"/>
        <v>HS319</v>
      </c>
      <c r="HZ234" s="47" t="str">
        <f t="shared" si="870"/>
        <v>HS419</v>
      </c>
      <c r="IA234" s="48" t="str">
        <f t="shared" si="870"/>
        <v>HS120</v>
      </c>
      <c r="IB234" s="47" t="str">
        <f t="shared" si="870"/>
        <v>HS220</v>
      </c>
      <c r="IC234" s="47" t="str">
        <f t="shared" si="870"/>
        <v>HS320</v>
      </c>
      <c r="ID234" s="47" t="str">
        <f t="shared" si="870"/>
        <v>HS420</v>
      </c>
      <c r="IE234" s="47" t="str">
        <f t="shared" si="870"/>
        <v>HS121</v>
      </c>
      <c r="IF234" s="47" t="str">
        <f t="shared" si="870"/>
        <v>HS221</v>
      </c>
      <c r="IG234" s="47" t="str">
        <f t="shared" si="870"/>
        <v>HS321</v>
      </c>
      <c r="IH234" s="48" t="str">
        <f t="shared" si="870"/>
        <v>HS421</v>
      </c>
      <c r="II234" s="47" t="str">
        <f t="shared" si="870"/>
        <v>HS122</v>
      </c>
      <c r="IJ234" s="47" t="str">
        <f t="shared" si="870"/>
        <v>HS222</v>
      </c>
      <c r="IK234" s="47" t="str">
        <f t="shared" si="870"/>
        <v>HS322</v>
      </c>
      <c r="IL234" s="47" t="str">
        <f t="shared" si="870"/>
        <v>HS422</v>
      </c>
      <c r="IM234" s="47" t="str">
        <f t="shared" si="870"/>
        <v>HS123</v>
      </c>
      <c r="IN234" s="47" t="str">
        <f t="shared" si="870"/>
        <v>HS223</v>
      </c>
      <c r="IO234" s="47" t="str">
        <f t="shared" si="870"/>
        <v>HS323</v>
      </c>
      <c r="IP234" s="47" t="str">
        <f t="shared" si="870"/>
        <v>HS423</v>
      </c>
      <c r="IQ234" s="8"/>
      <c r="IR234" s="47" t="str">
        <f t="shared" ref="IR234:JO234" si="871">IR$2</f>
        <v>SS118</v>
      </c>
      <c r="IS234" s="47" t="str">
        <f t="shared" si="871"/>
        <v>SS218</v>
      </c>
      <c r="IT234" s="47" t="str">
        <f t="shared" si="871"/>
        <v>SS318</v>
      </c>
      <c r="IU234" s="47" t="str">
        <f t="shared" si="871"/>
        <v>SS418</v>
      </c>
      <c r="IV234" s="47" t="str">
        <f t="shared" si="871"/>
        <v>SS119</v>
      </c>
      <c r="IW234" s="47" t="str">
        <f t="shared" si="871"/>
        <v>SS219</v>
      </c>
      <c r="IX234" s="47" t="str">
        <f t="shared" si="871"/>
        <v>SS319</v>
      </c>
      <c r="IY234" s="47" t="str">
        <f t="shared" si="871"/>
        <v>SS419</v>
      </c>
      <c r="IZ234" s="48" t="str">
        <f t="shared" si="871"/>
        <v>SS120</v>
      </c>
      <c r="JA234" s="47" t="str">
        <f t="shared" si="871"/>
        <v>SS220</v>
      </c>
      <c r="JB234" s="47" t="str">
        <f t="shared" si="871"/>
        <v>SS320</v>
      </c>
      <c r="JC234" s="47" t="str">
        <f t="shared" si="871"/>
        <v>SS420</v>
      </c>
      <c r="JD234" s="47" t="str">
        <f t="shared" si="871"/>
        <v>SS121</v>
      </c>
      <c r="JE234" s="47" t="str">
        <f t="shared" si="871"/>
        <v>SS221</v>
      </c>
      <c r="JF234" s="47" t="str">
        <f t="shared" si="871"/>
        <v>SS321</v>
      </c>
      <c r="JG234" s="48" t="str">
        <f t="shared" si="871"/>
        <v>SS421</v>
      </c>
      <c r="JH234" s="47" t="str">
        <f t="shared" si="871"/>
        <v>SS122</v>
      </c>
      <c r="JI234" s="47" t="str">
        <f t="shared" si="871"/>
        <v>SS222</v>
      </c>
      <c r="JJ234" s="47" t="str">
        <f t="shared" si="871"/>
        <v>SS322</v>
      </c>
      <c r="JK234" s="47" t="str">
        <f t="shared" si="871"/>
        <v>SS422</v>
      </c>
      <c r="JL234" s="47" t="str">
        <f t="shared" si="871"/>
        <v>SS123</v>
      </c>
      <c r="JM234" s="47" t="str">
        <f t="shared" si="871"/>
        <v>SS223</v>
      </c>
      <c r="JN234" s="47" t="str">
        <f t="shared" si="871"/>
        <v>SS323</v>
      </c>
      <c r="JO234" s="47" t="str">
        <f t="shared" si="871"/>
        <v>SS423</v>
      </c>
      <c r="JP234" s="8"/>
      <c r="JQ234" s="47" t="str">
        <f t="shared" ref="JQ234:KN234" si="872">JQ$2</f>
        <v>LS118</v>
      </c>
      <c r="JR234" s="47" t="str">
        <f t="shared" si="872"/>
        <v>LS218</v>
      </c>
      <c r="JS234" s="47" t="str">
        <f t="shared" si="872"/>
        <v>LS318</v>
      </c>
      <c r="JT234" s="47" t="str">
        <f t="shared" si="872"/>
        <v>LS418</v>
      </c>
      <c r="JU234" s="47" t="str">
        <f t="shared" si="872"/>
        <v>LS119</v>
      </c>
      <c r="JV234" s="47" t="str">
        <f t="shared" si="872"/>
        <v>LS219</v>
      </c>
      <c r="JW234" s="47" t="str">
        <f t="shared" si="872"/>
        <v>LS319</v>
      </c>
      <c r="JX234" s="47" t="str">
        <f t="shared" si="872"/>
        <v>LS419</v>
      </c>
      <c r="JY234" s="48" t="str">
        <f t="shared" si="872"/>
        <v>LS120</v>
      </c>
      <c r="JZ234" s="48" t="str">
        <f t="shared" si="872"/>
        <v>LS220</v>
      </c>
      <c r="KA234" s="48" t="str">
        <f t="shared" si="872"/>
        <v>LS320</v>
      </c>
      <c r="KB234" s="48" t="str">
        <f t="shared" si="872"/>
        <v>LS420</v>
      </c>
      <c r="KC234" s="48" t="str">
        <f t="shared" si="872"/>
        <v>LS121</v>
      </c>
      <c r="KD234" s="48" t="str">
        <f t="shared" si="872"/>
        <v>LS221</v>
      </c>
      <c r="KE234" s="48" t="str">
        <f t="shared" si="872"/>
        <v>LS321</v>
      </c>
      <c r="KF234" s="48" t="str">
        <f t="shared" si="872"/>
        <v>LS421</v>
      </c>
      <c r="KG234" s="47" t="str">
        <f t="shared" si="872"/>
        <v>LS122</v>
      </c>
      <c r="KH234" s="47" t="str">
        <f t="shared" si="872"/>
        <v>LS222</v>
      </c>
      <c r="KI234" s="47" t="str">
        <f t="shared" si="872"/>
        <v>LS322</v>
      </c>
      <c r="KJ234" s="47" t="str">
        <f t="shared" si="872"/>
        <v>LS422</v>
      </c>
      <c r="KK234" s="47" t="str">
        <f t="shared" si="872"/>
        <v>LS123</v>
      </c>
      <c r="KL234" s="47" t="str">
        <f t="shared" si="872"/>
        <v>LS223</v>
      </c>
      <c r="KM234" s="47" t="str">
        <f t="shared" si="872"/>
        <v>LS323</v>
      </c>
      <c r="KN234" s="47" t="str">
        <f t="shared" si="872"/>
        <v>LS423</v>
      </c>
      <c r="KO234" s="8"/>
      <c r="KP234" s="50" t="str">
        <f t="shared" ref="KP234:LM234" si="873">KP$2</f>
        <v>T118</v>
      </c>
      <c r="KQ234" s="50" t="str">
        <f t="shared" si="873"/>
        <v>T218</v>
      </c>
      <c r="KR234" s="50" t="str">
        <f t="shared" si="873"/>
        <v>T318</v>
      </c>
      <c r="KS234" s="50" t="str">
        <f t="shared" si="873"/>
        <v>T418</v>
      </c>
      <c r="KT234" s="50" t="str">
        <f t="shared" si="873"/>
        <v>T119</v>
      </c>
      <c r="KU234" s="50" t="str">
        <f t="shared" si="873"/>
        <v>T219</v>
      </c>
      <c r="KV234" s="50" t="str">
        <f t="shared" si="873"/>
        <v>T319</v>
      </c>
      <c r="KW234" s="50" t="str">
        <f t="shared" si="873"/>
        <v>T419</v>
      </c>
      <c r="KX234" s="51" t="str">
        <f t="shared" si="873"/>
        <v>T120</v>
      </c>
      <c r="KY234" s="51" t="str">
        <f t="shared" si="873"/>
        <v>T220</v>
      </c>
      <c r="KZ234" s="51" t="str">
        <f t="shared" si="873"/>
        <v>T320</v>
      </c>
      <c r="LA234" s="51" t="str">
        <f t="shared" si="873"/>
        <v>T420</v>
      </c>
      <c r="LB234" s="51" t="str">
        <f t="shared" si="873"/>
        <v>T121</v>
      </c>
      <c r="LC234" s="51" t="str">
        <f t="shared" si="873"/>
        <v>T221</v>
      </c>
      <c r="LD234" s="51" t="str">
        <f t="shared" si="873"/>
        <v>T321</v>
      </c>
      <c r="LE234" s="51" t="str">
        <f t="shared" si="873"/>
        <v>T421</v>
      </c>
      <c r="LF234" s="50" t="str">
        <f t="shared" si="873"/>
        <v>T122</v>
      </c>
      <c r="LG234" s="50" t="str">
        <f t="shared" si="873"/>
        <v>T222</v>
      </c>
      <c r="LH234" s="50" t="str">
        <f t="shared" si="873"/>
        <v>T322</v>
      </c>
      <c r="LI234" s="50" t="str">
        <f t="shared" si="873"/>
        <v>T422</v>
      </c>
      <c r="LJ234" s="50" t="str">
        <f t="shared" si="873"/>
        <v>T123</v>
      </c>
      <c r="LK234" s="50" t="str">
        <f t="shared" si="873"/>
        <v>T223</v>
      </c>
      <c r="LL234" s="50" t="str">
        <f t="shared" si="873"/>
        <v>T323</v>
      </c>
      <c r="LM234" s="50" t="str">
        <f t="shared" si="873"/>
        <v>T423</v>
      </c>
      <c r="LN234" s="8"/>
      <c r="LO234" s="50" t="str">
        <f t="shared" ref="LO234:ML234" si="874">LO$2</f>
        <v>HS118</v>
      </c>
      <c r="LP234" s="50" t="str">
        <f t="shared" si="874"/>
        <v>HS218</v>
      </c>
      <c r="LQ234" s="50" t="str">
        <f t="shared" si="874"/>
        <v>HS318</v>
      </c>
      <c r="LR234" s="50" t="str">
        <f t="shared" si="874"/>
        <v>HS418</v>
      </c>
      <c r="LS234" s="50" t="str">
        <f t="shared" si="874"/>
        <v>HS119</v>
      </c>
      <c r="LT234" s="50" t="str">
        <f t="shared" si="874"/>
        <v>HS219</v>
      </c>
      <c r="LU234" s="50" t="str">
        <f t="shared" si="874"/>
        <v>HS319</v>
      </c>
      <c r="LV234" s="50" t="str">
        <f t="shared" si="874"/>
        <v>HS419</v>
      </c>
      <c r="LW234" s="51" t="str">
        <f t="shared" si="874"/>
        <v>HS120</v>
      </c>
      <c r="LX234" s="51" t="str">
        <f t="shared" si="874"/>
        <v>HS220</v>
      </c>
      <c r="LY234" s="51" t="str">
        <f t="shared" si="874"/>
        <v>HS320</v>
      </c>
      <c r="LZ234" s="51" t="str">
        <f t="shared" si="874"/>
        <v>HS420</v>
      </c>
      <c r="MA234" s="51" t="str">
        <f t="shared" si="874"/>
        <v>HS121</v>
      </c>
      <c r="MB234" s="51" t="str">
        <f t="shared" si="874"/>
        <v>HS221</v>
      </c>
      <c r="MC234" s="51" t="str">
        <f t="shared" si="874"/>
        <v>HS321</v>
      </c>
      <c r="MD234" s="51" t="str">
        <f t="shared" si="874"/>
        <v>HS421</v>
      </c>
      <c r="ME234" s="50" t="str">
        <f t="shared" si="874"/>
        <v>HS122</v>
      </c>
      <c r="MF234" s="50" t="str">
        <f t="shared" si="874"/>
        <v>HS222</v>
      </c>
      <c r="MG234" s="50" t="str">
        <f t="shared" si="874"/>
        <v>HS322</v>
      </c>
      <c r="MH234" s="50" t="str">
        <f t="shared" si="874"/>
        <v>HS422</v>
      </c>
      <c r="MI234" s="50" t="str">
        <f t="shared" si="874"/>
        <v>HS123</v>
      </c>
      <c r="MJ234" s="50" t="str">
        <f t="shared" si="874"/>
        <v>HS223</v>
      </c>
      <c r="MK234" s="50" t="str">
        <f t="shared" si="874"/>
        <v>HS323</v>
      </c>
      <c r="ML234" s="50" t="str">
        <f t="shared" si="874"/>
        <v>HS423</v>
      </c>
      <c r="MM234" s="8"/>
      <c r="MN234" s="50" t="str">
        <f t="shared" ref="MN234:NK234" si="875">MN$2</f>
        <v>SS118</v>
      </c>
      <c r="MO234" s="50" t="str">
        <f t="shared" si="875"/>
        <v>SS218</v>
      </c>
      <c r="MP234" s="50" t="str">
        <f t="shared" si="875"/>
        <v>SS318</v>
      </c>
      <c r="MQ234" s="50" t="str">
        <f t="shared" si="875"/>
        <v>SS418</v>
      </c>
      <c r="MR234" s="50" t="str">
        <f t="shared" si="875"/>
        <v>SS119</v>
      </c>
      <c r="MS234" s="50" t="str">
        <f t="shared" si="875"/>
        <v>SS219</v>
      </c>
      <c r="MT234" s="50" t="str">
        <f t="shared" si="875"/>
        <v>SS319</v>
      </c>
      <c r="MU234" s="50" t="str">
        <f t="shared" si="875"/>
        <v>SS419</v>
      </c>
      <c r="MV234" s="51" t="str">
        <f t="shared" si="875"/>
        <v>SS120</v>
      </c>
      <c r="MW234" s="51" t="str">
        <f t="shared" si="875"/>
        <v>SS220</v>
      </c>
      <c r="MX234" s="50" t="str">
        <f t="shared" si="875"/>
        <v>SS320</v>
      </c>
      <c r="MY234" s="50" t="str">
        <f t="shared" si="875"/>
        <v>SS420</v>
      </c>
      <c r="MZ234" s="50" t="str">
        <f t="shared" si="875"/>
        <v>SS121</v>
      </c>
      <c r="NA234" s="50" t="str">
        <f t="shared" si="875"/>
        <v>SS221</v>
      </c>
      <c r="NB234" s="50" t="str">
        <f t="shared" si="875"/>
        <v>SS321</v>
      </c>
      <c r="NC234" s="51" t="str">
        <f t="shared" si="875"/>
        <v>SS421</v>
      </c>
      <c r="ND234" s="50" t="str">
        <f t="shared" si="875"/>
        <v>SS122</v>
      </c>
      <c r="NE234" s="50" t="str">
        <f t="shared" si="875"/>
        <v>SS222</v>
      </c>
      <c r="NF234" s="50" t="str">
        <f t="shared" si="875"/>
        <v>SS322</v>
      </c>
      <c r="NG234" s="50" t="str">
        <f t="shared" si="875"/>
        <v>SS422</v>
      </c>
      <c r="NH234" s="50" t="str">
        <f t="shared" si="875"/>
        <v>SS123</v>
      </c>
      <c r="NI234" s="50" t="str">
        <f t="shared" si="875"/>
        <v>SS223</v>
      </c>
      <c r="NJ234" s="50" t="str">
        <f t="shared" si="875"/>
        <v>SS323</v>
      </c>
      <c r="NK234" s="50" t="str">
        <f t="shared" si="875"/>
        <v>SS423</v>
      </c>
      <c r="NL234" s="8"/>
      <c r="NM234" s="50" t="str">
        <f t="shared" ref="NM234:OJ234" si="876">NM$2</f>
        <v>LS118</v>
      </c>
      <c r="NN234" s="50" t="str">
        <f t="shared" si="876"/>
        <v>LS218</v>
      </c>
      <c r="NO234" s="50" t="str">
        <f t="shared" si="876"/>
        <v>LS318</v>
      </c>
      <c r="NP234" s="50" t="str">
        <f t="shared" si="876"/>
        <v>LS418</v>
      </c>
      <c r="NQ234" s="50" t="str">
        <f t="shared" si="876"/>
        <v>LS119</v>
      </c>
      <c r="NR234" s="50" t="str">
        <f t="shared" si="876"/>
        <v>LS219</v>
      </c>
      <c r="NS234" s="50" t="str">
        <f t="shared" si="876"/>
        <v>LS319</v>
      </c>
      <c r="NT234" s="50" t="str">
        <f t="shared" si="876"/>
        <v>LS419</v>
      </c>
      <c r="NU234" s="51" t="str">
        <f t="shared" si="876"/>
        <v>LS120</v>
      </c>
      <c r="NV234" s="51" t="str">
        <f t="shared" si="876"/>
        <v>LS220</v>
      </c>
      <c r="NW234" s="50" t="str">
        <f t="shared" si="876"/>
        <v>LS320</v>
      </c>
      <c r="NX234" s="50" t="str">
        <f t="shared" si="876"/>
        <v>LS420</v>
      </c>
      <c r="NY234" s="50" t="str">
        <f t="shared" si="876"/>
        <v>LS121</v>
      </c>
      <c r="NZ234" s="50" t="str">
        <f t="shared" si="876"/>
        <v>LS221</v>
      </c>
      <c r="OA234" s="50" t="str">
        <f t="shared" si="876"/>
        <v>LS321</v>
      </c>
      <c r="OB234" s="51" t="str">
        <f t="shared" si="876"/>
        <v>LS421</v>
      </c>
      <c r="OC234" s="50" t="str">
        <f t="shared" si="876"/>
        <v>LS122</v>
      </c>
      <c r="OD234" s="50" t="str">
        <f t="shared" si="876"/>
        <v>LS222</v>
      </c>
      <c r="OE234" s="50" t="str">
        <f t="shared" si="876"/>
        <v>LS322</v>
      </c>
      <c r="OF234" s="50" t="str">
        <f t="shared" si="876"/>
        <v>LS422</v>
      </c>
      <c r="OG234" s="50" t="str">
        <f t="shared" si="876"/>
        <v>LS123</v>
      </c>
      <c r="OH234" s="50" t="str">
        <f t="shared" si="876"/>
        <v>LS223</v>
      </c>
      <c r="OI234" s="50" t="str">
        <f t="shared" si="876"/>
        <v>LS323</v>
      </c>
      <c r="OJ234" s="50" t="str">
        <f t="shared" si="876"/>
        <v>LS423</v>
      </c>
      <c r="OK234" s="21"/>
      <c r="OL234" s="46" t="s">
        <v>6</v>
      </c>
      <c r="OM234" s="52" t="str">
        <f t="shared" ref="OM234:OR234" si="877">OM$2</f>
        <v>T2018</v>
      </c>
      <c r="ON234" s="52" t="str">
        <f t="shared" si="877"/>
        <v>T2019</v>
      </c>
      <c r="OO234" s="52" t="str">
        <f t="shared" si="877"/>
        <v>T2020</v>
      </c>
      <c r="OP234" s="53" t="str">
        <f t="shared" si="877"/>
        <v>T2021</v>
      </c>
      <c r="OQ234" s="52" t="str">
        <f t="shared" si="877"/>
        <v>T2022</v>
      </c>
      <c r="OR234" s="52" t="str">
        <f t="shared" si="877"/>
        <v>T2023</v>
      </c>
      <c r="OS234" s="8"/>
      <c r="OT234" s="52" t="str">
        <f t="shared" ref="OT234:PM234" si="878">OT$2</f>
        <v>HS2018</v>
      </c>
      <c r="OU234" s="52" t="str">
        <f t="shared" si="878"/>
        <v>HS2019</v>
      </c>
      <c r="OV234" s="52" t="str">
        <f t="shared" si="878"/>
        <v>HS2020</v>
      </c>
      <c r="OW234" s="53" t="str">
        <f t="shared" si="878"/>
        <v>HS2021</v>
      </c>
      <c r="OX234" s="52" t="str">
        <f t="shared" si="878"/>
        <v>HS2022</v>
      </c>
      <c r="OY234" s="52" t="str">
        <f t="shared" si="878"/>
        <v>HS2023</v>
      </c>
      <c r="OZ234" s="8"/>
      <c r="PA234" s="52" t="str">
        <f t="shared" si="878"/>
        <v>SS2018</v>
      </c>
      <c r="PB234" s="52" t="str">
        <f t="shared" si="878"/>
        <v>SS2019</v>
      </c>
      <c r="PC234" s="52" t="str">
        <f t="shared" si="878"/>
        <v>SS2020</v>
      </c>
      <c r="PD234" s="53" t="str">
        <f t="shared" si="878"/>
        <v>SS2021</v>
      </c>
      <c r="PE234" s="52" t="str">
        <f t="shared" si="878"/>
        <v>SS2022</v>
      </c>
      <c r="PF234" s="52" t="str">
        <f t="shared" si="878"/>
        <v>SS2023</v>
      </c>
      <c r="PG234" s="8"/>
      <c r="PH234" s="52" t="str">
        <f t="shared" si="878"/>
        <v>LS2018</v>
      </c>
      <c r="PI234" s="52" t="str">
        <f t="shared" si="878"/>
        <v>LS2019</v>
      </c>
      <c r="PJ234" s="52" t="str">
        <f t="shared" si="878"/>
        <v>LS2020</v>
      </c>
      <c r="PK234" s="53" t="str">
        <f t="shared" si="878"/>
        <v>LS2021</v>
      </c>
      <c r="PL234" s="52" t="str">
        <f t="shared" si="878"/>
        <v>LS2022</v>
      </c>
      <c r="PM234" s="52" t="str">
        <f t="shared" si="878"/>
        <v>LS2023</v>
      </c>
      <c r="PN234" s="8"/>
      <c r="PO234" s="54" t="str">
        <f t="shared" ref="PO234:RO234" si="879">PO$2</f>
        <v>T2018</v>
      </c>
      <c r="PP234" s="54" t="str">
        <f t="shared" si="879"/>
        <v>T2019</v>
      </c>
      <c r="PQ234" s="54" t="str">
        <f t="shared" si="879"/>
        <v>T2020</v>
      </c>
      <c r="PR234" s="55" t="str">
        <f t="shared" si="879"/>
        <v>T2021</v>
      </c>
      <c r="PS234" s="54" t="str">
        <f t="shared" si="879"/>
        <v>T2022</v>
      </c>
      <c r="PT234" s="54" t="str">
        <f t="shared" si="879"/>
        <v>T2023</v>
      </c>
      <c r="PU234" s="8"/>
      <c r="PV234" s="54" t="str">
        <f t="shared" si="879"/>
        <v>HS2018</v>
      </c>
      <c r="PW234" s="54" t="str">
        <f t="shared" si="879"/>
        <v>HS2019</v>
      </c>
      <c r="PX234" s="54" t="str">
        <f t="shared" si="879"/>
        <v>HS2020</v>
      </c>
      <c r="PY234" s="55" t="str">
        <f t="shared" si="879"/>
        <v>HS2021</v>
      </c>
      <c r="PZ234" s="54" t="str">
        <f t="shared" si="879"/>
        <v>HS2022</v>
      </c>
      <c r="QA234" s="54" t="str">
        <f t="shared" si="879"/>
        <v>HS2023</v>
      </c>
      <c r="QB234" s="8"/>
      <c r="QC234" s="54" t="str">
        <f t="shared" si="879"/>
        <v>SS2018</v>
      </c>
      <c r="QD234" s="54" t="str">
        <f t="shared" si="879"/>
        <v>SS2019</v>
      </c>
      <c r="QE234" s="54" t="str">
        <f t="shared" si="879"/>
        <v>SS2020</v>
      </c>
      <c r="QF234" s="55" t="str">
        <f t="shared" si="879"/>
        <v>SS2021</v>
      </c>
      <c r="QG234" s="54" t="str">
        <f t="shared" si="879"/>
        <v>SS2022</v>
      </c>
      <c r="QH234" s="54" t="str">
        <f t="shared" si="879"/>
        <v>SS2023</v>
      </c>
      <c r="QI234" s="8"/>
      <c r="QJ234" s="54" t="str">
        <f t="shared" si="879"/>
        <v>LS2018</v>
      </c>
      <c r="QK234" s="54" t="str">
        <f t="shared" si="879"/>
        <v>LS2019</v>
      </c>
      <c r="QL234" s="54" t="str">
        <f t="shared" si="879"/>
        <v>LS2020</v>
      </c>
      <c r="QM234" s="54" t="str">
        <f t="shared" si="879"/>
        <v>LS2021</v>
      </c>
      <c r="QN234" s="54" t="str">
        <f t="shared" si="879"/>
        <v>LS2022</v>
      </c>
      <c r="QO234" s="54" t="str">
        <f t="shared" si="879"/>
        <v>LS2023</v>
      </c>
      <c r="QP234" s="8"/>
      <c r="QQ234" s="52" t="str">
        <f t="shared" si="879"/>
        <v>T2018</v>
      </c>
      <c r="QR234" s="52" t="str">
        <f t="shared" si="879"/>
        <v>T2019</v>
      </c>
      <c r="QS234" s="52" t="str">
        <f t="shared" si="879"/>
        <v>T2020</v>
      </c>
      <c r="QT234" s="52" t="str">
        <f t="shared" si="879"/>
        <v>T2021</v>
      </c>
      <c r="QU234" s="52" t="str">
        <f t="shared" si="879"/>
        <v>T2022</v>
      </c>
      <c r="QV234" s="52" t="str">
        <f t="shared" si="879"/>
        <v>T2023</v>
      </c>
      <c r="QW234" s="8"/>
      <c r="QX234" s="52" t="str">
        <f t="shared" si="879"/>
        <v>HS2018</v>
      </c>
      <c r="QY234" s="52" t="str">
        <f t="shared" si="879"/>
        <v>HS2019</v>
      </c>
      <c r="QZ234" s="52" t="str">
        <f t="shared" si="879"/>
        <v>HS2020</v>
      </c>
      <c r="RA234" s="52" t="str">
        <f t="shared" si="879"/>
        <v>HS2021</v>
      </c>
      <c r="RB234" s="52" t="str">
        <f t="shared" si="879"/>
        <v>HS2022</v>
      </c>
      <c r="RC234" s="52" t="str">
        <f t="shared" si="879"/>
        <v>HS2023</v>
      </c>
      <c r="RD234" s="8"/>
      <c r="RE234" s="52" t="str">
        <f t="shared" si="879"/>
        <v>SS2018</v>
      </c>
      <c r="RF234" s="52" t="str">
        <f t="shared" si="879"/>
        <v>SS2019</v>
      </c>
      <c r="RG234" s="52" t="str">
        <f t="shared" si="879"/>
        <v>SS2020</v>
      </c>
      <c r="RH234" s="53" t="str">
        <f t="shared" si="879"/>
        <v>SS2021</v>
      </c>
      <c r="RI234" s="52" t="str">
        <f t="shared" si="879"/>
        <v>SS2022</v>
      </c>
      <c r="RJ234" s="52" t="str">
        <f t="shared" si="879"/>
        <v>SS2023</v>
      </c>
      <c r="RK234" s="8"/>
      <c r="RL234" s="52" t="str">
        <f t="shared" si="879"/>
        <v>LS2018</v>
      </c>
      <c r="RM234" s="52" t="str">
        <f t="shared" si="879"/>
        <v>LS2019</v>
      </c>
      <c r="RN234" s="52" t="str">
        <f t="shared" si="879"/>
        <v>LS2020</v>
      </c>
      <c r="RO234" s="53" t="str">
        <f t="shared" si="879"/>
        <v>LS2021</v>
      </c>
      <c r="RP234" s="52" t="str">
        <f>RP$2</f>
        <v>LS2022</v>
      </c>
      <c r="RQ234" s="52" t="str">
        <f>RQ$2</f>
        <v>LS2023</v>
      </c>
      <c r="RR234" s="8"/>
      <c r="RS234" s="54" t="str">
        <f t="shared" ref="RS234:RX234" si="880">RS$2</f>
        <v>T2018</v>
      </c>
      <c r="RT234" s="54" t="str">
        <f t="shared" si="880"/>
        <v>T2019</v>
      </c>
      <c r="RU234" s="54" t="str">
        <f t="shared" si="880"/>
        <v>T2020</v>
      </c>
      <c r="RV234" s="54" t="str">
        <f t="shared" si="880"/>
        <v>T2021</v>
      </c>
      <c r="RW234" s="54" t="str">
        <f t="shared" si="880"/>
        <v>T2022</v>
      </c>
      <c r="RX234" s="54" t="str">
        <f t="shared" si="880"/>
        <v>T2023</v>
      </c>
      <c r="RY234" s="8"/>
      <c r="RZ234" s="54" t="str">
        <f t="shared" ref="RZ234:SE234" si="881">RZ$2</f>
        <v>HS2018</v>
      </c>
      <c r="SA234" s="54" t="str">
        <f t="shared" si="881"/>
        <v>HS2019</v>
      </c>
      <c r="SB234" s="54" t="str">
        <f t="shared" si="881"/>
        <v>HS2020</v>
      </c>
      <c r="SC234" s="54" t="str">
        <f t="shared" si="881"/>
        <v>HS2021</v>
      </c>
      <c r="SD234" s="54" t="str">
        <f t="shared" si="881"/>
        <v>HS2022</v>
      </c>
      <c r="SE234" s="54" t="str">
        <f t="shared" si="881"/>
        <v>HS2023</v>
      </c>
      <c r="SF234" s="8"/>
      <c r="SG234" s="54" t="str">
        <f t="shared" ref="SG234:SL234" si="882">SG$2</f>
        <v>SS2018</v>
      </c>
      <c r="SH234" s="54" t="str">
        <f t="shared" si="882"/>
        <v>SS2019</v>
      </c>
      <c r="SI234" s="54" t="str">
        <f t="shared" si="882"/>
        <v>SS2020</v>
      </c>
      <c r="SJ234" s="54" t="str">
        <f t="shared" si="882"/>
        <v>SS2021</v>
      </c>
      <c r="SK234" s="54" t="str">
        <f t="shared" si="882"/>
        <v>SS2022</v>
      </c>
      <c r="SL234" s="54" t="str">
        <f t="shared" si="882"/>
        <v>SS2023</v>
      </c>
      <c r="SM234" s="8"/>
      <c r="SN234" s="54" t="str">
        <f t="shared" ref="SN234:SS234" si="883">SN$2</f>
        <v>LS2018</v>
      </c>
      <c r="SO234" s="54" t="str">
        <f t="shared" si="883"/>
        <v>LS2019</v>
      </c>
      <c r="SP234" s="54" t="str">
        <f t="shared" si="883"/>
        <v>LS2020</v>
      </c>
      <c r="SQ234" s="54" t="str">
        <f t="shared" si="883"/>
        <v>LS2021</v>
      </c>
      <c r="SR234" s="54" t="str">
        <f t="shared" si="883"/>
        <v>LS2022</v>
      </c>
      <c r="SS234" s="54" t="str">
        <f t="shared" si="883"/>
        <v>LS2023</v>
      </c>
      <c r="ST234" s="15"/>
    </row>
    <row r="235" spans="1:514" s="67" customFormat="1" x14ac:dyDescent="0.3">
      <c r="A235" s="58" t="str">
        <f>A$3</f>
        <v>Pertanian</v>
      </c>
      <c r="B235" s="116">
        <f>SUM(CX235,GT235)</f>
        <v>100</v>
      </c>
      <c r="C235" s="116">
        <f t="shared" ref="C235:R250" si="884">SUM(CY235,GU235)</f>
        <v>100</v>
      </c>
      <c r="D235" s="116">
        <f t="shared" si="884"/>
        <v>100</v>
      </c>
      <c r="E235" s="116">
        <f t="shared" si="884"/>
        <v>100</v>
      </c>
      <c r="F235" s="116">
        <f t="shared" si="884"/>
        <v>100</v>
      </c>
      <c r="G235" s="116">
        <f t="shared" si="884"/>
        <v>100</v>
      </c>
      <c r="H235" s="116">
        <f t="shared" si="884"/>
        <v>100</v>
      </c>
      <c r="I235" s="116">
        <f t="shared" si="884"/>
        <v>100</v>
      </c>
      <c r="J235" s="116">
        <f t="shared" si="884"/>
        <v>100</v>
      </c>
      <c r="K235" s="116">
        <f t="shared" si="884"/>
        <v>100</v>
      </c>
      <c r="L235" s="116">
        <f t="shared" si="884"/>
        <v>100</v>
      </c>
      <c r="M235" s="116">
        <f t="shared" si="884"/>
        <v>100</v>
      </c>
      <c r="N235" s="116">
        <f t="shared" si="884"/>
        <v>100</v>
      </c>
      <c r="O235" s="116">
        <f t="shared" si="884"/>
        <v>100</v>
      </c>
      <c r="P235" s="116">
        <f t="shared" si="884"/>
        <v>100</v>
      </c>
      <c r="Q235" s="116">
        <f t="shared" si="884"/>
        <v>100</v>
      </c>
      <c r="R235" s="116">
        <f t="shared" si="884"/>
        <v>100</v>
      </c>
      <c r="S235" s="116">
        <f t="shared" ref="S235:Y259" si="885">SUM(DO235,HK235)</f>
        <v>100</v>
      </c>
      <c r="T235" s="116">
        <f t="shared" si="885"/>
        <v>100</v>
      </c>
      <c r="U235" s="116">
        <f t="shared" si="885"/>
        <v>100</v>
      </c>
      <c r="V235" s="116">
        <f t="shared" si="885"/>
        <v>100</v>
      </c>
      <c r="W235" s="116">
        <f t="shared" si="885"/>
        <v>0</v>
      </c>
      <c r="X235" s="116">
        <f t="shared" si="885"/>
        <v>0</v>
      </c>
      <c r="Y235" s="116">
        <f t="shared" si="885"/>
        <v>0</v>
      </c>
      <c r="Z235" s="15"/>
      <c r="AA235" s="116">
        <f>SUM(DW235,HS235)</f>
        <v>100</v>
      </c>
      <c r="AB235" s="116">
        <f t="shared" ref="AB235:AQ250" si="886">SUM(DX235,HT235)</f>
        <v>100</v>
      </c>
      <c r="AC235" s="116">
        <f t="shared" si="886"/>
        <v>100</v>
      </c>
      <c r="AD235" s="116">
        <f t="shared" si="886"/>
        <v>100</v>
      </c>
      <c r="AE235" s="116">
        <f t="shared" si="886"/>
        <v>100</v>
      </c>
      <c r="AF235" s="116">
        <f t="shared" si="886"/>
        <v>100</v>
      </c>
      <c r="AG235" s="116">
        <f t="shared" si="886"/>
        <v>100</v>
      </c>
      <c r="AH235" s="116">
        <f t="shared" si="886"/>
        <v>100</v>
      </c>
      <c r="AI235" s="116">
        <f t="shared" si="886"/>
        <v>100</v>
      </c>
      <c r="AJ235" s="116">
        <f t="shared" si="886"/>
        <v>100</v>
      </c>
      <c r="AK235" s="116">
        <f t="shared" si="886"/>
        <v>100</v>
      </c>
      <c r="AL235" s="116">
        <f t="shared" si="886"/>
        <v>100</v>
      </c>
      <c r="AM235" s="116">
        <f t="shared" si="886"/>
        <v>100</v>
      </c>
      <c r="AN235" s="116">
        <f t="shared" si="886"/>
        <v>100</v>
      </c>
      <c r="AO235" s="116">
        <f t="shared" si="886"/>
        <v>100</v>
      </c>
      <c r="AP235" s="116">
        <f t="shared" si="886"/>
        <v>100</v>
      </c>
      <c r="AQ235" s="116">
        <f t="shared" si="886"/>
        <v>100</v>
      </c>
      <c r="AR235" s="116">
        <f t="shared" ref="AR235:AX259" si="887">SUM(EN235,IJ235)</f>
        <v>100</v>
      </c>
      <c r="AS235" s="116">
        <f t="shared" si="887"/>
        <v>100</v>
      </c>
      <c r="AT235" s="116">
        <f t="shared" si="887"/>
        <v>100</v>
      </c>
      <c r="AU235" s="116">
        <f t="shared" si="887"/>
        <v>100</v>
      </c>
      <c r="AV235" s="116">
        <f t="shared" si="887"/>
        <v>0</v>
      </c>
      <c r="AW235" s="116">
        <f t="shared" si="887"/>
        <v>0</v>
      </c>
      <c r="AX235" s="116">
        <f t="shared" si="887"/>
        <v>0</v>
      </c>
      <c r="AY235" s="15"/>
      <c r="AZ235" s="116">
        <f>SUM(EV235,IR235)</f>
        <v>100</v>
      </c>
      <c r="BA235" s="116">
        <f t="shared" ref="BA235:BP250" si="888">SUM(EW235,IS235)</f>
        <v>100</v>
      </c>
      <c r="BB235" s="116">
        <f t="shared" si="888"/>
        <v>100</v>
      </c>
      <c r="BC235" s="116">
        <f t="shared" si="888"/>
        <v>100</v>
      </c>
      <c r="BD235" s="116">
        <f t="shared" si="888"/>
        <v>100</v>
      </c>
      <c r="BE235" s="116">
        <f t="shared" si="888"/>
        <v>100</v>
      </c>
      <c r="BF235" s="116">
        <f t="shared" si="888"/>
        <v>100</v>
      </c>
      <c r="BG235" s="116">
        <f t="shared" si="888"/>
        <v>100</v>
      </c>
      <c r="BH235" s="116">
        <f t="shared" si="888"/>
        <v>100</v>
      </c>
      <c r="BI235" s="116">
        <f t="shared" si="888"/>
        <v>100</v>
      </c>
      <c r="BJ235" s="116">
        <f t="shared" si="888"/>
        <v>100</v>
      </c>
      <c r="BK235" s="116">
        <f t="shared" si="888"/>
        <v>100</v>
      </c>
      <c r="BL235" s="116">
        <f t="shared" si="888"/>
        <v>100</v>
      </c>
      <c r="BM235" s="116">
        <f t="shared" si="888"/>
        <v>100</v>
      </c>
      <c r="BN235" s="116">
        <f t="shared" si="888"/>
        <v>100</v>
      </c>
      <c r="BO235" s="116">
        <f t="shared" si="888"/>
        <v>100</v>
      </c>
      <c r="BP235" s="116">
        <f t="shared" si="888"/>
        <v>100</v>
      </c>
      <c r="BQ235" s="116">
        <f t="shared" ref="BQ235:BW259" si="889">SUM(FM235,JI235)</f>
        <v>100</v>
      </c>
      <c r="BR235" s="116">
        <f t="shared" si="889"/>
        <v>100</v>
      </c>
      <c r="BS235" s="116">
        <f t="shared" si="889"/>
        <v>100</v>
      </c>
      <c r="BT235" s="116">
        <f t="shared" si="889"/>
        <v>100</v>
      </c>
      <c r="BU235" s="116">
        <f t="shared" si="889"/>
        <v>0</v>
      </c>
      <c r="BV235" s="116">
        <f t="shared" si="889"/>
        <v>0</v>
      </c>
      <c r="BW235" s="116">
        <f t="shared" si="889"/>
        <v>0</v>
      </c>
      <c r="BX235" s="15"/>
      <c r="BY235" s="116">
        <f>SUM(FU235,JQ235)</f>
        <v>100</v>
      </c>
      <c r="BZ235" s="116">
        <f t="shared" ref="BZ235:CO250" si="890">SUM(FV235,JR235)</f>
        <v>100</v>
      </c>
      <c r="CA235" s="116">
        <f t="shared" si="890"/>
        <v>100</v>
      </c>
      <c r="CB235" s="116">
        <f t="shared" si="890"/>
        <v>100</v>
      </c>
      <c r="CC235" s="116">
        <f t="shared" si="890"/>
        <v>100</v>
      </c>
      <c r="CD235" s="116">
        <f t="shared" si="890"/>
        <v>100</v>
      </c>
      <c r="CE235" s="116">
        <f t="shared" si="890"/>
        <v>100</v>
      </c>
      <c r="CF235" s="116">
        <f t="shared" si="890"/>
        <v>100</v>
      </c>
      <c r="CG235" s="116">
        <f t="shared" si="890"/>
        <v>100</v>
      </c>
      <c r="CH235" s="116">
        <f t="shared" si="890"/>
        <v>100</v>
      </c>
      <c r="CI235" s="116">
        <f t="shared" si="890"/>
        <v>100</v>
      </c>
      <c r="CJ235" s="116">
        <f t="shared" si="890"/>
        <v>100</v>
      </c>
      <c r="CK235" s="116">
        <f t="shared" si="890"/>
        <v>100</v>
      </c>
      <c r="CL235" s="116">
        <f t="shared" si="890"/>
        <v>100</v>
      </c>
      <c r="CM235" s="116">
        <f t="shared" si="890"/>
        <v>100</v>
      </c>
      <c r="CN235" s="116">
        <f t="shared" si="890"/>
        <v>100</v>
      </c>
      <c r="CO235" s="116">
        <f t="shared" si="890"/>
        <v>100</v>
      </c>
      <c r="CP235" s="116">
        <f t="shared" ref="CP235:CV259" si="891">SUM(GL235,KH235)</f>
        <v>100</v>
      </c>
      <c r="CQ235" s="116">
        <f t="shared" si="891"/>
        <v>100</v>
      </c>
      <c r="CR235" s="116">
        <f t="shared" si="891"/>
        <v>100</v>
      </c>
      <c r="CS235" s="116">
        <f t="shared" si="891"/>
        <v>100</v>
      </c>
      <c r="CT235" s="116">
        <f t="shared" si="891"/>
        <v>0</v>
      </c>
      <c r="CU235" s="116">
        <f t="shared" si="891"/>
        <v>0</v>
      </c>
      <c r="CV235" s="116">
        <f t="shared" si="891"/>
        <v>0</v>
      </c>
      <c r="CW235" s="15"/>
      <c r="CX235" s="94">
        <f>ROUND(IFERROR((CX3/B3)*100,0),1)</f>
        <v>93.8</v>
      </c>
      <c r="CY235" s="94">
        <f>ROUND(IFERROR((CY3/C3)*100,0),1)</f>
        <v>93.9</v>
      </c>
      <c r="CZ235" s="94">
        <f>ROUND(IFERROR((CZ3/D3)*100,0),1)</f>
        <v>95</v>
      </c>
      <c r="DA235" s="94">
        <f>ROUND(IFERROR((DA3/E3)*100,0),1)</f>
        <v>94.6</v>
      </c>
      <c r="DB235" s="94">
        <f>ROUND(IFERROR((DB3/F3)*100,0),1)</f>
        <v>94.2</v>
      </c>
      <c r="DC235" s="94">
        <f>ROUND(IFERROR((DC3/G3)*100,0),1)</f>
        <v>94</v>
      </c>
      <c r="DD235" s="94">
        <f>ROUND(IFERROR((DD3/H3)*100,0),1)</f>
        <v>95</v>
      </c>
      <c r="DE235" s="94">
        <f>ROUND(IFERROR((DE3/I3)*100,0),1)</f>
        <v>94.2</v>
      </c>
      <c r="DF235" s="94">
        <f>ROUND(IFERROR((DF3/J3)*100,0),1)</f>
        <v>94.5</v>
      </c>
      <c r="DG235" s="94">
        <f>ROUND(IFERROR((DG3/K3)*100,0),1)</f>
        <v>94.1</v>
      </c>
      <c r="DH235" s="94">
        <f>ROUND(IFERROR((DH3/L3)*100,0),1)</f>
        <v>93.6</v>
      </c>
      <c r="DI235" s="94">
        <f>ROUND(IFERROR((DI3/M3)*100,0),1)</f>
        <v>93.8</v>
      </c>
      <c r="DJ235" s="94">
        <f>ROUND(IFERROR((DJ3/N3)*100,0),1)</f>
        <v>93.9</v>
      </c>
      <c r="DK235" s="94">
        <f>ROUND(IFERROR((DK3/O3)*100,0),1)</f>
        <v>93.7</v>
      </c>
      <c r="DL235" s="94">
        <f>ROUND(IFERROR((DL3/P3)*100,0),1)</f>
        <v>93.9</v>
      </c>
      <c r="DM235" s="95">
        <f>ROUND(IFERROR((DM3/Q3)*100,0),1)</f>
        <v>93.6</v>
      </c>
      <c r="DN235" s="95">
        <f>ROUND(IFERROR((DN3/R3)*100,0),1)</f>
        <v>93.5</v>
      </c>
      <c r="DO235" s="96">
        <f>ROUND(IFERROR((DO3/S3)*100,0),1)</f>
        <v>93.4</v>
      </c>
      <c r="DP235" s="96">
        <f>ROUND(IFERROR((DP3/T3)*100,0),1)</f>
        <v>93.4</v>
      </c>
      <c r="DQ235" s="96">
        <f>ROUND(IFERROR((DQ3/U3)*100,0),1)</f>
        <v>93.4</v>
      </c>
      <c r="DR235" s="96">
        <f>ROUND(IFERROR((DR3/V3)*100,0),1)</f>
        <v>93.4</v>
      </c>
      <c r="DS235" s="96">
        <f>ROUND(IFERROR((DS3/W3)*100,0),1)</f>
        <v>0</v>
      </c>
      <c r="DT235" s="96">
        <f>ROUND(IFERROR((DT3/X3)*100,0),1)</f>
        <v>0</v>
      </c>
      <c r="DU235" s="96">
        <f>ROUND(IFERROR((DU3/Y3)*100,0),1)</f>
        <v>0</v>
      </c>
      <c r="DV235" s="15"/>
      <c r="DW235" s="94">
        <f>ROUND(IFERROR((DW3/AA3)*100,0),1)</f>
        <v>83.8</v>
      </c>
      <c r="DX235" s="94">
        <f>ROUND(IFERROR((DX3/AB3)*100,0),1)</f>
        <v>84.9</v>
      </c>
      <c r="DY235" s="94">
        <f>ROUND(IFERROR((DY3/AC3)*100,0),1)</f>
        <v>85</v>
      </c>
      <c r="DZ235" s="94">
        <f>ROUND(IFERROR((DZ3/AD3)*100,0),1)</f>
        <v>83.5</v>
      </c>
      <c r="EA235" s="94">
        <f>ROUND(IFERROR((EA3/AE3)*100,0),1)</f>
        <v>84</v>
      </c>
      <c r="EB235" s="94">
        <f>ROUND(IFERROR((EB3/AF3)*100,0),1)</f>
        <v>84.1</v>
      </c>
      <c r="EC235" s="94">
        <f>ROUND(IFERROR((EC3/AG3)*100,0),1)</f>
        <v>84.1</v>
      </c>
      <c r="ED235" s="94">
        <f>ROUND(IFERROR((ED3/AH3)*100,0),1)</f>
        <v>81.900000000000006</v>
      </c>
      <c r="EE235" s="94">
        <f>ROUND(IFERROR((EE3/AI3)*100,0),1)</f>
        <v>82.2</v>
      </c>
      <c r="EF235" s="94">
        <f>ROUND(IFERROR((EF3/AJ3)*100,0),1)</f>
        <v>85.1</v>
      </c>
      <c r="EG235" s="94">
        <f>ROUND(IFERROR((EG3/AK3)*100,0),1)</f>
        <v>84.8</v>
      </c>
      <c r="EH235" s="94">
        <f>ROUND(IFERROR((EH3/AL3)*100,0),1)</f>
        <v>84.9</v>
      </c>
      <c r="EI235" s="94">
        <f>ROUND(IFERROR((EI3/AM3)*100,0),1)</f>
        <v>85.3</v>
      </c>
      <c r="EJ235" s="94">
        <f>ROUND(IFERROR((EJ3/AN3)*100,0),1)</f>
        <v>84.9</v>
      </c>
      <c r="EK235" s="94">
        <f>ROUND(IFERROR((EK3/AO3)*100,0),1)</f>
        <v>84.9</v>
      </c>
      <c r="EL235" s="95">
        <f>ROUND(IFERROR((EL3/AP3)*100,0),1)</f>
        <v>84.7</v>
      </c>
      <c r="EM235" s="96">
        <f>ROUND(IFERROR((EM3/AQ3)*100,0),1)</f>
        <v>84.7</v>
      </c>
      <c r="EN235" s="96">
        <f>ROUND(IFERROR((EN3/AR3)*100,0),1)</f>
        <v>84.5</v>
      </c>
      <c r="EO235" s="96">
        <f>ROUND(IFERROR((EO3/AS3)*100,0),1)</f>
        <v>84.5</v>
      </c>
      <c r="EP235" s="96">
        <f>ROUND(IFERROR((EP3/AT3)*100,0),1)</f>
        <v>84.8</v>
      </c>
      <c r="EQ235" s="96">
        <f>ROUND(IFERROR((EQ3/AU3)*100,0),1)</f>
        <v>84.6</v>
      </c>
      <c r="ER235" s="96">
        <f>ROUND(IFERROR((ER3/AV3)*100,0),1)</f>
        <v>0</v>
      </c>
      <c r="ES235" s="96">
        <f>ROUND(IFERROR((ES3/AW3)*100,0),1)</f>
        <v>0</v>
      </c>
      <c r="ET235" s="96">
        <f>ROUND(IFERROR((ET3/AX3)*100,0),1)</f>
        <v>0</v>
      </c>
      <c r="EU235" s="15"/>
      <c r="EV235" s="94">
        <f>ROUND(IFERROR((EV3/AZ3)*100,0),1)</f>
        <v>96.1</v>
      </c>
      <c r="EW235" s="94">
        <f>ROUND(IFERROR((EW3/BA3)*100,0),1)</f>
        <v>96.2</v>
      </c>
      <c r="EX235" s="94">
        <f>ROUND(IFERROR((EX3/BB3)*100,0),1)</f>
        <v>96.9</v>
      </c>
      <c r="EY235" s="94">
        <f>ROUND(IFERROR((EY3/BC3)*100,0),1)</f>
        <v>96.6</v>
      </c>
      <c r="EZ235" s="94">
        <f>ROUND(IFERROR((EZ3/BD3)*100,0),1)</f>
        <v>96.4</v>
      </c>
      <c r="FA235" s="94">
        <f>ROUND(IFERROR((FA3/BE3)*100,0),1)</f>
        <v>96.3</v>
      </c>
      <c r="FB235" s="94">
        <f>ROUND(IFERROR((FB3/BF3)*100,0),1)</f>
        <v>96.9</v>
      </c>
      <c r="FC235" s="94">
        <f>ROUND(IFERROR((FC3/BG3)*100,0),1)</f>
        <v>96.3</v>
      </c>
      <c r="FD235" s="94">
        <f>ROUND(IFERROR((FD3/BH3)*100,0),1)</f>
        <v>96.6</v>
      </c>
      <c r="FE235" s="94">
        <f>ROUND(IFERROR((FE3/BI3)*100,0),1)</f>
        <v>95.8</v>
      </c>
      <c r="FF235" s="94">
        <f>ROUND(IFERROR((FF3/BJ3)*100,0),1)</f>
        <v>95.4</v>
      </c>
      <c r="FG235" s="94">
        <f>ROUND(IFERROR((FG3/BK3)*100,0),1)</f>
        <v>95.4</v>
      </c>
      <c r="FH235" s="94">
        <f>ROUND(IFERROR((FH3/BL3)*100,0),1)</f>
        <v>95.6</v>
      </c>
      <c r="FI235" s="94">
        <f>ROUND(IFERROR((FI3/BM3)*100,0),1)</f>
        <v>95.4</v>
      </c>
      <c r="FJ235" s="94">
        <f>ROUND(IFERROR((FJ3/BN3)*100,0),1)</f>
        <v>95.6</v>
      </c>
      <c r="FK235" s="95">
        <f>ROUND(IFERROR((FK3/BO3)*100,0),1)</f>
        <v>95.4</v>
      </c>
      <c r="FL235" s="96">
        <f>ROUND(IFERROR((FL3/BP3)*100,0),1)</f>
        <v>95.3</v>
      </c>
      <c r="FM235" s="96">
        <f>ROUND(IFERROR((FM3/BQ3)*100,0),1)</f>
        <v>95.2</v>
      </c>
      <c r="FN235" s="96">
        <f>ROUND(IFERROR((FN3/BR3)*100,0),1)</f>
        <v>95.2</v>
      </c>
      <c r="FO235" s="96">
        <f>ROUND(IFERROR((FO3/BS3)*100,0),1)</f>
        <v>95.1</v>
      </c>
      <c r="FP235" s="96">
        <f>ROUND(IFERROR((FP3/BT3)*100,0),1)</f>
        <v>95.1</v>
      </c>
      <c r="FQ235" s="96">
        <f>ROUND(IFERROR((FQ3/BU3)*100,0),1)</f>
        <v>0</v>
      </c>
      <c r="FR235" s="96">
        <f>ROUND(IFERROR((FR3/BV3)*100,0),1)</f>
        <v>0</v>
      </c>
      <c r="FS235" s="96">
        <f>ROUND(IFERROR((FS3/BW3)*100,0),1)</f>
        <v>0</v>
      </c>
      <c r="FT235" s="15"/>
      <c r="FU235" s="94">
        <f>ROUND(IFERROR((FU3/BY3)*100,0),1)</f>
        <v>75.900000000000006</v>
      </c>
      <c r="FV235" s="94">
        <f>ROUND(IFERROR((FV3/BZ3)*100,0),1)</f>
        <v>75.900000000000006</v>
      </c>
      <c r="FW235" s="94">
        <f>ROUND(IFERROR((FW3/CA3)*100,0),1)</f>
        <v>80.2</v>
      </c>
      <c r="FX235" s="94">
        <f>ROUND(IFERROR((FX3/CB3)*100,0),1)</f>
        <v>79.3</v>
      </c>
      <c r="FY235" s="94">
        <f>ROUND(IFERROR((FY3/CC3)*100,0),1)</f>
        <v>78</v>
      </c>
      <c r="FZ235" s="94">
        <f>ROUND(IFERROR((FZ3/CD3)*100,0),1)</f>
        <v>76.099999999999994</v>
      </c>
      <c r="GA235" s="94">
        <f>ROUND(IFERROR((GA3/CE3)*100,0),1)</f>
        <v>80.2</v>
      </c>
      <c r="GB235" s="94">
        <f>ROUND(IFERROR((GB3/CF3)*100,0),1)</f>
        <v>78.099999999999994</v>
      </c>
      <c r="GC235" s="94">
        <f>ROUND(IFERROR((GC3/CG3)*100,0),1)</f>
        <v>78.5</v>
      </c>
      <c r="GD235" s="94">
        <f>ROUND(IFERROR((GD3/CH3)*100,0),1)</f>
        <v>79.2</v>
      </c>
      <c r="GE235" s="94">
        <f>ROUND(IFERROR((GE3/CI3)*100,0),1)</f>
        <v>76.7</v>
      </c>
      <c r="GF235" s="94">
        <f>ROUND(IFERROR((GF3/CJ3)*100,0),1)</f>
        <v>78.099999999999994</v>
      </c>
      <c r="GG235" s="94">
        <f>ROUND(IFERROR((GG3/CK3)*100,0),1)</f>
        <v>78</v>
      </c>
      <c r="GH235" s="94">
        <f>ROUND(IFERROR((GH3/CL3)*100,0),1)</f>
        <v>77.5</v>
      </c>
      <c r="GI235" s="94">
        <f>ROUND(IFERROR((GI3/CM3)*100,0),1)</f>
        <v>77.7</v>
      </c>
      <c r="GJ235" s="95">
        <f>ROUND(IFERROR((GJ3/CN3)*100,0),1)</f>
        <v>77.099999999999994</v>
      </c>
      <c r="GK235" s="96">
        <f>ROUND(IFERROR((GK3/CO3)*100,0),1)</f>
        <v>77.099999999999994</v>
      </c>
      <c r="GL235" s="96">
        <f>ROUND(IFERROR((GL3/CP3)*100,0),1)</f>
        <v>76.900000000000006</v>
      </c>
      <c r="GM235" s="96">
        <f>ROUND(IFERROR((GM3/CQ3)*100,0),1)</f>
        <v>76.3</v>
      </c>
      <c r="GN235" s="96">
        <f>ROUND(IFERROR((GN3/CR3)*100,0),1)</f>
        <v>76.099999999999994</v>
      </c>
      <c r="GO235" s="96">
        <f>ROUND(IFERROR((GO3/CS3)*100,0),1)</f>
        <v>76.099999999999994</v>
      </c>
      <c r="GP235" s="96">
        <f>ROUND(IFERROR((GP3/CT3)*100,0),1)</f>
        <v>0</v>
      </c>
      <c r="GQ235" s="96">
        <f>ROUND(IFERROR((GQ3/CU3)*100,0),1)</f>
        <v>0</v>
      </c>
      <c r="GR235" s="96">
        <f>ROUND(IFERROR((GR3/CV3)*100,0),1)</f>
        <v>0</v>
      </c>
      <c r="GS235" s="15"/>
      <c r="GT235" s="94">
        <f>ROUND(IFERROR((GT3/B3)*100,0),1)</f>
        <v>6.2</v>
      </c>
      <c r="GU235" s="94">
        <f>ROUND(IFERROR((GU3/C3)*100,0),1)</f>
        <v>6.1</v>
      </c>
      <c r="GV235" s="94">
        <f>ROUND(IFERROR((GV3/D3)*100,0),1)</f>
        <v>5</v>
      </c>
      <c r="GW235" s="94">
        <f>ROUND(IFERROR((GW3/E3)*100,0),1)</f>
        <v>5.4</v>
      </c>
      <c r="GX235" s="94">
        <f>ROUND(IFERROR((GX3/F3)*100,0),1)</f>
        <v>5.8</v>
      </c>
      <c r="GY235" s="94">
        <f>ROUND(IFERROR((GY3/G3)*100,0),1)</f>
        <v>6</v>
      </c>
      <c r="GZ235" s="94">
        <f>ROUND(IFERROR((GZ3/H3)*100,0),1)</f>
        <v>5</v>
      </c>
      <c r="HA235" s="94">
        <f>ROUND(IFERROR((HA3/I3)*100,0),1)</f>
        <v>5.8</v>
      </c>
      <c r="HB235" s="94">
        <f>ROUND(IFERROR((HB3/J3)*100,0),1)</f>
        <v>5.5</v>
      </c>
      <c r="HC235" s="94">
        <f>ROUND(IFERROR((HC3/K3)*100,0),1)</f>
        <v>5.9</v>
      </c>
      <c r="HD235" s="94">
        <f>ROUND(IFERROR((HD3/L3)*100,0),1)</f>
        <v>6.4</v>
      </c>
      <c r="HE235" s="94">
        <f>ROUND(IFERROR((HE3/M3)*100,0),1)</f>
        <v>6.2</v>
      </c>
      <c r="HF235" s="94">
        <f>ROUND(IFERROR((HF3/N3)*100,0),1)</f>
        <v>6.1</v>
      </c>
      <c r="HG235" s="94">
        <f>ROUND(IFERROR((HG3/O3)*100,0),1)</f>
        <v>6.3</v>
      </c>
      <c r="HH235" s="94">
        <f>ROUND(IFERROR((HH3/P3)*100,0),1)</f>
        <v>6.1</v>
      </c>
      <c r="HI235" s="95">
        <f>ROUND(IFERROR((HI3/Q3)*100,0),1)</f>
        <v>6.4</v>
      </c>
      <c r="HJ235" s="95">
        <f>ROUND(IFERROR((HJ3/R3)*100,0),1)</f>
        <v>6.5</v>
      </c>
      <c r="HK235" s="96">
        <f>ROUND(IFERROR((HK3/S3)*100,0),1)</f>
        <v>6.6</v>
      </c>
      <c r="HL235" s="96">
        <f>ROUND(IFERROR((HL3/T3)*100,0),1)</f>
        <v>6.6</v>
      </c>
      <c r="HM235" s="96">
        <f>ROUND(IFERROR((HM3/U3)*100,0),1)</f>
        <v>6.6</v>
      </c>
      <c r="HN235" s="96">
        <f>ROUND(IFERROR((HN3/V3)*100,0),1)</f>
        <v>6.6</v>
      </c>
      <c r="HO235" s="96">
        <f>ROUND(IFERROR((HO3/W3)*100,0),1)</f>
        <v>0</v>
      </c>
      <c r="HP235" s="96">
        <f>ROUND(IFERROR((HP3/X3)*100,0),1)</f>
        <v>0</v>
      </c>
      <c r="HQ235" s="96">
        <f>ROUND(IFERROR((HQ3/Y3)*100,0),1)</f>
        <v>0</v>
      </c>
      <c r="HR235" s="15"/>
      <c r="HS235" s="94">
        <f>ROUND(IFERROR((HS3/AA3)*100,0),1)</f>
        <v>16.2</v>
      </c>
      <c r="HT235" s="94">
        <f>ROUND(IFERROR((HT3/AB3)*100,0),1)</f>
        <v>15.1</v>
      </c>
      <c r="HU235" s="94">
        <f>ROUND(IFERROR((HU3/AC3)*100,0),1)</f>
        <v>15</v>
      </c>
      <c r="HV235" s="94">
        <f>ROUND(IFERROR((HV3/AD3)*100,0),1)</f>
        <v>16.5</v>
      </c>
      <c r="HW235" s="94">
        <f>ROUND(IFERROR((HW3/AE3)*100,0),1)</f>
        <v>16</v>
      </c>
      <c r="HX235" s="94">
        <f>ROUND(IFERROR((HX3/AF3)*100,0),1)</f>
        <v>15.9</v>
      </c>
      <c r="HY235" s="94">
        <f>ROUND(IFERROR((HY3/AG3)*100,0),1)</f>
        <v>15.9</v>
      </c>
      <c r="HZ235" s="94">
        <f>ROUND(IFERROR((HZ3/AH3)*100,0),1)</f>
        <v>18.100000000000001</v>
      </c>
      <c r="IA235" s="94">
        <f>ROUND(IFERROR((IA3/AI3)*100,0),1)</f>
        <v>17.8</v>
      </c>
      <c r="IB235" s="94">
        <f>ROUND(IFERROR((IB3/AJ3)*100,0),1)</f>
        <v>14.9</v>
      </c>
      <c r="IC235" s="94">
        <f>ROUND(IFERROR((IC3/AK3)*100,0),1)</f>
        <v>15.2</v>
      </c>
      <c r="ID235" s="94">
        <f>ROUND(IFERROR((ID3/AL3)*100,0),1)</f>
        <v>15.1</v>
      </c>
      <c r="IE235" s="94">
        <f>ROUND(IFERROR((IE3/AM3)*100,0),1)</f>
        <v>14.7</v>
      </c>
      <c r="IF235" s="94">
        <f>ROUND(IFERROR((IF3/AN3)*100,0),1)</f>
        <v>15.1</v>
      </c>
      <c r="IG235" s="94">
        <f>ROUND(IFERROR((IG3/AO3)*100,0),1)</f>
        <v>15.1</v>
      </c>
      <c r="IH235" s="95">
        <f>ROUND(IFERROR((IH3/AP3)*100,0),1)</f>
        <v>15.3</v>
      </c>
      <c r="II235" s="96">
        <f>ROUND(IFERROR((II3/AQ3)*100,0),1)</f>
        <v>15.3</v>
      </c>
      <c r="IJ235" s="96">
        <f>ROUND(IFERROR((IJ3/AR3)*100,0),1)</f>
        <v>15.5</v>
      </c>
      <c r="IK235" s="96">
        <f>ROUND(IFERROR((IK3/AS3)*100,0),1)</f>
        <v>15.5</v>
      </c>
      <c r="IL235" s="96">
        <f>ROUND(IFERROR((IL3/AT3)*100,0),1)</f>
        <v>15.2</v>
      </c>
      <c r="IM235" s="96">
        <f>ROUND(IFERROR((IM3/AU3)*100,0),1)</f>
        <v>15.4</v>
      </c>
      <c r="IN235" s="96">
        <f>ROUND(IFERROR((IN3/AV3)*100,0),1)</f>
        <v>0</v>
      </c>
      <c r="IO235" s="96">
        <f>ROUND(IFERROR((IO3/AW3)*100,0),1)</f>
        <v>0</v>
      </c>
      <c r="IP235" s="96">
        <f>ROUND(IFERROR((IP3/AX3)*100,0),1)</f>
        <v>0</v>
      </c>
      <c r="IQ235" s="15"/>
      <c r="IR235" s="94">
        <f>ROUND(IFERROR((IR3/AZ3)*100,0),1)</f>
        <v>3.9</v>
      </c>
      <c r="IS235" s="94">
        <f>ROUND(IFERROR((IS3/BA3)*100,0),1)</f>
        <v>3.8</v>
      </c>
      <c r="IT235" s="94">
        <f>ROUND(IFERROR((IT3/BB3)*100,0),1)</f>
        <v>3.1</v>
      </c>
      <c r="IU235" s="94">
        <f>ROUND(IFERROR((IU3/BC3)*100,0),1)</f>
        <v>3.4</v>
      </c>
      <c r="IV235" s="94">
        <f>ROUND(IFERROR((IV3/BD3)*100,0),1)</f>
        <v>3.6</v>
      </c>
      <c r="IW235" s="94">
        <f>ROUND(IFERROR((IW3/BE3)*100,0),1)</f>
        <v>3.7</v>
      </c>
      <c r="IX235" s="94">
        <f>ROUND(IFERROR((IX3/BF3)*100,0),1)</f>
        <v>3.1</v>
      </c>
      <c r="IY235" s="94">
        <f>ROUND(IFERROR((IY3/BG3)*100,0),1)</f>
        <v>3.7</v>
      </c>
      <c r="IZ235" s="94">
        <f>ROUND(IFERROR((IZ3/BH3)*100,0),1)</f>
        <v>3.4</v>
      </c>
      <c r="JA235" s="94">
        <f>ROUND(IFERROR((JA3/BI3)*100,0),1)</f>
        <v>4.2</v>
      </c>
      <c r="JB235" s="94">
        <f>ROUND(IFERROR((JB3/BJ3)*100,0),1)</f>
        <v>4.5999999999999996</v>
      </c>
      <c r="JC235" s="94">
        <f>ROUND(IFERROR((JC3/BK3)*100,0),1)</f>
        <v>4.5999999999999996</v>
      </c>
      <c r="JD235" s="94">
        <f>ROUND(IFERROR((JD3/BL3)*100,0),1)</f>
        <v>4.4000000000000004</v>
      </c>
      <c r="JE235" s="94">
        <f>ROUND(IFERROR((JE3/BM3)*100,0),1)</f>
        <v>4.5999999999999996</v>
      </c>
      <c r="JF235" s="94">
        <f>ROUND(IFERROR((JF3/BN3)*100,0),1)</f>
        <v>4.4000000000000004</v>
      </c>
      <c r="JG235" s="95">
        <f>ROUND(IFERROR((JG3/BO3)*100,0),1)</f>
        <v>4.5999999999999996</v>
      </c>
      <c r="JH235" s="96">
        <f>ROUND(IFERROR((JH3/BP3)*100,0),1)</f>
        <v>4.7</v>
      </c>
      <c r="JI235" s="96">
        <f>ROUND(IFERROR((JI3/BQ3)*100,0),1)</f>
        <v>4.8</v>
      </c>
      <c r="JJ235" s="96">
        <f>ROUND(IFERROR((JJ3/BR3)*100,0),1)</f>
        <v>4.8</v>
      </c>
      <c r="JK235" s="96">
        <f>ROUND(IFERROR((JK3/BS3)*100,0),1)</f>
        <v>4.9000000000000004</v>
      </c>
      <c r="JL235" s="96">
        <f>ROUND(IFERROR((JL3/BT3)*100,0),1)</f>
        <v>4.9000000000000004</v>
      </c>
      <c r="JM235" s="96">
        <f>ROUND(IFERROR((JM3/BU3)*100,0),1)</f>
        <v>0</v>
      </c>
      <c r="JN235" s="96">
        <f>ROUND(IFERROR((JN3/BV3)*100,0),1)</f>
        <v>0</v>
      </c>
      <c r="JO235" s="96">
        <f>ROUND(IFERROR((JO3/BW3)*100,0),1)</f>
        <v>0</v>
      </c>
      <c r="JP235" s="15"/>
      <c r="JQ235" s="94">
        <f>ROUND(IFERROR((JQ3/BY3)*100,0),1)</f>
        <v>24.1</v>
      </c>
      <c r="JR235" s="94">
        <f>ROUND(IFERROR((JR3/BZ3)*100,0),1)</f>
        <v>24.1</v>
      </c>
      <c r="JS235" s="94">
        <f>ROUND(IFERROR((JS3/CA3)*100,0),1)</f>
        <v>19.8</v>
      </c>
      <c r="JT235" s="94">
        <f>ROUND(IFERROR((JT3/CB3)*100,0),1)</f>
        <v>20.7</v>
      </c>
      <c r="JU235" s="94">
        <f>ROUND(IFERROR((JU3/CC3)*100,0),1)</f>
        <v>22</v>
      </c>
      <c r="JV235" s="94">
        <f>ROUND(IFERROR((JV3/CD3)*100,0),1)</f>
        <v>23.9</v>
      </c>
      <c r="JW235" s="94">
        <f>ROUND(IFERROR((JW3/CE3)*100,0),1)</f>
        <v>19.8</v>
      </c>
      <c r="JX235" s="94">
        <f>ROUND(IFERROR((JX3/CF3)*100,0),1)</f>
        <v>21.9</v>
      </c>
      <c r="JY235" s="94">
        <f>ROUND(IFERROR((JY3/CG3)*100,0),1)</f>
        <v>21.5</v>
      </c>
      <c r="JZ235" s="94">
        <f>ROUND(IFERROR((JZ3/CH3)*100,0),1)</f>
        <v>20.8</v>
      </c>
      <c r="KA235" s="94">
        <f>ROUND(IFERROR((KA3/CI3)*100,0),1)</f>
        <v>23.3</v>
      </c>
      <c r="KB235" s="94">
        <f>ROUND(IFERROR((KB3/CJ3)*100,0),1)</f>
        <v>21.9</v>
      </c>
      <c r="KC235" s="94">
        <f>ROUND(IFERROR((KC3/CK3)*100,0),1)</f>
        <v>22</v>
      </c>
      <c r="KD235" s="94">
        <f>ROUND(IFERROR((KD3/CL3)*100,0),1)</f>
        <v>22.5</v>
      </c>
      <c r="KE235" s="94">
        <f>ROUND(IFERROR((KE3/CM3)*100,0),1)</f>
        <v>22.3</v>
      </c>
      <c r="KF235" s="95">
        <f>ROUND(IFERROR((KF3/CN3)*100,0),1)</f>
        <v>22.9</v>
      </c>
      <c r="KG235" s="96">
        <f>ROUND(IFERROR((KG3/CO3)*100,0),1)</f>
        <v>22.9</v>
      </c>
      <c r="KH235" s="96">
        <f>ROUND(IFERROR((KH3/CP3)*100,0),1)</f>
        <v>23.1</v>
      </c>
      <c r="KI235" s="96">
        <f>ROUND(IFERROR((KI3/CQ3)*100,0),1)</f>
        <v>23.7</v>
      </c>
      <c r="KJ235" s="96">
        <f>ROUND(IFERROR((KJ3/CR3)*100,0),1)</f>
        <v>23.9</v>
      </c>
      <c r="KK235" s="96">
        <f>ROUND(IFERROR((KK3/CS3)*100,0),1)</f>
        <v>23.9</v>
      </c>
      <c r="KL235" s="96">
        <f>ROUND(IFERROR((KL3/CT3)*100,0),1)</f>
        <v>0</v>
      </c>
      <c r="KM235" s="96">
        <f>ROUND(IFERROR((KM3/CU3)*100,0),1)</f>
        <v>0</v>
      </c>
      <c r="KN235" s="96">
        <f>ROUND(IFERROR((KN3/CV3)*100,0),1)</f>
        <v>0</v>
      </c>
      <c r="KO235" s="15"/>
      <c r="KP235" s="94">
        <f>ROUND(IFERROR((KP3/B3)*100,0),1)</f>
        <v>0.5</v>
      </c>
      <c r="KQ235" s="94">
        <f>ROUND(IFERROR((KQ3/C3)*100,0),1)</f>
        <v>0.5</v>
      </c>
      <c r="KR235" s="94">
        <f>ROUND(IFERROR((KR3/D3)*100,0),1)</f>
        <v>0.3</v>
      </c>
      <c r="KS235" s="94">
        <f>ROUND(IFERROR((KS3/E3)*100,0),1)</f>
        <v>0.5</v>
      </c>
      <c r="KT235" s="94">
        <f>ROUND(IFERROR((KT3/F3)*100,0),1)</f>
        <v>0.4</v>
      </c>
      <c r="KU235" s="94">
        <f>ROUND(IFERROR((KU3/G3)*100,0),1)</f>
        <v>0.5</v>
      </c>
      <c r="KV235" s="94">
        <f>ROUND(IFERROR((KV3/H3)*100,0),1)</f>
        <v>0.7</v>
      </c>
      <c r="KW235" s="94">
        <f>ROUND(IFERROR((KW3/I3)*100,0),1)</f>
        <v>0.6</v>
      </c>
      <c r="KX235" s="94">
        <f>ROUND(IFERROR((KX3/J3)*100,0),1)</f>
        <v>0.2</v>
      </c>
      <c r="KY235" s="94">
        <f>ROUND(IFERROR((KY3/K3)*100,0),1)</f>
        <v>0.1</v>
      </c>
      <c r="KZ235" s="94">
        <f>ROUND(IFERROR((KZ3/L3)*100,0),1)</f>
        <v>0.2</v>
      </c>
      <c r="LA235" s="94">
        <f>ROUND(IFERROR((LA3/M3)*100,0),1)</f>
        <v>0.2</v>
      </c>
      <c r="LB235" s="94">
        <f>ROUND(IFERROR((LB3/N3)*100,0),1)</f>
        <v>0.2</v>
      </c>
      <c r="LC235" s="94">
        <f>ROUND(IFERROR((LC3/O3)*100,0),1)</f>
        <v>0.2</v>
      </c>
      <c r="LD235" s="94">
        <f>ROUND(IFERROR((LD3/P3)*100,0),1)</f>
        <v>0.2</v>
      </c>
      <c r="LE235" s="95">
        <f>ROUND(IFERROR((LE3/Q3)*100,0),1)</f>
        <v>0.3</v>
      </c>
      <c r="LF235" s="95">
        <f>ROUND(IFERROR((LF3/R3)*100,0),1)</f>
        <v>0.3</v>
      </c>
      <c r="LG235" s="96">
        <f>ROUND(IFERROR((LG3/S3)*100,0),1)</f>
        <v>0.3</v>
      </c>
      <c r="LH235" s="96">
        <f>ROUND(IFERROR((LH3/T3)*100,0),1)</f>
        <v>0.3</v>
      </c>
      <c r="LI235" s="96">
        <f>ROUND(IFERROR((LI3/U3)*100,0),1)</f>
        <v>0.3</v>
      </c>
      <c r="LJ235" s="96">
        <f>ROUND(IFERROR((LJ3/V3)*100,0),1)</f>
        <v>0.3</v>
      </c>
      <c r="LK235" s="96">
        <f>ROUND(IFERROR((LK3/W3)*100,0),1)</f>
        <v>0</v>
      </c>
      <c r="LL235" s="96">
        <f>ROUND(IFERROR((LL3/X3)*100,0),1)</f>
        <v>0</v>
      </c>
      <c r="LM235" s="96">
        <f>ROUND(IFERROR((LM3/Y3)*100,0),1)</f>
        <v>0</v>
      </c>
      <c r="LN235" s="15"/>
      <c r="LO235" s="94">
        <f>ROUND(IFERROR((LO3/AA3)*100,0),1)</f>
        <v>1.6</v>
      </c>
      <c r="LP235" s="94">
        <f>ROUND(IFERROR((LP3/AB3)*100,0),1)</f>
        <v>1.9</v>
      </c>
      <c r="LQ235" s="94">
        <f>ROUND(IFERROR((LQ3/AC3)*100,0),1)</f>
        <v>1.2</v>
      </c>
      <c r="LR235" s="94">
        <f>ROUND(IFERROR((LR3/AD3)*100,0),1)</f>
        <v>1.6</v>
      </c>
      <c r="LS235" s="94">
        <f>ROUND(IFERROR((LS3/AE3)*100,0),1)</f>
        <v>1.6</v>
      </c>
      <c r="LT235" s="94">
        <f>ROUND(IFERROR((LT3/AF3)*100,0),1)</f>
        <v>1.9</v>
      </c>
      <c r="LU235" s="94">
        <f>ROUND(IFERROR((LU3/AG3)*100,0),1)</f>
        <v>1.2</v>
      </c>
      <c r="LV235" s="94">
        <f>ROUND(IFERROR((LV3/AH3)*100,0),1)</f>
        <v>1.8</v>
      </c>
      <c r="LW235" s="94">
        <f>ROUND(IFERROR((LW3/AI3)*100,0),1)</f>
        <v>1.3</v>
      </c>
      <c r="LX235" s="94">
        <f>ROUND(IFERROR((LX3/AJ3)*100,0),1)</f>
        <v>0.4</v>
      </c>
      <c r="LY235" s="94">
        <f>ROUND(IFERROR((LY3/AK3)*100,0),1)</f>
        <v>0.7</v>
      </c>
      <c r="LZ235" s="94">
        <f>ROUND(IFERROR((LZ3/AL3)*100,0),1)</f>
        <v>0.3</v>
      </c>
      <c r="MA235" s="94">
        <f>ROUND(IFERROR((MA3/AM3)*100,0),1)</f>
        <v>0.3</v>
      </c>
      <c r="MB235" s="94">
        <f>ROUND(IFERROR((MB3/AN3)*100,0),1)</f>
        <v>0.3</v>
      </c>
      <c r="MC235" s="94">
        <f>ROUND(IFERROR((MC3/AO3)*100,0),1)</f>
        <v>0.3</v>
      </c>
      <c r="MD235" s="95">
        <f>ROUND(IFERROR((MD3/AP3)*100,0),1)</f>
        <v>0.3</v>
      </c>
      <c r="ME235" s="96">
        <f>ROUND(IFERROR((ME3/AQ3)*100,0),1)</f>
        <v>0.5</v>
      </c>
      <c r="MF235" s="96">
        <f>ROUND(IFERROR((MF3/AR3)*100,0),1)</f>
        <v>0.5</v>
      </c>
      <c r="MG235" s="96">
        <f>ROUND(IFERROR((MG3/AS3)*100,0),1)</f>
        <v>0.5</v>
      </c>
      <c r="MH235" s="96">
        <f>ROUND(IFERROR((MH3/AT3)*100,0),1)</f>
        <v>0.8</v>
      </c>
      <c r="MI235" s="96">
        <f>ROUND(IFERROR((MI3/AU3)*100,0),1)</f>
        <v>0.9</v>
      </c>
      <c r="MJ235" s="96">
        <f>ROUND(IFERROR((MJ3/AV3)*100,0),1)</f>
        <v>0</v>
      </c>
      <c r="MK235" s="96">
        <f>ROUND(IFERROR((MK3/AW3)*100,0),1)</f>
        <v>0</v>
      </c>
      <c r="ML235" s="96">
        <f>ROUND(IFERROR((ML3/AX3)*100,0),1)</f>
        <v>0</v>
      </c>
      <c r="MM235" s="15"/>
      <c r="MN235" s="113">
        <f>ROUND(IFERROR((MN3/AZ3)*100,0),1)</f>
        <v>0.5</v>
      </c>
      <c r="MO235" s="113">
        <f>ROUND(IFERROR((MO3/BA3)*100,0),1)</f>
        <v>0.4</v>
      </c>
      <c r="MP235" s="113">
        <f>ROUND(IFERROR((MP3/BB3)*100,0),1)</f>
        <v>0.3</v>
      </c>
      <c r="MQ235" s="113">
        <f>ROUND(IFERROR((MQ3/BC3)*100,0),1)</f>
        <v>0.4</v>
      </c>
      <c r="MR235" s="113">
        <f>ROUND(IFERROR((MR3/BD3)*100,0),1)</f>
        <v>0.3</v>
      </c>
      <c r="MS235" s="113">
        <f>ROUND(IFERROR((MS3/BE3)*100,0),1)</f>
        <v>0.3</v>
      </c>
      <c r="MT235" s="113">
        <f>ROUND(IFERROR((MT3/BF3)*100,0),1)</f>
        <v>0.4</v>
      </c>
      <c r="MU235" s="113">
        <f>ROUND(IFERROR((MU3/BG3)*100,0),1)</f>
        <v>0.5</v>
      </c>
      <c r="MV235" s="113">
        <f>ROUND(IFERROR((MV3/BH3)*100,0),1)</f>
        <v>0.1</v>
      </c>
      <c r="MW235" s="113">
        <f>ROUND(IFERROR((MW3/BI3)*100,0),1)</f>
        <v>0.1</v>
      </c>
      <c r="MX235" s="113">
        <f>ROUND(IFERROR((MX3/BJ3)*100,0),1)</f>
        <v>0.1</v>
      </c>
      <c r="MY235" s="113">
        <f>ROUND(IFERROR((MY3/BK3)*100,0),1)</f>
        <v>0.1</v>
      </c>
      <c r="MZ235" s="113">
        <f>ROUND(IFERROR((MZ3/BL3)*100,0),1)</f>
        <v>0.1</v>
      </c>
      <c r="NA235" s="113">
        <f>ROUND(IFERROR((NA3/BM3)*100,0),1)</f>
        <v>0.1</v>
      </c>
      <c r="NB235" s="113">
        <f>ROUND(IFERROR((NB3/BN3)*100,0),1)</f>
        <v>0.1</v>
      </c>
      <c r="NC235" s="115">
        <f>ROUND(IFERROR((NC3/BO3)*100,0),1)</f>
        <v>0.3</v>
      </c>
      <c r="ND235" s="116">
        <f>ROUND(IFERROR((ND3/BP3)*100,0),1)</f>
        <v>0.3</v>
      </c>
      <c r="NE235" s="116">
        <f>ROUND(IFERROR((NE3/BQ3)*100,0),1)</f>
        <v>0.3</v>
      </c>
      <c r="NF235" s="116">
        <f>ROUND(IFERROR((NF3/BR3)*100,0),1)</f>
        <v>0.3</v>
      </c>
      <c r="NG235" s="116">
        <f>ROUND(IFERROR((NG3/BS3)*100,0),1)</f>
        <v>0.3</v>
      </c>
      <c r="NH235" s="116">
        <f>ROUND(IFERROR((NH3/BT3)*100,0),1)</f>
        <v>0.3</v>
      </c>
      <c r="NI235" s="116">
        <f>ROUND(IFERROR((NI3/BU3)*100,0),1)</f>
        <v>0</v>
      </c>
      <c r="NJ235" s="116">
        <f>ROUND(IFERROR((NJ3/BV3)*100,0),1)</f>
        <v>0</v>
      </c>
      <c r="NK235" s="116">
        <f>ROUND(IFERROR((NK3/BW3)*100,0),1)</f>
        <v>0</v>
      </c>
      <c r="NL235" s="15"/>
      <c r="NM235" s="113">
        <f>ROUND(IFERROR((NM3/BY3)*100,0),1)</f>
        <v>0.3</v>
      </c>
      <c r="NN235" s="113">
        <f>ROUND(IFERROR((NN3/BZ3)*100,0),1)</f>
        <v>0.3</v>
      </c>
      <c r="NO235" s="113">
        <f>ROUND(IFERROR((NO3/CA3)*100,0),1)</f>
        <v>0.4</v>
      </c>
      <c r="NP235" s="113">
        <f>ROUND(IFERROR((NP3/CB3)*100,0),1)</f>
        <v>0.6</v>
      </c>
      <c r="NQ235" s="113">
        <f>ROUND(IFERROR((NQ3/CC3)*100,0),1)</f>
        <v>0.4</v>
      </c>
      <c r="NR235" s="113">
        <f>ROUND(IFERROR((NR3/CD3)*100,0),1)</f>
        <v>0.6</v>
      </c>
      <c r="NS235" s="113">
        <f>ROUND(IFERROR((NS3/CE3)*100,0),1)</f>
        <v>3.6</v>
      </c>
      <c r="NT235" s="113">
        <f>ROUND(IFERROR((NT3/CF3)*100,0),1)</f>
        <v>0.5</v>
      </c>
      <c r="NU235" s="113">
        <f>ROUND(IFERROR((NU3/CG3)*100,0),1)</f>
        <v>0.8</v>
      </c>
      <c r="NV235" s="113">
        <f>ROUND(IFERROR((NV3/CH3)*100,0),1)</f>
        <v>0.2</v>
      </c>
      <c r="NW235" s="113">
        <f>ROUND(IFERROR((NW3/CI3)*100,0),1)</f>
        <v>0.3</v>
      </c>
      <c r="NX235" s="113">
        <f>ROUND(IFERROR((NX3/CJ3)*100,0),1)</f>
        <v>0.3</v>
      </c>
      <c r="NY235" s="113">
        <f>ROUND(IFERROR((NY3/CK3)*100,0),1)</f>
        <v>0.3</v>
      </c>
      <c r="NZ235" s="113">
        <f>ROUND(IFERROR((NZ3/CL3)*100,0),1)</f>
        <v>0.2</v>
      </c>
      <c r="OA235" s="113">
        <f>ROUND(IFERROR((OA3/CM3)*100,0),1)</f>
        <v>0.3</v>
      </c>
      <c r="OB235" s="115">
        <f>ROUND(IFERROR((OB3/CN3)*100,0),1)</f>
        <v>0.2</v>
      </c>
      <c r="OC235" s="116">
        <f>ROUND(IFERROR((OC3/CO3)*100,0),1)</f>
        <v>0.3</v>
      </c>
      <c r="OD235" s="116">
        <f>ROUND(IFERROR((OD3/CP3)*100,0),1)</f>
        <v>0.3</v>
      </c>
      <c r="OE235" s="116">
        <f>ROUND(IFERROR((OE3/CQ3)*100,0),1)</f>
        <v>0.3</v>
      </c>
      <c r="OF235" s="116">
        <f>ROUND(IFERROR((OF3/CR3)*100,0),1)</f>
        <v>0.4</v>
      </c>
      <c r="OG235" s="116">
        <f>ROUND(IFERROR((OG3/CS3)*100,0),1)</f>
        <v>0.3</v>
      </c>
      <c r="OH235" s="116">
        <f>ROUND(IFERROR((OH3/CT3)*100,0),1)</f>
        <v>0</v>
      </c>
      <c r="OI235" s="116">
        <f>ROUND(IFERROR((OI3/CU3)*100,0),1)</f>
        <v>0</v>
      </c>
      <c r="OJ235" s="116">
        <f>ROUND(IFERROR((OJ3/CV3)*100,0),1)</f>
        <v>0</v>
      </c>
      <c r="OK235" s="37"/>
      <c r="OL235" s="58" t="str">
        <f>$A235</f>
        <v>Pertanian</v>
      </c>
      <c r="OM235" s="116">
        <f>SUM(PO235,QQ235)</f>
        <v>100</v>
      </c>
      <c r="ON235" s="116">
        <f t="shared" ref="ON235:OR259" si="892">SUM(PP235,QR235)</f>
        <v>100</v>
      </c>
      <c r="OO235" s="116">
        <f t="shared" si="892"/>
        <v>100</v>
      </c>
      <c r="OP235" s="116">
        <f t="shared" si="892"/>
        <v>100</v>
      </c>
      <c r="OQ235" s="116">
        <f t="shared" si="892"/>
        <v>100</v>
      </c>
      <c r="OR235" s="116">
        <f t="shared" si="892"/>
        <v>0</v>
      </c>
      <c r="OS235"/>
      <c r="OT235" s="116">
        <f>SUM(PV235,QX235)</f>
        <v>100</v>
      </c>
      <c r="OU235" s="116">
        <f t="shared" ref="OU235:OY259" si="893">SUM(PW235,QY235)</f>
        <v>100</v>
      </c>
      <c r="OV235" s="116">
        <f t="shared" si="893"/>
        <v>100</v>
      </c>
      <c r="OW235" s="116">
        <f t="shared" si="893"/>
        <v>100</v>
      </c>
      <c r="OX235" s="116">
        <f t="shared" si="893"/>
        <v>100</v>
      </c>
      <c r="OY235" s="116">
        <f t="shared" si="893"/>
        <v>0</v>
      </c>
      <c r="OZ235"/>
      <c r="PA235" s="116">
        <f>SUM(QC235,RE235)</f>
        <v>100</v>
      </c>
      <c r="PB235" s="116">
        <f t="shared" ref="PB235:PF259" si="894">SUM(QD235,RF235)</f>
        <v>100</v>
      </c>
      <c r="PC235" s="116">
        <f t="shared" si="894"/>
        <v>100</v>
      </c>
      <c r="PD235" s="116">
        <f t="shared" si="894"/>
        <v>100</v>
      </c>
      <c r="PE235" s="116">
        <f t="shared" si="894"/>
        <v>100</v>
      </c>
      <c r="PF235" s="116">
        <f t="shared" si="894"/>
        <v>0</v>
      </c>
      <c r="PG235"/>
      <c r="PH235" s="116">
        <f>SUM(QJ235,RL235)</f>
        <v>100</v>
      </c>
      <c r="PI235" s="116">
        <f t="shared" ref="PI235:PM259" si="895">SUM(QK235,RM235)</f>
        <v>100</v>
      </c>
      <c r="PJ235" s="116">
        <f t="shared" si="895"/>
        <v>100</v>
      </c>
      <c r="PK235" s="116">
        <f t="shared" si="895"/>
        <v>100</v>
      </c>
      <c r="PL235" s="116">
        <f t="shared" si="895"/>
        <v>100</v>
      </c>
      <c r="PM235" s="116">
        <f t="shared" si="895"/>
        <v>0</v>
      </c>
      <c r="PN235" s="15"/>
      <c r="PO235" s="96">
        <f>VLOOKUP($OL235,$A$235:$OK$259,COLUMN(CX$2)+(COLUMN(A$2)*3),0)</f>
        <v>94.6</v>
      </c>
      <c r="PP235" s="96">
        <f>VLOOKUP($OL235,$A$235:$OK$259,COLUMN(CY$2)+(COLUMN(B$2)*3),0)</f>
        <v>94.2</v>
      </c>
      <c r="PQ235" s="96">
        <f>VLOOKUP($OL235,$A$235:$OK$259,COLUMN(CZ$2)+(COLUMN(C$2)*3),0)</f>
        <v>93.8</v>
      </c>
      <c r="PR235" s="96">
        <f>VLOOKUP($OL235,$A$235:$OK$259,COLUMN(DA$2)+(COLUMN(D$2)*3),0)</f>
        <v>93.6</v>
      </c>
      <c r="PS235" s="96">
        <f>VLOOKUP($OL235,$A$235:$OK$259,COLUMN(DB$2)+(COLUMN(E$2)*3),0)</f>
        <v>93.4</v>
      </c>
      <c r="PT235" s="96">
        <f>VLOOKUP($OL235,$A$235:$OK$259,COLUMN(DC$2)+(COLUMN(F$2)*3),0)</f>
        <v>0</v>
      </c>
      <c r="PU235" s="15"/>
      <c r="PV235" s="96">
        <f>VLOOKUP($OL235,$A$235:$OK$259,COLUMN(DW$2)+(COLUMN(A$2)*3),0)</f>
        <v>83.5</v>
      </c>
      <c r="PW235" s="96">
        <f>VLOOKUP($OL235,$A$235:$OK$259,COLUMN(DX$2)+(COLUMN(B$2)*3),0)</f>
        <v>81.900000000000006</v>
      </c>
      <c r="PX235" s="96">
        <f>VLOOKUP($OL235,$A$235:$OK$259,COLUMN(DY$2)+(COLUMN(C$2)*3),0)</f>
        <v>84.9</v>
      </c>
      <c r="PY235" s="136">
        <f>VLOOKUP($OL235,$A$235:$OK$259,COLUMN(DZ$2)+(COLUMN(D$2)*3),0)</f>
        <v>84.7</v>
      </c>
      <c r="PZ235" s="96">
        <f>VLOOKUP($OL235,$A$235:$OK$259,COLUMN(EA$2)+(COLUMN(E$2)*3),0)</f>
        <v>84.8</v>
      </c>
      <c r="QA235" s="96">
        <f>VLOOKUP($OL235,$A$235:$OK$259,COLUMN(EB$2)+(COLUMN(F$2)*3),0)</f>
        <v>0</v>
      </c>
      <c r="QB235" s="15"/>
      <c r="QC235" s="96">
        <f>VLOOKUP($OL235,$A$235:$OK$259,COLUMN(EV$2)+(COLUMN(A$2)*3),0)</f>
        <v>96.6</v>
      </c>
      <c r="QD235" s="96">
        <f>VLOOKUP($OL235,$A$235:$OK$259,COLUMN(EW$2)+(COLUMN(B$2)*3),0)</f>
        <v>96.3</v>
      </c>
      <c r="QE235" s="96">
        <f>VLOOKUP($OL235,$A$235:$OK$259,COLUMN(EX$2)+(COLUMN(C$2)*3),0)</f>
        <v>95.4</v>
      </c>
      <c r="QF235" s="136">
        <f>VLOOKUP($OL235,$A$235:$OK$259,COLUMN(EY$2)+(COLUMN(D$2)*3),0)</f>
        <v>95.4</v>
      </c>
      <c r="QG235" s="96">
        <f>VLOOKUP($OL235,$A$235:$OK$259,COLUMN(EZ$2)+(COLUMN(E$2)*3),0)</f>
        <v>95.1</v>
      </c>
      <c r="QH235" s="96">
        <f>VLOOKUP($OL235,$A$235:$OK$259,COLUMN(FA$2)+(COLUMN(F$2)*3),0)</f>
        <v>0</v>
      </c>
      <c r="QI235" s="15"/>
      <c r="QJ235" s="96">
        <f>VLOOKUP($OL235,$A$235:$OK$259,COLUMN(FU$2)+(COLUMN(A$2)*3),0)</f>
        <v>79.3</v>
      </c>
      <c r="QK235" s="96">
        <f>VLOOKUP($OL235,$A$235:$OK$259,COLUMN(FV$2)+(COLUMN(B$2)*3),0)</f>
        <v>78.099999999999994</v>
      </c>
      <c r="QL235" s="96">
        <f>VLOOKUP($OL235,$A$235:$OK$259,COLUMN(FW$2)+(COLUMN(C$2)*3),0)</f>
        <v>78.099999999999994</v>
      </c>
      <c r="QM235" s="96">
        <f>VLOOKUP($OL235,$A$235:$OK$259,COLUMN(FX$2)+(COLUMN(D$2)*3),0)</f>
        <v>77.099999999999994</v>
      </c>
      <c r="QN235" s="96">
        <f>VLOOKUP($OL235,$A$235:$OK$259,COLUMN(FY$2)+(COLUMN(E$2)*3),0)</f>
        <v>76.099999999999994</v>
      </c>
      <c r="QO235" s="96">
        <f>VLOOKUP($OL235,$A$235:$OK$259,COLUMN(FZ$2)+(COLUMN(F$2)*3),0)</f>
        <v>0</v>
      </c>
      <c r="QP235" s="15"/>
      <c r="QQ235" s="96">
        <f>VLOOKUP($OL235,$A$235:$OK$259,COLUMN(GT$2)+(COLUMN(A$2)*3),0)</f>
        <v>5.4</v>
      </c>
      <c r="QR235" s="96">
        <f>VLOOKUP($OL235,$A$235:$OK$259,COLUMN(GU$2)+(COLUMN(B$2)*3),0)</f>
        <v>5.8</v>
      </c>
      <c r="QS235" s="96">
        <f>VLOOKUP($OL235,$A$235:$OK$259,COLUMN(GV$2)+(COLUMN(C$2)*3),0)</f>
        <v>6.2</v>
      </c>
      <c r="QT235" s="96">
        <f>VLOOKUP($OL235,$A$235:$OK$259,COLUMN(GW$2)+(COLUMN(D$2)*3),0)</f>
        <v>6.4</v>
      </c>
      <c r="QU235" s="96">
        <f>VLOOKUP($OL235,$A$235:$OK$259,COLUMN(GX$2)+(COLUMN(E$2)*3),0)</f>
        <v>6.6</v>
      </c>
      <c r="QV235" s="96">
        <f>VLOOKUP($OL235,$A$235:$OK$259,COLUMN(GY$2)+(COLUMN(F$2)*3),0)</f>
        <v>0</v>
      </c>
      <c r="QW235" s="15"/>
      <c r="QX235" s="96">
        <f>VLOOKUP($OL235,$A$235:$OK$259,COLUMN(HS$2)+(COLUMN(A$2)*3),0)</f>
        <v>16.5</v>
      </c>
      <c r="QY235" s="96">
        <f>VLOOKUP($OL235,$A$235:$OK$259,COLUMN(HT$2)+(COLUMN(B$2)*3),0)</f>
        <v>18.100000000000001</v>
      </c>
      <c r="QZ235" s="96">
        <f>VLOOKUP($OL235,$A$235:$OK$259,COLUMN(HU$2)+(COLUMN(C$2)*3),0)</f>
        <v>15.1</v>
      </c>
      <c r="RA235" s="96">
        <f>VLOOKUP($OL235,$A$235:$OK$259,COLUMN(HV$2)+(COLUMN(D$2)*3),0)</f>
        <v>15.3</v>
      </c>
      <c r="RB235" s="96">
        <f>VLOOKUP($OL235,$A$235:$OK$259,COLUMN(HW$2)+(COLUMN(E$2)*3),0)</f>
        <v>15.2</v>
      </c>
      <c r="RC235" s="96">
        <f>VLOOKUP($OL235,$A$235:$OK$259,COLUMN(HX$2)+(COLUMN(F$2)*3),0)</f>
        <v>0</v>
      </c>
      <c r="RD235" s="15"/>
      <c r="RE235" s="96">
        <f>VLOOKUP($OL235,$A$235:$OK$259,COLUMN(IR$2)+(COLUMN(A$2)*3),0)</f>
        <v>3.4</v>
      </c>
      <c r="RF235" s="96">
        <f>VLOOKUP($OL235,$A$235:$OK$259,COLUMN(IS$2)+(COLUMN(B$2)*3),0)</f>
        <v>3.7</v>
      </c>
      <c r="RG235" s="96">
        <f>VLOOKUP($OL235,$A$235:$OK$259,COLUMN(IT$2)+(COLUMN(C$2)*3),0)</f>
        <v>4.5999999999999996</v>
      </c>
      <c r="RH235" s="96">
        <f>VLOOKUP($OL235,$A$235:$OK$259,COLUMN(IU$2)+(COLUMN(D$2)*3),0)</f>
        <v>4.5999999999999996</v>
      </c>
      <c r="RI235" s="96">
        <f>VLOOKUP($OL235,$A$235:$OK$259,COLUMN(IV$2)+(COLUMN(E$2)*3),0)</f>
        <v>4.9000000000000004</v>
      </c>
      <c r="RJ235" s="96">
        <f>VLOOKUP($OL235,$A$235:$OK$259,COLUMN(IW$2)+(COLUMN(F$2)*3),0)</f>
        <v>0</v>
      </c>
      <c r="RK235" s="15"/>
      <c r="RL235" s="96">
        <f>VLOOKUP($OL235,$A$235:$OK$259,COLUMN(JQ$2)+(COLUMN(A$2)*3),0)</f>
        <v>20.7</v>
      </c>
      <c r="RM235" s="96">
        <f>VLOOKUP($OL235,$A$235:$OK$259,COLUMN(JR$2)+(COLUMN(B$2)*3),0)</f>
        <v>21.9</v>
      </c>
      <c r="RN235" s="96">
        <f>VLOOKUP($OL235,$A$235:$OK$259,COLUMN(JS$2)+(COLUMN(C$2)*3),0)</f>
        <v>21.9</v>
      </c>
      <c r="RO235" s="96">
        <f>VLOOKUP($OL235,$A$235:$OK$259,COLUMN(JT$2)+(COLUMN(D$2)*3),0)</f>
        <v>22.9</v>
      </c>
      <c r="RP235" s="96">
        <f>VLOOKUP($OL235,$A$235:$OK$259,COLUMN(JU$2)+(COLUMN(E$2)*3),0)</f>
        <v>23.9</v>
      </c>
      <c r="RQ235" s="96">
        <f>VLOOKUP($OL235,$A$235:$OK$259,COLUMN(JV$2)+(COLUMN(F$2)*3),0)</f>
        <v>0</v>
      </c>
      <c r="RR235" s="15"/>
      <c r="RS235" s="96">
        <f t="shared" ref="RS235:RX250" ca="1" si="896">ROUND(IFERROR((RS3/OM3)*100,0),1)</f>
        <v>1.9</v>
      </c>
      <c r="RT235" s="96">
        <f t="shared" ca="1" si="896"/>
        <v>2.2000000000000002</v>
      </c>
      <c r="RU235" s="96">
        <f t="shared" ca="1" si="896"/>
        <v>0.7</v>
      </c>
      <c r="RV235" s="96">
        <f t="shared" ca="1" si="896"/>
        <v>0.7</v>
      </c>
      <c r="RW235" s="96">
        <f t="shared" ca="1" si="896"/>
        <v>1.2</v>
      </c>
      <c r="RX235" s="96">
        <f t="shared" ca="1" si="896"/>
        <v>0</v>
      </c>
      <c r="RY235" s="15"/>
      <c r="RZ235" s="116">
        <f t="shared" ref="RZ235:SE250" ca="1" si="897">ROUND(IFERROR((RZ3/OT3)*100,0),1)</f>
        <v>6.2</v>
      </c>
      <c r="SA235" s="116">
        <f t="shared" ca="1" si="897"/>
        <v>6.5</v>
      </c>
      <c r="SB235" s="116">
        <f t="shared" ca="1" si="897"/>
        <v>2.9</v>
      </c>
      <c r="SC235" s="116">
        <f t="shared" ca="1" si="897"/>
        <v>1.3</v>
      </c>
      <c r="SD235" s="116">
        <f t="shared" ca="1" si="897"/>
        <v>2.4</v>
      </c>
      <c r="SE235" s="116">
        <f t="shared" ca="1" si="897"/>
        <v>0</v>
      </c>
      <c r="SF235" s="15"/>
      <c r="SG235" s="116">
        <f t="shared" ref="SG235:SL250" ca="1" si="898">ROUND(IFERROR((SG3/PA3)*100,0),1)</f>
        <v>1.6</v>
      </c>
      <c r="SH235" s="116">
        <f t="shared" ca="1" si="898"/>
        <v>1.6</v>
      </c>
      <c r="SI235" s="116">
        <f t="shared" ca="1" si="898"/>
        <v>0.4</v>
      </c>
      <c r="SJ235" s="116">
        <f t="shared" ca="1" si="898"/>
        <v>0.7</v>
      </c>
      <c r="SK235" s="116">
        <f t="shared" ca="1" si="898"/>
        <v>1.2</v>
      </c>
      <c r="SL235" s="116">
        <f t="shared" ca="1" si="898"/>
        <v>0</v>
      </c>
      <c r="SM235" s="15"/>
      <c r="SN235" s="116">
        <f t="shared" ref="SN235:SS250" ca="1" si="899">ROUND(IFERROR((SN3/PH3)*100,0),1)</f>
        <v>1.6</v>
      </c>
      <c r="SO235" s="116">
        <f t="shared" ca="1" si="899"/>
        <v>5.4</v>
      </c>
      <c r="SP235" s="116">
        <f t="shared" ca="1" si="899"/>
        <v>1.7</v>
      </c>
      <c r="SQ235" s="116">
        <f t="shared" ca="1" si="899"/>
        <v>1</v>
      </c>
      <c r="SR235" s="116">
        <f t="shared" ca="1" si="899"/>
        <v>1.2</v>
      </c>
      <c r="SS235" s="116">
        <f t="shared" ca="1" si="899"/>
        <v>0</v>
      </c>
      <c r="ST235" s="15"/>
    </row>
    <row r="236" spans="1:514" x14ac:dyDescent="0.3">
      <c r="A236" s="62" t="str">
        <f>A$4</f>
        <v>Pengeluaran tanaman &amp; ternakan, pemburuan dan aktiviti perkhidmatan berkaitan</v>
      </c>
      <c r="B236" s="122">
        <f t="shared" ref="B236:Q259" si="900">SUM(CX236,GT236)</f>
        <v>100</v>
      </c>
      <c r="C236" s="122">
        <f t="shared" si="884"/>
        <v>100</v>
      </c>
      <c r="D236" s="122">
        <f t="shared" si="884"/>
        <v>100</v>
      </c>
      <c r="E236" s="122">
        <f t="shared" si="884"/>
        <v>100</v>
      </c>
      <c r="F236" s="122">
        <f t="shared" si="884"/>
        <v>100</v>
      </c>
      <c r="G236" s="122">
        <f t="shared" si="884"/>
        <v>100</v>
      </c>
      <c r="H236" s="122">
        <f t="shared" si="884"/>
        <v>100</v>
      </c>
      <c r="I236" s="122">
        <f t="shared" si="884"/>
        <v>100</v>
      </c>
      <c r="J236" s="122">
        <f t="shared" si="884"/>
        <v>100</v>
      </c>
      <c r="K236" s="122">
        <f t="shared" si="884"/>
        <v>100</v>
      </c>
      <c r="L236" s="122">
        <f t="shared" si="884"/>
        <v>100</v>
      </c>
      <c r="M236" s="122">
        <f t="shared" si="884"/>
        <v>100</v>
      </c>
      <c r="N236" s="122">
        <f t="shared" si="884"/>
        <v>100</v>
      </c>
      <c r="O236" s="122">
        <f t="shared" si="884"/>
        <v>100</v>
      </c>
      <c r="P236" s="122">
        <f t="shared" si="884"/>
        <v>100</v>
      </c>
      <c r="Q236" s="122">
        <f t="shared" si="884"/>
        <v>100</v>
      </c>
      <c r="R236" s="122">
        <f t="shared" si="884"/>
        <v>100</v>
      </c>
      <c r="S236" s="122">
        <f t="shared" si="885"/>
        <v>100</v>
      </c>
      <c r="T236" s="122">
        <f t="shared" si="885"/>
        <v>100</v>
      </c>
      <c r="U236" s="122">
        <f t="shared" si="885"/>
        <v>100</v>
      </c>
      <c r="V236" s="122">
        <f t="shared" si="885"/>
        <v>100</v>
      </c>
      <c r="W236" s="122">
        <f t="shared" si="885"/>
        <v>0</v>
      </c>
      <c r="X236" s="122">
        <f t="shared" si="885"/>
        <v>0</v>
      </c>
      <c r="Y236" s="122">
        <f t="shared" si="885"/>
        <v>0</v>
      </c>
      <c r="Z236" s="15"/>
      <c r="AA236" s="122">
        <f t="shared" ref="AA236:AP259" si="901">SUM(DW236,HS236)</f>
        <v>100</v>
      </c>
      <c r="AB236" s="122">
        <f t="shared" si="886"/>
        <v>100</v>
      </c>
      <c r="AC236" s="122">
        <f t="shared" si="886"/>
        <v>100</v>
      </c>
      <c r="AD236" s="122">
        <f t="shared" si="886"/>
        <v>100</v>
      </c>
      <c r="AE236" s="122">
        <f t="shared" si="886"/>
        <v>100</v>
      </c>
      <c r="AF236" s="122">
        <f t="shared" si="886"/>
        <v>100</v>
      </c>
      <c r="AG236" s="122">
        <f t="shared" si="886"/>
        <v>100</v>
      </c>
      <c r="AH236" s="122">
        <f t="shared" si="886"/>
        <v>100</v>
      </c>
      <c r="AI236" s="122">
        <f t="shared" si="886"/>
        <v>100</v>
      </c>
      <c r="AJ236" s="122">
        <f t="shared" si="886"/>
        <v>100</v>
      </c>
      <c r="AK236" s="122">
        <f t="shared" si="886"/>
        <v>100</v>
      </c>
      <c r="AL236" s="122">
        <f t="shared" si="886"/>
        <v>100</v>
      </c>
      <c r="AM236" s="122">
        <f t="shared" si="886"/>
        <v>100</v>
      </c>
      <c r="AN236" s="122">
        <f t="shared" si="886"/>
        <v>100</v>
      </c>
      <c r="AO236" s="122">
        <f t="shared" si="886"/>
        <v>100</v>
      </c>
      <c r="AP236" s="122">
        <f t="shared" si="886"/>
        <v>100</v>
      </c>
      <c r="AQ236" s="122">
        <f t="shared" si="886"/>
        <v>100</v>
      </c>
      <c r="AR236" s="122">
        <f t="shared" si="887"/>
        <v>100</v>
      </c>
      <c r="AS236" s="122">
        <f t="shared" si="887"/>
        <v>100</v>
      </c>
      <c r="AT236" s="122">
        <f t="shared" si="887"/>
        <v>100</v>
      </c>
      <c r="AU236" s="122">
        <f t="shared" si="887"/>
        <v>100</v>
      </c>
      <c r="AV236" s="122">
        <f t="shared" si="887"/>
        <v>0</v>
      </c>
      <c r="AW236" s="122">
        <f t="shared" si="887"/>
        <v>0</v>
      </c>
      <c r="AX236" s="122">
        <f t="shared" si="887"/>
        <v>0</v>
      </c>
      <c r="AY236" s="15"/>
      <c r="AZ236" s="122">
        <f t="shared" ref="AZ236:BO259" si="902">SUM(EV236,IR236)</f>
        <v>100</v>
      </c>
      <c r="BA236" s="122">
        <f t="shared" si="888"/>
        <v>100</v>
      </c>
      <c r="BB236" s="122">
        <f t="shared" si="888"/>
        <v>100</v>
      </c>
      <c r="BC236" s="122">
        <f t="shared" si="888"/>
        <v>100</v>
      </c>
      <c r="BD236" s="122">
        <f t="shared" si="888"/>
        <v>100</v>
      </c>
      <c r="BE236" s="122">
        <f t="shared" si="888"/>
        <v>100</v>
      </c>
      <c r="BF236" s="122">
        <f t="shared" si="888"/>
        <v>100</v>
      </c>
      <c r="BG236" s="122">
        <f t="shared" si="888"/>
        <v>100</v>
      </c>
      <c r="BH236" s="122">
        <f t="shared" si="888"/>
        <v>100</v>
      </c>
      <c r="BI236" s="122">
        <f t="shared" si="888"/>
        <v>100</v>
      </c>
      <c r="BJ236" s="122">
        <f t="shared" si="888"/>
        <v>100</v>
      </c>
      <c r="BK236" s="122">
        <f t="shared" si="888"/>
        <v>100</v>
      </c>
      <c r="BL236" s="122">
        <f t="shared" si="888"/>
        <v>100</v>
      </c>
      <c r="BM236" s="122">
        <f t="shared" si="888"/>
        <v>100</v>
      </c>
      <c r="BN236" s="122">
        <f t="shared" si="888"/>
        <v>100</v>
      </c>
      <c r="BO236" s="122">
        <f t="shared" si="888"/>
        <v>100</v>
      </c>
      <c r="BP236" s="122">
        <f t="shared" si="888"/>
        <v>100</v>
      </c>
      <c r="BQ236" s="122">
        <f t="shared" si="889"/>
        <v>100</v>
      </c>
      <c r="BR236" s="122">
        <f t="shared" si="889"/>
        <v>100</v>
      </c>
      <c r="BS236" s="122">
        <f t="shared" si="889"/>
        <v>100</v>
      </c>
      <c r="BT236" s="122">
        <f t="shared" si="889"/>
        <v>100</v>
      </c>
      <c r="BU236" s="122">
        <f t="shared" si="889"/>
        <v>0</v>
      </c>
      <c r="BV236" s="122">
        <f t="shared" si="889"/>
        <v>0</v>
      </c>
      <c r="BW236" s="122">
        <f t="shared" si="889"/>
        <v>0</v>
      </c>
      <c r="BX236" s="15"/>
      <c r="BY236" s="122">
        <f t="shared" ref="BY236:CN259" si="903">SUM(FU236,JQ236)</f>
        <v>100</v>
      </c>
      <c r="BZ236" s="122">
        <f t="shared" si="890"/>
        <v>100</v>
      </c>
      <c r="CA236" s="122">
        <f t="shared" si="890"/>
        <v>100</v>
      </c>
      <c r="CB236" s="122">
        <f t="shared" si="890"/>
        <v>100</v>
      </c>
      <c r="CC236" s="122">
        <f t="shared" si="890"/>
        <v>100</v>
      </c>
      <c r="CD236" s="122">
        <f t="shared" si="890"/>
        <v>100</v>
      </c>
      <c r="CE236" s="122">
        <f t="shared" si="890"/>
        <v>100</v>
      </c>
      <c r="CF236" s="122">
        <f t="shared" si="890"/>
        <v>100</v>
      </c>
      <c r="CG236" s="122">
        <f t="shared" si="890"/>
        <v>100</v>
      </c>
      <c r="CH236" s="122">
        <f t="shared" si="890"/>
        <v>100</v>
      </c>
      <c r="CI236" s="122">
        <f t="shared" si="890"/>
        <v>100</v>
      </c>
      <c r="CJ236" s="122">
        <f t="shared" si="890"/>
        <v>100</v>
      </c>
      <c r="CK236" s="122">
        <f t="shared" si="890"/>
        <v>100</v>
      </c>
      <c r="CL236" s="122">
        <f t="shared" si="890"/>
        <v>100</v>
      </c>
      <c r="CM236" s="122">
        <f t="shared" si="890"/>
        <v>100</v>
      </c>
      <c r="CN236" s="122">
        <f t="shared" si="890"/>
        <v>100</v>
      </c>
      <c r="CO236" s="122">
        <f t="shared" si="890"/>
        <v>100</v>
      </c>
      <c r="CP236" s="122">
        <f t="shared" si="891"/>
        <v>100</v>
      </c>
      <c r="CQ236" s="122">
        <f t="shared" si="891"/>
        <v>100</v>
      </c>
      <c r="CR236" s="122">
        <f t="shared" si="891"/>
        <v>100</v>
      </c>
      <c r="CS236" s="122">
        <f t="shared" si="891"/>
        <v>100</v>
      </c>
      <c r="CT236" s="122">
        <f t="shared" si="891"/>
        <v>0</v>
      </c>
      <c r="CU236" s="122">
        <f t="shared" si="891"/>
        <v>0</v>
      </c>
      <c r="CV236" s="122">
        <f t="shared" si="891"/>
        <v>0</v>
      </c>
      <c r="CW236" s="15"/>
      <c r="CX236" s="100">
        <f>ROUND(IFERROR((CX4/B4)*100,0),1)</f>
        <v>94</v>
      </c>
      <c r="CY236" s="100">
        <f>ROUND(IFERROR((CY4/C4)*100,0),1)</f>
        <v>94.1</v>
      </c>
      <c r="CZ236" s="100">
        <f>ROUND(IFERROR((CZ4/D4)*100,0),1)</f>
        <v>95.2</v>
      </c>
      <c r="DA236" s="100">
        <f>ROUND(IFERROR((DA4/E4)*100,0),1)</f>
        <v>94.8</v>
      </c>
      <c r="DB236" s="100">
        <f>ROUND(IFERROR((DB4/F4)*100,0),1)</f>
        <v>94.4</v>
      </c>
      <c r="DC236" s="100">
        <f>ROUND(IFERROR((DC4/G4)*100,0),1)</f>
        <v>94.3</v>
      </c>
      <c r="DD236" s="100">
        <f>ROUND(IFERROR((DD4/H4)*100,0),1)</f>
        <v>95.3</v>
      </c>
      <c r="DE236" s="100">
        <f>ROUND(IFERROR((DE4/I4)*100,0),1)</f>
        <v>94.4</v>
      </c>
      <c r="DF236" s="100">
        <f>ROUND(IFERROR((DF4/J4)*100,0),1)</f>
        <v>94.7</v>
      </c>
      <c r="DG236" s="100">
        <f>ROUND(IFERROR((DG4/K4)*100,0),1)</f>
        <v>94.2</v>
      </c>
      <c r="DH236" s="100">
        <f>ROUND(IFERROR((DH4/L4)*100,0),1)</f>
        <v>93.7</v>
      </c>
      <c r="DI236" s="100">
        <f>ROUND(IFERROR((DI4/M4)*100,0),1)</f>
        <v>93.8</v>
      </c>
      <c r="DJ236" s="100">
        <f>ROUND(IFERROR((DJ4/N4)*100,0),1)</f>
        <v>93.8</v>
      </c>
      <c r="DK236" s="100">
        <f>ROUND(IFERROR((DK4/O4)*100,0),1)</f>
        <v>93.7</v>
      </c>
      <c r="DL236" s="100">
        <f>ROUND(IFERROR((DL4/P4)*100,0),1)</f>
        <v>93.8</v>
      </c>
      <c r="DM236" s="101">
        <f>ROUND(IFERROR((DM4/Q4)*100,0),1)</f>
        <v>93.6</v>
      </c>
      <c r="DN236" s="101">
        <f>ROUND(IFERROR((DN4/R4)*100,0),1)</f>
        <v>93.5</v>
      </c>
      <c r="DO236" s="102">
        <f>ROUND(IFERROR((DO4/S4)*100,0),1)</f>
        <v>93.4</v>
      </c>
      <c r="DP236" s="102">
        <f>ROUND(IFERROR((DP4/T4)*100,0),1)</f>
        <v>93.4</v>
      </c>
      <c r="DQ236" s="102">
        <f>ROUND(IFERROR((DQ4/U4)*100,0),1)</f>
        <v>93.4</v>
      </c>
      <c r="DR236" s="102">
        <f>ROUND(IFERROR((DR4/V4)*100,0),1)</f>
        <v>93.4</v>
      </c>
      <c r="DS236" s="102">
        <f>ROUND(IFERROR((DS4/W4)*100,0),1)</f>
        <v>0</v>
      </c>
      <c r="DT236" s="102">
        <f>ROUND(IFERROR((DT4/X4)*100,0),1)</f>
        <v>0</v>
      </c>
      <c r="DU236" s="102">
        <f>ROUND(IFERROR((DU4/Y4)*100,0),1)</f>
        <v>0</v>
      </c>
      <c r="DV236" s="15"/>
      <c r="DW236" s="100">
        <f>ROUND(IFERROR((DW4/AA4)*100,0),1)</f>
        <v>87.4</v>
      </c>
      <c r="DX236" s="100">
        <f>ROUND(IFERROR((DX4/AB4)*100,0),1)</f>
        <v>88.4</v>
      </c>
      <c r="DY236" s="100">
        <f>ROUND(IFERROR((DY4/AC4)*100,0),1)</f>
        <v>88.4</v>
      </c>
      <c r="DZ236" s="100">
        <f>ROUND(IFERROR((DZ4/AD4)*100,0),1)</f>
        <v>87.3</v>
      </c>
      <c r="EA236" s="100">
        <f>ROUND(IFERROR((EA4/AE4)*100,0),1)</f>
        <v>88</v>
      </c>
      <c r="EB236" s="100">
        <f>ROUND(IFERROR((EB4/AF4)*100,0),1)</f>
        <v>88.2</v>
      </c>
      <c r="EC236" s="100">
        <f>ROUND(IFERROR((EC4/AG4)*100,0),1)</f>
        <v>88</v>
      </c>
      <c r="ED236" s="100">
        <f>ROUND(IFERROR((ED4/AH4)*100,0),1)</f>
        <v>86.1</v>
      </c>
      <c r="EE236" s="100">
        <f>ROUND(IFERROR((EE4/AI4)*100,0),1)</f>
        <v>86.1</v>
      </c>
      <c r="EF236" s="100">
        <f>ROUND(IFERROR((EF4/AJ4)*100,0),1)</f>
        <v>87.5</v>
      </c>
      <c r="EG236" s="100">
        <f>ROUND(IFERROR((EG4/AK4)*100,0),1)</f>
        <v>86.8</v>
      </c>
      <c r="EH236" s="100">
        <f>ROUND(IFERROR((EH4/AL4)*100,0),1)</f>
        <v>86.9</v>
      </c>
      <c r="EI236" s="100">
        <f>ROUND(IFERROR((EI4/AM4)*100,0),1)</f>
        <v>87.2</v>
      </c>
      <c r="EJ236" s="100">
        <f>ROUND(IFERROR((EJ4/AN4)*100,0),1)</f>
        <v>86.7</v>
      </c>
      <c r="EK236" s="100">
        <f>ROUND(IFERROR((EK4/AO4)*100,0),1)</f>
        <v>86.7</v>
      </c>
      <c r="EL236" s="101">
        <f>ROUND(IFERROR((EL4/AP4)*100,0),1)</f>
        <v>86.7</v>
      </c>
      <c r="EM236" s="102">
        <f>ROUND(IFERROR((EM4/AQ4)*100,0),1)</f>
        <v>86.7</v>
      </c>
      <c r="EN236" s="102">
        <f>ROUND(IFERROR((EN4/AR4)*100,0),1)</f>
        <v>86.5</v>
      </c>
      <c r="EO236" s="102">
        <f>ROUND(IFERROR((EO4/AS4)*100,0),1)</f>
        <v>86.5</v>
      </c>
      <c r="EP236" s="102">
        <f>ROUND(IFERROR((EP4/AT4)*100,0),1)</f>
        <v>86.8</v>
      </c>
      <c r="EQ236" s="102">
        <f>ROUND(IFERROR((EQ4/AU4)*100,0),1)</f>
        <v>86.6</v>
      </c>
      <c r="ER236" s="102">
        <f>ROUND(IFERROR((ER4/AV4)*100,0),1)</f>
        <v>0</v>
      </c>
      <c r="ES236" s="102">
        <f>ROUND(IFERROR((ES4/AW4)*100,0),1)</f>
        <v>0</v>
      </c>
      <c r="ET236" s="102">
        <f>ROUND(IFERROR((ET4/AX4)*100,0),1)</f>
        <v>0</v>
      </c>
      <c r="EU236" s="15"/>
      <c r="EV236" s="100">
        <f>ROUND(IFERROR((EV4/AZ4)*100,0),1)</f>
        <v>96.1</v>
      </c>
      <c r="EW236" s="100">
        <f>ROUND(IFERROR((EW4/BA4)*100,0),1)</f>
        <v>96.2</v>
      </c>
      <c r="EX236" s="100">
        <f>ROUND(IFERROR((EX4/BB4)*100,0),1)</f>
        <v>96.8</v>
      </c>
      <c r="EY236" s="100">
        <f>ROUND(IFERROR((EY4/BC4)*100,0),1)</f>
        <v>96.5</v>
      </c>
      <c r="EZ236" s="100">
        <f>ROUND(IFERROR((EZ4/BD4)*100,0),1)</f>
        <v>96.3</v>
      </c>
      <c r="FA236" s="100">
        <f>ROUND(IFERROR((FA4/BE4)*100,0),1)</f>
        <v>96.3</v>
      </c>
      <c r="FB236" s="100">
        <f>ROUND(IFERROR((FB4/BF4)*100,0),1)</f>
        <v>97</v>
      </c>
      <c r="FC236" s="100">
        <f>ROUND(IFERROR((FC4/BG4)*100,0),1)</f>
        <v>96.3</v>
      </c>
      <c r="FD236" s="100">
        <f>ROUND(IFERROR((FD4/BH4)*100,0),1)</f>
        <v>96.6</v>
      </c>
      <c r="FE236" s="100">
        <f>ROUND(IFERROR((FE4/BI4)*100,0),1)</f>
        <v>95.7</v>
      </c>
      <c r="FF236" s="100">
        <f>ROUND(IFERROR((FF4/BJ4)*100,0),1)</f>
        <v>95.4</v>
      </c>
      <c r="FG236" s="100">
        <f>ROUND(IFERROR((FG4/BK4)*100,0),1)</f>
        <v>95.4</v>
      </c>
      <c r="FH236" s="100">
        <f>ROUND(IFERROR((FH4/BL4)*100,0),1)</f>
        <v>95.4</v>
      </c>
      <c r="FI236" s="100">
        <f>ROUND(IFERROR((FI4/BM4)*100,0),1)</f>
        <v>95.3</v>
      </c>
      <c r="FJ236" s="100">
        <f>ROUND(IFERROR((FJ4/BN4)*100,0),1)</f>
        <v>95.4</v>
      </c>
      <c r="FK236" s="101">
        <f>ROUND(IFERROR((FK4/BO4)*100,0),1)</f>
        <v>95.3</v>
      </c>
      <c r="FL236" s="102">
        <f>ROUND(IFERROR((FL4/BP4)*100,0),1)</f>
        <v>95.2</v>
      </c>
      <c r="FM236" s="102">
        <f>ROUND(IFERROR((FM4/BQ4)*100,0),1)</f>
        <v>95.1</v>
      </c>
      <c r="FN236" s="102">
        <f>ROUND(IFERROR((FN4/BR4)*100,0),1)</f>
        <v>95.1</v>
      </c>
      <c r="FO236" s="102">
        <f>ROUND(IFERROR((FO4/BS4)*100,0),1)</f>
        <v>95</v>
      </c>
      <c r="FP236" s="102">
        <f>ROUND(IFERROR((FP4/BT4)*100,0),1)</f>
        <v>95</v>
      </c>
      <c r="FQ236" s="102">
        <f>ROUND(IFERROR((FQ4/BU4)*100,0),1)</f>
        <v>0</v>
      </c>
      <c r="FR236" s="102">
        <f>ROUND(IFERROR((FR4/BV4)*100,0),1)</f>
        <v>0</v>
      </c>
      <c r="FS236" s="102">
        <f>ROUND(IFERROR((FS4/BW4)*100,0),1)</f>
        <v>0</v>
      </c>
      <c r="FT236" s="15"/>
      <c r="FU236" s="100">
        <f>ROUND(IFERROR((FU4/BY4)*100,0),1)</f>
        <v>73.900000000000006</v>
      </c>
      <c r="FV236" s="100">
        <f>ROUND(IFERROR((FV4/BZ4)*100,0),1)</f>
        <v>73.8</v>
      </c>
      <c r="FW236" s="100">
        <f>ROUND(IFERROR((FW4/CA4)*100,0),1)</f>
        <v>79</v>
      </c>
      <c r="FX236" s="100">
        <f>ROUND(IFERROR((FX4/CB4)*100,0),1)</f>
        <v>77.400000000000006</v>
      </c>
      <c r="FY236" s="100">
        <f>ROUND(IFERROR((FY4/CC4)*100,0),1)</f>
        <v>76.099999999999994</v>
      </c>
      <c r="FZ236" s="100">
        <f>ROUND(IFERROR((FZ4/CD4)*100,0),1)</f>
        <v>75.5</v>
      </c>
      <c r="GA236" s="100">
        <f>ROUND(IFERROR((GA4/CE4)*100,0),1)</f>
        <v>78.900000000000006</v>
      </c>
      <c r="GB236" s="100">
        <f>ROUND(IFERROR((GB4/CF4)*100,0),1)</f>
        <v>76.2</v>
      </c>
      <c r="GC236" s="100">
        <f>ROUND(IFERROR((GC4/CG4)*100,0),1)</f>
        <v>76.099999999999994</v>
      </c>
      <c r="GD236" s="100">
        <f>ROUND(IFERROR((GD4/CH4)*100,0),1)</f>
        <v>76.8</v>
      </c>
      <c r="GE236" s="100">
        <f>ROUND(IFERROR((GE4/CI4)*100,0),1)</f>
        <v>74</v>
      </c>
      <c r="GF236" s="100">
        <f>ROUND(IFERROR((GF4/CJ4)*100,0),1)</f>
        <v>75.3</v>
      </c>
      <c r="GG236" s="100">
        <f>ROUND(IFERROR((GG4/CK4)*100,0),1)</f>
        <v>75.2</v>
      </c>
      <c r="GH236" s="100">
        <f>ROUND(IFERROR((GH4/CL4)*100,0),1)</f>
        <v>74.7</v>
      </c>
      <c r="GI236" s="100">
        <f>ROUND(IFERROR((GI4/CM4)*100,0),1)</f>
        <v>74.900000000000006</v>
      </c>
      <c r="GJ236" s="101">
        <f>ROUND(IFERROR((GJ4/CN4)*100,0),1)</f>
        <v>74.400000000000006</v>
      </c>
      <c r="GK236" s="102">
        <f>ROUND(IFERROR((GK4/CO4)*100,0),1)</f>
        <v>74.2</v>
      </c>
      <c r="GL236" s="102">
        <f>ROUND(IFERROR((GL4/CP4)*100,0),1)</f>
        <v>74.2</v>
      </c>
      <c r="GM236" s="102">
        <f>ROUND(IFERROR((GM4/CQ4)*100,0),1)</f>
        <v>73.3</v>
      </c>
      <c r="GN236" s="102">
        <f>ROUND(IFERROR((GN4/CR4)*100,0),1)</f>
        <v>73.099999999999994</v>
      </c>
      <c r="GO236" s="102">
        <f>ROUND(IFERROR((GO4/CS4)*100,0),1)</f>
        <v>73.2</v>
      </c>
      <c r="GP236" s="102">
        <f>ROUND(IFERROR((GP4/CT4)*100,0),1)</f>
        <v>0</v>
      </c>
      <c r="GQ236" s="102">
        <f>ROUND(IFERROR((GQ4/CU4)*100,0),1)</f>
        <v>0</v>
      </c>
      <c r="GR236" s="102">
        <f>ROUND(IFERROR((GR4/CV4)*100,0),1)</f>
        <v>0</v>
      </c>
      <c r="GS236" s="15"/>
      <c r="GT236" s="100">
        <f>ROUND(IFERROR((GT4/B4)*100,0),1)</f>
        <v>6</v>
      </c>
      <c r="GU236" s="100">
        <f>ROUND(IFERROR((GU4/C4)*100,0),1)</f>
        <v>5.9</v>
      </c>
      <c r="GV236" s="100">
        <f>ROUND(IFERROR((GV4/D4)*100,0),1)</f>
        <v>4.8</v>
      </c>
      <c r="GW236" s="100">
        <f>ROUND(IFERROR((GW4/E4)*100,0),1)</f>
        <v>5.2</v>
      </c>
      <c r="GX236" s="100">
        <f>ROUND(IFERROR((GX4/F4)*100,0),1)</f>
        <v>5.6</v>
      </c>
      <c r="GY236" s="100">
        <f>ROUND(IFERROR((GY4/G4)*100,0),1)</f>
        <v>5.7</v>
      </c>
      <c r="GZ236" s="100">
        <f>ROUND(IFERROR((GZ4/H4)*100,0),1)</f>
        <v>4.7</v>
      </c>
      <c r="HA236" s="100">
        <f>ROUND(IFERROR((HA4/I4)*100,0),1)</f>
        <v>5.6</v>
      </c>
      <c r="HB236" s="100">
        <f>ROUND(IFERROR((HB4/J4)*100,0),1)</f>
        <v>5.3</v>
      </c>
      <c r="HC236" s="100">
        <f>ROUND(IFERROR((HC4/K4)*100,0),1)</f>
        <v>5.8</v>
      </c>
      <c r="HD236" s="100">
        <f>ROUND(IFERROR((HD4/L4)*100,0),1)</f>
        <v>6.3</v>
      </c>
      <c r="HE236" s="100">
        <f>ROUND(IFERROR((HE4/M4)*100,0),1)</f>
        <v>6.2</v>
      </c>
      <c r="HF236" s="100">
        <f>ROUND(IFERROR((HF4/N4)*100,0),1)</f>
        <v>6.2</v>
      </c>
      <c r="HG236" s="100">
        <f>ROUND(IFERROR((HG4/O4)*100,0),1)</f>
        <v>6.3</v>
      </c>
      <c r="HH236" s="100">
        <f>ROUND(IFERROR((HH4/P4)*100,0),1)</f>
        <v>6.2</v>
      </c>
      <c r="HI236" s="101">
        <f>ROUND(IFERROR((HI4/Q4)*100,0),1)</f>
        <v>6.4</v>
      </c>
      <c r="HJ236" s="101">
        <f>ROUND(IFERROR((HJ4/R4)*100,0),1)</f>
        <v>6.5</v>
      </c>
      <c r="HK236" s="102">
        <f>ROUND(IFERROR((HK4/S4)*100,0),1)</f>
        <v>6.6</v>
      </c>
      <c r="HL236" s="102">
        <f>ROUND(IFERROR((HL4/T4)*100,0),1)</f>
        <v>6.6</v>
      </c>
      <c r="HM236" s="102">
        <f>ROUND(IFERROR((HM4/U4)*100,0),1)</f>
        <v>6.6</v>
      </c>
      <c r="HN236" s="102">
        <f>ROUND(IFERROR((HN4/V4)*100,0),1)</f>
        <v>6.6</v>
      </c>
      <c r="HO236" s="102">
        <f>ROUND(IFERROR((HO4/W4)*100,0),1)</f>
        <v>0</v>
      </c>
      <c r="HP236" s="102">
        <f>ROUND(IFERROR((HP4/X4)*100,0),1)</f>
        <v>0</v>
      </c>
      <c r="HQ236" s="102">
        <f>ROUND(IFERROR((HQ4/Y4)*100,0),1)</f>
        <v>0</v>
      </c>
      <c r="HR236" s="15"/>
      <c r="HS236" s="100">
        <f>ROUND(IFERROR((HS4/AA4)*100,0),1)</f>
        <v>12.6</v>
      </c>
      <c r="HT236" s="100">
        <f>ROUND(IFERROR((HT4/AB4)*100,0),1)</f>
        <v>11.6</v>
      </c>
      <c r="HU236" s="100">
        <f>ROUND(IFERROR((HU4/AC4)*100,0),1)</f>
        <v>11.6</v>
      </c>
      <c r="HV236" s="100">
        <f>ROUND(IFERROR((HV4/AD4)*100,0),1)</f>
        <v>12.7</v>
      </c>
      <c r="HW236" s="100">
        <f>ROUND(IFERROR((HW4/AE4)*100,0),1)</f>
        <v>12</v>
      </c>
      <c r="HX236" s="100">
        <f>ROUND(IFERROR((HX4/AF4)*100,0),1)</f>
        <v>11.8</v>
      </c>
      <c r="HY236" s="100">
        <f>ROUND(IFERROR((HY4/AG4)*100,0),1)</f>
        <v>12</v>
      </c>
      <c r="HZ236" s="100">
        <f>ROUND(IFERROR((HZ4/AH4)*100,0),1)</f>
        <v>13.9</v>
      </c>
      <c r="IA236" s="100">
        <f>ROUND(IFERROR((IA4/AI4)*100,0),1)</f>
        <v>13.9</v>
      </c>
      <c r="IB236" s="100">
        <f>ROUND(IFERROR((IB4/AJ4)*100,0),1)</f>
        <v>12.5</v>
      </c>
      <c r="IC236" s="100">
        <f>ROUND(IFERROR((IC4/AK4)*100,0),1)</f>
        <v>13.2</v>
      </c>
      <c r="ID236" s="100">
        <f>ROUND(IFERROR((ID4/AL4)*100,0),1)</f>
        <v>13.1</v>
      </c>
      <c r="IE236" s="100">
        <f>ROUND(IFERROR((IE4/AM4)*100,0),1)</f>
        <v>12.8</v>
      </c>
      <c r="IF236" s="100">
        <f>ROUND(IFERROR((IF4/AN4)*100,0),1)</f>
        <v>13.3</v>
      </c>
      <c r="IG236" s="100">
        <f>ROUND(IFERROR((IG4/AO4)*100,0),1)</f>
        <v>13.3</v>
      </c>
      <c r="IH236" s="101">
        <f>ROUND(IFERROR((IH4/AP4)*100,0),1)</f>
        <v>13.3</v>
      </c>
      <c r="II236" s="102">
        <f>ROUND(IFERROR((II4/AQ4)*100,0),1)</f>
        <v>13.3</v>
      </c>
      <c r="IJ236" s="102">
        <f>ROUND(IFERROR((IJ4/AR4)*100,0),1)</f>
        <v>13.5</v>
      </c>
      <c r="IK236" s="102">
        <f>ROUND(IFERROR((IK4/AS4)*100,0),1)</f>
        <v>13.5</v>
      </c>
      <c r="IL236" s="102">
        <f>ROUND(IFERROR((IL4/AT4)*100,0),1)</f>
        <v>13.2</v>
      </c>
      <c r="IM236" s="102">
        <f>ROUND(IFERROR((IM4/AU4)*100,0),1)</f>
        <v>13.4</v>
      </c>
      <c r="IN236" s="102">
        <f>ROUND(IFERROR((IN4/AV4)*100,0),1)</f>
        <v>0</v>
      </c>
      <c r="IO236" s="102">
        <f>ROUND(IFERROR((IO4/AW4)*100,0),1)</f>
        <v>0</v>
      </c>
      <c r="IP236" s="102">
        <f>ROUND(IFERROR((IP4/AX4)*100,0),1)</f>
        <v>0</v>
      </c>
      <c r="IQ236" s="15"/>
      <c r="IR236" s="100">
        <f>ROUND(IFERROR((IR4/AZ4)*100,0),1)</f>
        <v>3.9</v>
      </c>
      <c r="IS236" s="100">
        <f>ROUND(IFERROR((IS4/BA4)*100,0),1)</f>
        <v>3.8</v>
      </c>
      <c r="IT236" s="100">
        <f>ROUND(IFERROR((IT4/BB4)*100,0),1)</f>
        <v>3.2</v>
      </c>
      <c r="IU236" s="100">
        <f>ROUND(IFERROR((IU4/BC4)*100,0),1)</f>
        <v>3.5</v>
      </c>
      <c r="IV236" s="100">
        <f>ROUND(IFERROR((IV4/BD4)*100,0),1)</f>
        <v>3.7</v>
      </c>
      <c r="IW236" s="100">
        <f>ROUND(IFERROR((IW4/BE4)*100,0),1)</f>
        <v>3.7</v>
      </c>
      <c r="IX236" s="100">
        <f>ROUND(IFERROR((IX4/BF4)*100,0),1)</f>
        <v>3</v>
      </c>
      <c r="IY236" s="100">
        <f>ROUND(IFERROR((IY4/BG4)*100,0),1)</f>
        <v>3.7</v>
      </c>
      <c r="IZ236" s="100">
        <f>ROUND(IFERROR((IZ4/BH4)*100,0),1)</f>
        <v>3.4</v>
      </c>
      <c r="JA236" s="100">
        <f>ROUND(IFERROR((JA4/BI4)*100,0),1)</f>
        <v>4.3</v>
      </c>
      <c r="JB236" s="100">
        <f>ROUND(IFERROR((JB4/BJ4)*100,0),1)</f>
        <v>4.5999999999999996</v>
      </c>
      <c r="JC236" s="100">
        <f>ROUND(IFERROR((JC4/BK4)*100,0),1)</f>
        <v>4.5999999999999996</v>
      </c>
      <c r="JD236" s="100">
        <f>ROUND(IFERROR((JD4/BL4)*100,0),1)</f>
        <v>4.5999999999999996</v>
      </c>
      <c r="JE236" s="100">
        <f>ROUND(IFERROR((JE4/BM4)*100,0),1)</f>
        <v>4.7</v>
      </c>
      <c r="JF236" s="100">
        <f>ROUND(IFERROR((JF4/BN4)*100,0),1)</f>
        <v>4.5999999999999996</v>
      </c>
      <c r="JG236" s="101">
        <f>ROUND(IFERROR((JG4/BO4)*100,0),1)</f>
        <v>4.7</v>
      </c>
      <c r="JH236" s="102">
        <f>ROUND(IFERROR((JH4/BP4)*100,0),1)</f>
        <v>4.8</v>
      </c>
      <c r="JI236" s="102">
        <f>ROUND(IFERROR((JI4/BQ4)*100,0),1)</f>
        <v>4.9000000000000004</v>
      </c>
      <c r="JJ236" s="102">
        <f>ROUND(IFERROR((JJ4/BR4)*100,0),1)</f>
        <v>4.9000000000000004</v>
      </c>
      <c r="JK236" s="102">
        <f>ROUND(IFERROR((JK4/BS4)*100,0),1)</f>
        <v>5</v>
      </c>
      <c r="JL236" s="102">
        <f>ROUND(IFERROR((JL4/BT4)*100,0),1)</f>
        <v>5</v>
      </c>
      <c r="JM236" s="102">
        <f>ROUND(IFERROR((JM4/BU4)*100,0),1)</f>
        <v>0</v>
      </c>
      <c r="JN236" s="102">
        <f>ROUND(IFERROR((JN4/BV4)*100,0),1)</f>
        <v>0</v>
      </c>
      <c r="JO236" s="102">
        <f>ROUND(IFERROR((JO4/BW4)*100,0),1)</f>
        <v>0</v>
      </c>
      <c r="JP236" s="15"/>
      <c r="JQ236" s="100">
        <f>ROUND(IFERROR((JQ4/BY4)*100,0),1)</f>
        <v>26.1</v>
      </c>
      <c r="JR236" s="100">
        <f>ROUND(IFERROR((JR4/BZ4)*100,0),1)</f>
        <v>26.2</v>
      </c>
      <c r="JS236" s="100">
        <f>ROUND(IFERROR((JS4/CA4)*100,0),1)</f>
        <v>21</v>
      </c>
      <c r="JT236" s="100">
        <f>ROUND(IFERROR((JT4/CB4)*100,0),1)</f>
        <v>22.6</v>
      </c>
      <c r="JU236" s="100">
        <f>ROUND(IFERROR((JU4/CC4)*100,0),1)</f>
        <v>23.9</v>
      </c>
      <c r="JV236" s="100">
        <f>ROUND(IFERROR((JV4/CD4)*100,0),1)</f>
        <v>24.5</v>
      </c>
      <c r="JW236" s="100">
        <f>ROUND(IFERROR((JW4/CE4)*100,0),1)</f>
        <v>21.1</v>
      </c>
      <c r="JX236" s="100">
        <f>ROUND(IFERROR((JX4/CF4)*100,0),1)</f>
        <v>23.8</v>
      </c>
      <c r="JY236" s="100">
        <f>ROUND(IFERROR((JY4/CG4)*100,0),1)</f>
        <v>23.9</v>
      </c>
      <c r="JZ236" s="100">
        <f>ROUND(IFERROR((JZ4/CH4)*100,0),1)</f>
        <v>23.2</v>
      </c>
      <c r="KA236" s="100">
        <f>ROUND(IFERROR((KA4/CI4)*100,0),1)</f>
        <v>26</v>
      </c>
      <c r="KB236" s="100">
        <f>ROUND(IFERROR((KB4/CJ4)*100,0),1)</f>
        <v>24.7</v>
      </c>
      <c r="KC236" s="100">
        <f>ROUND(IFERROR((KC4/CK4)*100,0),1)</f>
        <v>24.8</v>
      </c>
      <c r="KD236" s="100">
        <f>ROUND(IFERROR((KD4/CL4)*100,0),1)</f>
        <v>25.3</v>
      </c>
      <c r="KE236" s="100">
        <f>ROUND(IFERROR((KE4/CM4)*100,0),1)</f>
        <v>25.1</v>
      </c>
      <c r="KF236" s="101">
        <f>ROUND(IFERROR((KF4/CN4)*100,0),1)</f>
        <v>25.6</v>
      </c>
      <c r="KG236" s="102">
        <f>ROUND(IFERROR((KG4/CO4)*100,0),1)</f>
        <v>25.8</v>
      </c>
      <c r="KH236" s="102">
        <f>ROUND(IFERROR((KH4/CP4)*100,0),1)</f>
        <v>25.8</v>
      </c>
      <c r="KI236" s="102">
        <f>ROUND(IFERROR((KI4/CQ4)*100,0),1)</f>
        <v>26.7</v>
      </c>
      <c r="KJ236" s="102">
        <f>ROUND(IFERROR((KJ4/CR4)*100,0),1)</f>
        <v>26.9</v>
      </c>
      <c r="KK236" s="102">
        <f>ROUND(IFERROR((KK4/CS4)*100,0),1)</f>
        <v>26.8</v>
      </c>
      <c r="KL236" s="102">
        <f>ROUND(IFERROR((KL4/CT4)*100,0),1)</f>
        <v>0</v>
      </c>
      <c r="KM236" s="102">
        <f>ROUND(IFERROR((KM4/CU4)*100,0),1)</f>
        <v>0</v>
      </c>
      <c r="KN236" s="102">
        <f>ROUND(IFERROR((KN4/CV4)*100,0),1)</f>
        <v>0</v>
      </c>
      <c r="KO236" s="15"/>
      <c r="KP236" s="100">
        <f>ROUND(IFERROR((KP4/B4)*100,0),1)</f>
        <v>0.5</v>
      </c>
      <c r="KQ236" s="100">
        <f>ROUND(IFERROR((KQ4/C4)*100,0),1)</f>
        <v>0.5</v>
      </c>
      <c r="KR236" s="100">
        <f>ROUND(IFERROR((KR4/D4)*100,0),1)</f>
        <v>0.3</v>
      </c>
      <c r="KS236" s="100">
        <f>ROUND(IFERROR((KS4/E4)*100,0),1)</f>
        <v>0.5</v>
      </c>
      <c r="KT236" s="100">
        <f>ROUND(IFERROR((KT4/F4)*100,0),1)</f>
        <v>0.4</v>
      </c>
      <c r="KU236" s="100">
        <f>ROUND(IFERROR((KU4/G4)*100,0),1)</f>
        <v>0.4</v>
      </c>
      <c r="KV236" s="100">
        <f>ROUND(IFERROR((KV4/H4)*100,0),1)</f>
        <v>0.6</v>
      </c>
      <c r="KW236" s="100">
        <f>ROUND(IFERROR((KW4/I4)*100,0),1)</f>
        <v>0.6</v>
      </c>
      <c r="KX236" s="100">
        <f>ROUND(IFERROR((KX4/J4)*100,0),1)</f>
        <v>0.2</v>
      </c>
      <c r="KY236" s="100">
        <f>ROUND(IFERROR((KY4/K4)*100,0),1)</f>
        <v>0.1</v>
      </c>
      <c r="KZ236" s="100">
        <f>ROUND(IFERROR((KZ4/L4)*100,0),1)</f>
        <v>0.2</v>
      </c>
      <c r="LA236" s="100">
        <f>ROUND(IFERROR((LA4/M4)*100,0),1)</f>
        <v>0.1</v>
      </c>
      <c r="LB236" s="100">
        <f>ROUND(IFERROR((LB4/N4)*100,0),1)</f>
        <v>0.1</v>
      </c>
      <c r="LC236" s="100">
        <f>ROUND(IFERROR((LC4/O4)*100,0),1)</f>
        <v>0.1</v>
      </c>
      <c r="LD236" s="100">
        <f>ROUND(IFERROR((LD4/P4)*100,0),1)</f>
        <v>0.1</v>
      </c>
      <c r="LE236" s="101">
        <f>ROUND(IFERROR((LE4/Q4)*100,0),1)</f>
        <v>0.3</v>
      </c>
      <c r="LF236" s="101">
        <f>ROUND(IFERROR((LF4/R4)*100,0),1)</f>
        <v>0.3</v>
      </c>
      <c r="LG236" s="102">
        <f>ROUND(IFERROR((LG4/S4)*100,0),1)</f>
        <v>0.3</v>
      </c>
      <c r="LH236" s="102">
        <f>ROUND(IFERROR((LH4/T4)*100,0),1)</f>
        <v>0.3</v>
      </c>
      <c r="LI236" s="102">
        <f>ROUND(IFERROR((LI4/U4)*100,0),1)</f>
        <v>0.3</v>
      </c>
      <c r="LJ236" s="102">
        <f>ROUND(IFERROR((LJ4/V4)*100,0),1)</f>
        <v>0.3</v>
      </c>
      <c r="LK236" s="102">
        <f>ROUND(IFERROR((LK4/W4)*100,0),1)</f>
        <v>0</v>
      </c>
      <c r="LL236" s="102">
        <f>ROUND(IFERROR((LL4/X4)*100,0),1)</f>
        <v>0</v>
      </c>
      <c r="LM236" s="102">
        <f>ROUND(IFERROR((LM4/Y4)*100,0),1)</f>
        <v>0</v>
      </c>
      <c r="LN236" s="15"/>
      <c r="LO236" s="100">
        <f>ROUND(IFERROR((LO4/AA4)*100,0),1)</f>
        <v>1.3</v>
      </c>
      <c r="LP236" s="100">
        <f>ROUND(IFERROR((LP4/AB4)*100,0),1)</f>
        <v>1.5</v>
      </c>
      <c r="LQ236" s="100">
        <f>ROUND(IFERROR((LQ4/AC4)*100,0),1)</f>
        <v>1</v>
      </c>
      <c r="LR236" s="100">
        <f>ROUND(IFERROR((LR4/AD4)*100,0),1)</f>
        <v>1.3</v>
      </c>
      <c r="LS236" s="100">
        <f>ROUND(IFERROR((LS4/AE4)*100,0),1)</f>
        <v>0.9</v>
      </c>
      <c r="LT236" s="100">
        <f>ROUND(IFERROR((LT4/AF4)*100,0),1)</f>
        <v>1.6</v>
      </c>
      <c r="LU236" s="100">
        <f>ROUND(IFERROR((LU4/AG4)*100,0),1)</f>
        <v>0.9</v>
      </c>
      <c r="LV236" s="100">
        <f>ROUND(IFERROR((LV4/AH4)*100,0),1)</f>
        <v>1.5</v>
      </c>
      <c r="LW236" s="100">
        <f>ROUND(IFERROR((LW4/AI4)*100,0),1)</f>
        <v>1.1000000000000001</v>
      </c>
      <c r="LX236" s="100">
        <f>ROUND(IFERROR((LX4/AJ4)*100,0),1)</f>
        <v>0.4</v>
      </c>
      <c r="LY236" s="100">
        <f>ROUND(IFERROR((LY4/AK4)*100,0),1)</f>
        <v>0.5</v>
      </c>
      <c r="LZ236" s="100">
        <f>ROUND(IFERROR((LZ4/AL4)*100,0),1)</f>
        <v>0.4</v>
      </c>
      <c r="MA236" s="100">
        <f>ROUND(IFERROR((MA4/AM4)*100,0),1)</f>
        <v>0.4</v>
      </c>
      <c r="MB236" s="100">
        <f>ROUND(IFERROR((MB4/AN4)*100,0),1)</f>
        <v>0.4</v>
      </c>
      <c r="MC236" s="100">
        <f>ROUND(IFERROR((MC4/AO4)*100,0),1)</f>
        <v>0.4</v>
      </c>
      <c r="MD236" s="101">
        <f>ROUND(IFERROR((MD4/AP4)*100,0),1)</f>
        <v>0.3</v>
      </c>
      <c r="ME236" s="102">
        <f>ROUND(IFERROR((ME4/AQ4)*100,0),1)</f>
        <v>0.5</v>
      </c>
      <c r="MF236" s="102">
        <f>ROUND(IFERROR((MF4/AR4)*100,0),1)</f>
        <v>0.5</v>
      </c>
      <c r="MG236" s="102">
        <f>ROUND(IFERROR((MG4/AS4)*100,0),1)</f>
        <v>0.5</v>
      </c>
      <c r="MH236" s="102">
        <f>ROUND(IFERROR((MH4/AT4)*100,0),1)</f>
        <v>0.9</v>
      </c>
      <c r="MI236" s="102">
        <f>ROUND(IFERROR((MI4/AU4)*100,0),1)</f>
        <v>0.9</v>
      </c>
      <c r="MJ236" s="102">
        <f>ROUND(IFERROR((MJ4/AV4)*100,0),1)</f>
        <v>0</v>
      </c>
      <c r="MK236" s="102">
        <f>ROUND(IFERROR((MK4/AW4)*100,0),1)</f>
        <v>0</v>
      </c>
      <c r="ML236" s="102">
        <f>ROUND(IFERROR((ML4/AX4)*100,0),1)</f>
        <v>0</v>
      </c>
      <c r="MM236" s="15"/>
      <c r="MN236" s="120">
        <f>ROUND(IFERROR((MN4/AZ4)*100,0),1)</f>
        <v>0.4</v>
      </c>
      <c r="MO236" s="120">
        <f>ROUND(IFERROR((MO4/BA4)*100,0),1)</f>
        <v>0.4</v>
      </c>
      <c r="MP236" s="120">
        <f>ROUND(IFERROR((MP4/BB4)*100,0),1)</f>
        <v>0.3</v>
      </c>
      <c r="MQ236" s="120">
        <f>ROUND(IFERROR((MQ4/BC4)*100,0),1)</f>
        <v>0.4</v>
      </c>
      <c r="MR236" s="120">
        <f>ROUND(IFERROR((MR4/BD4)*100,0),1)</f>
        <v>0.4</v>
      </c>
      <c r="MS236" s="120">
        <f>ROUND(IFERROR((MS4/BE4)*100,0),1)</f>
        <v>0.3</v>
      </c>
      <c r="MT236" s="120">
        <f>ROUND(IFERROR((MT4/BF4)*100,0),1)</f>
        <v>0.4</v>
      </c>
      <c r="MU236" s="120">
        <f>ROUND(IFERROR((MU4/BG4)*100,0),1)</f>
        <v>0.5</v>
      </c>
      <c r="MV236" s="120">
        <f>ROUND(IFERROR((MV4/BH4)*100,0),1)</f>
        <v>0.1</v>
      </c>
      <c r="MW236" s="120">
        <f>ROUND(IFERROR((MW4/BI4)*100,0),1)</f>
        <v>0.1</v>
      </c>
      <c r="MX236" s="120">
        <f>ROUND(IFERROR((MX4/BJ4)*100,0),1)</f>
        <v>0.1</v>
      </c>
      <c r="MY236" s="120">
        <f>ROUND(IFERROR((MY4/BK4)*100,0),1)</f>
        <v>0.1</v>
      </c>
      <c r="MZ236" s="120">
        <f>ROUND(IFERROR((MZ4/BL4)*100,0),1)</f>
        <v>0.1</v>
      </c>
      <c r="NA236" s="120">
        <f>ROUND(IFERROR((NA4/BM4)*100,0),1)</f>
        <v>0.1</v>
      </c>
      <c r="NB236" s="120">
        <f>ROUND(IFERROR((NB4/BN4)*100,0),1)</f>
        <v>0.1</v>
      </c>
      <c r="NC236" s="121">
        <f>ROUND(IFERROR((NC4/BO4)*100,0),1)</f>
        <v>0.3</v>
      </c>
      <c r="ND236" s="122">
        <f>ROUND(IFERROR((ND4/BP4)*100,0),1)</f>
        <v>0.3</v>
      </c>
      <c r="NE236" s="122">
        <f>ROUND(IFERROR((NE4/BQ4)*100,0),1)</f>
        <v>0.3</v>
      </c>
      <c r="NF236" s="122">
        <f>ROUND(IFERROR((NF4/BR4)*100,0),1)</f>
        <v>0.3</v>
      </c>
      <c r="NG236" s="122">
        <f>ROUND(IFERROR((NG4/BS4)*100,0),1)</f>
        <v>0.3</v>
      </c>
      <c r="NH236" s="122">
        <f>ROUND(IFERROR((NH4/BT4)*100,0),1)</f>
        <v>0.3</v>
      </c>
      <c r="NI236" s="122">
        <f>ROUND(IFERROR((NI4/BU4)*100,0),1)</f>
        <v>0</v>
      </c>
      <c r="NJ236" s="122">
        <f>ROUND(IFERROR((NJ4/BV4)*100,0),1)</f>
        <v>0</v>
      </c>
      <c r="NK236" s="122">
        <f>ROUND(IFERROR((NK4/BW4)*100,0),1)</f>
        <v>0</v>
      </c>
      <c r="NL236" s="15"/>
      <c r="NM236" s="120">
        <f>ROUND(IFERROR((NM4/BY4)*100,0),1)</f>
        <v>0.1</v>
      </c>
      <c r="NN236" s="120">
        <f>ROUND(IFERROR((NN4/BZ4)*100,0),1)</f>
        <v>0.1</v>
      </c>
      <c r="NO236" s="120">
        <f>ROUND(IFERROR((NO4/CA4)*100,0),1)</f>
        <v>0.2</v>
      </c>
      <c r="NP236" s="120">
        <f>ROUND(IFERROR((NP4/CB4)*100,0),1)</f>
        <v>0.4</v>
      </c>
      <c r="NQ236" s="120">
        <f>ROUND(IFERROR((NQ4/CC4)*100,0),1)</f>
        <v>0.3</v>
      </c>
      <c r="NR236" s="120">
        <f>ROUND(IFERROR((NR4/CD4)*100,0),1)</f>
        <v>0.3</v>
      </c>
      <c r="NS236" s="120">
        <f>ROUND(IFERROR((NS4/CE4)*100,0),1)</f>
        <v>2.8</v>
      </c>
      <c r="NT236" s="120">
        <f>ROUND(IFERROR((NT4/CF4)*100,0),1)</f>
        <v>0.3</v>
      </c>
      <c r="NU236" s="120">
        <f>ROUND(IFERROR((NU4/CG4)*100,0),1)</f>
        <v>0.5</v>
      </c>
      <c r="NV236" s="120">
        <f>ROUND(IFERROR((NV4/CH4)*100,0),1)</f>
        <v>0.2</v>
      </c>
      <c r="NW236" s="120">
        <f>ROUND(IFERROR((NW4/CI4)*100,0),1)</f>
        <v>0.2</v>
      </c>
      <c r="NX236" s="120">
        <f>ROUND(IFERROR((NX4/CJ4)*100,0),1)</f>
        <v>0.1</v>
      </c>
      <c r="NY236" s="120">
        <f>ROUND(IFERROR((NY4/CK4)*100,0),1)</f>
        <v>0.1</v>
      </c>
      <c r="NZ236" s="120">
        <f>ROUND(IFERROR((NZ4/CL4)*100,0),1)</f>
        <v>0.1</v>
      </c>
      <c r="OA236" s="120">
        <f>ROUND(IFERROR((OA4/CM4)*100,0),1)</f>
        <v>0.1</v>
      </c>
      <c r="OB236" s="121">
        <f>ROUND(IFERROR((OB4/CN4)*100,0),1)</f>
        <v>0.1</v>
      </c>
      <c r="OC236" s="122">
        <f>ROUND(IFERROR((OC4/CO4)*100,0),1)</f>
        <v>0.1</v>
      </c>
      <c r="OD236" s="122">
        <f>ROUND(IFERROR((OD4/CP4)*100,0),1)</f>
        <v>0.1</v>
      </c>
      <c r="OE236" s="122">
        <f>ROUND(IFERROR((OE4/CQ4)*100,0),1)</f>
        <v>0.1</v>
      </c>
      <c r="OF236" s="122">
        <f>ROUND(IFERROR((OF4/CR4)*100,0),1)</f>
        <v>0.2</v>
      </c>
      <c r="OG236" s="122">
        <f>ROUND(IFERROR((OG4/CS4)*100,0),1)</f>
        <v>0.1</v>
      </c>
      <c r="OH236" s="122">
        <f>ROUND(IFERROR((OH4/CT4)*100,0),1)</f>
        <v>0</v>
      </c>
      <c r="OI236" s="122">
        <f>ROUND(IFERROR((OI4/CU4)*100,0),1)</f>
        <v>0</v>
      </c>
      <c r="OJ236" s="122">
        <f>ROUND(IFERROR((OJ4/CV4)*100,0),1)</f>
        <v>0</v>
      </c>
      <c r="OK236" s="37"/>
      <c r="OL236" s="65" t="str">
        <f t="shared" ref="OL236:OL259" si="904">$A236</f>
        <v>Pengeluaran tanaman &amp; ternakan, pemburuan dan aktiviti perkhidmatan berkaitan</v>
      </c>
      <c r="OM236" s="122">
        <f t="shared" ref="OM236:OM259" si="905">SUM(PO236,QQ236)</f>
        <v>100</v>
      </c>
      <c r="ON236" s="122">
        <f t="shared" si="892"/>
        <v>100</v>
      </c>
      <c r="OO236" s="122">
        <f t="shared" si="892"/>
        <v>100</v>
      </c>
      <c r="OP236" s="122">
        <f t="shared" si="892"/>
        <v>100</v>
      </c>
      <c r="OQ236" s="122">
        <f t="shared" si="892"/>
        <v>100</v>
      </c>
      <c r="OR236" s="122">
        <f t="shared" si="892"/>
        <v>0</v>
      </c>
      <c r="OS236"/>
      <c r="OT236" s="122">
        <f t="shared" ref="OT236:OT259" si="906">SUM(PV236,QX236)</f>
        <v>100</v>
      </c>
      <c r="OU236" s="122">
        <f t="shared" si="893"/>
        <v>100</v>
      </c>
      <c r="OV236" s="122">
        <f t="shared" si="893"/>
        <v>100</v>
      </c>
      <c r="OW236" s="122">
        <f t="shared" si="893"/>
        <v>100</v>
      </c>
      <c r="OX236" s="122">
        <f t="shared" si="893"/>
        <v>100</v>
      </c>
      <c r="OY236" s="122">
        <f t="shared" si="893"/>
        <v>0</v>
      </c>
      <c r="OZ236"/>
      <c r="PA236" s="122">
        <f t="shared" ref="PA236:PA259" si="907">SUM(QC236,RE236)</f>
        <v>100</v>
      </c>
      <c r="PB236" s="122">
        <f t="shared" si="894"/>
        <v>100</v>
      </c>
      <c r="PC236" s="122">
        <f t="shared" si="894"/>
        <v>100</v>
      </c>
      <c r="PD236" s="122">
        <f t="shared" si="894"/>
        <v>100</v>
      </c>
      <c r="PE236" s="122">
        <f t="shared" si="894"/>
        <v>100</v>
      </c>
      <c r="PF236" s="122">
        <f t="shared" si="894"/>
        <v>0</v>
      </c>
      <c r="PG236"/>
      <c r="PH236" s="122">
        <f t="shared" ref="PH236:PH259" si="908">SUM(QJ236,RL236)</f>
        <v>100</v>
      </c>
      <c r="PI236" s="122">
        <f t="shared" si="895"/>
        <v>100</v>
      </c>
      <c r="PJ236" s="122">
        <f t="shared" si="895"/>
        <v>100</v>
      </c>
      <c r="PK236" s="122">
        <f t="shared" si="895"/>
        <v>100</v>
      </c>
      <c r="PL236" s="122">
        <f t="shared" si="895"/>
        <v>100</v>
      </c>
      <c r="PM236" s="122">
        <f t="shared" si="895"/>
        <v>0</v>
      </c>
      <c r="PN236" s="15"/>
      <c r="PO236" s="122">
        <f>VLOOKUP($OL236,$A$235:$OK$259,COLUMN(CX$2)+(COLUMN(A$2)*3),0)</f>
        <v>94.8</v>
      </c>
      <c r="PP236" s="122">
        <f>VLOOKUP($OL236,$A$235:$OK$259,COLUMN(CY$2)+(COLUMN(B$2)*3),0)</f>
        <v>94.4</v>
      </c>
      <c r="PQ236" s="122">
        <f>VLOOKUP($OL236,$A$235:$OK$259,COLUMN(CZ$2)+(COLUMN(C$2)*3),0)</f>
        <v>93.8</v>
      </c>
      <c r="PR236" s="122">
        <f>VLOOKUP($OL236,$A$235:$OK$259,COLUMN(DA$2)+(COLUMN(D$2)*3),0)</f>
        <v>93.6</v>
      </c>
      <c r="PS236" s="122">
        <f>VLOOKUP($OL236,$A$235:$OK$259,COLUMN(DB$2)+(COLUMN(E$2)*3),0)</f>
        <v>93.4</v>
      </c>
      <c r="PT236" s="122">
        <f>VLOOKUP($OL236,$A$235:$OK$259,COLUMN(DC$2)+(COLUMN(F$2)*3),0)</f>
        <v>0</v>
      </c>
      <c r="PU236" s="118"/>
      <c r="PV236" s="122">
        <f>VLOOKUP($OL236,$A$235:$OK$259,COLUMN(DW$2)+(COLUMN(A$2)*3),0)</f>
        <v>87.3</v>
      </c>
      <c r="PW236" s="122">
        <f>VLOOKUP($OL236,$A$235:$OK$259,COLUMN(DX$2)+(COLUMN(B$2)*3),0)</f>
        <v>86.1</v>
      </c>
      <c r="PX236" s="122">
        <f>VLOOKUP($OL236,$A$235:$OK$259,COLUMN(DY$2)+(COLUMN(C$2)*3),0)</f>
        <v>86.9</v>
      </c>
      <c r="PY236" s="123">
        <f>VLOOKUP($OL236,$A$235:$OK$259,COLUMN(DZ$2)+(COLUMN(D$2)*3),0)</f>
        <v>86.7</v>
      </c>
      <c r="PZ236" s="122">
        <f>VLOOKUP($OL236,$A$235:$OK$259,COLUMN(EA$2)+(COLUMN(E$2)*3),0)</f>
        <v>86.8</v>
      </c>
      <c r="QA236" s="122">
        <f>VLOOKUP($OL236,$A$235:$OK$259,COLUMN(EB$2)+(COLUMN(F$2)*3),0)</f>
        <v>0</v>
      </c>
      <c r="QB236" s="118"/>
      <c r="QC236" s="122">
        <f>VLOOKUP($OL236,$A$235:$OK$259,COLUMN(EV$2)+(COLUMN(A$2)*3),0)</f>
        <v>96.5</v>
      </c>
      <c r="QD236" s="122">
        <f>VLOOKUP($OL236,$A$235:$OK$259,COLUMN(EW$2)+(COLUMN(B$2)*3),0)</f>
        <v>96.3</v>
      </c>
      <c r="QE236" s="122">
        <f>VLOOKUP($OL236,$A$235:$OK$259,COLUMN(EX$2)+(COLUMN(C$2)*3),0)</f>
        <v>95.4</v>
      </c>
      <c r="QF236" s="123">
        <f>VLOOKUP($OL236,$A$235:$OK$259,COLUMN(EY$2)+(COLUMN(D$2)*3),0)</f>
        <v>95.3</v>
      </c>
      <c r="QG236" s="122">
        <f>VLOOKUP($OL236,$A$235:$OK$259,COLUMN(EZ$2)+(COLUMN(E$2)*3),0)</f>
        <v>95</v>
      </c>
      <c r="QH236" s="122">
        <f>VLOOKUP($OL236,$A$235:$OK$259,COLUMN(FA$2)+(COLUMN(F$2)*3),0)</f>
        <v>0</v>
      </c>
      <c r="QI236" s="118"/>
      <c r="QJ236" s="122">
        <f>VLOOKUP($OL236,$A$235:$OK$259,COLUMN(FU$2)+(COLUMN(A$2)*3),0)</f>
        <v>77.400000000000006</v>
      </c>
      <c r="QK236" s="122">
        <f>VLOOKUP($OL236,$A$235:$OK$259,COLUMN(FV$2)+(COLUMN(B$2)*3),0)</f>
        <v>76.2</v>
      </c>
      <c r="QL236" s="122">
        <f>VLOOKUP($OL236,$A$235:$OK$259,COLUMN(FW$2)+(COLUMN(C$2)*3),0)</f>
        <v>75.3</v>
      </c>
      <c r="QM236" s="122">
        <f>VLOOKUP($OL236,$A$235:$OK$259,COLUMN(FX$2)+(COLUMN(D$2)*3),0)</f>
        <v>74.400000000000006</v>
      </c>
      <c r="QN236" s="122">
        <f>VLOOKUP($OL236,$A$235:$OK$259,COLUMN(FY$2)+(COLUMN(E$2)*3),0)</f>
        <v>73.099999999999994</v>
      </c>
      <c r="QO236" s="122">
        <f>VLOOKUP($OL236,$A$235:$OK$259,COLUMN(FZ$2)+(COLUMN(F$2)*3),0)</f>
        <v>0</v>
      </c>
      <c r="QP236" s="118"/>
      <c r="QQ236" s="122">
        <f>VLOOKUP($OL236,$A$235:$OK$259,COLUMN(GT$2)+(COLUMN(A$2)*3),0)</f>
        <v>5.2</v>
      </c>
      <c r="QR236" s="122">
        <f>VLOOKUP($OL236,$A$235:$OK$259,COLUMN(GU$2)+(COLUMN(B$2)*3),0)</f>
        <v>5.6</v>
      </c>
      <c r="QS236" s="122">
        <f>VLOOKUP($OL236,$A$235:$OK$259,COLUMN(GV$2)+(COLUMN(C$2)*3),0)</f>
        <v>6.2</v>
      </c>
      <c r="QT236" s="122">
        <f>VLOOKUP($OL236,$A$235:$OK$259,COLUMN(GW$2)+(COLUMN(D$2)*3),0)</f>
        <v>6.4</v>
      </c>
      <c r="QU236" s="122">
        <f>VLOOKUP($OL236,$A$235:$OK$259,COLUMN(GX$2)+(COLUMN(E$2)*3),0)</f>
        <v>6.6</v>
      </c>
      <c r="QV236" s="122">
        <f>VLOOKUP($OL236,$A$235:$OK$259,COLUMN(GY$2)+(COLUMN(F$2)*3),0)</f>
        <v>0</v>
      </c>
      <c r="QW236" s="118"/>
      <c r="QX236" s="122">
        <f>VLOOKUP($OL236,$A$235:$OK$259,COLUMN(HS$2)+(COLUMN(A$2)*3),0)</f>
        <v>12.7</v>
      </c>
      <c r="QY236" s="122">
        <f>VLOOKUP($OL236,$A$235:$OK$259,COLUMN(HT$2)+(COLUMN(B$2)*3),0)</f>
        <v>13.9</v>
      </c>
      <c r="QZ236" s="122">
        <f>VLOOKUP($OL236,$A$235:$OK$259,COLUMN(HU$2)+(COLUMN(C$2)*3),0)</f>
        <v>13.1</v>
      </c>
      <c r="RA236" s="122">
        <f>VLOOKUP($OL236,$A$235:$OK$259,COLUMN(HV$2)+(COLUMN(D$2)*3),0)</f>
        <v>13.3</v>
      </c>
      <c r="RB236" s="122">
        <f>VLOOKUP($OL236,$A$235:$OK$259,COLUMN(HW$2)+(COLUMN(E$2)*3),0)</f>
        <v>13.2</v>
      </c>
      <c r="RC236" s="122">
        <f>VLOOKUP($OL236,$A$235:$OK$259,COLUMN(HX$2)+(COLUMN(F$2)*3),0)</f>
        <v>0</v>
      </c>
      <c r="RD236" s="118"/>
      <c r="RE236" s="122">
        <f>VLOOKUP($OL236,$A$235:$OK$259,COLUMN(IR$2)+(COLUMN(A$2)*3),0)</f>
        <v>3.5</v>
      </c>
      <c r="RF236" s="122">
        <f>VLOOKUP($OL236,$A$235:$OK$259,COLUMN(IS$2)+(COLUMN(B$2)*3),0)</f>
        <v>3.7</v>
      </c>
      <c r="RG236" s="122">
        <f>VLOOKUP($OL236,$A$235:$OK$259,COLUMN(IT$2)+(COLUMN(C$2)*3),0)</f>
        <v>4.5999999999999996</v>
      </c>
      <c r="RH236" s="122">
        <f>VLOOKUP($OL236,$A$235:$OK$259,COLUMN(IU$2)+(COLUMN(D$2)*3),0)</f>
        <v>4.7</v>
      </c>
      <c r="RI236" s="122">
        <f>VLOOKUP($OL236,$A$235:$OK$259,COLUMN(IV$2)+(COLUMN(E$2)*3),0)</f>
        <v>5</v>
      </c>
      <c r="RJ236" s="122">
        <f>VLOOKUP($OL236,$A$235:$OK$259,COLUMN(IW$2)+(COLUMN(F$2)*3),0)</f>
        <v>0</v>
      </c>
      <c r="RK236" s="118"/>
      <c r="RL236" s="122">
        <f>VLOOKUP($OL236,$A$235:$OK$259,COLUMN(JQ$2)+(COLUMN(A$2)*3),0)</f>
        <v>22.6</v>
      </c>
      <c r="RM236" s="122">
        <f>VLOOKUP($OL236,$A$235:$OK$259,COLUMN(JR$2)+(COLUMN(B$2)*3),0)</f>
        <v>23.8</v>
      </c>
      <c r="RN236" s="122">
        <f>VLOOKUP($OL236,$A$235:$OK$259,COLUMN(JS$2)+(COLUMN(C$2)*3),0)</f>
        <v>24.7</v>
      </c>
      <c r="RO236" s="122">
        <f>VLOOKUP($OL236,$A$235:$OK$259,COLUMN(JT$2)+(COLUMN(D$2)*3),0)</f>
        <v>25.6</v>
      </c>
      <c r="RP236" s="122">
        <f>VLOOKUP($OL236,$A$235:$OK$259,COLUMN(JU$2)+(COLUMN(E$2)*3),0)</f>
        <v>26.9</v>
      </c>
      <c r="RQ236" s="122">
        <f>VLOOKUP($OL236,$A$235:$OK$259,COLUMN(JV$2)+(COLUMN(F$2)*3),0)</f>
        <v>0</v>
      </c>
      <c r="RR236" s="15"/>
      <c r="RS236" s="102">
        <f t="shared" ca="1" si="896"/>
        <v>1.7</v>
      </c>
      <c r="RT236" s="102">
        <f t="shared" ca="1" si="896"/>
        <v>2</v>
      </c>
      <c r="RU236" s="102">
        <f t="shared" ca="1" si="896"/>
        <v>0.6</v>
      </c>
      <c r="RV236" s="102">
        <f t="shared" ca="1" si="896"/>
        <v>0.7</v>
      </c>
      <c r="RW236" s="102">
        <f t="shared" ca="1" si="896"/>
        <v>1.2</v>
      </c>
      <c r="RX236" s="102">
        <f t="shared" ca="1" si="896"/>
        <v>0</v>
      </c>
      <c r="RY236" s="15"/>
      <c r="RZ236" s="122">
        <f t="shared" ca="1" si="897"/>
        <v>5.0999999999999996</v>
      </c>
      <c r="SA236" s="122">
        <f t="shared" ca="1" si="897"/>
        <v>4.9000000000000004</v>
      </c>
      <c r="SB236" s="122">
        <f t="shared" ca="1" si="897"/>
        <v>2.5</v>
      </c>
      <c r="SC236" s="122">
        <f t="shared" ca="1" si="897"/>
        <v>1.4</v>
      </c>
      <c r="SD236" s="122">
        <f t="shared" ca="1" si="897"/>
        <v>2.5</v>
      </c>
      <c r="SE236" s="122">
        <f t="shared" ca="1" si="897"/>
        <v>0</v>
      </c>
      <c r="SF236" s="15"/>
      <c r="SG236" s="122">
        <f t="shared" ca="1" si="898"/>
        <v>1.5</v>
      </c>
      <c r="SH236" s="122">
        <f t="shared" ca="1" si="898"/>
        <v>1.6</v>
      </c>
      <c r="SI236" s="122">
        <f t="shared" ca="1" si="898"/>
        <v>0.4</v>
      </c>
      <c r="SJ236" s="122">
        <f t="shared" ca="1" si="898"/>
        <v>0.6</v>
      </c>
      <c r="SK236" s="122">
        <f t="shared" ca="1" si="898"/>
        <v>1.2</v>
      </c>
      <c r="SL236" s="122">
        <f t="shared" ca="1" si="898"/>
        <v>0</v>
      </c>
      <c r="SM236" s="15"/>
      <c r="SN236" s="122">
        <f t="shared" ca="1" si="899"/>
        <v>0.9</v>
      </c>
      <c r="SO236" s="122">
        <f t="shared" ca="1" si="899"/>
        <v>3.9</v>
      </c>
      <c r="SP236" s="122">
        <f t="shared" ca="1" si="899"/>
        <v>1.1000000000000001</v>
      </c>
      <c r="SQ236" s="122">
        <f t="shared" ca="1" si="899"/>
        <v>0.4</v>
      </c>
      <c r="SR236" s="122">
        <f t="shared" ca="1" si="899"/>
        <v>0.4</v>
      </c>
      <c r="SS236" s="122">
        <f t="shared" ca="1" si="899"/>
        <v>0</v>
      </c>
      <c r="ST236" s="15"/>
    </row>
    <row r="237" spans="1:514" x14ac:dyDescent="0.3">
      <c r="A237" s="62" t="str">
        <f>A$5</f>
        <v>Perhutanan &amp; pembalakan</v>
      </c>
      <c r="B237" s="122">
        <f t="shared" si="900"/>
        <v>100</v>
      </c>
      <c r="C237" s="122">
        <f t="shared" si="884"/>
        <v>100</v>
      </c>
      <c r="D237" s="122">
        <f t="shared" si="884"/>
        <v>100</v>
      </c>
      <c r="E237" s="122">
        <f t="shared" si="884"/>
        <v>100</v>
      </c>
      <c r="F237" s="122">
        <f t="shared" si="884"/>
        <v>100</v>
      </c>
      <c r="G237" s="122">
        <f t="shared" si="884"/>
        <v>100</v>
      </c>
      <c r="H237" s="122">
        <f t="shared" si="884"/>
        <v>100</v>
      </c>
      <c r="I237" s="122">
        <f t="shared" si="884"/>
        <v>100</v>
      </c>
      <c r="J237" s="122">
        <f t="shared" si="884"/>
        <v>100</v>
      </c>
      <c r="K237" s="122">
        <f t="shared" si="884"/>
        <v>100</v>
      </c>
      <c r="L237" s="122">
        <f t="shared" si="884"/>
        <v>100</v>
      </c>
      <c r="M237" s="122">
        <f t="shared" si="884"/>
        <v>100</v>
      </c>
      <c r="N237" s="122">
        <f t="shared" si="884"/>
        <v>100</v>
      </c>
      <c r="O237" s="122">
        <f t="shared" si="884"/>
        <v>100</v>
      </c>
      <c r="P237" s="122">
        <f t="shared" si="884"/>
        <v>100</v>
      </c>
      <c r="Q237" s="122">
        <f t="shared" si="884"/>
        <v>100</v>
      </c>
      <c r="R237" s="122">
        <f t="shared" si="884"/>
        <v>100</v>
      </c>
      <c r="S237" s="122">
        <f t="shared" si="885"/>
        <v>100</v>
      </c>
      <c r="T237" s="122">
        <f t="shared" si="885"/>
        <v>100</v>
      </c>
      <c r="U237" s="122">
        <f t="shared" si="885"/>
        <v>100</v>
      </c>
      <c r="V237" s="122">
        <f t="shared" si="885"/>
        <v>100</v>
      </c>
      <c r="W237" s="122">
        <f t="shared" si="885"/>
        <v>0</v>
      </c>
      <c r="X237" s="122">
        <f t="shared" si="885"/>
        <v>0</v>
      </c>
      <c r="Y237" s="122">
        <f t="shared" si="885"/>
        <v>0</v>
      </c>
      <c r="Z237" s="15"/>
      <c r="AA237" s="122">
        <f t="shared" si="901"/>
        <v>100</v>
      </c>
      <c r="AB237" s="122">
        <f t="shared" si="886"/>
        <v>100</v>
      </c>
      <c r="AC237" s="122">
        <f t="shared" si="886"/>
        <v>100</v>
      </c>
      <c r="AD237" s="122">
        <f t="shared" si="886"/>
        <v>100</v>
      </c>
      <c r="AE237" s="122">
        <f t="shared" si="886"/>
        <v>100</v>
      </c>
      <c r="AF237" s="122">
        <f t="shared" si="886"/>
        <v>100</v>
      </c>
      <c r="AG237" s="122">
        <f t="shared" si="886"/>
        <v>100</v>
      </c>
      <c r="AH237" s="122">
        <f t="shared" si="886"/>
        <v>100</v>
      </c>
      <c r="AI237" s="122">
        <f t="shared" si="886"/>
        <v>100</v>
      </c>
      <c r="AJ237" s="122">
        <f t="shared" si="886"/>
        <v>100</v>
      </c>
      <c r="AK237" s="122">
        <f t="shared" si="886"/>
        <v>100</v>
      </c>
      <c r="AL237" s="122">
        <f t="shared" si="886"/>
        <v>100</v>
      </c>
      <c r="AM237" s="122">
        <f t="shared" si="886"/>
        <v>100</v>
      </c>
      <c r="AN237" s="122">
        <f t="shared" si="886"/>
        <v>100</v>
      </c>
      <c r="AO237" s="122">
        <f t="shared" si="886"/>
        <v>100</v>
      </c>
      <c r="AP237" s="122">
        <f t="shared" si="886"/>
        <v>100</v>
      </c>
      <c r="AQ237" s="122">
        <f t="shared" si="886"/>
        <v>100</v>
      </c>
      <c r="AR237" s="122">
        <f t="shared" si="887"/>
        <v>100</v>
      </c>
      <c r="AS237" s="122">
        <f t="shared" si="887"/>
        <v>100</v>
      </c>
      <c r="AT237" s="122">
        <f t="shared" si="887"/>
        <v>100</v>
      </c>
      <c r="AU237" s="122">
        <f t="shared" si="887"/>
        <v>100</v>
      </c>
      <c r="AV237" s="122">
        <f t="shared" si="887"/>
        <v>0</v>
      </c>
      <c r="AW237" s="122">
        <f t="shared" si="887"/>
        <v>0</v>
      </c>
      <c r="AX237" s="122">
        <f t="shared" si="887"/>
        <v>0</v>
      </c>
      <c r="AY237" s="15"/>
      <c r="AZ237" s="122">
        <f t="shared" si="902"/>
        <v>100</v>
      </c>
      <c r="BA237" s="122">
        <f t="shared" si="888"/>
        <v>100</v>
      </c>
      <c r="BB237" s="122">
        <f t="shared" si="888"/>
        <v>100</v>
      </c>
      <c r="BC237" s="122">
        <f t="shared" si="888"/>
        <v>100</v>
      </c>
      <c r="BD237" s="122">
        <f t="shared" si="888"/>
        <v>100</v>
      </c>
      <c r="BE237" s="122">
        <f t="shared" si="888"/>
        <v>100</v>
      </c>
      <c r="BF237" s="122">
        <f t="shared" si="888"/>
        <v>100</v>
      </c>
      <c r="BG237" s="122">
        <f t="shared" si="888"/>
        <v>100</v>
      </c>
      <c r="BH237" s="122">
        <f t="shared" si="888"/>
        <v>100</v>
      </c>
      <c r="BI237" s="122">
        <f t="shared" si="888"/>
        <v>100</v>
      </c>
      <c r="BJ237" s="122">
        <f t="shared" si="888"/>
        <v>100</v>
      </c>
      <c r="BK237" s="122">
        <f t="shared" si="888"/>
        <v>100</v>
      </c>
      <c r="BL237" s="122">
        <f t="shared" si="888"/>
        <v>100</v>
      </c>
      <c r="BM237" s="122">
        <f t="shared" si="888"/>
        <v>100</v>
      </c>
      <c r="BN237" s="122">
        <f t="shared" si="888"/>
        <v>100</v>
      </c>
      <c r="BO237" s="122">
        <f t="shared" si="888"/>
        <v>100</v>
      </c>
      <c r="BP237" s="122">
        <f t="shared" si="888"/>
        <v>100</v>
      </c>
      <c r="BQ237" s="122">
        <f t="shared" si="889"/>
        <v>100</v>
      </c>
      <c r="BR237" s="122">
        <f t="shared" si="889"/>
        <v>100</v>
      </c>
      <c r="BS237" s="122">
        <f t="shared" si="889"/>
        <v>100</v>
      </c>
      <c r="BT237" s="122">
        <f t="shared" si="889"/>
        <v>100</v>
      </c>
      <c r="BU237" s="122">
        <f t="shared" si="889"/>
        <v>0</v>
      </c>
      <c r="BV237" s="122">
        <f t="shared" si="889"/>
        <v>0</v>
      </c>
      <c r="BW237" s="122">
        <f t="shared" si="889"/>
        <v>0</v>
      </c>
      <c r="BX237" s="15"/>
      <c r="BY237" s="122">
        <f t="shared" si="903"/>
        <v>100</v>
      </c>
      <c r="BZ237" s="122">
        <f t="shared" si="890"/>
        <v>100</v>
      </c>
      <c r="CA237" s="122">
        <f t="shared" si="890"/>
        <v>100</v>
      </c>
      <c r="CB237" s="122">
        <f t="shared" si="890"/>
        <v>100</v>
      </c>
      <c r="CC237" s="122">
        <f t="shared" si="890"/>
        <v>100</v>
      </c>
      <c r="CD237" s="122">
        <f t="shared" si="890"/>
        <v>100</v>
      </c>
      <c r="CE237" s="122">
        <f t="shared" si="890"/>
        <v>100</v>
      </c>
      <c r="CF237" s="122">
        <f t="shared" si="890"/>
        <v>100</v>
      </c>
      <c r="CG237" s="122">
        <f t="shared" si="890"/>
        <v>100</v>
      </c>
      <c r="CH237" s="122">
        <f t="shared" si="890"/>
        <v>100</v>
      </c>
      <c r="CI237" s="122">
        <f t="shared" si="890"/>
        <v>100</v>
      </c>
      <c r="CJ237" s="122">
        <f t="shared" si="890"/>
        <v>100</v>
      </c>
      <c r="CK237" s="122">
        <f t="shared" si="890"/>
        <v>100</v>
      </c>
      <c r="CL237" s="122">
        <f t="shared" si="890"/>
        <v>100</v>
      </c>
      <c r="CM237" s="122">
        <f t="shared" si="890"/>
        <v>100</v>
      </c>
      <c r="CN237" s="122">
        <f t="shared" si="890"/>
        <v>100</v>
      </c>
      <c r="CO237" s="122">
        <f t="shared" si="890"/>
        <v>100</v>
      </c>
      <c r="CP237" s="122">
        <f t="shared" si="891"/>
        <v>100</v>
      </c>
      <c r="CQ237" s="122">
        <f t="shared" si="891"/>
        <v>100</v>
      </c>
      <c r="CR237" s="122">
        <f t="shared" si="891"/>
        <v>100</v>
      </c>
      <c r="CS237" s="122">
        <f t="shared" si="891"/>
        <v>100</v>
      </c>
      <c r="CT237" s="122">
        <f t="shared" si="891"/>
        <v>0</v>
      </c>
      <c r="CU237" s="122">
        <f t="shared" si="891"/>
        <v>0</v>
      </c>
      <c r="CV237" s="122">
        <f t="shared" si="891"/>
        <v>0</v>
      </c>
      <c r="CW237" s="15"/>
      <c r="CX237" s="100">
        <f>ROUND(IFERROR((CX5/B5)*100,0),1)</f>
        <v>92.4</v>
      </c>
      <c r="CY237" s="100">
        <f>ROUND(IFERROR((CY5/C5)*100,0),1)</f>
        <v>92.7</v>
      </c>
      <c r="CZ237" s="100">
        <f>ROUND(IFERROR((CZ5/D5)*100,0),1)</f>
        <v>91.7</v>
      </c>
      <c r="DA237" s="100">
        <f>ROUND(IFERROR((DA5/E5)*100,0),1)</f>
        <v>92.1</v>
      </c>
      <c r="DB237" s="100">
        <f>ROUND(IFERROR((DB5/F5)*100,0),1)</f>
        <v>91</v>
      </c>
      <c r="DC237" s="100">
        <f>ROUND(IFERROR((DC5/G5)*100,0),1)</f>
        <v>91.2</v>
      </c>
      <c r="DD237" s="100">
        <f>ROUND(IFERROR((DD5/H5)*100,0),1)</f>
        <v>91.5</v>
      </c>
      <c r="DE237" s="100">
        <f>ROUND(IFERROR((DE5/I5)*100,0),1)</f>
        <v>90.7</v>
      </c>
      <c r="DF237" s="100">
        <f>ROUND(IFERROR((DF5/J5)*100,0),1)</f>
        <v>91</v>
      </c>
      <c r="DG237" s="100">
        <f>ROUND(IFERROR((DG5/K5)*100,0),1)</f>
        <v>91.1</v>
      </c>
      <c r="DH237" s="100">
        <f>ROUND(IFERROR((DH5/L5)*100,0),1)</f>
        <v>91</v>
      </c>
      <c r="DI237" s="100">
        <f>ROUND(IFERROR((DI5/M5)*100,0),1)</f>
        <v>92.6</v>
      </c>
      <c r="DJ237" s="100">
        <f>ROUND(IFERROR((DJ5/N5)*100,0),1)</f>
        <v>94.4</v>
      </c>
      <c r="DK237" s="100">
        <f>ROUND(IFERROR((DK5/O5)*100,0),1)</f>
        <v>94.1</v>
      </c>
      <c r="DL237" s="100">
        <f>ROUND(IFERROR((DL5/P5)*100,0),1)</f>
        <v>94.1</v>
      </c>
      <c r="DM237" s="101">
        <f>ROUND(IFERROR((DM5/Q5)*100,0),1)</f>
        <v>93.4</v>
      </c>
      <c r="DN237" s="101">
        <f>ROUND(IFERROR((DN5/R5)*100,0),1)</f>
        <v>93.2</v>
      </c>
      <c r="DO237" s="102">
        <f>ROUND(IFERROR((DO5/S5)*100,0),1)</f>
        <v>93.2</v>
      </c>
      <c r="DP237" s="102">
        <f>ROUND(IFERROR((DP5/T5)*100,0),1)</f>
        <v>93.1</v>
      </c>
      <c r="DQ237" s="102">
        <f>ROUND(IFERROR((DQ5/U5)*100,0),1)</f>
        <v>92.7</v>
      </c>
      <c r="DR237" s="102">
        <f>ROUND(IFERROR((DR5/V5)*100,0),1)</f>
        <v>92.8</v>
      </c>
      <c r="DS237" s="102">
        <f>ROUND(IFERROR((DS5/W5)*100,0),1)</f>
        <v>0</v>
      </c>
      <c r="DT237" s="102">
        <f>ROUND(IFERROR((DT5/X5)*100,0),1)</f>
        <v>0</v>
      </c>
      <c r="DU237" s="102">
        <f>ROUND(IFERROR((DU5/Y5)*100,0),1)</f>
        <v>0</v>
      </c>
      <c r="DV237" s="15"/>
      <c r="DW237" s="100">
        <f>ROUND(IFERROR((DW5/AA5)*100,0),1)</f>
        <v>67.7</v>
      </c>
      <c r="DX237" s="100">
        <f>ROUND(IFERROR((DX5/AB5)*100,0),1)</f>
        <v>68.5</v>
      </c>
      <c r="DY237" s="100">
        <f>ROUND(IFERROR((DY5/AC5)*100,0),1)</f>
        <v>68.900000000000006</v>
      </c>
      <c r="DZ237" s="100">
        <f>ROUND(IFERROR((DZ5/AD5)*100,0),1)</f>
        <v>66.099999999999994</v>
      </c>
      <c r="EA237" s="100">
        <f>ROUND(IFERROR((EA5/AE5)*100,0),1)</f>
        <v>66.3</v>
      </c>
      <c r="EB237" s="100">
        <f>ROUND(IFERROR((EB5/AF5)*100,0),1)</f>
        <v>65.8</v>
      </c>
      <c r="EC237" s="100">
        <f>ROUND(IFERROR((EC5/AG5)*100,0),1)</f>
        <v>66.3</v>
      </c>
      <c r="ED237" s="100">
        <f>ROUND(IFERROR((ED5/AH5)*100,0),1)</f>
        <v>63.6</v>
      </c>
      <c r="EE237" s="100">
        <f>ROUND(IFERROR((EE5/AI5)*100,0),1)</f>
        <v>64.900000000000006</v>
      </c>
      <c r="EF237" s="100">
        <f>ROUND(IFERROR((EF5/AJ5)*100,0),1)</f>
        <v>73.8</v>
      </c>
      <c r="EG237" s="100">
        <f>ROUND(IFERROR((EG5/AK5)*100,0),1)</f>
        <v>74.900000000000006</v>
      </c>
      <c r="EH237" s="100">
        <f>ROUND(IFERROR((EH5/AL5)*100,0),1)</f>
        <v>75.099999999999994</v>
      </c>
      <c r="EI237" s="100">
        <f>ROUND(IFERROR((EI5/AM5)*100,0),1)</f>
        <v>75.7</v>
      </c>
      <c r="EJ237" s="100">
        <f>ROUND(IFERROR((EJ5/AN5)*100,0),1)</f>
        <v>75.3</v>
      </c>
      <c r="EK237" s="100">
        <f>ROUND(IFERROR((EK5/AO5)*100,0),1)</f>
        <v>74.900000000000006</v>
      </c>
      <c r="EL237" s="101">
        <f>ROUND(IFERROR((EL5/AP5)*100,0),1)</f>
        <v>74.099999999999994</v>
      </c>
      <c r="EM237" s="102">
        <f>ROUND(IFERROR((EM5/AQ5)*100,0),1)</f>
        <v>73.599999999999994</v>
      </c>
      <c r="EN237" s="102">
        <f>ROUND(IFERROR((EN5/AR5)*100,0),1)</f>
        <v>73.5</v>
      </c>
      <c r="EO237" s="102">
        <f>ROUND(IFERROR((EO5/AS5)*100,0),1)</f>
        <v>73.400000000000006</v>
      </c>
      <c r="EP237" s="102">
        <f>ROUND(IFERROR((EP5/AT5)*100,0),1)</f>
        <v>73.5</v>
      </c>
      <c r="EQ237" s="102">
        <f>ROUND(IFERROR((EQ5/AU5)*100,0),1)</f>
        <v>72.8</v>
      </c>
      <c r="ER237" s="102">
        <f>ROUND(IFERROR((ER5/AV5)*100,0),1)</f>
        <v>0</v>
      </c>
      <c r="ES237" s="102">
        <f>ROUND(IFERROR((ES5/AW5)*100,0),1)</f>
        <v>0</v>
      </c>
      <c r="ET237" s="102">
        <f>ROUND(IFERROR((ET5/AX5)*100,0),1)</f>
        <v>0</v>
      </c>
      <c r="EU237" s="15"/>
      <c r="EV237" s="100">
        <f>ROUND(IFERROR((EV5/AZ5)*100,0),1)</f>
        <v>97.8</v>
      </c>
      <c r="EW237" s="100">
        <f>ROUND(IFERROR((EW5/BA5)*100,0),1)</f>
        <v>97.9</v>
      </c>
      <c r="EX237" s="100">
        <f>ROUND(IFERROR((EX5/BB5)*100,0),1)</f>
        <v>97.2</v>
      </c>
      <c r="EY237" s="100">
        <f>ROUND(IFERROR((EY5/BC5)*100,0),1)</f>
        <v>97.7</v>
      </c>
      <c r="EZ237" s="100">
        <f>ROUND(IFERROR((EZ5/BD5)*100,0),1)</f>
        <v>96.2</v>
      </c>
      <c r="FA237" s="100">
        <f>ROUND(IFERROR((FA5/BE5)*100,0),1)</f>
        <v>96.8</v>
      </c>
      <c r="FB237" s="100">
        <f>ROUND(IFERROR((FB5/BF5)*100,0),1)</f>
        <v>97</v>
      </c>
      <c r="FC237" s="100">
        <f>ROUND(IFERROR((FC5/BG5)*100,0),1)</f>
        <v>97</v>
      </c>
      <c r="FD237" s="100">
        <f>ROUND(IFERROR((FD5/BH5)*100,0),1)</f>
        <v>96.7</v>
      </c>
      <c r="FE237" s="100">
        <f>ROUND(IFERROR((FE5/BI5)*100,0),1)</f>
        <v>94</v>
      </c>
      <c r="FF237" s="100">
        <f>ROUND(IFERROR((FF5/BJ5)*100,0),1)</f>
        <v>93.5</v>
      </c>
      <c r="FG237" s="100">
        <f>ROUND(IFERROR((FG5/BK5)*100,0),1)</f>
        <v>95.4</v>
      </c>
      <c r="FH237" s="100">
        <f>ROUND(IFERROR((FH5/BL5)*100,0),1)</f>
        <v>97.6</v>
      </c>
      <c r="FI237" s="100">
        <f>ROUND(IFERROR((FI5/BM5)*100,0),1)</f>
        <v>97.3</v>
      </c>
      <c r="FJ237" s="100">
        <f>ROUND(IFERROR((FJ5/BN5)*100,0),1)</f>
        <v>97.3</v>
      </c>
      <c r="FK237" s="101">
        <f>ROUND(IFERROR((FK5/BO5)*100,0),1)</f>
        <v>96.6</v>
      </c>
      <c r="FL237" s="102">
        <f>ROUND(IFERROR((FL5/BP5)*100,0),1)</f>
        <v>96.4</v>
      </c>
      <c r="FM237" s="102">
        <f>ROUND(IFERROR((FM5/BQ5)*100,0),1)</f>
        <v>96.4</v>
      </c>
      <c r="FN237" s="102">
        <f>ROUND(IFERROR((FN5/BR5)*100,0),1)</f>
        <v>96.2</v>
      </c>
      <c r="FO237" s="102">
        <f>ROUND(IFERROR((FO5/BS5)*100,0),1)</f>
        <v>95.6</v>
      </c>
      <c r="FP237" s="102">
        <f>ROUND(IFERROR((FP5/BT5)*100,0),1)</f>
        <v>95.9</v>
      </c>
      <c r="FQ237" s="102">
        <f>ROUND(IFERROR((FQ5/BU5)*100,0),1)</f>
        <v>0</v>
      </c>
      <c r="FR237" s="102">
        <f>ROUND(IFERROR((FR5/BV5)*100,0),1)</f>
        <v>0</v>
      </c>
      <c r="FS237" s="102">
        <f>ROUND(IFERROR((FS5/BW5)*100,0),1)</f>
        <v>0</v>
      </c>
      <c r="FT237" s="15"/>
      <c r="FU237" s="100">
        <f>ROUND(IFERROR((FU5/BY5)*100,0),1)</f>
        <v>96.1</v>
      </c>
      <c r="FV237" s="100">
        <f>ROUND(IFERROR((FV5/BZ5)*100,0),1)</f>
        <v>96.7</v>
      </c>
      <c r="FW237" s="100">
        <f>ROUND(IFERROR((FW5/CA5)*100,0),1)</f>
        <v>88.1</v>
      </c>
      <c r="FX237" s="100">
        <f>ROUND(IFERROR((FX5/CB5)*100,0),1)</f>
        <v>97</v>
      </c>
      <c r="FY237" s="100">
        <f>ROUND(IFERROR((FY5/CC5)*100,0),1)</f>
        <v>97.1</v>
      </c>
      <c r="FZ237" s="100">
        <f>ROUND(IFERROR((FZ5/CD5)*100,0),1)</f>
        <v>96.4</v>
      </c>
      <c r="GA237" s="100">
        <f>ROUND(IFERROR((GA5/CE5)*100,0),1)</f>
        <v>97.2</v>
      </c>
      <c r="GB237" s="100">
        <f>ROUND(IFERROR((GB5/CF5)*100,0),1)</f>
        <v>97.1</v>
      </c>
      <c r="GC237" s="100">
        <f>ROUND(IFERROR((GC5/CG5)*100,0),1)</f>
        <v>97</v>
      </c>
      <c r="GD237" s="100">
        <f>ROUND(IFERROR((GD5/CH5)*100,0),1)</f>
        <v>96.5</v>
      </c>
      <c r="GE237" s="100">
        <f>ROUND(IFERROR((GE5/CI5)*100,0),1)</f>
        <v>99.1</v>
      </c>
      <c r="GF237" s="100">
        <f>ROUND(IFERROR((GF5/CJ5)*100,0),1)</f>
        <v>99.1</v>
      </c>
      <c r="GG237" s="100">
        <f>ROUND(IFERROR((GG5/CK5)*100,0),1)</f>
        <v>99.4</v>
      </c>
      <c r="GH237" s="100">
        <f>ROUND(IFERROR((GH5/CL5)*100,0),1)</f>
        <v>98.6</v>
      </c>
      <c r="GI237" s="100">
        <f>ROUND(IFERROR((GI5/CM5)*100,0),1)</f>
        <v>98.7</v>
      </c>
      <c r="GJ237" s="101">
        <f>ROUND(IFERROR((GJ5/CN5)*100,0),1)</f>
        <v>98.7</v>
      </c>
      <c r="GK237" s="102">
        <f>ROUND(IFERROR((GK5/CO5)*100,0),1)</f>
        <v>98.6</v>
      </c>
      <c r="GL237" s="102">
        <f>ROUND(IFERROR((GL5/CP5)*100,0),1)</f>
        <v>98.5</v>
      </c>
      <c r="GM237" s="102">
        <f>ROUND(IFERROR((GM5/CQ5)*100,0),1)</f>
        <v>98.4</v>
      </c>
      <c r="GN237" s="102">
        <f>ROUND(IFERROR((GN5/CR5)*100,0),1)</f>
        <v>98.2</v>
      </c>
      <c r="GO237" s="102">
        <f>ROUND(IFERROR((GO5/CS5)*100,0),1)</f>
        <v>97.6</v>
      </c>
      <c r="GP237" s="102">
        <f>ROUND(IFERROR((GP5/CT5)*100,0),1)</f>
        <v>0</v>
      </c>
      <c r="GQ237" s="102">
        <f>ROUND(IFERROR((GQ5/CU5)*100,0),1)</f>
        <v>0</v>
      </c>
      <c r="GR237" s="102">
        <f>ROUND(IFERROR((GR5/CV5)*100,0),1)</f>
        <v>0</v>
      </c>
      <c r="GS237" s="15"/>
      <c r="GT237" s="100">
        <f>ROUND(IFERROR((GT5/B5)*100,0),1)</f>
        <v>7.6</v>
      </c>
      <c r="GU237" s="100">
        <f>ROUND(IFERROR((GU5/C5)*100,0),1)</f>
        <v>7.3</v>
      </c>
      <c r="GV237" s="100">
        <f>ROUND(IFERROR((GV5/D5)*100,0),1)</f>
        <v>8.3000000000000007</v>
      </c>
      <c r="GW237" s="100">
        <f>ROUND(IFERROR((GW5/E5)*100,0),1)</f>
        <v>7.9</v>
      </c>
      <c r="GX237" s="100">
        <f>ROUND(IFERROR((GX5/F5)*100,0),1)</f>
        <v>9</v>
      </c>
      <c r="GY237" s="100">
        <f>ROUND(IFERROR((GY5/G5)*100,0),1)</f>
        <v>8.8000000000000007</v>
      </c>
      <c r="GZ237" s="100">
        <f>ROUND(IFERROR((GZ5/H5)*100,0),1)</f>
        <v>8.5</v>
      </c>
      <c r="HA237" s="100">
        <f>ROUND(IFERROR((HA5/I5)*100,0),1)</f>
        <v>9.3000000000000007</v>
      </c>
      <c r="HB237" s="100">
        <f>ROUND(IFERROR((HB5/J5)*100,0),1)</f>
        <v>9</v>
      </c>
      <c r="HC237" s="100">
        <f>ROUND(IFERROR((HC5/K5)*100,0),1)</f>
        <v>8.9</v>
      </c>
      <c r="HD237" s="100">
        <f>ROUND(IFERROR((HD5/L5)*100,0),1)</f>
        <v>9</v>
      </c>
      <c r="HE237" s="100">
        <f>ROUND(IFERROR((HE5/M5)*100,0),1)</f>
        <v>7.4</v>
      </c>
      <c r="HF237" s="100">
        <f>ROUND(IFERROR((HF5/N5)*100,0),1)</f>
        <v>5.6</v>
      </c>
      <c r="HG237" s="100">
        <f>ROUND(IFERROR((HG5/O5)*100,0),1)</f>
        <v>5.9</v>
      </c>
      <c r="HH237" s="100">
        <f>ROUND(IFERROR((HH5/P5)*100,0),1)</f>
        <v>5.9</v>
      </c>
      <c r="HI237" s="101">
        <f>ROUND(IFERROR((HI5/Q5)*100,0),1)</f>
        <v>6.6</v>
      </c>
      <c r="HJ237" s="101">
        <f>ROUND(IFERROR((HJ5/R5)*100,0),1)</f>
        <v>6.8</v>
      </c>
      <c r="HK237" s="102">
        <f>ROUND(IFERROR((HK5/S5)*100,0),1)</f>
        <v>6.8</v>
      </c>
      <c r="HL237" s="102">
        <f>ROUND(IFERROR((HL5/T5)*100,0),1)</f>
        <v>6.9</v>
      </c>
      <c r="HM237" s="102">
        <f>ROUND(IFERROR((HM5/U5)*100,0),1)</f>
        <v>7.3</v>
      </c>
      <c r="HN237" s="102">
        <f>ROUND(IFERROR((HN5/V5)*100,0),1)</f>
        <v>7.2</v>
      </c>
      <c r="HO237" s="102">
        <f>ROUND(IFERROR((HO5/W5)*100,0),1)</f>
        <v>0</v>
      </c>
      <c r="HP237" s="102">
        <f>ROUND(IFERROR((HP5/X5)*100,0),1)</f>
        <v>0</v>
      </c>
      <c r="HQ237" s="102">
        <f>ROUND(IFERROR((HQ5/Y5)*100,0),1)</f>
        <v>0</v>
      </c>
      <c r="HR237" s="15"/>
      <c r="HS237" s="100">
        <f>ROUND(IFERROR((HS5/AA5)*100,0),1)</f>
        <v>32.299999999999997</v>
      </c>
      <c r="HT237" s="100">
        <f>ROUND(IFERROR((HT5/AB5)*100,0),1)</f>
        <v>31.5</v>
      </c>
      <c r="HU237" s="100">
        <f>ROUND(IFERROR((HU5/AC5)*100,0),1)</f>
        <v>31.1</v>
      </c>
      <c r="HV237" s="100">
        <f>ROUND(IFERROR((HV5/AD5)*100,0),1)</f>
        <v>33.9</v>
      </c>
      <c r="HW237" s="100">
        <f>ROUND(IFERROR((HW5/AE5)*100,0),1)</f>
        <v>33.700000000000003</v>
      </c>
      <c r="HX237" s="100">
        <f>ROUND(IFERROR((HX5/AF5)*100,0),1)</f>
        <v>34.200000000000003</v>
      </c>
      <c r="HY237" s="100">
        <f>ROUND(IFERROR((HY5/AG5)*100,0),1)</f>
        <v>33.700000000000003</v>
      </c>
      <c r="HZ237" s="100">
        <f>ROUND(IFERROR((HZ5/AH5)*100,0),1)</f>
        <v>36.4</v>
      </c>
      <c r="IA237" s="100">
        <f>ROUND(IFERROR((IA5/AI5)*100,0),1)</f>
        <v>35.1</v>
      </c>
      <c r="IB237" s="100">
        <f>ROUND(IFERROR((IB5/AJ5)*100,0),1)</f>
        <v>26.2</v>
      </c>
      <c r="IC237" s="100">
        <f>ROUND(IFERROR((IC5/AK5)*100,0),1)</f>
        <v>25.1</v>
      </c>
      <c r="ID237" s="100">
        <f>ROUND(IFERROR((ID5/AL5)*100,0),1)</f>
        <v>24.9</v>
      </c>
      <c r="IE237" s="100">
        <f>ROUND(IFERROR((IE5/AM5)*100,0),1)</f>
        <v>24.3</v>
      </c>
      <c r="IF237" s="100">
        <f>ROUND(IFERROR((IF5/AN5)*100,0),1)</f>
        <v>24.7</v>
      </c>
      <c r="IG237" s="100">
        <f>ROUND(IFERROR((IG5/AO5)*100,0),1)</f>
        <v>25.1</v>
      </c>
      <c r="IH237" s="101">
        <f>ROUND(IFERROR((IH5/AP5)*100,0),1)</f>
        <v>25.9</v>
      </c>
      <c r="II237" s="102">
        <f>ROUND(IFERROR((II5/AQ5)*100,0),1)</f>
        <v>26.4</v>
      </c>
      <c r="IJ237" s="102">
        <f>ROUND(IFERROR((IJ5/AR5)*100,0),1)</f>
        <v>26.5</v>
      </c>
      <c r="IK237" s="102">
        <f>ROUND(IFERROR((IK5/AS5)*100,0),1)</f>
        <v>26.6</v>
      </c>
      <c r="IL237" s="102">
        <f>ROUND(IFERROR((IL5/AT5)*100,0),1)</f>
        <v>26.5</v>
      </c>
      <c r="IM237" s="102">
        <f>ROUND(IFERROR((IM5/AU5)*100,0),1)</f>
        <v>27.2</v>
      </c>
      <c r="IN237" s="102">
        <f>ROUND(IFERROR((IN5/AV5)*100,0),1)</f>
        <v>0</v>
      </c>
      <c r="IO237" s="102">
        <f>ROUND(IFERROR((IO5/AW5)*100,0),1)</f>
        <v>0</v>
      </c>
      <c r="IP237" s="102">
        <f>ROUND(IFERROR((IP5/AX5)*100,0),1)</f>
        <v>0</v>
      </c>
      <c r="IQ237" s="15"/>
      <c r="IR237" s="100">
        <f>ROUND(IFERROR((IR5/AZ5)*100,0),1)</f>
        <v>2.2000000000000002</v>
      </c>
      <c r="IS237" s="100">
        <f>ROUND(IFERROR((IS5/BA5)*100,0),1)</f>
        <v>2.1</v>
      </c>
      <c r="IT237" s="100">
        <f>ROUND(IFERROR((IT5/BB5)*100,0),1)</f>
        <v>2.8</v>
      </c>
      <c r="IU237" s="100">
        <f>ROUND(IFERROR((IU5/BC5)*100,0),1)</f>
        <v>2.2999999999999998</v>
      </c>
      <c r="IV237" s="100">
        <f>ROUND(IFERROR((IV5/BD5)*100,0),1)</f>
        <v>3.8</v>
      </c>
      <c r="IW237" s="100">
        <f>ROUND(IFERROR((IW5/BE5)*100,0),1)</f>
        <v>3.2</v>
      </c>
      <c r="IX237" s="100">
        <f>ROUND(IFERROR((IX5/BF5)*100,0),1)</f>
        <v>3</v>
      </c>
      <c r="IY237" s="100">
        <f>ROUND(IFERROR((IY5/BG5)*100,0),1)</f>
        <v>3</v>
      </c>
      <c r="IZ237" s="100">
        <f>ROUND(IFERROR((IZ5/BH5)*100,0),1)</f>
        <v>3.3</v>
      </c>
      <c r="JA237" s="100">
        <f>ROUND(IFERROR((JA5/BI5)*100,0),1)</f>
        <v>6</v>
      </c>
      <c r="JB237" s="100">
        <f>ROUND(IFERROR((JB5/BJ5)*100,0),1)</f>
        <v>6.5</v>
      </c>
      <c r="JC237" s="100">
        <f>ROUND(IFERROR((JC5/BK5)*100,0),1)</f>
        <v>4.5999999999999996</v>
      </c>
      <c r="JD237" s="100">
        <f>ROUND(IFERROR((JD5/BL5)*100,0),1)</f>
        <v>2.4</v>
      </c>
      <c r="JE237" s="100">
        <f>ROUND(IFERROR((JE5/BM5)*100,0),1)</f>
        <v>2.7</v>
      </c>
      <c r="JF237" s="100">
        <f>ROUND(IFERROR((JF5/BN5)*100,0),1)</f>
        <v>2.7</v>
      </c>
      <c r="JG237" s="101">
        <f>ROUND(IFERROR((JG5/BO5)*100,0),1)</f>
        <v>3.4</v>
      </c>
      <c r="JH237" s="102">
        <f>ROUND(IFERROR((JH5/BP5)*100,0),1)</f>
        <v>3.6</v>
      </c>
      <c r="JI237" s="102">
        <f>ROUND(IFERROR((JI5/BQ5)*100,0),1)</f>
        <v>3.6</v>
      </c>
      <c r="JJ237" s="102">
        <f>ROUND(IFERROR((JJ5/BR5)*100,0),1)</f>
        <v>3.8</v>
      </c>
      <c r="JK237" s="102">
        <f>ROUND(IFERROR((JK5/BS5)*100,0),1)</f>
        <v>4.4000000000000004</v>
      </c>
      <c r="JL237" s="102">
        <f>ROUND(IFERROR((JL5/BT5)*100,0),1)</f>
        <v>4.0999999999999996</v>
      </c>
      <c r="JM237" s="102">
        <f>ROUND(IFERROR((JM5/BU5)*100,0),1)</f>
        <v>0</v>
      </c>
      <c r="JN237" s="102">
        <f>ROUND(IFERROR((JN5/BV5)*100,0),1)</f>
        <v>0</v>
      </c>
      <c r="JO237" s="102">
        <f>ROUND(IFERROR((JO5/BW5)*100,0),1)</f>
        <v>0</v>
      </c>
      <c r="JP237" s="15"/>
      <c r="JQ237" s="100">
        <f>ROUND(IFERROR((JQ5/BY5)*100,0),1)</f>
        <v>3.9</v>
      </c>
      <c r="JR237" s="100">
        <f>ROUND(IFERROR((JR5/BZ5)*100,0),1)</f>
        <v>3.3</v>
      </c>
      <c r="JS237" s="100">
        <f>ROUND(IFERROR((JS5/CA5)*100,0),1)</f>
        <v>11.9</v>
      </c>
      <c r="JT237" s="100">
        <f>ROUND(IFERROR((JT5/CB5)*100,0),1)</f>
        <v>3</v>
      </c>
      <c r="JU237" s="100">
        <f>ROUND(IFERROR((JU5/CC5)*100,0),1)</f>
        <v>2.9</v>
      </c>
      <c r="JV237" s="100">
        <f>ROUND(IFERROR((JV5/CD5)*100,0),1)</f>
        <v>3.6</v>
      </c>
      <c r="JW237" s="100">
        <f>ROUND(IFERROR((JW5/CE5)*100,0),1)</f>
        <v>2.8</v>
      </c>
      <c r="JX237" s="100">
        <f>ROUND(IFERROR((JX5/CF5)*100,0),1)</f>
        <v>2.9</v>
      </c>
      <c r="JY237" s="100">
        <f>ROUND(IFERROR((JY5/CG5)*100,0),1)</f>
        <v>3</v>
      </c>
      <c r="JZ237" s="100">
        <f>ROUND(IFERROR((JZ5/CH5)*100,0),1)</f>
        <v>3.5</v>
      </c>
      <c r="KA237" s="100">
        <f>ROUND(IFERROR((KA5/CI5)*100,0),1)</f>
        <v>0.9</v>
      </c>
      <c r="KB237" s="100">
        <f>ROUND(IFERROR((KB5/CJ5)*100,0),1)</f>
        <v>0.9</v>
      </c>
      <c r="KC237" s="100">
        <f>ROUND(IFERROR((KC5/CK5)*100,0),1)</f>
        <v>0.6</v>
      </c>
      <c r="KD237" s="100">
        <f>ROUND(IFERROR((KD5/CL5)*100,0),1)</f>
        <v>1.4</v>
      </c>
      <c r="KE237" s="100">
        <f>ROUND(IFERROR((KE5/CM5)*100,0),1)</f>
        <v>1.3</v>
      </c>
      <c r="KF237" s="101">
        <f>ROUND(IFERROR((KF5/CN5)*100,0),1)</f>
        <v>1.3</v>
      </c>
      <c r="KG237" s="102">
        <f>ROUND(IFERROR((KG5/CO5)*100,0),1)</f>
        <v>1.4</v>
      </c>
      <c r="KH237" s="102">
        <f>ROUND(IFERROR((KH5/CP5)*100,0),1)</f>
        <v>1.5</v>
      </c>
      <c r="KI237" s="102">
        <f>ROUND(IFERROR((KI5/CQ5)*100,0),1)</f>
        <v>1.6</v>
      </c>
      <c r="KJ237" s="102">
        <f>ROUND(IFERROR((KJ5/CR5)*100,0),1)</f>
        <v>1.8</v>
      </c>
      <c r="KK237" s="102">
        <f>ROUND(IFERROR((KK5/CS5)*100,0),1)</f>
        <v>2.4</v>
      </c>
      <c r="KL237" s="102">
        <f>ROUND(IFERROR((KL5/CT5)*100,0),1)</f>
        <v>0</v>
      </c>
      <c r="KM237" s="102">
        <f>ROUND(IFERROR((KM5/CU5)*100,0),1)</f>
        <v>0</v>
      </c>
      <c r="KN237" s="102">
        <f>ROUND(IFERROR((KN5/CV5)*100,0),1)</f>
        <v>0</v>
      </c>
      <c r="KO237" s="15"/>
      <c r="KP237" s="100">
        <f>ROUND(IFERROR((KP5/B5)*100,0),1)</f>
        <v>1.1000000000000001</v>
      </c>
      <c r="KQ237" s="100">
        <f>ROUND(IFERROR((KQ5/C5)*100,0),1)</f>
        <v>1.2</v>
      </c>
      <c r="KR237" s="100">
        <f>ROUND(IFERROR((KR5/D5)*100,0),1)</f>
        <v>0.5</v>
      </c>
      <c r="KS237" s="100">
        <f>ROUND(IFERROR((KS5/E5)*100,0),1)</f>
        <v>1.1000000000000001</v>
      </c>
      <c r="KT237" s="100">
        <f>ROUND(IFERROR((KT5/F5)*100,0),1)</f>
        <v>1.1000000000000001</v>
      </c>
      <c r="KU237" s="100">
        <f>ROUND(IFERROR((KU5/G5)*100,0),1)</f>
        <v>0.8</v>
      </c>
      <c r="KV237" s="100">
        <f>ROUND(IFERROR((KV5/H5)*100,0),1)</f>
        <v>0.7</v>
      </c>
      <c r="KW237" s="100">
        <f>ROUND(IFERROR((KW5/I5)*100,0),1)</f>
        <v>0.7</v>
      </c>
      <c r="KX237" s="100">
        <f>ROUND(IFERROR((KX5/J5)*100,0),1)</f>
        <v>0.5</v>
      </c>
      <c r="KY237" s="100">
        <f>ROUND(IFERROR((KY5/K5)*100,0),1)</f>
        <v>0.1</v>
      </c>
      <c r="KZ237" s="100">
        <f>ROUND(IFERROR((KZ5/L5)*100,0),1)</f>
        <v>0.5</v>
      </c>
      <c r="LA237" s="100">
        <f>ROUND(IFERROR((LA5/M5)*100,0),1)</f>
        <v>0.2</v>
      </c>
      <c r="LB237" s="100">
        <f>ROUND(IFERROR((LB5/N5)*100,0),1)</f>
        <v>0.2</v>
      </c>
      <c r="LC237" s="100">
        <f>ROUND(IFERROR((LC5/O5)*100,0),1)</f>
        <v>0.2</v>
      </c>
      <c r="LD237" s="100">
        <f>ROUND(IFERROR((LD5/P5)*100,0),1)</f>
        <v>0.2</v>
      </c>
      <c r="LE237" s="101">
        <f>ROUND(IFERROR((LE5/Q5)*100,0),1)</f>
        <v>0.3</v>
      </c>
      <c r="LF237" s="101">
        <f>ROUND(IFERROR((LF5/R5)*100,0),1)</f>
        <v>0.3</v>
      </c>
      <c r="LG237" s="102">
        <f>ROUND(IFERROR((LG5/S5)*100,0),1)</f>
        <v>0.3</v>
      </c>
      <c r="LH237" s="102">
        <f>ROUND(IFERROR((LH5/T5)*100,0),1)</f>
        <v>0.3</v>
      </c>
      <c r="LI237" s="102">
        <f>ROUND(IFERROR((LI5/U5)*100,0),1)</f>
        <v>0.4</v>
      </c>
      <c r="LJ237" s="102">
        <f>ROUND(IFERROR((LJ5/V5)*100,0),1)</f>
        <v>0.3</v>
      </c>
      <c r="LK237" s="102">
        <f>ROUND(IFERROR((LK5/W5)*100,0),1)</f>
        <v>0</v>
      </c>
      <c r="LL237" s="102">
        <f>ROUND(IFERROR((LL5/X5)*100,0),1)</f>
        <v>0</v>
      </c>
      <c r="LM237" s="102">
        <f>ROUND(IFERROR((LM5/Y5)*100,0),1)</f>
        <v>0</v>
      </c>
      <c r="LN237" s="15"/>
      <c r="LO237" s="100">
        <f>ROUND(IFERROR((LO5/AA5)*100,0),1)</f>
        <v>2.2000000000000002</v>
      </c>
      <c r="LP237" s="100">
        <f>ROUND(IFERROR((LP5/AB5)*100,0),1)</f>
        <v>3.4</v>
      </c>
      <c r="LQ237" s="100">
        <f>ROUND(IFERROR((LQ5/AC5)*100,0),1)</f>
        <v>1.9</v>
      </c>
      <c r="LR237" s="100">
        <f>ROUND(IFERROR((LR5/AD5)*100,0),1)</f>
        <v>3.4</v>
      </c>
      <c r="LS237" s="100">
        <f>ROUND(IFERROR((LS5/AE5)*100,0),1)</f>
        <v>4.4000000000000004</v>
      </c>
      <c r="LT237" s="100">
        <f>ROUND(IFERROR((LT5/AF5)*100,0),1)</f>
        <v>2.5</v>
      </c>
      <c r="LU237" s="100">
        <f>ROUND(IFERROR((LU5/AG5)*100,0),1)</f>
        <v>2</v>
      </c>
      <c r="LV237" s="100">
        <f>ROUND(IFERROR((LV5/AH5)*100,0),1)</f>
        <v>2.5</v>
      </c>
      <c r="LW237" s="100">
        <f>ROUND(IFERROR((LW5/AI5)*100,0),1)</f>
        <v>1.5</v>
      </c>
      <c r="LX237" s="100">
        <f>ROUND(IFERROR((LX5/AJ5)*100,0),1)</f>
        <v>0</v>
      </c>
      <c r="LY237" s="100">
        <f>ROUND(IFERROR((LY5/AK5)*100,0),1)</f>
        <v>2</v>
      </c>
      <c r="LZ237" s="100">
        <f>ROUND(IFERROR((LZ5/AL5)*100,0),1)</f>
        <v>0.1</v>
      </c>
      <c r="MA237" s="100">
        <f>ROUND(IFERROR((MA5/AM5)*100,0),1)</f>
        <v>0.1</v>
      </c>
      <c r="MB237" s="100">
        <f>ROUND(IFERROR((MB5/AN5)*100,0),1)</f>
        <v>0.1</v>
      </c>
      <c r="MC237" s="100">
        <f>ROUND(IFERROR((MC5/AO5)*100,0),1)</f>
        <v>0.2</v>
      </c>
      <c r="MD237" s="101">
        <f>ROUND(IFERROR((MD5/AP5)*100,0),1)</f>
        <v>0.2</v>
      </c>
      <c r="ME237" s="102">
        <f>ROUND(IFERROR((ME5/AQ5)*100,0),1)</f>
        <v>0.2</v>
      </c>
      <c r="MF237" s="102">
        <f>ROUND(IFERROR((MF5/AR5)*100,0),1)</f>
        <v>0.2</v>
      </c>
      <c r="MG237" s="102">
        <f>ROUND(IFERROR((MG5/AS5)*100,0),1)</f>
        <v>0.5</v>
      </c>
      <c r="MH237" s="102">
        <f>ROUND(IFERROR((MH5/AT5)*100,0),1)</f>
        <v>0.6</v>
      </c>
      <c r="MI237" s="102">
        <f>ROUND(IFERROR((MI5/AU5)*100,0),1)</f>
        <v>0.3</v>
      </c>
      <c r="MJ237" s="102">
        <f>ROUND(IFERROR((MJ5/AV5)*100,0),1)</f>
        <v>0</v>
      </c>
      <c r="MK237" s="102">
        <f>ROUND(IFERROR((MK5/AW5)*100,0),1)</f>
        <v>0</v>
      </c>
      <c r="ML237" s="102">
        <f>ROUND(IFERROR((ML5/AX5)*100,0),1)</f>
        <v>0</v>
      </c>
      <c r="MM237" s="15"/>
      <c r="MN237" s="120">
        <f>ROUND(IFERROR((MN5/AZ5)*100,0),1)</f>
        <v>0.8</v>
      </c>
      <c r="MO237" s="120">
        <f>ROUND(IFERROR((MO5/BA5)*100,0),1)</f>
        <v>0.7</v>
      </c>
      <c r="MP237" s="120">
        <f>ROUND(IFERROR((MP5/BB5)*100,0),1)</f>
        <v>0.2</v>
      </c>
      <c r="MQ237" s="120">
        <f>ROUND(IFERROR((MQ5/BC5)*100,0),1)</f>
        <v>0.5</v>
      </c>
      <c r="MR237" s="120">
        <f>ROUND(IFERROR((MR5/BD5)*100,0),1)</f>
        <v>0.3</v>
      </c>
      <c r="MS237" s="120">
        <f>ROUND(IFERROR((MS5/BE5)*100,0),1)</f>
        <v>0.3</v>
      </c>
      <c r="MT237" s="120">
        <f>ROUND(IFERROR((MT5/BF5)*100,0),1)</f>
        <v>0.2</v>
      </c>
      <c r="MU237" s="120">
        <f>ROUND(IFERROR((MU5/BG5)*100,0),1)</f>
        <v>0.2</v>
      </c>
      <c r="MV237" s="120">
        <f>ROUND(IFERROR((MV5/BH5)*100,0),1)</f>
        <v>0.2</v>
      </c>
      <c r="MW237" s="120">
        <f>ROUND(IFERROR((MW5/BI5)*100,0),1)</f>
        <v>0.1</v>
      </c>
      <c r="MX237" s="120">
        <f>ROUND(IFERROR((MX5/BJ5)*100,0),1)</f>
        <v>0.2</v>
      </c>
      <c r="MY237" s="120">
        <f>ROUND(IFERROR((MY5/BK5)*100,0),1)</f>
        <v>0</v>
      </c>
      <c r="MZ237" s="120">
        <f>ROUND(IFERROR((MZ5/BL5)*100,0),1)</f>
        <v>0</v>
      </c>
      <c r="NA237" s="120">
        <f>ROUND(IFERROR((NA5/BM5)*100,0),1)</f>
        <v>0</v>
      </c>
      <c r="NB237" s="120">
        <f>ROUND(IFERROR((NB5/BN5)*100,0),1)</f>
        <v>0</v>
      </c>
      <c r="NC237" s="121">
        <f>ROUND(IFERROR((NC5/BO5)*100,0),1)</f>
        <v>0.1</v>
      </c>
      <c r="ND237" s="122">
        <f>ROUND(IFERROR((ND5/BP5)*100,0),1)</f>
        <v>0</v>
      </c>
      <c r="NE237" s="122">
        <f>ROUND(IFERROR((NE5/BQ5)*100,0),1)</f>
        <v>0</v>
      </c>
      <c r="NF237" s="122">
        <f>ROUND(IFERROR((NF5/BR5)*100,0),1)</f>
        <v>0</v>
      </c>
      <c r="NG237" s="122">
        <f>ROUND(IFERROR((NG5/BS5)*100,0),1)</f>
        <v>0</v>
      </c>
      <c r="NH237" s="122">
        <f>ROUND(IFERROR((NH5/BT5)*100,0),1)</f>
        <v>0.1</v>
      </c>
      <c r="NI237" s="122">
        <f>ROUND(IFERROR((NI5/BU5)*100,0),1)</f>
        <v>0</v>
      </c>
      <c r="NJ237" s="122">
        <f>ROUND(IFERROR((NJ5/BV5)*100,0),1)</f>
        <v>0</v>
      </c>
      <c r="NK237" s="122">
        <f>ROUND(IFERROR((NK5/BW5)*100,0),1)</f>
        <v>0</v>
      </c>
      <c r="NL237" s="15"/>
      <c r="NM237" s="120">
        <f>ROUND(IFERROR((NM5/BY5)*100,0),1)</f>
        <v>1.4</v>
      </c>
      <c r="NN237" s="120">
        <f>ROUND(IFERROR((NN5/BZ5)*100,0),1)</f>
        <v>1.5</v>
      </c>
      <c r="NO237" s="120">
        <f>ROUND(IFERROR((NO5/CA5)*100,0),1)</f>
        <v>1</v>
      </c>
      <c r="NP237" s="120">
        <f>ROUND(IFERROR((NP5/CB5)*100,0),1)</f>
        <v>1.4</v>
      </c>
      <c r="NQ237" s="120">
        <f>ROUND(IFERROR((NQ5/CC5)*100,0),1)</f>
        <v>1.4</v>
      </c>
      <c r="NR237" s="120">
        <f>ROUND(IFERROR((NR5/CD5)*100,0),1)</f>
        <v>2</v>
      </c>
      <c r="NS237" s="120">
        <f>ROUND(IFERROR((NS5/CE5)*100,0),1)</f>
        <v>2.6</v>
      </c>
      <c r="NT237" s="120">
        <f>ROUND(IFERROR((NT5/CF5)*100,0),1)</f>
        <v>1.3</v>
      </c>
      <c r="NU237" s="120">
        <f>ROUND(IFERROR((NU5/CG5)*100,0),1)</f>
        <v>1.1000000000000001</v>
      </c>
      <c r="NV237" s="120">
        <f>ROUND(IFERROR((NV5/CH5)*100,0),1)</f>
        <v>0.1</v>
      </c>
      <c r="NW237" s="120">
        <f>ROUND(IFERROR((NW5/CI5)*100,0),1)</f>
        <v>0.2</v>
      </c>
      <c r="NX237" s="120">
        <f>ROUND(IFERROR((NX5/CJ5)*100,0),1)</f>
        <v>1.7</v>
      </c>
      <c r="NY237" s="120">
        <f>ROUND(IFERROR((NY5/CK5)*100,0),1)</f>
        <v>2.1</v>
      </c>
      <c r="NZ237" s="120">
        <f>ROUND(IFERROR((NZ5/CL5)*100,0),1)</f>
        <v>1.8</v>
      </c>
      <c r="OA237" s="120">
        <f>ROUND(IFERROR((OA5/CM5)*100,0),1)</f>
        <v>2</v>
      </c>
      <c r="OB237" s="121">
        <f>ROUND(IFERROR((OB5/CN5)*100,0),1)</f>
        <v>2.6</v>
      </c>
      <c r="OC237" s="122">
        <f>ROUND(IFERROR((OC5/CO5)*100,0),1)</f>
        <v>3.1</v>
      </c>
      <c r="OD237" s="122">
        <f>ROUND(IFERROR((OD5/CP5)*100,0),1)</f>
        <v>3.3</v>
      </c>
      <c r="OE237" s="122">
        <f>ROUND(IFERROR((OE5/CQ5)*100,0),1)</f>
        <v>2.8</v>
      </c>
      <c r="OF237" s="122">
        <f>ROUND(IFERROR((OF5/CR5)*100,0),1)</f>
        <v>3.5</v>
      </c>
      <c r="OG237" s="122">
        <f>ROUND(IFERROR((OG5/CS5)*100,0),1)</f>
        <v>2.5</v>
      </c>
      <c r="OH237" s="122">
        <f>ROUND(IFERROR((OH5/CT5)*100,0),1)</f>
        <v>0</v>
      </c>
      <c r="OI237" s="122">
        <f>ROUND(IFERROR((OI5/CU5)*100,0),1)</f>
        <v>0</v>
      </c>
      <c r="OJ237" s="122">
        <f>ROUND(IFERROR((OJ5/CV5)*100,0),1)</f>
        <v>0</v>
      </c>
      <c r="OK237" s="37"/>
      <c r="OL237" s="65" t="str">
        <f t="shared" si="904"/>
        <v>Perhutanan &amp; pembalakan</v>
      </c>
      <c r="OM237" s="122">
        <f t="shared" si="905"/>
        <v>100</v>
      </c>
      <c r="ON237" s="122">
        <f t="shared" si="892"/>
        <v>100</v>
      </c>
      <c r="OO237" s="122">
        <f t="shared" si="892"/>
        <v>100</v>
      </c>
      <c r="OP237" s="122">
        <f t="shared" si="892"/>
        <v>100</v>
      </c>
      <c r="OQ237" s="122">
        <f t="shared" si="892"/>
        <v>100</v>
      </c>
      <c r="OR237" s="122">
        <f t="shared" si="892"/>
        <v>0</v>
      </c>
      <c r="OS237"/>
      <c r="OT237" s="122">
        <f t="shared" si="906"/>
        <v>100</v>
      </c>
      <c r="OU237" s="122">
        <f t="shared" si="893"/>
        <v>100</v>
      </c>
      <c r="OV237" s="122">
        <f t="shared" si="893"/>
        <v>100</v>
      </c>
      <c r="OW237" s="122">
        <f t="shared" si="893"/>
        <v>100</v>
      </c>
      <c r="OX237" s="122">
        <f t="shared" si="893"/>
        <v>100</v>
      </c>
      <c r="OY237" s="122">
        <f t="shared" si="893"/>
        <v>0</v>
      </c>
      <c r="OZ237"/>
      <c r="PA237" s="122">
        <f t="shared" si="907"/>
        <v>100</v>
      </c>
      <c r="PB237" s="122">
        <f t="shared" si="894"/>
        <v>100</v>
      </c>
      <c r="PC237" s="122">
        <f t="shared" si="894"/>
        <v>100</v>
      </c>
      <c r="PD237" s="122">
        <f t="shared" si="894"/>
        <v>100</v>
      </c>
      <c r="PE237" s="122">
        <f t="shared" si="894"/>
        <v>100</v>
      </c>
      <c r="PF237" s="122">
        <f t="shared" si="894"/>
        <v>0</v>
      </c>
      <c r="PG237"/>
      <c r="PH237" s="122">
        <f t="shared" si="908"/>
        <v>100</v>
      </c>
      <c r="PI237" s="122">
        <f t="shared" si="895"/>
        <v>100</v>
      </c>
      <c r="PJ237" s="122">
        <f t="shared" si="895"/>
        <v>100</v>
      </c>
      <c r="PK237" s="122">
        <f t="shared" si="895"/>
        <v>100</v>
      </c>
      <c r="PL237" s="122">
        <f t="shared" si="895"/>
        <v>100</v>
      </c>
      <c r="PM237" s="122">
        <f t="shared" si="895"/>
        <v>0</v>
      </c>
      <c r="PN237" s="15"/>
      <c r="PO237" s="122">
        <f>VLOOKUP($OL237,$A$235:$OK$259,COLUMN(CX$2)+(COLUMN(A$2)*3),0)</f>
        <v>92.1</v>
      </c>
      <c r="PP237" s="122">
        <f>VLOOKUP($OL237,$A$235:$OK$259,COLUMN(CY$2)+(COLUMN(B$2)*3),0)</f>
        <v>90.7</v>
      </c>
      <c r="PQ237" s="122">
        <f>VLOOKUP($OL237,$A$235:$OK$259,COLUMN(CZ$2)+(COLUMN(C$2)*3),0)</f>
        <v>92.6</v>
      </c>
      <c r="PR237" s="122">
        <f>VLOOKUP($OL237,$A$235:$OK$259,COLUMN(DA$2)+(COLUMN(D$2)*3),0)</f>
        <v>93.4</v>
      </c>
      <c r="PS237" s="122">
        <f>VLOOKUP($OL237,$A$235:$OK$259,COLUMN(DB$2)+(COLUMN(E$2)*3),0)</f>
        <v>92.7</v>
      </c>
      <c r="PT237" s="122">
        <f>VLOOKUP($OL237,$A$235:$OK$259,COLUMN(DC$2)+(COLUMN(F$2)*3),0)</f>
        <v>0</v>
      </c>
      <c r="PU237" s="118"/>
      <c r="PV237" s="122">
        <f>VLOOKUP($OL237,$A$235:$OK$259,COLUMN(DW$2)+(COLUMN(A$2)*3),0)</f>
        <v>66.099999999999994</v>
      </c>
      <c r="PW237" s="122">
        <f>VLOOKUP($OL237,$A$235:$OK$259,COLUMN(DX$2)+(COLUMN(B$2)*3),0)</f>
        <v>63.6</v>
      </c>
      <c r="PX237" s="122">
        <f>VLOOKUP($OL237,$A$235:$OK$259,COLUMN(DY$2)+(COLUMN(C$2)*3),0)</f>
        <v>75.099999999999994</v>
      </c>
      <c r="PY237" s="123">
        <f>VLOOKUP($OL237,$A$235:$OK$259,COLUMN(DZ$2)+(COLUMN(D$2)*3),0)</f>
        <v>74.099999999999994</v>
      </c>
      <c r="PZ237" s="122">
        <f>VLOOKUP($OL237,$A$235:$OK$259,COLUMN(EA$2)+(COLUMN(E$2)*3),0)</f>
        <v>73.5</v>
      </c>
      <c r="QA237" s="122">
        <f>VLOOKUP($OL237,$A$235:$OK$259,COLUMN(EB$2)+(COLUMN(F$2)*3),0)</f>
        <v>0</v>
      </c>
      <c r="QB237" s="118"/>
      <c r="QC237" s="122">
        <f>VLOOKUP($OL237,$A$235:$OK$259,COLUMN(EV$2)+(COLUMN(A$2)*3),0)</f>
        <v>97.7</v>
      </c>
      <c r="QD237" s="122">
        <f>VLOOKUP($OL237,$A$235:$OK$259,COLUMN(EW$2)+(COLUMN(B$2)*3),0)</f>
        <v>97</v>
      </c>
      <c r="QE237" s="122">
        <f>VLOOKUP($OL237,$A$235:$OK$259,COLUMN(EX$2)+(COLUMN(C$2)*3),0)</f>
        <v>95.4</v>
      </c>
      <c r="QF237" s="123">
        <f>VLOOKUP($OL237,$A$235:$OK$259,COLUMN(EY$2)+(COLUMN(D$2)*3),0)</f>
        <v>96.6</v>
      </c>
      <c r="QG237" s="122">
        <f>VLOOKUP($OL237,$A$235:$OK$259,COLUMN(EZ$2)+(COLUMN(E$2)*3),0)</f>
        <v>95.6</v>
      </c>
      <c r="QH237" s="122">
        <f>VLOOKUP($OL237,$A$235:$OK$259,COLUMN(FA$2)+(COLUMN(F$2)*3),0)</f>
        <v>0</v>
      </c>
      <c r="QI237" s="118"/>
      <c r="QJ237" s="122">
        <f>VLOOKUP($OL237,$A$235:$OK$259,COLUMN(FU$2)+(COLUMN(A$2)*3),0)</f>
        <v>97</v>
      </c>
      <c r="QK237" s="122">
        <f>VLOOKUP($OL237,$A$235:$OK$259,COLUMN(FV$2)+(COLUMN(B$2)*3),0)</f>
        <v>97.1</v>
      </c>
      <c r="QL237" s="122">
        <f>VLOOKUP($OL237,$A$235:$OK$259,COLUMN(FW$2)+(COLUMN(C$2)*3),0)</f>
        <v>99.1</v>
      </c>
      <c r="QM237" s="122">
        <f>VLOOKUP($OL237,$A$235:$OK$259,COLUMN(FX$2)+(COLUMN(D$2)*3),0)</f>
        <v>98.7</v>
      </c>
      <c r="QN237" s="122">
        <f>VLOOKUP($OL237,$A$235:$OK$259,COLUMN(FY$2)+(COLUMN(E$2)*3),0)</f>
        <v>98.2</v>
      </c>
      <c r="QO237" s="122">
        <f>VLOOKUP($OL237,$A$235:$OK$259,COLUMN(FZ$2)+(COLUMN(F$2)*3),0)</f>
        <v>0</v>
      </c>
      <c r="QP237" s="118"/>
      <c r="QQ237" s="122">
        <f>VLOOKUP($OL237,$A$235:$OK$259,COLUMN(GT$2)+(COLUMN(A$2)*3),0)</f>
        <v>7.9</v>
      </c>
      <c r="QR237" s="122">
        <f>VLOOKUP($OL237,$A$235:$OK$259,COLUMN(GU$2)+(COLUMN(B$2)*3),0)</f>
        <v>9.3000000000000007</v>
      </c>
      <c r="QS237" s="122">
        <f>VLOOKUP($OL237,$A$235:$OK$259,COLUMN(GV$2)+(COLUMN(C$2)*3),0)</f>
        <v>7.4</v>
      </c>
      <c r="QT237" s="122">
        <f>VLOOKUP($OL237,$A$235:$OK$259,COLUMN(GW$2)+(COLUMN(D$2)*3),0)</f>
        <v>6.6</v>
      </c>
      <c r="QU237" s="122">
        <f>VLOOKUP($OL237,$A$235:$OK$259,COLUMN(GX$2)+(COLUMN(E$2)*3),0)</f>
        <v>7.3</v>
      </c>
      <c r="QV237" s="122">
        <f>VLOOKUP($OL237,$A$235:$OK$259,COLUMN(GY$2)+(COLUMN(F$2)*3),0)</f>
        <v>0</v>
      </c>
      <c r="QW237" s="118"/>
      <c r="QX237" s="122">
        <f>VLOOKUP($OL237,$A$235:$OK$259,COLUMN(HS$2)+(COLUMN(A$2)*3),0)</f>
        <v>33.9</v>
      </c>
      <c r="QY237" s="122">
        <f>VLOOKUP($OL237,$A$235:$OK$259,COLUMN(HT$2)+(COLUMN(B$2)*3),0)</f>
        <v>36.4</v>
      </c>
      <c r="QZ237" s="122">
        <f>VLOOKUP($OL237,$A$235:$OK$259,COLUMN(HU$2)+(COLUMN(C$2)*3),0)</f>
        <v>24.9</v>
      </c>
      <c r="RA237" s="122">
        <f>VLOOKUP($OL237,$A$235:$OK$259,COLUMN(HV$2)+(COLUMN(D$2)*3),0)</f>
        <v>25.9</v>
      </c>
      <c r="RB237" s="122">
        <f>VLOOKUP($OL237,$A$235:$OK$259,COLUMN(HW$2)+(COLUMN(E$2)*3),0)</f>
        <v>26.5</v>
      </c>
      <c r="RC237" s="122">
        <f>VLOOKUP($OL237,$A$235:$OK$259,COLUMN(HX$2)+(COLUMN(F$2)*3),0)</f>
        <v>0</v>
      </c>
      <c r="RD237" s="118"/>
      <c r="RE237" s="122">
        <f>VLOOKUP($OL237,$A$235:$OK$259,COLUMN(IR$2)+(COLUMN(A$2)*3),0)</f>
        <v>2.2999999999999998</v>
      </c>
      <c r="RF237" s="122">
        <f>VLOOKUP($OL237,$A$235:$OK$259,COLUMN(IS$2)+(COLUMN(B$2)*3),0)</f>
        <v>3</v>
      </c>
      <c r="RG237" s="122">
        <f>VLOOKUP($OL237,$A$235:$OK$259,COLUMN(IT$2)+(COLUMN(C$2)*3),0)</f>
        <v>4.5999999999999996</v>
      </c>
      <c r="RH237" s="122">
        <f>VLOOKUP($OL237,$A$235:$OK$259,COLUMN(IU$2)+(COLUMN(D$2)*3),0)</f>
        <v>3.4</v>
      </c>
      <c r="RI237" s="122">
        <f>VLOOKUP($OL237,$A$235:$OK$259,COLUMN(IV$2)+(COLUMN(E$2)*3),0)</f>
        <v>4.4000000000000004</v>
      </c>
      <c r="RJ237" s="122">
        <f>VLOOKUP($OL237,$A$235:$OK$259,COLUMN(IW$2)+(COLUMN(F$2)*3),0)</f>
        <v>0</v>
      </c>
      <c r="RK237" s="118"/>
      <c r="RL237" s="122">
        <f>VLOOKUP($OL237,$A$235:$OK$259,COLUMN(JQ$2)+(COLUMN(A$2)*3),0)</f>
        <v>3</v>
      </c>
      <c r="RM237" s="122">
        <f>VLOOKUP($OL237,$A$235:$OK$259,COLUMN(JR$2)+(COLUMN(B$2)*3),0)</f>
        <v>2.9</v>
      </c>
      <c r="RN237" s="122">
        <f>VLOOKUP($OL237,$A$235:$OK$259,COLUMN(JS$2)+(COLUMN(C$2)*3),0)</f>
        <v>0.9</v>
      </c>
      <c r="RO237" s="122">
        <f>VLOOKUP($OL237,$A$235:$OK$259,COLUMN(JT$2)+(COLUMN(D$2)*3),0)</f>
        <v>1.3</v>
      </c>
      <c r="RP237" s="122">
        <f>VLOOKUP($OL237,$A$235:$OK$259,COLUMN(JU$2)+(COLUMN(E$2)*3),0)</f>
        <v>1.8</v>
      </c>
      <c r="RQ237" s="122">
        <f>VLOOKUP($OL237,$A$235:$OK$259,COLUMN(JV$2)+(COLUMN(F$2)*3),0)</f>
        <v>0</v>
      </c>
      <c r="RR237" s="15"/>
      <c r="RS237" s="102">
        <f t="shared" ca="1" si="896"/>
        <v>3.9</v>
      </c>
      <c r="RT237" s="102">
        <f t="shared" ca="1" si="896"/>
        <v>3.4</v>
      </c>
      <c r="RU237" s="102">
        <f t="shared" ca="1" si="896"/>
        <v>1.3</v>
      </c>
      <c r="RV237" s="102">
        <f t="shared" ca="1" si="896"/>
        <v>0.9</v>
      </c>
      <c r="RW237" s="102">
        <f t="shared" ca="1" si="896"/>
        <v>1.4</v>
      </c>
      <c r="RX237" s="102">
        <f t="shared" ca="1" si="896"/>
        <v>0</v>
      </c>
      <c r="RY237" s="15"/>
      <c r="RZ237" s="122">
        <f t="shared" ca="1" si="897"/>
        <v>10.7</v>
      </c>
      <c r="SA237" s="122">
        <f t="shared" ca="1" si="897"/>
        <v>11.1</v>
      </c>
      <c r="SB237" s="122">
        <f t="shared" ca="1" si="897"/>
        <v>4.2</v>
      </c>
      <c r="SC237" s="122">
        <f t="shared" ca="1" si="897"/>
        <v>0.6</v>
      </c>
      <c r="SD237" s="122">
        <f t="shared" ca="1" si="897"/>
        <v>1.6</v>
      </c>
      <c r="SE237" s="122">
        <f t="shared" ca="1" si="897"/>
        <v>0</v>
      </c>
      <c r="SF237" s="15"/>
      <c r="SG237" s="122">
        <f t="shared" ca="1" si="898"/>
        <v>2.1</v>
      </c>
      <c r="SH237" s="122">
        <f t="shared" ca="1" si="898"/>
        <v>1</v>
      </c>
      <c r="SI237" s="122">
        <f t="shared" ca="1" si="898"/>
        <v>0.5</v>
      </c>
      <c r="SJ237" s="122">
        <f t="shared" ca="1" si="898"/>
        <v>0.1</v>
      </c>
      <c r="SK237" s="122">
        <f t="shared" ca="1" si="898"/>
        <v>0.1</v>
      </c>
      <c r="SL237" s="122">
        <f t="shared" ca="1" si="898"/>
        <v>0</v>
      </c>
      <c r="SM237" s="15"/>
      <c r="SN237" s="122">
        <f t="shared" ca="1" si="899"/>
        <v>5.3</v>
      </c>
      <c r="SO237" s="122">
        <f t="shared" ca="1" si="899"/>
        <v>7.4</v>
      </c>
      <c r="SP237" s="122">
        <f t="shared" ca="1" si="899"/>
        <v>3.2</v>
      </c>
      <c r="SQ237" s="122">
        <f t="shared" ca="1" si="899"/>
        <v>8.6999999999999993</v>
      </c>
      <c r="SR237" s="122">
        <f t="shared" ca="1" si="899"/>
        <v>12</v>
      </c>
      <c r="SS237" s="122">
        <f t="shared" ca="1" si="899"/>
        <v>0</v>
      </c>
      <c r="ST237" s="15"/>
    </row>
    <row r="238" spans="1:514" x14ac:dyDescent="0.3">
      <c r="A238" s="62" t="str">
        <f>A$6</f>
        <v>Perikanan &amp; akuakultur</v>
      </c>
      <c r="B238" s="122">
        <f t="shared" si="900"/>
        <v>100</v>
      </c>
      <c r="C238" s="122">
        <f t="shared" si="884"/>
        <v>100</v>
      </c>
      <c r="D238" s="122">
        <f t="shared" si="884"/>
        <v>100</v>
      </c>
      <c r="E238" s="122">
        <f t="shared" si="884"/>
        <v>100</v>
      </c>
      <c r="F238" s="122">
        <f t="shared" si="884"/>
        <v>100</v>
      </c>
      <c r="G238" s="122">
        <f t="shared" si="884"/>
        <v>100</v>
      </c>
      <c r="H238" s="122">
        <f t="shared" si="884"/>
        <v>100</v>
      </c>
      <c r="I238" s="122">
        <f t="shared" si="884"/>
        <v>100</v>
      </c>
      <c r="J238" s="122">
        <f t="shared" si="884"/>
        <v>100</v>
      </c>
      <c r="K238" s="122">
        <f t="shared" si="884"/>
        <v>100</v>
      </c>
      <c r="L238" s="122">
        <f t="shared" si="884"/>
        <v>100</v>
      </c>
      <c r="M238" s="122">
        <f t="shared" si="884"/>
        <v>100</v>
      </c>
      <c r="N238" s="122">
        <f t="shared" si="884"/>
        <v>100</v>
      </c>
      <c r="O238" s="122">
        <f t="shared" si="884"/>
        <v>100</v>
      </c>
      <c r="P238" s="122">
        <f t="shared" si="884"/>
        <v>100</v>
      </c>
      <c r="Q238" s="122">
        <f t="shared" si="884"/>
        <v>100</v>
      </c>
      <c r="R238" s="122">
        <f t="shared" si="884"/>
        <v>100</v>
      </c>
      <c r="S238" s="122">
        <f t="shared" si="885"/>
        <v>100</v>
      </c>
      <c r="T238" s="122">
        <f t="shared" si="885"/>
        <v>100</v>
      </c>
      <c r="U238" s="122">
        <f t="shared" si="885"/>
        <v>100</v>
      </c>
      <c r="V238" s="122">
        <f t="shared" si="885"/>
        <v>100</v>
      </c>
      <c r="W238" s="122">
        <f t="shared" si="885"/>
        <v>0</v>
      </c>
      <c r="X238" s="122">
        <f t="shared" si="885"/>
        <v>0</v>
      </c>
      <c r="Y238" s="122">
        <f t="shared" si="885"/>
        <v>0</v>
      </c>
      <c r="Z238" s="15"/>
      <c r="AA238" s="122">
        <f t="shared" si="901"/>
        <v>100</v>
      </c>
      <c r="AB238" s="122">
        <f t="shared" si="886"/>
        <v>100</v>
      </c>
      <c r="AC238" s="122">
        <f t="shared" si="886"/>
        <v>100</v>
      </c>
      <c r="AD238" s="122">
        <f t="shared" si="886"/>
        <v>100</v>
      </c>
      <c r="AE238" s="122">
        <f t="shared" si="886"/>
        <v>100</v>
      </c>
      <c r="AF238" s="122">
        <f t="shared" si="886"/>
        <v>100</v>
      </c>
      <c r="AG238" s="122">
        <f t="shared" si="886"/>
        <v>100</v>
      </c>
      <c r="AH238" s="122">
        <f t="shared" si="886"/>
        <v>100</v>
      </c>
      <c r="AI238" s="122">
        <f t="shared" si="886"/>
        <v>100</v>
      </c>
      <c r="AJ238" s="122">
        <f t="shared" si="886"/>
        <v>100</v>
      </c>
      <c r="AK238" s="122">
        <f t="shared" si="886"/>
        <v>100</v>
      </c>
      <c r="AL238" s="122">
        <f t="shared" si="886"/>
        <v>100</v>
      </c>
      <c r="AM238" s="122">
        <f t="shared" si="886"/>
        <v>100</v>
      </c>
      <c r="AN238" s="122">
        <f t="shared" si="886"/>
        <v>100</v>
      </c>
      <c r="AO238" s="122">
        <f t="shared" si="886"/>
        <v>100</v>
      </c>
      <c r="AP238" s="122">
        <f t="shared" si="886"/>
        <v>100</v>
      </c>
      <c r="AQ238" s="122">
        <f t="shared" si="886"/>
        <v>100</v>
      </c>
      <c r="AR238" s="122">
        <f t="shared" si="887"/>
        <v>100</v>
      </c>
      <c r="AS238" s="122">
        <f t="shared" si="887"/>
        <v>100</v>
      </c>
      <c r="AT238" s="122">
        <f t="shared" si="887"/>
        <v>100</v>
      </c>
      <c r="AU238" s="122">
        <f t="shared" si="887"/>
        <v>100</v>
      </c>
      <c r="AV238" s="122">
        <f t="shared" si="887"/>
        <v>0</v>
      </c>
      <c r="AW238" s="122">
        <f t="shared" si="887"/>
        <v>0</v>
      </c>
      <c r="AX238" s="122">
        <f t="shared" si="887"/>
        <v>0</v>
      </c>
      <c r="AY238" s="15"/>
      <c r="AZ238" s="122">
        <f t="shared" si="902"/>
        <v>100</v>
      </c>
      <c r="BA238" s="122">
        <f t="shared" si="888"/>
        <v>100</v>
      </c>
      <c r="BB238" s="122">
        <f t="shared" si="888"/>
        <v>100</v>
      </c>
      <c r="BC238" s="122">
        <f t="shared" si="888"/>
        <v>100</v>
      </c>
      <c r="BD238" s="122">
        <f t="shared" si="888"/>
        <v>100</v>
      </c>
      <c r="BE238" s="122">
        <f t="shared" si="888"/>
        <v>100</v>
      </c>
      <c r="BF238" s="122">
        <f t="shared" si="888"/>
        <v>100</v>
      </c>
      <c r="BG238" s="122">
        <f t="shared" si="888"/>
        <v>100</v>
      </c>
      <c r="BH238" s="122">
        <f t="shared" si="888"/>
        <v>100</v>
      </c>
      <c r="BI238" s="122">
        <f t="shared" si="888"/>
        <v>100</v>
      </c>
      <c r="BJ238" s="122">
        <f t="shared" si="888"/>
        <v>100</v>
      </c>
      <c r="BK238" s="122">
        <f t="shared" si="888"/>
        <v>100</v>
      </c>
      <c r="BL238" s="122">
        <f t="shared" si="888"/>
        <v>100</v>
      </c>
      <c r="BM238" s="122">
        <f t="shared" si="888"/>
        <v>100</v>
      </c>
      <c r="BN238" s="122">
        <f t="shared" si="888"/>
        <v>100</v>
      </c>
      <c r="BO238" s="122">
        <f t="shared" si="888"/>
        <v>100</v>
      </c>
      <c r="BP238" s="122">
        <f t="shared" si="888"/>
        <v>100</v>
      </c>
      <c r="BQ238" s="122">
        <f t="shared" si="889"/>
        <v>100</v>
      </c>
      <c r="BR238" s="122">
        <f t="shared" si="889"/>
        <v>100</v>
      </c>
      <c r="BS238" s="122">
        <f t="shared" si="889"/>
        <v>100</v>
      </c>
      <c r="BT238" s="122">
        <f t="shared" si="889"/>
        <v>100</v>
      </c>
      <c r="BU238" s="122">
        <f t="shared" si="889"/>
        <v>0</v>
      </c>
      <c r="BV238" s="122">
        <f t="shared" si="889"/>
        <v>0</v>
      </c>
      <c r="BW238" s="122">
        <f t="shared" si="889"/>
        <v>0</v>
      </c>
      <c r="BX238" s="15"/>
      <c r="BY238" s="122">
        <f t="shared" si="903"/>
        <v>100</v>
      </c>
      <c r="BZ238" s="122">
        <f t="shared" si="890"/>
        <v>100</v>
      </c>
      <c r="CA238" s="122">
        <f t="shared" si="890"/>
        <v>100</v>
      </c>
      <c r="CB238" s="122">
        <f t="shared" si="890"/>
        <v>100</v>
      </c>
      <c r="CC238" s="122">
        <f t="shared" si="890"/>
        <v>100</v>
      </c>
      <c r="CD238" s="122">
        <f t="shared" si="890"/>
        <v>100</v>
      </c>
      <c r="CE238" s="122">
        <f t="shared" si="890"/>
        <v>100</v>
      </c>
      <c r="CF238" s="122">
        <f t="shared" si="890"/>
        <v>100</v>
      </c>
      <c r="CG238" s="122">
        <f t="shared" si="890"/>
        <v>100</v>
      </c>
      <c r="CH238" s="122">
        <f t="shared" si="890"/>
        <v>100</v>
      </c>
      <c r="CI238" s="122">
        <f t="shared" si="890"/>
        <v>100</v>
      </c>
      <c r="CJ238" s="122">
        <f t="shared" si="890"/>
        <v>100</v>
      </c>
      <c r="CK238" s="122">
        <f t="shared" si="890"/>
        <v>100</v>
      </c>
      <c r="CL238" s="122">
        <f t="shared" si="890"/>
        <v>100</v>
      </c>
      <c r="CM238" s="122">
        <f t="shared" si="890"/>
        <v>100</v>
      </c>
      <c r="CN238" s="122">
        <f t="shared" si="890"/>
        <v>100</v>
      </c>
      <c r="CO238" s="122">
        <f t="shared" si="890"/>
        <v>100</v>
      </c>
      <c r="CP238" s="122">
        <f t="shared" si="891"/>
        <v>100</v>
      </c>
      <c r="CQ238" s="122">
        <f t="shared" si="891"/>
        <v>100</v>
      </c>
      <c r="CR238" s="122">
        <f t="shared" si="891"/>
        <v>100</v>
      </c>
      <c r="CS238" s="122">
        <f t="shared" si="891"/>
        <v>100</v>
      </c>
      <c r="CT238" s="122">
        <f t="shared" si="891"/>
        <v>0</v>
      </c>
      <c r="CU238" s="122">
        <f t="shared" si="891"/>
        <v>0</v>
      </c>
      <c r="CV238" s="122">
        <f t="shared" si="891"/>
        <v>0</v>
      </c>
      <c r="CW238" s="15"/>
      <c r="CX238" s="100">
        <f>ROUND(IFERROR((CX6/B6)*100,0),1)</f>
        <v>91.5</v>
      </c>
      <c r="CY238" s="100">
        <f>ROUND(IFERROR((CY6/C6)*100,0),1)</f>
        <v>91.7</v>
      </c>
      <c r="CZ238" s="100">
        <f>ROUND(IFERROR((CZ6/D6)*100,0),1)</f>
        <v>94.4</v>
      </c>
      <c r="DA238" s="100">
        <f>ROUND(IFERROR((DA6/E6)*100,0),1)</f>
        <v>94.8</v>
      </c>
      <c r="DB238" s="100">
        <f>ROUND(IFERROR((DB6/F6)*100,0),1)</f>
        <v>94.5</v>
      </c>
      <c r="DC238" s="100">
        <f>ROUND(IFERROR((DC6/G6)*100,0),1)</f>
        <v>89.5</v>
      </c>
      <c r="DD238" s="100">
        <f>ROUND(IFERROR((DD6/H6)*100,0),1)</f>
        <v>91.3</v>
      </c>
      <c r="DE238" s="100">
        <f>ROUND(IFERROR((DE6/I6)*100,0),1)</f>
        <v>92.8</v>
      </c>
      <c r="DF238" s="100">
        <f>ROUND(IFERROR((DF6/J6)*100,0),1)</f>
        <v>94.1</v>
      </c>
      <c r="DG238" s="100">
        <f>ROUND(IFERROR((DG6/K6)*100,0),1)</f>
        <v>96.2</v>
      </c>
      <c r="DH238" s="100">
        <f>ROUND(IFERROR((DH6/L6)*100,0),1)</f>
        <v>94.8</v>
      </c>
      <c r="DI238" s="100">
        <f>ROUND(IFERROR((DI6/M6)*100,0),1)</f>
        <v>95</v>
      </c>
      <c r="DJ238" s="100">
        <f>ROUND(IFERROR((DJ6/N6)*100,0),1)</f>
        <v>95.2</v>
      </c>
      <c r="DK238" s="100">
        <f>ROUND(IFERROR((DK6/O6)*100,0),1)</f>
        <v>95.2</v>
      </c>
      <c r="DL238" s="100">
        <f>ROUND(IFERROR((DL6/P6)*100,0),1)</f>
        <v>95.2</v>
      </c>
      <c r="DM238" s="101">
        <f>ROUND(IFERROR((DM6/Q6)*100,0),1)</f>
        <v>94.9</v>
      </c>
      <c r="DN238" s="101">
        <f>ROUND(IFERROR((DN6/R6)*100,0),1)</f>
        <v>94.8</v>
      </c>
      <c r="DO238" s="102">
        <f>ROUND(IFERROR((DO6/S6)*100,0),1)</f>
        <v>94.9</v>
      </c>
      <c r="DP238" s="102">
        <f>ROUND(IFERROR((DP6/T6)*100,0),1)</f>
        <v>94.9</v>
      </c>
      <c r="DQ238" s="102">
        <f>ROUND(IFERROR((DQ6/U6)*100,0),1)</f>
        <v>94.8</v>
      </c>
      <c r="DR238" s="102">
        <f>ROUND(IFERROR((DR6/V6)*100,0),1)</f>
        <v>94.9</v>
      </c>
      <c r="DS238" s="102">
        <f>ROUND(IFERROR((DS6/W6)*100,0),1)</f>
        <v>0</v>
      </c>
      <c r="DT238" s="102">
        <f>ROUND(IFERROR((DT6/X6)*100,0),1)</f>
        <v>0</v>
      </c>
      <c r="DU238" s="102">
        <f>ROUND(IFERROR((DU6/Y6)*100,0),1)</f>
        <v>0</v>
      </c>
      <c r="DV238" s="15"/>
      <c r="DW238" s="100">
        <f>ROUND(IFERROR((DW6/AA6)*100,0),1)</f>
        <v>78</v>
      </c>
      <c r="DX238" s="100">
        <f>ROUND(IFERROR((DX6/AB6)*100,0),1)</f>
        <v>77</v>
      </c>
      <c r="DY238" s="100">
        <f>ROUND(IFERROR((DY6/AC6)*100,0),1)</f>
        <v>77.2</v>
      </c>
      <c r="DZ238" s="100">
        <f>ROUND(IFERROR((DZ6/AD6)*100,0),1)</f>
        <v>75</v>
      </c>
      <c r="EA238" s="100">
        <f>ROUND(IFERROR((EA6/AE6)*100,0),1)</f>
        <v>73.3</v>
      </c>
      <c r="EB238" s="100">
        <f>ROUND(IFERROR((EB6/AF6)*100,0),1)</f>
        <v>72.2</v>
      </c>
      <c r="EC238" s="100">
        <f>ROUND(IFERROR((EC6/AG6)*100,0),1)</f>
        <v>74.5</v>
      </c>
      <c r="ED238" s="100">
        <f>ROUND(IFERROR((ED6/AH6)*100,0),1)</f>
        <v>72.2</v>
      </c>
      <c r="EE238" s="100">
        <f>ROUND(IFERROR((EE6/AI6)*100,0),1)</f>
        <v>73.7</v>
      </c>
      <c r="EF238" s="100">
        <f>ROUND(IFERROR((EF6/AJ6)*100,0),1)</f>
        <v>77.599999999999994</v>
      </c>
      <c r="EG238" s="100">
        <f>ROUND(IFERROR((EG6/AK6)*100,0),1)</f>
        <v>76.8</v>
      </c>
      <c r="EH238" s="100">
        <f>ROUND(IFERROR((EH6/AL6)*100,0),1)</f>
        <v>77.2</v>
      </c>
      <c r="EI238" s="100">
        <f>ROUND(IFERROR((EI6/AM6)*100,0),1)</f>
        <v>78.7</v>
      </c>
      <c r="EJ238" s="100">
        <f>ROUND(IFERROR((EJ6/AN6)*100,0),1)</f>
        <v>78.5</v>
      </c>
      <c r="EK238" s="100">
        <f>ROUND(IFERROR((EK6/AO6)*100,0),1)</f>
        <v>78.5</v>
      </c>
      <c r="EL238" s="101">
        <f>ROUND(IFERROR((EL6/AP6)*100,0),1)</f>
        <v>77.7</v>
      </c>
      <c r="EM238" s="102">
        <f>ROUND(IFERROR((EM6/AQ6)*100,0),1)</f>
        <v>77.3</v>
      </c>
      <c r="EN238" s="102">
        <f>ROUND(IFERROR((EN6/AR6)*100,0),1)</f>
        <v>77.599999999999994</v>
      </c>
      <c r="EO238" s="102">
        <f>ROUND(IFERROR((EO6/AS6)*100,0),1)</f>
        <v>77.599999999999994</v>
      </c>
      <c r="EP238" s="102">
        <f>ROUND(IFERROR((EP6/AT6)*100,0),1)</f>
        <v>77.599999999999994</v>
      </c>
      <c r="EQ238" s="102">
        <f>ROUND(IFERROR((EQ6/AU6)*100,0),1)</f>
        <v>77.599999999999994</v>
      </c>
      <c r="ER238" s="102">
        <f>ROUND(IFERROR((ER6/AV6)*100,0),1)</f>
        <v>0</v>
      </c>
      <c r="ES238" s="102">
        <f>ROUND(IFERROR((ES6/AW6)*100,0),1)</f>
        <v>0</v>
      </c>
      <c r="ET238" s="102">
        <f>ROUND(IFERROR((ET6/AX6)*100,0),1)</f>
        <v>0</v>
      </c>
      <c r="EU238" s="15"/>
      <c r="EV238" s="100">
        <f>ROUND(IFERROR((EV6/AZ6)*100,0),1)</f>
        <v>94.1</v>
      </c>
      <c r="EW238" s="100">
        <f>ROUND(IFERROR((EW6/BA6)*100,0),1)</f>
        <v>94</v>
      </c>
      <c r="EX238" s="100">
        <f>ROUND(IFERROR((EX6/BB6)*100,0),1)</f>
        <v>97.8</v>
      </c>
      <c r="EY238" s="100">
        <f>ROUND(IFERROR((EY6/BC6)*100,0),1)</f>
        <v>98.7</v>
      </c>
      <c r="EZ238" s="100">
        <f>ROUND(IFERROR((EZ6/BD6)*100,0),1)</f>
        <v>98.5</v>
      </c>
      <c r="FA238" s="100">
        <f>ROUND(IFERROR((FA6/BE6)*100,0),1)</f>
        <v>97.8</v>
      </c>
      <c r="FB238" s="100">
        <f>ROUND(IFERROR((FB6/BF6)*100,0),1)</f>
        <v>95.9</v>
      </c>
      <c r="FC238" s="100">
        <f>ROUND(IFERROR((FC6/BG6)*100,0),1)</f>
        <v>98</v>
      </c>
      <c r="FD238" s="100">
        <f>ROUND(IFERROR((FD6/BH6)*100,0),1)</f>
        <v>97.8</v>
      </c>
      <c r="FE238" s="100">
        <f>ROUND(IFERROR((FE6/BI6)*100,0),1)</f>
        <v>99.7</v>
      </c>
      <c r="FF238" s="100">
        <f>ROUND(IFERROR((FF6/BJ6)*100,0),1)</f>
        <v>97.8</v>
      </c>
      <c r="FG238" s="100">
        <f>ROUND(IFERROR((FG6/BK6)*100,0),1)</f>
        <v>97.8</v>
      </c>
      <c r="FH238" s="100">
        <f>ROUND(IFERROR((FH6/BL6)*100,0),1)</f>
        <v>97.8</v>
      </c>
      <c r="FI238" s="100">
        <f>ROUND(IFERROR((FI6/BM6)*100,0),1)</f>
        <v>97.8</v>
      </c>
      <c r="FJ238" s="100">
        <f>ROUND(IFERROR((FJ6/BN6)*100,0),1)</f>
        <v>97.9</v>
      </c>
      <c r="FK238" s="101">
        <f>ROUND(IFERROR((FK6/BO6)*100,0),1)</f>
        <v>97.7</v>
      </c>
      <c r="FL238" s="102">
        <f>ROUND(IFERROR((FL6/BP6)*100,0),1)</f>
        <v>97.7</v>
      </c>
      <c r="FM238" s="102">
        <f>ROUND(IFERROR((FM6/BQ6)*100,0),1)</f>
        <v>97.7</v>
      </c>
      <c r="FN238" s="102">
        <f>ROUND(IFERROR((FN6/BR6)*100,0),1)</f>
        <v>97.7</v>
      </c>
      <c r="FO238" s="102">
        <f>ROUND(IFERROR((FO6/BS6)*100,0),1)</f>
        <v>97.7</v>
      </c>
      <c r="FP238" s="102">
        <f>ROUND(IFERROR((FP6/BT6)*100,0),1)</f>
        <v>97.8</v>
      </c>
      <c r="FQ238" s="102">
        <f>ROUND(IFERROR((FQ6/BU6)*100,0),1)</f>
        <v>0</v>
      </c>
      <c r="FR238" s="102">
        <f>ROUND(IFERROR((FR6/BV6)*100,0),1)</f>
        <v>0</v>
      </c>
      <c r="FS238" s="102">
        <f>ROUND(IFERROR((FS6/BW6)*100,0),1)</f>
        <v>0</v>
      </c>
      <c r="FT238" s="15"/>
      <c r="FU238" s="100">
        <f>ROUND(IFERROR((FU6/BY6)*100,0),1)</f>
        <v>89.9</v>
      </c>
      <c r="FV238" s="100">
        <f>ROUND(IFERROR((FV6/BZ6)*100,0),1)</f>
        <v>94.5</v>
      </c>
      <c r="FW238" s="100">
        <f>ROUND(IFERROR((FW6/CA6)*100,0),1)</f>
        <v>92</v>
      </c>
      <c r="FX238" s="100">
        <f>ROUND(IFERROR((FX6/CB6)*100,0),1)</f>
        <v>93.4</v>
      </c>
      <c r="FY238" s="100">
        <f>ROUND(IFERROR((FY6/CC6)*100,0),1)</f>
        <v>97.9</v>
      </c>
      <c r="FZ238" s="100">
        <f>ROUND(IFERROR((FZ6/CD6)*100,0),1)</f>
        <v>59.5</v>
      </c>
      <c r="GA238" s="100">
        <f>ROUND(IFERROR((GA6/CE6)*100,0),1)</f>
        <v>81.400000000000006</v>
      </c>
      <c r="GB238" s="100">
        <f>ROUND(IFERROR((GB6/CF6)*100,0),1)</f>
        <v>86</v>
      </c>
      <c r="GC238" s="100">
        <f>ROUND(IFERROR((GC6/CG6)*100,0),1)</f>
        <v>99.5</v>
      </c>
      <c r="GD238" s="100">
        <f>ROUND(IFERROR((GD6/CH6)*100,0),1)</f>
        <v>100</v>
      </c>
      <c r="GE238" s="100">
        <f>ROUND(IFERROR((GE6/CI6)*100,0),1)</f>
        <v>100</v>
      </c>
      <c r="GF238" s="100">
        <f>ROUND(IFERROR((GF6/CJ6)*100,0),1)</f>
        <v>100</v>
      </c>
      <c r="GG238" s="100">
        <f>ROUND(IFERROR((GG6/CK6)*100,0),1)</f>
        <v>100</v>
      </c>
      <c r="GH238" s="100">
        <f>ROUND(IFERROR((GH6/CL6)*100,0),1)</f>
        <v>100</v>
      </c>
      <c r="GI238" s="100">
        <f>ROUND(IFERROR((GI6/CM6)*100,0),1)</f>
        <v>100</v>
      </c>
      <c r="GJ238" s="101">
        <f>ROUND(IFERROR((GJ6/CN6)*100,0),1)</f>
        <v>100</v>
      </c>
      <c r="GK238" s="102">
        <f>ROUND(IFERROR((GK6/CO6)*100,0),1)</f>
        <v>100</v>
      </c>
      <c r="GL238" s="102">
        <f>ROUND(IFERROR((GL6/CP6)*100,0),1)</f>
        <v>100</v>
      </c>
      <c r="GM238" s="102">
        <f>ROUND(IFERROR((GM6/CQ6)*100,0),1)</f>
        <v>99.6</v>
      </c>
      <c r="GN238" s="102">
        <f>ROUND(IFERROR((GN6/CR6)*100,0),1)</f>
        <v>99.6</v>
      </c>
      <c r="GO238" s="102">
        <f>ROUND(IFERROR((GO6/CS6)*100,0),1)</f>
        <v>99.1</v>
      </c>
      <c r="GP238" s="102">
        <f>ROUND(IFERROR((GP6/CT6)*100,0),1)</f>
        <v>0</v>
      </c>
      <c r="GQ238" s="102">
        <f>ROUND(IFERROR((GQ6/CU6)*100,0),1)</f>
        <v>0</v>
      </c>
      <c r="GR238" s="102">
        <f>ROUND(IFERROR((GR6/CV6)*100,0),1)</f>
        <v>0</v>
      </c>
      <c r="GS238" s="15"/>
      <c r="GT238" s="100">
        <f>ROUND(IFERROR((GT6/B6)*100,0),1)</f>
        <v>8.5</v>
      </c>
      <c r="GU238" s="100">
        <f>ROUND(IFERROR((GU6/C6)*100,0),1)</f>
        <v>8.3000000000000007</v>
      </c>
      <c r="GV238" s="100">
        <f>ROUND(IFERROR((GV6/D6)*100,0),1)</f>
        <v>5.6</v>
      </c>
      <c r="GW238" s="100">
        <f>ROUND(IFERROR((GW6/E6)*100,0),1)</f>
        <v>5.2</v>
      </c>
      <c r="GX238" s="100">
        <f>ROUND(IFERROR((GX6/F6)*100,0),1)</f>
        <v>5.5</v>
      </c>
      <c r="GY238" s="100">
        <f>ROUND(IFERROR((GY6/G6)*100,0),1)</f>
        <v>10.5</v>
      </c>
      <c r="GZ238" s="100">
        <f>ROUND(IFERROR((GZ6/H6)*100,0),1)</f>
        <v>8.6999999999999993</v>
      </c>
      <c r="HA238" s="100">
        <f>ROUND(IFERROR((HA6/I6)*100,0),1)</f>
        <v>7.2</v>
      </c>
      <c r="HB238" s="100">
        <f>ROUND(IFERROR((HB6/J6)*100,0),1)</f>
        <v>5.9</v>
      </c>
      <c r="HC238" s="100">
        <f>ROUND(IFERROR((HC6/K6)*100,0),1)</f>
        <v>3.8</v>
      </c>
      <c r="HD238" s="100">
        <f>ROUND(IFERROR((HD6/L6)*100,0),1)</f>
        <v>5.2</v>
      </c>
      <c r="HE238" s="100">
        <f>ROUND(IFERROR((HE6/M6)*100,0),1)</f>
        <v>5</v>
      </c>
      <c r="HF238" s="100">
        <f>ROUND(IFERROR((HF6/N6)*100,0),1)</f>
        <v>4.8</v>
      </c>
      <c r="HG238" s="100">
        <f>ROUND(IFERROR((HG6/O6)*100,0),1)</f>
        <v>4.8</v>
      </c>
      <c r="HH238" s="100">
        <f>ROUND(IFERROR((HH6/P6)*100,0),1)</f>
        <v>4.8</v>
      </c>
      <c r="HI238" s="101">
        <f>ROUND(IFERROR((HI6/Q6)*100,0),1)</f>
        <v>5.0999999999999996</v>
      </c>
      <c r="HJ238" s="101">
        <f>ROUND(IFERROR((HJ6/R6)*100,0),1)</f>
        <v>5.2</v>
      </c>
      <c r="HK238" s="102">
        <f>ROUND(IFERROR((HK6/S6)*100,0),1)</f>
        <v>5.0999999999999996</v>
      </c>
      <c r="HL238" s="102">
        <f>ROUND(IFERROR((HL6/T6)*100,0),1)</f>
        <v>5.0999999999999996</v>
      </c>
      <c r="HM238" s="102">
        <f>ROUND(IFERROR((HM6/U6)*100,0),1)</f>
        <v>5.2</v>
      </c>
      <c r="HN238" s="102">
        <f>ROUND(IFERROR((HN6/V6)*100,0),1)</f>
        <v>5.0999999999999996</v>
      </c>
      <c r="HO238" s="102">
        <f>ROUND(IFERROR((HO6/W6)*100,0),1)</f>
        <v>0</v>
      </c>
      <c r="HP238" s="102">
        <f>ROUND(IFERROR((HP6/X6)*100,0),1)</f>
        <v>0</v>
      </c>
      <c r="HQ238" s="102">
        <f>ROUND(IFERROR((HQ6/Y6)*100,0),1)</f>
        <v>0</v>
      </c>
      <c r="HR238" s="15"/>
      <c r="HS238" s="100">
        <f>ROUND(IFERROR((HS6/AA6)*100,0),1)</f>
        <v>22</v>
      </c>
      <c r="HT238" s="100">
        <f>ROUND(IFERROR((HT6/AB6)*100,0),1)</f>
        <v>23</v>
      </c>
      <c r="HU238" s="100">
        <f>ROUND(IFERROR((HU6/AC6)*100,0),1)</f>
        <v>22.8</v>
      </c>
      <c r="HV238" s="100">
        <f>ROUND(IFERROR((HV6/AD6)*100,0),1)</f>
        <v>25</v>
      </c>
      <c r="HW238" s="100">
        <f>ROUND(IFERROR((HW6/AE6)*100,0),1)</f>
        <v>26.7</v>
      </c>
      <c r="HX238" s="100">
        <f>ROUND(IFERROR((HX6/AF6)*100,0),1)</f>
        <v>27.8</v>
      </c>
      <c r="HY238" s="100">
        <f>ROUND(IFERROR((HY6/AG6)*100,0),1)</f>
        <v>25.5</v>
      </c>
      <c r="HZ238" s="100">
        <f>ROUND(IFERROR((HZ6/AH6)*100,0),1)</f>
        <v>27.8</v>
      </c>
      <c r="IA238" s="100">
        <f>ROUND(IFERROR((IA6/AI6)*100,0),1)</f>
        <v>26.3</v>
      </c>
      <c r="IB238" s="100">
        <f>ROUND(IFERROR((IB6/AJ6)*100,0),1)</f>
        <v>22.4</v>
      </c>
      <c r="IC238" s="100">
        <f>ROUND(IFERROR((IC6/AK6)*100,0),1)</f>
        <v>23.2</v>
      </c>
      <c r="ID238" s="100">
        <f>ROUND(IFERROR((ID6/AL6)*100,0),1)</f>
        <v>22.8</v>
      </c>
      <c r="IE238" s="100">
        <f>ROUND(IFERROR((IE6/AM6)*100,0),1)</f>
        <v>21.3</v>
      </c>
      <c r="IF238" s="100">
        <f>ROUND(IFERROR((IF6/AN6)*100,0),1)</f>
        <v>21.5</v>
      </c>
      <c r="IG238" s="100">
        <f>ROUND(IFERROR((IG6/AO6)*100,0),1)</f>
        <v>21.5</v>
      </c>
      <c r="IH238" s="101">
        <f>ROUND(IFERROR((IH6/AP6)*100,0),1)</f>
        <v>22.3</v>
      </c>
      <c r="II238" s="102">
        <f>ROUND(IFERROR((II6/AQ6)*100,0),1)</f>
        <v>22.7</v>
      </c>
      <c r="IJ238" s="102">
        <f>ROUND(IFERROR((IJ6/AR6)*100,0),1)</f>
        <v>22.4</v>
      </c>
      <c r="IK238" s="102">
        <f>ROUND(IFERROR((IK6/AS6)*100,0),1)</f>
        <v>22.4</v>
      </c>
      <c r="IL238" s="102">
        <f>ROUND(IFERROR((IL6/AT6)*100,0),1)</f>
        <v>22.4</v>
      </c>
      <c r="IM238" s="102">
        <f>ROUND(IFERROR((IM6/AU6)*100,0),1)</f>
        <v>22.4</v>
      </c>
      <c r="IN238" s="102">
        <f>ROUND(IFERROR((IN6/AV6)*100,0),1)</f>
        <v>0</v>
      </c>
      <c r="IO238" s="102">
        <f>ROUND(IFERROR((IO6/AW6)*100,0),1)</f>
        <v>0</v>
      </c>
      <c r="IP238" s="102">
        <f>ROUND(IFERROR((IP6/AX6)*100,0),1)</f>
        <v>0</v>
      </c>
      <c r="IQ238" s="15"/>
      <c r="IR238" s="100">
        <f>ROUND(IFERROR((IR6/AZ6)*100,0),1)</f>
        <v>5.9</v>
      </c>
      <c r="IS238" s="100">
        <f>ROUND(IFERROR((IS6/BA6)*100,0),1)</f>
        <v>6</v>
      </c>
      <c r="IT238" s="100">
        <f>ROUND(IFERROR((IT6/BB6)*100,0),1)</f>
        <v>2.2000000000000002</v>
      </c>
      <c r="IU238" s="100">
        <f>ROUND(IFERROR((IU6/BC6)*100,0),1)</f>
        <v>1.3</v>
      </c>
      <c r="IV238" s="100">
        <f>ROUND(IFERROR((IV6/BD6)*100,0),1)</f>
        <v>1.5</v>
      </c>
      <c r="IW238" s="100">
        <f>ROUND(IFERROR((IW6/BE6)*100,0),1)</f>
        <v>2.2000000000000002</v>
      </c>
      <c r="IX238" s="100">
        <f>ROUND(IFERROR((IX6/BF6)*100,0),1)</f>
        <v>4.0999999999999996</v>
      </c>
      <c r="IY238" s="100">
        <f>ROUND(IFERROR((IY6/BG6)*100,0),1)</f>
        <v>2</v>
      </c>
      <c r="IZ238" s="100">
        <f>ROUND(IFERROR((IZ6/BH6)*100,0),1)</f>
        <v>2.2000000000000002</v>
      </c>
      <c r="JA238" s="100">
        <f>ROUND(IFERROR((JA6/BI6)*100,0),1)</f>
        <v>0.3</v>
      </c>
      <c r="JB238" s="100">
        <f>ROUND(IFERROR((JB6/BJ6)*100,0),1)</f>
        <v>2.2000000000000002</v>
      </c>
      <c r="JC238" s="100">
        <f>ROUND(IFERROR((JC6/BK6)*100,0),1)</f>
        <v>2.2000000000000002</v>
      </c>
      <c r="JD238" s="100">
        <f>ROUND(IFERROR((JD6/BL6)*100,0),1)</f>
        <v>2.2000000000000002</v>
      </c>
      <c r="JE238" s="100">
        <f>ROUND(IFERROR((JE6/BM6)*100,0),1)</f>
        <v>2.2000000000000002</v>
      </c>
      <c r="JF238" s="100">
        <f>ROUND(IFERROR((JF6/BN6)*100,0),1)</f>
        <v>2.1</v>
      </c>
      <c r="JG238" s="101">
        <f>ROUND(IFERROR((JG6/BO6)*100,0),1)</f>
        <v>2.2999999999999998</v>
      </c>
      <c r="JH238" s="102">
        <f>ROUND(IFERROR((JH6/BP6)*100,0),1)</f>
        <v>2.2999999999999998</v>
      </c>
      <c r="JI238" s="102">
        <f>ROUND(IFERROR((JI6/BQ6)*100,0),1)</f>
        <v>2.2999999999999998</v>
      </c>
      <c r="JJ238" s="102">
        <f>ROUND(IFERROR((JJ6/BR6)*100,0),1)</f>
        <v>2.2999999999999998</v>
      </c>
      <c r="JK238" s="102">
        <f>ROUND(IFERROR((JK6/BS6)*100,0),1)</f>
        <v>2.2999999999999998</v>
      </c>
      <c r="JL238" s="102">
        <f>ROUND(IFERROR((JL6/BT6)*100,0),1)</f>
        <v>2.2000000000000002</v>
      </c>
      <c r="JM238" s="102">
        <f>ROUND(IFERROR((JM6/BU6)*100,0),1)</f>
        <v>0</v>
      </c>
      <c r="JN238" s="102">
        <f>ROUND(IFERROR((JN6/BV6)*100,0),1)</f>
        <v>0</v>
      </c>
      <c r="JO238" s="102">
        <f>ROUND(IFERROR((JO6/BW6)*100,0),1)</f>
        <v>0</v>
      </c>
      <c r="JP238" s="15"/>
      <c r="JQ238" s="100">
        <f>ROUND(IFERROR((JQ6/BY6)*100,0),1)</f>
        <v>10.1</v>
      </c>
      <c r="JR238" s="100">
        <f>ROUND(IFERROR((JR6/BZ6)*100,0),1)</f>
        <v>5.5</v>
      </c>
      <c r="JS238" s="100">
        <f>ROUND(IFERROR((JS6/CA6)*100,0),1)</f>
        <v>8</v>
      </c>
      <c r="JT238" s="100">
        <f>ROUND(IFERROR((JT6/CB6)*100,0),1)</f>
        <v>6.6</v>
      </c>
      <c r="JU238" s="100">
        <f>ROUND(IFERROR((JU6/CC6)*100,0),1)</f>
        <v>2.1</v>
      </c>
      <c r="JV238" s="100">
        <f>ROUND(IFERROR((JV6/CD6)*100,0),1)</f>
        <v>40.5</v>
      </c>
      <c r="JW238" s="100">
        <f>ROUND(IFERROR((JW6/CE6)*100,0),1)</f>
        <v>18.600000000000001</v>
      </c>
      <c r="JX238" s="100">
        <f>ROUND(IFERROR((JX6/CF6)*100,0),1)</f>
        <v>14</v>
      </c>
      <c r="JY238" s="100">
        <f>ROUND(IFERROR((JY6/CG6)*100,0),1)</f>
        <v>0.5</v>
      </c>
      <c r="JZ238" s="100">
        <f>ROUND(IFERROR((JZ6/CH6)*100,0),1)</f>
        <v>0</v>
      </c>
      <c r="KA238" s="100">
        <f>ROUND(IFERROR((KA6/CI6)*100,0),1)</f>
        <v>0</v>
      </c>
      <c r="KB238" s="100">
        <f>ROUND(IFERROR((KB6/CJ6)*100,0),1)</f>
        <v>0</v>
      </c>
      <c r="KC238" s="100">
        <f>ROUND(IFERROR((KC6/CK6)*100,0),1)</f>
        <v>0</v>
      </c>
      <c r="KD238" s="100">
        <f>ROUND(IFERROR((KD6/CL6)*100,0),1)</f>
        <v>0</v>
      </c>
      <c r="KE238" s="100">
        <f>ROUND(IFERROR((KE6/CM6)*100,0),1)</f>
        <v>0</v>
      </c>
      <c r="KF238" s="101">
        <f>ROUND(IFERROR((KF6/CN6)*100,0),1)</f>
        <v>0</v>
      </c>
      <c r="KG238" s="102">
        <f>ROUND(IFERROR((KG6/CO6)*100,0),1)</f>
        <v>0</v>
      </c>
      <c r="KH238" s="102">
        <f>ROUND(IFERROR((KH6/CP6)*100,0),1)</f>
        <v>0</v>
      </c>
      <c r="KI238" s="102">
        <f>ROUND(IFERROR((KI6/CQ6)*100,0),1)</f>
        <v>0.4</v>
      </c>
      <c r="KJ238" s="102">
        <f>ROUND(IFERROR((KJ6/CR6)*100,0),1)</f>
        <v>0.4</v>
      </c>
      <c r="KK238" s="102">
        <f>ROUND(IFERROR((KK6/CS6)*100,0),1)</f>
        <v>0.9</v>
      </c>
      <c r="KL238" s="102">
        <f>ROUND(IFERROR((KL6/CT6)*100,0),1)</f>
        <v>0</v>
      </c>
      <c r="KM238" s="102">
        <f>ROUND(IFERROR((KM6/CU6)*100,0),1)</f>
        <v>0</v>
      </c>
      <c r="KN238" s="102">
        <f>ROUND(IFERROR((KN6/CV6)*100,0),1)</f>
        <v>0</v>
      </c>
      <c r="KO238" s="15"/>
      <c r="KP238" s="100">
        <f>ROUND(IFERROR((KP6/B6)*100,0),1)</f>
        <v>1.3</v>
      </c>
      <c r="KQ238" s="100">
        <f>ROUND(IFERROR((KQ6/C6)*100,0),1)</f>
        <v>1.1000000000000001</v>
      </c>
      <c r="KR238" s="100">
        <f>ROUND(IFERROR((KR6/D6)*100,0),1)</f>
        <v>0.5</v>
      </c>
      <c r="KS238" s="100">
        <f>ROUND(IFERROR((KS6/E6)*100,0),1)</f>
        <v>1</v>
      </c>
      <c r="KT238" s="100">
        <f>ROUND(IFERROR((KT6/F6)*100,0),1)</f>
        <v>1.1000000000000001</v>
      </c>
      <c r="KU238" s="100">
        <f>ROUND(IFERROR((KU6/G6)*100,0),1)</f>
        <v>1.7</v>
      </c>
      <c r="KV238" s="100">
        <f>ROUND(IFERROR((KV6/H6)*100,0),1)</f>
        <v>2.9</v>
      </c>
      <c r="KW238" s="100">
        <f>ROUND(IFERROR((KW6/I6)*100,0),1)</f>
        <v>1.8</v>
      </c>
      <c r="KX238" s="100">
        <f>ROUND(IFERROR((KX6/J6)*100,0),1)</f>
        <v>1.5</v>
      </c>
      <c r="KY238" s="100">
        <f>ROUND(IFERROR((KY6/K6)*100,0),1)</f>
        <v>0.2</v>
      </c>
      <c r="KZ238" s="100">
        <f>ROUND(IFERROR((KZ6/L6)*100,0),1)</f>
        <v>0.4</v>
      </c>
      <c r="LA238" s="100">
        <f>ROUND(IFERROR((LA6/M6)*100,0),1)</f>
        <v>0.8</v>
      </c>
      <c r="LB238" s="100">
        <f>ROUND(IFERROR((LB6/N6)*100,0),1)</f>
        <v>0.9</v>
      </c>
      <c r="LC238" s="100">
        <f>ROUND(IFERROR((LC6/O6)*100,0),1)</f>
        <v>0.8</v>
      </c>
      <c r="LD238" s="100">
        <f>ROUND(IFERROR((LD6/P6)*100,0),1)</f>
        <v>0.8</v>
      </c>
      <c r="LE238" s="101">
        <f>ROUND(IFERROR((LE6/Q6)*100,0),1)</f>
        <v>0.4</v>
      </c>
      <c r="LF238" s="101">
        <f>ROUND(IFERROR((LF6/R6)*100,0),1)</f>
        <v>0.5</v>
      </c>
      <c r="LG238" s="102">
        <f>ROUND(IFERROR((LG6/S6)*100,0),1)</f>
        <v>0.4</v>
      </c>
      <c r="LH238" s="102">
        <f>ROUND(IFERROR((LH6/T6)*100,0),1)</f>
        <v>0.4</v>
      </c>
      <c r="LI238" s="102">
        <f>ROUND(IFERROR((LI6/U6)*100,0),1)</f>
        <v>0.8</v>
      </c>
      <c r="LJ238" s="102">
        <f>ROUND(IFERROR((LJ6/V6)*100,0),1)</f>
        <v>0.6</v>
      </c>
      <c r="LK238" s="102">
        <f>ROUND(IFERROR((LK6/W6)*100,0),1)</f>
        <v>0</v>
      </c>
      <c r="LL238" s="102">
        <f>ROUND(IFERROR((LL6/X6)*100,0),1)</f>
        <v>0</v>
      </c>
      <c r="LM238" s="102">
        <f>ROUND(IFERROR((LM6/Y6)*100,0),1)</f>
        <v>0</v>
      </c>
      <c r="LN238" s="15"/>
      <c r="LO238" s="100">
        <f>ROUND(IFERROR((LO6/AA6)*100,0),1)</f>
        <v>3.4</v>
      </c>
      <c r="LP238" s="100">
        <f>ROUND(IFERROR((LP6/AB6)*100,0),1)</f>
        <v>3.8</v>
      </c>
      <c r="LQ238" s="100">
        <f>ROUND(IFERROR((LQ6/AC6)*100,0),1)</f>
        <v>1.3</v>
      </c>
      <c r="LR238" s="100">
        <f>ROUND(IFERROR((LR6/AD6)*100,0),1)</f>
        <v>1.4</v>
      </c>
      <c r="LS238" s="100">
        <f>ROUND(IFERROR((LS6/AE6)*100,0),1)</f>
        <v>4.3</v>
      </c>
      <c r="LT238" s="100">
        <f>ROUND(IFERROR((LT6/AF6)*100,0),1)</f>
        <v>4.3</v>
      </c>
      <c r="LU238" s="100">
        <f>ROUND(IFERROR((LU6/AG6)*100,0),1)</f>
        <v>3.2</v>
      </c>
      <c r="LV238" s="100">
        <f>ROUND(IFERROR((LV6/AH6)*100,0),1)</f>
        <v>3.9</v>
      </c>
      <c r="LW238" s="100">
        <f>ROUND(IFERROR((LW6/AI6)*100,0),1)</f>
        <v>3.4</v>
      </c>
      <c r="LX238" s="100">
        <f>ROUND(IFERROR((LX6/AJ6)*100,0),1)</f>
        <v>0.5</v>
      </c>
      <c r="LY238" s="100">
        <f>ROUND(IFERROR((LY6/AK6)*100,0),1)</f>
        <v>1.4</v>
      </c>
      <c r="LZ238" s="100">
        <f>ROUND(IFERROR((LZ6/AL6)*100,0),1)</f>
        <v>0</v>
      </c>
      <c r="MA238" s="100">
        <f>ROUND(IFERROR((MA6/AM6)*100,0),1)</f>
        <v>0.1</v>
      </c>
      <c r="MB238" s="100">
        <f>ROUND(IFERROR((MB6/AN6)*100,0),1)</f>
        <v>0.1</v>
      </c>
      <c r="MC238" s="100">
        <f>ROUND(IFERROR((MC6/AO6)*100,0),1)</f>
        <v>0.1</v>
      </c>
      <c r="MD238" s="101">
        <f>ROUND(IFERROR((MD6/AP6)*100,0),1)</f>
        <v>0.1</v>
      </c>
      <c r="ME238" s="102">
        <f>ROUND(IFERROR((ME6/AQ6)*100,0),1)</f>
        <v>0.2</v>
      </c>
      <c r="MF238" s="102">
        <f>ROUND(IFERROR((MF6/AR6)*100,0),1)</f>
        <v>0.2</v>
      </c>
      <c r="MG238" s="102">
        <f>ROUND(IFERROR((MG6/AS6)*100,0),1)</f>
        <v>0.4</v>
      </c>
      <c r="MH238" s="102">
        <f>ROUND(IFERROR((MH6/AT6)*100,0),1)</f>
        <v>0.4</v>
      </c>
      <c r="MI238" s="102">
        <f>ROUND(IFERROR((MI6/AU6)*100,0),1)</f>
        <v>0.7</v>
      </c>
      <c r="MJ238" s="102">
        <f>ROUND(IFERROR((MJ6/AV6)*100,0),1)</f>
        <v>0</v>
      </c>
      <c r="MK238" s="102">
        <f>ROUND(IFERROR((MK6/AW6)*100,0),1)</f>
        <v>0</v>
      </c>
      <c r="ML238" s="102">
        <f>ROUND(IFERROR((ML6/AX6)*100,0),1)</f>
        <v>0</v>
      </c>
      <c r="MM238" s="15"/>
      <c r="MN238" s="120">
        <f>ROUND(IFERROR((MN6/AZ6)*100,0),1)</f>
        <v>0.8</v>
      </c>
      <c r="MO238" s="120">
        <f>ROUND(IFERROR((MO6/BA6)*100,0),1)</f>
        <v>0.5</v>
      </c>
      <c r="MP238" s="120">
        <f>ROUND(IFERROR((MP6/BB6)*100,0),1)</f>
        <v>0.3</v>
      </c>
      <c r="MQ238" s="120">
        <f>ROUND(IFERROR((MQ6/BC6)*100,0),1)</f>
        <v>0.6</v>
      </c>
      <c r="MR238" s="120">
        <f>ROUND(IFERROR((MR6/BD6)*100,0),1)</f>
        <v>0.1</v>
      </c>
      <c r="MS238" s="120">
        <f>ROUND(IFERROR((MS6/BE6)*100,0),1)</f>
        <v>0.7</v>
      </c>
      <c r="MT238" s="120">
        <f>ROUND(IFERROR((MT6/BF6)*100,0),1)</f>
        <v>0.4</v>
      </c>
      <c r="MU238" s="120">
        <f>ROUND(IFERROR((MU6/BG6)*100,0),1)</f>
        <v>1.3</v>
      </c>
      <c r="MV238" s="120">
        <f>ROUND(IFERROR((MV6/BH6)*100,0),1)</f>
        <v>0.3</v>
      </c>
      <c r="MW238" s="120">
        <f>ROUND(IFERROR((MW6/BI6)*100,0),1)</f>
        <v>0</v>
      </c>
      <c r="MX238" s="120">
        <f>ROUND(IFERROR((MX6/BJ6)*100,0),1)</f>
        <v>0.1</v>
      </c>
      <c r="MY238" s="120">
        <f>ROUND(IFERROR((MY6/BK6)*100,0),1)</f>
        <v>1</v>
      </c>
      <c r="MZ238" s="120">
        <f>ROUND(IFERROR((MZ6/BL6)*100,0),1)</f>
        <v>1.1000000000000001</v>
      </c>
      <c r="NA238" s="120">
        <f>ROUND(IFERROR((NA6/BM6)*100,0),1)</f>
        <v>0.9</v>
      </c>
      <c r="NB238" s="120">
        <f>ROUND(IFERROR((NB6/BN6)*100,0),1)</f>
        <v>1</v>
      </c>
      <c r="NC238" s="121">
        <f>ROUND(IFERROR((NC6/BO6)*100,0),1)</f>
        <v>0.5</v>
      </c>
      <c r="ND238" s="122">
        <f>ROUND(IFERROR((ND6/BP6)*100,0),1)</f>
        <v>0.5</v>
      </c>
      <c r="NE238" s="122">
        <f>ROUND(IFERROR((NE6/BQ6)*100,0),1)</f>
        <v>0.5</v>
      </c>
      <c r="NF238" s="122">
        <f>ROUND(IFERROR((NF6/BR6)*100,0),1)</f>
        <v>0.5</v>
      </c>
      <c r="NG238" s="122">
        <f>ROUND(IFERROR((NG6/BS6)*100,0),1)</f>
        <v>0.9</v>
      </c>
      <c r="NH238" s="122">
        <f>ROUND(IFERROR((NH6/BT6)*100,0),1)</f>
        <v>0.6</v>
      </c>
      <c r="NI238" s="122">
        <f>ROUND(IFERROR((NI6/BU6)*100,0),1)</f>
        <v>0</v>
      </c>
      <c r="NJ238" s="122">
        <f>ROUND(IFERROR((NJ6/BV6)*100,0),1)</f>
        <v>0</v>
      </c>
      <c r="NK238" s="122">
        <f>ROUND(IFERROR((NK6/BW6)*100,0),1)</f>
        <v>0</v>
      </c>
      <c r="NL238" s="15"/>
      <c r="NM238" s="120">
        <f>ROUND(IFERROR((NM6/BY6)*100,0),1)</f>
        <v>3.4</v>
      </c>
      <c r="NN238" s="120">
        <f>ROUND(IFERROR((NN6/BZ6)*100,0),1)</f>
        <v>2.8</v>
      </c>
      <c r="NO238" s="120">
        <f>ROUND(IFERROR((NO6/CA6)*100,0),1)</f>
        <v>1.5</v>
      </c>
      <c r="NP238" s="120">
        <f>ROUND(IFERROR((NP6/CB6)*100,0),1)</f>
        <v>3.9</v>
      </c>
      <c r="NQ238" s="120">
        <f>ROUND(IFERROR((NQ6/CC6)*100,0),1)</f>
        <v>4.2</v>
      </c>
      <c r="NR238" s="120">
        <f>ROUND(IFERROR((NR6/CD6)*100,0),1)</f>
        <v>4.4000000000000004</v>
      </c>
      <c r="NS238" s="120">
        <f>ROUND(IFERROR((NS6/CE6)*100,0),1)</f>
        <v>24.6</v>
      </c>
      <c r="NT238" s="120">
        <f>ROUND(IFERROR((NT6/CF6)*100,0),1)</f>
        <v>1.8</v>
      </c>
      <c r="NU238" s="120">
        <f>ROUND(IFERROR((NU6/CG6)*100,0),1)</f>
        <v>8.5</v>
      </c>
      <c r="NV238" s="120">
        <f>ROUND(IFERROR((NV6/CH6)*100,0),1)</f>
        <v>1.5</v>
      </c>
      <c r="NW238" s="120">
        <f>ROUND(IFERROR((NW6/CI6)*100,0),1)</f>
        <v>1.4</v>
      </c>
      <c r="NX238" s="120">
        <f>ROUND(IFERROR((NX6/CJ6)*100,0),1)</f>
        <v>0.5</v>
      </c>
      <c r="NY238" s="120">
        <f>ROUND(IFERROR((NY6/CK6)*100,0),1)</f>
        <v>0.4</v>
      </c>
      <c r="NZ238" s="120">
        <f>ROUND(IFERROR((NZ6/CL6)*100,0),1)</f>
        <v>0.3</v>
      </c>
      <c r="OA238" s="120">
        <f>ROUND(IFERROR((OA6/CM6)*100,0),1)</f>
        <v>0.2</v>
      </c>
      <c r="OB238" s="121">
        <f>ROUND(IFERROR((OB6/CN6)*100,0),1)</f>
        <v>0.2</v>
      </c>
      <c r="OC238" s="122">
        <f>ROUND(IFERROR((OC6/CO6)*100,0),1)</f>
        <v>0.3</v>
      </c>
      <c r="OD238" s="122">
        <f>ROUND(IFERROR((OD6/CP6)*100,0),1)</f>
        <v>0.2</v>
      </c>
      <c r="OE238" s="122">
        <f>ROUND(IFERROR((OE6/CQ6)*100,0),1)</f>
        <v>0.3</v>
      </c>
      <c r="OF238" s="122">
        <f>ROUND(IFERROR((OF6/CR6)*100,0),1)</f>
        <v>0.3</v>
      </c>
      <c r="OG238" s="122">
        <f>ROUND(IFERROR((OG6/CS6)*100,0),1)</f>
        <v>0.8</v>
      </c>
      <c r="OH238" s="122">
        <f>ROUND(IFERROR((OH6/CT6)*100,0),1)</f>
        <v>0</v>
      </c>
      <c r="OI238" s="122">
        <f>ROUND(IFERROR((OI6/CU6)*100,0),1)</f>
        <v>0</v>
      </c>
      <c r="OJ238" s="122">
        <f>ROUND(IFERROR((OJ6/CV6)*100,0),1)</f>
        <v>0</v>
      </c>
      <c r="OK238" s="37"/>
      <c r="OL238" s="65" t="str">
        <f t="shared" si="904"/>
        <v>Perikanan &amp; akuakultur</v>
      </c>
      <c r="OM238" s="122">
        <f t="shared" si="905"/>
        <v>100</v>
      </c>
      <c r="ON238" s="122">
        <f t="shared" si="892"/>
        <v>100</v>
      </c>
      <c r="OO238" s="122">
        <f t="shared" si="892"/>
        <v>100</v>
      </c>
      <c r="OP238" s="122">
        <f t="shared" si="892"/>
        <v>100</v>
      </c>
      <c r="OQ238" s="122">
        <f t="shared" si="892"/>
        <v>100</v>
      </c>
      <c r="OR238" s="122">
        <f t="shared" si="892"/>
        <v>0</v>
      </c>
      <c r="OS238"/>
      <c r="OT238" s="122">
        <f t="shared" si="906"/>
        <v>100</v>
      </c>
      <c r="OU238" s="122">
        <f t="shared" si="893"/>
        <v>100</v>
      </c>
      <c r="OV238" s="122">
        <f t="shared" si="893"/>
        <v>100</v>
      </c>
      <c r="OW238" s="122">
        <f t="shared" si="893"/>
        <v>100</v>
      </c>
      <c r="OX238" s="122">
        <f t="shared" si="893"/>
        <v>100</v>
      </c>
      <c r="OY238" s="122">
        <f t="shared" si="893"/>
        <v>0</v>
      </c>
      <c r="OZ238"/>
      <c r="PA238" s="122">
        <f t="shared" si="907"/>
        <v>100</v>
      </c>
      <c r="PB238" s="122">
        <f t="shared" si="894"/>
        <v>100</v>
      </c>
      <c r="PC238" s="122">
        <f t="shared" si="894"/>
        <v>100</v>
      </c>
      <c r="PD238" s="122">
        <f t="shared" si="894"/>
        <v>100</v>
      </c>
      <c r="PE238" s="122">
        <f t="shared" si="894"/>
        <v>100</v>
      </c>
      <c r="PF238" s="122">
        <f t="shared" si="894"/>
        <v>0</v>
      </c>
      <c r="PG238"/>
      <c r="PH238" s="122">
        <f t="shared" si="908"/>
        <v>100</v>
      </c>
      <c r="PI238" s="122">
        <f t="shared" si="895"/>
        <v>100</v>
      </c>
      <c r="PJ238" s="122">
        <f t="shared" si="895"/>
        <v>100</v>
      </c>
      <c r="PK238" s="122">
        <f t="shared" si="895"/>
        <v>100</v>
      </c>
      <c r="PL238" s="122">
        <f t="shared" si="895"/>
        <v>100</v>
      </c>
      <c r="PM238" s="122">
        <f t="shared" si="895"/>
        <v>0</v>
      </c>
      <c r="PN238" s="15"/>
      <c r="PO238" s="122">
        <f>VLOOKUP($OL238,$A$235:$OK$259,COLUMN(CX$2)+(COLUMN(A$2)*3),0)</f>
        <v>94.8</v>
      </c>
      <c r="PP238" s="122">
        <f>VLOOKUP($OL238,$A$235:$OK$259,COLUMN(CY$2)+(COLUMN(B$2)*3),0)</f>
        <v>92.8</v>
      </c>
      <c r="PQ238" s="122">
        <f>VLOOKUP($OL238,$A$235:$OK$259,COLUMN(CZ$2)+(COLUMN(C$2)*3),0)</f>
        <v>95</v>
      </c>
      <c r="PR238" s="122">
        <f>VLOOKUP($OL238,$A$235:$OK$259,COLUMN(DA$2)+(COLUMN(D$2)*3),0)</f>
        <v>94.9</v>
      </c>
      <c r="PS238" s="122">
        <f>VLOOKUP($OL238,$A$235:$OK$259,COLUMN(DB$2)+(COLUMN(E$2)*3),0)</f>
        <v>94.8</v>
      </c>
      <c r="PT238" s="122">
        <f>VLOOKUP($OL238,$A$235:$OK$259,COLUMN(DC$2)+(COLUMN(F$2)*3),0)</f>
        <v>0</v>
      </c>
      <c r="PU238" s="118"/>
      <c r="PV238" s="122">
        <f>VLOOKUP($OL238,$A$235:$OK$259,COLUMN(DW$2)+(COLUMN(A$2)*3),0)</f>
        <v>75</v>
      </c>
      <c r="PW238" s="122">
        <f>VLOOKUP($OL238,$A$235:$OK$259,COLUMN(DX$2)+(COLUMN(B$2)*3),0)</f>
        <v>72.2</v>
      </c>
      <c r="PX238" s="122">
        <f>VLOOKUP($OL238,$A$235:$OK$259,COLUMN(DY$2)+(COLUMN(C$2)*3),0)</f>
        <v>77.2</v>
      </c>
      <c r="PY238" s="123">
        <f>VLOOKUP($OL238,$A$235:$OK$259,COLUMN(DZ$2)+(COLUMN(D$2)*3),0)</f>
        <v>77.7</v>
      </c>
      <c r="PZ238" s="122">
        <f>VLOOKUP($OL238,$A$235:$OK$259,COLUMN(EA$2)+(COLUMN(E$2)*3),0)</f>
        <v>77.599999999999994</v>
      </c>
      <c r="QA238" s="122">
        <f>VLOOKUP($OL238,$A$235:$OK$259,COLUMN(EB$2)+(COLUMN(F$2)*3),0)</f>
        <v>0</v>
      </c>
      <c r="QB238" s="118"/>
      <c r="QC238" s="122">
        <f>VLOOKUP($OL238,$A$235:$OK$259,COLUMN(EV$2)+(COLUMN(A$2)*3),0)</f>
        <v>98.7</v>
      </c>
      <c r="QD238" s="122">
        <f>VLOOKUP($OL238,$A$235:$OK$259,COLUMN(EW$2)+(COLUMN(B$2)*3),0)</f>
        <v>98</v>
      </c>
      <c r="QE238" s="122">
        <f>VLOOKUP($OL238,$A$235:$OK$259,COLUMN(EX$2)+(COLUMN(C$2)*3),0)</f>
        <v>97.8</v>
      </c>
      <c r="QF238" s="123">
        <f>VLOOKUP($OL238,$A$235:$OK$259,COLUMN(EY$2)+(COLUMN(D$2)*3),0)</f>
        <v>97.7</v>
      </c>
      <c r="QG238" s="122">
        <f>VLOOKUP($OL238,$A$235:$OK$259,COLUMN(EZ$2)+(COLUMN(E$2)*3),0)</f>
        <v>97.7</v>
      </c>
      <c r="QH238" s="122">
        <f>VLOOKUP($OL238,$A$235:$OK$259,COLUMN(FA$2)+(COLUMN(F$2)*3),0)</f>
        <v>0</v>
      </c>
      <c r="QI238" s="118"/>
      <c r="QJ238" s="122">
        <f>VLOOKUP($OL238,$A$235:$OK$259,COLUMN(FU$2)+(COLUMN(A$2)*3),0)</f>
        <v>93.4</v>
      </c>
      <c r="QK238" s="122">
        <f>VLOOKUP($OL238,$A$235:$OK$259,COLUMN(FV$2)+(COLUMN(B$2)*3),0)</f>
        <v>86</v>
      </c>
      <c r="QL238" s="122">
        <f>VLOOKUP($OL238,$A$235:$OK$259,COLUMN(FW$2)+(COLUMN(C$2)*3),0)</f>
        <v>100</v>
      </c>
      <c r="QM238" s="122">
        <f>VLOOKUP($OL238,$A$235:$OK$259,COLUMN(FX$2)+(COLUMN(D$2)*3),0)</f>
        <v>100</v>
      </c>
      <c r="QN238" s="122">
        <f>VLOOKUP($OL238,$A$235:$OK$259,COLUMN(FY$2)+(COLUMN(E$2)*3),0)</f>
        <v>99.6</v>
      </c>
      <c r="QO238" s="122">
        <f>VLOOKUP($OL238,$A$235:$OK$259,COLUMN(FZ$2)+(COLUMN(F$2)*3),0)</f>
        <v>0</v>
      </c>
      <c r="QP238" s="118"/>
      <c r="QQ238" s="122">
        <f>VLOOKUP($OL238,$A$235:$OK$259,COLUMN(GT$2)+(COLUMN(A$2)*3),0)</f>
        <v>5.2</v>
      </c>
      <c r="QR238" s="122">
        <f>VLOOKUP($OL238,$A$235:$OK$259,COLUMN(GU$2)+(COLUMN(B$2)*3),0)</f>
        <v>7.2</v>
      </c>
      <c r="QS238" s="122">
        <f>VLOOKUP($OL238,$A$235:$OK$259,COLUMN(GV$2)+(COLUMN(C$2)*3),0)</f>
        <v>5</v>
      </c>
      <c r="QT238" s="122">
        <f>VLOOKUP($OL238,$A$235:$OK$259,COLUMN(GW$2)+(COLUMN(D$2)*3),0)</f>
        <v>5.0999999999999996</v>
      </c>
      <c r="QU238" s="122">
        <f>VLOOKUP($OL238,$A$235:$OK$259,COLUMN(GX$2)+(COLUMN(E$2)*3),0)</f>
        <v>5.2</v>
      </c>
      <c r="QV238" s="122">
        <f>VLOOKUP($OL238,$A$235:$OK$259,COLUMN(GY$2)+(COLUMN(F$2)*3),0)</f>
        <v>0</v>
      </c>
      <c r="QW238" s="118"/>
      <c r="QX238" s="122">
        <f>VLOOKUP($OL238,$A$235:$OK$259,COLUMN(HS$2)+(COLUMN(A$2)*3),0)</f>
        <v>25</v>
      </c>
      <c r="QY238" s="122">
        <f>VLOOKUP($OL238,$A$235:$OK$259,COLUMN(HT$2)+(COLUMN(B$2)*3),0)</f>
        <v>27.8</v>
      </c>
      <c r="QZ238" s="122">
        <f>VLOOKUP($OL238,$A$235:$OK$259,COLUMN(HU$2)+(COLUMN(C$2)*3),0)</f>
        <v>22.8</v>
      </c>
      <c r="RA238" s="122">
        <f>VLOOKUP($OL238,$A$235:$OK$259,COLUMN(HV$2)+(COLUMN(D$2)*3),0)</f>
        <v>22.3</v>
      </c>
      <c r="RB238" s="122">
        <f>VLOOKUP($OL238,$A$235:$OK$259,COLUMN(HW$2)+(COLUMN(E$2)*3),0)</f>
        <v>22.4</v>
      </c>
      <c r="RC238" s="122">
        <f>VLOOKUP($OL238,$A$235:$OK$259,COLUMN(HX$2)+(COLUMN(F$2)*3),0)</f>
        <v>0</v>
      </c>
      <c r="RD238" s="118"/>
      <c r="RE238" s="122">
        <f>VLOOKUP($OL238,$A$235:$OK$259,COLUMN(IR$2)+(COLUMN(A$2)*3),0)</f>
        <v>1.3</v>
      </c>
      <c r="RF238" s="122">
        <f>VLOOKUP($OL238,$A$235:$OK$259,COLUMN(IS$2)+(COLUMN(B$2)*3),0)</f>
        <v>2</v>
      </c>
      <c r="RG238" s="122">
        <f>VLOOKUP($OL238,$A$235:$OK$259,COLUMN(IT$2)+(COLUMN(C$2)*3),0)</f>
        <v>2.2000000000000002</v>
      </c>
      <c r="RH238" s="122">
        <f>VLOOKUP($OL238,$A$235:$OK$259,COLUMN(IU$2)+(COLUMN(D$2)*3),0)</f>
        <v>2.2999999999999998</v>
      </c>
      <c r="RI238" s="122">
        <f>VLOOKUP($OL238,$A$235:$OK$259,COLUMN(IV$2)+(COLUMN(E$2)*3),0)</f>
        <v>2.2999999999999998</v>
      </c>
      <c r="RJ238" s="122">
        <f>VLOOKUP($OL238,$A$235:$OK$259,COLUMN(IW$2)+(COLUMN(F$2)*3),0)</f>
        <v>0</v>
      </c>
      <c r="RK238" s="118"/>
      <c r="RL238" s="122">
        <f>VLOOKUP($OL238,$A$235:$OK$259,COLUMN(JQ$2)+(COLUMN(A$2)*3),0)</f>
        <v>6.6</v>
      </c>
      <c r="RM238" s="122">
        <f>VLOOKUP($OL238,$A$235:$OK$259,COLUMN(JR$2)+(COLUMN(B$2)*3),0)</f>
        <v>14</v>
      </c>
      <c r="RN238" s="122">
        <f>VLOOKUP($OL238,$A$235:$OK$259,COLUMN(JS$2)+(COLUMN(C$2)*3),0)</f>
        <v>0</v>
      </c>
      <c r="RO238" s="122">
        <f>VLOOKUP($OL238,$A$235:$OK$259,COLUMN(JT$2)+(COLUMN(D$2)*3),0)</f>
        <v>0</v>
      </c>
      <c r="RP238" s="122">
        <f>VLOOKUP($OL238,$A$235:$OK$259,COLUMN(JU$2)+(COLUMN(E$2)*3),0)</f>
        <v>0.4</v>
      </c>
      <c r="RQ238" s="122">
        <f>VLOOKUP($OL238,$A$235:$OK$259,COLUMN(JV$2)+(COLUMN(F$2)*3),0)</f>
        <v>0</v>
      </c>
      <c r="RR238" s="15"/>
      <c r="RS238" s="102">
        <f t="shared" ca="1" si="896"/>
        <v>4.2</v>
      </c>
      <c r="RT238" s="102">
        <f t="shared" ca="1" si="896"/>
        <v>7.5</v>
      </c>
      <c r="RU238" s="102">
        <f t="shared" ca="1" si="896"/>
        <v>2.9</v>
      </c>
      <c r="RV238" s="102">
        <f t="shared" ca="1" si="896"/>
        <v>2.9</v>
      </c>
      <c r="RW238" s="102">
        <f t="shared" ca="1" si="896"/>
        <v>2.1</v>
      </c>
      <c r="RX238" s="102">
        <f t="shared" ca="1" si="896"/>
        <v>0</v>
      </c>
      <c r="RY238" s="15"/>
      <c r="RZ238" s="122">
        <f t="shared" ca="1" si="897"/>
        <v>9.9</v>
      </c>
      <c r="SA238" s="122">
        <f t="shared" ca="1" si="897"/>
        <v>15.3</v>
      </c>
      <c r="SB238" s="122">
        <f t="shared" ca="1" si="897"/>
        <v>5.8</v>
      </c>
      <c r="SC238" s="122">
        <f t="shared" ca="1" si="897"/>
        <v>0.4</v>
      </c>
      <c r="SD238" s="122">
        <f t="shared" ca="1" si="897"/>
        <v>1.2</v>
      </c>
      <c r="SE238" s="122">
        <f t="shared" ca="1" si="897"/>
        <v>0</v>
      </c>
      <c r="SF238" s="15"/>
      <c r="SG238" s="122">
        <f t="shared" ca="1" si="898"/>
        <v>2.2999999999999998</v>
      </c>
      <c r="SH238" s="122">
        <f t="shared" ca="1" si="898"/>
        <v>2.5</v>
      </c>
      <c r="SI238" s="122">
        <f t="shared" ca="1" si="898"/>
        <v>1.5</v>
      </c>
      <c r="SJ238" s="122">
        <f t="shared" ca="1" si="898"/>
        <v>3.6</v>
      </c>
      <c r="SK238" s="122">
        <f t="shared" ca="1" si="898"/>
        <v>2.4</v>
      </c>
      <c r="SL238" s="122">
        <f t="shared" ca="1" si="898"/>
        <v>0</v>
      </c>
      <c r="SM238" s="15"/>
      <c r="SN238" s="122">
        <f t="shared" ca="1" si="899"/>
        <v>12.3</v>
      </c>
      <c r="SO238" s="122">
        <f t="shared" ca="1" si="899"/>
        <v>34.9</v>
      </c>
      <c r="SP238" s="122">
        <f t="shared" ca="1" si="899"/>
        <v>10.6</v>
      </c>
      <c r="SQ238" s="122">
        <f t="shared" ca="1" si="899"/>
        <v>1.2</v>
      </c>
      <c r="SR238" s="122">
        <f t="shared" ca="1" si="899"/>
        <v>1.1000000000000001</v>
      </c>
      <c r="SS238" s="122">
        <f t="shared" ca="1" si="899"/>
        <v>0</v>
      </c>
      <c r="ST238" s="15"/>
    </row>
    <row r="239" spans="1:514" s="67" customFormat="1" x14ac:dyDescent="0.3">
      <c r="A239" s="58" t="str">
        <f>A$7</f>
        <v>Perlombongan &amp; Pengkuarian</v>
      </c>
      <c r="B239" s="116">
        <f t="shared" si="900"/>
        <v>100</v>
      </c>
      <c r="C239" s="116">
        <f t="shared" si="884"/>
        <v>100</v>
      </c>
      <c r="D239" s="116">
        <f t="shared" si="884"/>
        <v>100</v>
      </c>
      <c r="E239" s="116">
        <f t="shared" si="884"/>
        <v>100</v>
      </c>
      <c r="F239" s="116">
        <f t="shared" si="884"/>
        <v>100</v>
      </c>
      <c r="G239" s="116">
        <f t="shared" si="884"/>
        <v>100</v>
      </c>
      <c r="H239" s="116">
        <f t="shared" si="884"/>
        <v>100</v>
      </c>
      <c r="I239" s="116">
        <f t="shared" si="884"/>
        <v>100</v>
      </c>
      <c r="J239" s="116">
        <f t="shared" si="884"/>
        <v>100</v>
      </c>
      <c r="K239" s="116">
        <f t="shared" si="884"/>
        <v>100</v>
      </c>
      <c r="L239" s="116">
        <f t="shared" si="884"/>
        <v>100</v>
      </c>
      <c r="M239" s="116">
        <f t="shared" si="884"/>
        <v>100</v>
      </c>
      <c r="N239" s="116">
        <f t="shared" si="884"/>
        <v>100</v>
      </c>
      <c r="O239" s="116">
        <f t="shared" si="884"/>
        <v>100</v>
      </c>
      <c r="P239" s="116">
        <f t="shared" si="884"/>
        <v>100</v>
      </c>
      <c r="Q239" s="116">
        <f t="shared" si="884"/>
        <v>100</v>
      </c>
      <c r="R239" s="116">
        <f t="shared" si="884"/>
        <v>100</v>
      </c>
      <c r="S239" s="116">
        <f t="shared" si="885"/>
        <v>100</v>
      </c>
      <c r="T239" s="116">
        <f t="shared" si="885"/>
        <v>100</v>
      </c>
      <c r="U239" s="116">
        <f t="shared" si="885"/>
        <v>100</v>
      </c>
      <c r="V239" s="116">
        <f t="shared" si="885"/>
        <v>100</v>
      </c>
      <c r="W239" s="116">
        <f t="shared" si="885"/>
        <v>0</v>
      </c>
      <c r="X239" s="116">
        <f t="shared" si="885"/>
        <v>0</v>
      </c>
      <c r="Y239" s="116">
        <f t="shared" si="885"/>
        <v>0</v>
      </c>
      <c r="Z239" s="24"/>
      <c r="AA239" s="116">
        <f t="shared" si="901"/>
        <v>100</v>
      </c>
      <c r="AB239" s="116">
        <f t="shared" si="886"/>
        <v>100</v>
      </c>
      <c r="AC239" s="116">
        <f t="shared" si="886"/>
        <v>100</v>
      </c>
      <c r="AD239" s="116">
        <f t="shared" si="886"/>
        <v>100</v>
      </c>
      <c r="AE239" s="116">
        <f t="shared" si="886"/>
        <v>100</v>
      </c>
      <c r="AF239" s="116">
        <f t="shared" si="886"/>
        <v>100</v>
      </c>
      <c r="AG239" s="116">
        <f t="shared" si="886"/>
        <v>100</v>
      </c>
      <c r="AH239" s="116">
        <f t="shared" si="886"/>
        <v>100</v>
      </c>
      <c r="AI239" s="116">
        <f t="shared" si="886"/>
        <v>100</v>
      </c>
      <c r="AJ239" s="116">
        <f t="shared" si="886"/>
        <v>100</v>
      </c>
      <c r="AK239" s="116">
        <f t="shared" si="886"/>
        <v>100</v>
      </c>
      <c r="AL239" s="116">
        <f t="shared" si="886"/>
        <v>100</v>
      </c>
      <c r="AM239" s="116">
        <f t="shared" si="886"/>
        <v>100</v>
      </c>
      <c r="AN239" s="116">
        <f t="shared" si="886"/>
        <v>100</v>
      </c>
      <c r="AO239" s="116">
        <f t="shared" si="886"/>
        <v>100</v>
      </c>
      <c r="AP239" s="116">
        <f t="shared" si="886"/>
        <v>100</v>
      </c>
      <c r="AQ239" s="116">
        <f t="shared" si="886"/>
        <v>100</v>
      </c>
      <c r="AR239" s="116">
        <f t="shared" si="887"/>
        <v>100</v>
      </c>
      <c r="AS239" s="116">
        <f t="shared" si="887"/>
        <v>100</v>
      </c>
      <c r="AT239" s="116">
        <f t="shared" si="887"/>
        <v>100</v>
      </c>
      <c r="AU239" s="116">
        <f t="shared" si="887"/>
        <v>100</v>
      </c>
      <c r="AV239" s="116">
        <f t="shared" si="887"/>
        <v>0</v>
      </c>
      <c r="AW239" s="116">
        <f t="shared" si="887"/>
        <v>0</v>
      </c>
      <c r="AX239" s="116">
        <f t="shared" si="887"/>
        <v>0</v>
      </c>
      <c r="AY239" s="24"/>
      <c r="AZ239" s="116">
        <f t="shared" si="902"/>
        <v>100</v>
      </c>
      <c r="BA239" s="116">
        <f t="shared" si="888"/>
        <v>100</v>
      </c>
      <c r="BB239" s="116">
        <f t="shared" si="888"/>
        <v>100</v>
      </c>
      <c r="BC239" s="116">
        <f t="shared" si="888"/>
        <v>100</v>
      </c>
      <c r="BD239" s="116">
        <f t="shared" si="888"/>
        <v>100</v>
      </c>
      <c r="BE239" s="116">
        <f t="shared" si="888"/>
        <v>100</v>
      </c>
      <c r="BF239" s="116">
        <f t="shared" si="888"/>
        <v>100</v>
      </c>
      <c r="BG239" s="116">
        <f t="shared" si="888"/>
        <v>100</v>
      </c>
      <c r="BH239" s="116">
        <f t="shared" si="888"/>
        <v>100</v>
      </c>
      <c r="BI239" s="116">
        <f t="shared" si="888"/>
        <v>100</v>
      </c>
      <c r="BJ239" s="116">
        <f t="shared" si="888"/>
        <v>100</v>
      </c>
      <c r="BK239" s="116">
        <f t="shared" si="888"/>
        <v>100</v>
      </c>
      <c r="BL239" s="116">
        <f t="shared" si="888"/>
        <v>100</v>
      </c>
      <c r="BM239" s="116">
        <f t="shared" si="888"/>
        <v>100</v>
      </c>
      <c r="BN239" s="116">
        <f t="shared" si="888"/>
        <v>100</v>
      </c>
      <c r="BO239" s="116">
        <f t="shared" si="888"/>
        <v>100</v>
      </c>
      <c r="BP239" s="116">
        <f t="shared" si="888"/>
        <v>100</v>
      </c>
      <c r="BQ239" s="116">
        <f t="shared" si="889"/>
        <v>100</v>
      </c>
      <c r="BR239" s="116">
        <f t="shared" si="889"/>
        <v>100</v>
      </c>
      <c r="BS239" s="116">
        <f t="shared" si="889"/>
        <v>100</v>
      </c>
      <c r="BT239" s="116">
        <f t="shared" si="889"/>
        <v>100</v>
      </c>
      <c r="BU239" s="116">
        <f t="shared" si="889"/>
        <v>0</v>
      </c>
      <c r="BV239" s="116">
        <f t="shared" si="889"/>
        <v>0</v>
      </c>
      <c r="BW239" s="116">
        <f t="shared" si="889"/>
        <v>0</v>
      </c>
      <c r="BX239" s="24"/>
      <c r="BY239" s="116">
        <f t="shared" si="903"/>
        <v>100</v>
      </c>
      <c r="BZ239" s="116">
        <f t="shared" si="890"/>
        <v>100</v>
      </c>
      <c r="CA239" s="116">
        <f t="shared" si="890"/>
        <v>100</v>
      </c>
      <c r="CB239" s="116">
        <f t="shared" si="890"/>
        <v>100</v>
      </c>
      <c r="CC239" s="116">
        <f t="shared" si="890"/>
        <v>100</v>
      </c>
      <c r="CD239" s="116">
        <f t="shared" si="890"/>
        <v>100</v>
      </c>
      <c r="CE239" s="116">
        <f t="shared" si="890"/>
        <v>100</v>
      </c>
      <c r="CF239" s="116">
        <f t="shared" si="890"/>
        <v>100</v>
      </c>
      <c r="CG239" s="116">
        <f t="shared" si="890"/>
        <v>100</v>
      </c>
      <c r="CH239" s="116">
        <f t="shared" si="890"/>
        <v>100</v>
      </c>
      <c r="CI239" s="116">
        <f t="shared" si="890"/>
        <v>100</v>
      </c>
      <c r="CJ239" s="116">
        <f t="shared" si="890"/>
        <v>100</v>
      </c>
      <c r="CK239" s="116">
        <f t="shared" si="890"/>
        <v>100</v>
      </c>
      <c r="CL239" s="116">
        <f t="shared" si="890"/>
        <v>100</v>
      </c>
      <c r="CM239" s="116">
        <f t="shared" si="890"/>
        <v>100</v>
      </c>
      <c r="CN239" s="116">
        <f t="shared" si="890"/>
        <v>100</v>
      </c>
      <c r="CO239" s="116">
        <f t="shared" si="890"/>
        <v>100</v>
      </c>
      <c r="CP239" s="116">
        <f t="shared" si="891"/>
        <v>100</v>
      </c>
      <c r="CQ239" s="116">
        <f t="shared" si="891"/>
        <v>100</v>
      </c>
      <c r="CR239" s="116">
        <f t="shared" si="891"/>
        <v>100</v>
      </c>
      <c r="CS239" s="116">
        <f t="shared" si="891"/>
        <v>100</v>
      </c>
      <c r="CT239" s="116">
        <f t="shared" si="891"/>
        <v>0</v>
      </c>
      <c r="CU239" s="116">
        <f t="shared" si="891"/>
        <v>0</v>
      </c>
      <c r="CV239" s="116">
        <f t="shared" si="891"/>
        <v>0</v>
      </c>
      <c r="CW239" s="24"/>
      <c r="CX239" s="94">
        <f>ROUND(IFERROR((CX7/B7)*100,0),1)</f>
        <v>99.6</v>
      </c>
      <c r="CY239" s="94">
        <f>ROUND(IFERROR((CY7/C7)*100,0),1)</f>
        <v>99.6</v>
      </c>
      <c r="CZ239" s="94">
        <f>ROUND(IFERROR((CZ7/D7)*100,0),1)</f>
        <v>99.6</v>
      </c>
      <c r="DA239" s="94">
        <f>ROUND(IFERROR((DA7/E7)*100,0),1)</f>
        <v>99.7</v>
      </c>
      <c r="DB239" s="94">
        <f>ROUND(IFERROR((DB7/F7)*100,0),1)</f>
        <v>99.5</v>
      </c>
      <c r="DC239" s="94">
        <f>ROUND(IFERROR((DC7/G7)*100,0),1)</f>
        <v>99.6</v>
      </c>
      <c r="DD239" s="94">
        <f>ROUND(IFERROR((DD7/H7)*100,0),1)</f>
        <v>99.4</v>
      </c>
      <c r="DE239" s="94">
        <f>ROUND(IFERROR((DE7/I7)*100,0),1)</f>
        <v>99.7</v>
      </c>
      <c r="DF239" s="94">
        <f>ROUND(IFERROR((DF7/J7)*100,0),1)</f>
        <v>99.6</v>
      </c>
      <c r="DG239" s="94">
        <f>ROUND(IFERROR((DG7/K7)*100,0),1)</f>
        <v>99.6</v>
      </c>
      <c r="DH239" s="94">
        <f>ROUND(IFERROR((DH7/L7)*100,0),1)</f>
        <v>99.5</v>
      </c>
      <c r="DI239" s="94">
        <f>ROUND(IFERROR((DI7/M7)*100,0),1)</f>
        <v>99.4</v>
      </c>
      <c r="DJ239" s="94">
        <f>ROUND(IFERROR((DJ7/N7)*100,0),1)</f>
        <v>99.5</v>
      </c>
      <c r="DK239" s="94">
        <f>ROUND(IFERROR((DK7/O7)*100,0),1)</f>
        <v>99.5</v>
      </c>
      <c r="DL239" s="94">
        <f>ROUND(IFERROR((DL7/P7)*100,0),1)</f>
        <v>99.5</v>
      </c>
      <c r="DM239" s="95">
        <f>ROUND(IFERROR((DM7/Q7)*100,0),1)</f>
        <v>99.5</v>
      </c>
      <c r="DN239" s="95">
        <f>ROUND(IFERROR((DN7/R7)*100,0),1)</f>
        <v>99.4</v>
      </c>
      <c r="DO239" s="96">
        <f>ROUND(IFERROR((DO7/S7)*100,0),1)</f>
        <v>99.4</v>
      </c>
      <c r="DP239" s="96">
        <f>ROUND(IFERROR((DP7/T7)*100,0),1)</f>
        <v>99.4</v>
      </c>
      <c r="DQ239" s="96">
        <f>ROUND(IFERROR((DQ7/U7)*100,0),1)</f>
        <v>99.5</v>
      </c>
      <c r="DR239" s="96">
        <f>ROUND(IFERROR((DR7/V7)*100,0),1)</f>
        <v>99.4</v>
      </c>
      <c r="DS239" s="96">
        <f>ROUND(IFERROR((DS7/W7)*100,0),1)</f>
        <v>0</v>
      </c>
      <c r="DT239" s="96">
        <f>ROUND(IFERROR((DT7/X7)*100,0),1)</f>
        <v>0</v>
      </c>
      <c r="DU239" s="96">
        <f>ROUND(IFERROR((DU7/Y7)*100,0),1)</f>
        <v>0</v>
      </c>
      <c r="DV239" s="24"/>
      <c r="DW239" s="94">
        <f>ROUND(IFERROR((DW7/AA7)*100,0),1)</f>
        <v>99.6</v>
      </c>
      <c r="DX239" s="94">
        <f>ROUND(IFERROR((DX7/AB7)*100,0),1)</f>
        <v>99.7</v>
      </c>
      <c r="DY239" s="94">
        <f>ROUND(IFERROR((DY7/AC7)*100,0),1)</f>
        <v>99.7</v>
      </c>
      <c r="DZ239" s="94">
        <f>ROUND(IFERROR((DZ7/AD7)*100,0),1)</f>
        <v>99.8</v>
      </c>
      <c r="EA239" s="94">
        <f>ROUND(IFERROR((EA7/AE7)*100,0),1)</f>
        <v>99.8</v>
      </c>
      <c r="EB239" s="94">
        <f>ROUND(IFERROR((EB7/AF7)*100,0),1)</f>
        <v>99.8</v>
      </c>
      <c r="EC239" s="94">
        <f>ROUND(IFERROR((EC7/AG7)*100,0),1)</f>
        <v>99.5</v>
      </c>
      <c r="ED239" s="94">
        <f>ROUND(IFERROR((ED7/AH7)*100,0),1)</f>
        <v>99.6</v>
      </c>
      <c r="EE239" s="94">
        <f>ROUND(IFERROR((EE7/AI7)*100,0),1)</f>
        <v>99.5</v>
      </c>
      <c r="EF239" s="94">
        <f>ROUND(IFERROR((EF7/AJ7)*100,0),1)</f>
        <v>99.5</v>
      </c>
      <c r="EG239" s="94">
        <f>ROUND(IFERROR((EG7/AK7)*100,0),1)</f>
        <v>99.4</v>
      </c>
      <c r="EH239" s="94">
        <f>ROUND(IFERROR((EH7/AL7)*100,0),1)</f>
        <v>99.4</v>
      </c>
      <c r="EI239" s="94">
        <f>ROUND(IFERROR((EI7/AM7)*100,0),1)</f>
        <v>99.4</v>
      </c>
      <c r="EJ239" s="94">
        <f>ROUND(IFERROR((EJ7/AN7)*100,0),1)</f>
        <v>99.5</v>
      </c>
      <c r="EK239" s="94">
        <f>ROUND(IFERROR((EK7/AO7)*100,0),1)</f>
        <v>99.5</v>
      </c>
      <c r="EL239" s="95">
        <f>ROUND(IFERROR((EL7/AP7)*100,0),1)</f>
        <v>99.5</v>
      </c>
      <c r="EM239" s="96">
        <f>ROUND(IFERROR((EM7/AQ7)*100,0),1)</f>
        <v>99.5</v>
      </c>
      <c r="EN239" s="96">
        <f>ROUND(IFERROR((EN7/AR7)*100,0),1)</f>
        <v>99.5</v>
      </c>
      <c r="EO239" s="96">
        <f>ROUND(IFERROR((EO7/AS7)*100,0),1)</f>
        <v>99.5</v>
      </c>
      <c r="EP239" s="96">
        <f>ROUND(IFERROR((EP7/AT7)*100,0),1)</f>
        <v>99.5</v>
      </c>
      <c r="EQ239" s="96">
        <f>ROUND(IFERROR((EQ7/AU7)*100,0),1)</f>
        <v>99.5</v>
      </c>
      <c r="ER239" s="96">
        <f>ROUND(IFERROR((ER7/AV7)*100,0),1)</f>
        <v>0</v>
      </c>
      <c r="ES239" s="96">
        <f>ROUND(IFERROR((ES7/AW7)*100,0),1)</f>
        <v>0</v>
      </c>
      <c r="ET239" s="96">
        <f>ROUND(IFERROR((ET7/AX7)*100,0),1)</f>
        <v>0</v>
      </c>
      <c r="EU239" s="24"/>
      <c r="EV239" s="94">
        <f>ROUND(IFERROR((EV7/AZ7)*100,0),1)</f>
        <v>99.6</v>
      </c>
      <c r="EW239" s="94">
        <f>ROUND(IFERROR((EW7/BA7)*100,0),1)</f>
        <v>99.6</v>
      </c>
      <c r="EX239" s="94">
        <f>ROUND(IFERROR((EX7/BB7)*100,0),1)</f>
        <v>99.6</v>
      </c>
      <c r="EY239" s="94">
        <f>ROUND(IFERROR((EY7/BC7)*100,0),1)</f>
        <v>99.7</v>
      </c>
      <c r="EZ239" s="94">
        <f>ROUND(IFERROR((EZ7/BD7)*100,0),1)</f>
        <v>99.5</v>
      </c>
      <c r="FA239" s="94">
        <f>ROUND(IFERROR((FA7/BE7)*100,0),1)</f>
        <v>99.6</v>
      </c>
      <c r="FB239" s="94">
        <f>ROUND(IFERROR((FB7/BF7)*100,0),1)</f>
        <v>99.5</v>
      </c>
      <c r="FC239" s="94">
        <f>ROUND(IFERROR((FC7/BG7)*100,0),1)</f>
        <v>99.8</v>
      </c>
      <c r="FD239" s="94">
        <f>ROUND(IFERROR((FD7/BH7)*100,0),1)</f>
        <v>99.7</v>
      </c>
      <c r="FE239" s="94">
        <f>ROUND(IFERROR((FE7/BI7)*100,0),1)</f>
        <v>99.7</v>
      </c>
      <c r="FF239" s="94">
        <f>ROUND(IFERROR((FF7/BJ7)*100,0),1)</f>
        <v>99.7</v>
      </c>
      <c r="FG239" s="94">
        <f>ROUND(IFERROR((FG7/BK7)*100,0),1)</f>
        <v>99.5</v>
      </c>
      <c r="FH239" s="94">
        <f>ROUND(IFERROR((FH7/BL7)*100,0),1)</f>
        <v>99.5</v>
      </c>
      <c r="FI239" s="94">
        <f>ROUND(IFERROR((FI7/BM7)*100,0),1)</f>
        <v>99.6</v>
      </c>
      <c r="FJ239" s="94">
        <f>ROUND(IFERROR((FJ7/BN7)*100,0),1)</f>
        <v>99.6</v>
      </c>
      <c r="FK239" s="95">
        <f>ROUND(IFERROR((FK7/BO7)*100,0),1)</f>
        <v>99.5</v>
      </c>
      <c r="FL239" s="96">
        <f>ROUND(IFERROR((FL7/BP7)*100,0),1)</f>
        <v>99.5</v>
      </c>
      <c r="FM239" s="96">
        <f>ROUND(IFERROR((FM7/BQ7)*100,0),1)</f>
        <v>99.5</v>
      </c>
      <c r="FN239" s="96">
        <f>ROUND(IFERROR((FN7/BR7)*100,0),1)</f>
        <v>99.5</v>
      </c>
      <c r="FO239" s="96">
        <f>ROUND(IFERROR((FO7/BS7)*100,0),1)</f>
        <v>99.5</v>
      </c>
      <c r="FP239" s="96">
        <f>ROUND(IFERROR((FP7/BT7)*100,0),1)</f>
        <v>99.5</v>
      </c>
      <c r="FQ239" s="96">
        <f>ROUND(IFERROR((FQ7/BU7)*100,0),1)</f>
        <v>0</v>
      </c>
      <c r="FR239" s="96">
        <f>ROUND(IFERROR((FR7/BV7)*100,0),1)</f>
        <v>0</v>
      </c>
      <c r="FS239" s="96">
        <f>ROUND(IFERROR((FS7/BW7)*100,0),1)</f>
        <v>0</v>
      </c>
      <c r="FT239" s="24"/>
      <c r="FU239" s="94">
        <f>ROUND(IFERROR((FU7/BY7)*100,0),1)</f>
        <v>99.4</v>
      </c>
      <c r="FV239" s="94">
        <f>ROUND(IFERROR((FV7/BZ7)*100,0),1)</f>
        <v>99</v>
      </c>
      <c r="FW239" s="94">
        <f>ROUND(IFERROR((FW7/CA7)*100,0),1)</f>
        <v>99.1</v>
      </c>
      <c r="FX239" s="94">
        <f>ROUND(IFERROR((FX7/CB7)*100,0),1)</f>
        <v>99.3</v>
      </c>
      <c r="FY239" s="94">
        <f>ROUND(IFERROR((FY7/CC7)*100,0),1)</f>
        <v>98.8</v>
      </c>
      <c r="FZ239" s="94">
        <f>ROUND(IFERROR((FZ7/CD7)*100,0),1)</f>
        <v>99.2</v>
      </c>
      <c r="GA239" s="94">
        <f>ROUND(IFERROR((GA7/CE7)*100,0),1)</f>
        <v>98.6</v>
      </c>
      <c r="GB239" s="94">
        <f>ROUND(IFERROR((GB7/CF7)*100,0),1)</f>
        <v>99.4</v>
      </c>
      <c r="GC239" s="94">
        <f>ROUND(IFERROR((GC7/CG7)*100,0),1)</f>
        <v>99.4</v>
      </c>
      <c r="GD239" s="94">
        <f>ROUND(IFERROR((GD7/CH7)*100,0),1)</f>
        <v>99.4</v>
      </c>
      <c r="GE239" s="94">
        <f>ROUND(IFERROR((GE7/CI7)*100,0),1)</f>
        <v>99.3</v>
      </c>
      <c r="GF239" s="94">
        <f>ROUND(IFERROR((GF7/CJ7)*100,0),1)</f>
        <v>99.2</v>
      </c>
      <c r="GG239" s="94">
        <f>ROUND(IFERROR((GG7/CK7)*100,0),1)</f>
        <v>99.3</v>
      </c>
      <c r="GH239" s="94">
        <f>ROUND(IFERROR((GH7/CL7)*100,0),1)</f>
        <v>99.3</v>
      </c>
      <c r="GI239" s="94">
        <f>ROUND(IFERROR((GI7/CM7)*100,0),1)</f>
        <v>99.3</v>
      </c>
      <c r="GJ239" s="95">
        <f>ROUND(IFERROR((GJ7/CN7)*100,0),1)</f>
        <v>99.3</v>
      </c>
      <c r="GK239" s="96">
        <f>ROUND(IFERROR((GK7/CO7)*100,0),1)</f>
        <v>99</v>
      </c>
      <c r="GL239" s="96">
        <f>ROUND(IFERROR((GL7/CP7)*100,0),1)</f>
        <v>99.1</v>
      </c>
      <c r="GM239" s="96">
        <f>ROUND(IFERROR((GM7/CQ7)*100,0),1)</f>
        <v>99.2</v>
      </c>
      <c r="GN239" s="96">
        <f>ROUND(IFERROR((GN7/CR7)*100,0),1)</f>
        <v>99.2</v>
      </c>
      <c r="GO239" s="96">
        <f>ROUND(IFERROR((GO7/CS7)*100,0),1)</f>
        <v>99.1</v>
      </c>
      <c r="GP239" s="96">
        <f>ROUND(IFERROR((GP7/CT7)*100,0),1)</f>
        <v>0</v>
      </c>
      <c r="GQ239" s="96">
        <f>ROUND(IFERROR((GQ7/CU7)*100,0),1)</f>
        <v>0</v>
      </c>
      <c r="GR239" s="96">
        <f>ROUND(IFERROR((GR7/CV7)*100,0),1)</f>
        <v>0</v>
      </c>
      <c r="GS239" s="24"/>
      <c r="GT239" s="94">
        <f>ROUND(IFERROR((GT7/B7)*100,0),1)</f>
        <v>0.4</v>
      </c>
      <c r="GU239" s="94">
        <f>ROUND(IFERROR((GU7/C7)*100,0),1)</f>
        <v>0.4</v>
      </c>
      <c r="GV239" s="94">
        <f>ROUND(IFERROR((GV7/D7)*100,0),1)</f>
        <v>0.4</v>
      </c>
      <c r="GW239" s="94">
        <f>ROUND(IFERROR((GW7/E7)*100,0),1)</f>
        <v>0.3</v>
      </c>
      <c r="GX239" s="94">
        <f>ROUND(IFERROR((GX7/F7)*100,0),1)</f>
        <v>0.5</v>
      </c>
      <c r="GY239" s="94">
        <f>ROUND(IFERROR((GY7/G7)*100,0),1)</f>
        <v>0.4</v>
      </c>
      <c r="GZ239" s="94">
        <f>ROUND(IFERROR((GZ7/H7)*100,0),1)</f>
        <v>0.6</v>
      </c>
      <c r="HA239" s="94">
        <f>ROUND(IFERROR((HA7/I7)*100,0),1)</f>
        <v>0.3</v>
      </c>
      <c r="HB239" s="94">
        <f>ROUND(IFERROR((HB7/J7)*100,0),1)</f>
        <v>0.4</v>
      </c>
      <c r="HC239" s="94">
        <f>ROUND(IFERROR((HC7/K7)*100,0),1)</f>
        <v>0.4</v>
      </c>
      <c r="HD239" s="94">
        <f>ROUND(IFERROR((HD7/L7)*100,0),1)</f>
        <v>0.5</v>
      </c>
      <c r="HE239" s="94">
        <f>ROUND(IFERROR((HE7/M7)*100,0),1)</f>
        <v>0.6</v>
      </c>
      <c r="HF239" s="94">
        <f>ROUND(IFERROR((HF7/N7)*100,0),1)</f>
        <v>0.5</v>
      </c>
      <c r="HG239" s="94">
        <f>ROUND(IFERROR((HG7/O7)*100,0),1)</f>
        <v>0.5</v>
      </c>
      <c r="HH239" s="94">
        <f>ROUND(IFERROR((HH7/P7)*100,0),1)</f>
        <v>0.5</v>
      </c>
      <c r="HI239" s="95">
        <f>ROUND(IFERROR((HI7/Q7)*100,0),1)</f>
        <v>0.5</v>
      </c>
      <c r="HJ239" s="95">
        <f>ROUND(IFERROR((HJ7/R7)*100,0),1)</f>
        <v>0.6</v>
      </c>
      <c r="HK239" s="96">
        <f>ROUND(IFERROR((HK7/S7)*100,0),1)</f>
        <v>0.6</v>
      </c>
      <c r="HL239" s="96">
        <f>ROUND(IFERROR((HL7/T7)*100,0),1)</f>
        <v>0.6</v>
      </c>
      <c r="HM239" s="96">
        <f>ROUND(IFERROR((HM7/U7)*100,0),1)</f>
        <v>0.5</v>
      </c>
      <c r="HN239" s="96">
        <f>ROUND(IFERROR((HN7/V7)*100,0),1)</f>
        <v>0.6</v>
      </c>
      <c r="HO239" s="96">
        <f>ROUND(IFERROR((HO7/W7)*100,0),1)</f>
        <v>0</v>
      </c>
      <c r="HP239" s="96">
        <f>ROUND(IFERROR((HP7/X7)*100,0),1)</f>
        <v>0</v>
      </c>
      <c r="HQ239" s="96">
        <f>ROUND(IFERROR((HQ7/Y7)*100,0),1)</f>
        <v>0</v>
      </c>
      <c r="HR239" s="24"/>
      <c r="HS239" s="94">
        <f>ROUND(IFERROR((HS7/AA7)*100,0),1)</f>
        <v>0.4</v>
      </c>
      <c r="HT239" s="94">
        <f>ROUND(IFERROR((HT7/AB7)*100,0),1)</f>
        <v>0.3</v>
      </c>
      <c r="HU239" s="94">
        <f>ROUND(IFERROR((HU7/AC7)*100,0),1)</f>
        <v>0.3</v>
      </c>
      <c r="HV239" s="94">
        <f>ROUND(IFERROR((HV7/AD7)*100,0),1)</f>
        <v>0.2</v>
      </c>
      <c r="HW239" s="94">
        <f>ROUND(IFERROR((HW7/AE7)*100,0),1)</f>
        <v>0.2</v>
      </c>
      <c r="HX239" s="94">
        <f>ROUND(IFERROR((HX7/AF7)*100,0),1)</f>
        <v>0.2</v>
      </c>
      <c r="HY239" s="94">
        <f>ROUND(IFERROR((HY7/AG7)*100,0),1)</f>
        <v>0.5</v>
      </c>
      <c r="HZ239" s="94">
        <f>ROUND(IFERROR((HZ7/AH7)*100,0),1)</f>
        <v>0.4</v>
      </c>
      <c r="IA239" s="94">
        <f>ROUND(IFERROR((IA7/AI7)*100,0),1)</f>
        <v>0.5</v>
      </c>
      <c r="IB239" s="94">
        <f>ROUND(IFERROR((IB7/AJ7)*100,0),1)</f>
        <v>0.5</v>
      </c>
      <c r="IC239" s="94">
        <f>ROUND(IFERROR((IC7/AK7)*100,0),1)</f>
        <v>0.6</v>
      </c>
      <c r="ID239" s="94">
        <f>ROUND(IFERROR((ID7/AL7)*100,0),1)</f>
        <v>0.6</v>
      </c>
      <c r="IE239" s="94">
        <f>ROUND(IFERROR((IE7/AM7)*100,0),1)</f>
        <v>0.6</v>
      </c>
      <c r="IF239" s="94">
        <f>ROUND(IFERROR((IF7/AN7)*100,0),1)</f>
        <v>0.5</v>
      </c>
      <c r="IG239" s="94">
        <f>ROUND(IFERROR((IG7/AO7)*100,0),1)</f>
        <v>0.5</v>
      </c>
      <c r="IH239" s="95">
        <f>ROUND(IFERROR((IH7/AP7)*100,0),1)</f>
        <v>0.5</v>
      </c>
      <c r="II239" s="96">
        <f>ROUND(IFERROR((II7/AQ7)*100,0),1)</f>
        <v>0.5</v>
      </c>
      <c r="IJ239" s="96">
        <f>ROUND(IFERROR((IJ7/AR7)*100,0),1)</f>
        <v>0.5</v>
      </c>
      <c r="IK239" s="96">
        <f>ROUND(IFERROR((IK7/AS7)*100,0),1)</f>
        <v>0.5</v>
      </c>
      <c r="IL239" s="96">
        <f>ROUND(IFERROR((IL7/AT7)*100,0),1)</f>
        <v>0.5</v>
      </c>
      <c r="IM239" s="96">
        <f>ROUND(IFERROR((IM7/AU7)*100,0),1)</f>
        <v>0.5</v>
      </c>
      <c r="IN239" s="96">
        <f>ROUND(IFERROR((IN7/AV7)*100,0),1)</f>
        <v>0</v>
      </c>
      <c r="IO239" s="96">
        <f>ROUND(IFERROR((IO7/AW7)*100,0),1)</f>
        <v>0</v>
      </c>
      <c r="IP239" s="96">
        <f>ROUND(IFERROR((IP7/AX7)*100,0),1)</f>
        <v>0</v>
      </c>
      <c r="IQ239" s="24"/>
      <c r="IR239" s="94">
        <f>ROUND(IFERROR((IR7/AZ7)*100,0),1)</f>
        <v>0.4</v>
      </c>
      <c r="IS239" s="94">
        <f>ROUND(IFERROR((IS7/BA7)*100,0),1)</f>
        <v>0.4</v>
      </c>
      <c r="IT239" s="94">
        <f>ROUND(IFERROR((IT7/BB7)*100,0),1)</f>
        <v>0.4</v>
      </c>
      <c r="IU239" s="94">
        <f>ROUND(IFERROR((IU7/BC7)*100,0),1)</f>
        <v>0.3</v>
      </c>
      <c r="IV239" s="94">
        <f>ROUND(IFERROR((IV7/BD7)*100,0),1)</f>
        <v>0.5</v>
      </c>
      <c r="IW239" s="94">
        <f>ROUND(IFERROR((IW7/BE7)*100,0),1)</f>
        <v>0.4</v>
      </c>
      <c r="IX239" s="94">
        <f>ROUND(IFERROR((IX7/BF7)*100,0),1)</f>
        <v>0.5</v>
      </c>
      <c r="IY239" s="94">
        <f>ROUND(IFERROR((IY7/BG7)*100,0),1)</f>
        <v>0.2</v>
      </c>
      <c r="IZ239" s="94">
        <f>ROUND(IFERROR((IZ7/BH7)*100,0),1)</f>
        <v>0.3</v>
      </c>
      <c r="JA239" s="94">
        <f>ROUND(IFERROR((JA7/BI7)*100,0),1)</f>
        <v>0.3</v>
      </c>
      <c r="JB239" s="94">
        <f>ROUND(IFERROR((JB7/BJ7)*100,0),1)</f>
        <v>0.3</v>
      </c>
      <c r="JC239" s="94">
        <f>ROUND(IFERROR((JC7/BK7)*100,0),1)</f>
        <v>0.5</v>
      </c>
      <c r="JD239" s="94">
        <f>ROUND(IFERROR((JD7/BL7)*100,0),1)</f>
        <v>0.5</v>
      </c>
      <c r="JE239" s="94">
        <f>ROUND(IFERROR((JE7/BM7)*100,0),1)</f>
        <v>0.4</v>
      </c>
      <c r="JF239" s="94">
        <f>ROUND(IFERROR((JF7/BN7)*100,0),1)</f>
        <v>0.4</v>
      </c>
      <c r="JG239" s="95">
        <f>ROUND(IFERROR((JG7/BO7)*100,0),1)</f>
        <v>0.5</v>
      </c>
      <c r="JH239" s="96">
        <f>ROUND(IFERROR((JH7/BP7)*100,0),1)</f>
        <v>0.5</v>
      </c>
      <c r="JI239" s="96">
        <f>ROUND(IFERROR((JI7/BQ7)*100,0),1)</f>
        <v>0.5</v>
      </c>
      <c r="JJ239" s="96">
        <f>ROUND(IFERROR((JJ7/BR7)*100,0),1)</f>
        <v>0.5</v>
      </c>
      <c r="JK239" s="96">
        <f>ROUND(IFERROR((JK7/BS7)*100,0),1)</f>
        <v>0.5</v>
      </c>
      <c r="JL239" s="96">
        <f>ROUND(IFERROR((JL7/BT7)*100,0),1)</f>
        <v>0.5</v>
      </c>
      <c r="JM239" s="96">
        <f>ROUND(IFERROR((JM7/BU7)*100,0),1)</f>
        <v>0</v>
      </c>
      <c r="JN239" s="96">
        <f>ROUND(IFERROR((JN7/BV7)*100,0),1)</f>
        <v>0</v>
      </c>
      <c r="JO239" s="96">
        <f>ROUND(IFERROR((JO7/BW7)*100,0),1)</f>
        <v>0</v>
      </c>
      <c r="JP239" s="24"/>
      <c r="JQ239" s="94">
        <f>ROUND(IFERROR((JQ7/BY7)*100,0),1)</f>
        <v>0.6</v>
      </c>
      <c r="JR239" s="94">
        <f>ROUND(IFERROR((JR7/BZ7)*100,0),1)</f>
        <v>1</v>
      </c>
      <c r="JS239" s="94">
        <f>ROUND(IFERROR((JS7/CA7)*100,0),1)</f>
        <v>0.9</v>
      </c>
      <c r="JT239" s="94">
        <f>ROUND(IFERROR((JT7/CB7)*100,0),1)</f>
        <v>0.7</v>
      </c>
      <c r="JU239" s="94">
        <f>ROUND(IFERROR((JU7/CC7)*100,0),1)</f>
        <v>1.2</v>
      </c>
      <c r="JV239" s="94">
        <f>ROUND(IFERROR((JV7/CD7)*100,0),1)</f>
        <v>0.8</v>
      </c>
      <c r="JW239" s="94">
        <f>ROUND(IFERROR((JW7/CE7)*100,0),1)</f>
        <v>1.4</v>
      </c>
      <c r="JX239" s="94">
        <f>ROUND(IFERROR((JX7/CF7)*100,0),1)</f>
        <v>0.6</v>
      </c>
      <c r="JY239" s="94">
        <f>ROUND(IFERROR((JY7/CG7)*100,0),1)</f>
        <v>0.6</v>
      </c>
      <c r="JZ239" s="94">
        <f>ROUND(IFERROR((JZ7/CH7)*100,0),1)</f>
        <v>0.6</v>
      </c>
      <c r="KA239" s="94">
        <f>ROUND(IFERROR((KA7/CI7)*100,0),1)</f>
        <v>0.7</v>
      </c>
      <c r="KB239" s="94">
        <f>ROUND(IFERROR((KB7/CJ7)*100,0),1)</f>
        <v>0.8</v>
      </c>
      <c r="KC239" s="94">
        <f>ROUND(IFERROR((KC7/CK7)*100,0),1)</f>
        <v>0.7</v>
      </c>
      <c r="KD239" s="94">
        <f>ROUND(IFERROR((KD7/CL7)*100,0),1)</f>
        <v>0.7</v>
      </c>
      <c r="KE239" s="94">
        <f>ROUND(IFERROR((KE7/CM7)*100,0),1)</f>
        <v>0.7</v>
      </c>
      <c r="KF239" s="95">
        <f>ROUND(IFERROR((KF7/CN7)*100,0),1)</f>
        <v>0.7</v>
      </c>
      <c r="KG239" s="96">
        <f>ROUND(IFERROR((KG7/CO7)*100,0),1)</f>
        <v>1</v>
      </c>
      <c r="KH239" s="96">
        <f>ROUND(IFERROR((KH7/CP7)*100,0),1)</f>
        <v>0.9</v>
      </c>
      <c r="KI239" s="96">
        <f>ROUND(IFERROR((KI7/CQ7)*100,0),1)</f>
        <v>0.8</v>
      </c>
      <c r="KJ239" s="96">
        <f>ROUND(IFERROR((KJ7/CR7)*100,0),1)</f>
        <v>0.8</v>
      </c>
      <c r="KK239" s="96">
        <f>ROUND(IFERROR((KK7/CS7)*100,0),1)</f>
        <v>0.9</v>
      </c>
      <c r="KL239" s="96">
        <f>ROUND(IFERROR((KL7/CT7)*100,0),1)</f>
        <v>0</v>
      </c>
      <c r="KM239" s="96">
        <f>ROUND(IFERROR((KM7/CU7)*100,0),1)</f>
        <v>0</v>
      </c>
      <c r="KN239" s="96">
        <f>ROUND(IFERROR((KN7/CV7)*100,0),1)</f>
        <v>0</v>
      </c>
      <c r="KO239" s="24"/>
      <c r="KP239" s="94">
        <f>ROUND(IFERROR((KP7/B7)*100,0),1)</f>
        <v>0.4</v>
      </c>
      <c r="KQ239" s="94">
        <f>ROUND(IFERROR((KQ7/C7)*100,0),1)</f>
        <v>0.3</v>
      </c>
      <c r="KR239" s="94">
        <f>ROUND(IFERROR((KR7/D7)*100,0),1)</f>
        <v>0.2</v>
      </c>
      <c r="KS239" s="94">
        <f>ROUND(IFERROR((KS7/E7)*100,0),1)</f>
        <v>0.2</v>
      </c>
      <c r="KT239" s="94">
        <f>ROUND(IFERROR((KT7/F7)*100,0),1)</f>
        <v>0.2</v>
      </c>
      <c r="KU239" s="94">
        <f>ROUND(IFERROR((KU7/G7)*100,0),1)</f>
        <v>0.2</v>
      </c>
      <c r="KV239" s="94">
        <f>ROUND(IFERROR((KV7/H7)*100,0),1)</f>
        <v>0.2</v>
      </c>
      <c r="KW239" s="94">
        <f>ROUND(IFERROR((KW7/I7)*100,0),1)</f>
        <v>0.1</v>
      </c>
      <c r="KX239" s="94">
        <f>ROUND(IFERROR((KX7/J7)*100,0),1)</f>
        <v>0.1</v>
      </c>
      <c r="KY239" s="94">
        <f>ROUND(IFERROR((KY7/K7)*100,0),1)</f>
        <v>0</v>
      </c>
      <c r="KZ239" s="94">
        <f>ROUND(IFERROR((KZ7/L7)*100,0),1)</f>
        <v>0.1</v>
      </c>
      <c r="LA239" s="94">
        <f>ROUND(IFERROR((LA7/M7)*100,0),1)</f>
        <v>0.1</v>
      </c>
      <c r="LB239" s="94">
        <f>ROUND(IFERROR((LB7/N7)*100,0),1)</f>
        <v>0.1</v>
      </c>
      <c r="LC239" s="94">
        <f>ROUND(IFERROR((LC7/O7)*100,0),1)</f>
        <v>0.1</v>
      </c>
      <c r="LD239" s="94">
        <f>ROUND(IFERROR((LD7/P7)*100,0),1)</f>
        <v>0.1</v>
      </c>
      <c r="LE239" s="95">
        <f>ROUND(IFERROR((LE7/Q7)*100,0),1)</f>
        <v>0.1</v>
      </c>
      <c r="LF239" s="95">
        <f>ROUND(IFERROR((LF7/R7)*100,0),1)</f>
        <v>0.1</v>
      </c>
      <c r="LG239" s="96">
        <f>ROUND(IFERROR((LG7/S7)*100,0),1)</f>
        <v>0.1</v>
      </c>
      <c r="LH239" s="96">
        <f>ROUND(IFERROR((LH7/T7)*100,0),1)</f>
        <v>0.1</v>
      </c>
      <c r="LI239" s="96">
        <f>ROUND(IFERROR((LI7/U7)*100,0),1)</f>
        <v>0.2</v>
      </c>
      <c r="LJ239" s="96">
        <f>ROUND(IFERROR((LJ7/V7)*100,0),1)</f>
        <v>0.2</v>
      </c>
      <c r="LK239" s="96">
        <f>ROUND(IFERROR((LK7/W7)*100,0),1)</f>
        <v>0</v>
      </c>
      <c r="LL239" s="96">
        <f>ROUND(IFERROR((LL7/X7)*100,0),1)</f>
        <v>0</v>
      </c>
      <c r="LM239" s="96">
        <f>ROUND(IFERROR((LM7/Y7)*100,0),1)</f>
        <v>0</v>
      </c>
      <c r="LN239" s="24"/>
      <c r="LO239" s="94">
        <f>ROUND(IFERROR((LO7/AA7)*100,0),1)</f>
        <v>0.4</v>
      </c>
      <c r="LP239" s="94">
        <f>ROUND(IFERROR((LP7/AB7)*100,0),1)</f>
        <v>0.4</v>
      </c>
      <c r="LQ239" s="94">
        <f>ROUND(IFERROR((LQ7/AC7)*100,0),1)</f>
        <v>0.3</v>
      </c>
      <c r="LR239" s="94">
        <f>ROUND(IFERROR((LR7/AD7)*100,0),1)</f>
        <v>0.2</v>
      </c>
      <c r="LS239" s="94">
        <f>ROUND(IFERROR((LS7/AE7)*100,0),1)</f>
        <v>0.2</v>
      </c>
      <c r="LT239" s="94">
        <f>ROUND(IFERROR((LT7/AF7)*100,0),1)</f>
        <v>0.4</v>
      </c>
      <c r="LU239" s="94">
        <f>ROUND(IFERROR((LU7/AG7)*100,0),1)</f>
        <v>0.3</v>
      </c>
      <c r="LV239" s="94">
        <f>ROUND(IFERROR((LV7/AH7)*100,0),1)</f>
        <v>0.2</v>
      </c>
      <c r="LW239" s="94">
        <f>ROUND(IFERROR((LW7/AI7)*100,0),1)</f>
        <v>0.1</v>
      </c>
      <c r="LX239" s="94">
        <f>ROUND(IFERROR((LX7/AJ7)*100,0),1)</f>
        <v>0</v>
      </c>
      <c r="LY239" s="94">
        <f>ROUND(IFERROR((LY7/AK7)*100,0),1)</f>
        <v>0</v>
      </c>
      <c r="LZ239" s="94">
        <f>ROUND(IFERROR((LZ7/AL7)*100,0),1)</f>
        <v>0</v>
      </c>
      <c r="MA239" s="94">
        <f>ROUND(IFERROR((MA7/AM7)*100,0),1)</f>
        <v>0</v>
      </c>
      <c r="MB239" s="94">
        <f>ROUND(IFERROR((MB7/AN7)*100,0),1)</f>
        <v>0</v>
      </c>
      <c r="MC239" s="94">
        <f>ROUND(IFERROR((MC7/AO7)*100,0),1)</f>
        <v>0.1</v>
      </c>
      <c r="MD239" s="95">
        <f>ROUND(IFERROR((MD7/AP7)*100,0),1)</f>
        <v>0</v>
      </c>
      <c r="ME239" s="96">
        <f>ROUND(IFERROR((ME7/AQ7)*100,0),1)</f>
        <v>0.1</v>
      </c>
      <c r="MF239" s="96">
        <f>ROUND(IFERROR((MF7/AR7)*100,0),1)</f>
        <v>0</v>
      </c>
      <c r="MG239" s="96">
        <f>ROUND(IFERROR((MG7/AS7)*100,0),1)</f>
        <v>0.1</v>
      </c>
      <c r="MH239" s="96">
        <f>ROUND(IFERROR((MH7/AT7)*100,0),1)</f>
        <v>0.1</v>
      </c>
      <c r="MI239" s="96">
        <f>ROUND(IFERROR((MI7/AU7)*100,0),1)</f>
        <v>0.1</v>
      </c>
      <c r="MJ239" s="96">
        <f>ROUND(IFERROR((MJ7/AV7)*100,0),1)</f>
        <v>0</v>
      </c>
      <c r="MK239" s="96">
        <f>ROUND(IFERROR((MK7/AW7)*100,0),1)</f>
        <v>0</v>
      </c>
      <c r="ML239" s="96">
        <f>ROUND(IFERROR((ML7/AX7)*100,0),1)</f>
        <v>0</v>
      </c>
      <c r="MM239" s="24"/>
      <c r="MN239" s="113">
        <f>ROUND(IFERROR((MN7/AZ7)*100,0),1)</f>
        <v>0.4</v>
      </c>
      <c r="MO239" s="113">
        <f>ROUND(IFERROR((MO7/BA7)*100,0),1)</f>
        <v>0.3</v>
      </c>
      <c r="MP239" s="113">
        <f>ROUND(IFERROR((MP7/BB7)*100,0),1)</f>
        <v>0.1</v>
      </c>
      <c r="MQ239" s="113">
        <f>ROUND(IFERROR((MQ7/BC7)*100,0),1)</f>
        <v>0.2</v>
      </c>
      <c r="MR239" s="113">
        <f>ROUND(IFERROR((MR7/BD7)*100,0),1)</f>
        <v>0.2</v>
      </c>
      <c r="MS239" s="113">
        <f>ROUND(IFERROR((MS7/BE7)*100,0),1)</f>
        <v>0.1</v>
      </c>
      <c r="MT239" s="113">
        <f>ROUND(IFERROR((MT7/BF7)*100,0),1)</f>
        <v>0.2</v>
      </c>
      <c r="MU239" s="113">
        <f>ROUND(IFERROR((MU7/BG7)*100,0),1)</f>
        <v>0.1</v>
      </c>
      <c r="MV239" s="113">
        <f>ROUND(IFERROR((MV7/BH7)*100,0),1)</f>
        <v>0.1</v>
      </c>
      <c r="MW239" s="113">
        <f>ROUND(IFERROR((MW7/BI7)*100,0),1)</f>
        <v>0.1</v>
      </c>
      <c r="MX239" s="113">
        <f>ROUND(IFERROR((MX7/BJ7)*100,0),1)</f>
        <v>0.1</v>
      </c>
      <c r="MY239" s="113">
        <f>ROUND(IFERROR((MY7/BK7)*100,0),1)</f>
        <v>0.1</v>
      </c>
      <c r="MZ239" s="113">
        <f>ROUND(IFERROR((MZ7/BL7)*100,0),1)</f>
        <v>0.2</v>
      </c>
      <c r="NA239" s="113">
        <f>ROUND(IFERROR((NA7/BM7)*100,0),1)</f>
        <v>0.2</v>
      </c>
      <c r="NB239" s="113">
        <f>ROUND(IFERROR((NB7/BN7)*100,0),1)</f>
        <v>0.1</v>
      </c>
      <c r="NC239" s="115">
        <f>ROUND(IFERROR((NC7/BO7)*100,0),1)</f>
        <v>0.2</v>
      </c>
      <c r="ND239" s="116">
        <f>ROUND(IFERROR((ND7/BP7)*100,0),1)</f>
        <v>0.2</v>
      </c>
      <c r="NE239" s="116">
        <f>ROUND(IFERROR((NE7/BQ7)*100,0),1)</f>
        <v>0.2</v>
      </c>
      <c r="NF239" s="116">
        <f>ROUND(IFERROR((NF7/BR7)*100,0),1)</f>
        <v>0.2</v>
      </c>
      <c r="NG239" s="116">
        <f>ROUND(IFERROR((NG7/BS7)*100,0),1)</f>
        <v>0.2</v>
      </c>
      <c r="NH239" s="116">
        <f>ROUND(IFERROR((NH7/BT7)*100,0),1)</f>
        <v>0.2</v>
      </c>
      <c r="NI239" s="116">
        <f>ROUND(IFERROR((NI7/BU7)*100,0),1)</f>
        <v>0</v>
      </c>
      <c r="NJ239" s="116">
        <f>ROUND(IFERROR((NJ7/BV7)*100,0),1)</f>
        <v>0</v>
      </c>
      <c r="NK239" s="116">
        <f>ROUND(IFERROR((NK7/BW7)*100,0),1)</f>
        <v>0</v>
      </c>
      <c r="NL239" s="24"/>
      <c r="NM239" s="113">
        <f>ROUND(IFERROR((NM7/BY7)*100,0),1)</f>
        <v>0</v>
      </c>
      <c r="NN239" s="113">
        <f>ROUND(IFERROR((NN7/BZ7)*100,0),1)</f>
        <v>0</v>
      </c>
      <c r="NO239" s="113">
        <f>ROUND(IFERROR((NO7/CA7)*100,0),1)</f>
        <v>0.1</v>
      </c>
      <c r="NP239" s="113">
        <f>ROUND(IFERROR((NP7/CB7)*100,0),1)</f>
        <v>0</v>
      </c>
      <c r="NQ239" s="113">
        <f>ROUND(IFERROR((NQ7/CC7)*100,0),1)</f>
        <v>0.5</v>
      </c>
      <c r="NR239" s="113">
        <f>ROUND(IFERROR((NR7/CD7)*100,0),1)</f>
        <v>0.3</v>
      </c>
      <c r="NS239" s="113">
        <f>ROUND(IFERROR((NS7/CE7)*100,0),1)</f>
        <v>0.1</v>
      </c>
      <c r="NT239" s="113">
        <f>ROUND(IFERROR((NT7/CF7)*100,0),1)</f>
        <v>0</v>
      </c>
      <c r="NU239" s="113">
        <f>ROUND(IFERROR((NU7/CG7)*100,0),1)</f>
        <v>0</v>
      </c>
      <c r="NV239" s="113">
        <f>ROUND(IFERROR((NV7/CH7)*100,0),1)</f>
        <v>0</v>
      </c>
      <c r="NW239" s="113">
        <f>ROUND(IFERROR((NW7/CI7)*100,0),1)</f>
        <v>0.1</v>
      </c>
      <c r="NX239" s="113">
        <f>ROUND(IFERROR((NX7/CJ7)*100,0),1)</f>
        <v>0.1</v>
      </c>
      <c r="NY239" s="113">
        <f>ROUND(IFERROR((NY7/CK7)*100,0),1)</f>
        <v>0.1</v>
      </c>
      <c r="NZ239" s="113">
        <f>ROUND(IFERROR((NZ7/CL7)*100,0),1)</f>
        <v>0.1</v>
      </c>
      <c r="OA239" s="113">
        <f>ROUND(IFERROR((OA7/CM7)*100,0),1)</f>
        <v>0</v>
      </c>
      <c r="OB239" s="115">
        <f>ROUND(IFERROR((OB7/CN7)*100,0),1)</f>
        <v>0.1</v>
      </c>
      <c r="OC239" s="116">
        <f>ROUND(IFERROR((OC7/CO7)*100,0),1)</f>
        <v>0.1</v>
      </c>
      <c r="OD239" s="116">
        <f>ROUND(IFERROR((OD7/CP7)*100,0),1)</f>
        <v>0.1</v>
      </c>
      <c r="OE239" s="116">
        <f>ROUND(IFERROR((OE7/CQ7)*100,0),1)</f>
        <v>0.1</v>
      </c>
      <c r="OF239" s="116">
        <f>ROUND(IFERROR((OF7/CR7)*100,0),1)</f>
        <v>0.1</v>
      </c>
      <c r="OG239" s="116">
        <f>ROUND(IFERROR((OG7/CS7)*100,0),1)</f>
        <v>0.1</v>
      </c>
      <c r="OH239" s="116">
        <f>ROUND(IFERROR((OH7/CT7)*100,0),1)</f>
        <v>0</v>
      </c>
      <c r="OI239" s="116">
        <f>ROUND(IFERROR((OI7/CU7)*100,0),1)</f>
        <v>0</v>
      </c>
      <c r="OJ239" s="116">
        <f>ROUND(IFERROR((OJ7/CV7)*100,0),1)</f>
        <v>0</v>
      </c>
      <c r="OK239" s="34"/>
      <c r="OL239" s="58" t="str">
        <f t="shared" si="904"/>
        <v>Perlombongan &amp; Pengkuarian</v>
      </c>
      <c r="OM239" s="116">
        <f t="shared" si="905"/>
        <v>100</v>
      </c>
      <c r="ON239" s="116">
        <f t="shared" si="892"/>
        <v>100</v>
      </c>
      <c r="OO239" s="116">
        <f t="shared" si="892"/>
        <v>100</v>
      </c>
      <c r="OP239" s="116">
        <f t="shared" si="892"/>
        <v>100</v>
      </c>
      <c r="OQ239" s="116">
        <f t="shared" si="892"/>
        <v>100</v>
      </c>
      <c r="OR239" s="116">
        <f t="shared" si="892"/>
        <v>0</v>
      </c>
      <c r="OS239" s="89"/>
      <c r="OT239" s="116">
        <f t="shared" si="906"/>
        <v>100</v>
      </c>
      <c r="OU239" s="116">
        <f t="shared" si="893"/>
        <v>100</v>
      </c>
      <c r="OV239" s="116">
        <f t="shared" si="893"/>
        <v>100</v>
      </c>
      <c r="OW239" s="116">
        <f t="shared" si="893"/>
        <v>100</v>
      </c>
      <c r="OX239" s="116">
        <f t="shared" si="893"/>
        <v>100</v>
      </c>
      <c r="OY239" s="116">
        <f t="shared" si="893"/>
        <v>0</v>
      </c>
      <c r="OZ239" s="89"/>
      <c r="PA239" s="116">
        <f t="shared" si="907"/>
        <v>100</v>
      </c>
      <c r="PB239" s="116">
        <f t="shared" si="894"/>
        <v>100</v>
      </c>
      <c r="PC239" s="116">
        <f t="shared" si="894"/>
        <v>100</v>
      </c>
      <c r="PD239" s="116">
        <f t="shared" si="894"/>
        <v>100</v>
      </c>
      <c r="PE239" s="116">
        <f t="shared" si="894"/>
        <v>100</v>
      </c>
      <c r="PF239" s="116">
        <f t="shared" si="894"/>
        <v>0</v>
      </c>
      <c r="PG239" s="89"/>
      <c r="PH239" s="116">
        <f t="shared" si="908"/>
        <v>100</v>
      </c>
      <c r="PI239" s="116">
        <f t="shared" si="895"/>
        <v>100</v>
      </c>
      <c r="PJ239" s="116">
        <f t="shared" si="895"/>
        <v>100</v>
      </c>
      <c r="PK239" s="116">
        <f t="shared" si="895"/>
        <v>100</v>
      </c>
      <c r="PL239" s="116">
        <f t="shared" si="895"/>
        <v>100</v>
      </c>
      <c r="PM239" s="116">
        <f t="shared" si="895"/>
        <v>0</v>
      </c>
      <c r="PN239" s="24"/>
      <c r="PO239" s="116">
        <f>VLOOKUP($OL239,$A$235:$OK$259,COLUMN(CX$2)+(COLUMN(A$2)*3),0)</f>
        <v>99.7</v>
      </c>
      <c r="PP239" s="116">
        <f>VLOOKUP($OL239,$A$235:$OK$259,COLUMN(CY$2)+(COLUMN(B$2)*3),0)</f>
        <v>99.7</v>
      </c>
      <c r="PQ239" s="116">
        <f>VLOOKUP($OL239,$A$235:$OK$259,COLUMN(CZ$2)+(COLUMN(C$2)*3),0)</f>
        <v>99.4</v>
      </c>
      <c r="PR239" s="116">
        <f>VLOOKUP($OL239,$A$235:$OK$259,COLUMN(DA$2)+(COLUMN(D$2)*3),0)</f>
        <v>99.5</v>
      </c>
      <c r="PS239" s="116">
        <f>VLOOKUP($OL239,$A$235:$OK$259,COLUMN(DB$2)+(COLUMN(E$2)*3),0)</f>
        <v>99.5</v>
      </c>
      <c r="PT239" s="116">
        <f>VLOOKUP($OL239,$A$235:$OK$259,COLUMN(DC$2)+(COLUMN(F$2)*3),0)</f>
        <v>0</v>
      </c>
      <c r="PU239" s="125"/>
      <c r="PV239" s="116">
        <f>VLOOKUP($OL239,$A$235:$OK$259,COLUMN(DW$2)+(COLUMN(A$2)*3),0)</f>
        <v>99.8</v>
      </c>
      <c r="PW239" s="116">
        <f>VLOOKUP($OL239,$A$235:$OK$259,COLUMN(DX$2)+(COLUMN(B$2)*3),0)</f>
        <v>99.6</v>
      </c>
      <c r="PX239" s="116">
        <f>VLOOKUP($OL239,$A$235:$OK$259,COLUMN(DY$2)+(COLUMN(C$2)*3),0)</f>
        <v>99.4</v>
      </c>
      <c r="PY239" s="119">
        <f>VLOOKUP($OL239,$A$235:$OK$259,COLUMN(DZ$2)+(COLUMN(D$2)*3),0)</f>
        <v>99.5</v>
      </c>
      <c r="PZ239" s="116">
        <f>VLOOKUP($OL239,$A$235:$OK$259,COLUMN(EA$2)+(COLUMN(E$2)*3),0)</f>
        <v>99.5</v>
      </c>
      <c r="QA239" s="116">
        <f>VLOOKUP($OL239,$A$235:$OK$259,COLUMN(EB$2)+(COLUMN(F$2)*3),0)</f>
        <v>0</v>
      </c>
      <c r="QB239" s="125"/>
      <c r="QC239" s="116">
        <f>VLOOKUP($OL239,$A$235:$OK$259,COLUMN(EV$2)+(COLUMN(A$2)*3),0)</f>
        <v>99.7</v>
      </c>
      <c r="QD239" s="116">
        <f>VLOOKUP($OL239,$A$235:$OK$259,COLUMN(EW$2)+(COLUMN(B$2)*3),0)</f>
        <v>99.8</v>
      </c>
      <c r="QE239" s="116">
        <f>VLOOKUP($OL239,$A$235:$OK$259,COLUMN(EX$2)+(COLUMN(C$2)*3),0)</f>
        <v>99.5</v>
      </c>
      <c r="QF239" s="119">
        <f>VLOOKUP($OL239,$A$235:$OK$259,COLUMN(EY$2)+(COLUMN(D$2)*3),0)</f>
        <v>99.5</v>
      </c>
      <c r="QG239" s="116">
        <f>VLOOKUP($OL239,$A$235:$OK$259,COLUMN(EZ$2)+(COLUMN(E$2)*3),0)</f>
        <v>99.5</v>
      </c>
      <c r="QH239" s="116">
        <f>VLOOKUP($OL239,$A$235:$OK$259,COLUMN(FA$2)+(COLUMN(F$2)*3),0)</f>
        <v>0</v>
      </c>
      <c r="QI239" s="125"/>
      <c r="QJ239" s="116">
        <f>VLOOKUP($OL239,$A$235:$OK$259,COLUMN(FU$2)+(COLUMN(A$2)*3),0)</f>
        <v>99.3</v>
      </c>
      <c r="QK239" s="116">
        <f>VLOOKUP($OL239,$A$235:$OK$259,COLUMN(FV$2)+(COLUMN(B$2)*3),0)</f>
        <v>99.4</v>
      </c>
      <c r="QL239" s="116">
        <f>VLOOKUP($OL239,$A$235:$OK$259,COLUMN(FW$2)+(COLUMN(C$2)*3),0)</f>
        <v>99.2</v>
      </c>
      <c r="QM239" s="116">
        <f>VLOOKUP($OL239,$A$235:$OK$259,COLUMN(FX$2)+(COLUMN(D$2)*3),0)</f>
        <v>99.3</v>
      </c>
      <c r="QN239" s="116">
        <f>VLOOKUP($OL239,$A$235:$OK$259,COLUMN(FY$2)+(COLUMN(E$2)*3),0)</f>
        <v>99.2</v>
      </c>
      <c r="QO239" s="116">
        <f>VLOOKUP($OL239,$A$235:$OK$259,COLUMN(FZ$2)+(COLUMN(F$2)*3),0)</f>
        <v>0</v>
      </c>
      <c r="QP239" s="125"/>
      <c r="QQ239" s="116">
        <f>VLOOKUP($OL239,$A$235:$OK$259,COLUMN(GT$2)+(COLUMN(A$2)*3),0)</f>
        <v>0.3</v>
      </c>
      <c r="QR239" s="116">
        <f>VLOOKUP($OL239,$A$235:$OK$259,COLUMN(GU$2)+(COLUMN(B$2)*3),0)</f>
        <v>0.3</v>
      </c>
      <c r="QS239" s="116">
        <f>VLOOKUP($OL239,$A$235:$OK$259,COLUMN(GV$2)+(COLUMN(C$2)*3),0)</f>
        <v>0.6</v>
      </c>
      <c r="QT239" s="116">
        <f>VLOOKUP($OL239,$A$235:$OK$259,COLUMN(GW$2)+(COLUMN(D$2)*3),0)</f>
        <v>0.5</v>
      </c>
      <c r="QU239" s="116">
        <f>VLOOKUP($OL239,$A$235:$OK$259,COLUMN(GX$2)+(COLUMN(E$2)*3),0)</f>
        <v>0.5</v>
      </c>
      <c r="QV239" s="116">
        <f>VLOOKUP($OL239,$A$235:$OK$259,COLUMN(GY$2)+(COLUMN(F$2)*3),0)</f>
        <v>0</v>
      </c>
      <c r="QW239" s="125"/>
      <c r="QX239" s="116">
        <f>VLOOKUP($OL239,$A$235:$OK$259,COLUMN(HS$2)+(COLUMN(A$2)*3),0)</f>
        <v>0.2</v>
      </c>
      <c r="QY239" s="116">
        <f>VLOOKUP($OL239,$A$235:$OK$259,COLUMN(HT$2)+(COLUMN(B$2)*3),0)</f>
        <v>0.4</v>
      </c>
      <c r="QZ239" s="116">
        <f>VLOOKUP($OL239,$A$235:$OK$259,COLUMN(HU$2)+(COLUMN(C$2)*3),0)</f>
        <v>0.6</v>
      </c>
      <c r="RA239" s="116">
        <f>VLOOKUP($OL239,$A$235:$OK$259,COLUMN(HV$2)+(COLUMN(D$2)*3),0)</f>
        <v>0.5</v>
      </c>
      <c r="RB239" s="116">
        <f>VLOOKUP($OL239,$A$235:$OK$259,COLUMN(HW$2)+(COLUMN(E$2)*3),0)</f>
        <v>0.5</v>
      </c>
      <c r="RC239" s="116">
        <f>VLOOKUP($OL239,$A$235:$OK$259,COLUMN(HX$2)+(COLUMN(F$2)*3),0)</f>
        <v>0</v>
      </c>
      <c r="RD239" s="125"/>
      <c r="RE239" s="116">
        <f>VLOOKUP($OL239,$A$235:$OK$259,COLUMN(IR$2)+(COLUMN(A$2)*3),0)</f>
        <v>0.3</v>
      </c>
      <c r="RF239" s="116">
        <f>VLOOKUP($OL239,$A$235:$OK$259,COLUMN(IS$2)+(COLUMN(B$2)*3),0)</f>
        <v>0.2</v>
      </c>
      <c r="RG239" s="116">
        <f>VLOOKUP($OL239,$A$235:$OK$259,COLUMN(IT$2)+(COLUMN(C$2)*3),0)</f>
        <v>0.5</v>
      </c>
      <c r="RH239" s="116">
        <f>VLOOKUP($OL239,$A$235:$OK$259,COLUMN(IU$2)+(COLUMN(D$2)*3),0)</f>
        <v>0.5</v>
      </c>
      <c r="RI239" s="116">
        <f>VLOOKUP($OL239,$A$235:$OK$259,COLUMN(IV$2)+(COLUMN(E$2)*3),0)</f>
        <v>0.5</v>
      </c>
      <c r="RJ239" s="116">
        <f>VLOOKUP($OL239,$A$235:$OK$259,COLUMN(IW$2)+(COLUMN(F$2)*3),0)</f>
        <v>0</v>
      </c>
      <c r="RK239" s="125"/>
      <c r="RL239" s="116">
        <f>VLOOKUP($OL239,$A$235:$OK$259,COLUMN(JQ$2)+(COLUMN(A$2)*3),0)</f>
        <v>0.7</v>
      </c>
      <c r="RM239" s="116">
        <f>VLOOKUP($OL239,$A$235:$OK$259,COLUMN(JR$2)+(COLUMN(B$2)*3),0)</f>
        <v>0.6</v>
      </c>
      <c r="RN239" s="116">
        <f>VLOOKUP($OL239,$A$235:$OK$259,COLUMN(JS$2)+(COLUMN(C$2)*3),0)</f>
        <v>0.8</v>
      </c>
      <c r="RO239" s="116">
        <f>VLOOKUP($OL239,$A$235:$OK$259,COLUMN(JT$2)+(COLUMN(D$2)*3),0)</f>
        <v>0.7</v>
      </c>
      <c r="RP239" s="116">
        <f>VLOOKUP($OL239,$A$235:$OK$259,COLUMN(JU$2)+(COLUMN(E$2)*3),0)</f>
        <v>0.8</v>
      </c>
      <c r="RQ239" s="116">
        <f>VLOOKUP($OL239,$A$235:$OK$259,COLUMN(JV$2)+(COLUMN(F$2)*3),0)</f>
        <v>0</v>
      </c>
      <c r="RR239" s="24"/>
      <c r="RS239" s="96">
        <f t="shared" ca="1" si="896"/>
        <v>1</v>
      </c>
      <c r="RT239" s="96">
        <f t="shared" ca="1" si="896"/>
        <v>0.8</v>
      </c>
      <c r="RU239" s="96">
        <f t="shared" ca="1" si="896"/>
        <v>0.4</v>
      </c>
      <c r="RV239" s="96">
        <f t="shared" ca="1" si="896"/>
        <v>0.4</v>
      </c>
      <c r="RW239" s="96">
        <f t="shared" ca="1" si="896"/>
        <v>0.5</v>
      </c>
      <c r="RX239" s="96">
        <f t="shared" ca="1" si="896"/>
        <v>0</v>
      </c>
      <c r="RY239" s="24"/>
      <c r="RZ239" s="116">
        <f t="shared" ca="1" si="897"/>
        <v>1.2</v>
      </c>
      <c r="SA239" s="116">
        <f t="shared" ca="1" si="897"/>
        <v>1</v>
      </c>
      <c r="SB239" s="116">
        <f t="shared" ca="1" si="897"/>
        <v>0.2</v>
      </c>
      <c r="SC239" s="116">
        <f t="shared" ca="1" si="897"/>
        <v>0.1</v>
      </c>
      <c r="SD239" s="116">
        <f t="shared" ca="1" si="897"/>
        <v>0.3</v>
      </c>
      <c r="SE239" s="116">
        <f t="shared" ca="1" si="897"/>
        <v>0</v>
      </c>
      <c r="SF239" s="24"/>
      <c r="SG239" s="116">
        <f t="shared" ca="1" si="898"/>
        <v>1</v>
      </c>
      <c r="SH239" s="116">
        <f t="shared" ca="1" si="898"/>
        <v>0.6</v>
      </c>
      <c r="SI239" s="116">
        <f t="shared" ca="1" si="898"/>
        <v>0.5</v>
      </c>
      <c r="SJ239" s="116">
        <f t="shared" ca="1" si="898"/>
        <v>0.6</v>
      </c>
      <c r="SK239" s="116">
        <f t="shared" ca="1" si="898"/>
        <v>0.7</v>
      </c>
      <c r="SL239" s="116">
        <f t="shared" ca="1" si="898"/>
        <v>0</v>
      </c>
      <c r="SM239" s="24"/>
      <c r="SN239" s="116">
        <f t="shared" ca="1" si="899"/>
        <v>0.2</v>
      </c>
      <c r="SO239" s="116">
        <f t="shared" ca="1" si="899"/>
        <v>0.9</v>
      </c>
      <c r="SP239" s="116">
        <f t="shared" ca="1" si="899"/>
        <v>0.3</v>
      </c>
      <c r="SQ239" s="116">
        <f t="shared" ca="1" si="899"/>
        <v>0.2</v>
      </c>
      <c r="SR239" s="116">
        <f t="shared" ca="1" si="899"/>
        <v>0.4</v>
      </c>
      <c r="SS239" s="116">
        <f t="shared" ca="1" si="899"/>
        <v>0</v>
      </c>
      <c r="ST239" s="24"/>
    </row>
    <row r="240" spans="1:514" s="67" customFormat="1" x14ac:dyDescent="0.3">
      <c r="A240" s="58" t="str">
        <f>A$8</f>
        <v>Pembuatan</v>
      </c>
      <c r="B240" s="116">
        <f t="shared" si="900"/>
        <v>100</v>
      </c>
      <c r="C240" s="116">
        <f t="shared" si="884"/>
        <v>100</v>
      </c>
      <c r="D240" s="116">
        <f t="shared" si="884"/>
        <v>100</v>
      </c>
      <c r="E240" s="116">
        <f t="shared" si="884"/>
        <v>100</v>
      </c>
      <c r="F240" s="116">
        <f t="shared" si="884"/>
        <v>100</v>
      </c>
      <c r="G240" s="116">
        <f t="shared" si="884"/>
        <v>100</v>
      </c>
      <c r="H240" s="116">
        <f t="shared" si="884"/>
        <v>100</v>
      </c>
      <c r="I240" s="116">
        <f t="shared" si="884"/>
        <v>100</v>
      </c>
      <c r="J240" s="116">
        <f t="shared" si="884"/>
        <v>100</v>
      </c>
      <c r="K240" s="116">
        <f t="shared" si="884"/>
        <v>100</v>
      </c>
      <c r="L240" s="116">
        <f t="shared" si="884"/>
        <v>100</v>
      </c>
      <c r="M240" s="116">
        <f t="shared" si="884"/>
        <v>100</v>
      </c>
      <c r="N240" s="116">
        <f t="shared" si="884"/>
        <v>100</v>
      </c>
      <c r="O240" s="116">
        <f t="shared" si="884"/>
        <v>100</v>
      </c>
      <c r="P240" s="116">
        <f t="shared" si="884"/>
        <v>100</v>
      </c>
      <c r="Q240" s="116">
        <f t="shared" si="884"/>
        <v>100</v>
      </c>
      <c r="R240" s="116">
        <f t="shared" si="884"/>
        <v>100</v>
      </c>
      <c r="S240" s="116">
        <f t="shared" si="885"/>
        <v>100</v>
      </c>
      <c r="T240" s="116">
        <f t="shared" si="885"/>
        <v>100</v>
      </c>
      <c r="U240" s="116">
        <f t="shared" si="885"/>
        <v>100</v>
      </c>
      <c r="V240" s="116">
        <f t="shared" si="885"/>
        <v>100</v>
      </c>
      <c r="W240" s="116">
        <f t="shared" si="885"/>
        <v>0</v>
      </c>
      <c r="X240" s="116">
        <f t="shared" si="885"/>
        <v>0</v>
      </c>
      <c r="Y240" s="116">
        <f t="shared" si="885"/>
        <v>0</v>
      </c>
      <c r="Z240" s="24"/>
      <c r="AA240" s="116">
        <f t="shared" si="901"/>
        <v>100</v>
      </c>
      <c r="AB240" s="116">
        <f t="shared" si="886"/>
        <v>100</v>
      </c>
      <c r="AC240" s="116">
        <f t="shared" si="886"/>
        <v>100</v>
      </c>
      <c r="AD240" s="116">
        <f t="shared" si="886"/>
        <v>100</v>
      </c>
      <c r="AE240" s="116">
        <f t="shared" si="886"/>
        <v>100</v>
      </c>
      <c r="AF240" s="116">
        <f t="shared" si="886"/>
        <v>100</v>
      </c>
      <c r="AG240" s="116">
        <f t="shared" si="886"/>
        <v>100</v>
      </c>
      <c r="AH240" s="116">
        <f t="shared" si="886"/>
        <v>100</v>
      </c>
      <c r="AI240" s="116">
        <f t="shared" si="886"/>
        <v>100</v>
      </c>
      <c r="AJ240" s="116">
        <f t="shared" si="886"/>
        <v>100</v>
      </c>
      <c r="AK240" s="116">
        <f t="shared" si="886"/>
        <v>100</v>
      </c>
      <c r="AL240" s="116">
        <f t="shared" si="886"/>
        <v>100</v>
      </c>
      <c r="AM240" s="116">
        <f t="shared" si="886"/>
        <v>100</v>
      </c>
      <c r="AN240" s="116">
        <f t="shared" si="886"/>
        <v>100</v>
      </c>
      <c r="AO240" s="116">
        <f t="shared" si="886"/>
        <v>100</v>
      </c>
      <c r="AP240" s="116">
        <f t="shared" si="886"/>
        <v>100</v>
      </c>
      <c r="AQ240" s="116">
        <f t="shared" si="886"/>
        <v>100</v>
      </c>
      <c r="AR240" s="116">
        <f t="shared" si="887"/>
        <v>100</v>
      </c>
      <c r="AS240" s="116">
        <f t="shared" si="887"/>
        <v>100</v>
      </c>
      <c r="AT240" s="116">
        <f t="shared" si="887"/>
        <v>100</v>
      </c>
      <c r="AU240" s="116">
        <f t="shared" si="887"/>
        <v>100</v>
      </c>
      <c r="AV240" s="116">
        <f t="shared" si="887"/>
        <v>0</v>
      </c>
      <c r="AW240" s="116">
        <f t="shared" si="887"/>
        <v>0</v>
      </c>
      <c r="AX240" s="116">
        <f t="shared" si="887"/>
        <v>0</v>
      </c>
      <c r="AY240" s="24"/>
      <c r="AZ240" s="116">
        <f t="shared" si="902"/>
        <v>100</v>
      </c>
      <c r="BA240" s="116">
        <f t="shared" si="888"/>
        <v>100</v>
      </c>
      <c r="BB240" s="116">
        <f t="shared" si="888"/>
        <v>100</v>
      </c>
      <c r="BC240" s="116">
        <f t="shared" si="888"/>
        <v>100</v>
      </c>
      <c r="BD240" s="116">
        <f t="shared" si="888"/>
        <v>100</v>
      </c>
      <c r="BE240" s="116">
        <f t="shared" si="888"/>
        <v>100</v>
      </c>
      <c r="BF240" s="116">
        <f t="shared" si="888"/>
        <v>100</v>
      </c>
      <c r="BG240" s="116">
        <f t="shared" si="888"/>
        <v>100</v>
      </c>
      <c r="BH240" s="116">
        <f t="shared" si="888"/>
        <v>100</v>
      </c>
      <c r="BI240" s="116">
        <f t="shared" si="888"/>
        <v>100</v>
      </c>
      <c r="BJ240" s="116">
        <f t="shared" si="888"/>
        <v>100</v>
      </c>
      <c r="BK240" s="116">
        <f t="shared" si="888"/>
        <v>100</v>
      </c>
      <c r="BL240" s="116">
        <f t="shared" si="888"/>
        <v>100</v>
      </c>
      <c r="BM240" s="116">
        <f t="shared" si="888"/>
        <v>100</v>
      </c>
      <c r="BN240" s="116">
        <f t="shared" si="888"/>
        <v>100</v>
      </c>
      <c r="BO240" s="116">
        <f t="shared" si="888"/>
        <v>100</v>
      </c>
      <c r="BP240" s="116">
        <f t="shared" si="888"/>
        <v>100</v>
      </c>
      <c r="BQ240" s="116">
        <f t="shared" si="889"/>
        <v>100</v>
      </c>
      <c r="BR240" s="116">
        <f t="shared" si="889"/>
        <v>100</v>
      </c>
      <c r="BS240" s="116">
        <f t="shared" si="889"/>
        <v>100</v>
      </c>
      <c r="BT240" s="116">
        <f t="shared" si="889"/>
        <v>100</v>
      </c>
      <c r="BU240" s="116">
        <f t="shared" si="889"/>
        <v>0</v>
      </c>
      <c r="BV240" s="116">
        <f t="shared" si="889"/>
        <v>0</v>
      </c>
      <c r="BW240" s="116">
        <f t="shared" si="889"/>
        <v>0</v>
      </c>
      <c r="BX240" s="24"/>
      <c r="BY240" s="116">
        <f t="shared" si="903"/>
        <v>100</v>
      </c>
      <c r="BZ240" s="116">
        <f t="shared" si="890"/>
        <v>100</v>
      </c>
      <c r="CA240" s="116">
        <f t="shared" si="890"/>
        <v>100</v>
      </c>
      <c r="CB240" s="116">
        <f t="shared" si="890"/>
        <v>100</v>
      </c>
      <c r="CC240" s="116">
        <f t="shared" si="890"/>
        <v>100</v>
      </c>
      <c r="CD240" s="116">
        <f t="shared" si="890"/>
        <v>100</v>
      </c>
      <c r="CE240" s="116">
        <f t="shared" si="890"/>
        <v>100</v>
      </c>
      <c r="CF240" s="116">
        <f t="shared" si="890"/>
        <v>100</v>
      </c>
      <c r="CG240" s="116">
        <f t="shared" si="890"/>
        <v>100</v>
      </c>
      <c r="CH240" s="116">
        <f t="shared" si="890"/>
        <v>100</v>
      </c>
      <c r="CI240" s="116">
        <f t="shared" si="890"/>
        <v>100</v>
      </c>
      <c r="CJ240" s="116">
        <f t="shared" si="890"/>
        <v>100</v>
      </c>
      <c r="CK240" s="116">
        <f t="shared" si="890"/>
        <v>100</v>
      </c>
      <c r="CL240" s="116">
        <f t="shared" si="890"/>
        <v>100</v>
      </c>
      <c r="CM240" s="116">
        <f t="shared" si="890"/>
        <v>100</v>
      </c>
      <c r="CN240" s="116">
        <f t="shared" si="890"/>
        <v>100</v>
      </c>
      <c r="CO240" s="116">
        <f t="shared" si="890"/>
        <v>100</v>
      </c>
      <c r="CP240" s="116">
        <f t="shared" si="891"/>
        <v>100</v>
      </c>
      <c r="CQ240" s="116">
        <f t="shared" si="891"/>
        <v>100</v>
      </c>
      <c r="CR240" s="116">
        <f t="shared" si="891"/>
        <v>100</v>
      </c>
      <c r="CS240" s="116">
        <f t="shared" si="891"/>
        <v>100</v>
      </c>
      <c r="CT240" s="116">
        <f t="shared" si="891"/>
        <v>0</v>
      </c>
      <c r="CU240" s="116">
        <f t="shared" si="891"/>
        <v>0</v>
      </c>
      <c r="CV240" s="116">
        <f t="shared" si="891"/>
        <v>0</v>
      </c>
      <c r="CW240" s="24"/>
      <c r="CX240" s="94">
        <f>ROUND(IFERROR((CX8/B8)*100,0),1)</f>
        <v>95.1</v>
      </c>
      <c r="CY240" s="94">
        <f>ROUND(IFERROR((CY8/C8)*100,0),1)</f>
        <v>95.1</v>
      </c>
      <c r="CZ240" s="94">
        <f>ROUND(IFERROR((CZ8/D8)*100,0),1)</f>
        <v>95.2</v>
      </c>
      <c r="DA240" s="94">
        <f>ROUND(IFERROR((DA8/E8)*100,0),1)</f>
        <v>95</v>
      </c>
      <c r="DB240" s="94">
        <f>ROUND(IFERROR((DB8/F8)*100,0),1)</f>
        <v>95.1</v>
      </c>
      <c r="DC240" s="94">
        <f>ROUND(IFERROR((DC8/G8)*100,0),1)</f>
        <v>94.7</v>
      </c>
      <c r="DD240" s="94">
        <f>ROUND(IFERROR((DD8/H8)*100,0),1)</f>
        <v>95.1</v>
      </c>
      <c r="DE240" s="94">
        <f>ROUND(IFERROR((DE8/I8)*100,0),1)</f>
        <v>95.2</v>
      </c>
      <c r="DF240" s="94">
        <f>ROUND(IFERROR((DF8/J8)*100,0),1)</f>
        <v>96</v>
      </c>
      <c r="DG240" s="94">
        <f>ROUND(IFERROR((DG8/K8)*100,0),1)</f>
        <v>95.8</v>
      </c>
      <c r="DH240" s="94">
        <f>ROUND(IFERROR((DH8/L8)*100,0),1)</f>
        <v>95.5</v>
      </c>
      <c r="DI240" s="94">
        <f>ROUND(IFERROR((DI8/M8)*100,0),1)</f>
        <v>95.7</v>
      </c>
      <c r="DJ240" s="94">
        <f>ROUND(IFERROR((DJ8/N8)*100,0),1)</f>
        <v>95.5</v>
      </c>
      <c r="DK240" s="94">
        <f>ROUND(IFERROR((DK8/O8)*100,0),1)</f>
        <v>95.6</v>
      </c>
      <c r="DL240" s="94">
        <f>ROUND(IFERROR((DL8/P8)*100,0),1)</f>
        <v>95.7</v>
      </c>
      <c r="DM240" s="95">
        <f>ROUND(IFERROR((DM8/Q8)*100,0),1)</f>
        <v>95.5</v>
      </c>
      <c r="DN240" s="95">
        <f>ROUND(IFERROR((DN8/R8)*100,0),1)</f>
        <v>95.5</v>
      </c>
      <c r="DO240" s="96">
        <f>ROUND(IFERROR((DO8/S8)*100,0),1)</f>
        <v>95.5</v>
      </c>
      <c r="DP240" s="96">
        <f>ROUND(IFERROR((DP8/T8)*100,0),1)</f>
        <v>95.5</v>
      </c>
      <c r="DQ240" s="96">
        <f>ROUND(IFERROR((DQ8/U8)*100,0),1)</f>
        <v>95.5</v>
      </c>
      <c r="DR240" s="96">
        <f>ROUND(IFERROR((DR8/V8)*100,0),1)</f>
        <v>95.6</v>
      </c>
      <c r="DS240" s="96">
        <f>ROUND(IFERROR((DS8/W8)*100,0),1)</f>
        <v>0</v>
      </c>
      <c r="DT240" s="96">
        <f>ROUND(IFERROR((DT8/X8)*100,0),1)</f>
        <v>0</v>
      </c>
      <c r="DU240" s="96">
        <f>ROUND(IFERROR((DU8/Y8)*100,0),1)</f>
        <v>0</v>
      </c>
      <c r="DV240" s="24"/>
      <c r="DW240" s="94">
        <f>ROUND(IFERROR((DW8/AA8)*100,0),1)</f>
        <v>93.2</v>
      </c>
      <c r="DX240" s="94">
        <f>ROUND(IFERROR((DX8/AB8)*100,0),1)</f>
        <v>93.3</v>
      </c>
      <c r="DY240" s="94">
        <f>ROUND(IFERROR((DY8/AC8)*100,0),1)</f>
        <v>93.5</v>
      </c>
      <c r="DZ240" s="94">
        <f>ROUND(IFERROR((DZ8/AD8)*100,0),1)</f>
        <v>93.8</v>
      </c>
      <c r="EA240" s="94">
        <f>ROUND(IFERROR((EA8/AE8)*100,0),1)</f>
        <v>94.2</v>
      </c>
      <c r="EB240" s="94">
        <f>ROUND(IFERROR((EB8/AF8)*100,0),1)</f>
        <v>93</v>
      </c>
      <c r="EC240" s="94">
        <f>ROUND(IFERROR((EC8/AG8)*100,0),1)</f>
        <v>93.5</v>
      </c>
      <c r="ED240" s="94">
        <f>ROUND(IFERROR((ED8/AH8)*100,0),1)</f>
        <v>93.8</v>
      </c>
      <c r="EE240" s="94">
        <f>ROUND(IFERROR((EE8/AI8)*100,0),1)</f>
        <v>94.2</v>
      </c>
      <c r="EF240" s="94">
        <f>ROUND(IFERROR((EF8/AJ8)*100,0),1)</f>
        <v>94.5</v>
      </c>
      <c r="EG240" s="94">
        <f>ROUND(IFERROR((EG8/AK8)*100,0),1)</f>
        <v>94.3</v>
      </c>
      <c r="EH240" s="94">
        <f>ROUND(IFERROR((EH8/AL8)*100,0),1)</f>
        <v>94.3</v>
      </c>
      <c r="EI240" s="94">
        <f>ROUND(IFERROR((EI8/AM8)*100,0),1)</f>
        <v>94.3</v>
      </c>
      <c r="EJ240" s="94">
        <f>ROUND(IFERROR((EJ8/AN8)*100,0),1)</f>
        <v>94.2</v>
      </c>
      <c r="EK240" s="94">
        <f>ROUND(IFERROR((EK8/AO8)*100,0),1)</f>
        <v>94.3</v>
      </c>
      <c r="EL240" s="95">
        <f>ROUND(IFERROR((EL8/AP8)*100,0),1)</f>
        <v>94.2</v>
      </c>
      <c r="EM240" s="96">
        <f>ROUND(IFERROR((EM8/AQ8)*100,0),1)</f>
        <v>94.1</v>
      </c>
      <c r="EN240" s="96">
        <f>ROUND(IFERROR((EN8/AR8)*100,0),1)</f>
        <v>94.1</v>
      </c>
      <c r="EO240" s="96">
        <f>ROUND(IFERROR((EO8/AS8)*100,0),1)</f>
        <v>94.2</v>
      </c>
      <c r="EP240" s="96">
        <f>ROUND(IFERROR((EP8/AT8)*100,0),1)</f>
        <v>94.2</v>
      </c>
      <c r="EQ240" s="96">
        <f>ROUND(IFERROR((EQ8/AU8)*100,0),1)</f>
        <v>94.3</v>
      </c>
      <c r="ER240" s="96">
        <f>ROUND(IFERROR((ER8/AV8)*100,0),1)</f>
        <v>0</v>
      </c>
      <c r="ES240" s="96">
        <f>ROUND(IFERROR((ES8/AW8)*100,0),1)</f>
        <v>0</v>
      </c>
      <c r="ET240" s="96">
        <f>ROUND(IFERROR((ET8/AX8)*100,0),1)</f>
        <v>0</v>
      </c>
      <c r="EU240" s="24"/>
      <c r="EV240" s="94">
        <f>ROUND(IFERROR((EV8/AZ8)*100,0),1)</f>
        <v>96.2</v>
      </c>
      <c r="EW240" s="94">
        <f>ROUND(IFERROR((EW8/BA8)*100,0),1)</f>
        <v>96.3</v>
      </c>
      <c r="EX240" s="94">
        <f>ROUND(IFERROR((EX8/BB8)*100,0),1)</f>
        <v>96.3</v>
      </c>
      <c r="EY240" s="94">
        <f>ROUND(IFERROR((EY8/BC8)*100,0),1)</f>
        <v>96</v>
      </c>
      <c r="EZ240" s="94">
        <f>ROUND(IFERROR((EZ8/BD8)*100,0),1)</f>
        <v>95.9</v>
      </c>
      <c r="FA240" s="94">
        <f>ROUND(IFERROR((FA8/BE8)*100,0),1)</f>
        <v>95.7</v>
      </c>
      <c r="FB240" s="94">
        <f>ROUND(IFERROR((FB8/BF8)*100,0),1)</f>
        <v>96.2</v>
      </c>
      <c r="FC240" s="94">
        <f>ROUND(IFERROR((FC8/BG8)*100,0),1)</f>
        <v>96.2</v>
      </c>
      <c r="FD240" s="94">
        <f>ROUND(IFERROR((FD8/BH8)*100,0),1)</f>
        <v>97</v>
      </c>
      <c r="FE240" s="94">
        <f>ROUND(IFERROR((FE8/BI8)*100,0),1)</f>
        <v>96.8</v>
      </c>
      <c r="FF240" s="94">
        <f>ROUND(IFERROR((FF8/BJ8)*100,0),1)</f>
        <v>96.5</v>
      </c>
      <c r="FG240" s="94">
        <f>ROUND(IFERROR((FG8/BK8)*100,0),1)</f>
        <v>96.6</v>
      </c>
      <c r="FH240" s="94">
        <f>ROUND(IFERROR((FH8/BL8)*100,0),1)</f>
        <v>96.5</v>
      </c>
      <c r="FI240" s="94">
        <f>ROUND(IFERROR((FI8/BM8)*100,0),1)</f>
        <v>96.6</v>
      </c>
      <c r="FJ240" s="94">
        <f>ROUND(IFERROR((FJ8/BN8)*100,0),1)</f>
        <v>96.6</v>
      </c>
      <c r="FK240" s="95">
        <f>ROUND(IFERROR((FK8/BO8)*100,0),1)</f>
        <v>96.5</v>
      </c>
      <c r="FL240" s="96">
        <f>ROUND(IFERROR((FL8/BP8)*100,0),1)</f>
        <v>96.5</v>
      </c>
      <c r="FM240" s="96">
        <f>ROUND(IFERROR((FM8/BQ8)*100,0),1)</f>
        <v>96.4</v>
      </c>
      <c r="FN240" s="96">
        <f>ROUND(IFERROR((FN8/BR8)*100,0),1)</f>
        <v>96.5</v>
      </c>
      <c r="FO240" s="96">
        <f>ROUND(IFERROR((FO8/BS8)*100,0),1)</f>
        <v>96.5</v>
      </c>
      <c r="FP240" s="96">
        <f>ROUND(IFERROR((FP8/BT8)*100,0),1)</f>
        <v>96.5</v>
      </c>
      <c r="FQ240" s="96">
        <f>ROUND(IFERROR((FQ8/BU8)*100,0),1)</f>
        <v>0</v>
      </c>
      <c r="FR240" s="96">
        <f>ROUND(IFERROR((FR8/BV8)*100,0),1)</f>
        <v>0</v>
      </c>
      <c r="FS240" s="96">
        <f>ROUND(IFERROR((FS8/BW8)*100,0),1)</f>
        <v>0</v>
      </c>
      <c r="FT240" s="24"/>
      <c r="FU240" s="94">
        <f>ROUND(IFERROR((FU8/BY8)*100,0),1)</f>
        <v>88.6</v>
      </c>
      <c r="FV240" s="94">
        <f>ROUND(IFERROR((FV8/BZ8)*100,0),1)</f>
        <v>88.4</v>
      </c>
      <c r="FW240" s="94">
        <f>ROUND(IFERROR((FW8/CA8)*100,0),1)</f>
        <v>87.9</v>
      </c>
      <c r="FX240" s="94">
        <f>ROUND(IFERROR((FX8/CB8)*100,0),1)</f>
        <v>87.8</v>
      </c>
      <c r="FY240" s="94">
        <f>ROUND(IFERROR((FY8/CC8)*100,0),1)</f>
        <v>89.4</v>
      </c>
      <c r="FZ240" s="94">
        <f>ROUND(IFERROR((FZ8/CD8)*100,0),1)</f>
        <v>88.3</v>
      </c>
      <c r="GA240" s="94">
        <f>ROUND(IFERROR((GA8/CE8)*100,0),1)</f>
        <v>87.6</v>
      </c>
      <c r="GB240" s="94">
        <f>ROUND(IFERROR((GB8/CF8)*100,0),1)</f>
        <v>87.9</v>
      </c>
      <c r="GC240" s="94">
        <f>ROUND(IFERROR((GC8/CG8)*100,0),1)</f>
        <v>89.6</v>
      </c>
      <c r="GD240" s="94">
        <f>ROUND(IFERROR((GD8/CH8)*100,0),1)</f>
        <v>89.2</v>
      </c>
      <c r="GE240" s="94">
        <f>ROUND(IFERROR((GE8/CI8)*100,0),1)</f>
        <v>88.7</v>
      </c>
      <c r="GF240" s="94">
        <f>ROUND(IFERROR((GF8/CJ8)*100,0),1)</f>
        <v>89.2</v>
      </c>
      <c r="GG240" s="94">
        <f>ROUND(IFERROR((GG8/CK8)*100,0),1)</f>
        <v>88.4</v>
      </c>
      <c r="GH240" s="94">
        <f>ROUND(IFERROR((GH8/CL8)*100,0),1)</f>
        <v>88.2</v>
      </c>
      <c r="GI240" s="94">
        <f>ROUND(IFERROR((GI8/CM8)*100,0),1)</f>
        <v>88.9</v>
      </c>
      <c r="GJ240" s="95">
        <f>ROUND(IFERROR((GJ8/CN8)*100,0),1)</f>
        <v>88.5</v>
      </c>
      <c r="GK240" s="96">
        <f>ROUND(IFERROR((GK8/CO8)*100,0),1)</f>
        <v>88.5</v>
      </c>
      <c r="GL240" s="96">
        <f>ROUND(IFERROR((GL8/CP8)*100,0),1)</f>
        <v>88.7</v>
      </c>
      <c r="GM240" s="96">
        <f>ROUND(IFERROR((GM8/CQ8)*100,0),1)</f>
        <v>88.8</v>
      </c>
      <c r="GN240" s="96">
        <f>ROUND(IFERROR((GN8/CR8)*100,0),1)</f>
        <v>88.9</v>
      </c>
      <c r="GO240" s="96">
        <f>ROUND(IFERROR((GO8/CS8)*100,0),1)</f>
        <v>88.9</v>
      </c>
      <c r="GP240" s="96">
        <f>ROUND(IFERROR((GP8/CT8)*100,0),1)</f>
        <v>0</v>
      </c>
      <c r="GQ240" s="96">
        <f>ROUND(IFERROR((GQ8/CU8)*100,0),1)</f>
        <v>0</v>
      </c>
      <c r="GR240" s="96">
        <f>ROUND(IFERROR((GR8/CV8)*100,0),1)</f>
        <v>0</v>
      </c>
      <c r="GS240" s="24"/>
      <c r="GT240" s="94">
        <f>ROUND(IFERROR((GT8/B8)*100,0),1)</f>
        <v>4.9000000000000004</v>
      </c>
      <c r="GU240" s="94">
        <f>ROUND(IFERROR((GU8/C8)*100,0),1)</f>
        <v>4.9000000000000004</v>
      </c>
      <c r="GV240" s="94">
        <f>ROUND(IFERROR((GV8/D8)*100,0),1)</f>
        <v>4.8</v>
      </c>
      <c r="GW240" s="94">
        <f>ROUND(IFERROR((GW8/E8)*100,0),1)</f>
        <v>5</v>
      </c>
      <c r="GX240" s="94">
        <f>ROUND(IFERROR((GX8/F8)*100,0),1)</f>
        <v>4.9000000000000004</v>
      </c>
      <c r="GY240" s="94">
        <f>ROUND(IFERROR((GY8/G8)*100,0),1)</f>
        <v>5.3</v>
      </c>
      <c r="GZ240" s="94">
        <f>ROUND(IFERROR((GZ8/H8)*100,0),1)</f>
        <v>4.9000000000000004</v>
      </c>
      <c r="HA240" s="94">
        <f>ROUND(IFERROR((HA8/I8)*100,0),1)</f>
        <v>4.8</v>
      </c>
      <c r="HB240" s="94">
        <f>ROUND(IFERROR((HB8/J8)*100,0),1)</f>
        <v>4</v>
      </c>
      <c r="HC240" s="94">
        <f>ROUND(IFERROR((HC8/K8)*100,0),1)</f>
        <v>4.2</v>
      </c>
      <c r="HD240" s="94">
        <f>ROUND(IFERROR((HD8/L8)*100,0),1)</f>
        <v>4.5</v>
      </c>
      <c r="HE240" s="94">
        <f>ROUND(IFERROR((HE8/M8)*100,0),1)</f>
        <v>4.3</v>
      </c>
      <c r="HF240" s="94">
        <f>ROUND(IFERROR((HF8/N8)*100,0),1)</f>
        <v>4.5</v>
      </c>
      <c r="HG240" s="94">
        <f>ROUND(IFERROR((HG8/O8)*100,0),1)</f>
        <v>4.4000000000000004</v>
      </c>
      <c r="HH240" s="94">
        <f>ROUND(IFERROR((HH8/P8)*100,0),1)</f>
        <v>4.3</v>
      </c>
      <c r="HI240" s="95">
        <f>ROUND(IFERROR((HI8/Q8)*100,0),1)</f>
        <v>4.5</v>
      </c>
      <c r="HJ240" s="95">
        <f>ROUND(IFERROR((HJ8/R8)*100,0),1)</f>
        <v>4.5</v>
      </c>
      <c r="HK240" s="96">
        <f>ROUND(IFERROR((HK8/S8)*100,0),1)</f>
        <v>4.5</v>
      </c>
      <c r="HL240" s="96">
        <f>ROUND(IFERROR((HL8/T8)*100,0),1)</f>
        <v>4.5</v>
      </c>
      <c r="HM240" s="96">
        <f>ROUND(IFERROR((HM8/U8)*100,0),1)</f>
        <v>4.5</v>
      </c>
      <c r="HN240" s="96">
        <f>ROUND(IFERROR((HN8/V8)*100,0),1)</f>
        <v>4.4000000000000004</v>
      </c>
      <c r="HO240" s="96">
        <f>ROUND(IFERROR((HO8/W8)*100,0),1)</f>
        <v>0</v>
      </c>
      <c r="HP240" s="96">
        <f>ROUND(IFERROR((HP8/X8)*100,0),1)</f>
        <v>0</v>
      </c>
      <c r="HQ240" s="96">
        <f>ROUND(IFERROR((HQ8/Y8)*100,0),1)</f>
        <v>0</v>
      </c>
      <c r="HR240" s="24"/>
      <c r="HS240" s="94">
        <f>ROUND(IFERROR((HS8/AA8)*100,0),1)</f>
        <v>6.8</v>
      </c>
      <c r="HT240" s="94">
        <f>ROUND(IFERROR((HT8/AB8)*100,0),1)</f>
        <v>6.7</v>
      </c>
      <c r="HU240" s="94">
        <f>ROUND(IFERROR((HU8/AC8)*100,0),1)</f>
        <v>6.5</v>
      </c>
      <c r="HV240" s="94">
        <f>ROUND(IFERROR((HV8/AD8)*100,0),1)</f>
        <v>6.2</v>
      </c>
      <c r="HW240" s="94">
        <f>ROUND(IFERROR((HW8/AE8)*100,0),1)</f>
        <v>5.8</v>
      </c>
      <c r="HX240" s="94">
        <f>ROUND(IFERROR((HX8/AF8)*100,0),1)</f>
        <v>7</v>
      </c>
      <c r="HY240" s="94">
        <f>ROUND(IFERROR((HY8/AG8)*100,0),1)</f>
        <v>6.5</v>
      </c>
      <c r="HZ240" s="94">
        <f>ROUND(IFERROR((HZ8/AH8)*100,0),1)</f>
        <v>6.2</v>
      </c>
      <c r="IA240" s="94">
        <f>ROUND(IFERROR((IA8/AI8)*100,0),1)</f>
        <v>5.8</v>
      </c>
      <c r="IB240" s="94">
        <f>ROUND(IFERROR((IB8/AJ8)*100,0),1)</f>
        <v>5.5</v>
      </c>
      <c r="IC240" s="94">
        <f>ROUND(IFERROR((IC8/AK8)*100,0),1)</f>
        <v>5.7</v>
      </c>
      <c r="ID240" s="94">
        <f>ROUND(IFERROR((ID8/AL8)*100,0),1)</f>
        <v>5.7</v>
      </c>
      <c r="IE240" s="94">
        <f>ROUND(IFERROR((IE8/AM8)*100,0),1)</f>
        <v>5.7</v>
      </c>
      <c r="IF240" s="94">
        <f>ROUND(IFERROR((IF8/AN8)*100,0),1)</f>
        <v>5.8</v>
      </c>
      <c r="IG240" s="94">
        <f>ROUND(IFERROR((IG8/AO8)*100,0),1)</f>
        <v>5.7</v>
      </c>
      <c r="IH240" s="95">
        <f>ROUND(IFERROR((IH8/AP8)*100,0),1)</f>
        <v>5.8</v>
      </c>
      <c r="II240" s="96">
        <f>ROUND(IFERROR((II8/AQ8)*100,0),1)</f>
        <v>5.9</v>
      </c>
      <c r="IJ240" s="96">
        <f>ROUND(IFERROR((IJ8/AR8)*100,0),1)</f>
        <v>5.9</v>
      </c>
      <c r="IK240" s="96">
        <f>ROUND(IFERROR((IK8/AS8)*100,0),1)</f>
        <v>5.8</v>
      </c>
      <c r="IL240" s="96">
        <f>ROUND(IFERROR((IL8/AT8)*100,0),1)</f>
        <v>5.8</v>
      </c>
      <c r="IM240" s="96">
        <f>ROUND(IFERROR((IM8/AU8)*100,0),1)</f>
        <v>5.7</v>
      </c>
      <c r="IN240" s="96">
        <f>ROUND(IFERROR((IN8/AV8)*100,0),1)</f>
        <v>0</v>
      </c>
      <c r="IO240" s="96">
        <f>ROUND(IFERROR((IO8/AW8)*100,0),1)</f>
        <v>0</v>
      </c>
      <c r="IP240" s="96">
        <f>ROUND(IFERROR((IP8/AX8)*100,0),1)</f>
        <v>0</v>
      </c>
      <c r="IQ240" s="24"/>
      <c r="IR240" s="94">
        <f>ROUND(IFERROR((IR8/AZ8)*100,0),1)</f>
        <v>3.8</v>
      </c>
      <c r="IS240" s="94">
        <f>ROUND(IFERROR((IS8/BA8)*100,0),1)</f>
        <v>3.7</v>
      </c>
      <c r="IT240" s="94">
        <f>ROUND(IFERROR((IT8/BB8)*100,0),1)</f>
        <v>3.7</v>
      </c>
      <c r="IU240" s="94">
        <f>ROUND(IFERROR((IU8/BC8)*100,0),1)</f>
        <v>4</v>
      </c>
      <c r="IV240" s="94">
        <f>ROUND(IFERROR((IV8/BD8)*100,0),1)</f>
        <v>4.0999999999999996</v>
      </c>
      <c r="IW240" s="94">
        <f>ROUND(IFERROR((IW8/BE8)*100,0),1)</f>
        <v>4.3</v>
      </c>
      <c r="IX240" s="94">
        <f>ROUND(IFERROR((IX8/BF8)*100,0),1)</f>
        <v>3.8</v>
      </c>
      <c r="IY240" s="94">
        <f>ROUND(IFERROR((IY8/BG8)*100,0),1)</f>
        <v>3.8</v>
      </c>
      <c r="IZ240" s="94">
        <f>ROUND(IFERROR((IZ8/BH8)*100,0),1)</f>
        <v>3</v>
      </c>
      <c r="JA240" s="94">
        <f>ROUND(IFERROR((JA8/BI8)*100,0),1)</f>
        <v>3.2</v>
      </c>
      <c r="JB240" s="94">
        <f>ROUND(IFERROR((JB8/BJ8)*100,0),1)</f>
        <v>3.5</v>
      </c>
      <c r="JC240" s="94">
        <f>ROUND(IFERROR((JC8/BK8)*100,0),1)</f>
        <v>3.4</v>
      </c>
      <c r="JD240" s="94">
        <f>ROUND(IFERROR((JD8/BL8)*100,0),1)</f>
        <v>3.5</v>
      </c>
      <c r="JE240" s="94">
        <f>ROUND(IFERROR((JE8/BM8)*100,0),1)</f>
        <v>3.4</v>
      </c>
      <c r="JF240" s="94">
        <f>ROUND(IFERROR((JF8/BN8)*100,0),1)</f>
        <v>3.4</v>
      </c>
      <c r="JG240" s="95">
        <f>ROUND(IFERROR((JG8/BO8)*100,0),1)</f>
        <v>3.5</v>
      </c>
      <c r="JH240" s="96">
        <f>ROUND(IFERROR((JH8/BP8)*100,0),1)</f>
        <v>3.5</v>
      </c>
      <c r="JI240" s="96">
        <f>ROUND(IFERROR((JI8/BQ8)*100,0),1)</f>
        <v>3.6</v>
      </c>
      <c r="JJ240" s="96">
        <f>ROUND(IFERROR((JJ8/BR8)*100,0),1)</f>
        <v>3.5</v>
      </c>
      <c r="JK240" s="96">
        <f>ROUND(IFERROR((JK8/BS8)*100,0),1)</f>
        <v>3.5</v>
      </c>
      <c r="JL240" s="96">
        <f>ROUND(IFERROR((JL8/BT8)*100,0),1)</f>
        <v>3.5</v>
      </c>
      <c r="JM240" s="96">
        <f>ROUND(IFERROR((JM8/BU8)*100,0),1)</f>
        <v>0</v>
      </c>
      <c r="JN240" s="96">
        <f>ROUND(IFERROR((JN8/BV8)*100,0),1)</f>
        <v>0</v>
      </c>
      <c r="JO240" s="96">
        <f>ROUND(IFERROR((JO8/BW8)*100,0),1)</f>
        <v>0</v>
      </c>
      <c r="JP240" s="24"/>
      <c r="JQ240" s="94">
        <f>ROUND(IFERROR((JQ8/BY8)*100,0),1)</f>
        <v>11.4</v>
      </c>
      <c r="JR240" s="94">
        <f>ROUND(IFERROR((JR8/BZ8)*100,0),1)</f>
        <v>11.6</v>
      </c>
      <c r="JS240" s="94">
        <f>ROUND(IFERROR((JS8/CA8)*100,0),1)</f>
        <v>12.1</v>
      </c>
      <c r="JT240" s="94">
        <f>ROUND(IFERROR((JT8/CB8)*100,0),1)</f>
        <v>12.2</v>
      </c>
      <c r="JU240" s="94">
        <f>ROUND(IFERROR((JU8/CC8)*100,0),1)</f>
        <v>10.6</v>
      </c>
      <c r="JV240" s="94">
        <f>ROUND(IFERROR((JV8/CD8)*100,0),1)</f>
        <v>11.7</v>
      </c>
      <c r="JW240" s="94">
        <f>ROUND(IFERROR((JW8/CE8)*100,0),1)</f>
        <v>12.4</v>
      </c>
      <c r="JX240" s="94">
        <f>ROUND(IFERROR((JX8/CF8)*100,0),1)</f>
        <v>12.1</v>
      </c>
      <c r="JY240" s="94">
        <f>ROUND(IFERROR((JY8/CG8)*100,0),1)</f>
        <v>10.4</v>
      </c>
      <c r="JZ240" s="94">
        <f>ROUND(IFERROR((JZ8/CH8)*100,0),1)</f>
        <v>10.8</v>
      </c>
      <c r="KA240" s="94">
        <f>ROUND(IFERROR((KA8/CI8)*100,0),1)</f>
        <v>11.3</v>
      </c>
      <c r="KB240" s="94">
        <f>ROUND(IFERROR((KB8/CJ8)*100,0),1)</f>
        <v>10.8</v>
      </c>
      <c r="KC240" s="94">
        <f>ROUND(IFERROR((KC8/CK8)*100,0),1)</f>
        <v>11.6</v>
      </c>
      <c r="KD240" s="94">
        <f>ROUND(IFERROR((KD8/CL8)*100,0),1)</f>
        <v>11.8</v>
      </c>
      <c r="KE240" s="94">
        <f>ROUND(IFERROR((KE8/CM8)*100,0),1)</f>
        <v>11.1</v>
      </c>
      <c r="KF240" s="95">
        <f>ROUND(IFERROR((KF8/CN8)*100,0),1)</f>
        <v>11.5</v>
      </c>
      <c r="KG240" s="96">
        <f>ROUND(IFERROR((KG8/CO8)*100,0),1)</f>
        <v>11.5</v>
      </c>
      <c r="KH240" s="96">
        <f>ROUND(IFERROR((KH8/CP8)*100,0),1)</f>
        <v>11.3</v>
      </c>
      <c r="KI240" s="96">
        <f>ROUND(IFERROR((KI8/CQ8)*100,0),1)</f>
        <v>11.2</v>
      </c>
      <c r="KJ240" s="96">
        <f>ROUND(IFERROR((KJ8/CR8)*100,0),1)</f>
        <v>11.1</v>
      </c>
      <c r="KK240" s="96">
        <f>ROUND(IFERROR((KK8/CS8)*100,0),1)</f>
        <v>11.1</v>
      </c>
      <c r="KL240" s="96">
        <f>ROUND(IFERROR((KL8/CT8)*100,0),1)</f>
        <v>0</v>
      </c>
      <c r="KM240" s="96">
        <f>ROUND(IFERROR((KM8/CU8)*100,0),1)</f>
        <v>0</v>
      </c>
      <c r="KN240" s="96">
        <f>ROUND(IFERROR((KN8/CV8)*100,0),1)</f>
        <v>0</v>
      </c>
      <c r="KO240" s="24"/>
      <c r="KP240" s="94">
        <f>ROUND(IFERROR((KP8/B8)*100,0),1)</f>
        <v>0.3</v>
      </c>
      <c r="KQ240" s="94">
        <f>ROUND(IFERROR((KQ8/C8)*100,0),1)</f>
        <v>0.3</v>
      </c>
      <c r="KR240" s="94">
        <f>ROUND(IFERROR((KR8/D8)*100,0),1)</f>
        <v>0.2</v>
      </c>
      <c r="KS240" s="94">
        <f>ROUND(IFERROR((KS8/E8)*100,0),1)</f>
        <v>0.2</v>
      </c>
      <c r="KT240" s="94">
        <f>ROUND(IFERROR((KT8/F8)*100,0),1)</f>
        <v>0.2</v>
      </c>
      <c r="KU240" s="94">
        <f>ROUND(IFERROR((KU8/G8)*100,0),1)</f>
        <v>0.2</v>
      </c>
      <c r="KV240" s="94">
        <f>ROUND(IFERROR((KV8/H8)*100,0),1)</f>
        <v>0.3</v>
      </c>
      <c r="KW240" s="94">
        <f>ROUND(IFERROR((KW8/I8)*100,0),1)</f>
        <v>0.2</v>
      </c>
      <c r="KX240" s="94">
        <f>ROUND(IFERROR((KX8/J8)*100,0),1)</f>
        <v>0.2</v>
      </c>
      <c r="KY240" s="94">
        <f>ROUND(IFERROR((KY8/K8)*100,0),1)</f>
        <v>0.2</v>
      </c>
      <c r="KZ240" s="94">
        <f>ROUND(IFERROR((KZ8/L8)*100,0),1)</f>
        <v>0.4</v>
      </c>
      <c r="LA240" s="94">
        <f>ROUND(IFERROR((LA8/M8)*100,0),1)</f>
        <v>0.3</v>
      </c>
      <c r="LB240" s="94">
        <f>ROUND(IFERROR((LB8/N8)*100,0),1)</f>
        <v>0.3</v>
      </c>
      <c r="LC240" s="94">
        <f>ROUND(IFERROR((LC8/O8)*100,0),1)</f>
        <v>0.3</v>
      </c>
      <c r="LD240" s="94">
        <f>ROUND(IFERROR((LD8/P8)*100,0),1)</f>
        <v>0.3</v>
      </c>
      <c r="LE240" s="95">
        <f>ROUND(IFERROR((LE8/Q8)*100,0),1)</f>
        <v>0.3</v>
      </c>
      <c r="LF240" s="95">
        <f>ROUND(IFERROR((LF8/R8)*100,0),1)</f>
        <v>0.4</v>
      </c>
      <c r="LG240" s="96">
        <f>ROUND(IFERROR((LG8/S8)*100,0),1)</f>
        <v>0.4</v>
      </c>
      <c r="LH240" s="96">
        <f>ROUND(IFERROR((LH8/T8)*100,0),1)</f>
        <v>0.4</v>
      </c>
      <c r="LI240" s="96">
        <f>ROUND(IFERROR((LI8/U8)*100,0),1)</f>
        <v>0.4</v>
      </c>
      <c r="LJ240" s="96">
        <f>ROUND(IFERROR((LJ8/V8)*100,0),1)</f>
        <v>0.4</v>
      </c>
      <c r="LK240" s="96">
        <f>ROUND(IFERROR((LK8/W8)*100,0),1)</f>
        <v>0</v>
      </c>
      <c r="LL240" s="96">
        <f>ROUND(IFERROR((LL8/X8)*100,0),1)</f>
        <v>0</v>
      </c>
      <c r="LM240" s="96">
        <f>ROUND(IFERROR((LM8/Y8)*100,0),1)</f>
        <v>0</v>
      </c>
      <c r="LN240" s="24"/>
      <c r="LO240" s="94">
        <f>ROUND(IFERROR((LO8/AA8)*100,0),1)</f>
        <v>0.8</v>
      </c>
      <c r="LP240" s="94">
        <f>ROUND(IFERROR((LP8/AB8)*100,0),1)</f>
        <v>0.5</v>
      </c>
      <c r="LQ240" s="94">
        <f>ROUND(IFERROR((LQ8/AC8)*100,0),1)</f>
        <v>0.3</v>
      </c>
      <c r="LR240" s="94">
        <f>ROUND(IFERROR((LR8/AD8)*100,0),1)</f>
        <v>0.2</v>
      </c>
      <c r="LS240" s="94">
        <f>ROUND(IFERROR((LS8/AE8)*100,0),1)</f>
        <v>0.3</v>
      </c>
      <c r="LT240" s="94">
        <f>ROUND(IFERROR((LT8/AF8)*100,0),1)</f>
        <v>0.5</v>
      </c>
      <c r="LU240" s="94">
        <f>ROUND(IFERROR((LU8/AG8)*100,0),1)</f>
        <v>0.3</v>
      </c>
      <c r="LV240" s="94">
        <f>ROUND(IFERROR((LV8/AH8)*100,0),1)</f>
        <v>0.2</v>
      </c>
      <c r="LW240" s="94">
        <f>ROUND(IFERROR((LW8/AI8)*100,0),1)</f>
        <v>0.2</v>
      </c>
      <c r="LX240" s="94">
        <f>ROUND(IFERROR((LX8/AJ8)*100,0),1)</f>
        <v>0.1</v>
      </c>
      <c r="LY240" s="94">
        <f>ROUND(IFERROR((LY8/AK8)*100,0),1)</f>
        <v>0.3</v>
      </c>
      <c r="LZ240" s="94">
        <f>ROUND(IFERROR((LZ8/AL8)*100,0),1)</f>
        <v>0.2</v>
      </c>
      <c r="MA240" s="94">
        <f>ROUND(IFERROR((MA8/AM8)*100,0),1)</f>
        <v>0.3</v>
      </c>
      <c r="MB240" s="94">
        <f>ROUND(IFERROR((MB8/AN8)*100,0),1)</f>
        <v>0.3</v>
      </c>
      <c r="MC240" s="94">
        <f>ROUND(IFERROR((MC8/AO8)*100,0),1)</f>
        <v>0.3</v>
      </c>
      <c r="MD240" s="95">
        <f>ROUND(IFERROR((MD8/AP8)*100,0),1)</f>
        <v>0.3</v>
      </c>
      <c r="ME240" s="96">
        <f>ROUND(IFERROR((ME8/AQ8)*100,0),1)</f>
        <v>0.4</v>
      </c>
      <c r="MF240" s="96">
        <f>ROUND(IFERROR((MF8/AR8)*100,0),1)</f>
        <v>0.4</v>
      </c>
      <c r="MG240" s="96">
        <f>ROUND(IFERROR((MG8/AS8)*100,0),1)</f>
        <v>0.5</v>
      </c>
      <c r="MH240" s="96">
        <f>ROUND(IFERROR((MH8/AT8)*100,0),1)</f>
        <v>0.5</v>
      </c>
      <c r="MI240" s="96">
        <f>ROUND(IFERROR((MI8/AU8)*100,0),1)</f>
        <v>0.5</v>
      </c>
      <c r="MJ240" s="96">
        <f>ROUND(IFERROR((MJ8/AV8)*100,0),1)</f>
        <v>0</v>
      </c>
      <c r="MK240" s="96">
        <f>ROUND(IFERROR((MK8/AW8)*100,0),1)</f>
        <v>0</v>
      </c>
      <c r="ML240" s="96">
        <f>ROUND(IFERROR((ML8/AX8)*100,0),1)</f>
        <v>0</v>
      </c>
      <c r="MM240" s="24"/>
      <c r="MN240" s="113">
        <f>ROUND(IFERROR((MN8/AZ8)*100,0),1)</f>
        <v>0.3</v>
      </c>
      <c r="MO240" s="113">
        <f>ROUND(IFERROR((MO8/BA8)*100,0),1)</f>
        <v>0.2</v>
      </c>
      <c r="MP240" s="113">
        <f>ROUND(IFERROR((MP8/BB8)*100,0),1)</f>
        <v>0.1</v>
      </c>
      <c r="MQ240" s="113">
        <f>ROUND(IFERROR((MQ8/BC8)*100,0),1)</f>
        <v>0.1</v>
      </c>
      <c r="MR240" s="113">
        <f>ROUND(IFERROR((MR8/BD8)*100,0),1)</f>
        <v>0.2</v>
      </c>
      <c r="MS240" s="113">
        <f>ROUND(IFERROR((MS8/BE8)*100,0),1)</f>
        <v>0.2</v>
      </c>
      <c r="MT240" s="113">
        <f>ROUND(IFERROR((MT8/BF8)*100,0),1)</f>
        <v>0.2</v>
      </c>
      <c r="MU240" s="113">
        <f>ROUND(IFERROR((MU8/BG8)*100,0),1)</f>
        <v>0.1</v>
      </c>
      <c r="MV240" s="113">
        <f>ROUND(IFERROR((MV8/BH8)*100,0),1)</f>
        <v>0.2</v>
      </c>
      <c r="MW240" s="113">
        <f>ROUND(IFERROR((MW8/BI8)*100,0),1)</f>
        <v>0.3</v>
      </c>
      <c r="MX240" s="113">
        <f>ROUND(IFERROR((MX8/BJ8)*100,0),1)</f>
        <v>0.4</v>
      </c>
      <c r="MY240" s="113">
        <f>ROUND(IFERROR((MY8/BK8)*100,0),1)</f>
        <v>0.3</v>
      </c>
      <c r="MZ240" s="113">
        <f>ROUND(IFERROR((MZ8/BL8)*100,0),1)</f>
        <v>0.3</v>
      </c>
      <c r="NA240" s="113">
        <f>ROUND(IFERROR((NA8/BM8)*100,0),1)</f>
        <v>0.3</v>
      </c>
      <c r="NB240" s="113">
        <f>ROUND(IFERROR((NB8/BN8)*100,0),1)</f>
        <v>0.3</v>
      </c>
      <c r="NC240" s="115">
        <f>ROUND(IFERROR((NC8/BO8)*100,0),1)</f>
        <v>0.3</v>
      </c>
      <c r="ND240" s="116">
        <f>ROUND(IFERROR((ND8/BP8)*100,0),1)</f>
        <v>0.3</v>
      </c>
      <c r="NE240" s="116">
        <f>ROUND(IFERROR((NE8/BQ8)*100,0),1)</f>
        <v>0.4</v>
      </c>
      <c r="NF240" s="116">
        <f>ROUND(IFERROR((NF8/BR8)*100,0),1)</f>
        <v>0.4</v>
      </c>
      <c r="NG240" s="116">
        <f>ROUND(IFERROR((NG8/BS8)*100,0),1)</f>
        <v>0.4</v>
      </c>
      <c r="NH240" s="116">
        <f>ROUND(IFERROR((NH8/BT8)*100,0),1)</f>
        <v>0.4</v>
      </c>
      <c r="NI240" s="116">
        <f>ROUND(IFERROR((NI8/BU8)*100,0),1)</f>
        <v>0</v>
      </c>
      <c r="NJ240" s="116">
        <f>ROUND(IFERROR((NJ8/BV8)*100,0),1)</f>
        <v>0</v>
      </c>
      <c r="NK240" s="116">
        <f>ROUND(IFERROR((NK8/BW8)*100,0),1)</f>
        <v>0</v>
      </c>
      <c r="NL240" s="24"/>
      <c r="NM240" s="113">
        <f>ROUND(IFERROR((NM8/BY8)*100,0),1)</f>
        <v>0.1</v>
      </c>
      <c r="NN240" s="113">
        <f>ROUND(IFERROR((NN8/BZ8)*100,0),1)</f>
        <v>0.1</v>
      </c>
      <c r="NO240" s="113">
        <f>ROUND(IFERROR((NO8/CA8)*100,0),1)</f>
        <v>0.2</v>
      </c>
      <c r="NP240" s="113">
        <f>ROUND(IFERROR((NP8/CB8)*100,0),1)</f>
        <v>0.1</v>
      </c>
      <c r="NQ240" s="113">
        <f>ROUND(IFERROR((NQ8/CC8)*100,0),1)</f>
        <v>0.1</v>
      </c>
      <c r="NR240" s="113">
        <f>ROUND(IFERROR((NR8/CD8)*100,0),1)</f>
        <v>0.2</v>
      </c>
      <c r="NS240" s="113">
        <f>ROUND(IFERROR((NS8/CE8)*100,0),1)</f>
        <v>0.4</v>
      </c>
      <c r="NT240" s="113">
        <f>ROUND(IFERROR((NT8/CF8)*100,0),1)</f>
        <v>0.1</v>
      </c>
      <c r="NU240" s="113">
        <f>ROUND(IFERROR((NU8/CG8)*100,0),1)</f>
        <v>0.2</v>
      </c>
      <c r="NV240" s="113">
        <f>ROUND(IFERROR((NV8/CH8)*100,0),1)</f>
        <v>0.3</v>
      </c>
      <c r="NW240" s="113">
        <f>ROUND(IFERROR((NW8/CI8)*100,0),1)</f>
        <v>0.5</v>
      </c>
      <c r="NX240" s="113">
        <f>ROUND(IFERROR((NX8/CJ8)*100,0),1)</f>
        <v>0.3</v>
      </c>
      <c r="NY240" s="113">
        <f>ROUND(IFERROR((NY8/CK8)*100,0),1)</f>
        <v>0.4</v>
      </c>
      <c r="NZ240" s="113">
        <f>ROUND(IFERROR((NZ8/CL8)*100,0),1)</f>
        <v>0.4</v>
      </c>
      <c r="OA240" s="113">
        <f>ROUND(IFERROR((OA8/CM8)*100,0),1)</f>
        <v>0.4</v>
      </c>
      <c r="OB240" s="115">
        <f>ROUND(IFERROR((OB8/CN8)*100,0),1)</f>
        <v>0.4</v>
      </c>
      <c r="OC240" s="116">
        <f>ROUND(IFERROR((OC8/CO8)*100,0),1)</f>
        <v>0.4</v>
      </c>
      <c r="OD240" s="116">
        <f>ROUND(IFERROR((OD8/CP8)*100,0),1)</f>
        <v>0.5</v>
      </c>
      <c r="OE240" s="116">
        <f>ROUND(IFERROR((OE8/CQ8)*100,0),1)</f>
        <v>0.5</v>
      </c>
      <c r="OF240" s="116">
        <f>ROUND(IFERROR((OF8/CR8)*100,0),1)</f>
        <v>0.5</v>
      </c>
      <c r="OG240" s="116">
        <f>ROUND(IFERROR((OG8/CS8)*100,0),1)</f>
        <v>0.5</v>
      </c>
      <c r="OH240" s="116">
        <f>ROUND(IFERROR((OH8/CT8)*100,0),1)</f>
        <v>0</v>
      </c>
      <c r="OI240" s="116">
        <f>ROUND(IFERROR((OI8/CU8)*100,0),1)</f>
        <v>0</v>
      </c>
      <c r="OJ240" s="116">
        <f>ROUND(IFERROR((OJ8/CV8)*100,0),1)</f>
        <v>0</v>
      </c>
      <c r="OK240" s="34"/>
      <c r="OL240" s="58" t="str">
        <f t="shared" si="904"/>
        <v>Pembuatan</v>
      </c>
      <c r="OM240" s="116">
        <f t="shared" si="905"/>
        <v>100</v>
      </c>
      <c r="ON240" s="116">
        <f t="shared" si="892"/>
        <v>100</v>
      </c>
      <c r="OO240" s="116">
        <f t="shared" si="892"/>
        <v>100</v>
      </c>
      <c r="OP240" s="116">
        <f t="shared" si="892"/>
        <v>100</v>
      </c>
      <c r="OQ240" s="116">
        <f t="shared" si="892"/>
        <v>100</v>
      </c>
      <c r="OR240" s="116">
        <f t="shared" si="892"/>
        <v>0</v>
      </c>
      <c r="OS240" s="89"/>
      <c r="OT240" s="116">
        <f t="shared" si="906"/>
        <v>100</v>
      </c>
      <c r="OU240" s="116">
        <f t="shared" si="893"/>
        <v>100</v>
      </c>
      <c r="OV240" s="116">
        <f t="shared" si="893"/>
        <v>100</v>
      </c>
      <c r="OW240" s="116">
        <f t="shared" si="893"/>
        <v>100</v>
      </c>
      <c r="OX240" s="116">
        <f t="shared" si="893"/>
        <v>100</v>
      </c>
      <c r="OY240" s="116">
        <f t="shared" si="893"/>
        <v>0</v>
      </c>
      <c r="OZ240" s="89"/>
      <c r="PA240" s="116">
        <f t="shared" si="907"/>
        <v>100</v>
      </c>
      <c r="PB240" s="116">
        <f t="shared" si="894"/>
        <v>100</v>
      </c>
      <c r="PC240" s="116">
        <f t="shared" si="894"/>
        <v>100</v>
      </c>
      <c r="PD240" s="116">
        <f t="shared" si="894"/>
        <v>100</v>
      </c>
      <c r="PE240" s="116">
        <f t="shared" si="894"/>
        <v>100</v>
      </c>
      <c r="PF240" s="116">
        <f t="shared" si="894"/>
        <v>0</v>
      </c>
      <c r="PG240" s="89"/>
      <c r="PH240" s="116">
        <f t="shared" si="908"/>
        <v>100</v>
      </c>
      <c r="PI240" s="116">
        <f t="shared" si="895"/>
        <v>100</v>
      </c>
      <c r="PJ240" s="116">
        <f t="shared" si="895"/>
        <v>100</v>
      </c>
      <c r="PK240" s="116">
        <f t="shared" si="895"/>
        <v>100</v>
      </c>
      <c r="PL240" s="116">
        <f t="shared" si="895"/>
        <v>100</v>
      </c>
      <c r="PM240" s="116">
        <f t="shared" si="895"/>
        <v>0</v>
      </c>
      <c r="PN240" s="24"/>
      <c r="PO240" s="116">
        <f>VLOOKUP($OL240,$A$235:$OK$259,COLUMN(CX$2)+(COLUMN(A$2)*3),0)</f>
        <v>95</v>
      </c>
      <c r="PP240" s="116">
        <f>VLOOKUP($OL240,$A$235:$OK$259,COLUMN(CY$2)+(COLUMN(B$2)*3),0)</f>
        <v>95.2</v>
      </c>
      <c r="PQ240" s="116">
        <f>VLOOKUP($OL240,$A$235:$OK$259,COLUMN(CZ$2)+(COLUMN(C$2)*3),0)</f>
        <v>95.7</v>
      </c>
      <c r="PR240" s="116">
        <f>VLOOKUP($OL240,$A$235:$OK$259,COLUMN(DA$2)+(COLUMN(D$2)*3),0)</f>
        <v>95.5</v>
      </c>
      <c r="PS240" s="116">
        <f>VLOOKUP($OL240,$A$235:$OK$259,COLUMN(DB$2)+(COLUMN(E$2)*3),0)</f>
        <v>95.5</v>
      </c>
      <c r="PT240" s="116">
        <f>VLOOKUP($OL240,$A$235:$OK$259,COLUMN(DC$2)+(COLUMN(F$2)*3),0)</f>
        <v>0</v>
      </c>
      <c r="PU240" s="125"/>
      <c r="PV240" s="116">
        <f>VLOOKUP($OL240,$A$235:$OK$259,COLUMN(DW$2)+(COLUMN(A$2)*3),0)</f>
        <v>93.8</v>
      </c>
      <c r="PW240" s="116">
        <f>VLOOKUP($OL240,$A$235:$OK$259,COLUMN(DX$2)+(COLUMN(B$2)*3),0)</f>
        <v>93.8</v>
      </c>
      <c r="PX240" s="116">
        <f>VLOOKUP($OL240,$A$235:$OK$259,COLUMN(DY$2)+(COLUMN(C$2)*3),0)</f>
        <v>94.3</v>
      </c>
      <c r="PY240" s="119">
        <f>VLOOKUP($OL240,$A$235:$OK$259,COLUMN(DZ$2)+(COLUMN(D$2)*3),0)</f>
        <v>94.2</v>
      </c>
      <c r="PZ240" s="116">
        <f>VLOOKUP($OL240,$A$235:$OK$259,COLUMN(EA$2)+(COLUMN(E$2)*3),0)</f>
        <v>94.2</v>
      </c>
      <c r="QA240" s="116">
        <f>VLOOKUP($OL240,$A$235:$OK$259,COLUMN(EB$2)+(COLUMN(F$2)*3),0)</f>
        <v>0</v>
      </c>
      <c r="QB240" s="125"/>
      <c r="QC240" s="116">
        <f>VLOOKUP($OL240,$A$235:$OK$259,COLUMN(EV$2)+(COLUMN(A$2)*3),0)</f>
        <v>96</v>
      </c>
      <c r="QD240" s="116">
        <f>VLOOKUP($OL240,$A$235:$OK$259,COLUMN(EW$2)+(COLUMN(B$2)*3),0)</f>
        <v>96.2</v>
      </c>
      <c r="QE240" s="116">
        <f>VLOOKUP($OL240,$A$235:$OK$259,COLUMN(EX$2)+(COLUMN(C$2)*3),0)</f>
        <v>96.6</v>
      </c>
      <c r="QF240" s="119">
        <f>VLOOKUP($OL240,$A$235:$OK$259,COLUMN(EY$2)+(COLUMN(D$2)*3),0)</f>
        <v>96.5</v>
      </c>
      <c r="QG240" s="116">
        <f>VLOOKUP($OL240,$A$235:$OK$259,COLUMN(EZ$2)+(COLUMN(E$2)*3),0)</f>
        <v>96.5</v>
      </c>
      <c r="QH240" s="116">
        <f>VLOOKUP($OL240,$A$235:$OK$259,COLUMN(FA$2)+(COLUMN(F$2)*3),0)</f>
        <v>0</v>
      </c>
      <c r="QI240" s="125"/>
      <c r="QJ240" s="116">
        <f>VLOOKUP($OL240,$A$235:$OK$259,COLUMN(FU$2)+(COLUMN(A$2)*3),0)</f>
        <v>87.8</v>
      </c>
      <c r="QK240" s="116">
        <f>VLOOKUP($OL240,$A$235:$OK$259,COLUMN(FV$2)+(COLUMN(B$2)*3),0)</f>
        <v>87.9</v>
      </c>
      <c r="QL240" s="116">
        <f>VLOOKUP($OL240,$A$235:$OK$259,COLUMN(FW$2)+(COLUMN(C$2)*3),0)</f>
        <v>89.2</v>
      </c>
      <c r="QM240" s="116">
        <f>VLOOKUP($OL240,$A$235:$OK$259,COLUMN(FX$2)+(COLUMN(D$2)*3),0)</f>
        <v>88.5</v>
      </c>
      <c r="QN240" s="116">
        <f>VLOOKUP($OL240,$A$235:$OK$259,COLUMN(FY$2)+(COLUMN(E$2)*3),0)</f>
        <v>88.9</v>
      </c>
      <c r="QO240" s="116">
        <f>VLOOKUP($OL240,$A$235:$OK$259,COLUMN(FZ$2)+(COLUMN(F$2)*3),0)</f>
        <v>0</v>
      </c>
      <c r="QP240" s="125"/>
      <c r="QQ240" s="116">
        <f>VLOOKUP($OL240,$A$235:$OK$259,COLUMN(GT$2)+(COLUMN(A$2)*3),0)</f>
        <v>5</v>
      </c>
      <c r="QR240" s="116">
        <f>VLOOKUP($OL240,$A$235:$OK$259,COLUMN(GU$2)+(COLUMN(B$2)*3),0)</f>
        <v>4.8</v>
      </c>
      <c r="QS240" s="116">
        <f>VLOOKUP($OL240,$A$235:$OK$259,COLUMN(GV$2)+(COLUMN(C$2)*3),0)</f>
        <v>4.3</v>
      </c>
      <c r="QT240" s="116">
        <f>VLOOKUP($OL240,$A$235:$OK$259,COLUMN(GW$2)+(COLUMN(D$2)*3),0)</f>
        <v>4.5</v>
      </c>
      <c r="QU240" s="116">
        <f>VLOOKUP($OL240,$A$235:$OK$259,COLUMN(GX$2)+(COLUMN(E$2)*3),0)</f>
        <v>4.5</v>
      </c>
      <c r="QV240" s="116">
        <f>VLOOKUP($OL240,$A$235:$OK$259,COLUMN(GY$2)+(COLUMN(F$2)*3),0)</f>
        <v>0</v>
      </c>
      <c r="QW240" s="125"/>
      <c r="QX240" s="116">
        <f>VLOOKUP($OL240,$A$235:$OK$259,COLUMN(HS$2)+(COLUMN(A$2)*3),0)</f>
        <v>6.2</v>
      </c>
      <c r="QY240" s="116">
        <f>VLOOKUP($OL240,$A$235:$OK$259,COLUMN(HT$2)+(COLUMN(B$2)*3),0)</f>
        <v>6.2</v>
      </c>
      <c r="QZ240" s="116">
        <f>VLOOKUP($OL240,$A$235:$OK$259,COLUMN(HU$2)+(COLUMN(C$2)*3),0)</f>
        <v>5.7</v>
      </c>
      <c r="RA240" s="116">
        <f>VLOOKUP($OL240,$A$235:$OK$259,COLUMN(HV$2)+(COLUMN(D$2)*3),0)</f>
        <v>5.8</v>
      </c>
      <c r="RB240" s="116">
        <f>VLOOKUP($OL240,$A$235:$OK$259,COLUMN(HW$2)+(COLUMN(E$2)*3),0)</f>
        <v>5.8</v>
      </c>
      <c r="RC240" s="116">
        <f>VLOOKUP($OL240,$A$235:$OK$259,COLUMN(HX$2)+(COLUMN(F$2)*3),0)</f>
        <v>0</v>
      </c>
      <c r="RD240" s="125"/>
      <c r="RE240" s="116">
        <f>VLOOKUP($OL240,$A$235:$OK$259,COLUMN(IR$2)+(COLUMN(A$2)*3),0)</f>
        <v>4</v>
      </c>
      <c r="RF240" s="116">
        <f>VLOOKUP($OL240,$A$235:$OK$259,COLUMN(IS$2)+(COLUMN(B$2)*3),0)</f>
        <v>3.8</v>
      </c>
      <c r="RG240" s="116">
        <f>VLOOKUP($OL240,$A$235:$OK$259,COLUMN(IT$2)+(COLUMN(C$2)*3),0)</f>
        <v>3.4</v>
      </c>
      <c r="RH240" s="116">
        <f>VLOOKUP($OL240,$A$235:$OK$259,COLUMN(IU$2)+(COLUMN(D$2)*3),0)</f>
        <v>3.5</v>
      </c>
      <c r="RI240" s="116">
        <f>VLOOKUP($OL240,$A$235:$OK$259,COLUMN(IV$2)+(COLUMN(E$2)*3),0)</f>
        <v>3.5</v>
      </c>
      <c r="RJ240" s="116">
        <f>VLOOKUP($OL240,$A$235:$OK$259,COLUMN(IW$2)+(COLUMN(F$2)*3),0)</f>
        <v>0</v>
      </c>
      <c r="RK240" s="125"/>
      <c r="RL240" s="116">
        <f>VLOOKUP($OL240,$A$235:$OK$259,COLUMN(JQ$2)+(COLUMN(A$2)*3),0)</f>
        <v>12.2</v>
      </c>
      <c r="RM240" s="116">
        <f>VLOOKUP($OL240,$A$235:$OK$259,COLUMN(JR$2)+(COLUMN(B$2)*3),0)</f>
        <v>12.1</v>
      </c>
      <c r="RN240" s="116">
        <f>VLOOKUP($OL240,$A$235:$OK$259,COLUMN(JS$2)+(COLUMN(C$2)*3),0)</f>
        <v>10.8</v>
      </c>
      <c r="RO240" s="116">
        <f>VLOOKUP($OL240,$A$235:$OK$259,COLUMN(JT$2)+(COLUMN(D$2)*3),0)</f>
        <v>11.5</v>
      </c>
      <c r="RP240" s="116">
        <f>VLOOKUP($OL240,$A$235:$OK$259,COLUMN(JU$2)+(COLUMN(E$2)*3),0)</f>
        <v>11.1</v>
      </c>
      <c r="RQ240" s="116">
        <f>VLOOKUP($OL240,$A$235:$OK$259,COLUMN(JV$2)+(COLUMN(F$2)*3),0)</f>
        <v>0</v>
      </c>
      <c r="RR240" s="24"/>
      <c r="RS240" s="96">
        <f t="shared" ca="1" si="896"/>
        <v>0.9</v>
      </c>
      <c r="RT240" s="96">
        <f t="shared" ca="1" si="896"/>
        <v>0.8</v>
      </c>
      <c r="RU240" s="96">
        <f t="shared" ca="1" si="896"/>
        <v>1.1000000000000001</v>
      </c>
      <c r="RV240" s="96">
        <f t="shared" ca="1" si="896"/>
        <v>1.3</v>
      </c>
      <c r="RW240" s="96">
        <f t="shared" ca="1" si="896"/>
        <v>1.6</v>
      </c>
      <c r="RX240" s="96">
        <f t="shared" ca="1" si="896"/>
        <v>0</v>
      </c>
      <c r="RY240" s="24"/>
      <c r="RZ240" s="116">
        <f t="shared" ca="1" si="897"/>
        <v>1.8</v>
      </c>
      <c r="SA240" s="116">
        <f t="shared" ca="1" si="897"/>
        <v>1.4</v>
      </c>
      <c r="SB240" s="116">
        <f t="shared" ca="1" si="897"/>
        <v>0.9</v>
      </c>
      <c r="SC240" s="116">
        <f t="shared" ca="1" si="897"/>
        <v>1.2</v>
      </c>
      <c r="SD240" s="116">
        <f t="shared" ca="1" si="897"/>
        <v>1.8</v>
      </c>
      <c r="SE240" s="116">
        <f t="shared" ca="1" si="897"/>
        <v>0</v>
      </c>
      <c r="SF240" s="24"/>
      <c r="SG240" s="116">
        <f t="shared" ca="1" si="898"/>
        <v>0.7</v>
      </c>
      <c r="SH240" s="116">
        <f t="shared" ca="1" si="898"/>
        <v>0.7</v>
      </c>
      <c r="SI240" s="116">
        <f t="shared" ca="1" si="898"/>
        <v>1.2</v>
      </c>
      <c r="SJ240" s="116">
        <f t="shared" ca="1" si="898"/>
        <v>1.2</v>
      </c>
      <c r="SK240" s="116">
        <f t="shared" ca="1" si="898"/>
        <v>1.5</v>
      </c>
      <c r="SL240" s="116">
        <f t="shared" ca="1" si="898"/>
        <v>0</v>
      </c>
      <c r="SM240" s="24"/>
      <c r="SN240" s="116">
        <f t="shared" ca="1" si="899"/>
        <v>0.5</v>
      </c>
      <c r="SO240" s="116">
        <f t="shared" ca="1" si="899"/>
        <v>0.9</v>
      </c>
      <c r="SP240" s="116">
        <f t="shared" ca="1" si="899"/>
        <v>1.2</v>
      </c>
      <c r="SQ240" s="116">
        <f t="shared" ca="1" si="899"/>
        <v>1.6</v>
      </c>
      <c r="SR240" s="116">
        <f t="shared" ca="1" si="899"/>
        <v>1.9</v>
      </c>
      <c r="SS240" s="116">
        <f t="shared" ca="1" si="899"/>
        <v>0</v>
      </c>
      <c r="ST240" s="24"/>
    </row>
    <row r="241" spans="1:514" x14ac:dyDescent="0.3">
      <c r="A241" s="62" t="str">
        <f>A$9</f>
        <v>Prosesan makanan, minuman &amp; produk tembakau</v>
      </c>
      <c r="B241" s="122">
        <f t="shared" si="900"/>
        <v>100</v>
      </c>
      <c r="C241" s="122">
        <f t="shared" si="884"/>
        <v>100</v>
      </c>
      <c r="D241" s="122">
        <f t="shared" si="884"/>
        <v>100</v>
      </c>
      <c r="E241" s="122">
        <f t="shared" si="884"/>
        <v>100</v>
      </c>
      <c r="F241" s="122">
        <f t="shared" si="884"/>
        <v>100</v>
      </c>
      <c r="G241" s="122">
        <f t="shared" si="884"/>
        <v>100</v>
      </c>
      <c r="H241" s="122">
        <f t="shared" si="884"/>
        <v>100</v>
      </c>
      <c r="I241" s="122">
        <f t="shared" si="884"/>
        <v>100</v>
      </c>
      <c r="J241" s="122">
        <f t="shared" si="884"/>
        <v>100</v>
      </c>
      <c r="K241" s="122">
        <f t="shared" si="884"/>
        <v>100</v>
      </c>
      <c r="L241" s="122">
        <f t="shared" si="884"/>
        <v>100</v>
      </c>
      <c r="M241" s="122">
        <f t="shared" si="884"/>
        <v>100</v>
      </c>
      <c r="N241" s="122">
        <f t="shared" si="884"/>
        <v>100</v>
      </c>
      <c r="O241" s="122">
        <f t="shared" si="884"/>
        <v>100</v>
      </c>
      <c r="P241" s="122">
        <f t="shared" si="884"/>
        <v>100</v>
      </c>
      <c r="Q241" s="122">
        <f t="shared" si="884"/>
        <v>100</v>
      </c>
      <c r="R241" s="122">
        <f t="shared" si="884"/>
        <v>100</v>
      </c>
      <c r="S241" s="122">
        <f t="shared" si="885"/>
        <v>100</v>
      </c>
      <c r="T241" s="122">
        <f t="shared" si="885"/>
        <v>100</v>
      </c>
      <c r="U241" s="122">
        <f t="shared" si="885"/>
        <v>100</v>
      </c>
      <c r="V241" s="122">
        <f t="shared" si="885"/>
        <v>100</v>
      </c>
      <c r="W241" s="122">
        <f t="shared" si="885"/>
        <v>0</v>
      </c>
      <c r="X241" s="122">
        <f t="shared" si="885"/>
        <v>0</v>
      </c>
      <c r="Y241" s="122">
        <f t="shared" si="885"/>
        <v>0</v>
      </c>
      <c r="Z241" s="15"/>
      <c r="AA241" s="122">
        <f t="shared" si="901"/>
        <v>100</v>
      </c>
      <c r="AB241" s="122">
        <f t="shared" si="886"/>
        <v>100</v>
      </c>
      <c r="AC241" s="122">
        <f t="shared" si="886"/>
        <v>100</v>
      </c>
      <c r="AD241" s="122">
        <f t="shared" si="886"/>
        <v>100</v>
      </c>
      <c r="AE241" s="122">
        <f t="shared" si="886"/>
        <v>100</v>
      </c>
      <c r="AF241" s="122">
        <f t="shared" si="886"/>
        <v>100</v>
      </c>
      <c r="AG241" s="122">
        <f t="shared" si="886"/>
        <v>100</v>
      </c>
      <c r="AH241" s="122">
        <f t="shared" si="886"/>
        <v>100</v>
      </c>
      <c r="AI241" s="122">
        <f t="shared" si="886"/>
        <v>100</v>
      </c>
      <c r="AJ241" s="122">
        <f t="shared" si="886"/>
        <v>100</v>
      </c>
      <c r="AK241" s="122">
        <f t="shared" si="886"/>
        <v>100</v>
      </c>
      <c r="AL241" s="122">
        <f t="shared" si="886"/>
        <v>100</v>
      </c>
      <c r="AM241" s="122">
        <f t="shared" si="886"/>
        <v>100</v>
      </c>
      <c r="AN241" s="122">
        <f t="shared" si="886"/>
        <v>100</v>
      </c>
      <c r="AO241" s="122">
        <f t="shared" si="886"/>
        <v>100</v>
      </c>
      <c r="AP241" s="122">
        <f t="shared" si="886"/>
        <v>100</v>
      </c>
      <c r="AQ241" s="122">
        <f t="shared" si="886"/>
        <v>100</v>
      </c>
      <c r="AR241" s="122">
        <f t="shared" si="887"/>
        <v>100</v>
      </c>
      <c r="AS241" s="122">
        <f t="shared" si="887"/>
        <v>100</v>
      </c>
      <c r="AT241" s="122">
        <f t="shared" si="887"/>
        <v>100</v>
      </c>
      <c r="AU241" s="122">
        <f t="shared" si="887"/>
        <v>100</v>
      </c>
      <c r="AV241" s="122">
        <f t="shared" si="887"/>
        <v>0</v>
      </c>
      <c r="AW241" s="122">
        <f t="shared" si="887"/>
        <v>0</v>
      </c>
      <c r="AX241" s="122">
        <f t="shared" si="887"/>
        <v>0</v>
      </c>
      <c r="AY241" s="15"/>
      <c r="AZ241" s="122">
        <f t="shared" si="902"/>
        <v>100</v>
      </c>
      <c r="BA241" s="122">
        <f t="shared" si="888"/>
        <v>100</v>
      </c>
      <c r="BB241" s="122">
        <f t="shared" si="888"/>
        <v>100</v>
      </c>
      <c r="BC241" s="122">
        <f t="shared" si="888"/>
        <v>100</v>
      </c>
      <c r="BD241" s="122">
        <f t="shared" si="888"/>
        <v>100</v>
      </c>
      <c r="BE241" s="122">
        <f t="shared" si="888"/>
        <v>100</v>
      </c>
      <c r="BF241" s="122">
        <f t="shared" si="888"/>
        <v>100</v>
      </c>
      <c r="BG241" s="122">
        <f t="shared" si="888"/>
        <v>100</v>
      </c>
      <c r="BH241" s="122">
        <f t="shared" si="888"/>
        <v>100</v>
      </c>
      <c r="BI241" s="122">
        <f t="shared" si="888"/>
        <v>100</v>
      </c>
      <c r="BJ241" s="122">
        <f t="shared" si="888"/>
        <v>100</v>
      </c>
      <c r="BK241" s="122">
        <f t="shared" si="888"/>
        <v>100</v>
      </c>
      <c r="BL241" s="122">
        <f t="shared" si="888"/>
        <v>100</v>
      </c>
      <c r="BM241" s="122">
        <f t="shared" si="888"/>
        <v>100</v>
      </c>
      <c r="BN241" s="122">
        <f t="shared" si="888"/>
        <v>100</v>
      </c>
      <c r="BO241" s="122">
        <f t="shared" si="888"/>
        <v>100</v>
      </c>
      <c r="BP241" s="122">
        <f t="shared" si="888"/>
        <v>100</v>
      </c>
      <c r="BQ241" s="122">
        <f t="shared" si="889"/>
        <v>100</v>
      </c>
      <c r="BR241" s="122">
        <f t="shared" si="889"/>
        <v>100</v>
      </c>
      <c r="BS241" s="122">
        <f t="shared" si="889"/>
        <v>100</v>
      </c>
      <c r="BT241" s="122">
        <f t="shared" si="889"/>
        <v>100</v>
      </c>
      <c r="BU241" s="122">
        <f t="shared" si="889"/>
        <v>0</v>
      </c>
      <c r="BV241" s="122">
        <f t="shared" si="889"/>
        <v>0</v>
      </c>
      <c r="BW241" s="122">
        <f t="shared" si="889"/>
        <v>0</v>
      </c>
      <c r="BX241" s="15"/>
      <c r="BY241" s="122">
        <f t="shared" si="903"/>
        <v>100</v>
      </c>
      <c r="BZ241" s="122">
        <f t="shared" si="890"/>
        <v>100</v>
      </c>
      <c r="CA241" s="122">
        <f t="shared" si="890"/>
        <v>100</v>
      </c>
      <c r="CB241" s="122">
        <f t="shared" si="890"/>
        <v>100</v>
      </c>
      <c r="CC241" s="122">
        <f t="shared" si="890"/>
        <v>100</v>
      </c>
      <c r="CD241" s="122">
        <f t="shared" si="890"/>
        <v>100</v>
      </c>
      <c r="CE241" s="122">
        <f t="shared" si="890"/>
        <v>100</v>
      </c>
      <c r="CF241" s="122">
        <f t="shared" si="890"/>
        <v>100</v>
      </c>
      <c r="CG241" s="122">
        <f t="shared" si="890"/>
        <v>100</v>
      </c>
      <c r="CH241" s="122">
        <f t="shared" si="890"/>
        <v>100</v>
      </c>
      <c r="CI241" s="122">
        <f t="shared" si="890"/>
        <v>100</v>
      </c>
      <c r="CJ241" s="122">
        <f t="shared" si="890"/>
        <v>100</v>
      </c>
      <c r="CK241" s="122">
        <f t="shared" si="890"/>
        <v>100</v>
      </c>
      <c r="CL241" s="122">
        <f t="shared" si="890"/>
        <v>100</v>
      </c>
      <c r="CM241" s="122">
        <f t="shared" si="890"/>
        <v>100</v>
      </c>
      <c r="CN241" s="122">
        <f t="shared" si="890"/>
        <v>100</v>
      </c>
      <c r="CO241" s="122">
        <f t="shared" si="890"/>
        <v>100</v>
      </c>
      <c r="CP241" s="122">
        <f t="shared" si="891"/>
        <v>100</v>
      </c>
      <c r="CQ241" s="122">
        <f t="shared" si="891"/>
        <v>100</v>
      </c>
      <c r="CR241" s="122">
        <f t="shared" si="891"/>
        <v>100</v>
      </c>
      <c r="CS241" s="122">
        <f t="shared" si="891"/>
        <v>100</v>
      </c>
      <c r="CT241" s="122">
        <f t="shared" si="891"/>
        <v>0</v>
      </c>
      <c r="CU241" s="122">
        <f t="shared" si="891"/>
        <v>0</v>
      </c>
      <c r="CV241" s="122">
        <f t="shared" si="891"/>
        <v>0</v>
      </c>
      <c r="CW241" s="15"/>
      <c r="CX241" s="100">
        <f>ROUND(IFERROR((CX9/B9)*100,0),1)</f>
        <v>95.5</v>
      </c>
      <c r="CY241" s="100">
        <f>ROUND(IFERROR((CY9/C9)*100,0),1)</f>
        <v>95.6</v>
      </c>
      <c r="CZ241" s="100">
        <f>ROUND(IFERROR((CZ9/D9)*100,0),1)</f>
        <v>95</v>
      </c>
      <c r="DA241" s="100">
        <f>ROUND(IFERROR((DA9/E9)*100,0),1)</f>
        <v>94.2</v>
      </c>
      <c r="DB241" s="100">
        <f>ROUND(IFERROR((DB9/F9)*100,0),1)</f>
        <v>95.8</v>
      </c>
      <c r="DC241" s="100">
        <f>ROUND(IFERROR((DC9/G9)*100,0),1)</f>
        <v>95.6</v>
      </c>
      <c r="DD241" s="100">
        <f>ROUND(IFERROR((DD9/H9)*100,0),1)</f>
        <v>95.5</v>
      </c>
      <c r="DE241" s="100">
        <f>ROUND(IFERROR((DE9/I9)*100,0),1)</f>
        <v>95.6</v>
      </c>
      <c r="DF241" s="100">
        <f>ROUND(IFERROR((DF9/J9)*100,0),1)</f>
        <v>95.6</v>
      </c>
      <c r="DG241" s="100">
        <f>ROUND(IFERROR((DG9/K9)*100,0),1)</f>
        <v>95.3</v>
      </c>
      <c r="DH241" s="100">
        <f>ROUND(IFERROR((DH9/L9)*100,0),1)</f>
        <v>95.5</v>
      </c>
      <c r="DI241" s="100">
        <f>ROUND(IFERROR((DI9/M9)*100,0),1)</f>
        <v>95.3</v>
      </c>
      <c r="DJ241" s="100">
        <f>ROUND(IFERROR((DJ9/N9)*100,0),1)</f>
        <v>94.8</v>
      </c>
      <c r="DK241" s="100">
        <f>ROUND(IFERROR((DK9/O9)*100,0),1)</f>
        <v>95.7</v>
      </c>
      <c r="DL241" s="100">
        <f>ROUND(IFERROR((DL9/P9)*100,0),1)</f>
        <v>95.8</v>
      </c>
      <c r="DM241" s="101">
        <f>ROUND(IFERROR((DM9/Q9)*100,0),1)</f>
        <v>95.8</v>
      </c>
      <c r="DN241" s="101">
        <f>ROUND(IFERROR((DN9/R9)*100,0),1)</f>
        <v>95.6</v>
      </c>
      <c r="DO241" s="102">
        <f>ROUND(IFERROR((DO9/S9)*100,0),1)</f>
        <v>95.5</v>
      </c>
      <c r="DP241" s="102">
        <f>ROUND(IFERROR((DP9/T9)*100,0),1)</f>
        <v>95.6</v>
      </c>
      <c r="DQ241" s="102">
        <f>ROUND(IFERROR((DQ9/U9)*100,0),1)</f>
        <v>95.7</v>
      </c>
      <c r="DR241" s="102">
        <f>ROUND(IFERROR((DR9/V9)*100,0),1)</f>
        <v>95.8</v>
      </c>
      <c r="DS241" s="102">
        <f>ROUND(IFERROR((DS9/W9)*100,0),1)</f>
        <v>0</v>
      </c>
      <c r="DT241" s="102">
        <f>ROUND(IFERROR((DT9/X9)*100,0),1)</f>
        <v>0</v>
      </c>
      <c r="DU241" s="102">
        <f>ROUND(IFERROR((DU9/Y9)*100,0),1)</f>
        <v>0</v>
      </c>
      <c r="DV241" s="15"/>
      <c r="DW241" s="100">
        <f>ROUND(IFERROR((DW9/AA9)*100,0),1)</f>
        <v>93.6</v>
      </c>
      <c r="DX241" s="100">
        <f>ROUND(IFERROR((DX9/AB9)*100,0),1)</f>
        <v>94.3</v>
      </c>
      <c r="DY241" s="100">
        <f>ROUND(IFERROR((DY9/AC9)*100,0),1)</f>
        <v>94.1</v>
      </c>
      <c r="DZ241" s="100">
        <f>ROUND(IFERROR((DZ9/AD9)*100,0),1)</f>
        <v>94.3</v>
      </c>
      <c r="EA241" s="100">
        <f>ROUND(IFERROR((EA9/AE9)*100,0),1)</f>
        <v>94.5</v>
      </c>
      <c r="EB241" s="100">
        <f>ROUND(IFERROR((EB9/AF9)*100,0),1)</f>
        <v>93.2</v>
      </c>
      <c r="EC241" s="100">
        <f>ROUND(IFERROR((EC9/AG9)*100,0),1)</f>
        <v>93.7</v>
      </c>
      <c r="ED241" s="100">
        <f>ROUND(IFERROR((ED9/AH9)*100,0),1)</f>
        <v>94</v>
      </c>
      <c r="EE241" s="100">
        <f>ROUND(IFERROR((EE9/AI9)*100,0),1)</f>
        <v>94.5</v>
      </c>
      <c r="EF241" s="100">
        <f>ROUND(IFERROR((EF9/AJ9)*100,0),1)</f>
        <v>94.6</v>
      </c>
      <c r="EG241" s="100">
        <f>ROUND(IFERROR((EG9/AK9)*100,0),1)</f>
        <v>94.4</v>
      </c>
      <c r="EH241" s="100">
        <f>ROUND(IFERROR((EH9/AL9)*100,0),1)</f>
        <v>94.4</v>
      </c>
      <c r="EI241" s="100">
        <f>ROUND(IFERROR((EI9/AM9)*100,0),1)</f>
        <v>94.4</v>
      </c>
      <c r="EJ241" s="100">
        <f>ROUND(IFERROR((EJ9/AN9)*100,0),1)</f>
        <v>94.3</v>
      </c>
      <c r="EK241" s="100">
        <f>ROUND(IFERROR((EK9/AO9)*100,0),1)</f>
        <v>94.3</v>
      </c>
      <c r="EL241" s="101">
        <f>ROUND(IFERROR((EL9/AP9)*100,0),1)</f>
        <v>94.3</v>
      </c>
      <c r="EM241" s="102">
        <f>ROUND(IFERROR((EM9/AQ9)*100,0),1)</f>
        <v>94.3</v>
      </c>
      <c r="EN241" s="102">
        <f>ROUND(IFERROR((EN9/AR9)*100,0),1)</f>
        <v>94.3</v>
      </c>
      <c r="EO241" s="102">
        <f>ROUND(IFERROR((EO9/AS9)*100,0),1)</f>
        <v>94.3</v>
      </c>
      <c r="EP241" s="102">
        <f>ROUND(IFERROR((EP9/AT9)*100,0),1)</f>
        <v>94.4</v>
      </c>
      <c r="EQ241" s="102">
        <f>ROUND(IFERROR((EQ9/AU9)*100,0),1)</f>
        <v>94.5</v>
      </c>
      <c r="ER241" s="102">
        <f>ROUND(IFERROR((ER9/AV9)*100,0),1)</f>
        <v>0</v>
      </c>
      <c r="ES241" s="102">
        <f>ROUND(IFERROR((ES9/AW9)*100,0),1)</f>
        <v>0</v>
      </c>
      <c r="ET241" s="102">
        <f>ROUND(IFERROR((ET9/AX9)*100,0),1)</f>
        <v>0</v>
      </c>
      <c r="EU241" s="15"/>
      <c r="EV241" s="100">
        <f>ROUND(IFERROR((EV9/AZ9)*100,0),1)</f>
        <v>96.8</v>
      </c>
      <c r="EW241" s="100">
        <f>ROUND(IFERROR((EW9/BA9)*100,0),1)</f>
        <v>97.2</v>
      </c>
      <c r="EX241" s="100">
        <f>ROUND(IFERROR((EX9/BB9)*100,0),1)</f>
        <v>96.5</v>
      </c>
      <c r="EY241" s="100">
        <f>ROUND(IFERROR((EY9/BC9)*100,0),1)</f>
        <v>95.2</v>
      </c>
      <c r="EZ241" s="100">
        <f>ROUND(IFERROR((EZ9/BD9)*100,0),1)</f>
        <v>96.8</v>
      </c>
      <c r="FA241" s="100">
        <f>ROUND(IFERROR((FA9/BE9)*100,0),1)</f>
        <v>96.9</v>
      </c>
      <c r="FB241" s="100">
        <f>ROUND(IFERROR((FB9/BF9)*100,0),1)</f>
        <v>96.9</v>
      </c>
      <c r="FC241" s="100">
        <f>ROUND(IFERROR((FC9/BG9)*100,0),1)</f>
        <v>97</v>
      </c>
      <c r="FD241" s="100">
        <f>ROUND(IFERROR((FD9/BH9)*100,0),1)</f>
        <v>97</v>
      </c>
      <c r="FE241" s="100">
        <f>ROUND(IFERROR((FE9/BI9)*100,0),1)</f>
        <v>96.3</v>
      </c>
      <c r="FF241" s="100">
        <f>ROUND(IFERROR((FF9/BJ9)*100,0),1)</f>
        <v>96.6</v>
      </c>
      <c r="FG241" s="100">
        <f>ROUND(IFERROR((FG9/BK9)*100,0),1)</f>
        <v>96.4</v>
      </c>
      <c r="FH241" s="100">
        <f>ROUND(IFERROR((FH9/BL9)*100,0),1)</f>
        <v>96</v>
      </c>
      <c r="FI241" s="100">
        <f>ROUND(IFERROR((FI9/BM9)*100,0),1)</f>
        <v>97.1</v>
      </c>
      <c r="FJ241" s="100">
        <f>ROUND(IFERROR((FJ9/BN9)*100,0),1)</f>
        <v>97.2</v>
      </c>
      <c r="FK241" s="101">
        <f>ROUND(IFERROR((FK9/BO9)*100,0),1)</f>
        <v>97.1</v>
      </c>
      <c r="FL241" s="102">
        <f>ROUND(IFERROR((FL9/BP9)*100,0),1)</f>
        <v>96.9</v>
      </c>
      <c r="FM241" s="102">
        <f>ROUND(IFERROR((FM9/BQ9)*100,0),1)</f>
        <v>96.8</v>
      </c>
      <c r="FN241" s="102">
        <f>ROUND(IFERROR((FN9/BR9)*100,0),1)</f>
        <v>96.9</v>
      </c>
      <c r="FO241" s="102">
        <f>ROUND(IFERROR((FO9/BS9)*100,0),1)</f>
        <v>96.9</v>
      </c>
      <c r="FP241" s="102">
        <f>ROUND(IFERROR((FP9/BT9)*100,0),1)</f>
        <v>97</v>
      </c>
      <c r="FQ241" s="102">
        <f>ROUND(IFERROR((FQ9/BU9)*100,0),1)</f>
        <v>0</v>
      </c>
      <c r="FR241" s="102">
        <f>ROUND(IFERROR((FR9/BV9)*100,0),1)</f>
        <v>0</v>
      </c>
      <c r="FS241" s="102">
        <f>ROUND(IFERROR((FS9/BW9)*100,0),1)</f>
        <v>0</v>
      </c>
      <c r="FT241" s="15"/>
      <c r="FU241" s="100">
        <f>ROUND(IFERROR((FU9/BY9)*100,0),1)</f>
        <v>89.3</v>
      </c>
      <c r="FV241" s="100">
        <f>ROUND(IFERROR((FV9/BZ9)*100,0),1)</f>
        <v>87.2</v>
      </c>
      <c r="FW241" s="100">
        <f>ROUND(IFERROR((FW9/CA9)*100,0),1)</f>
        <v>86.7</v>
      </c>
      <c r="FX241" s="100">
        <f>ROUND(IFERROR((FX9/CB9)*100,0),1)</f>
        <v>87.5</v>
      </c>
      <c r="FY241" s="100">
        <f>ROUND(IFERROR((FY9/CC9)*100,0),1)</f>
        <v>90.9</v>
      </c>
      <c r="FZ241" s="100">
        <f>ROUND(IFERROR((FZ9/CD9)*100,0),1)</f>
        <v>89.8</v>
      </c>
      <c r="GA241" s="100">
        <f>ROUND(IFERROR((GA9/CE9)*100,0),1)</f>
        <v>88.6</v>
      </c>
      <c r="GB241" s="100">
        <f>ROUND(IFERROR((GB9/CF9)*100,0),1)</f>
        <v>88.7</v>
      </c>
      <c r="GC241" s="100">
        <f>ROUND(IFERROR((GC9/CG9)*100,0),1)</f>
        <v>88.1</v>
      </c>
      <c r="GD241" s="100">
        <f>ROUND(IFERROR((GD9/CH9)*100,0),1)</f>
        <v>89.5</v>
      </c>
      <c r="GE241" s="100">
        <f>ROUND(IFERROR((GE9/CI9)*100,0),1)</f>
        <v>89.7</v>
      </c>
      <c r="GF241" s="100">
        <f>ROUND(IFERROR((GF9/CJ9)*100,0),1)</f>
        <v>89.5</v>
      </c>
      <c r="GG241" s="100">
        <f>ROUND(IFERROR((GG9/CK9)*100,0),1)</f>
        <v>88</v>
      </c>
      <c r="GH241" s="100">
        <f>ROUND(IFERROR((GH9/CL9)*100,0),1)</f>
        <v>88.5</v>
      </c>
      <c r="GI241" s="100">
        <f>ROUND(IFERROR((GI9/CM9)*100,0),1)</f>
        <v>88.5</v>
      </c>
      <c r="GJ241" s="101">
        <f>ROUND(IFERROR((GJ9/CN9)*100,0),1)</f>
        <v>88.8</v>
      </c>
      <c r="GK241" s="102">
        <f>ROUND(IFERROR((GK9/CO9)*100,0),1)</f>
        <v>88.7</v>
      </c>
      <c r="GL241" s="102">
        <f>ROUND(IFERROR((GL9/CP9)*100,0),1)</f>
        <v>88.6</v>
      </c>
      <c r="GM241" s="102">
        <f>ROUND(IFERROR((GM9/CQ9)*100,0),1)</f>
        <v>88.6</v>
      </c>
      <c r="GN241" s="102">
        <f>ROUND(IFERROR((GN9/CR9)*100,0),1)</f>
        <v>88.8</v>
      </c>
      <c r="GO241" s="102">
        <f>ROUND(IFERROR((GO9/CS9)*100,0),1)</f>
        <v>89.1</v>
      </c>
      <c r="GP241" s="102">
        <f>ROUND(IFERROR((GP9/CT9)*100,0),1)</f>
        <v>0</v>
      </c>
      <c r="GQ241" s="102">
        <f>ROUND(IFERROR((GQ9/CU9)*100,0),1)</f>
        <v>0</v>
      </c>
      <c r="GR241" s="102">
        <f>ROUND(IFERROR((GR9/CV9)*100,0),1)</f>
        <v>0</v>
      </c>
      <c r="GS241" s="15"/>
      <c r="GT241" s="100">
        <f>ROUND(IFERROR((GT9/B9)*100,0),1)</f>
        <v>4.5</v>
      </c>
      <c r="GU241" s="100">
        <f>ROUND(IFERROR((GU9/C9)*100,0),1)</f>
        <v>4.4000000000000004</v>
      </c>
      <c r="GV241" s="100">
        <f>ROUND(IFERROR((GV9/D9)*100,0),1)</f>
        <v>5</v>
      </c>
      <c r="GW241" s="100">
        <f>ROUND(IFERROR((GW9/E9)*100,0),1)</f>
        <v>5.8</v>
      </c>
      <c r="GX241" s="100">
        <f>ROUND(IFERROR((GX9/F9)*100,0),1)</f>
        <v>4.2</v>
      </c>
      <c r="GY241" s="100">
        <f>ROUND(IFERROR((GY9/G9)*100,0),1)</f>
        <v>4.4000000000000004</v>
      </c>
      <c r="GZ241" s="100">
        <f>ROUND(IFERROR((GZ9/H9)*100,0),1)</f>
        <v>4.5</v>
      </c>
      <c r="HA241" s="100">
        <f>ROUND(IFERROR((HA9/I9)*100,0),1)</f>
        <v>4.4000000000000004</v>
      </c>
      <c r="HB241" s="100">
        <f>ROUND(IFERROR((HB9/J9)*100,0),1)</f>
        <v>4.4000000000000004</v>
      </c>
      <c r="HC241" s="100">
        <f>ROUND(IFERROR((HC9/K9)*100,0),1)</f>
        <v>4.7</v>
      </c>
      <c r="HD241" s="100">
        <f>ROUND(IFERROR((HD9/L9)*100,0),1)</f>
        <v>4.5</v>
      </c>
      <c r="HE241" s="100">
        <f>ROUND(IFERROR((HE9/M9)*100,0),1)</f>
        <v>4.7</v>
      </c>
      <c r="HF241" s="100">
        <f>ROUND(IFERROR((HF9/N9)*100,0),1)</f>
        <v>5.2</v>
      </c>
      <c r="HG241" s="100">
        <f>ROUND(IFERROR((HG9/O9)*100,0),1)</f>
        <v>4.3</v>
      </c>
      <c r="HH241" s="100">
        <f>ROUND(IFERROR((HH9/P9)*100,0),1)</f>
        <v>4.2</v>
      </c>
      <c r="HI241" s="101">
        <f>ROUND(IFERROR((HI9/Q9)*100,0),1)</f>
        <v>4.2</v>
      </c>
      <c r="HJ241" s="101">
        <f>ROUND(IFERROR((HJ9/R9)*100,0),1)</f>
        <v>4.4000000000000004</v>
      </c>
      <c r="HK241" s="102">
        <f>ROUND(IFERROR((HK9/S9)*100,0),1)</f>
        <v>4.5</v>
      </c>
      <c r="HL241" s="102">
        <f>ROUND(IFERROR((HL9/T9)*100,0),1)</f>
        <v>4.4000000000000004</v>
      </c>
      <c r="HM241" s="102">
        <f>ROUND(IFERROR((HM9/U9)*100,0),1)</f>
        <v>4.3</v>
      </c>
      <c r="HN241" s="102">
        <f>ROUND(IFERROR((HN9/V9)*100,0),1)</f>
        <v>4.2</v>
      </c>
      <c r="HO241" s="102">
        <f>ROUND(IFERROR((HO9/W9)*100,0),1)</f>
        <v>0</v>
      </c>
      <c r="HP241" s="102">
        <f>ROUND(IFERROR((HP9/X9)*100,0),1)</f>
        <v>0</v>
      </c>
      <c r="HQ241" s="102">
        <f>ROUND(IFERROR((HQ9/Y9)*100,0),1)</f>
        <v>0</v>
      </c>
      <c r="HR241" s="15"/>
      <c r="HS241" s="100">
        <f>ROUND(IFERROR((HS9/AA9)*100,0),1)</f>
        <v>6.4</v>
      </c>
      <c r="HT241" s="100">
        <f>ROUND(IFERROR((HT9/AB9)*100,0),1)</f>
        <v>5.7</v>
      </c>
      <c r="HU241" s="100">
        <f>ROUND(IFERROR((HU9/AC9)*100,0),1)</f>
        <v>5.9</v>
      </c>
      <c r="HV241" s="100">
        <f>ROUND(IFERROR((HV9/AD9)*100,0),1)</f>
        <v>5.7</v>
      </c>
      <c r="HW241" s="100">
        <f>ROUND(IFERROR((HW9/AE9)*100,0),1)</f>
        <v>5.5</v>
      </c>
      <c r="HX241" s="100">
        <f>ROUND(IFERROR((HX9/AF9)*100,0),1)</f>
        <v>6.8</v>
      </c>
      <c r="HY241" s="100">
        <f>ROUND(IFERROR((HY9/AG9)*100,0),1)</f>
        <v>6.3</v>
      </c>
      <c r="HZ241" s="100">
        <f>ROUND(IFERROR((HZ9/AH9)*100,0),1)</f>
        <v>6</v>
      </c>
      <c r="IA241" s="100">
        <f>ROUND(IFERROR((IA9/AI9)*100,0),1)</f>
        <v>5.5</v>
      </c>
      <c r="IB241" s="100">
        <f>ROUND(IFERROR((IB9/AJ9)*100,0),1)</f>
        <v>5.4</v>
      </c>
      <c r="IC241" s="100">
        <f>ROUND(IFERROR((IC9/AK9)*100,0),1)</f>
        <v>5.6</v>
      </c>
      <c r="ID241" s="100">
        <f>ROUND(IFERROR((ID9/AL9)*100,0),1)</f>
        <v>5.6</v>
      </c>
      <c r="IE241" s="100">
        <f>ROUND(IFERROR((IE9/AM9)*100,0),1)</f>
        <v>5.6</v>
      </c>
      <c r="IF241" s="100">
        <f>ROUND(IFERROR((IF9/AN9)*100,0),1)</f>
        <v>5.7</v>
      </c>
      <c r="IG241" s="100">
        <f>ROUND(IFERROR((IG9/AO9)*100,0),1)</f>
        <v>5.7</v>
      </c>
      <c r="IH241" s="101">
        <f>ROUND(IFERROR((IH9/AP9)*100,0),1)</f>
        <v>5.7</v>
      </c>
      <c r="II241" s="102">
        <f>ROUND(IFERROR((II9/AQ9)*100,0),1)</f>
        <v>5.7</v>
      </c>
      <c r="IJ241" s="102">
        <f>ROUND(IFERROR((IJ9/AR9)*100,0),1)</f>
        <v>5.7</v>
      </c>
      <c r="IK241" s="102">
        <f>ROUND(IFERROR((IK9/AS9)*100,0),1)</f>
        <v>5.7</v>
      </c>
      <c r="IL241" s="102">
        <f>ROUND(IFERROR((IL9/AT9)*100,0),1)</f>
        <v>5.6</v>
      </c>
      <c r="IM241" s="102">
        <f>ROUND(IFERROR((IM9/AU9)*100,0),1)</f>
        <v>5.5</v>
      </c>
      <c r="IN241" s="102">
        <f>ROUND(IFERROR((IN9/AV9)*100,0),1)</f>
        <v>0</v>
      </c>
      <c r="IO241" s="102">
        <f>ROUND(IFERROR((IO9/AW9)*100,0),1)</f>
        <v>0</v>
      </c>
      <c r="IP241" s="102">
        <f>ROUND(IFERROR((IP9/AX9)*100,0),1)</f>
        <v>0</v>
      </c>
      <c r="IQ241" s="15"/>
      <c r="IR241" s="100">
        <f>ROUND(IFERROR((IR9/AZ9)*100,0),1)</f>
        <v>3.2</v>
      </c>
      <c r="IS241" s="100">
        <f>ROUND(IFERROR((IS9/BA9)*100,0),1)</f>
        <v>2.8</v>
      </c>
      <c r="IT241" s="100">
        <f>ROUND(IFERROR((IT9/BB9)*100,0),1)</f>
        <v>3.5</v>
      </c>
      <c r="IU241" s="100">
        <f>ROUND(IFERROR((IU9/BC9)*100,0),1)</f>
        <v>4.8</v>
      </c>
      <c r="IV241" s="100">
        <f>ROUND(IFERROR((IV9/BD9)*100,0),1)</f>
        <v>3.2</v>
      </c>
      <c r="IW241" s="100">
        <f>ROUND(IFERROR((IW9/BE9)*100,0),1)</f>
        <v>3.1</v>
      </c>
      <c r="IX241" s="100">
        <f>ROUND(IFERROR((IX9/BF9)*100,0),1)</f>
        <v>3.1</v>
      </c>
      <c r="IY241" s="100">
        <f>ROUND(IFERROR((IY9/BG9)*100,0),1)</f>
        <v>3</v>
      </c>
      <c r="IZ241" s="100">
        <f>ROUND(IFERROR((IZ9/BH9)*100,0),1)</f>
        <v>3</v>
      </c>
      <c r="JA241" s="100">
        <f>ROUND(IFERROR((JA9/BI9)*100,0),1)</f>
        <v>3.7</v>
      </c>
      <c r="JB241" s="100">
        <f>ROUND(IFERROR((JB9/BJ9)*100,0),1)</f>
        <v>3.4</v>
      </c>
      <c r="JC241" s="100">
        <f>ROUND(IFERROR((JC9/BK9)*100,0),1)</f>
        <v>3.6</v>
      </c>
      <c r="JD241" s="100">
        <f>ROUND(IFERROR((JD9/BL9)*100,0),1)</f>
        <v>4</v>
      </c>
      <c r="JE241" s="100">
        <f>ROUND(IFERROR((JE9/BM9)*100,0),1)</f>
        <v>2.9</v>
      </c>
      <c r="JF241" s="100">
        <f>ROUND(IFERROR((JF9/BN9)*100,0),1)</f>
        <v>2.8</v>
      </c>
      <c r="JG241" s="101">
        <f>ROUND(IFERROR((JG9/BO9)*100,0),1)</f>
        <v>2.9</v>
      </c>
      <c r="JH241" s="102">
        <f>ROUND(IFERROR((JH9/BP9)*100,0),1)</f>
        <v>3.1</v>
      </c>
      <c r="JI241" s="102">
        <f>ROUND(IFERROR((JI9/BQ9)*100,0),1)</f>
        <v>3.2</v>
      </c>
      <c r="JJ241" s="102">
        <f>ROUND(IFERROR((JJ9/BR9)*100,0),1)</f>
        <v>3.1</v>
      </c>
      <c r="JK241" s="102">
        <f>ROUND(IFERROR((JK9/BS9)*100,0),1)</f>
        <v>3.1</v>
      </c>
      <c r="JL241" s="102">
        <f>ROUND(IFERROR((JL9/BT9)*100,0),1)</f>
        <v>3</v>
      </c>
      <c r="JM241" s="102">
        <f>ROUND(IFERROR((JM9/BU9)*100,0),1)</f>
        <v>0</v>
      </c>
      <c r="JN241" s="102">
        <f>ROUND(IFERROR((JN9/BV9)*100,0),1)</f>
        <v>0</v>
      </c>
      <c r="JO241" s="102">
        <f>ROUND(IFERROR((JO9/BW9)*100,0),1)</f>
        <v>0</v>
      </c>
      <c r="JP241" s="15"/>
      <c r="JQ241" s="100">
        <f>ROUND(IFERROR((JQ9/BY9)*100,0),1)</f>
        <v>10.7</v>
      </c>
      <c r="JR241" s="100">
        <f>ROUND(IFERROR((JR9/BZ9)*100,0),1)</f>
        <v>12.8</v>
      </c>
      <c r="JS241" s="100">
        <f>ROUND(IFERROR((JS9/CA9)*100,0),1)</f>
        <v>13.3</v>
      </c>
      <c r="JT241" s="100">
        <f>ROUND(IFERROR((JT9/CB9)*100,0),1)</f>
        <v>12.5</v>
      </c>
      <c r="JU241" s="100">
        <f>ROUND(IFERROR((JU9/CC9)*100,0),1)</f>
        <v>9.1</v>
      </c>
      <c r="JV241" s="100">
        <f>ROUND(IFERROR((JV9/CD9)*100,0),1)</f>
        <v>10.199999999999999</v>
      </c>
      <c r="JW241" s="100">
        <f>ROUND(IFERROR((JW9/CE9)*100,0),1)</f>
        <v>11.4</v>
      </c>
      <c r="JX241" s="100">
        <f>ROUND(IFERROR((JX9/CF9)*100,0),1)</f>
        <v>11.3</v>
      </c>
      <c r="JY241" s="100">
        <f>ROUND(IFERROR((JY9/CG9)*100,0),1)</f>
        <v>11.9</v>
      </c>
      <c r="JZ241" s="100">
        <f>ROUND(IFERROR((JZ9/CH9)*100,0),1)</f>
        <v>10.5</v>
      </c>
      <c r="KA241" s="100">
        <f>ROUND(IFERROR((KA9/CI9)*100,0),1)</f>
        <v>10.3</v>
      </c>
      <c r="KB241" s="100">
        <f>ROUND(IFERROR((KB9/CJ9)*100,0),1)</f>
        <v>10.5</v>
      </c>
      <c r="KC241" s="100">
        <f>ROUND(IFERROR((KC9/CK9)*100,0),1)</f>
        <v>12</v>
      </c>
      <c r="KD241" s="100">
        <f>ROUND(IFERROR((KD9/CL9)*100,0),1)</f>
        <v>11.5</v>
      </c>
      <c r="KE241" s="100">
        <f>ROUND(IFERROR((KE9/CM9)*100,0),1)</f>
        <v>11.5</v>
      </c>
      <c r="KF241" s="101">
        <f>ROUND(IFERROR((KF9/CN9)*100,0),1)</f>
        <v>11.2</v>
      </c>
      <c r="KG241" s="102">
        <f>ROUND(IFERROR((KG9/CO9)*100,0),1)</f>
        <v>11.3</v>
      </c>
      <c r="KH241" s="102">
        <f>ROUND(IFERROR((KH9/CP9)*100,0),1)</f>
        <v>11.4</v>
      </c>
      <c r="KI241" s="102">
        <f>ROUND(IFERROR((KI9/CQ9)*100,0),1)</f>
        <v>11.4</v>
      </c>
      <c r="KJ241" s="102">
        <f>ROUND(IFERROR((KJ9/CR9)*100,0),1)</f>
        <v>11.2</v>
      </c>
      <c r="KK241" s="102">
        <f>ROUND(IFERROR((KK9/CS9)*100,0),1)</f>
        <v>10.9</v>
      </c>
      <c r="KL241" s="102">
        <f>ROUND(IFERROR((KL9/CT9)*100,0),1)</f>
        <v>0</v>
      </c>
      <c r="KM241" s="102">
        <f>ROUND(IFERROR((KM9/CU9)*100,0),1)</f>
        <v>0</v>
      </c>
      <c r="KN241" s="102">
        <f>ROUND(IFERROR((KN9/CV9)*100,0),1)</f>
        <v>0</v>
      </c>
      <c r="KO241" s="15"/>
      <c r="KP241" s="100">
        <f>ROUND(IFERROR((KP9/B9)*100,0),1)</f>
        <v>0.2</v>
      </c>
      <c r="KQ241" s="100">
        <f>ROUND(IFERROR((KQ9/C9)*100,0),1)</f>
        <v>0.1</v>
      </c>
      <c r="KR241" s="100">
        <f>ROUND(IFERROR((KR9/D9)*100,0),1)</f>
        <v>0.1</v>
      </c>
      <c r="KS241" s="100">
        <f>ROUND(IFERROR((KS9/E9)*100,0),1)</f>
        <v>0.1</v>
      </c>
      <c r="KT241" s="100">
        <f>ROUND(IFERROR((KT9/F9)*100,0),1)</f>
        <v>0.1</v>
      </c>
      <c r="KU241" s="100">
        <f>ROUND(IFERROR((KU9/G9)*100,0),1)</f>
        <v>0.2</v>
      </c>
      <c r="KV241" s="100">
        <f>ROUND(IFERROR((KV9/H9)*100,0),1)</f>
        <v>0.2</v>
      </c>
      <c r="KW241" s="100">
        <f>ROUND(IFERROR((KW9/I9)*100,0),1)</f>
        <v>0.1</v>
      </c>
      <c r="KX241" s="100">
        <f>ROUND(IFERROR((KX9/J9)*100,0),1)</f>
        <v>0.1</v>
      </c>
      <c r="KY241" s="100">
        <f>ROUND(IFERROR((KY9/K9)*100,0),1)</f>
        <v>0.1</v>
      </c>
      <c r="KZ241" s="100">
        <f>ROUND(IFERROR((KZ9/L9)*100,0),1)</f>
        <v>0.1</v>
      </c>
      <c r="LA241" s="100">
        <f>ROUND(IFERROR((LA9/M9)*100,0),1)</f>
        <v>0.1</v>
      </c>
      <c r="LB241" s="100">
        <f>ROUND(IFERROR((LB9/N9)*100,0),1)</f>
        <v>0.1</v>
      </c>
      <c r="LC241" s="100">
        <f>ROUND(IFERROR((LC9/O9)*100,0),1)</f>
        <v>0.1</v>
      </c>
      <c r="LD241" s="100">
        <f>ROUND(IFERROR((LD9/P9)*100,0),1)</f>
        <v>0.1</v>
      </c>
      <c r="LE241" s="101">
        <f>ROUND(IFERROR((LE9/Q9)*100,0),1)</f>
        <v>0.1</v>
      </c>
      <c r="LF241" s="101">
        <f>ROUND(IFERROR((LF9/R9)*100,0),1)</f>
        <v>0.2</v>
      </c>
      <c r="LG241" s="102">
        <f>ROUND(IFERROR((LG9/S9)*100,0),1)</f>
        <v>0.2</v>
      </c>
      <c r="LH241" s="102">
        <f>ROUND(IFERROR((LH9/T9)*100,0),1)</f>
        <v>0.2</v>
      </c>
      <c r="LI241" s="102">
        <f>ROUND(IFERROR((LI9/U9)*100,0),1)</f>
        <v>0.2</v>
      </c>
      <c r="LJ241" s="102">
        <f>ROUND(IFERROR((LJ9/V9)*100,0),1)</f>
        <v>0.2</v>
      </c>
      <c r="LK241" s="102">
        <f>ROUND(IFERROR((LK9/W9)*100,0),1)</f>
        <v>0</v>
      </c>
      <c r="LL241" s="102">
        <f>ROUND(IFERROR((LL9/X9)*100,0),1)</f>
        <v>0</v>
      </c>
      <c r="LM241" s="102">
        <f>ROUND(IFERROR((LM9/Y9)*100,0),1)</f>
        <v>0</v>
      </c>
      <c r="LN241" s="15"/>
      <c r="LO241" s="100">
        <f>ROUND(IFERROR((LO9/AA9)*100,0),1)</f>
        <v>0.4</v>
      </c>
      <c r="LP241" s="100">
        <f>ROUND(IFERROR((LP9/AB9)*100,0),1)</f>
        <v>0.2</v>
      </c>
      <c r="LQ241" s="100">
        <f>ROUND(IFERROR((LQ9/AC9)*100,0),1)</f>
        <v>0.2</v>
      </c>
      <c r="LR241" s="100">
        <f>ROUND(IFERROR((LR9/AD9)*100,0),1)</f>
        <v>0.2</v>
      </c>
      <c r="LS241" s="100">
        <f>ROUND(IFERROR((LS9/AE9)*100,0),1)</f>
        <v>0.1</v>
      </c>
      <c r="LT241" s="100">
        <f>ROUND(IFERROR((LT9/AF9)*100,0),1)</f>
        <v>0.4</v>
      </c>
      <c r="LU241" s="100">
        <f>ROUND(IFERROR((LU9/AG9)*100,0),1)</f>
        <v>0.1</v>
      </c>
      <c r="LV241" s="100">
        <f>ROUND(IFERROR((LV9/AH9)*100,0),1)</f>
        <v>0.1</v>
      </c>
      <c r="LW241" s="100">
        <f>ROUND(IFERROR((LW9/AI9)*100,0),1)</f>
        <v>0.1</v>
      </c>
      <c r="LX241" s="100">
        <f>ROUND(IFERROR((LX9/AJ9)*100,0),1)</f>
        <v>0.1</v>
      </c>
      <c r="LY241" s="100">
        <f>ROUND(IFERROR((LY9/AK9)*100,0),1)</f>
        <v>0.2</v>
      </c>
      <c r="LZ241" s="100">
        <f>ROUND(IFERROR((LZ9/AL9)*100,0),1)</f>
        <v>0.1</v>
      </c>
      <c r="MA241" s="100">
        <f>ROUND(IFERROR((MA9/AM9)*100,0),1)</f>
        <v>0.3</v>
      </c>
      <c r="MB241" s="100">
        <f>ROUND(IFERROR((MB9/AN9)*100,0),1)</f>
        <v>0.2</v>
      </c>
      <c r="MC241" s="100">
        <f>ROUND(IFERROR((MC9/AO9)*100,0),1)</f>
        <v>0.2</v>
      </c>
      <c r="MD241" s="101">
        <f>ROUND(IFERROR((MD9/AP9)*100,0),1)</f>
        <v>0.4</v>
      </c>
      <c r="ME241" s="102">
        <f>ROUND(IFERROR((ME9/AQ9)*100,0),1)</f>
        <v>0.4</v>
      </c>
      <c r="MF241" s="102">
        <f>ROUND(IFERROR((MF9/AR9)*100,0),1)</f>
        <v>0.5</v>
      </c>
      <c r="MG241" s="102">
        <f>ROUND(IFERROR((MG9/AS9)*100,0),1)</f>
        <v>0.6</v>
      </c>
      <c r="MH241" s="102">
        <f>ROUND(IFERROR((MH9/AT9)*100,0),1)</f>
        <v>0.6</v>
      </c>
      <c r="MI241" s="102">
        <f>ROUND(IFERROR((MI9/AU9)*100,0),1)</f>
        <v>0.7</v>
      </c>
      <c r="MJ241" s="102">
        <f>ROUND(IFERROR((MJ9/AV9)*100,0),1)</f>
        <v>0</v>
      </c>
      <c r="MK241" s="102">
        <f>ROUND(IFERROR((MK9/AW9)*100,0),1)</f>
        <v>0</v>
      </c>
      <c r="ML241" s="102">
        <f>ROUND(IFERROR((ML9/AX9)*100,0),1)</f>
        <v>0</v>
      </c>
      <c r="MM241" s="15"/>
      <c r="MN241" s="120">
        <f>ROUND(IFERROR((MN9/AZ9)*100,0),1)</f>
        <v>0.1</v>
      </c>
      <c r="MO241" s="120">
        <f>ROUND(IFERROR((MO9/BA9)*100,0),1)</f>
        <v>0.1</v>
      </c>
      <c r="MP241" s="120">
        <f>ROUND(IFERROR((MP9/BB9)*100,0),1)</f>
        <v>0.1</v>
      </c>
      <c r="MQ241" s="120">
        <f>ROUND(IFERROR((MQ9/BC9)*100,0),1)</f>
        <v>0.1</v>
      </c>
      <c r="MR241" s="120">
        <f>ROUND(IFERROR((MR9/BD9)*100,0),1)</f>
        <v>0.1</v>
      </c>
      <c r="MS241" s="120">
        <f>ROUND(IFERROR((MS9/BE9)*100,0),1)</f>
        <v>0.1</v>
      </c>
      <c r="MT241" s="120">
        <f>ROUND(IFERROR((MT9/BF9)*100,0),1)</f>
        <v>0.1</v>
      </c>
      <c r="MU241" s="120">
        <f>ROUND(IFERROR((MU9/BG9)*100,0),1)</f>
        <v>0.1</v>
      </c>
      <c r="MV241" s="120">
        <f>ROUND(IFERROR((MV9/BH9)*100,0),1)</f>
        <v>0.1</v>
      </c>
      <c r="MW241" s="120">
        <f>ROUND(IFERROR((MW9/BI9)*100,0),1)</f>
        <v>0.1</v>
      </c>
      <c r="MX241" s="120">
        <f>ROUND(IFERROR((MX9/BJ9)*100,0),1)</f>
        <v>0.1</v>
      </c>
      <c r="MY241" s="120">
        <f>ROUND(IFERROR((MY9/BK9)*100,0),1)</f>
        <v>0.1</v>
      </c>
      <c r="MZ241" s="120">
        <f>ROUND(IFERROR((MZ9/BL9)*100,0),1)</f>
        <v>0</v>
      </c>
      <c r="NA241" s="120">
        <f>ROUND(IFERROR((NA9/BM9)*100,0),1)</f>
        <v>0</v>
      </c>
      <c r="NB241" s="120">
        <f>ROUND(IFERROR((NB9/BN9)*100,0),1)</f>
        <v>0</v>
      </c>
      <c r="NC241" s="121">
        <f>ROUND(IFERROR((NC9/BO9)*100,0),1)</f>
        <v>0</v>
      </c>
      <c r="ND241" s="122">
        <f>ROUND(IFERROR((ND9/BP9)*100,0),1)</f>
        <v>0.1</v>
      </c>
      <c r="NE241" s="122">
        <f>ROUND(IFERROR((NE9/BQ9)*100,0),1)</f>
        <v>0.1</v>
      </c>
      <c r="NF241" s="122">
        <f>ROUND(IFERROR((NF9/BR9)*100,0),1)</f>
        <v>0.1</v>
      </c>
      <c r="NG241" s="122">
        <f>ROUND(IFERROR((NG9/BS9)*100,0),1)</f>
        <v>0.1</v>
      </c>
      <c r="NH241" s="122">
        <f>ROUND(IFERROR((NH9/BT9)*100,0),1)</f>
        <v>0.1</v>
      </c>
      <c r="NI241" s="122">
        <f>ROUND(IFERROR((NI9/BU9)*100,0),1)</f>
        <v>0</v>
      </c>
      <c r="NJ241" s="122">
        <f>ROUND(IFERROR((NJ9/BV9)*100,0),1)</f>
        <v>0</v>
      </c>
      <c r="NK241" s="122">
        <f>ROUND(IFERROR((NK9/BW9)*100,0),1)</f>
        <v>0</v>
      </c>
      <c r="NL241" s="15"/>
      <c r="NM241" s="120">
        <f>ROUND(IFERROR((NM9/BY9)*100,0),1)</f>
        <v>0.1</v>
      </c>
      <c r="NN241" s="120">
        <f>ROUND(IFERROR((NN9/BZ9)*100,0),1)</f>
        <v>0.1</v>
      </c>
      <c r="NO241" s="120">
        <f>ROUND(IFERROR((NO9/CA9)*100,0),1)</f>
        <v>0.1</v>
      </c>
      <c r="NP241" s="120">
        <f>ROUND(IFERROR((NP9/CB9)*100,0),1)</f>
        <v>0.1</v>
      </c>
      <c r="NQ241" s="120">
        <f>ROUND(IFERROR((NQ9/CC9)*100,0),1)</f>
        <v>0.1</v>
      </c>
      <c r="NR241" s="120">
        <f>ROUND(IFERROR((NR9/CD9)*100,0),1)</f>
        <v>0.1</v>
      </c>
      <c r="NS241" s="120">
        <f>ROUND(IFERROR((NS9/CE9)*100,0),1)</f>
        <v>0.5</v>
      </c>
      <c r="NT241" s="120">
        <f>ROUND(IFERROR((NT9/CF9)*100,0),1)</f>
        <v>0.1</v>
      </c>
      <c r="NU241" s="120">
        <f>ROUND(IFERROR((NU9/CG9)*100,0),1)</f>
        <v>0.1</v>
      </c>
      <c r="NV241" s="120">
        <f>ROUND(IFERROR((NV9/CH9)*100,0),1)</f>
        <v>0.2</v>
      </c>
      <c r="NW241" s="120">
        <f>ROUND(IFERROR((NW9/CI9)*100,0),1)</f>
        <v>0.3</v>
      </c>
      <c r="NX241" s="120">
        <f>ROUND(IFERROR((NX9/CJ9)*100,0),1)</f>
        <v>0.2</v>
      </c>
      <c r="NY241" s="120">
        <f>ROUND(IFERROR((NY9/CK9)*100,0),1)</f>
        <v>0.2</v>
      </c>
      <c r="NZ241" s="120">
        <f>ROUND(IFERROR((NZ9/CL9)*100,0),1)</f>
        <v>0.3</v>
      </c>
      <c r="OA241" s="120">
        <f>ROUND(IFERROR((OA9/CM9)*100,0),1)</f>
        <v>0.3</v>
      </c>
      <c r="OB241" s="121">
        <f>ROUND(IFERROR((OB9/CN9)*100,0),1)</f>
        <v>0.4</v>
      </c>
      <c r="OC241" s="122">
        <f>ROUND(IFERROR((OC9/CO9)*100,0),1)</f>
        <v>0.4</v>
      </c>
      <c r="OD241" s="122">
        <f>ROUND(IFERROR((OD9/CP9)*100,0),1)</f>
        <v>0.4</v>
      </c>
      <c r="OE241" s="122">
        <f>ROUND(IFERROR((OE9/CQ9)*100,0),1)</f>
        <v>0.5</v>
      </c>
      <c r="OF241" s="122">
        <f>ROUND(IFERROR((OF9/CR9)*100,0),1)</f>
        <v>0.5</v>
      </c>
      <c r="OG241" s="122">
        <f>ROUND(IFERROR((OG9/CS9)*100,0),1)</f>
        <v>0.5</v>
      </c>
      <c r="OH241" s="122">
        <f>ROUND(IFERROR((OH9/CT9)*100,0),1)</f>
        <v>0</v>
      </c>
      <c r="OI241" s="122">
        <f>ROUND(IFERROR((OI9/CU9)*100,0),1)</f>
        <v>0</v>
      </c>
      <c r="OJ241" s="122">
        <f>ROUND(IFERROR((OJ9/CV9)*100,0),1)</f>
        <v>0</v>
      </c>
      <c r="OK241" s="37"/>
      <c r="OL241" s="62" t="str">
        <f t="shared" si="904"/>
        <v>Prosesan makanan, minuman &amp; produk tembakau</v>
      </c>
      <c r="OM241" s="122">
        <f t="shared" si="905"/>
        <v>100</v>
      </c>
      <c r="ON241" s="122">
        <f t="shared" si="892"/>
        <v>100</v>
      </c>
      <c r="OO241" s="122">
        <f t="shared" si="892"/>
        <v>100</v>
      </c>
      <c r="OP241" s="122">
        <f t="shared" si="892"/>
        <v>100</v>
      </c>
      <c r="OQ241" s="122">
        <f t="shared" si="892"/>
        <v>100</v>
      </c>
      <c r="OR241" s="122">
        <f t="shared" si="892"/>
        <v>0</v>
      </c>
      <c r="OS241"/>
      <c r="OT241" s="122">
        <f t="shared" si="906"/>
        <v>100</v>
      </c>
      <c r="OU241" s="122">
        <f t="shared" si="893"/>
        <v>100</v>
      </c>
      <c r="OV241" s="122">
        <f t="shared" si="893"/>
        <v>100</v>
      </c>
      <c r="OW241" s="122">
        <f t="shared" si="893"/>
        <v>100</v>
      </c>
      <c r="OX241" s="122">
        <f t="shared" si="893"/>
        <v>100</v>
      </c>
      <c r="OY241" s="122">
        <f t="shared" si="893"/>
        <v>0</v>
      </c>
      <c r="OZ241"/>
      <c r="PA241" s="122">
        <f t="shared" si="907"/>
        <v>100</v>
      </c>
      <c r="PB241" s="122">
        <f t="shared" si="894"/>
        <v>100</v>
      </c>
      <c r="PC241" s="122">
        <f t="shared" si="894"/>
        <v>100</v>
      </c>
      <c r="PD241" s="122">
        <f t="shared" si="894"/>
        <v>100</v>
      </c>
      <c r="PE241" s="122">
        <f t="shared" si="894"/>
        <v>100</v>
      </c>
      <c r="PF241" s="122">
        <f t="shared" si="894"/>
        <v>0</v>
      </c>
      <c r="PG241"/>
      <c r="PH241" s="122">
        <f t="shared" si="908"/>
        <v>100</v>
      </c>
      <c r="PI241" s="122">
        <f t="shared" si="895"/>
        <v>100</v>
      </c>
      <c r="PJ241" s="122">
        <f t="shared" si="895"/>
        <v>100</v>
      </c>
      <c r="PK241" s="122">
        <f t="shared" si="895"/>
        <v>100</v>
      </c>
      <c r="PL241" s="122">
        <f t="shared" si="895"/>
        <v>100</v>
      </c>
      <c r="PM241" s="122">
        <f t="shared" si="895"/>
        <v>0</v>
      </c>
      <c r="PN241" s="15"/>
      <c r="PO241" s="122">
        <f>VLOOKUP($OL241,$A$235:$OK$259,COLUMN(CX$2)+(COLUMN(A$2)*3),0)</f>
        <v>94.2</v>
      </c>
      <c r="PP241" s="122">
        <f>VLOOKUP($OL241,$A$235:$OK$259,COLUMN(CY$2)+(COLUMN(B$2)*3),0)</f>
        <v>95.6</v>
      </c>
      <c r="PQ241" s="122">
        <f>VLOOKUP($OL241,$A$235:$OK$259,COLUMN(CZ$2)+(COLUMN(C$2)*3),0)</f>
        <v>95.3</v>
      </c>
      <c r="PR241" s="122">
        <f>VLOOKUP($OL241,$A$235:$OK$259,COLUMN(DA$2)+(COLUMN(D$2)*3),0)</f>
        <v>95.8</v>
      </c>
      <c r="PS241" s="122">
        <f>VLOOKUP($OL241,$A$235:$OK$259,COLUMN(DB$2)+(COLUMN(E$2)*3),0)</f>
        <v>95.7</v>
      </c>
      <c r="PT241" s="122">
        <f>VLOOKUP($OL241,$A$235:$OK$259,COLUMN(DC$2)+(COLUMN(F$2)*3),0)</f>
        <v>0</v>
      </c>
      <c r="PU241" s="118"/>
      <c r="PV241" s="122">
        <f>VLOOKUP($OL241,$A$235:$OK$259,COLUMN(DW$2)+(COLUMN(A$2)*3),0)</f>
        <v>94.3</v>
      </c>
      <c r="PW241" s="122">
        <f>VLOOKUP($OL241,$A$235:$OK$259,COLUMN(DX$2)+(COLUMN(B$2)*3),0)</f>
        <v>94</v>
      </c>
      <c r="PX241" s="122">
        <f>VLOOKUP($OL241,$A$235:$OK$259,COLUMN(DY$2)+(COLUMN(C$2)*3),0)</f>
        <v>94.4</v>
      </c>
      <c r="PY241" s="123">
        <f>VLOOKUP($OL241,$A$235:$OK$259,COLUMN(DZ$2)+(COLUMN(D$2)*3),0)</f>
        <v>94.3</v>
      </c>
      <c r="PZ241" s="122">
        <f>VLOOKUP($OL241,$A$235:$OK$259,COLUMN(EA$2)+(COLUMN(E$2)*3),0)</f>
        <v>94.4</v>
      </c>
      <c r="QA241" s="122">
        <f>VLOOKUP($OL241,$A$235:$OK$259,COLUMN(EB$2)+(COLUMN(F$2)*3),0)</f>
        <v>0</v>
      </c>
      <c r="QB241" s="118"/>
      <c r="QC241" s="122">
        <f>VLOOKUP($OL241,$A$235:$OK$259,COLUMN(EV$2)+(COLUMN(A$2)*3),0)</f>
        <v>95.2</v>
      </c>
      <c r="QD241" s="122">
        <f>VLOOKUP($OL241,$A$235:$OK$259,COLUMN(EW$2)+(COLUMN(B$2)*3),0)</f>
        <v>97</v>
      </c>
      <c r="QE241" s="122">
        <f>VLOOKUP($OL241,$A$235:$OK$259,COLUMN(EX$2)+(COLUMN(C$2)*3),0)</f>
        <v>96.4</v>
      </c>
      <c r="QF241" s="123">
        <f>VLOOKUP($OL241,$A$235:$OK$259,COLUMN(EY$2)+(COLUMN(D$2)*3),0)</f>
        <v>97.1</v>
      </c>
      <c r="QG241" s="122">
        <f>VLOOKUP($OL241,$A$235:$OK$259,COLUMN(EZ$2)+(COLUMN(E$2)*3),0)</f>
        <v>96.9</v>
      </c>
      <c r="QH241" s="122">
        <f>VLOOKUP($OL241,$A$235:$OK$259,COLUMN(FA$2)+(COLUMN(F$2)*3),0)</f>
        <v>0</v>
      </c>
      <c r="QI241" s="118"/>
      <c r="QJ241" s="122">
        <f>VLOOKUP($OL241,$A$235:$OK$259,COLUMN(FU$2)+(COLUMN(A$2)*3),0)</f>
        <v>87.5</v>
      </c>
      <c r="QK241" s="122">
        <f>VLOOKUP($OL241,$A$235:$OK$259,COLUMN(FV$2)+(COLUMN(B$2)*3),0)</f>
        <v>88.7</v>
      </c>
      <c r="QL241" s="122">
        <f>VLOOKUP($OL241,$A$235:$OK$259,COLUMN(FW$2)+(COLUMN(C$2)*3),0)</f>
        <v>89.5</v>
      </c>
      <c r="QM241" s="122">
        <f>VLOOKUP($OL241,$A$235:$OK$259,COLUMN(FX$2)+(COLUMN(D$2)*3),0)</f>
        <v>88.8</v>
      </c>
      <c r="QN241" s="122">
        <f>VLOOKUP($OL241,$A$235:$OK$259,COLUMN(FY$2)+(COLUMN(E$2)*3),0)</f>
        <v>88.8</v>
      </c>
      <c r="QO241" s="122">
        <f>VLOOKUP($OL241,$A$235:$OK$259,COLUMN(FZ$2)+(COLUMN(F$2)*3),0)</f>
        <v>0</v>
      </c>
      <c r="QP241" s="118"/>
      <c r="QQ241" s="122">
        <f>VLOOKUP($OL241,$A$235:$OK$259,COLUMN(GT$2)+(COLUMN(A$2)*3),0)</f>
        <v>5.8</v>
      </c>
      <c r="QR241" s="122">
        <f>VLOOKUP($OL241,$A$235:$OK$259,COLUMN(GU$2)+(COLUMN(B$2)*3),0)</f>
        <v>4.4000000000000004</v>
      </c>
      <c r="QS241" s="122">
        <f>VLOOKUP($OL241,$A$235:$OK$259,COLUMN(GV$2)+(COLUMN(C$2)*3),0)</f>
        <v>4.7</v>
      </c>
      <c r="QT241" s="122">
        <f>VLOOKUP($OL241,$A$235:$OK$259,COLUMN(GW$2)+(COLUMN(D$2)*3),0)</f>
        <v>4.2</v>
      </c>
      <c r="QU241" s="122">
        <f>VLOOKUP($OL241,$A$235:$OK$259,COLUMN(GX$2)+(COLUMN(E$2)*3),0)</f>
        <v>4.3</v>
      </c>
      <c r="QV241" s="122">
        <f>VLOOKUP($OL241,$A$235:$OK$259,COLUMN(GY$2)+(COLUMN(F$2)*3),0)</f>
        <v>0</v>
      </c>
      <c r="QW241" s="118"/>
      <c r="QX241" s="122">
        <f>VLOOKUP($OL241,$A$235:$OK$259,COLUMN(HS$2)+(COLUMN(A$2)*3),0)</f>
        <v>5.7</v>
      </c>
      <c r="QY241" s="122">
        <f>VLOOKUP($OL241,$A$235:$OK$259,COLUMN(HT$2)+(COLUMN(B$2)*3),0)</f>
        <v>6</v>
      </c>
      <c r="QZ241" s="122">
        <f>VLOOKUP($OL241,$A$235:$OK$259,COLUMN(HU$2)+(COLUMN(C$2)*3),0)</f>
        <v>5.6</v>
      </c>
      <c r="RA241" s="122">
        <f>VLOOKUP($OL241,$A$235:$OK$259,COLUMN(HV$2)+(COLUMN(D$2)*3),0)</f>
        <v>5.7</v>
      </c>
      <c r="RB241" s="122">
        <f>VLOOKUP($OL241,$A$235:$OK$259,COLUMN(HW$2)+(COLUMN(E$2)*3),0)</f>
        <v>5.6</v>
      </c>
      <c r="RC241" s="122">
        <f>VLOOKUP($OL241,$A$235:$OK$259,COLUMN(HX$2)+(COLUMN(F$2)*3),0)</f>
        <v>0</v>
      </c>
      <c r="RD241" s="118"/>
      <c r="RE241" s="122">
        <f>VLOOKUP($OL241,$A$235:$OK$259,COLUMN(IR$2)+(COLUMN(A$2)*3),0)</f>
        <v>4.8</v>
      </c>
      <c r="RF241" s="122">
        <f>VLOOKUP($OL241,$A$235:$OK$259,COLUMN(IS$2)+(COLUMN(B$2)*3),0)</f>
        <v>3</v>
      </c>
      <c r="RG241" s="122">
        <f>VLOOKUP($OL241,$A$235:$OK$259,COLUMN(IT$2)+(COLUMN(C$2)*3),0)</f>
        <v>3.6</v>
      </c>
      <c r="RH241" s="122">
        <f>VLOOKUP($OL241,$A$235:$OK$259,COLUMN(IU$2)+(COLUMN(D$2)*3),0)</f>
        <v>2.9</v>
      </c>
      <c r="RI241" s="122">
        <f>VLOOKUP($OL241,$A$235:$OK$259,COLUMN(IV$2)+(COLUMN(E$2)*3),0)</f>
        <v>3.1</v>
      </c>
      <c r="RJ241" s="122">
        <f>VLOOKUP($OL241,$A$235:$OK$259,COLUMN(IW$2)+(COLUMN(F$2)*3),0)</f>
        <v>0</v>
      </c>
      <c r="RK241" s="118"/>
      <c r="RL241" s="122">
        <f>VLOOKUP($OL241,$A$235:$OK$259,COLUMN(JQ$2)+(COLUMN(A$2)*3),0)</f>
        <v>12.5</v>
      </c>
      <c r="RM241" s="122">
        <f>VLOOKUP($OL241,$A$235:$OK$259,COLUMN(JR$2)+(COLUMN(B$2)*3),0)</f>
        <v>11.3</v>
      </c>
      <c r="RN241" s="122">
        <f>VLOOKUP($OL241,$A$235:$OK$259,COLUMN(JS$2)+(COLUMN(C$2)*3),0)</f>
        <v>10.5</v>
      </c>
      <c r="RO241" s="122">
        <f>VLOOKUP($OL241,$A$235:$OK$259,COLUMN(JT$2)+(COLUMN(D$2)*3),0)</f>
        <v>11.2</v>
      </c>
      <c r="RP241" s="122">
        <f>VLOOKUP($OL241,$A$235:$OK$259,COLUMN(JU$2)+(COLUMN(E$2)*3),0)</f>
        <v>11.2</v>
      </c>
      <c r="RQ241" s="122">
        <f>VLOOKUP($OL241,$A$235:$OK$259,COLUMN(JV$2)+(COLUMN(F$2)*3),0)</f>
        <v>0</v>
      </c>
      <c r="RR241" s="15"/>
      <c r="RS241" s="102">
        <f t="shared" ca="1" si="896"/>
        <v>0.4</v>
      </c>
      <c r="RT241" s="102">
        <f t="shared" ca="1" si="896"/>
        <v>0.5</v>
      </c>
      <c r="RU241" s="102">
        <f t="shared" ca="1" si="896"/>
        <v>0.4</v>
      </c>
      <c r="RV241" s="102">
        <f t="shared" ca="1" si="896"/>
        <v>0.3</v>
      </c>
      <c r="RW241" s="102">
        <f t="shared" ca="1" si="896"/>
        <v>0.7</v>
      </c>
      <c r="RX241" s="102">
        <f t="shared" ca="1" si="896"/>
        <v>0</v>
      </c>
      <c r="RY241" s="15"/>
      <c r="RZ241" s="122">
        <f t="shared" ca="1" si="897"/>
        <v>0.9</v>
      </c>
      <c r="SA241" s="122">
        <f t="shared" ca="1" si="897"/>
        <v>0.9</v>
      </c>
      <c r="SB241" s="122">
        <f t="shared" ca="1" si="897"/>
        <v>0.5</v>
      </c>
      <c r="SC241" s="122">
        <f t="shared" ca="1" si="897"/>
        <v>1.1000000000000001</v>
      </c>
      <c r="SD241" s="122">
        <f t="shared" ca="1" si="897"/>
        <v>2.1</v>
      </c>
      <c r="SE241" s="122">
        <f t="shared" ca="1" si="897"/>
        <v>0</v>
      </c>
      <c r="SF241" s="15"/>
      <c r="SG241" s="122">
        <f t="shared" ca="1" si="898"/>
        <v>0.4</v>
      </c>
      <c r="SH241" s="122">
        <f t="shared" ca="1" si="898"/>
        <v>0.4</v>
      </c>
      <c r="SI241" s="122">
        <f t="shared" ca="1" si="898"/>
        <v>0.3</v>
      </c>
      <c r="SJ241" s="122">
        <f t="shared" ca="1" si="898"/>
        <v>0.1</v>
      </c>
      <c r="SK241" s="122">
        <f t="shared" ca="1" si="898"/>
        <v>0.3</v>
      </c>
      <c r="SL241" s="122">
        <f t="shared" ca="1" si="898"/>
        <v>0</v>
      </c>
      <c r="SM241" s="15"/>
      <c r="SN241" s="122">
        <f t="shared" ca="1" si="899"/>
        <v>0.4</v>
      </c>
      <c r="SO241" s="122">
        <f t="shared" ca="1" si="899"/>
        <v>0.7</v>
      </c>
      <c r="SP241" s="122">
        <f t="shared" ca="1" si="899"/>
        <v>0.8</v>
      </c>
      <c r="SQ241" s="122">
        <f t="shared" ca="1" si="899"/>
        <v>1.2</v>
      </c>
      <c r="SR241" s="122">
        <f t="shared" ca="1" si="899"/>
        <v>1.9</v>
      </c>
      <c r="SS241" s="122">
        <f t="shared" ca="1" si="899"/>
        <v>0</v>
      </c>
      <c r="ST241" s="15"/>
    </row>
    <row r="242" spans="1:514" x14ac:dyDescent="0.3">
      <c r="A242" s="62" t="str">
        <f>A$10</f>
        <v>Produk tekstil, pakaian &amp; kulit</v>
      </c>
      <c r="B242" s="122">
        <f t="shared" si="900"/>
        <v>100</v>
      </c>
      <c r="C242" s="122">
        <f t="shared" si="884"/>
        <v>100</v>
      </c>
      <c r="D242" s="122">
        <f t="shared" si="884"/>
        <v>100</v>
      </c>
      <c r="E242" s="122">
        <f t="shared" si="884"/>
        <v>100</v>
      </c>
      <c r="F242" s="122">
        <f t="shared" si="884"/>
        <v>100</v>
      </c>
      <c r="G242" s="122">
        <f t="shared" si="884"/>
        <v>100</v>
      </c>
      <c r="H242" s="122">
        <f t="shared" si="884"/>
        <v>100</v>
      </c>
      <c r="I242" s="122">
        <f t="shared" si="884"/>
        <v>100</v>
      </c>
      <c r="J242" s="122">
        <f t="shared" si="884"/>
        <v>100</v>
      </c>
      <c r="K242" s="122">
        <f t="shared" si="884"/>
        <v>100</v>
      </c>
      <c r="L242" s="122">
        <f t="shared" si="884"/>
        <v>100</v>
      </c>
      <c r="M242" s="122">
        <f t="shared" si="884"/>
        <v>100</v>
      </c>
      <c r="N242" s="122">
        <f t="shared" si="884"/>
        <v>100</v>
      </c>
      <c r="O242" s="122">
        <f t="shared" si="884"/>
        <v>100</v>
      </c>
      <c r="P242" s="122">
        <f t="shared" si="884"/>
        <v>100</v>
      </c>
      <c r="Q242" s="122">
        <f t="shared" si="884"/>
        <v>100</v>
      </c>
      <c r="R242" s="122">
        <f t="shared" si="884"/>
        <v>100</v>
      </c>
      <c r="S242" s="122">
        <f t="shared" si="885"/>
        <v>100</v>
      </c>
      <c r="T242" s="122">
        <f t="shared" si="885"/>
        <v>100</v>
      </c>
      <c r="U242" s="122">
        <f t="shared" si="885"/>
        <v>100</v>
      </c>
      <c r="V242" s="122">
        <f t="shared" si="885"/>
        <v>100</v>
      </c>
      <c r="W242" s="122">
        <f t="shared" si="885"/>
        <v>0</v>
      </c>
      <c r="X242" s="122">
        <f t="shared" si="885"/>
        <v>0</v>
      </c>
      <c r="Y242" s="122">
        <f t="shared" si="885"/>
        <v>0</v>
      </c>
      <c r="Z242" s="15"/>
      <c r="AA242" s="122">
        <f t="shared" si="901"/>
        <v>100</v>
      </c>
      <c r="AB242" s="122">
        <f t="shared" si="886"/>
        <v>100</v>
      </c>
      <c r="AC242" s="122">
        <f t="shared" si="886"/>
        <v>100</v>
      </c>
      <c r="AD242" s="122">
        <f t="shared" si="886"/>
        <v>100</v>
      </c>
      <c r="AE242" s="122">
        <f t="shared" si="886"/>
        <v>100</v>
      </c>
      <c r="AF242" s="122">
        <f t="shared" si="886"/>
        <v>100</v>
      </c>
      <c r="AG242" s="122">
        <f t="shared" si="886"/>
        <v>100</v>
      </c>
      <c r="AH242" s="122">
        <f t="shared" si="886"/>
        <v>100</v>
      </c>
      <c r="AI242" s="122">
        <f t="shared" si="886"/>
        <v>100</v>
      </c>
      <c r="AJ242" s="122">
        <f t="shared" si="886"/>
        <v>100</v>
      </c>
      <c r="AK242" s="122">
        <f t="shared" si="886"/>
        <v>100</v>
      </c>
      <c r="AL242" s="122">
        <f t="shared" si="886"/>
        <v>100</v>
      </c>
      <c r="AM242" s="122">
        <f t="shared" si="886"/>
        <v>100</v>
      </c>
      <c r="AN242" s="122">
        <f t="shared" si="886"/>
        <v>100</v>
      </c>
      <c r="AO242" s="122">
        <f t="shared" si="886"/>
        <v>100</v>
      </c>
      <c r="AP242" s="122">
        <f t="shared" si="886"/>
        <v>100</v>
      </c>
      <c r="AQ242" s="122">
        <f t="shared" si="886"/>
        <v>100</v>
      </c>
      <c r="AR242" s="122">
        <f t="shared" si="887"/>
        <v>100</v>
      </c>
      <c r="AS242" s="122">
        <f t="shared" si="887"/>
        <v>100</v>
      </c>
      <c r="AT242" s="122">
        <f t="shared" si="887"/>
        <v>100</v>
      </c>
      <c r="AU242" s="122">
        <f t="shared" si="887"/>
        <v>100</v>
      </c>
      <c r="AV242" s="122">
        <f t="shared" si="887"/>
        <v>0</v>
      </c>
      <c r="AW242" s="122">
        <f t="shared" si="887"/>
        <v>0</v>
      </c>
      <c r="AX242" s="122">
        <f t="shared" si="887"/>
        <v>0</v>
      </c>
      <c r="AY242" s="15"/>
      <c r="AZ242" s="122">
        <f t="shared" si="902"/>
        <v>100</v>
      </c>
      <c r="BA242" s="122">
        <f t="shared" si="888"/>
        <v>100</v>
      </c>
      <c r="BB242" s="122">
        <f t="shared" si="888"/>
        <v>100</v>
      </c>
      <c r="BC242" s="122">
        <f t="shared" si="888"/>
        <v>100</v>
      </c>
      <c r="BD242" s="122">
        <f t="shared" si="888"/>
        <v>100</v>
      </c>
      <c r="BE242" s="122">
        <f t="shared" si="888"/>
        <v>100</v>
      </c>
      <c r="BF242" s="122">
        <f t="shared" si="888"/>
        <v>100</v>
      </c>
      <c r="BG242" s="122">
        <f t="shared" si="888"/>
        <v>100</v>
      </c>
      <c r="BH242" s="122">
        <f t="shared" si="888"/>
        <v>100</v>
      </c>
      <c r="BI242" s="122">
        <f t="shared" si="888"/>
        <v>100</v>
      </c>
      <c r="BJ242" s="122">
        <f t="shared" si="888"/>
        <v>100</v>
      </c>
      <c r="BK242" s="122">
        <f t="shared" si="888"/>
        <v>100</v>
      </c>
      <c r="BL242" s="122">
        <f t="shared" si="888"/>
        <v>100</v>
      </c>
      <c r="BM242" s="122">
        <f t="shared" si="888"/>
        <v>100</v>
      </c>
      <c r="BN242" s="122">
        <f t="shared" si="888"/>
        <v>100</v>
      </c>
      <c r="BO242" s="122">
        <f t="shared" si="888"/>
        <v>100</v>
      </c>
      <c r="BP242" s="122">
        <f t="shared" si="888"/>
        <v>100</v>
      </c>
      <c r="BQ242" s="122">
        <f t="shared" si="889"/>
        <v>100</v>
      </c>
      <c r="BR242" s="122">
        <f t="shared" si="889"/>
        <v>100</v>
      </c>
      <c r="BS242" s="122">
        <f t="shared" si="889"/>
        <v>100</v>
      </c>
      <c r="BT242" s="122">
        <f t="shared" si="889"/>
        <v>100</v>
      </c>
      <c r="BU242" s="122">
        <f t="shared" si="889"/>
        <v>0</v>
      </c>
      <c r="BV242" s="122">
        <f t="shared" si="889"/>
        <v>0</v>
      </c>
      <c r="BW242" s="122">
        <f t="shared" si="889"/>
        <v>0</v>
      </c>
      <c r="BX242" s="15"/>
      <c r="BY242" s="122">
        <f t="shared" si="903"/>
        <v>100</v>
      </c>
      <c r="BZ242" s="122">
        <f t="shared" si="890"/>
        <v>100</v>
      </c>
      <c r="CA242" s="122">
        <f t="shared" si="890"/>
        <v>100</v>
      </c>
      <c r="CB242" s="122">
        <f t="shared" si="890"/>
        <v>100</v>
      </c>
      <c r="CC242" s="122">
        <f t="shared" si="890"/>
        <v>100</v>
      </c>
      <c r="CD242" s="122">
        <f t="shared" si="890"/>
        <v>100</v>
      </c>
      <c r="CE242" s="122">
        <f t="shared" si="890"/>
        <v>100</v>
      </c>
      <c r="CF242" s="122">
        <f t="shared" si="890"/>
        <v>100</v>
      </c>
      <c r="CG242" s="122">
        <f t="shared" si="890"/>
        <v>100</v>
      </c>
      <c r="CH242" s="122">
        <f t="shared" si="890"/>
        <v>100</v>
      </c>
      <c r="CI242" s="122">
        <f t="shared" si="890"/>
        <v>100</v>
      </c>
      <c r="CJ242" s="122">
        <f t="shared" si="890"/>
        <v>100</v>
      </c>
      <c r="CK242" s="122">
        <f t="shared" si="890"/>
        <v>100</v>
      </c>
      <c r="CL242" s="122">
        <f t="shared" si="890"/>
        <v>100</v>
      </c>
      <c r="CM242" s="122">
        <f t="shared" si="890"/>
        <v>100</v>
      </c>
      <c r="CN242" s="122">
        <f t="shared" si="890"/>
        <v>100</v>
      </c>
      <c r="CO242" s="122">
        <f t="shared" si="890"/>
        <v>100</v>
      </c>
      <c r="CP242" s="122">
        <f t="shared" si="891"/>
        <v>100</v>
      </c>
      <c r="CQ242" s="122">
        <f t="shared" si="891"/>
        <v>100</v>
      </c>
      <c r="CR242" s="122">
        <f t="shared" si="891"/>
        <v>100</v>
      </c>
      <c r="CS242" s="122">
        <f t="shared" si="891"/>
        <v>100</v>
      </c>
      <c r="CT242" s="122">
        <f t="shared" si="891"/>
        <v>0</v>
      </c>
      <c r="CU242" s="122">
        <f t="shared" si="891"/>
        <v>0</v>
      </c>
      <c r="CV242" s="122">
        <f t="shared" si="891"/>
        <v>0</v>
      </c>
      <c r="CW242" s="15"/>
      <c r="CX242" s="100">
        <f>ROUND(IFERROR((CX10/B10)*100,0),1)</f>
        <v>94.1</v>
      </c>
      <c r="CY242" s="100">
        <f>ROUND(IFERROR((CY10/C10)*100,0),1)</f>
        <v>94.8</v>
      </c>
      <c r="CZ242" s="100">
        <f>ROUND(IFERROR((CZ10/D10)*100,0),1)</f>
        <v>95</v>
      </c>
      <c r="DA242" s="100">
        <f>ROUND(IFERROR((DA10/E10)*100,0),1)</f>
        <v>95.9</v>
      </c>
      <c r="DB242" s="100">
        <f>ROUND(IFERROR((DB10/F10)*100,0),1)</f>
        <v>95</v>
      </c>
      <c r="DC242" s="100">
        <f>ROUND(IFERROR((DC10/G10)*100,0),1)</f>
        <v>94.9</v>
      </c>
      <c r="DD242" s="100">
        <f>ROUND(IFERROR((DD10/H10)*100,0),1)</f>
        <v>95.2</v>
      </c>
      <c r="DE242" s="100">
        <f>ROUND(IFERROR((DE10/I10)*100,0),1)</f>
        <v>95.7</v>
      </c>
      <c r="DF242" s="100">
        <f>ROUND(IFERROR((DF10/J10)*100,0),1)</f>
        <v>96.2</v>
      </c>
      <c r="DG242" s="100">
        <f>ROUND(IFERROR((DG10/K10)*100,0),1)</f>
        <v>96.3</v>
      </c>
      <c r="DH242" s="100">
        <f>ROUND(IFERROR((DH10/L10)*100,0),1)</f>
        <v>96.2</v>
      </c>
      <c r="DI242" s="100">
        <f>ROUND(IFERROR((DI10/M10)*100,0),1)</f>
        <v>96.2</v>
      </c>
      <c r="DJ242" s="100">
        <f>ROUND(IFERROR((DJ10/N10)*100,0),1)</f>
        <v>96.9</v>
      </c>
      <c r="DK242" s="100">
        <f>ROUND(IFERROR((DK10/O10)*100,0),1)</f>
        <v>96.7</v>
      </c>
      <c r="DL242" s="100">
        <f>ROUND(IFERROR((DL10/P10)*100,0),1)</f>
        <v>96.7</v>
      </c>
      <c r="DM242" s="101">
        <f>ROUND(IFERROR((DM10/Q10)*100,0),1)</f>
        <v>96.5</v>
      </c>
      <c r="DN242" s="101">
        <f>ROUND(IFERROR((DN10/R10)*100,0),1)</f>
        <v>96.4</v>
      </c>
      <c r="DO242" s="102">
        <f>ROUND(IFERROR((DO10/S10)*100,0),1)</f>
        <v>96.3</v>
      </c>
      <c r="DP242" s="102">
        <f>ROUND(IFERROR((DP10/T10)*100,0),1)</f>
        <v>96.2</v>
      </c>
      <c r="DQ242" s="102">
        <f>ROUND(IFERROR((DQ10/U10)*100,0),1)</f>
        <v>96.3</v>
      </c>
      <c r="DR242" s="102">
        <f>ROUND(IFERROR((DR10/V10)*100,0),1)</f>
        <v>96.4</v>
      </c>
      <c r="DS242" s="102">
        <f>ROUND(IFERROR((DS10/W10)*100,0),1)</f>
        <v>0</v>
      </c>
      <c r="DT242" s="102">
        <f>ROUND(IFERROR((DT10/X10)*100,0),1)</f>
        <v>0</v>
      </c>
      <c r="DU242" s="102">
        <f>ROUND(IFERROR((DU10/Y10)*100,0),1)</f>
        <v>0</v>
      </c>
      <c r="DV242" s="15"/>
      <c r="DW242" s="100">
        <f>ROUND(IFERROR((DW10/AA10)*100,0),1)</f>
        <v>94.4</v>
      </c>
      <c r="DX242" s="100">
        <f>ROUND(IFERROR((DX10/AB10)*100,0),1)</f>
        <v>93.9</v>
      </c>
      <c r="DY242" s="100">
        <f>ROUND(IFERROR((DY10/AC10)*100,0),1)</f>
        <v>94</v>
      </c>
      <c r="DZ242" s="100">
        <f>ROUND(IFERROR((DZ10/AD10)*100,0),1)</f>
        <v>93.2</v>
      </c>
      <c r="EA242" s="100">
        <f>ROUND(IFERROR((EA10/AE10)*100,0),1)</f>
        <v>94.7</v>
      </c>
      <c r="EB242" s="100">
        <f>ROUND(IFERROR((EB10/AF10)*100,0),1)</f>
        <v>92.7</v>
      </c>
      <c r="EC242" s="100">
        <f>ROUND(IFERROR((EC10/AG10)*100,0),1)</f>
        <v>93.7</v>
      </c>
      <c r="ED242" s="100">
        <f>ROUND(IFERROR((ED10/AH10)*100,0),1)</f>
        <v>93.4</v>
      </c>
      <c r="EE242" s="100">
        <f>ROUND(IFERROR((EE10/AI10)*100,0),1)</f>
        <v>94.7</v>
      </c>
      <c r="EF242" s="100">
        <f>ROUND(IFERROR((EF10/AJ10)*100,0),1)</f>
        <v>94.5</v>
      </c>
      <c r="EG242" s="100">
        <f>ROUND(IFERROR((EG10/AK10)*100,0),1)</f>
        <v>95.1</v>
      </c>
      <c r="EH242" s="100">
        <f>ROUND(IFERROR((EH10/AL10)*100,0),1)</f>
        <v>94.9</v>
      </c>
      <c r="EI242" s="100">
        <f>ROUND(IFERROR((EI10/AM10)*100,0),1)</f>
        <v>95.4</v>
      </c>
      <c r="EJ242" s="100">
        <f>ROUND(IFERROR((EJ10/AN10)*100,0),1)</f>
        <v>94.8</v>
      </c>
      <c r="EK242" s="100">
        <f>ROUND(IFERROR((EK10/AO10)*100,0),1)</f>
        <v>95.1</v>
      </c>
      <c r="EL242" s="101">
        <f>ROUND(IFERROR((EL10/AP10)*100,0),1)</f>
        <v>94.5</v>
      </c>
      <c r="EM242" s="102">
        <f>ROUND(IFERROR((EM10/AQ10)*100,0),1)</f>
        <v>94.4</v>
      </c>
      <c r="EN242" s="102">
        <f>ROUND(IFERROR((EN10/AR10)*100,0),1)</f>
        <v>94</v>
      </c>
      <c r="EO242" s="102">
        <f>ROUND(IFERROR((EO10/AS10)*100,0),1)</f>
        <v>93.9</v>
      </c>
      <c r="EP242" s="102">
        <f>ROUND(IFERROR((EP10/AT10)*100,0),1)</f>
        <v>94.1</v>
      </c>
      <c r="EQ242" s="102">
        <f>ROUND(IFERROR((EQ10/AU10)*100,0),1)</f>
        <v>94.1</v>
      </c>
      <c r="ER242" s="102">
        <f>ROUND(IFERROR((ER10/AV10)*100,0),1)</f>
        <v>0</v>
      </c>
      <c r="ES242" s="102">
        <f>ROUND(IFERROR((ES10/AW10)*100,0),1)</f>
        <v>0</v>
      </c>
      <c r="ET242" s="102">
        <f>ROUND(IFERROR((ET10/AX10)*100,0),1)</f>
        <v>0</v>
      </c>
      <c r="EU242" s="15"/>
      <c r="EV242" s="100">
        <f>ROUND(IFERROR((EV10/AZ10)*100,0),1)</f>
        <v>94.4</v>
      </c>
      <c r="EW242" s="100">
        <f>ROUND(IFERROR((EW10/BA10)*100,0),1)</f>
        <v>95.3</v>
      </c>
      <c r="EX242" s="100">
        <f>ROUND(IFERROR((EX10/BB10)*100,0),1)</f>
        <v>95.6</v>
      </c>
      <c r="EY242" s="100">
        <f>ROUND(IFERROR((EY10/BC10)*100,0),1)</f>
        <v>96.8</v>
      </c>
      <c r="EZ242" s="100">
        <f>ROUND(IFERROR((EZ10/BD10)*100,0),1)</f>
        <v>95.4</v>
      </c>
      <c r="FA242" s="100">
        <f>ROUND(IFERROR((FA10/BE10)*100,0),1)</f>
        <v>96</v>
      </c>
      <c r="FB242" s="100">
        <f>ROUND(IFERROR((FB10/BF10)*100,0),1)</f>
        <v>96.1</v>
      </c>
      <c r="FC242" s="100">
        <f>ROUND(IFERROR((FC10/BG10)*100,0),1)</f>
        <v>96.5</v>
      </c>
      <c r="FD242" s="100">
        <f>ROUND(IFERROR((FD10/BH10)*100,0),1)</f>
        <v>97.2</v>
      </c>
      <c r="FE242" s="100">
        <f>ROUND(IFERROR((FE10/BI10)*100,0),1)</f>
        <v>97.5</v>
      </c>
      <c r="FF242" s="100">
        <f>ROUND(IFERROR((FF10/BJ10)*100,0),1)</f>
        <v>97.2</v>
      </c>
      <c r="FG242" s="100">
        <f>ROUND(IFERROR((FG10/BK10)*100,0),1)</f>
        <v>97.3</v>
      </c>
      <c r="FH242" s="100">
        <f>ROUND(IFERROR((FH10/BL10)*100,0),1)</f>
        <v>97.9</v>
      </c>
      <c r="FI242" s="100">
        <f>ROUND(IFERROR((FI10/BM10)*100,0),1)</f>
        <v>97.6</v>
      </c>
      <c r="FJ242" s="100">
        <f>ROUND(IFERROR((FJ10/BN10)*100,0),1)</f>
        <v>97.6</v>
      </c>
      <c r="FK242" s="101">
        <f>ROUND(IFERROR((FK10/BO10)*100,0),1)</f>
        <v>97.6</v>
      </c>
      <c r="FL242" s="102">
        <f>ROUND(IFERROR((FL10/BP10)*100,0),1)</f>
        <v>97.5</v>
      </c>
      <c r="FM242" s="102">
        <f>ROUND(IFERROR((FM10/BQ10)*100,0),1)</f>
        <v>97.4</v>
      </c>
      <c r="FN242" s="102">
        <f>ROUND(IFERROR((FN10/BR10)*100,0),1)</f>
        <v>97.4</v>
      </c>
      <c r="FO242" s="102">
        <f>ROUND(IFERROR((FO10/BS10)*100,0),1)</f>
        <v>97.4</v>
      </c>
      <c r="FP242" s="102">
        <f>ROUND(IFERROR((FP10/BT10)*100,0),1)</f>
        <v>97.5</v>
      </c>
      <c r="FQ242" s="102">
        <f>ROUND(IFERROR((FQ10/BU10)*100,0),1)</f>
        <v>0</v>
      </c>
      <c r="FR242" s="102">
        <f>ROUND(IFERROR((FR10/BV10)*100,0),1)</f>
        <v>0</v>
      </c>
      <c r="FS242" s="102">
        <f>ROUND(IFERROR((FS10/BW10)*100,0),1)</f>
        <v>0</v>
      </c>
      <c r="FT242" s="15"/>
      <c r="FU242" s="100">
        <f>ROUND(IFERROR((FU10/BY10)*100,0),1)</f>
        <v>90.9</v>
      </c>
      <c r="FV242" s="100">
        <f>ROUND(IFERROR((FV10/BZ10)*100,0),1)</f>
        <v>91.4</v>
      </c>
      <c r="FW242" s="100">
        <f>ROUND(IFERROR((FW10/CA10)*100,0),1)</f>
        <v>90.3</v>
      </c>
      <c r="FX242" s="100">
        <f>ROUND(IFERROR((FX10/CB10)*100,0),1)</f>
        <v>90.8</v>
      </c>
      <c r="FY242" s="100">
        <f>ROUND(IFERROR((FY10/CC10)*100,0),1)</f>
        <v>91.2</v>
      </c>
      <c r="FZ242" s="100">
        <f>ROUND(IFERROR((FZ10/CD10)*100,0),1)</f>
        <v>88.4</v>
      </c>
      <c r="GA242" s="100">
        <f>ROUND(IFERROR((GA10/CE10)*100,0),1)</f>
        <v>88.7</v>
      </c>
      <c r="GB242" s="100">
        <f>ROUND(IFERROR((GB10/CF10)*100,0),1)</f>
        <v>90.8</v>
      </c>
      <c r="GC242" s="100">
        <f>ROUND(IFERROR((GC10/CG10)*100,0),1)</f>
        <v>88.4</v>
      </c>
      <c r="GD242" s="100">
        <f>ROUND(IFERROR((GD10/CH10)*100,0),1)</f>
        <v>87</v>
      </c>
      <c r="GE242" s="100">
        <f>ROUND(IFERROR((GE10/CI10)*100,0),1)</f>
        <v>87.7</v>
      </c>
      <c r="GF242" s="100">
        <f>ROUND(IFERROR((GF10/CJ10)*100,0),1)</f>
        <v>87.2</v>
      </c>
      <c r="GG242" s="100">
        <f>ROUND(IFERROR((GG10/CK10)*100,0),1)</f>
        <v>89.1</v>
      </c>
      <c r="GH242" s="100">
        <f>ROUND(IFERROR((GH10/CL10)*100,0),1)</f>
        <v>88.3</v>
      </c>
      <c r="GI242" s="100">
        <f>ROUND(IFERROR((GI10/CM10)*100,0),1)</f>
        <v>88.3</v>
      </c>
      <c r="GJ242" s="101">
        <f>ROUND(IFERROR((GJ10/CN10)*100,0),1)</f>
        <v>87.1</v>
      </c>
      <c r="GK242" s="102">
        <f>ROUND(IFERROR((GK10/CO10)*100,0),1)</f>
        <v>87</v>
      </c>
      <c r="GL242" s="102">
        <f>ROUND(IFERROR((GL10/CP10)*100,0),1)</f>
        <v>87</v>
      </c>
      <c r="GM242" s="102">
        <f>ROUND(IFERROR((GM10/CQ10)*100,0),1)</f>
        <v>86.9</v>
      </c>
      <c r="GN242" s="102">
        <f>ROUND(IFERROR((GN10/CR10)*100,0),1)</f>
        <v>87.1</v>
      </c>
      <c r="GO242" s="102">
        <f>ROUND(IFERROR((GO10/CS10)*100,0),1)</f>
        <v>87.2</v>
      </c>
      <c r="GP242" s="102">
        <f>ROUND(IFERROR((GP10/CT10)*100,0),1)</f>
        <v>0</v>
      </c>
      <c r="GQ242" s="102">
        <f>ROUND(IFERROR((GQ10/CU10)*100,0),1)</f>
        <v>0</v>
      </c>
      <c r="GR242" s="102">
        <f>ROUND(IFERROR((GR10/CV10)*100,0),1)</f>
        <v>0</v>
      </c>
      <c r="GS242" s="15"/>
      <c r="GT242" s="100">
        <f>ROUND(IFERROR((GT10/B10)*100,0),1)</f>
        <v>5.9</v>
      </c>
      <c r="GU242" s="100">
        <f>ROUND(IFERROR((GU10/C10)*100,0),1)</f>
        <v>5.2</v>
      </c>
      <c r="GV242" s="100">
        <f>ROUND(IFERROR((GV10/D10)*100,0),1)</f>
        <v>5</v>
      </c>
      <c r="GW242" s="100">
        <f>ROUND(IFERROR((GW10/E10)*100,0),1)</f>
        <v>4.0999999999999996</v>
      </c>
      <c r="GX242" s="100">
        <f>ROUND(IFERROR((GX10/F10)*100,0),1)</f>
        <v>5</v>
      </c>
      <c r="GY242" s="100">
        <f>ROUND(IFERROR((GY10/G10)*100,0),1)</f>
        <v>5.0999999999999996</v>
      </c>
      <c r="GZ242" s="100">
        <f>ROUND(IFERROR((GZ10/H10)*100,0),1)</f>
        <v>4.8</v>
      </c>
      <c r="HA242" s="100">
        <f>ROUND(IFERROR((HA10/I10)*100,0),1)</f>
        <v>4.3</v>
      </c>
      <c r="HB242" s="100">
        <f>ROUND(IFERROR((HB10/J10)*100,0),1)</f>
        <v>3.8</v>
      </c>
      <c r="HC242" s="100">
        <f>ROUND(IFERROR((HC10/K10)*100,0),1)</f>
        <v>3.7</v>
      </c>
      <c r="HD242" s="100">
        <f>ROUND(IFERROR((HD10/L10)*100,0),1)</f>
        <v>3.8</v>
      </c>
      <c r="HE242" s="100">
        <f>ROUND(IFERROR((HE10/M10)*100,0),1)</f>
        <v>3.8</v>
      </c>
      <c r="HF242" s="100">
        <f>ROUND(IFERROR((HF10/N10)*100,0),1)</f>
        <v>3.1</v>
      </c>
      <c r="HG242" s="100">
        <f>ROUND(IFERROR((HG10/O10)*100,0),1)</f>
        <v>3.3</v>
      </c>
      <c r="HH242" s="100">
        <f>ROUND(IFERROR((HH10/P10)*100,0),1)</f>
        <v>3.3</v>
      </c>
      <c r="HI242" s="101">
        <f>ROUND(IFERROR((HI10/Q10)*100,0),1)</f>
        <v>3.5</v>
      </c>
      <c r="HJ242" s="101">
        <f>ROUND(IFERROR((HJ10/R10)*100,0),1)</f>
        <v>3.6</v>
      </c>
      <c r="HK242" s="102">
        <f>ROUND(IFERROR((HK10/S10)*100,0),1)</f>
        <v>3.7</v>
      </c>
      <c r="HL242" s="102">
        <f>ROUND(IFERROR((HL10/T10)*100,0),1)</f>
        <v>3.8</v>
      </c>
      <c r="HM242" s="102">
        <f>ROUND(IFERROR((HM10/U10)*100,0),1)</f>
        <v>3.7</v>
      </c>
      <c r="HN242" s="102">
        <f>ROUND(IFERROR((HN10/V10)*100,0),1)</f>
        <v>3.6</v>
      </c>
      <c r="HO242" s="102">
        <f>ROUND(IFERROR((HO10/W10)*100,0),1)</f>
        <v>0</v>
      </c>
      <c r="HP242" s="102">
        <f>ROUND(IFERROR((HP10/X10)*100,0),1)</f>
        <v>0</v>
      </c>
      <c r="HQ242" s="102">
        <f>ROUND(IFERROR((HQ10/Y10)*100,0),1)</f>
        <v>0</v>
      </c>
      <c r="HR242" s="15"/>
      <c r="HS242" s="100">
        <f>ROUND(IFERROR((HS10/AA10)*100,0),1)</f>
        <v>5.6</v>
      </c>
      <c r="HT242" s="100">
        <f>ROUND(IFERROR((HT10/AB10)*100,0),1)</f>
        <v>6.1</v>
      </c>
      <c r="HU242" s="100">
        <f>ROUND(IFERROR((HU10/AC10)*100,0),1)</f>
        <v>6</v>
      </c>
      <c r="HV242" s="100">
        <f>ROUND(IFERROR((HV10/AD10)*100,0),1)</f>
        <v>6.8</v>
      </c>
      <c r="HW242" s="100">
        <f>ROUND(IFERROR((HW10/AE10)*100,0),1)</f>
        <v>5.3</v>
      </c>
      <c r="HX242" s="100">
        <f>ROUND(IFERROR((HX10/AF10)*100,0),1)</f>
        <v>7.3</v>
      </c>
      <c r="HY242" s="100">
        <f>ROUND(IFERROR((HY10/AG10)*100,0),1)</f>
        <v>6.3</v>
      </c>
      <c r="HZ242" s="100">
        <f>ROUND(IFERROR((HZ10/AH10)*100,0),1)</f>
        <v>6.6</v>
      </c>
      <c r="IA242" s="100">
        <f>ROUND(IFERROR((IA10/AI10)*100,0),1)</f>
        <v>5.3</v>
      </c>
      <c r="IB242" s="100">
        <f>ROUND(IFERROR((IB10/AJ10)*100,0),1)</f>
        <v>5.5</v>
      </c>
      <c r="IC242" s="100">
        <f>ROUND(IFERROR((IC10/AK10)*100,0),1)</f>
        <v>4.9000000000000004</v>
      </c>
      <c r="ID242" s="100">
        <f>ROUND(IFERROR((ID10/AL10)*100,0),1)</f>
        <v>5.0999999999999996</v>
      </c>
      <c r="IE242" s="100">
        <f>ROUND(IFERROR((IE10/AM10)*100,0),1)</f>
        <v>4.5999999999999996</v>
      </c>
      <c r="IF242" s="100">
        <f>ROUND(IFERROR((IF10/AN10)*100,0),1)</f>
        <v>5.2</v>
      </c>
      <c r="IG242" s="100">
        <f>ROUND(IFERROR((IG10/AO10)*100,0),1)</f>
        <v>4.9000000000000004</v>
      </c>
      <c r="IH242" s="101">
        <f>ROUND(IFERROR((IH10/AP10)*100,0),1)</f>
        <v>5.5</v>
      </c>
      <c r="II242" s="102">
        <f>ROUND(IFERROR((II10/AQ10)*100,0),1)</f>
        <v>5.6</v>
      </c>
      <c r="IJ242" s="102">
        <f>ROUND(IFERROR((IJ10/AR10)*100,0),1)</f>
        <v>6</v>
      </c>
      <c r="IK242" s="102">
        <f>ROUND(IFERROR((IK10/AS10)*100,0),1)</f>
        <v>6.1</v>
      </c>
      <c r="IL242" s="102">
        <f>ROUND(IFERROR((IL10/AT10)*100,0),1)</f>
        <v>5.9</v>
      </c>
      <c r="IM242" s="102">
        <f>ROUND(IFERROR((IM10/AU10)*100,0),1)</f>
        <v>5.9</v>
      </c>
      <c r="IN242" s="102">
        <f>ROUND(IFERROR((IN10/AV10)*100,0),1)</f>
        <v>0</v>
      </c>
      <c r="IO242" s="102">
        <f>ROUND(IFERROR((IO10/AW10)*100,0),1)</f>
        <v>0</v>
      </c>
      <c r="IP242" s="102">
        <f>ROUND(IFERROR((IP10/AX10)*100,0),1)</f>
        <v>0</v>
      </c>
      <c r="IQ242" s="15"/>
      <c r="IR242" s="100">
        <f>ROUND(IFERROR((IR10/AZ10)*100,0),1)</f>
        <v>5.6</v>
      </c>
      <c r="IS242" s="100">
        <f>ROUND(IFERROR((IS10/BA10)*100,0),1)</f>
        <v>4.7</v>
      </c>
      <c r="IT242" s="100">
        <f>ROUND(IFERROR((IT10/BB10)*100,0),1)</f>
        <v>4.4000000000000004</v>
      </c>
      <c r="IU242" s="100">
        <f>ROUND(IFERROR((IU10/BC10)*100,0),1)</f>
        <v>3.2</v>
      </c>
      <c r="IV242" s="100">
        <f>ROUND(IFERROR((IV10/BD10)*100,0),1)</f>
        <v>4.5999999999999996</v>
      </c>
      <c r="IW242" s="100">
        <f>ROUND(IFERROR((IW10/BE10)*100,0),1)</f>
        <v>4</v>
      </c>
      <c r="IX242" s="100">
        <f>ROUND(IFERROR((IX10/BF10)*100,0),1)</f>
        <v>3.9</v>
      </c>
      <c r="IY242" s="100">
        <f>ROUND(IFERROR((IY10/BG10)*100,0),1)</f>
        <v>3.5</v>
      </c>
      <c r="IZ242" s="100">
        <f>ROUND(IFERROR((IZ10/BH10)*100,0),1)</f>
        <v>2.8</v>
      </c>
      <c r="JA242" s="100">
        <f>ROUND(IFERROR((JA10/BI10)*100,0),1)</f>
        <v>2.5</v>
      </c>
      <c r="JB242" s="100">
        <f>ROUND(IFERROR((JB10/BJ10)*100,0),1)</f>
        <v>2.8</v>
      </c>
      <c r="JC242" s="100">
        <f>ROUND(IFERROR((JC10/BK10)*100,0),1)</f>
        <v>2.7</v>
      </c>
      <c r="JD242" s="100">
        <f>ROUND(IFERROR((JD10/BL10)*100,0),1)</f>
        <v>2.1</v>
      </c>
      <c r="JE242" s="100">
        <f>ROUND(IFERROR((JE10/BM10)*100,0),1)</f>
        <v>2.4</v>
      </c>
      <c r="JF242" s="100">
        <f>ROUND(IFERROR((JF10/BN10)*100,0),1)</f>
        <v>2.4</v>
      </c>
      <c r="JG242" s="101">
        <f>ROUND(IFERROR((JG10/BO10)*100,0),1)</f>
        <v>2.4</v>
      </c>
      <c r="JH242" s="102">
        <f>ROUND(IFERROR((JH10/BP10)*100,0),1)</f>
        <v>2.5</v>
      </c>
      <c r="JI242" s="102">
        <f>ROUND(IFERROR((JI10/BQ10)*100,0),1)</f>
        <v>2.6</v>
      </c>
      <c r="JJ242" s="102">
        <f>ROUND(IFERROR((JJ10/BR10)*100,0),1)</f>
        <v>2.6</v>
      </c>
      <c r="JK242" s="102">
        <f>ROUND(IFERROR((JK10/BS10)*100,0),1)</f>
        <v>2.6</v>
      </c>
      <c r="JL242" s="102">
        <f>ROUND(IFERROR((JL10/BT10)*100,0),1)</f>
        <v>2.5</v>
      </c>
      <c r="JM242" s="102">
        <f>ROUND(IFERROR((JM10/BU10)*100,0),1)</f>
        <v>0</v>
      </c>
      <c r="JN242" s="102">
        <f>ROUND(IFERROR((JN10/BV10)*100,0),1)</f>
        <v>0</v>
      </c>
      <c r="JO242" s="102">
        <f>ROUND(IFERROR((JO10/BW10)*100,0),1)</f>
        <v>0</v>
      </c>
      <c r="JP242" s="15"/>
      <c r="JQ242" s="100">
        <f>ROUND(IFERROR((JQ10/BY10)*100,0),1)</f>
        <v>9.1</v>
      </c>
      <c r="JR242" s="100">
        <f>ROUND(IFERROR((JR10/BZ10)*100,0),1)</f>
        <v>8.6</v>
      </c>
      <c r="JS242" s="100">
        <f>ROUND(IFERROR((JS10/CA10)*100,0),1)</f>
        <v>9.6999999999999993</v>
      </c>
      <c r="JT242" s="100">
        <f>ROUND(IFERROR((JT10/CB10)*100,0),1)</f>
        <v>9.1999999999999993</v>
      </c>
      <c r="JU242" s="100">
        <f>ROUND(IFERROR((JU10/CC10)*100,0),1)</f>
        <v>8.8000000000000007</v>
      </c>
      <c r="JV242" s="100">
        <f>ROUND(IFERROR((JV10/CD10)*100,0),1)</f>
        <v>11.6</v>
      </c>
      <c r="JW242" s="100">
        <f>ROUND(IFERROR((JW10/CE10)*100,0),1)</f>
        <v>11.3</v>
      </c>
      <c r="JX242" s="100">
        <f>ROUND(IFERROR((JX10/CF10)*100,0),1)</f>
        <v>9.1999999999999993</v>
      </c>
      <c r="JY242" s="100">
        <f>ROUND(IFERROR((JY10/CG10)*100,0),1)</f>
        <v>11.6</v>
      </c>
      <c r="JZ242" s="100">
        <f>ROUND(IFERROR((JZ10/CH10)*100,0),1)</f>
        <v>13</v>
      </c>
      <c r="KA242" s="100">
        <f>ROUND(IFERROR((KA10/CI10)*100,0),1)</f>
        <v>12.3</v>
      </c>
      <c r="KB242" s="100">
        <f>ROUND(IFERROR((KB10/CJ10)*100,0),1)</f>
        <v>12.8</v>
      </c>
      <c r="KC242" s="100">
        <f>ROUND(IFERROR((KC10/CK10)*100,0),1)</f>
        <v>10.9</v>
      </c>
      <c r="KD242" s="100">
        <f>ROUND(IFERROR((KD10/CL10)*100,0),1)</f>
        <v>11.7</v>
      </c>
      <c r="KE242" s="100">
        <f>ROUND(IFERROR((KE10/CM10)*100,0),1)</f>
        <v>11.7</v>
      </c>
      <c r="KF242" s="101">
        <f>ROUND(IFERROR((KF10/CN10)*100,0),1)</f>
        <v>12.9</v>
      </c>
      <c r="KG242" s="102">
        <f>ROUND(IFERROR((KG10/CO10)*100,0),1)</f>
        <v>13</v>
      </c>
      <c r="KH242" s="102">
        <f>ROUND(IFERROR((KH10/CP10)*100,0),1)</f>
        <v>13</v>
      </c>
      <c r="KI242" s="102">
        <f>ROUND(IFERROR((KI10/CQ10)*100,0),1)</f>
        <v>13.1</v>
      </c>
      <c r="KJ242" s="102">
        <f>ROUND(IFERROR((KJ10/CR10)*100,0),1)</f>
        <v>12.9</v>
      </c>
      <c r="KK242" s="102">
        <f>ROUND(IFERROR((KK10/CS10)*100,0),1)</f>
        <v>12.8</v>
      </c>
      <c r="KL242" s="102">
        <f>ROUND(IFERROR((KL10/CT10)*100,0),1)</f>
        <v>0</v>
      </c>
      <c r="KM242" s="102">
        <f>ROUND(IFERROR((KM10/CU10)*100,0),1)</f>
        <v>0</v>
      </c>
      <c r="KN242" s="102">
        <f>ROUND(IFERROR((KN10/CV10)*100,0),1)</f>
        <v>0</v>
      </c>
      <c r="KO242" s="15"/>
      <c r="KP242" s="100">
        <f>ROUND(IFERROR((KP10/B10)*100,0),1)</f>
        <v>0.2</v>
      </c>
      <c r="KQ242" s="100">
        <f>ROUND(IFERROR((KQ10/C10)*100,0),1)</f>
        <v>0.2</v>
      </c>
      <c r="KR242" s="100">
        <f>ROUND(IFERROR((KR10/D10)*100,0),1)</f>
        <v>0.1</v>
      </c>
      <c r="KS242" s="100">
        <f>ROUND(IFERROR((KS10/E10)*100,0),1)</f>
        <v>0.1</v>
      </c>
      <c r="KT242" s="100">
        <f>ROUND(IFERROR((KT10/F10)*100,0),1)</f>
        <v>0.1</v>
      </c>
      <c r="KU242" s="100">
        <f>ROUND(IFERROR((KU10/G10)*100,0),1)</f>
        <v>0.3</v>
      </c>
      <c r="KV242" s="100">
        <f>ROUND(IFERROR((KV10/H10)*100,0),1)</f>
        <v>0.3</v>
      </c>
      <c r="KW242" s="100">
        <f>ROUND(IFERROR((KW10/I10)*100,0),1)</f>
        <v>0.1</v>
      </c>
      <c r="KX242" s="100">
        <f>ROUND(IFERROR((KX10/J10)*100,0),1)</f>
        <v>0.1</v>
      </c>
      <c r="KY242" s="100">
        <f>ROUND(IFERROR((KY10/K10)*100,0),1)</f>
        <v>0</v>
      </c>
      <c r="KZ242" s="100">
        <f>ROUND(IFERROR((KZ10/L10)*100,0),1)</f>
        <v>0.2</v>
      </c>
      <c r="LA242" s="100">
        <f>ROUND(IFERROR((LA10/M10)*100,0),1)</f>
        <v>0.3</v>
      </c>
      <c r="LB242" s="100">
        <f>ROUND(IFERROR((LB10/N10)*100,0),1)</f>
        <v>0.4</v>
      </c>
      <c r="LC242" s="100">
        <f>ROUND(IFERROR((LC10/O10)*100,0),1)</f>
        <v>0.4</v>
      </c>
      <c r="LD242" s="100">
        <f>ROUND(IFERROR((LD10/P10)*100,0),1)</f>
        <v>0.4</v>
      </c>
      <c r="LE242" s="101">
        <f>ROUND(IFERROR((LE10/Q10)*100,0),1)</f>
        <v>0.5</v>
      </c>
      <c r="LF242" s="101">
        <f>ROUND(IFERROR((LF10/R10)*100,0),1)</f>
        <v>0.5</v>
      </c>
      <c r="LG242" s="102">
        <f>ROUND(IFERROR((LG10/S10)*100,0),1)</f>
        <v>0.5</v>
      </c>
      <c r="LH242" s="102">
        <f>ROUND(IFERROR((LH10/T10)*100,0),1)</f>
        <v>0.5</v>
      </c>
      <c r="LI242" s="102">
        <f>ROUND(IFERROR((LI10/U10)*100,0),1)</f>
        <v>0.5</v>
      </c>
      <c r="LJ242" s="102">
        <f>ROUND(IFERROR((LJ10/V10)*100,0),1)</f>
        <v>0.5</v>
      </c>
      <c r="LK242" s="102">
        <f>ROUND(IFERROR((LK10/W10)*100,0),1)</f>
        <v>0</v>
      </c>
      <c r="LL242" s="102">
        <f>ROUND(IFERROR((LL10/X10)*100,0),1)</f>
        <v>0</v>
      </c>
      <c r="LM242" s="102">
        <f>ROUND(IFERROR((LM10/Y10)*100,0),1)</f>
        <v>0</v>
      </c>
      <c r="LN242" s="15"/>
      <c r="LO242" s="100">
        <f>ROUND(IFERROR((LO10/AA10)*100,0),1)</f>
        <v>0.1</v>
      </c>
      <c r="LP242" s="100">
        <f>ROUND(IFERROR((LP10/AB10)*100,0),1)</f>
        <v>0.3</v>
      </c>
      <c r="LQ242" s="100">
        <f>ROUND(IFERROR((LQ10/AC10)*100,0),1)</f>
        <v>0.1</v>
      </c>
      <c r="LR242" s="100">
        <f>ROUND(IFERROR((LR10/AD10)*100,0),1)</f>
        <v>0</v>
      </c>
      <c r="LS242" s="100">
        <f>ROUND(IFERROR((LS10/AE10)*100,0),1)</f>
        <v>0.1</v>
      </c>
      <c r="LT242" s="100">
        <f>ROUND(IFERROR((LT10/AF10)*100,0),1)</f>
        <v>0.1</v>
      </c>
      <c r="LU242" s="100">
        <f>ROUND(IFERROR((LU10/AG10)*100,0),1)</f>
        <v>0.1</v>
      </c>
      <c r="LV242" s="100">
        <f>ROUND(IFERROR((LV10/AH10)*100,0),1)</f>
        <v>0.1</v>
      </c>
      <c r="LW242" s="100">
        <f>ROUND(IFERROR((LW10/AI10)*100,0),1)</f>
        <v>0.1</v>
      </c>
      <c r="LX242" s="100">
        <f>ROUND(IFERROR((LX10/AJ10)*100,0),1)</f>
        <v>0.1</v>
      </c>
      <c r="LY242" s="100">
        <f>ROUND(IFERROR((LY10/AK10)*100,0),1)</f>
        <v>0.2</v>
      </c>
      <c r="LZ242" s="100">
        <f>ROUND(IFERROR((LZ10/AL10)*100,0),1)</f>
        <v>0.1</v>
      </c>
      <c r="MA242" s="100">
        <f>ROUND(IFERROR((MA10/AM10)*100,0),1)</f>
        <v>0</v>
      </c>
      <c r="MB242" s="100">
        <f>ROUND(IFERROR((MB10/AN10)*100,0),1)</f>
        <v>0.1</v>
      </c>
      <c r="MC242" s="100">
        <f>ROUND(IFERROR((MC10/AO10)*100,0),1)</f>
        <v>0</v>
      </c>
      <c r="MD242" s="101">
        <f>ROUND(IFERROR((MD10/AP10)*100,0),1)</f>
        <v>0.1</v>
      </c>
      <c r="ME242" s="102">
        <f>ROUND(IFERROR((ME10/AQ10)*100,0),1)</f>
        <v>0.2</v>
      </c>
      <c r="MF242" s="102">
        <f>ROUND(IFERROR((MF10/AR10)*100,0),1)</f>
        <v>0.2</v>
      </c>
      <c r="MG242" s="102">
        <f>ROUND(IFERROR((MG10/AS10)*100,0),1)</f>
        <v>0.2</v>
      </c>
      <c r="MH242" s="102">
        <f>ROUND(IFERROR((MH10/AT10)*100,0),1)</f>
        <v>0.2</v>
      </c>
      <c r="MI242" s="102">
        <f>ROUND(IFERROR((MI10/AU10)*100,0),1)</f>
        <v>0.2</v>
      </c>
      <c r="MJ242" s="102">
        <f>ROUND(IFERROR((MJ10/AV10)*100,0),1)</f>
        <v>0</v>
      </c>
      <c r="MK242" s="102">
        <f>ROUND(IFERROR((MK10/AW10)*100,0),1)</f>
        <v>0</v>
      </c>
      <c r="ML242" s="102">
        <f>ROUND(IFERROR((ML10/AX10)*100,0),1)</f>
        <v>0</v>
      </c>
      <c r="MM242" s="15"/>
      <c r="MN242" s="120">
        <f>ROUND(IFERROR((MN10/AZ10)*100,0),1)</f>
        <v>0.3</v>
      </c>
      <c r="MO242" s="120">
        <f>ROUND(IFERROR((MO10/BA10)*100,0),1)</f>
        <v>0.2</v>
      </c>
      <c r="MP242" s="120">
        <f>ROUND(IFERROR((MP10/BB10)*100,0),1)</f>
        <v>0.1</v>
      </c>
      <c r="MQ242" s="120">
        <f>ROUND(IFERROR((MQ10/BC10)*100,0),1)</f>
        <v>0.1</v>
      </c>
      <c r="MR242" s="120">
        <f>ROUND(IFERROR((MR10/BD10)*100,0),1)</f>
        <v>0.2</v>
      </c>
      <c r="MS242" s="120">
        <f>ROUND(IFERROR((MS10/BE10)*100,0),1)</f>
        <v>0.2</v>
      </c>
      <c r="MT242" s="120">
        <f>ROUND(IFERROR((MT10/BF10)*100,0),1)</f>
        <v>0.3</v>
      </c>
      <c r="MU242" s="120">
        <f>ROUND(IFERROR((MU10/BG10)*100,0),1)</f>
        <v>0.1</v>
      </c>
      <c r="MV242" s="120">
        <f>ROUND(IFERROR((MV10/BH10)*100,0),1)</f>
        <v>0.1</v>
      </c>
      <c r="MW242" s="120">
        <f>ROUND(IFERROR((MW10/BI10)*100,0),1)</f>
        <v>0</v>
      </c>
      <c r="MX242" s="120">
        <f>ROUND(IFERROR((MX10/BJ10)*100,0),1)</f>
        <v>0.2</v>
      </c>
      <c r="MY242" s="120">
        <f>ROUND(IFERROR((MY10/BK10)*100,0),1)</f>
        <v>0.3</v>
      </c>
      <c r="MZ242" s="120">
        <f>ROUND(IFERROR((MZ10/BL10)*100,0),1)</f>
        <v>0.4</v>
      </c>
      <c r="NA242" s="120">
        <f>ROUND(IFERROR((NA10/BM10)*100,0),1)</f>
        <v>0.4</v>
      </c>
      <c r="NB242" s="120">
        <f>ROUND(IFERROR((NB10/BN10)*100,0),1)</f>
        <v>0.4</v>
      </c>
      <c r="NC242" s="121">
        <f>ROUND(IFERROR((NC10/BO10)*100,0),1)</f>
        <v>0.5</v>
      </c>
      <c r="ND242" s="122">
        <f>ROUND(IFERROR((ND10/BP10)*100,0),1)</f>
        <v>0.5</v>
      </c>
      <c r="NE242" s="122">
        <f>ROUND(IFERROR((NE10/BQ10)*100,0),1)</f>
        <v>0.5</v>
      </c>
      <c r="NF242" s="122">
        <f>ROUND(IFERROR((NF10/BR10)*100,0),1)</f>
        <v>0.5</v>
      </c>
      <c r="NG242" s="122">
        <f>ROUND(IFERROR((NG10/BS10)*100,0),1)</f>
        <v>0.5</v>
      </c>
      <c r="NH242" s="122">
        <f>ROUND(IFERROR((NH10/BT10)*100,0),1)</f>
        <v>0.5</v>
      </c>
      <c r="NI242" s="122">
        <f>ROUND(IFERROR((NI10/BU10)*100,0),1)</f>
        <v>0</v>
      </c>
      <c r="NJ242" s="122">
        <f>ROUND(IFERROR((NJ10/BV10)*100,0),1)</f>
        <v>0</v>
      </c>
      <c r="NK242" s="122">
        <f>ROUND(IFERROR((NK10/BW10)*100,0),1)</f>
        <v>0</v>
      </c>
      <c r="NL242" s="15"/>
      <c r="NM242" s="120">
        <f>ROUND(IFERROR((NM10/BY10)*100,0),1)</f>
        <v>0.1</v>
      </c>
      <c r="NN242" s="120">
        <f>ROUND(IFERROR((NN10/BZ10)*100,0),1)</f>
        <v>0.1</v>
      </c>
      <c r="NO242" s="120">
        <f>ROUND(IFERROR((NO10/CA10)*100,0),1)</f>
        <v>0</v>
      </c>
      <c r="NP242" s="120">
        <f>ROUND(IFERROR((NP10/CB10)*100,0),1)</f>
        <v>0.2</v>
      </c>
      <c r="NQ242" s="120">
        <f>ROUND(IFERROR((NQ10/CC10)*100,0),1)</f>
        <v>0</v>
      </c>
      <c r="NR242" s="120">
        <f>ROUND(IFERROR((NR10/CD10)*100,0),1)</f>
        <v>1.3</v>
      </c>
      <c r="NS242" s="120">
        <f>ROUND(IFERROR((NS10/CE10)*100,0),1)</f>
        <v>0.8</v>
      </c>
      <c r="NT242" s="120">
        <f>ROUND(IFERROR((NT10/CF10)*100,0),1)</f>
        <v>0</v>
      </c>
      <c r="NU242" s="120">
        <f>ROUND(IFERROR((NU10/CG10)*100,0),1)</f>
        <v>0</v>
      </c>
      <c r="NV242" s="120">
        <f>ROUND(IFERROR((NV10/CH10)*100,0),1)</f>
        <v>0</v>
      </c>
      <c r="NW242" s="120">
        <f>ROUND(IFERROR((NW10/CI10)*100,0),1)</f>
        <v>0.2</v>
      </c>
      <c r="NX242" s="120">
        <f>ROUND(IFERROR((NX10/CJ10)*100,0),1)</f>
        <v>0.3</v>
      </c>
      <c r="NY242" s="120">
        <f>ROUND(IFERROR((NY10/CK10)*100,0),1)</f>
        <v>0.8</v>
      </c>
      <c r="NZ242" s="120">
        <f>ROUND(IFERROR((NZ10/CL10)*100,0),1)</f>
        <v>1</v>
      </c>
      <c r="OA242" s="120">
        <f>ROUND(IFERROR((OA10/CM10)*100,0),1)</f>
        <v>1.2</v>
      </c>
      <c r="OB242" s="121">
        <f>ROUND(IFERROR((OB10/CN10)*100,0),1)</f>
        <v>1.2</v>
      </c>
      <c r="OC242" s="122">
        <f>ROUND(IFERROR((OC10/CO10)*100,0),1)</f>
        <v>1.2</v>
      </c>
      <c r="OD242" s="122">
        <f>ROUND(IFERROR((OD10/CP10)*100,0),1)</f>
        <v>1.2</v>
      </c>
      <c r="OE242" s="122">
        <f>ROUND(IFERROR((OE10/CQ10)*100,0),1)</f>
        <v>1.2</v>
      </c>
      <c r="OF242" s="122">
        <f>ROUND(IFERROR((OF10/CR10)*100,0),1)</f>
        <v>1.2</v>
      </c>
      <c r="OG242" s="122">
        <f>ROUND(IFERROR((OG10/CS10)*100,0),1)</f>
        <v>1.1000000000000001</v>
      </c>
      <c r="OH242" s="122">
        <f>ROUND(IFERROR((OH10/CT10)*100,0),1)</f>
        <v>0</v>
      </c>
      <c r="OI242" s="122">
        <f>ROUND(IFERROR((OI10/CU10)*100,0),1)</f>
        <v>0</v>
      </c>
      <c r="OJ242" s="122">
        <f>ROUND(IFERROR((OJ10/CV10)*100,0),1)</f>
        <v>0</v>
      </c>
      <c r="OK242" s="37"/>
      <c r="OL242" s="62" t="str">
        <f t="shared" si="904"/>
        <v>Produk tekstil, pakaian &amp; kulit</v>
      </c>
      <c r="OM242" s="122">
        <f t="shared" si="905"/>
        <v>100</v>
      </c>
      <c r="ON242" s="122">
        <f t="shared" si="892"/>
        <v>100</v>
      </c>
      <c r="OO242" s="122">
        <f t="shared" si="892"/>
        <v>100</v>
      </c>
      <c r="OP242" s="122">
        <f t="shared" si="892"/>
        <v>100</v>
      </c>
      <c r="OQ242" s="122">
        <f t="shared" si="892"/>
        <v>100</v>
      </c>
      <c r="OR242" s="122">
        <f t="shared" si="892"/>
        <v>0</v>
      </c>
      <c r="OS242"/>
      <c r="OT242" s="122">
        <f t="shared" si="906"/>
        <v>100</v>
      </c>
      <c r="OU242" s="122">
        <f t="shared" si="893"/>
        <v>100</v>
      </c>
      <c r="OV242" s="122">
        <f t="shared" si="893"/>
        <v>100</v>
      </c>
      <c r="OW242" s="122">
        <f t="shared" si="893"/>
        <v>100</v>
      </c>
      <c r="OX242" s="122">
        <f t="shared" si="893"/>
        <v>100</v>
      </c>
      <c r="OY242" s="122">
        <f t="shared" si="893"/>
        <v>0</v>
      </c>
      <c r="OZ242"/>
      <c r="PA242" s="122">
        <f t="shared" si="907"/>
        <v>100</v>
      </c>
      <c r="PB242" s="122">
        <f t="shared" si="894"/>
        <v>100</v>
      </c>
      <c r="PC242" s="122">
        <f t="shared" si="894"/>
        <v>100</v>
      </c>
      <c r="PD242" s="122">
        <f t="shared" si="894"/>
        <v>100</v>
      </c>
      <c r="PE242" s="122">
        <f t="shared" si="894"/>
        <v>100</v>
      </c>
      <c r="PF242" s="122">
        <f t="shared" si="894"/>
        <v>0</v>
      </c>
      <c r="PG242"/>
      <c r="PH242" s="122">
        <f t="shared" si="908"/>
        <v>100</v>
      </c>
      <c r="PI242" s="122">
        <f t="shared" si="895"/>
        <v>100</v>
      </c>
      <c r="PJ242" s="122">
        <f t="shared" si="895"/>
        <v>100</v>
      </c>
      <c r="PK242" s="122">
        <f t="shared" si="895"/>
        <v>100</v>
      </c>
      <c r="PL242" s="122">
        <f t="shared" si="895"/>
        <v>100</v>
      </c>
      <c r="PM242" s="122">
        <f t="shared" si="895"/>
        <v>0</v>
      </c>
      <c r="PN242" s="15"/>
      <c r="PO242" s="122">
        <f>VLOOKUP($OL242,$A$235:$OK$259,COLUMN(CX$2)+(COLUMN(A$2)*3),0)</f>
        <v>95.9</v>
      </c>
      <c r="PP242" s="122">
        <f>VLOOKUP($OL242,$A$235:$OK$259,COLUMN(CY$2)+(COLUMN(B$2)*3),0)</f>
        <v>95.7</v>
      </c>
      <c r="PQ242" s="122">
        <f>VLOOKUP($OL242,$A$235:$OK$259,COLUMN(CZ$2)+(COLUMN(C$2)*3),0)</f>
        <v>96.2</v>
      </c>
      <c r="PR242" s="122">
        <f>VLOOKUP($OL242,$A$235:$OK$259,COLUMN(DA$2)+(COLUMN(D$2)*3),0)</f>
        <v>96.5</v>
      </c>
      <c r="PS242" s="122">
        <f>VLOOKUP($OL242,$A$235:$OK$259,COLUMN(DB$2)+(COLUMN(E$2)*3),0)</f>
        <v>96.3</v>
      </c>
      <c r="PT242" s="122">
        <f>VLOOKUP($OL242,$A$235:$OK$259,COLUMN(DC$2)+(COLUMN(F$2)*3),0)</f>
        <v>0</v>
      </c>
      <c r="PU242" s="118"/>
      <c r="PV242" s="122">
        <f>VLOOKUP($OL242,$A$235:$OK$259,COLUMN(DW$2)+(COLUMN(A$2)*3),0)</f>
        <v>93.2</v>
      </c>
      <c r="PW242" s="122">
        <f>VLOOKUP($OL242,$A$235:$OK$259,COLUMN(DX$2)+(COLUMN(B$2)*3),0)</f>
        <v>93.4</v>
      </c>
      <c r="PX242" s="122">
        <f>VLOOKUP($OL242,$A$235:$OK$259,COLUMN(DY$2)+(COLUMN(C$2)*3),0)</f>
        <v>94.9</v>
      </c>
      <c r="PY242" s="123">
        <f>VLOOKUP($OL242,$A$235:$OK$259,COLUMN(DZ$2)+(COLUMN(D$2)*3),0)</f>
        <v>94.5</v>
      </c>
      <c r="PZ242" s="122">
        <f>VLOOKUP($OL242,$A$235:$OK$259,COLUMN(EA$2)+(COLUMN(E$2)*3),0)</f>
        <v>94.1</v>
      </c>
      <c r="QA242" s="122">
        <f>VLOOKUP($OL242,$A$235:$OK$259,COLUMN(EB$2)+(COLUMN(F$2)*3),0)</f>
        <v>0</v>
      </c>
      <c r="QB242" s="118"/>
      <c r="QC242" s="122">
        <f>VLOOKUP($OL242,$A$235:$OK$259,COLUMN(EV$2)+(COLUMN(A$2)*3),0)</f>
        <v>96.8</v>
      </c>
      <c r="QD242" s="122">
        <f>VLOOKUP($OL242,$A$235:$OK$259,COLUMN(EW$2)+(COLUMN(B$2)*3),0)</f>
        <v>96.5</v>
      </c>
      <c r="QE242" s="122">
        <f>VLOOKUP($OL242,$A$235:$OK$259,COLUMN(EX$2)+(COLUMN(C$2)*3),0)</f>
        <v>97.3</v>
      </c>
      <c r="QF242" s="123">
        <f>VLOOKUP($OL242,$A$235:$OK$259,COLUMN(EY$2)+(COLUMN(D$2)*3),0)</f>
        <v>97.6</v>
      </c>
      <c r="QG242" s="122">
        <f>VLOOKUP($OL242,$A$235:$OK$259,COLUMN(EZ$2)+(COLUMN(E$2)*3),0)</f>
        <v>97.4</v>
      </c>
      <c r="QH242" s="122">
        <f>VLOOKUP($OL242,$A$235:$OK$259,COLUMN(FA$2)+(COLUMN(F$2)*3),0)</f>
        <v>0</v>
      </c>
      <c r="QI242" s="118"/>
      <c r="QJ242" s="122">
        <f>VLOOKUP($OL242,$A$235:$OK$259,COLUMN(FU$2)+(COLUMN(A$2)*3),0)</f>
        <v>90.8</v>
      </c>
      <c r="QK242" s="122">
        <f>VLOOKUP($OL242,$A$235:$OK$259,COLUMN(FV$2)+(COLUMN(B$2)*3),0)</f>
        <v>90.8</v>
      </c>
      <c r="QL242" s="122">
        <f>VLOOKUP($OL242,$A$235:$OK$259,COLUMN(FW$2)+(COLUMN(C$2)*3),0)</f>
        <v>87.2</v>
      </c>
      <c r="QM242" s="122">
        <f>VLOOKUP($OL242,$A$235:$OK$259,COLUMN(FX$2)+(COLUMN(D$2)*3),0)</f>
        <v>87.1</v>
      </c>
      <c r="QN242" s="122">
        <f>VLOOKUP($OL242,$A$235:$OK$259,COLUMN(FY$2)+(COLUMN(E$2)*3),0)</f>
        <v>87.1</v>
      </c>
      <c r="QO242" s="122">
        <f>VLOOKUP($OL242,$A$235:$OK$259,COLUMN(FZ$2)+(COLUMN(F$2)*3),0)</f>
        <v>0</v>
      </c>
      <c r="QP242" s="118"/>
      <c r="QQ242" s="122">
        <f>VLOOKUP($OL242,$A$235:$OK$259,COLUMN(GT$2)+(COLUMN(A$2)*3),0)</f>
        <v>4.0999999999999996</v>
      </c>
      <c r="QR242" s="122">
        <f>VLOOKUP($OL242,$A$235:$OK$259,COLUMN(GU$2)+(COLUMN(B$2)*3),0)</f>
        <v>4.3</v>
      </c>
      <c r="QS242" s="122">
        <f>VLOOKUP($OL242,$A$235:$OK$259,COLUMN(GV$2)+(COLUMN(C$2)*3),0)</f>
        <v>3.8</v>
      </c>
      <c r="QT242" s="122">
        <f>VLOOKUP($OL242,$A$235:$OK$259,COLUMN(GW$2)+(COLUMN(D$2)*3),0)</f>
        <v>3.5</v>
      </c>
      <c r="QU242" s="122">
        <f>VLOOKUP($OL242,$A$235:$OK$259,COLUMN(GX$2)+(COLUMN(E$2)*3),0)</f>
        <v>3.7</v>
      </c>
      <c r="QV242" s="122">
        <f>VLOOKUP($OL242,$A$235:$OK$259,COLUMN(GY$2)+(COLUMN(F$2)*3),0)</f>
        <v>0</v>
      </c>
      <c r="QW242" s="118"/>
      <c r="QX242" s="122">
        <f>VLOOKUP($OL242,$A$235:$OK$259,COLUMN(HS$2)+(COLUMN(A$2)*3),0)</f>
        <v>6.8</v>
      </c>
      <c r="QY242" s="122">
        <f>VLOOKUP($OL242,$A$235:$OK$259,COLUMN(HT$2)+(COLUMN(B$2)*3),0)</f>
        <v>6.6</v>
      </c>
      <c r="QZ242" s="122">
        <f>VLOOKUP($OL242,$A$235:$OK$259,COLUMN(HU$2)+(COLUMN(C$2)*3),0)</f>
        <v>5.0999999999999996</v>
      </c>
      <c r="RA242" s="122">
        <f>VLOOKUP($OL242,$A$235:$OK$259,COLUMN(HV$2)+(COLUMN(D$2)*3),0)</f>
        <v>5.5</v>
      </c>
      <c r="RB242" s="122">
        <f>VLOOKUP($OL242,$A$235:$OK$259,COLUMN(HW$2)+(COLUMN(E$2)*3),0)</f>
        <v>5.9</v>
      </c>
      <c r="RC242" s="122">
        <f>VLOOKUP($OL242,$A$235:$OK$259,COLUMN(HX$2)+(COLUMN(F$2)*3),0)</f>
        <v>0</v>
      </c>
      <c r="RD242" s="118"/>
      <c r="RE242" s="122">
        <f>VLOOKUP($OL242,$A$235:$OK$259,COLUMN(IR$2)+(COLUMN(A$2)*3),0)</f>
        <v>3.2</v>
      </c>
      <c r="RF242" s="122">
        <f>VLOOKUP($OL242,$A$235:$OK$259,COLUMN(IS$2)+(COLUMN(B$2)*3),0)</f>
        <v>3.5</v>
      </c>
      <c r="RG242" s="122">
        <f>VLOOKUP($OL242,$A$235:$OK$259,COLUMN(IT$2)+(COLUMN(C$2)*3),0)</f>
        <v>2.7</v>
      </c>
      <c r="RH242" s="122">
        <f>VLOOKUP($OL242,$A$235:$OK$259,COLUMN(IU$2)+(COLUMN(D$2)*3),0)</f>
        <v>2.4</v>
      </c>
      <c r="RI242" s="122">
        <f>VLOOKUP($OL242,$A$235:$OK$259,COLUMN(IV$2)+(COLUMN(E$2)*3),0)</f>
        <v>2.6</v>
      </c>
      <c r="RJ242" s="122">
        <f>VLOOKUP($OL242,$A$235:$OK$259,COLUMN(IW$2)+(COLUMN(F$2)*3),0)</f>
        <v>0</v>
      </c>
      <c r="RK242" s="118"/>
      <c r="RL242" s="122">
        <f>VLOOKUP($OL242,$A$235:$OK$259,COLUMN(JQ$2)+(COLUMN(A$2)*3),0)</f>
        <v>9.1999999999999993</v>
      </c>
      <c r="RM242" s="122">
        <f>VLOOKUP($OL242,$A$235:$OK$259,COLUMN(JR$2)+(COLUMN(B$2)*3),0)</f>
        <v>9.1999999999999993</v>
      </c>
      <c r="RN242" s="122">
        <f>VLOOKUP($OL242,$A$235:$OK$259,COLUMN(JS$2)+(COLUMN(C$2)*3),0)</f>
        <v>12.8</v>
      </c>
      <c r="RO242" s="122">
        <f>VLOOKUP($OL242,$A$235:$OK$259,COLUMN(JT$2)+(COLUMN(D$2)*3),0)</f>
        <v>12.9</v>
      </c>
      <c r="RP242" s="122">
        <f>VLOOKUP($OL242,$A$235:$OK$259,COLUMN(JU$2)+(COLUMN(E$2)*3),0)</f>
        <v>12.9</v>
      </c>
      <c r="RQ242" s="122">
        <f>VLOOKUP($OL242,$A$235:$OK$259,COLUMN(JV$2)+(COLUMN(F$2)*3),0)</f>
        <v>0</v>
      </c>
      <c r="RR242" s="15"/>
      <c r="RS242" s="102">
        <f t="shared" ca="1" si="896"/>
        <v>0.6</v>
      </c>
      <c r="RT242" s="102">
        <f t="shared" ca="1" si="896"/>
        <v>0.8</v>
      </c>
      <c r="RU242" s="102">
        <f t="shared" ca="1" si="896"/>
        <v>0.6</v>
      </c>
      <c r="RV242" s="102">
        <f t="shared" ca="1" si="896"/>
        <v>1.6</v>
      </c>
      <c r="RW242" s="102">
        <f t="shared" ca="1" si="896"/>
        <v>2</v>
      </c>
      <c r="RX242" s="102">
        <f t="shared" ca="1" si="896"/>
        <v>0</v>
      </c>
      <c r="RY242" s="15"/>
      <c r="RZ242" s="122">
        <f t="shared" ca="1" si="897"/>
        <v>0.4</v>
      </c>
      <c r="SA242" s="122">
        <f t="shared" ca="1" si="897"/>
        <v>0.4</v>
      </c>
      <c r="SB242" s="122">
        <f t="shared" ca="1" si="897"/>
        <v>0.5</v>
      </c>
      <c r="SC242" s="122">
        <f t="shared" ca="1" si="897"/>
        <v>0.2</v>
      </c>
      <c r="SD242" s="122">
        <f t="shared" ca="1" si="897"/>
        <v>0.7</v>
      </c>
      <c r="SE242" s="122">
        <f t="shared" ca="1" si="897"/>
        <v>0</v>
      </c>
      <c r="SF242" s="15"/>
      <c r="SG242" s="122">
        <f t="shared" ca="1" si="898"/>
        <v>0.7</v>
      </c>
      <c r="SH242" s="122">
        <f t="shared" ca="1" si="898"/>
        <v>0.8</v>
      </c>
      <c r="SI242" s="122">
        <f t="shared" ca="1" si="898"/>
        <v>0.7</v>
      </c>
      <c r="SJ242" s="122">
        <f t="shared" ca="1" si="898"/>
        <v>1.6</v>
      </c>
      <c r="SK242" s="122">
        <f t="shared" ca="1" si="898"/>
        <v>2</v>
      </c>
      <c r="SL242" s="122">
        <f t="shared" ca="1" si="898"/>
        <v>0</v>
      </c>
      <c r="SM242" s="15"/>
      <c r="SN242" s="122">
        <f t="shared" ca="1" si="899"/>
        <v>0.3</v>
      </c>
      <c r="SO242" s="122">
        <f t="shared" ca="1" si="899"/>
        <v>2.2000000000000002</v>
      </c>
      <c r="SP242" s="122">
        <f t="shared" ca="1" si="899"/>
        <v>0.5</v>
      </c>
      <c r="SQ242" s="122">
        <f t="shared" ca="1" si="899"/>
        <v>4.0999999999999996</v>
      </c>
      <c r="SR242" s="122">
        <f t="shared" ca="1" si="899"/>
        <v>4.7</v>
      </c>
      <c r="SS242" s="122">
        <f t="shared" ca="1" si="899"/>
        <v>0</v>
      </c>
      <c r="ST242" s="15"/>
    </row>
    <row r="243" spans="1:514" x14ac:dyDescent="0.3">
      <c r="A243" s="62" t="str">
        <f>A$11</f>
        <v>Produk kayu, perabot, keluaran kertas &amp; percetakan</v>
      </c>
      <c r="B243" s="122">
        <f t="shared" si="900"/>
        <v>100</v>
      </c>
      <c r="C243" s="122">
        <f t="shared" si="884"/>
        <v>100</v>
      </c>
      <c r="D243" s="122">
        <f t="shared" si="884"/>
        <v>100</v>
      </c>
      <c r="E243" s="122">
        <f t="shared" si="884"/>
        <v>100</v>
      </c>
      <c r="F243" s="122">
        <f t="shared" si="884"/>
        <v>100</v>
      </c>
      <c r="G243" s="122">
        <f t="shared" si="884"/>
        <v>100</v>
      </c>
      <c r="H243" s="122">
        <f t="shared" si="884"/>
        <v>100</v>
      </c>
      <c r="I243" s="122">
        <f t="shared" si="884"/>
        <v>100</v>
      </c>
      <c r="J243" s="122">
        <f t="shared" si="884"/>
        <v>100</v>
      </c>
      <c r="K243" s="122">
        <f t="shared" si="884"/>
        <v>100</v>
      </c>
      <c r="L243" s="122">
        <f t="shared" si="884"/>
        <v>100</v>
      </c>
      <c r="M243" s="122">
        <f t="shared" si="884"/>
        <v>100</v>
      </c>
      <c r="N243" s="122">
        <f t="shared" si="884"/>
        <v>100</v>
      </c>
      <c r="O243" s="122">
        <f t="shared" si="884"/>
        <v>100</v>
      </c>
      <c r="P243" s="122">
        <f t="shared" si="884"/>
        <v>100</v>
      </c>
      <c r="Q243" s="122">
        <f t="shared" si="884"/>
        <v>100</v>
      </c>
      <c r="R243" s="122">
        <f t="shared" si="884"/>
        <v>100</v>
      </c>
      <c r="S243" s="122">
        <f t="shared" si="885"/>
        <v>100</v>
      </c>
      <c r="T243" s="122">
        <f t="shared" si="885"/>
        <v>100</v>
      </c>
      <c r="U243" s="122">
        <f t="shared" si="885"/>
        <v>100</v>
      </c>
      <c r="V243" s="122">
        <f t="shared" si="885"/>
        <v>100</v>
      </c>
      <c r="W243" s="122">
        <f t="shared" si="885"/>
        <v>0</v>
      </c>
      <c r="X243" s="122">
        <f t="shared" si="885"/>
        <v>0</v>
      </c>
      <c r="Y243" s="122">
        <f t="shared" si="885"/>
        <v>0</v>
      </c>
      <c r="Z243" s="15"/>
      <c r="AA243" s="122">
        <f t="shared" si="901"/>
        <v>100</v>
      </c>
      <c r="AB243" s="122">
        <f t="shared" si="886"/>
        <v>100</v>
      </c>
      <c r="AC243" s="122">
        <f t="shared" si="886"/>
        <v>100</v>
      </c>
      <c r="AD243" s="122">
        <f t="shared" si="886"/>
        <v>100</v>
      </c>
      <c r="AE243" s="122">
        <f t="shared" si="886"/>
        <v>100</v>
      </c>
      <c r="AF243" s="122">
        <f t="shared" si="886"/>
        <v>100</v>
      </c>
      <c r="AG243" s="122">
        <f t="shared" si="886"/>
        <v>100</v>
      </c>
      <c r="AH243" s="122">
        <f t="shared" si="886"/>
        <v>100</v>
      </c>
      <c r="AI243" s="122">
        <f t="shared" si="886"/>
        <v>100</v>
      </c>
      <c r="AJ243" s="122">
        <f t="shared" si="886"/>
        <v>100</v>
      </c>
      <c r="AK243" s="122">
        <f t="shared" si="886"/>
        <v>100</v>
      </c>
      <c r="AL243" s="122">
        <f t="shared" si="886"/>
        <v>100</v>
      </c>
      <c r="AM243" s="122">
        <f t="shared" si="886"/>
        <v>100</v>
      </c>
      <c r="AN243" s="122">
        <f t="shared" si="886"/>
        <v>100</v>
      </c>
      <c r="AO243" s="122">
        <f t="shared" si="886"/>
        <v>100</v>
      </c>
      <c r="AP243" s="122">
        <f t="shared" si="886"/>
        <v>100</v>
      </c>
      <c r="AQ243" s="122">
        <f t="shared" si="886"/>
        <v>100</v>
      </c>
      <c r="AR243" s="122">
        <f t="shared" si="887"/>
        <v>100</v>
      </c>
      <c r="AS243" s="122">
        <f t="shared" si="887"/>
        <v>100</v>
      </c>
      <c r="AT243" s="122">
        <f t="shared" si="887"/>
        <v>100</v>
      </c>
      <c r="AU243" s="122">
        <f t="shared" si="887"/>
        <v>100</v>
      </c>
      <c r="AV243" s="122">
        <f t="shared" si="887"/>
        <v>0</v>
      </c>
      <c r="AW243" s="122">
        <f t="shared" si="887"/>
        <v>0</v>
      </c>
      <c r="AX243" s="122">
        <f t="shared" si="887"/>
        <v>0</v>
      </c>
      <c r="AY243" s="15"/>
      <c r="AZ243" s="122">
        <f t="shared" si="902"/>
        <v>100</v>
      </c>
      <c r="BA243" s="122">
        <f t="shared" si="888"/>
        <v>100</v>
      </c>
      <c r="BB243" s="122">
        <f t="shared" si="888"/>
        <v>100</v>
      </c>
      <c r="BC243" s="122">
        <f t="shared" si="888"/>
        <v>100</v>
      </c>
      <c r="BD243" s="122">
        <f t="shared" si="888"/>
        <v>100</v>
      </c>
      <c r="BE243" s="122">
        <f t="shared" si="888"/>
        <v>100</v>
      </c>
      <c r="BF243" s="122">
        <f t="shared" si="888"/>
        <v>100</v>
      </c>
      <c r="BG243" s="122">
        <f t="shared" si="888"/>
        <v>100</v>
      </c>
      <c r="BH243" s="122">
        <f t="shared" si="888"/>
        <v>100</v>
      </c>
      <c r="BI243" s="122">
        <f t="shared" si="888"/>
        <v>100</v>
      </c>
      <c r="BJ243" s="122">
        <f t="shared" si="888"/>
        <v>100</v>
      </c>
      <c r="BK243" s="122">
        <f t="shared" si="888"/>
        <v>100</v>
      </c>
      <c r="BL243" s="122">
        <f t="shared" si="888"/>
        <v>100</v>
      </c>
      <c r="BM243" s="122">
        <f t="shared" si="888"/>
        <v>100</v>
      </c>
      <c r="BN243" s="122">
        <f t="shared" si="888"/>
        <v>100</v>
      </c>
      <c r="BO243" s="122">
        <f t="shared" si="888"/>
        <v>100</v>
      </c>
      <c r="BP243" s="122">
        <f t="shared" si="888"/>
        <v>100</v>
      </c>
      <c r="BQ243" s="122">
        <f t="shared" si="889"/>
        <v>100</v>
      </c>
      <c r="BR243" s="122">
        <f t="shared" si="889"/>
        <v>100</v>
      </c>
      <c r="BS243" s="122">
        <f t="shared" si="889"/>
        <v>100</v>
      </c>
      <c r="BT243" s="122">
        <f t="shared" si="889"/>
        <v>100</v>
      </c>
      <c r="BU243" s="122">
        <f t="shared" si="889"/>
        <v>0</v>
      </c>
      <c r="BV243" s="122">
        <f t="shared" si="889"/>
        <v>0</v>
      </c>
      <c r="BW243" s="122">
        <f t="shared" si="889"/>
        <v>0</v>
      </c>
      <c r="BX243" s="15"/>
      <c r="BY243" s="122">
        <f t="shared" si="903"/>
        <v>100</v>
      </c>
      <c r="BZ243" s="122">
        <f t="shared" si="890"/>
        <v>100</v>
      </c>
      <c r="CA243" s="122">
        <f t="shared" si="890"/>
        <v>100</v>
      </c>
      <c r="CB243" s="122">
        <f t="shared" si="890"/>
        <v>100</v>
      </c>
      <c r="CC243" s="122">
        <f t="shared" si="890"/>
        <v>100</v>
      </c>
      <c r="CD243" s="122">
        <f t="shared" si="890"/>
        <v>100</v>
      </c>
      <c r="CE243" s="122">
        <f t="shared" si="890"/>
        <v>100</v>
      </c>
      <c r="CF243" s="122">
        <f t="shared" si="890"/>
        <v>100</v>
      </c>
      <c r="CG243" s="122">
        <f t="shared" si="890"/>
        <v>100</v>
      </c>
      <c r="CH243" s="122">
        <f t="shared" si="890"/>
        <v>100</v>
      </c>
      <c r="CI243" s="122">
        <f t="shared" si="890"/>
        <v>100</v>
      </c>
      <c r="CJ243" s="122">
        <f t="shared" si="890"/>
        <v>100</v>
      </c>
      <c r="CK243" s="122">
        <f t="shared" si="890"/>
        <v>100</v>
      </c>
      <c r="CL243" s="122">
        <f t="shared" si="890"/>
        <v>100</v>
      </c>
      <c r="CM243" s="122">
        <f t="shared" si="890"/>
        <v>100</v>
      </c>
      <c r="CN243" s="122">
        <f t="shared" si="890"/>
        <v>100</v>
      </c>
      <c r="CO243" s="122">
        <f t="shared" si="890"/>
        <v>100</v>
      </c>
      <c r="CP243" s="122">
        <f t="shared" si="891"/>
        <v>100</v>
      </c>
      <c r="CQ243" s="122">
        <f t="shared" si="891"/>
        <v>100</v>
      </c>
      <c r="CR243" s="122">
        <f t="shared" si="891"/>
        <v>100</v>
      </c>
      <c r="CS243" s="122">
        <f t="shared" si="891"/>
        <v>100</v>
      </c>
      <c r="CT243" s="122">
        <f t="shared" si="891"/>
        <v>0</v>
      </c>
      <c r="CU243" s="122">
        <f t="shared" si="891"/>
        <v>0</v>
      </c>
      <c r="CV243" s="122">
        <f t="shared" si="891"/>
        <v>0</v>
      </c>
      <c r="CW243" s="15"/>
      <c r="CX243" s="100">
        <f>ROUND(IFERROR((CX11/B11)*100,0),1)</f>
        <v>94.9</v>
      </c>
      <c r="CY243" s="100">
        <f>ROUND(IFERROR((CY11/C11)*100,0),1)</f>
        <v>95.1</v>
      </c>
      <c r="CZ243" s="100">
        <f>ROUND(IFERROR((CZ11/D11)*100,0),1)</f>
        <v>94.8</v>
      </c>
      <c r="DA243" s="100">
        <f>ROUND(IFERROR((DA11/E11)*100,0),1)</f>
        <v>94.9</v>
      </c>
      <c r="DB243" s="100">
        <f>ROUND(IFERROR((DB11/F11)*100,0),1)</f>
        <v>94.9</v>
      </c>
      <c r="DC243" s="100">
        <f>ROUND(IFERROR((DC11/G11)*100,0),1)</f>
        <v>94.6</v>
      </c>
      <c r="DD243" s="100">
        <f>ROUND(IFERROR((DD11/H11)*100,0),1)</f>
        <v>94.7</v>
      </c>
      <c r="DE243" s="100">
        <f>ROUND(IFERROR((DE11/I11)*100,0),1)</f>
        <v>94.5</v>
      </c>
      <c r="DF243" s="100">
        <f>ROUND(IFERROR((DF11/J11)*100,0),1)</f>
        <v>96.2</v>
      </c>
      <c r="DG243" s="100">
        <f>ROUND(IFERROR((DG11/K11)*100,0),1)</f>
        <v>96.5</v>
      </c>
      <c r="DH243" s="100">
        <f>ROUND(IFERROR((DH11/L11)*100,0),1)</f>
        <v>96.4</v>
      </c>
      <c r="DI243" s="100">
        <f>ROUND(IFERROR((DI11/M11)*100,0),1)</f>
        <v>96.5</v>
      </c>
      <c r="DJ243" s="100">
        <f>ROUND(IFERROR((DJ11/N11)*100,0),1)</f>
        <v>96.1</v>
      </c>
      <c r="DK243" s="100">
        <f>ROUND(IFERROR((DK11/O11)*100,0),1)</f>
        <v>96</v>
      </c>
      <c r="DL243" s="100">
        <f>ROUND(IFERROR((DL11/P11)*100,0),1)</f>
        <v>96.1</v>
      </c>
      <c r="DM243" s="101">
        <f>ROUND(IFERROR((DM11/Q11)*100,0),1)</f>
        <v>95.8</v>
      </c>
      <c r="DN243" s="101">
        <f>ROUND(IFERROR((DN11/R11)*100,0),1)</f>
        <v>95.7</v>
      </c>
      <c r="DO243" s="102">
        <f>ROUND(IFERROR((DO11/S11)*100,0),1)</f>
        <v>95.7</v>
      </c>
      <c r="DP243" s="102">
        <f>ROUND(IFERROR((DP11/T11)*100,0),1)</f>
        <v>95.6</v>
      </c>
      <c r="DQ243" s="102">
        <f>ROUND(IFERROR((DQ11/U11)*100,0),1)</f>
        <v>95.6</v>
      </c>
      <c r="DR243" s="102">
        <f>ROUND(IFERROR((DR11/V11)*100,0),1)</f>
        <v>95.6</v>
      </c>
      <c r="DS243" s="102">
        <f>ROUND(IFERROR((DS11/W11)*100,0),1)</f>
        <v>0</v>
      </c>
      <c r="DT243" s="102">
        <f>ROUND(IFERROR((DT11/X11)*100,0),1)</f>
        <v>0</v>
      </c>
      <c r="DU243" s="102">
        <f>ROUND(IFERROR((DU11/Y11)*100,0),1)</f>
        <v>0</v>
      </c>
      <c r="DV243" s="15"/>
      <c r="DW243" s="100">
        <f>ROUND(IFERROR((DW11/AA11)*100,0),1)</f>
        <v>92.6</v>
      </c>
      <c r="DX243" s="100">
        <f>ROUND(IFERROR((DX11/AB11)*100,0),1)</f>
        <v>92.9</v>
      </c>
      <c r="DY243" s="100">
        <f>ROUND(IFERROR((DY11/AC11)*100,0),1)</f>
        <v>92.9</v>
      </c>
      <c r="DZ243" s="100">
        <f>ROUND(IFERROR((DZ11/AD11)*100,0),1)</f>
        <v>93.3</v>
      </c>
      <c r="EA243" s="100">
        <f>ROUND(IFERROR((EA11/AE11)*100,0),1)</f>
        <v>93.9</v>
      </c>
      <c r="EB243" s="100">
        <f>ROUND(IFERROR((EB11/AF11)*100,0),1)</f>
        <v>92.5</v>
      </c>
      <c r="EC243" s="100">
        <f>ROUND(IFERROR((EC11/AG11)*100,0),1)</f>
        <v>93.4</v>
      </c>
      <c r="ED243" s="100">
        <f>ROUND(IFERROR((ED11/AH11)*100,0),1)</f>
        <v>93.7</v>
      </c>
      <c r="EE243" s="100">
        <f>ROUND(IFERROR((EE11/AI11)*100,0),1)</f>
        <v>94.2</v>
      </c>
      <c r="EF243" s="100">
        <f>ROUND(IFERROR((EF11/AJ11)*100,0),1)</f>
        <v>95.1</v>
      </c>
      <c r="EG243" s="100">
        <f>ROUND(IFERROR((EG11/AK11)*100,0),1)</f>
        <v>95.2</v>
      </c>
      <c r="EH243" s="100">
        <f>ROUND(IFERROR((EH11/AL11)*100,0),1)</f>
        <v>95.2</v>
      </c>
      <c r="EI243" s="100">
        <f>ROUND(IFERROR((EI11/AM11)*100,0),1)</f>
        <v>95</v>
      </c>
      <c r="EJ243" s="100">
        <f>ROUND(IFERROR((EJ11/AN11)*100,0),1)</f>
        <v>95.4</v>
      </c>
      <c r="EK243" s="100">
        <f>ROUND(IFERROR((EK11/AO11)*100,0),1)</f>
        <v>95.4</v>
      </c>
      <c r="EL243" s="101">
        <f>ROUND(IFERROR((EL11/AP11)*100,0),1)</f>
        <v>95.1</v>
      </c>
      <c r="EM243" s="102">
        <f>ROUND(IFERROR((EM11/AQ11)*100,0),1)</f>
        <v>94.9</v>
      </c>
      <c r="EN243" s="102">
        <f>ROUND(IFERROR((EN11/AR11)*100,0),1)</f>
        <v>95</v>
      </c>
      <c r="EO243" s="102">
        <f>ROUND(IFERROR((EO11/AS11)*100,0),1)</f>
        <v>94.9</v>
      </c>
      <c r="EP243" s="102">
        <f>ROUND(IFERROR((EP11/AT11)*100,0),1)</f>
        <v>94.9</v>
      </c>
      <c r="EQ243" s="102">
        <f>ROUND(IFERROR((EQ11/AU11)*100,0),1)</f>
        <v>94.8</v>
      </c>
      <c r="ER243" s="102">
        <f>ROUND(IFERROR((ER11/AV11)*100,0),1)</f>
        <v>0</v>
      </c>
      <c r="ES243" s="102">
        <f>ROUND(IFERROR((ES11/AW11)*100,0),1)</f>
        <v>0</v>
      </c>
      <c r="ET243" s="102">
        <f>ROUND(IFERROR((ET11/AX11)*100,0),1)</f>
        <v>0</v>
      </c>
      <c r="EU243" s="15"/>
      <c r="EV243" s="100">
        <f>ROUND(IFERROR((EV11/AZ11)*100,0),1)</f>
        <v>96</v>
      </c>
      <c r="EW243" s="100">
        <f>ROUND(IFERROR((EW11/BA11)*100,0),1)</f>
        <v>96.3</v>
      </c>
      <c r="EX243" s="100">
        <f>ROUND(IFERROR((EX11/BB11)*100,0),1)</f>
        <v>96.2</v>
      </c>
      <c r="EY243" s="100">
        <f>ROUND(IFERROR((EY11/BC11)*100,0),1)</f>
        <v>96.8</v>
      </c>
      <c r="EZ243" s="100">
        <f>ROUND(IFERROR((EZ11/BD11)*100,0),1)</f>
        <v>96.4</v>
      </c>
      <c r="FA243" s="100">
        <f>ROUND(IFERROR((FA11/BE11)*100,0),1)</f>
        <v>96.5</v>
      </c>
      <c r="FB243" s="100">
        <f>ROUND(IFERROR((FB11/BF11)*100,0),1)</f>
        <v>96.6</v>
      </c>
      <c r="FC243" s="100">
        <f>ROUND(IFERROR((FC11/BG11)*100,0),1)</f>
        <v>96.6</v>
      </c>
      <c r="FD243" s="100">
        <f>ROUND(IFERROR((FD11/BH11)*100,0),1)</f>
        <v>97.5</v>
      </c>
      <c r="FE243" s="100">
        <f>ROUND(IFERROR((FE11/BI11)*100,0),1)</f>
        <v>97.9</v>
      </c>
      <c r="FF243" s="100">
        <f>ROUND(IFERROR((FF11/BJ11)*100,0),1)</f>
        <v>97.8</v>
      </c>
      <c r="FG243" s="100">
        <f>ROUND(IFERROR((FG11/BK11)*100,0),1)</f>
        <v>98</v>
      </c>
      <c r="FH243" s="100">
        <f>ROUND(IFERROR((FH11/BL11)*100,0),1)</f>
        <v>97.5</v>
      </c>
      <c r="FI243" s="100">
        <f>ROUND(IFERROR((FI11/BM11)*100,0),1)</f>
        <v>97.6</v>
      </c>
      <c r="FJ243" s="100">
        <f>ROUND(IFERROR((FJ11/BN11)*100,0),1)</f>
        <v>97.6</v>
      </c>
      <c r="FK243" s="101">
        <f>ROUND(IFERROR((FK11/BO11)*100,0),1)</f>
        <v>97.5</v>
      </c>
      <c r="FL243" s="102">
        <f>ROUND(IFERROR((FL11/BP11)*100,0),1)</f>
        <v>97.4</v>
      </c>
      <c r="FM243" s="102">
        <f>ROUND(IFERROR((FM11/BQ11)*100,0),1)</f>
        <v>97.2</v>
      </c>
      <c r="FN243" s="102">
        <f>ROUND(IFERROR((FN11/BR11)*100,0),1)</f>
        <v>97.2</v>
      </c>
      <c r="FO243" s="102">
        <f>ROUND(IFERROR((FO11/BS11)*100,0),1)</f>
        <v>97.2</v>
      </c>
      <c r="FP243" s="102">
        <f>ROUND(IFERROR((FP11/BT11)*100,0),1)</f>
        <v>97.2</v>
      </c>
      <c r="FQ243" s="102">
        <f>ROUND(IFERROR((FQ11/BU11)*100,0),1)</f>
        <v>0</v>
      </c>
      <c r="FR243" s="102">
        <f>ROUND(IFERROR((FR11/BV11)*100,0),1)</f>
        <v>0</v>
      </c>
      <c r="FS243" s="102">
        <f>ROUND(IFERROR((FS11/BW11)*100,0),1)</f>
        <v>0</v>
      </c>
      <c r="FT243" s="15"/>
      <c r="FU243" s="100">
        <f>ROUND(IFERROR((FU11/BY11)*100,0),1)</f>
        <v>90.1</v>
      </c>
      <c r="FV243" s="100">
        <f>ROUND(IFERROR((FV11/BZ11)*100,0),1)</f>
        <v>89.9</v>
      </c>
      <c r="FW243" s="100">
        <f>ROUND(IFERROR((FW11/CA11)*100,0),1)</f>
        <v>88.9</v>
      </c>
      <c r="FX243" s="100">
        <f>ROUND(IFERROR((FX11/CB11)*100,0),1)</f>
        <v>86.5</v>
      </c>
      <c r="FY243" s="100">
        <f>ROUND(IFERROR((FY11/CC11)*100,0),1)</f>
        <v>87.3</v>
      </c>
      <c r="FZ243" s="100">
        <f>ROUND(IFERROR((FZ11/CD11)*100,0),1)</f>
        <v>86.4</v>
      </c>
      <c r="GA243" s="100">
        <f>ROUND(IFERROR((GA11/CE11)*100,0),1)</f>
        <v>85.8</v>
      </c>
      <c r="GB243" s="100">
        <f>ROUND(IFERROR((GB11/CF11)*100,0),1)</f>
        <v>84.1</v>
      </c>
      <c r="GC243" s="100">
        <f>ROUND(IFERROR((GC11/CG11)*100,0),1)</f>
        <v>90</v>
      </c>
      <c r="GD243" s="100">
        <f>ROUND(IFERROR((GD11/CH11)*100,0),1)</f>
        <v>89.5</v>
      </c>
      <c r="GE243" s="100">
        <f>ROUND(IFERROR((GE11/CI11)*100,0),1)</f>
        <v>89.3</v>
      </c>
      <c r="GF243" s="100">
        <f>ROUND(IFERROR((GF11/CJ11)*100,0),1)</f>
        <v>88.5</v>
      </c>
      <c r="GG243" s="100">
        <f>ROUND(IFERROR((GG11/CK11)*100,0),1)</f>
        <v>88.4</v>
      </c>
      <c r="GH243" s="100">
        <f>ROUND(IFERROR((GH11/CL11)*100,0),1)</f>
        <v>87.4</v>
      </c>
      <c r="GI243" s="100">
        <f>ROUND(IFERROR((GI11/CM11)*100,0),1)</f>
        <v>88</v>
      </c>
      <c r="GJ243" s="101">
        <f>ROUND(IFERROR((GJ11/CN11)*100,0),1)</f>
        <v>86.9</v>
      </c>
      <c r="GK243" s="102">
        <f>ROUND(IFERROR((GK11/CO11)*100,0),1)</f>
        <v>87</v>
      </c>
      <c r="GL243" s="102">
        <f>ROUND(IFERROR((GL11/CP11)*100,0),1)</f>
        <v>87.5</v>
      </c>
      <c r="GM243" s="102">
        <f>ROUND(IFERROR((GM11/CQ11)*100,0),1)</f>
        <v>87.4</v>
      </c>
      <c r="GN243" s="102">
        <f>ROUND(IFERROR((GN11/CR11)*100,0),1)</f>
        <v>87.3</v>
      </c>
      <c r="GO243" s="102">
        <f>ROUND(IFERROR((GO11/CS11)*100,0),1)</f>
        <v>87.2</v>
      </c>
      <c r="GP243" s="102">
        <f>ROUND(IFERROR((GP11/CT11)*100,0),1)</f>
        <v>0</v>
      </c>
      <c r="GQ243" s="102">
        <f>ROUND(IFERROR((GQ11/CU11)*100,0),1)</f>
        <v>0</v>
      </c>
      <c r="GR243" s="102">
        <f>ROUND(IFERROR((GR11/CV11)*100,0),1)</f>
        <v>0</v>
      </c>
      <c r="GS243" s="15"/>
      <c r="GT243" s="100">
        <f>ROUND(IFERROR((GT11/B11)*100,0),1)</f>
        <v>5.0999999999999996</v>
      </c>
      <c r="GU243" s="100">
        <f>ROUND(IFERROR((GU11/C11)*100,0),1)</f>
        <v>4.9000000000000004</v>
      </c>
      <c r="GV243" s="100">
        <f>ROUND(IFERROR((GV11/D11)*100,0),1)</f>
        <v>5.2</v>
      </c>
      <c r="GW243" s="100">
        <f>ROUND(IFERROR((GW11/E11)*100,0),1)</f>
        <v>5.0999999999999996</v>
      </c>
      <c r="GX243" s="100">
        <f>ROUND(IFERROR((GX11/F11)*100,0),1)</f>
        <v>5.0999999999999996</v>
      </c>
      <c r="GY243" s="100">
        <f>ROUND(IFERROR((GY11/G11)*100,0),1)</f>
        <v>5.4</v>
      </c>
      <c r="GZ243" s="100">
        <f>ROUND(IFERROR((GZ11/H11)*100,0),1)</f>
        <v>5.3</v>
      </c>
      <c r="HA243" s="100">
        <f>ROUND(IFERROR((HA11/I11)*100,0),1)</f>
        <v>5.5</v>
      </c>
      <c r="HB243" s="100">
        <f>ROUND(IFERROR((HB11/J11)*100,0),1)</f>
        <v>3.8</v>
      </c>
      <c r="HC243" s="100">
        <f>ROUND(IFERROR((HC11/K11)*100,0),1)</f>
        <v>3.5</v>
      </c>
      <c r="HD243" s="100">
        <f>ROUND(IFERROR((HD11/L11)*100,0),1)</f>
        <v>3.6</v>
      </c>
      <c r="HE243" s="100">
        <f>ROUND(IFERROR((HE11/M11)*100,0),1)</f>
        <v>3.5</v>
      </c>
      <c r="HF243" s="100">
        <f>ROUND(IFERROR((HF11/N11)*100,0),1)</f>
        <v>3.9</v>
      </c>
      <c r="HG243" s="100">
        <f>ROUND(IFERROR((HG11/O11)*100,0),1)</f>
        <v>4</v>
      </c>
      <c r="HH243" s="100">
        <f>ROUND(IFERROR((HH11/P11)*100,0),1)</f>
        <v>3.9</v>
      </c>
      <c r="HI243" s="101">
        <f>ROUND(IFERROR((HI11/Q11)*100,0),1)</f>
        <v>4.2</v>
      </c>
      <c r="HJ243" s="101">
        <f>ROUND(IFERROR((HJ11/R11)*100,0),1)</f>
        <v>4.3</v>
      </c>
      <c r="HK243" s="102">
        <f>ROUND(IFERROR((HK11/S11)*100,0),1)</f>
        <v>4.3</v>
      </c>
      <c r="HL243" s="102">
        <f>ROUND(IFERROR((HL11/T11)*100,0),1)</f>
        <v>4.4000000000000004</v>
      </c>
      <c r="HM243" s="102">
        <f>ROUND(IFERROR((HM11/U11)*100,0),1)</f>
        <v>4.4000000000000004</v>
      </c>
      <c r="HN243" s="102">
        <f>ROUND(IFERROR((HN11/V11)*100,0),1)</f>
        <v>4.4000000000000004</v>
      </c>
      <c r="HO243" s="102">
        <f>ROUND(IFERROR((HO11/W11)*100,0),1)</f>
        <v>0</v>
      </c>
      <c r="HP243" s="102">
        <f>ROUND(IFERROR((HP11/X11)*100,0),1)</f>
        <v>0</v>
      </c>
      <c r="HQ243" s="102">
        <f>ROUND(IFERROR((HQ11/Y11)*100,0),1)</f>
        <v>0</v>
      </c>
      <c r="HR243" s="15"/>
      <c r="HS243" s="100">
        <f>ROUND(IFERROR((HS11/AA11)*100,0),1)</f>
        <v>7.4</v>
      </c>
      <c r="HT243" s="100">
        <f>ROUND(IFERROR((HT11/AB11)*100,0),1)</f>
        <v>7.1</v>
      </c>
      <c r="HU243" s="100">
        <f>ROUND(IFERROR((HU11/AC11)*100,0),1)</f>
        <v>7.1</v>
      </c>
      <c r="HV243" s="100">
        <f>ROUND(IFERROR((HV11/AD11)*100,0),1)</f>
        <v>6.7</v>
      </c>
      <c r="HW243" s="100">
        <f>ROUND(IFERROR((HW11/AE11)*100,0),1)</f>
        <v>6.1</v>
      </c>
      <c r="HX243" s="100">
        <f>ROUND(IFERROR((HX11/AF11)*100,0),1)</f>
        <v>7.5</v>
      </c>
      <c r="HY243" s="100">
        <f>ROUND(IFERROR((HY11/AG11)*100,0),1)</f>
        <v>6.6</v>
      </c>
      <c r="HZ243" s="100">
        <f>ROUND(IFERROR((HZ11/AH11)*100,0),1)</f>
        <v>6.3</v>
      </c>
      <c r="IA243" s="100">
        <f>ROUND(IFERROR((IA11/AI11)*100,0),1)</f>
        <v>5.8</v>
      </c>
      <c r="IB243" s="100">
        <f>ROUND(IFERROR((IB11/AJ11)*100,0),1)</f>
        <v>4.9000000000000004</v>
      </c>
      <c r="IC243" s="100">
        <f>ROUND(IFERROR((IC11/AK11)*100,0),1)</f>
        <v>4.8</v>
      </c>
      <c r="ID243" s="100">
        <f>ROUND(IFERROR((ID11/AL11)*100,0),1)</f>
        <v>4.8</v>
      </c>
      <c r="IE243" s="100">
        <f>ROUND(IFERROR((IE11/AM11)*100,0),1)</f>
        <v>5</v>
      </c>
      <c r="IF243" s="100">
        <f>ROUND(IFERROR((IF11/AN11)*100,0),1)</f>
        <v>4.5999999999999996</v>
      </c>
      <c r="IG243" s="100">
        <f>ROUND(IFERROR((IG11/AO11)*100,0),1)</f>
        <v>4.5999999999999996</v>
      </c>
      <c r="IH243" s="101">
        <f>ROUND(IFERROR((IH11/AP11)*100,0),1)</f>
        <v>4.9000000000000004</v>
      </c>
      <c r="II243" s="102">
        <f>ROUND(IFERROR((II11/AQ11)*100,0),1)</f>
        <v>5.0999999999999996</v>
      </c>
      <c r="IJ243" s="102">
        <f>ROUND(IFERROR((IJ11/AR11)*100,0),1)</f>
        <v>5</v>
      </c>
      <c r="IK243" s="102">
        <f>ROUND(IFERROR((IK11/AS11)*100,0),1)</f>
        <v>5.0999999999999996</v>
      </c>
      <c r="IL243" s="102">
        <f>ROUND(IFERROR((IL11/AT11)*100,0),1)</f>
        <v>5.0999999999999996</v>
      </c>
      <c r="IM243" s="102">
        <f>ROUND(IFERROR((IM11/AU11)*100,0),1)</f>
        <v>5.2</v>
      </c>
      <c r="IN243" s="102">
        <f>ROUND(IFERROR((IN11/AV11)*100,0),1)</f>
        <v>0</v>
      </c>
      <c r="IO243" s="102">
        <f>ROUND(IFERROR((IO11/AW11)*100,0),1)</f>
        <v>0</v>
      </c>
      <c r="IP243" s="102">
        <f>ROUND(IFERROR((IP11/AX11)*100,0),1)</f>
        <v>0</v>
      </c>
      <c r="IQ243" s="15"/>
      <c r="IR243" s="100">
        <f>ROUND(IFERROR((IR11/AZ11)*100,0),1)</f>
        <v>4</v>
      </c>
      <c r="IS243" s="100">
        <f>ROUND(IFERROR((IS11/BA11)*100,0),1)</f>
        <v>3.7</v>
      </c>
      <c r="IT243" s="100">
        <f>ROUND(IFERROR((IT11/BB11)*100,0),1)</f>
        <v>3.8</v>
      </c>
      <c r="IU243" s="100">
        <f>ROUND(IFERROR((IU11/BC11)*100,0),1)</f>
        <v>3.2</v>
      </c>
      <c r="IV243" s="100">
        <f>ROUND(IFERROR((IV11/BD11)*100,0),1)</f>
        <v>3.6</v>
      </c>
      <c r="IW243" s="100">
        <f>ROUND(IFERROR((IW11/BE11)*100,0),1)</f>
        <v>3.5</v>
      </c>
      <c r="IX243" s="100">
        <f>ROUND(IFERROR((IX11/BF11)*100,0),1)</f>
        <v>3.4</v>
      </c>
      <c r="IY243" s="100">
        <f>ROUND(IFERROR((IY11/BG11)*100,0),1)</f>
        <v>3.4</v>
      </c>
      <c r="IZ243" s="100">
        <f>ROUND(IFERROR((IZ11/BH11)*100,0),1)</f>
        <v>2.5</v>
      </c>
      <c r="JA243" s="100">
        <f>ROUND(IFERROR((JA11/BI11)*100,0),1)</f>
        <v>2.1</v>
      </c>
      <c r="JB243" s="100">
        <f>ROUND(IFERROR((JB11/BJ11)*100,0),1)</f>
        <v>2.2000000000000002</v>
      </c>
      <c r="JC243" s="100">
        <f>ROUND(IFERROR((JC11/BK11)*100,0),1)</f>
        <v>2</v>
      </c>
      <c r="JD243" s="100">
        <f>ROUND(IFERROR((JD11/BL11)*100,0),1)</f>
        <v>2.5</v>
      </c>
      <c r="JE243" s="100">
        <f>ROUND(IFERROR((JE11/BM11)*100,0),1)</f>
        <v>2.4</v>
      </c>
      <c r="JF243" s="100">
        <f>ROUND(IFERROR((JF11/BN11)*100,0),1)</f>
        <v>2.4</v>
      </c>
      <c r="JG243" s="101">
        <f>ROUND(IFERROR((JG11/BO11)*100,0),1)</f>
        <v>2.5</v>
      </c>
      <c r="JH243" s="102">
        <f>ROUND(IFERROR((JH11/BP11)*100,0),1)</f>
        <v>2.6</v>
      </c>
      <c r="JI243" s="102">
        <f>ROUND(IFERROR((JI11/BQ11)*100,0),1)</f>
        <v>2.8</v>
      </c>
      <c r="JJ243" s="102">
        <f>ROUND(IFERROR((JJ11/BR11)*100,0),1)</f>
        <v>2.8</v>
      </c>
      <c r="JK243" s="102">
        <f>ROUND(IFERROR((JK11/BS11)*100,0),1)</f>
        <v>2.8</v>
      </c>
      <c r="JL243" s="102">
        <f>ROUND(IFERROR((JL11/BT11)*100,0),1)</f>
        <v>2.8</v>
      </c>
      <c r="JM243" s="102">
        <f>ROUND(IFERROR((JM11/BU11)*100,0),1)</f>
        <v>0</v>
      </c>
      <c r="JN243" s="102">
        <f>ROUND(IFERROR((JN11/BV11)*100,0),1)</f>
        <v>0</v>
      </c>
      <c r="JO243" s="102">
        <f>ROUND(IFERROR((JO11/BW11)*100,0),1)</f>
        <v>0</v>
      </c>
      <c r="JP243" s="15"/>
      <c r="JQ243" s="100">
        <f>ROUND(IFERROR((JQ11/BY11)*100,0),1)</f>
        <v>9.9</v>
      </c>
      <c r="JR243" s="100">
        <f>ROUND(IFERROR((JR11/BZ11)*100,0),1)</f>
        <v>10.1</v>
      </c>
      <c r="JS243" s="100">
        <f>ROUND(IFERROR((JS11/CA11)*100,0),1)</f>
        <v>11.1</v>
      </c>
      <c r="JT243" s="100">
        <f>ROUND(IFERROR((JT11/CB11)*100,0),1)</f>
        <v>13.5</v>
      </c>
      <c r="JU243" s="100">
        <f>ROUND(IFERROR((JU11/CC11)*100,0),1)</f>
        <v>12.7</v>
      </c>
      <c r="JV243" s="100">
        <f>ROUND(IFERROR((JV11/CD11)*100,0),1)</f>
        <v>13.6</v>
      </c>
      <c r="JW243" s="100">
        <f>ROUND(IFERROR((JW11/CE11)*100,0),1)</f>
        <v>14.2</v>
      </c>
      <c r="JX243" s="100">
        <f>ROUND(IFERROR((JX11/CF11)*100,0),1)</f>
        <v>15.9</v>
      </c>
      <c r="JY243" s="100">
        <f>ROUND(IFERROR((JY11/CG11)*100,0),1)</f>
        <v>10</v>
      </c>
      <c r="JZ243" s="100">
        <f>ROUND(IFERROR((JZ11/CH11)*100,0),1)</f>
        <v>10.5</v>
      </c>
      <c r="KA243" s="100">
        <f>ROUND(IFERROR((KA11/CI11)*100,0),1)</f>
        <v>10.7</v>
      </c>
      <c r="KB243" s="100">
        <f>ROUND(IFERROR((KB11/CJ11)*100,0),1)</f>
        <v>11.5</v>
      </c>
      <c r="KC243" s="100">
        <f>ROUND(IFERROR((KC11/CK11)*100,0),1)</f>
        <v>11.6</v>
      </c>
      <c r="KD243" s="100">
        <f>ROUND(IFERROR((KD11/CL11)*100,0),1)</f>
        <v>12.6</v>
      </c>
      <c r="KE243" s="100">
        <f>ROUND(IFERROR((KE11/CM11)*100,0),1)</f>
        <v>12</v>
      </c>
      <c r="KF243" s="101">
        <f>ROUND(IFERROR((KF11/CN11)*100,0),1)</f>
        <v>13.1</v>
      </c>
      <c r="KG243" s="102">
        <f>ROUND(IFERROR((KG11/CO11)*100,0),1)</f>
        <v>13</v>
      </c>
      <c r="KH243" s="102">
        <f>ROUND(IFERROR((KH11/CP11)*100,0),1)</f>
        <v>12.5</v>
      </c>
      <c r="KI243" s="102">
        <f>ROUND(IFERROR((KI11/CQ11)*100,0),1)</f>
        <v>12.6</v>
      </c>
      <c r="KJ243" s="102">
        <f>ROUND(IFERROR((KJ11/CR11)*100,0),1)</f>
        <v>12.7</v>
      </c>
      <c r="KK243" s="102">
        <f>ROUND(IFERROR((KK11/CS11)*100,0),1)</f>
        <v>12.8</v>
      </c>
      <c r="KL243" s="102">
        <f>ROUND(IFERROR((KL11/CT11)*100,0),1)</f>
        <v>0</v>
      </c>
      <c r="KM243" s="102">
        <f>ROUND(IFERROR((KM11/CU11)*100,0),1)</f>
        <v>0</v>
      </c>
      <c r="KN243" s="102">
        <f>ROUND(IFERROR((KN11/CV11)*100,0),1)</f>
        <v>0</v>
      </c>
      <c r="KO243" s="15"/>
      <c r="KP243" s="100">
        <f>ROUND(IFERROR((KP11/B11)*100,0),1)</f>
        <v>0.2</v>
      </c>
      <c r="KQ243" s="100">
        <f>ROUND(IFERROR((KQ11/C11)*100,0),1)</f>
        <v>0.2</v>
      </c>
      <c r="KR243" s="100">
        <f>ROUND(IFERROR((KR11/D11)*100,0),1)</f>
        <v>0.1</v>
      </c>
      <c r="KS243" s="100">
        <f>ROUND(IFERROR((KS11/E11)*100,0),1)</f>
        <v>0.1</v>
      </c>
      <c r="KT243" s="100">
        <f>ROUND(IFERROR((KT11/F11)*100,0),1)</f>
        <v>0.1</v>
      </c>
      <c r="KU243" s="100">
        <f>ROUND(IFERROR((KU11/G11)*100,0),1)</f>
        <v>0.2</v>
      </c>
      <c r="KV243" s="100">
        <f>ROUND(IFERROR((KV11/H11)*100,0),1)</f>
        <v>0.2</v>
      </c>
      <c r="KW243" s="100">
        <f>ROUND(IFERROR((KW11/I11)*100,0),1)</f>
        <v>0.1</v>
      </c>
      <c r="KX243" s="100">
        <f>ROUND(IFERROR((KX11/J11)*100,0),1)</f>
        <v>0.1</v>
      </c>
      <c r="KY243" s="100">
        <f>ROUND(IFERROR((KY11/K11)*100,0),1)</f>
        <v>0</v>
      </c>
      <c r="KZ243" s="100">
        <f>ROUND(IFERROR((KZ11/L11)*100,0),1)</f>
        <v>0.2</v>
      </c>
      <c r="LA243" s="100">
        <f>ROUND(IFERROR((LA11/M11)*100,0),1)</f>
        <v>0.1</v>
      </c>
      <c r="LB243" s="100">
        <f>ROUND(IFERROR((LB11/N11)*100,0),1)</f>
        <v>0.1</v>
      </c>
      <c r="LC243" s="100">
        <f>ROUND(IFERROR((LC11/O11)*100,0),1)</f>
        <v>0.2</v>
      </c>
      <c r="LD243" s="100">
        <f>ROUND(IFERROR((LD11/P11)*100,0),1)</f>
        <v>0.2</v>
      </c>
      <c r="LE243" s="101">
        <f>ROUND(IFERROR((LE11/Q11)*100,0),1)</f>
        <v>0.2</v>
      </c>
      <c r="LF243" s="101">
        <f>ROUND(IFERROR((LF11/R11)*100,0),1)</f>
        <v>0.2</v>
      </c>
      <c r="LG243" s="102">
        <f>ROUND(IFERROR((LG11/S11)*100,0),1)</f>
        <v>0.3</v>
      </c>
      <c r="LH243" s="102">
        <f>ROUND(IFERROR((LH11/T11)*100,0),1)</f>
        <v>0.3</v>
      </c>
      <c r="LI243" s="102">
        <f>ROUND(IFERROR((LI11/U11)*100,0),1)</f>
        <v>0.3</v>
      </c>
      <c r="LJ243" s="102">
        <f>ROUND(IFERROR((LJ11/V11)*100,0),1)</f>
        <v>0.3</v>
      </c>
      <c r="LK243" s="102">
        <f>ROUND(IFERROR((LK11/W11)*100,0),1)</f>
        <v>0</v>
      </c>
      <c r="LL243" s="102">
        <f>ROUND(IFERROR((LL11/X11)*100,0),1)</f>
        <v>0</v>
      </c>
      <c r="LM243" s="102">
        <f>ROUND(IFERROR((LM11/Y11)*100,0),1)</f>
        <v>0</v>
      </c>
      <c r="LN243" s="15"/>
      <c r="LO243" s="100">
        <f>ROUND(IFERROR((LO11/AA11)*100,0),1)</f>
        <v>0.6</v>
      </c>
      <c r="LP243" s="100">
        <f>ROUND(IFERROR((LP11/AB11)*100,0),1)</f>
        <v>0.7</v>
      </c>
      <c r="LQ243" s="100">
        <f>ROUND(IFERROR((LQ11/AC11)*100,0),1)</f>
        <v>0.3</v>
      </c>
      <c r="LR243" s="100">
        <f>ROUND(IFERROR((LR11/AD11)*100,0),1)</f>
        <v>0.3</v>
      </c>
      <c r="LS243" s="100">
        <f>ROUND(IFERROR((LS11/AE11)*100,0),1)</f>
        <v>0.5</v>
      </c>
      <c r="LT243" s="100">
        <f>ROUND(IFERROR((LT11/AF11)*100,0),1)</f>
        <v>0.8</v>
      </c>
      <c r="LU243" s="100">
        <f>ROUND(IFERROR((LU11/AG11)*100,0),1)</f>
        <v>0.5</v>
      </c>
      <c r="LV243" s="100">
        <f>ROUND(IFERROR((LV11/AH11)*100,0),1)</f>
        <v>0.4</v>
      </c>
      <c r="LW243" s="100">
        <f>ROUND(IFERROR((LW11/AI11)*100,0),1)</f>
        <v>0.3</v>
      </c>
      <c r="LX243" s="100">
        <f>ROUND(IFERROR((LX11/AJ11)*100,0),1)</f>
        <v>0.1</v>
      </c>
      <c r="LY243" s="100">
        <f>ROUND(IFERROR((LY11/AK11)*100,0),1)</f>
        <v>0.3</v>
      </c>
      <c r="LZ243" s="100">
        <f>ROUND(IFERROR((LZ11/AL11)*100,0),1)</f>
        <v>0.1</v>
      </c>
      <c r="MA243" s="100">
        <f>ROUND(IFERROR((MA11/AM11)*100,0),1)</f>
        <v>0.4</v>
      </c>
      <c r="MB243" s="100">
        <f>ROUND(IFERROR((MB11/AN11)*100,0),1)</f>
        <v>0.5</v>
      </c>
      <c r="MC243" s="100">
        <f>ROUND(IFERROR((MC11/AO11)*100,0),1)</f>
        <v>0.5</v>
      </c>
      <c r="MD243" s="101">
        <f>ROUND(IFERROR((MD11/AP11)*100,0),1)</f>
        <v>0.5</v>
      </c>
      <c r="ME243" s="102">
        <f>ROUND(IFERROR((ME11/AQ11)*100,0),1)</f>
        <v>0.6</v>
      </c>
      <c r="MF243" s="102">
        <f>ROUND(IFERROR((MF11/AR11)*100,0),1)</f>
        <v>0.7</v>
      </c>
      <c r="MG243" s="102">
        <f>ROUND(IFERROR((MG11/AS11)*100,0),1)</f>
        <v>0.7</v>
      </c>
      <c r="MH243" s="102">
        <f>ROUND(IFERROR((MH11/AT11)*100,0),1)</f>
        <v>0.8</v>
      </c>
      <c r="MI243" s="102">
        <f>ROUND(IFERROR((MI11/AU11)*100,0),1)</f>
        <v>0.8</v>
      </c>
      <c r="MJ243" s="102">
        <f>ROUND(IFERROR((MJ11/AV11)*100,0),1)</f>
        <v>0</v>
      </c>
      <c r="MK243" s="102">
        <f>ROUND(IFERROR((MK11/AW11)*100,0),1)</f>
        <v>0</v>
      </c>
      <c r="ML243" s="102">
        <f>ROUND(IFERROR((ML11/AX11)*100,0),1)</f>
        <v>0</v>
      </c>
      <c r="MM243" s="15"/>
      <c r="MN243" s="120">
        <f>ROUND(IFERROR((MN11/AZ11)*100,0),1)</f>
        <v>0.2</v>
      </c>
      <c r="MO243" s="120">
        <f>ROUND(IFERROR((MO11/BA11)*100,0),1)</f>
        <v>0.1</v>
      </c>
      <c r="MP243" s="120">
        <f>ROUND(IFERROR((MP11/BB11)*100,0),1)</f>
        <v>0.1</v>
      </c>
      <c r="MQ243" s="120">
        <f>ROUND(IFERROR((MQ11/BC11)*100,0),1)</f>
        <v>0.1</v>
      </c>
      <c r="MR243" s="120">
        <f>ROUND(IFERROR((MR11/BD11)*100,0),1)</f>
        <v>0.1</v>
      </c>
      <c r="MS243" s="120">
        <f>ROUND(IFERROR((MS11/BE11)*100,0),1)</f>
        <v>0.1</v>
      </c>
      <c r="MT243" s="120">
        <f>ROUND(IFERROR((MT11/BF11)*100,0),1)</f>
        <v>0.1</v>
      </c>
      <c r="MU243" s="120">
        <f>ROUND(IFERROR((MU11/BG11)*100,0),1)</f>
        <v>0.1</v>
      </c>
      <c r="MV243" s="120">
        <f>ROUND(IFERROR((MV11/BH11)*100,0),1)</f>
        <v>0.1</v>
      </c>
      <c r="MW243" s="120">
        <f>ROUND(IFERROR((MW11/BI11)*100,0),1)</f>
        <v>0</v>
      </c>
      <c r="MX243" s="120">
        <f>ROUND(IFERROR((MX11/BJ11)*100,0),1)</f>
        <v>0.2</v>
      </c>
      <c r="MY243" s="120">
        <f>ROUND(IFERROR((MY11/BK11)*100,0),1)</f>
        <v>0.1</v>
      </c>
      <c r="MZ243" s="120">
        <f>ROUND(IFERROR((MZ11/BL11)*100,0),1)</f>
        <v>0.1</v>
      </c>
      <c r="NA243" s="120">
        <f>ROUND(IFERROR((NA11/BM11)*100,0),1)</f>
        <v>0.1</v>
      </c>
      <c r="NB243" s="120">
        <f>ROUND(IFERROR((NB11/BN11)*100,0),1)</f>
        <v>0.1</v>
      </c>
      <c r="NC243" s="121">
        <f>ROUND(IFERROR((NC11/BO11)*100,0),1)</f>
        <v>0.2</v>
      </c>
      <c r="ND243" s="122">
        <f>ROUND(IFERROR((ND11/BP11)*100,0),1)</f>
        <v>0.2</v>
      </c>
      <c r="NE243" s="122">
        <f>ROUND(IFERROR((NE11/BQ11)*100,0),1)</f>
        <v>0.2</v>
      </c>
      <c r="NF243" s="122">
        <f>ROUND(IFERROR((NF11/BR11)*100,0),1)</f>
        <v>0.2</v>
      </c>
      <c r="NG243" s="122">
        <f>ROUND(IFERROR((NG11/BS11)*100,0),1)</f>
        <v>0.3</v>
      </c>
      <c r="NH243" s="122">
        <f>ROUND(IFERROR((NH11/BT11)*100,0),1)</f>
        <v>0.3</v>
      </c>
      <c r="NI243" s="122">
        <f>ROUND(IFERROR((NI11/BU11)*100,0),1)</f>
        <v>0</v>
      </c>
      <c r="NJ243" s="122">
        <f>ROUND(IFERROR((NJ11/BV11)*100,0),1)</f>
        <v>0</v>
      </c>
      <c r="NK243" s="122">
        <f>ROUND(IFERROR((NK11/BW11)*100,0),1)</f>
        <v>0</v>
      </c>
      <c r="NL243" s="15"/>
      <c r="NM243" s="120">
        <f>ROUND(IFERROR((NM11/BY11)*100,0),1)</f>
        <v>0.1</v>
      </c>
      <c r="NN243" s="120">
        <f>ROUND(IFERROR((NN11/BZ11)*100,0),1)</f>
        <v>0.1</v>
      </c>
      <c r="NO243" s="120">
        <f>ROUND(IFERROR((NO11/CA11)*100,0),1)</f>
        <v>0.1</v>
      </c>
      <c r="NP243" s="120">
        <f>ROUND(IFERROR((NP11/CB11)*100,0),1)</f>
        <v>0.1</v>
      </c>
      <c r="NQ243" s="120">
        <f>ROUND(IFERROR((NQ11/CC11)*100,0),1)</f>
        <v>0.1</v>
      </c>
      <c r="NR243" s="120">
        <f>ROUND(IFERROR((NR11/CD11)*100,0),1)</f>
        <v>0.2</v>
      </c>
      <c r="NS243" s="120">
        <f>ROUND(IFERROR((NS11/CE11)*100,0),1)</f>
        <v>0.2</v>
      </c>
      <c r="NT243" s="120">
        <f>ROUND(IFERROR((NT11/CF11)*100,0),1)</f>
        <v>0</v>
      </c>
      <c r="NU243" s="120">
        <f>ROUND(IFERROR((NU11/CG11)*100,0),1)</f>
        <v>0</v>
      </c>
      <c r="NV243" s="120">
        <f>ROUND(IFERROR((NV11/CH11)*100,0),1)</f>
        <v>0</v>
      </c>
      <c r="NW243" s="120">
        <f>ROUND(IFERROR((NW11/CI11)*100,0),1)</f>
        <v>0.1</v>
      </c>
      <c r="NX243" s="120">
        <f>ROUND(IFERROR((NX11/CJ11)*100,0),1)</f>
        <v>0.1</v>
      </c>
      <c r="NY243" s="120">
        <f>ROUND(IFERROR((NY11/CK11)*100,0),1)</f>
        <v>0.1</v>
      </c>
      <c r="NZ243" s="120">
        <f>ROUND(IFERROR((NZ11/CL11)*100,0),1)</f>
        <v>0</v>
      </c>
      <c r="OA243" s="120">
        <f>ROUND(IFERROR((OA11/CM11)*100,0),1)</f>
        <v>0</v>
      </c>
      <c r="OB243" s="121">
        <f>ROUND(IFERROR((OB11/CN11)*100,0),1)</f>
        <v>0</v>
      </c>
      <c r="OC243" s="122">
        <f>ROUND(IFERROR((OC11/CO11)*100,0),1)</f>
        <v>0</v>
      </c>
      <c r="OD243" s="122">
        <f>ROUND(IFERROR((OD11/CP11)*100,0),1)</f>
        <v>0</v>
      </c>
      <c r="OE243" s="122">
        <f>ROUND(IFERROR((OE11/CQ11)*100,0),1)</f>
        <v>0</v>
      </c>
      <c r="OF243" s="122">
        <f>ROUND(IFERROR((OF11/CR11)*100,0),1)</f>
        <v>0</v>
      </c>
      <c r="OG243" s="122">
        <f>ROUND(IFERROR((OG11/CS11)*100,0),1)</f>
        <v>0.1</v>
      </c>
      <c r="OH243" s="122">
        <f>ROUND(IFERROR((OH11/CT11)*100,0),1)</f>
        <v>0</v>
      </c>
      <c r="OI243" s="122">
        <f>ROUND(IFERROR((OI11/CU11)*100,0),1)</f>
        <v>0</v>
      </c>
      <c r="OJ243" s="122">
        <f>ROUND(IFERROR((OJ11/CV11)*100,0),1)</f>
        <v>0</v>
      </c>
      <c r="OK243" s="37"/>
      <c r="OL243" s="62" t="str">
        <f t="shared" si="904"/>
        <v>Produk kayu, perabot, keluaran kertas &amp; percetakan</v>
      </c>
      <c r="OM243" s="122">
        <f t="shared" si="905"/>
        <v>100</v>
      </c>
      <c r="ON243" s="122">
        <f t="shared" si="892"/>
        <v>100</v>
      </c>
      <c r="OO243" s="122">
        <f t="shared" si="892"/>
        <v>100</v>
      </c>
      <c r="OP243" s="122">
        <f t="shared" si="892"/>
        <v>100</v>
      </c>
      <c r="OQ243" s="122">
        <f t="shared" si="892"/>
        <v>100</v>
      </c>
      <c r="OR243" s="122">
        <f t="shared" si="892"/>
        <v>0</v>
      </c>
      <c r="OS243"/>
      <c r="OT243" s="122">
        <f t="shared" si="906"/>
        <v>100</v>
      </c>
      <c r="OU243" s="122">
        <f t="shared" si="893"/>
        <v>100</v>
      </c>
      <c r="OV243" s="122">
        <f t="shared" si="893"/>
        <v>100</v>
      </c>
      <c r="OW243" s="122">
        <f t="shared" si="893"/>
        <v>100</v>
      </c>
      <c r="OX243" s="122">
        <f t="shared" si="893"/>
        <v>100</v>
      </c>
      <c r="OY243" s="122">
        <f t="shared" si="893"/>
        <v>0</v>
      </c>
      <c r="OZ243"/>
      <c r="PA243" s="122">
        <f t="shared" si="907"/>
        <v>100</v>
      </c>
      <c r="PB243" s="122">
        <f t="shared" si="894"/>
        <v>100</v>
      </c>
      <c r="PC243" s="122">
        <f t="shared" si="894"/>
        <v>100</v>
      </c>
      <c r="PD243" s="122">
        <f t="shared" si="894"/>
        <v>100</v>
      </c>
      <c r="PE243" s="122">
        <f t="shared" si="894"/>
        <v>100</v>
      </c>
      <c r="PF243" s="122">
        <f t="shared" si="894"/>
        <v>0</v>
      </c>
      <c r="PG243"/>
      <c r="PH243" s="122">
        <f t="shared" si="908"/>
        <v>100</v>
      </c>
      <c r="PI243" s="122">
        <f t="shared" si="895"/>
        <v>100</v>
      </c>
      <c r="PJ243" s="122">
        <f t="shared" si="895"/>
        <v>100</v>
      </c>
      <c r="PK243" s="122">
        <f t="shared" si="895"/>
        <v>100</v>
      </c>
      <c r="PL243" s="122">
        <f t="shared" si="895"/>
        <v>100</v>
      </c>
      <c r="PM243" s="122">
        <f t="shared" si="895"/>
        <v>0</v>
      </c>
      <c r="PN243" s="15"/>
      <c r="PO243" s="122">
        <f>VLOOKUP($OL243,$A$235:$OK$259,COLUMN(CX$2)+(COLUMN(A$2)*3),0)</f>
        <v>94.9</v>
      </c>
      <c r="PP243" s="122">
        <f>VLOOKUP($OL243,$A$235:$OK$259,COLUMN(CY$2)+(COLUMN(B$2)*3),0)</f>
        <v>94.5</v>
      </c>
      <c r="PQ243" s="122">
        <f>VLOOKUP($OL243,$A$235:$OK$259,COLUMN(CZ$2)+(COLUMN(C$2)*3),0)</f>
        <v>96.5</v>
      </c>
      <c r="PR243" s="122">
        <f>VLOOKUP($OL243,$A$235:$OK$259,COLUMN(DA$2)+(COLUMN(D$2)*3),0)</f>
        <v>95.8</v>
      </c>
      <c r="PS243" s="122">
        <f>VLOOKUP($OL243,$A$235:$OK$259,COLUMN(DB$2)+(COLUMN(E$2)*3),0)</f>
        <v>95.6</v>
      </c>
      <c r="PT243" s="122">
        <f>VLOOKUP($OL243,$A$235:$OK$259,COLUMN(DC$2)+(COLUMN(F$2)*3),0)</f>
        <v>0</v>
      </c>
      <c r="PU243" s="118"/>
      <c r="PV243" s="122">
        <f>VLOOKUP($OL243,$A$235:$OK$259,COLUMN(DW$2)+(COLUMN(A$2)*3),0)</f>
        <v>93.3</v>
      </c>
      <c r="PW243" s="122">
        <f>VLOOKUP($OL243,$A$235:$OK$259,COLUMN(DX$2)+(COLUMN(B$2)*3),0)</f>
        <v>93.7</v>
      </c>
      <c r="PX243" s="122">
        <f>VLOOKUP($OL243,$A$235:$OK$259,COLUMN(DY$2)+(COLUMN(C$2)*3),0)</f>
        <v>95.2</v>
      </c>
      <c r="PY243" s="123">
        <f>VLOOKUP($OL243,$A$235:$OK$259,COLUMN(DZ$2)+(COLUMN(D$2)*3),0)</f>
        <v>95.1</v>
      </c>
      <c r="PZ243" s="122">
        <f>VLOOKUP($OL243,$A$235:$OK$259,COLUMN(EA$2)+(COLUMN(E$2)*3),0)</f>
        <v>94.9</v>
      </c>
      <c r="QA243" s="122">
        <f>VLOOKUP($OL243,$A$235:$OK$259,COLUMN(EB$2)+(COLUMN(F$2)*3),0)</f>
        <v>0</v>
      </c>
      <c r="QB243" s="118"/>
      <c r="QC243" s="122">
        <f>VLOOKUP($OL243,$A$235:$OK$259,COLUMN(EV$2)+(COLUMN(A$2)*3),0)</f>
        <v>96.8</v>
      </c>
      <c r="QD243" s="122">
        <f>VLOOKUP($OL243,$A$235:$OK$259,COLUMN(EW$2)+(COLUMN(B$2)*3),0)</f>
        <v>96.6</v>
      </c>
      <c r="QE243" s="122">
        <f>VLOOKUP($OL243,$A$235:$OK$259,COLUMN(EX$2)+(COLUMN(C$2)*3),0)</f>
        <v>98</v>
      </c>
      <c r="QF243" s="123">
        <f>VLOOKUP($OL243,$A$235:$OK$259,COLUMN(EY$2)+(COLUMN(D$2)*3),0)</f>
        <v>97.5</v>
      </c>
      <c r="QG243" s="122">
        <f>VLOOKUP($OL243,$A$235:$OK$259,COLUMN(EZ$2)+(COLUMN(E$2)*3),0)</f>
        <v>97.2</v>
      </c>
      <c r="QH243" s="122">
        <f>VLOOKUP($OL243,$A$235:$OK$259,COLUMN(FA$2)+(COLUMN(F$2)*3),0)</f>
        <v>0</v>
      </c>
      <c r="QI243" s="118"/>
      <c r="QJ243" s="122">
        <f>VLOOKUP($OL243,$A$235:$OK$259,COLUMN(FU$2)+(COLUMN(A$2)*3),0)</f>
        <v>86.5</v>
      </c>
      <c r="QK243" s="122">
        <f>VLOOKUP($OL243,$A$235:$OK$259,COLUMN(FV$2)+(COLUMN(B$2)*3),0)</f>
        <v>84.1</v>
      </c>
      <c r="QL243" s="122">
        <f>VLOOKUP($OL243,$A$235:$OK$259,COLUMN(FW$2)+(COLUMN(C$2)*3),0)</f>
        <v>88.5</v>
      </c>
      <c r="QM243" s="122">
        <f>VLOOKUP($OL243,$A$235:$OK$259,COLUMN(FX$2)+(COLUMN(D$2)*3),0)</f>
        <v>86.9</v>
      </c>
      <c r="QN243" s="122">
        <f>VLOOKUP($OL243,$A$235:$OK$259,COLUMN(FY$2)+(COLUMN(E$2)*3),0)</f>
        <v>87.3</v>
      </c>
      <c r="QO243" s="122">
        <f>VLOOKUP($OL243,$A$235:$OK$259,COLUMN(FZ$2)+(COLUMN(F$2)*3),0)</f>
        <v>0</v>
      </c>
      <c r="QP243" s="118"/>
      <c r="QQ243" s="122">
        <f>VLOOKUP($OL243,$A$235:$OK$259,COLUMN(GT$2)+(COLUMN(A$2)*3),0)</f>
        <v>5.0999999999999996</v>
      </c>
      <c r="QR243" s="122">
        <f>VLOOKUP($OL243,$A$235:$OK$259,COLUMN(GU$2)+(COLUMN(B$2)*3),0)</f>
        <v>5.5</v>
      </c>
      <c r="QS243" s="122">
        <f>VLOOKUP($OL243,$A$235:$OK$259,COLUMN(GV$2)+(COLUMN(C$2)*3),0)</f>
        <v>3.5</v>
      </c>
      <c r="QT243" s="122">
        <f>VLOOKUP($OL243,$A$235:$OK$259,COLUMN(GW$2)+(COLUMN(D$2)*3),0)</f>
        <v>4.2</v>
      </c>
      <c r="QU243" s="122">
        <f>VLOOKUP($OL243,$A$235:$OK$259,COLUMN(GX$2)+(COLUMN(E$2)*3),0)</f>
        <v>4.4000000000000004</v>
      </c>
      <c r="QV243" s="122">
        <f>VLOOKUP($OL243,$A$235:$OK$259,COLUMN(GY$2)+(COLUMN(F$2)*3),0)</f>
        <v>0</v>
      </c>
      <c r="QW243" s="118"/>
      <c r="QX243" s="122">
        <f>VLOOKUP($OL243,$A$235:$OK$259,COLUMN(HS$2)+(COLUMN(A$2)*3),0)</f>
        <v>6.7</v>
      </c>
      <c r="QY243" s="122">
        <f>VLOOKUP($OL243,$A$235:$OK$259,COLUMN(HT$2)+(COLUMN(B$2)*3),0)</f>
        <v>6.3</v>
      </c>
      <c r="QZ243" s="122">
        <f>VLOOKUP($OL243,$A$235:$OK$259,COLUMN(HU$2)+(COLUMN(C$2)*3),0)</f>
        <v>4.8</v>
      </c>
      <c r="RA243" s="122">
        <f>VLOOKUP($OL243,$A$235:$OK$259,COLUMN(HV$2)+(COLUMN(D$2)*3),0)</f>
        <v>4.9000000000000004</v>
      </c>
      <c r="RB243" s="122">
        <f>VLOOKUP($OL243,$A$235:$OK$259,COLUMN(HW$2)+(COLUMN(E$2)*3),0)</f>
        <v>5.0999999999999996</v>
      </c>
      <c r="RC243" s="122">
        <f>VLOOKUP($OL243,$A$235:$OK$259,COLUMN(HX$2)+(COLUMN(F$2)*3),0)</f>
        <v>0</v>
      </c>
      <c r="RD243" s="118"/>
      <c r="RE243" s="122">
        <f>VLOOKUP($OL243,$A$235:$OK$259,COLUMN(IR$2)+(COLUMN(A$2)*3),0)</f>
        <v>3.2</v>
      </c>
      <c r="RF243" s="122">
        <f>VLOOKUP($OL243,$A$235:$OK$259,COLUMN(IS$2)+(COLUMN(B$2)*3),0)</f>
        <v>3.4</v>
      </c>
      <c r="RG243" s="122">
        <f>VLOOKUP($OL243,$A$235:$OK$259,COLUMN(IT$2)+(COLUMN(C$2)*3),0)</f>
        <v>2</v>
      </c>
      <c r="RH243" s="122">
        <f>VLOOKUP($OL243,$A$235:$OK$259,COLUMN(IU$2)+(COLUMN(D$2)*3),0)</f>
        <v>2.5</v>
      </c>
      <c r="RI243" s="122">
        <f>VLOOKUP($OL243,$A$235:$OK$259,COLUMN(IV$2)+(COLUMN(E$2)*3),0)</f>
        <v>2.8</v>
      </c>
      <c r="RJ243" s="122">
        <f>VLOOKUP($OL243,$A$235:$OK$259,COLUMN(IW$2)+(COLUMN(F$2)*3),0)</f>
        <v>0</v>
      </c>
      <c r="RK243" s="118"/>
      <c r="RL243" s="122">
        <f>VLOOKUP($OL243,$A$235:$OK$259,COLUMN(JQ$2)+(COLUMN(A$2)*3),0)</f>
        <v>13.5</v>
      </c>
      <c r="RM243" s="122">
        <f>VLOOKUP($OL243,$A$235:$OK$259,COLUMN(JR$2)+(COLUMN(B$2)*3),0)</f>
        <v>15.9</v>
      </c>
      <c r="RN243" s="122">
        <f>VLOOKUP($OL243,$A$235:$OK$259,COLUMN(JS$2)+(COLUMN(C$2)*3),0)</f>
        <v>11.5</v>
      </c>
      <c r="RO243" s="122">
        <f>VLOOKUP($OL243,$A$235:$OK$259,COLUMN(JT$2)+(COLUMN(D$2)*3),0)</f>
        <v>13.1</v>
      </c>
      <c r="RP243" s="122">
        <f>VLOOKUP($OL243,$A$235:$OK$259,COLUMN(JU$2)+(COLUMN(E$2)*3),0)</f>
        <v>12.7</v>
      </c>
      <c r="RQ243" s="122">
        <f>VLOOKUP($OL243,$A$235:$OK$259,COLUMN(JV$2)+(COLUMN(F$2)*3),0)</f>
        <v>0</v>
      </c>
      <c r="RR243" s="15"/>
      <c r="RS243" s="102">
        <f t="shared" ca="1" si="896"/>
        <v>0.6</v>
      </c>
      <c r="RT243" s="102">
        <f t="shared" ca="1" si="896"/>
        <v>0.6</v>
      </c>
      <c r="RU243" s="102">
        <f t="shared" ca="1" si="896"/>
        <v>0.4</v>
      </c>
      <c r="RV243" s="102">
        <f t="shared" ca="1" si="896"/>
        <v>0.7</v>
      </c>
      <c r="RW243" s="102">
        <f t="shared" ca="1" si="896"/>
        <v>1</v>
      </c>
      <c r="RX243" s="102">
        <f t="shared" ca="1" si="896"/>
        <v>0</v>
      </c>
      <c r="RY243" s="15"/>
      <c r="RZ243" s="122">
        <f t="shared" ca="1" si="897"/>
        <v>1.9</v>
      </c>
      <c r="SA243" s="122">
        <f t="shared" ca="1" si="897"/>
        <v>2.2000000000000002</v>
      </c>
      <c r="SB243" s="122">
        <f t="shared" ca="1" si="897"/>
        <v>0.8</v>
      </c>
      <c r="SC243" s="122">
        <f t="shared" ca="1" si="897"/>
        <v>1.9</v>
      </c>
      <c r="SD243" s="122">
        <f t="shared" ca="1" si="897"/>
        <v>2.7</v>
      </c>
      <c r="SE243" s="122">
        <f t="shared" ca="1" si="897"/>
        <v>0</v>
      </c>
      <c r="SF243" s="15"/>
      <c r="SG243" s="122">
        <f t="shared" ca="1" si="898"/>
        <v>0.4</v>
      </c>
      <c r="SH243" s="122">
        <f t="shared" ca="1" si="898"/>
        <v>0.3</v>
      </c>
      <c r="SI243" s="122">
        <f t="shared" ca="1" si="898"/>
        <v>0.4</v>
      </c>
      <c r="SJ243" s="122">
        <f t="shared" ca="1" si="898"/>
        <v>0.6</v>
      </c>
      <c r="SK243" s="122">
        <f t="shared" ca="1" si="898"/>
        <v>0.9</v>
      </c>
      <c r="SL243" s="122">
        <f t="shared" ca="1" si="898"/>
        <v>0</v>
      </c>
      <c r="SM243" s="15"/>
      <c r="SN243" s="122">
        <f t="shared" ca="1" si="899"/>
        <v>0.4</v>
      </c>
      <c r="SO243" s="122">
        <f t="shared" ca="1" si="899"/>
        <v>0.5</v>
      </c>
      <c r="SP243" s="122">
        <f t="shared" ca="1" si="899"/>
        <v>0.2</v>
      </c>
      <c r="SQ243" s="122">
        <f t="shared" ca="1" si="899"/>
        <v>0.2</v>
      </c>
      <c r="SR243" s="122">
        <f t="shared" ca="1" si="899"/>
        <v>0.2</v>
      </c>
      <c r="SS243" s="122">
        <f t="shared" ca="1" si="899"/>
        <v>0</v>
      </c>
      <c r="ST243" s="15"/>
    </row>
    <row r="244" spans="1:514" x14ac:dyDescent="0.3">
      <c r="A244" s="62" t="str">
        <f>A$12</f>
        <v>Produk petroleum, kimia, getah &amp; plastik</v>
      </c>
      <c r="B244" s="122">
        <f t="shared" si="900"/>
        <v>100</v>
      </c>
      <c r="C244" s="122">
        <f t="shared" si="884"/>
        <v>100</v>
      </c>
      <c r="D244" s="122">
        <f t="shared" si="884"/>
        <v>100</v>
      </c>
      <c r="E244" s="122">
        <f t="shared" si="884"/>
        <v>100</v>
      </c>
      <c r="F244" s="122">
        <f t="shared" si="884"/>
        <v>100</v>
      </c>
      <c r="G244" s="122">
        <f t="shared" si="884"/>
        <v>100</v>
      </c>
      <c r="H244" s="122">
        <f t="shared" si="884"/>
        <v>100</v>
      </c>
      <c r="I244" s="122">
        <f t="shared" si="884"/>
        <v>100</v>
      </c>
      <c r="J244" s="122">
        <f t="shared" si="884"/>
        <v>100</v>
      </c>
      <c r="K244" s="122">
        <f t="shared" si="884"/>
        <v>100</v>
      </c>
      <c r="L244" s="122">
        <f t="shared" si="884"/>
        <v>100</v>
      </c>
      <c r="M244" s="122">
        <f t="shared" si="884"/>
        <v>100</v>
      </c>
      <c r="N244" s="122">
        <f t="shared" si="884"/>
        <v>100</v>
      </c>
      <c r="O244" s="122">
        <f t="shared" si="884"/>
        <v>100</v>
      </c>
      <c r="P244" s="122">
        <f t="shared" si="884"/>
        <v>100</v>
      </c>
      <c r="Q244" s="122">
        <f t="shared" si="884"/>
        <v>100</v>
      </c>
      <c r="R244" s="122">
        <f t="shared" si="884"/>
        <v>100</v>
      </c>
      <c r="S244" s="122">
        <f t="shared" si="885"/>
        <v>100</v>
      </c>
      <c r="T244" s="122">
        <f t="shared" si="885"/>
        <v>100</v>
      </c>
      <c r="U244" s="122">
        <f t="shared" si="885"/>
        <v>100</v>
      </c>
      <c r="V244" s="122">
        <f t="shared" si="885"/>
        <v>100</v>
      </c>
      <c r="W244" s="122">
        <f t="shared" si="885"/>
        <v>0</v>
      </c>
      <c r="X244" s="122">
        <f t="shared" si="885"/>
        <v>0</v>
      </c>
      <c r="Y244" s="122">
        <f t="shared" si="885"/>
        <v>0</v>
      </c>
      <c r="Z244" s="15"/>
      <c r="AA244" s="122">
        <f t="shared" si="901"/>
        <v>100</v>
      </c>
      <c r="AB244" s="122">
        <f t="shared" si="886"/>
        <v>100</v>
      </c>
      <c r="AC244" s="122">
        <f t="shared" si="886"/>
        <v>100</v>
      </c>
      <c r="AD244" s="122">
        <f t="shared" si="886"/>
        <v>100</v>
      </c>
      <c r="AE244" s="122">
        <f t="shared" si="886"/>
        <v>100</v>
      </c>
      <c r="AF244" s="122">
        <f t="shared" si="886"/>
        <v>100</v>
      </c>
      <c r="AG244" s="122">
        <f t="shared" si="886"/>
        <v>100</v>
      </c>
      <c r="AH244" s="122">
        <f t="shared" si="886"/>
        <v>100</v>
      </c>
      <c r="AI244" s="122">
        <f t="shared" si="886"/>
        <v>100</v>
      </c>
      <c r="AJ244" s="122">
        <f t="shared" si="886"/>
        <v>100</v>
      </c>
      <c r="AK244" s="122">
        <f t="shared" si="886"/>
        <v>100</v>
      </c>
      <c r="AL244" s="122">
        <f t="shared" si="886"/>
        <v>100</v>
      </c>
      <c r="AM244" s="122">
        <f t="shared" si="886"/>
        <v>100</v>
      </c>
      <c r="AN244" s="122">
        <f t="shared" si="886"/>
        <v>100</v>
      </c>
      <c r="AO244" s="122">
        <f t="shared" si="886"/>
        <v>100</v>
      </c>
      <c r="AP244" s="122">
        <f t="shared" si="886"/>
        <v>100</v>
      </c>
      <c r="AQ244" s="122">
        <f t="shared" si="886"/>
        <v>100</v>
      </c>
      <c r="AR244" s="122">
        <f t="shared" si="887"/>
        <v>100</v>
      </c>
      <c r="AS244" s="122">
        <f t="shared" si="887"/>
        <v>100</v>
      </c>
      <c r="AT244" s="122">
        <f t="shared" si="887"/>
        <v>100</v>
      </c>
      <c r="AU244" s="122">
        <f t="shared" si="887"/>
        <v>100</v>
      </c>
      <c r="AV244" s="122">
        <f t="shared" si="887"/>
        <v>0</v>
      </c>
      <c r="AW244" s="122">
        <f t="shared" si="887"/>
        <v>0</v>
      </c>
      <c r="AX244" s="122">
        <f t="shared" si="887"/>
        <v>0</v>
      </c>
      <c r="AY244" s="15"/>
      <c r="AZ244" s="122">
        <f t="shared" si="902"/>
        <v>100</v>
      </c>
      <c r="BA244" s="122">
        <f t="shared" si="888"/>
        <v>100</v>
      </c>
      <c r="BB244" s="122">
        <f t="shared" si="888"/>
        <v>100</v>
      </c>
      <c r="BC244" s="122">
        <f t="shared" si="888"/>
        <v>100</v>
      </c>
      <c r="BD244" s="122">
        <f t="shared" si="888"/>
        <v>100</v>
      </c>
      <c r="BE244" s="122">
        <f t="shared" si="888"/>
        <v>100</v>
      </c>
      <c r="BF244" s="122">
        <f t="shared" si="888"/>
        <v>100</v>
      </c>
      <c r="BG244" s="122">
        <f t="shared" si="888"/>
        <v>100</v>
      </c>
      <c r="BH244" s="122">
        <f t="shared" si="888"/>
        <v>100</v>
      </c>
      <c r="BI244" s="122">
        <f t="shared" si="888"/>
        <v>100</v>
      </c>
      <c r="BJ244" s="122">
        <f t="shared" si="888"/>
        <v>100</v>
      </c>
      <c r="BK244" s="122">
        <f t="shared" si="888"/>
        <v>100</v>
      </c>
      <c r="BL244" s="122">
        <f t="shared" si="888"/>
        <v>100</v>
      </c>
      <c r="BM244" s="122">
        <f t="shared" si="888"/>
        <v>100</v>
      </c>
      <c r="BN244" s="122">
        <f t="shared" si="888"/>
        <v>100</v>
      </c>
      <c r="BO244" s="122">
        <f t="shared" si="888"/>
        <v>100</v>
      </c>
      <c r="BP244" s="122">
        <f t="shared" si="888"/>
        <v>100</v>
      </c>
      <c r="BQ244" s="122">
        <f t="shared" si="889"/>
        <v>100</v>
      </c>
      <c r="BR244" s="122">
        <f t="shared" si="889"/>
        <v>100</v>
      </c>
      <c r="BS244" s="122">
        <f t="shared" si="889"/>
        <v>100</v>
      </c>
      <c r="BT244" s="122">
        <f t="shared" si="889"/>
        <v>100</v>
      </c>
      <c r="BU244" s="122">
        <f t="shared" si="889"/>
        <v>0</v>
      </c>
      <c r="BV244" s="122">
        <f t="shared" si="889"/>
        <v>0</v>
      </c>
      <c r="BW244" s="122">
        <f t="shared" si="889"/>
        <v>0</v>
      </c>
      <c r="BX244" s="15"/>
      <c r="BY244" s="122">
        <f t="shared" si="903"/>
        <v>100</v>
      </c>
      <c r="BZ244" s="122">
        <f t="shared" si="890"/>
        <v>100</v>
      </c>
      <c r="CA244" s="122">
        <f t="shared" si="890"/>
        <v>100</v>
      </c>
      <c r="CB244" s="122">
        <f t="shared" si="890"/>
        <v>100</v>
      </c>
      <c r="CC244" s="122">
        <f t="shared" si="890"/>
        <v>100</v>
      </c>
      <c r="CD244" s="122">
        <f t="shared" si="890"/>
        <v>100</v>
      </c>
      <c r="CE244" s="122">
        <f t="shared" si="890"/>
        <v>100</v>
      </c>
      <c r="CF244" s="122">
        <f t="shared" si="890"/>
        <v>100</v>
      </c>
      <c r="CG244" s="122">
        <f t="shared" si="890"/>
        <v>100</v>
      </c>
      <c r="CH244" s="122">
        <f t="shared" si="890"/>
        <v>100</v>
      </c>
      <c r="CI244" s="122">
        <f t="shared" si="890"/>
        <v>100</v>
      </c>
      <c r="CJ244" s="122">
        <f t="shared" si="890"/>
        <v>100</v>
      </c>
      <c r="CK244" s="122">
        <f t="shared" si="890"/>
        <v>100</v>
      </c>
      <c r="CL244" s="122">
        <f t="shared" si="890"/>
        <v>100</v>
      </c>
      <c r="CM244" s="122">
        <f t="shared" si="890"/>
        <v>100</v>
      </c>
      <c r="CN244" s="122">
        <f t="shared" si="890"/>
        <v>100</v>
      </c>
      <c r="CO244" s="122">
        <f t="shared" si="890"/>
        <v>100</v>
      </c>
      <c r="CP244" s="122">
        <f t="shared" si="891"/>
        <v>100</v>
      </c>
      <c r="CQ244" s="122">
        <f t="shared" si="891"/>
        <v>100</v>
      </c>
      <c r="CR244" s="122">
        <f t="shared" si="891"/>
        <v>100</v>
      </c>
      <c r="CS244" s="122">
        <f t="shared" si="891"/>
        <v>100</v>
      </c>
      <c r="CT244" s="122">
        <f t="shared" si="891"/>
        <v>0</v>
      </c>
      <c r="CU244" s="122">
        <f t="shared" si="891"/>
        <v>0</v>
      </c>
      <c r="CV244" s="122">
        <f t="shared" si="891"/>
        <v>0</v>
      </c>
      <c r="CW244" s="15"/>
      <c r="CX244" s="100">
        <f>ROUND(IFERROR((CX12/B12)*100,0),1)</f>
        <v>94.7</v>
      </c>
      <c r="CY244" s="100">
        <f>ROUND(IFERROR((CY12/C12)*100,0),1)</f>
        <v>94.8</v>
      </c>
      <c r="CZ244" s="100">
        <f>ROUND(IFERROR((CZ12/D12)*100,0),1)</f>
        <v>94.8</v>
      </c>
      <c r="DA244" s="100">
        <f>ROUND(IFERROR((DA12/E12)*100,0),1)</f>
        <v>94.1</v>
      </c>
      <c r="DB244" s="100">
        <f>ROUND(IFERROR((DB12/F12)*100,0),1)</f>
        <v>94.6</v>
      </c>
      <c r="DC244" s="100">
        <f>ROUND(IFERROR((DC12/G12)*100,0),1)</f>
        <v>94.3</v>
      </c>
      <c r="DD244" s="100">
        <f>ROUND(IFERROR((DD12/H12)*100,0),1)</f>
        <v>94.7</v>
      </c>
      <c r="DE244" s="100">
        <f>ROUND(IFERROR((DE12/I12)*100,0),1)</f>
        <v>95</v>
      </c>
      <c r="DF244" s="100">
        <f>ROUND(IFERROR((DF12/J12)*100,0),1)</f>
        <v>95.8</v>
      </c>
      <c r="DG244" s="100">
        <f>ROUND(IFERROR((DG12/K12)*100,0),1)</f>
        <v>95.9</v>
      </c>
      <c r="DH244" s="100">
        <f>ROUND(IFERROR((DH12/L12)*100,0),1)</f>
        <v>95.6</v>
      </c>
      <c r="DI244" s="100">
        <f>ROUND(IFERROR((DI12/M12)*100,0),1)</f>
        <v>95.7</v>
      </c>
      <c r="DJ244" s="100">
        <f>ROUND(IFERROR((DJ12/N12)*100,0),1)</f>
        <v>95.7</v>
      </c>
      <c r="DK244" s="100">
        <f>ROUND(IFERROR((DK12/O12)*100,0),1)</f>
        <v>95.7</v>
      </c>
      <c r="DL244" s="100">
        <f>ROUND(IFERROR((DL12/P12)*100,0),1)</f>
        <v>95.8</v>
      </c>
      <c r="DM244" s="101">
        <f>ROUND(IFERROR((DM12/Q12)*100,0),1)</f>
        <v>95.5</v>
      </c>
      <c r="DN244" s="101">
        <f>ROUND(IFERROR((DN12/R12)*100,0),1)</f>
        <v>95.4</v>
      </c>
      <c r="DO244" s="102">
        <f>ROUND(IFERROR((DO12/S12)*100,0),1)</f>
        <v>95.4</v>
      </c>
      <c r="DP244" s="102">
        <f>ROUND(IFERROR((DP12/T12)*100,0),1)</f>
        <v>95.5</v>
      </c>
      <c r="DQ244" s="102">
        <f>ROUND(IFERROR((DQ12/U12)*100,0),1)</f>
        <v>95.5</v>
      </c>
      <c r="DR244" s="102">
        <f>ROUND(IFERROR((DR12/V12)*100,0),1)</f>
        <v>95.5</v>
      </c>
      <c r="DS244" s="102">
        <f>ROUND(IFERROR((DS12/W12)*100,0),1)</f>
        <v>0</v>
      </c>
      <c r="DT244" s="102">
        <f>ROUND(IFERROR((DT12/X12)*100,0),1)</f>
        <v>0</v>
      </c>
      <c r="DU244" s="102">
        <f>ROUND(IFERROR((DU12/Y12)*100,0),1)</f>
        <v>0</v>
      </c>
      <c r="DV244" s="15"/>
      <c r="DW244" s="100">
        <f>ROUND(IFERROR((DW12/AA12)*100,0),1)</f>
        <v>93</v>
      </c>
      <c r="DX244" s="100">
        <f>ROUND(IFERROR((DX12/AB12)*100,0),1)</f>
        <v>92.9</v>
      </c>
      <c r="DY244" s="100">
        <f>ROUND(IFERROR((DY12/AC12)*100,0),1)</f>
        <v>93.2</v>
      </c>
      <c r="DZ244" s="100">
        <f>ROUND(IFERROR((DZ12/AD12)*100,0),1)</f>
        <v>93.4</v>
      </c>
      <c r="EA244" s="100">
        <f>ROUND(IFERROR((EA12/AE12)*100,0),1)</f>
        <v>93.7</v>
      </c>
      <c r="EB244" s="100">
        <f>ROUND(IFERROR((EB12/AF12)*100,0),1)</f>
        <v>92.8</v>
      </c>
      <c r="EC244" s="100">
        <f>ROUND(IFERROR((EC12/AG12)*100,0),1)</f>
        <v>93</v>
      </c>
      <c r="ED244" s="100">
        <f>ROUND(IFERROR((ED12/AH12)*100,0),1)</f>
        <v>93.6</v>
      </c>
      <c r="EE244" s="100">
        <f>ROUND(IFERROR((EE12/AI12)*100,0),1)</f>
        <v>94.8</v>
      </c>
      <c r="EF244" s="100">
        <f>ROUND(IFERROR((EF12/AJ12)*100,0),1)</f>
        <v>95</v>
      </c>
      <c r="EG244" s="100">
        <f>ROUND(IFERROR((EG12/AK12)*100,0),1)</f>
        <v>94.5</v>
      </c>
      <c r="EH244" s="100">
        <f>ROUND(IFERROR((EH12/AL12)*100,0),1)</f>
        <v>94.3</v>
      </c>
      <c r="EI244" s="100">
        <f>ROUND(IFERROR((EI12/AM12)*100,0),1)</f>
        <v>94</v>
      </c>
      <c r="EJ244" s="100">
        <f>ROUND(IFERROR((EJ12/AN12)*100,0),1)</f>
        <v>94.3</v>
      </c>
      <c r="EK244" s="100">
        <f>ROUND(IFERROR((EK12/AO12)*100,0),1)</f>
        <v>94.3</v>
      </c>
      <c r="EL244" s="101">
        <f>ROUND(IFERROR((EL12/AP12)*100,0),1)</f>
        <v>94.2</v>
      </c>
      <c r="EM244" s="102">
        <f>ROUND(IFERROR((EM12/AQ12)*100,0),1)</f>
        <v>94.1</v>
      </c>
      <c r="EN244" s="102">
        <f>ROUND(IFERROR((EN12/AR12)*100,0),1)</f>
        <v>94.3</v>
      </c>
      <c r="EO244" s="102">
        <f>ROUND(IFERROR((EO12/AS12)*100,0),1)</f>
        <v>94.4</v>
      </c>
      <c r="EP244" s="102">
        <f>ROUND(IFERROR((EP12/AT12)*100,0),1)</f>
        <v>94.4</v>
      </c>
      <c r="EQ244" s="102">
        <f>ROUND(IFERROR((EQ12/AU12)*100,0),1)</f>
        <v>94.4</v>
      </c>
      <c r="ER244" s="102">
        <f>ROUND(IFERROR((ER12/AV12)*100,0),1)</f>
        <v>0</v>
      </c>
      <c r="ES244" s="102">
        <f>ROUND(IFERROR((ES12/AW12)*100,0),1)</f>
        <v>0</v>
      </c>
      <c r="ET244" s="102">
        <f>ROUND(IFERROR((ET12/AX12)*100,0),1)</f>
        <v>0</v>
      </c>
      <c r="EU244" s="15"/>
      <c r="EV244" s="100">
        <f>ROUND(IFERROR((EV12/AZ12)*100,0),1)</f>
        <v>95.6</v>
      </c>
      <c r="EW244" s="100">
        <f>ROUND(IFERROR((EW12/BA12)*100,0),1)</f>
        <v>95.7</v>
      </c>
      <c r="EX244" s="100">
        <f>ROUND(IFERROR((EX12/BB12)*100,0),1)</f>
        <v>95.7</v>
      </c>
      <c r="EY244" s="100">
        <f>ROUND(IFERROR((EY12/BC12)*100,0),1)</f>
        <v>94.6</v>
      </c>
      <c r="EZ244" s="100">
        <f>ROUND(IFERROR((EZ12/BD12)*100,0),1)</f>
        <v>95.2</v>
      </c>
      <c r="FA244" s="100">
        <f>ROUND(IFERROR((FA12/BE12)*100,0),1)</f>
        <v>95</v>
      </c>
      <c r="FB244" s="100">
        <f>ROUND(IFERROR((FB12/BF12)*100,0),1)</f>
        <v>95.6</v>
      </c>
      <c r="FC244" s="100">
        <f>ROUND(IFERROR((FC12/BG12)*100,0),1)</f>
        <v>95.8</v>
      </c>
      <c r="FD244" s="100">
        <f>ROUND(IFERROR((FD12/BH12)*100,0),1)</f>
        <v>96.4</v>
      </c>
      <c r="FE244" s="100">
        <f>ROUND(IFERROR((FE12/BI12)*100,0),1)</f>
        <v>96.7</v>
      </c>
      <c r="FF244" s="100">
        <f>ROUND(IFERROR((FF12/BJ12)*100,0),1)</f>
        <v>96.5</v>
      </c>
      <c r="FG244" s="100">
        <f>ROUND(IFERROR((FG12/BK12)*100,0),1)</f>
        <v>96.6</v>
      </c>
      <c r="FH244" s="100">
        <f>ROUND(IFERROR((FH12/BL12)*100,0),1)</f>
        <v>96.6</v>
      </c>
      <c r="FI244" s="100">
        <f>ROUND(IFERROR((FI12/BM12)*100,0),1)</f>
        <v>96.5</v>
      </c>
      <c r="FJ244" s="100">
        <f>ROUND(IFERROR((FJ12/BN12)*100,0),1)</f>
        <v>96.4</v>
      </c>
      <c r="FK244" s="101">
        <f>ROUND(IFERROR((FK12/BO12)*100,0),1)</f>
        <v>96.1</v>
      </c>
      <c r="FL244" s="102">
        <f>ROUND(IFERROR((FL12/BP12)*100,0),1)</f>
        <v>95.9</v>
      </c>
      <c r="FM244" s="102">
        <f>ROUND(IFERROR((FM12/BQ12)*100,0),1)</f>
        <v>95.9</v>
      </c>
      <c r="FN244" s="102">
        <f>ROUND(IFERROR((FN12/BR12)*100,0),1)</f>
        <v>96</v>
      </c>
      <c r="FO244" s="102">
        <f>ROUND(IFERROR((FO12/BS12)*100,0),1)</f>
        <v>96</v>
      </c>
      <c r="FP244" s="102">
        <f>ROUND(IFERROR((FP12/BT12)*100,0),1)</f>
        <v>96</v>
      </c>
      <c r="FQ244" s="102">
        <f>ROUND(IFERROR((FQ12/BU12)*100,0),1)</f>
        <v>0</v>
      </c>
      <c r="FR244" s="102">
        <f>ROUND(IFERROR((FR12/BV12)*100,0),1)</f>
        <v>0</v>
      </c>
      <c r="FS244" s="102">
        <f>ROUND(IFERROR((FS12/BW12)*100,0),1)</f>
        <v>0</v>
      </c>
      <c r="FT244" s="15"/>
      <c r="FU244" s="100">
        <f>ROUND(IFERROR((FU12/BY12)*100,0),1)</f>
        <v>89.1</v>
      </c>
      <c r="FV244" s="100">
        <f>ROUND(IFERROR((FV12/BZ12)*100,0),1)</f>
        <v>89.3</v>
      </c>
      <c r="FW244" s="100">
        <f>ROUND(IFERROR((FW12/CA12)*100,0),1)</f>
        <v>89.1</v>
      </c>
      <c r="FX244" s="100">
        <f>ROUND(IFERROR((FX12/CB12)*100,0),1)</f>
        <v>89.6</v>
      </c>
      <c r="FY244" s="100">
        <f>ROUND(IFERROR((FY12/CC12)*100,0),1)</f>
        <v>89.6</v>
      </c>
      <c r="FZ244" s="100">
        <f>ROUND(IFERROR((FZ12/CD12)*100,0),1)</f>
        <v>89.7</v>
      </c>
      <c r="GA244" s="100">
        <f>ROUND(IFERROR((GA12/CE12)*100,0),1)</f>
        <v>88.5</v>
      </c>
      <c r="GB244" s="100">
        <f>ROUND(IFERROR((GB12/CF12)*100,0),1)</f>
        <v>89.9</v>
      </c>
      <c r="GC244" s="100">
        <f>ROUND(IFERROR((GC12/CG12)*100,0),1)</f>
        <v>90.9</v>
      </c>
      <c r="GD244" s="100">
        <f>ROUND(IFERROR((GD12/CH12)*100,0),1)</f>
        <v>89.4</v>
      </c>
      <c r="GE244" s="100">
        <f>ROUND(IFERROR((GE12/CI12)*100,0),1)</f>
        <v>88.2</v>
      </c>
      <c r="GF244" s="100">
        <f>ROUND(IFERROR((GF12/CJ12)*100,0),1)</f>
        <v>89.6</v>
      </c>
      <c r="GG244" s="100">
        <f>ROUND(IFERROR((GG12/CK12)*100,0),1)</f>
        <v>89.7</v>
      </c>
      <c r="GH244" s="100">
        <f>ROUND(IFERROR((GH12/CL12)*100,0),1)</f>
        <v>90.8</v>
      </c>
      <c r="GI244" s="100">
        <f>ROUND(IFERROR((GI12/CM12)*100,0),1)</f>
        <v>93.5</v>
      </c>
      <c r="GJ244" s="101">
        <f>ROUND(IFERROR((GJ12/CN12)*100,0),1)</f>
        <v>91.9</v>
      </c>
      <c r="GK244" s="102">
        <f>ROUND(IFERROR((GK12/CO12)*100,0),1)</f>
        <v>91.9</v>
      </c>
      <c r="GL244" s="102">
        <f>ROUND(IFERROR((GL12/CP12)*100,0),1)</f>
        <v>92.3</v>
      </c>
      <c r="GM244" s="102">
        <f>ROUND(IFERROR((GM12/CQ12)*100,0),1)</f>
        <v>92.4</v>
      </c>
      <c r="GN244" s="102">
        <f>ROUND(IFERROR((GN12/CR12)*100,0),1)</f>
        <v>92.4</v>
      </c>
      <c r="GO244" s="102">
        <f>ROUND(IFERROR((GO12/CS12)*100,0),1)</f>
        <v>92.6</v>
      </c>
      <c r="GP244" s="102">
        <f>ROUND(IFERROR((GP12/CT12)*100,0),1)</f>
        <v>0</v>
      </c>
      <c r="GQ244" s="102">
        <f>ROUND(IFERROR((GQ12/CU12)*100,0),1)</f>
        <v>0</v>
      </c>
      <c r="GR244" s="102">
        <f>ROUND(IFERROR((GR12/CV12)*100,0),1)</f>
        <v>0</v>
      </c>
      <c r="GS244" s="15"/>
      <c r="GT244" s="100">
        <f>ROUND(IFERROR((GT12/B12)*100,0),1)</f>
        <v>5.3</v>
      </c>
      <c r="GU244" s="100">
        <f>ROUND(IFERROR((GU12/C12)*100,0),1)</f>
        <v>5.2</v>
      </c>
      <c r="GV244" s="100">
        <f>ROUND(IFERROR((GV12/D12)*100,0),1)</f>
        <v>5.2</v>
      </c>
      <c r="GW244" s="100">
        <f>ROUND(IFERROR((GW12/E12)*100,0),1)</f>
        <v>5.9</v>
      </c>
      <c r="GX244" s="100">
        <f>ROUND(IFERROR((GX12/F12)*100,0),1)</f>
        <v>5.4</v>
      </c>
      <c r="GY244" s="100">
        <f>ROUND(IFERROR((GY12/G12)*100,0),1)</f>
        <v>5.7</v>
      </c>
      <c r="GZ244" s="100">
        <f>ROUND(IFERROR((GZ12/H12)*100,0),1)</f>
        <v>5.3</v>
      </c>
      <c r="HA244" s="100">
        <f>ROUND(IFERROR((HA12/I12)*100,0),1)</f>
        <v>5</v>
      </c>
      <c r="HB244" s="100">
        <f>ROUND(IFERROR((HB12/J12)*100,0),1)</f>
        <v>4.2</v>
      </c>
      <c r="HC244" s="100">
        <f>ROUND(IFERROR((HC12/K12)*100,0),1)</f>
        <v>4.0999999999999996</v>
      </c>
      <c r="HD244" s="100">
        <f>ROUND(IFERROR((HD12/L12)*100,0),1)</f>
        <v>4.4000000000000004</v>
      </c>
      <c r="HE244" s="100">
        <f>ROUND(IFERROR((HE12/M12)*100,0),1)</f>
        <v>4.3</v>
      </c>
      <c r="HF244" s="100">
        <f>ROUND(IFERROR((HF12/N12)*100,0),1)</f>
        <v>4.3</v>
      </c>
      <c r="HG244" s="100">
        <f>ROUND(IFERROR((HG12/O12)*100,0),1)</f>
        <v>4.3</v>
      </c>
      <c r="HH244" s="100">
        <f>ROUND(IFERROR((HH12/P12)*100,0),1)</f>
        <v>4.2</v>
      </c>
      <c r="HI244" s="101">
        <f>ROUND(IFERROR((HI12/Q12)*100,0),1)</f>
        <v>4.5</v>
      </c>
      <c r="HJ244" s="101">
        <f>ROUND(IFERROR((HJ12/R12)*100,0),1)</f>
        <v>4.5999999999999996</v>
      </c>
      <c r="HK244" s="102">
        <f>ROUND(IFERROR((HK12/S12)*100,0),1)</f>
        <v>4.5999999999999996</v>
      </c>
      <c r="HL244" s="102">
        <f>ROUND(IFERROR((HL12/T12)*100,0),1)</f>
        <v>4.5</v>
      </c>
      <c r="HM244" s="102">
        <f>ROUND(IFERROR((HM12/U12)*100,0),1)</f>
        <v>4.5</v>
      </c>
      <c r="HN244" s="102">
        <f>ROUND(IFERROR((HN12/V12)*100,0),1)</f>
        <v>4.5</v>
      </c>
      <c r="HO244" s="102">
        <f>ROUND(IFERROR((HO12/W12)*100,0),1)</f>
        <v>0</v>
      </c>
      <c r="HP244" s="102">
        <f>ROUND(IFERROR((HP12/X12)*100,0),1)</f>
        <v>0</v>
      </c>
      <c r="HQ244" s="102">
        <f>ROUND(IFERROR((HQ12/Y12)*100,0),1)</f>
        <v>0</v>
      </c>
      <c r="HR244" s="15"/>
      <c r="HS244" s="100">
        <f>ROUND(IFERROR((HS12/AA12)*100,0),1)</f>
        <v>7</v>
      </c>
      <c r="HT244" s="100">
        <f>ROUND(IFERROR((HT12/AB12)*100,0),1)</f>
        <v>7.1</v>
      </c>
      <c r="HU244" s="100">
        <f>ROUND(IFERROR((HU12/AC12)*100,0),1)</f>
        <v>6.8</v>
      </c>
      <c r="HV244" s="100">
        <f>ROUND(IFERROR((HV12/AD12)*100,0),1)</f>
        <v>6.6</v>
      </c>
      <c r="HW244" s="100">
        <f>ROUND(IFERROR((HW12/AE12)*100,0),1)</f>
        <v>6.3</v>
      </c>
      <c r="HX244" s="100">
        <f>ROUND(IFERROR((HX12/AF12)*100,0),1)</f>
        <v>7.2</v>
      </c>
      <c r="HY244" s="100">
        <f>ROUND(IFERROR((HY12/AG12)*100,0),1)</f>
        <v>7</v>
      </c>
      <c r="HZ244" s="100">
        <f>ROUND(IFERROR((HZ12/AH12)*100,0),1)</f>
        <v>6.4</v>
      </c>
      <c r="IA244" s="100">
        <f>ROUND(IFERROR((IA12/AI12)*100,0),1)</f>
        <v>5.2</v>
      </c>
      <c r="IB244" s="100">
        <f>ROUND(IFERROR((IB12/AJ12)*100,0),1)</f>
        <v>5</v>
      </c>
      <c r="IC244" s="100">
        <f>ROUND(IFERROR((IC12/AK12)*100,0),1)</f>
        <v>5.5</v>
      </c>
      <c r="ID244" s="100">
        <f>ROUND(IFERROR((ID12/AL12)*100,0),1)</f>
        <v>5.7</v>
      </c>
      <c r="IE244" s="100">
        <f>ROUND(IFERROR((IE12/AM12)*100,0),1)</f>
        <v>6</v>
      </c>
      <c r="IF244" s="100">
        <f>ROUND(IFERROR((IF12/AN12)*100,0),1)</f>
        <v>5.7</v>
      </c>
      <c r="IG244" s="100">
        <f>ROUND(IFERROR((IG12/AO12)*100,0),1)</f>
        <v>5.7</v>
      </c>
      <c r="IH244" s="101">
        <f>ROUND(IFERROR((IH12/AP12)*100,0),1)</f>
        <v>5.8</v>
      </c>
      <c r="II244" s="102">
        <f>ROUND(IFERROR((II12/AQ12)*100,0),1)</f>
        <v>5.9</v>
      </c>
      <c r="IJ244" s="102">
        <f>ROUND(IFERROR((IJ12/AR12)*100,0),1)</f>
        <v>5.7</v>
      </c>
      <c r="IK244" s="102">
        <f>ROUND(IFERROR((IK12/AS12)*100,0),1)</f>
        <v>5.6</v>
      </c>
      <c r="IL244" s="102">
        <f>ROUND(IFERROR((IL12/AT12)*100,0),1)</f>
        <v>5.6</v>
      </c>
      <c r="IM244" s="102">
        <f>ROUND(IFERROR((IM12/AU12)*100,0),1)</f>
        <v>5.6</v>
      </c>
      <c r="IN244" s="102">
        <f>ROUND(IFERROR((IN12/AV12)*100,0),1)</f>
        <v>0</v>
      </c>
      <c r="IO244" s="102">
        <f>ROUND(IFERROR((IO12/AW12)*100,0),1)</f>
        <v>0</v>
      </c>
      <c r="IP244" s="102">
        <f>ROUND(IFERROR((IP12/AX12)*100,0),1)</f>
        <v>0</v>
      </c>
      <c r="IQ244" s="15"/>
      <c r="IR244" s="100">
        <f>ROUND(IFERROR((IR12/AZ12)*100,0),1)</f>
        <v>4.4000000000000004</v>
      </c>
      <c r="IS244" s="100">
        <f>ROUND(IFERROR((IS12/BA12)*100,0),1)</f>
        <v>4.3</v>
      </c>
      <c r="IT244" s="100">
        <f>ROUND(IFERROR((IT12/BB12)*100,0),1)</f>
        <v>4.3</v>
      </c>
      <c r="IU244" s="100">
        <f>ROUND(IFERROR((IU12/BC12)*100,0),1)</f>
        <v>5.4</v>
      </c>
      <c r="IV244" s="100">
        <f>ROUND(IFERROR((IV12/BD12)*100,0),1)</f>
        <v>4.8</v>
      </c>
      <c r="IW244" s="100">
        <f>ROUND(IFERROR((IW12/BE12)*100,0),1)</f>
        <v>5</v>
      </c>
      <c r="IX244" s="100">
        <f>ROUND(IFERROR((IX12/BF12)*100,0),1)</f>
        <v>4.4000000000000004</v>
      </c>
      <c r="IY244" s="100">
        <f>ROUND(IFERROR((IY12/BG12)*100,0),1)</f>
        <v>4.2</v>
      </c>
      <c r="IZ244" s="100">
        <f>ROUND(IFERROR((IZ12/BH12)*100,0),1)</f>
        <v>3.6</v>
      </c>
      <c r="JA244" s="100">
        <f>ROUND(IFERROR((JA12/BI12)*100,0),1)</f>
        <v>3.3</v>
      </c>
      <c r="JB244" s="100">
        <f>ROUND(IFERROR((JB12/BJ12)*100,0),1)</f>
        <v>3.5</v>
      </c>
      <c r="JC244" s="100">
        <f>ROUND(IFERROR((JC12/BK12)*100,0),1)</f>
        <v>3.4</v>
      </c>
      <c r="JD244" s="100">
        <f>ROUND(IFERROR((JD12/BL12)*100,0),1)</f>
        <v>3.4</v>
      </c>
      <c r="JE244" s="100">
        <f>ROUND(IFERROR((JE12/BM12)*100,0),1)</f>
        <v>3.5</v>
      </c>
      <c r="JF244" s="100">
        <f>ROUND(IFERROR((JF12/BN12)*100,0),1)</f>
        <v>3.6</v>
      </c>
      <c r="JG244" s="101">
        <f>ROUND(IFERROR((JG12/BO12)*100,0),1)</f>
        <v>3.9</v>
      </c>
      <c r="JH244" s="102">
        <f>ROUND(IFERROR((JH12/BP12)*100,0),1)</f>
        <v>4.0999999999999996</v>
      </c>
      <c r="JI244" s="102">
        <f>ROUND(IFERROR((JI12/BQ12)*100,0),1)</f>
        <v>4.0999999999999996</v>
      </c>
      <c r="JJ244" s="102">
        <f>ROUND(IFERROR((JJ12/BR12)*100,0),1)</f>
        <v>4</v>
      </c>
      <c r="JK244" s="102">
        <f>ROUND(IFERROR((JK12/BS12)*100,0),1)</f>
        <v>4</v>
      </c>
      <c r="JL244" s="102">
        <f>ROUND(IFERROR((JL12/BT12)*100,0),1)</f>
        <v>4</v>
      </c>
      <c r="JM244" s="102">
        <f>ROUND(IFERROR((JM12/BU12)*100,0),1)</f>
        <v>0</v>
      </c>
      <c r="JN244" s="102">
        <f>ROUND(IFERROR((JN12/BV12)*100,0),1)</f>
        <v>0</v>
      </c>
      <c r="JO244" s="102">
        <f>ROUND(IFERROR((JO12/BW12)*100,0),1)</f>
        <v>0</v>
      </c>
      <c r="JP244" s="15"/>
      <c r="JQ244" s="100">
        <f>ROUND(IFERROR((JQ12/BY12)*100,0),1)</f>
        <v>10.9</v>
      </c>
      <c r="JR244" s="100">
        <f>ROUND(IFERROR((JR12/BZ12)*100,0),1)</f>
        <v>10.7</v>
      </c>
      <c r="JS244" s="100">
        <f>ROUND(IFERROR((JS12/CA12)*100,0),1)</f>
        <v>10.9</v>
      </c>
      <c r="JT244" s="100">
        <f>ROUND(IFERROR((JT12/CB12)*100,0),1)</f>
        <v>10.4</v>
      </c>
      <c r="JU244" s="100">
        <f>ROUND(IFERROR((JU12/CC12)*100,0),1)</f>
        <v>10.4</v>
      </c>
      <c r="JV244" s="100">
        <f>ROUND(IFERROR((JV12/CD12)*100,0),1)</f>
        <v>10.3</v>
      </c>
      <c r="JW244" s="100">
        <f>ROUND(IFERROR((JW12/CE12)*100,0),1)</f>
        <v>11.5</v>
      </c>
      <c r="JX244" s="100">
        <f>ROUND(IFERROR((JX12/CF12)*100,0),1)</f>
        <v>10.1</v>
      </c>
      <c r="JY244" s="100">
        <f>ROUND(IFERROR((JY12/CG12)*100,0),1)</f>
        <v>9.1</v>
      </c>
      <c r="JZ244" s="100">
        <f>ROUND(IFERROR((JZ12/CH12)*100,0),1)</f>
        <v>10.6</v>
      </c>
      <c r="KA244" s="100">
        <f>ROUND(IFERROR((KA12/CI12)*100,0),1)</f>
        <v>11.8</v>
      </c>
      <c r="KB244" s="100">
        <f>ROUND(IFERROR((KB12/CJ12)*100,0),1)</f>
        <v>10.4</v>
      </c>
      <c r="KC244" s="100">
        <f>ROUND(IFERROR((KC12/CK12)*100,0),1)</f>
        <v>10.3</v>
      </c>
      <c r="KD244" s="100">
        <f>ROUND(IFERROR((KD12/CL12)*100,0),1)</f>
        <v>9.1999999999999993</v>
      </c>
      <c r="KE244" s="100">
        <f>ROUND(IFERROR((KE12/CM12)*100,0),1)</f>
        <v>6.5</v>
      </c>
      <c r="KF244" s="101">
        <f>ROUND(IFERROR((KF12/CN12)*100,0),1)</f>
        <v>8.1</v>
      </c>
      <c r="KG244" s="102">
        <f>ROUND(IFERROR((KG12/CO12)*100,0),1)</f>
        <v>8.1</v>
      </c>
      <c r="KH244" s="102">
        <f>ROUND(IFERROR((KH12/CP12)*100,0),1)</f>
        <v>7.7</v>
      </c>
      <c r="KI244" s="102">
        <f>ROUND(IFERROR((KI12/CQ12)*100,0),1)</f>
        <v>7.6</v>
      </c>
      <c r="KJ244" s="102">
        <f>ROUND(IFERROR((KJ12/CR12)*100,0),1)</f>
        <v>7.6</v>
      </c>
      <c r="KK244" s="102">
        <f>ROUND(IFERROR((KK12/CS12)*100,0),1)</f>
        <v>7.4</v>
      </c>
      <c r="KL244" s="102">
        <f>ROUND(IFERROR((KL12/CT12)*100,0),1)</f>
        <v>0</v>
      </c>
      <c r="KM244" s="102">
        <f>ROUND(IFERROR((KM12/CU12)*100,0),1)</f>
        <v>0</v>
      </c>
      <c r="KN244" s="102">
        <f>ROUND(IFERROR((KN12/CV12)*100,0),1)</f>
        <v>0</v>
      </c>
      <c r="KO244" s="15"/>
      <c r="KP244" s="100">
        <f>ROUND(IFERROR((KP12/B12)*100,0),1)</f>
        <v>0.4</v>
      </c>
      <c r="KQ244" s="100">
        <f>ROUND(IFERROR((KQ12/C12)*100,0),1)</f>
        <v>0.3</v>
      </c>
      <c r="KR244" s="100">
        <f>ROUND(IFERROR((KR12/D12)*100,0),1)</f>
        <v>0.2</v>
      </c>
      <c r="KS244" s="100">
        <f>ROUND(IFERROR((KS12/E12)*100,0),1)</f>
        <v>0.3</v>
      </c>
      <c r="KT244" s="100">
        <f>ROUND(IFERROR((KT12/F12)*100,0),1)</f>
        <v>0.3</v>
      </c>
      <c r="KU244" s="100">
        <f>ROUND(IFERROR((KU12/G12)*100,0),1)</f>
        <v>0.4</v>
      </c>
      <c r="KV244" s="100">
        <f>ROUND(IFERROR((KV12/H12)*100,0),1)</f>
        <v>0.3</v>
      </c>
      <c r="KW244" s="100">
        <f>ROUND(IFERROR((KW12/I12)*100,0),1)</f>
        <v>0.2</v>
      </c>
      <c r="KX244" s="100">
        <f>ROUND(IFERROR((KX12/J12)*100,0),1)</f>
        <v>0.3</v>
      </c>
      <c r="KY244" s="100">
        <f>ROUND(IFERROR((KY12/K12)*100,0),1)</f>
        <v>0.4</v>
      </c>
      <c r="KZ244" s="100">
        <f>ROUND(IFERROR((KZ12/L12)*100,0),1)</f>
        <v>0.9</v>
      </c>
      <c r="LA244" s="100">
        <f>ROUND(IFERROR((LA12/M12)*100,0),1)</f>
        <v>0.4</v>
      </c>
      <c r="LB244" s="100">
        <f>ROUND(IFERROR((LB12/N12)*100,0),1)</f>
        <v>0.5</v>
      </c>
      <c r="LC244" s="100">
        <f>ROUND(IFERROR((LC12/O12)*100,0),1)</f>
        <v>0.5</v>
      </c>
      <c r="LD244" s="100">
        <f>ROUND(IFERROR((LD12/P12)*100,0),1)</f>
        <v>0.4</v>
      </c>
      <c r="LE244" s="101">
        <f>ROUND(IFERROR((LE12/Q12)*100,0),1)</f>
        <v>0.5</v>
      </c>
      <c r="LF244" s="101">
        <f>ROUND(IFERROR((LF12/R12)*100,0),1)</f>
        <v>0.5</v>
      </c>
      <c r="LG244" s="102">
        <f>ROUND(IFERROR((LG12/S12)*100,0),1)</f>
        <v>0.5</v>
      </c>
      <c r="LH244" s="102">
        <f>ROUND(IFERROR((LH12/T12)*100,0),1)</f>
        <v>0.5</v>
      </c>
      <c r="LI244" s="102">
        <f>ROUND(IFERROR((LI12/U12)*100,0),1)</f>
        <v>0.6</v>
      </c>
      <c r="LJ244" s="102">
        <f>ROUND(IFERROR((LJ12/V12)*100,0),1)</f>
        <v>0.6</v>
      </c>
      <c r="LK244" s="102">
        <f>ROUND(IFERROR((LK12/W12)*100,0),1)</f>
        <v>0</v>
      </c>
      <c r="LL244" s="102">
        <f>ROUND(IFERROR((LL12/X12)*100,0),1)</f>
        <v>0</v>
      </c>
      <c r="LM244" s="102">
        <f>ROUND(IFERROR((LM12/Y12)*100,0),1)</f>
        <v>0</v>
      </c>
      <c r="LN244" s="15"/>
      <c r="LO244" s="100">
        <f>ROUND(IFERROR((LO12/AA12)*100,0),1)</f>
        <v>0.9</v>
      </c>
      <c r="LP244" s="100">
        <f>ROUND(IFERROR((LP12/AB12)*100,0),1)</f>
        <v>0.6</v>
      </c>
      <c r="LQ244" s="100">
        <f>ROUND(IFERROR((LQ12/AC12)*100,0),1)</f>
        <v>0.4</v>
      </c>
      <c r="LR244" s="100">
        <f>ROUND(IFERROR((LR12/AD12)*100,0),1)</f>
        <v>0.4</v>
      </c>
      <c r="LS244" s="100">
        <f>ROUND(IFERROR((LS12/AE12)*100,0),1)</f>
        <v>0.4</v>
      </c>
      <c r="LT244" s="100">
        <f>ROUND(IFERROR((LT12/AF12)*100,0),1)</f>
        <v>0.6</v>
      </c>
      <c r="LU244" s="100">
        <f>ROUND(IFERROR((LU12/AG12)*100,0),1)</f>
        <v>0.4</v>
      </c>
      <c r="LV244" s="100">
        <f>ROUND(IFERROR((LV12/AH12)*100,0),1)</f>
        <v>0.3</v>
      </c>
      <c r="LW244" s="100">
        <f>ROUND(IFERROR((LW12/AI12)*100,0),1)</f>
        <v>0.4</v>
      </c>
      <c r="LX244" s="100">
        <f>ROUND(IFERROR((LX12/AJ12)*100,0),1)</f>
        <v>0.3</v>
      </c>
      <c r="LY244" s="100">
        <f>ROUND(IFERROR((LY12/AK12)*100,0),1)</f>
        <v>0.5</v>
      </c>
      <c r="LZ244" s="100">
        <f>ROUND(IFERROR((LZ12/AL12)*100,0),1)</f>
        <v>0.4</v>
      </c>
      <c r="MA244" s="100">
        <f>ROUND(IFERROR((MA12/AM12)*100,0),1)</f>
        <v>0.4</v>
      </c>
      <c r="MB244" s="100">
        <f>ROUND(IFERROR((MB12/AN12)*100,0),1)</f>
        <v>0.4</v>
      </c>
      <c r="MC244" s="100">
        <f>ROUND(IFERROR((MC12/AO12)*100,0),1)</f>
        <v>0.4</v>
      </c>
      <c r="MD244" s="101">
        <f>ROUND(IFERROR((MD12/AP12)*100,0),1)</f>
        <v>0.5</v>
      </c>
      <c r="ME244" s="102">
        <f>ROUND(IFERROR((ME12/AQ12)*100,0),1)</f>
        <v>0.6</v>
      </c>
      <c r="MF244" s="102">
        <f>ROUND(IFERROR((MF12/AR12)*100,0),1)</f>
        <v>0.6</v>
      </c>
      <c r="MG244" s="102">
        <f>ROUND(IFERROR((MG12/AS12)*100,0),1)</f>
        <v>0.7</v>
      </c>
      <c r="MH244" s="102">
        <f>ROUND(IFERROR((MH12/AT12)*100,0),1)</f>
        <v>0.7</v>
      </c>
      <c r="MI244" s="102">
        <f>ROUND(IFERROR((MI12/AU12)*100,0),1)</f>
        <v>0.7</v>
      </c>
      <c r="MJ244" s="102">
        <f>ROUND(IFERROR((MJ12/AV12)*100,0),1)</f>
        <v>0</v>
      </c>
      <c r="MK244" s="102">
        <f>ROUND(IFERROR((MK12/AW12)*100,0),1)</f>
        <v>0</v>
      </c>
      <c r="ML244" s="102">
        <f>ROUND(IFERROR((ML12/AX12)*100,0),1)</f>
        <v>0</v>
      </c>
      <c r="MM244" s="15"/>
      <c r="MN244" s="120">
        <f>ROUND(IFERROR((MN12/AZ12)*100,0),1)</f>
        <v>0.3</v>
      </c>
      <c r="MO244" s="120">
        <f>ROUND(IFERROR((MO12/BA12)*100,0),1)</f>
        <v>0.2</v>
      </c>
      <c r="MP244" s="120">
        <f>ROUND(IFERROR((MP12/BB12)*100,0),1)</f>
        <v>0.1</v>
      </c>
      <c r="MQ244" s="120">
        <f>ROUND(IFERROR((MQ12/BC12)*100,0),1)</f>
        <v>0.2</v>
      </c>
      <c r="MR244" s="120">
        <f>ROUND(IFERROR((MR12/BD12)*100,0),1)</f>
        <v>0.2</v>
      </c>
      <c r="MS244" s="120">
        <f>ROUND(IFERROR((MS12/BE12)*100,0),1)</f>
        <v>0.3</v>
      </c>
      <c r="MT244" s="120">
        <f>ROUND(IFERROR((MT12/BF12)*100,0),1)</f>
        <v>0.3</v>
      </c>
      <c r="MU244" s="120">
        <f>ROUND(IFERROR((MU12/BG12)*100,0),1)</f>
        <v>0.1</v>
      </c>
      <c r="MV244" s="120">
        <f>ROUND(IFERROR((MV12/BH12)*100,0),1)</f>
        <v>0.3</v>
      </c>
      <c r="MW244" s="120">
        <f>ROUND(IFERROR((MW12/BI12)*100,0),1)</f>
        <v>0.4</v>
      </c>
      <c r="MX244" s="120">
        <f>ROUND(IFERROR((MX12/BJ12)*100,0),1)</f>
        <v>0.9</v>
      </c>
      <c r="MY244" s="120">
        <f>ROUND(IFERROR((MY12/BK12)*100,0),1)</f>
        <v>0.4</v>
      </c>
      <c r="MZ244" s="120">
        <f>ROUND(IFERROR((MZ12/BL12)*100,0),1)</f>
        <v>0.4</v>
      </c>
      <c r="NA244" s="120">
        <f>ROUND(IFERROR((NA12/BM12)*100,0),1)</f>
        <v>0.4</v>
      </c>
      <c r="NB244" s="120">
        <f>ROUND(IFERROR((NB12/BN12)*100,0),1)</f>
        <v>0.4</v>
      </c>
      <c r="NC244" s="121">
        <f>ROUND(IFERROR((NC12/BO12)*100,0),1)</f>
        <v>0.5</v>
      </c>
      <c r="ND244" s="122">
        <f>ROUND(IFERROR((ND12/BP12)*100,0),1)</f>
        <v>0.5</v>
      </c>
      <c r="NE244" s="122">
        <f>ROUND(IFERROR((NE12/BQ12)*100,0),1)</f>
        <v>0.5</v>
      </c>
      <c r="NF244" s="122">
        <f>ROUND(IFERROR((NF12/BR12)*100,0),1)</f>
        <v>0.5</v>
      </c>
      <c r="NG244" s="122">
        <f>ROUND(IFERROR((NG12/BS12)*100,0),1)</f>
        <v>0.5</v>
      </c>
      <c r="NH244" s="122">
        <f>ROUND(IFERROR((NH12/BT12)*100,0),1)</f>
        <v>0.5</v>
      </c>
      <c r="NI244" s="122">
        <f>ROUND(IFERROR((NI12/BU12)*100,0),1)</f>
        <v>0</v>
      </c>
      <c r="NJ244" s="122">
        <f>ROUND(IFERROR((NJ12/BV12)*100,0),1)</f>
        <v>0</v>
      </c>
      <c r="NK244" s="122">
        <f>ROUND(IFERROR((NK12/BW12)*100,0),1)</f>
        <v>0</v>
      </c>
      <c r="NL244" s="15"/>
      <c r="NM244" s="120">
        <f>ROUND(IFERROR((NM12/BY12)*100,0),1)</f>
        <v>0.1</v>
      </c>
      <c r="NN244" s="120">
        <f>ROUND(IFERROR((NN12/BZ12)*100,0),1)</f>
        <v>0.2</v>
      </c>
      <c r="NO244" s="120">
        <f>ROUND(IFERROR((NO12/CA12)*100,0),1)</f>
        <v>0.6</v>
      </c>
      <c r="NP244" s="120">
        <f>ROUND(IFERROR((NP12/CB12)*100,0),1)</f>
        <v>0.2</v>
      </c>
      <c r="NQ244" s="120">
        <f>ROUND(IFERROR((NQ12/CC12)*100,0),1)</f>
        <v>0.4</v>
      </c>
      <c r="NR244" s="120">
        <f>ROUND(IFERROR((NR12/CD12)*100,0),1)</f>
        <v>0.2</v>
      </c>
      <c r="NS244" s="120">
        <f>ROUND(IFERROR((NS12/CE12)*100,0),1)</f>
        <v>0.8</v>
      </c>
      <c r="NT244" s="120">
        <f>ROUND(IFERROR((NT12/CF12)*100,0),1)</f>
        <v>0.3</v>
      </c>
      <c r="NU244" s="120">
        <f>ROUND(IFERROR((NU12/CG12)*100,0),1)</f>
        <v>0.7</v>
      </c>
      <c r="NV244" s="120">
        <f>ROUND(IFERROR((NV12/CH12)*100,0),1)</f>
        <v>1.1000000000000001</v>
      </c>
      <c r="NW244" s="120">
        <f>ROUND(IFERROR((NW12/CI12)*100,0),1)</f>
        <v>1.7</v>
      </c>
      <c r="NX244" s="120">
        <f>ROUND(IFERROR((NX12/CJ12)*100,0),1)</f>
        <v>1</v>
      </c>
      <c r="NY244" s="120">
        <f>ROUND(IFERROR((NY12/CK12)*100,0),1)</f>
        <v>1.4</v>
      </c>
      <c r="NZ244" s="120">
        <f>ROUND(IFERROR((NZ12/CL12)*100,0),1)</f>
        <v>1</v>
      </c>
      <c r="OA244" s="120">
        <f>ROUND(IFERROR((OA12/CM12)*100,0),1)</f>
        <v>0.6</v>
      </c>
      <c r="OB244" s="121">
        <f>ROUND(IFERROR((OB12/CN12)*100,0),1)</f>
        <v>0.9</v>
      </c>
      <c r="OC244" s="122">
        <f>ROUND(IFERROR((OC12/CO12)*100,0),1)</f>
        <v>0.9</v>
      </c>
      <c r="OD244" s="122">
        <f>ROUND(IFERROR((OD12/CP12)*100,0),1)</f>
        <v>0.9</v>
      </c>
      <c r="OE244" s="122">
        <f>ROUND(IFERROR((OE12/CQ12)*100,0),1)</f>
        <v>0.9</v>
      </c>
      <c r="OF244" s="122">
        <f>ROUND(IFERROR((OF12/CR12)*100,0),1)</f>
        <v>0.9</v>
      </c>
      <c r="OG244" s="122">
        <f>ROUND(IFERROR((OG12/CS12)*100,0),1)</f>
        <v>0.9</v>
      </c>
      <c r="OH244" s="122">
        <f>ROUND(IFERROR((OH12/CT12)*100,0),1)</f>
        <v>0</v>
      </c>
      <c r="OI244" s="122">
        <f>ROUND(IFERROR((OI12/CU12)*100,0),1)</f>
        <v>0</v>
      </c>
      <c r="OJ244" s="122">
        <f>ROUND(IFERROR((OJ12/CV12)*100,0),1)</f>
        <v>0</v>
      </c>
      <c r="OK244" s="37"/>
      <c r="OL244" s="62" t="str">
        <f t="shared" si="904"/>
        <v>Produk petroleum, kimia, getah &amp; plastik</v>
      </c>
      <c r="OM244" s="122">
        <f t="shared" si="905"/>
        <v>100</v>
      </c>
      <c r="ON244" s="122">
        <f t="shared" si="892"/>
        <v>100</v>
      </c>
      <c r="OO244" s="122">
        <f t="shared" si="892"/>
        <v>100</v>
      </c>
      <c r="OP244" s="122">
        <f t="shared" si="892"/>
        <v>100</v>
      </c>
      <c r="OQ244" s="122">
        <f t="shared" si="892"/>
        <v>100</v>
      </c>
      <c r="OR244" s="122">
        <f t="shared" si="892"/>
        <v>0</v>
      </c>
      <c r="OS244"/>
      <c r="OT244" s="122">
        <f t="shared" si="906"/>
        <v>100</v>
      </c>
      <c r="OU244" s="122">
        <f t="shared" si="893"/>
        <v>100</v>
      </c>
      <c r="OV244" s="122">
        <f t="shared" si="893"/>
        <v>100</v>
      </c>
      <c r="OW244" s="122">
        <f t="shared" si="893"/>
        <v>100</v>
      </c>
      <c r="OX244" s="122">
        <f t="shared" si="893"/>
        <v>100</v>
      </c>
      <c r="OY244" s="122">
        <f t="shared" si="893"/>
        <v>0</v>
      </c>
      <c r="OZ244"/>
      <c r="PA244" s="122">
        <f t="shared" si="907"/>
        <v>100</v>
      </c>
      <c r="PB244" s="122">
        <f t="shared" si="894"/>
        <v>100</v>
      </c>
      <c r="PC244" s="122">
        <f t="shared" si="894"/>
        <v>100</v>
      </c>
      <c r="PD244" s="122">
        <f t="shared" si="894"/>
        <v>100</v>
      </c>
      <c r="PE244" s="122">
        <f t="shared" si="894"/>
        <v>100</v>
      </c>
      <c r="PF244" s="122">
        <f t="shared" si="894"/>
        <v>0</v>
      </c>
      <c r="PG244"/>
      <c r="PH244" s="122">
        <f t="shared" si="908"/>
        <v>100</v>
      </c>
      <c r="PI244" s="122">
        <f t="shared" si="895"/>
        <v>100</v>
      </c>
      <c r="PJ244" s="122">
        <f t="shared" si="895"/>
        <v>100</v>
      </c>
      <c r="PK244" s="122">
        <f t="shared" si="895"/>
        <v>100</v>
      </c>
      <c r="PL244" s="122">
        <f t="shared" si="895"/>
        <v>100</v>
      </c>
      <c r="PM244" s="122">
        <f t="shared" si="895"/>
        <v>0</v>
      </c>
      <c r="PN244" s="15"/>
      <c r="PO244" s="122">
        <f>VLOOKUP($OL244,$A$235:$OK$259,COLUMN(CX$2)+(COLUMN(A$2)*3),0)</f>
        <v>94.1</v>
      </c>
      <c r="PP244" s="122">
        <f>VLOOKUP($OL244,$A$235:$OK$259,COLUMN(CY$2)+(COLUMN(B$2)*3),0)</f>
        <v>95</v>
      </c>
      <c r="PQ244" s="122">
        <f>VLOOKUP($OL244,$A$235:$OK$259,COLUMN(CZ$2)+(COLUMN(C$2)*3),0)</f>
        <v>95.7</v>
      </c>
      <c r="PR244" s="122">
        <f>VLOOKUP($OL244,$A$235:$OK$259,COLUMN(DA$2)+(COLUMN(D$2)*3),0)</f>
        <v>95.5</v>
      </c>
      <c r="PS244" s="122">
        <f>VLOOKUP($OL244,$A$235:$OK$259,COLUMN(DB$2)+(COLUMN(E$2)*3),0)</f>
        <v>95.5</v>
      </c>
      <c r="PT244" s="122">
        <f>VLOOKUP($OL244,$A$235:$OK$259,COLUMN(DC$2)+(COLUMN(F$2)*3),0)</f>
        <v>0</v>
      </c>
      <c r="PU244" s="118"/>
      <c r="PV244" s="122">
        <f>VLOOKUP($OL244,$A$235:$OK$259,COLUMN(DW$2)+(COLUMN(A$2)*3),0)</f>
        <v>93.4</v>
      </c>
      <c r="PW244" s="122">
        <f>VLOOKUP($OL244,$A$235:$OK$259,COLUMN(DX$2)+(COLUMN(B$2)*3),0)</f>
        <v>93.6</v>
      </c>
      <c r="PX244" s="122">
        <f>VLOOKUP($OL244,$A$235:$OK$259,COLUMN(DY$2)+(COLUMN(C$2)*3),0)</f>
        <v>94.3</v>
      </c>
      <c r="PY244" s="123">
        <f>VLOOKUP($OL244,$A$235:$OK$259,COLUMN(DZ$2)+(COLUMN(D$2)*3),0)</f>
        <v>94.2</v>
      </c>
      <c r="PZ244" s="122">
        <f>VLOOKUP($OL244,$A$235:$OK$259,COLUMN(EA$2)+(COLUMN(E$2)*3),0)</f>
        <v>94.4</v>
      </c>
      <c r="QA244" s="122">
        <f>VLOOKUP($OL244,$A$235:$OK$259,COLUMN(EB$2)+(COLUMN(F$2)*3),0)</f>
        <v>0</v>
      </c>
      <c r="QB244" s="118"/>
      <c r="QC244" s="122">
        <f>VLOOKUP($OL244,$A$235:$OK$259,COLUMN(EV$2)+(COLUMN(A$2)*3),0)</f>
        <v>94.6</v>
      </c>
      <c r="QD244" s="122">
        <f>VLOOKUP($OL244,$A$235:$OK$259,COLUMN(EW$2)+(COLUMN(B$2)*3),0)</f>
        <v>95.8</v>
      </c>
      <c r="QE244" s="122">
        <f>VLOOKUP($OL244,$A$235:$OK$259,COLUMN(EX$2)+(COLUMN(C$2)*3),0)</f>
        <v>96.6</v>
      </c>
      <c r="QF244" s="123">
        <f>VLOOKUP($OL244,$A$235:$OK$259,COLUMN(EY$2)+(COLUMN(D$2)*3),0)</f>
        <v>96.1</v>
      </c>
      <c r="QG244" s="122">
        <f>VLOOKUP($OL244,$A$235:$OK$259,COLUMN(EZ$2)+(COLUMN(E$2)*3),0)</f>
        <v>96</v>
      </c>
      <c r="QH244" s="122">
        <f>VLOOKUP($OL244,$A$235:$OK$259,COLUMN(FA$2)+(COLUMN(F$2)*3),0)</f>
        <v>0</v>
      </c>
      <c r="QI244" s="118"/>
      <c r="QJ244" s="122">
        <f>VLOOKUP($OL244,$A$235:$OK$259,COLUMN(FU$2)+(COLUMN(A$2)*3),0)</f>
        <v>89.6</v>
      </c>
      <c r="QK244" s="122">
        <f>VLOOKUP($OL244,$A$235:$OK$259,COLUMN(FV$2)+(COLUMN(B$2)*3),0)</f>
        <v>89.9</v>
      </c>
      <c r="QL244" s="122">
        <f>VLOOKUP($OL244,$A$235:$OK$259,COLUMN(FW$2)+(COLUMN(C$2)*3),0)</f>
        <v>89.6</v>
      </c>
      <c r="QM244" s="122">
        <f>VLOOKUP($OL244,$A$235:$OK$259,COLUMN(FX$2)+(COLUMN(D$2)*3),0)</f>
        <v>91.9</v>
      </c>
      <c r="QN244" s="122">
        <f>VLOOKUP($OL244,$A$235:$OK$259,COLUMN(FY$2)+(COLUMN(E$2)*3),0)</f>
        <v>92.4</v>
      </c>
      <c r="QO244" s="122">
        <f>VLOOKUP($OL244,$A$235:$OK$259,COLUMN(FZ$2)+(COLUMN(F$2)*3),0)</f>
        <v>0</v>
      </c>
      <c r="QP244" s="118"/>
      <c r="QQ244" s="122">
        <f>VLOOKUP($OL244,$A$235:$OK$259,COLUMN(GT$2)+(COLUMN(A$2)*3),0)</f>
        <v>5.9</v>
      </c>
      <c r="QR244" s="122">
        <f>VLOOKUP($OL244,$A$235:$OK$259,COLUMN(GU$2)+(COLUMN(B$2)*3),0)</f>
        <v>5</v>
      </c>
      <c r="QS244" s="122">
        <f>VLOOKUP($OL244,$A$235:$OK$259,COLUMN(GV$2)+(COLUMN(C$2)*3),0)</f>
        <v>4.3</v>
      </c>
      <c r="QT244" s="122">
        <f>VLOOKUP($OL244,$A$235:$OK$259,COLUMN(GW$2)+(COLUMN(D$2)*3),0)</f>
        <v>4.5</v>
      </c>
      <c r="QU244" s="122">
        <f>VLOOKUP($OL244,$A$235:$OK$259,COLUMN(GX$2)+(COLUMN(E$2)*3),0)</f>
        <v>4.5</v>
      </c>
      <c r="QV244" s="122">
        <f>VLOOKUP($OL244,$A$235:$OK$259,COLUMN(GY$2)+(COLUMN(F$2)*3),0)</f>
        <v>0</v>
      </c>
      <c r="QW244" s="118"/>
      <c r="QX244" s="122">
        <f>VLOOKUP($OL244,$A$235:$OK$259,COLUMN(HS$2)+(COLUMN(A$2)*3),0)</f>
        <v>6.6</v>
      </c>
      <c r="QY244" s="122">
        <f>VLOOKUP($OL244,$A$235:$OK$259,COLUMN(HT$2)+(COLUMN(B$2)*3),0)</f>
        <v>6.4</v>
      </c>
      <c r="QZ244" s="122">
        <f>VLOOKUP($OL244,$A$235:$OK$259,COLUMN(HU$2)+(COLUMN(C$2)*3),0)</f>
        <v>5.7</v>
      </c>
      <c r="RA244" s="122">
        <f>VLOOKUP($OL244,$A$235:$OK$259,COLUMN(HV$2)+(COLUMN(D$2)*3),0)</f>
        <v>5.8</v>
      </c>
      <c r="RB244" s="122">
        <f>VLOOKUP($OL244,$A$235:$OK$259,COLUMN(HW$2)+(COLUMN(E$2)*3),0)</f>
        <v>5.6</v>
      </c>
      <c r="RC244" s="122">
        <f>VLOOKUP($OL244,$A$235:$OK$259,COLUMN(HX$2)+(COLUMN(F$2)*3),0)</f>
        <v>0</v>
      </c>
      <c r="RD244" s="118"/>
      <c r="RE244" s="122">
        <f>VLOOKUP($OL244,$A$235:$OK$259,COLUMN(IR$2)+(COLUMN(A$2)*3),0)</f>
        <v>5.4</v>
      </c>
      <c r="RF244" s="122">
        <f>VLOOKUP($OL244,$A$235:$OK$259,COLUMN(IS$2)+(COLUMN(B$2)*3),0)</f>
        <v>4.2</v>
      </c>
      <c r="RG244" s="122">
        <f>VLOOKUP($OL244,$A$235:$OK$259,COLUMN(IT$2)+(COLUMN(C$2)*3),0)</f>
        <v>3.4</v>
      </c>
      <c r="RH244" s="122">
        <f>VLOOKUP($OL244,$A$235:$OK$259,COLUMN(IU$2)+(COLUMN(D$2)*3),0)</f>
        <v>3.9</v>
      </c>
      <c r="RI244" s="122">
        <f>VLOOKUP($OL244,$A$235:$OK$259,COLUMN(IV$2)+(COLUMN(E$2)*3),0)</f>
        <v>4</v>
      </c>
      <c r="RJ244" s="122">
        <f>VLOOKUP($OL244,$A$235:$OK$259,COLUMN(IW$2)+(COLUMN(F$2)*3),0)</f>
        <v>0</v>
      </c>
      <c r="RK244" s="118"/>
      <c r="RL244" s="122">
        <f>VLOOKUP($OL244,$A$235:$OK$259,COLUMN(JQ$2)+(COLUMN(A$2)*3),0)</f>
        <v>10.4</v>
      </c>
      <c r="RM244" s="122">
        <f>VLOOKUP($OL244,$A$235:$OK$259,COLUMN(JR$2)+(COLUMN(B$2)*3),0)</f>
        <v>10.1</v>
      </c>
      <c r="RN244" s="122">
        <f>VLOOKUP($OL244,$A$235:$OK$259,COLUMN(JS$2)+(COLUMN(C$2)*3),0)</f>
        <v>10.4</v>
      </c>
      <c r="RO244" s="122">
        <f>VLOOKUP($OL244,$A$235:$OK$259,COLUMN(JT$2)+(COLUMN(D$2)*3),0)</f>
        <v>8.1</v>
      </c>
      <c r="RP244" s="122">
        <f>VLOOKUP($OL244,$A$235:$OK$259,COLUMN(JU$2)+(COLUMN(E$2)*3),0)</f>
        <v>7.6</v>
      </c>
      <c r="RQ244" s="122">
        <f>VLOOKUP($OL244,$A$235:$OK$259,COLUMN(JV$2)+(COLUMN(F$2)*3),0)</f>
        <v>0</v>
      </c>
      <c r="RR244" s="15"/>
      <c r="RS244" s="102">
        <f t="shared" ca="1" si="896"/>
        <v>1.1000000000000001</v>
      </c>
      <c r="RT244" s="102">
        <f t="shared" ca="1" si="896"/>
        <v>1.2</v>
      </c>
      <c r="RU244" s="102">
        <f t="shared" ca="1" si="896"/>
        <v>2.1</v>
      </c>
      <c r="RV244" s="102">
        <f t="shared" ca="1" si="896"/>
        <v>1.8</v>
      </c>
      <c r="RW244" s="102">
        <f t="shared" ca="1" si="896"/>
        <v>2.1</v>
      </c>
      <c r="RX244" s="102">
        <f t="shared" ca="1" si="896"/>
        <v>0</v>
      </c>
      <c r="RY244" s="15"/>
      <c r="RZ244" s="122">
        <f t="shared" ca="1" si="897"/>
        <v>2.2999999999999998</v>
      </c>
      <c r="SA244" s="122">
        <f t="shared" ca="1" si="897"/>
        <v>1.8</v>
      </c>
      <c r="SB244" s="122">
        <f t="shared" ca="1" si="897"/>
        <v>1.6</v>
      </c>
      <c r="SC244" s="122">
        <f t="shared" ca="1" si="897"/>
        <v>1.7</v>
      </c>
      <c r="SD244" s="122">
        <f t="shared" ca="1" si="897"/>
        <v>2.6</v>
      </c>
      <c r="SE244" s="122">
        <f t="shared" ca="1" si="897"/>
        <v>0</v>
      </c>
      <c r="SF244" s="15"/>
      <c r="SG244" s="122">
        <f t="shared" ca="1" si="898"/>
        <v>0.8</v>
      </c>
      <c r="SH244" s="122">
        <f t="shared" ca="1" si="898"/>
        <v>1</v>
      </c>
      <c r="SI244" s="122">
        <f t="shared" ca="1" si="898"/>
        <v>2</v>
      </c>
      <c r="SJ244" s="122">
        <f t="shared" ca="1" si="898"/>
        <v>1.7</v>
      </c>
      <c r="SK244" s="122">
        <f t="shared" ca="1" si="898"/>
        <v>1.9</v>
      </c>
      <c r="SL244" s="122">
        <f t="shared" ca="1" si="898"/>
        <v>0</v>
      </c>
      <c r="SM244" s="15"/>
      <c r="SN244" s="122">
        <f t="shared" ca="1" si="899"/>
        <v>1.2</v>
      </c>
      <c r="SO244" s="122">
        <f t="shared" ca="1" si="899"/>
        <v>1.8</v>
      </c>
      <c r="SP244" s="122">
        <f t="shared" ca="1" si="899"/>
        <v>4.5</v>
      </c>
      <c r="SQ244" s="122">
        <f t="shared" ca="1" si="899"/>
        <v>4.2</v>
      </c>
      <c r="SR244" s="122">
        <f t="shared" ca="1" si="899"/>
        <v>3.4</v>
      </c>
      <c r="SS244" s="122">
        <f t="shared" ca="1" si="899"/>
        <v>0</v>
      </c>
      <c r="ST244" s="15"/>
    </row>
    <row r="245" spans="1:514" x14ac:dyDescent="0.3">
      <c r="A245" s="62" t="str">
        <f>A$13</f>
        <v>Produk mineral bukan logam, logam asas &amp; produk logam yang direka</v>
      </c>
      <c r="B245" s="122">
        <f t="shared" si="900"/>
        <v>100</v>
      </c>
      <c r="C245" s="122">
        <f t="shared" si="884"/>
        <v>100</v>
      </c>
      <c r="D245" s="122">
        <f t="shared" si="884"/>
        <v>100</v>
      </c>
      <c r="E245" s="122">
        <f t="shared" si="884"/>
        <v>100</v>
      </c>
      <c r="F245" s="122">
        <f t="shared" si="884"/>
        <v>100</v>
      </c>
      <c r="G245" s="122">
        <f t="shared" si="884"/>
        <v>100</v>
      </c>
      <c r="H245" s="122">
        <f t="shared" si="884"/>
        <v>100</v>
      </c>
      <c r="I245" s="122">
        <f t="shared" si="884"/>
        <v>100</v>
      </c>
      <c r="J245" s="122">
        <f t="shared" si="884"/>
        <v>100</v>
      </c>
      <c r="K245" s="122">
        <f t="shared" si="884"/>
        <v>100</v>
      </c>
      <c r="L245" s="122">
        <f t="shared" si="884"/>
        <v>100</v>
      </c>
      <c r="M245" s="122">
        <f t="shared" si="884"/>
        <v>100</v>
      </c>
      <c r="N245" s="122">
        <f t="shared" si="884"/>
        <v>100</v>
      </c>
      <c r="O245" s="122">
        <f t="shared" si="884"/>
        <v>100</v>
      </c>
      <c r="P245" s="122">
        <f t="shared" si="884"/>
        <v>100</v>
      </c>
      <c r="Q245" s="122">
        <f t="shared" si="884"/>
        <v>100</v>
      </c>
      <c r="R245" s="122">
        <f t="shared" si="884"/>
        <v>100</v>
      </c>
      <c r="S245" s="122">
        <f t="shared" si="885"/>
        <v>100</v>
      </c>
      <c r="T245" s="122">
        <f t="shared" si="885"/>
        <v>100</v>
      </c>
      <c r="U245" s="122">
        <f t="shared" si="885"/>
        <v>100</v>
      </c>
      <c r="V245" s="122">
        <f t="shared" si="885"/>
        <v>100</v>
      </c>
      <c r="W245" s="122">
        <f t="shared" si="885"/>
        <v>0</v>
      </c>
      <c r="X245" s="122">
        <f t="shared" si="885"/>
        <v>0</v>
      </c>
      <c r="Y245" s="122">
        <f t="shared" si="885"/>
        <v>0</v>
      </c>
      <c r="Z245" s="15"/>
      <c r="AA245" s="122">
        <f t="shared" si="901"/>
        <v>100</v>
      </c>
      <c r="AB245" s="122">
        <f t="shared" si="886"/>
        <v>100</v>
      </c>
      <c r="AC245" s="122">
        <f t="shared" si="886"/>
        <v>100</v>
      </c>
      <c r="AD245" s="122">
        <f t="shared" si="886"/>
        <v>100</v>
      </c>
      <c r="AE245" s="122">
        <f t="shared" si="886"/>
        <v>100</v>
      </c>
      <c r="AF245" s="122">
        <f t="shared" si="886"/>
        <v>100</v>
      </c>
      <c r="AG245" s="122">
        <f t="shared" si="886"/>
        <v>100</v>
      </c>
      <c r="AH245" s="122">
        <f t="shared" si="886"/>
        <v>100</v>
      </c>
      <c r="AI245" s="122">
        <f t="shared" si="886"/>
        <v>100</v>
      </c>
      <c r="AJ245" s="122">
        <f t="shared" si="886"/>
        <v>100</v>
      </c>
      <c r="AK245" s="122">
        <f t="shared" si="886"/>
        <v>100</v>
      </c>
      <c r="AL245" s="122">
        <f t="shared" si="886"/>
        <v>100</v>
      </c>
      <c r="AM245" s="122">
        <f t="shared" si="886"/>
        <v>100</v>
      </c>
      <c r="AN245" s="122">
        <f t="shared" si="886"/>
        <v>100</v>
      </c>
      <c r="AO245" s="122">
        <f t="shared" si="886"/>
        <v>100</v>
      </c>
      <c r="AP245" s="122">
        <f t="shared" si="886"/>
        <v>100</v>
      </c>
      <c r="AQ245" s="122">
        <f t="shared" si="886"/>
        <v>100</v>
      </c>
      <c r="AR245" s="122">
        <f t="shared" si="887"/>
        <v>100</v>
      </c>
      <c r="AS245" s="122">
        <f t="shared" si="887"/>
        <v>100</v>
      </c>
      <c r="AT245" s="122">
        <f t="shared" si="887"/>
        <v>100</v>
      </c>
      <c r="AU245" s="122">
        <f t="shared" si="887"/>
        <v>100</v>
      </c>
      <c r="AV245" s="122">
        <f t="shared" si="887"/>
        <v>0</v>
      </c>
      <c r="AW245" s="122">
        <f t="shared" si="887"/>
        <v>0</v>
      </c>
      <c r="AX245" s="122">
        <f t="shared" si="887"/>
        <v>0</v>
      </c>
      <c r="AY245" s="15"/>
      <c r="AZ245" s="122">
        <f t="shared" si="902"/>
        <v>100</v>
      </c>
      <c r="BA245" s="122">
        <f t="shared" si="888"/>
        <v>100</v>
      </c>
      <c r="BB245" s="122">
        <f t="shared" si="888"/>
        <v>100</v>
      </c>
      <c r="BC245" s="122">
        <f t="shared" si="888"/>
        <v>100</v>
      </c>
      <c r="BD245" s="122">
        <f t="shared" si="888"/>
        <v>100</v>
      </c>
      <c r="BE245" s="122">
        <f t="shared" si="888"/>
        <v>100</v>
      </c>
      <c r="BF245" s="122">
        <f t="shared" si="888"/>
        <v>100</v>
      </c>
      <c r="BG245" s="122">
        <f t="shared" si="888"/>
        <v>100</v>
      </c>
      <c r="BH245" s="122">
        <f t="shared" si="888"/>
        <v>100</v>
      </c>
      <c r="BI245" s="122">
        <f t="shared" si="888"/>
        <v>100</v>
      </c>
      <c r="BJ245" s="122">
        <f t="shared" si="888"/>
        <v>100</v>
      </c>
      <c r="BK245" s="122">
        <f t="shared" si="888"/>
        <v>100</v>
      </c>
      <c r="BL245" s="122">
        <f t="shared" si="888"/>
        <v>100</v>
      </c>
      <c r="BM245" s="122">
        <f t="shared" si="888"/>
        <v>100</v>
      </c>
      <c r="BN245" s="122">
        <f t="shared" si="888"/>
        <v>100</v>
      </c>
      <c r="BO245" s="122">
        <f t="shared" si="888"/>
        <v>100</v>
      </c>
      <c r="BP245" s="122">
        <f t="shared" si="888"/>
        <v>100</v>
      </c>
      <c r="BQ245" s="122">
        <f t="shared" si="889"/>
        <v>100</v>
      </c>
      <c r="BR245" s="122">
        <f t="shared" si="889"/>
        <v>100</v>
      </c>
      <c r="BS245" s="122">
        <f t="shared" si="889"/>
        <v>100</v>
      </c>
      <c r="BT245" s="122">
        <f t="shared" si="889"/>
        <v>100</v>
      </c>
      <c r="BU245" s="122">
        <f t="shared" si="889"/>
        <v>0</v>
      </c>
      <c r="BV245" s="122">
        <f t="shared" si="889"/>
        <v>0</v>
      </c>
      <c r="BW245" s="122">
        <f t="shared" si="889"/>
        <v>0</v>
      </c>
      <c r="BX245" s="15"/>
      <c r="BY245" s="122">
        <f t="shared" si="903"/>
        <v>100</v>
      </c>
      <c r="BZ245" s="122">
        <f t="shared" si="890"/>
        <v>100</v>
      </c>
      <c r="CA245" s="122">
        <f t="shared" si="890"/>
        <v>100</v>
      </c>
      <c r="CB245" s="122">
        <f t="shared" si="890"/>
        <v>100</v>
      </c>
      <c r="CC245" s="122">
        <f t="shared" si="890"/>
        <v>100</v>
      </c>
      <c r="CD245" s="122">
        <f t="shared" si="890"/>
        <v>100</v>
      </c>
      <c r="CE245" s="122">
        <f t="shared" si="890"/>
        <v>100</v>
      </c>
      <c r="CF245" s="122">
        <f t="shared" si="890"/>
        <v>100</v>
      </c>
      <c r="CG245" s="122">
        <f t="shared" si="890"/>
        <v>100</v>
      </c>
      <c r="CH245" s="122">
        <f t="shared" si="890"/>
        <v>100</v>
      </c>
      <c r="CI245" s="122">
        <f t="shared" si="890"/>
        <v>100</v>
      </c>
      <c r="CJ245" s="122">
        <f t="shared" si="890"/>
        <v>100</v>
      </c>
      <c r="CK245" s="122">
        <f t="shared" si="890"/>
        <v>100</v>
      </c>
      <c r="CL245" s="122">
        <f t="shared" si="890"/>
        <v>100</v>
      </c>
      <c r="CM245" s="122">
        <f t="shared" si="890"/>
        <v>100</v>
      </c>
      <c r="CN245" s="122">
        <f t="shared" si="890"/>
        <v>100</v>
      </c>
      <c r="CO245" s="122">
        <f t="shared" si="890"/>
        <v>100</v>
      </c>
      <c r="CP245" s="122">
        <f t="shared" si="891"/>
        <v>100</v>
      </c>
      <c r="CQ245" s="122">
        <f t="shared" si="891"/>
        <v>100</v>
      </c>
      <c r="CR245" s="122">
        <f t="shared" si="891"/>
        <v>100</v>
      </c>
      <c r="CS245" s="122">
        <f t="shared" si="891"/>
        <v>100</v>
      </c>
      <c r="CT245" s="122">
        <f t="shared" si="891"/>
        <v>0</v>
      </c>
      <c r="CU245" s="122">
        <f t="shared" si="891"/>
        <v>0</v>
      </c>
      <c r="CV245" s="122">
        <f t="shared" si="891"/>
        <v>0</v>
      </c>
      <c r="CW245" s="15"/>
      <c r="CX245" s="100">
        <f>ROUND(IFERROR((CX13/B13)*100,0),1)</f>
        <v>95.6</v>
      </c>
      <c r="CY245" s="100">
        <f>ROUND(IFERROR((CY13/C13)*100,0),1)</f>
        <v>95.5</v>
      </c>
      <c r="CZ245" s="100">
        <f>ROUND(IFERROR((CZ13/D13)*100,0),1)</f>
        <v>95.3</v>
      </c>
      <c r="DA245" s="100">
        <f>ROUND(IFERROR((DA13/E13)*100,0),1)</f>
        <v>95</v>
      </c>
      <c r="DB245" s="100">
        <f>ROUND(IFERROR((DB13/F13)*100,0),1)</f>
        <v>95.1</v>
      </c>
      <c r="DC245" s="100">
        <f>ROUND(IFERROR((DC13/G13)*100,0),1)</f>
        <v>94.7</v>
      </c>
      <c r="DD245" s="100">
        <f>ROUND(IFERROR((DD13/H13)*100,0),1)</f>
        <v>95.7</v>
      </c>
      <c r="DE245" s="100">
        <f>ROUND(IFERROR((DE13/I13)*100,0),1)</f>
        <v>96</v>
      </c>
      <c r="DF245" s="100">
        <f>ROUND(IFERROR((DF13/J13)*100,0),1)</f>
        <v>97</v>
      </c>
      <c r="DG245" s="100">
        <f>ROUND(IFERROR((DG13/K13)*100,0),1)</f>
        <v>96.7</v>
      </c>
      <c r="DH245" s="100">
        <f>ROUND(IFERROR((DH13/L13)*100,0),1)</f>
        <v>96.2</v>
      </c>
      <c r="DI245" s="100">
        <f>ROUND(IFERROR((DI13/M13)*100,0),1)</f>
        <v>96.3</v>
      </c>
      <c r="DJ245" s="100">
        <f>ROUND(IFERROR((DJ13/N13)*100,0),1)</f>
        <v>96.1</v>
      </c>
      <c r="DK245" s="100">
        <f>ROUND(IFERROR((DK13/O13)*100,0),1)</f>
        <v>95.9</v>
      </c>
      <c r="DL245" s="100">
        <f>ROUND(IFERROR((DL13/P13)*100,0),1)</f>
        <v>96</v>
      </c>
      <c r="DM245" s="101">
        <f>ROUND(IFERROR((DM13/Q13)*100,0),1)</f>
        <v>96.1</v>
      </c>
      <c r="DN245" s="101">
        <f>ROUND(IFERROR((DN13/R13)*100,0),1)</f>
        <v>95.9</v>
      </c>
      <c r="DO245" s="102">
        <f>ROUND(IFERROR((DO13/S13)*100,0),1)</f>
        <v>96.1</v>
      </c>
      <c r="DP245" s="102">
        <f>ROUND(IFERROR((DP13/T13)*100,0),1)</f>
        <v>96.2</v>
      </c>
      <c r="DQ245" s="102">
        <f>ROUND(IFERROR((DQ13/U13)*100,0),1)</f>
        <v>96.2</v>
      </c>
      <c r="DR245" s="102">
        <f>ROUND(IFERROR((DR13/V13)*100,0),1)</f>
        <v>96.2</v>
      </c>
      <c r="DS245" s="102">
        <f>ROUND(IFERROR((DS13/W13)*100,0),1)</f>
        <v>0</v>
      </c>
      <c r="DT245" s="102">
        <f>ROUND(IFERROR((DT13/X13)*100,0),1)</f>
        <v>0</v>
      </c>
      <c r="DU245" s="102">
        <f>ROUND(IFERROR((DU13/Y13)*100,0),1)</f>
        <v>0</v>
      </c>
      <c r="DV245" s="15"/>
      <c r="DW245" s="100">
        <f>ROUND(IFERROR((DW13/AA13)*100,0),1)</f>
        <v>92.9</v>
      </c>
      <c r="DX245" s="100">
        <f>ROUND(IFERROR((DX13/AB13)*100,0),1)</f>
        <v>93.3</v>
      </c>
      <c r="DY245" s="100">
        <f>ROUND(IFERROR((DY13/AC13)*100,0),1)</f>
        <v>93.4</v>
      </c>
      <c r="DZ245" s="100">
        <f>ROUND(IFERROR((DZ13/AD13)*100,0),1)</f>
        <v>93.4</v>
      </c>
      <c r="EA245" s="100">
        <f>ROUND(IFERROR((EA13/AE13)*100,0),1)</f>
        <v>94.2</v>
      </c>
      <c r="EB245" s="100">
        <f>ROUND(IFERROR((EB13/AF13)*100,0),1)</f>
        <v>93.5</v>
      </c>
      <c r="EC245" s="100">
        <f>ROUND(IFERROR((EC13/AG13)*100,0),1)</f>
        <v>93.8</v>
      </c>
      <c r="ED245" s="100">
        <f>ROUND(IFERROR((ED13/AH13)*100,0),1)</f>
        <v>94</v>
      </c>
      <c r="EE245" s="100">
        <f>ROUND(IFERROR((EE13/AI13)*100,0),1)</f>
        <v>93.8</v>
      </c>
      <c r="EF245" s="100">
        <f>ROUND(IFERROR((EF13/AJ13)*100,0),1)</f>
        <v>94.1</v>
      </c>
      <c r="EG245" s="100">
        <f>ROUND(IFERROR((EG13/AK13)*100,0),1)</f>
        <v>93.8</v>
      </c>
      <c r="EH245" s="100">
        <f>ROUND(IFERROR((EH13/AL13)*100,0),1)</f>
        <v>94</v>
      </c>
      <c r="EI245" s="100">
        <f>ROUND(IFERROR((EI13/AM13)*100,0),1)</f>
        <v>93.8</v>
      </c>
      <c r="EJ245" s="100">
        <f>ROUND(IFERROR((EJ13/AN13)*100,0),1)</f>
        <v>93.8</v>
      </c>
      <c r="EK245" s="100">
        <f>ROUND(IFERROR((EK13/AO13)*100,0),1)</f>
        <v>94.1</v>
      </c>
      <c r="EL245" s="101">
        <f>ROUND(IFERROR((EL13/AP13)*100,0),1)</f>
        <v>93.9</v>
      </c>
      <c r="EM245" s="102">
        <f>ROUND(IFERROR((EM13/AQ13)*100,0),1)</f>
        <v>93.7</v>
      </c>
      <c r="EN245" s="102">
        <f>ROUND(IFERROR((EN13/AR13)*100,0),1)</f>
        <v>93.9</v>
      </c>
      <c r="EO245" s="102">
        <f>ROUND(IFERROR((EO13/AS13)*100,0),1)</f>
        <v>94</v>
      </c>
      <c r="EP245" s="102">
        <f>ROUND(IFERROR((EP13/AT13)*100,0),1)</f>
        <v>94</v>
      </c>
      <c r="EQ245" s="102">
        <f>ROUND(IFERROR((EQ13/AU13)*100,0),1)</f>
        <v>94</v>
      </c>
      <c r="ER245" s="102">
        <f>ROUND(IFERROR((ER13/AV13)*100,0),1)</f>
        <v>0</v>
      </c>
      <c r="ES245" s="102">
        <f>ROUND(IFERROR((ES13/AW13)*100,0),1)</f>
        <v>0</v>
      </c>
      <c r="ET245" s="102">
        <f>ROUND(IFERROR((ET13/AX13)*100,0),1)</f>
        <v>0</v>
      </c>
      <c r="EU245" s="15"/>
      <c r="EV245" s="100">
        <f>ROUND(IFERROR((EV13/AZ13)*100,0),1)</f>
        <v>97.2</v>
      </c>
      <c r="EW245" s="100">
        <f>ROUND(IFERROR((EW13/BA13)*100,0),1)</f>
        <v>96.8</v>
      </c>
      <c r="EX245" s="100">
        <f>ROUND(IFERROR((EX13/BB13)*100,0),1)</f>
        <v>96.6</v>
      </c>
      <c r="EY245" s="100">
        <f>ROUND(IFERROR((EY13/BC13)*100,0),1)</f>
        <v>96</v>
      </c>
      <c r="EZ245" s="100">
        <f>ROUND(IFERROR((EZ13/BD13)*100,0),1)</f>
        <v>95.8</v>
      </c>
      <c r="FA245" s="100">
        <f>ROUND(IFERROR((FA13/BE13)*100,0),1)</f>
        <v>95.6</v>
      </c>
      <c r="FB245" s="100">
        <f>ROUND(IFERROR((FB13/BF13)*100,0),1)</f>
        <v>96.9</v>
      </c>
      <c r="FC245" s="100">
        <f>ROUND(IFERROR((FC13/BG13)*100,0),1)</f>
        <v>96.9</v>
      </c>
      <c r="FD245" s="100">
        <f>ROUND(IFERROR((FD13/BH13)*100,0),1)</f>
        <v>98.3</v>
      </c>
      <c r="FE245" s="100">
        <f>ROUND(IFERROR((FE13/BI13)*100,0),1)</f>
        <v>98</v>
      </c>
      <c r="FF245" s="100">
        <f>ROUND(IFERROR((FF13/BJ13)*100,0),1)</f>
        <v>97.4</v>
      </c>
      <c r="FG245" s="100">
        <f>ROUND(IFERROR((FG13/BK13)*100,0),1)</f>
        <v>97.6</v>
      </c>
      <c r="FH245" s="100">
        <f>ROUND(IFERROR((FH13/BL13)*100,0),1)</f>
        <v>97.4</v>
      </c>
      <c r="FI245" s="100">
        <f>ROUND(IFERROR((FI13/BM13)*100,0),1)</f>
        <v>97.3</v>
      </c>
      <c r="FJ245" s="100">
        <f>ROUND(IFERROR((FJ13/BN13)*100,0),1)</f>
        <v>97.3</v>
      </c>
      <c r="FK245" s="101">
        <f>ROUND(IFERROR((FK13/BO13)*100,0),1)</f>
        <v>97.3</v>
      </c>
      <c r="FL245" s="102">
        <f>ROUND(IFERROR((FL13/BP13)*100,0),1)</f>
        <v>97.2</v>
      </c>
      <c r="FM245" s="102">
        <f>ROUND(IFERROR((FM13/BQ13)*100,0),1)</f>
        <v>97.3</v>
      </c>
      <c r="FN245" s="102">
        <f>ROUND(IFERROR((FN13/BR13)*100,0),1)</f>
        <v>97.4</v>
      </c>
      <c r="FO245" s="102">
        <f>ROUND(IFERROR((FO13/BS13)*100,0),1)</f>
        <v>97.4</v>
      </c>
      <c r="FP245" s="102">
        <f>ROUND(IFERROR((FP13/BT13)*100,0),1)</f>
        <v>97.4</v>
      </c>
      <c r="FQ245" s="102">
        <f>ROUND(IFERROR((FQ13/BU13)*100,0),1)</f>
        <v>0</v>
      </c>
      <c r="FR245" s="102">
        <f>ROUND(IFERROR((FR13/BV13)*100,0),1)</f>
        <v>0</v>
      </c>
      <c r="FS245" s="102">
        <f>ROUND(IFERROR((FS13/BW13)*100,0),1)</f>
        <v>0</v>
      </c>
      <c r="FT245" s="15"/>
      <c r="FU245" s="100">
        <f>ROUND(IFERROR((FU13/BY13)*100,0),1)</f>
        <v>86.2</v>
      </c>
      <c r="FV245" s="100">
        <f>ROUND(IFERROR((FV13/BZ13)*100,0),1)</f>
        <v>86.9</v>
      </c>
      <c r="FW245" s="100">
        <f>ROUND(IFERROR((FW13/CA13)*100,0),1)</f>
        <v>87.3</v>
      </c>
      <c r="FX245" s="100">
        <f>ROUND(IFERROR((FX13/CB13)*100,0),1)</f>
        <v>89.1</v>
      </c>
      <c r="FY245" s="100">
        <f>ROUND(IFERROR((FY13/CC13)*100,0),1)</f>
        <v>89.3</v>
      </c>
      <c r="FZ245" s="100">
        <f>ROUND(IFERROR((FZ13/CD13)*100,0),1)</f>
        <v>87.1</v>
      </c>
      <c r="GA245" s="100">
        <f>ROUND(IFERROR((GA13/CE13)*100,0),1)</f>
        <v>87</v>
      </c>
      <c r="GB245" s="100">
        <f>ROUND(IFERROR((GB13/CF13)*100,0),1)</f>
        <v>89.9</v>
      </c>
      <c r="GC245" s="100">
        <f>ROUND(IFERROR((GC13/CG13)*100,0),1)</f>
        <v>89.7</v>
      </c>
      <c r="GD245" s="100">
        <f>ROUND(IFERROR((GD13/CH13)*100,0),1)</f>
        <v>89</v>
      </c>
      <c r="GE245" s="100">
        <f>ROUND(IFERROR((GE13/CI13)*100,0),1)</f>
        <v>88.6</v>
      </c>
      <c r="GF245" s="100">
        <f>ROUND(IFERROR((GF13/CJ13)*100,0),1)</f>
        <v>89.3</v>
      </c>
      <c r="GG245" s="100">
        <f>ROUND(IFERROR((GG13/CK13)*100,0),1)</f>
        <v>87.9</v>
      </c>
      <c r="GH245" s="100">
        <f>ROUND(IFERROR((GH13/CL13)*100,0),1)</f>
        <v>87.3</v>
      </c>
      <c r="GI245" s="100">
        <f>ROUND(IFERROR((GI13/CM13)*100,0),1)</f>
        <v>87.7</v>
      </c>
      <c r="GJ245" s="101">
        <f>ROUND(IFERROR((GJ13/CN13)*100,0),1)</f>
        <v>88.3</v>
      </c>
      <c r="GK245" s="102">
        <f>ROUND(IFERROR((GK13/CO13)*100,0),1)</f>
        <v>88.1</v>
      </c>
      <c r="GL245" s="102">
        <f>ROUND(IFERROR((GL13/CP13)*100,0),1)</f>
        <v>88.5</v>
      </c>
      <c r="GM245" s="102">
        <f>ROUND(IFERROR((GM13/CQ13)*100,0),1)</f>
        <v>88.9</v>
      </c>
      <c r="GN245" s="102">
        <f>ROUND(IFERROR((GN13/CR13)*100,0),1)</f>
        <v>89.1</v>
      </c>
      <c r="GO245" s="102">
        <f>ROUND(IFERROR((GO13/CS13)*100,0),1)</f>
        <v>88.9</v>
      </c>
      <c r="GP245" s="102">
        <f>ROUND(IFERROR((GP13/CT13)*100,0),1)</f>
        <v>0</v>
      </c>
      <c r="GQ245" s="102">
        <f>ROUND(IFERROR((GQ13/CU13)*100,0),1)</f>
        <v>0</v>
      </c>
      <c r="GR245" s="102">
        <f>ROUND(IFERROR((GR13/CV13)*100,0),1)</f>
        <v>0</v>
      </c>
      <c r="GS245" s="15"/>
      <c r="GT245" s="100">
        <f>ROUND(IFERROR((GT13/B13)*100,0),1)</f>
        <v>4.4000000000000004</v>
      </c>
      <c r="GU245" s="100">
        <f>ROUND(IFERROR((GU13/C13)*100,0),1)</f>
        <v>4.5</v>
      </c>
      <c r="GV245" s="100">
        <f>ROUND(IFERROR((GV13/D13)*100,0),1)</f>
        <v>4.7</v>
      </c>
      <c r="GW245" s="100">
        <f>ROUND(IFERROR((GW13/E13)*100,0),1)</f>
        <v>5</v>
      </c>
      <c r="GX245" s="100">
        <f>ROUND(IFERROR((GX13/F13)*100,0),1)</f>
        <v>4.9000000000000004</v>
      </c>
      <c r="GY245" s="100">
        <f>ROUND(IFERROR((GY13/G13)*100,0),1)</f>
        <v>5.3</v>
      </c>
      <c r="GZ245" s="100">
        <f>ROUND(IFERROR((GZ13/H13)*100,0),1)</f>
        <v>4.3</v>
      </c>
      <c r="HA245" s="100">
        <f>ROUND(IFERROR((HA13/I13)*100,0),1)</f>
        <v>4</v>
      </c>
      <c r="HB245" s="100">
        <f>ROUND(IFERROR((HB13/J13)*100,0),1)</f>
        <v>3</v>
      </c>
      <c r="HC245" s="100">
        <f>ROUND(IFERROR((HC13/K13)*100,0),1)</f>
        <v>3.3</v>
      </c>
      <c r="HD245" s="100">
        <f>ROUND(IFERROR((HD13/L13)*100,0),1)</f>
        <v>3.8</v>
      </c>
      <c r="HE245" s="100">
        <f>ROUND(IFERROR((HE13/M13)*100,0),1)</f>
        <v>3.7</v>
      </c>
      <c r="HF245" s="100">
        <f>ROUND(IFERROR((HF13/N13)*100,0),1)</f>
        <v>3.9</v>
      </c>
      <c r="HG245" s="100">
        <f>ROUND(IFERROR((HG13/O13)*100,0),1)</f>
        <v>4.0999999999999996</v>
      </c>
      <c r="HH245" s="100">
        <f>ROUND(IFERROR((HH13/P13)*100,0),1)</f>
        <v>4</v>
      </c>
      <c r="HI245" s="101">
        <f>ROUND(IFERROR((HI13/Q13)*100,0),1)</f>
        <v>3.9</v>
      </c>
      <c r="HJ245" s="101">
        <f>ROUND(IFERROR((HJ13/R13)*100,0),1)</f>
        <v>4.0999999999999996</v>
      </c>
      <c r="HK245" s="102">
        <f>ROUND(IFERROR((HK13/S13)*100,0),1)</f>
        <v>3.9</v>
      </c>
      <c r="HL245" s="102">
        <f>ROUND(IFERROR((HL13/T13)*100,0),1)</f>
        <v>3.8</v>
      </c>
      <c r="HM245" s="102">
        <f>ROUND(IFERROR((HM13/U13)*100,0),1)</f>
        <v>3.8</v>
      </c>
      <c r="HN245" s="102">
        <f>ROUND(IFERROR((HN13/V13)*100,0),1)</f>
        <v>3.8</v>
      </c>
      <c r="HO245" s="102">
        <f>ROUND(IFERROR((HO13/W13)*100,0),1)</f>
        <v>0</v>
      </c>
      <c r="HP245" s="102">
        <f>ROUND(IFERROR((HP13/X13)*100,0),1)</f>
        <v>0</v>
      </c>
      <c r="HQ245" s="102">
        <f>ROUND(IFERROR((HQ13/Y13)*100,0),1)</f>
        <v>0</v>
      </c>
      <c r="HR245" s="15"/>
      <c r="HS245" s="100">
        <f>ROUND(IFERROR((HS13/AA13)*100,0),1)</f>
        <v>7.1</v>
      </c>
      <c r="HT245" s="100">
        <f>ROUND(IFERROR((HT13/AB13)*100,0),1)</f>
        <v>6.7</v>
      </c>
      <c r="HU245" s="100">
        <f>ROUND(IFERROR((HU13/AC13)*100,0),1)</f>
        <v>6.6</v>
      </c>
      <c r="HV245" s="100">
        <f>ROUND(IFERROR((HV13/AD13)*100,0),1)</f>
        <v>6.6</v>
      </c>
      <c r="HW245" s="100">
        <f>ROUND(IFERROR((HW13/AE13)*100,0),1)</f>
        <v>5.8</v>
      </c>
      <c r="HX245" s="100">
        <f>ROUND(IFERROR((HX13/AF13)*100,0),1)</f>
        <v>6.5</v>
      </c>
      <c r="HY245" s="100">
        <f>ROUND(IFERROR((HY13/AG13)*100,0),1)</f>
        <v>6.2</v>
      </c>
      <c r="HZ245" s="100">
        <f>ROUND(IFERROR((HZ13/AH13)*100,0),1)</f>
        <v>6</v>
      </c>
      <c r="IA245" s="100">
        <f>ROUND(IFERROR((IA13/AI13)*100,0),1)</f>
        <v>6.2</v>
      </c>
      <c r="IB245" s="100">
        <f>ROUND(IFERROR((IB13/AJ13)*100,0),1)</f>
        <v>5.9</v>
      </c>
      <c r="IC245" s="100">
        <f>ROUND(IFERROR((IC13/AK13)*100,0),1)</f>
        <v>6.2</v>
      </c>
      <c r="ID245" s="100">
        <f>ROUND(IFERROR((ID13/AL13)*100,0),1)</f>
        <v>6</v>
      </c>
      <c r="IE245" s="100">
        <f>ROUND(IFERROR((IE13/AM13)*100,0),1)</f>
        <v>6.2</v>
      </c>
      <c r="IF245" s="100">
        <f>ROUND(IFERROR((IF13/AN13)*100,0),1)</f>
        <v>6.2</v>
      </c>
      <c r="IG245" s="100">
        <f>ROUND(IFERROR((IG13/AO13)*100,0),1)</f>
        <v>5.9</v>
      </c>
      <c r="IH245" s="101">
        <f>ROUND(IFERROR((IH13/AP13)*100,0),1)</f>
        <v>6.1</v>
      </c>
      <c r="II245" s="102">
        <f>ROUND(IFERROR((II13/AQ13)*100,0),1)</f>
        <v>6.3</v>
      </c>
      <c r="IJ245" s="102">
        <f>ROUND(IFERROR((IJ13/AR13)*100,0),1)</f>
        <v>6.1</v>
      </c>
      <c r="IK245" s="102">
        <f>ROUND(IFERROR((IK13/AS13)*100,0),1)</f>
        <v>6</v>
      </c>
      <c r="IL245" s="102">
        <f>ROUND(IFERROR((IL13/AT13)*100,0),1)</f>
        <v>6</v>
      </c>
      <c r="IM245" s="102">
        <f>ROUND(IFERROR((IM13/AU13)*100,0),1)</f>
        <v>6</v>
      </c>
      <c r="IN245" s="102">
        <f>ROUND(IFERROR((IN13/AV13)*100,0),1)</f>
        <v>0</v>
      </c>
      <c r="IO245" s="102">
        <f>ROUND(IFERROR((IO13/AW13)*100,0),1)</f>
        <v>0</v>
      </c>
      <c r="IP245" s="102">
        <f>ROUND(IFERROR((IP13/AX13)*100,0),1)</f>
        <v>0</v>
      </c>
      <c r="IQ245" s="15"/>
      <c r="IR245" s="100">
        <f>ROUND(IFERROR((IR13/AZ13)*100,0),1)</f>
        <v>2.8</v>
      </c>
      <c r="IS245" s="100">
        <f>ROUND(IFERROR((IS13/BA13)*100,0),1)</f>
        <v>3.2</v>
      </c>
      <c r="IT245" s="100">
        <f>ROUND(IFERROR((IT13/BB13)*100,0),1)</f>
        <v>3.4</v>
      </c>
      <c r="IU245" s="100">
        <f>ROUND(IFERROR((IU13/BC13)*100,0),1)</f>
        <v>4</v>
      </c>
      <c r="IV245" s="100">
        <f>ROUND(IFERROR((IV13/BD13)*100,0),1)</f>
        <v>4.2</v>
      </c>
      <c r="IW245" s="100">
        <f>ROUND(IFERROR((IW13/BE13)*100,0),1)</f>
        <v>4.4000000000000004</v>
      </c>
      <c r="IX245" s="100">
        <f>ROUND(IFERROR((IX13/BF13)*100,0),1)</f>
        <v>3.1</v>
      </c>
      <c r="IY245" s="100">
        <f>ROUND(IFERROR((IY13/BG13)*100,0),1)</f>
        <v>3.1</v>
      </c>
      <c r="IZ245" s="100">
        <f>ROUND(IFERROR((IZ13/BH13)*100,0),1)</f>
        <v>1.7</v>
      </c>
      <c r="JA245" s="100">
        <f>ROUND(IFERROR((JA13/BI13)*100,0),1)</f>
        <v>2</v>
      </c>
      <c r="JB245" s="100">
        <f>ROUND(IFERROR((JB13/BJ13)*100,0),1)</f>
        <v>2.6</v>
      </c>
      <c r="JC245" s="100">
        <f>ROUND(IFERROR((JC13/BK13)*100,0),1)</f>
        <v>2.4</v>
      </c>
      <c r="JD245" s="100">
        <f>ROUND(IFERROR((JD13/BL13)*100,0),1)</f>
        <v>2.6</v>
      </c>
      <c r="JE245" s="100">
        <f>ROUND(IFERROR((JE13/BM13)*100,0),1)</f>
        <v>2.7</v>
      </c>
      <c r="JF245" s="100">
        <f>ROUND(IFERROR((JF13/BN13)*100,0),1)</f>
        <v>2.7</v>
      </c>
      <c r="JG245" s="101">
        <f>ROUND(IFERROR((JG13/BO13)*100,0),1)</f>
        <v>2.7</v>
      </c>
      <c r="JH245" s="102">
        <f>ROUND(IFERROR((JH13/BP13)*100,0),1)</f>
        <v>2.8</v>
      </c>
      <c r="JI245" s="102">
        <f>ROUND(IFERROR((JI13/BQ13)*100,0),1)</f>
        <v>2.7</v>
      </c>
      <c r="JJ245" s="102">
        <f>ROUND(IFERROR((JJ13/BR13)*100,0),1)</f>
        <v>2.6</v>
      </c>
      <c r="JK245" s="102">
        <f>ROUND(IFERROR((JK13/BS13)*100,0),1)</f>
        <v>2.6</v>
      </c>
      <c r="JL245" s="102">
        <f>ROUND(IFERROR((JL13/BT13)*100,0),1)</f>
        <v>2.6</v>
      </c>
      <c r="JM245" s="102">
        <f>ROUND(IFERROR((JM13/BU13)*100,0),1)</f>
        <v>0</v>
      </c>
      <c r="JN245" s="102">
        <f>ROUND(IFERROR((JN13/BV13)*100,0),1)</f>
        <v>0</v>
      </c>
      <c r="JO245" s="102">
        <f>ROUND(IFERROR((JO13/BW13)*100,0),1)</f>
        <v>0</v>
      </c>
      <c r="JP245" s="15"/>
      <c r="JQ245" s="100">
        <f>ROUND(IFERROR((JQ13/BY13)*100,0),1)</f>
        <v>13.8</v>
      </c>
      <c r="JR245" s="100">
        <f>ROUND(IFERROR((JR13/BZ13)*100,0),1)</f>
        <v>13.1</v>
      </c>
      <c r="JS245" s="100">
        <f>ROUND(IFERROR((JS13/CA13)*100,0),1)</f>
        <v>12.7</v>
      </c>
      <c r="JT245" s="100">
        <f>ROUND(IFERROR((JT13/CB13)*100,0),1)</f>
        <v>10.9</v>
      </c>
      <c r="JU245" s="100">
        <f>ROUND(IFERROR((JU13/CC13)*100,0),1)</f>
        <v>10.7</v>
      </c>
      <c r="JV245" s="100">
        <f>ROUND(IFERROR((JV13/CD13)*100,0),1)</f>
        <v>12.9</v>
      </c>
      <c r="JW245" s="100">
        <f>ROUND(IFERROR((JW13/CE13)*100,0),1)</f>
        <v>13</v>
      </c>
      <c r="JX245" s="100">
        <f>ROUND(IFERROR((JX13/CF13)*100,0),1)</f>
        <v>10.1</v>
      </c>
      <c r="JY245" s="100">
        <f>ROUND(IFERROR((JY13/CG13)*100,0),1)</f>
        <v>10.3</v>
      </c>
      <c r="JZ245" s="100">
        <f>ROUND(IFERROR((JZ13/CH13)*100,0),1)</f>
        <v>11</v>
      </c>
      <c r="KA245" s="100">
        <f>ROUND(IFERROR((KA13/CI13)*100,0),1)</f>
        <v>11.4</v>
      </c>
      <c r="KB245" s="100">
        <f>ROUND(IFERROR((KB13/CJ13)*100,0),1)</f>
        <v>10.7</v>
      </c>
      <c r="KC245" s="100">
        <f>ROUND(IFERROR((KC13/CK13)*100,0),1)</f>
        <v>12.1</v>
      </c>
      <c r="KD245" s="100">
        <f>ROUND(IFERROR((KD13/CL13)*100,0),1)</f>
        <v>12.7</v>
      </c>
      <c r="KE245" s="100">
        <f>ROUND(IFERROR((KE13/CM13)*100,0),1)</f>
        <v>12.3</v>
      </c>
      <c r="KF245" s="101">
        <f>ROUND(IFERROR((KF13/CN13)*100,0),1)</f>
        <v>11.7</v>
      </c>
      <c r="KG245" s="102">
        <f>ROUND(IFERROR((KG13/CO13)*100,0),1)</f>
        <v>11.9</v>
      </c>
      <c r="KH245" s="102">
        <f>ROUND(IFERROR((KH13/CP13)*100,0),1)</f>
        <v>11.5</v>
      </c>
      <c r="KI245" s="102">
        <f>ROUND(IFERROR((KI13/CQ13)*100,0),1)</f>
        <v>11.1</v>
      </c>
      <c r="KJ245" s="102">
        <f>ROUND(IFERROR((KJ13/CR13)*100,0),1)</f>
        <v>10.9</v>
      </c>
      <c r="KK245" s="102">
        <f>ROUND(IFERROR((KK13/CS13)*100,0),1)</f>
        <v>11.1</v>
      </c>
      <c r="KL245" s="102">
        <f>ROUND(IFERROR((KL13/CT13)*100,0),1)</f>
        <v>0</v>
      </c>
      <c r="KM245" s="102">
        <f>ROUND(IFERROR((KM13/CU13)*100,0),1)</f>
        <v>0</v>
      </c>
      <c r="KN245" s="102">
        <f>ROUND(IFERROR((KN13/CV13)*100,0),1)</f>
        <v>0</v>
      </c>
      <c r="KO245" s="15"/>
      <c r="KP245" s="100">
        <f>ROUND(IFERROR((KP13/B13)*100,0),1)</f>
        <v>0.2</v>
      </c>
      <c r="KQ245" s="100">
        <f>ROUND(IFERROR((KQ13/C13)*100,0),1)</f>
        <v>0.1</v>
      </c>
      <c r="KR245" s="100">
        <f>ROUND(IFERROR((KR13/D13)*100,0),1)</f>
        <v>0.1</v>
      </c>
      <c r="KS245" s="100">
        <f>ROUND(IFERROR((KS13/E13)*100,0),1)</f>
        <v>0.1</v>
      </c>
      <c r="KT245" s="100">
        <f>ROUND(IFERROR((KT13/F13)*100,0),1)</f>
        <v>0.1</v>
      </c>
      <c r="KU245" s="100">
        <f>ROUND(IFERROR((KU13/G13)*100,0),1)</f>
        <v>0.1</v>
      </c>
      <c r="KV245" s="100">
        <f>ROUND(IFERROR((KV13/H13)*100,0),1)</f>
        <v>0.1</v>
      </c>
      <c r="KW245" s="100">
        <f>ROUND(IFERROR((KW13/I13)*100,0),1)</f>
        <v>0.1</v>
      </c>
      <c r="KX245" s="100">
        <f>ROUND(IFERROR((KX13/J13)*100,0),1)</f>
        <v>0.1</v>
      </c>
      <c r="KY245" s="100">
        <f>ROUND(IFERROR((KY13/K13)*100,0),1)</f>
        <v>0.1</v>
      </c>
      <c r="KZ245" s="100">
        <f>ROUND(IFERROR((KZ13/L13)*100,0),1)</f>
        <v>0.2</v>
      </c>
      <c r="LA245" s="100">
        <f>ROUND(IFERROR((LA13/M13)*100,0),1)</f>
        <v>0.3</v>
      </c>
      <c r="LB245" s="100">
        <f>ROUND(IFERROR((LB13/N13)*100,0),1)</f>
        <v>0.2</v>
      </c>
      <c r="LC245" s="100">
        <f>ROUND(IFERROR((LC13/O13)*100,0),1)</f>
        <v>0.2</v>
      </c>
      <c r="LD245" s="100">
        <f>ROUND(IFERROR((LD13/P13)*100,0),1)</f>
        <v>0.2</v>
      </c>
      <c r="LE245" s="101">
        <f>ROUND(IFERROR((LE13/Q13)*100,0),1)</f>
        <v>0.3</v>
      </c>
      <c r="LF245" s="101">
        <f>ROUND(IFERROR((LF13/R13)*100,0),1)</f>
        <v>0.3</v>
      </c>
      <c r="LG245" s="102">
        <f>ROUND(IFERROR((LG13/S13)*100,0),1)</f>
        <v>0.3</v>
      </c>
      <c r="LH245" s="102">
        <f>ROUND(IFERROR((LH13/T13)*100,0),1)</f>
        <v>0.3</v>
      </c>
      <c r="LI245" s="102">
        <f>ROUND(IFERROR((LI13/U13)*100,0),1)</f>
        <v>0.3</v>
      </c>
      <c r="LJ245" s="102">
        <f>ROUND(IFERROR((LJ13/V13)*100,0),1)</f>
        <v>0.3</v>
      </c>
      <c r="LK245" s="102">
        <f>ROUND(IFERROR((LK13/W13)*100,0),1)</f>
        <v>0</v>
      </c>
      <c r="LL245" s="102">
        <f>ROUND(IFERROR((LL13/X13)*100,0),1)</f>
        <v>0</v>
      </c>
      <c r="LM245" s="102">
        <f>ROUND(IFERROR((LM13/Y13)*100,0),1)</f>
        <v>0</v>
      </c>
      <c r="LN245" s="15"/>
      <c r="LO245" s="100">
        <f>ROUND(IFERROR((LO13/AA13)*100,0),1)</f>
        <v>0.4</v>
      </c>
      <c r="LP245" s="100">
        <f>ROUND(IFERROR((LP13/AB13)*100,0),1)</f>
        <v>0.3</v>
      </c>
      <c r="LQ245" s="100">
        <f>ROUND(IFERROR((LQ13/AC13)*100,0),1)</f>
        <v>0.2</v>
      </c>
      <c r="LR245" s="100">
        <f>ROUND(IFERROR((LR13/AD13)*100,0),1)</f>
        <v>0.1</v>
      </c>
      <c r="LS245" s="100">
        <f>ROUND(IFERROR((LS13/AE13)*100,0),1)</f>
        <v>0.1</v>
      </c>
      <c r="LT245" s="100">
        <f>ROUND(IFERROR((LT13/AF13)*100,0),1)</f>
        <v>0.3</v>
      </c>
      <c r="LU245" s="100">
        <f>ROUND(IFERROR((LU13/AG13)*100,0),1)</f>
        <v>0.1</v>
      </c>
      <c r="LV245" s="100">
        <f>ROUND(IFERROR((LV13/AH13)*100,0),1)</f>
        <v>0.1</v>
      </c>
      <c r="LW245" s="100">
        <f>ROUND(IFERROR((LW13/AI13)*100,0),1)</f>
        <v>0.1</v>
      </c>
      <c r="LX245" s="100">
        <f>ROUND(IFERROR((LX13/AJ13)*100,0),1)</f>
        <v>0.1</v>
      </c>
      <c r="LY245" s="100">
        <f>ROUND(IFERROR((LY13/AK13)*100,0),1)</f>
        <v>0.4</v>
      </c>
      <c r="LZ245" s="100">
        <f>ROUND(IFERROR((LZ13/AL13)*100,0),1)</f>
        <v>0.2</v>
      </c>
      <c r="MA245" s="100">
        <f>ROUND(IFERROR((MA13/AM13)*100,0),1)</f>
        <v>0.3</v>
      </c>
      <c r="MB245" s="100">
        <f>ROUND(IFERROR((MB13/AN13)*100,0),1)</f>
        <v>0.3</v>
      </c>
      <c r="MC245" s="100">
        <f>ROUND(IFERROR((MC13/AO13)*100,0),1)</f>
        <v>0.2</v>
      </c>
      <c r="MD245" s="101">
        <f>ROUND(IFERROR((MD13/AP13)*100,0),1)</f>
        <v>0.3</v>
      </c>
      <c r="ME245" s="102">
        <f>ROUND(IFERROR((ME13/AQ13)*100,0),1)</f>
        <v>0.3</v>
      </c>
      <c r="MF245" s="102">
        <f>ROUND(IFERROR((MF13/AR13)*100,0),1)</f>
        <v>0.4</v>
      </c>
      <c r="MG245" s="102">
        <f>ROUND(IFERROR((MG13/AS13)*100,0),1)</f>
        <v>0.4</v>
      </c>
      <c r="MH245" s="102">
        <f>ROUND(IFERROR((MH13/AT13)*100,0),1)</f>
        <v>0.4</v>
      </c>
      <c r="MI245" s="102">
        <f>ROUND(IFERROR((MI13/AU13)*100,0),1)</f>
        <v>0.5</v>
      </c>
      <c r="MJ245" s="102">
        <f>ROUND(IFERROR((MJ13/AV13)*100,0),1)</f>
        <v>0</v>
      </c>
      <c r="MK245" s="102">
        <f>ROUND(IFERROR((MK13/AW13)*100,0),1)</f>
        <v>0</v>
      </c>
      <c r="ML245" s="102">
        <f>ROUND(IFERROR((ML13/AX13)*100,0),1)</f>
        <v>0</v>
      </c>
      <c r="MM245" s="15"/>
      <c r="MN245" s="120">
        <f>ROUND(IFERROR((MN13/AZ13)*100,0),1)</f>
        <v>0.1</v>
      </c>
      <c r="MO245" s="120">
        <f>ROUND(IFERROR((MO13/BA13)*100,0),1)</f>
        <v>0.1</v>
      </c>
      <c r="MP245" s="120">
        <f>ROUND(IFERROR((MP13/BB13)*100,0),1)</f>
        <v>0.1</v>
      </c>
      <c r="MQ245" s="120">
        <f>ROUND(IFERROR((MQ13/BC13)*100,0),1)</f>
        <v>0.1</v>
      </c>
      <c r="MR245" s="120">
        <f>ROUND(IFERROR((MR13/BD13)*100,0),1)</f>
        <v>0.1</v>
      </c>
      <c r="MS245" s="120">
        <f>ROUND(IFERROR((MS13/BE13)*100,0),1)</f>
        <v>0.1</v>
      </c>
      <c r="MT245" s="120">
        <f>ROUND(IFERROR((MT13/BF13)*100,0),1)</f>
        <v>0.1</v>
      </c>
      <c r="MU245" s="120">
        <f>ROUND(IFERROR((MU13/BG13)*100,0),1)</f>
        <v>0.1</v>
      </c>
      <c r="MV245" s="120">
        <f>ROUND(IFERROR((MV13/BH13)*100,0),1)</f>
        <v>0</v>
      </c>
      <c r="MW245" s="120">
        <f>ROUND(IFERROR((MW13/BI13)*100,0),1)</f>
        <v>0.1</v>
      </c>
      <c r="MX245" s="120">
        <f>ROUND(IFERROR((MX13/BJ13)*100,0),1)</f>
        <v>0.1</v>
      </c>
      <c r="MY245" s="120">
        <f>ROUND(IFERROR((MY13/BK13)*100,0),1)</f>
        <v>0.3</v>
      </c>
      <c r="MZ245" s="120">
        <f>ROUND(IFERROR((MZ13/BL13)*100,0),1)</f>
        <v>0.2</v>
      </c>
      <c r="NA245" s="120">
        <f>ROUND(IFERROR((NA13/BM13)*100,0),1)</f>
        <v>0.2</v>
      </c>
      <c r="NB245" s="120">
        <f>ROUND(IFERROR((NB13/BN13)*100,0),1)</f>
        <v>0.2</v>
      </c>
      <c r="NC245" s="121">
        <f>ROUND(IFERROR((NC13/BO13)*100,0),1)</f>
        <v>0.2</v>
      </c>
      <c r="ND245" s="122">
        <f>ROUND(IFERROR((ND13/BP13)*100,0),1)</f>
        <v>0.2</v>
      </c>
      <c r="NE245" s="122">
        <f>ROUND(IFERROR((NE13/BQ13)*100,0),1)</f>
        <v>0.2</v>
      </c>
      <c r="NF245" s="122">
        <f>ROUND(IFERROR((NF13/BR13)*100,0),1)</f>
        <v>0.3</v>
      </c>
      <c r="NG245" s="122">
        <f>ROUND(IFERROR((NG13/BS13)*100,0),1)</f>
        <v>0.3</v>
      </c>
      <c r="NH245" s="122">
        <f>ROUND(IFERROR((NH13/BT13)*100,0),1)</f>
        <v>0.3</v>
      </c>
      <c r="NI245" s="122">
        <f>ROUND(IFERROR((NI13/BU13)*100,0),1)</f>
        <v>0</v>
      </c>
      <c r="NJ245" s="122">
        <f>ROUND(IFERROR((NJ13/BV13)*100,0),1)</f>
        <v>0</v>
      </c>
      <c r="NK245" s="122">
        <f>ROUND(IFERROR((NK13/BW13)*100,0),1)</f>
        <v>0</v>
      </c>
      <c r="NL245" s="15"/>
      <c r="NM245" s="120">
        <f>ROUND(IFERROR((NM13/BY13)*100,0),1)</f>
        <v>0.1</v>
      </c>
      <c r="NN245" s="120">
        <f>ROUND(IFERROR((NN13/BZ13)*100,0),1)</f>
        <v>0.1</v>
      </c>
      <c r="NO245" s="120">
        <f>ROUND(IFERROR((NO13/CA13)*100,0),1)</f>
        <v>0.1</v>
      </c>
      <c r="NP245" s="120">
        <f>ROUND(IFERROR((NP13/CB13)*100,0),1)</f>
        <v>0.1</v>
      </c>
      <c r="NQ245" s="120">
        <f>ROUND(IFERROR((NQ13/CC13)*100,0),1)</f>
        <v>0.1</v>
      </c>
      <c r="NR245" s="120">
        <f>ROUND(IFERROR((NR13/CD13)*100,0),1)</f>
        <v>0.2</v>
      </c>
      <c r="NS245" s="120">
        <f>ROUND(IFERROR((NS13/CE13)*100,0),1)</f>
        <v>0.2</v>
      </c>
      <c r="NT245" s="120">
        <f>ROUND(IFERROR((NT13/CF13)*100,0),1)</f>
        <v>0</v>
      </c>
      <c r="NU245" s="120">
        <f>ROUND(IFERROR((NU13/CG13)*100,0),1)</f>
        <v>0</v>
      </c>
      <c r="NV245" s="120">
        <f>ROUND(IFERROR((NV13/CH13)*100,0),1)</f>
        <v>0.1</v>
      </c>
      <c r="NW245" s="120">
        <f>ROUND(IFERROR((NW13/CI13)*100,0),1)</f>
        <v>0.2</v>
      </c>
      <c r="NX245" s="120">
        <f>ROUND(IFERROR((NX13/CJ13)*100,0),1)</f>
        <v>0.2</v>
      </c>
      <c r="NY245" s="120">
        <f>ROUND(IFERROR((NY13/CK13)*100,0),1)</f>
        <v>0.2</v>
      </c>
      <c r="NZ245" s="120">
        <f>ROUND(IFERROR((NZ13/CL13)*100,0),1)</f>
        <v>0.6</v>
      </c>
      <c r="OA245" s="120">
        <f>ROUND(IFERROR((OA13/CM13)*100,0),1)</f>
        <v>0.6</v>
      </c>
      <c r="OB245" s="121">
        <f>ROUND(IFERROR((OB13/CN13)*100,0),1)</f>
        <v>0.6</v>
      </c>
      <c r="OC245" s="122">
        <f>ROUND(IFERROR((OC13/CO13)*100,0),1)</f>
        <v>0.6</v>
      </c>
      <c r="OD245" s="122">
        <f>ROUND(IFERROR((OD13/CP13)*100,0),1)</f>
        <v>0.6</v>
      </c>
      <c r="OE245" s="122">
        <f>ROUND(IFERROR((OE13/CQ13)*100,0),1)</f>
        <v>0.7</v>
      </c>
      <c r="OF245" s="122">
        <f>ROUND(IFERROR((OF13/CR13)*100,0),1)</f>
        <v>0.7</v>
      </c>
      <c r="OG245" s="122">
        <f>ROUND(IFERROR((OG13/CS13)*100,0),1)</f>
        <v>0.8</v>
      </c>
      <c r="OH245" s="122">
        <f>ROUND(IFERROR((OH13/CT13)*100,0),1)</f>
        <v>0</v>
      </c>
      <c r="OI245" s="122">
        <f>ROUND(IFERROR((OI13/CU13)*100,0),1)</f>
        <v>0</v>
      </c>
      <c r="OJ245" s="122">
        <f>ROUND(IFERROR((OJ13/CV13)*100,0),1)</f>
        <v>0</v>
      </c>
      <c r="OK245" s="37"/>
      <c r="OL245" s="62" t="str">
        <f t="shared" si="904"/>
        <v>Produk mineral bukan logam, logam asas &amp; produk logam yang direka</v>
      </c>
      <c r="OM245" s="122">
        <f t="shared" si="905"/>
        <v>100</v>
      </c>
      <c r="ON245" s="122">
        <f t="shared" si="892"/>
        <v>100</v>
      </c>
      <c r="OO245" s="122">
        <f t="shared" si="892"/>
        <v>100</v>
      </c>
      <c r="OP245" s="122">
        <f t="shared" si="892"/>
        <v>100</v>
      </c>
      <c r="OQ245" s="122">
        <f t="shared" si="892"/>
        <v>100</v>
      </c>
      <c r="OR245" s="122">
        <f t="shared" si="892"/>
        <v>0</v>
      </c>
      <c r="OS245"/>
      <c r="OT245" s="122">
        <f t="shared" si="906"/>
        <v>100</v>
      </c>
      <c r="OU245" s="122">
        <f t="shared" si="893"/>
        <v>100</v>
      </c>
      <c r="OV245" s="122">
        <f t="shared" si="893"/>
        <v>100</v>
      </c>
      <c r="OW245" s="122">
        <f t="shared" si="893"/>
        <v>100</v>
      </c>
      <c r="OX245" s="122">
        <f t="shared" si="893"/>
        <v>100</v>
      </c>
      <c r="OY245" s="122">
        <f t="shared" si="893"/>
        <v>0</v>
      </c>
      <c r="OZ245"/>
      <c r="PA245" s="122">
        <f t="shared" si="907"/>
        <v>100</v>
      </c>
      <c r="PB245" s="122">
        <f t="shared" si="894"/>
        <v>100</v>
      </c>
      <c r="PC245" s="122">
        <f t="shared" si="894"/>
        <v>100</v>
      </c>
      <c r="PD245" s="122">
        <f t="shared" si="894"/>
        <v>100</v>
      </c>
      <c r="PE245" s="122">
        <f t="shared" si="894"/>
        <v>100</v>
      </c>
      <c r="PF245" s="122">
        <f t="shared" si="894"/>
        <v>0</v>
      </c>
      <c r="PG245"/>
      <c r="PH245" s="122">
        <f t="shared" si="908"/>
        <v>100</v>
      </c>
      <c r="PI245" s="122">
        <f t="shared" si="895"/>
        <v>100</v>
      </c>
      <c r="PJ245" s="122">
        <f t="shared" si="895"/>
        <v>100</v>
      </c>
      <c r="PK245" s="122">
        <f t="shared" si="895"/>
        <v>100</v>
      </c>
      <c r="PL245" s="122">
        <f t="shared" si="895"/>
        <v>100</v>
      </c>
      <c r="PM245" s="122">
        <f t="shared" si="895"/>
        <v>0</v>
      </c>
      <c r="PN245" s="15"/>
      <c r="PO245" s="122">
        <f>VLOOKUP($OL245,$A$235:$OK$259,COLUMN(CX$2)+(COLUMN(A$2)*3),0)</f>
        <v>95</v>
      </c>
      <c r="PP245" s="122">
        <f>VLOOKUP($OL245,$A$235:$OK$259,COLUMN(CY$2)+(COLUMN(B$2)*3),0)</f>
        <v>96</v>
      </c>
      <c r="PQ245" s="122">
        <f>VLOOKUP($OL245,$A$235:$OK$259,COLUMN(CZ$2)+(COLUMN(C$2)*3),0)</f>
        <v>96.3</v>
      </c>
      <c r="PR245" s="122">
        <f>VLOOKUP($OL245,$A$235:$OK$259,COLUMN(DA$2)+(COLUMN(D$2)*3),0)</f>
        <v>96.1</v>
      </c>
      <c r="PS245" s="122">
        <f>VLOOKUP($OL245,$A$235:$OK$259,COLUMN(DB$2)+(COLUMN(E$2)*3),0)</f>
        <v>96.2</v>
      </c>
      <c r="PT245" s="122">
        <f>VLOOKUP($OL245,$A$235:$OK$259,COLUMN(DC$2)+(COLUMN(F$2)*3),0)</f>
        <v>0</v>
      </c>
      <c r="PU245" s="118"/>
      <c r="PV245" s="122">
        <f>VLOOKUP($OL245,$A$235:$OK$259,COLUMN(DW$2)+(COLUMN(A$2)*3),0)</f>
        <v>93.4</v>
      </c>
      <c r="PW245" s="122">
        <f>VLOOKUP($OL245,$A$235:$OK$259,COLUMN(DX$2)+(COLUMN(B$2)*3),0)</f>
        <v>94</v>
      </c>
      <c r="PX245" s="122">
        <f>VLOOKUP($OL245,$A$235:$OK$259,COLUMN(DY$2)+(COLUMN(C$2)*3),0)</f>
        <v>94</v>
      </c>
      <c r="PY245" s="123">
        <f>VLOOKUP($OL245,$A$235:$OK$259,COLUMN(DZ$2)+(COLUMN(D$2)*3),0)</f>
        <v>93.9</v>
      </c>
      <c r="PZ245" s="122">
        <f>VLOOKUP($OL245,$A$235:$OK$259,COLUMN(EA$2)+(COLUMN(E$2)*3),0)</f>
        <v>94</v>
      </c>
      <c r="QA245" s="122">
        <f>VLOOKUP($OL245,$A$235:$OK$259,COLUMN(EB$2)+(COLUMN(F$2)*3),0)</f>
        <v>0</v>
      </c>
      <c r="QB245" s="118"/>
      <c r="QC245" s="122">
        <f>VLOOKUP($OL245,$A$235:$OK$259,COLUMN(EV$2)+(COLUMN(A$2)*3),0)</f>
        <v>96</v>
      </c>
      <c r="QD245" s="122">
        <f>VLOOKUP($OL245,$A$235:$OK$259,COLUMN(EW$2)+(COLUMN(B$2)*3),0)</f>
        <v>96.9</v>
      </c>
      <c r="QE245" s="122">
        <f>VLOOKUP($OL245,$A$235:$OK$259,COLUMN(EX$2)+(COLUMN(C$2)*3),0)</f>
        <v>97.6</v>
      </c>
      <c r="QF245" s="123">
        <f>VLOOKUP($OL245,$A$235:$OK$259,COLUMN(EY$2)+(COLUMN(D$2)*3),0)</f>
        <v>97.3</v>
      </c>
      <c r="QG245" s="122">
        <f>VLOOKUP($OL245,$A$235:$OK$259,COLUMN(EZ$2)+(COLUMN(E$2)*3),0)</f>
        <v>97.4</v>
      </c>
      <c r="QH245" s="122">
        <f>VLOOKUP($OL245,$A$235:$OK$259,COLUMN(FA$2)+(COLUMN(F$2)*3),0)</f>
        <v>0</v>
      </c>
      <c r="QI245" s="118"/>
      <c r="QJ245" s="122">
        <f>VLOOKUP($OL245,$A$235:$OK$259,COLUMN(FU$2)+(COLUMN(A$2)*3),0)</f>
        <v>89.1</v>
      </c>
      <c r="QK245" s="122">
        <f>VLOOKUP($OL245,$A$235:$OK$259,COLUMN(FV$2)+(COLUMN(B$2)*3),0)</f>
        <v>89.9</v>
      </c>
      <c r="QL245" s="122">
        <f>VLOOKUP($OL245,$A$235:$OK$259,COLUMN(FW$2)+(COLUMN(C$2)*3),0)</f>
        <v>89.3</v>
      </c>
      <c r="QM245" s="122">
        <f>VLOOKUP($OL245,$A$235:$OK$259,COLUMN(FX$2)+(COLUMN(D$2)*3),0)</f>
        <v>88.3</v>
      </c>
      <c r="QN245" s="122">
        <f>VLOOKUP($OL245,$A$235:$OK$259,COLUMN(FY$2)+(COLUMN(E$2)*3),0)</f>
        <v>89.1</v>
      </c>
      <c r="QO245" s="122">
        <f>VLOOKUP($OL245,$A$235:$OK$259,COLUMN(FZ$2)+(COLUMN(F$2)*3),0)</f>
        <v>0</v>
      </c>
      <c r="QP245" s="118"/>
      <c r="QQ245" s="122">
        <f>VLOOKUP($OL245,$A$235:$OK$259,COLUMN(GT$2)+(COLUMN(A$2)*3),0)</f>
        <v>5</v>
      </c>
      <c r="QR245" s="122">
        <f>VLOOKUP($OL245,$A$235:$OK$259,COLUMN(GU$2)+(COLUMN(B$2)*3),0)</f>
        <v>4</v>
      </c>
      <c r="QS245" s="122">
        <f>VLOOKUP($OL245,$A$235:$OK$259,COLUMN(GV$2)+(COLUMN(C$2)*3),0)</f>
        <v>3.7</v>
      </c>
      <c r="QT245" s="122">
        <f>VLOOKUP($OL245,$A$235:$OK$259,COLUMN(GW$2)+(COLUMN(D$2)*3),0)</f>
        <v>3.9</v>
      </c>
      <c r="QU245" s="122">
        <f>VLOOKUP($OL245,$A$235:$OK$259,COLUMN(GX$2)+(COLUMN(E$2)*3),0)</f>
        <v>3.8</v>
      </c>
      <c r="QV245" s="122">
        <f>VLOOKUP($OL245,$A$235:$OK$259,COLUMN(GY$2)+(COLUMN(F$2)*3),0)</f>
        <v>0</v>
      </c>
      <c r="QW245" s="118"/>
      <c r="QX245" s="122">
        <f>VLOOKUP($OL245,$A$235:$OK$259,COLUMN(HS$2)+(COLUMN(A$2)*3),0)</f>
        <v>6.6</v>
      </c>
      <c r="QY245" s="122">
        <f>VLOOKUP($OL245,$A$235:$OK$259,COLUMN(HT$2)+(COLUMN(B$2)*3),0)</f>
        <v>6</v>
      </c>
      <c r="QZ245" s="122">
        <f>VLOOKUP($OL245,$A$235:$OK$259,COLUMN(HU$2)+(COLUMN(C$2)*3),0)</f>
        <v>6</v>
      </c>
      <c r="RA245" s="122">
        <f>VLOOKUP($OL245,$A$235:$OK$259,COLUMN(HV$2)+(COLUMN(D$2)*3),0)</f>
        <v>6.1</v>
      </c>
      <c r="RB245" s="122">
        <f>VLOOKUP($OL245,$A$235:$OK$259,COLUMN(HW$2)+(COLUMN(E$2)*3),0)</f>
        <v>6</v>
      </c>
      <c r="RC245" s="122">
        <f>VLOOKUP($OL245,$A$235:$OK$259,COLUMN(HX$2)+(COLUMN(F$2)*3),0)</f>
        <v>0</v>
      </c>
      <c r="RD245" s="118"/>
      <c r="RE245" s="122">
        <f>VLOOKUP($OL245,$A$235:$OK$259,COLUMN(IR$2)+(COLUMN(A$2)*3),0)</f>
        <v>4</v>
      </c>
      <c r="RF245" s="122">
        <f>VLOOKUP($OL245,$A$235:$OK$259,COLUMN(IS$2)+(COLUMN(B$2)*3),0)</f>
        <v>3.1</v>
      </c>
      <c r="RG245" s="122">
        <f>VLOOKUP($OL245,$A$235:$OK$259,COLUMN(IT$2)+(COLUMN(C$2)*3),0)</f>
        <v>2.4</v>
      </c>
      <c r="RH245" s="122">
        <f>VLOOKUP($OL245,$A$235:$OK$259,COLUMN(IU$2)+(COLUMN(D$2)*3),0)</f>
        <v>2.7</v>
      </c>
      <c r="RI245" s="122">
        <f>VLOOKUP($OL245,$A$235:$OK$259,COLUMN(IV$2)+(COLUMN(E$2)*3),0)</f>
        <v>2.6</v>
      </c>
      <c r="RJ245" s="122">
        <f>VLOOKUP($OL245,$A$235:$OK$259,COLUMN(IW$2)+(COLUMN(F$2)*3),0)</f>
        <v>0</v>
      </c>
      <c r="RK245" s="118"/>
      <c r="RL245" s="122">
        <f>VLOOKUP($OL245,$A$235:$OK$259,COLUMN(JQ$2)+(COLUMN(A$2)*3),0)</f>
        <v>10.9</v>
      </c>
      <c r="RM245" s="122">
        <f>VLOOKUP($OL245,$A$235:$OK$259,COLUMN(JR$2)+(COLUMN(B$2)*3),0)</f>
        <v>10.1</v>
      </c>
      <c r="RN245" s="122">
        <f>VLOOKUP($OL245,$A$235:$OK$259,COLUMN(JS$2)+(COLUMN(C$2)*3),0)</f>
        <v>10.7</v>
      </c>
      <c r="RO245" s="122">
        <f>VLOOKUP($OL245,$A$235:$OK$259,COLUMN(JT$2)+(COLUMN(D$2)*3),0)</f>
        <v>11.7</v>
      </c>
      <c r="RP245" s="122">
        <f>VLOOKUP($OL245,$A$235:$OK$259,COLUMN(JU$2)+(COLUMN(E$2)*3),0)</f>
        <v>10.9</v>
      </c>
      <c r="RQ245" s="122">
        <f>VLOOKUP($OL245,$A$235:$OK$259,COLUMN(JV$2)+(COLUMN(F$2)*3),0)</f>
        <v>0</v>
      </c>
      <c r="RR245" s="15"/>
      <c r="RS245" s="102">
        <f t="shared" ca="1" si="896"/>
        <v>0.4</v>
      </c>
      <c r="RT245" s="102">
        <f t="shared" ca="1" si="896"/>
        <v>0.4</v>
      </c>
      <c r="RU245" s="102">
        <f t="shared" ca="1" si="896"/>
        <v>0.6</v>
      </c>
      <c r="RV245" s="102">
        <f t="shared" ca="1" si="896"/>
        <v>0.9</v>
      </c>
      <c r="RW245" s="102">
        <f t="shared" ca="1" si="896"/>
        <v>1.2</v>
      </c>
      <c r="RX245" s="102">
        <f t="shared" ca="1" si="896"/>
        <v>0</v>
      </c>
      <c r="RY245" s="15"/>
      <c r="RZ245" s="122">
        <f t="shared" ca="1" si="897"/>
        <v>1</v>
      </c>
      <c r="SA245" s="122">
        <f t="shared" ca="1" si="897"/>
        <v>0.6</v>
      </c>
      <c r="SB245" s="122">
        <f t="shared" ca="1" si="897"/>
        <v>0.9</v>
      </c>
      <c r="SC245" s="122">
        <f t="shared" ca="1" si="897"/>
        <v>1</v>
      </c>
      <c r="SD245" s="122">
        <f t="shared" ca="1" si="897"/>
        <v>1.5</v>
      </c>
      <c r="SE245" s="122">
        <f t="shared" ca="1" si="897"/>
        <v>0</v>
      </c>
      <c r="SF245" s="15"/>
      <c r="SG245" s="122">
        <f t="shared" ca="1" si="898"/>
        <v>0.3</v>
      </c>
      <c r="SH245" s="122">
        <f t="shared" ca="1" si="898"/>
        <v>0.4</v>
      </c>
      <c r="SI245" s="122">
        <f t="shared" ca="1" si="898"/>
        <v>0.6</v>
      </c>
      <c r="SJ245" s="122">
        <f t="shared" ca="1" si="898"/>
        <v>0.8</v>
      </c>
      <c r="SK245" s="122">
        <f t="shared" ca="1" si="898"/>
        <v>1</v>
      </c>
      <c r="SL245" s="122">
        <f t="shared" ca="1" si="898"/>
        <v>0</v>
      </c>
      <c r="SM245" s="15"/>
      <c r="SN245" s="122">
        <f t="shared" ca="1" si="899"/>
        <v>0.4</v>
      </c>
      <c r="SO245" s="122">
        <f t="shared" ca="1" si="899"/>
        <v>0.5</v>
      </c>
      <c r="SP245" s="122">
        <f t="shared" ca="1" si="899"/>
        <v>0.5</v>
      </c>
      <c r="SQ245" s="122">
        <f t="shared" ca="1" si="899"/>
        <v>1.9</v>
      </c>
      <c r="SR245" s="122">
        <f t="shared" ca="1" si="899"/>
        <v>2.7</v>
      </c>
      <c r="SS245" s="122">
        <f t="shared" ca="1" si="899"/>
        <v>0</v>
      </c>
      <c r="ST245" s="15"/>
    </row>
    <row r="246" spans="1:514" x14ac:dyDescent="0.3">
      <c r="A246" s="62" t="str">
        <f>A$14</f>
        <v>Produk elektrik, elektronik &amp; optikal</v>
      </c>
      <c r="B246" s="122">
        <f t="shared" si="900"/>
        <v>100</v>
      </c>
      <c r="C246" s="122">
        <f t="shared" si="884"/>
        <v>100</v>
      </c>
      <c r="D246" s="122">
        <f t="shared" si="884"/>
        <v>100</v>
      </c>
      <c r="E246" s="122">
        <f t="shared" si="884"/>
        <v>100</v>
      </c>
      <c r="F246" s="122">
        <f t="shared" si="884"/>
        <v>100</v>
      </c>
      <c r="G246" s="122">
        <f t="shared" si="884"/>
        <v>100</v>
      </c>
      <c r="H246" s="122">
        <f t="shared" si="884"/>
        <v>100</v>
      </c>
      <c r="I246" s="122">
        <f t="shared" si="884"/>
        <v>100</v>
      </c>
      <c r="J246" s="122">
        <f t="shared" si="884"/>
        <v>100</v>
      </c>
      <c r="K246" s="122">
        <f t="shared" si="884"/>
        <v>100</v>
      </c>
      <c r="L246" s="122">
        <f t="shared" si="884"/>
        <v>100</v>
      </c>
      <c r="M246" s="122">
        <f t="shared" si="884"/>
        <v>100</v>
      </c>
      <c r="N246" s="122">
        <f t="shared" si="884"/>
        <v>100</v>
      </c>
      <c r="O246" s="122">
        <f t="shared" si="884"/>
        <v>100</v>
      </c>
      <c r="P246" s="122">
        <f t="shared" si="884"/>
        <v>100</v>
      </c>
      <c r="Q246" s="122">
        <f t="shared" si="884"/>
        <v>100</v>
      </c>
      <c r="R246" s="122">
        <f t="shared" si="884"/>
        <v>100</v>
      </c>
      <c r="S246" s="122">
        <f t="shared" si="885"/>
        <v>100</v>
      </c>
      <c r="T246" s="122">
        <f t="shared" si="885"/>
        <v>100</v>
      </c>
      <c r="U246" s="122">
        <f t="shared" si="885"/>
        <v>100</v>
      </c>
      <c r="V246" s="122">
        <f t="shared" si="885"/>
        <v>100</v>
      </c>
      <c r="W246" s="122">
        <f t="shared" si="885"/>
        <v>0</v>
      </c>
      <c r="X246" s="122">
        <f t="shared" si="885"/>
        <v>0</v>
      </c>
      <c r="Y246" s="122">
        <f t="shared" si="885"/>
        <v>0</v>
      </c>
      <c r="Z246" s="15"/>
      <c r="AA246" s="122">
        <f t="shared" si="901"/>
        <v>100</v>
      </c>
      <c r="AB246" s="122">
        <f t="shared" si="886"/>
        <v>100</v>
      </c>
      <c r="AC246" s="122">
        <f t="shared" si="886"/>
        <v>100</v>
      </c>
      <c r="AD246" s="122">
        <f t="shared" si="886"/>
        <v>100</v>
      </c>
      <c r="AE246" s="122">
        <f t="shared" si="886"/>
        <v>100</v>
      </c>
      <c r="AF246" s="122">
        <f t="shared" si="886"/>
        <v>100</v>
      </c>
      <c r="AG246" s="122">
        <f t="shared" si="886"/>
        <v>100</v>
      </c>
      <c r="AH246" s="122">
        <f t="shared" si="886"/>
        <v>100</v>
      </c>
      <c r="AI246" s="122">
        <f t="shared" si="886"/>
        <v>100</v>
      </c>
      <c r="AJ246" s="122">
        <f t="shared" si="886"/>
        <v>100</v>
      </c>
      <c r="AK246" s="122">
        <f t="shared" si="886"/>
        <v>100</v>
      </c>
      <c r="AL246" s="122">
        <f t="shared" si="886"/>
        <v>100</v>
      </c>
      <c r="AM246" s="122">
        <f t="shared" si="886"/>
        <v>100</v>
      </c>
      <c r="AN246" s="122">
        <f t="shared" si="886"/>
        <v>100</v>
      </c>
      <c r="AO246" s="122">
        <f t="shared" si="886"/>
        <v>100</v>
      </c>
      <c r="AP246" s="122">
        <f t="shared" si="886"/>
        <v>100</v>
      </c>
      <c r="AQ246" s="122">
        <f t="shared" si="886"/>
        <v>100</v>
      </c>
      <c r="AR246" s="122">
        <f t="shared" si="887"/>
        <v>100</v>
      </c>
      <c r="AS246" s="122">
        <f t="shared" si="887"/>
        <v>100</v>
      </c>
      <c r="AT246" s="122">
        <f t="shared" si="887"/>
        <v>100</v>
      </c>
      <c r="AU246" s="122">
        <f t="shared" si="887"/>
        <v>100</v>
      </c>
      <c r="AV246" s="122">
        <f t="shared" si="887"/>
        <v>0</v>
      </c>
      <c r="AW246" s="122">
        <f t="shared" si="887"/>
        <v>0</v>
      </c>
      <c r="AX246" s="122">
        <f t="shared" si="887"/>
        <v>0</v>
      </c>
      <c r="AY246" s="15"/>
      <c r="AZ246" s="122">
        <f t="shared" si="902"/>
        <v>100</v>
      </c>
      <c r="BA246" s="122">
        <f t="shared" si="888"/>
        <v>100</v>
      </c>
      <c r="BB246" s="122">
        <f t="shared" si="888"/>
        <v>100</v>
      </c>
      <c r="BC246" s="122">
        <f t="shared" si="888"/>
        <v>100</v>
      </c>
      <c r="BD246" s="122">
        <f t="shared" si="888"/>
        <v>100</v>
      </c>
      <c r="BE246" s="122">
        <f t="shared" si="888"/>
        <v>100</v>
      </c>
      <c r="BF246" s="122">
        <f t="shared" si="888"/>
        <v>100</v>
      </c>
      <c r="BG246" s="122">
        <f t="shared" si="888"/>
        <v>100</v>
      </c>
      <c r="BH246" s="122">
        <f t="shared" si="888"/>
        <v>100</v>
      </c>
      <c r="BI246" s="122">
        <f t="shared" si="888"/>
        <v>100</v>
      </c>
      <c r="BJ246" s="122">
        <f t="shared" si="888"/>
        <v>100</v>
      </c>
      <c r="BK246" s="122">
        <f t="shared" si="888"/>
        <v>100</v>
      </c>
      <c r="BL246" s="122">
        <f t="shared" si="888"/>
        <v>100</v>
      </c>
      <c r="BM246" s="122">
        <f t="shared" si="888"/>
        <v>100</v>
      </c>
      <c r="BN246" s="122">
        <f t="shared" si="888"/>
        <v>100</v>
      </c>
      <c r="BO246" s="122">
        <f t="shared" si="888"/>
        <v>100</v>
      </c>
      <c r="BP246" s="122">
        <f t="shared" si="888"/>
        <v>100</v>
      </c>
      <c r="BQ246" s="122">
        <f t="shared" si="889"/>
        <v>100</v>
      </c>
      <c r="BR246" s="122">
        <f t="shared" si="889"/>
        <v>100</v>
      </c>
      <c r="BS246" s="122">
        <f t="shared" si="889"/>
        <v>100</v>
      </c>
      <c r="BT246" s="122">
        <f t="shared" si="889"/>
        <v>100</v>
      </c>
      <c r="BU246" s="122">
        <f t="shared" si="889"/>
        <v>0</v>
      </c>
      <c r="BV246" s="122">
        <f t="shared" si="889"/>
        <v>0</v>
      </c>
      <c r="BW246" s="122">
        <f t="shared" si="889"/>
        <v>0</v>
      </c>
      <c r="BX246" s="15"/>
      <c r="BY246" s="122">
        <f t="shared" si="903"/>
        <v>100</v>
      </c>
      <c r="BZ246" s="122">
        <f t="shared" si="890"/>
        <v>100</v>
      </c>
      <c r="CA246" s="122">
        <f t="shared" si="890"/>
        <v>100</v>
      </c>
      <c r="CB246" s="122">
        <f t="shared" si="890"/>
        <v>100</v>
      </c>
      <c r="CC246" s="122">
        <f t="shared" si="890"/>
        <v>100</v>
      </c>
      <c r="CD246" s="122">
        <f t="shared" si="890"/>
        <v>100</v>
      </c>
      <c r="CE246" s="122">
        <f t="shared" si="890"/>
        <v>100</v>
      </c>
      <c r="CF246" s="122">
        <f t="shared" si="890"/>
        <v>100</v>
      </c>
      <c r="CG246" s="122">
        <f t="shared" si="890"/>
        <v>100</v>
      </c>
      <c r="CH246" s="122">
        <f t="shared" si="890"/>
        <v>100</v>
      </c>
      <c r="CI246" s="122">
        <f t="shared" si="890"/>
        <v>100</v>
      </c>
      <c r="CJ246" s="122">
        <f t="shared" si="890"/>
        <v>100</v>
      </c>
      <c r="CK246" s="122">
        <f t="shared" si="890"/>
        <v>100</v>
      </c>
      <c r="CL246" s="122">
        <f t="shared" si="890"/>
        <v>100</v>
      </c>
      <c r="CM246" s="122">
        <f t="shared" si="890"/>
        <v>100</v>
      </c>
      <c r="CN246" s="122">
        <f t="shared" si="890"/>
        <v>100</v>
      </c>
      <c r="CO246" s="122">
        <f t="shared" si="890"/>
        <v>100</v>
      </c>
      <c r="CP246" s="122">
        <f t="shared" si="891"/>
        <v>100</v>
      </c>
      <c r="CQ246" s="122">
        <f t="shared" si="891"/>
        <v>100</v>
      </c>
      <c r="CR246" s="122">
        <f t="shared" si="891"/>
        <v>100</v>
      </c>
      <c r="CS246" s="122">
        <f t="shared" si="891"/>
        <v>100</v>
      </c>
      <c r="CT246" s="122">
        <f t="shared" si="891"/>
        <v>0</v>
      </c>
      <c r="CU246" s="122">
        <f t="shared" si="891"/>
        <v>0</v>
      </c>
      <c r="CV246" s="122">
        <f t="shared" si="891"/>
        <v>0</v>
      </c>
      <c r="CW246" s="15"/>
      <c r="CX246" s="100">
        <f>ROUND(IFERROR((CX14/B14)*100,0),1)</f>
        <v>95.3</v>
      </c>
      <c r="CY246" s="100">
        <f>ROUND(IFERROR((CY14/C14)*100,0),1)</f>
        <v>95.1</v>
      </c>
      <c r="CZ246" s="100">
        <f>ROUND(IFERROR((CZ14/D14)*100,0),1)</f>
        <v>95.7</v>
      </c>
      <c r="DA246" s="100">
        <f>ROUND(IFERROR((DA14/E14)*100,0),1)</f>
        <v>95.8</v>
      </c>
      <c r="DB246" s="100">
        <f>ROUND(IFERROR((DB14/F14)*100,0),1)</f>
        <v>95.2</v>
      </c>
      <c r="DC246" s="100">
        <f>ROUND(IFERROR((DC14/G14)*100,0),1)</f>
        <v>94.3</v>
      </c>
      <c r="DD246" s="100">
        <f>ROUND(IFERROR((DD14/H14)*100,0),1)</f>
        <v>94.8</v>
      </c>
      <c r="DE246" s="100">
        <f>ROUND(IFERROR((DE14/I14)*100,0),1)</f>
        <v>94.9</v>
      </c>
      <c r="DF246" s="100">
        <f>ROUND(IFERROR((DF14/J14)*100,0),1)</f>
        <v>95.6</v>
      </c>
      <c r="DG246" s="100">
        <f>ROUND(IFERROR((DG14/K14)*100,0),1)</f>
        <v>95</v>
      </c>
      <c r="DH246" s="100">
        <f>ROUND(IFERROR((DH14/L14)*100,0),1)</f>
        <v>94.6</v>
      </c>
      <c r="DI246" s="100">
        <f>ROUND(IFERROR((DI14/M14)*100,0),1)</f>
        <v>94.8</v>
      </c>
      <c r="DJ246" s="100">
        <f>ROUND(IFERROR((DJ14/N14)*100,0),1)</f>
        <v>94.8</v>
      </c>
      <c r="DK246" s="100">
        <f>ROUND(IFERROR((DK14/O14)*100,0),1)</f>
        <v>94.7</v>
      </c>
      <c r="DL246" s="100">
        <f>ROUND(IFERROR((DL14/P14)*100,0),1)</f>
        <v>94.8</v>
      </c>
      <c r="DM246" s="101">
        <f>ROUND(IFERROR((DM14/Q14)*100,0),1)</f>
        <v>94.9</v>
      </c>
      <c r="DN246" s="101">
        <f>ROUND(IFERROR((DN14/R14)*100,0),1)</f>
        <v>94.8</v>
      </c>
      <c r="DO246" s="102">
        <f>ROUND(IFERROR((DO14/S14)*100,0),1)</f>
        <v>94.8</v>
      </c>
      <c r="DP246" s="102">
        <f>ROUND(IFERROR((DP14/T14)*100,0),1)</f>
        <v>94.9</v>
      </c>
      <c r="DQ246" s="102">
        <f>ROUND(IFERROR((DQ14/U14)*100,0),1)</f>
        <v>94.9</v>
      </c>
      <c r="DR246" s="102">
        <f>ROUND(IFERROR((DR14/V14)*100,0),1)</f>
        <v>94.9</v>
      </c>
      <c r="DS246" s="102">
        <f>ROUND(IFERROR((DS14/W14)*100,0),1)</f>
        <v>0</v>
      </c>
      <c r="DT246" s="102">
        <f>ROUND(IFERROR((DT14/X14)*100,0),1)</f>
        <v>0</v>
      </c>
      <c r="DU246" s="102">
        <f>ROUND(IFERROR((DU14/Y14)*100,0),1)</f>
        <v>0</v>
      </c>
      <c r="DV246" s="15"/>
      <c r="DW246" s="100">
        <f>ROUND(IFERROR((DW14/AA14)*100,0),1)</f>
        <v>93.2</v>
      </c>
      <c r="DX246" s="100">
        <f>ROUND(IFERROR((DX14/AB14)*100,0),1)</f>
        <v>93.2</v>
      </c>
      <c r="DY246" s="100">
        <f>ROUND(IFERROR((DY14/AC14)*100,0),1)</f>
        <v>93.5</v>
      </c>
      <c r="DZ246" s="100">
        <f>ROUND(IFERROR((DZ14/AD14)*100,0),1)</f>
        <v>94</v>
      </c>
      <c r="EA246" s="100">
        <f>ROUND(IFERROR((EA14/AE14)*100,0),1)</f>
        <v>94.3</v>
      </c>
      <c r="EB246" s="100">
        <f>ROUND(IFERROR((EB14/AF14)*100,0),1)</f>
        <v>93</v>
      </c>
      <c r="EC246" s="100">
        <f>ROUND(IFERROR((EC14/AG14)*100,0),1)</f>
        <v>93.5</v>
      </c>
      <c r="ED246" s="100">
        <f>ROUND(IFERROR((ED14/AH14)*100,0),1)</f>
        <v>94</v>
      </c>
      <c r="EE246" s="100">
        <f>ROUND(IFERROR((EE14/AI14)*100,0),1)</f>
        <v>93.7</v>
      </c>
      <c r="EF246" s="100">
        <f>ROUND(IFERROR((EF14/AJ14)*100,0),1)</f>
        <v>94.1</v>
      </c>
      <c r="EG246" s="100">
        <f>ROUND(IFERROR((EG14/AK14)*100,0),1)</f>
        <v>94.1</v>
      </c>
      <c r="EH246" s="100">
        <f>ROUND(IFERROR((EH14/AL14)*100,0),1)</f>
        <v>94.1</v>
      </c>
      <c r="EI246" s="100">
        <f>ROUND(IFERROR((EI14/AM14)*100,0),1)</f>
        <v>94.2</v>
      </c>
      <c r="EJ246" s="100">
        <f>ROUND(IFERROR((EJ14/AN14)*100,0),1)</f>
        <v>93.8</v>
      </c>
      <c r="EK246" s="100">
        <f>ROUND(IFERROR((EK14/AO14)*100,0),1)</f>
        <v>93.9</v>
      </c>
      <c r="EL246" s="101">
        <f>ROUND(IFERROR((EL14/AP14)*100,0),1)</f>
        <v>93.9</v>
      </c>
      <c r="EM246" s="102">
        <f>ROUND(IFERROR((EM14/AQ14)*100,0),1)</f>
        <v>93.8</v>
      </c>
      <c r="EN246" s="102">
        <f>ROUND(IFERROR((EN14/AR14)*100,0),1)</f>
        <v>93.8</v>
      </c>
      <c r="EO246" s="102">
        <f>ROUND(IFERROR((EO14/AS14)*100,0),1)</f>
        <v>93.8</v>
      </c>
      <c r="EP246" s="102">
        <f>ROUND(IFERROR((EP14/AT14)*100,0),1)</f>
        <v>93.9</v>
      </c>
      <c r="EQ246" s="102">
        <f>ROUND(IFERROR((EQ14/AU14)*100,0),1)</f>
        <v>93.9</v>
      </c>
      <c r="ER246" s="102">
        <f>ROUND(IFERROR((ER14/AV14)*100,0),1)</f>
        <v>0</v>
      </c>
      <c r="ES246" s="102">
        <f>ROUND(IFERROR((ES14/AW14)*100,0),1)</f>
        <v>0</v>
      </c>
      <c r="ET246" s="102">
        <f>ROUND(IFERROR((ET14/AX14)*100,0),1)</f>
        <v>0</v>
      </c>
      <c r="EU246" s="15"/>
      <c r="EV246" s="100">
        <f>ROUND(IFERROR((EV14/AZ14)*100,0),1)</f>
        <v>96.3</v>
      </c>
      <c r="EW246" s="100">
        <f>ROUND(IFERROR((EW14/BA14)*100,0),1)</f>
        <v>96.2</v>
      </c>
      <c r="EX246" s="100">
        <f>ROUND(IFERROR((EX14/BB14)*100,0),1)</f>
        <v>96.9</v>
      </c>
      <c r="EY246" s="100">
        <f>ROUND(IFERROR((EY14/BC14)*100,0),1)</f>
        <v>96.8</v>
      </c>
      <c r="EZ246" s="100">
        <f>ROUND(IFERROR((EZ14/BD14)*100,0),1)</f>
        <v>95.8</v>
      </c>
      <c r="FA246" s="100">
        <f>ROUND(IFERROR((FA14/BE14)*100,0),1)</f>
        <v>94.9</v>
      </c>
      <c r="FB246" s="100">
        <f>ROUND(IFERROR((FB14/BF14)*100,0),1)</f>
        <v>95.5</v>
      </c>
      <c r="FC246" s="100">
        <f>ROUND(IFERROR((FC14/BG14)*100,0),1)</f>
        <v>95.5</v>
      </c>
      <c r="FD246" s="100">
        <f>ROUND(IFERROR((FD14/BH14)*100,0),1)</f>
        <v>96.5</v>
      </c>
      <c r="FE246" s="100">
        <f>ROUND(IFERROR((FE14/BI14)*100,0),1)</f>
        <v>95.6</v>
      </c>
      <c r="FF246" s="100">
        <f>ROUND(IFERROR((FF14/BJ14)*100,0),1)</f>
        <v>95.1</v>
      </c>
      <c r="FG246" s="100">
        <f>ROUND(IFERROR((FG14/BK14)*100,0),1)</f>
        <v>95.3</v>
      </c>
      <c r="FH246" s="100">
        <f>ROUND(IFERROR((FH14/BL14)*100,0),1)</f>
        <v>95.5</v>
      </c>
      <c r="FI246" s="100">
        <f>ROUND(IFERROR((FI14/BM14)*100,0),1)</f>
        <v>95.4</v>
      </c>
      <c r="FJ246" s="100">
        <f>ROUND(IFERROR((FJ14/BN14)*100,0),1)</f>
        <v>95.5</v>
      </c>
      <c r="FK246" s="101">
        <f>ROUND(IFERROR((FK14/BO14)*100,0),1)</f>
        <v>95.6</v>
      </c>
      <c r="FL246" s="102">
        <f>ROUND(IFERROR((FL14/BP14)*100,0),1)</f>
        <v>95.6</v>
      </c>
      <c r="FM246" s="102">
        <f>ROUND(IFERROR((FM14/BQ14)*100,0),1)</f>
        <v>95.6</v>
      </c>
      <c r="FN246" s="102">
        <f>ROUND(IFERROR((FN14/BR14)*100,0),1)</f>
        <v>95.6</v>
      </c>
      <c r="FO246" s="102">
        <f>ROUND(IFERROR((FO14/BS14)*100,0),1)</f>
        <v>95.6</v>
      </c>
      <c r="FP246" s="102">
        <f>ROUND(IFERROR((FP14/BT14)*100,0),1)</f>
        <v>95.6</v>
      </c>
      <c r="FQ246" s="102">
        <f>ROUND(IFERROR((FQ14/BU14)*100,0),1)</f>
        <v>0</v>
      </c>
      <c r="FR246" s="102">
        <f>ROUND(IFERROR((FR14/BV14)*100,0),1)</f>
        <v>0</v>
      </c>
      <c r="FS246" s="102">
        <f>ROUND(IFERROR((FS14/BW14)*100,0),1)</f>
        <v>0</v>
      </c>
      <c r="FT246" s="15"/>
      <c r="FU246" s="100">
        <f>ROUND(IFERROR((FU14/BY14)*100,0),1)</f>
        <v>87</v>
      </c>
      <c r="FV246" s="100">
        <f>ROUND(IFERROR((FV14/BZ14)*100,0),1)</f>
        <v>87.4</v>
      </c>
      <c r="FW246" s="100">
        <f>ROUND(IFERROR((FW14/CA14)*100,0),1)</f>
        <v>86.2</v>
      </c>
      <c r="FX246" s="100">
        <f>ROUND(IFERROR((FX14/CB14)*100,0),1)</f>
        <v>86.7</v>
      </c>
      <c r="FY246" s="100">
        <f>ROUND(IFERROR((FY14/CC14)*100,0),1)</f>
        <v>89.2</v>
      </c>
      <c r="FZ246" s="100">
        <f>ROUND(IFERROR((FZ14/CD14)*100,0),1)</f>
        <v>88.1</v>
      </c>
      <c r="GA246" s="100">
        <f>ROUND(IFERROR((GA14/CE14)*100,0),1)</f>
        <v>87.4</v>
      </c>
      <c r="GB246" s="100">
        <f>ROUND(IFERROR((GB14/CF14)*100,0),1)</f>
        <v>87.5</v>
      </c>
      <c r="GC246" s="100">
        <f>ROUND(IFERROR((GC14/CG14)*100,0),1)</f>
        <v>89.1</v>
      </c>
      <c r="GD246" s="100">
        <f>ROUND(IFERROR((GD14/CH14)*100,0),1)</f>
        <v>87.4</v>
      </c>
      <c r="GE246" s="100">
        <f>ROUND(IFERROR((GE14/CI14)*100,0),1)</f>
        <v>85.9</v>
      </c>
      <c r="GF246" s="100">
        <f>ROUND(IFERROR((GF14/CJ14)*100,0),1)</f>
        <v>88.2</v>
      </c>
      <c r="GG246" s="100">
        <f>ROUND(IFERROR((GG14/CK14)*100,0),1)</f>
        <v>85.6</v>
      </c>
      <c r="GH246" s="100">
        <f>ROUND(IFERROR((GH14/CL14)*100,0),1)</f>
        <v>85.6</v>
      </c>
      <c r="GI246" s="100">
        <f>ROUND(IFERROR((GI14/CM14)*100,0),1)</f>
        <v>85.9</v>
      </c>
      <c r="GJ246" s="101">
        <f>ROUND(IFERROR((GJ14/CN14)*100,0),1)</f>
        <v>86.5</v>
      </c>
      <c r="GK246" s="102">
        <f>ROUND(IFERROR((GK14/CO14)*100,0),1)</f>
        <v>86.4</v>
      </c>
      <c r="GL246" s="102">
        <f>ROUND(IFERROR((GL14/CP14)*100,0),1)</f>
        <v>86.5</v>
      </c>
      <c r="GM246" s="102">
        <f>ROUND(IFERROR((GM14/CQ14)*100,0),1)</f>
        <v>86.5</v>
      </c>
      <c r="GN246" s="102">
        <f>ROUND(IFERROR((GN14/CR14)*100,0),1)</f>
        <v>86.6</v>
      </c>
      <c r="GO246" s="102">
        <f>ROUND(IFERROR((GO14/CS14)*100,0),1)</f>
        <v>86.8</v>
      </c>
      <c r="GP246" s="102">
        <f>ROUND(IFERROR((GP14/CT14)*100,0),1)</f>
        <v>0</v>
      </c>
      <c r="GQ246" s="102">
        <f>ROUND(IFERROR((GQ14/CU14)*100,0),1)</f>
        <v>0</v>
      </c>
      <c r="GR246" s="102">
        <f>ROUND(IFERROR((GR14/CV14)*100,0),1)</f>
        <v>0</v>
      </c>
      <c r="GS246" s="15"/>
      <c r="GT246" s="100">
        <f>ROUND(IFERROR((GT14/B14)*100,0),1)</f>
        <v>4.7</v>
      </c>
      <c r="GU246" s="100">
        <f>ROUND(IFERROR((GU14/C14)*100,0),1)</f>
        <v>4.9000000000000004</v>
      </c>
      <c r="GV246" s="100">
        <f>ROUND(IFERROR((GV14/D14)*100,0),1)</f>
        <v>4.3</v>
      </c>
      <c r="GW246" s="100">
        <f>ROUND(IFERROR((GW14/E14)*100,0),1)</f>
        <v>4.2</v>
      </c>
      <c r="GX246" s="100">
        <f>ROUND(IFERROR((GX14/F14)*100,0),1)</f>
        <v>4.8</v>
      </c>
      <c r="GY246" s="100">
        <f>ROUND(IFERROR((GY14/G14)*100,0),1)</f>
        <v>5.7</v>
      </c>
      <c r="GZ246" s="100">
        <f>ROUND(IFERROR((GZ14/H14)*100,0),1)</f>
        <v>5.2</v>
      </c>
      <c r="HA246" s="100">
        <f>ROUND(IFERROR((HA14/I14)*100,0),1)</f>
        <v>5.0999999999999996</v>
      </c>
      <c r="HB246" s="100">
        <f>ROUND(IFERROR((HB14/J14)*100,0),1)</f>
        <v>4.4000000000000004</v>
      </c>
      <c r="HC246" s="100">
        <f>ROUND(IFERROR((HC14/K14)*100,0),1)</f>
        <v>5</v>
      </c>
      <c r="HD246" s="100">
        <f>ROUND(IFERROR((HD14/L14)*100,0),1)</f>
        <v>5.4</v>
      </c>
      <c r="HE246" s="100">
        <f>ROUND(IFERROR((HE14/M14)*100,0),1)</f>
        <v>5.2</v>
      </c>
      <c r="HF246" s="100">
        <f>ROUND(IFERROR((HF14/N14)*100,0),1)</f>
        <v>5.2</v>
      </c>
      <c r="HG246" s="100">
        <f>ROUND(IFERROR((HG14/O14)*100,0),1)</f>
        <v>5.3</v>
      </c>
      <c r="HH246" s="100">
        <f>ROUND(IFERROR((HH14/P14)*100,0),1)</f>
        <v>5.2</v>
      </c>
      <c r="HI246" s="101">
        <f>ROUND(IFERROR((HI14/Q14)*100,0),1)</f>
        <v>5.0999999999999996</v>
      </c>
      <c r="HJ246" s="101">
        <f>ROUND(IFERROR((HJ14/R14)*100,0),1)</f>
        <v>5.2</v>
      </c>
      <c r="HK246" s="102">
        <f>ROUND(IFERROR((HK14/S14)*100,0),1)</f>
        <v>5.2</v>
      </c>
      <c r="HL246" s="102">
        <f>ROUND(IFERROR((HL14/T14)*100,0),1)</f>
        <v>5.0999999999999996</v>
      </c>
      <c r="HM246" s="102">
        <f>ROUND(IFERROR((HM14/U14)*100,0),1)</f>
        <v>5.0999999999999996</v>
      </c>
      <c r="HN246" s="102">
        <f>ROUND(IFERROR((HN14/V14)*100,0),1)</f>
        <v>5.0999999999999996</v>
      </c>
      <c r="HO246" s="102">
        <f>ROUND(IFERROR((HO14/W14)*100,0),1)</f>
        <v>0</v>
      </c>
      <c r="HP246" s="102">
        <f>ROUND(IFERROR((HP14/X14)*100,0),1)</f>
        <v>0</v>
      </c>
      <c r="HQ246" s="102">
        <f>ROUND(IFERROR((HQ14/Y14)*100,0),1)</f>
        <v>0</v>
      </c>
      <c r="HR246" s="15"/>
      <c r="HS246" s="100">
        <f>ROUND(IFERROR((HS14/AA14)*100,0),1)</f>
        <v>6.8</v>
      </c>
      <c r="HT246" s="100">
        <f>ROUND(IFERROR((HT14/AB14)*100,0),1)</f>
        <v>6.8</v>
      </c>
      <c r="HU246" s="100">
        <f>ROUND(IFERROR((HU14/AC14)*100,0),1)</f>
        <v>6.5</v>
      </c>
      <c r="HV246" s="100">
        <f>ROUND(IFERROR((HV14/AD14)*100,0),1)</f>
        <v>6</v>
      </c>
      <c r="HW246" s="100">
        <f>ROUND(IFERROR((HW14/AE14)*100,0),1)</f>
        <v>5.7</v>
      </c>
      <c r="HX246" s="100">
        <f>ROUND(IFERROR((HX14/AF14)*100,0),1)</f>
        <v>7</v>
      </c>
      <c r="HY246" s="100">
        <f>ROUND(IFERROR((HY14/AG14)*100,0),1)</f>
        <v>6.5</v>
      </c>
      <c r="HZ246" s="100">
        <f>ROUND(IFERROR((HZ14/AH14)*100,0),1)</f>
        <v>6</v>
      </c>
      <c r="IA246" s="100">
        <f>ROUND(IFERROR((IA14/AI14)*100,0),1)</f>
        <v>6.3</v>
      </c>
      <c r="IB246" s="100">
        <f>ROUND(IFERROR((IB14/AJ14)*100,0),1)</f>
        <v>5.9</v>
      </c>
      <c r="IC246" s="100">
        <f>ROUND(IFERROR((IC14/AK14)*100,0),1)</f>
        <v>5.9</v>
      </c>
      <c r="ID246" s="100">
        <f>ROUND(IFERROR((ID14/AL14)*100,0),1)</f>
        <v>5.9</v>
      </c>
      <c r="IE246" s="100">
        <f>ROUND(IFERROR((IE14/AM14)*100,0),1)</f>
        <v>5.8</v>
      </c>
      <c r="IF246" s="100">
        <f>ROUND(IFERROR((IF14/AN14)*100,0),1)</f>
        <v>6.2</v>
      </c>
      <c r="IG246" s="100">
        <f>ROUND(IFERROR((IG14/AO14)*100,0),1)</f>
        <v>6.1</v>
      </c>
      <c r="IH246" s="101">
        <f>ROUND(IFERROR((IH14/AP14)*100,0),1)</f>
        <v>6.1</v>
      </c>
      <c r="II246" s="102">
        <f>ROUND(IFERROR((II14/AQ14)*100,0),1)</f>
        <v>6.2</v>
      </c>
      <c r="IJ246" s="102">
        <f>ROUND(IFERROR((IJ14/AR14)*100,0),1)</f>
        <v>6.2</v>
      </c>
      <c r="IK246" s="102">
        <f>ROUND(IFERROR((IK14/AS14)*100,0),1)</f>
        <v>6.2</v>
      </c>
      <c r="IL246" s="102">
        <f>ROUND(IFERROR((IL14/AT14)*100,0),1)</f>
        <v>6.1</v>
      </c>
      <c r="IM246" s="102">
        <f>ROUND(IFERROR((IM14/AU14)*100,0),1)</f>
        <v>6.1</v>
      </c>
      <c r="IN246" s="102">
        <f>ROUND(IFERROR((IN14/AV14)*100,0),1)</f>
        <v>0</v>
      </c>
      <c r="IO246" s="102">
        <f>ROUND(IFERROR((IO14/AW14)*100,0),1)</f>
        <v>0</v>
      </c>
      <c r="IP246" s="102">
        <f>ROUND(IFERROR((IP14/AX14)*100,0),1)</f>
        <v>0</v>
      </c>
      <c r="IQ246" s="15"/>
      <c r="IR246" s="100">
        <f>ROUND(IFERROR((IR14/AZ14)*100,0),1)</f>
        <v>3.7</v>
      </c>
      <c r="IS246" s="100">
        <f>ROUND(IFERROR((IS14/BA14)*100,0),1)</f>
        <v>3.8</v>
      </c>
      <c r="IT246" s="100">
        <f>ROUND(IFERROR((IT14/BB14)*100,0),1)</f>
        <v>3.1</v>
      </c>
      <c r="IU246" s="100">
        <f>ROUND(IFERROR((IU14/BC14)*100,0),1)</f>
        <v>3.2</v>
      </c>
      <c r="IV246" s="100">
        <f>ROUND(IFERROR((IV14/BD14)*100,0),1)</f>
        <v>4.2</v>
      </c>
      <c r="IW246" s="100">
        <f>ROUND(IFERROR((IW14/BE14)*100,0),1)</f>
        <v>5.0999999999999996</v>
      </c>
      <c r="IX246" s="100">
        <f>ROUND(IFERROR((IX14/BF14)*100,0),1)</f>
        <v>4.5</v>
      </c>
      <c r="IY246" s="100">
        <f>ROUND(IFERROR((IY14/BG14)*100,0),1)</f>
        <v>4.5</v>
      </c>
      <c r="IZ246" s="100">
        <f>ROUND(IFERROR((IZ14/BH14)*100,0),1)</f>
        <v>3.5</v>
      </c>
      <c r="JA246" s="100">
        <f>ROUND(IFERROR((JA14/BI14)*100,0),1)</f>
        <v>4.4000000000000004</v>
      </c>
      <c r="JB246" s="100">
        <f>ROUND(IFERROR((JB14/BJ14)*100,0),1)</f>
        <v>4.9000000000000004</v>
      </c>
      <c r="JC246" s="100">
        <f>ROUND(IFERROR((JC14/BK14)*100,0),1)</f>
        <v>4.7</v>
      </c>
      <c r="JD246" s="100">
        <f>ROUND(IFERROR((JD14/BL14)*100,0),1)</f>
        <v>4.5</v>
      </c>
      <c r="JE246" s="100">
        <f>ROUND(IFERROR((JE14/BM14)*100,0),1)</f>
        <v>4.5999999999999996</v>
      </c>
      <c r="JF246" s="100">
        <f>ROUND(IFERROR((JF14/BN14)*100,0),1)</f>
        <v>4.5</v>
      </c>
      <c r="JG246" s="101">
        <f>ROUND(IFERROR((JG14/BO14)*100,0),1)</f>
        <v>4.4000000000000004</v>
      </c>
      <c r="JH246" s="102">
        <f>ROUND(IFERROR((JH14/BP14)*100,0),1)</f>
        <v>4.4000000000000004</v>
      </c>
      <c r="JI246" s="102">
        <f>ROUND(IFERROR((JI14/BQ14)*100,0),1)</f>
        <v>4.4000000000000004</v>
      </c>
      <c r="JJ246" s="102">
        <f>ROUND(IFERROR((JJ14/BR14)*100,0),1)</f>
        <v>4.4000000000000004</v>
      </c>
      <c r="JK246" s="102">
        <f>ROUND(IFERROR((JK14/BS14)*100,0),1)</f>
        <v>4.4000000000000004</v>
      </c>
      <c r="JL246" s="102">
        <f>ROUND(IFERROR((JL14/BT14)*100,0),1)</f>
        <v>4.4000000000000004</v>
      </c>
      <c r="JM246" s="102">
        <f>ROUND(IFERROR((JM14/BU14)*100,0),1)</f>
        <v>0</v>
      </c>
      <c r="JN246" s="102">
        <f>ROUND(IFERROR((JN14/BV14)*100,0),1)</f>
        <v>0</v>
      </c>
      <c r="JO246" s="102">
        <f>ROUND(IFERROR((JO14/BW14)*100,0),1)</f>
        <v>0</v>
      </c>
      <c r="JP246" s="15"/>
      <c r="JQ246" s="100">
        <f>ROUND(IFERROR((JQ14/BY14)*100,0),1)</f>
        <v>13</v>
      </c>
      <c r="JR246" s="100">
        <f>ROUND(IFERROR((JR14/BZ14)*100,0),1)</f>
        <v>12.6</v>
      </c>
      <c r="JS246" s="100">
        <f>ROUND(IFERROR((JS14/CA14)*100,0),1)</f>
        <v>13.8</v>
      </c>
      <c r="JT246" s="100">
        <f>ROUND(IFERROR((JT14/CB14)*100,0),1)</f>
        <v>13.3</v>
      </c>
      <c r="JU246" s="100">
        <f>ROUND(IFERROR((JU14/CC14)*100,0),1)</f>
        <v>10.8</v>
      </c>
      <c r="JV246" s="100">
        <f>ROUND(IFERROR((JV14/CD14)*100,0),1)</f>
        <v>11.9</v>
      </c>
      <c r="JW246" s="100">
        <f>ROUND(IFERROR((JW14/CE14)*100,0),1)</f>
        <v>12.6</v>
      </c>
      <c r="JX246" s="100">
        <f>ROUND(IFERROR((JX14/CF14)*100,0),1)</f>
        <v>12.5</v>
      </c>
      <c r="JY246" s="100">
        <f>ROUND(IFERROR((JY14/CG14)*100,0),1)</f>
        <v>10.9</v>
      </c>
      <c r="JZ246" s="100">
        <f>ROUND(IFERROR((JZ14/CH14)*100,0),1)</f>
        <v>12.6</v>
      </c>
      <c r="KA246" s="100">
        <f>ROUND(IFERROR((KA14/CI14)*100,0),1)</f>
        <v>14.1</v>
      </c>
      <c r="KB246" s="100">
        <f>ROUND(IFERROR((KB14/CJ14)*100,0),1)</f>
        <v>11.8</v>
      </c>
      <c r="KC246" s="100">
        <f>ROUND(IFERROR((KC14/CK14)*100,0),1)</f>
        <v>14.4</v>
      </c>
      <c r="KD246" s="100">
        <f>ROUND(IFERROR((KD14/CL14)*100,0),1)</f>
        <v>14.4</v>
      </c>
      <c r="KE246" s="100">
        <f>ROUND(IFERROR((KE14/CM14)*100,0),1)</f>
        <v>14.1</v>
      </c>
      <c r="KF246" s="101">
        <f>ROUND(IFERROR((KF14/CN14)*100,0),1)</f>
        <v>13.5</v>
      </c>
      <c r="KG246" s="102">
        <f>ROUND(IFERROR((KG14/CO14)*100,0),1)</f>
        <v>13.6</v>
      </c>
      <c r="KH246" s="102">
        <f>ROUND(IFERROR((KH14/CP14)*100,0),1)</f>
        <v>13.5</v>
      </c>
      <c r="KI246" s="102">
        <f>ROUND(IFERROR((KI14/CQ14)*100,0),1)</f>
        <v>13.5</v>
      </c>
      <c r="KJ246" s="102">
        <f>ROUND(IFERROR((KJ14/CR14)*100,0),1)</f>
        <v>13.4</v>
      </c>
      <c r="KK246" s="102">
        <f>ROUND(IFERROR((KK14/CS14)*100,0),1)</f>
        <v>13.2</v>
      </c>
      <c r="KL246" s="102">
        <f>ROUND(IFERROR((KL14/CT14)*100,0),1)</f>
        <v>0</v>
      </c>
      <c r="KM246" s="102">
        <f>ROUND(IFERROR((KM14/CU14)*100,0),1)</f>
        <v>0</v>
      </c>
      <c r="KN246" s="102">
        <f>ROUND(IFERROR((KN14/CV14)*100,0),1)</f>
        <v>0</v>
      </c>
      <c r="KO246" s="15"/>
      <c r="KP246" s="100">
        <f>ROUND(IFERROR((KP14/B14)*100,0),1)</f>
        <v>0.6</v>
      </c>
      <c r="KQ246" s="100">
        <f>ROUND(IFERROR((KQ14/C14)*100,0),1)</f>
        <v>0.5</v>
      </c>
      <c r="KR246" s="100">
        <f>ROUND(IFERROR((KR14/D14)*100,0),1)</f>
        <v>0.3</v>
      </c>
      <c r="KS246" s="100">
        <f>ROUND(IFERROR((KS14/E14)*100,0),1)</f>
        <v>0.2</v>
      </c>
      <c r="KT246" s="100">
        <f>ROUND(IFERROR((KT14/F14)*100,0),1)</f>
        <v>0.3</v>
      </c>
      <c r="KU246" s="100">
        <f>ROUND(IFERROR((KU14/G14)*100,0),1)</f>
        <v>0.3</v>
      </c>
      <c r="KV246" s="100">
        <f>ROUND(IFERROR((KV14/H14)*100,0),1)</f>
        <v>0.4</v>
      </c>
      <c r="KW246" s="100">
        <f>ROUND(IFERROR((KW14/I14)*100,0),1)</f>
        <v>0.2</v>
      </c>
      <c r="KX246" s="100">
        <f>ROUND(IFERROR((KX14/J14)*100,0),1)</f>
        <v>0.3</v>
      </c>
      <c r="KY246" s="100">
        <f>ROUND(IFERROR((KY14/K14)*100,0),1)</f>
        <v>0.4</v>
      </c>
      <c r="KZ246" s="100">
        <f>ROUND(IFERROR((KZ14/L14)*100,0),1)</f>
        <v>0.5</v>
      </c>
      <c r="LA246" s="100">
        <f>ROUND(IFERROR((LA14/M14)*100,0),1)</f>
        <v>0.4</v>
      </c>
      <c r="LB246" s="100">
        <f>ROUND(IFERROR((LB14/N14)*100,0),1)</f>
        <v>0.5</v>
      </c>
      <c r="LC246" s="100">
        <f>ROUND(IFERROR((LC14/O14)*100,0),1)</f>
        <v>0.5</v>
      </c>
      <c r="LD246" s="100">
        <f>ROUND(IFERROR((LD14/P14)*100,0),1)</f>
        <v>0.4</v>
      </c>
      <c r="LE246" s="101">
        <f>ROUND(IFERROR((LE14/Q14)*100,0),1)</f>
        <v>0.5</v>
      </c>
      <c r="LF246" s="101">
        <f>ROUND(IFERROR((LF14/R14)*100,0),1)</f>
        <v>0.5</v>
      </c>
      <c r="LG246" s="102">
        <f>ROUND(IFERROR((LG14/S14)*100,0),1)</f>
        <v>0.5</v>
      </c>
      <c r="LH246" s="102">
        <f>ROUND(IFERROR((LH14/T14)*100,0),1)</f>
        <v>0.5</v>
      </c>
      <c r="LI246" s="102">
        <f>ROUND(IFERROR((LI14/U14)*100,0),1)</f>
        <v>0.5</v>
      </c>
      <c r="LJ246" s="102">
        <f>ROUND(IFERROR((LJ14/V14)*100,0),1)</f>
        <v>0.5</v>
      </c>
      <c r="LK246" s="102">
        <f>ROUND(IFERROR((LK14/W14)*100,0),1)</f>
        <v>0</v>
      </c>
      <c r="LL246" s="102">
        <f>ROUND(IFERROR((LL14/X14)*100,0),1)</f>
        <v>0</v>
      </c>
      <c r="LM246" s="102">
        <f>ROUND(IFERROR((LM14/Y14)*100,0),1)</f>
        <v>0</v>
      </c>
      <c r="LN246" s="15"/>
      <c r="LO246" s="100">
        <f>ROUND(IFERROR((LO14/AA14)*100,0),1)</f>
        <v>1.1000000000000001</v>
      </c>
      <c r="LP246" s="100">
        <f>ROUND(IFERROR((LP14/AB14)*100,0),1)</f>
        <v>0.8</v>
      </c>
      <c r="LQ246" s="100">
        <f>ROUND(IFERROR((LQ14/AC14)*100,0),1)</f>
        <v>0.4</v>
      </c>
      <c r="LR246" s="100">
        <f>ROUND(IFERROR((LR14/AD14)*100,0),1)</f>
        <v>0.2</v>
      </c>
      <c r="LS246" s="100">
        <f>ROUND(IFERROR((LS14/AE14)*100,0),1)</f>
        <v>0.4</v>
      </c>
      <c r="LT246" s="100">
        <f>ROUND(IFERROR((LT14/AF14)*100,0),1)</f>
        <v>0.5</v>
      </c>
      <c r="LU246" s="100">
        <f>ROUND(IFERROR((LU14/AG14)*100,0),1)</f>
        <v>0.3</v>
      </c>
      <c r="LV246" s="100">
        <f>ROUND(IFERROR((LV14/AH14)*100,0),1)</f>
        <v>0.2</v>
      </c>
      <c r="LW246" s="100">
        <f>ROUND(IFERROR((LW14/AI14)*100,0),1)</f>
        <v>0.2</v>
      </c>
      <c r="LX246" s="100">
        <f>ROUND(IFERROR((LX14/AJ14)*100,0),1)</f>
        <v>0.2</v>
      </c>
      <c r="LY246" s="100">
        <f>ROUND(IFERROR((LY14/AK14)*100,0),1)</f>
        <v>0.3</v>
      </c>
      <c r="LZ246" s="100">
        <f>ROUND(IFERROR((LZ14/AL14)*100,0),1)</f>
        <v>0.1</v>
      </c>
      <c r="MA246" s="100">
        <f>ROUND(IFERROR((MA14/AM14)*100,0),1)</f>
        <v>0.1</v>
      </c>
      <c r="MB246" s="100">
        <f>ROUND(IFERROR((MB14/AN14)*100,0),1)</f>
        <v>0.2</v>
      </c>
      <c r="MC246" s="100">
        <f>ROUND(IFERROR((MC14/AO14)*100,0),1)</f>
        <v>0.2</v>
      </c>
      <c r="MD246" s="101">
        <f>ROUND(IFERROR((MD14/AP14)*100,0),1)</f>
        <v>0.3</v>
      </c>
      <c r="ME246" s="102">
        <f>ROUND(IFERROR((ME14/AQ14)*100,0),1)</f>
        <v>0.3</v>
      </c>
      <c r="MF246" s="102">
        <f>ROUND(IFERROR((MF14/AR14)*100,0),1)</f>
        <v>0.4</v>
      </c>
      <c r="MG246" s="102">
        <f>ROUND(IFERROR((MG14/AS14)*100,0),1)</f>
        <v>0.4</v>
      </c>
      <c r="MH246" s="102">
        <f>ROUND(IFERROR((MH14/AT14)*100,0),1)</f>
        <v>0.4</v>
      </c>
      <c r="MI246" s="102">
        <f>ROUND(IFERROR((MI14/AU14)*100,0),1)</f>
        <v>0.4</v>
      </c>
      <c r="MJ246" s="102">
        <f>ROUND(IFERROR((MJ14/AV14)*100,0),1)</f>
        <v>0</v>
      </c>
      <c r="MK246" s="102">
        <f>ROUND(IFERROR((MK14/AW14)*100,0),1)</f>
        <v>0</v>
      </c>
      <c r="ML246" s="102">
        <f>ROUND(IFERROR((ML14/AX14)*100,0),1)</f>
        <v>0</v>
      </c>
      <c r="MM246" s="15"/>
      <c r="MN246" s="120">
        <f>ROUND(IFERROR((MN14/AZ14)*100,0),1)</f>
        <v>0.4</v>
      </c>
      <c r="MO246" s="120">
        <f>ROUND(IFERROR((MO14/BA14)*100,0),1)</f>
        <v>0.4</v>
      </c>
      <c r="MP246" s="120">
        <f>ROUND(IFERROR((MP14/BB14)*100,0),1)</f>
        <v>0.2</v>
      </c>
      <c r="MQ246" s="120">
        <f>ROUND(IFERROR((MQ14/BC14)*100,0),1)</f>
        <v>0.2</v>
      </c>
      <c r="MR246" s="120">
        <f>ROUND(IFERROR((MR14/BD14)*100,0),1)</f>
        <v>0.2</v>
      </c>
      <c r="MS246" s="120">
        <f>ROUND(IFERROR((MS14/BE14)*100,0),1)</f>
        <v>0.2</v>
      </c>
      <c r="MT246" s="120">
        <f>ROUND(IFERROR((MT14/BF14)*100,0),1)</f>
        <v>0.4</v>
      </c>
      <c r="MU246" s="120">
        <f>ROUND(IFERROR((MU14/BG14)*100,0),1)</f>
        <v>0.2</v>
      </c>
      <c r="MV246" s="120">
        <f>ROUND(IFERROR((MV14/BH14)*100,0),1)</f>
        <v>0.3</v>
      </c>
      <c r="MW246" s="120">
        <f>ROUND(IFERROR((MW14/BI14)*100,0),1)</f>
        <v>0.5</v>
      </c>
      <c r="MX246" s="120">
        <f>ROUND(IFERROR((MX14/BJ14)*100,0),1)</f>
        <v>0.6</v>
      </c>
      <c r="MY246" s="120">
        <f>ROUND(IFERROR((MY14/BK14)*100,0),1)</f>
        <v>0.5</v>
      </c>
      <c r="MZ246" s="120">
        <f>ROUND(IFERROR((MZ14/BL14)*100,0),1)</f>
        <v>0.7</v>
      </c>
      <c r="NA246" s="120">
        <f>ROUND(IFERROR((NA14/BM14)*100,0),1)</f>
        <v>0.6</v>
      </c>
      <c r="NB246" s="120">
        <f>ROUND(IFERROR((NB14/BN14)*100,0),1)</f>
        <v>0.5</v>
      </c>
      <c r="NC246" s="121">
        <f>ROUND(IFERROR((NC14/BO14)*100,0),1)</f>
        <v>0.5</v>
      </c>
      <c r="ND246" s="122">
        <f>ROUND(IFERROR((ND14/BP14)*100,0),1)</f>
        <v>0.5</v>
      </c>
      <c r="NE246" s="122">
        <f>ROUND(IFERROR((NE14/BQ14)*100,0),1)</f>
        <v>0.6</v>
      </c>
      <c r="NF246" s="122">
        <f>ROUND(IFERROR((NF14/BR14)*100,0),1)</f>
        <v>0.6</v>
      </c>
      <c r="NG246" s="122">
        <f>ROUND(IFERROR((NG14/BS14)*100,0),1)</f>
        <v>0.6</v>
      </c>
      <c r="NH246" s="122">
        <f>ROUND(IFERROR((NH14/BT14)*100,0),1)</f>
        <v>0.6</v>
      </c>
      <c r="NI246" s="122">
        <f>ROUND(IFERROR((NI14/BU14)*100,0),1)</f>
        <v>0</v>
      </c>
      <c r="NJ246" s="122">
        <f>ROUND(IFERROR((NJ14/BV14)*100,0),1)</f>
        <v>0</v>
      </c>
      <c r="NK246" s="122">
        <f>ROUND(IFERROR((NK14/BW14)*100,0),1)</f>
        <v>0</v>
      </c>
      <c r="NL246" s="15"/>
      <c r="NM246" s="120">
        <f>ROUND(IFERROR((NM14/BY14)*100,0),1)</f>
        <v>0.1</v>
      </c>
      <c r="NN246" s="120">
        <f>ROUND(IFERROR((NN14/BZ14)*100,0),1)</f>
        <v>0.2</v>
      </c>
      <c r="NO246" s="120">
        <f>ROUND(IFERROR((NO14/CA14)*100,0),1)</f>
        <v>0.1</v>
      </c>
      <c r="NP246" s="120">
        <f>ROUND(IFERROR((NP14/CB14)*100,0),1)</f>
        <v>0.1</v>
      </c>
      <c r="NQ246" s="120">
        <f>ROUND(IFERROR((NQ14/CC14)*100,0),1)</f>
        <v>0.1</v>
      </c>
      <c r="NR246" s="120">
        <f>ROUND(IFERROR((NR14/CD14)*100,0),1)</f>
        <v>0.2</v>
      </c>
      <c r="NS246" s="120">
        <f>ROUND(IFERROR((NS14/CE14)*100,0),1)</f>
        <v>0.6</v>
      </c>
      <c r="NT246" s="120">
        <f>ROUND(IFERROR((NT14/CF14)*100,0),1)</f>
        <v>0.1</v>
      </c>
      <c r="NU246" s="120">
        <f>ROUND(IFERROR((NU14/CG14)*100,0),1)</f>
        <v>0.3</v>
      </c>
      <c r="NV246" s="120">
        <f>ROUND(IFERROR((NV14/CH14)*100,0),1)</f>
        <v>0.2</v>
      </c>
      <c r="NW246" s="120">
        <f>ROUND(IFERROR((NW14/CI14)*100,0),1)</f>
        <v>0.6</v>
      </c>
      <c r="NX246" s="120">
        <f>ROUND(IFERROR((NX14/CJ14)*100,0),1)</f>
        <v>0.1</v>
      </c>
      <c r="NY246" s="120">
        <f>ROUND(IFERROR((NY14/CK14)*100,0),1)</f>
        <v>0.4</v>
      </c>
      <c r="NZ246" s="120">
        <f>ROUND(IFERROR((NZ14/CL14)*100,0),1)</f>
        <v>0.5</v>
      </c>
      <c r="OA246" s="120">
        <f>ROUND(IFERROR((OA14/CM14)*100,0),1)</f>
        <v>0.4</v>
      </c>
      <c r="OB246" s="121">
        <f>ROUND(IFERROR((OB14/CN14)*100,0),1)</f>
        <v>0.4</v>
      </c>
      <c r="OC246" s="122">
        <f>ROUND(IFERROR((OC14/CO14)*100,0),1)</f>
        <v>0.4</v>
      </c>
      <c r="OD246" s="122">
        <f>ROUND(IFERROR((OD14/CP14)*100,0),1)</f>
        <v>0.4</v>
      </c>
      <c r="OE246" s="122">
        <f>ROUND(IFERROR((OE14/CQ14)*100,0),1)</f>
        <v>0.5</v>
      </c>
      <c r="OF246" s="122">
        <f>ROUND(IFERROR((OF14/CR14)*100,0),1)</f>
        <v>0.4</v>
      </c>
      <c r="OG246" s="122">
        <f>ROUND(IFERROR((OG14/CS14)*100,0),1)</f>
        <v>0.5</v>
      </c>
      <c r="OH246" s="122">
        <f>ROUND(IFERROR((OH14/CT14)*100,0),1)</f>
        <v>0</v>
      </c>
      <c r="OI246" s="122">
        <f>ROUND(IFERROR((OI14/CU14)*100,0),1)</f>
        <v>0</v>
      </c>
      <c r="OJ246" s="122">
        <f>ROUND(IFERROR((OJ14/CV14)*100,0),1)</f>
        <v>0</v>
      </c>
      <c r="OK246" s="37"/>
      <c r="OL246" s="62" t="str">
        <f t="shared" si="904"/>
        <v>Produk elektrik, elektronik &amp; optikal</v>
      </c>
      <c r="OM246" s="122">
        <f t="shared" si="905"/>
        <v>100</v>
      </c>
      <c r="ON246" s="122">
        <f t="shared" si="892"/>
        <v>100</v>
      </c>
      <c r="OO246" s="122">
        <f t="shared" si="892"/>
        <v>100</v>
      </c>
      <c r="OP246" s="122">
        <f t="shared" si="892"/>
        <v>100</v>
      </c>
      <c r="OQ246" s="122">
        <f t="shared" si="892"/>
        <v>100</v>
      </c>
      <c r="OR246" s="122">
        <f t="shared" si="892"/>
        <v>0</v>
      </c>
      <c r="OS246"/>
      <c r="OT246" s="122">
        <f t="shared" si="906"/>
        <v>100</v>
      </c>
      <c r="OU246" s="122">
        <f t="shared" si="893"/>
        <v>100</v>
      </c>
      <c r="OV246" s="122">
        <f t="shared" si="893"/>
        <v>100</v>
      </c>
      <c r="OW246" s="122">
        <f t="shared" si="893"/>
        <v>100</v>
      </c>
      <c r="OX246" s="122">
        <f t="shared" si="893"/>
        <v>100</v>
      </c>
      <c r="OY246" s="122">
        <f t="shared" si="893"/>
        <v>0</v>
      </c>
      <c r="OZ246"/>
      <c r="PA246" s="122">
        <f t="shared" si="907"/>
        <v>100</v>
      </c>
      <c r="PB246" s="122">
        <f t="shared" si="894"/>
        <v>100</v>
      </c>
      <c r="PC246" s="122">
        <f t="shared" si="894"/>
        <v>100</v>
      </c>
      <c r="PD246" s="122">
        <f t="shared" si="894"/>
        <v>100</v>
      </c>
      <c r="PE246" s="122">
        <f t="shared" si="894"/>
        <v>100</v>
      </c>
      <c r="PF246" s="122">
        <f t="shared" si="894"/>
        <v>0</v>
      </c>
      <c r="PG246"/>
      <c r="PH246" s="122">
        <f t="shared" si="908"/>
        <v>100</v>
      </c>
      <c r="PI246" s="122">
        <f t="shared" si="895"/>
        <v>100</v>
      </c>
      <c r="PJ246" s="122">
        <f t="shared" si="895"/>
        <v>100</v>
      </c>
      <c r="PK246" s="122">
        <f t="shared" si="895"/>
        <v>100</v>
      </c>
      <c r="PL246" s="122">
        <f t="shared" si="895"/>
        <v>100</v>
      </c>
      <c r="PM246" s="122">
        <f t="shared" si="895"/>
        <v>0</v>
      </c>
      <c r="PN246" s="15"/>
      <c r="PO246" s="122">
        <f>VLOOKUP($OL246,$A$235:$OK$259,COLUMN(CX$2)+(COLUMN(A$2)*3),0)</f>
        <v>95.8</v>
      </c>
      <c r="PP246" s="122">
        <f>VLOOKUP($OL246,$A$235:$OK$259,COLUMN(CY$2)+(COLUMN(B$2)*3),0)</f>
        <v>94.9</v>
      </c>
      <c r="PQ246" s="122">
        <f>VLOOKUP($OL246,$A$235:$OK$259,COLUMN(CZ$2)+(COLUMN(C$2)*3),0)</f>
        <v>94.8</v>
      </c>
      <c r="PR246" s="122">
        <f>VLOOKUP($OL246,$A$235:$OK$259,COLUMN(DA$2)+(COLUMN(D$2)*3),0)</f>
        <v>94.9</v>
      </c>
      <c r="PS246" s="122">
        <f>VLOOKUP($OL246,$A$235:$OK$259,COLUMN(DB$2)+(COLUMN(E$2)*3),0)</f>
        <v>94.9</v>
      </c>
      <c r="PT246" s="122">
        <f>VLOOKUP($OL246,$A$235:$OK$259,COLUMN(DC$2)+(COLUMN(F$2)*3),0)</f>
        <v>0</v>
      </c>
      <c r="PU246" s="118"/>
      <c r="PV246" s="122">
        <f>VLOOKUP($OL246,$A$235:$OK$259,COLUMN(DW$2)+(COLUMN(A$2)*3),0)</f>
        <v>94</v>
      </c>
      <c r="PW246" s="122">
        <f>VLOOKUP($OL246,$A$235:$OK$259,COLUMN(DX$2)+(COLUMN(B$2)*3),0)</f>
        <v>94</v>
      </c>
      <c r="PX246" s="122">
        <f>VLOOKUP($OL246,$A$235:$OK$259,COLUMN(DY$2)+(COLUMN(C$2)*3),0)</f>
        <v>94.1</v>
      </c>
      <c r="PY246" s="123">
        <f>VLOOKUP($OL246,$A$235:$OK$259,COLUMN(DZ$2)+(COLUMN(D$2)*3),0)</f>
        <v>93.9</v>
      </c>
      <c r="PZ246" s="122">
        <f>VLOOKUP($OL246,$A$235:$OK$259,COLUMN(EA$2)+(COLUMN(E$2)*3),0)</f>
        <v>93.9</v>
      </c>
      <c r="QA246" s="122">
        <f>VLOOKUP($OL246,$A$235:$OK$259,COLUMN(EB$2)+(COLUMN(F$2)*3),0)</f>
        <v>0</v>
      </c>
      <c r="QB246" s="118"/>
      <c r="QC246" s="122">
        <f>VLOOKUP($OL246,$A$235:$OK$259,COLUMN(EV$2)+(COLUMN(A$2)*3),0)</f>
        <v>96.8</v>
      </c>
      <c r="QD246" s="122">
        <f>VLOOKUP($OL246,$A$235:$OK$259,COLUMN(EW$2)+(COLUMN(B$2)*3),0)</f>
        <v>95.5</v>
      </c>
      <c r="QE246" s="122">
        <f>VLOOKUP($OL246,$A$235:$OK$259,COLUMN(EX$2)+(COLUMN(C$2)*3),0)</f>
        <v>95.3</v>
      </c>
      <c r="QF246" s="123">
        <f>VLOOKUP($OL246,$A$235:$OK$259,COLUMN(EY$2)+(COLUMN(D$2)*3),0)</f>
        <v>95.6</v>
      </c>
      <c r="QG246" s="122">
        <f>VLOOKUP($OL246,$A$235:$OK$259,COLUMN(EZ$2)+(COLUMN(E$2)*3),0)</f>
        <v>95.6</v>
      </c>
      <c r="QH246" s="122">
        <f>VLOOKUP($OL246,$A$235:$OK$259,COLUMN(FA$2)+(COLUMN(F$2)*3),0)</f>
        <v>0</v>
      </c>
      <c r="QI246" s="118"/>
      <c r="QJ246" s="122">
        <f>VLOOKUP($OL246,$A$235:$OK$259,COLUMN(FU$2)+(COLUMN(A$2)*3),0)</f>
        <v>86.7</v>
      </c>
      <c r="QK246" s="122">
        <f>VLOOKUP($OL246,$A$235:$OK$259,COLUMN(FV$2)+(COLUMN(B$2)*3),0)</f>
        <v>87.5</v>
      </c>
      <c r="QL246" s="122">
        <f>VLOOKUP($OL246,$A$235:$OK$259,COLUMN(FW$2)+(COLUMN(C$2)*3),0)</f>
        <v>88.2</v>
      </c>
      <c r="QM246" s="122">
        <f>VLOOKUP($OL246,$A$235:$OK$259,COLUMN(FX$2)+(COLUMN(D$2)*3),0)</f>
        <v>86.5</v>
      </c>
      <c r="QN246" s="122">
        <f>VLOOKUP($OL246,$A$235:$OK$259,COLUMN(FY$2)+(COLUMN(E$2)*3),0)</f>
        <v>86.6</v>
      </c>
      <c r="QO246" s="122">
        <f>VLOOKUP($OL246,$A$235:$OK$259,COLUMN(FZ$2)+(COLUMN(F$2)*3),0)</f>
        <v>0</v>
      </c>
      <c r="QP246" s="118"/>
      <c r="QQ246" s="122">
        <f>VLOOKUP($OL246,$A$235:$OK$259,COLUMN(GT$2)+(COLUMN(A$2)*3),0)</f>
        <v>4.2</v>
      </c>
      <c r="QR246" s="122">
        <f>VLOOKUP($OL246,$A$235:$OK$259,COLUMN(GU$2)+(COLUMN(B$2)*3),0)</f>
        <v>5.0999999999999996</v>
      </c>
      <c r="QS246" s="122">
        <f>VLOOKUP($OL246,$A$235:$OK$259,COLUMN(GV$2)+(COLUMN(C$2)*3),0)</f>
        <v>5.2</v>
      </c>
      <c r="QT246" s="122">
        <f>VLOOKUP($OL246,$A$235:$OK$259,COLUMN(GW$2)+(COLUMN(D$2)*3),0)</f>
        <v>5.0999999999999996</v>
      </c>
      <c r="QU246" s="122">
        <f>VLOOKUP($OL246,$A$235:$OK$259,COLUMN(GX$2)+(COLUMN(E$2)*3),0)</f>
        <v>5.0999999999999996</v>
      </c>
      <c r="QV246" s="122">
        <f>VLOOKUP($OL246,$A$235:$OK$259,COLUMN(GY$2)+(COLUMN(F$2)*3),0)</f>
        <v>0</v>
      </c>
      <c r="QW246" s="118"/>
      <c r="QX246" s="122">
        <f>VLOOKUP($OL246,$A$235:$OK$259,COLUMN(HS$2)+(COLUMN(A$2)*3),0)</f>
        <v>6</v>
      </c>
      <c r="QY246" s="122">
        <f>VLOOKUP($OL246,$A$235:$OK$259,COLUMN(HT$2)+(COLUMN(B$2)*3),0)</f>
        <v>6</v>
      </c>
      <c r="QZ246" s="122">
        <f>VLOOKUP($OL246,$A$235:$OK$259,COLUMN(HU$2)+(COLUMN(C$2)*3),0)</f>
        <v>5.9</v>
      </c>
      <c r="RA246" s="122">
        <f>VLOOKUP($OL246,$A$235:$OK$259,COLUMN(HV$2)+(COLUMN(D$2)*3),0)</f>
        <v>6.1</v>
      </c>
      <c r="RB246" s="122">
        <f>VLOOKUP($OL246,$A$235:$OK$259,COLUMN(HW$2)+(COLUMN(E$2)*3),0)</f>
        <v>6.1</v>
      </c>
      <c r="RC246" s="122">
        <f>VLOOKUP($OL246,$A$235:$OK$259,COLUMN(HX$2)+(COLUMN(F$2)*3),0)</f>
        <v>0</v>
      </c>
      <c r="RD246" s="118"/>
      <c r="RE246" s="122">
        <f>VLOOKUP($OL246,$A$235:$OK$259,COLUMN(IR$2)+(COLUMN(A$2)*3),0)</f>
        <v>3.2</v>
      </c>
      <c r="RF246" s="122">
        <f>VLOOKUP($OL246,$A$235:$OK$259,COLUMN(IS$2)+(COLUMN(B$2)*3),0)</f>
        <v>4.5</v>
      </c>
      <c r="RG246" s="122">
        <f>VLOOKUP($OL246,$A$235:$OK$259,COLUMN(IT$2)+(COLUMN(C$2)*3),0)</f>
        <v>4.7</v>
      </c>
      <c r="RH246" s="122">
        <f>VLOOKUP($OL246,$A$235:$OK$259,COLUMN(IU$2)+(COLUMN(D$2)*3),0)</f>
        <v>4.4000000000000004</v>
      </c>
      <c r="RI246" s="122">
        <f>VLOOKUP($OL246,$A$235:$OK$259,COLUMN(IV$2)+(COLUMN(E$2)*3),0)</f>
        <v>4.4000000000000004</v>
      </c>
      <c r="RJ246" s="122">
        <f>VLOOKUP($OL246,$A$235:$OK$259,COLUMN(IW$2)+(COLUMN(F$2)*3),0)</f>
        <v>0</v>
      </c>
      <c r="RK246" s="118"/>
      <c r="RL246" s="122">
        <f>VLOOKUP($OL246,$A$235:$OK$259,COLUMN(JQ$2)+(COLUMN(A$2)*3),0)</f>
        <v>13.3</v>
      </c>
      <c r="RM246" s="122">
        <f>VLOOKUP($OL246,$A$235:$OK$259,COLUMN(JR$2)+(COLUMN(B$2)*3),0)</f>
        <v>12.5</v>
      </c>
      <c r="RN246" s="122">
        <f>VLOOKUP($OL246,$A$235:$OK$259,COLUMN(JS$2)+(COLUMN(C$2)*3),0)</f>
        <v>11.8</v>
      </c>
      <c r="RO246" s="122">
        <f>VLOOKUP($OL246,$A$235:$OK$259,COLUMN(JT$2)+(COLUMN(D$2)*3),0)</f>
        <v>13.5</v>
      </c>
      <c r="RP246" s="122">
        <f>VLOOKUP($OL246,$A$235:$OK$259,COLUMN(JU$2)+(COLUMN(E$2)*3),0)</f>
        <v>13.4</v>
      </c>
      <c r="RQ246" s="122">
        <f>VLOOKUP($OL246,$A$235:$OK$259,COLUMN(JV$2)+(COLUMN(F$2)*3),0)</f>
        <v>0</v>
      </c>
      <c r="RR246" s="15"/>
      <c r="RS246" s="102">
        <f t="shared" ca="1" si="896"/>
        <v>1.5</v>
      </c>
      <c r="RT246" s="102">
        <f t="shared" ca="1" si="896"/>
        <v>1.1000000000000001</v>
      </c>
      <c r="RU246" s="102">
        <f t="shared" ca="1" si="896"/>
        <v>1.7</v>
      </c>
      <c r="RV246" s="102">
        <f t="shared" ca="1" si="896"/>
        <v>1.8</v>
      </c>
      <c r="RW246" s="102">
        <f t="shared" ca="1" si="896"/>
        <v>2</v>
      </c>
      <c r="RX246" s="102">
        <f t="shared" ca="1" si="896"/>
        <v>0</v>
      </c>
      <c r="RY246" s="15"/>
      <c r="RZ246" s="122">
        <f t="shared" ca="1" si="897"/>
        <v>2.5</v>
      </c>
      <c r="SA246" s="122">
        <f t="shared" ca="1" si="897"/>
        <v>1.5</v>
      </c>
      <c r="SB246" s="122">
        <f t="shared" ca="1" si="897"/>
        <v>0.8</v>
      </c>
      <c r="SC246" s="122">
        <f t="shared" ca="1" si="897"/>
        <v>0.8</v>
      </c>
      <c r="SD246" s="122">
        <f t="shared" ca="1" si="897"/>
        <v>1.4</v>
      </c>
      <c r="SE246" s="122">
        <f t="shared" ca="1" si="897"/>
        <v>0</v>
      </c>
      <c r="SF246" s="15"/>
      <c r="SG246" s="122">
        <f t="shared" ca="1" si="898"/>
        <v>1.3</v>
      </c>
      <c r="SH246" s="122">
        <f t="shared" ca="1" si="898"/>
        <v>1</v>
      </c>
      <c r="SI246" s="122">
        <f t="shared" ca="1" si="898"/>
        <v>2</v>
      </c>
      <c r="SJ246" s="122">
        <f t="shared" ca="1" si="898"/>
        <v>2.2000000000000002</v>
      </c>
      <c r="SK246" s="122">
        <f t="shared" ca="1" si="898"/>
        <v>2.2000000000000002</v>
      </c>
      <c r="SL246" s="122">
        <f t="shared" ca="1" si="898"/>
        <v>0</v>
      </c>
      <c r="SM246" s="15"/>
      <c r="SN246" s="122">
        <f t="shared" ca="1" si="899"/>
        <v>0.6</v>
      </c>
      <c r="SO246" s="122">
        <f t="shared" ca="1" si="899"/>
        <v>1</v>
      </c>
      <c r="SP246" s="122">
        <f t="shared" ca="1" si="899"/>
        <v>1.1000000000000001</v>
      </c>
      <c r="SQ246" s="122">
        <f t="shared" ca="1" si="899"/>
        <v>1.6</v>
      </c>
      <c r="SR246" s="122">
        <f t="shared" ca="1" si="899"/>
        <v>1.7</v>
      </c>
      <c r="SS246" s="122">
        <f t="shared" ca="1" si="899"/>
        <v>0</v>
      </c>
      <c r="ST246" s="15"/>
    </row>
    <row r="247" spans="1:514" x14ac:dyDescent="0.3">
      <c r="A247" s="62" t="str">
        <f>A$15</f>
        <v>Peralatan pengangkutan, pembuatan lain &amp; pembaikan</v>
      </c>
      <c r="B247" s="122">
        <f t="shared" si="900"/>
        <v>100</v>
      </c>
      <c r="C247" s="122">
        <f t="shared" si="884"/>
        <v>100</v>
      </c>
      <c r="D247" s="122">
        <f t="shared" si="884"/>
        <v>100</v>
      </c>
      <c r="E247" s="122">
        <f t="shared" si="884"/>
        <v>100</v>
      </c>
      <c r="F247" s="122">
        <f t="shared" si="884"/>
        <v>100</v>
      </c>
      <c r="G247" s="122">
        <f t="shared" si="884"/>
        <v>100</v>
      </c>
      <c r="H247" s="122">
        <f t="shared" si="884"/>
        <v>100</v>
      </c>
      <c r="I247" s="122">
        <f t="shared" si="884"/>
        <v>100</v>
      </c>
      <c r="J247" s="122">
        <f t="shared" si="884"/>
        <v>100</v>
      </c>
      <c r="K247" s="122">
        <f t="shared" si="884"/>
        <v>100</v>
      </c>
      <c r="L247" s="122">
        <f t="shared" si="884"/>
        <v>100</v>
      </c>
      <c r="M247" s="122">
        <f t="shared" si="884"/>
        <v>100</v>
      </c>
      <c r="N247" s="122">
        <f t="shared" si="884"/>
        <v>100</v>
      </c>
      <c r="O247" s="122">
        <f t="shared" si="884"/>
        <v>100</v>
      </c>
      <c r="P247" s="122">
        <f t="shared" si="884"/>
        <v>100</v>
      </c>
      <c r="Q247" s="122">
        <f t="shared" si="884"/>
        <v>100</v>
      </c>
      <c r="R247" s="122">
        <f t="shared" si="884"/>
        <v>100</v>
      </c>
      <c r="S247" s="122">
        <f t="shared" si="885"/>
        <v>100</v>
      </c>
      <c r="T247" s="122">
        <f t="shared" si="885"/>
        <v>100</v>
      </c>
      <c r="U247" s="122">
        <f t="shared" si="885"/>
        <v>100</v>
      </c>
      <c r="V247" s="122">
        <f t="shared" si="885"/>
        <v>100</v>
      </c>
      <c r="W247" s="122">
        <f t="shared" si="885"/>
        <v>0</v>
      </c>
      <c r="X247" s="122">
        <f t="shared" si="885"/>
        <v>0</v>
      </c>
      <c r="Y247" s="122">
        <f t="shared" si="885"/>
        <v>0</v>
      </c>
      <c r="Z247" s="15"/>
      <c r="AA247" s="122">
        <f t="shared" si="901"/>
        <v>100</v>
      </c>
      <c r="AB247" s="122">
        <f t="shared" si="886"/>
        <v>100</v>
      </c>
      <c r="AC247" s="122">
        <f t="shared" si="886"/>
        <v>100</v>
      </c>
      <c r="AD247" s="122">
        <f t="shared" si="886"/>
        <v>100</v>
      </c>
      <c r="AE247" s="122">
        <f t="shared" si="886"/>
        <v>100</v>
      </c>
      <c r="AF247" s="122">
        <f t="shared" si="886"/>
        <v>100</v>
      </c>
      <c r="AG247" s="122">
        <f t="shared" si="886"/>
        <v>100</v>
      </c>
      <c r="AH247" s="122">
        <f t="shared" si="886"/>
        <v>100</v>
      </c>
      <c r="AI247" s="122">
        <f t="shared" si="886"/>
        <v>100</v>
      </c>
      <c r="AJ247" s="122">
        <f t="shared" si="886"/>
        <v>100</v>
      </c>
      <c r="AK247" s="122">
        <f t="shared" si="886"/>
        <v>100</v>
      </c>
      <c r="AL247" s="122">
        <f t="shared" si="886"/>
        <v>100</v>
      </c>
      <c r="AM247" s="122">
        <f t="shared" si="886"/>
        <v>100</v>
      </c>
      <c r="AN247" s="122">
        <f t="shared" si="886"/>
        <v>100</v>
      </c>
      <c r="AO247" s="122">
        <f t="shared" si="886"/>
        <v>100</v>
      </c>
      <c r="AP247" s="122">
        <f t="shared" si="886"/>
        <v>100</v>
      </c>
      <c r="AQ247" s="122">
        <f t="shared" si="886"/>
        <v>100</v>
      </c>
      <c r="AR247" s="122">
        <f t="shared" si="887"/>
        <v>100</v>
      </c>
      <c r="AS247" s="122">
        <f t="shared" si="887"/>
        <v>100</v>
      </c>
      <c r="AT247" s="122">
        <f t="shared" si="887"/>
        <v>100</v>
      </c>
      <c r="AU247" s="122">
        <f t="shared" si="887"/>
        <v>100</v>
      </c>
      <c r="AV247" s="122">
        <f t="shared" si="887"/>
        <v>0</v>
      </c>
      <c r="AW247" s="122">
        <f t="shared" si="887"/>
        <v>0</v>
      </c>
      <c r="AX247" s="122">
        <f t="shared" si="887"/>
        <v>0</v>
      </c>
      <c r="AY247" s="15"/>
      <c r="AZ247" s="122">
        <f t="shared" si="902"/>
        <v>100</v>
      </c>
      <c r="BA247" s="122">
        <f t="shared" si="888"/>
        <v>100</v>
      </c>
      <c r="BB247" s="122">
        <f t="shared" si="888"/>
        <v>100</v>
      </c>
      <c r="BC247" s="122">
        <f t="shared" si="888"/>
        <v>100</v>
      </c>
      <c r="BD247" s="122">
        <f t="shared" si="888"/>
        <v>100</v>
      </c>
      <c r="BE247" s="122">
        <f t="shared" si="888"/>
        <v>100</v>
      </c>
      <c r="BF247" s="122">
        <f t="shared" si="888"/>
        <v>100</v>
      </c>
      <c r="BG247" s="122">
        <f t="shared" si="888"/>
        <v>100</v>
      </c>
      <c r="BH247" s="122">
        <f t="shared" si="888"/>
        <v>100</v>
      </c>
      <c r="BI247" s="122">
        <f t="shared" si="888"/>
        <v>100</v>
      </c>
      <c r="BJ247" s="122">
        <f t="shared" si="888"/>
        <v>100</v>
      </c>
      <c r="BK247" s="122">
        <f t="shared" si="888"/>
        <v>100</v>
      </c>
      <c r="BL247" s="122">
        <f t="shared" si="888"/>
        <v>100</v>
      </c>
      <c r="BM247" s="122">
        <f t="shared" si="888"/>
        <v>100</v>
      </c>
      <c r="BN247" s="122">
        <f t="shared" si="888"/>
        <v>100</v>
      </c>
      <c r="BO247" s="122">
        <f t="shared" si="888"/>
        <v>100</v>
      </c>
      <c r="BP247" s="122">
        <f t="shared" si="888"/>
        <v>100</v>
      </c>
      <c r="BQ247" s="122">
        <f t="shared" si="889"/>
        <v>100</v>
      </c>
      <c r="BR247" s="122">
        <f t="shared" si="889"/>
        <v>100</v>
      </c>
      <c r="BS247" s="122">
        <f t="shared" si="889"/>
        <v>100</v>
      </c>
      <c r="BT247" s="122">
        <f t="shared" si="889"/>
        <v>100</v>
      </c>
      <c r="BU247" s="122">
        <f t="shared" si="889"/>
        <v>0</v>
      </c>
      <c r="BV247" s="122">
        <f t="shared" si="889"/>
        <v>0</v>
      </c>
      <c r="BW247" s="122">
        <f t="shared" si="889"/>
        <v>0</v>
      </c>
      <c r="BX247" s="15"/>
      <c r="BY247" s="122">
        <f t="shared" si="903"/>
        <v>100</v>
      </c>
      <c r="BZ247" s="122">
        <f t="shared" si="890"/>
        <v>100</v>
      </c>
      <c r="CA247" s="122">
        <f t="shared" si="890"/>
        <v>100</v>
      </c>
      <c r="CB247" s="122">
        <f t="shared" si="890"/>
        <v>100</v>
      </c>
      <c r="CC247" s="122">
        <f t="shared" si="890"/>
        <v>100</v>
      </c>
      <c r="CD247" s="122">
        <f t="shared" si="890"/>
        <v>100</v>
      </c>
      <c r="CE247" s="122">
        <f t="shared" si="890"/>
        <v>100</v>
      </c>
      <c r="CF247" s="122">
        <f t="shared" si="890"/>
        <v>100</v>
      </c>
      <c r="CG247" s="122">
        <f t="shared" si="890"/>
        <v>100</v>
      </c>
      <c r="CH247" s="122">
        <f t="shared" si="890"/>
        <v>100</v>
      </c>
      <c r="CI247" s="122">
        <f t="shared" si="890"/>
        <v>100</v>
      </c>
      <c r="CJ247" s="122">
        <f t="shared" si="890"/>
        <v>100</v>
      </c>
      <c r="CK247" s="122">
        <f t="shared" si="890"/>
        <v>100</v>
      </c>
      <c r="CL247" s="122">
        <f t="shared" si="890"/>
        <v>100</v>
      </c>
      <c r="CM247" s="122">
        <f t="shared" si="890"/>
        <v>100</v>
      </c>
      <c r="CN247" s="122">
        <f t="shared" si="890"/>
        <v>100</v>
      </c>
      <c r="CO247" s="122">
        <f t="shared" si="890"/>
        <v>100</v>
      </c>
      <c r="CP247" s="122">
        <f t="shared" si="891"/>
        <v>100</v>
      </c>
      <c r="CQ247" s="122">
        <f t="shared" si="891"/>
        <v>100</v>
      </c>
      <c r="CR247" s="122">
        <f t="shared" si="891"/>
        <v>100</v>
      </c>
      <c r="CS247" s="122">
        <f t="shared" si="891"/>
        <v>100</v>
      </c>
      <c r="CT247" s="122">
        <f t="shared" si="891"/>
        <v>0</v>
      </c>
      <c r="CU247" s="122">
        <f t="shared" si="891"/>
        <v>0</v>
      </c>
      <c r="CV247" s="122">
        <f t="shared" si="891"/>
        <v>0</v>
      </c>
      <c r="CW247" s="15"/>
      <c r="CX247" s="100">
        <f>ROUND(IFERROR((CX15/B15)*100,0),1)</f>
        <v>95.1</v>
      </c>
      <c r="CY247" s="100">
        <f>ROUND(IFERROR((CY15/C15)*100,0),1)</f>
        <v>94.8</v>
      </c>
      <c r="CZ247" s="100">
        <f>ROUND(IFERROR((CZ15/D15)*100,0),1)</f>
        <v>94.8</v>
      </c>
      <c r="DA247" s="100">
        <f>ROUND(IFERROR((DA15/E15)*100,0),1)</f>
        <v>95.2</v>
      </c>
      <c r="DB247" s="100">
        <f>ROUND(IFERROR((DB15/F15)*100,0),1)</f>
        <v>95.7</v>
      </c>
      <c r="DC247" s="100">
        <f>ROUND(IFERROR((DC15/G15)*100,0),1)</f>
        <v>95.2</v>
      </c>
      <c r="DD247" s="100">
        <f>ROUND(IFERROR((DD15/H15)*100,0),1)</f>
        <v>95.5</v>
      </c>
      <c r="DE247" s="100">
        <f>ROUND(IFERROR((DE15/I15)*100,0),1)</f>
        <v>95.3</v>
      </c>
      <c r="DF247" s="100">
        <f>ROUND(IFERROR((DF15/J15)*100,0),1)</f>
        <v>95.9</v>
      </c>
      <c r="DG247" s="100">
        <f>ROUND(IFERROR((DG15/K15)*100,0),1)</f>
        <v>95.9</v>
      </c>
      <c r="DH247" s="100">
        <f>ROUND(IFERROR((DH15/L15)*100,0),1)</f>
        <v>95.9</v>
      </c>
      <c r="DI247" s="100">
        <f>ROUND(IFERROR((DI15/M15)*100,0),1)</f>
        <v>96</v>
      </c>
      <c r="DJ247" s="100">
        <f>ROUND(IFERROR((DJ15/N15)*100,0),1)</f>
        <v>96</v>
      </c>
      <c r="DK247" s="100">
        <f>ROUND(IFERROR((DK15/O15)*100,0),1)</f>
        <v>95.8</v>
      </c>
      <c r="DL247" s="100">
        <f>ROUND(IFERROR((DL15/P15)*100,0),1)</f>
        <v>95.9</v>
      </c>
      <c r="DM247" s="101">
        <f>ROUND(IFERROR((DM15/Q15)*100,0),1)</f>
        <v>95.7</v>
      </c>
      <c r="DN247" s="101">
        <f>ROUND(IFERROR((DN15/R15)*100,0),1)</f>
        <v>95.7</v>
      </c>
      <c r="DO247" s="102">
        <f>ROUND(IFERROR((DO15/S15)*100,0),1)</f>
        <v>95.7</v>
      </c>
      <c r="DP247" s="102">
        <f>ROUND(IFERROR((DP15/T15)*100,0),1)</f>
        <v>95.7</v>
      </c>
      <c r="DQ247" s="102">
        <f>ROUND(IFERROR((DQ15/U15)*100,0),1)</f>
        <v>95.8</v>
      </c>
      <c r="DR247" s="102">
        <f>ROUND(IFERROR((DR15/V15)*100,0),1)</f>
        <v>95.8</v>
      </c>
      <c r="DS247" s="102">
        <f>ROUND(IFERROR((DS15/W15)*100,0),1)</f>
        <v>0</v>
      </c>
      <c r="DT247" s="102">
        <f>ROUND(IFERROR((DT15/X15)*100,0),1)</f>
        <v>0</v>
      </c>
      <c r="DU247" s="102">
        <f>ROUND(IFERROR((DU15/Y15)*100,0),1)</f>
        <v>0</v>
      </c>
      <c r="DV247" s="15"/>
      <c r="DW247" s="100">
        <f>ROUND(IFERROR((DW15/AA15)*100,0),1)</f>
        <v>93.7</v>
      </c>
      <c r="DX247" s="100">
        <f>ROUND(IFERROR((DX15/AB15)*100,0),1)</f>
        <v>93.2</v>
      </c>
      <c r="DY247" s="100">
        <f>ROUND(IFERROR((DY15/AC15)*100,0),1)</f>
        <v>94.3</v>
      </c>
      <c r="DZ247" s="100">
        <f>ROUND(IFERROR((DZ15/AD15)*100,0),1)</f>
        <v>94.6</v>
      </c>
      <c r="EA247" s="100">
        <f>ROUND(IFERROR((EA15/AE15)*100,0),1)</f>
        <v>94.4</v>
      </c>
      <c r="EB247" s="100">
        <f>ROUND(IFERROR((EB15/AF15)*100,0),1)</f>
        <v>93.1</v>
      </c>
      <c r="EC247" s="100">
        <f>ROUND(IFERROR((EC15/AG15)*100,0),1)</f>
        <v>93.5</v>
      </c>
      <c r="ED247" s="100">
        <f>ROUND(IFERROR((ED15/AH15)*100,0),1)</f>
        <v>93.8</v>
      </c>
      <c r="EE247" s="100">
        <f>ROUND(IFERROR((EE15/AI15)*100,0),1)</f>
        <v>95.1</v>
      </c>
      <c r="EF247" s="100">
        <f>ROUND(IFERROR((EF15/AJ15)*100,0),1)</f>
        <v>95</v>
      </c>
      <c r="EG247" s="100">
        <f>ROUND(IFERROR((EG15/AK15)*100,0),1)</f>
        <v>94.3</v>
      </c>
      <c r="EH247" s="100">
        <f>ROUND(IFERROR((EH15/AL15)*100,0),1)</f>
        <v>94.4</v>
      </c>
      <c r="EI247" s="100">
        <f>ROUND(IFERROR((EI15/AM15)*100,0),1)</f>
        <v>94.3</v>
      </c>
      <c r="EJ247" s="100">
        <f>ROUND(IFERROR((EJ15/AN15)*100,0),1)</f>
        <v>94.4</v>
      </c>
      <c r="EK247" s="100">
        <f>ROUND(IFERROR((EK15/AO15)*100,0),1)</f>
        <v>94.6</v>
      </c>
      <c r="EL247" s="101">
        <f>ROUND(IFERROR((EL15/AP15)*100,0),1)</f>
        <v>94.7</v>
      </c>
      <c r="EM247" s="102">
        <f>ROUND(IFERROR((EM15/AQ15)*100,0),1)</f>
        <v>94.7</v>
      </c>
      <c r="EN247" s="102">
        <f>ROUND(IFERROR((EN15/AR15)*100,0),1)</f>
        <v>94.6</v>
      </c>
      <c r="EO247" s="102">
        <f>ROUND(IFERROR((EO15/AS15)*100,0),1)</f>
        <v>94.7</v>
      </c>
      <c r="EP247" s="102">
        <f>ROUND(IFERROR((EP15/AT15)*100,0),1)</f>
        <v>94.7</v>
      </c>
      <c r="EQ247" s="102">
        <f>ROUND(IFERROR((EQ15/AU15)*100,0),1)</f>
        <v>94.8</v>
      </c>
      <c r="ER247" s="102">
        <f>ROUND(IFERROR((ER15/AV15)*100,0),1)</f>
        <v>0</v>
      </c>
      <c r="ES247" s="102">
        <f>ROUND(IFERROR((ES15/AW15)*100,0),1)</f>
        <v>0</v>
      </c>
      <c r="ET247" s="102">
        <f>ROUND(IFERROR((ET15/AX15)*100,0),1)</f>
        <v>0</v>
      </c>
      <c r="EU247" s="15"/>
      <c r="EV247" s="100">
        <f>ROUND(IFERROR((EV15/AZ15)*100,0),1)</f>
        <v>96.2</v>
      </c>
      <c r="EW247" s="100">
        <f>ROUND(IFERROR((EW15/BA15)*100,0),1)</f>
        <v>95.9</v>
      </c>
      <c r="EX247" s="100">
        <f>ROUND(IFERROR((EX15/BB15)*100,0),1)</f>
        <v>95.5</v>
      </c>
      <c r="EY247" s="100">
        <f>ROUND(IFERROR((EY15/BC15)*100,0),1)</f>
        <v>96.1</v>
      </c>
      <c r="EZ247" s="100">
        <f>ROUND(IFERROR((EZ15/BD15)*100,0),1)</f>
        <v>96.5</v>
      </c>
      <c r="FA247" s="100">
        <f>ROUND(IFERROR((FA15/BE15)*100,0),1)</f>
        <v>96.3</v>
      </c>
      <c r="FB247" s="100">
        <f>ROUND(IFERROR((FB15/BF15)*100,0),1)</f>
        <v>96.5</v>
      </c>
      <c r="FC247" s="100">
        <f>ROUND(IFERROR((FC15/BG15)*100,0),1)</f>
        <v>96.1</v>
      </c>
      <c r="FD247" s="100">
        <f>ROUND(IFERROR((FD15/BH15)*100,0),1)</f>
        <v>96.5</v>
      </c>
      <c r="FE247" s="100">
        <f>ROUND(IFERROR((FE15/BI15)*100,0),1)</f>
        <v>96.6</v>
      </c>
      <c r="FF247" s="100">
        <f>ROUND(IFERROR((FF15/BJ15)*100,0),1)</f>
        <v>96.8</v>
      </c>
      <c r="FG247" s="100">
        <f>ROUND(IFERROR((FG15/BK15)*100,0),1)</f>
        <v>96.9</v>
      </c>
      <c r="FH247" s="100">
        <f>ROUND(IFERROR((FH15/BL15)*100,0),1)</f>
        <v>96.9</v>
      </c>
      <c r="FI247" s="100">
        <f>ROUND(IFERROR((FI15/BM15)*100,0),1)</f>
        <v>96.6</v>
      </c>
      <c r="FJ247" s="100">
        <f>ROUND(IFERROR((FJ15/BN15)*100,0),1)</f>
        <v>96.6</v>
      </c>
      <c r="FK247" s="101">
        <f>ROUND(IFERROR((FK15/BO15)*100,0),1)</f>
        <v>96.4</v>
      </c>
      <c r="FL247" s="102">
        <f>ROUND(IFERROR((FL15/BP15)*100,0),1)</f>
        <v>96.4</v>
      </c>
      <c r="FM247" s="102">
        <f>ROUND(IFERROR((FM15/BQ15)*100,0),1)</f>
        <v>96.3</v>
      </c>
      <c r="FN247" s="102">
        <f>ROUND(IFERROR((FN15/BR15)*100,0),1)</f>
        <v>96.4</v>
      </c>
      <c r="FO247" s="102">
        <f>ROUND(IFERROR((FO15/BS15)*100,0),1)</f>
        <v>96.5</v>
      </c>
      <c r="FP247" s="102">
        <f>ROUND(IFERROR((FP15/BT15)*100,0),1)</f>
        <v>96.5</v>
      </c>
      <c r="FQ247" s="102">
        <f>ROUND(IFERROR((FQ15/BU15)*100,0),1)</f>
        <v>0</v>
      </c>
      <c r="FR247" s="102">
        <f>ROUND(IFERROR((FR15/BV15)*100,0),1)</f>
        <v>0</v>
      </c>
      <c r="FS247" s="102">
        <f>ROUND(IFERROR((FS15/BW15)*100,0),1)</f>
        <v>0</v>
      </c>
      <c r="FT247" s="15"/>
      <c r="FU247" s="100">
        <f>ROUND(IFERROR((FU15/BY15)*100,0),1)</f>
        <v>86.7</v>
      </c>
      <c r="FV247" s="100">
        <f>ROUND(IFERROR((FV15/BZ15)*100,0),1)</f>
        <v>88.1</v>
      </c>
      <c r="FW247" s="100">
        <f>ROUND(IFERROR((FW15/CA15)*100,0),1)</f>
        <v>88.2</v>
      </c>
      <c r="FX247" s="100">
        <f>ROUND(IFERROR((FX15/CB15)*100,0),1)</f>
        <v>86.7</v>
      </c>
      <c r="FY247" s="100">
        <f>ROUND(IFERROR((FY15/CC15)*100,0),1)</f>
        <v>91.5</v>
      </c>
      <c r="FZ247" s="100">
        <f>ROUND(IFERROR((FZ15/CD15)*100,0),1)</f>
        <v>90.5</v>
      </c>
      <c r="GA247" s="100">
        <f>ROUND(IFERROR((GA15/CE15)*100,0),1)</f>
        <v>90.3</v>
      </c>
      <c r="GB247" s="100">
        <f>ROUND(IFERROR((GB15/CF15)*100,0),1)</f>
        <v>90.7</v>
      </c>
      <c r="GC247" s="100">
        <f>ROUND(IFERROR((GC15/CG15)*100,0),1)</f>
        <v>90.9</v>
      </c>
      <c r="GD247" s="100">
        <f>ROUND(IFERROR((GD15/CH15)*100,0),1)</f>
        <v>90.9</v>
      </c>
      <c r="GE247" s="100">
        <f>ROUND(IFERROR((GE15/CI15)*100,0),1)</f>
        <v>90.7</v>
      </c>
      <c r="GF247" s="100">
        <f>ROUND(IFERROR((GF15/CJ15)*100,0),1)</f>
        <v>91.4</v>
      </c>
      <c r="GG247" s="100">
        <f>ROUND(IFERROR((GG15/CK15)*100,0),1)</f>
        <v>91.3</v>
      </c>
      <c r="GH247" s="100">
        <f>ROUND(IFERROR((GH15/CL15)*100,0),1)</f>
        <v>90.9</v>
      </c>
      <c r="GI247" s="100">
        <f>ROUND(IFERROR((GI15/CM15)*100,0),1)</f>
        <v>91.6</v>
      </c>
      <c r="GJ247" s="101">
        <f>ROUND(IFERROR((GJ15/CN15)*100,0),1)</f>
        <v>91.2</v>
      </c>
      <c r="GK247" s="102">
        <f>ROUND(IFERROR((GK15/CO15)*100,0),1)</f>
        <v>91.2</v>
      </c>
      <c r="GL247" s="102">
        <f>ROUND(IFERROR((GL15/CP15)*100,0),1)</f>
        <v>91.2</v>
      </c>
      <c r="GM247" s="102">
        <f>ROUND(IFERROR((GM15/CQ15)*100,0),1)</f>
        <v>91.3</v>
      </c>
      <c r="GN247" s="102">
        <f>ROUND(IFERROR((GN15/CR15)*100,0),1)</f>
        <v>91.3</v>
      </c>
      <c r="GO247" s="102">
        <f>ROUND(IFERROR((GO15/CS15)*100,0),1)</f>
        <v>91.4</v>
      </c>
      <c r="GP247" s="102">
        <f>ROUND(IFERROR((GP15/CT15)*100,0),1)</f>
        <v>0</v>
      </c>
      <c r="GQ247" s="102">
        <f>ROUND(IFERROR((GQ15/CU15)*100,0),1)</f>
        <v>0</v>
      </c>
      <c r="GR247" s="102">
        <f>ROUND(IFERROR((GR15/CV15)*100,0),1)</f>
        <v>0</v>
      </c>
      <c r="GS247" s="15"/>
      <c r="GT247" s="100">
        <f>ROUND(IFERROR((GT15/B15)*100,0),1)</f>
        <v>4.9000000000000004</v>
      </c>
      <c r="GU247" s="100">
        <f>ROUND(IFERROR((GU15/C15)*100,0),1)</f>
        <v>5.2</v>
      </c>
      <c r="GV247" s="100">
        <f>ROUND(IFERROR((GV15/D15)*100,0),1)</f>
        <v>5.2</v>
      </c>
      <c r="GW247" s="100">
        <f>ROUND(IFERROR((GW15/E15)*100,0),1)</f>
        <v>4.8</v>
      </c>
      <c r="GX247" s="100">
        <f>ROUND(IFERROR((GX15/F15)*100,0),1)</f>
        <v>4.3</v>
      </c>
      <c r="GY247" s="100">
        <f>ROUND(IFERROR((GY15/G15)*100,0),1)</f>
        <v>4.8</v>
      </c>
      <c r="GZ247" s="100">
        <f>ROUND(IFERROR((GZ15/H15)*100,0),1)</f>
        <v>4.5</v>
      </c>
      <c r="HA247" s="100">
        <f>ROUND(IFERROR((HA15/I15)*100,0),1)</f>
        <v>4.7</v>
      </c>
      <c r="HB247" s="100">
        <f>ROUND(IFERROR((HB15/J15)*100,0),1)</f>
        <v>4.0999999999999996</v>
      </c>
      <c r="HC247" s="100">
        <f>ROUND(IFERROR((HC15/K15)*100,0),1)</f>
        <v>4.0999999999999996</v>
      </c>
      <c r="HD247" s="100">
        <f>ROUND(IFERROR((HD15/L15)*100,0),1)</f>
        <v>4.0999999999999996</v>
      </c>
      <c r="HE247" s="100">
        <f>ROUND(IFERROR((HE15/M15)*100,0),1)</f>
        <v>4</v>
      </c>
      <c r="HF247" s="100">
        <f>ROUND(IFERROR((HF15/N15)*100,0),1)</f>
        <v>4</v>
      </c>
      <c r="HG247" s="100">
        <f>ROUND(IFERROR((HG15/O15)*100,0),1)</f>
        <v>4.2</v>
      </c>
      <c r="HH247" s="100">
        <f>ROUND(IFERROR((HH15/P15)*100,0),1)</f>
        <v>4.0999999999999996</v>
      </c>
      <c r="HI247" s="101">
        <f>ROUND(IFERROR((HI15/Q15)*100,0),1)</f>
        <v>4.3</v>
      </c>
      <c r="HJ247" s="101">
        <f>ROUND(IFERROR((HJ15/R15)*100,0),1)</f>
        <v>4.3</v>
      </c>
      <c r="HK247" s="102">
        <f>ROUND(IFERROR((HK15/S15)*100,0),1)</f>
        <v>4.3</v>
      </c>
      <c r="HL247" s="102">
        <f>ROUND(IFERROR((HL15/T15)*100,0),1)</f>
        <v>4.3</v>
      </c>
      <c r="HM247" s="102">
        <f>ROUND(IFERROR((HM15/U15)*100,0),1)</f>
        <v>4.2</v>
      </c>
      <c r="HN247" s="102">
        <f>ROUND(IFERROR((HN15/V15)*100,0),1)</f>
        <v>4.2</v>
      </c>
      <c r="HO247" s="102">
        <f>ROUND(IFERROR((HO15/W15)*100,0),1)</f>
        <v>0</v>
      </c>
      <c r="HP247" s="102">
        <f>ROUND(IFERROR((HP15/X15)*100,0),1)</f>
        <v>0</v>
      </c>
      <c r="HQ247" s="102">
        <f>ROUND(IFERROR((HQ15/Y15)*100,0),1)</f>
        <v>0</v>
      </c>
      <c r="HR247" s="15"/>
      <c r="HS247" s="100">
        <f>ROUND(IFERROR((HS15/AA15)*100,0),1)</f>
        <v>6.3</v>
      </c>
      <c r="HT247" s="100">
        <f>ROUND(IFERROR((HT15/AB15)*100,0),1)</f>
        <v>6.8</v>
      </c>
      <c r="HU247" s="100">
        <f>ROUND(IFERROR((HU15/AC15)*100,0),1)</f>
        <v>5.7</v>
      </c>
      <c r="HV247" s="100">
        <f>ROUND(IFERROR((HV15/AD15)*100,0),1)</f>
        <v>5.4</v>
      </c>
      <c r="HW247" s="100">
        <f>ROUND(IFERROR((HW15/AE15)*100,0),1)</f>
        <v>5.6</v>
      </c>
      <c r="HX247" s="100">
        <f>ROUND(IFERROR((HX15/AF15)*100,0),1)</f>
        <v>6.9</v>
      </c>
      <c r="HY247" s="100">
        <f>ROUND(IFERROR((HY15/AG15)*100,0),1)</f>
        <v>6.5</v>
      </c>
      <c r="HZ247" s="100">
        <f>ROUND(IFERROR((HZ15/AH15)*100,0),1)</f>
        <v>6.2</v>
      </c>
      <c r="IA247" s="100">
        <f>ROUND(IFERROR((IA15/AI15)*100,0),1)</f>
        <v>4.9000000000000004</v>
      </c>
      <c r="IB247" s="100">
        <f>ROUND(IFERROR((IB15/AJ15)*100,0),1)</f>
        <v>5</v>
      </c>
      <c r="IC247" s="100">
        <f>ROUND(IFERROR((IC15/AK15)*100,0),1)</f>
        <v>5.7</v>
      </c>
      <c r="ID247" s="100">
        <f>ROUND(IFERROR((ID15/AL15)*100,0),1)</f>
        <v>5.6</v>
      </c>
      <c r="IE247" s="100">
        <f>ROUND(IFERROR((IE15/AM15)*100,0),1)</f>
        <v>5.7</v>
      </c>
      <c r="IF247" s="100">
        <f>ROUND(IFERROR((IF15/AN15)*100,0),1)</f>
        <v>5.6</v>
      </c>
      <c r="IG247" s="100">
        <f>ROUND(IFERROR((IG15/AO15)*100,0),1)</f>
        <v>5.4</v>
      </c>
      <c r="IH247" s="101">
        <f>ROUND(IFERROR((IH15/AP15)*100,0),1)</f>
        <v>5.3</v>
      </c>
      <c r="II247" s="102">
        <f>ROUND(IFERROR((II15/AQ15)*100,0),1)</f>
        <v>5.3</v>
      </c>
      <c r="IJ247" s="102">
        <f>ROUND(IFERROR((IJ15/AR15)*100,0),1)</f>
        <v>5.4</v>
      </c>
      <c r="IK247" s="102">
        <f>ROUND(IFERROR((IK15/AS15)*100,0),1)</f>
        <v>5.3</v>
      </c>
      <c r="IL247" s="102">
        <f>ROUND(IFERROR((IL15/AT15)*100,0),1)</f>
        <v>5.3</v>
      </c>
      <c r="IM247" s="102">
        <f>ROUND(IFERROR((IM15/AU15)*100,0),1)</f>
        <v>5.2</v>
      </c>
      <c r="IN247" s="102">
        <f>ROUND(IFERROR((IN15/AV15)*100,0),1)</f>
        <v>0</v>
      </c>
      <c r="IO247" s="102">
        <f>ROUND(IFERROR((IO15/AW15)*100,0),1)</f>
        <v>0</v>
      </c>
      <c r="IP247" s="102">
        <f>ROUND(IFERROR((IP15/AX15)*100,0),1)</f>
        <v>0</v>
      </c>
      <c r="IQ247" s="15"/>
      <c r="IR247" s="100">
        <f>ROUND(IFERROR((IR15/AZ15)*100,0),1)</f>
        <v>3.8</v>
      </c>
      <c r="IS247" s="100">
        <f>ROUND(IFERROR((IS15/BA15)*100,0),1)</f>
        <v>4.0999999999999996</v>
      </c>
      <c r="IT247" s="100">
        <f>ROUND(IFERROR((IT15/BB15)*100,0),1)</f>
        <v>4.5</v>
      </c>
      <c r="IU247" s="100">
        <f>ROUND(IFERROR((IU15/BC15)*100,0),1)</f>
        <v>3.9</v>
      </c>
      <c r="IV247" s="100">
        <f>ROUND(IFERROR((IV15/BD15)*100,0),1)</f>
        <v>3.5</v>
      </c>
      <c r="IW247" s="100">
        <f>ROUND(IFERROR((IW15/BE15)*100,0),1)</f>
        <v>3.7</v>
      </c>
      <c r="IX247" s="100">
        <f>ROUND(IFERROR((IX15/BF15)*100,0),1)</f>
        <v>3.5</v>
      </c>
      <c r="IY247" s="100">
        <f>ROUND(IFERROR((IY15/BG15)*100,0),1)</f>
        <v>3.9</v>
      </c>
      <c r="IZ247" s="100">
        <f>ROUND(IFERROR((IZ15/BH15)*100,0),1)</f>
        <v>3.5</v>
      </c>
      <c r="JA247" s="100">
        <f>ROUND(IFERROR((JA15/BI15)*100,0),1)</f>
        <v>3.4</v>
      </c>
      <c r="JB247" s="100">
        <f>ROUND(IFERROR((JB15/BJ15)*100,0),1)</f>
        <v>3.2</v>
      </c>
      <c r="JC247" s="100">
        <f>ROUND(IFERROR((JC15/BK15)*100,0),1)</f>
        <v>3.1</v>
      </c>
      <c r="JD247" s="100">
        <f>ROUND(IFERROR((JD15/BL15)*100,0),1)</f>
        <v>3.1</v>
      </c>
      <c r="JE247" s="100">
        <f>ROUND(IFERROR((JE15/BM15)*100,0),1)</f>
        <v>3.4</v>
      </c>
      <c r="JF247" s="100">
        <f>ROUND(IFERROR((JF15/BN15)*100,0),1)</f>
        <v>3.4</v>
      </c>
      <c r="JG247" s="101">
        <f>ROUND(IFERROR((JG15/BO15)*100,0),1)</f>
        <v>3.6</v>
      </c>
      <c r="JH247" s="102">
        <f>ROUND(IFERROR((JH15/BP15)*100,0),1)</f>
        <v>3.6</v>
      </c>
      <c r="JI247" s="102">
        <f>ROUND(IFERROR((JI15/BQ15)*100,0),1)</f>
        <v>3.7</v>
      </c>
      <c r="JJ247" s="102">
        <f>ROUND(IFERROR((JJ15/BR15)*100,0),1)</f>
        <v>3.6</v>
      </c>
      <c r="JK247" s="102">
        <f>ROUND(IFERROR((JK15/BS15)*100,0),1)</f>
        <v>3.5</v>
      </c>
      <c r="JL247" s="102">
        <f>ROUND(IFERROR((JL15/BT15)*100,0),1)</f>
        <v>3.5</v>
      </c>
      <c r="JM247" s="102">
        <f>ROUND(IFERROR((JM15/BU15)*100,0),1)</f>
        <v>0</v>
      </c>
      <c r="JN247" s="102">
        <f>ROUND(IFERROR((JN15/BV15)*100,0),1)</f>
        <v>0</v>
      </c>
      <c r="JO247" s="102">
        <f>ROUND(IFERROR((JO15/BW15)*100,0),1)</f>
        <v>0</v>
      </c>
      <c r="JP247" s="15"/>
      <c r="JQ247" s="100">
        <f>ROUND(IFERROR((JQ15/BY15)*100,0),1)</f>
        <v>13.3</v>
      </c>
      <c r="JR247" s="100">
        <f>ROUND(IFERROR((JR15/BZ15)*100,0),1)</f>
        <v>11.9</v>
      </c>
      <c r="JS247" s="100">
        <f>ROUND(IFERROR((JS15/CA15)*100,0),1)</f>
        <v>11.8</v>
      </c>
      <c r="JT247" s="100">
        <f>ROUND(IFERROR((JT15/CB15)*100,0),1)</f>
        <v>13.3</v>
      </c>
      <c r="JU247" s="100">
        <f>ROUND(IFERROR((JU15/CC15)*100,0),1)</f>
        <v>8.5</v>
      </c>
      <c r="JV247" s="100">
        <f>ROUND(IFERROR((JV15/CD15)*100,0),1)</f>
        <v>9.5</v>
      </c>
      <c r="JW247" s="100">
        <f>ROUND(IFERROR((JW15/CE15)*100,0),1)</f>
        <v>9.6999999999999993</v>
      </c>
      <c r="JX247" s="100">
        <f>ROUND(IFERROR((JX15/CF15)*100,0),1)</f>
        <v>9.3000000000000007</v>
      </c>
      <c r="JY247" s="100">
        <f>ROUND(IFERROR((JY15/CG15)*100,0),1)</f>
        <v>9.1</v>
      </c>
      <c r="JZ247" s="100">
        <f>ROUND(IFERROR((JZ15/CH15)*100,0),1)</f>
        <v>9.1</v>
      </c>
      <c r="KA247" s="100">
        <f>ROUND(IFERROR((KA15/CI15)*100,0),1)</f>
        <v>9.3000000000000007</v>
      </c>
      <c r="KB247" s="100">
        <f>ROUND(IFERROR((KB15/CJ15)*100,0),1)</f>
        <v>8.6</v>
      </c>
      <c r="KC247" s="100">
        <f>ROUND(IFERROR((KC15/CK15)*100,0),1)</f>
        <v>8.6999999999999993</v>
      </c>
      <c r="KD247" s="100">
        <f>ROUND(IFERROR((KD15/CL15)*100,0),1)</f>
        <v>9.1</v>
      </c>
      <c r="KE247" s="100">
        <f>ROUND(IFERROR((KE15/CM15)*100,0),1)</f>
        <v>8.4</v>
      </c>
      <c r="KF247" s="101">
        <f>ROUND(IFERROR((KF15/CN15)*100,0),1)</f>
        <v>8.8000000000000007</v>
      </c>
      <c r="KG247" s="102">
        <f>ROUND(IFERROR((KG15/CO15)*100,0),1)</f>
        <v>8.8000000000000007</v>
      </c>
      <c r="KH247" s="102">
        <f>ROUND(IFERROR((KH15/CP15)*100,0),1)</f>
        <v>8.8000000000000007</v>
      </c>
      <c r="KI247" s="102">
        <f>ROUND(IFERROR((KI15/CQ15)*100,0),1)</f>
        <v>8.6999999999999993</v>
      </c>
      <c r="KJ247" s="102">
        <f>ROUND(IFERROR((KJ15/CR15)*100,0),1)</f>
        <v>8.6999999999999993</v>
      </c>
      <c r="KK247" s="102">
        <f>ROUND(IFERROR((KK15/CS15)*100,0),1)</f>
        <v>8.6</v>
      </c>
      <c r="KL247" s="102">
        <f>ROUND(IFERROR((KL15/CT15)*100,0),1)</f>
        <v>0</v>
      </c>
      <c r="KM247" s="102">
        <f>ROUND(IFERROR((KM15/CU15)*100,0),1)</f>
        <v>0</v>
      </c>
      <c r="KN247" s="102">
        <f>ROUND(IFERROR((KN15/CV15)*100,0),1)</f>
        <v>0</v>
      </c>
      <c r="KO247" s="15"/>
      <c r="KP247" s="100">
        <f>ROUND(IFERROR((KP15/B15)*100,0),1)</f>
        <v>0.3</v>
      </c>
      <c r="KQ247" s="100">
        <f>ROUND(IFERROR((KQ15/C15)*100,0),1)</f>
        <v>0.1</v>
      </c>
      <c r="KR247" s="100">
        <f>ROUND(IFERROR((KR15/D15)*100,0),1)</f>
        <v>0.1</v>
      </c>
      <c r="KS247" s="100">
        <f>ROUND(IFERROR((KS15/E15)*100,0),1)</f>
        <v>0.2</v>
      </c>
      <c r="KT247" s="100">
        <f>ROUND(IFERROR((KT15/F15)*100,0),1)</f>
        <v>0.2</v>
      </c>
      <c r="KU247" s="100">
        <f>ROUND(IFERROR((KU15/G15)*100,0),1)</f>
        <v>0.3</v>
      </c>
      <c r="KV247" s="100">
        <f>ROUND(IFERROR((KV15/H15)*100,0),1)</f>
        <v>0.3</v>
      </c>
      <c r="KW247" s="100">
        <f>ROUND(IFERROR((KW15/I15)*100,0),1)</f>
        <v>0.2</v>
      </c>
      <c r="KX247" s="100">
        <f>ROUND(IFERROR((KX15/J15)*100,0),1)</f>
        <v>0.2</v>
      </c>
      <c r="KY247" s="100">
        <f>ROUND(IFERROR((KY15/K15)*100,0),1)</f>
        <v>0.1</v>
      </c>
      <c r="KZ247" s="100">
        <f>ROUND(IFERROR((KZ15/L15)*100,0),1)</f>
        <v>0.2</v>
      </c>
      <c r="LA247" s="100">
        <f>ROUND(IFERROR((LA15/M15)*100,0),1)</f>
        <v>0.2</v>
      </c>
      <c r="LB247" s="100">
        <f>ROUND(IFERROR((LB15/N15)*100,0),1)</f>
        <v>0.2</v>
      </c>
      <c r="LC247" s="100">
        <f>ROUND(IFERROR((LC15/O15)*100,0),1)</f>
        <v>0.2</v>
      </c>
      <c r="LD247" s="100">
        <f>ROUND(IFERROR((LD15/P15)*100,0),1)</f>
        <v>0.2</v>
      </c>
      <c r="LE247" s="101">
        <f>ROUND(IFERROR((LE15/Q15)*100,0),1)</f>
        <v>0.3</v>
      </c>
      <c r="LF247" s="101">
        <f>ROUND(IFERROR((LF15/R15)*100,0),1)</f>
        <v>0.3</v>
      </c>
      <c r="LG247" s="102">
        <f>ROUND(IFERROR((LG15/S15)*100,0),1)</f>
        <v>0.3</v>
      </c>
      <c r="LH247" s="102">
        <f>ROUND(IFERROR((LH15/T15)*100,0),1)</f>
        <v>0.3</v>
      </c>
      <c r="LI247" s="102">
        <f>ROUND(IFERROR((LI15/U15)*100,0),1)</f>
        <v>0.3</v>
      </c>
      <c r="LJ247" s="102">
        <f>ROUND(IFERROR((LJ15/V15)*100,0),1)</f>
        <v>0.4</v>
      </c>
      <c r="LK247" s="102">
        <f>ROUND(IFERROR((LK15/W15)*100,0),1)</f>
        <v>0</v>
      </c>
      <c r="LL247" s="102">
        <f>ROUND(IFERROR((LL15/X15)*100,0),1)</f>
        <v>0</v>
      </c>
      <c r="LM247" s="102">
        <f>ROUND(IFERROR((LM15/Y15)*100,0),1)</f>
        <v>0</v>
      </c>
      <c r="LN247" s="15"/>
      <c r="LO247" s="100">
        <f>ROUND(IFERROR((LO15/AA15)*100,0),1)</f>
        <v>0.6</v>
      </c>
      <c r="LP247" s="100">
        <f>ROUND(IFERROR((LP15/AB15)*100,0),1)</f>
        <v>0.2</v>
      </c>
      <c r="LQ247" s="100">
        <f>ROUND(IFERROR((LQ15/AC15)*100,0),1)</f>
        <v>0.1</v>
      </c>
      <c r="LR247" s="100">
        <f>ROUND(IFERROR((LR15/AD15)*100,0),1)</f>
        <v>0.1</v>
      </c>
      <c r="LS247" s="100">
        <f>ROUND(IFERROR((LS15/AE15)*100,0),1)</f>
        <v>0.3</v>
      </c>
      <c r="LT247" s="100">
        <f>ROUND(IFERROR((LT15/AF15)*100,0),1)</f>
        <v>0.5</v>
      </c>
      <c r="LU247" s="100">
        <f>ROUND(IFERROR((LU15/AG15)*100,0),1)</f>
        <v>0.4</v>
      </c>
      <c r="LV247" s="100">
        <f>ROUND(IFERROR((LV15/AH15)*100,0),1)</f>
        <v>0.2</v>
      </c>
      <c r="LW247" s="100">
        <f>ROUND(IFERROR((LW15/AI15)*100,0),1)</f>
        <v>0.2</v>
      </c>
      <c r="LX247" s="100">
        <f>ROUND(IFERROR((LX15/AJ15)*100,0),1)</f>
        <v>0</v>
      </c>
      <c r="LY247" s="100">
        <f>ROUND(IFERROR((LY15/AK15)*100,0),1)</f>
        <v>0.1</v>
      </c>
      <c r="LZ247" s="100">
        <f>ROUND(IFERROR((LZ15/AL15)*100,0),1)</f>
        <v>0.3</v>
      </c>
      <c r="MA247" s="100">
        <f>ROUND(IFERROR((MA15/AM15)*100,0),1)</f>
        <v>0.4</v>
      </c>
      <c r="MB247" s="100">
        <f>ROUND(IFERROR((MB15/AN15)*100,0),1)</f>
        <v>0.4</v>
      </c>
      <c r="MC247" s="100">
        <f>ROUND(IFERROR((MC15/AO15)*100,0),1)</f>
        <v>0.3</v>
      </c>
      <c r="MD247" s="101">
        <f>ROUND(IFERROR((MD15/AP15)*100,0),1)</f>
        <v>0.3</v>
      </c>
      <c r="ME247" s="102">
        <f>ROUND(IFERROR((ME15/AQ15)*100,0),1)</f>
        <v>0.3</v>
      </c>
      <c r="MF247" s="102">
        <f>ROUND(IFERROR((MF15/AR15)*100,0),1)</f>
        <v>0.3</v>
      </c>
      <c r="MG247" s="102">
        <f>ROUND(IFERROR((MG15/AS15)*100,0),1)</f>
        <v>0.4</v>
      </c>
      <c r="MH247" s="102">
        <f>ROUND(IFERROR((MH15/AT15)*100,0),1)</f>
        <v>0.4</v>
      </c>
      <c r="MI247" s="102">
        <f>ROUND(IFERROR((MI15/AU15)*100,0),1)</f>
        <v>0.4</v>
      </c>
      <c r="MJ247" s="102">
        <f>ROUND(IFERROR((MJ15/AV15)*100,0),1)</f>
        <v>0</v>
      </c>
      <c r="MK247" s="102">
        <f>ROUND(IFERROR((MK15/AW15)*100,0),1)</f>
        <v>0</v>
      </c>
      <c r="ML247" s="102">
        <f>ROUND(IFERROR((ML15/AX15)*100,0),1)</f>
        <v>0</v>
      </c>
      <c r="MM247" s="15"/>
      <c r="MN247" s="120">
        <f>ROUND(IFERROR((MN15/AZ15)*100,0),1)</f>
        <v>0.2</v>
      </c>
      <c r="MO247" s="120">
        <f>ROUND(IFERROR((MO15/BA15)*100,0),1)</f>
        <v>0.1</v>
      </c>
      <c r="MP247" s="120">
        <f>ROUND(IFERROR((MP15/BB15)*100,0),1)</f>
        <v>0.1</v>
      </c>
      <c r="MQ247" s="120">
        <f>ROUND(IFERROR((MQ15/BC15)*100,0),1)</f>
        <v>0.2</v>
      </c>
      <c r="MR247" s="120">
        <f>ROUND(IFERROR((MR15/BD15)*100,0),1)</f>
        <v>0.2</v>
      </c>
      <c r="MS247" s="120">
        <f>ROUND(IFERROR((MS15/BE15)*100,0),1)</f>
        <v>0.2</v>
      </c>
      <c r="MT247" s="120">
        <f>ROUND(IFERROR((MT15/BF15)*100,0),1)</f>
        <v>0.3</v>
      </c>
      <c r="MU247" s="120">
        <f>ROUND(IFERROR((MU15/BG15)*100,0),1)</f>
        <v>0.2</v>
      </c>
      <c r="MV247" s="120">
        <f>ROUND(IFERROR((MV15/BH15)*100,0),1)</f>
        <v>0.2</v>
      </c>
      <c r="MW247" s="120">
        <f>ROUND(IFERROR((MW15/BI15)*100,0),1)</f>
        <v>0.2</v>
      </c>
      <c r="MX247" s="120">
        <f>ROUND(IFERROR((MX15/BJ15)*100,0),1)</f>
        <v>0.2</v>
      </c>
      <c r="MY247" s="120">
        <f>ROUND(IFERROR((MY15/BK15)*100,0),1)</f>
        <v>0.2</v>
      </c>
      <c r="MZ247" s="120">
        <f>ROUND(IFERROR((MZ15/BL15)*100,0),1)</f>
        <v>0.2</v>
      </c>
      <c r="NA247" s="120">
        <f>ROUND(IFERROR((NA15/BM15)*100,0),1)</f>
        <v>0.2</v>
      </c>
      <c r="NB247" s="120">
        <f>ROUND(IFERROR((NB15/BN15)*100,0),1)</f>
        <v>0.2</v>
      </c>
      <c r="NC247" s="121">
        <f>ROUND(IFERROR((NC15/BO15)*100,0),1)</f>
        <v>0.2</v>
      </c>
      <c r="ND247" s="122">
        <f>ROUND(IFERROR((ND15/BP15)*100,0),1)</f>
        <v>0.3</v>
      </c>
      <c r="NE247" s="122">
        <f>ROUND(IFERROR((NE15/BQ15)*100,0),1)</f>
        <v>0.3</v>
      </c>
      <c r="NF247" s="122">
        <f>ROUND(IFERROR((NF15/BR15)*100,0),1)</f>
        <v>0.3</v>
      </c>
      <c r="NG247" s="122">
        <f>ROUND(IFERROR((NG15/BS15)*100,0),1)</f>
        <v>0.3</v>
      </c>
      <c r="NH247" s="122">
        <f>ROUND(IFERROR((NH15/BT15)*100,0),1)</f>
        <v>0.4</v>
      </c>
      <c r="NI247" s="122">
        <f>ROUND(IFERROR((NI15/BU15)*100,0),1)</f>
        <v>0</v>
      </c>
      <c r="NJ247" s="122">
        <f>ROUND(IFERROR((NJ15/BV15)*100,0),1)</f>
        <v>0</v>
      </c>
      <c r="NK247" s="122">
        <f>ROUND(IFERROR((NK15/BW15)*100,0),1)</f>
        <v>0</v>
      </c>
      <c r="NL247" s="15"/>
      <c r="NM247" s="120">
        <f>ROUND(IFERROR((NM15/BY15)*100,0),1)</f>
        <v>0</v>
      </c>
      <c r="NN247" s="120">
        <f>ROUND(IFERROR((NN15/BZ15)*100,0),1)</f>
        <v>0</v>
      </c>
      <c r="NO247" s="120">
        <f>ROUND(IFERROR((NO15/CA15)*100,0),1)</f>
        <v>0</v>
      </c>
      <c r="NP247" s="120">
        <f>ROUND(IFERROR((NP15/CB15)*100,0),1)</f>
        <v>0</v>
      </c>
      <c r="NQ247" s="120">
        <f>ROUND(IFERROR((NQ15/CC15)*100,0),1)</f>
        <v>0</v>
      </c>
      <c r="NR247" s="120">
        <f>ROUND(IFERROR((NR15/CD15)*100,0),1)</f>
        <v>0</v>
      </c>
      <c r="NS247" s="120">
        <f>ROUND(IFERROR((NS15/CE15)*100,0),1)</f>
        <v>0.2</v>
      </c>
      <c r="NT247" s="120">
        <f>ROUND(IFERROR((NT15/CF15)*100,0),1)</f>
        <v>0</v>
      </c>
      <c r="NU247" s="120">
        <f>ROUND(IFERROR((NU15/CG15)*100,0),1)</f>
        <v>0</v>
      </c>
      <c r="NV247" s="120">
        <f>ROUND(IFERROR((NV15/CH15)*100,0),1)</f>
        <v>0</v>
      </c>
      <c r="NW247" s="120">
        <f>ROUND(IFERROR((NW15/CI15)*100,0),1)</f>
        <v>0</v>
      </c>
      <c r="NX247" s="120">
        <f>ROUND(IFERROR((NX15/CJ15)*100,0),1)</f>
        <v>0.1</v>
      </c>
      <c r="NY247" s="120">
        <f>ROUND(IFERROR((NY15/CK15)*100,0),1)</f>
        <v>0</v>
      </c>
      <c r="NZ247" s="120">
        <f>ROUND(IFERROR((NZ15/CL15)*100,0),1)</f>
        <v>0.1</v>
      </c>
      <c r="OA247" s="120">
        <f>ROUND(IFERROR((OA15/CM15)*100,0),1)</f>
        <v>0.1</v>
      </c>
      <c r="OB247" s="121">
        <f>ROUND(IFERROR((OB15/CN15)*100,0),1)</f>
        <v>0.2</v>
      </c>
      <c r="OC247" s="122">
        <f>ROUND(IFERROR((OC15/CO15)*100,0),1)</f>
        <v>0.2</v>
      </c>
      <c r="OD247" s="122">
        <f>ROUND(IFERROR((OD15/CP15)*100,0),1)</f>
        <v>0.2</v>
      </c>
      <c r="OE247" s="122">
        <f>ROUND(IFERROR((OE15/CQ15)*100,0),1)</f>
        <v>0.3</v>
      </c>
      <c r="OF247" s="122">
        <f>ROUND(IFERROR((OF15/CR15)*100,0),1)</f>
        <v>0.3</v>
      </c>
      <c r="OG247" s="122">
        <f>ROUND(IFERROR((OG15/CS15)*100,0),1)</f>
        <v>0.3</v>
      </c>
      <c r="OH247" s="122">
        <f>ROUND(IFERROR((OH15/CT15)*100,0),1)</f>
        <v>0</v>
      </c>
      <c r="OI247" s="122">
        <f>ROUND(IFERROR((OI15/CU15)*100,0),1)</f>
        <v>0</v>
      </c>
      <c r="OJ247" s="122">
        <f>ROUND(IFERROR((OJ15/CV15)*100,0),1)</f>
        <v>0</v>
      </c>
      <c r="OK247" s="37"/>
      <c r="OL247" s="62" t="str">
        <f t="shared" si="904"/>
        <v>Peralatan pengangkutan, pembuatan lain &amp; pembaikan</v>
      </c>
      <c r="OM247" s="122">
        <f t="shared" si="905"/>
        <v>100</v>
      </c>
      <c r="ON247" s="122">
        <f t="shared" si="892"/>
        <v>100</v>
      </c>
      <c r="OO247" s="122">
        <f t="shared" si="892"/>
        <v>100</v>
      </c>
      <c r="OP247" s="122">
        <f t="shared" si="892"/>
        <v>100</v>
      </c>
      <c r="OQ247" s="122">
        <f t="shared" si="892"/>
        <v>100</v>
      </c>
      <c r="OR247" s="122">
        <f t="shared" si="892"/>
        <v>0</v>
      </c>
      <c r="OS247"/>
      <c r="OT247" s="122">
        <f t="shared" si="906"/>
        <v>100</v>
      </c>
      <c r="OU247" s="122">
        <f t="shared" si="893"/>
        <v>100</v>
      </c>
      <c r="OV247" s="122">
        <f t="shared" si="893"/>
        <v>100</v>
      </c>
      <c r="OW247" s="122">
        <f t="shared" si="893"/>
        <v>100</v>
      </c>
      <c r="OX247" s="122">
        <f t="shared" si="893"/>
        <v>100</v>
      </c>
      <c r="OY247" s="122">
        <f t="shared" si="893"/>
        <v>0</v>
      </c>
      <c r="OZ247"/>
      <c r="PA247" s="122">
        <f t="shared" si="907"/>
        <v>100</v>
      </c>
      <c r="PB247" s="122">
        <f t="shared" si="894"/>
        <v>100</v>
      </c>
      <c r="PC247" s="122">
        <f t="shared" si="894"/>
        <v>100</v>
      </c>
      <c r="PD247" s="122">
        <f t="shared" si="894"/>
        <v>100</v>
      </c>
      <c r="PE247" s="122">
        <f t="shared" si="894"/>
        <v>100</v>
      </c>
      <c r="PF247" s="122">
        <f t="shared" si="894"/>
        <v>0</v>
      </c>
      <c r="PG247"/>
      <c r="PH247" s="122">
        <f t="shared" si="908"/>
        <v>100</v>
      </c>
      <c r="PI247" s="122">
        <f t="shared" si="895"/>
        <v>100</v>
      </c>
      <c r="PJ247" s="122">
        <f t="shared" si="895"/>
        <v>100</v>
      </c>
      <c r="PK247" s="122">
        <f t="shared" si="895"/>
        <v>100</v>
      </c>
      <c r="PL247" s="122">
        <f t="shared" si="895"/>
        <v>100</v>
      </c>
      <c r="PM247" s="122">
        <f t="shared" si="895"/>
        <v>0</v>
      </c>
      <c r="PN247" s="15"/>
      <c r="PO247" s="122">
        <f>VLOOKUP($OL247,$A$235:$OK$259,COLUMN(CX$2)+(COLUMN(A$2)*3),0)</f>
        <v>95.2</v>
      </c>
      <c r="PP247" s="122">
        <f>VLOOKUP($OL247,$A$235:$OK$259,COLUMN(CY$2)+(COLUMN(B$2)*3),0)</f>
        <v>95.3</v>
      </c>
      <c r="PQ247" s="122">
        <f>VLOOKUP($OL247,$A$235:$OK$259,COLUMN(CZ$2)+(COLUMN(C$2)*3),0)</f>
        <v>96</v>
      </c>
      <c r="PR247" s="122">
        <f>VLOOKUP($OL247,$A$235:$OK$259,COLUMN(DA$2)+(COLUMN(D$2)*3),0)</f>
        <v>95.7</v>
      </c>
      <c r="PS247" s="122">
        <f>VLOOKUP($OL247,$A$235:$OK$259,COLUMN(DB$2)+(COLUMN(E$2)*3),0)</f>
        <v>95.8</v>
      </c>
      <c r="PT247" s="122">
        <f>VLOOKUP($OL247,$A$235:$OK$259,COLUMN(DC$2)+(COLUMN(F$2)*3),0)</f>
        <v>0</v>
      </c>
      <c r="PU247" s="118"/>
      <c r="PV247" s="122">
        <f>VLOOKUP($OL247,$A$235:$OK$259,COLUMN(DW$2)+(COLUMN(A$2)*3),0)</f>
        <v>94.6</v>
      </c>
      <c r="PW247" s="122">
        <f>VLOOKUP($OL247,$A$235:$OK$259,COLUMN(DX$2)+(COLUMN(B$2)*3),0)</f>
        <v>93.8</v>
      </c>
      <c r="PX247" s="122">
        <f>VLOOKUP($OL247,$A$235:$OK$259,COLUMN(DY$2)+(COLUMN(C$2)*3),0)</f>
        <v>94.4</v>
      </c>
      <c r="PY247" s="123">
        <f>VLOOKUP($OL247,$A$235:$OK$259,COLUMN(DZ$2)+(COLUMN(D$2)*3),0)</f>
        <v>94.7</v>
      </c>
      <c r="PZ247" s="122">
        <f>VLOOKUP($OL247,$A$235:$OK$259,COLUMN(EA$2)+(COLUMN(E$2)*3),0)</f>
        <v>94.7</v>
      </c>
      <c r="QA247" s="122">
        <f>VLOOKUP($OL247,$A$235:$OK$259,COLUMN(EB$2)+(COLUMN(F$2)*3),0)</f>
        <v>0</v>
      </c>
      <c r="QB247" s="118"/>
      <c r="QC247" s="122">
        <f>VLOOKUP($OL247,$A$235:$OK$259,COLUMN(EV$2)+(COLUMN(A$2)*3),0)</f>
        <v>96.1</v>
      </c>
      <c r="QD247" s="122">
        <f>VLOOKUP($OL247,$A$235:$OK$259,COLUMN(EW$2)+(COLUMN(B$2)*3),0)</f>
        <v>96.1</v>
      </c>
      <c r="QE247" s="122">
        <f>VLOOKUP($OL247,$A$235:$OK$259,COLUMN(EX$2)+(COLUMN(C$2)*3),0)</f>
        <v>96.9</v>
      </c>
      <c r="QF247" s="123">
        <f>VLOOKUP($OL247,$A$235:$OK$259,COLUMN(EY$2)+(COLUMN(D$2)*3),0)</f>
        <v>96.4</v>
      </c>
      <c r="QG247" s="122">
        <f>VLOOKUP($OL247,$A$235:$OK$259,COLUMN(EZ$2)+(COLUMN(E$2)*3),0)</f>
        <v>96.5</v>
      </c>
      <c r="QH247" s="122">
        <f>VLOOKUP($OL247,$A$235:$OK$259,COLUMN(FA$2)+(COLUMN(F$2)*3),0)</f>
        <v>0</v>
      </c>
      <c r="QI247" s="118"/>
      <c r="QJ247" s="122">
        <f>VLOOKUP($OL247,$A$235:$OK$259,COLUMN(FU$2)+(COLUMN(A$2)*3),0)</f>
        <v>86.7</v>
      </c>
      <c r="QK247" s="122">
        <f>VLOOKUP($OL247,$A$235:$OK$259,COLUMN(FV$2)+(COLUMN(B$2)*3),0)</f>
        <v>90.7</v>
      </c>
      <c r="QL247" s="122">
        <f>VLOOKUP($OL247,$A$235:$OK$259,COLUMN(FW$2)+(COLUMN(C$2)*3),0)</f>
        <v>91.4</v>
      </c>
      <c r="QM247" s="122">
        <f>VLOOKUP($OL247,$A$235:$OK$259,COLUMN(FX$2)+(COLUMN(D$2)*3),0)</f>
        <v>91.2</v>
      </c>
      <c r="QN247" s="122">
        <f>VLOOKUP($OL247,$A$235:$OK$259,COLUMN(FY$2)+(COLUMN(E$2)*3),0)</f>
        <v>91.3</v>
      </c>
      <c r="QO247" s="122">
        <f>VLOOKUP($OL247,$A$235:$OK$259,COLUMN(FZ$2)+(COLUMN(F$2)*3),0)</f>
        <v>0</v>
      </c>
      <c r="QP247" s="118"/>
      <c r="QQ247" s="122">
        <f>VLOOKUP($OL247,$A$235:$OK$259,COLUMN(GT$2)+(COLUMN(A$2)*3),0)</f>
        <v>4.8</v>
      </c>
      <c r="QR247" s="122">
        <f>VLOOKUP($OL247,$A$235:$OK$259,COLUMN(GU$2)+(COLUMN(B$2)*3),0)</f>
        <v>4.7</v>
      </c>
      <c r="QS247" s="122">
        <f>VLOOKUP($OL247,$A$235:$OK$259,COLUMN(GV$2)+(COLUMN(C$2)*3),0)</f>
        <v>4</v>
      </c>
      <c r="QT247" s="122">
        <f>VLOOKUP($OL247,$A$235:$OK$259,COLUMN(GW$2)+(COLUMN(D$2)*3),0)</f>
        <v>4.3</v>
      </c>
      <c r="QU247" s="122">
        <f>VLOOKUP($OL247,$A$235:$OK$259,COLUMN(GX$2)+(COLUMN(E$2)*3),0)</f>
        <v>4.2</v>
      </c>
      <c r="QV247" s="122">
        <f>VLOOKUP($OL247,$A$235:$OK$259,COLUMN(GY$2)+(COLUMN(F$2)*3),0)</f>
        <v>0</v>
      </c>
      <c r="QW247" s="118"/>
      <c r="QX247" s="122">
        <f>VLOOKUP($OL247,$A$235:$OK$259,COLUMN(HS$2)+(COLUMN(A$2)*3),0)</f>
        <v>5.4</v>
      </c>
      <c r="QY247" s="122">
        <f>VLOOKUP($OL247,$A$235:$OK$259,COLUMN(HT$2)+(COLUMN(B$2)*3),0)</f>
        <v>6.2</v>
      </c>
      <c r="QZ247" s="122">
        <f>VLOOKUP($OL247,$A$235:$OK$259,COLUMN(HU$2)+(COLUMN(C$2)*3),0)</f>
        <v>5.6</v>
      </c>
      <c r="RA247" s="122">
        <f>VLOOKUP($OL247,$A$235:$OK$259,COLUMN(HV$2)+(COLUMN(D$2)*3),0)</f>
        <v>5.3</v>
      </c>
      <c r="RB247" s="122">
        <f>VLOOKUP($OL247,$A$235:$OK$259,COLUMN(HW$2)+(COLUMN(E$2)*3),0)</f>
        <v>5.3</v>
      </c>
      <c r="RC247" s="122">
        <f>VLOOKUP($OL247,$A$235:$OK$259,COLUMN(HX$2)+(COLUMN(F$2)*3),0)</f>
        <v>0</v>
      </c>
      <c r="RD247" s="118"/>
      <c r="RE247" s="122">
        <f>VLOOKUP($OL247,$A$235:$OK$259,COLUMN(IR$2)+(COLUMN(A$2)*3),0)</f>
        <v>3.9</v>
      </c>
      <c r="RF247" s="122">
        <f>VLOOKUP($OL247,$A$235:$OK$259,COLUMN(IS$2)+(COLUMN(B$2)*3),0)</f>
        <v>3.9</v>
      </c>
      <c r="RG247" s="122">
        <f>VLOOKUP($OL247,$A$235:$OK$259,COLUMN(IT$2)+(COLUMN(C$2)*3),0)</f>
        <v>3.1</v>
      </c>
      <c r="RH247" s="122">
        <f>VLOOKUP($OL247,$A$235:$OK$259,COLUMN(IU$2)+(COLUMN(D$2)*3),0)</f>
        <v>3.6</v>
      </c>
      <c r="RI247" s="122">
        <f>VLOOKUP($OL247,$A$235:$OK$259,COLUMN(IV$2)+(COLUMN(E$2)*3),0)</f>
        <v>3.5</v>
      </c>
      <c r="RJ247" s="122">
        <f>VLOOKUP($OL247,$A$235:$OK$259,COLUMN(IW$2)+(COLUMN(F$2)*3),0)</f>
        <v>0</v>
      </c>
      <c r="RK247" s="118"/>
      <c r="RL247" s="122">
        <f>VLOOKUP($OL247,$A$235:$OK$259,COLUMN(JQ$2)+(COLUMN(A$2)*3),0)</f>
        <v>13.3</v>
      </c>
      <c r="RM247" s="122">
        <f>VLOOKUP($OL247,$A$235:$OK$259,COLUMN(JR$2)+(COLUMN(B$2)*3),0)</f>
        <v>9.3000000000000007</v>
      </c>
      <c r="RN247" s="122">
        <f>VLOOKUP($OL247,$A$235:$OK$259,COLUMN(JS$2)+(COLUMN(C$2)*3),0)</f>
        <v>8.6</v>
      </c>
      <c r="RO247" s="122">
        <f>VLOOKUP($OL247,$A$235:$OK$259,COLUMN(JT$2)+(COLUMN(D$2)*3),0)</f>
        <v>8.8000000000000007</v>
      </c>
      <c r="RP247" s="122">
        <f>VLOOKUP($OL247,$A$235:$OK$259,COLUMN(JU$2)+(COLUMN(E$2)*3),0)</f>
        <v>8.6999999999999993</v>
      </c>
      <c r="RQ247" s="122">
        <f>VLOOKUP($OL247,$A$235:$OK$259,COLUMN(JV$2)+(COLUMN(F$2)*3),0)</f>
        <v>0</v>
      </c>
      <c r="RR247" s="15"/>
      <c r="RS247" s="102">
        <f t="shared" ca="1" si="896"/>
        <v>0.7</v>
      </c>
      <c r="RT247" s="102">
        <f t="shared" ca="1" si="896"/>
        <v>1</v>
      </c>
      <c r="RU247" s="102">
        <f t="shared" ca="1" si="896"/>
        <v>0.7</v>
      </c>
      <c r="RV247" s="102">
        <f t="shared" ca="1" si="896"/>
        <v>0.8</v>
      </c>
      <c r="RW247" s="102">
        <f t="shared" ca="1" si="896"/>
        <v>1.2</v>
      </c>
      <c r="RX247" s="102">
        <f t="shared" ca="1" si="896"/>
        <v>0</v>
      </c>
      <c r="RY247" s="15"/>
      <c r="RZ247" s="122">
        <f t="shared" ca="1" si="897"/>
        <v>1</v>
      </c>
      <c r="SA247" s="122">
        <f t="shared" ca="1" si="897"/>
        <v>1.5</v>
      </c>
      <c r="SB247" s="122">
        <f t="shared" ca="1" si="897"/>
        <v>0.7</v>
      </c>
      <c r="SC247" s="122">
        <f t="shared" ca="1" si="897"/>
        <v>1.4</v>
      </c>
      <c r="SD247" s="122">
        <f t="shared" ca="1" si="897"/>
        <v>1.4</v>
      </c>
      <c r="SE247" s="122">
        <f t="shared" ca="1" si="897"/>
        <v>0</v>
      </c>
      <c r="SF247" s="15"/>
      <c r="SG247" s="122">
        <f t="shared" ca="1" si="898"/>
        <v>0.7</v>
      </c>
      <c r="SH247" s="122">
        <f t="shared" ca="1" si="898"/>
        <v>0.9</v>
      </c>
      <c r="SI247" s="122">
        <f t="shared" ca="1" si="898"/>
        <v>0.8</v>
      </c>
      <c r="SJ247" s="122">
        <f t="shared" ca="1" si="898"/>
        <v>0.7</v>
      </c>
      <c r="SK247" s="122">
        <f t="shared" ca="1" si="898"/>
        <v>1.2</v>
      </c>
      <c r="SL247" s="122">
        <f t="shared" ca="1" si="898"/>
        <v>0</v>
      </c>
      <c r="SM247" s="15"/>
      <c r="SN247" s="122">
        <f t="shared" ca="1" si="899"/>
        <v>0.1</v>
      </c>
      <c r="SO247" s="122">
        <f t="shared" ca="1" si="899"/>
        <v>0.3</v>
      </c>
      <c r="SP247" s="122">
        <f t="shared" ca="1" si="899"/>
        <v>0.1</v>
      </c>
      <c r="SQ247" s="122">
        <f t="shared" ca="1" si="899"/>
        <v>0.4</v>
      </c>
      <c r="SR247" s="122">
        <f t="shared" ca="1" si="899"/>
        <v>1</v>
      </c>
      <c r="SS247" s="122">
        <f t="shared" ca="1" si="899"/>
        <v>0</v>
      </c>
      <c r="ST247" s="15"/>
    </row>
    <row r="248" spans="1:514" s="67" customFormat="1" x14ac:dyDescent="0.3">
      <c r="A248" s="58" t="str">
        <f>A$16</f>
        <v>Pembinaan</v>
      </c>
      <c r="B248" s="116">
        <f t="shared" si="900"/>
        <v>100</v>
      </c>
      <c r="C248" s="116">
        <f t="shared" si="884"/>
        <v>100</v>
      </c>
      <c r="D248" s="116">
        <f t="shared" si="884"/>
        <v>100</v>
      </c>
      <c r="E248" s="116">
        <f t="shared" si="884"/>
        <v>100</v>
      </c>
      <c r="F248" s="116">
        <f t="shared" si="884"/>
        <v>100</v>
      </c>
      <c r="G248" s="116">
        <f t="shared" si="884"/>
        <v>100</v>
      </c>
      <c r="H248" s="116">
        <f t="shared" si="884"/>
        <v>100</v>
      </c>
      <c r="I248" s="116">
        <f t="shared" si="884"/>
        <v>100</v>
      </c>
      <c r="J248" s="116">
        <f t="shared" si="884"/>
        <v>100</v>
      </c>
      <c r="K248" s="116">
        <f t="shared" si="884"/>
        <v>100</v>
      </c>
      <c r="L248" s="116">
        <f t="shared" si="884"/>
        <v>100</v>
      </c>
      <c r="M248" s="116">
        <f t="shared" si="884"/>
        <v>100</v>
      </c>
      <c r="N248" s="116">
        <f t="shared" si="884"/>
        <v>100</v>
      </c>
      <c r="O248" s="116">
        <f t="shared" si="884"/>
        <v>100</v>
      </c>
      <c r="P248" s="116">
        <f t="shared" si="884"/>
        <v>100</v>
      </c>
      <c r="Q248" s="116">
        <f t="shared" si="884"/>
        <v>100</v>
      </c>
      <c r="R248" s="116">
        <f t="shared" si="884"/>
        <v>100</v>
      </c>
      <c r="S248" s="116">
        <f t="shared" si="885"/>
        <v>100</v>
      </c>
      <c r="T248" s="116">
        <f t="shared" si="885"/>
        <v>100</v>
      </c>
      <c r="U248" s="116">
        <f t="shared" si="885"/>
        <v>100</v>
      </c>
      <c r="V248" s="116">
        <f t="shared" si="885"/>
        <v>100</v>
      </c>
      <c r="W248" s="116">
        <f t="shared" si="885"/>
        <v>0</v>
      </c>
      <c r="X248" s="116">
        <f t="shared" si="885"/>
        <v>0</v>
      </c>
      <c r="Y248" s="116">
        <f t="shared" si="885"/>
        <v>0</v>
      </c>
      <c r="Z248" s="24"/>
      <c r="AA248" s="116">
        <f t="shared" si="901"/>
        <v>100</v>
      </c>
      <c r="AB248" s="116">
        <f t="shared" si="886"/>
        <v>100</v>
      </c>
      <c r="AC248" s="116">
        <f t="shared" si="886"/>
        <v>100</v>
      </c>
      <c r="AD248" s="116">
        <f t="shared" si="886"/>
        <v>100</v>
      </c>
      <c r="AE248" s="116">
        <f t="shared" si="886"/>
        <v>100</v>
      </c>
      <c r="AF248" s="116">
        <f t="shared" si="886"/>
        <v>100</v>
      </c>
      <c r="AG248" s="116">
        <f t="shared" si="886"/>
        <v>100</v>
      </c>
      <c r="AH248" s="116">
        <f t="shared" si="886"/>
        <v>100</v>
      </c>
      <c r="AI248" s="116">
        <f t="shared" si="886"/>
        <v>100</v>
      </c>
      <c r="AJ248" s="116">
        <f t="shared" si="886"/>
        <v>100</v>
      </c>
      <c r="AK248" s="116">
        <f t="shared" si="886"/>
        <v>100</v>
      </c>
      <c r="AL248" s="116">
        <f t="shared" si="886"/>
        <v>100</v>
      </c>
      <c r="AM248" s="116">
        <f t="shared" si="886"/>
        <v>100</v>
      </c>
      <c r="AN248" s="116">
        <f t="shared" si="886"/>
        <v>100</v>
      </c>
      <c r="AO248" s="116">
        <f t="shared" si="886"/>
        <v>100</v>
      </c>
      <c r="AP248" s="116">
        <f t="shared" si="886"/>
        <v>100</v>
      </c>
      <c r="AQ248" s="116">
        <f t="shared" si="886"/>
        <v>100</v>
      </c>
      <c r="AR248" s="116">
        <f t="shared" si="887"/>
        <v>100</v>
      </c>
      <c r="AS248" s="116">
        <f t="shared" si="887"/>
        <v>100</v>
      </c>
      <c r="AT248" s="116">
        <f t="shared" si="887"/>
        <v>100</v>
      </c>
      <c r="AU248" s="116">
        <f t="shared" si="887"/>
        <v>100</v>
      </c>
      <c r="AV248" s="116">
        <f t="shared" si="887"/>
        <v>0</v>
      </c>
      <c r="AW248" s="116">
        <f t="shared" si="887"/>
        <v>0</v>
      </c>
      <c r="AX248" s="116">
        <f t="shared" si="887"/>
        <v>0</v>
      </c>
      <c r="AY248" s="24"/>
      <c r="AZ248" s="116">
        <f t="shared" si="902"/>
        <v>100</v>
      </c>
      <c r="BA248" s="116">
        <f t="shared" si="888"/>
        <v>100</v>
      </c>
      <c r="BB248" s="116">
        <f t="shared" si="888"/>
        <v>100</v>
      </c>
      <c r="BC248" s="116">
        <f t="shared" si="888"/>
        <v>100</v>
      </c>
      <c r="BD248" s="116">
        <f t="shared" si="888"/>
        <v>100</v>
      </c>
      <c r="BE248" s="116">
        <f t="shared" si="888"/>
        <v>100</v>
      </c>
      <c r="BF248" s="116">
        <f t="shared" si="888"/>
        <v>100</v>
      </c>
      <c r="BG248" s="116">
        <f t="shared" si="888"/>
        <v>100</v>
      </c>
      <c r="BH248" s="116">
        <f t="shared" si="888"/>
        <v>100</v>
      </c>
      <c r="BI248" s="116">
        <f t="shared" si="888"/>
        <v>100</v>
      </c>
      <c r="BJ248" s="116">
        <f t="shared" si="888"/>
        <v>100</v>
      </c>
      <c r="BK248" s="116">
        <f t="shared" si="888"/>
        <v>100</v>
      </c>
      <c r="BL248" s="116">
        <f t="shared" si="888"/>
        <v>100</v>
      </c>
      <c r="BM248" s="116">
        <f t="shared" si="888"/>
        <v>100</v>
      </c>
      <c r="BN248" s="116">
        <f t="shared" si="888"/>
        <v>100</v>
      </c>
      <c r="BO248" s="116">
        <f t="shared" si="888"/>
        <v>100</v>
      </c>
      <c r="BP248" s="116">
        <f t="shared" si="888"/>
        <v>100</v>
      </c>
      <c r="BQ248" s="116">
        <f t="shared" si="889"/>
        <v>100</v>
      </c>
      <c r="BR248" s="116">
        <f t="shared" si="889"/>
        <v>100</v>
      </c>
      <c r="BS248" s="116">
        <f t="shared" si="889"/>
        <v>100</v>
      </c>
      <c r="BT248" s="116">
        <f t="shared" si="889"/>
        <v>100</v>
      </c>
      <c r="BU248" s="116">
        <f t="shared" si="889"/>
        <v>0</v>
      </c>
      <c r="BV248" s="116">
        <f t="shared" si="889"/>
        <v>0</v>
      </c>
      <c r="BW248" s="116">
        <f t="shared" si="889"/>
        <v>0</v>
      </c>
      <c r="BX248" s="24"/>
      <c r="BY248" s="116">
        <f t="shared" si="903"/>
        <v>100</v>
      </c>
      <c r="BZ248" s="116">
        <f t="shared" si="890"/>
        <v>100</v>
      </c>
      <c r="CA248" s="116">
        <f t="shared" si="890"/>
        <v>100</v>
      </c>
      <c r="CB248" s="116">
        <f t="shared" si="890"/>
        <v>100</v>
      </c>
      <c r="CC248" s="116">
        <f t="shared" si="890"/>
        <v>100</v>
      </c>
      <c r="CD248" s="116">
        <f t="shared" si="890"/>
        <v>100</v>
      </c>
      <c r="CE248" s="116">
        <f t="shared" si="890"/>
        <v>100</v>
      </c>
      <c r="CF248" s="116">
        <f t="shared" si="890"/>
        <v>100</v>
      </c>
      <c r="CG248" s="116">
        <f t="shared" si="890"/>
        <v>100</v>
      </c>
      <c r="CH248" s="116">
        <f t="shared" si="890"/>
        <v>100</v>
      </c>
      <c r="CI248" s="116">
        <f t="shared" si="890"/>
        <v>100</v>
      </c>
      <c r="CJ248" s="116">
        <f t="shared" si="890"/>
        <v>100</v>
      </c>
      <c r="CK248" s="116">
        <f t="shared" si="890"/>
        <v>100</v>
      </c>
      <c r="CL248" s="116">
        <f t="shared" si="890"/>
        <v>100</v>
      </c>
      <c r="CM248" s="116">
        <f t="shared" si="890"/>
        <v>100</v>
      </c>
      <c r="CN248" s="116">
        <f t="shared" si="890"/>
        <v>100</v>
      </c>
      <c r="CO248" s="116">
        <f t="shared" si="890"/>
        <v>100</v>
      </c>
      <c r="CP248" s="116">
        <f t="shared" si="891"/>
        <v>100</v>
      </c>
      <c r="CQ248" s="116">
        <f t="shared" si="891"/>
        <v>100</v>
      </c>
      <c r="CR248" s="116">
        <f t="shared" si="891"/>
        <v>100</v>
      </c>
      <c r="CS248" s="116">
        <f t="shared" si="891"/>
        <v>100</v>
      </c>
      <c r="CT248" s="116">
        <f t="shared" si="891"/>
        <v>0</v>
      </c>
      <c r="CU248" s="116">
        <f t="shared" si="891"/>
        <v>0</v>
      </c>
      <c r="CV248" s="116">
        <f t="shared" si="891"/>
        <v>0</v>
      </c>
      <c r="CW248" s="24"/>
      <c r="CX248" s="94">
        <f>ROUND(IFERROR((CX16/B16)*100,0),1)</f>
        <v>98.4</v>
      </c>
      <c r="CY248" s="94">
        <f>ROUND(IFERROR((CY16/C16)*100,0),1)</f>
        <v>98.3</v>
      </c>
      <c r="CZ248" s="94">
        <f>ROUND(IFERROR((CZ16/D16)*100,0),1)</f>
        <v>98.3</v>
      </c>
      <c r="DA248" s="94">
        <f>ROUND(IFERROR((DA16/E16)*100,0),1)</f>
        <v>98.4</v>
      </c>
      <c r="DB248" s="94">
        <f>ROUND(IFERROR((DB16/F16)*100,0),1)</f>
        <v>98.5</v>
      </c>
      <c r="DC248" s="94">
        <f>ROUND(IFERROR((DC16/G16)*100,0),1)</f>
        <v>98.3</v>
      </c>
      <c r="DD248" s="94">
        <f>ROUND(IFERROR((DD16/H16)*100,0),1)</f>
        <v>98.2</v>
      </c>
      <c r="DE248" s="94">
        <f>ROUND(IFERROR((DE16/I16)*100,0),1)</f>
        <v>98.3</v>
      </c>
      <c r="DF248" s="94">
        <f>ROUND(IFERROR((DF16/J16)*100,0),1)</f>
        <v>98.6</v>
      </c>
      <c r="DG248" s="94">
        <f>ROUND(IFERROR((DG16/K16)*100,0),1)</f>
        <v>98.5</v>
      </c>
      <c r="DH248" s="94">
        <f>ROUND(IFERROR((DH16/L16)*100,0),1)</f>
        <v>98.4</v>
      </c>
      <c r="DI248" s="94">
        <f>ROUND(IFERROR((DI16/M16)*100,0),1)</f>
        <v>98.3</v>
      </c>
      <c r="DJ248" s="94">
        <f>ROUND(IFERROR((DJ16/N16)*100,0),1)</f>
        <v>98.3</v>
      </c>
      <c r="DK248" s="94">
        <f>ROUND(IFERROR((DK16/O16)*100,0),1)</f>
        <v>98.3</v>
      </c>
      <c r="DL248" s="94">
        <f>ROUND(IFERROR((DL16/P16)*100,0),1)</f>
        <v>98.3</v>
      </c>
      <c r="DM248" s="95">
        <f>ROUND(IFERROR((DM16/Q16)*100,0),1)</f>
        <v>98.2</v>
      </c>
      <c r="DN248" s="95">
        <f>ROUND(IFERROR((DN16/R16)*100,0),1)</f>
        <v>98.2</v>
      </c>
      <c r="DO248" s="96">
        <f>ROUND(IFERROR((DO16/S16)*100,0),1)</f>
        <v>98.2</v>
      </c>
      <c r="DP248" s="96">
        <f>ROUND(IFERROR((DP16/T16)*100,0),1)</f>
        <v>98.2</v>
      </c>
      <c r="DQ248" s="96">
        <f>ROUND(IFERROR((DQ16/U16)*100,0),1)</f>
        <v>98.1</v>
      </c>
      <c r="DR248" s="96">
        <f>ROUND(IFERROR((DR16/V16)*100,0),1)</f>
        <v>98.1</v>
      </c>
      <c r="DS248" s="96">
        <f>ROUND(IFERROR((DS16/W16)*100,0),1)</f>
        <v>0</v>
      </c>
      <c r="DT248" s="96">
        <f>ROUND(IFERROR((DT16/X16)*100,0),1)</f>
        <v>0</v>
      </c>
      <c r="DU248" s="96">
        <f>ROUND(IFERROR((DU16/Y16)*100,0),1)</f>
        <v>0</v>
      </c>
      <c r="DV248" s="24"/>
      <c r="DW248" s="94">
        <f>ROUND(IFERROR((DW16/AA16)*100,0),1)</f>
        <v>96.1</v>
      </c>
      <c r="DX248" s="94">
        <f>ROUND(IFERROR((DX16/AB16)*100,0),1)</f>
        <v>96.1</v>
      </c>
      <c r="DY248" s="94">
        <f>ROUND(IFERROR((DY16/AC16)*100,0),1)</f>
        <v>96.2</v>
      </c>
      <c r="DZ248" s="94">
        <f>ROUND(IFERROR((DZ16/AD16)*100,0),1)</f>
        <v>96.5</v>
      </c>
      <c r="EA248" s="94">
        <f>ROUND(IFERROR((EA16/AE16)*100,0),1)</f>
        <v>96.3</v>
      </c>
      <c r="EB248" s="94">
        <f>ROUND(IFERROR((EB16/AF16)*100,0),1)</f>
        <v>96</v>
      </c>
      <c r="EC248" s="94">
        <f>ROUND(IFERROR((EC16/AG16)*100,0),1)</f>
        <v>95.8</v>
      </c>
      <c r="ED248" s="94">
        <f>ROUND(IFERROR((ED16/AH16)*100,0),1)</f>
        <v>96.3</v>
      </c>
      <c r="EE248" s="94">
        <f>ROUND(IFERROR((EE16/AI16)*100,0),1)</f>
        <v>97</v>
      </c>
      <c r="EF248" s="94">
        <f>ROUND(IFERROR((EF16/AJ16)*100,0),1)</f>
        <v>97</v>
      </c>
      <c r="EG248" s="94">
        <f>ROUND(IFERROR((EG16/AK16)*100,0),1)</f>
        <v>96.9</v>
      </c>
      <c r="EH248" s="94">
        <f>ROUND(IFERROR((EH16/AL16)*100,0),1)</f>
        <v>96.9</v>
      </c>
      <c r="EI248" s="94">
        <f>ROUND(IFERROR((EI16/AM16)*100,0),1)</f>
        <v>96.9</v>
      </c>
      <c r="EJ248" s="94">
        <f>ROUND(IFERROR((EJ16/AN16)*100,0),1)</f>
        <v>96.9</v>
      </c>
      <c r="EK248" s="94">
        <f>ROUND(IFERROR((EK16/AO16)*100,0),1)</f>
        <v>96.9</v>
      </c>
      <c r="EL248" s="95">
        <f>ROUND(IFERROR((EL16/AP16)*100,0),1)</f>
        <v>96.7</v>
      </c>
      <c r="EM248" s="96">
        <f>ROUND(IFERROR((EM16/AQ16)*100,0),1)</f>
        <v>96.6</v>
      </c>
      <c r="EN248" s="96">
        <f>ROUND(IFERROR((EN16/AR16)*100,0),1)</f>
        <v>96.6</v>
      </c>
      <c r="EO248" s="96">
        <f>ROUND(IFERROR((EO16/AS16)*100,0),1)</f>
        <v>96.8</v>
      </c>
      <c r="EP248" s="96">
        <f>ROUND(IFERROR((EP16/AT16)*100,0),1)</f>
        <v>96.7</v>
      </c>
      <c r="EQ248" s="96">
        <f>ROUND(IFERROR((EQ16/AU16)*100,0),1)</f>
        <v>96.8</v>
      </c>
      <c r="ER248" s="96">
        <f>ROUND(IFERROR((ER16/AV16)*100,0),1)</f>
        <v>0</v>
      </c>
      <c r="ES248" s="96">
        <f>ROUND(IFERROR((ES16/AW16)*100,0),1)</f>
        <v>0</v>
      </c>
      <c r="ET248" s="96">
        <f>ROUND(IFERROR((ET16/AX16)*100,0),1)</f>
        <v>0</v>
      </c>
      <c r="EU248" s="24"/>
      <c r="EV248" s="94">
        <f>ROUND(IFERROR((EV16/AZ16)*100,0),1)</f>
        <v>99.1</v>
      </c>
      <c r="EW248" s="94">
        <f>ROUND(IFERROR((EW16/BA16)*100,0),1)</f>
        <v>99</v>
      </c>
      <c r="EX248" s="94">
        <f>ROUND(IFERROR((EX16/BB16)*100,0),1)</f>
        <v>99</v>
      </c>
      <c r="EY248" s="94">
        <f>ROUND(IFERROR((EY16/BC16)*100,0),1)</f>
        <v>99</v>
      </c>
      <c r="EZ248" s="94">
        <f>ROUND(IFERROR((EZ16/BD16)*100,0),1)</f>
        <v>99.1</v>
      </c>
      <c r="FA248" s="94">
        <f>ROUND(IFERROR((FA16/BE16)*100,0),1)</f>
        <v>99</v>
      </c>
      <c r="FB248" s="94">
        <f>ROUND(IFERROR((FB16/BF16)*100,0),1)</f>
        <v>99</v>
      </c>
      <c r="FC248" s="94">
        <f>ROUND(IFERROR((FC16/BG16)*100,0),1)</f>
        <v>99</v>
      </c>
      <c r="FD248" s="94">
        <f>ROUND(IFERROR((FD16/BH16)*100,0),1)</f>
        <v>99.2</v>
      </c>
      <c r="FE248" s="94">
        <f>ROUND(IFERROR((FE16/BI16)*100,0),1)</f>
        <v>99.1</v>
      </c>
      <c r="FF248" s="94">
        <f>ROUND(IFERROR((FF16/BJ16)*100,0),1)</f>
        <v>99</v>
      </c>
      <c r="FG248" s="94">
        <f>ROUND(IFERROR((FG16/BK16)*100,0),1)</f>
        <v>98.9</v>
      </c>
      <c r="FH248" s="94">
        <f>ROUND(IFERROR((FH16/BL16)*100,0),1)</f>
        <v>98.8</v>
      </c>
      <c r="FI248" s="94">
        <f>ROUND(IFERROR((FI16/BM16)*100,0),1)</f>
        <v>98.9</v>
      </c>
      <c r="FJ248" s="94">
        <f>ROUND(IFERROR((FJ16/BN16)*100,0),1)</f>
        <v>98.9</v>
      </c>
      <c r="FK248" s="95">
        <f>ROUND(IFERROR((FK16/BO16)*100,0),1)</f>
        <v>98.8</v>
      </c>
      <c r="FL248" s="96">
        <f>ROUND(IFERROR((FL16/BP16)*100,0),1)</f>
        <v>98.8</v>
      </c>
      <c r="FM248" s="96">
        <f>ROUND(IFERROR((FM16/BQ16)*100,0),1)</f>
        <v>98.8</v>
      </c>
      <c r="FN248" s="96">
        <f>ROUND(IFERROR((FN16/BR16)*100,0),1)</f>
        <v>98.8</v>
      </c>
      <c r="FO248" s="96">
        <f>ROUND(IFERROR((FO16/BS16)*100,0),1)</f>
        <v>98.7</v>
      </c>
      <c r="FP248" s="96">
        <f>ROUND(IFERROR((FP16/BT16)*100,0),1)</f>
        <v>98.7</v>
      </c>
      <c r="FQ248" s="96">
        <f>ROUND(IFERROR((FQ16/BU16)*100,0),1)</f>
        <v>0</v>
      </c>
      <c r="FR248" s="96">
        <f>ROUND(IFERROR((FR16/BV16)*100,0),1)</f>
        <v>0</v>
      </c>
      <c r="FS248" s="96">
        <f>ROUND(IFERROR((FS16/BW16)*100,0),1)</f>
        <v>0</v>
      </c>
      <c r="FT248" s="24"/>
      <c r="FU248" s="94">
        <f>ROUND(IFERROR((FU16/BY16)*100,0),1)</f>
        <v>90.1</v>
      </c>
      <c r="FV248" s="94">
        <f>ROUND(IFERROR((FV16/BZ16)*100,0),1)</f>
        <v>90.3</v>
      </c>
      <c r="FW248" s="94">
        <f>ROUND(IFERROR((FW16/CA16)*100,0),1)</f>
        <v>89.7</v>
      </c>
      <c r="FX248" s="94">
        <f>ROUND(IFERROR((FX16/CB16)*100,0),1)</f>
        <v>90.1</v>
      </c>
      <c r="FY248" s="94">
        <f>ROUND(IFERROR((FY16/CC16)*100,0),1)</f>
        <v>91.1</v>
      </c>
      <c r="FZ248" s="94">
        <f>ROUND(IFERROR((FZ16/CD16)*100,0),1)</f>
        <v>90.2</v>
      </c>
      <c r="GA248" s="94">
        <f>ROUND(IFERROR((GA16/CE16)*100,0),1)</f>
        <v>89.1</v>
      </c>
      <c r="GB248" s="94">
        <f>ROUND(IFERROR((GB16/CF16)*100,0),1)</f>
        <v>89.8</v>
      </c>
      <c r="GC248" s="94">
        <f>ROUND(IFERROR((GC16/CG16)*100,0),1)</f>
        <v>90.5</v>
      </c>
      <c r="GD248" s="94">
        <f>ROUND(IFERROR((GD16/CH16)*100,0),1)</f>
        <v>90.4</v>
      </c>
      <c r="GE248" s="94">
        <f>ROUND(IFERROR((GE16/CI16)*100,0),1)</f>
        <v>90</v>
      </c>
      <c r="GF248" s="94">
        <f>ROUND(IFERROR((GF16/CJ16)*100,0),1)</f>
        <v>90.1</v>
      </c>
      <c r="GG248" s="94">
        <f>ROUND(IFERROR((GG16/CK16)*100,0),1)</f>
        <v>90.2</v>
      </c>
      <c r="GH248" s="94">
        <f>ROUND(IFERROR((GH16/CL16)*100,0),1)</f>
        <v>89.9</v>
      </c>
      <c r="GI248" s="94">
        <f>ROUND(IFERROR((GI16/CM16)*100,0),1)</f>
        <v>90.4</v>
      </c>
      <c r="GJ248" s="95">
        <f>ROUND(IFERROR((GJ16/CN16)*100,0),1)</f>
        <v>89.5</v>
      </c>
      <c r="GK248" s="96">
        <f>ROUND(IFERROR((GK16/CO16)*100,0),1)</f>
        <v>88.5</v>
      </c>
      <c r="GL248" s="96">
        <f>ROUND(IFERROR((GL16/CP16)*100,0),1)</f>
        <v>88.3</v>
      </c>
      <c r="GM248" s="96">
        <f>ROUND(IFERROR((GM16/CQ16)*100,0),1)</f>
        <v>88.2</v>
      </c>
      <c r="GN248" s="96">
        <f>ROUND(IFERROR((GN16/CR16)*100,0),1)</f>
        <v>88.7</v>
      </c>
      <c r="GO248" s="96">
        <f>ROUND(IFERROR((GO16/CS16)*100,0),1)</f>
        <v>88.9</v>
      </c>
      <c r="GP248" s="96">
        <f>ROUND(IFERROR((GP16/CT16)*100,0),1)</f>
        <v>0</v>
      </c>
      <c r="GQ248" s="96">
        <f>ROUND(IFERROR((GQ16/CU16)*100,0),1)</f>
        <v>0</v>
      </c>
      <c r="GR248" s="96">
        <f>ROUND(IFERROR((GR16/CV16)*100,0),1)</f>
        <v>0</v>
      </c>
      <c r="GS248" s="24"/>
      <c r="GT248" s="94">
        <f>ROUND(IFERROR((GT16/B16)*100,0),1)</f>
        <v>1.6</v>
      </c>
      <c r="GU248" s="94">
        <f>ROUND(IFERROR((GU16/C16)*100,0),1)</f>
        <v>1.7</v>
      </c>
      <c r="GV248" s="94">
        <f>ROUND(IFERROR((GV16/D16)*100,0),1)</f>
        <v>1.7</v>
      </c>
      <c r="GW248" s="94">
        <f>ROUND(IFERROR((GW16/E16)*100,0),1)</f>
        <v>1.6</v>
      </c>
      <c r="GX248" s="94">
        <f>ROUND(IFERROR((GX16/F16)*100,0),1)</f>
        <v>1.5</v>
      </c>
      <c r="GY248" s="94">
        <f>ROUND(IFERROR((GY16/G16)*100,0),1)</f>
        <v>1.7</v>
      </c>
      <c r="GZ248" s="94">
        <f>ROUND(IFERROR((GZ16/H16)*100,0),1)</f>
        <v>1.8</v>
      </c>
      <c r="HA248" s="94">
        <f>ROUND(IFERROR((HA16/I16)*100,0),1)</f>
        <v>1.7</v>
      </c>
      <c r="HB248" s="94">
        <f>ROUND(IFERROR((HB16/J16)*100,0),1)</f>
        <v>1.4</v>
      </c>
      <c r="HC248" s="94">
        <f>ROUND(IFERROR((HC16/K16)*100,0),1)</f>
        <v>1.5</v>
      </c>
      <c r="HD248" s="94">
        <f>ROUND(IFERROR((HD16/L16)*100,0),1)</f>
        <v>1.6</v>
      </c>
      <c r="HE248" s="94">
        <f>ROUND(IFERROR((HE16/M16)*100,0),1)</f>
        <v>1.7</v>
      </c>
      <c r="HF248" s="94">
        <f>ROUND(IFERROR((HF16/N16)*100,0),1)</f>
        <v>1.7</v>
      </c>
      <c r="HG248" s="94">
        <f>ROUND(IFERROR((HG16/O16)*100,0),1)</f>
        <v>1.7</v>
      </c>
      <c r="HH248" s="94">
        <f>ROUND(IFERROR((HH16/P16)*100,0),1)</f>
        <v>1.7</v>
      </c>
      <c r="HI248" s="95">
        <f>ROUND(IFERROR((HI16/Q16)*100,0),1)</f>
        <v>1.8</v>
      </c>
      <c r="HJ248" s="95">
        <f>ROUND(IFERROR((HJ16/R16)*100,0),1)</f>
        <v>1.8</v>
      </c>
      <c r="HK248" s="96">
        <f>ROUND(IFERROR((HK16/S16)*100,0),1)</f>
        <v>1.8</v>
      </c>
      <c r="HL248" s="96">
        <f>ROUND(IFERROR((HL16/T16)*100,0),1)</f>
        <v>1.8</v>
      </c>
      <c r="HM248" s="96">
        <f>ROUND(IFERROR((HM16/U16)*100,0),1)</f>
        <v>1.9</v>
      </c>
      <c r="HN248" s="96">
        <f>ROUND(IFERROR((HN16/V16)*100,0),1)</f>
        <v>1.9</v>
      </c>
      <c r="HO248" s="96">
        <f>ROUND(IFERROR((HO16/W16)*100,0),1)</f>
        <v>0</v>
      </c>
      <c r="HP248" s="96">
        <f>ROUND(IFERROR((HP16/X16)*100,0),1)</f>
        <v>0</v>
      </c>
      <c r="HQ248" s="96">
        <f>ROUND(IFERROR((HQ16/Y16)*100,0),1)</f>
        <v>0</v>
      </c>
      <c r="HR248" s="24"/>
      <c r="HS248" s="94">
        <f>ROUND(IFERROR((HS16/AA16)*100,0),1)</f>
        <v>3.9</v>
      </c>
      <c r="HT248" s="94">
        <f>ROUND(IFERROR((HT16/AB16)*100,0),1)</f>
        <v>3.9</v>
      </c>
      <c r="HU248" s="94">
        <f>ROUND(IFERROR((HU16/AC16)*100,0),1)</f>
        <v>3.8</v>
      </c>
      <c r="HV248" s="94">
        <f>ROUND(IFERROR((HV16/AD16)*100,0),1)</f>
        <v>3.5</v>
      </c>
      <c r="HW248" s="94">
        <f>ROUND(IFERROR((HW16/AE16)*100,0),1)</f>
        <v>3.7</v>
      </c>
      <c r="HX248" s="94">
        <f>ROUND(IFERROR((HX16/AF16)*100,0),1)</f>
        <v>4</v>
      </c>
      <c r="HY248" s="94">
        <f>ROUND(IFERROR((HY16/AG16)*100,0),1)</f>
        <v>4.2</v>
      </c>
      <c r="HZ248" s="94">
        <f>ROUND(IFERROR((HZ16/AH16)*100,0),1)</f>
        <v>3.7</v>
      </c>
      <c r="IA248" s="94">
        <f>ROUND(IFERROR((IA16/AI16)*100,0),1)</f>
        <v>3</v>
      </c>
      <c r="IB248" s="94">
        <f>ROUND(IFERROR((IB16/AJ16)*100,0),1)</f>
        <v>3</v>
      </c>
      <c r="IC248" s="94">
        <f>ROUND(IFERROR((IC16/AK16)*100,0),1)</f>
        <v>3.1</v>
      </c>
      <c r="ID248" s="94">
        <f>ROUND(IFERROR((ID16/AL16)*100,0),1)</f>
        <v>3.1</v>
      </c>
      <c r="IE248" s="94">
        <f>ROUND(IFERROR((IE16/AM16)*100,0),1)</f>
        <v>3.1</v>
      </c>
      <c r="IF248" s="94">
        <f>ROUND(IFERROR((IF16/AN16)*100,0),1)</f>
        <v>3.1</v>
      </c>
      <c r="IG248" s="94">
        <f>ROUND(IFERROR((IG16/AO16)*100,0),1)</f>
        <v>3.1</v>
      </c>
      <c r="IH248" s="95">
        <f>ROUND(IFERROR((IH16/AP16)*100,0),1)</f>
        <v>3.3</v>
      </c>
      <c r="II248" s="96">
        <f>ROUND(IFERROR((II16/AQ16)*100,0),1)</f>
        <v>3.4</v>
      </c>
      <c r="IJ248" s="96">
        <f>ROUND(IFERROR((IJ16/AR16)*100,0),1)</f>
        <v>3.4</v>
      </c>
      <c r="IK248" s="96">
        <f>ROUND(IFERROR((IK16/AS16)*100,0),1)</f>
        <v>3.2</v>
      </c>
      <c r="IL248" s="96">
        <f>ROUND(IFERROR((IL16/AT16)*100,0),1)</f>
        <v>3.3</v>
      </c>
      <c r="IM248" s="96">
        <f>ROUND(IFERROR((IM16/AU16)*100,0),1)</f>
        <v>3.2</v>
      </c>
      <c r="IN248" s="96">
        <f>ROUND(IFERROR((IN16/AV16)*100,0),1)</f>
        <v>0</v>
      </c>
      <c r="IO248" s="96">
        <f>ROUND(IFERROR((IO16/AW16)*100,0),1)</f>
        <v>0</v>
      </c>
      <c r="IP248" s="96">
        <f>ROUND(IFERROR((IP16/AX16)*100,0),1)</f>
        <v>0</v>
      </c>
      <c r="IQ248" s="24"/>
      <c r="IR248" s="94">
        <f>ROUND(IFERROR((IR16/AZ16)*100,0),1)</f>
        <v>0.9</v>
      </c>
      <c r="IS248" s="94">
        <f>ROUND(IFERROR((IS16/BA16)*100,0),1)</f>
        <v>1</v>
      </c>
      <c r="IT248" s="94">
        <f>ROUND(IFERROR((IT16/BB16)*100,0),1)</f>
        <v>1</v>
      </c>
      <c r="IU248" s="94">
        <f>ROUND(IFERROR((IU16/BC16)*100,0),1)</f>
        <v>1</v>
      </c>
      <c r="IV248" s="94">
        <f>ROUND(IFERROR((IV16/BD16)*100,0),1)</f>
        <v>0.9</v>
      </c>
      <c r="IW248" s="94">
        <f>ROUND(IFERROR((IW16/BE16)*100,0),1)</f>
        <v>1</v>
      </c>
      <c r="IX248" s="94">
        <f>ROUND(IFERROR((IX16/BF16)*100,0),1)</f>
        <v>1</v>
      </c>
      <c r="IY248" s="94">
        <f>ROUND(IFERROR((IY16/BG16)*100,0),1)</f>
        <v>1</v>
      </c>
      <c r="IZ248" s="94">
        <f>ROUND(IFERROR((IZ16/BH16)*100,0),1)</f>
        <v>0.8</v>
      </c>
      <c r="JA248" s="94">
        <f>ROUND(IFERROR((JA16/BI16)*100,0),1)</f>
        <v>0.9</v>
      </c>
      <c r="JB248" s="94">
        <f>ROUND(IFERROR((JB16/BJ16)*100,0),1)</f>
        <v>1</v>
      </c>
      <c r="JC248" s="94">
        <f>ROUND(IFERROR((JC16/BK16)*100,0),1)</f>
        <v>1.1000000000000001</v>
      </c>
      <c r="JD248" s="94">
        <f>ROUND(IFERROR((JD16/BL16)*100,0),1)</f>
        <v>1.2</v>
      </c>
      <c r="JE248" s="94">
        <f>ROUND(IFERROR((JE16/BM16)*100,0),1)</f>
        <v>1.1000000000000001</v>
      </c>
      <c r="JF248" s="94">
        <f>ROUND(IFERROR((JF16/BN16)*100,0),1)</f>
        <v>1.1000000000000001</v>
      </c>
      <c r="JG248" s="95">
        <f>ROUND(IFERROR((JG16/BO16)*100,0),1)</f>
        <v>1.2</v>
      </c>
      <c r="JH248" s="96">
        <f>ROUND(IFERROR((JH16/BP16)*100,0),1)</f>
        <v>1.2</v>
      </c>
      <c r="JI248" s="96">
        <f>ROUND(IFERROR((JI16/BQ16)*100,0),1)</f>
        <v>1.2</v>
      </c>
      <c r="JJ248" s="96">
        <f>ROUND(IFERROR((JJ16/BR16)*100,0),1)</f>
        <v>1.2</v>
      </c>
      <c r="JK248" s="96">
        <f>ROUND(IFERROR((JK16/BS16)*100,0),1)</f>
        <v>1.3</v>
      </c>
      <c r="JL248" s="96">
        <f>ROUND(IFERROR((JL16/BT16)*100,0),1)</f>
        <v>1.3</v>
      </c>
      <c r="JM248" s="96">
        <f>ROUND(IFERROR((JM16/BU16)*100,0),1)</f>
        <v>0</v>
      </c>
      <c r="JN248" s="96">
        <f>ROUND(IFERROR((JN16/BV16)*100,0),1)</f>
        <v>0</v>
      </c>
      <c r="JO248" s="96">
        <f>ROUND(IFERROR((JO16/BW16)*100,0),1)</f>
        <v>0</v>
      </c>
      <c r="JP248" s="24"/>
      <c r="JQ248" s="94">
        <f>ROUND(IFERROR((JQ16/BY16)*100,0),1)</f>
        <v>9.9</v>
      </c>
      <c r="JR248" s="94">
        <f>ROUND(IFERROR((JR16/BZ16)*100,0),1)</f>
        <v>9.6999999999999993</v>
      </c>
      <c r="JS248" s="94">
        <f>ROUND(IFERROR((JS16/CA16)*100,0),1)</f>
        <v>10.3</v>
      </c>
      <c r="JT248" s="94">
        <f>ROUND(IFERROR((JT16/CB16)*100,0),1)</f>
        <v>9.9</v>
      </c>
      <c r="JU248" s="94">
        <f>ROUND(IFERROR((JU16/CC16)*100,0),1)</f>
        <v>8.9</v>
      </c>
      <c r="JV248" s="94">
        <f>ROUND(IFERROR((JV16/CD16)*100,0),1)</f>
        <v>9.8000000000000007</v>
      </c>
      <c r="JW248" s="94">
        <f>ROUND(IFERROR((JW16/CE16)*100,0),1)</f>
        <v>10.9</v>
      </c>
      <c r="JX248" s="94">
        <f>ROUND(IFERROR((JX16/CF16)*100,0),1)</f>
        <v>10.199999999999999</v>
      </c>
      <c r="JY248" s="94">
        <f>ROUND(IFERROR((JY16/CG16)*100,0),1)</f>
        <v>9.5</v>
      </c>
      <c r="JZ248" s="94">
        <f>ROUND(IFERROR((JZ16/CH16)*100,0),1)</f>
        <v>9.6</v>
      </c>
      <c r="KA248" s="94">
        <f>ROUND(IFERROR((KA16/CI16)*100,0),1)</f>
        <v>10</v>
      </c>
      <c r="KB248" s="94">
        <f>ROUND(IFERROR((KB16/CJ16)*100,0),1)</f>
        <v>9.9</v>
      </c>
      <c r="KC248" s="94">
        <f>ROUND(IFERROR((KC16/CK16)*100,0),1)</f>
        <v>9.8000000000000007</v>
      </c>
      <c r="KD248" s="94">
        <f>ROUND(IFERROR((KD16/CL16)*100,0),1)</f>
        <v>10.1</v>
      </c>
      <c r="KE248" s="94">
        <f>ROUND(IFERROR((KE16/CM16)*100,0),1)</f>
        <v>9.6</v>
      </c>
      <c r="KF248" s="95">
        <f>ROUND(IFERROR((KF16/CN16)*100,0),1)</f>
        <v>10.5</v>
      </c>
      <c r="KG248" s="96">
        <f>ROUND(IFERROR((KG16/CO16)*100,0),1)</f>
        <v>11.5</v>
      </c>
      <c r="KH248" s="96">
        <f>ROUND(IFERROR((KH16/CP16)*100,0),1)</f>
        <v>11.7</v>
      </c>
      <c r="KI248" s="96">
        <f>ROUND(IFERROR((KI16/CQ16)*100,0),1)</f>
        <v>11.8</v>
      </c>
      <c r="KJ248" s="96">
        <f>ROUND(IFERROR((KJ16/CR16)*100,0),1)</f>
        <v>11.3</v>
      </c>
      <c r="KK248" s="96">
        <f>ROUND(IFERROR((KK16/CS16)*100,0),1)</f>
        <v>11.1</v>
      </c>
      <c r="KL248" s="96">
        <f>ROUND(IFERROR((KL16/CT16)*100,0),1)</f>
        <v>0</v>
      </c>
      <c r="KM248" s="96">
        <f>ROUND(IFERROR((KM16/CU16)*100,0),1)</f>
        <v>0</v>
      </c>
      <c r="KN248" s="96">
        <f>ROUND(IFERROR((KN16/CV16)*100,0),1)</f>
        <v>0</v>
      </c>
      <c r="KO248" s="24"/>
      <c r="KP248" s="94">
        <f>ROUND(IFERROR((KP16/B16)*100,0),1)</f>
        <v>0.4</v>
      </c>
      <c r="KQ248" s="94">
        <f>ROUND(IFERROR((KQ16/C16)*100,0),1)</f>
        <v>0.4</v>
      </c>
      <c r="KR248" s="94">
        <f>ROUND(IFERROR((KR16/D16)*100,0),1)</f>
        <v>0.3</v>
      </c>
      <c r="KS248" s="94">
        <f>ROUND(IFERROR((KS16/E16)*100,0),1)</f>
        <v>0.4</v>
      </c>
      <c r="KT248" s="94">
        <f>ROUND(IFERROR((KT16/F16)*100,0),1)</f>
        <v>0.4</v>
      </c>
      <c r="KU248" s="94">
        <f>ROUND(IFERROR((KU16/G16)*100,0),1)</f>
        <v>0.4</v>
      </c>
      <c r="KV248" s="94">
        <f>ROUND(IFERROR((KV16/H16)*100,0),1)</f>
        <v>0.4</v>
      </c>
      <c r="KW248" s="94">
        <f>ROUND(IFERROR((KW16/I16)*100,0),1)</f>
        <v>0.5</v>
      </c>
      <c r="KX248" s="94">
        <f>ROUND(IFERROR((KX16/J16)*100,0),1)</f>
        <v>0.4</v>
      </c>
      <c r="KY248" s="94">
        <f>ROUND(IFERROR((KY16/K16)*100,0),1)</f>
        <v>0.3</v>
      </c>
      <c r="KZ248" s="94">
        <f>ROUND(IFERROR((KZ16/L16)*100,0),1)</f>
        <v>0.2</v>
      </c>
      <c r="LA248" s="94">
        <f>ROUND(IFERROR((LA16/M16)*100,0),1)</f>
        <v>0.2</v>
      </c>
      <c r="LB248" s="94">
        <f>ROUND(IFERROR((LB16/N16)*100,0),1)</f>
        <v>0.2</v>
      </c>
      <c r="LC248" s="94">
        <f>ROUND(IFERROR((LC16/O16)*100,0),1)</f>
        <v>0.2</v>
      </c>
      <c r="LD248" s="94">
        <f>ROUND(IFERROR((LD16/P16)*100,0),1)</f>
        <v>0.2</v>
      </c>
      <c r="LE248" s="95">
        <f>ROUND(IFERROR((LE16/Q16)*100,0),1)</f>
        <v>0.2</v>
      </c>
      <c r="LF248" s="95">
        <f>ROUND(IFERROR((LF16/R16)*100,0),1)</f>
        <v>0.3</v>
      </c>
      <c r="LG248" s="96">
        <f>ROUND(IFERROR((LG16/S16)*100,0),1)</f>
        <v>0.3</v>
      </c>
      <c r="LH248" s="96">
        <f>ROUND(IFERROR((LH16/T16)*100,0),1)</f>
        <v>0.3</v>
      </c>
      <c r="LI248" s="96">
        <f>ROUND(IFERROR((LI16/U16)*100,0),1)</f>
        <v>0.2</v>
      </c>
      <c r="LJ248" s="96">
        <f>ROUND(IFERROR((LJ16/V16)*100,0),1)</f>
        <v>0.3</v>
      </c>
      <c r="LK248" s="96">
        <f>ROUND(IFERROR((LK16/W16)*100,0),1)</f>
        <v>0</v>
      </c>
      <c r="LL248" s="96">
        <f>ROUND(IFERROR((LL16/X16)*100,0),1)</f>
        <v>0</v>
      </c>
      <c r="LM248" s="96">
        <f>ROUND(IFERROR((LM16/Y16)*100,0),1)</f>
        <v>0</v>
      </c>
      <c r="LN248" s="24"/>
      <c r="LO248" s="94">
        <f>ROUND(IFERROR((LO16/AA16)*100,0),1)</f>
        <v>1.3</v>
      </c>
      <c r="LP248" s="94">
        <f>ROUND(IFERROR((LP16/AB16)*100,0),1)</f>
        <v>1.3</v>
      </c>
      <c r="LQ248" s="94">
        <f>ROUND(IFERROR((LQ16/AC16)*100,0),1)</f>
        <v>0.8</v>
      </c>
      <c r="LR248" s="94">
        <f>ROUND(IFERROR((LR16/AD16)*100,0),1)</f>
        <v>1.3</v>
      </c>
      <c r="LS248" s="94">
        <f>ROUND(IFERROR((LS16/AE16)*100,0),1)</f>
        <v>1.2</v>
      </c>
      <c r="LT248" s="94">
        <f>ROUND(IFERROR((LT16/AF16)*100,0),1)</f>
        <v>1.4</v>
      </c>
      <c r="LU248" s="94">
        <f>ROUND(IFERROR((LU16/AG16)*100,0),1)</f>
        <v>1</v>
      </c>
      <c r="LV248" s="94">
        <f>ROUND(IFERROR((LV16/AH16)*100,0),1)</f>
        <v>1.4</v>
      </c>
      <c r="LW248" s="94">
        <f>ROUND(IFERROR((LW16/AI16)*100,0),1)</f>
        <v>1.1000000000000001</v>
      </c>
      <c r="LX248" s="94">
        <f>ROUND(IFERROR((LX16/AJ16)*100,0),1)</f>
        <v>0.4</v>
      </c>
      <c r="LY248" s="94">
        <f>ROUND(IFERROR((LY16/AK16)*100,0),1)</f>
        <v>0.2</v>
      </c>
      <c r="LZ248" s="94">
        <f>ROUND(IFERROR((LZ16/AL16)*100,0),1)</f>
        <v>0.2</v>
      </c>
      <c r="MA248" s="94">
        <f>ROUND(IFERROR((MA16/AM16)*100,0),1)</f>
        <v>0.2</v>
      </c>
      <c r="MB248" s="94">
        <f>ROUND(IFERROR((MB16/AN16)*100,0),1)</f>
        <v>0.2</v>
      </c>
      <c r="MC248" s="94">
        <f>ROUND(IFERROR((MC16/AO16)*100,0),1)</f>
        <v>0.2</v>
      </c>
      <c r="MD248" s="95">
        <f>ROUND(IFERROR((MD16/AP16)*100,0),1)</f>
        <v>0.2</v>
      </c>
      <c r="ME248" s="96">
        <f>ROUND(IFERROR((ME16/AQ16)*100,0),1)</f>
        <v>0.2</v>
      </c>
      <c r="MF248" s="96">
        <f>ROUND(IFERROR((MF16/AR16)*100,0),1)</f>
        <v>0.3</v>
      </c>
      <c r="MG248" s="96">
        <f>ROUND(IFERROR((MG16/AS16)*100,0),1)</f>
        <v>0.3</v>
      </c>
      <c r="MH248" s="96">
        <f>ROUND(IFERROR((MH16/AT16)*100,0),1)</f>
        <v>0.3</v>
      </c>
      <c r="MI248" s="96">
        <f>ROUND(IFERROR((MI16/AU16)*100,0),1)</f>
        <v>0.3</v>
      </c>
      <c r="MJ248" s="96">
        <f>ROUND(IFERROR((MJ16/AV16)*100,0),1)</f>
        <v>0</v>
      </c>
      <c r="MK248" s="96">
        <f>ROUND(IFERROR((MK16/AW16)*100,0),1)</f>
        <v>0</v>
      </c>
      <c r="ML248" s="96">
        <f>ROUND(IFERROR((ML16/AX16)*100,0),1)</f>
        <v>0</v>
      </c>
      <c r="MM248" s="24"/>
      <c r="MN248" s="113">
        <f>ROUND(IFERROR((MN16/AZ16)*100,0),1)</f>
        <v>0.2</v>
      </c>
      <c r="MO248" s="113">
        <f>ROUND(IFERROR((MO16/BA16)*100,0),1)</f>
        <v>0.3</v>
      </c>
      <c r="MP248" s="113">
        <f>ROUND(IFERROR((MP16/BB16)*100,0),1)</f>
        <v>0.3</v>
      </c>
      <c r="MQ248" s="113">
        <f>ROUND(IFERROR((MQ16/BC16)*100,0),1)</f>
        <v>0.3</v>
      </c>
      <c r="MR248" s="113">
        <f>ROUND(IFERROR((MR16/BD16)*100,0),1)</f>
        <v>0.2</v>
      </c>
      <c r="MS248" s="113">
        <f>ROUND(IFERROR((MS16/BE16)*100,0),1)</f>
        <v>0.3</v>
      </c>
      <c r="MT248" s="113">
        <f>ROUND(IFERROR((MT16/BF16)*100,0),1)</f>
        <v>0.3</v>
      </c>
      <c r="MU248" s="113">
        <f>ROUND(IFERROR((MU16/BG16)*100,0),1)</f>
        <v>0.3</v>
      </c>
      <c r="MV248" s="113">
        <f>ROUND(IFERROR((MV16/BH16)*100,0),1)</f>
        <v>0.3</v>
      </c>
      <c r="MW248" s="113">
        <f>ROUND(IFERROR((MW16/BI16)*100,0),1)</f>
        <v>0.3</v>
      </c>
      <c r="MX248" s="113">
        <f>ROUND(IFERROR((MX16/BJ16)*100,0),1)</f>
        <v>0.2</v>
      </c>
      <c r="MY248" s="113">
        <f>ROUND(IFERROR((MY16/BK16)*100,0),1)</f>
        <v>0.2</v>
      </c>
      <c r="MZ248" s="113">
        <f>ROUND(IFERROR((MZ16/BL16)*100,0),1)</f>
        <v>0.2</v>
      </c>
      <c r="NA248" s="113">
        <f>ROUND(IFERROR((NA16/BM16)*100,0),1)</f>
        <v>0.2</v>
      </c>
      <c r="NB248" s="113">
        <f>ROUND(IFERROR((NB16/BN16)*100,0),1)</f>
        <v>0.2</v>
      </c>
      <c r="NC248" s="115">
        <f>ROUND(IFERROR((NC16/BO16)*100,0),1)</f>
        <v>0.2</v>
      </c>
      <c r="ND248" s="116">
        <f>ROUND(IFERROR((ND16/BP16)*100,0),1)</f>
        <v>0.3</v>
      </c>
      <c r="NE248" s="116">
        <f>ROUND(IFERROR((NE16/BQ16)*100,0),1)</f>
        <v>0.3</v>
      </c>
      <c r="NF248" s="116">
        <f>ROUND(IFERROR((NF16/BR16)*100,0),1)</f>
        <v>0.3</v>
      </c>
      <c r="NG248" s="116">
        <f>ROUND(IFERROR((NG16/BS16)*100,0),1)</f>
        <v>0.2</v>
      </c>
      <c r="NH248" s="116">
        <f>ROUND(IFERROR((NH16/BT16)*100,0),1)</f>
        <v>0.2</v>
      </c>
      <c r="NI248" s="116">
        <f>ROUND(IFERROR((NI16/BU16)*100,0),1)</f>
        <v>0</v>
      </c>
      <c r="NJ248" s="116">
        <f>ROUND(IFERROR((NJ16/BV16)*100,0),1)</f>
        <v>0</v>
      </c>
      <c r="NK248" s="116">
        <f>ROUND(IFERROR((NK16/BW16)*100,0),1)</f>
        <v>0</v>
      </c>
      <c r="NL248" s="24"/>
      <c r="NM248" s="113">
        <f>ROUND(IFERROR((NM16/BY16)*100,0),1)</f>
        <v>0.5</v>
      </c>
      <c r="NN248" s="113">
        <f>ROUND(IFERROR((NN16/BZ16)*100,0),1)</f>
        <v>0.3</v>
      </c>
      <c r="NO248" s="113">
        <f>ROUND(IFERROR((NO16/CA16)*100,0),1)</f>
        <v>0.3</v>
      </c>
      <c r="NP248" s="113">
        <f>ROUND(IFERROR((NP16/CB16)*100,0),1)</f>
        <v>0.5</v>
      </c>
      <c r="NQ248" s="113">
        <f>ROUND(IFERROR((NQ16/CC16)*100,0),1)</f>
        <v>0.4</v>
      </c>
      <c r="NR248" s="113">
        <f>ROUND(IFERROR((NR16/CD16)*100,0),1)</f>
        <v>0.6</v>
      </c>
      <c r="NS248" s="113">
        <f>ROUND(IFERROR((NS16/CE16)*100,0),1)</f>
        <v>1.1000000000000001</v>
      </c>
      <c r="NT248" s="113">
        <f>ROUND(IFERROR((NT16/CF16)*100,0),1)</f>
        <v>2.2000000000000002</v>
      </c>
      <c r="NU248" s="113">
        <f>ROUND(IFERROR((NU16/CG16)*100,0),1)</f>
        <v>0.8</v>
      </c>
      <c r="NV248" s="113">
        <f>ROUND(IFERROR((NV16/CH16)*100,0),1)</f>
        <v>0.6</v>
      </c>
      <c r="NW248" s="113">
        <f>ROUND(IFERROR((NW16/CI16)*100,0),1)</f>
        <v>0.8</v>
      </c>
      <c r="NX248" s="113">
        <f>ROUND(IFERROR((NX16/CJ16)*100,0),1)</f>
        <v>0.7</v>
      </c>
      <c r="NY248" s="113">
        <f>ROUND(IFERROR((NY16/CK16)*100,0),1)</f>
        <v>0.7</v>
      </c>
      <c r="NZ248" s="113">
        <f>ROUND(IFERROR((NZ16/CL16)*100,0),1)</f>
        <v>0.6</v>
      </c>
      <c r="OA248" s="113">
        <f>ROUND(IFERROR((OA16/CM16)*100,0),1)</f>
        <v>0.5</v>
      </c>
      <c r="OB248" s="115">
        <f>ROUND(IFERROR((OB16/CN16)*100,0),1)</f>
        <v>0.7</v>
      </c>
      <c r="OC248" s="116">
        <f>ROUND(IFERROR((OC16/CO16)*100,0),1)</f>
        <v>0.8</v>
      </c>
      <c r="OD248" s="116">
        <f>ROUND(IFERROR((OD16/CP16)*100,0),1)</f>
        <v>0.8</v>
      </c>
      <c r="OE248" s="116">
        <f>ROUND(IFERROR((OE16/CQ16)*100,0),1)</f>
        <v>0.7</v>
      </c>
      <c r="OF248" s="116">
        <f>ROUND(IFERROR((OF16/CR16)*100,0),1)</f>
        <v>0.6</v>
      </c>
      <c r="OG248" s="116">
        <f>ROUND(IFERROR((OG16/CS16)*100,0),1)</f>
        <v>0.7</v>
      </c>
      <c r="OH248" s="116">
        <f>ROUND(IFERROR((OH16/CT16)*100,0),1)</f>
        <v>0</v>
      </c>
      <c r="OI248" s="116">
        <f>ROUND(IFERROR((OI16/CU16)*100,0),1)</f>
        <v>0</v>
      </c>
      <c r="OJ248" s="116">
        <f>ROUND(IFERROR((OJ16/CV16)*100,0),1)</f>
        <v>0</v>
      </c>
      <c r="OK248" s="34"/>
      <c r="OL248" s="58" t="str">
        <f t="shared" si="904"/>
        <v>Pembinaan</v>
      </c>
      <c r="OM248" s="116">
        <f t="shared" si="905"/>
        <v>100</v>
      </c>
      <c r="ON248" s="116">
        <f t="shared" si="892"/>
        <v>100</v>
      </c>
      <c r="OO248" s="116">
        <f t="shared" si="892"/>
        <v>100</v>
      </c>
      <c r="OP248" s="116">
        <f t="shared" si="892"/>
        <v>100</v>
      </c>
      <c r="OQ248" s="116">
        <f t="shared" si="892"/>
        <v>100</v>
      </c>
      <c r="OR248" s="116">
        <f t="shared" si="892"/>
        <v>0</v>
      </c>
      <c r="OS248" s="89"/>
      <c r="OT248" s="116">
        <f t="shared" si="906"/>
        <v>100</v>
      </c>
      <c r="OU248" s="116">
        <f t="shared" si="893"/>
        <v>100</v>
      </c>
      <c r="OV248" s="116">
        <f t="shared" si="893"/>
        <v>100</v>
      </c>
      <c r="OW248" s="116">
        <f t="shared" si="893"/>
        <v>100</v>
      </c>
      <c r="OX248" s="116">
        <f t="shared" si="893"/>
        <v>100</v>
      </c>
      <c r="OY248" s="116">
        <f t="shared" si="893"/>
        <v>0</v>
      </c>
      <c r="OZ248" s="89"/>
      <c r="PA248" s="116">
        <f t="shared" si="907"/>
        <v>100</v>
      </c>
      <c r="PB248" s="116">
        <f t="shared" si="894"/>
        <v>100</v>
      </c>
      <c r="PC248" s="116">
        <f t="shared" si="894"/>
        <v>100</v>
      </c>
      <c r="PD248" s="116">
        <f t="shared" si="894"/>
        <v>100</v>
      </c>
      <c r="PE248" s="116">
        <f t="shared" si="894"/>
        <v>100</v>
      </c>
      <c r="PF248" s="116">
        <f t="shared" si="894"/>
        <v>0</v>
      </c>
      <c r="PG248" s="89"/>
      <c r="PH248" s="116">
        <f t="shared" si="908"/>
        <v>100</v>
      </c>
      <c r="PI248" s="116">
        <f t="shared" si="895"/>
        <v>100</v>
      </c>
      <c r="PJ248" s="116">
        <f t="shared" si="895"/>
        <v>100</v>
      </c>
      <c r="PK248" s="116">
        <f t="shared" si="895"/>
        <v>100</v>
      </c>
      <c r="PL248" s="116">
        <f t="shared" si="895"/>
        <v>100</v>
      </c>
      <c r="PM248" s="116">
        <f t="shared" si="895"/>
        <v>0</v>
      </c>
      <c r="PN248" s="24"/>
      <c r="PO248" s="116">
        <f>VLOOKUP($OL248,$A$235:$OK$259,COLUMN(CX$2)+(COLUMN(A$2)*3),0)</f>
        <v>98.4</v>
      </c>
      <c r="PP248" s="116">
        <f>VLOOKUP($OL248,$A$235:$OK$259,COLUMN(CY$2)+(COLUMN(B$2)*3),0)</f>
        <v>98.3</v>
      </c>
      <c r="PQ248" s="116">
        <f>VLOOKUP($OL248,$A$235:$OK$259,COLUMN(CZ$2)+(COLUMN(C$2)*3),0)</f>
        <v>98.3</v>
      </c>
      <c r="PR248" s="116">
        <f>VLOOKUP($OL248,$A$235:$OK$259,COLUMN(DA$2)+(COLUMN(D$2)*3),0)</f>
        <v>98.2</v>
      </c>
      <c r="PS248" s="116">
        <f>VLOOKUP($OL248,$A$235:$OK$259,COLUMN(DB$2)+(COLUMN(E$2)*3),0)</f>
        <v>98.1</v>
      </c>
      <c r="PT248" s="116">
        <f>VLOOKUP($OL248,$A$235:$OK$259,COLUMN(DC$2)+(COLUMN(F$2)*3),0)</f>
        <v>0</v>
      </c>
      <c r="PU248" s="125"/>
      <c r="PV248" s="116">
        <f>VLOOKUP($OL248,$A$235:$OK$259,COLUMN(DW$2)+(COLUMN(A$2)*3),0)</f>
        <v>96.5</v>
      </c>
      <c r="PW248" s="116">
        <f>VLOOKUP($OL248,$A$235:$OK$259,COLUMN(DX$2)+(COLUMN(B$2)*3),0)</f>
        <v>96.3</v>
      </c>
      <c r="PX248" s="116">
        <f>VLOOKUP($OL248,$A$235:$OK$259,COLUMN(DY$2)+(COLUMN(C$2)*3),0)</f>
        <v>96.9</v>
      </c>
      <c r="PY248" s="119">
        <f>VLOOKUP($OL248,$A$235:$OK$259,COLUMN(DZ$2)+(COLUMN(D$2)*3),0)</f>
        <v>96.7</v>
      </c>
      <c r="PZ248" s="116">
        <f>VLOOKUP($OL248,$A$235:$OK$259,COLUMN(EA$2)+(COLUMN(E$2)*3),0)</f>
        <v>96.7</v>
      </c>
      <c r="QA248" s="116">
        <f>VLOOKUP($OL248,$A$235:$OK$259,COLUMN(EB$2)+(COLUMN(F$2)*3),0)</f>
        <v>0</v>
      </c>
      <c r="QB248" s="125"/>
      <c r="QC248" s="116">
        <f>VLOOKUP($OL248,$A$235:$OK$259,COLUMN(EV$2)+(COLUMN(A$2)*3),0)</f>
        <v>99</v>
      </c>
      <c r="QD248" s="116">
        <f>VLOOKUP($OL248,$A$235:$OK$259,COLUMN(EW$2)+(COLUMN(B$2)*3),0)</f>
        <v>99</v>
      </c>
      <c r="QE248" s="116">
        <f>VLOOKUP($OL248,$A$235:$OK$259,COLUMN(EX$2)+(COLUMN(C$2)*3),0)</f>
        <v>98.9</v>
      </c>
      <c r="QF248" s="119">
        <f>VLOOKUP($OL248,$A$235:$OK$259,COLUMN(EY$2)+(COLUMN(D$2)*3),0)</f>
        <v>98.8</v>
      </c>
      <c r="QG248" s="116">
        <f>VLOOKUP($OL248,$A$235:$OK$259,COLUMN(EZ$2)+(COLUMN(E$2)*3),0)</f>
        <v>98.7</v>
      </c>
      <c r="QH248" s="116">
        <f>VLOOKUP($OL248,$A$235:$OK$259,COLUMN(FA$2)+(COLUMN(F$2)*3),0)</f>
        <v>0</v>
      </c>
      <c r="QI248" s="125"/>
      <c r="QJ248" s="116">
        <f>VLOOKUP($OL248,$A$235:$OK$259,COLUMN(FU$2)+(COLUMN(A$2)*3),0)</f>
        <v>90.1</v>
      </c>
      <c r="QK248" s="116">
        <f>VLOOKUP($OL248,$A$235:$OK$259,COLUMN(FV$2)+(COLUMN(B$2)*3),0)</f>
        <v>89.8</v>
      </c>
      <c r="QL248" s="116">
        <f>VLOOKUP($OL248,$A$235:$OK$259,COLUMN(FW$2)+(COLUMN(C$2)*3),0)</f>
        <v>90.1</v>
      </c>
      <c r="QM248" s="116">
        <f>VLOOKUP($OL248,$A$235:$OK$259,COLUMN(FX$2)+(COLUMN(D$2)*3),0)</f>
        <v>89.5</v>
      </c>
      <c r="QN248" s="116">
        <f>VLOOKUP($OL248,$A$235:$OK$259,COLUMN(FY$2)+(COLUMN(E$2)*3),0)</f>
        <v>88.7</v>
      </c>
      <c r="QO248" s="116">
        <f>VLOOKUP($OL248,$A$235:$OK$259,COLUMN(FZ$2)+(COLUMN(F$2)*3),0)</f>
        <v>0</v>
      </c>
      <c r="QP248" s="125"/>
      <c r="QQ248" s="116">
        <f>VLOOKUP($OL248,$A$235:$OK$259,COLUMN(GT$2)+(COLUMN(A$2)*3),0)</f>
        <v>1.6</v>
      </c>
      <c r="QR248" s="116">
        <f>VLOOKUP($OL248,$A$235:$OK$259,COLUMN(GU$2)+(COLUMN(B$2)*3),0)</f>
        <v>1.7</v>
      </c>
      <c r="QS248" s="116">
        <f>VLOOKUP($OL248,$A$235:$OK$259,COLUMN(GV$2)+(COLUMN(C$2)*3),0)</f>
        <v>1.7</v>
      </c>
      <c r="QT248" s="116">
        <f>VLOOKUP($OL248,$A$235:$OK$259,COLUMN(GW$2)+(COLUMN(D$2)*3),0)</f>
        <v>1.8</v>
      </c>
      <c r="QU248" s="116">
        <f>VLOOKUP($OL248,$A$235:$OK$259,COLUMN(GX$2)+(COLUMN(E$2)*3),0)</f>
        <v>1.9</v>
      </c>
      <c r="QV248" s="116">
        <f>VLOOKUP($OL248,$A$235:$OK$259,COLUMN(GY$2)+(COLUMN(F$2)*3),0)</f>
        <v>0</v>
      </c>
      <c r="QW248" s="125"/>
      <c r="QX248" s="116">
        <f>VLOOKUP($OL248,$A$235:$OK$259,COLUMN(HS$2)+(COLUMN(A$2)*3),0)</f>
        <v>3.5</v>
      </c>
      <c r="QY248" s="116">
        <f>VLOOKUP($OL248,$A$235:$OK$259,COLUMN(HT$2)+(COLUMN(B$2)*3),0)</f>
        <v>3.7</v>
      </c>
      <c r="QZ248" s="116">
        <f>VLOOKUP($OL248,$A$235:$OK$259,COLUMN(HU$2)+(COLUMN(C$2)*3),0)</f>
        <v>3.1</v>
      </c>
      <c r="RA248" s="116">
        <f>VLOOKUP($OL248,$A$235:$OK$259,COLUMN(HV$2)+(COLUMN(D$2)*3),0)</f>
        <v>3.3</v>
      </c>
      <c r="RB248" s="116">
        <f>VLOOKUP($OL248,$A$235:$OK$259,COLUMN(HW$2)+(COLUMN(E$2)*3),0)</f>
        <v>3.3</v>
      </c>
      <c r="RC248" s="116">
        <f>VLOOKUP($OL248,$A$235:$OK$259,COLUMN(HX$2)+(COLUMN(F$2)*3),0)</f>
        <v>0</v>
      </c>
      <c r="RD248" s="125"/>
      <c r="RE248" s="116">
        <f>VLOOKUP($OL248,$A$235:$OK$259,COLUMN(IR$2)+(COLUMN(A$2)*3),0)</f>
        <v>1</v>
      </c>
      <c r="RF248" s="116">
        <f>VLOOKUP($OL248,$A$235:$OK$259,COLUMN(IS$2)+(COLUMN(B$2)*3),0)</f>
        <v>1</v>
      </c>
      <c r="RG248" s="116">
        <f>VLOOKUP($OL248,$A$235:$OK$259,COLUMN(IT$2)+(COLUMN(C$2)*3),0)</f>
        <v>1.1000000000000001</v>
      </c>
      <c r="RH248" s="116">
        <f>VLOOKUP($OL248,$A$235:$OK$259,COLUMN(IU$2)+(COLUMN(D$2)*3),0)</f>
        <v>1.2</v>
      </c>
      <c r="RI248" s="116">
        <f>VLOOKUP($OL248,$A$235:$OK$259,COLUMN(IV$2)+(COLUMN(E$2)*3),0)</f>
        <v>1.3</v>
      </c>
      <c r="RJ248" s="116">
        <f>VLOOKUP($OL248,$A$235:$OK$259,COLUMN(IW$2)+(COLUMN(F$2)*3),0)</f>
        <v>0</v>
      </c>
      <c r="RK248" s="125"/>
      <c r="RL248" s="116">
        <f>VLOOKUP($OL248,$A$235:$OK$259,COLUMN(JQ$2)+(COLUMN(A$2)*3),0)</f>
        <v>9.9</v>
      </c>
      <c r="RM248" s="116">
        <f>VLOOKUP($OL248,$A$235:$OK$259,COLUMN(JR$2)+(COLUMN(B$2)*3),0)</f>
        <v>10.199999999999999</v>
      </c>
      <c r="RN248" s="116">
        <f>VLOOKUP($OL248,$A$235:$OK$259,COLUMN(JS$2)+(COLUMN(C$2)*3),0)</f>
        <v>9.9</v>
      </c>
      <c r="RO248" s="116">
        <f>VLOOKUP($OL248,$A$235:$OK$259,COLUMN(JT$2)+(COLUMN(D$2)*3),0)</f>
        <v>10.5</v>
      </c>
      <c r="RP248" s="116">
        <f>VLOOKUP($OL248,$A$235:$OK$259,COLUMN(JU$2)+(COLUMN(E$2)*3),0)</f>
        <v>11.3</v>
      </c>
      <c r="RQ248" s="116">
        <f>VLOOKUP($OL248,$A$235:$OK$259,COLUMN(JV$2)+(COLUMN(F$2)*3),0)</f>
        <v>0</v>
      </c>
      <c r="RR248" s="24"/>
      <c r="RS248" s="96">
        <f t="shared" ca="1" si="896"/>
        <v>1.5</v>
      </c>
      <c r="RT248" s="96">
        <f t="shared" ca="1" si="896"/>
        <v>1.7</v>
      </c>
      <c r="RU248" s="96">
        <f t="shared" ca="1" si="896"/>
        <v>1.1000000000000001</v>
      </c>
      <c r="RV248" s="96">
        <f t="shared" ca="1" si="896"/>
        <v>0.9</v>
      </c>
      <c r="RW248" s="96">
        <f t="shared" ca="1" si="896"/>
        <v>1.1000000000000001</v>
      </c>
      <c r="RX248" s="96">
        <f t="shared" ca="1" si="896"/>
        <v>0</v>
      </c>
      <c r="RY248" s="24"/>
      <c r="RZ248" s="116">
        <f t="shared" ca="1" si="897"/>
        <v>4.8</v>
      </c>
      <c r="SA248" s="116">
        <f t="shared" ca="1" si="897"/>
        <v>5</v>
      </c>
      <c r="SB248" s="116">
        <f t="shared" ca="1" si="897"/>
        <v>2</v>
      </c>
      <c r="SC248" s="116">
        <f t="shared" ca="1" si="897"/>
        <v>0.9</v>
      </c>
      <c r="SD248" s="116">
        <f t="shared" ca="1" si="897"/>
        <v>1</v>
      </c>
      <c r="SE248" s="116">
        <f t="shared" ca="1" si="897"/>
        <v>0</v>
      </c>
      <c r="SF248" s="24"/>
      <c r="SG248" s="116">
        <f t="shared" ca="1" si="898"/>
        <v>1</v>
      </c>
      <c r="SH248" s="116">
        <f t="shared" ca="1" si="898"/>
        <v>1.1000000000000001</v>
      </c>
      <c r="SI248" s="116">
        <f t="shared" ca="1" si="898"/>
        <v>0.9</v>
      </c>
      <c r="SJ248" s="116">
        <f t="shared" ca="1" si="898"/>
        <v>0.8</v>
      </c>
      <c r="SK248" s="116">
        <f t="shared" ca="1" si="898"/>
        <v>1</v>
      </c>
      <c r="SL248" s="116">
        <f t="shared" ca="1" si="898"/>
        <v>0</v>
      </c>
      <c r="SM248" s="24"/>
      <c r="SN248" s="116">
        <f t="shared" ca="1" si="899"/>
        <v>1.7</v>
      </c>
      <c r="SO248" s="116">
        <f t="shared" ca="1" si="899"/>
        <v>4.3</v>
      </c>
      <c r="SP248" s="116">
        <f t="shared" ca="1" si="899"/>
        <v>2.9</v>
      </c>
      <c r="SQ248" s="116">
        <f t="shared" ca="1" si="899"/>
        <v>2.5</v>
      </c>
      <c r="SR248" s="116">
        <f t="shared" ca="1" si="899"/>
        <v>2.8</v>
      </c>
      <c r="SS248" s="116">
        <f t="shared" ca="1" si="899"/>
        <v>0</v>
      </c>
      <c r="ST248" s="24"/>
    </row>
    <row r="249" spans="1:514" x14ac:dyDescent="0.3">
      <c r="A249" s="62" t="str">
        <f>A$17</f>
        <v>Pembinaan bangunan</v>
      </c>
      <c r="B249" s="122">
        <f t="shared" si="900"/>
        <v>100</v>
      </c>
      <c r="C249" s="122">
        <f t="shared" si="884"/>
        <v>100</v>
      </c>
      <c r="D249" s="122">
        <f t="shared" si="884"/>
        <v>100</v>
      </c>
      <c r="E249" s="122">
        <f t="shared" si="884"/>
        <v>100</v>
      </c>
      <c r="F249" s="122">
        <f t="shared" si="884"/>
        <v>100</v>
      </c>
      <c r="G249" s="122">
        <f t="shared" si="884"/>
        <v>100</v>
      </c>
      <c r="H249" s="122">
        <f t="shared" si="884"/>
        <v>100</v>
      </c>
      <c r="I249" s="122">
        <f t="shared" si="884"/>
        <v>100</v>
      </c>
      <c r="J249" s="122">
        <f t="shared" si="884"/>
        <v>100</v>
      </c>
      <c r="K249" s="122">
        <f t="shared" si="884"/>
        <v>100</v>
      </c>
      <c r="L249" s="122">
        <f t="shared" si="884"/>
        <v>100</v>
      </c>
      <c r="M249" s="122">
        <f t="shared" si="884"/>
        <v>100</v>
      </c>
      <c r="N249" s="122">
        <f t="shared" si="884"/>
        <v>100</v>
      </c>
      <c r="O249" s="122">
        <f t="shared" si="884"/>
        <v>100</v>
      </c>
      <c r="P249" s="122">
        <f t="shared" si="884"/>
        <v>100</v>
      </c>
      <c r="Q249" s="122">
        <f t="shared" si="884"/>
        <v>100</v>
      </c>
      <c r="R249" s="122">
        <f t="shared" si="884"/>
        <v>100</v>
      </c>
      <c r="S249" s="122">
        <f t="shared" si="885"/>
        <v>100</v>
      </c>
      <c r="T249" s="122">
        <f t="shared" si="885"/>
        <v>100</v>
      </c>
      <c r="U249" s="122">
        <f t="shared" si="885"/>
        <v>100</v>
      </c>
      <c r="V249" s="122">
        <f t="shared" si="885"/>
        <v>100</v>
      </c>
      <c r="W249" s="122">
        <f t="shared" si="885"/>
        <v>0</v>
      </c>
      <c r="X249" s="122">
        <f t="shared" si="885"/>
        <v>0</v>
      </c>
      <c r="Y249" s="122">
        <f t="shared" si="885"/>
        <v>0</v>
      </c>
      <c r="Z249" s="15"/>
      <c r="AA249" s="122">
        <f t="shared" si="901"/>
        <v>100</v>
      </c>
      <c r="AB249" s="122">
        <f t="shared" si="886"/>
        <v>100</v>
      </c>
      <c r="AC249" s="122">
        <f t="shared" si="886"/>
        <v>100</v>
      </c>
      <c r="AD249" s="122">
        <f t="shared" si="886"/>
        <v>100</v>
      </c>
      <c r="AE249" s="122">
        <f t="shared" si="886"/>
        <v>100</v>
      </c>
      <c r="AF249" s="122">
        <f t="shared" si="886"/>
        <v>100</v>
      </c>
      <c r="AG249" s="122">
        <f t="shared" si="886"/>
        <v>100</v>
      </c>
      <c r="AH249" s="122">
        <f t="shared" si="886"/>
        <v>100</v>
      </c>
      <c r="AI249" s="122">
        <f t="shared" si="886"/>
        <v>100</v>
      </c>
      <c r="AJ249" s="122">
        <f t="shared" si="886"/>
        <v>100</v>
      </c>
      <c r="AK249" s="122">
        <f t="shared" si="886"/>
        <v>100</v>
      </c>
      <c r="AL249" s="122">
        <f t="shared" si="886"/>
        <v>100</v>
      </c>
      <c r="AM249" s="122">
        <f t="shared" si="886"/>
        <v>100</v>
      </c>
      <c r="AN249" s="122">
        <f t="shared" si="886"/>
        <v>100</v>
      </c>
      <c r="AO249" s="122">
        <f t="shared" si="886"/>
        <v>100</v>
      </c>
      <c r="AP249" s="122">
        <f t="shared" si="886"/>
        <v>100</v>
      </c>
      <c r="AQ249" s="122">
        <f t="shared" si="886"/>
        <v>100</v>
      </c>
      <c r="AR249" s="122">
        <f t="shared" si="887"/>
        <v>100</v>
      </c>
      <c r="AS249" s="122">
        <f t="shared" si="887"/>
        <v>100</v>
      </c>
      <c r="AT249" s="122">
        <f t="shared" si="887"/>
        <v>100</v>
      </c>
      <c r="AU249" s="122">
        <f t="shared" si="887"/>
        <v>100</v>
      </c>
      <c r="AV249" s="122">
        <f t="shared" si="887"/>
        <v>0</v>
      </c>
      <c r="AW249" s="122">
        <f t="shared" si="887"/>
        <v>0</v>
      </c>
      <c r="AX249" s="122">
        <f t="shared" si="887"/>
        <v>0</v>
      </c>
      <c r="AY249" s="15"/>
      <c r="AZ249" s="122">
        <f t="shared" si="902"/>
        <v>100</v>
      </c>
      <c r="BA249" s="122">
        <f t="shared" si="888"/>
        <v>100</v>
      </c>
      <c r="BB249" s="122">
        <f t="shared" si="888"/>
        <v>100</v>
      </c>
      <c r="BC249" s="122">
        <f t="shared" si="888"/>
        <v>100</v>
      </c>
      <c r="BD249" s="122">
        <f t="shared" si="888"/>
        <v>100</v>
      </c>
      <c r="BE249" s="122">
        <f t="shared" si="888"/>
        <v>100</v>
      </c>
      <c r="BF249" s="122">
        <f t="shared" si="888"/>
        <v>100</v>
      </c>
      <c r="BG249" s="122">
        <f t="shared" si="888"/>
        <v>100</v>
      </c>
      <c r="BH249" s="122">
        <f t="shared" si="888"/>
        <v>100</v>
      </c>
      <c r="BI249" s="122">
        <f t="shared" si="888"/>
        <v>100</v>
      </c>
      <c r="BJ249" s="122">
        <f t="shared" si="888"/>
        <v>100</v>
      </c>
      <c r="BK249" s="122">
        <f t="shared" si="888"/>
        <v>100</v>
      </c>
      <c r="BL249" s="122">
        <f t="shared" si="888"/>
        <v>100</v>
      </c>
      <c r="BM249" s="122">
        <f t="shared" si="888"/>
        <v>100</v>
      </c>
      <c r="BN249" s="122">
        <f t="shared" si="888"/>
        <v>100</v>
      </c>
      <c r="BO249" s="122">
        <f t="shared" si="888"/>
        <v>100</v>
      </c>
      <c r="BP249" s="122">
        <f t="shared" si="888"/>
        <v>100</v>
      </c>
      <c r="BQ249" s="122">
        <f t="shared" si="889"/>
        <v>100</v>
      </c>
      <c r="BR249" s="122">
        <f t="shared" si="889"/>
        <v>100</v>
      </c>
      <c r="BS249" s="122">
        <f t="shared" si="889"/>
        <v>100</v>
      </c>
      <c r="BT249" s="122">
        <f t="shared" si="889"/>
        <v>100</v>
      </c>
      <c r="BU249" s="122">
        <f t="shared" si="889"/>
        <v>0</v>
      </c>
      <c r="BV249" s="122">
        <f t="shared" si="889"/>
        <v>0</v>
      </c>
      <c r="BW249" s="122">
        <f t="shared" si="889"/>
        <v>0</v>
      </c>
      <c r="BX249" s="15"/>
      <c r="BY249" s="122">
        <f t="shared" si="903"/>
        <v>100</v>
      </c>
      <c r="BZ249" s="122">
        <f t="shared" si="890"/>
        <v>100</v>
      </c>
      <c r="CA249" s="122">
        <f t="shared" si="890"/>
        <v>100</v>
      </c>
      <c r="CB249" s="122">
        <f t="shared" si="890"/>
        <v>100</v>
      </c>
      <c r="CC249" s="122">
        <f t="shared" si="890"/>
        <v>100</v>
      </c>
      <c r="CD249" s="122">
        <f t="shared" si="890"/>
        <v>100</v>
      </c>
      <c r="CE249" s="122">
        <f t="shared" si="890"/>
        <v>100</v>
      </c>
      <c r="CF249" s="122">
        <f t="shared" si="890"/>
        <v>100</v>
      </c>
      <c r="CG249" s="122">
        <f t="shared" si="890"/>
        <v>100</v>
      </c>
      <c r="CH249" s="122">
        <f t="shared" si="890"/>
        <v>100</v>
      </c>
      <c r="CI249" s="122">
        <f t="shared" si="890"/>
        <v>100</v>
      </c>
      <c r="CJ249" s="122">
        <f t="shared" si="890"/>
        <v>100</v>
      </c>
      <c r="CK249" s="122">
        <f t="shared" si="890"/>
        <v>100</v>
      </c>
      <c r="CL249" s="122">
        <f t="shared" si="890"/>
        <v>100</v>
      </c>
      <c r="CM249" s="122">
        <f t="shared" si="890"/>
        <v>100</v>
      </c>
      <c r="CN249" s="122">
        <f t="shared" si="890"/>
        <v>100</v>
      </c>
      <c r="CO249" s="122">
        <f t="shared" si="890"/>
        <v>100</v>
      </c>
      <c r="CP249" s="122">
        <f t="shared" si="891"/>
        <v>100</v>
      </c>
      <c r="CQ249" s="122">
        <f t="shared" si="891"/>
        <v>100</v>
      </c>
      <c r="CR249" s="122">
        <f t="shared" si="891"/>
        <v>100</v>
      </c>
      <c r="CS249" s="122">
        <f t="shared" si="891"/>
        <v>100</v>
      </c>
      <c r="CT249" s="122">
        <f t="shared" si="891"/>
        <v>0</v>
      </c>
      <c r="CU249" s="122">
        <f t="shared" si="891"/>
        <v>0</v>
      </c>
      <c r="CV249" s="122">
        <f t="shared" si="891"/>
        <v>0</v>
      </c>
      <c r="CW249" s="15"/>
      <c r="CX249" s="100">
        <f>ROUND(IFERROR((CX17/B17)*100,0),1)</f>
        <v>98.6</v>
      </c>
      <c r="CY249" s="100">
        <f>ROUND(IFERROR((CY17/C17)*100,0),1)</f>
        <v>98.2</v>
      </c>
      <c r="CZ249" s="100">
        <f>ROUND(IFERROR((CZ17/D17)*100,0),1)</f>
        <v>98.1</v>
      </c>
      <c r="DA249" s="100">
        <f>ROUND(IFERROR((DA17/E17)*100,0),1)</f>
        <v>98.2</v>
      </c>
      <c r="DB249" s="100">
        <f>ROUND(IFERROR((DB17/F17)*100,0),1)</f>
        <v>98.2</v>
      </c>
      <c r="DC249" s="100">
        <f>ROUND(IFERROR((DC17/G17)*100,0),1)</f>
        <v>98.1</v>
      </c>
      <c r="DD249" s="100">
        <f>ROUND(IFERROR((DD17/H17)*100,0),1)</f>
        <v>97.7</v>
      </c>
      <c r="DE249" s="100">
        <f>ROUND(IFERROR((DE17/I17)*100,0),1)</f>
        <v>98.2</v>
      </c>
      <c r="DF249" s="100">
        <f>ROUND(IFERROR((DF17/J17)*100,0),1)</f>
        <v>98.4</v>
      </c>
      <c r="DG249" s="100">
        <f>ROUND(IFERROR((DG17/K17)*100,0),1)</f>
        <v>98.5</v>
      </c>
      <c r="DH249" s="100">
        <f>ROUND(IFERROR((DH17/L17)*100,0),1)</f>
        <v>98.2</v>
      </c>
      <c r="DI249" s="100">
        <f>ROUND(IFERROR((DI17/M17)*100,0),1)</f>
        <v>98.2</v>
      </c>
      <c r="DJ249" s="100">
        <f>ROUND(IFERROR((DJ17/N17)*100,0),1)</f>
        <v>98.1</v>
      </c>
      <c r="DK249" s="100">
        <f>ROUND(IFERROR((DK17/O17)*100,0),1)</f>
        <v>98.1</v>
      </c>
      <c r="DL249" s="100">
        <f>ROUND(IFERROR((DL17/P17)*100,0),1)</f>
        <v>98.2</v>
      </c>
      <c r="DM249" s="101">
        <f>ROUND(IFERROR((DM17/Q17)*100,0),1)</f>
        <v>98.1</v>
      </c>
      <c r="DN249" s="101">
        <f>ROUND(IFERROR((DN17/R17)*100,0),1)</f>
        <v>98.1</v>
      </c>
      <c r="DO249" s="102">
        <f>ROUND(IFERROR((DO17/S17)*100,0),1)</f>
        <v>98.1</v>
      </c>
      <c r="DP249" s="102">
        <f>ROUND(IFERROR((DP17/T17)*100,0),1)</f>
        <v>98</v>
      </c>
      <c r="DQ249" s="102">
        <f>ROUND(IFERROR((DQ17/U17)*100,0),1)</f>
        <v>98</v>
      </c>
      <c r="DR249" s="102">
        <f>ROUND(IFERROR((DR17/V17)*100,0),1)</f>
        <v>98</v>
      </c>
      <c r="DS249" s="102">
        <f>ROUND(IFERROR((DS17/W17)*100,0),1)</f>
        <v>0</v>
      </c>
      <c r="DT249" s="102">
        <f>ROUND(IFERROR((DT17/X17)*100,0),1)</f>
        <v>0</v>
      </c>
      <c r="DU249" s="102">
        <f>ROUND(IFERROR((DU17/Y17)*100,0),1)</f>
        <v>0</v>
      </c>
      <c r="DV249" s="15"/>
      <c r="DW249" s="100">
        <f>ROUND(IFERROR((DW17/AA17)*100,0),1)</f>
        <v>94.7</v>
      </c>
      <c r="DX249" s="100">
        <f>ROUND(IFERROR((DX17/AB17)*100,0),1)</f>
        <v>95.6</v>
      </c>
      <c r="DY249" s="100">
        <f>ROUND(IFERROR((DY17/AC17)*100,0),1)</f>
        <v>95.3</v>
      </c>
      <c r="DZ249" s="100">
        <f>ROUND(IFERROR((DZ17/AD17)*100,0),1)</f>
        <v>96.2</v>
      </c>
      <c r="EA249" s="100">
        <f>ROUND(IFERROR((EA17/AE17)*100,0),1)</f>
        <v>96.3</v>
      </c>
      <c r="EB249" s="100">
        <f>ROUND(IFERROR((EB17/AF17)*100,0),1)</f>
        <v>94.8</v>
      </c>
      <c r="EC249" s="100">
        <f>ROUND(IFERROR((EC17/AG17)*100,0),1)</f>
        <v>94.9</v>
      </c>
      <c r="ED249" s="100">
        <f>ROUND(IFERROR((ED17/AH17)*100,0),1)</f>
        <v>95.7</v>
      </c>
      <c r="EE249" s="100">
        <f>ROUND(IFERROR((EE17/AI17)*100,0),1)</f>
        <v>96.5</v>
      </c>
      <c r="EF249" s="100">
        <f>ROUND(IFERROR((EF17/AJ17)*100,0),1)</f>
        <v>96.6</v>
      </c>
      <c r="EG249" s="100">
        <f>ROUND(IFERROR((EG17/AK17)*100,0),1)</f>
        <v>96.5</v>
      </c>
      <c r="EH249" s="100">
        <f>ROUND(IFERROR((EH17/AL17)*100,0),1)</f>
        <v>96.4</v>
      </c>
      <c r="EI249" s="100">
        <f>ROUND(IFERROR((EI17/AM17)*100,0),1)</f>
        <v>96.4</v>
      </c>
      <c r="EJ249" s="100">
        <f>ROUND(IFERROR((EJ17/AN17)*100,0),1)</f>
        <v>96.4</v>
      </c>
      <c r="EK249" s="100">
        <f>ROUND(IFERROR((EK17/AO17)*100,0),1)</f>
        <v>96.5</v>
      </c>
      <c r="EL249" s="101">
        <f>ROUND(IFERROR((EL17/AP17)*100,0),1)</f>
        <v>96.4</v>
      </c>
      <c r="EM249" s="102">
        <f>ROUND(IFERROR((EM17/AQ17)*100,0),1)</f>
        <v>96.3</v>
      </c>
      <c r="EN249" s="102">
        <f>ROUND(IFERROR((EN17/AR17)*100,0),1)</f>
        <v>96.3</v>
      </c>
      <c r="EO249" s="102">
        <f>ROUND(IFERROR((EO17/AS17)*100,0),1)</f>
        <v>96.5</v>
      </c>
      <c r="EP249" s="102">
        <f>ROUND(IFERROR((EP17/AT17)*100,0),1)</f>
        <v>96.4</v>
      </c>
      <c r="EQ249" s="102">
        <f>ROUND(IFERROR((EQ17/AU17)*100,0),1)</f>
        <v>96.4</v>
      </c>
      <c r="ER249" s="102">
        <f>ROUND(IFERROR((ER17/AV17)*100,0),1)</f>
        <v>0</v>
      </c>
      <c r="ES249" s="102">
        <f>ROUND(IFERROR((ES17/AW17)*100,0),1)</f>
        <v>0</v>
      </c>
      <c r="ET249" s="102">
        <f>ROUND(IFERROR((ET17/AX17)*100,0),1)</f>
        <v>0</v>
      </c>
      <c r="EU249" s="15"/>
      <c r="EV249" s="100">
        <f>ROUND(IFERROR((EV17/AZ17)*100,0),1)</f>
        <v>99.6</v>
      </c>
      <c r="EW249" s="100">
        <f>ROUND(IFERROR((EW17/BA17)*100,0),1)</f>
        <v>99</v>
      </c>
      <c r="EX249" s="100">
        <f>ROUND(IFERROR((EX17/BB17)*100,0),1)</f>
        <v>98.9</v>
      </c>
      <c r="EY249" s="100">
        <f>ROUND(IFERROR((EY17/BC17)*100,0),1)</f>
        <v>99</v>
      </c>
      <c r="EZ249" s="100">
        <f>ROUND(IFERROR((EZ17/BD17)*100,0),1)</f>
        <v>98.8</v>
      </c>
      <c r="FA249" s="100">
        <f>ROUND(IFERROR((FA17/BE17)*100,0),1)</f>
        <v>99</v>
      </c>
      <c r="FB249" s="100">
        <f>ROUND(IFERROR((FB17/BF17)*100,0),1)</f>
        <v>98.6</v>
      </c>
      <c r="FC249" s="100">
        <f>ROUND(IFERROR((FC17/BG17)*100,0),1)</f>
        <v>98.7</v>
      </c>
      <c r="FD249" s="100">
        <f>ROUND(IFERROR((FD17/BH17)*100,0),1)</f>
        <v>98.9</v>
      </c>
      <c r="FE249" s="100">
        <f>ROUND(IFERROR((FE17/BI17)*100,0),1)</f>
        <v>98.9</v>
      </c>
      <c r="FF249" s="100">
        <f>ROUND(IFERROR((FF17/BJ17)*100,0),1)</f>
        <v>98.6</v>
      </c>
      <c r="FG249" s="100">
        <f>ROUND(IFERROR((FG17/BK17)*100,0),1)</f>
        <v>98.6</v>
      </c>
      <c r="FH249" s="100">
        <f>ROUND(IFERROR((FH17/BL17)*100,0),1)</f>
        <v>98.5</v>
      </c>
      <c r="FI249" s="100">
        <f>ROUND(IFERROR((FI17/BM17)*100,0),1)</f>
        <v>98.6</v>
      </c>
      <c r="FJ249" s="100">
        <f>ROUND(IFERROR((FJ17/BN17)*100,0),1)</f>
        <v>98.6</v>
      </c>
      <c r="FK249" s="101">
        <f>ROUND(IFERROR((FK17/BO17)*100,0),1)</f>
        <v>98.6</v>
      </c>
      <c r="FL249" s="102">
        <f>ROUND(IFERROR((FL17/BP17)*100,0),1)</f>
        <v>98.6</v>
      </c>
      <c r="FM249" s="102">
        <f>ROUND(IFERROR((FM17/BQ17)*100,0),1)</f>
        <v>98.5</v>
      </c>
      <c r="FN249" s="102">
        <f>ROUND(IFERROR((FN17/BR17)*100,0),1)</f>
        <v>98.5</v>
      </c>
      <c r="FO249" s="102">
        <f>ROUND(IFERROR((FO17/BS17)*100,0),1)</f>
        <v>98.4</v>
      </c>
      <c r="FP249" s="102">
        <f>ROUND(IFERROR((FP17/BT17)*100,0),1)</f>
        <v>98.4</v>
      </c>
      <c r="FQ249" s="102">
        <f>ROUND(IFERROR((FQ17/BU17)*100,0),1)</f>
        <v>0</v>
      </c>
      <c r="FR249" s="102">
        <f>ROUND(IFERROR((FR17/BV17)*100,0),1)</f>
        <v>0</v>
      </c>
      <c r="FS249" s="102">
        <f>ROUND(IFERROR((FS17/BW17)*100,0),1)</f>
        <v>0</v>
      </c>
      <c r="FT249" s="15"/>
      <c r="FU249" s="100">
        <f>ROUND(IFERROR((FU17/BY17)*100,0),1)</f>
        <v>88.5</v>
      </c>
      <c r="FV249" s="100">
        <f>ROUND(IFERROR((FV17/BZ17)*100,0),1)</f>
        <v>89.4</v>
      </c>
      <c r="FW249" s="100">
        <f>ROUND(IFERROR((FW17/CA17)*100,0),1)</f>
        <v>89.1</v>
      </c>
      <c r="FX249" s="100">
        <f>ROUND(IFERROR((FX17/CB17)*100,0),1)</f>
        <v>88.8</v>
      </c>
      <c r="FY249" s="100">
        <f>ROUND(IFERROR((FY17/CC17)*100,0),1)</f>
        <v>90.8</v>
      </c>
      <c r="FZ249" s="100">
        <f>ROUND(IFERROR((FZ17/CD17)*100,0),1)</f>
        <v>89</v>
      </c>
      <c r="GA249" s="100">
        <f>ROUND(IFERROR((GA17/CE17)*100,0),1)</f>
        <v>87.8</v>
      </c>
      <c r="GB249" s="100">
        <f>ROUND(IFERROR((GB17/CF17)*100,0),1)</f>
        <v>92.6</v>
      </c>
      <c r="GC249" s="100">
        <f>ROUND(IFERROR((GC17/CG17)*100,0),1)</f>
        <v>93.2</v>
      </c>
      <c r="GD249" s="100">
        <f>ROUND(IFERROR((GD17/CH17)*100,0),1)</f>
        <v>93.5</v>
      </c>
      <c r="GE249" s="100">
        <f>ROUND(IFERROR((GE17/CI17)*100,0),1)</f>
        <v>92.8</v>
      </c>
      <c r="GF249" s="100">
        <f>ROUND(IFERROR((GF17/CJ17)*100,0),1)</f>
        <v>92.5</v>
      </c>
      <c r="GG249" s="100">
        <f>ROUND(IFERROR((GG17/CK17)*100,0),1)</f>
        <v>92.3</v>
      </c>
      <c r="GH249" s="100">
        <f>ROUND(IFERROR((GH17/CL17)*100,0),1)</f>
        <v>92.2</v>
      </c>
      <c r="GI249" s="100">
        <f>ROUND(IFERROR((GI17/CM17)*100,0),1)</f>
        <v>92.7</v>
      </c>
      <c r="GJ249" s="101">
        <f>ROUND(IFERROR((GJ17/CN17)*100,0),1)</f>
        <v>92.6</v>
      </c>
      <c r="GK249" s="102">
        <f>ROUND(IFERROR((GK17/CO17)*100,0),1)</f>
        <v>91.5</v>
      </c>
      <c r="GL249" s="102">
        <f>ROUND(IFERROR((GL17/CP17)*100,0),1)</f>
        <v>91.3</v>
      </c>
      <c r="GM249" s="102">
        <f>ROUND(IFERROR((GM17/CQ17)*100,0),1)</f>
        <v>91.1</v>
      </c>
      <c r="GN249" s="102">
        <f>ROUND(IFERROR((GN17/CR17)*100,0),1)</f>
        <v>91.7</v>
      </c>
      <c r="GO249" s="102">
        <f>ROUND(IFERROR((GO17/CS17)*100,0),1)</f>
        <v>91.9</v>
      </c>
      <c r="GP249" s="102">
        <f>ROUND(IFERROR((GP17/CT17)*100,0),1)</f>
        <v>0</v>
      </c>
      <c r="GQ249" s="102">
        <f>ROUND(IFERROR((GQ17/CU17)*100,0),1)</f>
        <v>0</v>
      </c>
      <c r="GR249" s="102">
        <f>ROUND(IFERROR((GR17/CV17)*100,0),1)</f>
        <v>0</v>
      </c>
      <c r="GS249" s="15"/>
      <c r="GT249" s="100">
        <f>ROUND(IFERROR((GT17/B17)*100,0),1)</f>
        <v>1.4</v>
      </c>
      <c r="GU249" s="100">
        <f>ROUND(IFERROR((GU17/C17)*100,0),1)</f>
        <v>1.8</v>
      </c>
      <c r="GV249" s="100">
        <f>ROUND(IFERROR((GV17/D17)*100,0),1)</f>
        <v>1.9</v>
      </c>
      <c r="GW249" s="100">
        <f>ROUND(IFERROR((GW17/E17)*100,0),1)</f>
        <v>1.8</v>
      </c>
      <c r="GX249" s="100">
        <f>ROUND(IFERROR((GX17/F17)*100,0),1)</f>
        <v>1.8</v>
      </c>
      <c r="GY249" s="100">
        <f>ROUND(IFERROR((GY17/G17)*100,0),1)</f>
        <v>1.9</v>
      </c>
      <c r="GZ249" s="100">
        <f>ROUND(IFERROR((GZ17/H17)*100,0),1)</f>
        <v>2.2999999999999998</v>
      </c>
      <c r="HA249" s="100">
        <f>ROUND(IFERROR((HA17/I17)*100,0),1)</f>
        <v>1.8</v>
      </c>
      <c r="HB249" s="100">
        <f>ROUND(IFERROR((HB17/J17)*100,0),1)</f>
        <v>1.6</v>
      </c>
      <c r="HC249" s="100">
        <f>ROUND(IFERROR((HC17/K17)*100,0),1)</f>
        <v>1.5</v>
      </c>
      <c r="HD249" s="100">
        <f>ROUND(IFERROR((HD17/L17)*100,0),1)</f>
        <v>1.8</v>
      </c>
      <c r="HE249" s="100">
        <f>ROUND(IFERROR((HE17/M17)*100,0),1)</f>
        <v>1.8</v>
      </c>
      <c r="HF249" s="100">
        <f>ROUND(IFERROR((HF17/N17)*100,0),1)</f>
        <v>1.9</v>
      </c>
      <c r="HG249" s="100">
        <f>ROUND(IFERROR((HG17/O17)*100,0),1)</f>
        <v>1.9</v>
      </c>
      <c r="HH249" s="100">
        <f>ROUND(IFERROR((HH17/P17)*100,0),1)</f>
        <v>1.8</v>
      </c>
      <c r="HI249" s="101">
        <f>ROUND(IFERROR((HI17/Q17)*100,0),1)</f>
        <v>1.9</v>
      </c>
      <c r="HJ249" s="101">
        <f>ROUND(IFERROR((HJ17/R17)*100,0),1)</f>
        <v>1.9</v>
      </c>
      <c r="HK249" s="102">
        <f>ROUND(IFERROR((HK17/S17)*100,0),1)</f>
        <v>1.9</v>
      </c>
      <c r="HL249" s="102">
        <f>ROUND(IFERROR((HL17/T17)*100,0),1)</f>
        <v>2</v>
      </c>
      <c r="HM249" s="102">
        <f>ROUND(IFERROR((HM17/U17)*100,0),1)</f>
        <v>2</v>
      </c>
      <c r="HN249" s="102">
        <f>ROUND(IFERROR((HN17/V17)*100,0),1)</f>
        <v>2</v>
      </c>
      <c r="HO249" s="102">
        <f>ROUND(IFERROR((HO17/W17)*100,0),1)</f>
        <v>0</v>
      </c>
      <c r="HP249" s="102">
        <f>ROUND(IFERROR((HP17/X17)*100,0),1)</f>
        <v>0</v>
      </c>
      <c r="HQ249" s="102">
        <f>ROUND(IFERROR((HQ17/Y17)*100,0),1)</f>
        <v>0</v>
      </c>
      <c r="HR249" s="15"/>
      <c r="HS249" s="100">
        <f>ROUND(IFERROR((HS17/AA17)*100,0),1)</f>
        <v>5.3</v>
      </c>
      <c r="HT249" s="100">
        <f>ROUND(IFERROR((HT17/AB17)*100,0),1)</f>
        <v>4.4000000000000004</v>
      </c>
      <c r="HU249" s="100">
        <f>ROUND(IFERROR((HU17/AC17)*100,0),1)</f>
        <v>4.7</v>
      </c>
      <c r="HV249" s="100">
        <f>ROUND(IFERROR((HV17/AD17)*100,0),1)</f>
        <v>3.8</v>
      </c>
      <c r="HW249" s="100">
        <f>ROUND(IFERROR((HW17/AE17)*100,0),1)</f>
        <v>3.7</v>
      </c>
      <c r="HX249" s="100">
        <f>ROUND(IFERROR((HX17/AF17)*100,0),1)</f>
        <v>5.2</v>
      </c>
      <c r="HY249" s="100">
        <f>ROUND(IFERROR((HY17/AG17)*100,0),1)</f>
        <v>5.0999999999999996</v>
      </c>
      <c r="HZ249" s="100">
        <f>ROUND(IFERROR((HZ17/AH17)*100,0),1)</f>
        <v>4.3</v>
      </c>
      <c r="IA249" s="100">
        <f>ROUND(IFERROR((IA17/AI17)*100,0),1)</f>
        <v>3.5</v>
      </c>
      <c r="IB249" s="100">
        <f>ROUND(IFERROR((IB17/AJ17)*100,0),1)</f>
        <v>3.4</v>
      </c>
      <c r="IC249" s="100">
        <f>ROUND(IFERROR((IC17/AK17)*100,0),1)</f>
        <v>3.5</v>
      </c>
      <c r="ID249" s="100">
        <f>ROUND(IFERROR((ID17/AL17)*100,0),1)</f>
        <v>3.6</v>
      </c>
      <c r="IE249" s="100">
        <f>ROUND(IFERROR((IE17/AM17)*100,0),1)</f>
        <v>3.6</v>
      </c>
      <c r="IF249" s="100">
        <f>ROUND(IFERROR((IF17/AN17)*100,0),1)</f>
        <v>3.6</v>
      </c>
      <c r="IG249" s="100">
        <f>ROUND(IFERROR((IG17/AO17)*100,0),1)</f>
        <v>3.5</v>
      </c>
      <c r="IH249" s="101">
        <f>ROUND(IFERROR((IH17/AP17)*100,0),1)</f>
        <v>3.6</v>
      </c>
      <c r="II249" s="102">
        <f>ROUND(IFERROR((II17/AQ17)*100,0),1)</f>
        <v>3.7</v>
      </c>
      <c r="IJ249" s="102">
        <f>ROUND(IFERROR((IJ17/AR17)*100,0),1)</f>
        <v>3.7</v>
      </c>
      <c r="IK249" s="102">
        <f>ROUND(IFERROR((IK17/AS17)*100,0),1)</f>
        <v>3.5</v>
      </c>
      <c r="IL249" s="102">
        <f>ROUND(IFERROR((IL17/AT17)*100,0),1)</f>
        <v>3.6</v>
      </c>
      <c r="IM249" s="102">
        <f>ROUND(IFERROR((IM17/AU17)*100,0),1)</f>
        <v>3.6</v>
      </c>
      <c r="IN249" s="102">
        <f>ROUND(IFERROR((IN17/AV17)*100,0),1)</f>
        <v>0</v>
      </c>
      <c r="IO249" s="102">
        <f>ROUND(IFERROR((IO17/AW17)*100,0),1)</f>
        <v>0</v>
      </c>
      <c r="IP249" s="102">
        <f>ROUND(IFERROR((IP17/AX17)*100,0),1)</f>
        <v>0</v>
      </c>
      <c r="IQ249" s="15"/>
      <c r="IR249" s="100">
        <f>ROUND(IFERROR((IR17/AZ17)*100,0),1)</f>
        <v>0.4</v>
      </c>
      <c r="IS249" s="100">
        <f>ROUND(IFERROR((IS17/BA17)*100,0),1)</f>
        <v>1</v>
      </c>
      <c r="IT249" s="100">
        <f>ROUND(IFERROR((IT17/BB17)*100,0),1)</f>
        <v>1.1000000000000001</v>
      </c>
      <c r="IU249" s="100">
        <f>ROUND(IFERROR((IU17/BC17)*100,0),1)</f>
        <v>1</v>
      </c>
      <c r="IV249" s="100">
        <f>ROUND(IFERROR((IV17/BD17)*100,0),1)</f>
        <v>1.2</v>
      </c>
      <c r="IW249" s="100">
        <f>ROUND(IFERROR((IW17/BE17)*100,0),1)</f>
        <v>1</v>
      </c>
      <c r="IX249" s="100">
        <f>ROUND(IFERROR((IX17/BF17)*100,0),1)</f>
        <v>1.4</v>
      </c>
      <c r="IY249" s="100">
        <f>ROUND(IFERROR((IY17/BG17)*100,0),1)</f>
        <v>1.3</v>
      </c>
      <c r="IZ249" s="100">
        <f>ROUND(IFERROR((IZ17/BH17)*100,0),1)</f>
        <v>1.1000000000000001</v>
      </c>
      <c r="JA249" s="100">
        <f>ROUND(IFERROR((JA17/BI17)*100,0),1)</f>
        <v>1.1000000000000001</v>
      </c>
      <c r="JB249" s="100">
        <f>ROUND(IFERROR((JB17/BJ17)*100,0),1)</f>
        <v>1.4</v>
      </c>
      <c r="JC249" s="100">
        <f>ROUND(IFERROR((JC17/BK17)*100,0),1)</f>
        <v>1.4</v>
      </c>
      <c r="JD249" s="100">
        <f>ROUND(IFERROR((JD17/BL17)*100,0),1)</f>
        <v>1.5</v>
      </c>
      <c r="JE249" s="100">
        <f>ROUND(IFERROR((JE17/BM17)*100,0),1)</f>
        <v>1.4</v>
      </c>
      <c r="JF249" s="100">
        <f>ROUND(IFERROR((JF17/BN17)*100,0),1)</f>
        <v>1.4</v>
      </c>
      <c r="JG249" s="101">
        <f>ROUND(IFERROR((JG17/BO17)*100,0),1)</f>
        <v>1.4</v>
      </c>
      <c r="JH249" s="102">
        <f>ROUND(IFERROR((JH17/BP17)*100,0),1)</f>
        <v>1.4</v>
      </c>
      <c r="JI249" s="102">
        <f>ROUND(IFERROR((JI17/BQ17)*100,0),1)</f>
        <v>1.5</v>
      </c>
      <c r="JJ249" s="102">
        <f>ROUND(IFERROR((JJ17/BR17)*100,0),1)</f>
        <v>1.5</v>
      </c>
      <c r="JK249" s="102">
        <f>ROUND(IFERROR((JK17/BS17)*100,0),1)</f>
        <v>1.6</v>
      </c>
      <c r="JL249" s="102">
        <f>ROUND(IFERROR((JL17/BT17)*100,0),1)</f>
        <v>1.6</v>
      </c>
      <c r="JM249" s="102">
        <f>ROUND(IFERROR((JM17/BU17)*100,0),1)</f>
        <v>0</v>
      </c>
      <c r="JN249" s="102">
        <f>ROUND(IFERROR((JN17/BV17)*100,0),1)</f>
        <v>0</v>
      </c>
      <c r="JO249" s="102">
        <f>ROUND(IFERROR((JO17/BW17)*100,0),1)</f>
        <v>0</v>
      </c>
      <c r="JP249" s="15"/>
      <c r="JQ249" s="100">
        <f>ROUND(IFERROR((JQ17/BY17)*100,0),1)</f>
        <v>11.5</v>
      </c>
      <c r="JR249" s="100">
        <f>ROUND(IFERROR((JR17/BZ17)*100,0),1)</f>
        <v>10.6</v>
      </c>
      <c r="JS249" s="100">
        <f>ROUND(IFERROR((JS17/CA17)*100,0),1)</f>
        <v>10.9</v>
      </c>
      <c r="JT249" s="100">
        <f>ROUND(IFERROR((JT17/CB17)*100,0),1)</f>
        <v>11.2</v>
      </c>
      <c r="JU249" s="100">
        <f>ROUND(IFERROR((JU17/CC17)*100,0),1)</f>
        <v>9.1999999999999993</v>
      </c>
      <c r="JV249" s="100">
        <f>ROUND(IFERROR((JV17/CD17)*100,0),1)</f>
        <v>11</v>
      </c>
      <c r="JW249" s="100">
        <f>ROUND(IFERROR((JW17/CE17)*100,0),1)</f>
        <v>12.2</v>
      </c>
      <c r="JX249" s="100">
        <f>ROUND(IFERROR((JX17/CF17)*100,0),1)</f>
        <v>7.4</v>
      </c>
      <c r="JY249" s="100">
        <f>ROUND(IFERROR((JY17/CG17)*100,0),1)</f>
        <v>6.8</v>
      </c>
      <c r="JZ249" s="100">
        <f>ROUND(IFERROR((JZ17/CH17)*100,0),1)</f>
        <v>6.5</v>
      </c>
      <c r="KA249" s="100">
        <f>ROUND(IFERROR((KA17/CI17)*100,0),1)</f>
        <v>7.2</v>
      </c>
      <c r="KB249" s="100">
        <f>ROUND(IFERROR((KB17/CJ17)*100,0),1)</f>
        <v>7.5</v>
      </c>
      <c r="KC249" s="100">
        <f>ROUND(IFERROR((KC17/CK17)*100,0),1)</f>
        <v>7.7</v>
      </c>
      <c r="KD249" s="100">
        <f>ROUND(IFERROR((KD17/CL17)*100,0),1)</f>
        <v>7.8</v>
      </c>
      <c r="KE249" s="100">
        <f>ROUND(IFERROR((KE17/CM17)*100,0),1)</f>
        <v>7.3</v>
      </c>
      <c r="KF249" s="101">
        <f>ROUND(IFERROR((KF17/CN17)*100,0),1)</f>
        <v>7.4</v>
      </c>
      <c r="KG249" s="102">
        <f>ROUND(IFERROR((KG17/CO17)*100,0),1)</f>
        <v>8.5</v>
      </c>
      <c r="KH249" s="102">
        <f>ROUND(IFERROR((KH17/CP17)*100,0),1)</f>
        <v>8.6999999999999993</v>
      </c>
      <c r="KI249" s="102">
        <f>ROUND(IFERROR((KI17/CQ17)*100,0),1)</f>
        <v>8.9</v>
      </c>
      <c r="KJ249" s="102">
        <f>ROUND(IFERROR((KJ17/CR17)*100,0),1)</f>
        <v>8.3000000000000007</v>
      </c>
      <c r="KK249" s="102">
        <f>ROUND(IFERROR((KK17/CS17)*100,0),1)</f>
        <v>8.1</v>
      </c>
      <c r="KL249" s="102">
        <f>ROUND(IFERROR((KL17/CT17)*100,0),1)</f>
        <v>0</v>
      </c>
      <c r="KM249" s="102">
        <f>ROUND(IFERROR((KM17/CU17)*100,0),1)</f>
        <v>0</v>
      </c>
      <c r="KN249" s="102">
        <f>ROUND(IFERROR((KN17/CV17)*100,0),1)</f>
        <v>0</v>
      </c>
      <c r="KO249" s="15"/>
      <c r="KP249" s="100">
        <f>ROUND(IFERROR((KP17/B17)*100,0),1)</f>
        <v>0.6</v>
      </c>
      <c r="KQ249" s="100">
        <f>ROUND(IFERROR((KQ17/C17)*100,0),1)</f>
        <v>0.7</v>
      </c>
      <c r="KR249" s="100">
        <f>ROUND(IFERROR((KR17/D17)*100,0),1)</f>
        <v>0.6</v>
      </c>
      <c r="KS249" s="100">
        <f>ROUND(IFERROR((KS17/E17)*100,0),1)</f>
        <v>0.8</v>
      </c>
      <c r="KT249" s="100">
        <f>ROUND(IFERROR((KT17/F17)*100,0),1)</f>
        <v>0.6</v>
      </c>
      <c r="KU249" s="100">
        <f>ROUND(IFERROR((KU17/G17)*100,0),1)</f>
        <v>0.7</v>
      </c>
      <c r="KV249" s="100">
        <f>ROUND(IFERROR((KV17/H17)*100,0),1)</f>
        <v>0.7</v>
      </c>
      <c r="KW249" s="100">
        <f>ROUND(IFERROR((KW17/I17)*100,0),1)</f>
        <v>0.9</v>
      </c>
      <c r="KX249" s="100">
        <f>ROUND(IFERROR((KX17/J17)*100,0),1)</f>
        <v>0.6</v>
      </c>
      <c r="KY249" s="100">
        <f>ROUND(IFERROR((KY17/K17)*100,0),1)</f>
        <v>0.5</v>
      </c>
      <c r="KZ249" s="100">
        <f>ROUND(IFERROR((KZ17/L17)*100,0),1)</f>
        <v>0.4</v>
      </c>
      <c r="LA249" s="100">
        <f>ROUND(IFERROR((LA17/M17)*100,0),1)</f>
        <v>0.4</v>
      </c>
      <c r="LB249" s="100">
        <f>ROUND(IFERROR((LB17/N17)*100,0),1)</f>
        <v>0.4</v>
      </c>
      <c r="LC249" s="100">
        <f>ROUND(IFERROR((LC17/O17)*100,0),1)</f>
        <v>0.4</v>
      </c>
      <c r="LD249" s="100">
        <f>ROUND(IFERROR((LD17/P17)*100,0),1)</f>
        <v>0.3</v>
      </c>
      <c r="LE249" s="101">
        <f>ROUND(IFERROR((LE17/Q17)*100,0),1)</f>
        <v>0.4</v>
      </c>
      <c r="LF249" s="101">
        <f>ROUND(IFERROR((LF17/R17)*100,0),1)</f>
        <v>0.5</v>
      </c>
      <c r="LG249" s="102">
        <f>ROUND(IFERROR((LG17/S17)*100,0),1)</f>
        <v>0.5</v>
      </c>
      <c r="LH249" s="102">
        <f>ROUND(IFERROR((LH17/T17)*100,0),1)</f>
        <v>0.5</v>
      </c>
      <c r="LI249" s="102">
        <f>ROUND(IFERROR((LI17/U17)*100,0),1)</f>
        <v>0.4</v>
      </c>
      <c r="LJ249" s="102">
        <f>ROUND(IFERROR((LJ17/V17)*100,0),1)</f>
        <v>0.4</v>
      </c>
      <c r="LK249" s="102">
        <f>ROUND(IFERROR((LK17/W17)*100,0),1)</f>
        <v>0</v>
      </c>
      <c r="LL249" s="102">
        <f>ROUND(IFERROR((LL17/X17)*100,0),1)</f>
        <v>0</v>
      </c>
      <c r="LM249" s="102">
        <f>ROUND(IFERROR((LM17/Y17)*100,0),1)</f>
        <v>0</v>
      </c>
      <c r="LN249" s="15"/>
      <c r="LO249" s="100">
        <f>ROUND(IFERROR((LO17/AA17)*100,0),1)</f>
        <v>2.2999999999999998</v>
      </c>
      <c r="LP249" s="100">
        <f>ROUND(IFERROR((LP17/AB17)*100,0),1)</f>
        <v>2.4</v>
      </c>
      <c r="LQ249" s="100">
        <f>ROUND(IFERROR((LQ17/AC17)*100,0),1)</f>
        <v>1.5</v>
      </c>
      <c r="LR249" s="100">
        <f>ROUND(IFERROR((LR17/AD17)*100,0),1)</f>
        <v>2.6</v>
      </c>
      <c r="LS249" s="100">
        <f>ROUND(IFERROR((LS17/AE17)*100,0),1)</f>
        <v>2.2999999999999998</v>
      </c>
      <c r="LT249" s="100">
        <f>ROUND(IFERROR((LT17/AF17)*100,0),1)</f>
        <v>2.7</v>
      </c>
      <c r="LU249" s="100">
        <f>ROUND(IFERROR((LU17/AG17)*100,0),1)</f>
        <v>1.7</v>
      </c>
      <c r="LV249" s="100">
        <f>ROUND(IFERROR((LV17/AH17)*100,0),1)</f>
        <v>2.8</v>
      </c>
      <c r="LW249" s="100">
        <f>ROUND(IFERROR((LW17/AI17)*100,0),1)</f>
        <v>2</v>
      </c>
      <c r="LX249" s="100">
        <f>ROUND(IFERROR((LX17/AJ17)*100,0),1)</f>
        <v>0.8</v>
      </c>
      <c r="LY249" s="100">
        <f>ROUND(IFERROR((LY17/AK17)*100,0),1)</f>
        <v>0.2</v>
      </c>
      <c r="LZ249" s="100">
        <f>ROUND(IFERROR((LZ17/AL17)*100,0),1)</f>
        <v>0.2</v>
      </c>
      <c r="MA249" s="100">
        <f>ROUND(IFERROR((MA17/AM17)*100,0),1)</f>
        <v>0.1</v>
      </c>
      <c r="MB249" s="100">
        <f>ROUND(IFERROR((MB17/AN17)*100,0),1)</f>
        <v>0.1</v>
      </c>
      <c r="MC249" s="100">
        <f>ROUND(IFERROR((MC17/AO17)*100,0),1)</f>
        <v>0.1</v>
      </c>
      <c r="MD249" s="101">
        <f>ROUND(IFERROR((MD17/AP17)*100,0),1)</f>
        <v>0.2</v>
      </c>
      <c r="ME249" s="102">
        <f>ROUND(IFERROR((ME17/AQ17)*100,0),1)</f>
        <v>0.3</v>
      </c>
      <c r="MF249" s="102">
        <f>ROUND(IFERROR((MF17/AR17)*100,0),1)</f>
        <v>0.3</v>
      </c>
      <c r="MG249" s="102">
        <f>ROUND(IFERROR((MG17/AS17)*100,0),1)</f>
        <v>0.3</v>
      </c>
      <c r="MH249" s="102">
        <f>ROUND(IFERROR((MH17/AT17)*100,0),1)</f>
        <v>0.3</v>
      </c>
      <c r="MI249" s="102">
        <f>ROUND(IFERROR((MI17/AU17)*100,0),1)</f>
        <v>0.4</v>
      </c>
      <c r="MJ249" s="102">
        <f>ROUND(IFERROR((MJ17/AV17)*100,0),1)</f>
        <v>0</v>
      </c>
      <c r="MK249" s="102">
        <f>ROUND(IFERROR((MK17/AW17)*100,0),1)</f>
        <v>0</v>
      </c>
      <c r="ML249" s="102">
        <f>ROUND(IFERROR((ML17/AX17)*100,0),1)</f>
        <v>0</v>
      </c>
      <c r="MM249" s="15"/>
      <c r="MN249" s="120">
        <f>ROUND(IFERROR((MN17/AZ17)*100,0),1)</f>
        <v>0.4</v>
      </c>
      <c r="MO249" s="120">
        <f>ROUND(IFERROR((MO17/BA17)*100,0),1)</f>
        <v>0.5</v>
      </c>
      <c r="MP249" s="120">
        <f>ROUND(IFERROR((MP17/BB17)*100,0),1)</f>
        <v>0.5</v>
      </c>
      <c r="MQ249" s="120">
        <f>ROUND(IFERROR((MQ17/BC17)*100,0),1)</f>
        <v>0.6</v>
      </c>
      <c r="MR249" s="120">
        <f>ROUND(IFERROR((MR17/BD17)*100,0),1)</f>
        <v>0.4</v>
      </c>
      <c r="MS249" s="120">
        <f>ROUND(IFERROR((MS17/BE17)*100,0),1)</f>
        <v>0.5</v>
      </c>
      <c r="MT249" s="120">
        <f>ROUND(IFERROR((MT17/BF17)*100,0),1)</f>
        <v>0.5</v>
      </c>
      <c r="MU249" s="120">
        <f>ROUND(IFERROR((MU17/BG17)*100,0),1)</f>
        <v>0.5</v>
      </c>
      <c r="MV249" s="120">
        <f>ROUND(IFERROR((MV17/BH17)*100,0),1)</f>
        <v>0.4</v>
      </c>
      <c r="MW249" s="120">
        <f>ROUND(IFERROR((MW17/BI17)*100,0),1)</f>
        <v>0.5</v>
      </c>
      <c r="MX249" s="120">
        <f>ROUND(IFERROR((MX17/BJ17)*100,0),1)</f>
        <v>0.4</v>
      </c>
      <c r="MY249" s="120">
        <f>ROUND(IFERROR((MY17/BK17)*100,0),1)</f>
        <v>0.3</v>
      </c>
      <c r="MZ249" s="120">
        <f>ROUND(IFERROR((MZ17/BL17)*100,0),1)</f>
        <v>0.4</v>
      </c>
      <c r="NA249" s="120">
        <f>ROUND(IFERROR((NA17/BM17)*100,0),1)</f>
        <v>0.4</v>
      </c>
      <c r="NB249" s="120">
        <f>ROUND(IFERROR((NB17/BN17)*100,0),1)</f>
        <v>0.3</v>
      </c>
      <c r="NC249" s="121">
        <f>ROUND(IFERROR((NC17/BO17)*100,0),1)</f>
        <v>0.4</v>
      </c>
      <c r="ND249" s="122">
        <f>ROUND(IFERROR((ND17/BP17)*100,0),1)</f>
        <v>0.4</v>
      </c>
      <c r="NE249" s="122">
        <f>ROUND(IFERROR((NE17/BQ17)*100,0),1)</f>
        <v>0.5</v>
      </c>
      <c r="NF249" s="122">
        <f>ROUND(IFERROR((NF17/BR17)*100,0),1)</f>
        <v>0.5</v>
      </c>
      <c r="NG249" s="122">
        <f>ROUND(IFERROR((NG17/BS17)*100,0),1)</f>
        <v>0.4</v>
      </c>
      <c r="NH249" s="122">
        <f>ROUND(IFERROR((NH17/BT17)*100,0),1)</f>
        <v>0.4</v>
      </c>
      <c r="NI249" s="122">
        <f>ROUND(IFERROR((NI17/BU17)*100,0),1)</f>
        <v>0</v>
      </c>
      <c r="NJ249" s="122">
        <f>ROUND(IFERROR((NJ17/BV17)*100,0),1)</f>
        <v>0</v>
      </c>
      <c r="NK249" s="122">
        <f>ROUND(IFERROR((NK17/BW17)*100,0),1)</f>
        <v>0</v>
      </c>
      <c r="NL249" s="15"/>
      <c r="NM249" s="120">
        <f>ROUND(IFERROR((NM17/BY17)*100,0),1)</f>
        <v>0.7</v>
      </c>
      <c r="NN249" s="120">
        <f>ROUND(IFERROR((NN17/BZ17)*100,0),1)</f>
        <v>0.2</v>
      </c>
      <c r="NO249" s="120">
        <f>ROUND(IFERROR((NO17/CA17)*100,0),1)</f>
        <v>0.3</v>
      </c>
      <c r="NP249" s="120">
        <f>ROUND(IFERROR((NP17/CB17)*100,0),1)</f>
        <v>0.7</v>
      </c>
      <c r="NQ249" s="120">
        <f>ROUND(IFERROR((NQ17/CC17)*100,0),1)</f>
        <v>0.4</v>
      </c>
      <c r="NR249" s="120">
        <f>ROUND(IFERROR((NR17/CD17)*100,0),1)</f>
        <v>0.8</v>
      </c>
      <c r="NS249" s="120">
        <f>ROUND(IFERROR((NS17/CE17)*100,0),1)</f>
        <v>1.8</v>
      </c>
      <c r="NT249" s="120">
        <f>ROUND(IFERROR((NT17/CF17)*100,0),1)</f>
        <v>3.3</v>
      </c>
      <c r="NU249" s="120">
        <f>ROUND(IFERROR((NU17/CG17)*100,0),1)</f>
        <v>1.1000000000000001</v>
      </c>
      <c r="NV249" s="120">
        <f>ROUND(IFERROR((NV17/CH17)*100,0),1)</f>
        <v>1.2</v>
      </c>
      <c r="NW249" s="120">
        <f>ROUND(IFERROR((NW17/CI17)*100,0),1)</f>
        <v>1.4</v>
      </c>
      <c r="NX249" s="120">
        <f>ROUND(IFERROR((NX17/CJ17)*100,0),1)</f>
        <v>1.2</v>
      </c>
      <c r="NY249" s="120">
        <f>ROUND(IFERROR((NY17/CK17)*100,0),1)</f>
        <v>1.3</v>
      </c>
      <c r="NZ249" s="120">
        <f>ROUND(IFERROR((NZ17/CL17)*100,0),1)</f>
        <v>1.1000000000000001</v>
      </c>
      <c r="OA249" s="120">
        <f>ROUND(IFERROR((OA17/CM17)*100,0),1)</f>
        <v>1</v>
      </c>
      <c r="OB249" s="121">
        <f>ROUND(IFERROR((OB17/CN17)*100,0),1)</f>
        <v>1.2</v>
      </c>
      <c r="OC249" s="122">
        <f>ROUND(IFERROR((OC17/CO17)*100,0),1)</f>
        <v>1.3</v>
      </c>
      <c r="OD249" s="122">
        <f>ROUND(IFERROR((OD17/CP17)*100,0),1)</f>
        <v>1.4</v>
      </c>
      <c r="OE249" s="122">
        <f>ROUND(IFERROR((OE17/CQ17)*100,0),1)</f>
        <v>1.1000000000000001</v>
      </c>
      <c r="OF249" s="122">
        <f>ROUND(IFERROR((OF17/CR17)*100,0),1)</f>
        <v>0.9</v>
      </c>
      <c r="OG249" s="122">
        <f>ROUND(IFERROR((OG17/CS17)*100,0),1)</f>
        <v>1.1000000000000001</v>
      </c>
      <c r="OH249" s="122">
        <f>ROUND(IFERROR((OH17/CT17)*100,0),1)</f>
        <v>0</v>
      </c>
      <c r="OI249" s="122">
        <f>ROUND(IFERROR((OI17/CU17)*100,0),1)</f>
        <v>0</v>
      </c>
      <c r="OJ249" s="122">
        <f>ROUND(IFERROR((OJ17/CV17)*100,0),1)</f>
        <v>0</v>
      </c>
      <c r="OK249" s="37"/>
      <c r="OL249" s="62" t="str">
        <f t="shared" si="904"/>
        <v>Pembinaan bangunan</v>
      </c>
      <c r="OM249" s="122">
        <f t="shared" si="905"/>
        <v>100</v>
      </c>
      <c r="ON249" s="122">
        <f t="shared" si="892"/>
        <v>100</v>
      </c>
      <c r="OO249" s="122">
        <f t="shared" si="892"/>
        <v>100</v>
      </c>
      <c r="OP249" s="122">
        <f t="shared" si="892"/>
        <v>100</v>
      </c>
      <c r="OQ249" s="122">
        <f t="shared" si="892"/>
        <v>100</v>
      </c>
      <c r="OR249" s="122">
        <f t="shared" si="892"/>
        <v>0</v>
      </c>
      <c r="OS249"/>
      <c r="OT249" s="122">
        <f t="shared" si="906"/>
        <v>100</v>
      </c>
      <c r="OU249" s="122">
        <f t="shared" si="893"/>
        <v>100</v>
      </c>
      <c r="OV249" s="122">
        <f t="shared" si="893"/>
        <v>100</v>
      </c>
      <c r="OW249" s="122">
        <f t="shared" si="893"/>
        <v>100</v>
      </c>
      <c r="OX249" s="122">
        <f t="shared" si="893"/>
        <v>100</v>
      </c>
      <c r="OY249" s="122">
        <f t="shared" si="893"/>
        <v>0</v>
      </c>
      <c r="OZ249"/>
      <c r="PA249" s="122">
        <f t="shared" si="907"/>
        <v>100</v>
      </c>
      <c r="PB249" s="122">
        <f t="shared" si="894"/>
        <v>100</v>
      </c>
      <c r="PC249" s="122">
        <f t="shared" si="894"/>
        <v>100</v>
      </c>
      <c r="PD249" s="122">
        <f t="shared" si="894"/>
        <v>100</v>
      </c>
      <c r="PE249" s="122">
        <f t="shared" si="894"/>
        <v>100</v>
      </c>
      <c r="PF249" s="122">
        <f t="shared" si="894"/>
        <v>0</v>
      </c>
      <c r="PG249"/>
      <c r="PH249" s="122">
        <f t="shared" si="908"/>
        <v>100</v>
      </c>
      <c r="PI249" s="122">
        <f t="shared" si="895"/>
        <v>100</v>
      </c>
      <c r="PJ249" s="122">
        <f t="shared" si="895"/>
        <v>100</v>
      </c>
      <c r="PK249" s="122">
        <f t="shared" si="895"/>
        <v>100</v>
      </c>
      <c r="PL249" s="122">
        <f t="shared" si="895"/>
        <v>100</v>
      </c>
      <c r="PM249" s="122">
        <f t="shared" si="895"/>
        <v>0</v>
      </c>
      <c r="PN249" s="15"/>
      <c r="PO249" s="122">
        <f>VLOOKUP($OL249,$A$235:$OK$259,COLUMN(CX$2)+(COLUMN(A$2)*3),0)</f>
        <v>98.2</v>
      </c>
      <c r="PP249" s="122">
        <f>VLOOKUP($OL249,$A$235:$OK$259,COLUMN(CY$2)+(COLUMN(B$2)*3),0)</f>
        <v>98.2</v>
      </c>
      <c r="PQ249" s="122">
        <f>VLOOKUP($OL249,$A$235:$OK$259,COLUMN(CZ$2)+(COLUMN(C$2)*3),0)</f>
        <v>98.2</v>
      </c>
      <c r="PR249" s="122">
        <f>VLOOKUP($OL249,$A$235:$OK$259,COLUMN(DA$2)+(COLUMN(D$2)*3),0)</f>
        <v>98.1</v>
      </c>
      <c r="PS249" s="122">
        <f>VLOOKUP($OL249,$A$235:$OK$259,COLUMN(DB$2)+(COLUMN(E$2)*3),0)</f>
        <v>98</v>
      </c>
      <c r="PT249" s="122">
        <f>VLOOKUP($OL249,$A$235:$OK$259,COLUMN(DC$2)+(COLUMN(F$2)*3),0)</f>
        <v>0</v>
      </c>
      <c r="PU249" s="118"/>
      <c r="PV249" s="122">
        <f>VLOOKUP($OL249,$A$235:$OK$259,COLUMN(DW$2)+(COLUMN(A$2)*3),0)</f>
        <v>96.2</v>
      </c>
      <c r="PW249" s="122">
        <f>VLOOKUP($OL249,$A$235:$OK$259,COLUMN(DX$2)+(COLUMN(B$2)*3),0)</f>
        <v>95.7</v>
      </c>
      <c r="PX249" s="122">
        <f>VLOOKUP($OL249,$A$235:$OK$259,COLUMN(DY$2)+(COLUMN(C$2)*3),0)</f>
        <v>96.4</v>
      </c>
      <c r="PY249" s="123">
        <f>VLOOKUP($OL249,$A$235:$OK$259,COLUMN(DZ$2)+(COLUMN(D$2)*3),0)</f>
        <v>96.4</v>
      </c>
      <c r="PZ249" s="122">
        <f>VLOOKUP($OL249,$A$235:$OK$259,COLUMN(EA$2)+(COLUMN(E$2)*3),0)</f>
        <v>96.4</v>
      </c>
      <c r="QA249" s="122">
        <f>VLOOKUP($OL249,$A$235:$OK$259,COLUMN(EB$2)+(COLUMN(F$2)*3),0)</f>
        <v>0</v>
      </c>
      <c r="QB249" s="118"/>
      <c r="QC249" s="122">
        <f>VLOOKUP($OL249,$A$235:$OK$259,COLUMN(EV$2)+(COLUMN(A$2)*3),0)</f>
        <v>99</v>
      </c>
      <c r="QD249" s="122">
        <f>VLOOKUP($OL249,$A$235:$OK$259,COLUMN(EW$2)+(COLUMN(B$2)*3),0)</f>
        <v>98.7</v>
      </c>
      <c r="QE249" s="122">
        <f>VLOOKUP($OL249,$A$235:$OK$259,COLUMN(EX$2)+(COLUMN(C$2)*3),0)</f>
        <v>98.6</v>
      </c>
      <c r="QF249" s="123">
        <f>VLOOKUP($OL249,$A$235:$OK$259,COLUMN(EY$2)+(COLUMN(D$2)*3),0)</f>
        <v>98.6</v>
      </c>
      <c r="QG249" s="122">
        <f>VLOOKUP($OL249,$A$235:$OK$259,COLUMN(EZ$2)+(COLUMN(E$2)*3),0)</f>
        <v>98.4</v>
      </c>
      <c r="QH249" s="122">
        <f>VLOOKUP($OL249,$A$235:$OK$259,COLUMN(FA$2)+(COLUMN(F$2)*3),0)</f>
        <v>0</v>
      </c>
      <c r="QI249" s="118"/>
      <c r="QJ249" s="122">
        <f>VLOOKUP($OL249,$A$235:$OK$259,COLUMN(FU$2)+(COLUMN(A$2)*3),0)</f>
        <v>88.8</v>
      </c>
      <c r="QK249" s="122">
        <f>VLOOKUP($OL249,$A$235:$OK$259,COLUMN(FV$2)+(COLUMN(B$2)*3),0)</f>
        <v>92.6</v>
      </c>
      <c r="QL249" s="122">
        <f>VLOOKUP($OL249,$A$235:$OK$259,COLUMN(FW$2)+(COLUMN(C$2)*3),0)</f>
        <v>92.5</v>
      </c>
      <c r="QM249" s="122">
        <f>VLOOKUP($OL249,$A$235:$OK$259,COLUMN(FX$2)+(COLUMN(D$2)*3),0)</f>
        <v>92.6</v>
      </c>
      <c r="QN249" s="122">
        <f>VLOOKUP($OL249,$A$235:$OK$259,COLUMN(FY$2)+(COLUMN(E$2)*3),0)</f>
        <v>91.7</v>
      </c>
      <c r="QO249" s="122">
        <f>VLOOKUP($OL249,$A$235:$OK$259,COLUMN(FZ$2)+(COLUMN(F$2)*3),0)</f>
        <v>0</v>
      </c>
      <c r="QP249" s="118"/>
      <c r="QQ249" s="122">
        <f>VLOOKUP($OL249,$A$235:$OK$259,COLUMN(GT$2)+(COLUMN(A$2)*3),0)</f>
        <v>1.8</v>
      </c>
      <c r="QR249" s="122">
        <f>VLOOKUP($OL249,$A$235:$OK$259,COLUMN(GU$2)+(COLUMN(B$2)*3),0)</f>
        <v>1.8</v>
      </c>
      <c r="QS249" s="122">
        <f>VLOOKUP($OL249,$A$235:$OK$259,COLUMN(GV$2)+(COLUMN(C$2)*3),0)</f>
        <v>1.8</v>
      </c>
      <c r="QT249" s="122">
        <f>VLOOKUP($OL249,$A$235:$OK$259,COLUMN(GW$2)+(COLUMN(D$2)*3),0)</f>
        <v>1.9</v>
      </c>
      <c r="QU249" s="122">
        <f>VLOOKUP($OL249,$A$235:$OK$259,COLUMN(GX$2)+(COLUMN(E$2)*3),0)</f>
        <v>2</v>
      </c>
      <c r="QV249" s="122">
        <f>VLOOKUP($OL249,$A$235:$OK$259,COLUMN(GY$2)+(COLUMN(F$2)*3),0)</f>
        <v>0</v>
      </c>
      <c r="QW249" s="118"/>
      <c r="QX249" s="122">
        <f>VLOOKUP($OL249,$A$235:$OK$259,COLUMN(HS$2)+(COLUMN(A$2)*3),0)</f>
        <v>3.8</v>
      </c>
      <c r="QY249" s="122">
        <f>VLOOKUP($OL249,$A$235:$OK$259,COLUMN(HT$2)+(COLUMN(B$2)*3),0)</f>
        <v>4.3</v>
      </c>
      <c r="QZ249" s="122">
        <f>VLOOKUP($OL249,$A$235:$OK$259,COLUMN(HU$2)+(COLUMN(C$2)*3),0)</f>
        <v>3.6</v>
      </c>
      <c r="RA249" s="122">
        <f>VLOOKUP($OL249,$A$235:$OK$259,COLUMN(HV$2)+(COLUMN(D$2)*3),0)</f>
        <v>3.6</v>
      </c>
      <c r="RB249" s="122">
        <f>VLOOKUP($OL249,$A$235:$OK$259,COLUMN(HW$2)+(COLUMN(E$2)*3),0)</f>
        <v>3.6</v>
      </c>
      <c r="RC249" s="122">
        <f>VLOOKUP($OL249,$A$235:$OK$259,COLUMN(HX$2)+(COLUMN(F$2)*3),0)</f>
        <v>0</v>
      </c>
      <c r="RD249" s="118"/>
      <c r="RE249" s="122">
        <f>VLOOKUP($OL249,$A$235:$OK$259,COLUMN(IR$2)+(COLUMN(A$2)*3),0)</f>
        <v>1</v>
      </c>
      <c r="RF249" s="122">
        <f>VLOOKUP($OL249,$A$235:$OK$259,COLUMN(IS$2)+(COLUMN(B$2)*3),0)</f>
        <v>1.3</v>
      </c>
      <c r="RG249" s="122">
        <f>VLOOKUP($OL249,$A$235:$OK$259,COLUMN(IT$2)+(COLUMN(C$2)*3),0)</f>
        <v>1.4</v>
      </c>
      <c r="RH249" s="122">
        <f>VLOOKUP($OL249,$A$235:$OK$259,COLUMN(IU$2)+(COLUMN(D$2)*3),0)</f>
        <v>1.4</v>
      </c>
      <c r="RI249" s="122">
        <f>VLOOKUP($OL249,$A$235:$OK$259,COLUMN(IV$2)+(COLUMN(E$2)*3),0)</f>
        <v>1.6</v>
      </c>
      <c r="RJ249" s="122">
        <f>VLOOKUP($OL249,$A$235:$OK$259,COLUMN(IW$2)+(COLUMN(F$2)*3),0)</f>
        <v>0</v>
      </c>
      <c r="RK249" s="118"/>
      <c r="RL249" s="122">
        <f>VLOOKUP($OL249,$A$235:$OK$259,COLUMN(JQ$2)+(COLUMN(A$2)*3),0)</f>
        <v>11.2</v>
      </c>
      <c r="RM249" s="122">
        <f>VLOOKUP($OL249,$A$235:$OK$259,COLUMN(JR$2)+(COLUMN(B$2)*3),0)</f>
        <v>7.4</v>
      </c>
      <c r="RN249" s="122">
        <f>VLOOKUP($OL249,$A$235:$OK$259,COLUMN(JS$2)+(COLUMN(C$2)*3),0)</f>
        <v>7.5</v>
      </c>
      <c r="RO249" s="122">
        <f>VLOOKUP($OL249,$A$235:$OK$259,COLUMN(JT$2)+(COLUMN(D$2)*3),0)</f>
        <v>7.4</v>
      </c>
      <c r="RP249" s="122">
        <f>VLOOKUP($OL249,$A$235:$OK$259,COLUMN(JU$2)+(COLUMN(E$2)*3),0)</f>
        <v>8.3000000000000007</v>
      </c>
      <c r="RQ249" s="122">
        <f>VLOOKUP($OL249,$A$235:$OK$259,COLUMN(JV$2)+(COLUMN(F$2)*3),0)</f>
        <v>0</v>
      </c>
      <c r="RR249" s="15"/>
      <c r="RS249" s="102">
        <f t="shared" ca="1" si="896"/>
        <v>2.7</v>
      </c>
      <c r="RT249" s="102">
        <f t="shared" ca="1" si="896"/>
        <v>2.9</v>
      </c>
      <c r="RU249" s="102">
        <f t="shared" ca="1" si="896"/>
        <v>1.9</v>
      </c>
      <c r="RV249" s="102">
        <f t="shared" ca="1" si="896"/>
        <v>1.4</v>
      </c>
      <c r="RW249" s="102">
        <f t="shared" ca="1" si="896"/>
        <v>1.8</v>
      </c>
      <c r="RX249" s="102">
        <f t="shared" ca="1" si="896"/>
        <v>0</v>
      </c>
      <c r="RY249" s="15"/>
      <c r="RZ249" s="122">
        <f t="shared" ca="1" si="897"/>
        <v>9</v>
      </c>
      <c r="SA249" s="122">
        <f t="shared" ca="1" si="897"/>
        <v>9.6999999999999993</v>
      </c>
      <c r="SB249" s="122">
        <f t="shared" ca="1" si="897"/>
        <v>3.3</v>
      </c>
      <c r="SC249" s="122">
        <f t="shared" ca="1" si="897"/>
        <v>0.5</v>
      </c>
      <c r="SD249" s="122">
        <f t="shared" ca="1" si="897"/>
        <v>1.2</v>
      </c>
      <c r="SE249" s="122">
        <f t="shared" ca="1" si="897"/>
        <v>0</v>
      </c>
      <c r="SF249" s="15"/>
      <c r="SG249" s="122">
        <f t="shared" ca="1" si="898"/>
        <v>1.9</v>
      </c>
      <c r="SH249" s="122">
        <f t="shared" ca="1" si="898"/>
        <v>1.9</v>
      </c>
      <c r="SI249" s="122">
        <f t="shared" ca="1" si="898"/>
        <v>1.6</v>
      </c>
      <c r="SJ249" s="122">
        <f t="shared" ca="1" si="898"/>
        <v>1.4</v>
      </c>
      <c r="SK249" s="122">
        <f t="shared" ca="1" si="898"/>
        <v>1.7</v>
      </c>
      <c r="SL249" s="122">
        <f t="shared" ca="1" si="898"/>
        <v>0</v>
      </c>
      <c r="SM249" s="15"/>
      <c r="SN249" s="122">
        <f t="shared" ca="1" si="899"/>
        <v>1.9</v>
      </c>
      <c r="SO249" s="122">
        <f t="shared" ca="1" si="899"/>
        <v>6.5</v>
      </c>
      <c r="SP249" s="122">
        <f t="shared" ca="1" si="899"/>
        <v>5</v>
      </c>
      <c r="SQ249" s="122">
        <f t="shared" ca="1" si="899"/>
        <v>4.5</v>
      </c>
      <c r="SR249" s="122">
        <f t="shared" ca="1" si="899"/>
        <v>4.4000000000000004</v>
      </c>
      <c r="SS249" s="122">
        <f t="shared" ca="1" si="899"/>
        <v>0</v>
      </c>
      <c r="ST249" s="15"/>
    </row>
    <row r="250" spans="1:514" x14ac:dyDescent="0.3">
      <c r="A250" s="62" t="str">
        <f>A$18</f>
        <v xml:space="preserve">Kejuruteraan awam </v>
      </c>
      <c r="B250" s="122">
        <f t="shared" si="900"/>
        <v>100</v>
      </c>
      <c r="C250" s="122">
        <f t="shared" si="884"/>
        <v>100</v>
      </c>
      <c r="D250" s="122">
        <f t="shared" si="884"/>
        <v>100</v>
      </c>
      <c r="E250" s="122">
        <f t="shared" si="884"/>
        <v>100</v>
      </c>
      <c r="F250" s="122">
        <f t="shared" si="884"/>
        <v>100</v>
      </c>
      <c r="G250" s="122">
        <f t="shared" si="884"/>
        <v>100</v>
      </c>
      <c r="H250" s="122">
        <f t="shared" si="884"/>
        <v>100</v>
      </c>
      <c r="I250" s="122">
        <f t="shared" si="884"/>
        <v>100</v>
      </c>
      <c r="J250" s="122">
        <f t="shared" si="884"/>
        <v>100</v>
      </c>
      <c r="K250" s="122">
        <f t="shared" si="884"/>
        <v>100</v>
      </c>
      <c r="L250" s="122">
        <f t="shared" si="884"/>
        <v>100</v>
      </c>
      <c r="M250" s="122">
        <f t="shared" si="884"/>
        <v>100</v>
      </c>
      <c r="N250" s="122">
        <f t="shared" si="884"/>
        <v>100</v>
      </c>
      <c r="O250" s="122">
        <f t="shared" si="884"/>
        <v>100</v>
      </c>
      <c r="P250" s="122">
        <f t="shared" si="884"/>
        <v>100</v>
      </c>
      <c r="Q250" s="122">
        <f t="shared" si="884"/>
        <v>100</v>
      </c>
      <c r="R250" s="122">
        <f t="shared" ref="R250:R259" si="909">SUM(DN250,HJ250)</f>
        <v>100</v>
      </c>
      <c r="S250" s="122">
        <f t="shared" si="885"/>
        <v>100</v>
      </c>
      <c r="T250" s="122">
        <f t="shared" si="885"/>
        <v>100</v>
      </c>
      <c r="U250" s="122">
        <f t="shared" si="885"/>
        <v>100</v>
      </c>
      <c r="V250" s="122">
        <f t="shared" si="885"/>
        <v>100</v>
      </c>
      <c r="W250" s="122">
        <f t="shared" si="885"/>
        <v>0</v>
      </c>
      <c r="X250" s="122">
        <f t="shared" si="885"/>
        <v>0</v>
      </c>
      <c r="Y250" s="122">
        <f t="shared" si="885"/>
        <v>0</v>
      </c>
      <c r="Z250" s="15"/>
      <c r="AA250" s="122">
        <f t="shared" si="901"/>
        <v>100</v>
      </c>
      <c r="AB250" s="122">
        <f t="shared" si="886"/>
        <v>100</v>
      </c>
      <c r="AC250" s="122">
        <f t="shared" si="886"/>
        <v>100</v>
      </c>
      <c r="AD250" s="122">
        <f t="shared" si="886"/>
        <v>100</v>
      </c>
      <c r="AE250" s="122">
        <f t="shared" si="886"/>
        <v>100</v>
      </c>
      <c r="AF250" s="122">
        <f t="shared" si="886"/>
        <v>100</v>
      </c>
      <c r="AG250" s="122">
        <f t="shared" si="886"/>
        <v>100</v>
      </c>
      <c r="AH250" s="122">
        <f t="shared" si="886"/>
        <v>100</v>
      </c>
      <c r="AI250" s="122">
        <f t="shared" si="886"/>
        <v>100</v>
      </c>
      <c r="AJ250" s="122">
        <f t="shared" si="886"/>
        <v>100</v>
      </c>
      <c r="AK250" s="122">
        <f t="shared" si="886"/>
        <v>100</v>
      </c>
      <c r="AL250" s="122">
        <f t="shared" si="886"/>
        <v>100</v>
      </c>
      <c r="AM250" s="122">
        <f t="shared" si="886"/>
        <v>100</v>
      </c>
      <c r="AN250" s="122">
        <f t="shared" si="886"/>
        <v>100</v>
      </c>
      <c r="AO250" s="122">
        <f t="shared" si="886"/>
        <v>100</v>
      </c>
      <c r="AP250" s="122">
        <f t="shared" si="886"/>
        <v>100</v>
      </c>
      <c r="AQ250" s="122">
        <f t="shared" ref="AQ250:AQ259" si="910">SUM(EM250,II250)</f>
        <v>100</v>
      </c>
      <c r="AR250" s="122">
        <f t="shared" si="887"/>
        <v>100</v>
      </c>
      <c r="AS250" s="122">
        <f t="shared" si="887"/>
        <v>100</v>
      </c>
      <c r="AT250" s="122">
        <f t="shared" si="887"/>
        <v>100</v>
      </c>
      <c r="AU250" s="122">
        <f t="shared" si="887"/>
        <v>100</v>
      </c>
      <c r="AV250" s="122">
        <f t="shared" si="887"/>
        <v>0</v>
      </c>
      <c r="AW250" s="122">
        <f t="shared" si="887"/>
        <v>0</v>
      </c>
      <c r="AX250" s="122">
        <f t="shared" si="887"/>
        <v>0</v>
      </c>
      <c r="AY250" s="15"/>
      <c r="AZ250" s="122">
        <f t="shared" si="902"/>
        <v>100</v>
      </c>
      <c r="BA250" s="122">
        <f t="shared" si="888"/>
        <v>100</v>
      </c>
      <c r="BB250" s="122">
        <f t="shared" si="888"/>
        <v>100</v>
      </c>
      <c r="BC250" s="122">
        <f t="shared" si="888"/>
        <v>100</v>
      </c>
      <c r="BD250" s="122">
        <f t="shared" si="888"/>
        <v>100</v>
      </c>
      <c r="BE250" s="122">
        <f t="shared" si="888"/>
        <v>100</v>
      </c>
      <c r="BF250" s="122">
        <f t="shared" si="888"/>
        <v>100</v>
      </c>
      <c r="BG250" s="122">
        <f t="shared" si="888"/>
        <v>100</v>
      </c>
      <c r="BH250" s="122">
        <f t="shared" si="888"/>
        <v>100</v>
      </c>
      <c r="BI250" s="122">
        <f t="shared" si="888"/>
        <v>100</v>
      </c>
      <c r="BJ250" s="122">
        <f t="shared" si="888"/>
        <v>100</v>
      </c>
      <c r="BK250" s="122">
        <f t="shared" si="888"/>
        <v>100</v>
      </c>
      <c r="BL250" s="122">
        <f t="shared" si="888"/>
        <v>100</v>
      </c>
      <c r="BM250" s="122">
        <f t="shared" si="888"/>
        <v>100</v>
      </c>
      <c r="BN250" s="122">
        <f t="shared" si="888"/>
        <v>100</v>
      </c>
      <c r="BO250" s="122">
        <f t="shared" si="888"/>
        <v>100</v>
      </c>
      <c r="BP250" s="122">
        <f t="shared" ref="BP250:BP259" si="911">SUM(FL250,JH250)</f>
        <v>100</v>
      </c>
      <c r="BQ250" s="122">
        <f t="shared" si="889"/>
        <v>100</v>
      </c>
      <c r="BR250" s="122">
        <f t="shared" si="889"/>
        <v>100</v>
      </c>
      <c r="BS250" s="122">
        <f t="shared" si="889"/>
        <v>100</v>
      </c>
      <c r="BT250" s="122">
        <f t="shared" si="889"/>
        <v>100</v>
      </c>
      <c r="BU250" s="122">
        <f t="shared" si="889"/>
        <v>0</v>
      </c>
      <c r="BV250" s="122">
        <f t="shared" si="889"/>
        <v>0</v>
      </c>
      <c r="BW250" s="122">
        <f t="shared" si="889"/>
        <v>0</v>
      </c>
      <c r="BX250" s="15"/>
      <c r="BY250" s="122">
        <f t="shared" si="903"/>
        <v>100</v>
      </c>
      <c r="BZ250" s="122">
        <f t="shared" si="890"/>
        <v>100</v>
      </c>
      <c r="CA250" s="122">
        <f t="shared" si="890"/>
        <v>100</v>
      </c>
      <c r="CB250" s="122">
        <f t="shared" si="890"/>
        <v>100</v>
      </c>
      <c r="CC250" s="122">
        <f t="shared" si="890"/>
        <v>100</v>
      </c>
      <c r="CD250" s="122">
        <f t="shared" si="890"/>
        <v>100</v>
      </c>
      <c r="CE250" s="122">
        <f t="shared" si="890"/>
        <v>100</v>
      </c>
      <c r="CF250" s="122">
        <f t="shared" si="890"/>
        <v>100</v>
      </c>
      <c r="CG250" s="122">
        <f t="shared" si="890"/>
        <v>100</v>
      </c>
      <c r="CH250" s="122">
        <f t="shared" si="890"/>
        <v>100</v>
      </c>
      <c r="CI250" s="122">
        <f t="shared" si="890"/>
        <v>100</v>
      </c>
      <c r="CJ250" s="122">
        <f t="shared" si="890"/>
        <v>100</v>
      </c>
      <c r="CK250" s="122">
        <f t="shared" si="890"/>
        <v>100</v>
      </c>
      <c r="CL250" s="122">
        <f t="shared" si="890"/>
        <v>100</v>
      </c>
      <c r="CM250" s="122">
        <f t="shared" si="890"/>
        <v>100</v>
      </c>
      <c r="CN250" s="122">
        <f t="shared" si="890"/>
        <v>100</v>
      </c>
      <c r="CO250" s="122">
        <f t="shared" ref="CO250:CO259" si="912">SUM(GK250,KG250)</f>
        <v>100</v>
      </c>
      <c r="CP250" s="122">
        <f t="shared" si="891"/>
        <v>100</v>
      </c>
      <c r="CQ250" s="122">
        <f t="shared" si="891"/>
        <v>100</v>
      </c>
      <c r="CR250" s="122">
        <f t="shared" si="891"/>
        <v>100</v>
      </c>
      <c r="CS250" s="122">
        <f t="shared" si="891"/>
        <v>100</v>
      </c>
      <c r="CT250" s="122">
        <f t="shared" si="891"/>
        <v>0</v>
      </c>
      <c r="CU250" s="122">
        <f t="shared" si="891"/>
        <v>0</v>
      </c>
      <c r="CV250" s="122">
        <f t="shared" si="891"/>
        <v>0</v>
      </c>
      <c r="CW250" s="15"/>
      <c r="CX250" s="100">
        <f>ROUND(IFERROR((CX18/B18)*100,0),1)</f>
        <v>98.2</v>
      </c>
      <c r="CY250" s="100">
        <f>ROUND(IFERROR((CY18/C18)*100,0),1)</f>
        <v>98.3</v>
      </c>
      <c r="CZ250" s="100">
        <f>ROUND(IFERROR((CZ18/D18)*100,0),1)</f>
        <v>98.2</v>
      </c>
      <c r="DA250" s="100">
        <f>ROUND(IFERROR((DA18/E18)*100,0),1)</f>
        <v>98.6</v>
      </c>
      <c r="DB250" s="100">
        <f>ROUND(IFERROR((DB18/F18)*100,0),1)</f>
        <v>98.5</v>
      </c>
      <c r="DC250" s="100">
        <f>ROUND(IFERROR((DC18/G18)*100,0),1)</f>
        <v>98.4</v>
      </c>
      <c r="DD250" s="100">
        <f>ROUND(IFERROR((DD18/H18)*100,0),1)</f>
        <v>98.7</v>
      </c>
      <c r="DE250" s="100">
        <f>ROUND(IFERROR((DE18/I18)*100,0),1)</f>
        <v>98.3</v>
      </c>
      <c r="DF250" s="100">
        <f>ROUND(IFERROR((DF18/J18)*100,0),1)</f>
        <v>98.7</v>
      </c>
      <c r="DG250" s="100">
        <f>ROUND(IFERROR((DG18/K18)*100,0),1)</f>
        <v>98.7</v>
      </c>
      <c r="DH250" s="100">
        <f>ROUND(IFERROR((DH18/L18)*100,0),1)</f>
        <v>98.6</v>
      </c>
      <c r="DI250" s="100">
        <f>ROUND(IFERROR((DI18/M18)*100,0),1)</f>
        <v>98.3</v>
      </c>
      <c r="DJ250" s="100">
        <f>ROUND(IFERROR((DJ18/N18)*100,0),1)</f>
        <v>98.2</v>
      </c>
      <c r="DK250" s="100">
        <f>ROUND(IFERROR((DK18/O18)*100,0),1)</f>
        <v>98.2</v>
      </c>
      <c r="DL250" s="100">
        <f>ROUND(IFERROR((DL18/P18)*100,0),1)</f>
        <v>98.1</v>
      </c>
      <c r="DM250" s="101">
        <f>ROUND(IFERROR((DM18/Q18)*100,0),1)</f>
        <v>98</v>
      </c>
      <c r="DN250" s="101">
        <f>ROUND(IFERROR((DN18/R18)*100,0),1)</f>
        <v>97.9</v>
      </c>
      <c r="DO250" s="102">
        <f>ROUND(IFERROR((DO18/S18)*100,0),1)</f>
        <v>97.8</v>
      </c>
      <c r="DP250" s="102">
        <f>ROUND(IFERROR((DP18/T18)*100,0),1)</f>
        <v>97.9</v>
      </c>
      <c r="DQ250" s="102">
        <f>ROUND(IFERROR((DQ18/U18)*100,0),1)</f>
        <v>97.8</v>
      </c>
      <c r="DR250" s="102">
        <f>ROUND(IFERROR((DR18/V18)*100,0),1)</f>
        <v>97.8</v>
      </c>
      <c r="DS250" s="102">
        <f>ROUND(IFERROR((DS18/W18)*100,0),1)</f>
        <v>0</v>
      </c>
      <c r="DT250" s="102">
        <f>ROUND(IFERROR((DT18/X18)*100,0),1)</f>
        <v>0</v>
      </c>
      <c r="DU250" s="102">
        <f>ROUND(IFERROR((DU18/Y18)*100,0),1)</f>
        <v>0</v>
      </c>
      <c r="DV250" s="15"/>
      <c r="DW250" s="100">
        <f>ROUND(IFERROR((DW18/AA18)*100,0),1)</f>
        <v>97</v>
      </c>
      <c r="DX250" s="100">
        <f>ROUND(IFERROR((DX18/AB18)*100,0),1)</f>
        <v>95.1</v>
      </c>
      <c r="DY250" s="100">
        <f>ROUND(IFERROR((DY18/AC18)*100,0),1)</f>
        <v>96.1</v>
      </c>
      <c r="DZ250" s="100">
        <f>ROUND(IFERROR((DZ18/AD18)*100,0),1)</f>
        <v>95.2</v>
      </c>
      <c r="EA250" s="100">
        <f>ROUND(IFERROR((EA18/AE18)*100,0),1)</f>
        <v>95.8</v>
      </c>
      <c r="EB250" s="100">
        <f>ROUND(IFERROR((EB18/AF18)*100,0),1)</f>
        <v>96.3</v>
      </c>
      <c r="EC250" s="100">
        <f>ROUND(IFERROR((EC18/AG18)*100,0),1)</f>
        <v>95.9</v>
      </c>
      <c r="ED250" s="100">
        <f>ROUND(IFERROR((ED18/AH18)*100,0),1)</f>
        <v>96.3</v>
      </c>
      <c r="EE250" s="100">
        <f>ROUND(IFERROR((EE18/AI18)*100,0),1)</f>
        <v>97.4</v>
      </c>
      <c r="EF250" s="100">
        <f>ROUND(IFERROR((EF18/AJ18)*100,0),1)</f>
        <v>97.4</v>
      </c>
      <c r="EG250" s="100">
        <f>ROUND(IFERROR((EG18/AK18)*100,0),1)</f>
        <v>97.3</v>
      </c>
      <c r="EH250" s="100">
        <f>ROUND(IFERROR((EH18/AL18)*100,0),1)</f>
        <v>97.3</v>
      </c>
      <c r="EI250" s="100">
        <f>ROUND(IFERROR((EI18/AM18)*100,0),1)</f>
        <v>97</v>
      </c>
      <c r="EJ250" s="100">
        <f>ROUND(IFERROR((EJ18/AN18)*100,0),1)</f>
        <v>96.9</v>
      </c>
      <c r="EK250" s="100">
        <f>ROUND(IFERROR((EK18/AO18)*100,0),1)</f>
        <v>97.1</v>
      </c>
      <c r="EL250" s="101">
        <f>ROUND(IFERROR((EL18/AP18)*100,0),1)</f>
        <v>96.7</v>
      </c>
      <c r="EM250" s="102">
        <f>ROUND(IFERROR((EM18/AQ18)*100,0),1)</f>
        <v>96.3</v>
      </c>
      <c r="EN250" s="102">
        <f>ROUND(IFERROR((EN18/AR18)*100,0),1)</f>
        <v>96.4</v>
      </c>
      <c r="EO250" s="102">
        <f>ROUND(IFERROR((EO18/AS18)*100,0),1)</f>
        <v>96.7</v>
      </c>
      <c r="EP250" s="102">
        <f>ROUND(IFERROR((EP18/AT18)*100,0),1)</f>
        <v>96.7</v>
      </c>
      <c r="EQ250" s="102">
        <f>ROUND(IFERROR((EQ18/AU18)*100,0),1)</f>
        <v>96.8</v>
      </c>
      <c r="ER250" s="102">
        <f>ROUND(IFERROR((ER18/AV18)*100,0),1)</f>
        <v>0</v>
      </c>
      <c r="ES250" s="102">
        <f>ROUND(IFERROR((ES18/AW18)*100,0),1)</f>
        <v>0</v>
      </c>
      <c r="ET250" s="102">
        <f>ROUND(IFERROR((ET18/AX18)*100,0),1)</f>
        <v>0</v>
      </c>
      <c r="EU250" s="15"/>
      <c r="EV250" s="100">
        <f>ROUND(IFERROR((EV18/AZ18)*100,0),1)</f>
        <v>98.7</v>
      </c>
      <c r="EW250" s="100">
        <f>ROUND(IFERROR((EW18/BA18)*100,0),1)</f>
        <v>99.3</v>
      </c>
      <c r="EX250" s="100">
        <f>ROUND(IFERROR((EX18/BB18)*100,0),1)</f>
        <v>98.9</v>
      </c>
      <c r="EY250" s="100">
        <f>ROUND(IFERROR((EY18/BC18)*100,0),1)</f>
        <v>99.5</v>
      </c>
      <c r="EZ250" s="100">
        <f>ROUND(IFERROR((EZ18/BD18)*100,0),1)</f>
        <v>99.3</v>
      </c>
      <c r="FA250" s="100">
        <f>ROUND(IFERROR((FA18/BE18)*100,0),1)</f>
        <v>99.2</v>
      </c>
      <c r="FB250" s="100">
        <f>ROUND(IFERROR((FB18/BF18)*100,0),1)</f>
        <v>99.5</v>
      </c>
      <c r="FC250" s="100">
        <f>ROUND(IFERROR((FC18/BG18)*100,0),1)</f>
        <v>98.9</v>
      </c>
      <c r="FD250" s="100">
        <f>ROUND(IFERROR((FD18/BH18)*100,0),1)</f>
        <v>99.2</v>
      </c>
      <c r="FE250" s="100">
        <f>ROUND(IFERROR((FE18/BI18)*100,0),1)</f>
        <v>99.2</v>
      </c>
      <c r="FF250" s="100">
        <f>ROUND(IFERROR((FF18/BJ18)*100,0),1)</f>
        <v>99.1</v>
      </c>
      <c r="FG250" s="100">
        <f>ROUND(IFERROR((FG18/BK18)*100,0),1)</f>
        <v>98.8</v>
      </c>
      <c r="FH250" s="100">
        <f>ROUND(IFERROR((FH18/BL18)*100,0),1)</f>
        <v>98.7</v>
      </c>
      <c r="FI250" s="100">
        <f>ROUND(IFERROR((FI18/BM18)*100,0),1)</f>
        <v>98.8</v>
      </c>
      <c r="FJ250" s="100">
        <f>ROUND(IFERROR((FJ18/BN18)*100,0),1)</f>
        <v>98.6</v>
      </c>
      <c r="FK250" s="101">
        <f>ROUND(IFERROR((FK18/BO18)*100,0),1)</f>
        <v>98.6</v>
      </c>
      <c r="FL250" s="102">
        <f>ROUND(IFERROR((FL18/BP18)*100,0),1)</f>
        <v>98.6</v>
      </c>
      <c r="FM250" s="102">
        <f>ROUND(IFERROR((FM18/BQ18)*100,0),1)</f>
        <v>98.5</v>
      </c>
      <c r="FN250" s="102">
        <f>ROUND(IFERROR((FN18/BR18)*100,0),1)</f>
        <v>98.5</v>
      </c>
      <c r="FO250" s="102">
        <f>ROUND(IFERROR((FO18/BS18)*100,0),1)</f>
        <v>98.5</v>
      </c>
      <c r="FP250" s="102">
        <f>ROUND(IFERROR((FP18/BT18)*100,0),1)</f>
        <v>98.5</v>
      </c>
      <c r="FQ250" s="102">
        <f>ROUND(IFERROR((FQ18/BU18)*100,0),1)</f>
        <v>0</v>
      </c>
      <c r="FR250" s="102">
        <f>ROUND(IFERROR((FR18/BV18)*100,0),1)</f>
        <v>0</v>
      </c>
      <c r="FS250" s="102">
        <f>ROUND(IFERROR((FS18/BW18)*100,0),1)</f>
        <v>0</v>
      </c>
      <c r="FT250" s="15"/>
      <c r="FU250" s="100">
        <f>ROUND(IFERROR((FU18/BY18)*100,0),1)</f>
        <v>89.4</v>
      </c>
      <c r="FV250" s="100">
        <f>ROUND(IFERROR((FV18/BZ18)*100,0),1)</f>
        <v>88.6</v>
      </c>
      <c r="FW250" s="100">
        <f>ROUND(IFERROR((FW18/CA18)*100,0),1)</f>
        <v>88.5</v>
      </c>
      <c r="FX250" s="100">
        <f>ROUND(IFERROR((FX18/CB18)*100,0),1)</f>
        <v>89.7</v>
      </c>
      <c r="FY250" s="100">
        <f>ROUND(IFERROR((FY18/CC18)*100,0),1)</f>
        <v>89.4</v>
      </c>
      <c r="FZ250" s="100">
        <f>ROUND(IFERROR((FZ18/CD18)*100,0),1)</f>
        <v>89.8</v>
      </c>
      <c r="GA250" s="100">
        <f>ROUND(IFERROR((GA18/CE18)*100,0),1)</f>
        <v>88.5</v>
      </c>
      <c r="GB250" s="100">
        <f>ROUND(IFERROR((GB18/CF18)*100,0),1)</f>
        <v>90.7</v>
      </c>
      <c r="GC250" s="100">
        <f>ROUND(IFERROR((GC18/CG18)*100,0),1)</f>
        <v>91.1</v>
      </c>
      <c r="GD250" s="100">
        <f>ROUND(IFERROR((GD18/CH18)*100,0),1)</f>
        <v>91</v>
      </c>
      <c r="GE250" s="100">
        <f>ROUND(IFERROR((GE18/CI18)*100,0),1)</f>
        <v>91</v>
      </c>
      <c r="GF250" s="100">
        <f>ROUND(IFERROR((GF18/CJ18)*100,0),1)</f>
        <v>90.8</v>
      </c>
      <c r="GG250" s="100">
        <f>ROUND(IFERROR((GG18/CK18)*100,0),1)</f>
        <v>88.5</v>
      </c>
      <c r="GH250" s="100">
        <f>ROUND(IFERROR((GH18/CL18)*100,0),1)</f>
        <v>87.8</v>
      </c>
      <c r="GI250" s="100">
        <f>ROUND(IFERROR((GI18/CM18)*100,0),1)</f>
        <v>87.9</v>
      </c>
      <c r="GJ250" s="101">
        <f>ROUND(IFERROR((GJ18/CN18)*100,0),1)</f>
        <v>87.2</v>
      </c>
      <c r="GK250" s="102">
        <f>ROUND(IFERROR((GK18/CO18)*100,0),1)</f>
        <v>85.7</v>
      </c>
      <c r="GL250" s="102">
        <f>ROUND(IFERROR((GL18/CP18)*100,0),1)</f>
        <v>85.2</v>
      </c>
      <c r="GM250" s="102">
        <f>ROUND(IFERROR((GM18/CQ18)*100,0),1)</f>
        <v>84.7</v>
      </c>
      <c r="GN250" s="102">
        <f>ROUND(IFERROR((GN18/CR18)*100,0),1)</f>
        <v>85.3</v>
      </c>
      <c r="GO250" s="102">
        <f>ROUND(IFERROR((GO18/CS18)*100,0),1)</f>
        <v>85.5</v>
      </c>
      <c r="GP250" s="102">
        <f>ROUND(IFERROR((GP18/CT18)*100,0),1)</f>
        <v>0</v>
      </c>
      <c r="GQ250" s="102">
        <f>ROUND(IFERROR((GQ18/CU18)*100,0),1)</f>
        <v>0</v>
      </c>
      <c r="GR250" s="102">
        <f>ROUND(IFERROR((GR18/CV18)*100,0),1)</f>
        <v>0</v>
      </c>
      <c r="GS250" s="15"/>
      <c r="GT250" s="100">
        <f>ROUND(IFERROR((GT18/B18)*100,0),1)</f>
        <v>1.8</v>
      </c>
      <c r="GU250" s="100">
        <f>ROUND(IFERROR((GU18/C18)*100,0),1)</f>
        <v>1.7</v>
      </c>
      <c r="GV250" s="100">
        <f>ROUND(IFERROR((GV18/D18)*100,0),1)</f>
        <v>1.8</v>
      </c>
      <c r="GW250" s="100">
        <f>ROUND(IFERROR((GW18/E18)*100,0),1)</f>
        <v>1.4</v>
      </c>
      <c r="GX250" s="100">
        <f>ROUND(IFERROR((GX18/F18)*100,0),1)</f>
        <v>1.5</v>
      </c>
      <c r="GY250" s="100">
        <f>ROUND(IFERROR((GY18/G18)*100,0),1)</f>
        <v>1.6</v>
      </c>
      <c r="GZ250" s="100">
        <f>ROUND(IFERROR((GZ18/H18)*100,0),1)</f>
        <v>1.3</v>
      </c>
      <c r="HA250" s="100">
        <f>ROUND(IFERROR((HA18/I18)*100,0),1)</f>
        <v>1.7</v>
      </c>
      <c r="HB250" s="100">
        <f>ROUND(IFERROR((HB18/J18)*100,0),1)</f>
        <v>1.3</v>
      </c>
      <c r="HC250" s="100">
        <f>ROUND(IFERROR((HC18/K18)*100,0),1)</f>
        <v>1.3</v>
      </c>
      <c r="HD250" s="100">
        <f>ROUND(IFERROR((HD18/L18)*100,0),1)</f>
        <v>1.4</v>
      </c>
      <c r="HE250" s="100">
        <f>ROUND(IFERROR((HE18/M18)*100,0),1)</f>
        <v>1.7</v>
      </c>
      <c r="HF250" s="100">
        <f>ROUND(IFERROR((HF18/N18)*100,0),1)</f>
        <v>1.8</v>
      </c>
      <c r="HG250" s="100">
        <f>ROUND(IFERROR((HG18/O18)*100,0),1)</f>
        <v>1.8</v>
      </c>
      <c r="HH250" s="100">
        <f>ROUND(IFERROR((HH18/P18)*100,0),1)</f>
        <v>1.9</v>
      </c>
      <c r="HI250" s="101">
        <f>ROUND(IFERROR((HI18/Q18)*100,0),1)</f>
        <v>2</v>
      </c>
      <c r="HJ250" s="101">
        <f>ROUND(IFERROR((HJ18/R18)*100,0),1)</f>
        <v>2.1</v>
      </c>
      <c r="HK250" s="102">
        <f>ROUND(IFERROR((HK18/S18)*100,0),1)</f>
        <v>2.2000000000000002</v>
      </c>
      <c r="HL250" s="102">
        <f>ROUND(IFERROR((HL18/T18)*100,0),1)</f>
        <v>2.1</v>
      </c>
      <c r="HM250" s="102">
        <f>ROUND(IFERROR((HM18/U18)*100,0),1)</f>
        <v>2.2000000000000002</v>
      </c>
      <c r="HN250" s="102">
        <f>ROUND(IFERROR((HN18/V18)*100,0),1)</f>
        <v>2.2000000000000002</v>
      </c>
      <c r="HO250" s="102">
        <f>ROUND(IFERROR((HO18/W18)*100,0),1)</f>
        <v>0</v>
      </c>
      <c r="HP250" s="102">
        <f>ROUND(IFERROR((HP18/X18)*100,0),1)</f>
        <v>0</v>
      </c>
      <c r="HQ250" s="102">
        <f>ROUND(IFERROR((HQ18/Y18)*100,0),1)</f>
        <v>0</v>
      </c>
      <c r="HR250" s="15"/>
      <c r="HS250" s="100">
        <f>ROUND(IFERROR((HS18/AA18)*100,0),1)</f>
        <v>3</v>
      </c>
      <c r="HT250" s="100">
        <f>ROUND(IFERROR((HT18/AB18)*100,0),1)</f>
        <v>4.9000000000000004</v>
      </c>
      <c r="HU250" s="100">
        <f>ROUND(IFERROR((HU18/AC18)*100,0),1)</f>
        <v>3.9</v>
      </c>
      <c r="HV250" s="100">
        <f>ROUND(IFERROR((HV18/AD18)*100,0),1)</f>
        <v>4.8</v>
      </c>
      <c r="HW250" s="100">
        <f>ROUND(IFERROR((HW18/AE18)*100,0),1)</f>
        <v>4.2</v>
      </c>
      <c r="HX250" s="100">
        <f>ROUND(IFERROR((HX18/AF18)*100,0),1)</f>
        <v>3.7</v>
      </c>
      <c r="HY250" s="100">
        <f>ROUND(IFERROR((HY18/AG18)*100,0),1)</f>
        <v>4.0999999999999996</v>
      </c>
      <c r="HZ250" s="100">
        <f>ROUND(IFERROR((HZ18/AH18)*100,0),1)</f>
        <v>3.7</v>
      </c>
      <c r="IA250" s="100">
        <f>ROUND(IFERROR((IA18/AI18)*100,0),1)</f>
        <v>2.6</v>
      </c>
      <c r="IB250" s="100">
        <f>ROUND(IFERROR((IB18/AJ18)*100,0),1)</f>
        <v>2.6</v>
      </c>
      <c r="IC250" s="100">
        <f>ROUND(IFERROR((IC18/AK18)*100,0),1)</f>
        <v>2.7</v>
      </c>
      <c r="ID250" s="100">
        <f>ROUND(IFERROR((ID18/AL18)*100,0),1)</f>
        <v>2.7</v>
      </c>
      <c r="IE250" s="100">
        <f>ROUND(IFERROR((IE18/AM18)*100,0),1)</f>
        <v>3</v>
      </c>
      <c r="IF250" s="100">
        <f>ROUND(IFERROR((IF18/AN18)*100,0),1)</f>
        <v>3.1</v>
      </c>
      <c r="IG250" s="100">
        <f>ROUND(IFERROR((IG18/AO18)*100,0),1)</f>
        <v>2.9</v>
      </c>
      <c r="IH250" s="101">
        <f>ROUND(IFERROR((IH18/AP18)*100,0),1)</f>
        <v>3.3</v>
      </c>
      <c r="II250" s="102">
        <f>ROUND(IFERROR((II18/AQ18)*100,0),1)</f>
        <v>3.7</v>
      </c>
      <c r="IJ250" s="102">
        <f>ROUND(IFERROR((IJ18/AR18)*100,0),1)</f>
        <v>3.6</v>
      </c>
      <c r="IK250" s="102">
        <f>ROUND(IFERROR((IK18/AS18)*100,0),1)</f>
        <v>3.3</v>
      </c>
      <c r="IL250" s="102">
        <f>ROUND(IFERROR((IL18/AT18)*100,0),1)</f>
        <v>3.3</v>
      </c>
      <c r="IM250" s="102">
        <f>ROUND(IFERROR((IM18/AU18)*100,0),1)</f>
        <v>3.2</v>
      </c>
      <c r="IN250" s="102">
        <f>ROUND(IFERROR((IN18/AV18)*100,0),1)</f>
        <v>0</v>
      </c>
      <c r="IO250" s="102">
        <f>ROUND(IFERROR((IO18/AW18)*100,0),1)</f>
        <v>0</v>
      </c>
      <c r="IP250" s="102">
        <f>ROUND(IFERROR((IP18/AX18)*100,0),1)</f>
        <v>0</v>
      </c>
      <c r="IQ250" s="15"/>
      <c r="IR250" s="100">
        <f>ROUND(IFERROR((IR18/AZ18)*100,0),1)</f>
        <v>1.3</v>
      </c>
      <c r="IS250" s="100">
        <f>ROUND(IFERROR((IS18/BA18)*100,0),1)</f>
        <v>0.7</v>
      </c>
      <c r="IT250" s="100">
        <f>ROUND(IFERROR((IT18/BB18)*100,0),1)</f>
        <v>1.1000000000000001</v>
      </c>
      <c r="IU250" s="100">
        <f>ROUND(IFERROR((IU18/BC18)*100,0),1)</f>
        <v>0.5</v>
      </c>
      <c r="IV250" s="100">
        <f>ROUND(IFERROR((IV18/BD18)*100,0),1)</f>
        <v>0.7</v>
      </c>
      <c r="IW250" s="100">
        <f>ROUND(IFERROR((IW18/BE18)*100,0),1)</f>
        <v>0.8</v>
      </c>
      <c r="IX250" s="100">
        <f>ROUND(IFERROR((IX18/BF18)*100,0),1)</f>
        <v>0.5</v>
      </c>
      <c r="IY250" s="100">
        <f>ROUND(IFERROR((IY18/BG18)*100,0),1)</f>
        <v>1.1000000000000001</v>
      </c>
      <c r="IZ250" s="100">
        <f>ROUND(IFERROR((IZ18/BH18)*100,0),1)</f>
        <v>0.8</v>
      </c>
      <c r="JA250" s="100">
        <f>ROUND(IFERROR((JA18/BI18)*100,0),1)</f>
        <v>0.8</v>
      </c>
      <c r="JB250" s="100">
        <f>ROUND(IFERROR((JB18/BJ18)*100,0),1)</f>
        <v>0.9</v>
      </c>
      <c r="JC250" s="100">
        <f>ROUND(IFERROR((JC18/BK18)*100,0),1)</f>
        <v>1.2</v>
      </c>
      <c r="JD250" s="100">
        <f>ROUND(IFERROR((JD18/BL18)*100,0),1)</f>
        <v>1.3</v>
      </c>
      <c r="JE250" s="100">
        <f>ROUND(IFERROR((JE18/BM18)*100,0),1)</f>
        <v>1.2</v>
      </c>
      <c r="JF250" s="100">
        <f>ROUND(IFERROR((JF18/BN18)*100,0),1)</f>
        <v>1.4</v>
      </c>
      <c r="JG250" s="101">
        <f>ROUND(IFERROR((JG18/BO18)*100,0),1)</f>
        <v>1.4</v>
      </c>
      <c r="JH250" s="102">
        <f>ROUND(IFERROR((JH18/BP18)*100,0),1)</f>
        <v>1.4</v>
      </c>
      <c r="JI250" s="102">
        <f>ROUND(IFERROR((JI18/BQ18)*100,0),1)</f>
        <v>1.5</v>
      </c>
      <c r="JJ250" s="102">
        <f>ROUND(IFERROR((JJ18/BR18)*100,0),1)</f>
        <v>1.5</v>
      </c>
      <c r="JK250" s="102">
        <f>ROUND(IFERROR((JK18/BS18)*100,0),1)</f>
        <v>1.5</v>
      </c>
      <c r="JL250" s="102">
        <f>ROUND(IFERROR((JL18/BT18)*100,0),1)</f>
        <v>1.5</v>
      </c>
      <c r="JM250" s="102">
        <f>ROUND(IFERROR((JM18/BU18)*100,0),1)</f>
        <v>0</v>
      </c>
      <c r="JN250" s="102">
        <f>ROUND(IFERROR((JN18/BV18)*100,0),1)</f>
        <v>0</v>
      </c>
      <c r="JO250" s="102">
        <f>ROUND(IFERROR((JO18/BW18)*100,0),1)</f>
        <v>0</v>
      </c>
      <c r="JP250" s="15"/>
      <c r="JQ250" s="100">
        <f>ROUND(IFERROR((JQ18/BY18)*100,0),1)</f>
        <v>10.6</v>
      </c>
      <c r="JR250" s="100">
        <f>ROUND(IFERROR((JR18/BZ18)*100,0),1)</f>
        <v>11.4</v>
      </c>
      <c r="JS250" s="100">
        <f>ROUND(IFERROR((JS18/CA18)*100,0),1)</f>
        <v>11.5</v>
      </c>
      <c r="JT250" s="100">
        <f>ROUND(IFERROR((JT18/CB18)*100,0),1)</f>
        <v>10.3</v>
      </c>
      <c r="JU250" s="100">
        <f>ROUND(IFERROR((JU18/CC18)*100,0),1)</f>
        <v>10.6</v>
      </c>
      <c r="JV250" s="100">
        <f>ROUND(IFERROR((JV18/CD18)*100,0),1)</f>
        <v>10.199999999999999</v>
      </c>
      <c r="JW250" s="100">
        <f>ROUND(IFERROR((JW18/CE18)*100,0),1)</f>
        <v>11.5</v>
      </c>
      <c r="JX250" s="100">
        <f>ROUND(IFERROR((JX18/CF18)*100,0),1)</f>
        <v>9.3000000000000007</v>
      </c>
      <c r="JY250" s="100">
        <f>ROUND(IFERROR((JY18/CG18)*100,0),1)</f>
        <v>8.9</v>
      </c>
      <c r="JZ250" s="100">
        <f>ROUND(IFERROR((JZ18/CH18)*100,0),1)</f>
        <v>9</v>
      </c>
      <c r="KA250" s="100">
        <f>ROUND(IFERROR((KA18/CI18)*100,0),1)</f>
        <v>9</v>
      </c>
      <c r="KB250" s="100">
        <f>ROUND(IFERROR((KB18/CJ18)*100,0),1)</f>
        <v>9.1999999999999993</v>
      </c>
      <c r="KC250" s="100">
        <f>ROUND(IFERROR((KC18/CK18)*100,0),1)</f>
        <v>11.5</v>
      </c>
      <c r="KD250" s="100">
        <f>ROUND(IFERROR((KD18/CL18)*100,0),1)</f>
        <v>12.2</v>
      </c>
      <c r="KE250" s="100">
        <f>ROUND(IFERROR((KE18/CM18)*100,0),1)</f>
        <v>12.1</v>
      </c>
      <c r="KF250" s="101">
        <f>ROUND(IFERROR((KF18/CN18)*100,0),1)</f>
        <v>12.8</v>
      </c>
      <c r="KG250" s="102">
        <f>ROUND(IFERROR((KG18/CO18)*100,0),1)</f>
        <v>14.3</v>
      </c>
      <c r="KH250" s="102">
        <f>ROUND(IFERROR((KH18/CP18)*100,0),1)</f>
        <v>14.8</v>
      </c>
      <c r="KI250" s="102">
        <f>ROUND(IFERROR((KI18/CQ18)*100,0),1)</f>
        <v>15.3</v>
      </c>
      <c r="KJ250" s="102">
        <f>ROUND(IFERROR((KJ18/CR18)*100,0),1)</f>
        <v>14.7</v>
      </c>
      <c r="KK250" s="102">
        <f>ROUND(IFERROR((KK18/CS18)*100,0),1)</f>
        <v>14.5</v>
      </c>
      <c r="KL250" s="102">
        <f>ROUND(IFERROR((KL18/CT18)*100,0),1)</f>
        <v>0</v>
      </c>
      <c r="KM250" s="102">
        <f>ROUND(IFERROR((KM18/CU18)*100,0),1)</f>
        <v>0</v>
      </c>
      <c r="KN250" s="102">
        <f>ROUND(IFERROR((KN18/CV18)*100,0),1)</f>
        <v>0</v>
      </c>
      <c r="KO250" s="15"/>
      <c r="KP250" s="100">
        <f>ROUND(IFERROR((KP18/B18)*100,0),1)</f>
        <v>0.1</v>
      </c>
      <c r="KQ250" s="100">
        <f>ROUND(IFERROR((KQ18/C18)*100,0),1)</f>
        <v>0.1</v>
      </c>
      <c r="KR250" s="100">
        <f>ROUND(IFERROR((KR18/D18)*100,0),1)</f>
        <v>0.1</v>
      </c>
      <c r="KS250" s="100">
        <f>ROUND(IFERROR((KS18/E18)*100,0),1)</f>
        <v>0.1</v>
      </c>
      <c r="KT250" s="100">
        <f>ROUND(IFERROR((KT18/F18)*100,0),1)</f>
        <v>0.1</v>
      </c>
      <c r="KU250" s="100">
        <f>ROUND(IFERROR((KU18/G18)*100,0),1)</f>
        <v>0.1</v>
      </c>
      <c r="KV250" s="100">
        <f>ROUND(IFERROR((KV18/H18)*100,0),1)</f>
        <v>0.1</v>
      </c>
      <c r="KW250" s="100">
        <f>ROUND(IFERROR((KW18/I18)*100,0),1)</f>
        <v>0.2</v>
      </c>
      <c r="KX250" s="100">
        <f>ROUND(IFERROR((KX18/J18)*100,0),1)</f>
        <v>0.2</v>
      </c>
      <c r="KY250" s="100">
        <f>ROUND(IFERROR((KY18/K18)*100,0),1)</f>
        <v>0</v>
      </c>
      <c r="KZ250" s="100">
        <f>ROUND(IFERROR((KZ18/L18)*100,0),1)</f>
        <v>0.1</v>
      </c>
      <c r="LA250" s="100">
        <f>ROUND(IFERROR((LA18/M18)*100,0),1)</f>
        <v>0.1</v>
      </c>
      <c r="LB250" s="100">
        <f>ROUND(IFERROR((LB18/N18)*100,0),1)</f>
        <v>0.1</v>
      </c>
      <c r="LC250" s="100">
        <f>ROUND(IFERROR((LC18/O18)*100,0),1)</f>
        <v>0.1</v>
      </c>
      <c r="LD250" s="100">
        <f>ROUND(IFERROR((LD18/P18)*100,0),1)</f>
        <v>0.1</v>
      </c>
      <c r="LE250" s="101">
        <f>ROUND(IFERROR((LE18/Q18)*100,0),1)</f>
        <v>0.1</v>
      </c>
      <c r="LF250" s="101">
        <f>ROUND(IFERROR((LF18/R18)*100,0),1)</f>
        <v>0.1</v>
      </c>
      <c r="LG250" s="102">
        <f>ROUND(IFERROR((LG18/S18)*100,0),1)</f>
        <v>0.1</v>
      </c>
      <c r="LH250" s="102">
        <f>ROUND(IFERROR((LH18/T18)*100,0),1)</f>
        <v>0.1</v>
      </c>
      <c r="LI250" s="102">
        <f>ROUND(IFERROR((LI18/U18)*100,0),1)</f>
        <v>0.1</v>
      </c>
      <c r="LJ250" s="102">
        <f>ROUND(IFERROR((LJ18/V18)*100,0),1)</f>
        <v>0.1</v>
      </c>
      <c r="LK250" s="102">
        <f>ROUND(IFERROR((LK18/W18)*100,0),1)</f>
        <v>0</v>
      </c>
      <c r="LL250" s="102">
        <f>ROUND(IFERROR((LL18/X18)*100,0),1)</f>
        <v>0</v>
      </c>
      <c r="LM250" s="102">
        <f>ROUND(IFERROR((LM18/Y18)*100,0),1)</f>
        <v>0</v>
      </c>
      <c r="LN250" s="15"/>
      <c r="LO250" s="100">
        <f>ROUND(IFERROR((LO18/AA18)*100,0),1)</f>
        <v>0.4</v>
      </c>
      <c r="LP250" s="100">
        <f>ROUND(IFERROR((LP18/AB18)*100,0),1)</f>
        <v>0.5</v>
      </c>
      <c r="LQ250" s="100">
        <f>ROUND(IFERROR((LQ18/AC18)*100,0),1)</f>
        <v>0.2</v>
      </c>
      <c r="LR250" s="100">
        <f>ROUND(IFERROR((LR18/AD18)*100,0),1)</f>
        <v>0.3</v>
      </c>
      <c r="LS250" s="100">
        <f>ROUND(IFERROR((LS18/AE18)*100,0),1)</f>
        <v>0.2</v>
      </c>
      <c r="LT250" s="100">
        <f>ROUND(IFERROR((LT18/AF18)*100,0),1)</f>
        <v>0.2</v>
      </c>
      <c r="LU250" s="100">
        <f>ROUND(IFERROR((LU18/AG18)*100,0),1)</f>
        <v>0.3</v>
      </c>
      <c r="LV250" s="100">
        <f>ROUND(IFERROR((LV18/AH18)*100,0),1)</f>
        <v>0.4</v>
      </c>
      <c r="LW250" s="100">
        <f>ROUND(IFERROR((LW18/AI18)*100,0),1)</f>
        <v>0.5</v>
      </c>
      <c r="LX250" s="100">
        <f>ROUND(IFERROR((LX18/AJ18)*100,0),1)</f>
        <v>0.2</v>
      </c>
      <c r="LY250" s="100">
        <f>ROUND(IFERROR((LY18/AK18)*100,0),1)</f>
        <v>0.5</v>
      </c>
      <c r="LZ250" s="100">
        <f>ROUND(IFERROR((LZ18/AL18)*100,0),1)</f>
        <v>0.5</v>
      </c>
      <c r="MA250" s="100">
        <f>ROUND(IFERROR((MA18/AM18)*100,0),1)</f>
        <v>0.7</v>
      </c>
      <c r="MB250" s="100">
        <f>ROUND(IFERROR((MB18/AN18)*100,0),1)</f>
        <v>0.9</v>
      </c>
      <c r="MC250" s="100">
        <f>ROUND(IFERROR((MC18/AO18)*100,0),1)</f>
        <v>0.6</v>
      </c>
      <c r="MD250" s="101">
        <f>ROUND(IFERROR((MD18/AP18)*100,0),1)</f>
        <v>0.8</v>
      </c>
      <c r="ME250" s="102">
        <f>ROUND(IFERROR((ME18/AQ18)*100,0),1)</f>
        <v>0.5</v>
      </c>
      <c r="MF250" s="102">
        <f>ROUND(IFERROR((MF18/AR18)*100,0),1)</f>
        <v>0.5</v>
      </c>
      <c r="MG250" s="102">
        <f>ROUND(IFERROR((MG18/AS18)*100,0),1)</f>
        <v>0.5</v>
      </c>
      <c r="MH250" s="102">
        <f>ROUND(IFERROR((MH18/AT18)*100,0),1)</f>
        <v>0.4</v>
      </c>
      <c r="MI250" s="102">
        <f>ROUND(IFERROR((MI18/AU18)*100,0),1)</f>
        <v>0.4</v>
      </c>
      <c r="MJ250" s="102">
        <f>ROUND(IFERROR((MJ18/AV18)*100,0),1)</f>
        <v>0</v>
      </c>
      <c r="MK250" s="102">
        <f>ROUND(IFERROR((MK18/AW18)*100,0),1)</f>
        <v>0</v>
      </c>
      <c r="ML250" s="102">
        <f>ROUND(IFERROR((ML18/AX18)*100,0),1)</f>
        <v>0</v>
      </c>
      <c r="MM250" s="15"/>
      <c r="MN250" s="120">
        <f>ROUND(IFERROR((MN18/AZ18)*100,0),1)</f>
        <v>0.1</v>
      </c>
      <c r="MO250" s="120">
        <f>ROUND(IFERROR((MO18/BA18)*100,0),1)</f>
        <v>0</v>
      </c>
      <c r="MP250" s="120">
        <f>ROUND(IFERROR((MP18/BB18)*100,0),1)</f>
        <v>0</v>
      </c>
      <c r="MQ250" s="120">
        <f>ROUND(IFERROR((MQ18/BC18)*100,0),1)</f>
        <v>0</v>
      </c>
      <c r="MR250" s="120">
        <f>ROUND(IFERROR((MR18/BD18)*100,0),1)</f>
        <v>0.1</v>
      </c>
      <c r="MS250" s="120">
        <f>ROUND(IFERROR((MS18/BE18)*100,0),1)</f>
        <v>0</v>
      </c>
      <c r="MT250" s="120">
        <f>ROUND(IFERROR((MT18/BF18)*100,0),1)</f>
        <v>0</v>
      </c>
      <c r="MU250" s="120">
        <f>ROUND(IFERROR((MU18/BG18)*100,0),1)</f>
        <v>0.1</v>
      </c>
      <c r="MV250" s="120">
        <f>ROUND(IFERROR((MV18/BH18)*100,0),1)</f>
        <v>0.1</v>
      </c>
      <c r="MW250" s="120">
        <f>ROUND(IFERROR((MW18/BI18)*100,0),1)</f>
        <v>0</v>
      </c>
      <c r="MX250" s="120">
        <f>ROUND(IFERROR((MX18/BJ18)*100,0),1)</f>
        <v>0</v>
      </c>
      <c r="MY250" s="120">
        <f>ROUND(IFERROR((MY18/BK18)*100,0),1)</f>
        <v>0</v>
      </c>
      <c r="MZ250" s="120">
        <f>ROUND(IFERROR((MZ18/BL18)*100,0),1)</f>
        <v>0</v>
      </c>
      <c r="NA250" s="120">
        <f>ROUND(IFERROR((NA18/BM18)*100,0),1)</f>
        <v>0</v>
      </c>
      <c r="NB250" s="120">
        <f>ROUND(IFERROR((NB18/BN18)*100,0),1)</f>
        <v>0</v>
      </c>
      <c r="NC250" s="121">
        <f>ROUND(IFERROR((NC18/BO18)*100,0),1)</f>
        <v>0</v>
      </c>
      <c r="ND250" s="122">
        <f>ROUND(IFERROR((ND18/BP18)*100,0),1)</f>
        <v>0</v>
      </c>
      <c r="NE250" s="122">
        <f>ROUND(IFERROR((NE18/BQ18)*100,0),1)</f>
        <v>0</v>
      </c>
      <c r="NF250" s="122">
        <f>ROUND(IFERROR((NF18/BR18)*100,0),1)</f>
        <v>0</v>
      </c>
      <c r="NG250" s="122">
        <f>ROUND(IFERROR((NG18/BS18)*100,0),1)</f>
        <v>0</v>
      </c>
      <c r="NH250" s="122">
        <f>ROUND(IFERROR((NH18/BT18)*100,0),1)</f>
        <v>0</v>
      </c>
      <c r="NI250" s="122">
        <f>ROUND(IFERROR((NI18/BU18)*100,0),1)</f>
        <v>0</v>
      </c>
      <c r="NJ250" s="122">
        <f>ROUND(IFERROR((NJ18/BV18)*100,0),1)</f>
        <v>0</v>
      </c>
      <c r="NK250" s="122">
        <f>ROUND(IFERROR((NK18/BW18)*100,0),1)</f>
        <v>0</v>
      </c>
      <c r="NL250" s="15"/>
      <c r="NM250" s="120">
        <f>ROUND(IFERROR((NM18/BY18)*100,0),1)</f>
        <v>0.3</v>
      </c>
      <c r="NN250" s="120">
        <f>ROUND(IFERROR((NN18/BZ18)*100,0),1)</f>
        <v>0.6</v>
      </c>
      <c r="NO250" s="120">
        <f>ROUND(IFERROR((NO18/CA18)*100,0),1)</f>
        <v>0.3</v>
      </c>
      <c r="NP250" s="120">
        <f>ROUND(IFERROR((NP18/CB18)*100,0),1)</f>
        <v>0.3</v>
      </c>
      <c r="NQ250" s="120">
        <f>ROUND(IFERROR((NQ18/CC18)*100,0),1)</f>
        <v>0.4</v>
      </c>
      <c r="NR250" s="120">
        <f>ROUND(IFERROR((NR18/CD18)*100,0),1)</f>
        <v>0.3</v>
      </c>
      <c r="NS250" s="120">
        <f>ROUND(IFERROR((NS18/CE18)*100,0),1)</f>
        <v>0.3</v>
      </c>
      <c r="NT250" s="120">
        <f>ROUND(IFERROR((NT18/CF18)*100,0),1)</f>
        <v>0.6</v>
      </c>
      <c r="NU250" s="120">
        <f>ROUND(IFERROR((NU18/CG18)*100,0),1)</f>
        <v>0.7</v>
      </c>
      <c r="NV250" s="120">
        <f>ROUND(IFERROR((NV18/CH18)*100,0),1)</f>
        <v>0</v>
      </c>
      <c r="NW250" s="120">
        <f>ROUND(IFERROR((NW18/CI18)*100,0),1)</f>
        <v>0.4</v>
      </c>
      <c r="NX250" s="120">
        <f>ROUND(IFERROR((NX18/CJ18)*100,0),1)</f>
        <v>0.1</v>
      </c>
      <c r="NY250" s="120">
        <f>ROUND(IFERROR((NY18/CK18)*100,0),1)</f>
        <v>0.2</v>
      </c>
      <c r="NZ250" s="120">
        <f>ROUND(IFERROR((NZ18/CL18)*100,0),1)</f>
        <v>0.3</v>
      </c>
      <c r="OA250" s="120">
        <f>ROUND(IFERROR((OA18/CM18)*100,0),1)</f>
        <v>0.1</v>
      </c>
      <c r="OB250" s="121">
        <f>ROUND(IFERROR((OB18/CN18)*100,0),1)</f>
        <v>0.2</v>
      </c>
      <c r="OC250" s="122">
        <f>ROUND(IFERROR((OC18/CO18)*100,0),1)</f>
        <v>0.4</v>
      </c>
      <c r="OD250" s="122">
        <f>ROUND(IFERROR((OD18/CP18)*100,0),1)</f>
        <v>0.4</v>
      </c>
      <c r="OE250" s="122">
        <f>ROUND(IFERROR((OE18/CQ18)*100,0),1)</f>
        <v>0.4</v>
      </c>
      <c r="OF250" s="122">
        <f>ROUND(IFERROR((OF18/CR18)*100,0),1)</f>
        <v>0.3</v>
      </c>
      <c r="OG250" s="122">
        <f>ROUND(IFERROR((OG18/CS18)*100,0),1)</f>
        <v>0.4</v>
      </c>
      <c r="OH250" s="122">
        <f>ROUND(IFERROR((OH18/CT18)*100,0),1)</f>
        <v>0</v>
      </c>
      <c r="OI250" s="122">
        <f>ROUND(IFERROR((OI18/CU18)*100,0),1)</f>
        <v>0</v>
      </c>
      <c r="OJ250" s="122">
        <f>ROUND(IFERROR((OJ18/CV18)*100,0),1)</f>
        <v>0</v>
      </c>
      <c r="OK250" s="37"/>
      <c r="OL250" s="62" t="str">
        <f t="shared" si="904"/>
        <v xml:space="preserve">Kejuruteraan awam </v>
      </c>
      <c r="OM250" s="122">
        <f t="shared" si="905"/>
        <v>100</v>
      </c>
      <c r="ON250" s="122">
        <f t="shared" si="892"/>
        <v>100</v>
      </c>
      <c r="OO250" s="122">
        <f t="shared" si="892"/>
        <v>100</v>
      </c>
      <c r="OP250" s="122">
        <f t="shared" si="892"/>
        <v>100</v>
      </c>
      <c r="OQ250" s="122">
        <f t="shared" si="892"/>
        <v>100</v>
      </c>
      <c r="OR250" s="122">
        <f t="shared" si="892"/>
        <v>0</v>
      </c>
      <c r="OS250"/>
      <c r="OT250" s="122">
        <f t="shared" si="906"/>
        <v>100</v>
      </c>
      <c r="OU250" s="122">
        <f t="shared" si="893"/>
        <v>100</v>
      </c>
      <c r="OV250" s="122">
        <f t="shared" si="893"/>
        <v>100</v>
      </c>
      <c r="OW250" s="122">
        <f t="shared" si="893"/>
        <v>100</v>
      </c>
      <c r="OX250" s="122">
        <f t="shared" si="893"/>
        <v>100</v>
      </c>
      <c r="OY250" s="122">
        <f t="shared" si="893"/>
        <v>0</v>
      </c>
      <c r="OZ250"/>
      <c r="PA250" s="122">
        <f t="shared" si="907"/>
        <v>100</v>
      </c>
      <c r="PB250" s="122">
        <f t="shared" si="894"/>
        <v>100</v>
      </c>
      <c r="PC250" s="122">
        <f t="shared" si="894"/>
        <v>100</v>
      </c>
      <c r="PD250" s="122">
        <f t="shared" si="894"/>
        <v>100</v>
      </c>
      <c r="PE250" s="122">
        <f t="shared" si="894"/>
        <v>100</v>
      </c>
      <c r="PF250" s="122">
        <f t="shared" si="894"/>
        <v>0</v>
      </c>
      <c r="PG250"/>
      <c r="PH250" s="122">
        <f t="shared" si="908"/>
        <v>100</v>
      </c>
      <c r="PI250" s="122">
        <f t="shared" si="895"/>
        <v>100</v>
      </c>
      <c r="PJ250" s="122">
        <f t="shared" si="895"/>
        <v>100</v>
      </c>
      <c r="PK250" s="122">
        <f t="shared" si="895"/>
        <v>100</v>
      </c>
      <c r="PL250" s="122">
        <f t="shared" si="895"/>
        <v>100</v>
      </c>
      <c r="PM250" s="122">
        <f t="shared" si="895"/>
        <v>0</v>
      </c>
      <c r="PN250" s="15"/>
      <c r="PO250" s="122">
        <f>VLOOKUP($OL250,$A$235:$OK$259,COLUMN(CX$2)+(COLUMN(A$2)*3),0)</f>
        <v>98.6</v>
      </c>
      <c r="PP250" s="122">
        <f>VLOOKUP($OL250,$A$235:$OK$259,COLUMN(CY$2)+(COLUMN(B$2)*3),0)</f>
        <v>98.3</v>
      </c>
      <c r="PQ250" s="122">
        <f>VLOOKUP($OL250,$A$235:$OK$259,COLUMN(CZ$2)+(COLUMN(C$2)*3),0)</f>
        <v>98.3</v>
      </c>
      <c r="PR250" s="122">
        <f>VLOOKUP($OL250,$A$235:$OK$259,COLUMN(DA$2)+(COLUMN(D$2)*3),0)</f>
        <v>98</v>
      </c>
      <c r="PS250" s="122">
        <f>VLOOKUP($OL250,$A$235:$OK$259,COLUMN(DB$2)+(COLUMN(E$2)*3),0)</f>
        <v>97.8</v>
      </c>
      <c r="PT250" s="122">
        <f>VLOOKUP($OL250,$A$235:$OK$259,COLUMN(DC$2)+(COLUMN(F$2)*3),0)</f>
        <v>0</v>
      </c>
      <c r="PU250" s="118"/>
      <c r="PV250" s="122">
        <f>VLOOKUP($OL250,$A$235:$OK$259,COLUMN(DW$2)+(COLUMN(A$2)*3),0)</f>
        <v>95.2</v>
      </c>
      <c r="PW250" s="122">
        <f>VLOOKUP($OL250,$A$235:$OK$259,COLUMN(DX$2)+(COLUMN(B$2)*3),0)</f>
        <v>96.3</v>
      </c>
      <c r="PX250" s="122">
        <f>VLOOKUP($OL250,$A$235:$OK$259,COLUMN(DY$2)+(COLUMN(C$2)*3),0)</f>
        <v>97.3</v>
      </c>
      <c r="PY250" s="123">
        <f>VLOOKUP($OL250,$A$235:$OK$259,COLUMN(DZ$2)+(COLUMN(D$2)*3),0)</f>
        <v>96.7</v>
      </c>
      <c r="PZ250" s="122">
        <f>VLOOKUP($OL250,$A$235:$OK$259,COLUMN(EA$2)+(COLUMN(E$2)*3),0)</f>
        <v>96.7</v>
      </c>
      <c r="QA250" s="122">
        <f>VLOOKUP($OL250,$A$235:$OK$259,COLUMN(EB$2)+(COLUMN(F$2)*3),0)</f>
        <v>0</v>
      </c>
      <c r="QB250" s="118"/>
      <c r="QC250" s="122">
        <f>VLOOKUP($OL250,$A$235:$OK$259,COLUMN(EV$2)+(COLUMN(A$2)*3),0)</f>
        <v>99.5</v>
      </c>
      <c r="QD250" s="122">
        <f>VLOOKUP($OL250,$A$235:$OK$259,COLUMN(EW$2)+(COLUMN(B$2)*3),0)</f>
        <v>98.9</v>
      </c>
      <c r="QE250" s="122">
        <f>VLOOKUP($OL250,$A$235:$OK$259,COLUMN(EX$2)+(COLUMN(C$2)*3),0)</f>
        <v>98.8</v>
      </c>
      <c r="QF250" s="123">
        <f>VLOOKUP($OL250,$A$235:$OK$259,COLUMN(EY$2)+(COLUMN(D$2)*3),0)</f>
        <v>98.6</v>
      </c>
      <c r="QG250" s="122">
        <f>VLOOKUP($OL250,$A$235:$OK$259,COLUMN(EZ$2)+(COLUMN(E$2)*3),0)</f>
        <v>98.5</v>
      </c>
      <c r="QH250" s="122">
        <f>VLOOKUP($OL250,$A$235:$OK$259,COLUMN(FA$2)+(COLUMN(F$2)*3),0)</f>
        <v>0</v>
      </c>
      <c r="QI250" s="118"/>
      <c r="QJ250" s="122">
        <f>VLOOKUP($OL250,$A$235:$OK$259,COLUMN(FU$2)+(COLUMN(A$2)*3),0)</f>
        <v>89.7</v>
      </c>
      <c r="QK250" s="122">
        <f>VLOOKUP($OL250,$A$235:$OK$259,COLUMN(FV$2)+(COLUMN(B$2)*3),0)</f>
        <v>90.7</v>
      </c>
      <c r="QL250" s="122">
        <f>VLOOKUP($OL250,$A$235:$OK$259,COLUMN(FW$2)+(COLUMN(C$2)*3),0)</f>
        <v>90.8</v>
      </c>
      <c r="QM250" s="122">
        <f>VLOOKUP($OL250,$A$235:$OK$259,COLUMN(FX$2)+(COLUMN(D$2)*3),0)</f>
        <v>87.2</v>
      </c>
      <c r="QN250" s="122">
        <f>VLOOKUP($OL250,$A$235:$OK$259,COLUMN(FY$2)+(COLUMN(E$2)*3),0)</f>
        <v>85.3</v>
      </c>
      <c r="QO250" s="122">
        <f>VLOOKUP($OL250,$A$235:$OK$259,COLUMN(FZ$2)+(COLUMN(F$2)*3),0)</f>
        <v>0</v>
      </c>
      <c r="QP250" s="118"/>
      <c r="QQ250" s="122">
        <f>VLOOKUP($OL250,$A$235:$OK$259,COLUMN(GT$2)+(COLUMN(A$2)*3),0)</f>
        <v>1.4</v>
      </c>
      <c r="QR250" s="122">
        <f>VLOOKUP($OL250,$A$235:$OK$259,COLUMN(GU$2)+(COLUMN(B$2)*3),0)</f>
        <v>1.7</v>
      </c>
      <c r="QS250" s="122">
        <f>VLOOKUP($OL250,$A$235:$OK$259,COLUMN(GV$2)+(COLUMN(C$2)*3),0)</f>
        <v>1.7</v>
      </c>
      <c r="QT250" s="122">
        <f>VLOOKUP($OL250,$A$235:$OK$259,COLUMN(GW$2)+(COLUMN(D$2)*3),0)</f>
        <v>2</v>
      </c>
      <c r="QU250" s="122">
        <f>VLOOKUP($OL250,$A$235:$OK$259,COLUMN(GX$2)+(COLUMN(E$2)*3),0)</f>
        <v>2.2000000000000002</v>
      </c>
      <c r="QV250" s="122">
        <f>VLOOKUP($OL250,$A$235:$OK$259,COLUMN(GY$2)+(COLUMN(F$2)*3),0)</f>
        <v>0</v>
      </c>
      <c r="QW250" s="118"/>
      <c r="QX250" s="122">
        <f>VLOOKUP($OL250,$A$235:$OK$259,COLUMN(HS$2)+(COLUMN(A$2)*3),0)</f>
        <v>4.8</v>
      </c>
      <c r="QY250" s="122">
        <f>VLOOKUP($OL250,$A$235:$OK$259,COLUMN(HT$2)+(COLUMN(B$2)*3),0)</f>
        <v>3.7</v>
      </c>
      <c r="QZ250" s="122">
        <f>VLOOKUP($OL250,$A$235:$OK$259,COLUMN(HU$2)+(COLUMN(C$2)*3),0)</f>
        <v>2.7</v>
      </c>
      <c r="RA250" s="122">
        <f>VLOOKUP($OL250,$A$235:$OK$259,COLUMN(HV$2)+(COLUMN(D$2)*3),0)</f>
        <v>3.3</v>
      </c>
      <c r="RB250" s="122">
        <f>VLOOKUP($OL250,$A$235:$OK$259,COLUMN(HW$2)+(COLUMN(E$2)*3),0)</f>
        <v>3.3</v>
      </c>
      <c r="RC250" s="122">
        <f>VLOOKUP($OL250,$A$235:$OK$259,COLUMN(HX$2)+(COLUMN(F$2)*3),0)</f>
        <v>0</v>
      </c>
      <c r="RD250" s="118"/>
      <c r="RE250" s="122">
        <f>VLOOKUP($OL250,$A$235:$OK$259,COLUMN(IR$2)+(COLUMN(A$2)*3),0)</f>
        <v>0.5</v>
      </c>
      <c r="RF250" s="122">
        <f>VLOOKUP($OL250,$A$235:$OK$259,COLUMN(IS$2)+(COLUMN(B$2)*3),0)</f>
        <v>1.1000000000000001</v>
      </c>
      <c r="RG250" s="122">
        <f>VLOOKUP($OL250,$A$235:$OK$259,COLUMN(IT$2)+(COLUMN(C$2)*3),0)</f>
        <v>1.2</v>
      </c>
      <c r="RH250" s="122">
        <f>VLOOKUP($OL250,$A$235:$OK$259,COLUMN(IU$2)+(COLUMN(D$2)*3),0)</f>
        <v>1.4</v>
      </c>
      <c r="RI250" s="122">
        <f>VLOOKUP($OL250,$A$235:$OK$259,COLUMN(IV$2)+(COLUMN(E$2)*3),0)</f>
        <v>1.5</v>
      </c>
      <c r="RJ250" s="122">
        <f>VLOOKUP($OL250,$A$235:$OK$259,COLUMN(IW$2)+(COLUMN(F$2)*3),0)</f>
        <v>0</v>
      </c>
      <c r="RK250" s="118"/>
      <c r="RL250" s="122">
        <f>VLOOKUP($OL250,$A$235:$OK$259,COLUMN(JQ$2)+(COLUMN(A$2)*3),0)</f>
        <v>10.3</v>
      </c>
      <c r="RM250" s="122">
        <f>VLOOKUP($OL250,$A$235:$OK$259,COLUMN(JR$2)+(COLUMN(B$2)*3),0)</f>
        <v>9.3000000000000007</v>
      </c>
      <c r="RN250" s="122">
        <f>VLOOKUP($OL250,$A$235:$OK$259,COLUMN(JS$2)+(COLUMN(C$2)*3),0)</f>
        <v>9.1999999999999993</v>
      </c>
      <c r="RO250" s="122">
        <f>VLOOKUP($OL250,$A$235:$OK$259,COLUMN(JT$2)+(COLUMN(D$2)*3),0)</f>
        <v>12.8</v>
      </c>
      <c r="RP250" s="122">
        <f>VLOOKUP($OL250,$A$235:$OK$259,COLUMN(JU$2)+(COLUMN(E$2)*3),0)</f>
        <v>14.7</v>
      </c>
      <c r="RQ250" s="122">
        <f>VLOOKUP($OL250,$A$235:$OK$259,COLUMN(JV$2)+(COLUMN(F$2)*3),0)</f>
        <v>0</v>
      </c>
      <c r="RR250" s="15"/>
      <c r="RS250" s="102">
        <f t="shared" ca="1" si="896"/>
        <v>0.3</v>
      </c>
      <c r="RT250" s="102">
        <f t="shared" ca="1" si="896"/>
        <v>0.4</v>
      </c>
      <c r="RU250" s="102">
        <f t="shared" ca="1" si="896"/>
        <v>0.3</v>
      </c>
      <c r="RV250" s="102">
        <f t="shared" ca="1" si="896"/>
        <v>0.3</v>
      </c>
      <c r="RW250" s="102">
        <f t="shared" ca="1" si="896"/>
        <v>0.3</v>
      </c>
      <c r="RX250" s="102">
        <f t="shared" ca="1" si="896"/>
        <v>0</v>
      </c>
      <c r="RY250" s="15"/>
      <c r="RZ250" s="122">
        <f t="shared" ca="1" si="897"/>
        <v>1.3</v>
      </c>
      <c r="SA250" s="122">
        <f t="shared" ca="1" si="897"/>
        <v>1.2</v>
      </c>
      <c r="SB250" s="122">
        <f t="shared" ca="1" si="897"/>
        <v>1.8</v>
      </c>
      <c r="SC250" s="122">
        <f t="shared" ca="1" si="897"/>
        <v>3</v>
      </c>
      <c r="SD250" s="122">
        <f t="shared" ca="1" si="897"/>
        <v>1.9</v>
      </c>
      <c r="SE250" s="122">
        <f t="shared" ca="1" si="897"/>
        <v>0</v>
      </c>
      <c r="SF250" s="15"/>
      <c r="SG250" s="122">
        <f t="shared" ca="1" si="898"/>
        <v>0.2</v>
      </c>
      <c r="SH250" s="122">
        <f t="shared" ca="1" si="898"/>
        <v>0.2</v>
      </c>
      <c r="SI250" s="122">
        <f t="shared" ca="1" si="898"/>
        <v>0.1</v>
      </c>
      <c r="SJ250" s="122">
        <f t="shared" ca="1" si="898"/>
        <v>0</v>
      </c>
      <c r="SK250" s="122">
        <f t="shared" ca="1" si="898"/>
        <v>0.1</v>
      </c>
      <c r="SL250" s="122">
        <f t="shared" ca="1" si="898"/>
        <v>0</v>
      </c>
      <c r="SM250" s="15"/>
      <c r="SN250" s="122">
        <f t="shared" ca="1" si="899"/>
        <v>1.5</v>
      </c>
      <c r="SO250" s="122">
        <f t="shared" ca="1" si="899"/>
        <v>1.6</v>
      </c>
      <c r="SP250" s="122">
        <f t="shared" ca="1" si="899"/>
        <v>1.2</v>
      </c>
      <c r="SQ250" s="122">
        <f t="shared" ca="1" si="899"/>
        <v>0.8</v>
      </c>
      <c r="SR250" s="122">
        <f t="shared" ca="1" si="899"/>
        <v>1.5</v>
      </c>
      <c r="SS250" s="122">
        <f t="shared" ca="1" si="899"/>
        <v>0</v>
      </c>
      <c r="ST250" s="15"/>
    </row>
    <row r="251" spans="1:514" x14ac:dyDescent="0.3">
      <c r="A251" s="62" t="str">
        <f>A$19</f>
        <v xml:space="preserve">Aktiviti pembinaan pertukangan khas </v>
      </c>
      <c r="B251" s="122">
        <f t="shared" si="900"/>
        <v>100</v>
      </c>
      <c r="C251" s="122">
        <f t="shared" si="900"/>
        <v>100</v>
      </c>
      <c r="D251" s="122">
        <f t="shared" si="900"/>
        <v>100</v>
      </c>
      <c r="E251" s="122">
        <f t="shared" si="900"/>
        <v>100</v>
      </c>
      <c r="F251" s="122">
        <f t="shared" si="900"/>
        <v>100</v>
      </c>
      <c r="G251" s="122">
        <f t="shared" si="900"/>
        <v>100</v>
      </c>
      <c r="H251" s="122">
        <f t="shared" si="900"/>
        <v>100</v>
      </c>
      <c r="I251" s="122">
        <f t="shared" si="900"/>
        <v>100</v>
      </c>
      <c r="J251" s="122">
        <f t="shared" si="900"/>
        <v>100</v>
      </c>
      <c r="K251" s="122">
        <f t="shared" si="900"/>
        <v>100</v>
      </c>
      <c r="L251" s="122">
        <f t="shared" si="900"/>
        <v>100</v>
      </c>
      <c r="M251" s="122">
        <f t="shared" si="900"/>
        <v>100</v>
      </c>
      <c r="N251" s="122">
        <f t="shared" si="900"/>
        <v>100</v>
      </c>
      <c r="O251" s="122">
        <f t="shared" si="900"/>
        <v>100</v>
      </c>
      <c r="P251" s="122">
        <f t="shared" si="900"/>
        <v>100</v>
      </c>
      <c r="Q251" s="122">
        <f t="shared" si="900"/>
        <v>100</v>
      </c>
      <c r="R251" s="122">
        <f t="shared" si="909"/>
        <v>100</v>
      </c>
      <c r="S251" s="122">
        <f t="shared" si="885"/>
        <v>100</v>
      </c>
      <c r="T251" s="122">
        <f t="shared" si="885"/>
        <v>100</v>
      </c>
      <c r="U251" s="122">
        <f t="shared" si="885"/>
        <v>100</v>
      </c>
      <c r="V251" s="122">
        <f t="shared" si="885"/>
        <v>100</v>
      </c>
      <c r="W251" s="122">
        <f t="shared" si="885"/>
        <v>0</v>
      </c>
      <c r="X251" s="122">
        <f t="shared" si="885"/>
        <v>0</v>
      </c>
      <c r="Y251" s="122">
        <f t="shared" si="885"/>
        <v>0</v>
      </c>
      <c r="Z251" s="15"/>
      <c r="AA251" s="122">
        <f t="shared" si="901"/>
        <v>100</v>
      </c>
      <c r="AB251" s="122">
        <f t="shared" si="901"/>
        <v>100</v>
      </c>
      <c r="AC251" s="122">
        <f t="shared" si="901"/>
        <v>100</v>
      </c>
      <c r="AD251" s="122">
        <f t="shared" si="901"/>
        <v>100</v>
      </c>
      <c r="AE251" s="122">
        <f t="shared" si="901"/>
        <v>100</v>
      </c>
      <c r="AF251" s="122">
        <f t="shared" si="901"/>
        <v>100</v>
      </c>
      <c r="AG251" s="122">
        <f t="shared" si="901"/>
        <v>100</v>
      </c>
      <c r="AH251" s="122">
        <f t="shared" si="901"/>
        <v>100</v>
      </c>
      <c r="AI251" s="122">
        <f t="shared" si="901"/>
        <v>100</v>
      </c>
      <c r="AJ251" s="122">
        <f t="shared" si="901"/>
        <v>100</v>
      </c>
      <c r="AK251" s="122">
        <f t="shared" si="901"/>
        <v>100</v>
      </c>
      <c r="AL251" s="122">
        <f t="shared" si="901"/>
        <v>100</v>
      </c>
      <c r="AM251" s="122">
        <f t="shared" si="901"/>
        <v>100</v>
      </c>
      <c r="AN251" s="122">
        <f t="shared" si="901"/>
        <v>100</v>
      </c>
      <c r="AO251" s="122">
        <f t="shared" si="901"/>
        <v>100</v>
      </c>
      <c r="AP251" s="122">
        <f t="shared" si="901"/>
        <v>100</v>
      </c>
      <c r="AQ251" s="122">
        <f t="shared" si="910"/>
        <v>100</v>
      </c>
      <c r="AR251" s="122">
        <f t="shared" si="887"/>
        <v>100</v>
      </c>
      <c r="AS251" s="122">
        <f t="shared" si="887"/>
        <v>100</v>
      </c>
      <c r="AT251" s="122">
        <f t="shared" si="887"/>
        <v>100</v>
      </c>
      <c r="AU251" s="122">
        <f t="shared" si="887"/>
        <v>100</v>
      </c>
      <c r="AV251" s="122">
        <f t="shared" si="887"/>
        <v>0</v>
      </c>
      <c r="AW251" s="122">
        <f t="shared" si="887"/>
        <v>0</v>
      </c>
      <c r="AX251" s="122">
        <f t="shared" si="887"/>
        <v>0</v>
      </c>
      <c r="AY251" s="15"/>
      <c r="AZ251" s="122">
        <f t="shared" si="902"/>
        <v>100</v>
      </c>
      <c r="BA251" s="122">
        <f t="shared" si="902"/>
        <v>100</v>
      </c>
      <c r="BB251" s="122">
        <f t="shared" si="902"/>
        <v>100</v>
      </c>
      <c r="BC251" s="122">
        <f t="shared" si="902"/>
        <v>100</v>
      </c>
      <c r="BD251" s="122">
        <f t="shared" si="902"/>
        <v>100</v>
      </c>
      <c r="BE251" s="122">
        <f t="shared" si="902"/>
        <v>100</v>
      </c>
      <c r="BF251" s="122">
        <f t="shared" si="902"/>
        <v>100</v>
      </c>
      <c r="BG251" s="122">
        <f t="shared" si="902"/>
        <v>100</v>
      </c>
      <c r="BH251" s="122">
        <f t="shared" si="902"/>
        <v>100</v>
      </c>
      <c r="BI251" s="122">
        <f t="shared" si="902"/>
        <v>100</v>
      </c>
      <c r="BJ251" s="122">
        <f t="shared" si="902"/>
        <v>100</v>
      </c>
      <c r="BK251" s="122">
        <f t="shared" si="902"/>
        <v>100</v>
      </c>
      <c r="BL251" s="122">
        <f t="shared" si="902"/>
        <v>100</v>
      </c>
      <c r="BM251" s="122">
        <f t="shared" si="902"/>
        <v>100</v>
      </c>
      <c r="BN251" s="122">
        <f t="shared" si="902"/>
        <v>100</v>
      </c>
      <c r="BO251" s="122">
        <f t="shared" si="902"/>
        <v>100</v>
      </c>
      <c r="BP251" s="122">
        <f t="shared" si="911"/>
        <v>100</v>
      </c>
      <c r="BQ251" s="122">
        <f t="shared" si="889"/>
        <v>100</v>
      </c>
      <c r="BR251" s="122">
        <f t="shared" si="889"/>
        <v>100</v>
      </c>
      <c r="BS251" s="122">
        <f t="shared" si="889"/>
        <v>100</v>
      </c>
      <c r="BT251" s="122">
        <f t="shared" si="889"/>
        <v>100</v>
      </c>
      <c r="BU251" s="122">
        <f t="shared" si="889"/>
        <v>0</v>
      </c>
      <c r="BV251" s="122">
        <f t="shared" si="889"/>
        <v>0</v>
      </c>
      <c r="BW251" s="122">
        <f t="shared" si="889"/>
        <v>0</v>
      </c>
      <c r="BX251" s="15"/>
      <c r="BY251" s="122">
        <f t="shared" si="903"/>
        <v>100</v>
      </c>
      <c r="BZ251" s="122">
        <f t="shared" si="903"/>
        <v>100</v>
      </c>
      <c r="CA251" s="122">
        <f t="shared" si="903"/>
        <v>100</v>
      </c>
      <c r="CB251" s="122">
        <f t="shared" si="903"/>
        <v>100</v>
      </c>
      <c r="CC251" s="122">
        <f t="shared" si="903"/>
        <v>100</v>
      </c>
      <c r="CD251" s="122">
        <f t="shared" si="903"/>
        <v>100</v>
      </c>
      <c r="CE251" s="122">
        <f t="shared" si="903"/>
        <v>100</v>
      </c>
      <c r="CF251" s="122">
        <f t="shared" si="903"/>
        <v>100</v>
      </c>
      <c r="CG251" s="122">
        <f t="shared" si="903"/>
        <v>100</v>
      </c>
      <c r="CH251" s="122">
        <f t="shared" si="903"/>
        <v>100</v>
      </c>
      <c r="CI251" s="122">
        <f t="shared" si="903"/>
        <v>100</v>
      </c>
      <c r="CJ251" s="122">
        <f t="shared" si="903"/>
        <v>100</v>
      </c>
      <c r="CK251" s="122">
        <f t="shared" si="903"/>
        <v>100</v>
      </c>
      <c r="CL251" s="122">
        <f t="shared" si="903"/>
        <v>100</v>
      </c>
      <c r="CM251" s="122">
        <f t="shared" si="903"/>
        <v>100</v>
      </c>
      <c r="CN251" s="122">
        <f t="shared" si="903"/>
        <v>100</v>
      </c>
      <c r="CO251" s="122">
        <f t="shared" si="912"/>
        <v>100</v>
      </c>
      <c r="CP251" s="122">
        <f t="shared" si="891"/>
        <v>100</v>
      </c>
      <c r="CQ251" s="122">
        <f t="shared" si="891"/>
        <v>100</v>
      </c>
      <c r="CR251" s="122">
        <f t="shared" si="891"/>
        <v>100</v>
      </c>
      <c r="CS251" s="122">
        <f t="shared" si="891"/>
        <v>100</v>
      </c>
      <c r="CT251" s="122">
        <f t="shared" si="891"/>
        <v>0</v>
      </c>
      <c r="CU251" s="122">
        <f t="shared" si="891"/>
        <v>0</v>
      </c>
      <c r="CV251" s="122">
        <f t="shared" si="891"/>
        <v>0</v>
      </c>
      <c r="CW251" s="15"/>
      <c r="CX251" s="100">
        <f>ROUND(IFERROR((CX19/B19)*100,0),1)</f>
        <v>98.2</v>
      </c>
      <c r="CY251" s="100">
        <f>ROUND(IFERROR((CY19/C19)*100,0),1)</f>
        <v>98.6</v>
      </c>
      <c r="CZ251" s="100">
        <f>ROUND(IFERROR((CZ19/D19)*100,0),1)</f>
        <v>98.9</v>
      </c>
      <c r="DA251" s="100">
        <f>ROUND(IFERROR((DA19/E19)*100,0),1)</f>
        <v>98.4</v>
      </c>
      <c r="DB251" s="100">
        <f>ROUND(IFERROR((DB19/F19)*100,0),1)</f>
        <v>99</v>
      </c>
      <c r="DC251" s="100">
        <f>ROUND(IFERROR((DC19/G19)*100,0),1)</f>
        <v>98.6</v>
      </c>
      <c r="DD251" s="100">
        <f>ROUND(IFERROR((DD19/H19)*100,0),1)</f>
        <v>98.9</v>
      </c>
      <c r="DE251" s="100">
        <f>ROUND(IFERROR((DE19/I19)*100,0),1)</f>
        <v>98.6</v>
      </c>
      <c r="DF251" s="100">
        <f>ROUND(IFERROR((DF19/J19)*100,0),1)</f>
        <v>98.8</v>
      </c>
      <c r="DG251" s="100">
        <f>ROUND(IFERROR((DG19/K19)*100,0),1)</f>
        <v>98.6</v>
      </c>
      <c r="DH251" s="100">
        <f>ROUND(IFERROR((DH19/L19)*100,0),1)</f>
        <v>98.6</v>
      </c>
      <c r="DI251" s="100">
        <f>ROUND(IFERROR((DI19/M19)*100,0),1)</f>
        <v>98.8</v>
      </c>
      <c r="DJ251" s="100">
        <f>ROUND(IFERROR((DJ19/N19)*100,0),1)</f>
        <v>98.9</v>
      </c>
      <c r="DK251" s="100">
        <f>ROUND(IFERROR((DK19/O19)*100,0),1)</f>
        <v>98.9</v>
      </c>
      <c r="DL251" s="100">
        <f>ROUND(IFERROR((DL19/P19)*100,0),1)</f>
        <v>98.9</v>
      </c>
      <c r="DM251" s="101">
        <f>ROUND(IFERROR((DM19/Q19)*100,0),1)</f>
        <v>98.8</v>
      </c>
      <c r="DN251" s="101">
        <f>ROUND(IFERROR((DN19/R19)*100,0),1)</f>
        <v>98.8</v>
      </c>
      <c r="DO251" s="102">
        <f>ROUND(IFERROR((DO19/S19)*100,0),1)</f>
        <v>98.8</v>
      </c>
      <c r="DP251" s="102">
        <f>ROUND(IFERROR((DP19/T19)*100,0),1)</f>
        <v>98.8</v>
      </c>
      <c r="DQ251" s="102">
        <f>ROUND(IFERROR((DQ19/U19)*100,0),1)</f>
        <v>98.8</v>
      </c>
      <c r="DR251" s="102">
        <f>ROUND(IFERROR((DR19/V19)*100,0),1)</f>
        <v>98.8</v>
      </c>
      <c r="DS251" s="102">
        <f>ROUND(IFERROR((DS19/W19)*100,0),1)</f>
        <v>0</v>
      </c>
      <c r="DT251" s="102">
        <f>ROUND(IFERROR((DT19/X19)*100,0),1)</f>
        <v>0</v>
      </c>
      <c r="DU251" s="102">
        <f>ROUND(IFERROR((DU19/Y19)*100,0),1)</f>
        <v>0</v>
      </c>
      <c r="DV251" s="15"/>
      <c r="DW251" s="100">
        <f>ROUND(IFERROR((DW19/AA19)*100,0),1)</f>
        <v>97.6</v>
      </c>
      <c r="DX251" s="100">
        <f>ROUND(IFERROR((DX19/AB19)*100,0),1)</f>
        <v>97.7</v>
      </c>
      <c r="DY251" s="100">
        <f>ROUND(IFERROR((DY19/AC19)*100,0),1)</f>
        <v>97.8</v>
      </c>
      <c r="DZ251" s="100">
        <f>ROUND(IFERROR((DZ19/AD19)*100,0),1)</f>
        <v>98.2</v>
      </c>
      <c r="EA251" s="100">
        <f>ROUND(IFERROR((EA19/AE19)*100,0),1)</f>
        <v>96.8</v>
      </c>
      <c r="EB251" s="100">
        <f>ROUND(IFERROR((EB19/AF19)*100,0),1)</f>
        <v>97.7</v>
      </c>
      <c r="EC251" s="100">
        <f>ROUND(IFERROR((EC19/AG19)*100,0),1)</f>
        <v>97.3</v>
      </c>
      <c r="ED251" s="100">
        <f>ROUND(IFERROR((ED19/AH19)*100,0),1)</f>
        <v>97.2</v>
      </c>
      <c r="EE251" s="100">
        <f>ROUND(IFERROR((EE19/AI19)*100,0),1)</f>
        <v>97.3</v>
      </c>
      <c r="EF251" s="100">
        <f>ROUND(IFERROR((EF19/AJ19)*100,0),1)</f>
        <v>97.3</v>
      </c>
      <c r="EG251" s="100">
        <f>ROUND(IFERROR((EG19/AK19)*100,0),1)</f>
        <v>97.2</v>
      </c>
      <c r="EH251" s="100">
        <f>ROUND(IFERROR((EH19/AL19)*100,0),1)</f>
        <v>97.2</v>
      </c>
      <c r="EI251" s="100">
        <f>ROUND(IFERROR((EI19/AM19)*100,0),1)</f>
        <v>97.4</v>
      </c>
      <c r="EJ251" s="100">
        <f>ROUND(IFERROR((EJ19/AN19)*100,0),1)</f>
        <v>97.5</v>
      </c>
      <c r="EK251" s="100">
        <f>ROUND(IFERROR((EK19/AO19)*100,0),1)</f>
        <v>97.5</v>
      </c>
      <c r="EL251" s="101">
        <f>ROUND(IFERROR((EL19/AP19)*100,0),1)</f>
        <v>97.3</v>
      </c>
      <c r="EM251" s="102">
        <f>ROUND(IFERROR((EM19/AQ19)*100,0),1)</f>
        <v>97.3</v>
      </c>
      <c r="EN251" s="102">
        <f>ROUND(IFERROR((EN19/AR19)*100,0),1)</f>
        <v>97.3</v>
      </c>
      <c r="EO251" s="102">
        <f>ROUND(IFERROR((EO19/AS19)*100,0),1)</f>
        <v>97.3</v>
      </c>
      <c r="EP251" s="102">
        <f>ROUND(IFERROR((EP19/AT19)*100,0),1)</f>
        <v>97.3</v>
      </c>
      <c r="EQ251" s="102">
        <f>ROUND(IFERROR((EQ19/AU19)*100,0),1)</f>
        <v>97.3</v>
      </c>
      <c r="ER251" s="102">
        <f>ROUND(IFERROR((ER19/AV19)*100,0),1)</f>
        <v>0</v>
      </c>
      <c r="ES251" s="102">
        <f>ROUND(IFERROR((ES19/AW19)*100,0),1)</f>
        <v>0</v>
      </c>
      <c r="ET251" s="102">
        <f>ROUND(IFERROR((ET19/AX19)*100,0),1)</f>
        <v>0</v>
      </c>
      <c r="EU251" s="15"/>
      <c r="EV251" s="100">
        <f>ROUND(IFERROR((EV19/AZ19)*100,0),1)</f>
        <v>98.5</v>
      </c>
      <c r="EW251" s="100">
        <f>ROUND(IFERROR((EW19/BA19)*100,0),1)</f>
        <v>99</v>
      </c>
      <c r="EX251" s="100">
        <f>ROUND(IFERROR((EX19/BB19)*100,0),1)</f>
        <v>99.4</v>
      </c>
      <c r="EY251" s="100">
        <f>ROUND(IFERROR((EY19/BC19)*100,0),1)</f>
        <v>98.7</v>
      </c>
      <c r="EZ251" s="100">
        <f>ROUND(IFERROR((EZ19/BD19)*100,0),1)</f>
        <v>99.7</v>
      </c>
      <c r="FA251" s="100">
        <f>ROUND(IFERROR((FA19/BE19)*100,0),1)</f>
        <v>99</v>
      </c>
      <c r="FB251" s="100">
        <f>ROUND(IFERROR((FB19/BF19)*100,0),1)</f>
        <v>99.4</v>
      </c>
      <c r="FC251" s="100">
        <f>ROUND(IFERROR((FC19/BG19)*100,0),1)</f>
        <v>99.7</v>
      </c>
      <c r="FD251" s="100">
        <f>ROUND(IFERROR((FD19/BH19)*100,0),1)</f>
        <v>99.8</v>
      </c>
      <c r="FE251" s="100">
        <f>ROUND(IFERROR((FE19/BI19)*100,0),1)</f>
        <v>99.7</v>
      </c>
      <c r="FF251" s="100">
        <f>ROUND(IFERROR((FF19/BJ19)*100,0),1)</f>
        <v>99.7</v>
      </c>
      <c r="FG251" s="100">
        <f>ROUND(IFERROR((FG19/BK19)*100,0),1)</f>
        <v>99.7</v>
      </c>
      <c r="FH251" s="100">
        <f>ROUND(IFERROR((FH19/BL19)*100,0),1)</f>
        <v>99.7</v>
      </c>
      <c r="FI251" s="100">
        <f>ROUND(IFERROR((FI19/BM19)*100,0),1)</f>
        <v>99.8</v>
      </c>
      <c r="FJ251" s="100">
        <f>ROUND(IFERROR((FJ19/BN19)*100,0),1)</f>
        <v>99.8</v>
      </c>
      <c r="FK251" s="101">
        <f>ROUND(IFERROR((FK19/BO19)*100,0),1)</f>
        <v>99.8</v>
      </c>
      <c r="FL251" s="102">
        <f>ROUND(IFERROR((FL19/BP19)*100,0),1)</f>
        <v>99.8</v>
      </c>
      <c r="FM251" s="102">
        <f>ROUND(IFERROR((FM19/BQ19)*100,0),1)</f>
        <v>99.8</v>
      </c>
      <c r="FN251" s="102">
        <f>ROUND(IFERROR((FN19/BR19)*100,0),1)</f>
        <v>99.8</v>
      </c>
      <c r="FO251" s="102">
        <f>ROUND(IFERROR((FO19/BS19)*100,0),1)</f>
        <v>99.8</v>
      </c>
      <c r="FP251" s="102">
        <f>ROUND(IFERROR((FP19/BT19)*100,0),1)</f>
        <v>99.8</v>
      </c>
      <c r="FQ251" s="102">
        <f>ROUND(IFERROR((FQ19/BU19)*100,0),1)</f>
        <v>0</v>
      </c>
      <c r="FR251" s="102">
        <f>ROUND(IFERROR((FR19/BV19)*100,0),1)</f>
        <v>0</v>
      </c>
      <c r="FS251" s="102">
        <f>ROUND(IFERROR((FS19/BW19)*100,0),1)</f>
        <v>0</v>
      </c>
      <c r="FT251" s="15"/>
      <c r="FU251" s="100">
        <f>ROUND(IFERROR((FU19/BY19)*100,0),1)</f>
        <v>95.2</v>
      </c>
      <c r="FV251" s="100">
        <f>ROUND(IFERROR((FV19/BZ19)*100,0),1)</f>
        <v>94.2</v>
      </c>
      <c r="FW251" s="100">
        <f>ROUND(IFERROR((FW19/CA19)*100,0),1)</f>
        <v>92.3</v>
      </c>
      <c r="FX251" s="100">
        <f>ROUND(IFERROR((FX19/CB19)*100,0),1)</f>
        <v>93.6</v>
      </c>
      <c r="FY251" s="100">
        <f>ROUND(IFERROR((FY19/CC19)*100,0),1)</f>
        <v>93.7</v>
      </c>
      <c r="FZ251" s="100">
        <f>ROUND(IFERROR((FZ19/CD19)*100,0),1)</f>
        <v>93.7</v>
      </c>
      <c r="GA251" s="100">
        <f>ROUND(IFERROR((GA19/CE19)*100,0),1)</f>
        <v>93.1</v>
      </c>
      <c r="GB251" s="100">
        <f>ROUND(IFERROR((GB19/CF19)*100,0),1)</f>
        <v>82.8</v>
      </c>
      <c r="GC251" s="100">
        <f>ROUND(IFERROR((GC19/CG19)*100,0),1)</f>
        <v>84.1</v>
      </c>
      <c r="GD251" s="100">
        <f>ROUND(IFERROR((GD19/CH19)*100,0),1)</f>
        <v>83.8</v>
      </c>
      <c r="GE251" s="100">
        <f>ROUND(IFERROR((GE19/CI19)*100,0),1)</f>
        <v>83.7</v>
      </c>
      <c r="GF251" s="100">
        <f>ROUND(IFERROR((GF19/CJ19)*100,0),1)</f>
        <v>83.8</v>
      </c>
      <c r="GG251" s="100">
        <f>ROUND(IFERROR((GG19/CK19)*100,0),1)</f>
        <v>87.5</v>
      </c>
      <c r="GH251" s="100">
        <f>ROUND(IFERROR((GH19/CL19)*100,0),1)</f>
        <v>87.5</v>
      </c>
      <c r="GI251" s="100">
        <f>ROUND(IFERROR((GI19/CM19)*100,0),1)</f>
        <v>88.4</v>
      </c>
      <c r="GJ251" s="101">
        <f>ROUND(IFERROR((GJ19/CN19)*100,0),1)</f>
        <v>85.3</v>
      </c>
      <c r="GK251" s="102">
        <f>ROUND(IFERROR((GK19/CO19)*100,0),1)</f>
        <v>85.3</v>
      </c>
      <c r="GL251" s="102">
        <f>ROUND(IFERROR((GL19/CP19)*100,0),1)</f>
        <v>85.3</v>
      </c>
      <c r="GM251" s="102">
        <f>ROUND(IFERROR((GM19/CQ19)*100,0),1)</f>
        <v>85.5</v>
      </c>
      <c r="GN251" s="102">
        <f>ROUND(IFERROR((GN19/CR19)*100,0),1)</f>
        <v>85.6</v>
      </c>
      <c r="GO251" s="102">
        <f>ROUND(IFERROR((GO19/CS19)*100,0),1)</f>
        <v>85.8</v>
      </c>
      <c r="GP251" s="102">
        <f>ROUND(IFERROR((GP19/CT19)*100,0),1)</f>
        <v>0</v>
      </c>
      <c r="GQ251" s="102">
        <f>ROUND(IFERROR((GQ19/CU19)*100,0),1)</f>
        <v>0</v>
      </c>
      <c r="GR251" s="102">
        <f>ROUND(IFERROR((GR19/CV19)*100,0),1)</f>
        <v>0</v>
      </c>
      <c r="GS251" s="15"/>
      <c r="GT251" s="100">
        <f>ROUND(IFERROR((GT19/B19)*100,0),1)</f>
        <v>1.8</v>
      </c>
      <c r="GU251" s="100">
        <f>ROUND(IFERROR((GU19/C19)*100,0),1)</f>
        <v>1.4</v>
      </c>
      <c r="GV251" s="100">
        <f>ROUND(IFERROR((GV19/D19)*100,0),1)</f>
        <v>1.1000000000000001</v>
      </c>
      <c r="GW251" s="100">
        <f>ROUND(IFERROR((GW19/E19)*100,0),1)</f>
        <v>1.6</v>
      </c>
      <c r="GX251" s="100">
        <f>ROUND(IFERROR((GX19/F19)*100,0),1)</f>
        <v>1</v>
      </c>
      <c r="GY251" s="100">
        <f>ROUND(IFERROR((GY19/G19)*100,0),1)</f>
        <v>1.4</v>
      </c>
      <c r="GZ251" s="100">
        <f>ROUND(IFERROR((GZ19/H19)*100,0),1)</f>
        <v>1.1000000000000001</v>
      </c>
      <c r="HA251" s="100">
        <f>ROUND(IFERROR((HA19/I19)*100,0),1)</f>
        <v>1.4</v>
      </c>
      <c r="HB251" s="100">
        <f>ROUND(IFERROR((HB19/J19)*100,0),1)</f>
        <v>1.2</v>
      </c>
      <c r="HC251" s="100">
        <f>ROUND(IFERROR((HC19/K19)*100,0),1)</f>
        <v>1.4</v>
      </c>
      <c r="HD251" s="100">
        <f>ROUND(IFERROR((HD19/L19)*100,0),1)</f>
        <v>1.4</v>
      </c>
      <c r="HE251" s="100">
        <f>ROUND(IFERROR((HE19/M19)*100,0),1)</f>
        <v>1.2</v>
      </c>
      <c r="HF251" s="100">
        <f>ROUND(IFERROR((HF19/N19)*100,0),1)</f>
        <v>1.1000000000000001</v>
      </c>
      <c r="HG251" s="100">
        <f>ROUND(IFERROR((HG19/O19)*100,0),1)</f>
        <v>1.1000000000000001</v>
      </c>
      <c r="HH251" s="100">
        <f>ROUND(IFERROR((HH19/P19)*100,0),1)</f>
        <v>1.1000000000000001</v>
      </c>
      <c r="HI251" s="101">
        <f>ROUND(IFERROR((HI19/Q19)*100,0),1)</f>
        <v>1.2</v>
      </c>
      <c r="HJ251" s="101">
        <f>ROUND(IFERROR((HJ19/R19)*100,0),1)</f>
        <v>1.2</v>
      </c>
      <c r="HK251" s="102">
        <f>ROUND(IFERROR((HK19/S19)*100,0),1)</f>
        <v>1.2</v>
      </c>
      <c r="HL251" s="102">
        <f>ROUND(IFERROR((HL19/T19)*100,0),1)</f>
        <v>1.2</v>
      </c>
      <c r="HM251" s="102">
        <f>ROUND(IFERROR((HM19/U19)*100,0),1)</f>
        <v>1.2</v>
      </c>
      <c r="HN251" s="102">
        <f>ROUND(IFERROR((HN19/V19)*100,0),1)</f>
        <v>1.2</v>
      </c>
      <c r="HO251" s="102">
        <f>ROUND(IFERROR((HO19/W19)*100,0),1)</f>
        <v>0</v>
      </c>
      <c r="HP251" s="102">
        <f>ROUND(IFERROR((HP19/X19)*100,0),1)</f>
        <v>0</v>
      </c>
      <c r="HQ251" s="102">
        <f>ROUND(IFERROR((HQ19/Y19)*100,0),1)</f>
        <v>0</v>
      </c>
      <c r="HR251" s="15"/>
      <c r="HS251" s="100">
        <f>ROUND(IFERROR((HS19/AA19)*100,0),1)</f>
        <v>2.4</v>
      </c>
      <c r="HT251" s="100">
        <f>ROUND(IFERROR((HT19/AB19)*100,0),1)</f>
        <v>2.2999999999999998</v>
      </c>
      <c r="HU251" s="100">
        <f>ROUND(IFERROR((HU19/AC19)*100,0),1)</f>
        <v>2.2000000000000002</v>
      </c>
      <c r="HV251" s="100">
        <f>ROUND(IFERROR((HV19/AD19)*100,0),1)</f>
        <v>1.8</v>
      </c>
      <c r="HW251" s="100">
        <f>ROUND(IFERROR((HW19/AE19)*100,0),1)</f>
        <v>3.2</v>
      </c>
      <c r="HX251" s="100">
        <f>ROUND(IFERROR((HX19/AF19)*100,0),1)</f>
        <v>2.2999999999999998</v>
      </c>
      <c r="HY251" s="100">
        <f>ROUND(IFERROR((HY19/AG19)*100,0),1)</f>
        <v>2.7</v>
      </c>
      <c r="HZ251" s="100">
        <f>ROUND(IFERROR((HZ19/AH19)*100,0),1)</f>
        <v>2.8</v>
      </c>
      <c r="IA251" s="100">
        <f>ROUND(IFERROR((IA19/AI19)*100,0),1)</f>
        <v>2.7</v>
      </c>
      <c r="IB251" s="100">
        <f>ROUND(IFERROR((IB19/AJ19)*100,0),1)</f>
        <v>2.7</v>
      </c>
      <c r="IC251" s="100">
        <f>ROUND(IFERROR((IC19/AK19)*100,0),1)</f>
        <v>2.8</v>
      </c>
      <c r="ID251" s="100">
        <f>ROUND(IFERROR((ID19/AL19)*100,0),1)</f>
        <v>2.8</v>
      </c>
      <c r="IE251" s="100">
        <f>ROUND(IFERROR((IE19/AM19)*100,0),1)</f>
        <v>2.6</v>
      </c>
      <c r="IF251" s="100">
        <f>ROUND(IFERROR((IF19/AN19)*100,0),1)</f>
        <v>2.5</v>
      </c>
      <c r="IG251" s="100">
        <f>ROUND(IFERROR((IG19/AO19)*100,0),1)</f>
        <v>2.5</v>
      </c>
      <c r="IH251" s="101">
        <f>ROUND(IFERROR((IH19/AP19)*100,0),1)</f>
        <v>2.7</v>
      </c>
      <c r="II251" s="102">
        <f>ROUND(IFERROR((II19/AQ19)*100,0),1)</f>
        <v>2.7</v>
      </c>
      <c r="IJ251" s="102">
        <f>ROUND(IFERROR((IJ19/AR19)*100,0),1)</f>
        <v>2.7</v>
      </c>
      <c r="IK251" s="102">
        <f>ROUND(IFERROR((IK19/AS19)*100,0),1)</f>
        <v>2.7</v>
      </c>
      <c r="IL251" s="102">
        <f>ROUND(IFERROR((IL19/AT19)*100,0),1)</f>
        <v>2.7</v>
      </c>
      <c r="IM251" s="102">
        <f>ROUND(IFERROR((IM19/AU19)*100,0),1)</f>
        <v>2.7</v>
      </c>
      <c r="IN251" s="102">
        <f>ROUND(IFERROR((IN19/AV19)*100,0),1)</f>
        <v>0</v>
      </c>
      <c r="IO251" s="102">
        <f>ROUND(IFERROR((IO19/AW19)*100,0),1)</f>
        <v>0</v>
      </c>
      <c r="IP251" s="102">
        <f>ROUND(IFERROR((IP19/AX19)*100,0),1)</f>
        <v>0</v>
      </c>
      <c r="IQ251" s="15"/>
      <c r="IR251" s="100">
        <f>ROUND(IFERROR((IR19/AZ19)*100,0),1)</f>
        <v>1.5</v>
      </c>
      <c r="IS251" s="100">
        <f>ROUND(IFERROR((IS19/BA19)*100,0),1)</f>
        <v>1</v>
      </c>
      <c r="IT251" s="100">
        <f>ROUND(IFERROR((IT19/BB19)*100,0),1)</f>
        <v>0.6</v>
      </c>
      <c r="IU251" s="100">
        <f>ROUND(IFERROR((IU19/BC19)*100,0),1)</f>
        <v>1.3</v>
      </c>
      <c r="IV251" s="100">
        <f>ROUND(IFERROR((IV19/BD19)*100,0),1)</f>
        <v>0.3</v>
      </c>
      <c r="IW251" s="100">
        <f>ROUND(IFERROR((IW19/BE19)*100,0),1)</f>
        <v>1</v>
      </c>
      <c r="IX251" s="100">
        <f>ROUND(IFERROR((IX19/BF19)*100,0),1)</f>
        <v>0.6</v>
      </c>
      <c r="IY251" s="100">
        <f>ROUND(IFERROR((IY19/BG19)*100,0),1)</f>
        <v>0.3</v>
      </c>
      <c r="IZ251" s="100">
        <f>ROUND(IFERROR((IZ19/BH19)*100,0),1)</f>
        <v>0.2</v>
      </c>
      <c r="JA251" s="100">
        <f>ROUND(IFERROR((JA19/BI19)*100,0),1)</f>
        <v>0.3</v>
      </c>
      <c r="JB251" s="100">
        <f>ROUND(IFERROR((JB19/BJ19)*100,0),1)</f>
        <v>0.3</v>
      </c>
      <c r="JC251" s="100">
        <f>ROUND(IFERROR((JC19/BK19)*100,0),1)</f>
        <v>0.3</v>
      </c>
      <c r="JD251" s="100">
        <f>ROUND(IFERROR((JD19/BL19)*100,0),1)</f>
        <v>0.3</v>
      </c>
      <c r="JE251" s="100">
        <f>ROUND(IFERROR((JE19/BM19)*100,0),1)</f>
        <v>0.2</v>
      </c>
      <c r="JF251" s="100">
        <f>ROUND(IFERROR((JF19/BN19)*100,0),1)</f>
        <v>0.2</v>
      </c>
      <c r="JG251" s="101">
        <f>ROUND(IFERROR((JG19/BO19)*100,0),1)</f>
        <v>0.2</v>
      </c>
      <c r="JH251" s="102">
        <f>ROUND(IFERROR((JH19/BP19)*100,0),1)</f>
        <v>0.2</v>
      </c>
      <c r="JI251" s="102">
        <f>ROUND(IFERROR((JI19/BQ19)*100,0),1)</f>
        <v>0.2</v>
      </c>
      <c r="JJ251" s="102">
        <f>ROUND(IFERROR((JJ19/BR19)*100,0),1)</f>
        <v>0.2</v>
      </c>
      <c r="JK251" s="102">
        <f>ROUND(IFERROR((JK19/BS19)*100,0),1)</f>
        <v>0.2</v>
      </c>
      <c r="JL251" s="102">
        <f>ROUND(IFERROR((JL19/BT19)*100,0),1)</f>
        <v>0.2</v>
      </c>
      <c r="JM251" s="102">
        <f>ROUND(IFERROR((JM19/BU19)*100,0),1)</f>
        <v>0</v>
      </c>
      <c r="JN251" s="102">
        <f>ROUND(IFERROR((JN19/BV19)*100,0),1)</f>
        <v>0</v>
      </c>
      <c r="JO251" s="102">
        <f>ROUND(IFERROR((JO19/BW19)*100,0),1)</f>
        <v>0</v>
      </c>
      <c r="JP251" s="15"/>
      <c r="JQ251" s="100">
        <f>ROUND(IFERROR((JQ19/BY19)*100,0),1)</f>
        <v>4.8</v>
      </c>
      <c r="JR251" s="100">
        <f>ROUND(IFERROR((JR19/BZ19)*100,0),1)</f>
        <v>5.8</v>
      </c>
      <c r="JS251" s="100">
        <f>ROUND(IFERROR((JS19/CA19)*100,0),1)</f>
        <v>7.7</v>
      </c>
      <c r="JT251" s="100">
        <f>ROUND(IFERROR((JT19/CB19)*100,0),1)</f>
        <v>6.4</v>
      </c>
      <c r="JU251" s="100">
        <f>ROUND(IFERROR((JU19/CC19)*100,0),1)</f>
        <v>6.3</v>
      </c>
      <c r="JV251" s="100">
        <f>ROUND(IFERROR((JV19/CD19)*100,0),1)</f>
        <v>6.3</v>
      </c>
      <c r="JW251" s="100">
        <f>ROUND(IFERROR((JW19/CE19)*100,0),1)</f>
        <v>6.9</v>
      </c>
      <c r="JX251" s="100">
        <f>ROUND(IFERROR((JX19/CF19)*100,0),1)</f>
        <v>17.2</v>
      </c>
      <c r="JY251" s="100">
        <f>ROUND(IFERROR((JY19/CG19)*100,0),1)</f>
        <v>15.9</v>
      </c>
      <c r="JZ251" s="100">
        <f>ROUND(IFERROR((JZ19/CH19)*100,0),1)</f>
        <v>16.2</v>
      </c>
      <c r="KA251" s="100">
        <f>ROUND(IFERROR((KA19/CI19)*100,0),1)</f>
        <v>16.3</v>
      </c>
      <c r="KB251" s="100">
        <f>ROUND(IFERROR((KB19/CJ19)*100,0),1)</f>
        <v>16.2</v>
      </c>
      <c r="KC251" s="100">
        <f>ROUND(IFERROR((KC19/CK19)*100,0),1)</f>
        <v>12.5</v>
      </c>
      <c r="KD251" s="100">
        <f>ROUND(IFERROR((KD19/CL19)*100,0),1)</f>
        <v>12.5</v>
      </c>
      <c r="KE251" s="100">
        <f>ROUND(IFERROR((KE19/CM19)*100,0),1)</f>
        <v>11.6</v>
      </c>
      <c r="KF251" s="101">
        <f>ROUND(IFERROR((KF19/CN19)*100,0),1)</f>
        <v>14.7</v>
      </c>
      <c r="KG251" s="102">
        <f>ROUND(IFERROR((KG19/CO19)*100,0),1)</f>
        <v>14.7</v>
      </c>
      <c r="KH251" s="102">
        <f>ROUND(IFERROR((KH19/CP19)*100,0),1)</f>
        <v>14.7</v>
      </c>
      <c r="KI251" s="102">
        <f>ROUND(IFERROR((KI19/CQ19)*100,0),1)</f>
        <v>14.5</v>
      </c>
      <c r="KJ251" s="102">
        <f>ROUND(IFERROR((KJ19/CR19)*100,0),1)</f>
        <v>14.4</v>
      </c>
      <c r="KK251" s="102">
        <f>ROUND(IFERROR((KK19/CS19)*100,0),1)</f>
        <v>14.2</v>
      </c>
      <c r="KL251" s="102">
        <f>ROUND(IFERROR((KL19/CT19)*100,0),1)</f>
        <v>0</v>
      </c>
      <c r="KM251" s="102">
        <f>ROUND(IFERROR((KM19/CU19)*100,0),1)</f>
        <v>0</v>
      </c>
      <c r="KN251" s="102">
        <f>ROUND(IFERROR((KN19/CV19)*100,0),1)</f>
        <v>0</v>
      </c>
      <c r="KO251" s="15"/>
      <c r="KP251" s="100">
        <f>ROUND(IFERROR((KP19/B19)*100,0),1)</f>
        <v>0.1</v>
      </c>
      <c r="KQ251" s="100">
        <f>ROUND(IFERROR((KQ19/C19)*100,0),1)</f>
        <v>0.1</v>
      </c>
      <c r="KR251" s="100">
        <f>ROUND(IFERROR((KR19/D19)*100,0),1)</f>
        <v>0.1</v>
      </c>
      <c r="KS251" s="100">
        <f>ROUND(IFERROR((KS19/E19)*100,0),1)</f>
        <v>0</v>
      </c>
      <c r="KT251" s="100">
        <f>ROUND(IFERROR((KT19/F19)*100,0),1)</f>
        <v>0.1</v>
      </c>
      <c r="KU251" s="100">
        <f>ROUND(IFERROR((KU19/G19)*100,0),1)</f>
        <v>0.1</v>
      </c>
      <c r="KV251" s="100">
        <f>ROUND(IFERROR((KV19/H19)*100,0),1)</f>
        <v>0.1</v>
      </c>
      <c r="KW251" s="100">
        <f>ROUND(IFERROR((KW19/I19)*100,0),1)</f>
        <v>0.1</v>
      </c>
      <c r="KX251" s="100">
        <f>ROUND(IFERROR((KX19/J19)*100,0),1)</f>
        <v>0.1</v>
      </c>
      <c r="KY251" s="100">
        <f>ROUND(IFERROR((KY19/K19)*100,0),1)</f>
        <v>0</v>
      </c>
      <c r="KZ251" s="100">
        <f>ROUND(IFERROR((KZ19/L19)*100,0),1)</f>
        <v>0</v>
      </c>
      <c r="LA251" s="100">
        <f>ROUND(IFERROR((LA19/M19)*100,0),1)</f>
        <v>0</v>
      </c>
      <c r="LB251" s="100">
        <f>ROUND(IFERROR((LB19/N19)*100,0),1)</f>
        <v>0</v>
      </c>
      <c r="LC251" s="100">
        <f>ROUND(IFERROR((LC19/O19)*100,0),1)</f>
        <v>0</v>
      </c>
      <c r="LD251" s="100">
        <f>ROUND(IFERROR((LD19/P19)*100,0),1)</f>
        <v>0</v>
      </c>
      <c r="LE251" s="101">
        <f>ROUND(IFERROR((LE19/Q19)*100,0),1)</f>
        <v>0</v>
      </c>
      <c r="LF251" s="101">
        <f>ROUND(IFERROR((LF19/R19)*100,0),1)</f>
        <v>0</v>
      </c>
      <c r="LG251" s="102">
        <f>ROUND(IFERROR((LG19/S19)*100,0),1)</f>
        <v>0</v>
      </c>
      <c r="LH251" s="102">
        <f>ROUND(IFERROR((LH19/T19)*100,0),1)</f>
        <v>0</v>
      </c>
      <c r="LI251" s="102">
        <f>ROUND(IFERROR((LI19/U19)*100,0),1)</f>
        <v>0</v>
      </c>
      <c r="LJ251" s="102">
        <f>ROUND(IFERROR((LJ19/V19)*100,0),1)</f>
        <v>0.1</v>
      </c>
      <c r="LK251" s="102">
        <f>ROUND(IFERROR((LK19/W19)*100,0),1)</f>
        <v>0</v>
      </c>
      <c r="LL251" s="102">
        <f>ROUND(IFERROR((LL19/X19)*100,0),1)</f>
        <v>0</v>
      </c>
      <c r="LM251" s="102">
        <f>ROUND(IFERROR((LM19/Y19)*100,0),1)</f>
        <v>0</v>
      </c>
      <c r="LN251" s="15"/>
      <c r="LO251" s="100">
        <f>ROUND(IFERROR((LO19/AA19)*100,0),1)</f>
        <v>0.3</v>
      </c>
      <c r="LP251" s="100">
        <f>ROUND(IFERROR((LP19/AB19)*100,0),1)</f>
        <v>0.3</v>
      </c>
      <c r="LQ251" s="100">
        <f>ROUND(IFERROR((LQ19/AC19)*100,0),1)</f>
        <v>0.2</v>
      </c>
      <c r="LR251" s="100">
        <f>ROUND(IFERROR((LR19/AD19)*100,0),1)</f>
        <v>0</v>
      </c>
      <c r="LS251" s="100">
        <f>ROUND(IFERROR((LS19/AE19)*100,0),1)</f>
        <v>0.2</v>
      </c>
      <c r="LT251" s="100">
        <f>ROUND(IFERROR((LT19/AF19)*100,0),1)</f>
        <v>0.2</v>
      </c>
      <c r="LU251" s="100">
        <f>ROUND(IFERROR((LU19/AG19)*100,0),1)</f>
        <v>0.1</v>
      </c>
      <c r="LV251" s="100">
        <f>ROUND(IFERROR((LV19/AH19)*100,0),1)</f>
        <v>0.1</v>
      </c>
      <c r="LW251" s="100">
        <f>ROUND(IFERROR((LW19/AI19)*100,0),1)</f>
        <v>0.1</v>
      </c>
      <c r="LX251" s="100">
        <f>ROUND(IFERROR((LX19/AJ19)*100,0),1)</f>
        <v>0</v>
      </c>
      <c r="LY251" s="100">
        <f>ROUND(IFERROR((LY19/AK19)*100,0),1)</f>
        <v>0</v>
      </c>
      <c r="LZ251" s="100">
        <f>ROUND(IFERROR((LZ19/AL19)*100,0),1)</f>
        <v>0</v>
      </c>
      <c r="MA251" s="100">
        <f>ROUND(IFERROR((MA19/AM19)*100,0),1)</f>
        <v>0</v>
      </c>
      <c r="MB251" s="100">
        <f>ROUND(IFERROR((MB19/AN19)*100,0),1)</f>
        <v>0</v>
      </c>
      <c r="MC251" s="100">
        <f>ROUND(IFERROR((MC19/AO19)*100,0),1)</f>
        <v>0</v>
      </c>
      <c r="MD251" s="101">
        <f>ROUND(IFERROR((MD19/AP19)*100,0),1)</f>
        <v>0</v>
      </c>
      <c r="ME251" s="102">
        <f>ROUND(IFERROR((ME19/AQ19)*100,0),1)</f>
        <v>0</v>
      </c>
      <c r="MF251" s="102">
        <f>ROUND(IFERROR((MF19/AR19)*100,0),1)</f>
        <v>0</v>
      </c>
      <c r="MG251" s="102">
        <f>ROUND(IFERROR((MG19/AS19)*100,0),1)</f>
        <v>0.1</v>
      </c>
      <c r="MH251" s="102">
        <f>ROUND(IFERROR((MH19/AT19)*100,0),1)</f>
        <v>0</v>
      </c>
      <c r="MI251" s="102">
        <f>ROUND(IFERROR((MI19/AU19)*100,0),1)</f>
        <v>0.1</v>
      </c>
      <c r="MJ251" s="102">
        <f>ROUND(IFERROR((MJ19/AV19)*100,0),1)</f>
        <v>0</v>
      </c>
      <c r="MK251" s="102">
        <f>ROUND(IFERROR((MK19/AW19)*100,0),1)</f>
        <v>0</v>
      </c>
      <c r="ML251" s="102">
        <f>ROUND(IFERROR((ML19/AX19)*100,0),1)</f>
        <v>0</v>
      </c>
      <c r="MM251" s="15"/>
      <c r="MN251" s="120">
        <f>ROUND(IFERROR((MN19/AZ19)*100,0),1)</f>
        <v>0.1</v>
      </c>
      <c r="MO251" s="120">
        <f>ROUND(IFERROR((MO19/BA19)*100,0),1)</f>
        <v>0</v>
      </c>
      <c r="MP251" s="120">
        <f>ROUND(IFERROR((MP19/BB19)*100,0),1)</f>
        <v>0.1</v>
      </c>
      <c r="MQ251" s="120">
        <f>ROUND(IFERROR((MQ19/BC19)*100,0),1)</f>
        <v>0</v>
      </c>
      <c r="MR251" s="120">
        <f>ROUND(IFERROR((MR19/BD19)*100,0),1)</f>
        <v>0.1</v>
      </c>
      <c r="MS251" s="120">
        <f>ROUND(IFERROR((MS19/BE19)*100,0),1)</f>
        <v>0</v>
      </c>
      <c r="MT251" s="120">
        <f>ROUND(IFERROR((MT19/BF19)*100,0),1)</f>
        <v>0</v>
      </c>
      <c r="MU251" s="120">
        <f>ROUND(IFERROR((MU19/BG19)*100,0),1)</f>
        <v>0</v>
      </c>
      <c r="MV251" s="120">
        <f>ROUND(IFERROR((MV19/BH19)*100,0),1)</f>
        <v>0.1</v>
      </c>
      <c r="MW251" s="120">
        <f>ROUND(IFERROR((MW19/BI19)*100,0),1)</f>
        <v>0</v>
      </c>
      <c r="MX251" s="120">
        <f>ROUND(IFERROR((MX19/BJ19)*100,0),1)</f>
        <v>0</v>
      </c>
      <c r="MY251" s="120">
        <f>ROUND(IFERROR((MY19/BK19)*100,0),1)</f>
        <v>0</v>
      </c>
      <c r="MZ251" s="120">
        <f>ROUND(IFERROR((MZ19/BL19)*100,0),1)</f>
        <v>0</v>
      </c>
      <c r="NA251" s="120">
        <f>ROUND(IFERROR((NA19/BM19)*100,0),1)</f>
        <v>0</v>
      </c>
      <c r="NB251" s="120">
        <f>ROUND(IFERROR((NB19/BN19)*100,0),1)</f>
        <v>0</v>
      </c>
      <c r="NC251" s="121">
        <f>ROUND(IFERROR((NC19/BO19)*100,0),1)</f>
        <v>0</v>
      </c>
      <c r="ND251" s="122">
        <f>ROUND(IFERROR((ND19/BP19)*100,0),1)</f>
        <v>0</v>
      </c>
      <c r="NE251" s="122">
        <f>ROUND(IFERROR((NE19/BQ19)*100,0),1)</f>
        <v>0</v>
      </c>
      <c r="NF251" s="122">
        <f>ROUND(IFERROR((NF19/BR19)*100,0),1)</f>
        <v>0</v>
      </c>
      <c r="NG251" s="122">
        <f>ROUND(IFERROR((NG19/BS19)*100,0),1)</f>
        <v>0</v>
      </c>
      <c r="NH251" s="122">
        <f>ROUND(IFERROR((NH19/BT19)*100,0),1)</f>
        <v>0.1</v>
      </c>
      <c r="NI251" s="122">
        <f>ROUND(IFERROR((NI19/BU19)*100,0),1)</f>
        <v>0</v>
      </c>
      <c r="NJ251" s="122">
        <f>ROUND(IFERROR((NJ19/BV19)*100,0),1)</f>
        <v>0</v>
      </c>
      <c r="NK251" s="122">
        <f>ROUND(IFERROR((NK19/BW19)*100,0),1)</f>
        <v>0</v>
      </c>
      <c r="NL251" s="15"/>
      <c r="NM251" s="120">
        <f>ROUND(IFERROR((NM19/BY19)*100,0),1)</f>
        <v>0.3</v>
      </c>
      <c r="NN251" s="120">
        <f>ROUND(IFERROR((NN19/BZ19)*100,0),1)</f>
        <v>0.2</v>
      </c>
      <c r="NO251" s="120">
        <f>ROUND(IFERROR((NO19/CA19)*100,0),1)</f>
        <v>0.3</v>
      </c>
      <c r="NP251" s="120">
        <f>ROUND(IFERROR((NP19/CB19)*100,0),1)</f>
        <v>0.4</v>
      </c>
      <c r="NQ251" s="120">
        <f>ROUND(IFERROR((NQ19/CC19)*100,0),1)</f>
        <v>0.4</v>
      </c>
      <c r="NR251" s="120">
        <f>ROUND(IFERROR((NR19/CD19)*100,0),1)</f>
        <v>0.4</v>
      </c>
      <c r="NS251" s="120">
        <f>ROUND(IFERROR((NS19/CE19)*100,0),1)</f>
        <v>0.4</v>
      </c>
      <c r="NT251" s="120">
        <f>ROUND(IFERROR((NT19/CF19)*100,0),1)</f>
        <v>1.7</v>
      </c>
      <c r="NU251" s="120">
        <f>ROUND(IFERROR((NU19/CG19)*100,0),1)</f>
        <v>0.1</v>
      </c>
      <c r="NV251" s="120">
        <f>ROUND(IFERROR((NV19/CH19)*100,0),1)</f>
        <v>0</v>
      </c>
      <c r="NW251" s="120">
        <f>ROUND(IFERROR((NW19/CI19)*100,0),1)</f>
        <v>0</v>
      </c>
      <c r="NX251" s="120">
        <f>ROUND(IFERROR((NX19/CJ19)*100,0),1)</f>
        <v>0</v>
      </c>
      <c r="NY251" s="120">
        <f>ROUND(IFERROR((NY19/CK19)*100,0),1)</f>
        <v>0</v>
      </c>
      <c r="NZ251" s="120">
        <f>ROUND(IFERROR((NZ19/CL19)*100,0),1)</f>
        <v>0</v>
      </c>
      <c r="OA251" s="120">
        <f>ROUND(IFERROR((OA19/CM19)*100,0),1)</f>
        <v>0</v>
      </c>
      <c r="OB251" s="121">
        <f>ROUND(IFERROR((OB19/CN19)*100,0),1)</f>
        <v>0.1</v>
      </c>
      <c r="OC251" s="122">
        <f>ROUND(IFERROR((OC19/CO19)*100,0),1)</f>
        <v>0.1</v>
      </c>
      <c r="OD251" s="122">
        <f>ROUND(IFERROR((OD19/CP19)*100,0),1)</f>
        <v>0.1</v>
      </c>
      <c r="OE251" s="122">
        <f>ROUND(IFERROR((OE19/CQ19)*100,0),1)</f>
        <v>0.1</v>
      </c>
      <c r="OF251" s="122">
        <f>ROUND(IFERROR((OF19/CR19)*100,0),1)</f>
        <v>0.1</v>
      </c>
      <c r="OG251" s="122">
        <f>ROUND(IFERROR((OG19/CS19)*100,0),1)</f>
        <v>0.2</v>
      </c>
      <c r="OH251" s="122">
        <f>ROUND(IFERROR((OH19/CT19)*100,0),1)</f>
        <v>0</v>
      </c>
      <c r="OI251" s="122">
        <f>ROUND(IFERROR((OI19/CU19)*100,0),1)</f>
        <v>0</v>
      </c>
      <c r="OJ251" s="122">
        <f>ROUND(IFERROR((OJ19/CV19)*100,0),1)</f>
        <v>0</v>
      </c>
      <c r="OK251" s="37"/>
      <c r="OL251" s="62" t="str">
        <f t="shared" si="904"/>
        <v xml:space="preserve">Aktiviti pembinaan pertukangan khas </v>
      </c>
      <c r="OM251" s="122">
        <f t="shared" si="905"/>
        <v>100</v>
      </c>
      <c r="ON251" s="122">
        <f t="shared" si="892"/>
        <v>100</v>
      </c>
      <c r="OO251" s="122">
        <f t="shared" si="892"/>
        <v>100</v>
      </c>
      <c r="OP251" s="122">
        <f t="shared" si="892"/>
        <v>100</v>
      </c>
      <c r="OQ251" s="122">
        <f t="shared" si="892"/>
        <v>100</v>
      </c>
      <c r="OR251" s="122">
        <f t="shared" si="892"/>
        <v>0</v>
      </c>
      <c r="OS251"/>
      <c r="OT251" s="122">
        <f t="shared" si="906"/>
        <v>100</v>
      </c>
      <c r="OU251" s="122">
        <f t="shared" si="893"/>
        <v>100</v>
      </c>
      <c r="OV251" s="122">
        <f t="shared" si="893"/>
        <v>100</v>
      </c>
      <c r="OW251" s="122">
        <f t="shared" si="893"/>
        <v>100</v>
      </c>
      <c r="OX251" s="122">
        <f t="shared" si="893"/>
        <v>100</v>
      </c>
      <c r="OY251" s="122">
        <f t="shared" si="893"/>
        <v>0</v>
      </c>
      <c r="OZ251"/>
      <c r="PA251" s="122">
        <f t="shared" si="907"/>
        <v>100</v>
      </c>
      <c r="PB251" s="122">
        <f t="shared" si="894"/>
        <v>100</v>
      </c>
      <c r="PC251" s="122">
        <f t="shared" si="894"/>
        <v>100</v>
      </c>
      <c r="PD251" s="122">
        <f t="shared" si="894"/>
        <v>100</v>
      </c>
      <c r="PE251" s="122">
        <f t="shared" si="894"/>
        <v>100</v>
      </c>
      <c r="PF251" s="122">
        <f t="shared" si="894"/>
        <v>0</v>
      </c>
      <c r="PG251"/>
      <c r="PH251" s="122">
        <f t="shared" si="908"/>
        <v>100</v>
      </c>
      <c r="PI251" s="122">
        <f t="shared" si="895"/>
        <v>100</v>
      </c>
      <c r="PJ251" s="122">
        <f t="shared" si="895"/>
        <v>100</v>
      </c>
      <c r="PK251" s="122">
        <f t="shared" si="895"/>
        <v>100</v>
      </c>
      <c r="PL251" s="122">
        <f t="shared" si="895"/>
        <v>100</v>
      </c>
      <c r="PM251" s="122">
        <f t="shared" si="895"/>
        <v>0</v>
      </c>
      <c r="PN251" s="15"/>
      <c r="PO251" s="122">
        <f>VLOOKUP($OL251,$A$235:$OK$259,COLUMN(CX$2)+(COLUMN(A$2)*3),0)</f>
        <v>98.4</v>
      </c>
      <c r="PP251" s="122">
        <f>VLOOKUP($OL251,$A$235:$OK$259,COLUMN(CY$2)+(COLUMN(B$2)*3),0)</f>
        <v>98.6</v>
      </c>
      <c r="PQ251" s="122">
        <f>VLOOKUP($OL251,$A$235:$OK$259,COLUMN(CZ$2)+(COLUMN(C$2)*3),0)</f>
        <v>98.8</v>
      </c>
      <c r="PR251" s="122">
        <f>VLOOKUP($OL251,$A$235:$OK$259,COLUMN(DA$2)+(COLUMN(D$2)*3),0)</f>
        <v>98.8</v>
      </c>
      <c r="PS251" s="122">
        <f>VLOOKUP($OL251,$A$235:$OK$259,COLUMN(DB$2)+(COLUMN(E$2)*3),0)</f>
        <v>98.8</v>
      </c>
      <c r="PT251" s="122">
        <f>VLOOKUP($OL251,$A$235:$OK$259,COLUMN(DC$2)+(COLUMN(F$2)*3),0)</f>
        <v>0</v>
      </c>
      <c r="PU251" s="118"/>
      <c r="PV251" s="122">
        <f>VLOOKUP($OL251,$A$235:$OK$259,COLUMN(DW$2)+(COLUMN(A$2)*3),0)</f>
        <v>98.2</v>
      </c>
      <c r="PW251" s="122">
        <f>VLOOKUP($OL251,$A$235:$OK$259,COLUMN(DX$2)+(COLUMN(B$2)*3),0)</f>
        <v>97.2</v>
      </c>
      <c r="PX251" s="122">
        <f>VLOOKUP($OL251,$A$235:$OK$259,COLUMN(DY$2)+(COLUMN(C$2)*3),0)</f>
        <v>97.2</v>
      </c>
      <c r="PY251" s="123">
        <f>VLOOKUP($OL251,$A$235:$OK$259,COLUMN(DZ$2)+(COLUMN(D$2)*3),0)</f>
        <v>97.3</v>
      </c>
      <c r="PZ251" s="122">
        <f>VLOOKUP($OL251,$A$235:$OK$259,COLUMN(EA$2)+(COLUMN(E$2)*3),0)</f>
        <v>97.3</v>
      </c>
      <c r="QA251" s="122">
        <f>VLOOKUP($OL251,$A$235:$OK$259,COLUMN(EB$2)+(COLUMN(F$2)*3),0)</f>
        <v>0</v>
      </c>
      <c r="QB251" s="118"/>
      <c r="QC251" s="122">
        <f>VLOOKUP($OL251,$A$235:$OK$259,COLUMN(EV$2)+(COLUMN(A$2)*3),0)</f>
        <v>98.7</v>
      </c>
      <c r="QD251" s="122">
        <f>VLOOKUP($OL251,$A$235:$OK$259,COLUMN(EW$2)+(COLUMN(B$2)*3),0)</f>
        <v>99.7</v>
      </c>
      <c r="QE251" s="122">
        <f>VLOOKUP($OL251,$A$235:$OK$259,COLUMN(EX$2)+(COLUMN(C$2)*3),0)</f>
        <v>99.7</v>
      </c>
      <c r="QF251" s="123">
        <f>VLOOKUP($OL251,$A$235:$OK$259,COLUMN(EY$2)+(COLUMN(D$2)*3),0)</f>
        <v>99.8</v>
      </c>
      <c r="QG251" s="122">
        <f>VLOOKUP($OL251,$A$235:$OK$259,COLUMN(EZ$2)+(COLUMN(E$2)*3),0)</f>
        <v>99.8</v>
      </c>
      <c r="QH251" s="122">
        <f>VLOOKUP($OL251,$A$235:$OK$259,COLUMN(FA$2)+(COLUMN(F$2)*3),0)</f>
        <v>0</v>
      </c>
      <c r="QI251" s="118"/>
      <c r="QJ251" s="122">
        <f>VLOOKUP($OL251,$A$235:$OK$259,COLUMN(FU$2)+(COLUMN(A$2)*3),0)</f>
        <v>93.6</v>
      </c>
      <c r="QK251" s="122">
        <f>VLOOKUP($OL251,$A$235:$OK$259,COLUMN(FV$2)+(COLUMN(B$2)*3),0)</f>
        <v>82.8</v>
      </c>
      <c r="QL251" s="122">
        <f>VLOOKUP($OL251,$A$235:$OK$259,COLUMN(FW$2)+(COLUMN(C$2)*3),0)</f>
        <v>83.8</v>
      </c>
      <c r="QM251" s="122">
        <f>VLOOKUP($OL251,$A$235:$OK$259,COLUMN(FX$2)+(COLUMN(D$2)*3),0)</f>
        <v>85.3</v>
      </c>
      <c r="QN251" s="122">
        <f>VLOOKUP($OL251,$A$235:$OK$259,COLUMN(FY$2)+(COLUMN(E$2)*3),0)</f>
        <v>85.6</v>
      </c>
      <c r="QO251" s="122">
        <f>VLOOKUP($OL251,$A$235:$OK$259,COLUMN(FZ$2)+(COLUMN(F$2)*3),0)</f>
        <v>0</v>
      </c>
      <c r="QP251" s="118"/>
      <c r="QQ251" s="122">
        <f>VLOOKUP($OL251,$A$235:$OK$259,COLUMN(GT$2)+(COLUMN(A$2)*3),0)</f>
        <v>1.6</v>
      </c>
      <c r="QR251" s="122">
        <f>VLOOKUP($OL251,$A$235:$OK$259,COLUMN(GU$2)+(COLUMN(B$2)*3),0)</f>
        <v>1.4</v>
      </c>
      <c r="QS251" s="122">
        <f>VLOOKUP($OL251,$A$235:$OK$259,COLUMN(GV$2)+(COLUMN(C$2)*3),0)</f>
        <v>1.2</v>
      </c>
      <c r="QT251" s="122">
        <f>VLOOKUP($OL251,$A$235:$OK$259,COLUMN(GW$2)+(COLUMN(D$2)*3),0)</f>
        <v>1.2</v>
      </c>
      <c r="QU251" s="122">
        <f>VLOOKUP($OL251,$A$235:$OK$259,COLUMN(GX$2)+(COLUMN(E$2)*3),0)</f>
        <v>1.2</v>
      </c>
      <c r="QV251" s="122">
        <f>VLOOKUP($OL251,$A$235:$OK$259,COLUMN(GY$2)+(COLUMN(F$2)*3),0)</f>
        <v>0</v>
      </c>
      <c r="QW251" s="118"/>
      <c r="QX251" s="122">
        <f>VLOOKUP($OL251,$A$235:$OK$259,COLUMN(HS$2)+(COLUMN(A$2)*3),0)</f>
        <v>1.8</v>
      </c>
      <c r="QY251" s="122">
        <f>VLOOKUP($OL251,$A$235:$OK$259,COLUMN(HT$2)+(COLUMN(B$2)*3),0)</f>
        <v>2.8</v>
      </c>
      <c r="QZ251" s="122">
        <f>VLOOKUP($OL251,$A$235:$OK$259,COLUMN(HU$2)+(COLUMN(C$2)*3),0)</f>
        <v>2.8</v>
      </c>
      <c r="RA251" s="122">
        <f>VLOOKUP($OL251,$A$235:$OK$259,COLUMN(HV$2)+(COLUMN(D$2)*3),0)</f>
        <v>2.7</v>
      </c>
      <c r="RB251" s="122">
        <f>VLOOKUP($OL251,$A$235:$OK$259,COLUMN(HW$2)+(COLUMN(E$2)*3),0)</f>
        <v>2.7</v>
      </c>
      <c r="RC251" s="122">
        <f>VLOOKUP($OL251,$A$235:$OK$259,COLUMN(HX$2)+(COLUMN(F$2)*3),0)</f>
        <v>0</v>
      </c>
      <c r="RD251" s="118"/>
      <c r="RE251" s="122">
        <f>VLOOKUP($OL251,$A$235:$OK$259,COLUMN(IR$2)+(COLUMN(A$2)*3),0)</f>
        <v>1.3</v>
      </c>
      <c r="RF251" s="122">
        <f>VLOOKUP($OL251,$A$235:$OK$259,COLUMN(IS$2)+(COLUMN(B$2)*3),0)</f>
        <v>0.3</v>
      </c>
      <c r="RG251" s="122">
        <f>VLOOKUP($OL251,$A$235:$OK$259,COLUMN(IT$2)+(COLUMN(C$2)*3),0)</f>
        <v>0.3</v>
      </c>
      <c r="RH251" s="122">
        <f>VLOOKUP($OL251,$A$235:$OK$259,COLUMN(IU$2)+(COLUMN(D$2)*3),0)</f>
        <v>0.2</v>
      </c>
      <c r="RI251" s="122">
        <f>VLOOKUP($OL251,$A$235:$OK$259,COLUMN(IV$2)+(COLUMN(E$2)*3),0)</f>
        <v>0.2</v>
      </c>
      <c r="RJ251" s="122">
        <f>VLOOKUP($OL251,$A$235:$OK$259,COLUMN(IW$2)+(COLUMN(F$2)*3),0)</f>
        <v>0</v>
      </c>
      <c r="RK251" s="118"/>
      <c r="RL251" s="122">
        <f>VLOOKUP($OL251,$A$235:$OK$259,COLUMN(JQ$2)+(COLUMN(A$2)*3),0)</f>
        <v>6.4</v>
      </c>
      <c r="RM251" s="122">
        <f>VLOOKUP($OL251,$A$235:$OK$259,COLUMN(JR$2)+(COLUMN(B$2)*3),0)</f>
        <v>17.2</v>
      </c>
      <c r="RN251" s="122">
        <f>VLOOKUP($OL251,$A$235:$OK$259,COLUMN(JS$2)+(COLUMN(C$2)*3),0)</f>
        <v>16.2</v>
      </c>
      <c r="RO251" s="122">
        <f>VLOOKUP($OL251,$A$235:$OK$259,COLUMN(JT$2)+(COLUMN(D$2)*3),0)</f>
        <v>14.7</v>
      </c>
      <c r="RP251" s="122">
        <f>VLOOKUP($OL251,$A$235:$OK$259,COLUMN(JU$2)+(COLUMN(E$2)*3),0)</f>
        <v>14.4</v>
      </c>
      <c r="RQ251" s="122">
        <f>VLOOKUP($OL251,$A$235:$OK$259,COLUMN(JV$2)+(COLUMN(F$2)*3),0)</f>
        <v>0</v>
      </c>
      <c r="RR251" s="15"/>
      <c r="RS251" s="102">
        <f t="shared" ref="RS251:RX259" ca="1" si="913">ROUND(IFERROR((RS19/OM19)*100,0),1)</f>
        <v>0.3</v>
      </c>
      <c r="RT251" s="102">
        <f t="shared" ca="1" si="913"/>
        <v>0.3</v>
      </c>
      <c r="RU251" s="102">
        <f t="shared" ca="1" si="913"/>
        <v>0.1</v>
      </c>
      <c r="RV251" s="102">
        <f t="shared" ca="1" si="913"/>
        <v>0.1</v>
      </c>
      <c r="RW251" s="102">
        <f t="shared" ca="1" si="913"/>
        <v>0.2</v>
      </c>
      <c r="RX251" s="102">
        <f t="shared" ca="1" si="913"/>
        <v>0</v>
      </c>
      <c r="RY251" s="15"/>
      <c r="RZ251" s="122">
        <f t="shared" ref="RZ251:SE259" ca="1" si="914">ROUND(IFERROR((RZ19/OT19)*100,0),1)</f>
        <v>0.8</v>
      </c>
      <c r="SA251" s="122">
        <f t="shared" ca="1" si="914"/>
        <v>0.6</v>
      </c>
      <c r="SB251" s="122">
        <f t="shared" ca="1" si="914"/>
        <v>0.1</v>
      </c>
      <c r="SC251" s="122">
        <f t="shared" ca="1" si="914"/>
        <v>0.1</v>
      </c>
      <c r="SD251" s="122">
        <f t="shared" ca="1" si="914"/>
        <v>0.1</v>
      </c>
      <c r="SE251" s="122">
        <f t="shared" ca="1" si="914"/>
        <v>0</v>
      </c>
      <c r="SF251" s="15"/>
      <c r="SG251" s="122">
        <f t="shared" ref="SG251:SL259" ca="1" si="915">ROUND(IFERROR((SG19/PA19)*100,0),1)</f>
        <v>0.2</v>
      </c>
      <c r="SH251" s="122">
        <f t="shared" ca="1" si="915"/>
        <v>0.2</v>
      </c>
      <c r="SI251" s="122">
        <f t="shared" ca="1" si="915"/>
        <v>0.1</v>
      </c>
      <c r="SJ251" s="122">
        <f t="shared" ca="1" si="915"/>
        <v>0.1</v>
      </c>
      <c r="SK251" s="122">
        <f t="shared" ca="1" si="915"/>
        <v>0.1</v>
      </c>
      <c r="SL251" s="122">
        <f t="shared" ca="1" si="915"/>
        <v>0</v>
      </c>
      <c r="SM251" s="15"/>
      <c r="SN251" s="122">
        <f t="shared" ref="SN251:SS259" ca="1" si="916">ROUND(IFERROR((SN19/PH19)*100,0),1)</f>
        <v>1.1000000000000001</v>
      </c>
      <c r="SO251" s="122">
        <f t="shared" ca="1" si="916"/>
        <v>2.7</v>
      </c>
      <c r="SP251" s="122">
        <f t="shared" ca="1" si="916"/>
        <v>0.1</v>
      </c>
      <c r="SQ251" s="122">
        <f t="shared" ca="1" si="916"/>
        <v>0.1</v>
      </c>
      <c r="SR251" s="122">
        <f t="shared" ca="1" si="916"/>
        <v>0.5</v>
      </c>
      <c r="SS251" s="122">
        <f t="shared" ca="1" si="916"/>
        <v>0</v>
      </c>
      <c r="ST251" s="15"/>
    </row>
    <row r="252" spans="1:514" s="67" customFormat="1" x14ac:dyDescent="0.3">
      <c r="A252" s="58" t="str">
        <f>A$20</f>
        <v>Perkhidmatan</v>
      </c>
      <c r="B252" s="116">
        <f t="shared" si="900"/>
        <v>100</v>
      </c>
      <c r="C252" s="116">
        <f t="shared" si="900"/>
        <v>100</v>
      </c>
      <c r="D252" s="116">
        <f t="shared" si="900"/>
        <v>100</v>
      </c>
      <c r="E252" s="116">
        <f t="shared" si="900"/>
        <v>100</v>
      </c>
      <c r="F252" s="116">
        <f t="shared" si="900"/>
        <v>100</v>
      </c>
      <c r="G252" s="116">
        <f t="shared" si="900"/>
        <v>100</v>
      </c>
      <c r="H252" s="116">
        <f t="shared" si="900"/>
        <v>100</v>
      </c>
      <c r="I252" s="116">
        <f t="shared" si="900"/>
        <v>100</v>
      </c>
      <c r="J252" s="116">
        <f t="shared" si="900"/>
        <v>100</v>
      </c>
      <c r="K252" s="116">
        <f t="shared" si="900"/>
        <v>100</v>
      </c>
      <c r="L252" s="116">
        <f t="shared" si="900"/>
        <v>100</v>
      </c>
      <c r="M252" s="116">
        <f t="shared" si="900"/>
        <v>100</v>
      </c>
      <c r="N252" s="116">
        <f t="shared" si="900"/>
        <v>100</v>
      </c>
      <c r="O252" s="116">
        <f t="shared" si="900"/>
        <v>100</v>
      </c>
      <c r="P252" s="116">
        <f t="shared" si="900"/>
        <v>100</v>
      </c>
      <c r="Q252" s="116">
        <f t="shared" si="900"/>
        <v>100</v>
      </c>
      <c r="R252" s="116">
        <f t="shared" si="909"/>
        <v>100</v>
      </c>
      <c r="S252" s="116">
        <f t="shared" si="885"/>
        <v>100</v>
      </c>
      <c r="T252" s="116">
        <f t="shared" si="885"/>
        <v>100</v>
      </c>
      <c r="U252" s="116">
        <f t="shared" si="885"/>
        <v>100</v>
      </c>
      <c r="V252" s="116">
        <f t="shared" si="885"/>
        <v>100</v>
      </c>
      <c r="W252" s="116">
        <f t="shared" si="885"/>
        <v>0</v>
      </c>
      <c r="X252" s="116">
        <f t="shared" si="885"/>
        <v>0</v>
      </c>
      <c r="Y252" s="116">
        <f t="shared" si="885"/>
        <v>0</v>
      </c>
      <c r="Z252" s="24"/>
      <c r="AA252" s="116">
        <f t="shared" si="901"/>
        <v>100</v>
      </c>
      <c r="AB252" s="116">
        <f t="shared" si="901"/>
        <v>100</v>
      </c>
      <c r="AC252" s="116">
        <f t="shared" si="901"/>
        <v>100</v>
      </c>
      <c r="AD252" s="116">
        <f t="shared" si="901"/>
        <v>100</v>
      </c>
      <c r="AE252" s="116">
        <f t="shared" si="901"/>
        <v>100</v>
      </c>
      <c r="AF252" s="116">
        <f t="shared" si="901"/>
        <v>100</v>
      </c>
      <c r="AG252" s="116">
        <f t="shared" si="901"/>
        <v>100</v>
      </c>
      <c r="AH252" s="116">
        <f t="shared" si="901"/>
        <v>100</v>
      </c>
      <c r="AI252" s="116">
        <f t="shared" si="901"/>
        <v>100</v>
      </c>
      <c r="AJ252" s="116">
        <f t="shared" si="901"/>
        <v>100</v>
      </c>
      <c r="AK252" s="116">
        <f t="shared" si="901"/>
        <v>100</v>
      </c>
      <c r="AL252" s="116">
        <f t="shared" si="901"/>
        <v>100</v>
      </c>
      <c r="AM252" s="116">
        <f t="shared" si="901"/>
        <v>100</v>
      </c>
      <c r="AN252" s="116">
        <f t="shared" si="901"/>
        <v>100</v>
      </c>
      <c r="AO252" s="116">
        <f t="shared" si="901"/>
        <v>100</v>
      </c>
      <c r="AP252" s="116">
        <f t="shared" si="901"/>
        <v>100</v>
      </c>
      <c r="AQ252" s="116">
        <f t="shared" si="910"/>
        <v>100</v>
      </c>
      <c r="AR252" s="116">
        <f t="shared" si="887"/>
        <v>100</v>
      </c>
      <c r="AS252" s="116">
        <f t="shared" si="887"/>
        <v>100</v>
      </c>
      <c r="AT252" s="116">
        <f t="shared" si="887"/>
        <v>100</v>
      </c>
      <c r="AU252" s="116">
        <f t="shared" si="887"/>
        <v>100</v>
      </c>
      <c r="AV252" s="116">
        <f t="shared" si="887"/>
        <v>0</v>
      </c>
      <c r="AW252" s="116">
        <f t="shared" si="887"/>
        <v>0</v>
      </c>
      <c r="AX252" s="116">
        <f t="shared" si="887"/>
        <v>0</v>
      </c>
      <c r="AY252" s="24"/>
      <c r="AZ252" s="116">
        <f t="shared" si="902"/>
        <v>100</v>
      </c>
      <c r="BA252" s="116">
        <f t="shared" si="902"/>
        <v>100</v>
      </c>
      <c r="BB252" s="116">
        <f t="shared" si="902"/>
        <v>100</v>
      </c>
      <c r="BC252" s="116">
        <f t="shared" si="902"/>
        <v>100</v>
      </c>
      <c r="BD252" s="116">
        <f t="shared" si="902"/>
        <v>100</v>
      </c>
      <c r="BE252" s="116">
        <f t="shared" si="902"/>
        <v>100</v>
      </c>
      <c r="BF252" s="116">
        <f t="shared" si="902"/>
        <v>100</v>
      </c>
      <c r="BG252" s="116">
        <f t="shared" si="902"/>
        <v>100</v>
      </c>
      <c r="BH252" s="116">
        <f t="shared" si="902"/>
        <v>100</v>
      </c>
      <c r="BI252" s="116">
        <f t="shared" si="902"/>
        <v>100</v>
      </c>
      <c r="BJ252" s="116">
        <f t="shared" si="902"/>
        <v>100</v>
      </c>
      <c r="BK252" s="116">
        <f t="shared" si="902"/>
        <v>100</v>
      </c>
      <c r="BL252" s="116">
        <f t="shared" si="902"/>
        <v>100</v>
      </c>
      <c r="BM252" s="116">
        <f t="shared" si="902"/>
        <v>100</v>
      </c>
      <c r="BN252" s="116">
        <f t="shared" si="902"/>
        <v>100</v>
      </c>
      <c r="BO252" s="116">
        <f t="shared" si="902"/>
        <v>100</v>
      </c>
      <c r="BP252" s="116">
        <f t="shared" si="911"/>
        <v>100</v>
      </c>
      <c r="BQ252" s="116">
        <f t="shared" si="889"/>
        <v>100</v>
      </c>
      <c r="BR252" s="116">
        <f t="shared" si="889"/>
        <v>100</v>
      </c>
      <c r="BS252" s="116">
        <f t="shared" si="889"/>
        <v>100</v>
      </c>
      <c r="BT252" s="116">
        <f t="shared" si="889"/>
        <v>100</v>
      </c>
      <c r="BU252" s="116">
        <f t="shared" si="889"/>
        <v>0</v>
      </c>
      <c r="BV252" s="116">
        <f t="shared" si="889"/>
        <v>0</v>
      </c>
      <c r="BW252" s="116">
        <f t="shared" si="889"/>
        <v>0</v>
      </c>
      <c r="BX252" s="24"/>
      <c r="BY252" s="116">
        <f t="shared" si="903"/>
        <v>100</v>
      </c>
      <c r="BZ252" s="116">
        <f t="shared" si="903"/>
        <v>100</v>
      </c>
      <c r="CA252" s="116">
        <f t="shared" si="903"/>
        <v>100</v>
      </c>
      <c r="CB252" s="116">
        <f t="shared" si="903"/>
        <v>100</v>
      </c>
      <c r="CC252" s="116">
        <f t="shared" si="903"/>
        <v>100</v>
      </c>
      <c r="CD252" s="116">
        <f t="shared" si="903"/>
        <v>100</v>
      </c>
      <c r="CE252" s="116">
        <f t="shared" si="903"/>
        <v>100</v>
      </c>
      <c r="CF252" s="116">
        <f t="shared" si="903"/>
        <v>100</v>
      </c>
      <c r="CG252" s="116">
        <f t="shared" si="903"/>
        <v>100</v>
      </c>
      <c r="CH252" s="116">
        <f t="shared" si="903"/>
        <v>100</v>
      </c>
      <c r="CI252" s="116">
        <f t="shared" si="903"/>
        <v>100</v>
      </c>
      <c r="CJ252" s="116">
        <f t="shared" si="903"/>
        <v>100</v>
      </c>
      <c r="CK252" s="116">
        <f t="shared" si="903"/>
        <v>100</v>
      </c>
      <c r="CL252" s="116">
        <f t="shared" si="903"/>
        <v>100</v>
      </c>
      <c r="CM252" s="116">
        <f t="shared" si="903"/>
        <v>100</v>
      </c>
      <c r="CN252" s="116">
        <f t="shared" si="903"/>
        <v>100</v>
      </c>
      <c r="CO252" s="116">
        <f t="shared" si="912"/>
        <v>100</v>
      </c>
      <c r="CP252" s="116">
        <f t="shared" si="891"/>
        <v>100</v>
      </c>
      <c r="CQ252" s="116">
        <f t="shared" si="891"/>
        <v>100</v>
      </c>
      <c r="CR252" s="116">
        <f t="shared" si="891"/>
        <v>100</v>
      </c>
      <c r="CS252" s="116">
        <f t="shared" si="891"/>
        <v>100</v>
      </c>
      <c r="CT252" s="116">
        <f t="shared" si="891"/>
        <v>0</v>
      </c>
      <c r="CU252" s="116">
        <f t="shared" si="891"/>
        <v>0</v>
      </c>
      <c r="CV252" s="116">
        <f t="shared" si="891"/>
        <v>0</v>
      </c>
      <c r="CW252" s="24"/>
      <c r="CX252" s="94">
        <f>ROUND(IFERROR((CX20/B20)*100,0),1)</f>
        <v>99</v>
      </c>
      <c r="CY252" s="94">
        <f>ROUND(IFERROR((CY20/C20)*100,0),1)</f>
        <v>99.1</v>
      </c>
      <c r="CZ252" s="94">
        <f>ROUND(IFERROR((CZ20/D20)*100,0),1)</f>
        <v>99.1</v>
      </c>
      <c r="DA252" s="94">
        <f>ROUND(IFERROR((DA20/E20)*100,0),1)</f>
        <v>99.2</v>
      </c>
      <c r="DB252" s="94">
        <f>ROUND(IFERROR((DB20/F20)*100,0),1)</f>
        <v>99</v>
      </c>
      <c r="DC252" s="94">
        <f>ROUND(IFERROR((DC20/G20)*100,0),1)</f>
        <v>99</v>
      </c>
      <c r="DD252" s="94">
        <f>ROUND(IFERROR((DD20/H20)*100,0),1)</f>
        <v>99.1</v>
      </c>
      <c r="DE252" s="94">
        <f>ROUND(IFERROR((DE20/I20)*100,0),1)</f>
        <v>99.2</v>
      </c>
      <c r="DF252" s="94">
        <f>ROUND(IFERROR((DF20/J20)*100,0),1)</f>
        <v>99.3</v>
      </c>
      <c r="DG252" s="94">
        <f>ROUND(IFERROR((DG20/K20)*100,0),1)</f>
        <v>99.3</v>
      </c>
      <c r="DH252" s="94">
        <f>ROUND(IFERROR((DH20/L20)*100,0),1)</f>
        <v>99.4</v>
      </c>
      <c r="DI252" s="94">
        <f>ROUND(IFERROR((DI20/M20)*100,0),1)</f>
        <v>99.4</v>
      </c>
      <c r="DJ252" s="94">
        <f>ROUND(IFERROR((DJ20/N20)*100,0),1)</f>
        <v>99.4</v>
      </c>
      <c r="DK252" s="94">
        <f>ROUND(IFERROR((DK20/O20)*100,0),1)</f>
        <v>99.4</v>
      </c>
      <c r="DL252" s="94">
        <f>ROUND(IFERROR((DL20/P20)*100,0),1)</f>
        <v>99.4</v>
      </c>
      <c r="DM252" s="95">
        <f>ROUND(IFERROR((DM20/Q20)*100,0),1)</f>
        <v>99.4</v>
      </c>
      <c r="DN252" s="95">
        <f>ROUND(IFERROR((DN20/R20)*100,0),1)</f>
        <v>99.4</v>
      </c>
      <c r="DO252" s="96">
        <f>ROUND(IFERROR((DO20/S20)*100,0),1)</f>
        <v>99.3</v>
      </c>
      <c r="DP252" s="96">
        <f>ROUND(IFERROR((DP20/T20)*100,0),1)</f>
        <v>99.3</v>
      </c>
      <c r="DQ252" s="96">
        <f>ROUND(IFERROR((DQ20/U20)*100,0),1)</f>
        <v>99.4</v>
      </c>
      <c r="DR252" s="96">
        <f>ROUND(IFERROR((DR20/V20)*100,0),1)</f>
        <v>99.4</v>
      </c>
      <c r="DS252" s="96">
        <f>ROUND(IFERROR((DS20/W20)*100,0),1)</f>
        <v>0</v>
      </c>
      <c r="DT252" s="96">
        <f>ROUND(IFERROR((DT20/X20)*100,0),1)</f>
        <v>0</v>
      </c>
      <c r="DU252" s="96">
        <f>ROUND(IFERROR((DU20/Y20)*100,0),1)</f>
        <v>0</v>
      </c>
      <c r="DV252" s="24"/>
      <c r="DW252" s="94">
        <f>ROUND(IFERROR((DW20/AA20)*100,0),1)</f>
        <v>99.2</v>
      </c>
      <c r="DX252" s="94">
        <f>ROUND(IFERROR((DX20/AB20)*100,0),1)</f>
        <v>99.2</v>
      </c>
      <c r="DY252" s="94">
        <f>ROUND(IFERROR((DY20/AC20)*100,0),1)</f>
        <v>99.2</v>
      </c>
      <c r="DZ252" s="94">
        <f>ROUND(IFERROR((DZ20/AD20)*100,0),1)</f>
        <v>99.3</v>
      </c>
      <c r="EA252" s="94">
        <f>ROUND(IFERROR((EA20/AE20)*100,0),1)</f>
        <v>99.2</v>
      </c>
      <c r="EB252" s="94">
        <f>ROUND(IFERROR((EB20/AF20)*100,0),1)</f>
        <v>99.1</v>
      </c>
      <c r="EC252" s="94">
        <f>ROUND(IFERROR((EC20/AG20)*100,0),1)</f>
        <v>99.2</v>
      </c>
      <c r="ED252" s="94">
        <f>ROUND(IFERROR((ED20/AH20)*100,0),1)</f>
        <v>99.2</v>
      </c>
      <c r="EE252" s="94">
        <f>ROUND(IFERROR((EE20/AI20)*100,0),1)</f>
        <v>99.4</v>
      </c>
      <c r="EF252" s="94">
        <f>ROUND(IFERROR((EF20/AJ20)*100,0),1)</f>
        <v>99.4</v>
      </c>
      <c r="EG252" s="94">
        <f>ROUND(IFERROR((EG20/AK20)*100,0),1)</f>
        <v>99.4</v>
      </c>
      <c r="EH252" s="94">
        <f>ROUND(IFERROR((EH20/AL20)*100,0),1)</f>
        <v>99.4</v>
      </c>
      <c r="EI252" s="94">
        <f>ROUND(IFERROR((EI20/AM20)*100,0),1)</f>
        <v>99.3</v>
      </c>
      <c r="EJ252" s="94">
        <f>ROUND(IFERROR((EJ20/AN20)*100,0),1)</f>
        <v>99.3</v>
      </c>
      <c r="EK252" s="94">
        <f>ROUND(IFERROR((EK20/AO20)*100,0),1)</f>
        <v>99.3</v>
      </c>
      <c r="EL252" s="95">
        <f>ROUND(IFERROR((EL20/AP20)*100,0),1)</f>
        <v>99.3</v>
      </c>
      <c r="EM252" s="96">
        <f>ROUND(IFERROR((EM20/AQ20)*100,0),1)</f>
        <v>99.3</v>
      </c>
      <c r="EN252" s="96">
        <f>ROUND(IFERROR((EN20/AR20)*100,0),1)</f>
        <v>99</v>
      </c>
      <c r="EO252" s="96">
        <f>ROUND(IFERROR((EO20/AS20)*100,0),1)</f>
        <v>99.1</v>
      </c>
      <c r="EP252" s="96">
        <f>ROUND(IFERROR((EP20/AT20)*100,0),1)</f>
        <v>99</v>
      </c>
      <c r="EQ252" s="96">
        <f>ROUND(IFERROR((EQ20/AU20)*100,0),1)</f>
        <v>99</v>
      </c>
      <c r="ER252" s="96">
        <f>ROUND(IFERROR((ER20/AV20)*100,0),1)</f>
        <v>0</v>
      </c>
      <c r="ES252" s="96">
        <f>ROUND(IFERROR((ES20/AW20)*100,0),1)</f>
        <v>0</v>
      </c>
      <c r="ET252" s="96">
        <f>ROUND(IFERROR((ET20/AX20)*100,0),1)</f>
        <v>0</v>
      </c>
      <c r="EU252" s="24"/>
      <c r="EV252" s="94">
        <f>ROUND(IFERROR((EV20/AZ20)*100,0),1)</f>
        <v>98.9</v>
      </c>
      <c r="EW252" s="94">
        <f>ROUND(IFERROR((EW20/BA20)*100,0),1)</f>
        <v>99</v>
      </c>
      <c r="EX252" s="94">
        <f>ROUND(IFERROR((EX20/BB20)*100,0),1)</f>
        <v>99.1</v>
      </c>
      <c r="EY252" s="94">
        <f>ROUND(IFERROR((EY20/BC20)*100,0),1)</f>
        <v>99.2</v>
      </c>
      <c r="EZ252" s="94">
        <f>ROUND(IFERROR((EZ20/BD20)*100,0),1)</f>
        <v>98.9</v>
      </c>
      <c r="FA252" s="94">
        <f>ROUND(IFERROR((FA20/BE20)*100,0),1)</f>
        <v>98.9</v>
      </c>
      <c r="FB252" s="94">
        <f>ROUND(IFERROR((FB20/BF20)*100,0),1)</f>
        <v>99.1</v>
      </c>
      <c r="FC252" s="94">
        <f>ROUND(IFERROR((FC20/BG20)*100,0),1)</f>
        <v>99.2</v>
      </c>
      <c r="FD252" s="94">
        <f>ROUND(IFERROR((FD20/BH20)*100,0),1)</f>
        <v>99.4</v>
      </c>
      <c r="FE252" s="94">
        <f>ROUND(IFERROR((FE20/BI20)*100,0),1)</f>
        <v>99.5</v>
      </c>
      <c r="FF252" s="94">
        <f>ROUND(IFERROR((FF20/BJ20)*100,0),1)</f>
        <v>99.5</v>
      </c>
      <c r="FG252" s="94">
        <f>ROUND(IFERROR((FG20/BK20)*100,0),1)</f>
        <v>99.5</v>
      </c>
      <c r="FH252" s="94">
        <f>ROUND(IFERROR((FH20/BL20)*100,0),1)</f>
        <v>99.5</v>
      </c>
      <c r="FI252" s="94">
        <f>ROUND(IFERROR((FI20/BM20)*100,0),1)</f>
        <v>99.5</v>
      </c>
      <c r="FJ252" s="94">
        <f>ROUND(IFERROR((FJ20/BN20)*100,0),1)</f>
        <v>99.6</v>
      </c>
      <c r="FK252" s="95">
        <f>ROUND(IFERROR((FK20/BO20)*100,0),1)</f>
        <v>99.5</v>
      </c>
      <c r="FL252" s="96">
        <f>ROUND(IFERROR((FL20/BP20)*100,0),1)</f>
        <v>99.6</v>
      </c>
      <c r="FM252" s="96">
        <f>ROUND(IFERROR((FM20/BQ20)*100,0),1)</f>
        <v>99.6</v>
      </c>
      <c r="FN252" s="96">
        <f>ROUND(IFERROR((FN20/BR20)*100,0),1)</f>
        <v>99.6</v>
      </c>
      <c r="FO252" s="96">
        <f>ROUND(IFERROR((FO20/BS20)*100,0),1)</f>
        <v>99.6</v>
      </c>
      <c r="FP252" s="96">
        <f>ROUND(IFERROR((FP20/BT20)*100,0),1)</f>
        <v>99.6</v>
      </c>
      <c r="FQ252" s="96">
        <f>ROUND(IFERROR((FQ20/BU20)*100,0),1)</f>
        <v>0</v>
      </c>
      <c r="FR252" s="96">
        <f>ROUND(IFERROR((FR20/BV20)*100,0),1)</f>
        <v>0</v>
      </c>
      <c r="FS252" s="96">
        <f>ROUND(IFERROR((FS20/BW20)*100,0),1)</f>
        <v>0</v>
      </c>
      <c r="FT252" s="24"/>
      <c r="FU252" s="94">
        <f>ROUND(IFERROR((FU20/BY20)*100,0),1)</f>
        <v>98.8</v>
      </c>
      <c r="FV252" s="94">
        <f>ROUND(IFERROR((FV20/BZ20)*100,0),1)</f>
        <v>98.9</v>
      </c>
      <c r="FW252" s="94">
        <f>ROUND(IFERROR((FW20/CA20)*100,0),1)</f>
        <v>98.9</v>
      </c>
      <c r="FX252" s="94">
        <f>ROUND(IFERROR((FX20/CB20)*100,0),1)</f>
        <v>98.8</v>
      </c>
      <c r="FY252" s="94">
        <f>ROUND(IFERROR((FY20/CC20)*100,0),1)</f>
        <v>99</v>
      </c>
      <c r="FZ252" s="94">
        <f>ROUND(IFERROR((FZ20/CD20)*100,0),1)</f>
        <v>99.1</v>
      </c>
      <c r="GA252" s="94">
        <f>ROUND(IFERROR((GA20/CE20)*100,0),1)</f>
        <v>98.9</v>
      </c>
      <c r="GB252" s="94">
        <f>ROUND(IFERROR((GB20/CF20)*100,0),1)</f>
        <v>98.9</v>
      </c>
      <c r="GC252" s="94">
        <f>ROUND(IFERROR((GC20/CG20)*100,0),1)</f>
        <v>99</v>
      </c>
      <c r="GD252" s="94">
        <f>ROUND(IFERROR((GD20/CH20)*100,0),1)</f>
        <v>98.9</v>
      </c>
      <c r="GE252" s="94">
        <f>ROUND(IFERROR((GE20/CI20)*100,0),1)</f>
        <v>99</v>
      </c>
      <c r="GF252" s="94">
        <f>ROUND(IFERROR((GF20/CJ20)*100,0),1)</f>
        <v>99</v>
      </c>
      <c r="GG252" s="94">
        <f>ROUND(IFERROR((GG20/CK20)*100,0),1)</f>
        <v>99.1</v>
      </c>
      <c r="GH252" s="94">
        <f>ROUND(IFERROR((GH20/CL20)*100,0),1)</f>
        <v>99.1</v>
      </c>
      <c r="GI252" s="94">
        <f>ROUND(IFERROR((GI20/CM20)*100,0),1)</f>
        <v>99.1</v>
      </c>
      <c r="GJ252" s="95">
        <f>ROUND(IFERROR((GJ20/CN20)*100,0),1)</f>
        <v>99.1</v>
      </c>
      <c r="GK252" s="96">
        <f>ROUND(IFERROR((GK20/CO20)*100,0),1)</f>
        <v>99.3</v>
      </c>
      <c r="GL252" s="96">
        <f>ROUND(IFERROR((GL20/CP20)*100,0),1)</f>
        <v>99.3</v>
      </c>
      <c r="GM252" s="96">
        <f>ROUND(IFERROR((GM20/CQ20)*100,0),1)</f>
        <v>99.3</v>
      </c>
      <c r="GN252" s="96">
        <f>ROUND(IFERROR((GN20/CR20)*100,0),1)</f>
        <v>99.2</v>
      </c>
      <c r="GO252" s="96">
        <f>ROUND(IFERROR((GO20/CS20)*100,0),1)</f>
        <v>99.3</v>
      </c>
      <c r="GP252" s="96">
        <f>ROUND(IFERROR((GP20/CT20)*100,0),1)</f>
        <v>0</v>
      </c>
      <c r="GQ252" s="96">
        <f>ROUND(IFERROR((GQ20/CU20)*100,0),1)</f>
        <v>0</v>
      </c>
      <c r="GR252" s="96">
        <f>ROUND(IFERROR((GR20/CV20)*100,0),1)</f>
        <v>0</v>
      </c>
      <c r="GS252" s="24"/>
      <c r="GT252" s="94">
        <f>ROUND(IFERROR((GT20/B20)*100,0),1)</f>
        <v>1</v>
      </c>
      <c r="GU252" s="94">
        <f>ROUND(IFERROR((GU20/C20)*100,0),1)</f>
        <v>0.9</v>
      </c>
      <c r="GV252" s="94">
        <f>ROUND(IFERROR((GV20/D20)*100,0),1)</f>
        <v>0.9</v>
      </c>
      <c r="GW252" s="94">
        <f>ROUND(IFERROR((GW20/E20)*100,0),1)</f>
        <v>0.8</v>
      </c>
      <c r="GX252" s="94">
        <f>ROUND(IFERROR((GX20/F20)*100,0),1)</f>
        <v>1</v>
      </c>
      <c r="GY252" s="94">
        <f>ROUND(IFERROR((GY20/G20)*100,0),1)</f>
        <v>1</v>
      </c>
      <c r="GZ252" s="94">
        <f>ROUND(IFERROR((GZ20/H20)*100,0),1)</f>
        <v>0.9</v>
      </c>
      <c r="HA252" s="94">
        <f>ROUND(IFERROR((HA20/I20)*100,0),1)</f>
        <v>0.8</v>
      </c>
      <c r="HB252" s="94">
        <f>ROUND(IFERROR((HB20/J20)*100,0),1)</f>
        <v>0.7</v>
      </c>
      <c r="HC252" s="94">
        <f>ROUND(IFERROR((HC20/K20)*100,0),1)</f>
        <v>0.7</v>
      </c>
      <c r="HD252" s="94">
        <f>ROUND(IFERROR((HD20/L20)*100,0),1)</f>
        <v>0.6</v>
      </c>
      <c r="HE252" s="94">
        <f>ROUND(IFERROR((HE20/M20)*100,0),1)</f>
        <v>0.6</v>
      </c>
      <c r="HF252" s="94">
        <f>ROUND(IFERROR((HF20/N20)*100,0),1)</f>
        <v>0.6</v>
      </c>
      <c r="HG252" s="94">
        <f>ROUND(IFERROR((HG20/O20)*100,0),1)</f>
        <v>0.6</v>
      </c>
      <c r="HH252" s="94">
        <f>ROUND(IFERROR((HH20/P20)*100,0),1)</f>
        <v>0.6</v>
      </c>
      <c r="HI252" s="95">
        <f>ROUND(IFERROR((HI20/Q20)*100,0),1)</f>
        <v>0.6</v>
      </c>
      <c r="HJ252" s="95">
        <f>ROUND(IFERROR((HJ20/R20)*100,0),1)</f>
        <v>0.6</v>
      </c>
      <c r="HK252" s="96">
        <f>ROUND(IFERROR((HK20/S20)*100,0),1)</f>
        <v>0.7</v>
      </c>
      <c r="HL252" s="96">
        <f>ROUND(IFERROR((HL20/T20)*100,0),1)</f>
        <v>0.7</v>
      </c>
      <c r="HM252" s="96">
        <f>ROUND(IFERROR((HM20/U20)*100,0),1)</f>
        <v>0.6</v>
      </c>
      <c r="HN252" s="96">
        <f>ROUND(IFERROR((HN20/V20)*100,0),1)</f>
        <v>0.6</v>
      </c>
      <c r="HO252" s="96">
        <f>ROUND(IFERROR((HO20/W20)*100,0),1)</f>
        <v>0</v>
      </c>
      <c r="HP252" s="96">
        <f>ROUND(IFERROR((HP20/X20)*100,0),1)</f>
        <v>0</v>
      </c>
      <c r="HQ252" s="96">
        <f>ROUND(IFERROR((HQ20/Y20)*100,0),1)</f>
        <v>0</v>
      </c>
      <c r="HR252" s="24"/>
      <c r="HS252" s="94">
        <f>ROUND(IFERROR((HS20/AA20)*100,0),1)</f>
        <v>0.8</v>
      </c>
      <c r="HT252" s="94">
        <f>ROUND(IFERROR((HT20/AB20)*100,0),1)</f>
        <v>0.8</v>
      </c>
      <c r="HU252" s="94">
        <f>ROUND(IFERROR((HU20/AC20)*100,0),1)</f>
        <v>0.8</v>
      </c>
      <c r="HV252" s="94">
        <f>ROUND(IFERROR((HV20/AD20)*100,0),1)</f>
        <v>0.7</v>
      </c>
      <c r="HW252" s="94">
        <f>ROUND(IFERROR((HW20/AE20)*100,0),1)</f>
        <v>0.8</v>
      </c>
      <c r="HX252" s="94">
        <f>ROUND(IFERROR((HX20/AF20)*100,0),1)</f>
        <v>0.9</v>
      </c>
      <c r="HY252" s="94">
        <f>ROUND(IFERROR((HY20/AG20)*100,0),1)</f>
        <v>0.8</v>
      </c>
      <c r="HZ252" s="94">
        <f>ROUND(IFERROR((HZ20/AH20)*100,0),1)</f>
        <v>0.8</v>
      </c>
      <c r="IA252" s="94">
        <f>ROUND(IFERROR((IA20/AI20)*100,0),1)</f>
        <v>0.6</v>
      </c>
      <c r="IB252" s="94">
        <f>ROUND(IFERROR((IB20/AJ20)*100,0),1)</f>
        <v>0.6</v>
      </c>
      <c r="IC252" s="94">
        <f>ROUND(IFERROR((IC20/AK20)*100,0),1)</f>
        <v>0.6</v>
      </c>
      <c r="ID252" s="94">
        <f>ROUND(IFERROR((ID20/AL20)*100,0),1)</f>
        <v>0.6</v>
      </c>
      <c r="IE252" s="94">
        <f>ROUND(IFERROR((IE20/AM20)*100,0),1)</f>
        <v>0.7</v>
      </c>
      <c r="IF252" s="94">
        <f>ROUND(IFERROR((IF20/AN20)*100,0),1)</f>
        <v>0.7</v>
      </c>
      <c r="IG252" s="94">
        <f>ROUND(IFERROR((IG20/AO20)*100,0),1)</f>
        <v>0.7</v>
      </c>
      <c r="IH252" s="95">
        <f>ROUND(IFERROR((IH20/AP20)*100,0),1)</f>
        <v>0.7</v>
      </c>
      <c r="II252" s="96">
        <f>ROUND(IFERROR((II20/AQ20)*100,0),1)</f>
        <v>0.7</v>
      </c>
      <c r="IJ252" s="96">
        <f>ROUND(IFERROR((IJ20/AR20)*100,0),1)</f>
        <v>1</v>
      </c>
      <c r="IK252" s="96">
        <f>ROUND(IFERROR((IK20/AS20)*100,0),1)</f>
        <v>0.9</v>
      </c>
      <c r="IL252" s="96">
        <f>ROUND(IFERROR((IL20/AT20)*100,0),1)</f>
        <v>1</v>
      </c>
      <c r="IM252" s="96">
        <f>ROUND(IFERROR((IM20/AU20)*100,0),1)</f>
        <v>1</v>
      </c>
      <c r="IN252" s="96">
        <f>ROUND(IFERROR((IN20/AV20)*100,0),1)</f>
        <v>0</v>
      </c>
      <c r="IO252" s="96">
        <f>ROUND(IFERROR((IO20/AW20)*100,0),1)</f>
        <v>0</v>
      </c>
      <c r="IP252" s="96">
        <f>ROUND(IFERROR((IP20/AX20)*100,0),1)</f>
        <v>0</v>
      </c>
      <c r="IQ252" s="24"/>
      <c r="IR252" s="94">
        <f>ROUND(IFERROR((IR20/AZ20)*100,0),1)</f>
        <v>1.1000000000000001</v>
      </c>
      <c r="IS252" s="94">
        <f>ROUND(IFERROR((IS20/BA20)*100,0),1)</f>
        <v>1</v>
      </c>
      <c r="IT252" s="94">
        <f>ROUND(IFERROR((IT20/BB20)*100,0),1)</f>
        <v>0.9</v>
      </c>
      <c r="IU252" s="94">
        <f>ROUND(IFERROR((IU20/BC20)*100,0),1)</f>
        <v>0.8</v>
      </c>
      <c r="IV252" s="94">
        <f>ROUND(IFERROR((IV20/BD20)*100,0),1)</f>
        <v>1.1000000000000001</v>
      </c>
      <c r="IW252" s="94">
        <f>ROUND(IFERROR((IW20/BE20)*100,0),1)</f>
        <v>1.1000000000000001</v>
      </c>
      <c r="IX252" s="94">
        <f>ROUND(IFERROR((IX20/BF20)*100,0),1)</f>
        <v>0.9</v>
      </c>
      <c r="IY252" s="94">
        <f>ROUND(IFERROR((IY20/BG20)*100,0),1)</f>
        <v>0.8</v>
      </c>
      <c r="IZ252" s="94">
        <f>ROUND(IFERROR((IZ20/BH20)*100,0),1)</f>
        <v>0.6</v>
      </c>
      <c r="JA252" s="94">
        <f>ROUND(IFERROR((JA20/BI20)*100,0),1)</f>
        <v>0.5</v>
      </c>
      <c r="JB252" s="94">
        <f>ROUND(IFERROR((JB20/BJ20)*100,0),1)</f>
        <v>0.5</v>
      </c>
      <c r="JC252" s="94">
        <f>ROUND(IFERROR((JC20/BK20)*100,0),1)</f>
        <v>0.5</v>
      </c>
      <c r="JD252" s="94">
        <f>ROUND(IFERROR((JD20/BL20)*100,0),1)</f>
        <v>0.5</v>
      </c>
      <c r="JE252" s="94">
        <f>ROUND(IFERROR((JE20/BM20)*100,0),1)</f>
        <v>0.5</v>
      </c>
      <c r="JF252" s="94">
        <f>ROUND(IFERROR((JF20/BN20)*100,0),1)</f>
        <v>0.4</v>
      </c>
      <c r="JG252" s="95">
        <f>ROUND(IFERROR((JG20/BO20)*100,0),1)</f>
        <v>0.5</v>
      </c>
      <c r="JH252" s="96">
        <f>ROUND(IFERROR((JH20/BP20)*100,0),1)</f>
        <v>0.4</v>
      </c>
      <c r="JI252" s="96">
        <f>ROUND(IFERROR((JI20/BQ20)*100,0),1)</f>
        <v>0.4</v>
      </c>
      <c r="JJ252" s="96">
        <f>ROUND(IFERROR((JJ20/BR20)*100,0),1)</f>
        <v>0.4</v>
      </c>
      <c r="JK252" s="96">
        <f>ROUND(IFERROR((JK20/BS20)*100,0),1)</f>
        <v>0.4</v>
      </c>
      <c r="JL252" s="96">
        <f>ROUND(IFERROR((JL20/BT20)*100,0),1)</f>
        <v>0.4</v>
      </c>
      <c r="JM252" s="96">
        <f>ROUND(IFERROR((JM20/BU20)*100,0),1)</f>
        <v>0</v>
      </c>
      <c r="JN252" s="96">
        <f>ROUND(IFERROR((JN20/BV20)*100,0),1)</f>
        <v>0</v>
      </c>
      <c r="JO252" s="96">
        <f>ROUND(IFERROR((JO20/BW20)*100,0),1)</f>
        <v>0</v>
      </c>
      <c r="JP252" s="24"/>
      <c r="JQ252" s="94">
        <f>ROUND(IFERROR((JQ20/BY20)*100,0),1)</f>
        <v>1.2</v>
      </c>
      <c r="JR252" s="94">
        <f>ROUND(IFERROR((JR20/BZ20)*100,0),1)</f>
        <v>1.1000000000000001</v>
      </c>
      <c r="JS252" s="94">
        <f>ROUND(IFERROR((JS20/CA20)*100,0),1)</f>
        <v>1.1000000000000001</v>
      </c>
      <c r="JT252" s="94">
        <f>ROUND(IFERROR((JT20/CB20)*100,0),1)</f>
        <v>1.2</v>
      </c>
      <c r="JU252" s="94">
        <f>ROUND(IFERROR((JU20/CC20)*100,0),1)</f>
        <v>1</v>
      </c>
      <c r="JV252" s="94">
        <f>ROUND(IFERROR((JV20/CD20)*100,0),1)</f>
        <v>0.9</v>
      </c>
      <c r="JW252" s="94">
        <f>ROUND(IFERROR((JW20/CE20)*100,0),1)</f>
        <v>1.1000000000000001</v>
      </c>
      <c r="JX252" s="94">
        <f>ROUND(IFERROR((JX20/CF20)*100,0),1)</f>
        <v>1.1000000000000001</v>
      </c>
      <c r="JY252" s="94">
        <f>ROUND(IFERROR((JY20/CG20)*100,0),1)</f>
        <v>1</v>
      </c>
      <c r="JZ252" s="94">
        <f>ROUND(IFERROR((JZ20/CH20)*100,0),1)</f>
        <v>1.1000000000000001</v>
      </c>
      <c r="KA252" s="94">
        <f>ROUND(IFERROR((KA20/CI20)*100,0),1)</f>
        <v>1</v>
      </c>
      <c r="KB252" s="94">
        <f>ROUND(IFERROR((KB20/CJ20)*100,0),1)</f>
        <v>1</v>
      </c>
      <c r="KC252" s="94">
        <f>ROUND(IFERROR((KC20/CK20)*100,0),1)</f>
        <v>0.9</v>
      </c>
      <c r="KD252" s="94">
        <f>ROUND(IFERROR((KD20/CL20)*100,0),1)</f>
        <v>0.9</v>
      </c>
      <c r="KE252" s="94">
        <f>ROUND(IFERROR((KE20/CM20)*100,0),1)</f>
        <v>0.9</v>
      </c>
      <c r="KF252" s="95">
        <f>ROUND(IFERROR((KF20/CN20)*100,0),1)</f>
        <v>0.9</v>
      </c>
      <c r="KG252" s="96">
        <f>ROUND(IFERROR((KG20/CO20)*100,0),1)</f>
        <v>0.7</v>
      </c>
      <c r="KH252" s="96">
        <f>ROUND(IFERROR((KH20/CP20)*100,0),1)</f>
        <v>0.7</v>
      </c>
      <c r="KI252" s="96">
        <f>ROUND(IFERROR((KI20/CQ20)*100,0),1)</f>
        <v>0.7</v>
      </c>
      <c r="KJ252" s="96">
        <f>ROUND(IFERROR((KJ20/CR20)*100,0),1)</f>
        <v>0.8</v>
      </c>
      <c r="KK252" s="96">
        <f>ROUND(IFERROR((KK20/CS20)*100,0),1)</f>
        <v>0.7</v>
      </c>
      <c r="KL252" s="96">
        <f>ROUND(IFERROR((KL20/CT20)*100,0),1)</f>
        <v>0</v>
      </c>
      <c r="KM252" s="96">
        <f>ROUND(IFERROR((KM20/CU20)*100,0),1)</f>
        <v>0</v>
      </c>
      <c r="KN252" s="96">
        <f>ROUND(IFERROR((KN20/CV20)*100,0),1)</f>
        <v>0</v>
      </c>
      <c r="KO252" s="24"/>
      <c r="KP252" s="94">
        <f>ROUND(IFERROR((KP20/B20)*100,0),1)</f>
        <v>0.3</v>
      </c>
      <c r="KQ252" s="94">
        <f>ROUND(IFERROR((KQ20/C20)*100,0),1)</f>
        <v>0.3</v>
      </c>
      <c r="KR252" s="94">
        <f>ROUND(IFERROR((KR20/D20)*100,0),1)</f>
        <v>0.3</v>
      </c>
      <c r="KS252" s="94">
        <f>ROUND(IFERROR((KS20/E20)*100,0),1)</f>
        <v>0.3</v>
      </c>
      <c r="KT252" s="94">
        <f>ROUND(IFERROR((KT20/F20)*100,0),1)</f>
        <v>0.3</v>
      </c>
      <c r="KU252" s="94">
        <f>ROUND(IFERROR((KU20/G20)*100,0),1)</f>
        <v>0.3</v>
      </c>
      <c r="KV252" s="94">
        <f>ROUND(IFERROR((KV20/H20)*100,0),1)</f>
        <v>0.3</v>
      </c>
      <c r="KW252" s="94">
        <f>ROUND(IFERROR((KW20/I20)*100,0),1)</f>
        <v>0.3</v>
      </c>
      <c r="KX252" s="94">
        <f>ROUND(IFERROR((KX20/J20)*100,0),1)</f>
        <v>0.3</v>
      </c>
      <c r="KY252" s="94">
        <f>ROUND(IFERROR((KY20/K20)*100,0),1)</f>
        <v>0.1</v>
      </c>
      <c r="KZ252" s="94">
        <f>ROUND(IFERROR((KZ20/L20)*100,0),1)</f>
        <v>0.2</v>
      </c>
      <c r="LA252" s="94">
        <f>ROUND(IFERROR((LA20/M20)*100,0),1)</f>
        <v>0.1</v>
      </c>
      <c r="LB252" s="94">
        <f>ROUND(IFERROR((LB20/N20)*100,0),1)</f>
        <v>0.1</v>
      </c>
      <c r="LC252" s="94">
        <f>ROUND(IFERROR((LC20/O20)*100,0),1)</f>
        <v>0.1</v>
      </c>
      <c r="LD252" s="94">
        <f>ROUND(IFERROR((LD20/P20)*100,0),1)</f>
        <v>0.1</v>
      </c>
      <c r="LE252" s="95">
        <f>ROUND(IFERROR((LE20/Q20)*100,0),1)</f>
        <v>0.2</v>
      </c>
      <c r="LF252" s="95">
        <f>ROUND(IFERROR((LF20/R20)*100,0),1)</f>
        <v>0.3</v>
      </c>
      <c r="LG252" s="96">
        <f>ROUND(IFERROR((LG20/S20)*100,0),1)</f>
        <v>0.3</v>
      </c>
      <c r="LH252" s="96">
        <f>ROUND(IFERROR((LH20/T20)*100,0),1)</f>
        <v>0.3</v>
      </c>
      <c r="LI252" s="96">
        <f>ROUND(IFERROR((LI20/U20)*100,0),1)</f>
        <v>0.4</v>
      </c>
      <c r="LJ252" s="96">
        <f>ROUND(IFERROR((LJ20/V20)*100,0),1)</f>
        <v>0.4</v>
      </c>
      <c r="LK252" s="96">
        <f>ROUND(IFERROR((LK20/W20)*100,0),1)</f>
        <v>0</v>
      </c>
      <c r="LL252" s="96">
        <f>ROUND(IFERROR((LL20/X20)*100,0),1)</f>
        <v>0</v>
      </c>
      <c r="LM252" s="96">
        <f>ROUND(IFERROR((LM20/Y20)*100,0),1)</f>
        <v>0</v>
      </c>
      <c r="LN252" s="24"/>
      <c r="LO252" s="94">
        <f>ROUND(IFERROR((LO20/AA20)*100,0),1)</f>
        <v>0.5</v>
      </c>
      <c r="LP252" s="94">
        <f>ROUND(IFERROR((LP20/AB20)*100,0),1)</f>
        <v>0.5</v>
      </c>
      <c r="LQ252" s="94">
        <f>ROUND(IFERROR((LQ20/AC20)*100,0),1)</f>
        <v>0.4</v>
      </c>
      <c r="LR252" s="94">
        <f>ROUND(IFERROR((LR20/AD20)*100,0),1)</f>
        <v>0.5</v>
      </c>
      <c r="LS252" s="94">
        <f>ROUND(IFERROR((LS20/AE20)*100,0),1)</f>
        <v>0.5</v>
      </c>
      <c r="LT252" s="94">
        <f>ROUND(IFERROR((LT20/AF20)*100,0),1)</f>
        <v>0.5</v>
      </c>
      <c r="LU252" s="94">
        <f>ROUND(IFERROR((LU20/AG20)*100,0),1)</f>
        <v>0.5</v>
      </c>
      <c r="LV252" s="94">
        <f>ROUND(IFERROR((LV20/AH20)*100,0),1)</f>
        <v>0.5</v>
      </c>
      <c r="LW252" s="94">
        <f>ROUND(IFERROR((LW20/AI20)*100,0),1)</f>
        <v>0.5</v>
      </c>
      <c r="LX252" s="94">
        <f>ROUND(IFERROR((LX20/AJ20)*100,0),1)</f>
        <v>0.2</v>
      </c>
      <c r="LY252" s="94">
        <f>ROUND(IFERROR((LY20/AK20)*100,0),1)</f>
        <v>0.3</v>
      </c>
      <c r="LZ252" s="94">
        <f>ROUND(IFERROR((LZ20/AL20)*100,0),1)</f>
        <v>0.2</v>
      </c>
      <c r="MA252" s="94">
        <f>ROUND(IFERROR((MA20/AM20)*100,0),1)</f>
        <v>0.3</v>
      </c>
      <c r="MB252" s="94">
        <f>ROUND(IFERROR((MB20/AN20)*100,0),1)</f>
        <v>0.2</v>
      </c>
      <c r="MC252" s="94">
        <f>ROUND(IFERROR((MC20/AO20)*100,0),1)</f>
        <v>0.2</v>
      </c>
      <c r="MD252" s="95">
        <f>ROUND(IFERROR((MD20/AP20)*100,0),1)</f>
        <v>0.3</v>
      </c>
      <c r="ME252" s="96">
        <f>ROUND(IFERROR((ME20/AQ20)*100,0),1)</f>
        <v>0.4</v>
      </c>
      <c r="MF252" s="96">
        <f>ROUND(IFERROR((MF20/AR20)*100,0),1)</f>
        <v>0.4</v>
      </c>
      <c r="MG252" s="96">
        <f>ROUND(IFERROR((MG20/AS20)*100,0),1)</f>
        <v>0.4</v>
      </c>
      <c r="MH252" s="96">
        <f>ROUND(IFERROR((MH20/AT20)*100,0),1)</f>
        <v>0.4</v>
      </c>
      <c r="MI252" s="96">
        <f>ROUND(IFERROR((MI20/AU20)*100,0),1)</f>
        <v>0.4</v>
      </c>
      <c r="MJ252" s="96">
        <f>ROUND(IFERROR((MJ20/AV20)*100,0),1)</f>
        <v>0</v>
      </c>
      <c r="MK252" s="96">
        <f>ROUND(IFERROR((MK20/AW20)*100,0),1)</f>
        <v>0</v>
      </c>
      <c r="ML252" s="96">
        <f>ROUND(IFERROR((ML20/AX20)*100,0),1)</f>
        <v>0</v>
      </c>
      <c r="MM252" s="24"/>
      <c r="MN252" s="113">
        <f>ROUND(IFERROR((MN20/AZ20)*100,0),1)</f>
        <v>0.3</v>
      </c>
      <c r="MO252" s="113">
        <f>ROUND(IFERROR((MO20/BA20)*100,0),1)</f>
        <v>0.2</v>
      </c>
      <c r="MP252" s="113">
        <f>ROUND(IFERROR((MP20/BB20)*100,0),1)</f>
        <v>0.2</v>
      </c>
      <c r="MQ252" s="113">
        <f>ROUND(IFERROR((MQ20/BC20)*100,0),1)</f>
        <v>0.2</v>
      </c>
      <c r="MR252" s="113">
        <f>ROUND(IFERROR((MR20/BD20)*100,0),1)</f>
        <v>0.2</v>
      </c>
      <c r="MS252" s="113">
        <f>ROUND(IFERROR((MS20/BE20)*100,0),1)</f>
        <v>0.3</v>
      </c>
      <c r="MT252" s="113">
        <f>ROUND(IFERROR((MT20/BF20)*100,0),1)</f>
        <v>0.3</v>
      </c>
      <c r="MU252" s="113">
        <f>ROUND(IFERROR((MU20/BG20)*100,0),1)</f>
        <v>0.2</v>
      </c>
      <c r="MV252" s="113">
        <f>ROUND(IFERROR((MV20/BH20)*100,0),1)</f>
        <v>0.2</v>
      </c>
      <c r="MW252" s="113">
        <f>ROUND(IFERROR((MW20/BI20)*100,0),1)</f>
        <v>0.1</v>
      </c>
      <c r="MX252" s="113">
        <f>ROUND(IFERROR((MX20/BJ20)*100,0),1)</f>
        <v>0.2</v>
      </c>
      <c r="MY252" s="113">
        <f>ROUND(IFERROR((MY20/BK20)*100,0),1)</f>
        <v>0.1</v>
      </c>
      <c r="MZ252" s="113">
        <f>ROUND(IFERROR((MZ20/BL20)*100,0),1)</f>
        <v>0.1</v>
      </c>
      <c r="NA252" s="113">
        <f>ROUND(IFERROR((NA20/BM20)*100,0),1)</f>
        <v>0.1</v>
      </c>
      <c r="NB252" s="113">
        <f>ROUND(IFERROR((NB20/BN20)*100,0),1)</f>
        <v>0.1</v>
      </c>
      <c r="NC252" s="115">
        <f>ROUND(IFERROR((NC20/BO20)*100,0),1)</f>
        <v>0.2</v>
      </c>
      <c r="ND252" s="116">
        <f>ROUND(IFERROR((ND20/BP20)*100,0),1)</f>
        <v>0.2</v>
      </c>
      <c r="NE252" s="116">
        <f>ROUND(IFERROR((NE20/BQ20)*100,0),1)</f>
        <v>0.3</v>
      </c>
      <c r="NF252" s="116">
        <f>ROUND(IFERROR((NF20/BR20)*100,0),1)</f>
        <v>0.4</v>
      </c>
      <c r="NG252" s="116">
        <f>ROUND(IFERROR((NG20/BS20)*100,0),1)</f>
        <v>0.4</v>
      </c>
      <c r="NH252" s="116">
        <f>ROUND(IFERROR((NH20/BT20)*100,0),1)</f>
        <v>0.4</v>
      </c>
      <c r="NI252" s="116">
        <f>ROUND(IFERROR((NI20/BU20)*100,0),1)</f>
        <v>0</v>
      </c>
      <c r="NJ252" s="116">
        <f>ROUND(IFERROR((NJ20/BV20)*100,0),1)</f>
        <v>0</v>
      </c>
      <c r="NK252" s="116">
        <f>ROUND(IFERROR((NK20/BW20)*100,0),1)</f>
        <v>0</v>
      </c>
      <c r="NL252" s="24"/>
      <c r="NM252" s="113">
        <f>ROUND(IFERROR((NM20/BY20)*100,0),1)</f>
        <v>0.2</v>
      </c>
      <c r="NN252" s="113">
        <f>ROUND(IFERROR((NN20/BZ20)*100,0),1)</f>
        <v>0.1</v>
      </c>
      <c r="NO252" s="113">
        <f>ROUND(IFERROR((NO20/CA20)*100,0),1)</f>
        <v>0</v>
      </c>
      <c r="NP252" s="113">
        <f>ROUND(IFERROR((NP20/CB20)*100,0),1)</f>
        <v>0.1</v>
      </c>
      <c r="NQ252" s="113">
        <f>ROUND(IFERROR((NQ20/CC20)*100,0),1)</f>
        <v>0.1</v>
      </c>
      <c r="NR252" s="113">
        <f>ROUND(IFERROR((NR20/CD20)*100,0),1)</f>
        <v>0.1</v>
      </c>
      <c r="NS252" s="113">
        <f>ROUND(IFERROR((NS20/CE20)*100,0),1)</f>
        <v>0.1</v>
      </c>
      <c r="NT252" s="113">
        <f>ROUND(IFERROR((NT20/CF20)*100,0),1)</f>
        <v>0.1</v>
      </c>
      <c r="NU252" s="113">
        <f>ROUND(IFERROR((NU20/CG20)*100,0),1)</f>
        <v>0</v>
      </c>
      <c r="NV252" s="113">
        <f>ROUND(IFERROR((NV20/CH20)*100,0),1)</f>
        <v>0</v>
      </c>
      <c r="NW252" s="113">
        <f>ROUND(IFERROR((NW20/CI20)*100,0),1)</f>
        <v>0.1</v>
      </c>
      <c r="NX252" s="113">
        <f>ROUND(IFERROR((NX20/CJ20)*100,0),1)</f>
        <v>0</v>
      </c>
      <c r="NY252" s="113">
        <f>ROUND(IFERROR((NY20/CK20)*100,0),1)</f>
        <v>0.1</v>
      </c>
      <c r="NZ252" s="113">
        <f>ROUND(IFERROR((NZ20/CL20)*100,0),1)</f>
        <v>0</v>
      </c>
      <c r="OA252" s="113">
        <f>ROUND(IFERROR((OA20/CM20)*100,0),1)</f>
        <v>0</v>
      </c>
      <c r="OB252" s="115">
        <f>ROUND(IFERROR((OB20/CN20)*100,0),1)</f>
        <v>0</v>
      </c>
      <c r="OC252" s="116">
        <f>ROUND(IFERROR((OC20/CO20)*100,0),1)</f>
        <v>0.2</v>
      </c>
      <c r="OD252" s="116">
        <f>ROUND(IFERROR((OD20/CP20)*100,0),1)</f>
        <v>0.2</v>
      </c>
      <c r="OE252" s="116">
        <f>ROUND(IFERROR((OE20/CQ20)*100,0),1)</f>
        <v>0.2</v>
      </c>
      <c r="OF252" s="116">
        <f>ROUND(IFERROR((OF20/CR20)*100,0),1)</f>
        <v>0.2</v>
      </c>
      <c r="OG252" s="116">
        <f>ROUND(IFERROR((OG20/CS20)*100,0),1)</f>
        <v>0.2</v>
      </c>
      <c r="OH252" s="116">
        <f>ROUND(IFERROR((OH20/CT20)*100,0),1)</f>
        <v>0</v>
      </c>
      <c r="OI252" s="116">
        <f>ROUND(IFERROR((OI20/CU20)*100,0),1)</f>
        <v>0</v>
      </c>
      <c r="OJ252" s="116">
        <f>ROUND(IFERROR((OJ20/CV20)*100,0),1)</f>
        <v>0</v>
      </c>
      <c r="OK252" s="34"/>
      <c r="OL252" s="58" t="str">
        <f t="shared" si="904"/>
        <v>Perkhidmatan</v>
      </c>
      <c r="OM252" s="116">
        <f t="shared" si="905"/>
        <v>100</v>
      </c>
      <c r="ON252" s="116">
        <f t="shared" si="892"/>
        <v>100</v>
      </c>
      <c r="OO252" s="116">
        <f t="shared" si="892"/>
        <v>100</v>
      </c>
      <c r="OP252" s="116">
        <f t="shared" si="892"/>
        <v>100</v>
      </c>
      <c r="OQ252" s="116">
        <f t="shared" si="892"/>
        <v>100</v>
      </c>
      <c r="OR252" s="116">
        <f t="shared" si="892"/>
        <v>0</v>
      </c>
      <c r="OS252" s="89"/>
      <c r="OT252" s="116">
        <f t="shared" si="906"/>
        <v>100</v>
      </c>
      <c r="OU252" s="116">
        <f t="shared" si="893"/>
        <v>100</v>
      </c>
      <c r="OV252" s="116">
        <f t="shared" si="893"/>
        <v>100</v>
      </c>
      <c r="OW252" s="116">
        <f t="shared" si="893"/>
        <v>100</v>
      </c>
      <c r="OX252" s="116">
        <f t="shared" si="893"/>
        <v>100</v>
      </c>
      <c r="OY252" s="116">
        <f t="shared" si="893"/>
        <v>0</v>
      </c>
      <c r="OZ252" s="89"/>
      <c r="PA252" s="116">
        <f t="shared" si="907"/>
        <v>100</v>
      </c>
      <c r="PB252" s="116">
        <f t="shared" si="894"/>
        <v>100</v>
      </c>
      <c r="PC252" s="116">
        <f t="shared" si="894"/>
        <v>100</v>
      </c>
      <c r="PD252" s="116">
        <f t="shared" si="894"/>
        <v>100</v>
      </c>
      <c r="PE252" s="116">
        <f t="shared" si="894"/>
        <v>100</v>
      </c>
      <c r="PF252" s="116">
        <f t="shared" si="894"/>
        <v>0</v>
      </c>
      <c r="PG252" s="89"/>
      <c r="PH252" s="116">
        <f t="shared" si="908"/>
        <v>100</v>
      </c>
      <c r="PI252" s="116">
        <f t="shared" si="895"/>
        <v>100</v>
      </c>
      <c r="PJ252" s="116">
        <f t="shared" si="895"/>
        <v>100</v>
      </c>
      <c r="PK252" s="116">
        <f t="shared" si="895"/>
        <v>100</v>
      </c>
      <c r="PL252" s="116">
        <f t="shared" si="895"/>
        <v>100</v>
      </c>
      <c r="PM252" s="116">
        <f t="shared" si="895"/>
        <v>0</v>
      </c>
      <c r="PN252" s="24"/>
      <c r="PO252" s="116">
        <f>VLOOKUP($OL252,$A$235:$OK$259,COLUMN(CX$2)+(COLUMN(A$2)*3),0)</f>
        <v>99.2</v>
      </c>
      <c r="PP252" s="116">
        <f>VLOOKUP($OL252,$A$235:$OK$259,COLUMN(CY$2)+(COLUMN(B$2)*3),0)</f>
        <v>99.2</v>
      </c>
      <c r="PQ252" s="116">
        <f>VLOOKUP($OL252,$A$235:$OK$259,COLUMN(CZ$2)+(COLUMN(C$2)*3),0)</f>
        <v>99.4</v>
      </c>
      <c r="PR252" s="116">
        <f>VLOOKUP($OL252,$A$235:$OK$259,COLUMN(DA$2)+(COLUMN(D$2)*3),0)</f>
        <v>99.4</v>
      </c>
      <c r="PS252" s="116">
        <f>VLOOKUP($OL252,$A$235:$OK$259,COLUMN(DB$2)+(COLUMN(E$2)*3),0)</f>
        <v>99.4</v>
      </c>
      <c r="PT252" s="116">
        <f>VLOOKUP($OL252,$A$235:$OK$259,COLUMN(DC$2)+(COLUMN(F$2)*3),0)</f>
        <v>0</v>
      </c>
      <c r="PU252" s="125"/>
      <c r="PV252" s="116">
        <f>VLOOKUP($OL252,$A$235:$OK$259,COLUMN(DW$2)+(COLUMN(A$2)*3),0)</f>
        <v>99.3</v>
      </c>
      <c r="PW252" s="116">
        <f>VLOOKUP($OL252,$A$235:$OK$259,COLUMN(DX$2)+(COLUMN(B$2)*3),0)</f>
        <v>99.2</v>
      </c>
      <c r="PX252" s="116">
        <f>VLOOKUP($OL252,$A$235:$OK$259,COLUMN(DY$2)+(COLUMN(C$2)*3),0)</f>
        <v>99.4</v>
      </c>
      <c r="PY252" s="119">
        <f>VLOOKUP($OL252,$A$235:$OK$259,COLUMN(DZ$2)+(COLUMN(D$2)*3),0)</f>
        <v>99.3</v>
      </c>
      <c r="PZ252" s="116">
        <f>VLOOKUP($OL252,$A$235:$OK$259,COLUMN(EA$2)+(COLUMN(E$2)*3),0)</f>
        <v>99</v>
      </c>
      <c r="QA252" s="116">
        <f>VLOOKUP($OL252,$A$235:$OK$259,COLUMN(EB$2)+(COLUMN(F$2)*3),0)</f>
        <v>0</v>
      </c>
      <c r="QB252" s="125"/>
      <c r="QC252" s="116">
        <f>VLOOKUP($OL252,$A$235:$OK$259,COLUMN(EV$2)+(COLUMN(A$2)*3),0)</f>
        <v>99.2</v>
      </c>
      <c r="QD252" s="116">
        <f>VLOOKUP($OL252,$A$235:$OK$259,COLUMN(EW$2)+(COLUMN(B$2)*3),0)</f>
        <v>99.2</v>
      </c>
      <c r="QE252" s="116">
        <f>VLOOKUP($OL252,$A$235:$OK$259,COLUMN(EX$2)+(COLUMN(C$2)*3),0)</f>
        <v>99.5</v>
      </c>
      <c r="QF252" s="119">
        <f>VLOOKUP($OL252,$A$235:$OK$259,COLUMN(EY$2)+(COLUMN(D$2)*3),0)</f>
        <v>99.5</v>
      </c>
      <c r="QG252" s="116">
        <f>VLOOKUP($OL252,$A$235:$OK$259,COLUMN(EZ$2)+(COLUMN(E$2)*3),0)</f>
        <v>99.6</v>
      </c>
      <c r="QH252" s="116">
        <f>VLOOKUP($OL252,$A$235:$OK$259,COLUMN(FA$2)+(COLUMN(F$2)*3),0)</f>
        <v>0</v>
      </c>
      <c r="QI252" s="125"/>
      <c r="QJ252" s="116">
        <f>VLOOKUP($OL252,$A$235:$OK$259,COLUMN(FU$2)+(COLUMN(A$2)*3),0)</f>
        <v>98.8</v>
      </c>
      <c r="QK252" s="116">
        <f>VLOOKUP($OL252,$A$235:$OK$259,COLUMN(FV$2)+(COLUMN(B$2)*3),0)</f>
        <v>98.9</v>
      </c>
      <c r="QL252" s="116">
        <f>VLOOKUP($OL252,$A$235:$OK$259,COLUMN(FW$2)+(COLUMN(C$2)*3),0)</f>
        <v>99</v>
      </c>
      <c r="QM252" s="116">
        <f>VLOOKUP($OL252,$A$235:$OK$259,COLUMN(FX$2)+(COLUMN(D$2)*3),0)</f>
        <v>99.1</v>
      </c>
      <c r="QN252" s="116">
        <f>VLOOKUP($OL252,$A$235:$OK$259,COLUMN(FY$2)+(COLUMN(E$2)*3),0)</f>
        <v>99.2</v>
      </c>
      <c r="QO252" s="116">
        <f>VLOOKUP($OL252,$A$235:$OK$259,COLUMN(FZ$2)+(COLUMN(F$2)*3),0)</f>
        <v>0</v>
      </c>
      <c r="QP252" s="125"/>
      <c r="QQ252" s="116">
        <f>VLOOKUP($OL252,$A$235:$OK$259,COLUMN(GT$2)+(COLUMN(A$2)*3),0)</f>
        <v>0.8</v>
      </c>
      <c r="QR252" s="116">
        <f>VLOOKUP($OL252,$A$235:$OK$259,COLUMN(GU$2)+(COLUMN(B$2)*3),0)</f>
        <v>0.8</v>
      </c>
      <c r="QS252" s="116">
        <f>VLOOKUP($OL252,$A$235:$OK$259,COLUMN(GV$2)+(COLUMN(C$2)*3),0)</f>
        <v>0.6</v>
      </c>
      <c r="QT252" s="116">
        <f>VLOOKUP($OL252,$A$235:$OK$259,COLUMN(GW$2)+(COLUMN(D$2)*3),0)</f>
        <v>0.6</v>
      </c>
      <c r="QU252" s="116">
        <f>VLOOKUP($OL252,$A$235:$OK$259,COLUMN(GX$2)+(COLUMN(E$2)*3),0)</f>
        <v>0.6</v>
      </c>
      <c r="QV252" s="116">
        <f>VLOOKUP($OL252,$A$235:$OK$259,COLUMN(GY$2)+(COLUMN(F$2)*3),0)</f>
        <v>0</v>
      </c>
      <c r="QW252" s="125"/>
      <c r="QX252" s="116">
        <f>VLOOKUP($OL252,$A$235:$OK$259,COLUMN(HS$2)+(COLUMN(A$2)*3),0)</f>
        <v>0.7</v>
      </c>
      <c r="QY252" s="116">
        <f>VLOOKUP($OL252,$A$235:$OK$259,COLUMN(HT$2)+(COLUMN(B$2)*3),0)</f>
        <v>0.8</v>
      </c>
      <c r="QZ252" s="116">
        <f>VLOOKUP($OL252,$A$235:$OK$259,COLUMN(HU$2)+(COLUMN(C$2)*3),0)</f>
        <v>0.6</v>
      </c>
      <c r="RA252" s="116">
        <f>VLOOKUP($OL252,$A$235:$OK$259,COLUMN(HV$2)+(COLUMN(D$2)*3),0)</f>
        <v>0.7</v>
      </c>
      <c r="RB252" s="116">
        <f>VLOOKUP($OL252,$A$235:$OK$259,COLUMN(HW$2)+(COLUMN(E$2)*3),0)</f>
        <v>1</v>
      </c>
      <c r="RC252" s="116">
        <f>VLOOKUP($OL252,$A$235:$OK$259,COLUMN(HX$2)+(COLUMN(F$2)*3),0)</f>
        <v>0</v>
      </c>
      <c r="RD252" s="125"/>
      <c r="RE252" s="116">
        <f>VLOOKUP($OL252,$A$235:$OK$259,COLUMN(IR$2)+(COLUMN(A$2)*3),0)</f>
        <v>0.8</v>
      </c>
      <c r="RF252" s="116">
        <f>VLOOKUP($OL252,$A$235:$OK$259,COLUMN(IS$2)+(COLUMN(B$2)*3),0)</f>
        <v>0.8</v>
      </c>
      <c r="RG252" s="116">
        <f>VLOOKUP($OL252,$A$235:$OK$259,COLUMN(IT$2)+(COLUMN(C$2)*3),0)</f>
        <v>0.5</v>
      </c>
      <c r="RH252" s="116">
        <f>VLOOKUP($OL252,$A$235:$OK$259,COLUMN(IU$2)+(COLUMN(D$2)*3),0)</f>
        <v>0.5</v>
      </c>
      <c r="RI252" s="116">
        <f>VLOOKUP($OL252,$A$235:$OK$259,COLUMN(IV$2)+(COLUMN(E$2)*3),0)</f>
        <v>0.4</v>
      </c>
      <c r="RJ252" s="116">
        <f>VLOOKUP($OL252,$A$235:$OK$259,COLUMN(IW$2)+(COLUMN(F$2)*3),0)</f>
        <v>0</v>
      </c>
      <c r="RK252" s="125"/>
      <c r="RL252" s="116">
        <f>VLOOKUP($OL252,$A$235:$OK$259,COLUMN(JQ$2)+(COLUMN(A$2)*3),0)</f>
        <v>1.2</v>
      </c>
      <c r="RM252" s="116">
        <f>VLOOKUP($OL252,$A$235:$OK$259,COLUMN(JR$2)+(COLUMN(B$2)*3),0)</f>
        <v>1.1000000000000001</v>
      </c>
      <c r="RN252" s="116">
        <f>VLOOKUP($OL252,$A$235:$OK$259,COLUMN(JS$2)+(COLUMN(C$2)*3),0)</f>
        <v>1</v>
      </c>
      <c r="RO252" s="116">
        <f>VLOOKUP($OL252,$A$235:$OK$259,COLUMN(JT$2)+(COLUMN(D$2)*3),0)</f>
        <v>0.9</v>
      </c>
      <c r="RP252" s="116">
        <f>VLOOKUP($OL252,$A$235:$OK$259,COLUMN(JU$2)+(COLUMN(E$2)*3),0)</f>
        <v>0.8</v>
      </c>
      <c r="RQ252" s="116">
        <f>VLOOKUP($OL252,$A$235:$OK$259,COLUMN(JV$2)+(COLUMN(F$2)*3),0)</f>
        <v>0</v>
      </c>
      <c r="RR252" s="24"/>
      <c r="RS252" s="96">
        <f t="shared" ca="1" si="913"/>
        <v>1.2</v>
      </c>
      <c r="RT252" s="96">
        <f t="shared" ca="1" si="913"/>
        <v>1.1000000000000001</v>
      </c>
      <c r="RU252" s="96">
        <f t="shared" ca="1" si="913"/>
        <v>0.7</v>
      </c>
      <c r="RV252" s="96">
        <f t="shared" ca="1" si="913"/>
        <v>0.6</v>
      </c>
      <c r="RW252" s="96">
        <f t="shared" ca="1" si="913"/>
        <v>1.3</v>
      </c>
      <c r="RX252" s="96">
        <f t="shared" ca="1" si="913"/>
        <v>0</v>
      </c>
      <c r="RY252" s="24"/>
      <c r="RZ252" s="116">
        <f t="shared" ca="1" si="914"/>
        <v>1.9</v>
      </c>
      <c r="SA252" s="116">
        <f t="shared" ca="1" si="914"/>
        <v>1.9</v>
      </c>
      <c r="SB252" s="116">
        <f t="shared" ca="1" si="914"/>
        <v>1.2</v>
      </c>
      <c r="SC252" s="116">
        <f t="shared" ca="1" si="914"/>
        <v>0.9</v>
      </c>
      <c r="SD252" s="116">
        <f t="shared" ca="1" si="914"/>
        <v>1.6</v>
      </c>
      <c r="SE252" s="116">
        <f t="shared" ca="1" si="914"/>
        <v>0</v>
      </c>
      <c r="SF252" s="24"/>
      <c r="SG252" s="116">
        <f t="shared" ca="1" si="915"/>
        <v>0.9</v>
      </c>
      <c r="SH252" s="116">
        <f t="shared" ca="1" si="915"/>
        <v>0.9</v>
      </c>
      <c r="SI252" s="116">
        <f t="shared" ca="1" si="915"/>
        <v>0.5</v>
      </c>
      <c r="SJ252" s="116">
        <f t="shared" ca="1" si="915"/>
        <v>0.5</v>
      </c>
      <c r="SK252" s="116">
        <f t="shared" ca="1" si="915"/>
        <v>1.4</v>
      </c>
      <c r="SL252" s="116">
        <f t="shared" ca="1" si="915"/>
        <v>0</v>
      </c>
      <c r="SM252" s="24"/>
      <c r="SN252" s="116">
        <f t="shared" ca="1" si="916"/>
        <v>0.4</v>
      </c>
      <c r="SO252" s="116">
        <f t="shared" ca="1" si="916"/>
        <v>0.3</v>
      </c>
      <c r="SP252" s="116">
        <f t="shared" ca="1" si="916"/>
        <v>0.2</v>
      </c>
      <c r="SQ252" s="116">
        <f t="shared" ca="1" si="916"/>
        <v>0.2</v>
      </c>
      <c r="SR252" s="116">
        <f t="shared" ca="1" si="916"/>
        <v>0.7</v>
      </c>
      <c r="SS252" s="116">
        <f t="shared" ca="1" si="916"/>
        <v>0</v>
      </c>
      <c r="ST252" s="24"/>
    </row>
    <row r="253" spans="1:514" x14ac:dyDescent="0.3">
      <c r="A253" s="62" t="str">
        <f>A$21</f>
        <v>Perdagangan borong &amp; runcit</v>
      </c>
      <c r="B253" s="122">
        <f t="shared" si="900"/>
        <v>100</v>
      </c>
      <c r="C253" s="122">
        <f t="shared" si="900"/>
        <v>100</v>
      </c>
      <c r="D253" s="122">
        <f t="shared" si="900"/>
        <v>100</v>
      </c>
      <c r="E253" s="122">
        <f t="shared" si="900"/>
        <v>100</v>
      </c>
      <c r="F253" s="122">
        <f t="shared" si="900"/>
        <v>100</v>
      </c>
      <c r="G253" s="122">
        <f t="shared" si="900"/>
        <v>100</v>
      </c>
      <c r="H253" s="122">
        <f t="shared" si="900"/>
        <v>100</v>
      </c>
      <c r="I253" s="122">
        <f t="shared" si="900"/>
        <v>100</v>
      </c>
      <c r="J253" s="122">
        <f t="shared" si="900"/>
        <v>100</v>
      </c>
      <c r="K253" s="122">
        <f t="shared" si="900"/>
        <v>100</v>
      </c>
      <c r="L253" s="122">
        <f t="shared" si="900"/>
        <v>100</v>
      </c>
      <c r="M253" s="122">
        <f t="shared" si="900"/>
        <v>100</v>
      </c>
      <c r="N253" s="122">
        <f t="shared" si="900"/>
        <v>100</v>
      </c>
      <c r="O253" s="122">
        <f t="shared" si="900"/>
        <v>100</v>
      </c>
      <c r="P253" s="122">
        <f t="shared" si="900"/>
        <v>100</v>
      </c>
      <c r="Q253" s="122">
        <f t="shared" si="900"/>
        <v>100</v>
      </c>
      <c r="R253" s="122">
        <f t="shared" si="909"/>
        <v>100</v>
      </c>
      <c r="S253" s="122">
        <f t="shared" si="885"/>
        <v>100</v>
      </c>
      <c r="T253" s="122">
        <f t="shared" si="885"/>
        <v>100</v>
      </c>
      <c r="U253" s="122">
        <f t="shared" si="885"/>
        <v>100</v>
      </c>
      <c r="V253" s="122">
        <f t="shared" si="885"/>
        <v>100</v>
      </c>
      <c r="W253" s="122">
        <f t="shared" si="885"/>
        <v>0</v>
      </c>
      <c r="X253" s="122">
        <f t="shared" si="885"/>
        <v>0</v>
      </c>
      <c r="Y253" s="122">
        <f t="shared" si="885"/>
        <v>0</v>
      </c>
      <c r="Z253" s="70"/>
      <c r="AA253" s="122">
        <f t="shared" si="901"/>
        <v>100</v>
      </c>
      <c r="AB253" s="122">
        <f t="shared" si="901"/>
        <v>100</v>
      </c>
      <c r="AC253" s="122">
        <f t="shared" si="901"/>
        <v>100</v>
      </c>
      <c r="AD253" s="122">
        <f t="shared" si="901"/>
        <v>100</v>
      </c>
      <c r="AE253" s="122">
        <f t="shared" si="901"/>
        <v>100</v>
      </c>
      <c r="AF253" s="122">
        <f t="shared" si="901"/>
        <v>100</v>
      </c>
      <c r="AG253" s="122">
        <f t="shared" si="901"/>
        <v>100</v>
      </c>
      <c r="AH253" s="122">
        <f t="shared" si="901"/>
        <v>100</v>
      </c>
      <c r="AI253" s="122">
        <f t="shared" si="901"/>
        <v>100</v>
      </c>
      <c r="AJ253" s="122">
        <f t="shared" si="901"/>
        <v>100</v>
      </c>
      <c r="AK253" s="122">
        <f t="shared" si="901"/>
        <v>100</v>
      </c>
      <c r="AL253" s="122">
        <f t="shared" si="901"/>
        <v>100</v>
      </c>
      <c r="AM253" s="122">
        <f t="shared" si="901"/>
        <v>100</v>
      </c>
      <c r="AN253" s="122">
        <f t="shared" si="901"/>
        <v>100</v>
      </c>
      <c r="AO253" s="122">
        <f t="shared" si="901"/>
        <v>100</v>
      </c>
      <c r="AP253" s="122">
        <f t="shared" si="901"/>
        <v>100</v>
      </c>
      <c r="AQ253" s="122">
        <f t="shared" si="910"/>
        <v>100</v>
      </c>
      <c r="AR253" s="122">
        <f t="shared" si="887"/>
        <v>100</v>
      </c>
      <c r="AS253" s="122">
        <f t="shared" si="887"/>
        <v>100</v>
      </c>
      <c r="AT253" s="122">
        <f t="shared" si="887"/>
        <v>100</v>
      </c>
      <c r="AU253" s="122">
        <f t="shared" si="887"/>
        <v>100</v>
      </c>
      <c r="AV253" s="122">
        <f t="shared" si="887"/>
        <v>0</v>
      </c>
      <c r="AW253" s="122">
        <f t="shared" si="887"/>
        <v>0</v>
      </c>
      <c r="AX253" s="122">
        <f t="shared" si="887"/>
        <v>0</v>
      </c>
      <c r="AY253" s="70"/>
      <c r="AZ253" s="122">
        <f t="shared" si="902"/>
        <v>100</v>
      </c>
      <c r="BA253" s="122">
        <f t="shared" si="902"/>
        <v>100</v>
      </c>
      <c r="BB253" s="122">
        <f t="shared" si="902"/>
        <v>100</v>
      </c>
      <c r="BC253" s="122">
        <f t="shared" si="902"/>
        <v>100</v>
      </c>
      <c r="BD253" s="122">
        <f t="shared" si="902"/>
        <v>100</v>
      </c>
      <c r="BE253" s="122">
        <f t="shared" si="902"/>
        <v>100</v>
      </c>
      <c r="BF253" s="122">
        <f t="shared" si="902"/>
        <v>100</v>
      </c>
      <c r="BG253" s="122">
        <f t="shared" si="902"/>
        <v>100</v>
      </c>
      <c r="BH253" s="122">
        <f t="shared" si="902"/>
        <v>100</v>
      </c>
      <c r="BI253" s="122">
        <f t="shared" si="902"/>
        <v>100</v>
      </c>
      <c r="BJ253" s="122">
        <f t="shared" si="902"/>
        <v>100</v>
      </c>
      <c r="BK253" s="122">
        <f t="shared" si="902"/>
        <v>100</v>
      </c>
      <c r="BL253" s="122">
        <f t="shared" si="902"/>
        <v>100</v>
      </c>
      <c r="BM253" s="122">
        <f t="shared" si="902"/>
        <v>100</v>
      </c>
      <c r="BN253" s="122">
        <f t="shared" si="902"/>
        <v>100</v>
      </c>
      <c r="BO253" s="122">
        <f t="shared" si="902"/>
        <v>100</v>
      </c>
      <c r="BP253" s="122">
        <f t="shared" si="911"/>
        <v>100</v>
      </c>
      <c r="BQ253" s="122">
        <f t="shared" si="889"/>
        <v>100</v>
      </c>
      <c r="BR253" s="122">
        <f t="shared" si="889"/>
        <v>100</v>
      </c>
      <c r="BS253" s="122">
        <f t="shared" si="889"/>
        <v>100</v>
      </c>
      <c r="BT253" s="122">
        <f t="shared" si="889"/>
        <v>100</v>
      </c>
      <c r="BU253" s="122">
        <f t="shared" si="889"/>
        <v>0</v>
      </c>
      <c r="BV253" s="122">
        <f t="shared" si="889"/>
        <v>0</v>
      </c>
      <c r="BW253" s="122">
        <f t="shared" si="889"/>
        <v>0</v>
      </c>
      <c r="BX253" s="70"/>
      <c r="BY253" s="122">
        <f t="shared" si="903"/>
        <v>100</v>
      </c>
      <c r="BZ253" s="122">
        <f t="shared" si="903"/>
        <v>100</v>
      </c>
      <c r="CA253" s="122">
        <f t="shared" si="903"/>
        <v>100</v>
      </c>
      <c r="CB253" s="122">
        <f t="shared" si="903"/>
        <v>100</v>
      </c>
      <c r="CC253" s="122">
        <f t="shared" si="903"/>
        <v>100</v>
      </c>
      <c r="CD253" s="122">
        <f t="shared" si="903"/>
        <v>100</v>
      </c>
      <c r="CE253" s="122">
        <f t="shared" si="903"/>
        <v>100</v>
      </c>
      <c r="CF253" s="122">
        <f t="shared" si="903"/>
        <v>100</v>
      </c>
      <c r="CG253" s="122">
        <f t="shared" si="903"/>
        <v>100</v>
      </c>
      <c r="CH253" s="122">
        <f t="shared" si="903"/>
        <v>100</v>
      </c>
      <c r="CI253" s="122">
        <f t="shared" si="903"/>
        <v>100</v>
      </c>
      <c r="CJ253" s="122">
        <f t="shared" si="903"/>
        <v>100</v>
      </c>
      <c r="CK253" s="122">
        <f t="shared" si="903"/>
        <v>100</v>
      </c>
      <c r="CL253" s="122">
        <f t="shared" si="903"/>
        <v>100</v>
      </c>
      <c r="CM253" s="122">
        <f t="shared" si="903"/>
        <v>100</v>
      </c>
      <c r="CN253" s="122">
        <f t="shared" si="903"/>
        <v>100</v>
      </c>
      <c r="CO253" s="122">
        <f t="shared" si="912"/>
        <v>100</v>
      </c>
      <c r="CP253" s="122">
        <f t="shared" si="891"/>
        <v>100</v>
      </c>
      <c r="CQ253" s="122">
        <f t="shared" si="891"/>
        <v>100</v>
      </c>
      <c r="CR253" s="122">
        <f t="shared" si="891"/>
        <v>100</v>
      </c>
      <c r="CS253" s="122">
        <f t="shared" si="891"/>
        <v>100</v>
      </c>
      <c r="CT253" s="122">
        <f t="shared" si="891"/>
        <v>0</v>
      </c>
      <c r="CU253" s="122">
        <f t="shared" si="891"/>
        <v>0</v>
      </c>
      <c r="CV253" s="122">
        <f t="shared" si="891"/>
        <v>0</v>
      </c>
      <c r="CW253" s="70"/>
      <c r="CX253" s="100">
        <f>ROUND(IFERROR((CX21/B21)*100,0),1)</f>
        <v>99</v>
      </c>
      <c r="CY253" s="100">
        <f>ROUND(IFERROR((CY21/C21)*100,0),1)</f>
        <v>99</v>
      </c>
      <c r="CZ253" s="100">
        <f>ROUND(IFERROR((CZ21/D21)*100,0),1)</f>
        <v>99.1</v>
      </c>
      <c r="DA253" s="100">
        <f>ROUND(IFERROR((DA21/E21)*100,0),1)</f>
        <v>99.2</v>
      </c>
      <c r="DB253" s="100">
        <f>ROUND(IFERROR((DB21/F21)*100,0),1)</f>
        <v>99.2</v>
      </c>
      <c r="DC253" s="100">
        <f>ROUND(IFERROR((DC21/G21)*100,0),1)</f>
        <v>99.3</v>
      </c>
      <c r="DD253" s="100">
        <f>ROUND(IFERROR((DD21/H21)*100,0),1)</f>
        <v>99.3</v>
      </c>
      <c r="DE253" s="100">
        <f>ROUND(IFERROR((DE21/I21)*100,0),1)</f>
        <v>99.4</v>
      </c>
      <c r="DF253" s="100">
        <f>ROUND(IFERROR((DF21/J21)*100,0),1)</f>
        <v>99.6</v>
      </c>
      <c r="DG253" s="100">
        <f>ROUND(IFERROR((DG21/K21)*100,0),1)</f>
        <v>99.6</v>
      </c>
      <c r="DH253" s="100">
        <f>ROUND(IFERROR((DH21/L21)*100,0),1)</f>
        <v>99.5</v>
      </c>
      <c r="DI253" s="100">
        <f>ROUND(IFERROR((DI21/M21)*100,0),1)</f>
        <v>99.5</v>
      </c>
      <c r="DJ253" s="100">
        <f>ROUND(IFERROR((DJ21/N21)*100,0),1)</f>
        <v>99.4</v>
      </c>
      <c r="DK253" s="100">
        <f>ROUND(IFERROR((DK21/O21)*100,0),1)</f>
        <v>99.4</v>
      </c>
      <c r="DL253" s="100">
        <f>ROUND(IFERROR((DL21/P21)*100,0),1)</f>
        <v>99.5</v>
      </c>
      <c r="DM253" s="101">
        <f>ROUND(IFERROR((DM21/Q21)*100,0),1)</f>
        <v>99.3</v>
      </c>
      <c r="DN253" s="101">
        <f>ROUND(IFERROR((DN21/R21)*100,0),1)</f>
        <v>99.5</v>
      </c>
      <c r="DO253" s="102">
        <f>ROUND(IFERROR((DO21/S21)*100,0),1)</f>
        <v>99.3</v>
      </c>
      <c r="DP253" s="102">
        <f>ROUND(IFERROR((DP21/T21)*100,0),1)</f>
        <v>99.4</v>
      </c>
      <c r="DQ253" s="102">
        <f>ROUND(IFERROR((DQ21/U21)*100,0),1)</f>
        <v>99.3</v>
      </c>
      <c r="DR253" s="102">
        <f>ROUND(IFERROR((DR21/V21)*100,0),1)</f>
        <v>99.4</v>
      </c>
      <c r="DS253" s="102">
        <f>ROUND(IFERROR((DS21/W21)*100,0),1)</f>
        <v>0</v>
      </c>
      <c r="DT253" s="102">
        <f>ROUND(IFERROR((DT21/X21)*100,0),1)</f>
        <v>0</v>
      </c>
      <c r="DU253" s="102">
        <f>ROUND(IFERROR((DU21/Y21)*100,0),1)</f>
        <v>0</v>
      </c>
      <c r="DV253" s="70"/>
      <c r="DW253" s="100">
        <f>ROUND(IFERROR((DW21/AA21)*100,0),1)</f>
        <v>99.7</v>
      </c>
      <c r="DX253" s="100">
        <f>ROUND(IFERROR((DX21/AB21)*100,0),1)</f>
        <v>99.5</v>
      </c>
      <c r="DY253" s="100">
        <f>ROUND(IFERROR((DY21/AC21)*100,0),1)</f>
        <v>99.6</v>
      </c>
      <c r="DZ253" s="100">
        <f>ROUND(IFERROR((DZ21/AD21)*100,0),1)</f>
        <v>99.6</v>
      </c>
      <c r="EA253" s="100">
        <f>ROUND(IFERROR((EA21/AE21)*100,0),1)</f>
        <v>99.7</v>
      </c>
      <c r="EB253" s="100">
        <f>ROUND(IFERROR((EB21/AF21)*100,0),1)</f>
        <v>99.6</v>
      </c>
      <c r="EC253" s="100">
        <f>ROUND(IFERROR((EC21/AG21)*100,0),1)</f>
        <v>99.6</v>
      </c>
      <c r="ED253" s="100">
        <f>ROUND(IFERROR((ED21/AH21)*100,0),1)</f>
        <v>99.5</v>
      </c>
      <c r="EE253" s="100">
        <f>ROUND(IFERROR((EE21/AI21)*100,0),1)</f>
        <v>99.7</v>
      </c>
      <c r="EF253" s="100">
        <f>ROUND(IFERROR((EF21/AJ21)*100,0),1)</f>
        <v>99.6</v>
      </c>
      <c r="EG253" s="100">
        <f>ROUND(IFERROR((EG21/AK21)*100,0),1)</f>
        <v>99.6</v>
      </c>
      <c r="EH253" s="100">
        <f>ROUND(IFERROR((EH21/AL21)*100,0),1)</f>
        <v>99.7</v>
      </c>
      <c r="EI253" s="100">
        <f>ROUND(IFERROR((EI21/AM21)*100,0),1)</f>
        <v>99.6</v>
      </c>
      <c r="EJ253" s="100">
        <f>ROUND(IFERROR((EJ21/AN21)*100,0),1)</f>
        <v>99.6</v>
      </c>
      <c r="EK253" s="100">
        <f>ROUND(IFERROR((EK21/AO21)*100,0),1)</f>
        <v>99.7</v>
      </c>
      <c r="EL253" s="101">
        <f>ROUND(IFERROR((EL21/AP21)*100,0),1)</f>
        <v>99.6</v>
      </c>
      <c r="EM253" s="102">
        <f>ROUND(IFERROR((EM21/AQ21)*100,0),1)</f>
        <v>99.7</v>
      </c>
      <c r="EN253" s="102">
        <f>ROUND(IFERROR((EN21/AR21)*100,0),1)</f>
        <v>99.2</v>
      </c>
      <c r="EO253" s="102">
        <f>ROUND(IFERROR((EO21/AS21)*100,0),1)</f>
        <v>99.4</v>
      </c>
      <c r="EP253" s="102">
        <f>ROUND(IFERROR((EP21/AT21)*100,0),1)</f>
        <v>99.2</v>
      </c>
      <c r="EQ253" s="102">
        <f>ROUND(IFERROR((EQ21/AU21)*100,0),1)</f>
        <v>99.2</v>
      </c>
      <c r="ER253" s="102">
        <f>ROUND(IFERROR((ER21/AV21)*100,0),1)</f>
        <v>0</v>
      </c>
      <c r="ES253" s="102">
        <f>ROUND(IFERROR((ES21/AW21)*100,0),1)</f>
        <v>0</v>
      </c>
      <c r="ET253" s="102">
        <f>ROUND(IFERROR((ET21/AX21)*100,0),1)</f>
        <v>0</v>
      </c>
      <c r="EU253" s="70"/>
      <c r="EV253" s="100">
        <f>ROUND(IFERROR((EV21/AZ21)*100,0),1)</f>
        <v>98.7</v>
      </c>
      <c r="EW253" s="100">
        <f>ROUND(IFERROR((EW21/BA21)*100,0),1)</f>
        <v>98.8</v>
      </c>
      <c r="EX253" s="100">
        <f>ROUND(IFERROR((EX21/BB21)*100,0),1)</f>
        <v>99</v>
      </c>
      <c r="EY253" s="100">
        <f>ROUND(IFERROR((EY21/BC21)*100,0),1)</f>
        <v>99.1</v>
      </c>
      <c r="EZ253" s="100">
        <f>ROUND(IFERROR((EZ21/BD21)*100,0),1)</f>
        <v>98.9</v>
      </c>
      <c r="FA253" s="100">
        <f>ROUND(IFERROR((FA21/BE21)*100,0),1)</f>
        <v>99</v>
      </c>
      <c r="FB253" s="100">
        <f>ROUND(IFERROR((FB21/BF21)*100,0),1)</f>
        <v>99</v>
      </c>
      <c r="FC253" s="100">
        <f>ROUND(IFERROR((FC21/BG21)*100,0),1)</f>
        <v>99.3</v>
      </c>
      <c r="FD253" s="100">
        <f>ROUND(IFERROR((FD21/BH21)*100,0),1)</f>
        <v>99.7</v>
      </c>
      <c r="FE253" s="100">
        <f>ROUND(IFERROR((FE21/BI21)*100,0),1)</f>
        <v>99.8</v>
      </c>
      <c r="FF253" s="100">
        <f>ROUND(IFERROR((FF21/BJ21)*100,0),1)</f>
        <v>99.6</v>
      </c>
      <c r="FG253" s="100">
        <f>ROUND(IFERROR((FG21/BK21)*100,0),1)</f>
        <v>99.6</v>
      </c>
      <c r="FH253" s="100">
        <f>ROUND(IFERROR((FH21/BL21)*100,0),1)</f>
        <v>99.5</v>
      </c>
      <c r="FI253" s="100">
        <f>ROUND(IFERROR((FI21/BM21)*100,0),1)</f>
        <v>99.5</v>
      </c>
      <c r="FJ253" s="100">
        <f>ROUND(IFERROR((FJ21/BN21)*100,0),1)</f>
        <v>99.7</v>
      </c>
      <c r="FK253" s="101">
        <f>ROUND(IFERROR((FK21/BO21)*100,0),1)</f>
        <v>99.3</v>
      </c>
      <c r="FL253" s="102">
        <f>ROUND(IFERROR((FL21/BP21)*100,0),1)</f>
        <v>99.6</v>
      </c>
      <c r="FM253" s="102">
        <f>ROUND(IFERROR((FM21/BQ21)*100,0),1)</f>
        <v>99.5</v>
      </c>
      <c r="FN253" s="102">
        <f>ROUND(IFERROR((FN21/BR21)*100,0),1)</f>
        <v>99.5</v>
      </c>
      <c r="FO253" s="102">
        <f>ROUND(IFERROR((FO21/BS21)*100,0),1)</f>
        <v>99.7</v>
      </c>
      <c r="FP253" s="102">
        <f>ROUND(IFERROR((FP21/BT21)*100,0),1)</f>
        <v>99.7</v>
      </c>
      <c r="FQ253" s="102">
        <f>ROUND(IFERROR((FQ21/BU21)*100,0),1)</f>
        <v>0</v>
      </c>
      <c r="FR253" s="102">
        <f>ROUND(IFERROR((FR21/BV21)*100,0),1)</f>
        <v>0</v>
      </c>
      <c r="FS253" s="102">
        <f>ROUND(IFERROR((FS21/BW21)*100,0),1)</f>
        <v>0</v>
      </c>
      <c r="FT253" s="70"/>
      <c r="FU253" s="100">
        <f>ROUND(IFERROR((FU21/BY21)*100,0),1)</f>
        <v>98.4</v>
      </c>
      <c r="FV253" s="100">
        <f>ROUND(IFERROR((FV21/BZ21)*100,0),1)</f>
        <v>98.8</v>
      </c>
      <c r="FW253" s="100">
        <f>ROUND(IFERROR((FW21/CA21)*100,0),1)</f>
        <v>98.4</v>
      </c>
      <c r="FX253" s="100">
        <f>ROUND(IFERROR((FX21/CB21)*100,0),1)</f>
        <v>98.6</v>
      </c>
      <c r="FY253" s="100">
        <f>ROUND(IFERROR((FY21/CC21)*100,0),1)</f>
        <v>99.3</v>
      </c>
      <c r="FZ253" s="100">
        <f>ROUND(IFERROR((FZ21/CD21)*100,0),1)</f>
        <v>99.3</v>
      </c>
      <c r="GA253" s="100">
        <f>ROUND(IFERROR((GA21/CE21)*100,0),1)</f>
        <v>99.5</v>
      </c>
      <c r="GB253" s="100">
        <f>ROUND(IFERROR((GB21/CF21)*100,0),1)</f>
        <v>99.3</v>
      </c>
      <c r="GC253" s="100">
        <f>ROUND(IFERROR((GC21/CG21)*100,0),1)</f>
        <v>98.8</v>
      </c>
      <c r="GD253" s="100">
        <f>ROUND(IFERROR((GD21/CH21)*100,0),1)</f>
        <v>98.7</v>
      </c>
      <c r="GE253" s="100">
        <f>ROUND(IFERROR((GE21/CI21)*100,0),1)</f>
        <v>98.8</v>
      </c>
      <c r="GF253" s="100">
        <f>ROUND(IFERROR((GF21/CJ21)*100,0),1)</f>
        <v>98.8</v>
      </c>
      <c r="GG253" s="100">
        <f>ROUND(IFERROR((GG21/CK21)*100,0),1)</f>
        <v>98.6</v>
      </c>
      <c r="GH253" s="100">
        <f>ROUND(IFERROR((GH21/CL21)*100,0),1)</f>
        <v>98.5</v>
      </c>
      <c r="GI253" s="100">
        <f>ROUND(IFERROR((GI21/CM21)*100,0),1)</f>
        <v>98.5</v>
      </c>
      <c r="GJ253" s="101">
        <f>ROUND(IFERROR((GJ21/CN21)*100,0),1)</f>
        <v>98.6</v>
      </c>
      <c r="GK253" s="102">
        <f>ROUND(IFERROR((GK21/CO21)*100,0),1)</f>
        <v>99.1</v>
      </c>
      <c r="GL253" s="102">
        <f>ROUND(IFERROR((GL21/CP21)*100,0),1)</f>
        <v>99</v>
      </c>
      <c r="GM253" s="102">
        <f>ROUND(IFERROR((GM21/CQ21)*100,0),1)</f>
        <v>99</v>
      </c>
      <c r="GN253" s="102">
        <f>ROUND(IFERROR((GN21/CR21)*100,0),1)</f>
        <v>98.5</v>
      </c>
      <c r="GO253" s="102">
        <f>ROUND(IFERROR((GO21/CS21)*100,0),1)</f>
        <v>98.7</v>
      </c>
      <c r="GP253" s="102">
        <f>ROUND(IFERROR((GP21/CT21)*100,0),1)</f>
        <v>0</v>
      </c>
      <c r="GQ253" s="102">
        <f>ROUND(IFERROR((GQ21/CU21)*100,0),1)</f>
        <v>0</v>
      </c>
      <c r="GR253" s="102">
        <f>ROUND(IFERROR((GR21/CV21)*100,0),1)</f>
        <v>0</v>
      </c>
      <c r="GS253" s="70"/>
      <c r="GT253" s="100">
        <f>ROUND(IFERROR((GT21/B21)*100,0),1)</f>
        <v>1</v>
      </c>
      <c r="GU253" s="100">
        <f>ROUND(IFERROR((GU21/C21)*100,0),1)</f>
        <v>1</v>
      </c>
      <c r="GV253" s="100">
        <f>ROUND(IFERROR((GV21/D21)*100,0),1)</f>
        <v>0.9</v>
      </c>
      <c r="GW253" s="100">
        <f>ROUND(IFERROR((GW21/E21)*100,0),1)</f>
        <v>0.8</v>
      </c>
      <c r="GX253" s="100">
        <f>ROUND(IFERROR((GX21/F21)*100,0),1)</f>
        <v>0.8</v>
      </c>
      <c r="GY253" s="100">
        <f>ROUND(IFERROR((GY21/G21)*100,0),1)</f>
        <v>0.7</v>
      </c>
      <c r="GZ253" s="100">
        <f>ROUND(IFERROR((GZ21/H21)*100,0),1)</f>
        <v>0.7</v>
      </c>
      <c r="HA253" s="100">
        <f>ROUND(IFERROR((HA21/I21)*100,0),1)</f>
        <v>0.6</v>
      </c>
      <c r="HB253" s="100">
        <f>ROUND(IFERROR((HB21/J21)*100,0),1)</f>
        <v>0.4</v>
      </c>
      <c r="HC253" s="100">
        <f>ROUND(IFERROR((HC21/K21)*100,0),1)</f>
        <v>0.4</v>
      </c>
      <c r="HD253" s="100">
        <f>ROUND(IFERROR((HD21/L21)*100,0),1)</f>
        <v>0.5</v>
      </c>
      <c r="HE253" s="100">
        <f>ROUND(IFERROR((HE21/M21)*100,0),1)</f>
        <v>0.5</v>
      </c>
      <c r="HF253" s="100">
        <f>ROUND(IFERROR((HF21/N21)*100,0),1)</f>
        <v>0.6</v>
      </c>
      <c r="HG253" s="100">
        <f>ROUND(IFERROR((HG21/O21)*100,0),1)</f>
        <v>0.6</v>
      </c>
      <c r="HH253" s="100">
        <f>ROUND(IFERROR((HH21/P21)*100,0),1)</f>
        <v>0.5</v>
      </c>
      <c r="HI253" s="101">
        <f>ROUND(IFERROR((HI21/Q21)*100,0),1)</f>
        <v>0.7</v>
      </c>
      <c r="HJ253" s="101">
        <f>ROUND(IFERROR((HJ21/R21)*100,0),1)</f>
        <v>0.5</v>
      </c>
      <c r="HK253" s="102">
        <f>ROUND(IFERROR((HK21/S21)*100,0),1)</f>
        <v>0.7</v>
      </c>
      <c r="HL253" s="102">
        <f>ROUND(IFERROR((HL21/T21)*100,0),1)</f>
        <v>0.6</v>
      </c>
      <c r="HM253" s="102">
        <f>ROUND(IFERROR((HM21/U21)*100,0),1)</f>
        <v>0.7</v>
      </c>
      <c r="HN253" s="102">
        <f>ROUND(IFERROR((HN21/V21)*100,0),1)</f>
        <v>0.6</v>
      </c>
      <c r="HO253" s="102">
        <f>ROUND(IFERROR((HO21/W21)*100,0),1)</f>
        <v>0</v>
      </c>
      <c r="HP253" s="102">
        <f>ROUND(IFERROR((HP21/X21)*100,0),1)</f>
        <v>0</v>
      </c>
      <c r="HQ253" s="102">
        <f>ROUND(IFERROR((HQ21/Y21)*100,0),1)</f>
        <v>0</v>
      </c>
      <c r="HR253" s="70"/>
      <c r="HS253" s="100">
        <f>ROUND(IFERROR((HS21/AA21)*100,0),1)</f>
        <v>0.3</v>
      </c>
      <c r="HT253" s="100">
        <f>ROUND(IFERROR((HT21/AB21)*100,0),1)</f>
        <v>0.5</v>
      </c>
      <c r="HU253" s="100">
        <f>ROUND(IFERROR((HU21/AC21)*100,0),1)</f>
        <v>0.4</v>
      </c>
      <c r="HV253" s="100">
        <f>ROUND(IFERROR((HV21/AD21)*100,0),1)</f>
        <v>0.4</v>
      </c>
      <c r="HW253" s="100">
        <f>ROUND(IFERROR((HW21/AE21)*100,0),1)</f>
        <v>0.3</v>
      </c>
      <c r="HX253" s="100">
        <f>ROUND(IFERROR((HX21/AF21)*100,0),1)</f>
        <v>0.4</v>
      </c>
      <c r="HY253" s="100">
        <f>ROUND(IFERROR((HY21/AG21)*100,0),1)</f>
        <v>0.4</v>
      </c>
      <c r="HZ253" s="100">
        <f>ROUND(IFERROR((HZ21/AH21)*100,0),1)</f>
        <v>0.5</v>
      </c>
      <c r="IA253" s="100">
        <f>ROUND(IFERROR((IA21/AI21)*100,0),1)</f>
        <v>0.3</v>
      </c>
      <c r="IB253" s="100">
        <f>ROUND(IFERROR((IB21/AJ21)*100,0),1)</f>
        <v>0.4</v>
      </c>
      <c r="IC253" s="100">
        <f>ROUND(IFERROR((IC21/AK21)*100,0),1)</f>
        <v>0.4</v>
      </c>
      <c r="ID253" s="100">
        <f>ROUND(IFERROR((ID21/AL21)*100,0),1)</f>
        <v>0.3</v>
      </c>
      <c r="IE253" s="100">
        <f>ROUND(IFERROR((IE21/AM21)*100,0),1)</f>
        <v>0.4</v>
      </c>
      <c r="IF253" s="100">
        <f>ROUND(IFERROR((IF21/AN21)*100,0),1)</f>
        <v>0.4</v>
      </c>
      <c r="IG253" s="100">
        <f>ROUND(IFERROR((IG21/AO21)*100,0),1)</f>
        <v>0.3</v>
      </c>
      <c r="IH253" s="101">
        <f>ROUND(IFERROR((IH21/AP21)*100,0),1)</f>
        <v>0.4</v>
      </c>
      <c r="II253" s="102">
        <f>ROUND(IFERROR((II21/AQ21)*100,0),1)</f>
        <v>0.3</v>
      </c>
      <c r="IJ253" s="102">
        <f>ROUND(IFERROR((IJ21/AR21)*100,0),1)</f>
        <v>0.8</v>
      </c>
      <c r="IK253" s="102">
        <f>ROUND(IFERROR((IK21/AS21)*100,0),1)</f>
        <v>0.6</v>
      </c>
      <c r="IL253" s="102">
        <f>ROUND(IFERROR((IL21/AT21)*100,0),1)</f>
        <v>0.8</v>
      </c>
      <c r="IM253" s="102">
        <f>ROUND(IFERROR((IM21/AU21)*100,0),1)</f>
        <v>0.8</v>
      </c>
      <c r="IN253" s="102">
        <f>ROUND(IFERROR((IN21/AV21)*100,0),1)</f>
        <v>0</v>
      </c>
      <c r="IO253" s="102">
        <f>ROUND(IFERROR((IO21/AW21)*100,0),1)</f>
        <v>0</v>
      </c>
      <c r="IP253" s="102">
        <f>ROUND(IFERROR((IP21/AX21)*100,0),1)</f>
        <v>0</v>
      </c>
      <c r="IQ253" s="70"/>
      <c r="IR253" s="100">
        <f>ROUND(IFERROR((IR21/AZ21)*100,0),1)</f>
        <v>1.3</v>
      </c>
      <c r="IS253" s="100">
        <f>ROUND(IFERROR((IS21/BA21)*100,0),1)</f>
        <v>1.2</v>
      </c>
      <c r="IT253" s="100">
        <f>ROUND(IFERROR((IT21/BB21)*100,0),1)</f>
        <v>1</v>
      </c>
      <c r="IU253" s="100">
        <f>ROUND(IFERROR((IU21/BC21)*100,0),1)</f>
        <v>0.9</v>
      </c>
      <c r="IV253" s="100">
        <f>ROUND(IFERROR((IV21/BD21)*100,0),1)</f>
        <v>1.1000000000000001</v>
      </c>
      <c r="IW253" s="100">
        <f>ROUND(IFERROR((IW21/BE21)*100,0),1)</f>
        <v>1</v>
      </c>
      <c r="IX253" s="100">
        <f>ROUND(IFERROR((IX21/BF21)*100,0),1)</f>
        <v>1</v>
      </c>
      <c r="IY253" s="100">
        <f>ROUND(IFERROR((IY21/BG21)*100,0),1)</f>
        <v>0.7</v>
      </c>
      <c r="IZ253" s="100">
        <f>ROUND(IFERROR((IZ21/BH21)*100,0),1)</f>
        <v>0.3</v>
      </c>
      <c r="JA253" s="100">
        <f>ROUND(IFERROR((JA21/BI21)*100,0),1)</f>
        <v>0.2</v>
      </c>
      <c r="JB253" s="100">
        <f>ROUND(IFERROR((JB21/BJ21)*100,0),1)</f>
        <v>0.4</v>
      </c>
      <c r="JC253" s="100">
        <f>ROUND(IFERROR((JC21/BK21)*100,0),1)</f>
        <v>0.4</v>
      </c>
      <c r="JD253" s="100">
        <f>ROUND(IFERROR((JD21/BL21)*100,0),1)</f>
        <v>0.5</v>
      </c>
      <c r="JE253" s="100">
        <f>ROUND(IFERROR((JE21/BM21)*100,0),1)</f>
        <v>0.5</v>
      </c>
      <c r="JF253" s="100">
        <f>ROUND(IFERROR((JF21/BN21)*100,0),1)</f>
        <v>0.3</v>
      </c>
      <c r="JG253" s="101">
        <f>ROUND(IFERROR((JG21/BO21)*100,0),1)</f>
        <v>0.7</v>
      </c>
      <c r="JH253" s="102">
        <f>ROUND(IFERROR((JH21/BP21)*100,0),1)</f>
        <v>0.4</v>
      </c>
      <c r="JI253" s="102">
        <f>ROUND(IFERROR((JI21/BQ21)*100,0),1)</f>
        <v>0.5</v>
      </c>
      <c r="JJ253" s="102">
        <f>ROUND(IFERROR((JJ21/BR21)*100,0),1)</f>
        <v>0.5</v>
      </c>
      <c r="JK253" s="102">
        <f>ROUND(IFERROR((JK21/BS21)*100,0),1)</f>
        <v>0.3</v>
      </c>
      <c r="JL253" s="102">
        <f>ROUND(IFERROR((JL21/BT21)*100,0),1)</f>
        <v>0.3</v>
      </c>
      <c r="JM253" s="102">
        <f>ROUND(IFERROR((JM21/BU21)*100,0),1)</f>
        <v>0</v>
      </c>
      <c r="JN253" s="102">
        <f>ROUND(IFERROR((JN21/BV21)*100,0),1)</f>
        <v>0</v>
      </c>
      <c r="JO253" s="102">
        <f>ROUND(IFERROR((JO21/BW21)*100,0),1)</f>
        <v>0</v>
      </c>
      <c r="JP253" s="70"/>
      <c r="JQ253" s="100">
        <f>ROUND(IFERROR((JQ21/BY21)*100,0),1)</f>
        <v>1.6</v>
      </c>
      <c r="JR253" s="100">
        <f>ROUND(IFERROR((JR21/BZ21)*100,0),1)</f>
        <v>1.2</v>
      </c>
      <c r="JS253" s="100">
        <f>ROUND(IFERROR((JS21/CA21)*100,0),1)</f>
        <v>1.6</v>
      </c>
      <c r="JT253" s="100">
        <f>ROUND(IFERROR((JT21/CB21)*100,0),1)</f>
        <v>1.4</v>
      </c>
      <c r="JU253" s="100">
        <f>ROUND(IFERROR((JU21/CC21)*100,0),1)</f>
        <v>0.7</v>
      </c>
      <c r="JV253" s="100">
        <f>ROUND(IFERROR((JV21/CD21)*100,0),1)</f>
        <v>0.7</v>
      </c>
      <c r="JW253" s="100">
        <f>ROUND(IFERROR((JW21/CE21)*100,0),1)</f>
        <v>0.5</v>
      </c>
      <c r="JX253" s="100">
        <f>ROUND(IFERROR((JX21/CF21)*100,0),1)</f>
        <v>0.7</v>
      </c>
      <c r="JY253" s="100">
        <f>ROUND(IFERROR((JY21/CG21)*100,0),1)</f>
        <v>1.2</v>
      </c>
      <c r="JZ253" s="100">
        <f>ROUND(IFERROR((JZ21/CH21)*100,0),1)</f>
        <v>1.3</v>
      </c>
      <c r="KA253" s="100">
        <f>ROUND(IFERROR((KA21/CI21)*100,0),1)</f>
        <v>1.2</v>
      </c>
      <c r="KB253" s="100">
        <f>ROUND(IFERROR((KB21/CJ21)*100,0),1)</f>
        <v>1.2</v>
      </c>
      <c r="KC253" s="100">
        <f>ROUND(IFERROR((KC21/CK21)*100,0),1)</f>
        <v>1.4</v>
      </c>
      <c r="KD253" s="100">
        <f>ROUND(IFERROR((KD21/CL21)*100,0),1)</f>
        <v>1.5</v>
      </c>
      <c r="KE253" s="100">
        <f>ROUND(IFERROR((KE21/CM21)*100,0),1)</f>
        <v>1.5</v>
      </c>
      <c r="KF253" s="101">
        <f>ROUND(IFERROR((KF21/CN21)*100,0),1)</f>
        <v>1.4</v>
      </c>
      <c r="KG253" s="102">
        <f>ROUND(IFERROR((KG21/CO21)*100,0),1)</f>
        <v>0.9</v>
      </c>
      <c r="KH253" s="102">
        <f>ROUND(IFERROR((KH21/CP21)*100,0),1)</f>
        <v>1</v>
      </c>
      <c r="KI253" s="102">
        <f>ROUND(IFERROR((KI21/CQ21)*100,0),1)</f>
        <v>1</v>
      </c>
      <c r="KJ253" s="102">
        <f>ROUND(IFERROR((KJ21/CR21)*100,0),1)</f>
        <v>1.5</v>
      </c>
      <c r="KK253" s="102">
        <f>ROUND(IFERROR((KK21/CS21)*100,0),1)</f>
        <v>1.3</v>
      </c>
      <c r="KL253" s="102">
        <f>ROUND(IFERROR((KL21/CT21)*100,0),1)</f>
        <v>0</v>
      </c>
      <c r="KM253" s="102">
        <f>ROUND(IFERROR((KM21/CU21)*100,0),1)</f>
        <v>0</v>
      </c>
      <c r="KN253" s="102">
        <f>ROUND(IFERROR((KN21/CV21)*100,0),1)</f>
        <v>0</v>
      </c>
      <c r="KO253" s="70"/>
      <c r="KP253" s="100">
        <f>ROUND(IFERROR((KP21/B21)*100,0),1)</f>
        <v>0.4</v>
      </c>
      <c r="KQ253" s="100">
        <f>ROUND(IFERROR((KQ21/C21)*100,0),1)</f>
        <v>0.5</v>
      </c>
      <c r="KR253" s="100">
        <f>ROUND(IFERROR((KR21/D21)*100,0),1)</f>
        <v>0.3</v>
      </c>
      <c r="KS253" s="100">
        <f>ROUND(IFERROR((KS21/E21)*100,0),1)</f>
        <v>0.3</v>
      </c>
      <c r="KT253" s="100">
        <f>ROUND(IFERROR((KT21/F21)*100,0),1)</f>
        <v>0.3</v>
      </c>
      <c r="KU253" s="100">
        <f>ROUND(IFERROR((KU21/G21)*100,0),1)</f>
        <v>0.3</v>
      </c>
      <c r="KV253" s="100">
        <f>ROUND(IFERROR((KV21/H21)*100,0),1)</f>
        <v>0.2</v>
      </c>
      <c r="KW253" s="100">
        <f>ROUND(IFERROR((KW21/I21)*100,0),1)</f>
        <v>0.2</v>
      </c>
      <c r="KX253" s="100">
        <f>ROUND(IFERROR((KX21/J21)*100,0),1)</f>
        <v>0.2</v>
      </c>
      <c r="KY253" s="100">
        <f>ROUND(IFERROR((KY21/K21)*100,0),1)</f>
        <v>0.1</v>
      </c>
      <c r="KZ253" s="100">
        <f>ROUND(IFERROR((KZ21/L21)*100,0),1)</f>
        <v>0.2</v>
      </c>
      <c r="LA253" s="100">
        <f>ROUND(IFERROR((LA21/M21)*100,0),1)</f>
        <v>0.1</v>
      </c>
      <c r="LB253" s="100">
        <f>ROUND(IFERROR((LB21/N21)*100,0),1)</f>
        <v>0.1</v>
      </c>
      <c r="LC253" s="100">
        <f>ROUND(IFERROR((LC21/O21)*100,0),1)</f>
        <v>0.1</v>
      </c>
      <c r="LD253" s="100">
        <f>ROUND(IFERROR((LD21/P21)*100,0),1)</f>
        <v>0.1</v>
      </c>
      <c r="LE253" s="101">
        <f>ROUND(IFERROR((LE21/Q21)*100,0),1)</f>
        <v>0.2</v>
      </c>
      <c r="LF253" s="101">
        <f>ROUND(IFERROR((LF21/R21)*100,0),1)</f>
        <v>0.3</v>
      </c>
      <c r="LG253" s="102">
        <f>ROUND(IFERROR((LG21/S21)*100,0),1)</f>
        <v>0.4</v>
      </c>
      <c r="LH253" s="102">
        <f>ROUND(IFERROR((LH21/T21)*100,0),1)</f>
        <v>0.4</v>
      </c>
      <c r="LI253" s="102">
        <f>ROUND(IFERROR((LI21/U21)*100,0),1)</f>
        <v>0.5</v>
      </c>
      <c r="LJ253" s="102">
        <f>ROUND(IFERROR((LJ21/V21)*100,0),1)</f>
        <v>0.5</v>
      </c>
      <c r="LK253" s="102">
        <f>ROUND(IFERROR((LK21/W21)*100,0),1)</f>
        <v>0</v>
      </c>
      <c r="LL253" s="102">
        <f>ROUND(IFERROR((LL21/X21)*100,0),1)</f>
        <v>0</v>
      </c>
      <c r="LM253" s="102">
        <f>ROUND(IFERROR((LM21/Y21)*100,0),1)</f>
        <v>0</v>
      </c>
      <c r="LN253" s="70"/>
      <c r="LO253" s="100">
        <f>ROUND(IFERROR((LO21/AA21)*100,0),1)</f>
        <v>0.5</v>
      </c>
      <c r="LP253" s="100">
        <f>ROUND(IFERROR((LP21/AB21)*100,0),1)</f>
        <v>0.8</v>
      </c>
      <c r="LQ253" s="100">
        <f>ROUND(IFERROR((LQ21/AC21)*100,0),1)</f>
        <v>0.3</v>
      </c>
      <c r="LR253" s="100">
        <f>ROUND(IFERROR((LR21/AD21)*100,0),1)</f>
        <v>0.5</v>
      </c>
      <c r="LS253" s="100">
        <f>ROUND(IFERROR((LS21/AE21)*100,0),1)</f>
        <v>0.3</v>
      </c>
      <c r="LT253" s="100">
        <f>ROUND(IFERROR((LT21/AF21)*100,0),1)</f>
        <v>0.4</v>
      </c>
      <c r="LU253" s="100">
        <f>ROUND(IFERROR((LU21/AG21)*100,0),1)</f>
        <v>0.3</v>
      </c>
      <c r="LV253" s="100">
        <f>ROUND(IFERROR((LV21/AH21)*100,0),1)</f>
        <v>0.4</v>
      </c>
      <c r="LW253" s="100">
        <f>ROUND(IFERROR((LW21/AI21)*100,0),1)</f>
        <v>0.4</v>
      </c>
      <c r="LX253" s="100">
        <f>ROUND(IFERROR((LX21/AJ21)*100,0),1)</f>
        <v>0.1</v>
      </c>
      <c r="LY253" s="100">
        <f>ROUND(IFERROR((LY21/AK21)*100,0),1)</f>
        <v>0.2</v>
      </c>
      <c r="LZ253" s="100">
        <f>ROUND(IFERROR((LZ21/AL21)*100,0),1)</f>
        <v>0.1</v>
      </c>
      <c r="MA253" s="100">
        <f>ROUND(IFERROR((MA21/AM21)*100,0),1)</f>
        <v>0.1</v>
      </c>
      <c r="MB253" s="100">
        <f>ROUND(IFERROR((MB21/AN21)*100,0),1)</f>
        <v>0.1</v>
      </c>
      <c r="MC253" s="100">
        <f>ROUND(IFERROR((MC21/AO21)*100,0),1)</f>
        <v>0.1</v>
      </c>
      <c r="MD253" s="101">
        <f>ROUND(IFERROR((MD21/AP21)*100,0),1)</f>
        <v>0.2</v>
      </c>
      <c r="ME253" s="102">
        <f>ROUND(IFERROR((ME21/AQ21)*100,0),1)</f>
        <v>0.2</v>
      </c>
      <c r="MF253" s="102">
        <f>ROUND(IFERROR((MF21/AR21)*100,0),1)</f>
        <v>0.3</v>
      </c>
      <c r="MG253" s="102">
        <f>ROUND(IFERROR((MG21/AS21)*100,0),1)</f>
        <v>0.2</v>
      </c>
      <c r="MH253" s="102">
        <f>ROUND(IFERROR((MH21/AT21)*100,0),1)</f>
        <v>0.2</v>
      </c>
      <c r="MI253" s="102">
        <f>ROUND(IFERROR((MI21/AU21)*100,0),1)</f>
        <v>0.2</v>
      </c>
      <c r="MJ253" s="102">
        <f>ROUND(IFERROR((MJ21/AV21)*100,0),1)</f>
        <v>0</v>
      </c>
      <c r="MK253" s="102">
        <f>ROUND(IFERROR((MK21/AW21)*100,0),1)</f>
        <v>0</v>
      </c>
      <c r="ML253" s="102">
        <f>ROUND(IFERROR((ML21/AX21)*100,0),1)</f>
        <v>0</v>
      </c>
      <c r="MM253" s="70"/>
      <c r="MN253" s="120">
        <f>ROUND(IFERROR((MN21/AZ21)*100,0),1)</f>
        <v>0.4</v>
      </c>
      <c r="MO253" s="120">
        <f>ROUND(IFERROR((MO21/BA21)*100,0),1)</f>
        <v>0.4</v>
      </c>
      <c r="MP253" s="120">
        <f>ROUND(IFERROR((MP21/BB21)*100,0),1)</f>
        <v>0.3</v>
      </c>
      <c r="MQ253" s="120">
        <f>ROUND(IFERROR((MQ21/BC21)*100,0),1)</f>
        <v>0.2</v>
      </c>
      <c r="MR253" s="120">
        <f>ROUND(IFERROR((MR21/BD21)*100,0),1)</f>
        <v>0.3</v>
      </c>
      <c r="MS253" s="120">
        <f>ROUND(IFERROR((MS21/BE21)*100,0),1)</f>
        <v>0.3</v>
      </c>
      <c r="MT253" s="120">
        <f>ROUND(IFERROR((MT21/BF21)*100,0),1)</f>
        <v>0.3</v>
      </c>
      <c r="MU253" s="120">
        <f>ROUND(IFERROR((MU21/BG21)*100,0),1)</f>
        <v>0.2</v>
      </c>
      <c r="MV253" s="120">
        <f>ROUND(IFERROR((MV21/BH21)*100,0),1)</f>
        <v>0.2</v>
      </c>
      <c r="MW253" s="120">
        <f>ROUND(IFERROR((MW21/BI21)*100,0),1)</f>
        <v>0.1</v>
      </c>
      <c r="MX253" s="120">
        <f>ROUND(IFERROR((MX21/BJ21)*100,0),1)</f>
        <v>0.2</v>
      </c>
      <c r="MY253" s="120">
        <f>ROUND(IFERROR((MY21/BK21)*100,0),1)</f>
        <v>0.2</v>
      </c>
      <c r="MZ253" s="120">
        <f>ROUND(IFERROR((MZ21/BL21)*100,0),1)</f>
        <v>0.2</v>
      </c>
      <c r="NA253" s="120">
        <f>ROUND(IFERROR((NA21/BM21)*100,0),1)</f>
        <v>0.2</v>
      </c>
      <c r="NB253" s="120">
        <f>ROUND(IFERROR((NB21/BN21)*100,0),1)</f>
        <v>0.2</v>
      </c>
      <c r="NC253" s="121">
        <f>ROUND(IFERROR((NC21/BO21)*100,0),1)</f>
        <v>0.3</v>
      </c>
      <c r="ND253" s="122">
        <f>ROUND(IFERROR((ND21/BP21)*100,0),1)</f>
        <v>0.4</v>
      </c>
      <c r="NE253" s="122">
        <f>ROUND(IFERROR((NE21/BQ21)*100,0),1)</f>
        <v>0.5</v>
      </c>
      <c r="NF253" s="122">
        <f>ROUND(IFERROR((NF21/BR21)*100,0),1)</f>
        <v>0.5</v>
      </c>
      <c r="NG253" s="122">
        <f>ROUND(IFERROR((NG21/BS21)*100,0),1)</f>
        <v>0.7</v>
      </c>
      <c r="NH253" s="122">
        <f>ROUND(IFERROR((NH21/BT21)*100,0),1)</f>
        <v>0.8</v>
      </c>
      <c r="NI253" s="122">
        <f>ROUND(IFERROR((NI21/BU21)*100,0),1)</f>
        <v>0</v>
      </c>
      <c r="NJ253" s="122">
        <f>ROUND(IFERROR((NJ21/BV21)*100,0),1)</f>
        <v>0</v>
      </c>
      <c r="NK253" s="122">
        <f>ROUND(IFERROR((NK21/BW21)*100,0),1)</f>
        <v>0</v>
      </c>
      <c r="NL253" s="70"/>
      <c r="NM253" s="120">
        <f>ROUND(IFERROR((NM21/BY21)*100,0),1)</f>
        <v>0.3</v>
      </c>
      <c r="NN253" s="120">
        <f>ROUND(IFERROR((NN21/BZ21)*100,0),1)</f>
        <v>0.1</v>
      </c>
      <c r="NO253" s="120">
        <f>ROUND(IFERROR((NO21/CA21)*100,0),1)</f>
        <v>0.1</v>
      </c>
      <c r="NP253" s="120">
        <f>ROUND(IFERROR((NP21/CB21)*100,0),1)</f>
        <v>0.1</v>
      </c>
      <c r="NQ253" s="120">
        <f>ROUND(IFERROR((NQ21/CC21)*100,0),1)</f>
        <v>0.1</v>
      </c>
      <c r="NR253" s="120">
        <f>ROUND(IFERROR((NR21/CD21)*100,0),1)</f>
        <v>0.1</v>
      </c>
      <c r="NS253" s="120">
        <f>ROUND(IFERROR((NS21/CE21)*100,0),1)</f>
        <v>0</v>
      </c>
      <c r="NT253" s="120">
        <f>ROUND(IFERROR((NT21/CF21)*100,0),1)</f>
        <v>0</v>
      </c>
      <c r="NU253" s="120">
        <f>ROUND(IFERROR((NU21/CG21)*100,0),1)</f>
        <v>0</v>
      </c>
      <c r="NV253" s="120">
        <f>ROUND(IFERROR((NV21/CH21)*100,0),1)</f>
        <v>0.1</v>
      </c>
      <c r="NW253" s="120">
        <f>ROUND(IFERROR((NW21/CI21)*100,0),1)</f>
        <v>0.1</v>
      </c>
      <c r="NX253" s="120">
        <f>ROUND(IFERROR((NX21/CJ21)*100,0),1)</f>
        <v>0.1</v>
      </c>
      <c r="NY253" s="120">
        <f>ROUND(IFERROR((NY21/CK21)*100,0),1)</f>
        <v>0.2</v>
      </c>
      <c r="NZ253" s="120">
        <f>ROUND(IFERROR((NZ21/CL21)*100,0),1)</f>
        <v>0</v>
      </c>
      <c r="OA253" s="120">
        <f>ROUND(IFERROR((OA21/CM21)*100,0),1)</f>
        <v>0</v>
      </c>
      <c r="OB253" s="121">
        <f>ROUND(IFERROR((OB21/CN21)*100,0),1)</f>
        <v>0</v>
      </c>
      <c r="OC253" s="122">
        <f>ROUND(IFERROR((OC21/CO21)*100,0),1)</f>
        <v>0.3</v>
      </c>
      <c r="OD253" s="122">
        <f>ROUND(IFERROR((OD21/CP21)*100,0),1)</f>
        <v>0.2</v>
      </c>
      <c r="OE253" s="122">
        <f>ROUND(IFERROR((OE21/CQ21)*100,0),1)</f>
        <v>0.5</v>
      </c>
      <c r="OF253" s="122">
        <f>ROUND(IFERROR((OF21/CR21)*100,0),1)</f>
        <v>0.4</v>
      </c>
      <c r="OG253" s="122">
        <f>ROUND(IFERROR((OG21/CS21)*100,0),1)</f>
        <v>0.3</v>
      </c>
      <c r="OH253" s="122">
        <f>ROUND(IFERROR((OH21/CT21)*100,0),1)</f>
        <v>0</v>
      </c>
      <c r="OI253" s="122">
        <f>ROUND(IFERROR((OI21/CU21)*100,0),1)</f>
        <v>0</v>
      </c>
      <c r="OJ253" s="122">
        <f>ROUND(IFERROR((OJ21/CV21)*100,0),1)</f>
        <v>0</v>
      </c>
      <c r="OK253" s="37"/>
      <c r="OL253" s="62" t="str">
        <f t="shared" si="904"/>
        <v>Perdagangan borong &amp; runcit</v>
      </c>
      <c r="OM253" s="122">
        <f t="shared" si="905"/>
        <v>100</v>
      </c>
      <c r="ON253" s="122">
        <f t="shared" si="892"/>
        <v>100</v>
      </c>
      <c r="OO253" s="122">
        <f t="shared" si="892"/>
        <v>100</v>
      </c>
      <c r="OP253" s="122">
        <f t="shared" si="892"/>
        <v>100</v>
      </c>
      <c r="OQ253" s="122">
        <f t="shared" si="892"/>
        <v>100</v>
      </c>
      <c r="OR253" s="122">
        <f t="shared" si="892"/>
        <v>0</v>
      </c>
      <c r="OS253"/>
      <c r="OT253" s="122">
        <f t="shared" si="906"/>
        <v>100</v>
      </c>
      <c r="OU253" s="122">
        <f t="shared" si="893"/>
        <v>100</v>
      </c>
      <c r="OV253" s="122">
        <f t="shared" si="893"/>
        <v>100</v>
      </c>
      <c r="OW253" s="122">
        <f t="shared" si="893"/>
        <v>100</v>
      </c>
      <c r="OX253" s="122">
        <f t="shared" si="893"/>
        <v>100</v>
      </c>
      <c r="OY253" s="122">
        <f t="shared" si="893"/>
        <v>0</v>
      </c>
      <c r="OZ253"/>
      <c r="PA253" s="122">
        <f t="shared" si="907"/>
        <v>100</v>
      </c>
      <c r="PB253" s="122">
        <f t="shared" si="894"/>
        <v>100</v>
      </c>
      <c r="PC253" s="122">
        <f t="shared" si="894"/>
        <v>100</v>
      </c>
      <c r="PD253" s="122">
        <f t="shared" si="894"/>
        <v>100</v>
      </c>
      <c r="PE253" s="122">
        <f t="shared" si="894"/>
        <v>100</v>
      </c>
      <c r="PF253" s="122">
        <f t="shared" si="894"/>
        <v>0</v>
      </c>
      <c r="PG253"/>
      <c r="PH253" s="122">
        <f t="shared" si="908"/>
        <v>100</v>
      </c>
      <c r="PI253" s="122">
        <f t="shared" si="895"/>
        <v>100</v>
      </c>
      <c r="PJ253" s="122">
        <f t="shared" si="895"/>
        <v>100</v>
      </c>
      <c r="PK253" s="122">
        <f t="shared" si="895"/>
        <v>100</v>
      </c>
      <c r="PL253" s="122">
        <f t="shared" si="895"/>
        <v>100</v>
      </c>
      <c r="PM253" s="122">
        <f t="shared" si="895"/>
        <v>0</v>
      </c>
      <c r="PN253" s="70"/>
      <c r="PO253" s="122">
        <f>VLOOKUP($OL253,$A$235:$OK$259,COLUMN(CX$2)+(COLUMN(A$2)*3),0)</f>
        <v>99.2</v>
      </c>
      <c r="PP253" s="122">
        <f>VLOOKUP($OL253,$A$235:$OK$259,COLUMN(CY$2)+(COLUMN(B$2)*3),0)</f>
        <v>99.4</v>
      </c>
      <c r="PQ253" s="122">
        <f>VLOOKUP($OL253,$A$235:$OK$259,COLUMN(CZ$2)+(COLUMN(C$2)*3),0)</f>
        <v>99.5</v>
      </c>
      <c r="PR253" s="122">
        <f>VLOOKUP($OL253,$A$235:$OK$259,COLUMN(DA$2)+(COLUMN(D$2)*3),0)</f>
        <v>99.3</v>
      </c>
      <c r="PS253" s="122">
        <f>VLOOKUP($OL253,$A$235:$OK$259,COLUMN(DB$2)+(COLUMN(E$2)*3),0)</f>
        <v>99.3</v>
      </c>
      <c r="PT253" s="122">
        <f>VLOOKUP($OL253,$A$235:$OK$259,COLUMN(DC$2)+(COLUMN(F$2)*3),0)</f>
        <v>0</v>
      </c>
      <c r="PU253" s="126"/>
      <c r="PV253" s="122">
        <f>VLOOKUP($OL253,$A$235:$OK$259,COLUMN(DW$2)+(COLUMN(A$2)*3),0)</f>
        <v>99.6</v>
      </c>
      <c r="PW253" s="122">
        <f>VLOOKUP($OL253,$A$235:$OK$259,COLUMN(DX$2)+(COLUMN(B$2)*3),0)</f>
        <v>99.5</v>
      </c>
      <c r="PX253" s="122">
        <f>VLOOKUP($OL253,$A$235:$OK$259,COLUMN(DY$2)+(COLUMN(C$2)*3),0)</f>
        <v>99.7</v>
      </c>
      <c r="PY253" s="123">
        <f>VLOOKUP($OL253,$A$235:$OK$259,COLUMN(DZ$2)+(COLUMN(D$2)*3),0)</f>
        <v>99.6</v>
      </c>
      <c r="PZ253" s="122">
        <f>VLOOKUP($OL253,$A$235:$OK$259,COLUMN(EA$2)+(COLUMN(E$2)*3),0)</f>
        <v>99.2</v>
      </c>
      <c r="QA253" s="122">
        <f>VLOOKUP($OL253,$A$235:$OK$259,COLUMN(EB$2)+(COLUMN(F$2)*3),0)</f>
        <v>0</v>
      </c>
      <c r="QB253" s="126"/>
      <c r="QC253" s="122">
        <f>VLOOKUP($OL253,$A$235:$OK$259,COLUMN(EV$2)+(COLUMN(A$2)*3),0)</f>
        <v>99.1</v>
      </c>
      <c r="QD253" s="122">
        <f>VLOOKUP($OL253,$A$235:$OK$259,COLUMN(EW$2)+(COLUMN(B$2)*3),0)</f>
        <v>99.3</v>
      </c>
      <c r="QE253" s="122">
        <f>VLOOKUP($OL253,$A$235:$OK$259,COLUMN(EX$2)+(COLUMN(C$2)*3),0)</f>
        <v>99.6</v>
      </c>
      <c r="QF253" s="123">
        <f>VLOOKUP($OL253,$A$235:$OK$259,COLUMN(EY$2)+(COLUMN(D$2)*3),0)</f>
        <v>99.3</v>
      </c>
      <c r="QG253" s="122">
        <f>VLOOKUP($OL253,$A$235:$OK$259,COLUMN(EZ$2)+(COLUMN(E$2)*3),0)</f>
        <v>99.7</v>
      </c>
      <c r="QH253" s="122">
        <f>VLOOKUP($OL253,$A$235:$OK$259,COLUMN(FA$2)+(COLUMN(F$2)*3),0)</f>
        <v>0</v>
      </c>
      <c r="QI253" s="126"/>
      <c r="QJ253" s="122">
        <f>VLOOKUP($OL253,$A$235:$OK$259,COLUMN(FU$2)+(COLUMN(A$2)*3),0)</f>
        <v>98.6</v>
      </c>
      <c r="QK253" s="122">
        <f>VLOOKUP($OL253,$A$235:$OK$259,COLUMN(FV$2)+(COLUMN(B$2)*3),0)</f>
        <v>99.3</v>
      </c>
      <c r="QL253" s="122">
        <f>VLOOKUP($OL253,$A$235:$OK$259,COLUMN(FW$2)+(COLUMN(C$2)*3),0)</f>
        <v>98.8</v>
      </c>
      <c r="QM253" s="122">
        <f>VLOOKUP($OL253,$A$235:$OK$259,COLUMN(FX$2)+(COLUMN(D$2)*3),0)</f>
        <v>98.6</v>
      </c>
      <c r="QN253" s="122">
        <f>VLOOKUP($OL253,$A$235:$OK$259,COLUMN(FY$2)+(COLUMN(E$2)*3),0)</f>
        <v>98.5</v>
      </c>
      <c r="QO253" s="122">
        <f>VLOOKUP($OL253,$A$235:$OK$259,COLUMN(FZ$2)+(COLUMN(F$2)*3),0)</f>
        <v>0</v>
      </c>
      <c r="QP253" s="126"/>
      <c r="QQ253" s="122">
        <f>VLOOKUP($OL253,$A$235:$OK$259,COLUMN(GT$2)+(COLUMN(A$2)*3),0)</f>
        <v>0.8</v>
      </c>
      <c r="QR253" s="122">
        <f>VLOOKUP($OL253,$A$235:$OK$259,COLUMN(GU$2)+(COLUMN(B$2)*3),0)</f>
        <v>0.6</v>
      </c>
      <c r="QS253" s="122">
        <f>VLOOKUP($OL253,$A$235:$OK$259,COLUMN(GV$2)+(COLUMN(C$2)*3),0)</f>
        <v>0.5</v>
      </c>
      <c r="QT253" s="122">
        <f>VLOOKUP($OL253,$A$235:$OK$259,COLUMN(GW$2)+(COLUMN(D$2)*3),0)</f>
        <v>0.7</v>
      </c>
      <c r="QU253" s="122">
        <f>VLOOKUP($OL253,$A$235:$OK$259,COLUMN(GX$2)+(COLUMN(E$2)*3),0)</f>
        <v>0.7</v>
      </c>
      <c r="QV253" s="122">
        <f>VLOOKUP($OL253,$A$235:$OK$259,COLUMN(GY$2)+(COLUMN(F$2)*3),0)</f>
        <v>0</v>
      </c>
      <c r="QW253" s="126"/>
      <c r="QX253" s="122">
        <f>VLOOKUP($OL253,$A$235:$OK$259,COLUMN(HS$2)+(COLUMN(A$2)*3),0)</f>
        <v>0.4</v>
      </c>
      <c r="QY253" s="122">
        <f>VLOOKUP($OL253,$A$235:$OK$259,COLUMN(HT$2)+(COLUMN(B$2)*3),0)</f>
        <v>0.5</v>
      </c>
      <c r="QZ253" s="122">
        <f>VLOOKUP($OL253,$A$235:$OK$259,COLUMN(HU$2)+(COLUMN(C$2)*3),0)</f>
        <v>0.3</v>
      </c>
      <c r="RA253" s="122">
        <f>VLOOKUP($OL253,$A$235:$OK$259,COLUMN(HV$2)+(COLUMN(D$2)*3),0)</f>
        <v>0.4</v>
      </c>
      <c r="RB253" s="122">
        <f>VLOOKUP($OL253,$A$235:$OK$259,COLUMN(HW$2)+(COLUMN(E$2)*3),0)</f>
        <v>0.8</v>
      </c>
      <c r="RC253" s="122">
        <f>VLOOKUP($OL253,$A$235:$OK$259,COLUMN(HX$2)+(COLUMN(F$2)*3),0)</f>
        <v>0</v>
      </c>
      <c r="RD253" s="126"/>
      <c r="RE253" s="122">
        <f>VLOOKUP($OL253,$A$235:$OK$259,COLUMN(IR$2)+(COLUMN(A$2)*3),0)</f>
        <v>0.9</v>
      </c>
      <c r="RF253" s="122">
        <f>VLOOKUP($OL253,$A$235:$OK$259,COLUMN(IS$2)+(COLUMN(B$2)*3),0)</f>
        <v>0.7</v>
      </c>
      <c r="RG253" s="122">
        <f>VLOOKUP($OL253,$A$235:$OK$259,COLUMN(IT$2)+(COLUMN(C$2)*3),0)</f>
        <v>0.4</v>
      </c>
      <c r="RH253" s="122">
        <f>VLOOKUP($OL253,$A$235:$OK$259,COLUMN(IU$2)+(COLUMN(D$2)*3),0)</f>
        <v>0.7</v>
      </c>
      <c r="RI253" s="122">
        <f>VLOOKUP($OL253,$A$235:$OK$259,COLUMN(IV$2)+(COLUMN(E$2)*3),0)</f>
        <v>0.3</v>
      </c>
      <c r="RJ253" s="122">
        <f>VLOOKUP($OL253,$A$235:$OK$259,COLUMN(IW$2)+(COLUMN(F$2)*3),0)</f>
        <v>0</v>
      </c>
      <c r="RK253" s="126"/>
      <c r="RL253" s="122">
        <f>VLOOKUP($OL253,$A$235:$OK$259,COLUMN(JQ$2)+(COLUMN(A$2)*3),0)</f>
        <v>1.4</v>
      </c>
      <c r="RM253" s="122">
        <f>VLOOKUP($OL253,$A$235:$OK$259,COLUMN(JR$2)+(COLUMN(B$2)*3),0)</f>
        <v>0.7</v>
      </c>
      <c r="RN253" s="122">
        <f>VLOOKUP($OL253,$A$235:$OK$259,COLUMN(JS$2)+(COLUMN(C$2)*3),0)</f>
        <v>1.2</v>
      </c>
      <c r="RO253" s="122">
        <f>VLOOKUP($OL253,$A$235:$OK$259,COLUMN(JT$2)+(COLUMN(D$2)*3),0)</f>
        <v>1.4</v>
      </c>
      <c r="RP253" s="122">
        <f>VLOOKUP($OL253,$A$235:$OK$259,COLUMN(JU$2)+(COLUMN(E$2)*3),0)</f>
        <v>1.5</v>
      </c>
      <c r="RQ253" s="122">
        <f>VLOOKUP($OL253,$A$235:$OK$259,COLUMN(JV$2)+(COLUMN(F$2)*3),0)</f>
        <v>0</v>
      </c>
      <c r="RR253" s="70"/>
      <c r="RS253" s="102">
        <f t="shared" ca="1" si="913"/>
        <v>1.5</v>
      </c>
      <c r="RT253" s="102">
        <f t="shared" ca="1" si="913"/>
        <v>1</v>
      </c>
      <c r="RU253" s="102">
        <f t="shared" ca="1" si="913"/>
        <v>0.7</v>
      </c>
      <c r="RV253" s="102">
        <f t="shared" ca="1" si="913"/>
        <v>0.6</v>
      </c>
      <c r="RW253" s="102">
        <f t="shared" ca="1" si="913"/>
        <v>1.6</v>
      </c>
      <c r="RX253" s="102">
        <f t="shared" ca="1" si="913"/>
        <v>0</v>
      </c>
      <c r="RY253" s="70"/>
      <c r="RZ253" s="122">
        <f t="shared" ca="1" si="914"/>
        <v>2.2000000000000002</v>
      </c>
      <c r="SA253" s="122">
        <f t="shared" ca="1" si="914"/>
        <v>1.4</v>
      </c>
      <c r="SB253" s="122">
        <f t="shared" ca="1" si="914"/>
        <v>0.7</v>
      </c>
      <c r="SC253" s="122">
        <f t="shared" ca="1" si="914"/>
        <v>0.5</v>
      </c>
      <c r="SD253" s="122">
        <f t="shared" ca="1" si="914"/>
        <v>0.9</v>
      </c>
      <c r="SE253" s="122">
        <f t="shared" ca="1" si="914"/>
        <v>0</v>
      </c>
      <c r="SF253" s="70"/>
      <c r="SG253" s="122">
        <f t="shared" ca="1" si="915"/>
        <v>1.4</v>
      </c>
      <c r="SH253" s="122">
        <f t="shared" ca="1" si="915"/>
        <v>1</v>
      </c>
      <c r="SI253" s="122">
        <f t="shared" ca="1" si="915"/>
        <v>0.7</v>
      </c>
      <c r="SJ253" s="122">
        <f t="shared" ca="1" si="915"/>
        <v>0.7</v>
      </c>
      <c r="SK253" s="122">
        <f t="shared" ca="1" si="915"/>
        <v>2.2000000000000002</v>
      </c>
      <c r="SL253" s="122">
        <f t="shared" ca="1" si="915"/>
        <v>0</v>
      </c>
      <c r="SM253" s="70"/>
      <c r="SN253" s="122">
        <f t="shared" ca="1" si="916"/>
        <v>0.5</v>
      </c>
      <c r="SO253" s="122">
        <f t="shared" ca="1" si="916"/>
        <v>0.2</v>
      </c>
      <c r="SP253" s="122">
        <f t="shared" ca="1" si="916"/>
        <v>0.2</v>
      </c>
      <c r="SQ253" s="122">
        <f t="shared" ca="1" si="916"/>
        <v>0.2</v>
      </c>
      <c r="SR253" s="122">
        <f t="shared" ca="1" si="916"/>
        <v>1.3</v>
      </c>
      <c r="SS253" s="122">
        <f t="shared" ca="1" si="916"/>
        <v>0</v>
      </c>
      <c r="ST253" s="15"/>
    </row>
    <row r="254" spans="1:514" x14ac:dyDescent="0.3">
      <c r="A254" s="62" t="str">
        <f>A$22</f>
        <v>Makanan &amp; minuman dan penginapan</v>
      </c>
      <c r="B254" s="122">
        <f t="shared" si="900"/>
        <v>100</v>
      </c>
      <c r="C254" s="122">
        <f t="shared" si="900"/>
        <v>100</v>
      </c>
      <c r="D254" s="122">
        <f t="shared" si="900"/>
        <v>100</v>
      </c>
      <c r="E254" s="122">
        <f t="shared" si="900"/>
        <v>100</v>
      </c>
      <c r="F254" s="122">
        <f t="shared" si="900"/>
        <v>100</v>
      </c>
      <c r="G254" s="122">
        <f t="shared" si="900"/>
        <v>100</v>
      </c>
      <c r="H254" s="122">
        <f t="shared" si="900"/>
        <v>100</v>
      </c>
      <c r="I254" s="122">
        <f t="shared" si="900"/>
        <v>100</v>
      </c>
      <c r="J254" s="122">
        <f t="shared" si="900"/>
        <v>100</v>
      </c>
      <c r="K254" s="122">
        <f t="shared" si="900"/>
        <v>100</v>
      </c>
      <c r="L254" s="122">
        <f t="shared" si="900"/>
        <v>100</v>
      </c>
      <c r="M254" s="122">
        <f t="shared" si="900"/>
        <v>100</v>
      </c>
      <c r="N254" s="122">
        <f t="shared" si="900"/>
        <v>100</v>
      </c>
      <c r="O254" s="122">
        <f t="shared" si="900"/>
        <v>100</v>
      </c>
      <c r="P254" s="122">
        <f t="shared" si="900"/>
        <v>100</v>
      </c>
      <c r="Q254" s="122">
        <f t="shared" si="900"/>
        <v>100</v>
      </c>
      <c r="R254" s="122">
        <f t="shared" si="909"/>
        <v>100</v>
      </c>
      <c r="S254" s="122">
        <f t="shared" si="885"/>
        <v>100</v>
      </c>
      <c r="T254" s="122">
        <f t="shared" si="885"/>
        <v>100</v>
      </c>
      <c r="U254" s="122">
        <f t="shared" si="885"/>
        <v>100</v>
      </c>
      <c r="V254" s="122">
        <f t="shared" si="885"/>
        <v>100</v>
      </c>
      <c r="W254" s="122">
        <f t="shared" si="885"/>
        <v>0</v>
      </c>
      <c r="X254" s="122">
        <f t="shared" si="885"/>
        <v>0</v>
      </c>
      <c r="Y254" s="122">
        <f t="shared" si="885"/>
        <v>0</v>
      </c>
      <c r="Z254" s="70"/>
      <c r="AA254" s="122">
        <f t="shared" si="901"/>
        <v>100</v>
      </c>
      <c r="AB254" s="122">
        <f t="shared" si="901"/>
        <v>100</v>
      </c>
      <c r="AC254" s="122">
        <f t="shared" si="901"/>
        <v>100</v>
      </c>
      <c r="AD254" s="122">
        <f t="shared" si="901"/>
        <v>100</v>
      </c>
      <c r="AE254" s="122">
        <f t="shared" si="901"/>
        <v>100</v>
      </c>
      <c r="AF254" s="122">
        <f t="shared" si="901"/>
        <v>100</v>
      </c>
      <c r="AG254" s="122">
        <f t="shared" si="901"/>
        <v>100</v>
      </c>
      <c r="AH254" s="122">
        <f t="shared" si="901"/>
        <v>100</v>
      </c>
      <c r="AI254" s="122">
        <f t="shared" si="901"/>
        <v>100</v>
      </c>
      <c r="AJ254" s="122">
        <f t="shared" si="901"/>
        <v>100</v>
      </c>
      <c r="AK254" s="122">
        <f t="shared" si="901"/>
        <v>100</v>
      </c>
      <c r="AL254" s="122">
        <f t="shared" si="901"/>
        <v>100</v>
      </c>
      <c r="AM254" s="122">
        <f t="shared" si="901"/>
        <v>100</v>
      </c>
      <c r="AN254" s="122">
        <f t="shared" si="901"/>
        <v>100</v>
      </c>
      <c r="AO254" s="122">
        <f t="shared" si="901"/>
        <v>100</v>
      </c>
      <c r="AP254" s="122">
        <f t="shared" si="901"/>
        <v>100</v>
      </c>
      <c r="AQ254" s="122">
        <f t="shared" si="910"/>
        <v>100</v>
      </c>
      <c r="AR254" s="122">
        <f t="shared" si="887"/>
        <v>100</v>
      </c>
      <c r="AS254" s="122">
        <f t="shared" si="887"/>
        <v>100</v>
      </c>
      <c r="AT254" s="122">
        <f t="shared" si="887"/>
        <v>100</v>
      </c>
      <c r="AU254" s="122">
        <f t="shared" si="887"/>
        <v>100</v>
      </c>
      <c r="AV254" s="122">
        <f t="shared" si="887"/>
        <v>0</v>
      </c>
      <c r="AW254" s="122">
        <f t="shared" si="887"/>
        <v>0</v>
      </c>
      <c r="AX254" s="122">
        <f t="shared" si="887"/>
        <v>0</v>
      </c>
      <c r="AY254" s="70"/>
      <c r="AZ254" s="122">
        <f t="shared" si="902"/>
        <v>100</v>
      </c>
      <c r="BA254" s="122">
        <f t="shared" si="902"/>
        <v>100</v>
      </c>
      <c r="BB254" s="122">
        <f t="shared" si="902"/>
        <v>100</v>
      </c>
      <c r="BC254" s="122">
        <f t="shared" si="902"/>
        <v>100</v>
      </c>
      <c r="BD254" s="122">
        <f t="shared" si="902"/>
        <v>100</v>
      </c>
      <c r="BE254" s="122">
        <f t="shared" si="902"/>
        <v>100</v>
      </c>
      <c r="BF254" s="122">
        <f t="shared" si="902"/>
        <v>100</v>
      </c>
      <c r="BG254" s="122">
        <f t="shared" si="902"/>
        <v>100</v>
      </c>
      <c r="BH254" s="122">
        <f t="shared" si="902"/>
        <v>100</v>
      </c>
      <c r="BI254" s="122">
        <f t="shared" si="902"/>
        <v>100</v>
      </c>
      <c r="BJ254" s="122">
        <f t="shared" si="902"/>
        <v>100</v>
      </c>
      <c r="BK254" s="122">
        <f t="shared" si="902"/>
        <v>100</v>
      </c>
      <c r="BL254" s="122">
        <f t="shared" si="902"/>
        <v>100</v>
      </c>
      <c r="BM254" s="122">
        <f t="shared" si="902"/>
        <v>100</v>
      </c>
      <c r="BN254" s="122">
        <f t="shared" si="902"/>
        <v>100</v>
      </c>
      <c r="BO254" s="122">
        <f t="shared" si="902"/>
        <v>100</v>
      </c>
      <c r="BP254" s="122">
        <f t="shared" si="911"/>
        <v>100</v>
      </c>
      <c r="BQ254" s="122">
        <f t="shared" si="889"/>
        <v>100</v>
      </c>
      <c r="BR254" s="122">
        <f t="shared" si="889"/>
        <v>100</v>
      </c>
      <c r="BS254" s="122">
        <f t="shared" si="889"/>
        <v>100</v>
      </c>
      <c r="BT254" s="122">
        <f t="shared" si="889"/>
        <v>100</v>
      </c>
      <c r="BU254" s="122">
        <f t="shared" si="889"/>
        <v>0</v>
      </c>
      <c r="BV254" s="122">
        <f t="shared" si="889"/>
        <v>0</v>
      </c>
      <c r="BW254" s="122">
        <f t="shared" si="889"/>
        <v>0</v>
      </c>
      <c r="BX254" s="70"/>
      <c r="BY254" s="122">
        <f t="shared" si="903"/>
        <v>100</v>
      </c>
      <c r="BZ254" s="122">
        <f t="shared" si="903"/>
        <v>100</v>
      </c>
      <c r="CA254" s="122">
        <f t="shared" si="903"/>
        <v>100</v>
      </c>
      <c r="CB254" s="122">
        <f t="shared" si="903"/>
        <v>100</v>
      </c>
      <c r="CC254" s="122">
        <f t="shared" si="903"/>
        <v>100</v>
      </c>
      <c r="CD254" s="122">
        <f t="shared" si="903"/>
        <v>100</v>
      </c>
      <c r="CE254" s="122">
        <f t="shared" si="903"/>
        <v>100</v>
      </c>
      <c r="CF254" s="122">
        <f t="shared" si="903"/>
        <v>100</v>
      </c>
      <c r="CG254" s="122">
        <f t="shared" si="903"/>
        <v>100</v>
      </c>
      <c r="CH254" s="122">
        <f t="shared" si="903"/>
        <v>100</v>
      </c>
      <c r="CI254" s="122">
        <f t="shared" si="903"/>
        <v>100</v>
      </c>
      <c r="CJ254" s="122">
        <f t="shared" si="903"/>
        <v>100</v>
      </c>
      <c r="CK254" s="122">
        <f t="shared" si="903"/>
        <v>100</v>
      </c>
      <c r="CL254" s="122">
        <f t="shared" si="903"/>
        <v>100</v>
      </c>
      <c r="CM254" s="122">
        <f t="shared" si="903"/>
        <v>100</v>
      </c>
      <c r="CN254" s="122">
        <f t="shared" si="903"/>
        <v>100</v>
      </c>
      <c r="CO254" s="122">
        <f t="shared" si="912"/>
        <v>100</v>
      </c>
      <c r="CP254" s="122">
        <f t="shared" si="891"/>
        <v>100</v>
      </c>
      <c r="CQ254" s="122">
        <f t="shared" si="891"/>
        <v>100</v>
      </c>
      <c r="CR254" s="122">
        <f t="shared" si="891"/>
        <v>100</v>
      </c>
      <c r="CS254" s="122">
        <f t="shared" si="891"/>
        <v>100</v>
      </c>
      <c r="CT254" s="122">
        <f t="shared" si="891"/>
        <v>0</v>
      </c>
      <c r="CU254" s="122">
        <f t="shared" si="891"/>
        <v>0</v>
      </c>
      <c r="CV254" s="122">
        <f t="shared" si="891"/>
        <v>0</v>
      </c>
      <c r="CW254" s="70"/>
      <c r="CX254" s="100">
        <f>ROUND(IFERROR((CX22/B22)*100,0),1)</f>
        <v>98.7</v>
      </c>
      <c r="CY254" s="100">
        <f>ROUND(IFERROR((CY22/C22)*100,0),1)</f>
        <v>98.7</v>
      </c>
      <c r="CZ254" s="100">
        <f>ROUND(IFERROR((CZ22/D22)*100,0),1)</f>
        <v>98.7</v>
      </c>
      <c r="DA254" s="100">
        <f>ROUND(IFERROR((DA22/E22)*100,0),1)</f>
        <v>98.6</v>
      </c>
      <c r="DB254" s="100">
        <f>ROUND(IFERROR((DB22/F22)*100,0),1)</f>
        <v>99.2</v>
      </c>
      <c r="DC254" s="100">
        <f>ROUND(IFERROR((DC22/G22)*100,0),1)</f>
        <v>98.9</v>
      </c>
      <c r="DD254" s="100">
        <f>ROUND(IFERROR((DD22/H22)*100,0),1)</f>
        <v>98.8</v>
      </c>
      <c r="DE254" s="100">
        <f>ROUND(IFERROR((DE22/I22)*100,0),1)</f>
        <v>98.8</v>
      </c>
      <c r="DF254" s="100">
        <f>ROUND(IFERROR((DF22/J22)*100,0),1)</f>
        <v>99.3</v>
      </c>
      <c r="DG254" s="100">
        <f>ROUND(IFERROR((DG22/K22)*100,0),1)</f>
        <v>99.3</v>
      </c>
      <c r="DH254" s="100">
        <f>ROUND(IFERROR((DH22/L22)*100,0),1)</f>
        <v>99.5</v>
      </c>
      <c r="DI254" s="100">
        <f>ROUND(IFERROR((DI22/M22)*100,0),1)</f>
        <v>99.5</v>
      </c>
      <c r="DJ254" s="100">
        <f>ROUND(IFERROR((DJ22/N22)*100,0),1)</f>
        <v>99.6</v>
      </c>
      <c r="DK254" s="100">
        <f>ROUND(IFERROR((DK22/O22)*100,0),1)</f>
        <v>99.6</v>
      </c>
      <c r="DL254" s="100">
        <f>ROUND(IFERROR((DL22/P22)*100,0),1)</f>
        <v>99.6</v>
      </c>
      <c r="DM254" s="101">
        <f>ROUND(IFERROR((DM22/Q22)*100,0),1)</f>
        <v>99.6</v>
      </c>
      <c r="DN254" s="101">
        <f>ROUND(IFERROR((DN22/R22)*100,0),1)</f>
        <v>99.7</v>
      </c>
      <c r="DO254" s="102">
        <f>ROUND(IFERROR((DO22/S22)*100,0),1)</f>
        <v>99.7</v>
      </c>
      <c r="DP254" s="102">
        <f>ROUND(IFERROR((DP22/T22)*100,0),1)</f>
        <v>99.7</v>
      </c>
      <c r="DQ254" s="102">
        <f>ROUND(IFERROR((DQ22/U22)*100,0),1)</f>
        <v>99.6</v>
      </c>
      <c r="DR254" s="102">
        <f>ROUND(IFERROR((DR22/V22)*100,0),1)</f>
        <v>99.7</v>
      </c>
      <c r="DS254" s="102">
        <f>ROUND(IFERROR((DS22/W22)*100,0),1)</f>
        <v>0</v>
      </c>
      <c r="DT254" s="102">
        <f>ROUND(IFERROR((DT22/X22)*100,0),1)</f>
        <v>0</v>
      </c>
      <c r="DU254" s="102">
        <f>ROUND(IFERROR((DU22/Y22)*100,0),1)</f>
        <v>0</v>
      </c>
      <c r="DV254" s="70"/>
      <c r="DW254" s="100">
        <f>ROUND(IFERROR((DW22/AA22)*100,0),1)</f>
        <v>99.6</v>
      </c>
      <c r="DX254" s="100">
        <f>ROUND(IFERROR((DX22/AB22)*100,0),1)</f>
        <v>99.7</v>
      </c>
      <c r="DY254" s="100">
        <f>ROUND(IFERROR((DY22/AC22)*100,0),1)</f>
        <v>99.6</v>
      </c>
      <c r="DZ254" s="100">
        <f>ROUND(IFERROR((DZ22/AD22)*100,0),1)</f>
        <v>99.7</v>
      </c>
      <c r="EA254" s="100">
        <f>ROUND(IFERROR((EA22/AE22)*100,0),1)</f>
        <v>99.6</v>
      </c>
      <c r="EB254" s="100">
        <f>ROUND(IFERROR((EB22/AF22)*100,0),1)</f>
        <v>99.5</v>
      </c>
      <c r="EC254" s="100">
        <f>ROUND(IFERROR((EC22/AG22)*100,0),1)</f>
        <v>99.5</v>
      </c>
      <c r="ED254" s="100">
        <f>ROUND(IFERROR((ED22/AH22)*100,0),1)</f>
        <v>99.7</v>
      </c>
      <c r="EE254" s="100">
        <f>ROUND(IFERROR((EE22/AI22)*100,0),1)</f>
        <v>99.8</v>
      </c>
      <c r="EF254" s="100">
        <f>ROUND(IFERROR((EF22/AJ22)*100,0),1)</f>
        <v>99.9</v>
      </c>
      <c r="EG254" s="100">
        <f>ROUND(IFERROR((EG22/AK22)*100,0),1)</f>
        <v>99.7</v>
      </c>
      <c r="EH254" s="100">
        <f>ROUND(IFERROR((EH22/AL22)*100,0),1)</f>
        <v>99.6</v>
      </c>
      <c r="EI254" s="100">
        <f>ROUND(IFERROR((EI22/AM22)*100,0),1)</f>
        <v>99.6</v>
      </c>
      <c r="EJ254" s="100">
        <f>ROUND(IFERROR((EJ22/AN22)*100,0),1)</f>
        <v>99.7</v>
      </c>
      <c r="EK254" s="100">
        <f>ROUND(IFERROR((EK22/AO22)*100,0),1)</f>
        <v>99.8</v>
      </c>
      <c r="EL254" s="101">
        <f>ROUND(IFERROR((EL22/AP22)*100,0),1)</f>
        <v>99.8</v>
      </c>
      <c r="EM254" s="102">
        <f>ROUND(IFERROR((EM22/AQ22)*100,0),1)</f>
        <v>99.8</v>
      </c>
      <c r="EN254" s="102">
        <f>ROUND(IFERROR((EN22/AR22)*100,0),1)</f>
        <v>99.8</v>
      </c>
      <c r="EO254" s="102">
        <f>ROUND(IFERROR((EO22/AS22)*100,0),1)</f>
        <v>99.8</v>
      </c>
      <c r="EP254" s="102">
        <f>ROUND(IFERROR((EP22/AT22)*100,0),1)</f>
        <v>99.6</v>
      </c>
      <c r="EQ254" s="102">
        <f>ROUND(IFERROR((EQ22/AU22)*100,0),1)</f>
        <v>99.8</v>
      </c>
      <c r="ER254" s="102">
        <f>ROUND(IFERROR((ER22/AV22)*100,0),1)</f>
        <v>0</v>
      </c>
      <c r="ES254" s="102">
        <f>ROUND(IFERROR((ES22/AW22)*100,0),1)</f>
        <v>0</v>
      </c>
      <c r="ET254" s="102">
        <f>ROUND(IFERROR((ET22/AX22)*100,0),1)</f>
        <v>0</v>
      </c>
      <c r="EU254" s="70"/>
      <c r="EV254" s="100">
        <f>ROUND(IFERROR((EV22/AZ22)*100,0),1)</f>
        <v>98</v>
      </c>
      <c r="EW254" s="100">
        <f>ROUND(IFERROR((EW22/BA22)*100,0),1)</f>
        <v>98.2</v>
      </c>
      <c r="EX254" s="100">
        <f>ROUND(IFERROR((EX22/BB22)*100,0),1)</f>
        <v>98.1</v>
      </c>
      <c r="EY254" s="100">
        <f>ROUND(IFERROR((EY22/BC22)*100,0),1)</f>
        <v>98.3</v>
      </c>
      <c r="EZ254" s="100">
        <f>ROUND(IFERROR((EZ22/BD22)*100,0),1)</f>
        <v>99.2</v>
      </c>
      <c r="FA254" s="100">
        <f>ROUND(IFERROR((FA22/BE22)*100,0),1)</f>
        <v>98.6</v>
      </c>
      <c r="FB254" s="100">
        <f>ROUND(IFERROR((FB22/BF22)*100,0),1)</f>
        <v>98.4</v>
      </c>
      <c r="FC254" s="100">
        <f>ROUND(IFERROR((FC22/BG22)*100,0),1)</f>
        <v>98.5</v>
      </c>
      <c r="FD254" s="100">
        <f>ROUND(IFERROR((FD22/BH22)*100,0),1)</f>
        <v>99</v>
      </c>
      <c r="FE254" s="100">
        <f>ROUND(IFERROR((FE22/BI22)*100,0),1)</f>
        <v>98.9</v>
      </c>
      <c r="FF254" s="100">
        <f>ROUND(IFERROR((FF22/BJ22)*100,0),1)</f>
        <v>99.4</v>
      </c>
      <c r="FG254" s="100">
        <f>ROUND(IFERROR((FG22/BK22)*100,0),1)</f>
        <v>99.5</v>
      </c>
      <c r="FH254" s="100">
        <f>ROUND(IFERROR((FH22/BL22)*100,0),1)</f>
        <v>99.5</v>
      </c>
      <c r="FI254" s="100">
        <f>ROUND(IFERROR((FI22/BM22)*100,0),1)</f>
        <v>99.5</v>
      </c>
      <c r="FJ254" s="100">
        <f>ROUND(IFERROR((FJ22/BN22)*100,0),1)</f>
        <v>99.6</v>
      </c>
      <c r="FK254" s="101">
        <f>ROUND(IFERROR((FK22/BO22)*100,0),1)</f>
        <v>99.5</v>
      </c>
      <c r="FL254" s="102">
        <f>ROUND(IFERROR((FL22/BP22)*100,0),1)</f>
        <v>99.7</v>
      </c>
      <c r="FM254" s="102">
        <f>ROUND(IFERROR((FM22/BQ22)*100,0),1)</f>
        <v>99.6</v>
      </c>
      <c r="FN254" s="102">
        <f>ROUND(IFERROR((FN22/BR22)*100,0),1)</f>
        <v>99.5</v>
      </c>
      <c r="FO254" s="102">
        <f>ROUND(IFERROR((FO22/BS22)*100,0),1)</f>
        <v>99.4</v>
      </c>
      <c r="FP254" s="102">
        <f>ROUND(IFERROR((FP22/BT22)*100,0),1)</f>
        <v>99.4</v>
      </c>
      <c r="FQ254" s="102">
        <f>ROUND(IFERROR((FQ22/BU22)*100,0),1)</f>
        <v>0</v>
      </c>
      <c r="FR254" s="102">
        <f>ROUND(IFERROR((FR22/BV22)*100,0),1)</f>
        <v>0</v>
      </c>
      <c r="FS254" s="102">
        <f>ROUND(IFERROR((FS22/BW22)*100,0),1)</f>
        <v>0</v>
      </c>
      <c r="FT254" s="70"/>
      <c r="FU254" s="100">
        <f>ROUND(IFERROR((FU22/BY22)*100,0),1)</f>
        <v>99</v>
      </c>
      <c r="FV254" s="100">
        <f>ROUND(IFERROR((FV22/BZ22)*100,0),1)</f>
        <v>98.8</v>
      </c>
      <c r="FW254" s="100">
        <f>ROUND(IFERROR((FW22/CA22)*100,0),1)</f>
        <v>98.9</v>
      </c>
      <c r="FX254" s="100">
        <f>ROUND(IFERROR((FX22/CB22)*100,0),1)</f>
        <v>98.6</v>
      </c>
      <c r="FY254" s="100">
        <f>ROUND(IFERROR((FY22/CC22)*100,0),1)</f>
        <v>99.2</v>
      </c>
      <c r="FZ254" s="100">
        <f>ROUND(IFERROR((FZ22/CD22)*100,0),1)</f>
        <v>98.9</v>
      </c>
      <c r="GA254" s="100">
        <f>ROUND(IFERROR((GA22/CE22)*100,0),1)</f>
        <v>98.9</v>
      </c>
      <c r="GB254" s="100">
        <f>ROUND(IFERROR((GB22/CF22)*100,0),1)</f>
        <v>98.8</v>
      </c>
      <c r="GC254" s="100">
        <f>ROUND(IFERROR((GC22/CG22)*100,0),1)</f>
        <v>99.5</v>
      </c>
      <c r="GD254" s="100">
        <f>ROUND(IFERROR((GD22/CH22)*100,0),1)</f>
        <v>99.4</v>
      </c>
      <c r="GE254" s="100">
        <f>ROUND(IFERROR((GE22/CI22)*100,0),1)</f>
        <v>99.6</v>
      </c>
      <c r="GF254" s="100">
        <f>ROUND(IFERROR((GF22/CJ22)*100,0),1)</f>
        <v>99.5</v>
      </c>
      <c r="GG254" s="100">
        <f>ROUND(IFERROR((GG22/CK22)*100,0),1)</f>
        <v>99.7</v>
      </c>
      <c r="GH254" s="100">
        <f>ROUND(IFERROR((GH22/CL22)*100,0),1)</f>
        <v>99.7</v>
      </c>
      <c r="GI254" s="100">
        <f>ROUND(IFERROR((GI22/CM22)*100,0),1)</f>
        <v>99.6</v>
      </c>
      <c r="GJ254" s="101">
        <f>ROUND(IFERROR((GJ22/CN22)*100,0),1)</f>
        <v>99.6</v>
      </c>
      <c r="GK254" s="102">
        <f>ROUND(IFERROR((GK22/CO22)*100,0),1)</f>
        <v>99.7</v>
      </c>
      <c r="GL254" s="102">
        <f>ROUND(IFERROR((GL22/CP22)*100,0),1)</f>
        <v>99.8</v>
      </c>
      <c r="GM254" s="102">
        <f>ROUND(IFERROR((GM22/CQ22)*100,0),1)</f>
        <v>99.8</v>
      </c>
      <c r="GN254" s="102">
        <f>ROUND(IFERROR((GN22/CR22)*100,0),1)</f>
        <v>99.9</v>
      </c>
      <c r="GO254" s="102">
        <f>ROUND(IFERROR((GO22/CS22)*100,0),1)</f>
        <v>99.9</v>
      </c>
      <c r="GP254" s="102">
        <f>ROUND(IFERROR((GP22/CT22)*100,0),1)</f>
        <v>0</v>
      </c>
      <c r="GQ254" s="102">
        <f>ROUND(IFERROR((GQ22/CU22)*100,0),1)</f>
        <v>0</v>
      </c>
      <c r="GR254" s="102">
        <f>ROUND(IFERROR((GR22/CV22)*100,0),1)</f>
        <v>0</v>
      </c>
      <c r="GS254" s="70"/>
      <c r="GT254" s="100">
        <f>ROUND(IFERROR((GT22/B22)*100,0),1)</f>
        <v>1.3</v>
      </c>
      <c r="GU254" s="100">
        <f>ROUND(IFERROR((GU22/C22)*100,0),1)</f>
        <v>1.3</v>
      </c>
      <c r="GV254" s="100">
        <f>ROUND(IFERROR((GV22/D22)*100,0),1)</f>
        <v>1.3</v>
      </c>
      <c r="GW254" s="100">
        <f>ROUND(IFERROR((GW22/E22)*100,0),1)</f>
        <v>1.4</v>
      </c>
      <c r="GX254" s="100">
        <f>ROUND(IFERROR((GX22/F22)*100,0),1)</f>
        <v>0.8</v>
      </c>
      <c r="GY254" s="100">
        <f>ROUND(IFERROR((GY22/G22)*100,0),1)</f>
        <v>1.1000000000000001</v>
      </c>
      <c r="GZ254" s="100">
        <f>ROUND(IFERROR((GZ22/H22)*100,0),1)</f>
        <v>1.2</v>
      </c>
      <c r="HA254" s="100">
        <f>ROUND(IFERROR((HA22/I22)*100,0),1)</f>
        <v>1.2</v>
      </c>
      <c r="HB254" s="100">
        <f>ROUND(IFERROR((HB22/J22)*100,0),1)</f>
        <v>0.7</v>
      </c>
      <c r="HC254" s="100">
        <f>ROUND(IFERROR((HC22/K22)*100,0),1)</f>
        <v>0.7</v>
      </c>
      <c r="HD254" s="100">
        <f>ROUND(IFERROR((HD22/L22)*100,0),1)</f>
        <v>0.5</v>
      </c>
      <c r="HE254" s="100">
        <f>ROUND(IFERROR((HE22/M22)*100,0),1)</f>
        <v>0.5</v>
      </c>
      <c r="HF254" s="100">
        <f>ROUND(IFERROR((HF22/N22)*100,0),1)</f>
        <v>0.4</v>
      </c>
      <c r="HG254" s="100">
        <f>ROUND(IFERROR((HG22/O22)*100,0),1)</f>
        <v>0.4</v>
      </c>
      <c r="HH254" s="100">
        <f>ROUND(IFERROR((HH22/P22)*100,0),1)</f>
        <v>0.4</v>
      </c>
      <c r="HI254" s="101">
        <f>ROUND(IFERROR((HI22/Q22)*100,0),1)</f>
        <v>0.4</v>
      </c>
      <c r="HJ254" s="101">
        <f>ROUND(IFERROR((HJ22/R22)*100,0),1)</f>
        <v>0.3</v>
      </c>
      <c r="HK254" s="102">
        <f>ROUND(IFERROR((HK22/S22)*100,0),1)</f>
        <v>0.3</v>
      </c>
      <c r="HL254" s="102">
        <f>ROUND(IFERROR((HL22/T22)*100,0),1)</f>
        <v>0.3</v>
      </c>
      <c r="HM254" s="102">
        <f>ROUND(IFERROR((HM22/U22)*100,0),1)</f>
        <v>0.4</v>
      </c>
      <c r="HN254" s="102">
        <f>ROUND(IFERROR((HN22/V22)*100,0),1)</f>
        <v>0.3</v>
      </c>
      <c r="HO254" s="102">
        <f>ROUND(IFERROR((HO22/W22)*100,0),1)</f>
        <v>0</v>
      </c>
      <c r="HP254" s="102">
        <f>ROUND(IFERROR((HP22/X22)*100,0),1)</f>
        <v>0</v>
      </c>
      <c r="HQ254" s="102">
        <f>ROUND(IFERROR((HQ22/Y22)*100,0),1)</f>
        <v>0</v>
      </c>
      <c r="HR254" s="70"/>
      <c r="HS254" s="100">
        <f>ROUND(IFERROR((HS22/AA22)*100,0),1)</f>
        <v>0.4</v>
      </c>
      <c r="HT254" s="100">
        <f>ROUND(IFERROR((HT22/AB22)*100,0),1)</f>
        <v>0.3</v>
      </c>
      <c r="HU254" s="100">
        <f>ROUND(IFERROR((HU22/AC22)*100,0),1)</f>
        <v>0.4</v>
      </c>
      <c r="HV254" s="100">
        <f>ROUND(IFERROR((HV22/AD22)*100,0),1)</f>
        <v>0.3</v>
      </c>
      <c r="HW254" s="100">
        <f>ROUND(IFERROR((HW22/AE22)*100,0),1)</f>
        <v>0.4</v>
      </c>
      <c r="HX254" s="100">
        <f>ROUND(IFERROR((HX22/AF22)*100,0),1)</f>
        <v>0.5</v>
      </c>
      <c r="HY254" s="100">
        <f>ROUND(IFERROR((HY22/AG22)*100,0),1)</f>
        <v>0.5</v>
      </c>
      <c r="HZ254" s="100">
        <f>ROUND(IFERROR((HZ22/AH22)*100,0),1)</f>
        <v>0.3</v>
      </c>
      <c r="IA254" s="100">
        <f>ROUND(IFERROR((IA22/AI22)*100,0),1)</f>
        <v>0.2</v>
      </c>
      <c r="IB254" s="100">
        <f>ROUND(IFERROR((IB22/AJ22)*100,0),1)</f>
        <v>0.1</v>
      </c>
      <c r="IC254" s="100">
        <f>ROUND(IFERROR((IC22/AK22)*100,0),1)</f>
        <v>0.3</v>
      </c>
      <c r="ID254" s="100">
        <f>ROUND(IFERROR((ID22/AL22)*100,0),1)</f>
        <v>0.4</v>
      </c>
      <c r="IE254" s="100">
        <f>ROUND(IFERROR((IE22/AM22)*100,0),1)</f>
        <v>0.4</v>
      </c>
      <c r="IF254" s="100">
        <f>ROUND(IFERROR((IF22/AN22)*100,0),1)</f>
        <v>0.3</v>
      </c>
      <c r="IG254" s="100">
        <f>ROUND(IFERROR((IG22/AO22)*100,0),1)</f>
        <v>0.2</v>
      </c>
      <c r="IH254" s="101">
        <f>ROUND(IFERROR((IH22/AP22)*100,0),1)</f>
        <v>0.2</v>
      </c>
      <c r="II254" s="102">
        <f>ROUND(IFERROR((II22/AQ22)*100,0),1)</f>
        <v>0.2</v>
      </c>
      <c r="IJ254" s="102">
        <f>ROUND(IFERROR((IJ22/AR22)*100,0),1)</f>
        <v>0.2</v>
      </c>
      <c r="IK254" s="102">
        <f>ROUND(IFERROR((IK22/AS22)*100,0),1)</f>
        <v>0.2</v>
      </c>
      <c r="IL254" s="102">
        <f>ROUND(IFERROR((IL22/AT22)*100,0),1)</f>
        <v>0.4</v>
      </c>
      <c r="IM254" s="102">
        <f>ROUND(IFERROR((IM22/AU22)*100,0),1)</f>
        <v>0.2</v>
      </c>
      <c r="IN254" s="102">
        <f>ROUND(IFERROR((IN22/AV22)*100,0),1)</f>
        <v>0</v>
      </c>
      <c r="IO254" s="102">
        <f>ROUND(IFERROR((IO22/AW22)*100,0),1)</f>
        <v>0</v>
      </c>
      <c r="IP254" s="102">
        <f>ROUND(IFERROR((IP22/AX22)*100,0),1)</f>
        <v>0</v>
      </c>
      <c r="IQ254" s="70"/>
      <c r="IR254" s="100">
        <f>ROUND(IFERROR((IR22/AZ22)*100,0),1)</f>
        <v>2</v>
      </c>
      <c r="IS254" s="100">
        <f>ROUND(IFERROR((IS22/BA22)*100,0),1)</f>
        <v>1.8</v>
      </c>
      <c r="IT254" s="100">
        <f>ROUND(IFERROR((IT22/BB22)*100,0),1)</f>
        <v>1.9</v>
      </c>
      <c r="IU254" s="100">
        <f>ROUND(IFERROR((IU22/BC22)*100,0),1)</f>
        <v>1.7</v>
      </c>
      <c r="IV254" s="100">
        <f>ROUND(IFERROR((IV22/BD22)*100,0),1)</f>
        <v>0.8</v>
      </c>
      <c r="IW254" s="100">
        <f>ROUND(IFERROR((IW22/BE22)*100,0),1)</f>
        <v>1.4</v>
      </c>
      <c r="IX254" s="100">
        <f>ROUND(IFERROR((IX22/BF22)*100,0),1)</f>
        <v>1.6</v>
      </c>
      <c r="IY254" s="100">
        <f>ROUND(IFERROR((IY22/BG22)*100,0),1)</f>
        <v>1.5</v>
      </c>
      <c r="IZ254" s="100">
        <f>ROUND(IFERROR((IZ22/BH22)*100,0),1)</f>
        <v>1</v>
      </c>
      <c r="JA254" s="100">
        <f>ROUND(IFERROR((JA22/BI22)*100,0),1)</f>
        <v>1.1000000000000001</v>
      </c>
      <c r="JB254" s="100">
        <f>ROUND(IFERROR((JB22/BJ22)*100,0),1)</f>
        <v>0.6</v>
      </c>
      <c r="JC254" s="100">
        <f>ROUND(IFERROR((JC22/BK22)*100,0),1)</f>
        <v>0.5</v>
      </c>
      <c r="JD254" s="100">
        <f>ROUND(IFERROR((JD22/BL22)*100,0),1)</f>
        <v>0.5</v>
      </c>
      <c r="JE254" s="100">
        <f>ROUND(IFERROR((JE22/BM22)*100,0),1)</f>
        <v>0.5</v>
      </c>
      <c r="JF254" s="100">
        <f>ROUND(IFERROR((JF22/BN22)*100,0),1)</f>
        <v>0.4</v>
      </c>
      <c r="JG254" s="101">
        <f>ROUND(IFERROR((JG22/BO22)*100,0),1)</f>
        <v>0.5</v>
      </c>
      <c r="JH254" s="102">
        <f>ROUND(IFERROR((JH22/BP22)*100,0),1)</f>
        <v>0.3</v>
      </c>
      <c r="JI254" s="102">
        <f>ROUND(IFERROR((JI22/BQ22)*100,0),1)</f>
        <v>0.4</v>
      </c>
      <c r="JJ254" s="102">
        <f>ROUND(IFERROR((JJ22/BR22)*100,0),1)</f>
        <v>0.5</v>
      </c>
      <c r="JK254" s="102">
        <f>ROUND(IFERROR((JK22/BS22)*100,0),1)</f>
        <v>0.6</v>
      </c>
      <c r="JL254" s="102">
        <f>ROUND(IFERROR((JL22/BT22)*100,0),1)</f>
        <v>0.6</v>
      </c>
      <c r="JM254" s="102">
        <f>ROUND(IFERROR((JM22/BU22)*100,0),1)</f>
        <v>0</v>
      </c>
      <c r="JN254" s="102">
        <f>ROUND(IFERROR((JN22/BV22)*100,0),1)</f>
        <v>0</v>
      </c>
      <c r="JO254" s="102">
        <f>ROUND(IFERROR((JO22/BW22)*100,0),1)</f>
        <v>0</v>
      </c>
      <c r="JP254" s="70"/>
      <c r="JQ254" s="100">
        <f>ROUND(IFERROR((JQ22/BY22)*100,0),1)</f>
        <v>1</v>
      </c>
      <c r="JR254" s="100">
        <f>ROUND(IFERROR((JR22/BZ22)*100,0),1)</f>
        <v>1.2</v>
      </c>
      <c r="JS254" s="100">
        <f>ROUND(IFERROR((JS22/CA22)*100,0),1)</f>
        <v>1.1000000000000001</v>
      </c>
      <c r="JT254" s="100">
        <f>ROUND(IFERROR((JT22/CB22)*100,0),1)</f>
        <v>1.4</v>
      </c>
      <c r="JU254" s="100">
        <f>ROUND(IFERROR((JU22/CC22)*100,0),1)</f>
        <v>0.8</v>
      </c>
      <c r="JV254" s="100">
        <f>ROUND(IFERROR((JV22/CD22)*100,0),1)</f>
        <v>1.1000000000000001</v>
      </c>
      <c r="JW254" s="100">
        <f>ROUND(IFERROR((JW22/CE22)*100,0),1)</f>
        <v>1.1000000000000001</v>
      </c>
      <c r="JX254" s="100">
        <f>ROUND(IFERROR((JX22/CF22)*100,0),1)</f>
        <v>1.2</v>
      </c>
      <c r="JY254" s="100">
        <f>ROUND(IFERROR((JY22/CG22)*100,0),1)</f>
        <v>0.5</v>
      </c>
      <c r="JZ254" s="100">
        <f>ROUND(IFERROR((JZ22/CH22)*100,0),1)</f>
        <v>0.6</v>
      </c>
      <c r="KA254" s="100">
        <f>ROUND(IFERROR((KA22/CI22)*100,0),1)</f>
        <v>0.4</v>
      </c>
      <c r="KB254" s="100">
        <f>ROUND(IFERROR((KB22/CJ22)*100,0),1)</f>
        <v>0.5</v>
      </c>
      <c r="KC254" s="100">
        <f>ROUND(IFERROR((KC22/CK22)*100,0),1)</f>
        <v>0.3</v>
      </c>
      <c r="KD254" s="100">
        <f>ROUND(IFERROR((KD22/CL22)*100,0),1)</f>
        <v>0.3</v>
      </c>
      <c r="KE254" s="100">
        <f>ROUND(IFERROR((KE22/CM22)*100,0),1)</f>
        <v>0.4</v>
      </c>
      <c r="KF254" s="101">
        <f>ROUND(IFERROR((KF22/CN22)*100,0),1)</f>
        <v>0.4</v>
      </c>
      <c r="KG254" s="102">
        <f>ROUND(IFERROR((KG22/CO22)*100,0),1)</f>
        <v>0.3</v>
      </c>
      <c r="KH254" s="102">
        <f>ROUND(IFERROR((KH22/CP22)*100,0),1)</f>
        <v>0.2</v>
      </c>
      <c r="KI254" s="102">
        <f>ROUND(IFERROR((KI22/CQ22)*100,0),1)</f>
        <v>0.2</v>
      </c>
      <c r="KJ254" s="102">
        <f>ROUND(IFERROR((KJ22/CR22)*100,0),1)</f>
        <v>0.1</v>
      </c>
      <c r="KK254" s="102">
        <f>ROUND(IFERROR((KK22/CS22)*100,0),1)</f>
        <v>0.1</v>
      </c>
      <c r="KL254" s="102">
        <f>ROUND(IFERROR((KL22/CT22)*100,0),1)</f>
        <v>0</v>
      </c>
      <c r="KM254" s="102">
        <f>ROUND(IFERROR((KM22/CU22)*100,0),1)</f>
        <v>0</v>
      </c>
      <c r="KN254" s="102">
        <f>ROUND(IFERROR((KN22/CV22)*100,0),1)</f>
        <v>0</v>
      </c>
      <c r="KO254" s="70"/>
      <c r="KP254" s="100">
        <f>ROUND(IFERROR((KP22/B22)*100,0),1)</f>
        <v>0.3</v>
      </c>
      <c r="KQ254" s="100">
        <f>ROUND(IFERROR((KQ22/C22)*100,0),1)</f>
        <v>0.2</v>
      </c>
      <c r="KR254" s="100">
        <f>ROUND(IFERROR((KR22/D22)*100,0),1)</f>
        <v>0.3</v>
      </c>
      <c r="KS254" s="100">
        <f>ROUND(IFERROR((KS22/E22)*100,0),1)</f>
        <v>0.2</v>
      </c>
      <c r="KT254" s="100">
        <f>ROUND(IFERROR((KT22/F22)*100,0),1)</f>
        <v>0.1</v>
      </c>
      <c r="KU254" s="100">
        <f>ROUND(IFERROR((KU22/G22)*100,0),1)</f>
        <v>0.3</v>
      </c>
      <c r="KV254" s="100">
        <f>ROUND(IFERROR((KV22/H22)*100,0),1)</f>
        <v>0.2</v>
      </c>
      <c r="KW254" s="100">
        <f>ROUND(IFERROR((KW22/I22)*100,0),1)</f>
        <v>0.1</v>
      </c>
      <c r="KX254" s="100">
        <f>ROUND(IFERROR((KX22/J22)*100,0),1)</f>
        <v>0.1</v>
      </c>
      <c r="KY254" s="100">
        <f>ROUND(IFERROR((KY22/K22)*100,0),1)</f>
        <v>0</v>
      </c>
      <c r="KZ254" s="100">
        <f>ROUND(IFERROR((KZ22/L22)*100,0),1)</f>
        <v>0.1</v>
      </c>
      <c r="LA254" s="100">
        <f>ROUND(IFERROR((LA22/M22)*100,0),1)</f>
        <v>0</v>
      </c>
      <c r="LB254" s="100">
        <f>ROUND(IFERROR((LB22/N22)*100,0),1)</f>
        <v>0</v>
      </c>
      <c r="LC254" s="100">
        <f>ROUND(IFERROR((LC22/O22)*100,0),1)</f>
        <v>0</v>
      </c>
      <c r="LD254" s="100">
        <f>ROUND(IFERROR((LD22/P22)*100,0),1)</f>
        <v>0</v>
      </c>
      <c r="LE254" s="101">
        <f>ROUND(IFERROR((LE22/Q22)*100,0),1)</f>
        <v>0.1</v>
      </c>
      <c r="LF254" s="101">
        <f>ROUND(IFERROR((LF22/R22)*100,0),1)</f>
        <v>0.1</v>
      </c>
      <c r="LG254" s="102">
        <f>ROUND(IFERROR((LG22/S22)*100,0),1)</f>
        <v>0.1</v>
      </c>
      <c r="LH254" s="102">
        <f>ROUND(IFERROR((LH22/T22)*100,0),1)</f>
        <v>0.1</v>
      </c>
      <c r="LI254" s="102">
        <f>ROUND(IFERROR((LI22/U22)*100,0),1)</f>
        <v>0.1</v>
      </c>
      <c r="LJ254" s="102">
        <f>ROUND(IFERROR((LJ22/V22)*100,0),1)</f>
        <v>0.1</v>
      </c>
      <c r="LK254" s="102">
        <f>ROUND(IFERROR((LK22/W22)*100,0),1)</f>
        <v>0</v>
      </c>
      <c r="LL254" s="102">
        <f>ROUND(IFERROR((LL22/X22)*100,0),1)</f>
        <v>0</v>
      </c>
      <c r="LM254" s="102">
        <f>ROUND(IFERROR((LM22/Y22)*100,0),1)</f>
        <v>0</v>
      </c>
      <c r="LN254" s="70"/>
      <c r="LO254" s="100">
        <f>ROUND(IFERROR((LO22/AA22)*100,0),1)</f>
        <v>0.5</v>
      </c>
      <c r="LP254" s="100">
        <f>ROUND(IFERROR((LP22/AB22)*100,0),1)</f>
        <v>0.4</v>
      </c>
      <c r="LQ254" s="100">
        <f>ROUND(IFERROR((LQ22/AC22)*100,0),1)</f>
        <v>0.7</v>
      </c>
      <c r="LR254" s="100">
        <f>ROUND(IFERROR((LR22/AD22)*100,0),1)</f>
        <v>0.5</v>
      </c>
      <c r="LS254" s="100">
        <f>ROUND(IFERROR((LS22/AE22)*100,0),1)</f>
        <v>0.2</v>
      </c>
      <c r="LT254" s="100">
        <f>ROUND(IFERROR((LT22/AF22)*100,0),1)</f>
        <v>0.3</v>
      </c>
      <c r="LU254" s="100">
        <f>ROUND(IFERROR((LU22/AG22)*100,0),1)</f>
        <v>0.2</v>
      </c>
      <c r="LV254" s="100">
        <f>ROUND(IFERROR((LV22/AH22)*100,0),1)</f>
        <v>0.1</v>
      </c>
      <c r="LW254" s="100">
        <f>ROUND(IFERROR((LW22/AI22)*100,0),1)</f>
        <v>0.1</v>
      </c>
      <c r="LX254" s="100">
        <f>ROUND(IFERROR((LX22/AJ22)*100,0),1)</f>
        <v>0</v>
      </c>
      <c r="LY254" s="100">
        <f>ROUND(IFERROR((LY22/AK22)*100,0),1)</f>
        <v>0.1</v>
      </c>
      <c r="LZ254" s="100">
        <f>ROUND(IFERROR((LZ22/AL22)*100,0),1)</f>
        <v>0.1</v>
      </c>
      <c r="MA254" s="100">
        <f>ROUND(IFERROR((MA22/AM22)*100,0),1)</f>
        <v>0</v>
      </c>
      <c r="MB254" s="100">
        <f>ROUND(IFERROR((MB22/AN22)*100,0),1)</f>
        <v>0</v>
      </c>
      <c r="MC254" s="100">
        <f>ROUND(IFERROR((MC22/AO22)*100,0),1)</f>
        <v>0</v>
      </c>
      <c r="MD254" s="101">
        <f>ROUND(IFERROR((MD22/AP22)*100,0),1)</f>
        <v>0.2</v>
      </c>
      <c r="ME254" s="102">
        <f>ROUND(IFERROR((ME22/AQ22)*100,0),1)</f>
        <v>0.2</v>
      </c>
      <c r="MF254" s="102">
        <f>ROUND(IFERROR((MF22/AR22)*100,0),1)</f>
        <v>0.2</v>
      </c>
      <c r="MG254" s="102">
        <f>ROUND(IFERROR((MG22/AS22)*100,0),1)</f>
        <v>0.2</v>
      </c>
      <c r="MH254" s="102">
        <f>ROUND(IFERROR((MH22/AT22)*100,0),1)</f>
        <v>0.3</v>
      </c>
      <c r="MI254" s="102">
        <f>ROUND(IFERROR((MI22/AU22)*100,0),1)</f>
        <v>0.2</v>
      </c>
      <c r="MJ254" s="102">
        <f>ROUND(IFERROR((MJ22/AV22)*100,0),1)</f>
        <v>0</v>
      </c>
      <c r="MK254" s="102">
        <f>ROUND(IFERROR((MK22/AW22)*100,0),1)</f>
        <v>0</v>
      </c>
      <c r="ML254" s="102">
        <f>ROUND(IFERROR((ML22/AX22)*100,0),1)</f>
        <v>0</v>
      </c>
      <c r="MM254" s="70"/>
      <c r="MN254" s="120">
        <f>ROUND(IFERROR((MN22/AZ22)*100,0),1)</f>
        <v>0.3</v>
      </c>
      <c r="MO254" s="120">
        <f>ROUND(IFERROR((MO22/BA22)*100,0),1)</f>
        <v>0.3</v>
      </c>
      <c r="MP254" s="120">
        <f>ROUND(IFERROR((MP22/BB22)*100,0),1)</f>
        <v>0.3</v>
      </c>
      <c r="MQ254" s="120">
        <f>ROUND(IFERROR((MQ22/BC22)*100,0),1)</f>
        <v>0.3</v>
      </c>
      <c r="MR254" s="120">
        <f>ROUND(IFERROR((MR22/BD22)*100,0),1)</f>
        <v>0.2</v>
      </c>
      <c r="MS254" s="120">
        <f>ROUND(IFERROR((MS22/BE22)*100,0),1)</f>
        <v>0.4</v>
      </c>
      <c r="MT254" s="120">
        <f>ROUND(IFERROR((MT22/BF22)*100,0),1)</f>
        <v>0.3</v>
      </c>
      <c r="MU254" s="120">
        <f>ROUND(IFERROR((MU22/BG22)*100,0),1)</f>
        <v>0.2</v>
      </c>
      <c r="MV254" s="120">
        <f>ROUND(IFERROR((MV22/BH22)*100,0),1)</f>
        <v>0.1</v>
      </c>
      <c r="MW254" s="120">
        <f>ROUND(IFERROR((MW22/BI22)*100,0),1)</f>
        <v>0</v>
      </c>
      <c r="MX254" s="120">
        <f>ROUND(IFERROR((MX22/BJ22)*100,0),1)</f>
        <v>0.1</v>
      </c>
      <c r="MY254" s="120">
        <f>ROUND(IFERROR((MY22/BK22)*100,0),1)</f>
        <v>0.1</v>
      </c>
      <c r="MZ254" s="120">
        <f>ROUND(IFERROR((MZ22/BL22)*100,0),1)</f>
        <v>0</v>
      </c>
      <c r="NA254" s="120">
        <f>ROUND(IFERROR((NA22/BM22)*100,0),1)</f>
        <v>0</v>
      </c>
      <c r="NB254" s="120">
        <f>ROUND(IFERROR((NB22/BN22)*100,0),1)</f>
        <v>0</v>
      </c>
      <c r="NC254" s="121">
        <f>ROUND(IFERROR((NC22/BO22)*100,0),1)</f>
        <v>0.1</v>
      </c>
      <c r="ND254" s="122">
        <f>ROUND(IFERROR((ND22/BP22)*100,0),1)</f>
        <v>0.1</v>
      </c>
      <c r="NE254" s="122">
        <f>ROUND(IFERROR((NE22/BQ22)*100,0),1)</f>
        <v>0.1</v>
      </c>
      <c r="NF254" s="122">
        <f>ROUND(IFERROR((NF22/BR22)*100,0),1)</f>
        <v>0.2</v>
      </c>
      <c r="NG254" s="122">
        <f>ROUND(IFERROR((NG22/BS22)*100,0),1)</f>
        <v>0.2</v>
      </c>
      <c r="NH254" s="122">
        <f>ROUND(IFERROR((NH22/BT22)*100,0),1)</f>
        <v>0.1</v>
      </c>
      <c r="NI254" s="122">
        <f>ROUND(IFERROR((NI22/BU22)*100,0),1)</f>
        <v>0</v>
      </c>
      <c r="NJ254" s="122">
        <f>ROUND(IFERROR((NJ22/BV22)*100,0),1)</f>
        <v>0</v>
      </c>
      <c r="NK254" s="122">
        <f>ROUND(IFERROR((NK22/BW22)*100,0),1)</f>
        <v>0</v>
      </c>
      <c r="NL254" s="70"/>
      <c r="NM254" s="120">
        <f>ROUND(IFERROR((NM22/BY22)*100,0),1)</f>
        <v>0.2</v>
      </c>
      <c r="NN254" s="120">
        <f>ROUND(IFERROR((NN22/BZ22)*100,0),1)</f>
        <v>0.1</v>
      </c>
      <c r="NO254" s="120">
        <f>ROUND(IFERROR((NO22/CA22)*100,0),1)</f>
        <v>0</v>
      </c>
      <c r="NP254" s="120">
        <f>ROUND(IFERROR((NP22/CB22)*100,0),1)</f>
        <v>0.1</v>
      </c>
      <c r="NQ254" s="120">
        <f>ROUND(IFERROR((NQ22/CC22)*100,0),1)</f>
        <v>0.1</v>
      </c>
      <c r="NR254" s="120">
        <f>ROUND(IFERROR((NR22/CD22)*100,0),1)</f>
        <v>0.1</v>
      </c>
      <c r="NS254" s="120">
        <f>ROUND(IFERROR((NS22/CE22)*100,0),1)</f>
        <v>0.1</v>
      </c>
      <c r="NT254" s="120">
        <f>ROUND(IFERROR((NT22/CF22)*100,0),1)</f>
        <v>0.1</v>
      </c>
      <c r="NU254" s="120">
        <f>ROUND(IFERROR((NU22/CG22)*100,0),1)</f>
        <v>0</v>
      </c>
      <c r="NV254" s="120">
        <f>ROUND(IFERROR((NV22/CH22)*100,0),1)</f>
        <v>0</v>
      </c>
      <c r="NW254" s="120">
        <f>ROUND(IFERROR((NW22/CI22)*100,0),1)</f>
        <v>0</v>
      </c>
      <c r="NX254" s="120">
        <f>ROUND(IFERROR((NX22/CJ22)*100,0),1)</f>
        <v>0</v>
      </c>
      <c r="NY254" s="120">
        <f>ROUND(IFERROR((NY22/CK22)*100,0),1)</f>
        <v>0</v>
      </c>
      <c r="NZ254" s="120">
        <f>ROUND(IFERROR((NZ22/CL22)*100,0),1)</f>
        <v>0</v>
      </c>
      <c r="OA254" s="120">
        <f>ROUND(IFERROR((OA22/CM22)*100,0),1)</f>
        <v>0</v>
      </c>
      <c r="OB254" s="121">
        <f>ROUND(IFERROR((OB22/CN22)*100,0),1)</f>
        <v>0</v>
      </c>
      <c r="OC254" s="122">
        <f>ROUND(IFERROR((OC22/CO22)*100,0),1)</f>
        <v>0</v>
      </c>
      <c r="OD254" s="122">
        <f>ROUND(IFERROR((OD22/CP22)*100,0),1)</f>
        <v>0</v>
      </c>
      <c r="OE254" s="122">
        <f>ROUND(IFERROR((OE22/CQ22)*100,0),1)</f>
        <v>0</v>
      </c>
      <c r="OF254" s="122">
        <f>ROUND(IFERROR((OF22/CR22)*100,0),1)</f>
        <v>0</v>
      </c>
      <c r="OG254" s="122">
        <f>ROUND(IFERROR((OG22/CS22)*100,0),1)</f>
        <v>0</v>
      </c>
      <c r="OH254" s="122">
        <f>ROUND(IFERROR((OH22/CT22)*100,0),1)</f>
        <v>0</v>
      </c>
      <c r="OI254" s="122">
        <f>ROUND(IFERROR((OI22/CU22)*100,0),1)</f>
        <v>0</v>
      </c>
      <c r="OJ254" s="122">
        <f>ROUND(IFERROR((OJ22/CV22)*100,0),1)</f>
        <v>0</v>
      </c>
      <c r="OK254" s="37"/>
      <c r="OL254" s="62" t="str">
        <f t="shared" si="904"/>
        <v>Makanan &amp; minuman dan penginapan</v>
      </c>
      <c r="OM254" s="122">
        <f t="shared" si="905"/>
        <v>100</v>
      </c>
      <c r="ON254" s="122">
        <f t="shared" si="892"/>
        <v>100</v>
      </c>
      <c r="OO254" s="122">
        <f t="shared" si="892"/>
        <v>100</v>
      </c>
      <c r="OP254" s="122">
        <f t="shared" si="892"/>
        <v>100</v>
      </c>
      <c r="OQ254" s="122">
        <f t="shared" si="892"/>
        <v>100</v>
      </c>
      <c r="OR254" s="122">
        <f t="shared" si="892"/>
        <v>0</v>
      </c>
      <c r="OS254"/>
      <c r="OT254" s="122">
        <f t="shared" si="906"/>
        <v>100</v>
      </c>
      <c r="OU254" s="122">
        <f t="shared" si="893"/>
        <v>100</v>
      </c>
      <c r="OV254" s="122">
        <f t="shared" si="893"/>
        <v>100</v>
      </c>
      <c r="OW254" s="122">
        <f t="shared" si="893"/>
        <v>100</v>
      </c>
      <c r="OX254" s="122">
        <f t="shared" si="893"/>
        <v>100</v>
      </c>
      <c r="OY254" s="122">
        <f t="shared" si="893"/>
        <v>0</v>
      </c>
      <c r="OZ254"/>
      <c r="PA254" s="122">
        <f t="shared" si="907"/>
        <v>100</v>
      </c>
      <c r="PB254" s="122">
        <f t="shared" si="894"/>
        <v>100</v>
      </c>
      <c r="PC254" s="122">
        <f t="shared" si="894"/>
        <v>100</v>
      </c>
      <c r="PD254" s="122">
        <f t="shared" si="894"/>
        <v>100</v>
      </c>
      <c r="PE254" s="122">
        <f t="shared" si="894"/>
        <v>100</v>
      </c>
      <c r="PF254" s="122">
        <f t="shared" si="894"/>
        <v>0</v>
      </c>
      <c r="PG254"/>
      <c r="PH254" s="122">
        <f t="shared" si="908"/>
        <v>100</v>
      </c>
      <c r="PI254" s="122">
        <f t="shared" si="895"/>
        <v>100</v>
      </c>
      <c r="PJ254" s="122">
        <f t="shared" si="895"/>
        <v>100</v>
      </c>
      <c r="PK254" s="122">
        <f t="shared" si="895"/>
        <v>100</v>
      </c>
      <c r="PL254" s="122">
        <f t="shared" si="895"/>
        <v>100</v>
      </c>
      <c r="PM254" s="122">
        <f t="shared" si="895"/>
        <v>0</v>
      </c>
      <c r="PN254" s="70"/>
      <c r="PO254" s="122">
        <f>VLOOKUP($OL254,$A$235:$OK$259,COLUMN(CX$2)+(COLUMN(A$2)*3),0)</f>
        <v>98.6</v>
      </c>
      <c r="PP254" s="122">
        <f>VLOOKUP($OL254,$A$235:$OK$259,COLUMN(CY$2)+(COLUMN(B$2)*3),0)</f>
        <v>98.8</v>
      </c>
      <c r="PQ254" s="122">
        <f>VLOOKUP($OL254,$A$235:$OK$259,COLUMN(CZ$2)+(COLUMN(C$2)*3),0)</f>
        <v>99.5</v>
      </c>
      <c r="PR254" s="122">
        <f>VLOOKUP($OL254,$A$235:$OK$259,COLUMN(DA$2)+(COLUMN(D$2)*3),0)</f>
        <v>99.6</v>
      </c>
      <c r="PS254" s="122">
        <f>VLOOKUP($OL254,$A$235:$OK$259,COLUMN(DB$2)+(COLUMN(E$2)*3),0)</f>
        <v>99.6</v>
      </c>
      <c r="PT254" s="122">
        <f>VLOOKUP($OL254,$A$235:$OK$259,COLUMN(DC$2)+(COLUMN(F$2)*3),0)</f>
        <v>0</v>
      </c>
      <c r="PU254" s="126"/>
      <c r="PV254" s="122">
        <f>VLOOKUP($OL254,$A$235:$OK$259,COLUMN(DW$2)+(COLUMN(A$2)*3),0)</f>
        <v>99.7</v>
      </c>
      <c r="PW254" s="122">
        <f>VLOOKUP($OL254,$A$235:$OK$259,COLUMN(DX$2)+(COLUMN(B$2)*3),0)</f>
        <v>99.7</v>
      </c>
      <c r="PX254" s="122">
        <f>VLOOKUP($OL254,$A$235:$OK$259,COLUMN(DY$2)+(COLUMN(C$2)*3),0)</f>
        <v>99.6</v>
      </c>
      <c r="PY254" s="123">
        <f>VLOOKUP($OL254,$A$235:$OK$259,COLUMN(DZ$2)+(COLUMN(D$2)*3),0)</f>
        <v>99.8</v>
      </c>
      <c r="PZ254" s="122">
        <f>VLOOKUP($OL254,$A$235:$OK$259,COLUMN(EA$2)+(COLUMN(E$2)*3),0)</f>
        <v>99.6</v>
      </c>
      <c r="QA254" s="122">
        <f>VLOOKUP($OL254,$A$235:$OK$259,COLUMN(EB$2)+(COLUMN(F$2)*3),0)</f>
        <v>0</v>
      </c>
      <c r="QB254" s="126"/>
      <c r="QC254" s="122">
        <f>VLOOKUP($OL254,$A$235:$OK$259,COLUMN(EV$2)+(COLUMN(A$2)*3),0)</f>
        <v>98.3</v>
      </c>
      <c r="QD254" s="122">
        <f>VLOOKUP($OL254,$A$235:$OK$259,COLUMN(EW$2)+(COLUMN(B$2)*3),0)</f>
        <v>98.5</v>
      </c>
      <c r="QE254" s="122">
        <f>VLOOKUP($OL254,$A$235:$OK$259,COLUMN(EX$2)+(COLUMN(C$2)*3),0)</f>
        <v>99.5</v>
      </c>
      <c r="QF254" s="123">
        <f>VLOOKUP($OL254,$A$235:$OK$259,COLUMN(EY$2)+(COLUMN(D$2)*3),0)</f>
        <v>99.5</v>
      </c>
      <c r="QG254" s="122">
        <f>VLOOKUP($OL254,$A$235:$OK$259,COLUMN(EZ$2)+(COLUMN(E$2)*3),0)</f>
        <v>99.4</v>
      </c>
      <c r="QH254" s="122">
        <f>VLOOKUP($OL254,$A$235:$OK$259,COLUMN(FA$2)+(COLUMN(F$2)*3),0)</f>
        <v>0</v>
      </c>
      <c r="QI254" s="126"/>
      <c r="QJ254" s="122">
        <f>VLOOKUP($OL254,$A$235:$OK$259,COLUMN(FU$2)+(COLUMN(A$2)*3),0)</f>
        <v>98.6</v>
      </c>
      <c r="QK254" s="122">
        <f>VLOOKUP($OL254,$A$235:$OK$259,COLUMN(FV$2)+(COLUMN(B$2)*3),0)</f>
        <v>98.8</v>
      </c>
      <c r="QL254" s="122">
        <f>VLOOKUP($OL254,$A$235:$OK$259,COLUMN(FW$2)+(COLUMN(C$2)*3),0)</f>
        <v>99.5</v>
      </c>
      <c r="QM254" s="122">
        <f>VLOOKUP($OL254,$A$235:$OK$259,COLUMN(FX$2)+(COLUMN(D$2)*3),0)</f>
        <v>99.6</v>
      </c>
      <c r="QN254" s="122">
        <f>VLOOKUP($OL254,$A$235:$OK$259,COLUMN(FY$2)+(COLUMN(E$2)*3),0)</f>
        <v>99.9</v>
      </c>
      <c r="QO254" s="122">
        <f>VLOOKUP($OL254,$A$235:$OK$259,COLUMN(FZ$2)+(COLUMN(F$2)*3),0)</f>
        <v>0</v>
      </c>
      <c r="QP254" s="126"/>
      <c r="QQ254" s="122">
        <f>VLOOKUP($OL254,$A$235:$OK$259,COLUMN(GT$2)+(COLUMN(A$2)*3),0)</f>
        <v>1.4</v>
      </c>
      <c r="QR254" s="122">
        <f>VLOOKUP($OL254,$A$235:$OK$259,COLUMN(GU$2)+(COLUMN(B$2)*3),0)</f>
        <v>1.2</v>
      </c>
      <c r="QS254" s="122">
        <f>VLOOKUP($OL254,$A$235:$OK$259,COLUMN(GV$2)+(COLUMN(C$2)*3),0)</f>
        <v>0.5</v>
      </c>
      <c r="QT254" s="122">
        <f>VLOOKUP($OL254,$A$235:$OK$259,COLUMN(GW$2)+(COLUMN(D$2)*3),0)</f>
        <v>0.4</v>
      </c>
      <c r="QU254" s="122">
        <f>VLOOKUP($OL254,$A$235:$OK$259,COLUMN(GX$2)+(COLUMN(E$2)*3),0)</f>
        <v>0.4</v>
      </c>
      <c r="QV254" s="122">
        <f>VLOOKUP($OL254,$A$235:$OK$259,COLUMN(GY$2)+(COLUMN(F$2)*3),0)</f>
        <v>0</v>
      </c>
      <c r="QW254" s="126"/>
      <c r="QX254" s="122">
        <f>VLOOKUP($OL254,$A$235:$OK$259,COLUMN(HS$2)+(COLUMN(A$2)*3),0)</f>
        <v>0.3</v>
      </c>
      <c r="QY254" s="122">
        <f>VLOOKUP($OL254,$A$235:$OK$259,COLUMN(HT$2)+(COLUMN(B$2)*3),0)</f>
        <v>0.3</v>
      </c>
      <c r="QZ254" s="122">
        <f>VLOOKUP($OL254,$A$235:$OK$259,COLUMN(HU$2)+(COLUMN(C$2)*3),0)</f>
        <v>0.4</v>
      </c>
      <c r="RA254" s="122">
        <f>VLOOKUP($OL254,$A$235:$OK$259,COLUMN(HV$2)+(COLUMN(D$2)*3),0)</f>
        <v>0.2</v>
      </c>
      <c r="RB254" s="122">
        <f>VLOOKUP($OL254,$A$235:$OK$259,COLUMN(HW$2)+(COLUMN(E$2)*3),0)</f>
        <v>0.4</v>
      </c>
      <c r="RC254" s="122">
        <f>VLOOKUP($OL254,$A$235:$OK$259,COLUMN(HX$2)+(COLUMN(F$2)*3),0)</f>
        <v>0</v>
      </c>
      <c r="RD254" s="126"/>
      <c r="RE254" s="122">
        <f>VLOOKUP($OL254,$A$235:$OK$259,COLUMN(IR$2)+(COLUMN(A$2)*3),0)</f>
        <v>1.7</v>
      </c>
      <c r="RF254" s="122">
        <f>VLOOKUP($OL254,$A$235:$OK$259,COLUMN(IS$2)+(COLUMN(B$2)*3),0)</f>
        <v>1.5</v>
      </c>
      <c r="RG254" s="122">
        <f>VLOOKUP($OL254,$A$235:$OK$259,COLUMN(IT$2)+(COLUMN(C$2)*3),0)</f>
        <v>0.5</v>
      </c>
      <c r="RH254" s="122">
        <f>VLOOKUP($OL254,$A$235:$OK$259,COLUMN(IU$2)+(COLUMN(D$2)*3),0)</f>
        <v>0.5</v>
      </c>
      <c r="RI254" s="122">
        <f>VLOOKUP($OL254,$A$235:$OK$259,COLUMN(IV$2)+(COLUMN(E$2)*3),0)</f>
        <v>0.6</v>
      </c>
      <c r="RJ254" s="122">
        <f>VLOOKUP($OL254,$A$235:$OK$259,COLUMN(IW$2)+(COLUMN(F$2)*3),0)</f>
        <v>0</v>
      </c>
      <c r="RK254" s="126"/>
      <c r="RL254" s="122">
        <f>VLOOKUP($OL254,$A$235:$OK$259,COLUMN(JQ$2)+(COLUMN(A$2)*3),0)</f>
        <v>1.4</v>
      </c>
      <c r="RM254" s="122">
        <f>VLOOKUP($OL254,$A$235:$OK$259,COLUMN(JR$2)+(COLUMN(B$2)*3),0)</f>
        <v>1.2</v>
      </c>
      <c r="RN254" s="122">
        <f>VLOOKUP($OL254,$A$235:$OK$259,COLUMN(JS$2)+(COLUMN(C$2)*3),0)</f>
        <v>0.5</v>
      </c>
      <c r="RO254" s="122">
        <f>VLOOKUP($OL254,$A$235:$OK$259,COLUMN(JT$2)+(COLUMN(D$2)*3),0)</f>
        <v>0.4</v>
      </c>
      <c r="RP254" s="122">
        <f>VLOOKUP($OL254,$A$235:$OK$259,COLUMN(JU$2)+(COLUMN(E$2)*3),0)</f>
        <v>0.1</v>
      </c>
      <c r="RQ254" s="122">
        <f>VLOOKUP($OL254,$A$235:$OK$259,COLUMN(JV$2)+(COLUMN(F$2)*3),0)</f>
        <v>0</v>
      </c>
      <c r="RR254" s="70"/>
      <c r="RS254" s="102">
        <f t="shared" ca="1" si="913"/>
        <v>1</v>
      </c>
      <c r="RT254" s="102">
        <f t="shared" ca="1" si="913"/>
        <v>0.7</v>
      </c>
      <c r="RU254" s="102">
        <f t="shared" ca="1" si="913"/>
        <v>0.2</v>
      </c>
      <c r="RV254" s="102">
        <f t="shared" ca="1" si="913"/>
        <v>0.1</v>
      </c>
      <c r="RW254" s="102">
        <f t="shared" ca="1" si="913"/>
        <v>0.4</v>
      </c>
      <c r="RX254" s="102">
        <f t="shared" ca="1" si="913"/>
        <v>0</v>
      </c>
      <c r="RY254" s="70"/>
      <c r="RZ254" s="122">
        <f t="shared" ca="1" si="914"/>
        <v>2.1</v>
      </c>
      <c r="SA254" s="122">
        <f t="shared" ca="1" si="914"/>
        <v>0.8</v>
      </c>
      <c r="SB254" s="122">
        <f t="shared" ca="1" si="914"/>
        <v>0.3</v>
      </c>
      <c r="SC254" s="122">
        <f t="shared" ca="1" si="914"/>
        <v>0.2</v>
      </c>
      <c r="SD254" s="122">
        <f t="shared" ca="1" si="914"/>
        <v>0.8</v>
      </c>
      <c r="SE254" s="122">
        <f t="shared" ca="1" si="914"/>
        <v>0</v>
      </c>
      <c r="SF254" s="70"/>
      <c r="SG254" s="122">
        <f t="shared" ca="1" si="915"/>
        <v>1.2</v>
      </c>
      <c r="SH254" s="122">
        <f t="shared" ca="1" si="915"/>
        <v>1.1000000000000001</v>
      </c>
      <c r="SI254" s="122">
        <f t="shared" ca="1" si="915"/>
        <v>0.3</v>
      </c>
      <c r="SJ254" s="122">
        <f t="shared" ca="1" si="915"/>
        <v>0.2</v>
      </c>
      <c r="SK254" s="122">
        <f t="shared" ca="1" si="915"/>
        <v>0.5</v>
      </c>
      <c r="SL254" s="122">
        <f t="shared" ca="1" si="915"/>
        <v>0</v>
      </c>
      <c r="SM254" s="70"/>
      <c r="SN254" s="122">
        <f t="shared" ca="1" si="916"/>
        <v>0.4</v>
      </c>
      <c r="SO254" s="122">
        <f t="shared" ca="1" si="916"/>
        <v>0.3</v>
      </c>
      <c r="SP254" s="122">
        <f t="shared" ca="1" si="916"/>
        <v>0</v>
      </c>
      <c r="SQ254" s="122">
        <f t="shared" ca="1" si="916"/>
        <v>0</v>
      </c>
      <c r="SR254" s="122">
        <f t="shared" ca="1" si="916"/>
        <v>0.1</v>
      </c>
      <c r="SS254" s="122">
        <f t="shared" ca="1" si="916"/>
        <v>0</v>
      </c>
      <c r="ST254" s="15"/>
    </row>
    <row r="255" spans="1:514" x14ac:dyDescent="0.3">
      <c r="A255" s="62" t="str">
        <f>A$23</f>
        <v>Pengangkutan &amp; penyimpanan</v>
      </c>
      <c r="B255" s="122">
        <f t="shared" si="900"/>
        <v>100</v>
      </c>
      <c r="C255" s="122">
        <f t="shared" si="900"/>
        <v>100</v>
      </c>
      <c r="D255" s="122">
        <f t="shared" si="900"/>
        <v>100</v>
      </c>
      <c r="E255" s="122">
        <f t="shared" si="900"/>
        <v>100</v>
      </c>
      <c r="F255" s="122">
        <f t="shared" si="900"/>
        <v>100</v>
      </c>
      <c r="G255" s="122">
        <f t="shared" si="900"/>
        <v>100</v>
      </c>
      <c r="H255" s="122">
        <f t="shared" si="900"/>
        <v>100</v>
      </c>
      <c r="I255" s="122">
        <f t="shared" si="900"/>
        <v>100</v>
      </c>
      <c r="J255" s="122">
        <f t="shared" si="900"/>
        <v>100</v>
      </c>
      <c r="K255" s="122">
        <f t="shared" si="900"/>
        <v>100</v>
      </c>
      <c r="L255" s="122">
        <f t="shared" si="900"/>
        <v>100</v>
      </c>
      <c r="M255" s="122">
        <f t="shared" si="900"/>
        <v>100</v>
      </c>
      <c r="N255" s="122">
        <f t="shared" si="900"/>
        <v>100</v>
      </c>
      <c r="O255" s="122">
        <f t="shared" si="900"/>
        <v>100</v>
      </c>
      <c r="P255" s="122">
        <f t="shared" si="900"/>
        <v>100</v>
      </c>
      <c r="Q255" s="122">
        <f t="shared" si="900"/>
        <v>100</v>
      </c>
      <c r="R255" s="122">
        <f t="shared" si="909"/>
        <v>100</v>
      </c>
      <c r="S255" s="122">
        <f t="shared" si="885"/>
        <v>100</v>
      </c>
      <c r="T255" s="122">
        <f t="shared" si="885"/>
        <v>100</v>
      </c>
      <c r="U255" s="122">
        <f t="shared" si="885"/>
        <v>100</v>
      </c>
      <c r="V255" s="122">
        <f t="shared" si="885"/>
        <v>100</v>
      </c>
      <c r="W255" s="122">
        <f t="shared" si="885"/>
        <v>0</v>
      </c>
      <c r="X255" s="122">
        <f t="shared" si="885"/>
        <v>0</v>
      </c>
      <c r="Y255" s="122">
        <f t="shared" si="885"/>
        <v>0</v>
      </c>
      <c r="Z255" s="15"/>
      <c r="AA255" s="122">
        <f t="shared" si="901"/>
        <v>100</v>
      </c>
      <c r="AB255" s="122">
        <f t="shared" si="901"/>
        <v>100</v>
      </c>
      <c r="AC255" s="122">
        <f t="shared" si="901"/>
        <v>100</v>
      </c>
      <c r="AD255" s="122">
        <f t="shared" si="901"/>
        <v>100</v>
      </c>
      <c r="AE255" s="122">
        <f t="shared" si="901"/>
        <v>100</v>
      </c>
      <c r="AF255" s="122">
        <f t="shared" si="901"/>
        <v>100</v>
      </c>
      <c r="AG255" s="122">
        <f t="shared" si="901"/>
        <v>100</v>
      </c>
      <c r="AH255" s="122">
        <f t="shared" si="901"/>
        <v>100</v>
      </c>
      <c r="AI255" s="122">
        <f t="shared" si="901"/>
        <v>100</v>
      </c>
      <c r="AJ255" s="122">
        <f t="shared" si="901"/>
        <v>100</v>
      </c>
      <c r="AK255" s="122">
        <f t="shared" si="901"/>
        <v>100</v>
      </c>
      <c r="AL255" s="122">
        <f t="shared" si="901"/>
        <v>100</v>
      </c>
      <c r="AM255" s="122">
        <f t="shared" si="901"/>
        <v>100</v>
      </c>
      <c r="AN255" s="122">
        <f t="shared" si="901"/>
        <v>100</v>
      </c>
      <c r="AO255" s="122">
        <f t="shared" si="901"/>
        <v>100</v>
      </c>
      <c r="AP255" s="122">
        <f t="shared" si="901"/>
        <v>100</v>
      </c>
      <c r="AQ255" s="122">
        <f t="shared" si="910"/>
        <v>100</v>
      </c>
      <c r="AR255" s="122">
        <f t="shared" si="887"/>
        <v>100</v>
      </c>
      <c r="AS255" s="122">
        <f t="shared" si="887"/>
        <v>100</v>
      </c>
      <c r="AT255" s="122">
        <f t="shared" si="887"/>
        <v>100</v>
      </c>
      <c r="AU255" s="122">
        <f t="shared" si="887"/>
        <v>100</v>
      </c>
      <c r="AV255" s="122">
        <f t="shared" si="887"/>
        <v>0</v>
      </c>
      <c r="AW255" s="122">
        <f t="shared" si="887"/>
        <v>0</v>
      </c>
      <c r="AX255" s="122">
        <f t="shared" si="887"/>
        <v>0</v>
      </c>
      <c r="AY255" s="15"/>
      <c r="AZ255" s="122">
        <f t="shared" si="902"/>
        <v>100</v>
      </c>
      <c r="BA255" s="122">
        <f t="shared" si="902"/>
        <v>100</v>
      </c>
      <c r="BB255" s="122">
        <f t="shared" si="902"/>
        <v>100</v>
      </c>
      <c r="BC255" s="122">
        <f t="shared" si="902"/>
        <v>100</v>
      </c>
      <c r="BD255" s="122">
        <f t="shared" si="902"/>
        <v>100</v>
      </c>
      <c r="BE255" s="122">
        <f t="shared" si="902"/>
        <v>100</v>
      </c>
      <c r="BF255" s="122">
        <f t="shared" si="902"/>
        <v>100</v>
      </c>
      <c r="BG255" s="122">
        <f t="shared" si="902"/>
        <v>100</v>
      </c>
      <c r="BH255" s="122">
        <f t="shared" si="902"/>
        <v>100</v>
      </c>
      <c r="BI255" s="122">
        <f t="shared" si="902"/>
        <v>100</v>
      </c>
      <c r="BJ255" s="122">
        <f t="shared" si="902"/>
        <v>100</v>
      </c>
      <c r="BK255" s="122">
        <f t="shared" si="902"/>
        <v>100</v>
      </c>
      <c r="BL255" s="122">
        <f t="shared" si="902"/>
        <v>100</v>
      </c>
      <c r="BM255" s="122">
        <f t="shared" si="902"/>
        <v>100</v>
      </c>
      <c r="BN255" s="122">
        <f t="shared" si="902"/>
        <v>100</v>
      </c>
      <c r="BO255" s="122">
        <f t="shared" si="902"/>
        <v>100</v>
      </c>
      <c r="BP255" s="122">
        <f t="shared" si="911"/>
        <v>100</v>
      </c>
      <c r="BQ255" s="122">
        <f t="shared" si="889"/>
        <v>100</v>
      </c>
      <c r="BR255" s="122">
        <f t="shared" si="889"/>
        <v>100</v>
      </c>
      <c r="BS255" s="122">
        <f t="shared" si="889"/>
        <v>100</v>
      </c>
      <c r="BT255" s="122">
        <f t="shared" si="889"/>
        <v>100</v>
      </c>
      <c r="BU255" s="122">
        <f t="shared" si="889"/>
        <v>0</v>
      </c>
      <c r="BV255" s="122">
        <f t="shared" si="889"/>
        <v>0</v>
      </c>
      <c r="BW255" s="122">
        <f t="shared" si="889"/>
        <v>0</v>
      </c>
      <c r="BX255" s="15"/>
      <c r="BY255" s="122">
        <f t="shared" si="903"/>
        <v>100</v>
      </c>
      <c r="BZ255" s="122">
        <f t="shared" si="903"/>
        <v>100</v>
      </c>
      <c r="CA255" s="122">
        <f t="shared" si="903"/>
        <v>100</v>
      </c>
      <c r="CB255" s="122">
        <f t="shared" si="903"/>
        <v>100</v>
      </c>
      <c r="CC255" s="122">
        <f t="shared" si="903"/>
        <v>100</v>
      </c>
      <c r="CD255" s="122">
        <f t="shared" si="903"/>
        <v>100</v>
      </c>
      <c r="CE255" s="122">
        <f t="shared" si="903"/>
        <v>100</v>
      </c>
      <c r="CF255" s="122">
        <f t="shared" si="903"/>
        <v>100</v>
      </c>
      <c r="CG255" s="122">
        <f t="shared" si="903"/>
        <v>100</v>
      </c>
      <c r="CH255" s="122">
        <f t="shared" si="903"/>
        <v>100</v>
      </c>
      <c r="CI255" s="122">
        <f t="shared" si="903"/>
        <v>100</v>
      </c>
      <c r="CJ255" s="122">
        <f t="shared" si="903"/>
        <v>100</v>
      </c>
      <c r="CK255" s="122">
        <f t="shared" si="903"/>
        <v>100</v>
      </c>
      <c r="CL255" s="122">
        <f t="shared" si="903"/>
        <v>100</v>
      </c>
      <c r="CM255" s="122">
        <f t="shared" si="903"/>
        <v>100</v>
      </c>
      <c r="CN255" s="122">
        <f t="shared" si="903"/>
        <v>100</v>
      </c>
      <c r="CO255" s="122">
        <f t="shared" si="912"/>
        <v>100</v>
      </c>
      <c r="CP255" s="122">
        <f t="shared" si="891"/>
        <v>100</v>
      </c>
      <c r="CQ255" s="122">
        <f t="shared" si="891"/>
        <v>100</v>
      </c>
      <c r="CR255" s="122">
        <f t="shared" si="891"/>
        <v>100</v>
      </c>
      <c r="CS255" s="122">
        <f t="shared" si="891"/>
        <v>100</v>
      </c>
      <c r="CT255" s="122">
        <f t="shared" si="891"/>
        <v>0</v>
      </c>
      <c r="CU255" s="122">
        <f t="shared" si="891"/>
        <v>0</v>
      </c>
      <c r="CV255" s="122">
        <f t="shared" si="891"/>
        <v>0</v>
      </c>
      <c r="CW255" s="15"/>
      <c r="CX255" s="100">
        <f>ROUND(IFERROR((CX23/B23)*100,0),1)</f>
        <v>99.1</v>
      </c>
      <c r="CY255" s="100">
        <f>ROUND(IFERROR((CY23/C23)*100,0),1)</f>
        <v>99.3</v>
      </c>
      <c r="CZ255" s="100">
        <f>ROUND(IFERROR((CZ23/D23)*100,0),1)</f>
        <v>99.3</v>
      </c>
      <c r="DA255" s="100">
        <f>ROUND(IFERROR((DA23/E23)*100,0),1)</f>
        <v>99.1</v>
      </c>
      <c r="DB255" s="100">
        <f>ROUND(IFERROR((DB23/F23)*100,0),1)</f>
        <v>98</v>
      </c>
      <c r="DC255" s="100">
        <f>ROUND(IFERROR((DC23/G23)*100,0),1)</f>
        <v>98.6</v>
      </c>
      <c r="DD255" s="100">
        <f>ROUND(IFERROR((DD23/H23)*100,0),1)</f>
        <v>98.7</v>
      </c>
      <c r="DE255" s="100">
        <f>ROUND(IFERROR((DE23/I23)*100,0),1)</f>
        <v>98.7</v>
      </c>
      <c r="DF255" s="100">
        <f>ROUND(IFERROR((DF23/J23)*100,0),1)</f>
        <v>98.7</v>
      </c>
      <c r="DG255" s="100">
        <f>ROUND(IFERROR((DG23/K23)*100,0),1)</f>
        <v>98.6</v>
      </c>
      <c r="DH255" s="100">
        <f>ROUND(IFERROR((DH23/L23)*100,0),1)</f>
        <v>99</v>
      </c>
      <c r="DI255" s="100">
        <f>ROUND(IFERROR((DI23/M23)*100,0),1)</f>
        <v>99</v>
      </c>
      <c r="DJ255" s="100">
        <f>ROUND(IFERROR((DJ23/N23)*100,0),1)</f>
        <v>99</v>
      </c>
      <c r="DK255" s="100">
        <f>ROUND(IFERROR((DK23/O23)*100,0),1)</f>
        <v>99</v>
      </c>
      <c r="DL255" s="100">
        <f>ROUND(IFERROR((DL23/P23)*100,0),1)</f>
        <v>99.2</v>
      </c>
      <c r="DM255" s="101">
        <f>ROUND(IFERROR((DM23/Q23)*100,0),1)</f>
        <v>99.1</v>
      </c>
      <c r="DN255" s="101">
        <f>ROUND(IFERROR((DN23/R23)*100,0),1)</f>
        <v>99.3</v>
      </c>
      <c r="DO255" s="102">
        <f>ROUND(IFERROR((DO23/S23)*100,0),1)</f>
        <v>99.5</v>
      </c>
      <c r="DP255" s="102">
        <f>ROUND(IFERROR((DP23/T23)*100,0),1)</f>
        <v>99.6</v>
      </c>
      <c r="DQ255" s="102">
        <f>ROUND(IFERROR((DQ23/U23)*100,0),1)</f>
        <v>99.6</v>
      </c>
      <c r="DR255" s="102">
        <f>ROUND(IFERROR((DR23/V23)*100,0),1)</f>
        <v>99.6</v>
      </c>
      <c r="DS255" s="102">
        <f>ROUND(IFERROR((DS23/W23)*100,0),1)</f>
        <v>0</v>
      </c>
      <c r="DT255" s="102">
        <f>ROUND(IFERROR((DT23/X23)*100,0),1)</f>
        <v>0</v>
      </c>
      <c r="DU255" s="102">
        <f>ROUND(IFERROR((DU23/Y23)*100,0),1)</f>
        <v>0</v>
      </c>
      <c r="DV255" s="15"/>
      <c r="DW255" s="100">
        <f>ROUND(IFERROR((DW23/AA23)*100,0),1)</f>
        <v>99.4</v>
      </c>
      <c r="DX255" s="100">
        <f>ROUND(IFERROR((DX23/AB23)*100,0),1)</f>
        <v>99.3</v>
      </c>
      <c r="DY255" s="100">
        <f>ROUND(IFERROR((DY23/AC23)*100,0),1)</f>
        <v>98.8</v>
      </c>
      <c r="DZ255" s="100">
        <f>ROUND(IFERROR((DZ23/AD23)*100,0),1)</f>
        <v>98.8</v>
      </c>
      <c r="EA255" s="100">
        <f>ROUND(IFERROR((EA23/AE23)*100,0),1)</f>
        <v>98.4</v>
      </c>
      <c r="EB255" s="100">
        <f>ROUND(IFERROR((EB23/AF23)*100,0),1)</f>
        <v>98.3</v>
      </c>
      <c r="EC255" s="100">
        <f>ROUND(IFERROR((EC23/AG23)*100,0),1)</f>
        <v>98.8</v>
      </c>
      <c r="ED255" s="100">
        <f>ROUND(IFERROR((ED23/AH23)*100,0),1)</f>
        <v>99.1</v>
      </c>
      <c r="EE255" s="100">
        <f>ROUND(IFERROR((EE23/AI23)*100,0),1)</f>
        <v>99.5</v>
      </c>
      <c r="EF255" s="100">
        <f>ROUND(IFERROR((EF23/AJ23)*100,0),1)</f>
        <v>98.9</v>
      </c>
      <c r="EG255" s="100">
        <f>ROUND(IFERROR((EG23/AK23)*100,0),1)</f>
        <v>99.5</v>
      </c>
      <c r="EH255" s="100">
        <f>ROUND(IFERROR((EH23/AL23)*100,0),1)</f>
        <v>99.6</v>
      </c>
      <c r="EI255" s="100">
        <f>ROUND(IFERROR((EI23/AM23)*100,0),1)</f>
        <v>99.1</v>
      </c>
      <c r="EJ255" s="100">
        <f>ROUND(IFERROR((EJ23/AN23)*100,0),1)</f>
        <v>99.2</v>
      </c>
      <c r="EK255" s="100">
        <f>ROUND(IFERROR((EK23/AO23)*100,0),1)</f>
        <v>99.7</v>
      </c>
      <c r="EL255" s="101">
        <f>ROUND(IFERROR((EL23/AP23)*100,0),1)</f>
        <v>99.6</v>
      </c>
      <c r="EM255" s="102">
        <f>ROUND(IFERROR((EM23/AQ23)*100,0),1)</f>
        <v>99.7</v>
      </c>
      <c r="EN255" s="102">
        <f>ROUND(IFERROR((EN23/AR23)*100,0),1)</f>
        <v>99.8</v>
      </c>
      <c r="EO255" s="102">
        <f>ROUND(IFERROR((EO23/AS23)*100,0),1)</f>
        <v>99.9</v>
      </c>
      <c r="EP255" s="102">
        <f>ROUND(IFERROR((EP23/AT23)*100,0),1)</f>
        <v>99.8</v>
      </c>
      <c r="EQ255" s="102">
        <f>ROUND(IFERROR((EQ23/AU23)*100,0),1)</f>
        <v>99.8</v>
      </c>
      <c r="ER255" s="102">
        <f>ROUND(IFERROR((ER23/AV23)*100,0),1)</f>
        <v>0</v>
      </c>
      <c r="ES255" s="102">
        <f>ROUND(IFERROR((ES23/AW23)*100,0),1)</f>
        <v>0</v>
      </c>
      <c r="ET255" s="102">
        <f>ROUND(IFERROR((ET23/AX23)*100,0),1)</f>
        <v>0</v>
      </c>
      <c r="EU255" s="15"/>
      <c r="EV255" s="100">
        <f>ROUND(IFERROR((EV23/AZ23)*100,0),1)</f>
        <v>99.5</v>
      </c>
      <c r="EW255" s="100">
        <f>ROUND(IFERROR((EW23/BA23)*100,0),1)</f>
        <v>99.6</v>
      </c>
      <c r="EX255" s="100">
        <f>ROUND(IFERROR((EX23/BB23)*100,0),1)</f>
        <v>99.6</v>
      </c>
      <c r="EY255" s="100">
        <f>ROUND(IFERROR((EY23/BC23)*100,0),1)</f>
        <v>99.4</v>
      </c>
      <c r="EZ255" s="100">
        <f>ROUND(IFERROR((EZ23/BD23)*100,0),1)</f>
        <v>98.6</v>
      </c>
      <c r="FA255" s="100">
        <f>ROUND(IFERROR((FA23/BE23)*100,0),1)</f>
        <v>98.9</v>
      </c>
      <c r="FB255" s="100">
        <f>ROUND(IFERROR((FB23/BF23)*100,0),1)</f>
        <v>99.2</v>
      </c>
      <c r="FC255" s="100">
        <f>ROUND(IFERROR((FC23/BG23)*100,0),1)</f>
        <v>99.3</v>
      </c>
      <c r="FD255" s="100">
        <f>ROUND(IFERROR((FD23/BH23)*100,0),1)</f>
        <v>98.9</v>
      </c>
      <c r="FE255" s="100">
        <f>ROUND(IFERROR((FE23/BI23)*100,0),1)</f>
        <v>98.9</v>
      </c>
      <c r="FF255" s="100">
        <f>ROUND(IFERROR((FF23/BJ23)*100,0),1)</f>
        <v>99.3</v>
      </c>
      <c r="FG255" s="100">
        <f>ROUND(IFERROR((FG23/BK23)*100,0),1)</f>
        <v>99.3</v>
      </c>
      <c r="FH255" s="100">
        <f>ROUND(IFERROR((FH23/BL23)*100,0),1)</f>
        <v>99.2</v>
      </c>
      <c r="FI255" s="100">
        <f>ROUND(IFERROR((FI23/BM23)*100,0),1)</f>
        <v>99.2</v>
      </c>
      <c r="FJ255" s="100">
        <f>ROUND(IFERROR((FJ23/BN23)*100,0),1)</f>
        <v>99.3</v>
      </c>
      <c r="FK255" s="101">
        <f>ROUND(IFERROR((FK23/BO23)*100,0),1)</f>
        <v>99.3</v>
      </c>
      <c r="FL255" s="102">
        <f>ROUND(IFERROR((FL23/BP23)*100,0),1)</f>
        <v>99.5</v>
      </c>
      <c r="FM255" s="102">
        <f>ROUND(IFERROR((FM23/BQ23)*100,0),1)</f>
        <v>99.7</v>
      </c>
      <c r="FN255" s="102">
        <f>ROUND(IFERROR((FN23/BR23)*100,0),1)</f>
        <v>99.7</v>
      </c>
      <c r="FO255" s="102">
        <f>ROUND(IFERROR((FO23/BS23)*100,0),1)</f>
        <v>99.8</v>
      </c>
      <c r="FP255" s="102">
        <f>ROUND(IFERROR((FP23/BT23)*100,0),1)</f>
        <v>99.8</v>
      </c>
      <c r="FQ255" s="102">
        <f>ROUND(IFERROR((FQ23/BU23)*100,0),1)</f>
        <v>0</v>
      </c>
      <c r="FR255" s="102">
        <f>ROUND(IFERROR((FR23/BV23)*100,0),1)</f>
        <v>0</v>
      </c>
      <c r="FS255" s="102">
        <f>ROUND(IFERROR((FS23/BW23)*100,0),1)</f>
        <v>0</v>
      </c>
      <c r="FT255" s="15"/>
      <c r="FU255" s="100">
        <f>ROUND(IFERROR((FU23/BY23)*100,0),1)</f>
        <v>97.8</v>
      </c>
      <c r="FV255" s="100">
        <f>ROUND(IFERROR((FV23/BZ23)*100,0),1)</f>
        <v>98.5</v>
      </c>
      <c r="FW255" s="100">
        <f>ROUND(IFERROR((FW23/CA23)*100,0),1)</f>
        <v>98.8</v>
      </c>
      <c r="FX255" s="100">
        <f>ROUND(IFERROR((FX23/CB23)*100,0),1)</f>
        <v>98.7</v>
      </c>
      <c r="FY255" s="100">
        <f>ROUND(IFERROR((FY23/CC23)*100,0),1)</f>
        <v>96</v>
      </c>
      <c r="FZ255" s="100">
        <f>ROUND(IFERROR((FZ23/CD23)*100,0),1)</f>
        <v>98</v>
      </c>
      <c r="GA255" s="100">
        <f>ROUND(IFERROR((GA23/CE23)*100,0),1)</f>
        <v>97.4</v>
      </c>
      <c r="GB255" s="100">
        <f>ROUND(IFERROR((GB23/CF23)*100,0),1)</f>
        <v>96.9</v>
      </c>
      <c r="GC255" s="100">
        <f>ROUND(IFERROR((GC23/CG23)*100,0),1)</f>
        <v>97.2</v>
      </c>
      <c r="GD255" s="100">
        <f>ROUND(IFERROR((GD23/CH23)*100,0),1)</f>
        <v>97.5</v>
      </c>
      <c r="GE255" s="100">
        <f>ROUND(IFERROR((GE23/CI23)*100,0),1)</f>
        <v>97.8</v>
      </c>
      <c r="GF255" s="100">
        <f>ROUND(IFERROR((GF23/CJ23)*100,0),1)</f>
        <v>97.9</v>
      </c>
      <c r="GG255" s="100">
        <f>ROUND(IFERROR((GG23/CK23)*100,0),1)</f>
        <v>98.3</v>
      </c>
      <c r="GH255" s="100">
        <f>ROUND(IFERROR((GH23/CL23)*100,0),1)</f>
        <v>98.3</v>
      </c>
      <c r="GI255" s="100">
        <f>ROUND(IFERROR((GI23/CM23)*100,0),1)</f>
        <v>98.3</v>
      </c>
      <c r="GJ255" s="101">
        <f>ROUND(IFERROR((GJ23/CN23)*100,0),1)</f>
        <v>98.2</v>
      </c>
      <c r="GK255" s="102">
        <f>ROUND(IFERROR((GK23/CO23)*100,0),1)</f>
        <v>98.5</v>
      </c>
      <c r="GL255" s="102">
        <f>ROUND(IFERROR((GL23/CP23)*100,0),1)</f>
        <v>98.9</v>
      </c>
      <c r="GM255" s="102">
        <f>ROUND(IFERROR((GM23/CQ23)*100,0),1)</f>
        <v>98.9</v>
      </c>
      <c r="GN255" s="102">
        <f>ROUND(IFERROR((GN23/CR23)*100,0),1)</f>
        <v>99.1</v>
      </c>
      <c r="GO255" s="102">
        <f>ROUND(IFERROR((GO23/CS23)*100,0),1)</f>
        <v>99.2</v>
      </c>
      <c r="GP255" s="102">
        <f>ROUND(IFERROR((GP23/CT23)*100,0),1)</f>
        <v>0</v>
      </c>
      <c r="GQ255" s="102">
        <f>ROUND(IFERROR((GQ23/CU23)*100,0),1)</f>
        <v>0</v>
      </c>
      <c r="GR255" s="102">
        <f>ROUND(IFERROR((GR23/CV23)*100,0),1)</f>
        <v>0</v>
      </c>
      <c r="GS255" s="15"/>
      <c r="GT255" s="100">
        <f>ROUND(IFERROR((GT23/B23)*100,0),1)</f>
        <v>0.9</v>
      </c>
      <c r="GU255" s="100">
        <f>ROUND(IFERROR((GU23/C23)*100,0),1)</f>
        <v>0.7</v>
      </c>
      <c r="GV255" s="100">
        <f>ROUND(IFERROR((GV23/D23)*100,0),1)</f>
        <v>0.7</v>
      </c>
      <c r="GW255" s="100">
        <f>ROUND(IFERROR((GW23/E23)*100,0),1)</f>
        <v>0.9</v>
      </c>
      <c r="GX255" s="100">
        <f>ROUND(IFERROR((GX23/F23)*100,0),1)</f>
        <v>2</v>
      </c>
      <c r="GY255" s="100">
        <f>ROUND(IFERROR((GY23/G23)*100,0),1)</f>
        <v>1.4</v>
      </c>
      <c r="GZ255" s="100">
        <f>ROUND(IFERROR((GZ23/H23)*100,0),1)</f>
        <v>1.3</v>
      </c>
      <c r="HA255" s="100">
        <f>ROUND(IFERROR((HA23/I23)*100,0),1)</f>
        <v>1.3</v>
      </c>
      <c r="HB255" s="100">
        <f>ROUND(IFERROR((HB23/J23)*100,0),1)</f>
        <v>1.3</v>
      </c>
      <c r="HC255" s="100">
        <f>ROUND(IFERROR((HC23/K23)*100,0),1)</f>
        <v>1.4</v>
      </c>
      <c r="HD255" s="100">
        <f>ROUND(IFERROR((HD23/L23)*100,0),1)</f>
        <v>1</v>
      </c>
      <c r="HE255" s="100">
        <f>ROUND(IFERROR((HE23/M23)*100,0),1)</f>
        <v>1</v>
      </c>
      <c r="HF255" s="100">
        <f>ROUND(IFERROR((HF23/N23)*100,0),1)</f>
        <v>1</v>
      </c>
      <c r="HG255" s="100">
        <f>ROUND(IFERROR((HG23/O23)*100,0),1)</f>
        <v>1</v>
      </c>
      <c r="HH255" s="100">
        <f>ROUND(IFERROR((HH23/P23)*100,0),1)</f>
        <v>0.8</v>
      </c>
      <c r="HI255" s="101">
        <f>ROUND(IFERROR((HI23/Q23)*100,0),1)</f>
        <v>0.9</v>
      </c>
      <c r="HJ255" s="101">
        <f>ROUND(IFERROR((HJ23/R23)*100,0),1)</f>
        <v>0.7</v>
      </c>
      <c r="HK255" s="102">
        <f>ROUND(IFERROR((HK23/S23)*100,0),1)</f>
        <v>0.5</v>
      </c>
      <c r="HL255" s="102">
        <f>ROUND(IFERROR((HL23/T23)*100,0),1)</f>
        <v>0.4</v>
      </c>
      <c r="HM255" s="102">
        <f>ROUND(IFERROR((HM23/U23)*100,0),1)</f>
        <v>0.4</v>
      </c>
      <c r="HN255" s="102">
        <f>ROUND(IFERROR((HN23/V23)*100,0),1)</f>
        <v>0.4</v>
      </c>
      <c r="HO255" s="102">
        <f>ROUND(IFERROR((HO23/W23)*100,0),1)</f>
        <v>0</v>
      </c>
      <c r="HP255" s="102">
        <f>ROUND(IFERROR((HP23/X23)*100,0),1)</f>
        <v>0</v>
      </c>
      <c r="HQ255" s="102">
        <f>ROUND(IFERROR((HQ23/Y23)*100,0),1)</f>
        <v>0</v>
      </c>
      <c r="HR255" s="15"/>
      <c r="HS255" s="100">
        <f>ROUND(IFERROR((HS23/AA23)*100,0),1)</f>
        <v>0.6</v>
      </c>
      <c r="HT255" s="100">
        <f>ROUND(IFERROR((HT23/AB23)*100,0),1)</f>
        <v>0.7</v>
      </c>
      <c r="HU255" s="100">
        <f>ROUND(IFERROR((HU23/AC23)*100,0),1)</f>
        <v>1.2</v>
      </c>
      <c r="HV255" s="100">
        <f>ROUND(IFERROR((HV23/AD23)*100,0),1)</f>
        <v>1.2</v>
      </c>
      <c r="HW255" s="100">
        <f>ROUND(IFERROR((HW23/AE23)*100,0),1)</f>
        <v>1.6</v>
      </c>
      <c r="HX255" s="100">
        <f>ROUND(IFERROR((HX23/AF23)*100,0),1)</f>
        <v>1.7</v>
      </c>
      <c r="HY255" s="100">
        <f>ROUND(IFERROR((HY23/AG23)*100,0),1)</f>
        <v>1.2</v>
      </c>
      <c r="HZ255" s="100">
        <f>ROUND(IFERROR((HZ23/AH23)*100,0),1)</f>
        <v>0.9</v>
      </c>
      <c r="IA255" s="100">
        <f>ROUND(IFERROR((IA23/AI23)*100,0),1)</f>
        <v>0.5</v>
      </c>
      <c r="IB255" s="100">
        <f>ROUND(IFERROR((IB23/AJ23)*100,0),1)</f>
        <v>1.1000000000000001</v>
      </c>
      <c r="IC255" s="100">
        <f>ROUND(IFERROR((IC23/AK23)*100,0),1)</f>
        <v>0.5</v>
      </c>
      <c r="ID255" s="100">
        <f>ROUND(IFERROR((ID23/AL23)*100,0),1)</f>
        <v>0.4</v>
      </c>
      <c r="IE255" s="100">
        <f>ROUND(IFERROR((IE23/AM23)*100,0),1)</f>
        <v>0.9</v>
      </c>
      <c r="IF255" s="100">
        <f>ROUND(IFERROR((IF23/AN23)*100,0),1)</f>
        <v>0.8</v>
      </c>
      <c r="IG255" s="100">
        <f>ROUND(IFERROR((IG23/AO23)*100,0),1)</f>
        <v>0.3</v>
      </c>
      <c r="IH255" s="101">
        <f>ROUND(IFERROR((IH23/AP23)*100,0),1)</f>
        <v>0.4</v>
      </c>
      <c r="II255" s="102">
        <f>ROUND(IFERROR((II23/AQ23)*100,0),1)</f>
        <v>0.3</v>
      </c>
      <c r="IJ255" s="102">
        <f>ROUND(IFERROR((IJ23/AR23)*100,0),1)</f>
        <v>0.2</v>
      </c>
      <c r="IK255" s="102">
        <f>ROUND(IFERROR((IK23/AS23)*100,0),1)</f>
        <v>0.1</v>
      </c>
      <c r="IL255" s="102">
        <f>ROUND(IFERROR((IL23/AT23)*100,0),1)</f>
        <v>0.2</v>
      </c>
      <c r="IM255" s="102">
        <f>ROUND(IFERROR((IM23/AU23)*100,0),1)</f>
        <v>0.2</v>
      </c>
      <c r="IN255" s="102">
        <f>ROUND(IFERROR((IN23/AV23)*100,0),1)</f>
        <v>0</v>
      </c>
      <c r="IO255" s="102">
        <f>ROUND(IFERROR((IO23/AW23)*100,0),1)</f>
        <v>0</v>
      </c>
      <c r="IP255" s="102">
        <f>ROUND(IFERROR((IP23/AX23)*100,0),1)</f>
        <v>0</v>
      </c>
      <c r="IQ255" s="15"/>
      <c r="IR255" s="100">
        <f>ROUND(IFERROR((IR23/AZ23)*100,0),1)</f>
        <v>0.5</v>
      </c>
      <c r="IS255" s="100">
        <f>ROUND(IFERROR((IS23/BA23)*100,0),1)</f>
        <v>0.4</v>
      </c>
      <c r="IT255" s="100">
        <f>ROUND(IFERROR((IT23/BB23)*100,0),1)</f>
        <v>0.4</v>
      </c>
      <c r="IU255" s="100">
        <f>ROUND(IFERROR((IU23/BC23)*100,0),1)</f>
        <v>0.6</v>
      </c>
      <c r="IV255" s="100">
        <f>ROUND(IFERROR((IV23/BD23)*100,0),1)</f>
        <v>1.4</v>
      </c>
      <c r="IW255" s="100">
        <f>ROUND(IFERROR((IW23/BE23)*100,0),1)</f>
        <v>1.1000000000000001</v>
      </c>
      <c r="IX255" s="100">
        <f>ROUND(IFERROR((IX23/BF23)*100,0),1)</f>
        <v>0.8</v>
      </c>
      <c r="IY255" s="100">
        <f>ROUND(IFERROR((IY23/BG23)*100,0),1)</f>
        <v>0.7</v>
      </c>
      <c r="IZ255" s="100">
        <f>ROUND(IFERROR((IZ23/BH23)*100,0),1)</f>
        <v>1.1000000000000001</v>
      </c>
      <c r="JA255" s="100">
        <f>ROUND(IFERROR((JA23/BI23)*100,0),1)</f>
        <v>1.1000000000000001</v>
      </c>
      <c r="JB255" s="100">
        <f>ROUND(IFERROR((JB23/BJ23)*100,0),1)</f>
        <v>0.7</v>
      </c>
      <c r="JC255" s="100">
        <f>ROUND(IFERROR((JC23/BK23)*100,0),1)</f>
        <v>0.7</v>
      </c>
      <c r="JD255" s="100">
        <f>ROUND(IFERROR((JD23/BL23)*100,0),1)</f>
        <v>0.8</v>
      </c>
      <c r="JE255" s="100">
        <f>ROUND(IFERROR((JE23/BM23)*100,0),1)</f>
        <v>0.8</v>
      </c>
      <c r="JF255" s="100">
        <f>ROUND(IFERROR((JF23/BN23)*100,0),1)</f>
        <v>0.7</v>
      </c>
      <c r="JG255" s="101">
        <f>ROUND(IFERROR((JG23/BO23)*100,0),1)</f>
        <v>0.7</v>
      </c>
      <c r="JH255" s="102">
        <f>ROUND(IFERROR((JH23/BP23)*100,0),1)</f>
        <v>0.5</v>
      </c>
      <c r="JI255" s="102">
        <f>ROUND(IFERROR((JI23/BQ23)*100,0),1)</f>
        <v>0.3</v>
      </c>
      <c r="JJ255" s="102">
        <f>ROUND(IFERROR((JJ23/BR23)*100,0),1)</f>
        <v>0.3</v>
      </c>
      <c r="JK255" s="102">
        <f>ROUND(IFERROR((JK23/BS23)*100,0),1)</f>
        <v>0.2</v>
      </c>
      <c r="JL255" s="102">
        <f>ROUND(IFERROR((JL23/BT23)*100,0),1)</f>
        <v>0.2</v>
      </c>
      <c r="JM255" s="102">
        <f>ROUND(IFERROR((JM23/BU23)*100,0),1)</f>
        <v>0</v>
      </c>
      <c r="JN255" s="102">
        <f>ROUND(IFERROR((JN23/BV23)*100,0),1)</f>
        <v>0</v>
      </c>
      <c r="JO255" s="102">
        <f>ROUND(IFERROR((JO23/BW23)*100,0),1)</f>
        <v>0</v>
      </c>
      <c r="JP255" s="15"/>
      <c r="JQ255" s="100">
        <f>ROUND(IFERROR((JQ23/BY23)*100,0),1)</f>
        <v>2.2000000000000002</v>
      </c>
      <c r="JR255" s="100">
        <f>ROUND(IFERROR((JR23/BZ23)*100,0),1)</f>
        <v>1.5</v>
      </c>
      <c r="JS255" s="100">
        <f>ROUND(IFERROR((JS23/CA23)*100,0),1)</f>
        <v>1.2</v>
      </c>
      <c r="JT255" s="100">
        <f>ROUND(IFERROR((JT23/CB23)*100,0),1)</f>
        <v>1.3</v>
      </c>
      <c r="JU255" s="100">
        <f>ROUND(IFERROR((JU23/CC23)*100,0),1)</f>
        <v>4</v>
      </c>
      <c r="JV255" s="100">
        <f>ROUND(IFERROR((JV23/CD23)*100,0),1)</f>
        <v>2</v>
      </c>
      <c r="JW255" s="100">
        <f>ROUND(IFERROR((JW23/CE23)*100,0),1)</f>
        <v>2.6</v>
      </c>
      <c r="JX255" s="100">
        <f>ROUND(IFERROR((JX23/CF23)*100,0),1)</f>
        <v>3.1</v>
      </c>
      <c r="JY255" s="100">
        <f>ROUND(IFERROR((JY23/CG23)*100,0),1)</f>
        <v>2.8</v>
      </c>
      <c r="JZ255" s="100">
        <f>ROUND(IFERROR((JZ23/CH23)*100,0),1)</f>
        <v>2.5</v>
      </c>
      <c r="KA255" s="100">
        <f>ROUND(IFERROR((KA23/CI23)*100,0),1)</f>
        <v>2.2000000000000002</v>
      </c>
      <c r="KB255" s="100">
        <f>ROUND(IFERROR((KB23/CJ23)*100,0),1)</f>
        <v>2.1</v>
      </c>
      <c r="KC255" s="100">
        <f>ROUND(IFERROR((KC23/CK23)*100,0),1)</f>
        <v>1.7</v>
      </c>
      <c r="KD255" s="100">
        <f>ROUND(IFERROR((KD23/CL23)*100,0),1)</f>
        <v>1.7</v>
      </c>
      <c r="KE255" s="100">
        <f>ROUND(IFERROR((KE23/CM23)*100,0),1)</f>
        <v>1.7</v>
      </c>
      <c r="KF255" s="101">
        <f>ROUND(IFERROR((KF23/CN23)*100,0),1)</f>
        <v>1.8</v>
      </c>
      <c r="KG255" s="102">
        <f>ROUND(IFERROR((KG23/CO23)*100,0),1)</f>
        <v>1.5</v>
      </c>
      <c r="KH255" s="102">
        <f>ROUND(IFERROR((KH23/CP23)*100,0),1)</f>
        <v>1.1000000000000001</v>
      </c>
      <c r="KI255" s="102">
        <f>ROUND(IFERROR((KI23/CQ23)*100,0),1)</f>
        <v>1.1000000000000001</v>
      </c>
      <c r="KJ255" s="102">
        <f>ROUND(IFERROR((KJ23/CR23)*100,0),1)</f>
        <v>0.9</v>
      </c>
      <c r="KK255" s="102">
        <f>ROUND(IFERROR((KK23/CS23)*100,0),1)</f>
        <v>0.8</v>
      </c>
      <c r="KL255" s="102">
        <f>ROUND(IFERROR((KL23/CT23)*100,0),1)</f>
        <v>0</v>
      </c>
      <c r="KM255" s="102">
        <f>ROUND(IFERROR((KM23/CU23)*100,0),1)</f>
        <v>0</v>
      </c>
      <c r="KN255" s="102">
        <f>ROUND(IFERROR((KN23/CV23)*100,0),1)</f>
        <v>0</v>
      </c>
      <c r="KO255" s="15"/>
      <c r="KP255" s="100">
        <f>ROUND(IFERROR((KP23/B23)*100,0),1)</f>
        <v>0.2</v>
      </c>
      <c r="KQ255" s="100">
        <f>ROUND(IFERROR((KQ23/C23)*100,0),1)</f>
        <v>0.1</v>
      </c>
      <c r="KR255" s="100">
        <f>ROUND(IFERROR((KR23/D23)*100,0),1)</f>
        <v>0.2</v>
      </c>
      <c r="KS255" s="100">
        <f>ROUND(IFERROR((KS23/E23)*100,0),1)</f>
        <v>0.1</v>
      </c>
      <c r="KT255" s="100">
        <f>ROUND(IFERROR((KT23/F23)*100,0),1)</f>
        <v>0.4</v>
      </c>
      <c r="KU255" s="100">
        <f>ROUND(IFERROR((KU23/G23)*100,0),1)</f>
        <v>0.2</v>
      </c>
      <c r="KV255" s="100">
        <f>ROUND(IFERROR((KV23/H23)*100,0),1)</f>
        <v>0.3</v>
      </c>
      <c r="KW255" s="100">
        <f>ROUND(IFERROR((KW23/I23)*100,0),1)</f>
        <v>0.3</v>
      </c>
      <c r="KX255" s="100">
        <f>ROUND(IFERROR((KX23/J23)*100,0),1)</f>
        <v>0.4</v>
      </c>
      <c r="KY255" s="100">
        <f>ROUND(IFERROR((KY23/K23)*100,0),1)</f>
        <v>0.1</v>
      </c>
      <c r="KZ255" s="100">
        <f>ROUND(IFERROR((KZ23/L23)*100,0),1)</f>
        <v>0.2</v>
      </c>
      <c r="LA255" s="100">
        <f>ROUND(IFERROR((LA23/M23)*100,0),1)</f>
        <v>0.1</v>
      </c>
      <c r="LB255" s="100">
        <f>ROUND(IFERROR((LB23/N23)*100,0),1)</f>
        <v>0.2</v>
      </c>
      <c r="LC255" s="100">
        <f>ROUND(IFERROR((LC23/O23)*100,0),1)</f>
        <v>0.2</v>
      </c>
      <c r="LD255" s="100">
        <f>ROUND(IFERROR((LD23/P23)*100,0),1)</f>
        <v>0.1</v>
      </c>
      <c r="LE255" s="101">
        <f>ROUND(IFERROR((LE23/Q23)*100,0),1)</f>
        <v>0.2</v>
      </c>
      <c r="LF255" s="101">
        <f>ROUND(IFERROR((LF23/R23)*100,0),1)</f>
        <v>0.5</v>
      </c>
      <c r="LG255" s="102">
        <f>ROUND(IFERROR((LG23/S23)*100,0),1)</f>
        <v>0.4</v>
      </c>
      <c r="LH255" s="102">
        <f>ROUND(IFERROR((LH23/T23)*100,0),1)</f>
        <v>0.5</v>
      </c>
      <c r="LI255" s="102">
        <f>ROUND(IFERROR((LI23/U23)*100,0),1)</f>
        <v>0.3</v>
      </c>
      <c r="LJ255" s="102">
        <f>ROUND(IFERROR((LJ23/V23)*100,0),1)</f>
        <v>0.3</v>
      </c>
      <c r="LK255" s="102">
        <f>ROUND(IFERROR((LK23/W23)*100,0),1)</f>
        <v>0</v>
      </c>
      <c r="LL255" s="102">
        <f>ROUND(IFERROR((LL23/X23)*100,0),1)</f>
        <v>0</v>
      </c>
      <c r="LM255" s="102">
        <f>ROUND(IFERROR((LM23/Y23)*100,0),1)</f>
        <v>0</v>
      </c>
      <c r="LN255" s="15"/>
      <c r="LO255" s="100">
        <f>ROUND(IFERROR((LO23/AA23)*100,0),1)</f>
        <v>0.2</v>
      </c>
      <c r="LP255" s="100">
        <f>ROUND(IFERROR((LP23/AB23)*100,0),1)</f>
        <v>0.2</v>
      </c>
      <c r="LQ255" s="100">
        <f>ROUND(IFERROR((LQ23/AC23)*100,0),1)</f>
        <v>0.6</v>
      </c>
      <c r="LR255" s="100">
        <f>ROUND(IFERROR((LR23/AD23)*100,0),1)</f>
        <v>0.3</v>
      </c>
      <c r="LS255" s="100">
        <f>ROUND(IFERROR((LS23/AE23)*100,0),1)</f>
        <v>0.8</v>
      </c>
      <c r="LT255" s="100">
        <f>ROUND(IFERROR((LT23/AF23)*100,0),1)</f>
        <v>0.5</v>
      </c>
      <c r="LU255" s="100">
        <f>ROUND(IFERROR((LU23/AG23)*100,0),1)</f>
        <v>0.6</v>
      </c>
      <c r="LV255" s="100">
        <f>ROUND(IFERROR((LV23/AH23)*100,0),1)</f>
        <v>0.7</v>
      </c>
      <c r="LW255" s="100">
        <f>ROUND(IFERROR((LW23/AI23)*100,0),1)</f>
        <v>1</v>
      </c>
      <c r="LX255" s="100">
        <f>ROUND(IFERROR((LX23/AJ23)*100,0),1)</f>
        <v>0.2</v>
      </c>
      <c r="LY255" s="100">
        <f>ROUND(IFERROR((LY23/AK23)*100,0),1)</f>
        <v>0.3</v>
      </c>
      <c r="LZ255" s="100">
        <f>ROUND(IFERROR((LZ23/AL23)*100,0),1)</f>
        <v>0.3</v>
      </c>
      <c r="MA255" s="100">
        <f>ROUND(IFERROR((MA23/AM23)*100,0),1)</f>
        <v>0.6</v>
      </c>
      <c r="MB255" s="100">
        <f>ROUND(IFERROR((MB23/AN23)*100,0),1)</f>
        <v>0.5</v>
      </c>
      <c r="MC255" s="100">
        <f>ROUND(IFERROR((MC23/AO23)*100,0),1)</f>
        <v>0.2</v>
      </c>
      <c r="MD255" s="101">
        <f>ROUND(IFERROR((MD23/AP23)*100,0),1)</f>
        <v>0.4</v>
      </c>
      <c r="ME255" s="102">
        <f>ROUND(IFERROR((ME23/AQ23)*100,0),1)</f>
        <v>1</v>
      </c>
      <c r="MF255" s="102">
        <f>ROUND(IFERROR((MF23/AR23)*100,0),1)</f>
        <v>0.6</v>
      </c>
      <c r="MG255" s="102">
        <f>ROUND(IFERROR((MG23/AS23)*100,0),1)</f>
        <v>1</v>
      </c>
      <c r="MH255" s="102">
        <f>ROUND(IFERROR((MH23/AT23)*100,0),1)</f>
        <v>1</v>
      </c>
      <c r="MI255" s="102">
        <f>ROUND(IFERROR((MI23/AU23)*100,0),1)</f>
        <v>0.8</v>
      </c>
      <c r="MJ255" s="102">
        <f>ROUND(IFERROR((MJ23/AV23)*100,0),1)</f>
        <v>0</v>
      </c>
      <c r="MK255" s="102">
        <f>ROUND(IFERROR((MK23/AW23)*100,0),1)</f>
        <v>0</v>
      </c>
      <c r="ML255" s="102">
        <f>ROUND(IFERROR((ML23/AX23)*100,0),1)</f>
        <v>0</v>
      </c>
      <c r="MM255" s="15"/>
      <c r="MN255" s="120">
        <f>ROUND(IFERROR((MN23/AZ23)*100,0),1)</f>
        <v>0.1</v>
      </c>
      <c r="MO255" s="120">
        <f>ROUND(IFERROR((MO23/BA23)*100,0),1)</f>
        <v>0.1</v>
      </c>
      <c r="MP255" s="120">
        <f>ROUND(IFERROR((MP23/BB23)*100,0),1)</f>
        <v>0.1</v>
      </c>
      <c r="MQ255" s="120">
        <f>ROUND(IFERROR((MQ23/BC23)*100,0),1)</f>
        <v>0.1</v>
      </c>
      <c r="MR255" s="120">
        <f>ROUND(IFERROR((MR23/BD23)*100,0),1)</f>
        <v>0.3</v>
      </c>
      <c r="MS255" s="120">
        <f>ROUND(IFERROR((MS23/BE23)*100,0),1)</f>
        <v>0.1</v>
      </c>
      <c r="MT255" s="120">
        <f>ROUND(IFERROR((MT23/BF23)*100,0),1)</f>
        <v>0.3</v>
      </c>
      <c r="MU255" s="120">
        <f>ROUND(IFERROR((MU23/BG23)*100,0),1)</f>
        <v>0.2</v>
      </c>
      <c r="MV255" s="120">
        <f>ROUND(IFERROR((MV23/BH23)*100,0),1)</f>
        <v>0.3</v>
      </c>
      <c r="MW255" s="120">
        <f>ROUND(IFERROR((MW23/BI23)*100,0),1)</f>
        <v>0.2</v>
      </c>
      <c r="MX255" s="120">
        <f>ROUND(IFERROR((MX23/BJ23)*100,0),1)</f>
        <v>0.2</v>
      </c>
      <c r="MY255" s="120">
        <f>ROUND(IFERROR((MY23/BK23)*100,0),1)</f>
        <v>0.1</v>
      </c>
      <c r="MZ255" s="120">
        <f>ROUND(IFERROR((MZ23/BL23)*100,0),1)</f>
        <v>0.1</v>
      </c>
      <c r="NA255" s="120">
        <f>ROUND(IFERROR((NA23/BM23)*100,0),1)</f>
        <v>0.1</v>
      </c>
      <c r="NB255" s="120">
        <f>ROUND(IFERROR((NB23/BN23)*100,0),1)</f>
        <v>0.1</v>
      </c>
      <c r="NC255" s="121">
        <f>ROUND(IFERROR((NC23/BO23)*100,0),1)</f>
        <v>0.2</v>
      </c>
      <c r="ND255" s="122">
        <f>ROUND(IFERROR((ND23/BP23)*100,0),1)</f>
        <v>0.4</v>
      </c>
      <c r="NE255" s="122">
        <f>ROUND(IFERROR((NE23/BQ23)*100,0),1)</f>
        <v>0.5</v>
      </c>
      <c r="NF255" s="122">
        <f>ROUND(IFERROR((NF23/BR23)*100,0),1)</f>
        <v>0.5</v>
      </c>
      <c r="NG255" s="122">
        <f>ROUND(IFERROR((NG23/BS23)*100,0),1)</f>
        <v>0.1</v>
      </c>
      <c r="NH255" s="122">
        <f>ROUND(IFERROR((NH23/BT23)*100,0),1)</f>
        <v>0.2</v>
      </c>
      <c r="NI255" s="122">
        <f>ROUND(IFERROR((NI23/BU23)*100,0),1)</f>
        <v>0</v>
      </c>
      <c r="NJ255" s="122">
        <f>ROUND(IFERROR((NJ23/BV23)*100,0),1)</f>
        <v>0</v>
      </c>
      <c r="NK255" s="122">
        <f>ROUND(IFERROR((NK23/BW23)*100,0),1)</f>
        <v>0</v>
      </c>
      <c r="NL255" s="15"/>
      <c r="NM255" s="120">
        <f>ROUND(IFERROR((NM23/BY23)*100,0),1)</f>
        <v>0.4</v>
      </c>
      <c r="NN255" s="120">
        <f>ROUND(IFERROR((NN23/BZ23)*100,0),1)</f>
        <v>0.1</v>
      </c>
      <c r="NO255" s="120">
        <f>ROUND(IFERROR((NO23/CA23)*100,0),1)</f>
        <v>0</v>
      </c>
      <c r="NP255" s="120">
        <f>ROUND(IFERROR((NP23/CB23)*100,0),1)</f>
        <v>0.1</v>
      </c>
      <c r="NQ255" s="120">
        <f>ROUND(IFERROR((NQ23/CC23)*100,0),1)</f>
        <v>0.3</v>
      </c>
      <c r="NR255" s="120">
        <f>ROUND(IFERROR((NR23/CD23)*100,0),1)</f>
        <v>0.2</v>
      </c>
      <c r="NS255" s="120">
        <f>ROUND(IFERROR((NS23/CE23)*100,0),1)</f>
        <v>0.2</v>
      </c>
      <c r="NT255" s="120">
        <f>ROUND(IFERROR((NT23/CF23)*100,0),1)</f>
        <v>0.1</v>
      </c>
      <c r="NU255" s="120">
        <f>ROUND(IFERROR((NU23/CG23)*100,0),1)</f>
        <v>0.2</v>
      </c>
      <c r="NV255" s="120">
        <f>ROUND(IFERROR((NV23/CH23)*100,0),1)</f>
        <v>0</v>
      </c>
      <c r="NW255" s="120">
        <f>ROUND(IFERROR((NW23/CI23)*100,0),1)</f>
        <v>0.2</v>
      </c>
      <c r="NX255" s="120">
        <f>ROUND(IFERROR((NX23/CJ23)*100,0),1)</f>
        <v>0.1</v>
      </c>
      <c r="NY255" s="120">
        <f>ROUND(IFERROR((NY23/CK23)*100,0),1)</f>
        <v>0.2</v>
      </c>
      <c r="NZ255" s="120">
        <f>ROUND(IFERROR((NZ23/CL23)*100,0),1)</f>
        <v>0.1</v>
      </c>
      <c r="OA255" s="120">
        <f>ROUND(IFERROR((OA23/CM23)*100,0),1)</f>
        <v>0.1</v>
      </c>
      <c r="OB255" s="121">
        <f>ROUND(IFERROR((OB23/CN23)*100,0),1)</f>
        <v>0.1</v>
      </c>
      <c r="OC255" s="122">
        <f>ROUND(IFERROR((OC23/CO23)*100,0),1)</f>
        <v>0.2</v>
      </c>
      <c r="OD255" s="122">
        <f>ROUND(IFERROR((OD23/CP23)*100,0),1)</f>
        <v>0.2</v>
      </c>
      <c r="OE255" s="122">
        <f>ROUND(IFERROR((OE23/CQ23)*100,0),1)</f>
        <v>0.1</v>
      </c>
      <c r="OF255" s="122">
        <f>ROUND(IFERROR((OF23/CR23)*100,0),1)</f>
        <v>0.1</v>
      </c>
      <c r="OG255" s="122">
        <f>ROUND(IFERROR((OG23/CS23)*100,0),1)</f>
        <v>0.1</v>
      </c>
      <c r="OH255" s="122">
        <f>ROUND(IFERROR((OH23/CT23)*100,0),1)</f>
        <v>0</v>
      </c>
      <c r="OI255" s="122">
        <f>ROUND(IFERROR((OI23/CU23)*100,0),1)</f>
        <v>0</v>
      </c>
      <c r="OJ255" s="122">
        <f>ROUND(IFERROR((OJ23/CV23)*100,0),1)</f>
        <v>0</v>
      </c>
      <c r="OK255" s="37"/>
      <c r="OL255" s="62" t="str">
        <f t="shared" si="904"/>
        <v>Pengangkutan &amp; penyimpanan</v>
      </c>
      <c r="OM255" s="122">
        <f t="shared" si="905"/>
        <v>100</v>
      </c>
      <c r="ON255" s="122">
        <f t="shared" si="892"/>
        <v>100</v>
      </c>
      <c r="OO255" s="122">
        <f t="shared" si="892"/>
        <v>100</v>
      </c>
      <c r="OP255" s="122">
        <f t="shared" si="892"/>
        <v>100</v>
      </c>
      <c r="OQ255" s="122">
        <f t="shared" si="892"/>
        <v>100</v>
      </c>
      <c r="OR255" s="122">
        <f t="shared" si="892"/>
        <v>0</v>
      </c>
      <c r="OS255"/>
      <c r="OT255" s="122">
        <f t="shared" si="906"/>
        <v>100</v>
      </c>
      <c r="OU255" s="122">
        <f t="shared" si="893"/>
        <v>100</v>
      </c>
      <c r="OV255" s="122">
        <f t="shared" si="893"/>
        <v>100</v>
      </c>
      <c r="OW255" s="122">
        <f t="shared" si="893"/>
        <v>100</v>
      </c>
      <c r="OX255" s="122">
        <f t="shared" si="893"/>
        <v>100</v>
      </c>
      <c r="OY255" s="122">
        <f t="shared" si="893"/>
        <v>0</v>
      </c>
      <c r="OZ255"/>
      <c r="PA255" s="122">
        <f t="shared" si="907"/>
        <v>100</v>
      </c>
      <c r="PB255" s="122">
        <f t="shared" si="894"/>
        <v>100</v>
      </c>
      <c r="PC255" s="122">
        <f t="shared" si="894"/>
        <v>100</v>
      </c>
      <c r="PD255" s="122">
        <f t="shared" si="894"/>
        <v>100</v>
      </c>
      <c r="PE255" s="122">
        <f t="shared" si="894"/>
        <v>100</v>
      </c>
      <c r="PF255" s="122">
        <f t="shared" si="894"/>
        <v>0</v>
      </c>
      <c r="PG255"/>
      <c r="PH255" s="122">
        <f t="shared" si="908"/>
        <v>100</v>
      </c>
      <c r="PI255" s="122">
        <f t="shared" si="895"/>
        <v>100</v>
      </c>
      <c r="PJ255" s="122">
        <f t="shared" si="895"/>
        <v>100</v>
      </c>
      <c r="PK255" s="122">
        <f t="shared" si="895"/>
        <v>100</v>
      </c>
      <c r="PL255" s="122">
        <f t="shared" si="895"/>
        <v>100</v>
      </c>
      <c r="PM255" s="122">
        <f t="shared" si="895"/>
        <v>0</v>
      </c>
      <c r="PN255" s="15"/>
      <c r="PO255" s="122">
        <f>VLOOKUP($OL255,$A$235:$OK$259,COLUMN(CX$2)+(COLUMN(A$2)*3),0)</f>
        <v>99.1</v>
      </c>
      <c r="PP255" s="122">
        <f>VLOOKUP($OL255,$A$235:$OK$259,COLUMN(CY$2)+(COLUMN(B$2)*3),0)</f>
        <v>98.7</v>
      </c>
      <c r="PQ255" s="122">
        <f>VLOOKUP($OL255,$A$235:$OK$259,COLUMN(CZ$2)+(COLUMN(C$2)*3),0)</f>
        <v>99</v>
      </c>
      <c r="PR255" s="122">
        <f>VLOOKUP($OL255,$A$235:$OK$259,COLUMN(DA$2)+(COLUMN(D$2)*3),0)</f>
        <v>99.1</v>
      </c>
      <c r="PS255" s="122">
        <f>VLOOKUP($OL255,$A$235:$OK$259,COLUMN(DB$2)+(COLUMN(E$2)*3),0)</f>
        <v>99.6</v>
      </c>
      <c r="PT255" s="122">
        <f>VLOOKUP($OL255,$A$235:$OK$259,COLUMN(DC$2)+(COLUMN(F$2)*3),0)</f>
        <v>0</v>
      </c>
      <c r="PU255" s="118"/>
      <c r="PV255" s="122">
        <f>VLOOKUP($OL255,$A$235:$OK$259,COLUMN(DW$2)+(COLUMN(A$2)*3),0)</f>
        <v>98.8</v>
      </c>
      <c r="PW255" s="122">
        <f>VLOOKUP($OL255,$A$235:$OK$259,COLUMN(DX$2)+(COLUMN(B$2)*3),0)</f>
        <v>99.1</v>
      </c>
      <c r="PX255" s="122">
        <f>VLOOKUP($OL255,$A$235:$OK$259,COLUMN(DY$2)+(COLUMN(C$2)*3),0)</f>
        <v>99.6</v>
      </c>
      <c r="PY255" s="123">
        <f>VLOOKUP($OL255,$A$235:$OK$259,COLUMN(DZ$2)+(COLUMN(D$2)*3),0)</f>
        <v>99.6</v>
      </c>
      <c r="PZ255" s="122">
        <f>VLOOKUP($OL255,$A$235:$OK$259,COLUMN(EA$2)+(COLUMN(E$2)*3),0)</f>
        <v>99.8</v>
      </c>
      <c r="QA255" s="122">
        <f>VLOOKUP($OL255,$A$235:$OK$259,COLUMN(EB$2)+(COLUMN(F$2)*3),0)</f>
        <v>0</v>
      </c>
      <c r="QB255" s="118"/>
      <c r="QC255" s="122">
        <f>VLOOKUP($OL255,$A$235:$OK$259,COLUMN(EV$2)+(COLUMN(A$2)*3),0)</f>
        <v>99.4</v>
      </c>
      <c r="QD255" s="122">
        <f>VLOOKUP($OL255,$A$235:$OK$259,COLUMN(EW$2)+(COLUMN(B$2)*3),0)</f>
        <v>99.3</v>
      </c>
      <c r="QE255" s="122">
        <f>VLOOKUP($OL255,$A$235:$OK$259,COLUMN(EX$2)+(COLUMN(C$2)*3),0)</f>
        <v>99.3</v>
      </c>
      <c r="QF255" s="123">
        <f>VLOOKUP($OL255,$A$235:$OK$259,COLUMN(EY$2)+(COLUMN(D$2)*3),0)</f>
        <v>99.3</v>
      </c>
      <c r="QG255" s="122">
        <f>VLOOKUP($OL255,$A$235:$OK$259,COLUMN(EZ$2)+(COLUMN(E$2)*3),0)</f>
        <v>99.8</v>
      </c>
      <c r="QH255" s="122">
        <f>VLOOKUP($OL255,$A$235:$OK$259,COLUMN(FA$2)+(COLUMN(F$2)*3),0)</f>
        <v>0</v>
      </c>
      <c r="QI255" s="118"/>
      <c r="QJ255" s="122">
        <f>VLOOKUP($OL255,$A$235:$OK$259,COLUMN(FU$2)+(COLUMN(A$2)*3),0)</f>
        <v>98.7</v>
      </c>
      <c r="QK255" s="122">
        <f>VLOOKUP($OL255,$A$235:$OK$259,COLUMN(FV$2)+(COLUMN(B$2)*3),0)</f>
        <v>96.9</v>
      </c>
      <c r="QL255" s="122">
        <f>VLOOKUP($OL255,$A$235:$OK$259,COLUMN(FW$2)+(COLUMN(C$2)*3),0)</f>
        <v>97.9</v>
      </c>
      <c r="QM255" s="122">
        <f>VLOOKUP($OL255,$A$235:$OK$259,COLUMN(FX$2)+(COLUMN(D$2)*3),0)</f>
        <v>98.2</v>
      </c>
      <c r="QN255" s="122">
        <f>VLOOKUP($OL255,$A$235:$OK$259,COLUMN(FY$2)+(COLUMN(E$2)*3),0)</f>
        <v>99.1</v>
      </c>
      <c r="QO255" s="122">
        <f>VLOOKUP($OL255,$A$235:$OK$259,COLUMN(FZ$2)+(COLUMN(F$2)*3),0)</f>
        <v>0</v>
      </c>
      <c r="QP255" s="118"/>
      <c r="QQ255" s="122">
        <f>VLOOKUP($OL255,$A$235:$OK$259,COLUMN(GT$2)+(COLUMN(A$2)*3),0)</f>
        <v>0.9</v>
      </c>
      <c r="QR255" s="122">
        <f>VLOOKUP($OL255,$A$235:$OK$259,COLUMN(GU$2)+(COLUMN(B$2)*3),0)</f>
        <v>1.3</v>
      </c>
      <c r="QS255" s="122">
        <f>VLOOKUP($OL255,$A$235:$OK$259,COLUMN(GV$2)+(COLUMN(C$2)*3),0)</f>
        <v>1</v>
      </c>
      <c r="QT255" s="122">
        <f>VLOOKUP($OL255,$A$235:$OK$259,COLUMN(GW$2)+(COLUMN(D$2)*3),0)</f>
        <v>0.9</v>
      </c>
      <c r="QU255" s="122">
        <f>VLOOKUP($OL255,$A$235:$OK$259,COLUMN(GX$2)+(COLUMN(E$2)*3),0)</f>
        <v>0.4</v>
      </c>
      <c r="QV255" s="122">
        <f>VLOOKUP($OL255,$A$235:$OK$259,COLUMN(GY$2)+(COLUMN(F$2)*3),0)</f>
        <v>0</v>
      </c>
      <c r="QW255" s="118"/>
      <c r="QX255" s="122">
        <f>VLOOKUP($OL255,$A$235:$OK$259,COLUMN(HS$2)+(COLUMN(A$2)*3),0)</f>
        <v>1.2</v>
      </c>
      <c r="QY255" s="122">
        <f>VLOOKUP($OL255,$A$235:$OK$259,COLUMN(HT$2)+(COLUMN(B$2)*3),0)</f>
        <v>0.9</v>
      </c>
      <c r="QZ255" s="122">
        <f>VLOOKUP($OL255,$A$235:$OK$259,COLUMN(HU$2)+(COLUMN(C$2)*3),0)</f>
        <v>0.4</v>
      </c>
      <c r="RA255" s="122">
        <f>VLOOKUP($OL255,$A$235:$OK$259,COLUMN(HV$2)+(COLUMN(D$2)*3),0)</f>
        <v>0.4</v>
      </c>
      <c r="RB255" s="122">
        <f>VLOOKUP($OL255,$A$235:$OK$259,COLUMN(HW$2)+(COLUMN(E$2)*3),0)</f>
        <v>0.2</v>
      </c>
      <c r="RC255" s="122">
        <f>VLOOKUP($OL255,$A$235:$OK$259,COLUMN(HX$2)+(COLUMN(F$2)*3),0)</f>
        <v>0</v>
      </c>
      <c r="RD255" s="118"/>
      <c r="RE255" s="122">
        <f>VLOOKUP($OL255,$A$235:$OK$259,COLUMN(IR$2)+(COLUMN(A$2)*3),0)</f>
        <v>0.6</v>
      </c>
      <c r="RF255" s="122">
        <f>VLOOKUP($OL255,$A$235:$OK$259,COLUMN(IS$2)+(COLUMN(B$2)*3),0)</f>
        <v>0.7</v>
      </c>
      <c r="RG255" s="122">
        <f>VLOOKUP($OL255,$A$235:$OK$259,COLUMN(IT$2)+(COLUMN(C$2)*3),0)</f>
        <v>0.7</v>
      </c>
      <c r="RH255" s="122">
        <f>VLOOKUP($OL255,$A$235:$OK$259,COLUMN(IU$2)+(COLUMN(D$2)*3),0)</f>
        <v>0.7</v>
      </c>
      <c r="RI255" s="122">
        <f>VLOOKUP($OL255,$A$235:$OK$259,COLUMN(IV$2)+(COLUMN(E$2)*3),0)</f>
        <v>0.2</v>
      </c>
      <c r="RJ255" s="122">
        <f>VLOOKUP($OL255,$A$235:$OK$259,COLUMN(IW$2)+(COLUMN(F$2)*3),0)</f>
        <v>0</v>
      </c>
      <c r="RK255" s="118"/>
      <c r="RL255" s="122">
        <f>VLOOKUP($OL255,$A$235:$OK$259,COLUMN(JQ$2)+(COLUMN(A$2)*3),0)</f>
        <v>1.3</v>
      </c>
      <c r="RM255" s="122">
        <f>VLOOKUP($OL255,$A$235:$OK$259,COLUMN(JR$2)+(COLUMN(B$2)*3),0)</f>
        <v>3.1</v>
      </c>
      <c r="RN255" s="122">
        <f>VLOOKUP($OL255,$A$235:$OK$259,COLUMN(JS$2)+(COLUMN(C$2)*3),0)</f>
        <v>2.1</v>
      </c>
      <c r="RO255" s="122">
        <f>VLOOKUP($OL255,$A$235:$OK$259,COLUMN(JT$2)+(COLUMN(D$2)*3),0)</f>
        <v>1.8</v>
      </c>
      <c r="RP255" s="122">
        <f>VLOOKUP($OL255,$A$235:$OK$259,COLUMN(JU$2)+(COLUMN(E$2)*3),0)</f>
        <v>0.9</v>
      </c>
      <c r="RQ255" s="122">
        <f>VLOOKUP($OL255,$A$235:$OK$259,COLUMN(JV$2)+(COLUMN(F$2)*3),0)</f>
        <v>0</v>
      </c>
      <c r="RR255" s="15"/>
      <c r="RS255" s="102">
        <f t="shared" ca="1" si="913"/>
        <v>0.7</v>
      </c>
      <c r="RT255" s="102">
        <f t="shared" ca="1" si="913"/>
        <v>1.3</v>
      </c>
      <c r="RU255" s="102">
        <f t="shared" ca="1" si="913"/>
        <v>0.9</v>
      </c>
      <c r="RV255" s="102">
        <f t="shared" ca="1" si="913"/>
        <v>0.8</v>
      </c>
      <c r="RW255" s="102">
        <f t="shared" ca="1" si="913"/>
        <v>1.7</v>
      </c>
      <c r="RX255" s="102">
        <f t="shared" ca="1" si="913"/>
        <v>0</v>
      </c>
      <c r="RY255" s="15"/>
      <c r="RZ255" s="122">
        <f t="shared" ca="1" si="914"/>
        <v>1.3</v>
      </c>
      <c r="SA255" s="122">
        <f t="shared" ca="1" si="914"/>
        <v>2.5</v>
      </c>
      <c r="SB255" s="122">
        <f t="shared" ca="1" si="914"/>
        <v>1.8</v>
      </c>
      <c r="SC255" s="122">
        <f t="shared" ca="1" si="914"/>
        <v>1.7</v>
      </c>
      <c r="SD255" s="122">
        <f t="shared" ca="1" si="914"/>
        <v>3.5</v>
      </c>
      <c r="SE255" s="122">
        <f t="shared" ca="1" si="914"/>
        <v>0</v>
      </c>
      <c r="SF255" s="15"/>
      <c r="SG255" s="122">
        <f t="shared" ca="1" si="915"/>
        <v>0.4</v>
      </c>
      <c r="SH255" s="122">
        <f t="shared" ca="1" si="915"/>
        <v>1</v>
      </c>
      <c r="SI255" s="122">
        <f t="shared" ca="1" si="915"/>
        <v>0.8</v>
      </c>
      <c r="SJ255" s="122">
        <f t="shared" ca="1" si="915"/>
        <v>0.5</v>
      </c>
      <c r="SK255" s="122">
        <f t="shared" ca="1" si="915"/>
        <v>1.4</v>
      </c>
      <c r="SL255" s="122">
        <f t="shared" ca="1" si="915"/>
        <v>0</v>
      </c>
      <c r="SM255" s="15"/>
      <c r="SN255" s="122">
        <f t="shared" ca="1" si="916"/>
        <v>0.6</v>
      </c>
      <c r="SO255" s="122">
        <f t="shared" ca="1" si="916"/>
        <v>0.9</v>
      </c>
      <c r="SP255" s="122">
        <f t="shared" ca="1" si="916"/>
        <v>0.5</v>
      </c>
      <c r="SQ255" s="122">
        <f t="shared" ca="1" si="916"/>
        <v>0.4</v>
      </c>
      <c r="SR255" s="122">
        <f t="shared" ca="1" si="916"/>
        <v>0.6</v>
      </c>
      <c r="SS255" s="122">
        <f t="shared" ca="1" si="916"/>
        <v>0</v>
      </c>
      <c r="ST255" s="15"/>
    </row>
    <row r="256" spans="1:514" x14ac:dyDescent="0.3">
      <c r="A256" s="62" t="str">
        <f>A$24</f>
        <v>Maklumat &amp; komunikasi</v>
      </c>
      <c r="B256" s="122">
        <f t="shared" si="900"/>
        <v>100</v>
      </c>
      <c r="C256" s="122">
        <f t="shared" si="900"/>
        <v>100</v>
      </c>
      <c r="D256" s="122">
        <f t="shared" si="900"/>
        <v>100</v>
      </c>
      <c r="E256" s="122">
        <f t="shared" si="900"/>
        <v>100</v>
      </c>
      <c r="F256" s="122">
        <f t="shared" si="900"/>
        <v>100</v>
      </c>
      <c r="G256" s="122">
        <f t="shared" si="900"/>
        <v>100</v>
      </c>
      <c r="H256" s="122">
        <f t="shared" si="900"/>
        <v>100</v>
      </c>
      <c r="I256" s="122">
        <f t="shared" si="900"/>
        <v>100</v>
      </c>
      <c r="J256" s="122">
        <f t="shared" si="900"/>
        <v>100</v>
      </c>
      <c r="K256" s="122">
        <f t="shared" si="900"/>
        <v>100</v>
      </c>
      <c r="L256" s="122">
        <f t="shared" si="900"/>
        <v>100</v>
      </c>
      <c r="M256" s="122">
        <f t="shared" si="900"/>
        <v>100</v>
      </c>
      <c r="N256" s="122">
        <f t="shared" si="900"/>
        <v>100</v>
      </c>
      <c r="O256" s="122">
        <f t="shared" si="900"/>
        <v>100</v>
      </c>
      <c r="P256" s="122">
        <f t="shared" si="900"/>
        <v>100</v>
      </c>
      <c r="Q256" s="122">
        <f t="shared" si="900"/>
        <v>100</v>
      </c>
      <c r="R256" s="122">
        <f t="shared" si="909"/>
        <v>100</v>
      </c>
      <c r="S256" s="122">
        <f t="shared" si="885"/>
        <v>100</v>
      </c>
      <c r="T256" s="122">
        <f t="shared" si="885"/>
        <v>100</v>
      </c>
      <c r="U256" s="122">
        <f t="shared" si="885"/>
        <v>100</v>
      </c>
      <c r="V256" s="122">
        <f t="shared" si="885"/>
        <v>100</v>
      </c>
      <c r="W256" s="122">
        <f t="shared" si="885"/>
        <v>0</v>
      </c>
      <c r="X256" s="122">
        <f t="shared" si="885"/>
        <v>0</v>
      </c>
      <c r="Y256" s="122">
        <f t="shared" si="885"/>
        <v>0</v>
      </c>
      <c r="Z256" s="15"/>
      <c r="AA256" s="122">
        <f t="shared" si="901"/>
        <v>100</v>
      </c>
      <c r="AB256" s="122">
        <f t="shared" si="901"/>
        <v>100</v>
      </c>
      <c r="AC256" s="122">
        <f t="shared" si="901"/>
        <v>100</v>
      </c>
      <c r="AD256" s="122">
        <f t="shared" si="901"/>
        <v>100</v>
      </c>
      <c r="AE256" s="122">
        <f t="shared" si="901"/>
        <v>100</v>
      </c>
      <c r="AF256" s="122">
        <f t="shared" si="901"/>
        <v>100</v>
      </c>
      <c r="AG256" s="122">
        <f t="shared" si="901"/>
        <v>100</v>
      </c>
      <c r="AH256" s="122">
        <f t="shared" si="901"/>
        <v>100</v>
      </c>
      <c r="AI256" s="122">
        <f t="shared" si="901"/>
        <v>100</v>
      </c>
      <c r="AJ256" s="122">
        <f t="shared" si="901"/>
        <v>100</v>
      </c>
      <c r="AK256" s="122">
        <f t="shared" si="901"/>
        <v>100</v>
      </c>
      <c r="AL256" s="122">
        <f t="shared" si="901"/>
        <v>100</v>
      </c>
      <c r="AM256" s="122">
        <f t="shared" si="901"/>
        <v>100</v>
      </c>
      <c r="AN256" s="122">
        <f t="shared" si="901"/>
        <v>100</v>
      </c>
      <c r="AO256" s="122">
        <f t="shared" si="901"/>
        <v>100</v>
      </c>
      <c r="AP256" s="122">
        <f t="shared" si="901"/>
        <v>100</v>
      </c>
      <c r="AQ256" s="122">
        <f t="shared" si="910"/>
        <v>100</v>
      </c>
      <c r="AR256" s="122">
        <f t="shared" si="887"/>
        <v>100</v>
      </c>
      <c r="AS256" s="122">
        <f t="shared" si="887"/>
        <v>100</v>
      </c>
      <c r="AT256" s="122">
        <f t="shared" si="887"/>
        <v>100</v>
      </c>
      <c r="AU256" s="122">
        <f t="shared" si="887"/>
        <v>100</v>
      </c>
      <c r="AV256" s="122">
        <f t="shared" si="887"/>
        <v>0</v>
      </c>
      <c r="AW256" s="122">
        <f t="shared" si="887"/>
        <v>0</v>
      </c>
      <c r="AX256" s="122">
        <f t="shared" si="887"/>
        <v>0</v>
      </c>
      <c r="AY256" s="15"/>
      <c r="AZ256" s="122">
        <f t="shared" si="902"/>
        <v>100</v>
      </c>
      <c r="BA256" s="122">
        <f t="shared" si="902"/>
        <v>100</v>
      </c>
      <c r="BB256" s="122">
        <f t="shared" si="902"/>
        <v>100</v>
      </c>
      <c r="BC256" s="122">
        <f t="shared" si="902"/>
        <v>100</v>
      </c>
      <c r="BD256" s="122">
        <f t="shared" si="902"/>
        <v>100</v>
      </c>
      <c r="BE256" s="122">
        <f t="shared" si="902"/>
        <v>100</v>
      </c>
      <c r="BF256" s="122">
        <f t="shared" si="902"/>
        <v>100</v>
      </c>
      <c r="BG256" s="122">
        <f t="shared" si="902"/>
        <v>100</v>
      </c>
      <c r="BH256" s="122">
        <f t="shared" si="902"/>
        <v>100</v>
      </c>
      <c r="BI256" s="122">
        <f t="shared" si="902"/>
        <v>100</v>
      </c>
      <c r="BJ256" s="122">
        <f t="shared" si="902"/>
        <v>100</v>
      </c>
      <c r="BK256" s="122">
        <f t="shared" si="902"/>
        <v>100</v>
      </c>
      <c r="BL256" s="122">
        <f t="shared" si="902"/>
        <v>100</v>
      </c>
      <c r="BM256" s="122">
        <f t="shared" si="902"/>
        <v>100</v>
      </c>
      <c r="BN256" s="122">
        <f t="shared" si="902"/>
        <v>100</v>
      </c>
      <c r="BO256" s="122">
        <f t="shared" si="902"/>
        <v>100</v>
      </c>
      <c r="BP256" s="122">
        <f t="shared" si="911"/>
        <v>100</v>
      </c>
      <c r="BQ256" s="122">
        <f t="shared" si="889"/>
        <v>100</v>
      </c>
      <c r="BR256" s="122">
        <f t="shared" si="889"/>
        <v>100</v>
      </c>
      <c r="BS256" s="122">
        <f t="shared" si="889"/>
        <v>100</v>
      </c>
      <c r="BT256" s="122">
        <f t="shared" si="889"/>
        <v>100</v>
      </c>
      <c r="BU256" s="122">
        <f t="shared" si="889"/>
        <v>0</v>
      </c>
      <c r="BV256" s="122">
        <f t="shared" si="889"/>
        <v>0</v>
      </c>
      <c r="BW256" s="122">
        <f t="shared" si="889"/>
        <v>0</v>
      </c>
      <c r="BX256" s="15"/>
      <c r="BY256" s="122">
        <f t="shared" si="903"/>
        <v>100</v>
      </c>
      <c r="BZ256" s="122">
        <f t="shared" si="903"/>
        <v>100</v>
      </c>
      <c r="CA256" s="122">
        <f t="shared" si="903"/>
        <v>100</v>
      </c>
      <c r="CB256" s="122">
        <f t="shared" si="903"/>
        <v>100</v>
      </c>
      <c r="CC256" s="122">
        <f t="shared" si="903"/>
        <v>100</v>
      </c>
      <c r="CD256" s="122">
        <f t="shared" si="903"/>
        <v>100</v>
      </c>
      <c r="CE256" s="122">
        <f t="shared" si="903"/>
        <v>100</v>
      </c>
      <c r="CF256" s="122">
        <f t="shared" si="903"/>
        <v>100</v>
      </c>
      <c r="CG256" s="122">
        <f t="shared" si="903"/>
        <v>100</v>
      </c>
      <c r="CH256" s="122">
        <f t="shared" si="903"/>
        <v>100</v>
      </c>
      <c r="CI256" s="122">
        <f t="shared" si="903"/>
        <v>100</v>
      </c>
      <c r="CJ256" s="122">
        <f t="shared" si="903"/>
        <v>100</v>
      </c>
      <c r="CK256" s="122">
        <f t="shared" si="903"/>
        <v>100</v>
      </c>
      <c r="CL256" s="122">
        <f t="shared" si="903"/>
        <v>100</v>
      </c>
      <c r="CM256" s="122">
        <f t="shared" si="903"/>
        <v>100</v>
      </c>
      <c r="CN256" s="122">
        <f t="shared" si="903"/>
        <v>100</v>
      </c>
      <c r="CO256" s="122">
        <f t="shared" si="912"/>
        <v>100</v>
      </c>
      <c r="CP256" s="122">
        <f t="shared" si="891"/>
        <v>100</v>
      </c>
      <c r="CQ256" s="122">
        <f t="shared" si="891"/>
        <v>100</v>
      </c>
      <c r="CR256" s="122">
        <f t="shared" si="891"/>
        <v>100</v>
      </c>
      <c r="CS256" s="122">
        <f t="shared" si="891"/>
        <v>100</v>
      </c>
      <c r="CT256" s="122">
        <f t="shared" si="891"/>
        <v>0</v>
      </c>
      <c r="CU256" s="122">
        <f t="shared" si="891"/>
        <v>0</v>
      </c>
      <c r="CV256" s="122">
        <f t="shared" si="891"/>
        <v>0</v>
      </c>
      <c r="CW256" s="15"/>
      <c r="CX256" s="100">
        <f>ROUND(IFERROR((CX24/B24)*100,0),1)</f>
        <v>99.4</v>
      </c>
      <c r="CY256" s="100">
        <f>ROUND(IFERROR((CY24/C24)*100,0),1)</f>
        <v>99.7</v>
      </c>
      <c r="CZ256" s="100">
        <f>ROUND(IFERROR((CZ24/D24)*100,0),1)</f>
        <v>99.6</v>
      </c>
      <c r="DA256" s="100">
        <f>ROUND(IFERROR((DA24/E24)*100,0),1)</f>
        <v>99.6</v>
      </c>
      <c r="DB256" s="100">
        <f>ROUND(IFERROR((DB24/F24)*100,0),1)</f>
        <v>99.5</v>
      </c>
      <c r="DC256" s="100">
        <f>ROUND(IFERROR((DC24/G24)*100,0),1)</f>
        <v>99.1</v>
      </c>
      <c r="DD256" s="100">
        <f>ROUND(IFERROR((DD24/H24)*100,0),1)</f>
        <v>99.6</v>
      </c>
      <c r="DE256" s="100">
        <f>ROUND(IFERROR((DE24/I24)*100,0),1)</f>
        <v>99.8</v>
      </c>
      <c r="DF256" s="100">
        <f>ROUND(IFERROR((DF24/J24)*100,0),1)</f>
        <v>99.7</v>
      </c>
      <c r="DG256" s="100">
        <f>ROUND(IFERROR((DG24/K24)*100,0),1)</f>
        <v>99.8</v>
      </c>
      <c r="DH256" s="100">
        <f>ROUND(IFERROR((DH24/L24)*100,0),1)</f>
        <v>99.7</v>
      </c>
      <c r="DI256" s="100">
        <f>ROUND(IFERROR((DI24/M24)*100,0),1)</f>
        <v>99.7</v>
      </c>
      <c r="DJ256" s="100">
        <f>ROUND(IFERROR((DJ24/N24)*100,0),1)</f>
        <v>99.7</v>
      </c>
      <c r="DK256" s="100">
        <f>ROUND(IFERROR((DK24/O24)*100,0),1)</f>
        <v>99.8</v>
      </c>
      <c r="DL256" s="100">
        <f>ROUND(IFERROR((DL24/P24)*100,0),1)</f>
        <v>99.7</v>
      </c>
      <c r="DM256" s="101">
        <f>ROUND(IFERROR((DM24/Q24)*100,0),1)</f>
        <v>99.7</v>
      </c>
      <c r="DN256" s="101">
        <f>ROUND(IFERROR((DN24/R24)*100,0),1)</f>
        <v>99.5</v>
      </c>
      <c r="DO256" s="102">
        <f>ROUND(IFERROR((DO24/S24)*100,0),1)</f>
        <v>99.4</v>
      </c>
      <c r="DP256" s="102">
        <f>ROUND(IFERROR((DP24/T24)*100,0),1)</f>
        <v>99.5</v>
      </c>
      <c r="DQ256" s="102">
        <f>ROUND(IFERROR((DQ24/U24)*100,0),1)</f>
        <v>99.6</v>
      </c>
      <c r="DR256" s="102">
        <f>ROUND(IFERROR((DR24/V24)*100,0),1)</f>
        <v>99.6</v>
      </c>
      <c r="DS256" s="102">
        <f>ROUND(IFERROR((DS24/W24)*100,0),1)</f>
        <v>0</v>
      </c>
      <c r="DT256" s="102">
        <f>ROUND(IFERROR((DT24/X24)*100,0),1)</f>
        <v>0</v>
      </c>
      <c r="DU256" s="102">
        <f>ROUND(IFERROR((DU24/Y24)*100,0),1)</f>
        <v>0</v>
      </c>
      <c r="DV256" s="15"/>
      <c r="DW256" s="100">
        <f>ROUND(IFERROR((DW24/AA24)*100,0),1)</f>
        <v>99.5</v>
      </c>
      <c r="DX256" s="100">
        <f>ROUND(IFERROR((DX24/AB24)*100,0),1)</f>
        <v>99.6</v>
      </c>
      <c r="DY256" s="100">
        <f>ROUND(IFERROR((DY24/AC24)*100,0),1)</f>
        <v>99.5</v>
      </c>
      <c r="DZ256" s="100">
        <f>ROUND(IFERROR((DZ24/AD24)*100,0),1)</f>
        <v>99.5</v>
      </c>
      <c r="EA256" s="100">
        <f>ROUND(IFERROR((EA24/AE24)*100,0),1)</f>
        <v>99.6</v>
      </c>
      <c r="EB256" s="100">
        <f>ROUND(IFERROR((EB24/AF24)*100,0),1)</f>
        <v>99</v>
      </c>
      <c r="EC256" s="100">
        <f>ROUND(IFERROR((EC24/AG24)*100,0),1)</f>
        <v>99.5</v>
      </c>
      <c r="ED256" s="100">
        <f>ROUND(IFERROR((ED24/AH24)*100,0),1)</f>
        <v>99.7</v>
      </c>
      <c r="EE256" s="100">
        <f>ROUND(IFERROR((EE24/AI24)*100,0),1)</f>
        <v>99.7</v>
      </c>
      <c r="EF256" s="100">
        <f>ROUND(IFERROR((EF24/AJ24)*100,0),1)</f>
        <v>99.8</v>
      </c>
      <c r="EG256" s="100">
        <f>ROUND(IFERROR((EG24/AK24)*100,0),1)</f>
        <v>99.7</v>
      </c>
      <c r="EH256" s="100">
        <f>ROUND(IFERROR((EH24/AL24)*100,0),1)</f>
        <v>99.8</v>
      </c>
      <c r="EI256" s="100">
        <f>ROUND(IFERROR((EI24/AM24)*100,0),1)</f>
        <v>99.7</v>
      </c>
      <c r="EJ256" s="100">
        <f>ROUND(IFERROR((EJ24/AN24)*100,0),1)</f>
        <v>99.8</v>
      </c>
      <c r="EK256" s="100">
        <f>ROUND(IFERROR((EK24/AO24)*100,0),1)</f>
        <v>99.8</v>
      </c>
      <c r="EL256" s="101">
        <f>ROUND(IFERROR((EL24/AP24)*100,0),1)</f>
        <v>99.8</v>
      </c>
      <c r="EM256" s="102">
        <f>ROUND(IFERROR((EM24/AQ24)*100,0),1)</f>
        <v>99.7</v>
      </c>
      <c r="EN256" s="102">
        <f>ROUND(IFERROR((EN24/AR24)*100,0),1)</f>
        <v>99.6</v>
      </c>
      <c r="EO256" s="102">
        <f>ROUND(IFERROR((EO24/AS24)*100,0),1)</f>
        <v>99.6</v>
      </c>
      <c r="EP256" s="102">
        <f>ROUND(IFERROR((EP24/AT24)*100,0),1)</f>
        <v>99.7</v>
      </c>
      <c r="EQ256" s="102">
        <f>ROUND(IFERROR((EQ24/AU24)*100,0),1)</f>
        <v>99.7</v>
      </c>
      <c r="ER256" s="102">
        <f>ROUND(IFERROR((ER24/AV24)*100,0),1)</f>
        <v>0</v>
      </c>
      <c r="ES256" s="102">
        <f>ROUND(IFERROR((ES24/AW24)*100,0),1)</f>
        <v>0</v>
      </c>
      <c r="ET256" s="102">
        <f>ROUND(IFERROR((ET24/AX24)*100,0),1)</f>
        <v>0</v>
      </c>
      <c r="EU256" s="15"/>
      <c r="EV256" s="100">
        <f>ROUND(IFERROR((EV24/AZ24)*100,0),1)</f>
        <v>99.2</v>
      </c>
      <c r="EW256" s="100">
        <f>ROUND(IFERROR((EW24/BA24)*100,0),1)</f>
        <v>99.8</v>
      </c>
      <c r="EX256" s="100">
        <f>ROUND(IFERROR((EX24/BB24)*100,0),1)</f>
        <v>99.7</v>
      </c>
      <c r="EY256" s="100">
        <f>ROUND(IFERROR((EY24/BC24)*100,0),1)</f>
        <v>99.8</v>
      </c>
      <c r="EZ256" s="100">
        <f>ROUND(IFERROR((EZ24/BD24)*100,0),1)</f>
        <v>99.2</v>
      </c>
      <c r="FA256" s="100">
        <f>ROUND(IFERROR((FA24/BE24)*100,0),1)</f>
        <v>99.1</v>
      </c>
      <c r="FB256" s="100">
        <f>ROUND(IFERROR((FB24/BF24)*100,0),1)</f>
        <v>99.8</v>
      </c>
      <c r="FC256" s="100">
        <f>ROUND(IFERROR((FC24/BG24)*100,0),1)</f>
        <v>99.9</v>
      </c>
      <c r="FD256" s="100">
        <f>ROUND(IFERROR((FD24/BH24)*100,0),1)</f>
        <v>100</v>
      </c>
      <c r="FE256" s="100">
        <f>ROUND(IFERROR((FE24/BI24)*100,0),1)</f>
        <v>100</v>
      </c>
      <c r="FF256" s="100">
        <f>ROUND(IFERROR((FF24/BJ24)*100,0),1)</f>
        <v>99.9</v>
      </c>
      <c r="FG256" s="100">
        <f>ROUND(IFERROR((FG24/BK24)*100,0),1)</f>
        <v>99.9</v>
      </c>
      <c r="FH256" s="100">
        <f>ROUND(IFERROR((FH24/BL24)*100,0),1)</f>
        <v>99.9</v>
      </c>
      <c r="FI256" s="100">
        <f>ROUND(IFERROR((FI24/BM24)*100,0),1)</f>
        <v>99.9</v>
      </c>
      <c r="FJ256" s="100">
        <f>ROUND(IFERROR((FJ24/BN24)*100,0),1)</f>
        <v>99.9</v>
      </c>
      <c r="FK256" s="101">
        <f>ROUND(IFERROR((FK24/BO24)*100,0),1)</f>
        <v>99.9</v>
      </c>
      <c r="FL256" s="102">
        <f>ROUND(IFERROR((FL24/BP24)*100,0),1)</f>
        <v>99.8</v>
      </c>
      <c r="FM256" s="102">
        <f>ROUND(IFERROR((FM24/BQ24)*100,0),1)</f>
        <v>99.7</v>
      </c>
      <c r="FN256" s="102">
        <f>ROUND(IFERROR((FN24/BR24)*100,0),1)</f>
        <v>99.7</v>
      </c>
      <c r="FO256" s="102">
        <f>ROUND(IFERROR((FO24/BS24)*100,0),1)</f>
        <v>99.8</v>
      </c>
      <c r="FP256" s="102">
        <f>ROUND(IFERROR((FP24/BT24)*100,0),1)</f>
        <v>99.8</v>
      </c>
      <c r="FQ256" s="102">
        <f>ROUND(IFERROR((FQ24/BU24)*100,0),1)</f>
        <v>0</v>
      </c>
      <c r="FR256" s="102">
        <f>ROUND(IFERROR((FR24/BV24)*100,0),1)</f>
        <v>0</v>
      </c>
      <c r="FS256" s="102">
        <f>ROUND(IFERROR((FS24/BW24)*100,0),1)</f>
        <v>0</v>
      </c>
      <c r="FT256" s="15"/>
      <c r="FU256" s="100">
        <f>ROUND(IFERROR((FU24/BY24)*100,0),1)</f>
        <v>99.8</v>
      </c>
      <c r="FV256" s="100">
        <f>ROUND(IFERROR((FV24/BZ24)*100,0),1)</f>
        <v>100</v>
      </c>
      <c r="FW256" s="100">
        <f>ROUND(IFERROR((FW24/CA24)*100,0),1)</f>
        <v>99.8</v>
      </c>
      <c r="FX256" s="100">
        <f>ROUND(IFERROR((FX24/CB24)*100,0),1)</f>
        <v>99.8</v>
      </c>
      <c r="FY256" s="100">
        <f>ROUND(IFERROR((FY24/CC24)*100,0),1)</f>
        <v>99.7</v>
      </c>
      <c r="FZ256" s="100">
        <f>ROUND(IFERROR((FZ24/CD24)*100,0),1)</f>
        <v>100</v>
      </c>
      <c r="GA256" s="100">
        <f>ROUND(IFERROR((GA24/CE24)*100,0),1)</f>
        <v>99.9</v>
      </c>
      <c r="GB256" s="100">
        <f>ROUND(IFERROR((GB24/CF24)*100,0),1)</f>
        <v>99.9</v>
      </c>
      <c r="GC256" s="100">
        <f>ROUND(IFERROR((GC24/CG24)*100,0),1)</f>
        <v>98.6</v>
      </c>
      <c r="GD256" s="100">
        <f>ROUND(IFERROR((GD24/CH24)*100,0),1)</f>
        <v>98.7</v>
      </c>
      <c r="GE256" s="100">
        <f>ROUND(IFERROR((GE24/CI24)*100,0),1)</f>
        <v>98.7</v>
      </c>
      <c r="GF256" s="100">
        <f>ROUND(IFERROR((GF24/CJ24)*100,0),1)</f>
        <v>98.8</v>
      </c>
      <c r="GG256" s="100">
        <f>ROUND(IFERROR((GG24/CK24)*100,0),1)</f>
        <v>99</v>
      </c>
      <c r="GH256" s="100">
        <f>ROUND(IFERROR((GH24/CL24)*100,0),1)</f>
        <v>99</v>
      </c>
      <c r="GI256" s="100">
        <f>ROUND(IFERROR((GI24/CM24)*100,0),1)</f>
        <v>98.1</v>
      </c>
      <c r="GJ256" s="101">
        <f>ROUND(IFERROR((GJ24/CN24)*100,0),1)</f>
        <v>97.8</v>
      </c>
      <c r="GK256" s="102">
        <f>ROUND(IFERROR((GK24/CO24)*100,0),1)</f>
        <v>97.1</v>
      </c>
      <c r="GL256" s="102">
        <f>ROUND(IFERROR((GL24/CP24)*100,0),1)</f>
        <v>97</v>
      </c>
      <c r="GM256" s="102">
        <f>ROUND(IFERROR((GM24/CQ24)*100,0),1)</f>
        <v>97.2</v>
      </c>
      <c r="GN256" s="102">
        <f>ROUND(IFERROR((GN24/CR24)*100,0),1)</f>
        <v>97.7</v>
      </c>
      <c r="GO256" s="102">
        <f>ROUND(IFERROR((GO24/CS24)*100,0),1)</f>
        <v>97.4</v>
      </c>
      <c r="GP256" s="102">
        <f>ROUND(IFERROR((GP24/CT24)*100,0),1)</f>
        <v>0</v>
      </c>
      <c r="GQ256" s="102">
        <f>ROUND(IFERROR((GQ24/CU24)*100,0),1)</f>
        <v>0</v>
      </c>
      <c r="GR256" s="102">
        <f>ROUND(IFERROR((GR24/CV24)*100,0),1)</f>
        <v>0</v>
      </c>
      <c r="GS256" s="15"/>
      <c r="GT256" s="100">
        <f>ROUND(IFERROR((GT24/B24)*100,0),1)</f>
        <v>0.6</v>
      </c>
      <c r="GU256" s="100">
        <f>ROUND(IFERROR((GU24/C24)*100,0),1)</f>
        <v>0.3</v>
      </c>
      <c r="GV256" s="100">
        <f>ROUND(IFERROR((GV24/D24)*100,0),1)</f>
        <v>0.4</v>
      </c>
      <c r="GW256" s="100">
        <f>ROUND(IFERROR((GW24/E24)*100,0),1)</f>
        <v>0.4</v>
      </c>
      <c r="GX256" s="100">
        <f>ROUND(IFERROR((GX24/F24)*100,0),1)</f>
        <v>0.5</v>
      </c>
      <c r="GY256" s="100">
        <f>ROUND(IFERROR((GY24/G24)*100,0),1)</f>
        <v>0.9</v>
      </c>
      <c r="GZ256" s="100">
        <f>ROUND(IFERROR((GZ24/H24)*100,0),1)</f>
        <v>0.4</v>
      </c>
      <c r="HA256" s="100">
        <f>ROUND(IFERROR((HA24/I24)*100,0),1)</f>
        <v>0.2</v>
      </c>
      <c r="HB256" s="100">
        <f>ROUND(IFERROR((HB24/J24)*100,0),1)</f>
        <v>0.3</v>
      </c>
      <c r="HC256" s="100">
        <f>ROUND(IFERROR((HC24/K24)*100,0),1)</f>
        <v>0.2</v>
      </c>
      <c r="HD256" s="100">
        <f>ROUND(IFERROR((HD24/L24)*100,0),1)</f>
        <v>0.3</v>
      </c>
      <c r="HE256" s="100">
        <f>ROUND(IFERROR((HE24/M24)*100,0),1)</f>
        <v>0.3</v>
      </c>
      <c r="HF256" s="100">
        <f>ROUND(IFERROR((HF24/N24)*100,0),1)</f>
        <v>0.3</v>
      </c>
      <c r="HG256" s="100">
        <f>ROUND(IFERROR((HG24/O24)*100,0),1)</f>
        <v>0.2</v>
      </c>
      <c r="HH256" s="100">
        <f>ROUND(IFERROR((HH24/P24)*100,0),1)</f>
        <v>0.3</v>
      </c>
      <c r="HI256" s="101">
        <f>ROUND(IFERROR((HI24/Q24)*100,0),1)</f>
        <v>0.3</v>
      </c>
      <c r="HJ256" s="101">
        <f>ROUND(IFERROR((HJ24/R24)*100,0),1)</f>
        <v>0.5</v>
      </c>
      <c r="HK256" s="102">
        <f>ROUND(IFERROR((HK24/S24)*100,0),1)</f>
        <v>0.6</v>
      </c>
      <c r="HL256" s="102">
        <f>ROUND(IFERROR((HL24/T24)*100,0),1)</f>
        <v>0.5</v>
      </c>
      <c r="HM256" s="102">
        <f>ROUND(IFERROR((HM24/U24)*100,0),1)</f>
        <v>0.4</v>
      </c>
      <c r="HN256" s="102">
        <f>ROUND(IFERROR((HN24/V24)*100,0),1)</f>
        <v>0.4</v>
      </c>
      <c r="HO256" s="102">
        <f>ROUND(IFERROR((HO24/W24)*100,0),1)</f>
        <v>0</v>
      </c>
      <c r="HP256" s="102">
        <f>ROUND(IFERROR((HP24/X24)*100,0),1)</f>
        <v>0</v>
      </c>
      <c r="HQ256" s="102">
        <f>ROUND(IFERROR((HQ24/Y24)*100,0),1)</f>
        <v>0</v>
      </c>
      <c r="HR256" s="15"/>
      <c r="HS256" s="100">
        <f>ROUND(IFERROR((HS24/AA24)*100,0),1)</f>
        <v>0.5</v>
      </c>
      <c r="HT256" s="100">
        <f>ROUND(IFERROR((HT24/AB24)*100,0),1)</f>
        <v>0.4</v>
      </c>
      <c r="HU256" s="100">
        <f>ROUND(IFERROR((HU24/AC24)*100,0),1)</f>
        <v>0.5</v>
      </c>
      <c r="HV256" s="100">
        <f>ROUND(IFERROR((HV24/AD24)*100,0),1)</f>
        <v>0.5</v>
      </c>
      <c r="HW256" s="100">
        <f>ROUND(IFERROR((HW24/AE24)*100,0),1)</f>
        <v>0.4</v>
      </c>
      <c r="HX256" s="100">
        <f>ROUND(IFERROR((HX24/AF24)*100,0),1)</f>
        <v>1</v>
      </c>
      <c r="HY256" s="100">
        <f>ROUND(IFERROR((HY24/AG24)*100,0),1)</f>
        <v>0.5</v>
      </c>
      <c r="HZ256" s="100">
        <f>ROUND(IFERROR((HZ24/AH24)*100,0),1)</f>
        <v>0.3</v>
      </c>
      <c r="IA256" s="100">
        <f>ROUND(IFERROR((IA24/AI24)*100,0),1)</f>
        <v>0.3</v>
      </c>
      <c r="IB256" s="100">
        <f>ROUND(IFERROR((IB24/AJ24)*100,0),1)</f>
        <v>0.2</v>
      </c>
      <c r="IC256" s="100">
        <f>ROUND(IFERROR((IC24/AK24)*100,0),1)</f>
        <v>0.3</v>
      </c>
      <c r="ID256" s="100">
        <f>ROUND(IFERROR((ID24/AL24)*100,0),1)</f>
        <v>0.2</v>
      </c>
      <c r="IE256" s="100">
        <f>ROUND(IFERROR((IE24/AM24)*100,0),1)</f>
        <v>0.3</v>
      </c>
      <c r="IF256" s="100">
        <f>ROUND(IFERROR((IF24/AN24)*100,0),1)</f>
        <v>0.2</v>
      </c>
      <c r="IG256" s="100">
        <f>ROUND(IFERROR((IG24/AO24)*100,0),1)</f>
        <v>0.2</v>
      </c>
      <c r="IH256" s="101">
        <f>ROUND(IFERROR((IH24/AP24)*100,0),1)</f>
        <v>0.2</v>
      </c>
      <c r="II256" s="102">
        <f>ROUND(IFERROR((II24/AQ24)*100,0),1)</f>
        <v>0.3</v>
      </c>
      <c r="IJ256" s="102">
        <f>ROUND(IFERROR((IJ24/AR24)*100,0),1)</f>
        <v>0.4</v>
      </c>
      <c r="IK256" s="102">
        <f>ROUND(IFERROR((IK24/AS24)*100,0),1)</f>
        <v>0.4</v>
      </c>
      <c r="IL256" s="102">
        <f>ROUND(IFERROR((IL24/AT24)*100,0),1)</f>
        <v>0.3</v>
      </c>
      <c r="IM256" s="102">
        <f>ROUND(IFERROR((IM24/AU24)*100,0),1)</f>
        <v>0.3</v>
      </c>
      <c r="IN256" s="102">
        <f>ROUND(IFERROR((IN24/AV24)*100,0),1)</f>
        <v>0</v>
      </c>
      <c r="IO256" s="102">
        <f>ROUND(IFERROR((IO24/AW24)*100,0),1)</f>
        <v>0</v>
      </c>
      <c r="IP256" s="102">
        <f>ROUND(IFERROR((IP24/AX24)*100,0),1)</f>
        <v>0</v>
      </c>
      <c r="IQ256" s="15"/>
      <c r="IR256" s="100">
        <f>ROUND(IFERROR((IR24/AZ24)*100,0),1)</f>
        <v>0.8</v>
      </c>
      <c r="IS256" s="100">
        <f>ROUND(IFERROR((IS24/BA24)*100,0),1)</f>
        <v>0.2</v>
      </c>
      <c r="IT256" s="100">
        <f>ROUND(IFERROR((IT24/BB24)*100,0),1)</f>
        <v>0.3</v>
      </c>
      <c r="IU256" s="100">
        <f>ROUND(IFERROR((IU24/BC24)*100,0),1)</f>
        <v>0.2</v>
      </c>
      <c r="IV256" s="100">
        <f>ROUND(IFERROR((IV24/BD24)*100,0),1)</f>
        <v>0.8</v>
      </c>
      <c r="IW256" s="100">
        <f>ROUND(IFERROR((IW24/BE24)*100,0),1)</f>
        <v>0.9</v>
      </c>
      <c r="IX256" s="100">
        <f>ROUND(IFERROR((IX24/BF24)*100,0),1)</f>
        <v>0.2</v>
      </c>
      <c r="IY256" s="100">
        <f>ROUND(IFERROR((IY24/BG24)*100,0),1)</f>
        <v>0.1</v>
      </c>
      <c r="IZ256" s="100">
        <f>ROUND(IFERROR((IZ24/BH24)*100,0),1)</f>
        <v>0</v>
      </c>
      <c r="JA256" s="100">
        <f>ROUND(IFERROR((JA24/BI24)*100,0),1)</f>
        <v>0</v>
      </c>
      <c r="JB256" s="100">
        <f>ROUND(IFERROR((JB24/BJ24)*100,0),1)</f>
        <v>0.1</v>
      </c>
      <c r="JC256" s="100">
        <f>ROUND(IFERROR((JC24/BK24)*100,0),1)</f>
        <v>0.1</v>
      </c>
      <c r="JD256" s="100">
        <f>ROUND(IFERROR((JD24/BL24)*100,0),1)</f>
        <v>0.1</v>
      </c>
      <c r="JE256" s="100">
        <f>ROUND(IFERROR((JE24/BM24)*100,0),1)</f>
        <v>0.1</v>
      </c>
      <c r="JF256" s="100">
        <f>ROUND(IFERROR((JF24/BN24)*100,0),1)</f>
        <v>0.1</v>
      </c>
      <c r="JG256" s="101">
        <f>ROUND(IFERROR((JG24/BO24)*100,0),1)</f>
        <v>0.1</v>
      </c>
      <c r="JH256" s="102">
        <f>ROUND(IFERROR((JH24/BP24)*100,0),1)</f>
        <v>0.2</v>
      </c>
      <c r="JI256" s="102">
        <f>ROUND(IFERROR((JI24/BQ24)*100,0),1)</f>
        <v>0.3</v>
      </c>
      <c r="JJ256" s="102">
        <f>ROUND(IFERROR((JJ24/BR24)*100,0),1)</f>
        <v>0.3</v>
      </c>
      <c r="JK256" s="102">
        <f>ROUND(IFERROR((JK24/BS24)*100,0),1)</f>
        <v>0.2</v>
      </c>
      <c r="JL256" s="102">
        <f>ROUND(IFERROR((JL24/BT24)*100,0),1)</f>
        <v>0.2</v>
      </c>
      <c r="JM256" s="102">
        <f>ROUND(IFERROR((JM24/BU24)*100,0),1)</f>
        <v>0</v>
      </c>
      <c r="JN256" s="102">
        <f>ROUND(IFERROR((JN24/BV24)*100,0),1)</f>
        <v>0</v>
      </c>
      <c r="JO256" s="102">
        <f>ROUND(IFERROR((JO24/BW24)*100,0),1)</f>
        <v>0</v>
      </c>
      <c r="JP256" s="15"/>
      <c r="JQ256" s="100">
        <f>ROUND(IFERROR((JQ24/BY24)*100,0),1)</f>
        <v>0.2</v>
      </c>
      <c r="JR256" s="100">
        <f>ROUND(IFERROR((JR24/BZ24)*100,0),1)</f>
        <v>0</v>
      </c>
      <c r="JS256" s="100">
        <f>ROUND(IFERROR((JS24/CA24)*100,0),1)</f>
        <v>0.2</v>
      </c>
      <c r="JT256" s="100">
        <f>ROUND(IFERROR((JT24/CB24)*100,0),1)</f>
        <v>0.2</v>
      </c>
      <c r="JU256" s="100">
        <f>ROUND(IFERROR((JU24/CC24)*100,0),1)</f>
        <v>0.3</v>
      </c>
      <c r="JV256" s="100">
        <f>ROUND(IFERROR((JV24/CD24)*100,0),1)</f>
        <v>0</v>
      </c>
      <c r="JW256" s="100">
        <f>ROUND(IFERROR((JW24/CE24)*100,0),1)</f>
        <v>0.1</v>
      </c>
      <c r="JX256" s="100">
        <f>ROUND(IFERROR((JX24/CF24)*100,0),1)</f>
        <v>0.1</v>
      </c>
      <c r="JY256" s="100">
        <f>ROUND(IFERROR((JY24/CG24)*100,0),1)</f>
        <v>1.4</v>
      </c>
      <c r="JZ256" s="100">
        <f>ROUND(IFERROR((JZ24/CH24)*100,0),1)</f>
        <v>1.3</v>
      </c>
      <c r="KA256" s="100">
        <f>ROUND(IFERROR((KA24/CI24)*100,0),1)</f>
        <v>1.3</v>
      </c>
      <c r="KB256" s="100">
        <f>ROUND(IFERROR((KB24/CJ24)*100,0),1)</f>
        <v>1.2</v>
      </c>
      <c r="KC256" s="100">
        <f>ROUND(IFERROR((KC24/CK24)*100,0),1)</f>
        <v>1</v>
      </c>
      <c r="KD256" s="100">
        <f>ROUND(IFERROR((KD24/CL24)*100,0),1)</f>
        <v>1</v>
      </c>
      <c r="KE256" s="100">
        <f>ROUND(IFERROR((KE24/CM24)*100,0),1)</f>
        <v>1.9</v>
      </c>
      <c r="KF256" s="101">
        <f>ROUND(IFERROR((KF24/CN24)*100,0),1)</f>
        <v>2.2000000000000002</v>
      </c>
      <c r="KG256" s="102">
        <f>ROUND(IFERROR((KG24/CO24)*100,0),1)</f>
        <v>2.9</v>
      </c>
      <c r="KH256" s="102">
        <f>ROUND(IFERROR((KH24/CP24)*100,0),1)</f>
        <v>3</v>
      </c>
      <c r="KI256" s="102">
        <f>ROUND(IFERROR((KI24/CQ24)*100,0),1)</f>
        <v>2.8</v>
      </c>
      <c r="KJ256" s="102">
        <f>ROUND(IFERROR((KJ24/CR24)*100,0),1)</f>
        <v>2.2999999999999998</v>
      </c>
      <c r="KK256" s="102">
        <f>ROUND(IFERROR((KK24/CS24)*100,0),1)</f>
        <v>2.6</v>
      </c>
      <c r="KL256" s="102">
        <f>ROUND(IFERROR((KL24/CT24)*100,0),1)</f>
        <v>0</v>
      </c>
      <c r="KM256" s="102">
        <f>ROUND(IFERROR((KM24/CU24)*100,0),1)</f>
        <v>0</v>
      </c>
      <c r="KN256" s="102">
        <f>ROUND(IFERROR((KN24/CV24)*100,0),1)</f>
        <v>0</v>
      </c>
      <c r="KO256" s="15"/>
      <c r="KP256" s="100">
        <f>ROUND(IFERROR((KP24/B24)*100,0),1)</f>
        <v>0.5</v>
      </c>
      <c r="KQ256" s="100">
        <f>ROUND(IFERROR((KQ24/C24)*100,0),1)</f>
        <v>0.5</v>
      </c>
      <c r="KR256" s="100">
        <f>ROUND(IFERROR((KR24/D24)*100,0),1)</f>
        <v>0.4</v>
      </c>
      <c r="KS256" s="100">
        <f>ROUND(IFERROR((KS24/E24)*100,0),1)</f>
        <v>0.5</v>
      </c>
      <c r="KT256" s="100">
        <f>ROUND(IFERROR((KT24/F24)*100,0),1)</f>
        <v>0.3</v>
      </c>
      <c r="KU256" s="100">
        <f>ROUND(IFERROR((KU24/G24)*100,0),1)</f>
        <v>0.3</v>
      </c>
      <c r="KV256" s="100">
        <f>ROUND(IFERROR((KV24/H24)*100,0),1)</f>
        <v>0.3</v>
      </c>
      <c r="KW256" s="100">
        <f>ROUND(IFERROR((KW24/I24)*100,0),1)</f>
        <v>0.3</v>
      </c>
      <c r="KX256" s="100">
        <f>ROUND(IFERROR((KX24/J24)*100,0),1)</f>
        <v>0.4</v>
      </c>
      <c r="KY256" s="100">
        <f>ROUND(IFERROR((KY24/K24)*100,0),1)</f>
        <v>0.1</v>
      </c>
      <c r="KZ256" s="100">
        <f>ROUND(IFERROR((KZ24/L24)*100,0),1)</f>
        <v>0.3</v>
      </c>
      <c r="LA256" s="100">
        <f>ROUND(IFERROR((LA24/M24)*100,0),1)</f>
        <v>0.4</v>
      </c>
      <c r="LB256" s="100">
        <f>ROUND(IFERROR((LB24/N24)*100,0),1)</f>
        <v>0.2</v>
      </c>
      <c r="LC256" s="100">
        <f>ROUND(IFERROR((LC24/O24)*100,0),1)</f>
        <v>0.2</v>
      </c>
      <c r="LD256" s="100">
        <f>ROUND(IFERROR((LD24/P24)*100,0),1)</f>
        <v>0.3</v>
      </c>
      <c r="LE256" s="101">
        <f>ROUND(IFERROR((LE24/Q24)*100,0),1)</f>
        <v>0.4</v>
      </c>
      <c r="LF256" s="101">
        <f>ROUND(IFERROR((LF24/R24)*100,0),1)</f>
        <v>0.5</v>
      </c>
      <c r="LG256" s="102">
        <f>ROUND(IFERROR((LG24/S24)*100,0),1)</f>
        <v>0.6</v>
      </c>
      <c r="LH256" s="102">
        <f>ROUND(IFERROR((LH24/T24)*100,0),1)</f>
        <v>0.6</v>
      </c>
      <c r="LI256" s="102">
        <f>ROUND(IFERROR((LI24/U24)*100,0),1)</f>
        <v>0.3</v>
      </c>
      <c r="LJ256" s="102">
        <f>ROUND(IFERROR((LJ24/V24)*100,0),1)</f>
        <v>0.3</v>
      </c>
      <c r="LK256" s="102">
        <f>ROUND(IFERROR((LK24/W24)*100,0),1)</f>
        <v>0</v>
      </c>
      <c r="LL256" s="102">
        <f>ROUND(IFERROR((LL24/X24)*100,0),1)</f>
        <v>0</v>
      </c>
      <c r="LM256" s="102">
        <f>ROUND(IFERROR((LM24/Y24)*100,0),1)</f>
        <v>0</v>
      </c>
      <c r="LN256" s="15"/>
      <c r="LO256" s="100">
        <f>ROUND(IFERROR((LO24/AA24)*100,0),1)</f>
        <v>0.7</v>
      </c>
      <c r="LP256" s="100">
        <f>ROUND(IFERROR((LP24/AB24)*100,0),1)</f>
        <v>0.7</v>
      </c>
      <c r="LQ256" s="100">
        <f>ROUND(IFERROR((LQ24/AC24)*100,0),1)</f>
        <v>0.6</v>
      </c>
      <c r="LR256" s="100">
        <f>ROUND(IFERROR((LR24/AD24)*100,0),1)</f>
        <v>0.8</v>
      </c>
      <c r="LS256" s="100">
        <f>ROUND(IFERROR((LS24/AE24)*100,0),1)</f>
        <v>0.4</v>
      </c>
      <c r="LT256" s="100">
        <f>ROUND(IFERROR((LT24/AF24)*100,0),1)</f>
        <v>0.4</v>
      </c>
      <c r="LU256" s="100">
        <f>ROUND(IFERROR((LU24/AG24)*100,0),1)</f>
        <v>0.4</v>
      </c>
      <c r="LV256" s="100">
        <f>ROUND(IFERROR((LV24/AH24)*100,0),1)</f>
        <v>0.4</v>
      </c>
      <c r="LW256" s="100">
        <f>ROUND(IFERROR((LW24/AI24)*100,0),1)</f>
        <v>0.6</v>
      </c>
      <c r="LX256" s="100">
        <f>ROUND(IFERROR((LX24/AJ24)*100,0),1)</f>
        <v>0.1</v>
      </c>
      <c r="LY256" s="100">
        <f>ROUND(IFERROR((LY24/AK24)*100,0),1)</f>
        <v>0.3</v>
      </c>
      <c r="LZ256" s="100">
        <f>ROUND(IFERROR((LZ24/AL24)*100,0),1)</f>
        <v>0.5</v>
      </c>
      <c r="MA256" s="100">
        <f>ROUND(IFERROR((MA24/AM24)*100,0),1)</f>
        <v>0.3</v>
      </c>
      <c r="MB256" s="100">
        <f>ROUND(IFERROR((MB24/AN24)*100,0),1)</f>
        <v>0.3</v>
      </c>
      <c r="MC256" s="100">
        <f>ROUND(IFERROR((MC24/AO24)*100,0),1)</f>
        <v>0.4</v>
      </c>
      <c r="MD256" s="101">
        <f>ROUND(IFERROR((MD24/AP24)*100,0),1)</f>
        <v>0.4</v>
      </c>
      <c r="ME256" s="102">
        <f>ROUND(IFERROR((ME24/AQ24)*100,0),1)</f>
        <v>0.7</v>
      </c>
      <c r="MF256" s="102">
        <f>ROUND(IFERROR((MF24/AR24)*100,0),1)</f>
        <v>0.7</v>
      </c>
      <c r="MG256" s="102">
        <f>ROUND(IFERROR((MG24/AS24)*100,0),1)</f>
        <v>0.6</v>
      </c>
      <c r="MH256" s="102">
        <f>ROUND(IFERROR((MH24/AT24)*100,0),1)</f>
        <v>0.3</v>
      </c>
      <c r="MI256" s="102">
        <f>ROUND(IFERROR((MI24/AU24)*100,0),1)</f>
        <v>0.3</v>
      </c>
      <c r="MJ256" s="102">
        <f>ROUND(IFERROR((MJ24/AV24)*100,0),1)</f>
        <v>0</v>
      </c>
      <c r="MK256" s="102">
        <f>ROUND(IFERROR((MK24/AW24)*100,0),1)</f>
        <v>0</v>
      </c>
      <c r="ML256" s="102">
        <f>ROUND(IFERROR((ML24/AX24)*100,0),1)</f>
        <v>0</v>
      </c>
      <c r="MM256" s="15"/>
      <c r="MN256" s="120">
        <f>ROUND(IFERROR((MN24/AZ24)*100,0),1)</f>
        <v>0.1</v>
      </c>
      <c r="MO256" s="120">
        <f>ROUND(IFERROR((MO24/BA24)*100,0),1)</f>
        <v>0.2</v>
      </c>
      <c r="MP256" s="120">
        <f>ROUND(IFERROR((MP24/BB24)*100,0),1)</f>
        <v>0.2</v>
      </c>
      <c r="MQ256" s="120">
        <f>ROUND(IFERROR((MQ24/BC24)*100,0),1)</f>
        <v>0.2</v>
      </c>
      <c r="MR256" s="120">
        <f>ROUND(IFERROR((MR24/BD24)*100,0),1)</f>
        <v>0.1</v>
      </c>
      <c r="MS256" s="120">
        <f>ROUND(IFERROR((MS24/BE24)*100,0),1)</f>
        <v>0.1</v>
      </c>
      <c r="MT256" s="120">
        <f>ROUND(IFERROR((MT24/BF24)*100,0),1)</f>
        <v>0.1</v>
      </c>
      <c r="MU256" s="120">
        <f>ROUND(IFERROR((MU24/BG24)*100,0),1)</f>
        <v>0</v>
      </c>
      <c r="MV256" s="120">
        <f>ROUND(IFERROR((MV24/BH24)*100,0),1)</f>
        <v>0.1</v>
      </c>
      <c r="MW256" s="120">
        <f>ROUND(IFERROR((MW24/BI24)*100,0),1)</f>
        <v>0.1</v>
      </c>
      <c r="MX256" s="120">
        <f>ROUND(IFERROR((MX24/BJ24)*100,0),1)</f>
        <v>0.3</v>
      </c>
      <c r="MY256" s="120">
        <f>ROUND(IFERROR((MY24/BK24)*100,0),1)</f>
        <v>0.2</v>
      </c>
      <c r="MZ256" s="120">
        <f>ROUND(IFERROR((MZ24/BL24)*100,0),1)</f>
        <v>0.1</v>
      </c>
      <c r="NA256" s="120">
        <f>ROUND(IFERROR((NA24/BM24)*100,0),1)</f>
        <v>0.2</v>
      </c>
      <c r="NB256" s="120">
        <f>ROUND(IFERROR((NB24/BN24)*100,0),1)</f>
        <v>0.3</v>
      </c>
      <c r="NC256" s="121">
        <f>ROUND(IFERROR((NC24/BO24)*100,0),1)</f>
        <v>0.5</v>
      </c>
      <c r="ND256" s="122">
        <f>ROUND(IFERROR((ND24/BP24)*100,0),1)</f>
        <v>0.3</v>
      </c>
      <c r="NE256" s="122">
        <f>ROUND(IFERROR((NE24/BQ24)*100,0),1)</f>
        <v>0.4</v>
      </c>
      <c r="NF256" s="122">
        <f>ROUND(IFERROR((NF24/BR24)*100,0),1)</f>
        <v>0.5</v>
      </c>
      <c r="NG256" s="122">
        <f>ROUND(IFERROR((NG24/BS24)*100,0),1)</f>
        <v>0.4</v>
      </c>
      <c r="NH256" s="122">
        <f>ROUND(IFERROR((NH24/BT24)*100,0),1)</f>
        <v>0.4</v>
      </c>
      <c r="NI256" s="122">
        <f>ROUND(IFERROR((NI24/BU24)*100,0),1)</f>
        <v>0</v>
      </c>
      <c r="NJ256" s="122">
        <f>ROUND(IFERROR((NJ24/BV24)*100,0),1)</f>
        <v>0</v>
      </c>
      <c r="NK256" s="122">
        <f>ROUND(IFERROR((NK24/BW24)*100,0),1)</f>
        <v>0</v>
      </c>
      <c r="NL256" s="15"/>
      <c r="NM256" s="120">
        <f>ROUND(IFERROR((NM24/BY24)*100,0),1)</f>
        <v>0</v>
      </c>
      <c r="NN256" s="120">
        <f>ROUND(IFERROR((NN24/BZ24)*100,0),1)</f>
        <v>0</v>
      </c>
      <c r="NO256" s="120">
        <f>ROUND(IFERROR((NO24/CA24)*100,0),1)</f>
        <v>0</v>
      </c>
      <c r="NP256" s="120">
        <f>ROUND(IFERROR((NP24/CB24)*100,0),1)</f>
        <v>0</v>
      </c>
      <c r="NQ256" s="120">
        <f>ROUND(IFERROR((NQ24/CC24)*100,0),1)</f>
        <v>0</v>
      </c>
      <c r="NR256" s="120">
        <f>ROUND(IFERROR((NR24/CD24)*100,0),1)</f>
        <v>0</v>
      </c>
      <c r="NS256" s="120">
        <f>ROUND(IFERROR((NS24/CE24)*100,0),1)</f>
        <v>0</v>
      </c>
      <c r="NT256" s="120">
        <f>ROUND(IFERROR((NT24/CF24)*100,0),1)</f>
        <v>0</v>
      </c>
      <c r="NU256" s="120">
        <f>ROUND(IFERROR((NU24/CG24)*100,0),1)</f>
        <v>0</v>
      </c>
      <c r="NV256" s="120">
        <f>ROUND(IFERROR((NV24/CH24)*100,0),1)</f>
        <v>0</v>
      </c>
      <c r="NW256" s="120">
        <f>ROUND(IFERROR((NW24/CI24)*100,0),1)</f>
        <v>0</v>
      </c>
      <c r="NX256" s="120">
        <f>ROUND(IFERROR((NX24/CJ24)*100,0),1)</f>
        <v>0</v>
      </c>
      <c r="NY256" s="120">
        <f>ROUND(IFERROR((NY24/CK24)*100,0),1)</f>
        <v>0</v>
      </c>
      <c r="NZ256" s="120">
        <f>ROUND(IFERROR((NZ24/CL24)*100,0),1)</f>
        <v>0</v>
      </c>
      <c r="OA256" s="120">
        <f>ROUND(IFERROR((OA24/CM24)*100,0),1)</f>
        <v>0.1</v>
      </c>
      <c r="OB256" s="121">
        <f>ROUND(IFERROR((OB24/CN24)*100,0),1)</f>
        <v>0.3</v>
      </c>
      <c r="OC256" s="122">
        <f>ROUND(IFERROR((OC24/CO24)*100,0),1)</f>
        <v>0.4</v>
      </c>
      <c r="OD256" s="122">
        <f>ROUND(IFERROR((OD24/CP24)*100,0),1)</f>
        <v>0.5</v>
      </c>
      <c r="OE256" s="122">
        <f>ROUND(IFERROR((OE24/CQ24)*100,0),1)</f>
        <v>0.5</v>
      </c>
      <c r="OF256" s="122">
        <f>ROUND(IFERROR((OF24/CR24)*100,0),1)</f>
        <v>0.4</v>
      </c>
      <c r="OG256" s="122">
        <f>ROUND(IFERROR((OG24/CS24)*100,0),1)</f>
        <v>0.4</v>
      </c>
      <c r="OH256" s="122">
        <f>ROUND(IFERROR((OH24/CT24)*100,0),1)</f>
        <v>0</v>
      </c>
      <c r="OI256" s="122">
        <f>ROUND(IFERROR((OI24/CU24)*100,0),1)</f>
        <v>0</v>
      </c>
      <c r="OJ256" s="122">
        <f>ROUND(IFERROR((OJ24/CV24)*100,0),1)</f>
        <v>0</v>
      </c>
      <c r="OK256" s="37"/>
      <c r="OL256" s="62" t="str">
        <f t="shared" si="904"/>
        <v>Maklumat &amp; komunikasi</v>
      </c>
      <c r="OM256" s="122">
        <f t="shared" si="905"/>
        <v>100</v>
      </c>
      <c r="ON256" s="122">
        <f t="shared" si="892"/>
        <v>100</v>
      </c>
      <c r="OO256" s="122">
        <f t="shared" si="892"/>
        <v>100</v>
      </c>
      <c r="OP256" s="122">
        <f t="shared" si="892"/>
        <v>100</v>
      </c>
      <c r="OQ256" s="122">
        <f t="shared" si="892"/>
        <v>100</v>
      </c>
      <c r="OR256" s="122">
        <f t="shared" si="892"/>
        <v>0</v>
      </c>
      <c r="OS256"/>
      <c r="OT256" s="122">
        <f t="shared" si="906"/>
        <v>100</v>
      </c>
      <c r="OU256" s="122">
        <f t="shared" si="893"/>
        <v>100</v>
      </c>
      <c r="OV256" s="122">
        <f t="shared" si="893"/>
        <v>100</v>
      </c>
      <c r="OW256" s="122">
        <f t="shared" si="893"/>
        <v>100</v>
      </c>
      <c r="OX256" s="122">
        <f t="shared" si="893"/>
        <v>100</v>
      </c>
      <c r="OY256" s="122">
        <f t="shared" si="893"/>
        <v>0</v>
      </c>
      <c r="OZ256"/>
      <c r="PA256" s="122">
        <f t="shared" si="907"/>
        <v>100</v>
      </c>
      <c r="PB256" s="122">
        <f t="shared" si="894"/>
        <v>100</v>
      </c>
      <c r="PC256" s="122">
        <f t="shared" si="894"/>
        <v>100</v>
      </c>
      <c r="PD256" s="122">
        <f t="shared" si="894"/>
        <v>100</v>
      </c>
      <c r="PE256" s="122">
        <f t="shared" si="894"/>
        <v>100</v>
      </c>
      <c r="PF256" s="122">
        <f t="shared" si="894"/>
        <v>0</v>
      </c>
      <c r="PG256"/>
      <c r="PH256" s="122">
        <f t="shared" si="908"/>
        <v>100</v>
      </c>
      <c r="PI256" s="122">
        <f t="shared" si="895"/>
        <v>100</v>
      </c>
      <c r="PJ256" s="122">
        <f t="shared" si="895"/>
        <v>100</v>
      </c>
      <c r="PK256" s="122">
        <f t="shared" si="895"/>
        <v>100</v>
      </c>
      <c r="PL256" s="122">
        <f t="shared" si="895"/>
        <v>100</v>
      </c>
      <c r="PM256" s="122">
        <f t="shared" si="895"/>
        <v>0</v>
      </c>
      <c r="PN256" s="15"/>
      <c r="PO256" s="122">
        <f>VLOOKUP($OL256,$A$235:$OK$259,COLUMN(CX$2)+(COLUMN(A$2)*3),0)</f>
        <v>99.6</v>
      </c>
      <c r="PP256" s="122">
        <f>VLOOKUP($OL256,$A$235:$OK$259,COLUMN(CY$2)+(COLUMN(B$2)*3),0)</f>
        <v>99.8</v>
      </c>
      <c r="PQ256" s="122">
        <f>VLOOKUP($OL256,$A$235:$OK$259,COLUMN(CZ$2)+(COLUMN(C$2)*3),0)</f>
        <v>99.7</v>
      </c>
      <c r="PR256" s="122">
        <f>VLOOKUP($OL256,$A$235:$OK$259,COLUMN(DA$2)+(COLUMN(D$2)*3),0)</f>
        <v>99.7</v>
      </c>
      <c r="PS256" s="122">
        <f>VLOOKUP($OL256,$A$235:$OK$259,COLUMN(DB$2)+(COLUMN(E$2)*3),0)</f>
        <v>99.6</v>
      </c>
      <c r="PT256" s="122">
        <f>VLOOKUP($OL256,$A$235:$OK$259,COLUMN(DC$2)+(COLUMN(F$2)*3),0)</f>
        <v>0</v>
      </c>
      <c r="PU256" s="118"/>
      <c r="PV256" s="122">
        <f>VLOOKUP($OL256,$A$235:$OK$259,COLUMN(DW$2)+(COLUMN(A$2)*3),0)</f>
        <v>99.5</v>
      </c>
      <c r="PW256" s="122">
        <f>VLOOKUP($OL256,$A$235:$OK$259,COLUMN(DX$2)+(COLUMN(B$2)*3),0)</f>
        <v>99.7</v>
      </c>
      <c r="PX256" s="122">
        <f>VLOOKUP($OL256,$A$235:$OK$259,COLUMN(DY$2)+(COLUMN(C$2)*3),0)</f>
        <v>99.8</v>
      </c>
      <c r="PY256" s="123">
        <f>VLOOKUP($OL256,$A$235:$OK$259,COLUMN(DZ$2)+(COLUMN(D$2)*3),0)</f>
        <v>99.8</v>
      </c>
      <c r="PZ256" s="122">
        <f>VLOOKUP($OL256,$A$235:$OK$259,COLUMN(EA$2)+(COLUMN(E$2)*3),0)</f>
        <v>99.7</v>
      </c>
      <c r="QA256" s="122">
        <f>VLOOKUP($OL256,$A$235:$OK$259,COLUMN(EB$2)+(COLUMN(F$2)*3),0)</f>
        <v>0</v>
      </c>
      <c r="QB256" s="118"/>
      <c r="QC256" s="122">
        <f>VLOOKUP($OL256,$A$235:$OK$259,COLUMN(EV$2)+(COLUMN(A$2)*3),0)</f>
        <v>99.8</v>
      </c>
      <c r="QD256" s="122">
        <f>VLOOKUP($OL256,$A$235:$OK$259,COLUMN(EW$2)+(COLUMN(B$2)*3),0)</f>
        <v>99.9</v>
      </c>
      <c r="QE256" s="122">
        <f>VLOOKUP($OL256,$A$235:$OK$259,COLUMN(EX$2)+(COLUMN(C$2)*3),0)</f>
        <v>99.9</v>
      </c>
      <c r="QF256" s="123">
        <f>VLOOKUP($OL256,$A$235:$OK$259,COLUMN(EY$2)+(COLUMN(D$2)*3),0)</f>
        <v>99.9</v>
      </c>
      <c r="QG256" s="122">
        <f>VLOOKUP($OL256,$A$235:$OK$259,COLUMN(EZ$2)+(COLUMN(E$2)*3),0)</f>
        <v>99.8</v>
      </c>
      <c r="QH256" s="122">
        <f>VLOOKUP($OL256,$A$235:$OK$259,COLUMN(FA$2)+(COLUMN(F$2)*3),0)</f>
        <v>0</v>
      </c>
      <c r="QI256" s="118"/>
      <c r="QJ256" s="122">
        <f>VLOOKUP($OL256,$A$235:$OK$259,COLUMN(FU$2)+(COLUMN(A$2)*3),0)</f>
        <v>99.8</v>
      </c>
      <c r="QK256" s="122">
        <f>VLOOKUP($OL256,$A$235:$OK$259,COLUMN(FV$2)+(COLUMN(B$2)*3),0)</f>
        <v>99.9</v>
      </c>
      <c r="QL256" s="122">
        <f>VLOOKUP($OL256,$A$235:$OK$259,COLUMN(FW$2)+(COLUMN(C$2)*3),0)</f>
        <v>98.8</v>
      </c>
      <c r="QM256" s="122">
        <f>VLOOKUP($OL256,$A$235:$OK$259,COLUMN(FX$2)+(COLUMN(D$2)*3),0)</f>
        <v>97.8</v>
      </c>
      <c r="QN256" s="122">
        <f>VLOOKUP($OL256,$A$235:$OK$259,COLUMN(FY$2)+(COLUMN(E$2)*3),0)</f>
        <v>97.7</v>
      </c>
      <c r="QO256" s="122">
        <f>VLOOKUP($OL256,$A$235:$OK$259,COLUMN(FZ$2)+(COLUMN(F$2)*3),0)</f>
        <v>0</v>
      </c>
      <c r="QP256" s="118"/>
      <c r="QQ256" s="122">
        <f>VLOOKUP($OL256,$A$235:$OK$259,COLUMN(GT$2)+(COLUMN(A$2)*3),0)</f>
        <v>0.4</v>
      </c>
      <c r="QR256" s="122">
        <f>VLOOKUP($OL256,$A$235:$OK$259,COLUMN(GU$2)+(COLUMN(B$2)*3),0)</f>
        <v>0.2</v>
      </c>
      <c r="QS256" s="122">
        <f>VLOOKUP($OL256,$A$235:$OK$259,COLUMN(GV$2)+(COLUMN(C$2)*3),0)</f>
        <v>0.3</v>
      </c>
      <c r="QT256" s="122">
        <f>VLOOKUP($OL256,$A$235:$OK$259,COLUMN(GW$2)+(COLUMN(D$2)*3),0)</f>
        <v>0.3</v>
      </c>
      <c r="QU256" s="122">
        <f>VLOOKUP($OL256,$A$235:$OK$259,COLUMN(GX$2)+(COLUMN(E$2)*3),0)</f>
        <v>0.4</v>
      </c>
      <c r="QV256" s="122">
        <f>VLOOKUP($OL256,$A$235:$OK$259,COLUMN(GY$2)+(COLUMN(F$2)*3),0)</f>
        <v>0</v>
      </c>
      <c r="QW256" s="118"/>
      <c r="QX256" s="122">
        <f>VLOOKUP($OL256,$A$235:$OK$259,COLUMN(HS$2)+(COLUMN(A$2)*3),0)</f>
        <v>0.5</v>
      </c>
      <c r="QY256" s="122">
        <f>VLOOKUP($OL256,$A$235:$OK$259,COLUMN(HT$2)+(COLUMN(B$2)*3),0)</f>
        <v>0.3</v>
      </c>
      <c r="QZ256" s="122">
        <f>VLOOKUP($OL256,$A$235:$OK$259,COLUMN(HU$2)+(COLUMN(C$2)*3),0)</f>
        <v>0.2</v>
      </c>
      <c r="RA256" s="122">
        <f>VLOOKUP($OL256,$A$235:$OK$259,COLUMN(HV$2)+(COLUMN(D$2)*3),0)</f>
        <v>0.2</v>
      </c>
      <c r="RB256" s="122">
        <f>VLOOKUP($OL256,$A$235:$OK$259,COLUMN(HW$2)+(COLUMN(E$2)*3),0)</f>
        <v>0.3</v>
      </c>
      <c r="RC256" s="122">
        <f>VLOOKUP($OL256,$A$235:$OK$259,COLUMN(HX$2)+(COLUMN(F$2)*3),0)</f>
        <v>0</v>
      </c>
      <c r="RD256" s="118"/>
      <c r="RE256" s="122">
        <f>VLOOKUP($OL256,$A$235:$OK$259,COLUMN(IR$2)+(COLUMN(A$2)*3),0)</f>
        <v>0.2</v>
      </c>
      <c r="RF256" s="122">
        <f>VLOOKUP($OL256,$A$235:$OK$259,COLUMN(IS$2)+(COLUMN(B$2)*3),0)</f>
        <v>0.1</v>
      </c>
      <c r="RG256" s="122">
        <f>VLOOKUP($OL256,$A$235:$OK$259,COLUMN(IT$2)+(COLUMN(C$2)*3),0)</f>
        <v>0.1</v>
      </c>
      <c r="RH256" s="122">
        <f>VLOOKUP($OL256,$A$235:$OK$259,COLUMN(IU$2)+(COLUMN(D$2)*3),0)</f>
        <v>0.1</v>
      </c>
      <c r="RI256" s="122">
        <f>VLOOKUP($OL256,$A$235:$OK$259,COLUMN(IV$2)+(COLUMN(E$2)*3),0)</f>
        <v>0.2</v>
      </c>
      <c r="RJ256" s="122">
        <f>VLOOKUP($OL256,$A$235:$OK$259,COLUMN(IW$2)+(COLUMN(F$2)*3),0)</f>
        <v>0</v>
      </c>
      <c r="RK256" s="118"/>
      <c r="RL256" s="122">
        <f>VLOOKUP($OL256,$A$235:$OK$259,COLUMN(JQ$2)+(COLUMN(A$2)*3),0)</f>
        <v>0.2</v>
      </c>
      <c r="RM256" s="122">
        <f>VLOOKUP($OL256,$A$235:$OK$259,COLUMN(JR$2)+(COLUMN(B$2)*3),0)</f>
        <v>0.1</v>
      </c>
      <c r="RN256" s="122">
        <f>VLOOKUP($OL256,$A$235:$OK$259,COLUMN(JS$2)+(COLUMN(C$2)*3),0)</f>
        <v>1.2</v>
      </c>
      <c r="RO256" s="122">
        <f>VLOOKUP($OL256,$A$235:$OK$259,COLUMN(JT$2)+(COLUMN(D$2)*3),0)</f>
        <v>2.2000000000000002</v>
      </c>
      <c r="RP256" s="122">
        <f>VLOOKUP($OL256,$A$235:$OK$259,COLUMN(JU$2)+(COLUMN(E$2)*3),0)</f>
        <v>2.2999999999999998</v>
      </c>
      <c r="RQ256" s="122">
        <f>VLOOKUP($OL256,$A$235:$OK$259,COLUMN(JV$2)+(COLUMN(F$2)*3),0)</f>
        <v>0</v>
      </c>
      <c r="RR256" s="15"/>
      <c r="RS256" s="102">
        <f t="shared" ca="1" si="913"/>
        <v>1.9</v>
      </c>
      <c r="RT256" s="102">
        <f t="shared" ca="1" si="913"/>
        <v>1.1000000000000001</v>
      </c>
      <c r="RU256" s="102">
        <f t="shared" ca="1" si="913"/>
        <v>1.1000000000000001</v>
      </c>
      <c r="RV256" s="102">
        <f t="shared" ca="1" si="913"/>
        <v>1.2</v>
      </c>
      <c r="RW256" s="102">
        <f t="shared" ca="1" si="913"/>
        <v>2</v>
      </c>
      <c r="RX256" s="102">
        <f t="shared" ca="1" si="913"/>
        <v>0</v>
      </c>
      <c r="RY256" s="15"/>
      <c r="RZ256" s="122">
        <f t="shared" ca="1" si="914"/>
        <v>2.8</v>
      </c>
      <c r="SA256" s="122">
        <f t="shared" ca="1" si="914"/>
        <v>1.6</v>
      </c>
      <c r="SB256" s="122">
        <f t="shared" ca="1" si="914"/>
        <v>1.5</v>
      </c>
      <c r="SC256" s="122">
        <f t="shared" ca="1" si="914"/>
        <v>1.3</v>
      </c>
      <c r="SD256" s="122">
        <f t="shared" ca="1" si="914"/>
        <v>2.2000000000000002</v>
      </c>
      <c r="SE256" s="122">
        <f t="shared" ca="1" si="914"/>
        <v>0</v>
      </c>
      <c r="SF256" s="15"/>
      <c r="SG256" s="122">
        <f t="shared" ca="1" si="915"/>
        <v>0.7</v>
      </c>
      <c r="SH256" s="122">
        <f t="shared" ca="1" si="915"/>
        <v>0.4</v>
      </c>
      <c r="SI256" s="122">
        <f t="shared" ca="1" si="915"/>
        <v>0.6</v>
      </c>
      <c r="SJ256" s="122">
        <f t="shared" ca="1" si="915"/>
        <v>1</v>
      </c>
      <c r="SK256" s="122">
        <f t="shared" ca="1" si="915"/>
        <v>1.6</v>
      </c>
      <c r="SL256" s="122">
        <f t="shared" ca="1" si="915"/>
        <v>0</v>
      </c>
      <c r="SM256" s="15"/>
      <c r="SN256" s="122">
        <f t="shared" ca="1" si="916"/>
        <v>0.1</v>
      </c>
      <c r="SO256" s="122">
        <f t="shared" ca="1" si="916"/>
        <v>0</v>
      </c>
      <c r="SP256" s="122">
        <f t="shared" ca="1" si="916"/>
        <v>0</v>
      </c>
      <c r="SQ256" s="122">
        <f t="shared" ca="1" si="916"/>
        <v>0.4</v>
      </c>
      <c r="SR256" s="122">
        <f t="shared" ca="1" si="916"/>
        <v>1.8</v>
      </c>
      <c r="SS256" s="122">
        <f t="shared" ca="1" si="916"/>
        <v>0</v>
      </c>
      <c r="ST256" s="15"/>
    </row>
    <row r="257" spans="1:514" x14ac:dyDescent="0.3">
      <c r="A257" s="62" t="str">
        <f>A$25</f>
        <v>Kewangan, insurans, hartanah &amp; perkhidmatan perniagaan</v>
      </c>
      <c r="B257" s="122">
        <f t="shared" si="900"/>
        <v>100</v>
      </c>
      <c r="C257" s="122">
        <f t="shared" si="900"/>
        <v>100</v>
      </c>
      <c r="D257" s="122">
        <f t="shared" si="900"/>
        <v>100</v>
      </c>
      <c r="E257" s="122">
        <f t="shared" si="900"/>
        <v>100</v>
      </c>
      <c r="F257" s="122">
        <f t="shared" si="900"/>
        <v>100</v>
      </c>
      <c r="G257" s="122">
        <f t="shared" si="900"/>
        <v>100</v>
      </c>
      <c r="H257" s="122">
        <f t="shared" si="900"/>
        <v>100</v>
      </c>
      <c r="I257" s="122">
        <f t="shared" si="900"/>
        <v>100</v>
      </c>
      <c r="J257" s="122">
        <f t="shared" si="900"/>
        <v>100</v>
      </c>
      <c r="K257" s="122">
        <f t="shared" si="900"/>
        <v>100</v>
      </c>
      <c r="L257" s="122">
        <f t="shared" si="900"/>
        <v>100</v>
      </c>
      <c r="M257" s="122">
        <f t="shared" si="900"/>
        <v>100</v>
      </c>
      <c r="N257" s="122">
        <f t="shared" si="900"/>
        <v>100</v>
      </c>
      <c r="O257" s="122">
        <f t="shared" si="900"/>
        <v>100</v>
      </c>
      <c r="P257" s="122">
        <f t="shared" si="900"/>
        <v>100</v>
      </c>
      <c r="Q257" s="122">
        <f t="shared" si="900"/>
        <v>100</v>
      </c>
      <c r="R257" s="122">
        <f t="shared" si="909"/>
        <v>100</v>
      </c>
      <c r="S257" s="122">
        <f t="shared" si="885"/>
        <v>100</v>
      </c>
      <c r="T257" s="122">
        <f t="shared" si="885"/>
        <v>100</v>
      </c>
      <c r="U257" s="122">
        <f t="shared" si="885"/>
        <v>100</v>
      </c>
      <c r="V257" s="122">
        <f t="shared" si="885"/>
        <v>100</v>
      </c>
      <c r="W257" s="122">
        <f t="shared" si="885"/>
        <v>0</v>
      </c>
      <c r="X257" s="122">
        <f t="shared" si="885"/>
        <v>0</v>
      </c>
      <c r="Y257" s="122">
        <f t="shared" si="885"/>
        <v>0</v>
      </c>
      <c r="Z257" s="15"/>
      <c r="AA257" s="122">
        <f t="shared" si="901"/>
        <v>100</v>
      </c>
      <c r="AB257" s="122">
        <f t="shared" si="901"/>
        <v>100</v>
      </c>
      <c r="AC257" s="122">
        <f t="shared" si="901"/>
        <v>100</v>
      </c>
      <c r="AD257" s="122">
        <f t="shared" si="901"/>
        <v>100</v>
      </c>
      <c r="AE257" s="122">
        <f t="shared" si="901"/>
        <v>100</v>
      </c>
      <c r="AF257" s="122">
        <f t="shared" si="901"/>
        <v>100</v>
      </c>
      <c r="AG257" s="122">
        <f t="shared" si="901"/>
        <v>100</v>
      </c>
      <c r="AH257" s="122">
        <f t="shared" si="901"/>
        <v>100</v>
      </c>
      <c r="AI257" s="122">
        <f t="shared" si="901"/>
        <v>100</v>
      </c>
      <c r="AJ257" s="122">
        <f t="shared" si="901"/>
        <v>100</v>
      </c>
      <c r="AK257" s="122">
        <f t="shared" si="901"/>
        <v>100</v>
      </c>
      <c r="AL257" s="122">
        <f t="shared" si="901"/>
        <v>100</v>
      </c>
      <c r="AM257" s="122">
        <f t="shared" si="901"/>
        <v>100</v>
      </c>
      <c r="AN257" s="122">
        <f t="shared" si="901"/>
        <v>100</v>
      </c>
      <c r="AO257" s="122">
        <f t="shared" si="901"/>
        <v>100</v>
      </c>
      <c r="AP257" s="122">
        <f t="shared" si="901"/>
        <v>100</v>
      </c>
      <c r="AQ257" s="122">
        <f t="shared" si="910"/>
        <v>100</v>
      </c>
      <c r="AR257" s="122">
        <f t="shared" si="887"/>
        <v>100</v>
      </c>
      <c r="AS257" s="122">
        <f t="shared" si="887"/>
        <v>100</v>
      </c>
      <c r="AT257" s="122">
        <f t="shared" si="887"/>
        <v>100</v>
      </c>
      <c r="AU257" s="122">
        <f t="shared" si="887"/>
        <v>100</v>
      </c>
      <c r="AV257" s="122">
        <f t="shared" si="887"/>
        <v>0</v>
      </c>
      <c r="AW257" s="122">
        <f t="shared" si="887"/>
        <v>0</v>
      </c>
      <c r="AX257" s="122">
        <f t="shared" si="887"/>
        <v>0</v>
      </c>
      <c r="AY257" s="15"/>
      <c r="AZ257" s="122">
        <f t="shared" si="902"/>
        <v>100</v>
      </c>
      <c r="BA257" s="122">
        <f t="shared" si="902"/>
        <v>100</v>
      </c>
      <c r="BB257" s="122">
        <f t="shared" si="902"/>
        <v>100</v>
      </c>
      <c r="BC257" s="122">
        <f t="shared" si="902"/>
        <v>100</v>
      </c>
      <c r="BD257" s="122">
        <f t="shared" si="902"/>
        <v>100</v>
      </c>
      <c r="BE257" s="122">
        <f t="shared" si="902"/>
        <v>100</v>
      </c>
      <c r="BF257" s="122">
        <f t="shared" si="902"/>
        <v>100</v>
      </c>
      <c r="BG257" s="122">
        <f t="shared" si="902"/>
        <v>100</v>
      </c>
      <c r="BH257" s="122">
        <f t="shared" si="902"/>
        <v>100</v>
      </c>
      <c r="BI257" s="122">
        <f t="shared" si="902"/>
        <v>100</v>
      </c>
      <c r="BJ257" s="122">
        <f t="shared" si="902"/>
        <v>100</v>
      </c>
      <c r="BK257" s="122">
        <f t="shared" si="902"/>
        <v>100</v>
      </c>
      <c r="BL257" s="122">
        <f t="shared" si="902"/>
        <v>100</v>
      </c>
      <c r="BM257" s="122">
        <f t="shared" si="902"/>
        <v>100</v>
      </c>
      <c r="BN257" s="122">
        <f t="shared" si="902"/>
        <v>100</v>
      </c>
      <c r="BO257" s="122">
        <f t="shared" si="902"/>
        <v>100</v>
      </c>
      <c r="BP257" s="122">
        <f t="shared" si="911"/>
        <v>100</v>
      </c>
      <c r="BQ257" s="122">
        <f t="shared" si="889"/>
        <v>100</v>
      </c>
      <c r="BR257" s="122">
        <f t="shared" si="889"/>
        <v>100</v>
      </c>
      <c r="BS257" s="122">
        <f t="shared" si="889"/>
        <v>100</v>
      </c>
      <c r="BT257" s="122">
        <f t="shared" si="889"/>
        <v>100</v>
      </c>
      <c r="BU257" s="122">
        <f t="shared" si="889"/>
        <v>0</v>
      </c>
      <c r="BV257" s="122">
        <f t="shared" si="889"/>
        <v>0</v>
      </c>
      <c r="BW257" s="122">
        <f t="shared" si="889"/>
        <v>0</v>
      </c>
      <c r="BX257" s="15"/>
      <c r="BY257" s="122">
        <f t="shared" si="903"/>
        <v>100</v>
      </c>
      <c r="BZ257" s="122">
        <f t="shared" si="903"/>
        <v>100</v>
      </c>
      <c r="CA257" s="122">
        <f t="shared" si="903"/>
        <v>100</v>
      </c>
      <c r="CB257" s="122">
        <f t="shared" si="903"/>
        <v>100</v>
      </c>
      <c r="CC257" s="122">
        <f t="shared" si="903"/>
        <v>100</v>
      </c>
      <c r="CD257" s="122">
        <f t="shared" si="903"/>
        <v>100</v>
      </c>
      <c r="CE257" s="122">
        <f t="shared" si="903"/>
        <v>100</v>
      </c>
      <c r="CF257" s="122">
        <f t="shared" si="903"/>
        <v>100</v>
      </c>
      <c r="CG257" s="122">
        <f t="shared" si="903"/>
        <v>100</v>
      </c>
      <c r="CH257" s="122">
        <f t="shared" si="903"/>
        <v>100</v>
      </c>
      <c r="CI257" s="122">
        <f t="shared" si="903"/>
        <v>100</v>
      </c>
      <c r="CJ257" s="122">
        <f t="shared" si="903"/>
        <v>100</v>
      </c>
      <c r="CK257" s="122">
        <f t="shared" si="903"/>
        <v>100</v>
      </c>
      <c r="CL257" s="122">
        <f t="shared" si="903"/>
        <v>100</v>
      </c>
      <c r="CM257" s="122">
        <f t="shared" si="903"/>
        <v>100</v>
      </c>
      <c r="CN257" s="122">
        <f t="shared" si="903"/>
        <v>100</v>
      </c>
      <c r="CO257" s="122">
        <f t="shared" si="912"/>
        <v>100</v>
      </c>
      <c r="CP257" s="122">
        <f t="shared" si="891"/>
        <v>100</v>
      </c>
      <c r="CQ257" s="122">
        <f t="shared" si="891"/>
        <v>100</v>
      </c>
      <c r="CR257" s="122">
        <f t="shared" si="891"/>
        <v>100</v>
      </c>
      <c r="CS257" s="122">
        <f t="shared" si="891"/>
        <v>100</v>
      </c>
      <c r="CT257" s="122">
        <f t="shared" si="891"/>
        <v>0</v>
      </c>
      <c r="CU257" s="122">
        <f t="shared" si="891"/>
        <v>0</v>
      </c>
      <c r="CV257" s="122">
        <f t="shared" si="891"/>
        <v>0</v>
      </c>
      <c r="CW257" s="15"/>
      <c r="CX257" s="100">
        <f>ROUND(IFERROR((CX25/B25)*100,0),1)</f>
        <v>99.1</v>
      </c>
      <c r="CY257" s="100">
        <f>ROUND(IFERROR((CY25/C25)*100,0),1)</f>
        <v>99.1</v>
      </c>
      <c r="CZ257" s="100">
        <f>ROUND(IFERROR((CZ25/D25)*100,0),1)</f>
        <v>99.1</v>
      </c>
      <c r="DA257" s="100">
        <f>ROUND(IFERROR((DA25/E25)*100,0),1)</f>
        <v>99.2</v>
      </c>
      <c r="DB257" s="100">
        <f>ROUND(IFERROR((DB25/F25)*100,0),1)</f>
        <v>99</v>
      </c>
      <c r="DC257" s="100">
        <f>ROUND(IFERROR((DC25/G25)*100,0),1)</f>
        <v>98.9</v>
      </c>
      <c r="DD257" s="100">
        <f>ROUND(IFERROR((DD25/H25)*100,0),1)</f>
        <v>99</v>
      </c>
      <c r="DE257" s="100">
        <f>ROUND(IFERROR((DE25/I25)*100,0),1)</f>
        <v>99.1</v>
      </c>
      <c r="DF257" s="100">
        <f>ROUND(IFERROR((DF25/J25)*100,0),1)</f>
        <v>99</v>
      </c>
      <c r="DG257" s="100">
        <f>ROUND(IFERROR((DG25/K25)*100,0),1)</f>
        <v>99.2</v>
      </c>
      <c r="DH257" s="100">
        <f>ROUND(IFERROR((DH25/L25)*100,0),1)</f>
        <v>99.1</v>
      </c>
      <c r="DI257" s="100">
        <f>ROUND(IFERROR((DI25/M25)*100,0),1)</f>
        <v>99.1</v>
      </c>
      <c r="DJ257" s="100">
        <f>ROUND(IFERROR((DJ25/N25)*100,0),1)</f>
        <v>99.2</v>
      </c>
      <c r="DK257" s="100">
        <f>ROUND(IFERROR((DK25/O25)*100,0),1)</f>
        <v>99.1</v>
      </c>
      <c r="DL257" s="100">
        <f>ROUND(IFERROR((DL25/P25)*100,0),1)</f>
        <v>99.1</v>
      </c>
      <c r="DM257" s="101">
        <f>ROUND(IFERROR((DM25/Q25)*100,0),1)</f>
        <v>99.1</v>
      </c>
      <c r="DN257" s="101">
        <f>ROUND(IFERROR((DN25/R25)*100,0),1)</f>
        <v>99</v>
      </c>
      <c r="DO257" s="102">
        <f>ROUND(IFERROR((DO25/S25)*100,0),1)</f>
        <v>98.8</v>
      </c>
      <c r="DP257" s="102">
        <f>ROUND(IFERROR((DP25/T25)*100,0),1)</f>
        <v>98.8</v>
      </c>
      <c r="DQ257" s="102">
        <f>ROUND(IFERROR((DQ25/U25)*100,0),1)</f>
        <v>98.9</v>
      </c>
      <c r="DR257" s="102">
        <f>ROUND(IFERROR((DR25/V25)*100,0),1)</f>
        <v>98.8</v>
      </c>
      <c r="DS257" s="102">
        <f>ROUND(IFERROR((DS25/W25)*100,0),1)</f>
        <v>0</v>
      </c>
      <c r="DT257" s="102">
        <f>ROUND(IFERROR((DT25/X25)*100,0),1)</f>
        <v>0</v>
      </c>
      <c r="DU257" s="102">
        <f>ROUND(IFERROR((DU25/Y25)*100,0),1)</f>
        <v>0</v>
      </c>
      <c r="DV257" s="15"/>
      <c r="DW257" s="100">
        <f>ROUND(IFERROR((DW25/AA25)*100,0),1)</f>
        <v>98.4</v>
      </c>
      <c r="DX257" s="100">
        <f>ROUND(IFERROR((DX25/AB25)*100,0),1)</f>
        <v>98.4</v>
      </c>
      <c r="DY257" s="100">
        <f>ROUND(IFERROR((DY25/AC25)*100,0),1)</f>
        <v>98.4</v>
      </c>
      <c r="DZ257" s="100">
        <f>ROUND(IFERROR((DZ25/AD25)*100,0),1)</f>
        <v>98.7</v>
      </c>
      <c r="EA257" s="100">
        <f>ROUND(IFERROR((EA25/AE25)*100,0),1)</f>
        <v>98.5</v>
      </c>
      <c r="EB257" s="100">
        <f>ROUND(IFERROR((EB25/AF25)*100,0),1)</f>
        <v>98.4</v>
      </c>
      <c r="EC257" s="100">
        <f>ROUND(IFERROR((EC25/AG25)*100,0),1)</f>
        <v>98.4</v>
      </c>
      <c r="ED257" s="100">
        <f>ROUND(IFERROR((ED25/AH25)*100,0),1)</f>
        <v>98.5</v>
      </c>
      <c r="EE257" s="100">
        <f>ROUND(IFERROR((EE25/AI25)*100,0),1)</f>
        <v>98.7</v>
      </c>
      <c r="EF257" s="100">
        <f>ROUND(IFERROR((EF25/AJ25)*100,0),1)</f>
        <v>98.9</v>
      </c>
      <c r="EG257" s="100">
        <f>ROUND(IFERROR((EG25/AK25)*100,0),1)</f>
        <v>98.8</v>
      </c>
      <c r="EH257" s="100">
        <f>ROUND(IFERROR((EH25/AL25)*100,0),1)</f>
        <v>98.7</v>
      </c>
      <c r="EI257" s="100">
        <f>ROUND(IFERROR((EI25/AM25)*100,0),1)</f>
        <v>98.6</v>
      </c>
      <c r="EJ257" s="100">
        <f>ROUND(IFERROR((EJ25/AN25)*100,0),1)</f>
        <v>98.4</v>
      </c>
      <c r="EK257" s="100">
        <f>ROUND(IFERROR((EK25/AO25)*100,0),1)</f>
        <v>98.2</v>
      </c>
      <c r="EL257" s="101">
        <f>ROUND(IFERROR((EL25/AP25)*100,0),1)</f>
        <v>98.4</v>
      </c>
      <c r="EM257" s="102">
        <f>ROUND(IFERROR((EM25/AQ25)*100,0),1)</f>
        <v>98.1</v>
      </c>
      <c r="EN257" s="102">
        <f>ROUND(IFERROR((EN25/AR25)*100,0),1)</f>
        <v>97.8</v>
      </c>
      <c r="EO257" s="102">
        <f>ROUND(IFERROR((EO25/AS25)*100,0),1)</f>
        <v>97.8</v>
      </c>
      <c r="EP257" s="102">
        <f>ROUND(IFERROR((EP25/AT25)*100,0),1)</f>
        <v>98</v>
      </c>
      <c r="EQ257" s="102">
        <f>ROUND(IFERROR((EQ25/AU25)*100,0),1)</f>
        <v>97.8</v>
      </c>
      <c r="ER257" s="102">
        <f>ROUND(IFERROR((ER25/AV25)*100,0),1)</f>
        <v>0</v>
      </c>
      <c r="ES257" s="102">
        <f>ROUND(IFERROR((ES25/AW25)*100,0),1)</f>
        <v>0</v>
      </c>
      <c r="ET257" s="102">
        <f>ROUND(IFERROR((ET25/AX25)*100,0),1)</f>
        <v>0</v>
      </c>
      <c r="EU257" s="15"/>
      <c r="EV257" s="100">
        <f>ROUND(IFERROR((EV25/AZ25)*100,0),1)</f>
        <v>99.6</v>
      </c>
      <c r="EW257" s="100">
        <f>ROUND(IFERROR((EW25/BA25)*100,0),1)</f>
        <v>99.5</v>
      </c>
      <c r="EX257" s="100">
        <f>ROUND(IFERROR((EX25/BB25)*100,0),1)</f>
        <v>99.5</v>
      </c>
      <c r="EY257" s="100">
        <f>ROUND(IFERROR((EY25/BC25)*100,0),1)</f>
        <v>99.6</v>
      </c>
      <c r="EZ257" s="100">
        <f>ROUND(IFERROR((EZ25/BD25)*100,0),1)</f>
        <v>99.3</v>
      </c>
      <c r="FA257" s="100">
        <f>ROUND(IFERROR((FA25/BE25)*100,0),1)</f>
        <v>99.3</v>
      </c>
      <c r="FB257" s="100">
        <f>ROUND(IFERROR((FB25/BF25)*100,0),1)</f>
        <v>99.6</v>
      </c>
      <c r="FC257" s="100">
        <f>ROUND(IFERROR((FC25/BG25)*100,0),1)</f>
        <v>99.6</v>
      </c>
      <c r="FD257" s="100">
        <f>ROUND(IFERROR((FD25/BH25)*100,0),1)</f>
        <v>99.4</v>
      </c>
      <c r="FE257" s="100">
        <f>ROUND(IFERROR((FE25/BI25)*100,0),1)</f>
        <v>99.6</v>
      </c>
      <c r="FF257" s="100">
        <f>ROUND(IFERROR((FF25/BJ25)*100,0),1)</f>
        <v>99.5</v>
      </c>
      <c r="FG257" s="100">
        <f>ROUND(IFERROR((FG25/BK25)*100,0),1)</f>
        <v>99.5</v>
      </c>
      <c r="FH257" s="100">
        <f>ROUND(IFERROR((FH25/BL25)*100,0),1)</f>
        <v>99.8</v>
      </c>
      <c r="FI257" s="100">
        <f>ROUND(IFERROR((FI25/BM25)*100,0),1)</f>
        <v>99.8</v>
      </c>
      <c r="FJ257" s="100">
        <f>ROUND(IFERROR((FJ25/BN25)*100,0),1)</f>
        <v>99.8</v>
      </c>
      <c r="FK257" s="101">
        <f>ROUND(IFERROR((FK25/BO25)*100,0),1)</f>
        <v>99.8</v>
      </c>
      <c r="FL257" s="102">
        <f>ROUND(IFERROR((FL25/BP25)*100,0),1)</f>
        <v>99.7</v>
      </c>
      <c r="FM257" s="102">
        <f>ROUND(IFERROR((FM25/BQ25)*100,0),1)</f>
        <v>99.7</v>
      </c>
      <c r="FN257" s="102">
        <f>ROUND(IFERROR((FN25/BR25)*100,0),1)</f>
        <v>99.7</v>
      </c>
      <c r="FO257" s="102">
        <f>ROUND(IFERROR((FO25/BS25)*100,0),1)</f>
        <v>99.7</v>
      </c>
      <c r="FP257" s="102">
        <f>ROUND(IFERROR((FP25/BT25)*100,0),1)</f>
        <v>99.7</v>
      </c>
      <c r="FQ257" s="102">
        <f>ROUND(IFERROR((FQ25/BU25)*100,0),1)</f>
        <v>0</v>
      </c>
      <c r="FR257" s="102">
        <f>ROUND(IFERROR((FR25/BV25)*100,0),1)</f>
        <v>0</v>
      </c>
      <c r="FS257" s="102">
        <f>ROUND(IFERROR((FS25/BW25)*100,0),1)</f>
        <v>0</v>
      </c>
      <c r="FT257" s="15"/>
      <c r="FU257" s="100">
        <f>ROUND(IFERROR((FU25/BY25)*100,0),1)</f>
        <v>99.6</v>
      </c>
      <c r="FV257" s="100">
        <f>ROUND(IFERROR((FV25/BZ25)*100,0),1)</f>
        <v>99.7</v>
      </c>
      <c r="FW257" s="100">
        <f>ROUND(IFERROR((FW25/CA25)*100,0),1)</f>
        <v>99.6</v>
      </c>
      <c r="FX257" s="100">
        <f>ROUND(IFERROR((FX25/CB25)*100,0),1)</f>
        <v>99.7</v>
      </c>
      <c r="FY257" s="100">
        <f>ROUND(IFERROR((FY25/CC25)*100,0),1)</f>
        <v>99.5</v>
      </c>
      <c r="FZ257" s="100">
        <f>ROUND(IFERROR((FZ25/CD25)*100,0),1)</f>
        <v>99.6</v>
      </c>
      <c r="GA257" s="100">
        <f>ROUND(IFERROR((GA25/CE25)*100,0),1)</f>
        <v>99</v>
      </c>
      <c r="GB257" s="100">
        <f>ROUND(IFERROR((GB25/CF25)*100,0),1)</f>
        <v>99.5</v>
      </c>
      <c r="GC257" s="100">
        <f>ROUND(IFERROR((GC25/CG25)*100,0),1)</f>
        <v>98.9</v>
      </c>
      <c r="GD257" s="100">
        <f>ROUND(IFERROR((GD25/CH25)*100,0),1)</f>
        <v>98.9</v>
      </c>
      <c r="GE257" s="100">
        <f>ROUND(IFERROR((GE25/CI25)*100,0),1)</f>
        <v>98.8</v>
      </c>
      <c r="GF257" s="100">
        <f>ROUND(IFERROR((GF25/CJ25)*100,0),1)</f>
        <v>98.8</v>
      </c>
      <c r="GG257" s="100">
        <f>ROUND(IFERROR((GG25/CK25)*100,0),1)</f>
        <v>99.2</v>
      </c>
      <c r="GH257" s="100">
        <f>ROUND(IFERROR((GH25/CL25)*100,0),1)</f>
        <v>99.3</v>
      </c>
      <c r="GI257" s="100">
        <f>ROUND(IFERROR((GI25/CM25)*100,0),1)</f>
        <v>99.3</v>
      </c>
      <c r="GJ257" s="101">
        <f>ROUND(IFERROR((GJ25/CN25)*100,0),1)</f>
        <v>99.4</v>
      </c>
      <c r="GK257" s="102">
        <f>ROUND(IFERROR((GK25/CO25)*100,0),1)</f>
        <v>99.3</v>
      </c>
      <c r="GL257" s="102">
        <f>ROUND(IFERROR((GL25/CP25)*100,0),1)</f>
        <v>99.4</v>
      </c>
      <c r="GM257" s="102">
        <f>ROUND(IFERROR((GM25/CQ25)*100,0),1)</f>
        <v>99.2</v>
      </c>
      <c r="GN257" s="102">
        <f>ROUND(IFERROR((GN25/CR25)*100,0),1)</f>
        <v>99.2</v>
      </c>
      <c r="GO257" s="102">
        <f>ROUND(IFERROR((GO25/CS25)*100,0),1)</f>
        <v>99.1</v>
      </c>
      <c r="GP257" s="102">
        <f>ROUND(IFERROR((GP25/CT25)*100,0),1)</f>
        <v>0</v>
      </c>
      <c r="GQ257" s="102">
        <f>ROUND(IFERROR((GQ25/CU25)*100,0),1)</f>
        <v>0</v>
      </c>
      <c r="GR257" s="102">
        <f>ROUND(IFERROR((GR25/CV25)*100,0),1)</f>
        <v>0</v>
      </c>
      <c r="GS257" s="15"/>
      <c r="GT257" s="100">
        <f>ROUND(IFERROR((GT25/B25)*100,0),1)</f>
        <v>0.9</v>
      </c>
      <c r="GU257" s="100">
        <f>ROUND(IFERROR((GU25/C25)*100,0),1)</f>
        <v>0.9</v>
      </c>
      <c r="GV257" s="100">
        <f>ROUND(IFERROR((GV25/D25)*100,0),1)</f>
        <v>0.9</v>
      </c>
      <c r="GW257" s="100">
        <f>ROUND(IFERROR((GW25/E25)*100,0),1)</f>
        <v>0.8</v>
      </c>
      <c r="GX257" s="100">
        <f>ROUND(IFERROR((GX25/F25)*100,0),1)</f>
        <v>1</v>
      </c>
      <c r="GY257" s="100">
        <f>ROUND(IFERROR((GY25/G25)*100,0),1)</f>
        <v>1.1000000000000001</v>
      </c>
      <c r="GZ257" s="100">
        <f>ROUND(IFERROR((GZ25/H25)*100,0),1)</f>
        <v>1</v>
      </c>
      <c r="HA257" s="100">
        <f>ROUND(IFERROR((HA25/I25)*100,0),1)</f>
        <v>0.9</v>
      </c>
      <c r="HB257" s="100">
        <f>ROUND(IFERROR((HB25/J25)*100,0),1)</f>
        <v>1</v>
      </c>
      <c r="HC257" s="100">
        <f>ROUND(IFERROR((HC25/K25)*100,0),1)</f>
        <v>0.8</v>
      </c>
      <c r="HD257" s="100">
        <f>ROUND(IFERROR((HD25/L25)*100,0),1)</f>
        <v>0.9</v>
      </c>
      <c r="HE257" s="100">
        <f>ROUND(IFERROR((HE25/M25)*100,0),1)</f>
        <v>0.9</v>
      </c>
      <c r="HF257" s="100">
        <f>ROUND(IFERROR((HF25/N25)*100,0),1)</f>
        <v>0.8</v>
      </c>
      <c r="HG257" s="100">
        <f>ROUND(IFERROR((HG25/O25)*100,0),1)</f>
        <v>0.9</v>
      </c>
      <c r="HH257" s="100">
        <f>ROUND(IFERROR((HH25/P25)*100,0),1)</f>
        <v>0.9</v>
      </c>
      <c r="HI257" s="101">
        <f>ROUND(IFERROR((HI25/Q25)*100,0),1)</f>
        <v>0.9</v>
      </c>
      <c r="HJ257" s="101">
        <f>ROUND(IFERROR((HJ25/R25)*100,0),1)</f>
        <v>1</v>
      </c>
      <c r="HK257" s="102">
        <f>ROUND(IFERROR((HK25/S25)*100,0),1)</f>
        <v>1.2</v>
      </c>
      <c r="HL257" s="102">
        <f>ROUND(IFERROR((HL25/T25)*100,0),1)</f>
        <v>1.2</v>
      </c>
      <c r="HM257" s="102">
        <f>ROUND(IFERROR((HM25/U25)*100,0),1)</f>
        <v>1.1000000000000001</v>
      </c>
      <c r="HN257" s="102">
        <f>ROUND(IFERROR((HN25/V25)*100,0),1)</f>
        <v>1.2</v>
      </c>
      <c r="HO257" s="102">
        <f>ROUND(IFERROR((HO25/W25)*100,0),1)</f>
        <v>0</v>
      </c>
      <c r="HP257" s="102">
        <f>ROUND(IFERROR((HP25/X25)*100,0),1)</f>
        <v>0</v>
      </c>
      <c r="HQ257" s="102">
        <f>ROUND(IFERROR((HQ25/Y25)*100,0),1)</f>
        <v>0</v>
      </c>
      <c r="HR257" s="15"/>
      <c r="HS257" s="100">
        <f>ROUND(IFERROR((HS25/AA25)*100,0),1)</f>
        <v>1.6</v>
      </c>
      <c r="HT257" s="100">
        <f>ROUND(IFERROR((HT25/AB25)*100,0),1)</f>
        <v>1.6</v>
      </c>
      <c r="HU257" s="100">
        <f>ROUND(IFERROR((HU25/AC25)*100,0),1)</f>
        <v>1.6</v>
      </c>
      <c r="HV257" s="100">
        <f>ROUND(IFERROR((HV25/AD25)*100,0),1)</f>
        <v>1.3</v>
      </c>
      <c r="HW257" s="100">
        <f>ROUND(IFERROR((HW25/AE25)*100,0),1)</f>
        <v>1.5</v>
      </c>
      <c r="HX257" s="100">
        <f>ROUND(IFERROR((HX25/AF25)*100,0),1)</f>
        <v>1.6</v>
      </c>
      <c r="HY257" s="100">
        <f>ROUND(IFERROR((HY25/AG25)*100,0),1)</f>
        <v>1.6</v>
      </c>
      <c r="HZ257" s="100">
        <f>ROUND(IFERROR((HZ25/AH25)*100,0),1)</f>
        <v>1.5</v>
      </c>
      <c r="IA257" s="100">
        <f>ROUND(IFERROR((IA25/AI25)*100,0),1)</f>
        <v>1.3</v>
      </c>
      <c r="IB257" s="100">
        <f>ROUND(IFERROR((IB25/AJ25)*100,0),1)</f>
        <v>1.1000000000000001</v>
      </c>
      <c r="IC257" s="100">
        <f>ROUND(IFERROR((IC25/AK25)*100,0),1)</f>
        <v>1.2</v>
      </c>
      <c r="ID257" s="100">
        <f>ROUND(IFERROR((ID25/AL25)*100,0),1)</f>
        <v>1.3</v>
      </c>
      <c r="IE257" s="100">
        <f>ROUND(IFERROR((IE25/AM25)*100,0),1)</f>
        <v>1.4</v>
      </c>
      <c r="IF257" s="100">
        <f>ROUND(IFERROR((IF25/AN25)*100,0),1)</f>
        <v>1.6</v>
      </c>
      <c r="IG257" s="100">
        <f>ROUND(IFERROR((IG25/AO25)*100,0),1)</f>
        <v>1.8</v>
      </c>
      <c r="IH257" s="101">
        <f>ROUND(IFERROR((IH25/AP25)*100,0),1)</f>
        <v>1.6</v>
      </c>
      <c r="II257" s="102">
        <f>ROUND(IFERROR((II25/AQ25)*100,0),1)</f>
        <v>1.9</v>
      </c>
      <c r="IJ257" s="102">
        <f>ROUND(IFERROR((IJ25/AR25)*100,0),1)</f>
        <v>2.2000000000000002</v>
      </c>
      <c r="IK257" s="102">
        <f>ROUND(IFERROR((IK25/AS25)*100,0),1)</f>
        <v>2.2000000000000002</v>
      </c>
      <c r="IL257" s="102">
        <f>ROUND(IFERROR((IL25/AT25)*100,0),1)</f>
        <v>2</v>
      </c>
      <c r="IM257" s="102">
        <f>ROUND(IFERROR((IM25/AU25)*100,0),1)</f>
        <v>2.2000000000000002</v>
      </c>
      <c r="IN257" s="102">
        <f>ROUND(IFERROR((IN25/AV25)*100,0),1)</f>
        <v>0</v>
      </c>
      <c r="IO257" s="102">
        <f>ROUND(IFERROR((IO25/AW25)*100,0),1)</f>
        <v>0</v>
      </c>
      <c r="IP257" s="102">
        <f>ROUND(IFERROR((IP25/AX25)*100,0),1)</f>
        <v>0</v>
      </c>
      <c r="IQ257" s="15"/>
      <c r="IR257" s="100">
        <f>ROUND(IFERROR((IR25/AZ25)*100,0),1)</f>
        <v>0.4</v>
      </c>
      <c r="IS257" s="100">
        <f>ROUND(IFERROR((IS25/BA25)*100,0),1)</f>
        <v>0.5</v>
      </c>
      <c r="IT257" s="100">
        <f>ROUND(IFERROR((IT25/BB25)*100,0),1)</f>
        <v>0.5</v>
      </c>
      <c r="IU257" s="100">
        <f>ROUND(IFERROR((IU25/BC25)*100,0),1)</f>
        <v>0.4</v>
      </c>
      <c r="IV257" s="100">
        <f>ROUND(IFERROR((IV25/BD25)*100,0),1)</f>
        <v>0.7</v>
      </c>
      <c r="IW257" s="100">
        <f>ROUND(IFERROR((IW25/BE25)*100,0),1)</f>
        <v>0.7</v>
      </c>
      <c r="IX257" s="100">
        <f>ROUND(IFERROR((IX25/BF25)*100,0),1)</f>
        <v>0.4</v>
      </c>
      <c r="IY257" s="100">
        <f>ROUND(IFERROR((IY25/BG25)*100,0),1)</f>
        <v>0.4</v>
      </c>
      <c r="IZ257" s="100">
        <f>ROUND(IFERROR((IZ25/BH25)*100,0),1)</f>
        <v>0.6</v>
      </c>
      <c r="JA257" s="100">
        <f>ROUND(IFERROR((JA25/BI25)*100,0),1)</f>
        <v>0.4</v>
      </c>
      <c r="JB257" s="100">
        <f>ROUND(IFERROR((JB25/BJ25)*100,0),1)</f>
        <v>0.5</v>
      </c>
      <c r="JC257" s="100">
        <f>ROUND(IFERROR((JC25/BK25)*100,0),1)</f>
        <v>0.5</v>
      </c>
      <c r="JD257" s="100">
        <f>ROUND(IFERROR((JD25/BL25)*100,0),1)</f>
        <v>0.2</v>
      </c>
      <c r="JE257" s="100">
        <f>ROUND(IFERROR((JE25/BM25)*100,0),1)</f>
        <v>0.2</v>
      </c>
      <c r="JF257" s="100">
        <f>ROUND(IFERROR((JF25/BN25)*100,0),1)</f>
        <v>0.2</v>
      </c>
      <c r="JG257" s="101">
        <f>ROUND(IFERROR((JG25/BO25)*100,0),1)</f>
        <v>0.2</v>
      </c>
      <c r="JH257" s="102">
        <f>ROUND(IFERROR((JH25/BP25)*100,0),1)</f>
        <v>0.3</v>
      </c>
      <c r="JI257" s="102">
        <f>ROUND(IFERROR((JI25/BQ25)*100,0),1)</f>
        <v>0.3</v>
      </c>
      <c r="JJ257" s="102">
        <f>ROUND(IFERROR((JJ25/BR25)*100,0),1)</f>
        <v>0.3</v>
      </c>
      <c r="JK257" s="102">
        <f>ROUND(IFERROR((JK25/BS25)*100,0),1)</f>
        <v>0.3</v>
      </c>
      <c r="JL257" s="102">
        <f>ROUND(IFERROR((JL25/BT25)*100,0),1)</f>
        <v>0.3</v>
      </c>
      <c r="JM257" s="102">
        <f>ROUND(IFERROR((JM25/BU25)*100,0),1)</f>
        <v>0</v>
      </c>
      <c r="JN257" s="102">
        <f>ROUND(IFERROR((JN25/BV25)*100,0),1)</f>
        <v>0</v>
      </c>
      <c r="JO257" s="102">
        <f>ROUND(IFERROR((JO25/BW25)*100,0),1)</f>
        <v>0</v>
      </c>
      <c r="JP257" s="15"/>
      <c r="JQ257" s="100">
        <f>ROUND(IFERROR((JQ25/BY25)*100,0),1)</f>
        <v>0.4</v>
      </c>
      <c r="JR257" s="100">
        <f>ROUND(IFERROR((JR25/BZ25)*100,0),1)</f>
        <v>0.3</v>
      </c>
      <c r="JS257" s="100">
        <f>ROUND(IFERROR((JS25/CA25)*100,0),1)</f>
        <v>0.4</v>
      </c>
      <c r="JT257" s="100">
        <f>ROUND(IFERROR((JT25/CB25)*100,0),1)</f>
        <v>0.3</v>
      </c>
      <c r="JU257" s="100">
        <f>ROUND(IFERROR((JU25/CC25)*100,0),1)</f>
        <v>0.5</v>
      </c>
      <c r="JV257" s="100">
        <f>ROUND(IFERROR((JV25/CD25)*100,0),1)</f>
        <v>0.4</v>
      </c>
      <c r="JW257" s="100">
        <f>ROUND(IFERROR((JW25/CE25)*100,0),1)</f>
        <v>1</v>
      </c>
      <c r="JX257" s="100">
        <f>ROUND(IFERROR((JX25/CF25)*100,0),1)</f>
        <v>0.5</v>
      </c>
      <c r="JY257" s="100">
        <f>ROUND(IFERROR((JY25/CG25)*100,0),1)</f>
        <v>1.1000000000000001</v>
      </c>
      <c r="JZ257" s="100">
        <f>ROUND(IFERROR((JZ25/CH25)*100,0),1)</f>
        <v>1.1000000000000001</v>
      </c>
      <c r="KA257" s="100">
        <f>ROUND(IFERROR((KA25/CI25)*100,0),1)</f>
        <v>1.2</v>
      </c>
      <c r="KB257" s="100">
        <f>ROUND(IFERROR((KB25/CJ25)*100,0),1)</f>
        <v>1.2</v>
      </c>
      <c r="KC257" s="100">
        <f>ROUND(IFERROR((KC25/CK25)*100,0),1)</f>
        <v>0.8</v>
      </c>
      <c r="KD257" s="100">
        <f>ROUND(IFERROR((KD25/CL25)*100,0),1)</f>
        <v>0.7</v>
      </c>
      <c r="KE257" s="100">
        <f>ROUND(IFERROR((KE25/CM25)*100,0),1)</f>
        <v>0.7</v>
      </c>
      <c r="KF257" s="101">
        <f>ROUND(IFERROR((KF25/CN25)*100,0),1)</f>
        <v>0.6</v>
      </c>
      <c r="KG257" s="102">
        <f>ROUND(IFERROR((KG25/CO25)*100,0),1)</f>
        <v>0.7</v>
      </c>
      <c r="KH257" s="102">
        <f>ROUND(IFERROR((KH25/CP25)*100,0),1)</f>
        <v>0.6</v>
      </c>
      <c r="KI257" s="102">
        <f>ROUND(IFERROR((KI25/CQ25)*100,0),1)</f>
        <v>0.8</v>
      </c>
      <c r="KJ257" s="102">
        <f>ROUND(IFERROR((KJ25/CR25)*100,0),1)</f>
        <v>0.8</v>
      </c>
      <c r="KK257" s="102">
        <f>ROUND(IFERROR((KK25/CS25)*100,0),1)</f>
        <v>0.9</v>
      </c>
      <c r="KL257" s="102">
        <f>ROUND(IFERROR((KL25/CT25)*100,0),1)</f>
        <v>0</v>
      </c>
      <c r="KM257" s="102">
        <f>ROUND(IFERROR((KM25/CU25)*100,0),1)</f>
        <v>0</v>
      </c>
      <c r="KN257" s="102">
        <f>ROUND(IFERROR((KN25/CV25)*100,0),1)</f>
        <v>0</v>
      </c>
      <c r="KO257" s="15"/>
      <c r="KP257" s="100">
        <f>ROUND(IFERROR((KP25/B25)*100,0),1)</f>
        <v>0.2</v>
      </c>
      <c r="KQ257" s="100">
        <f>ROUND(IFERROR((KQ25/C25)*100,0),1)</f>
        <v>0.2</v>
      </c>
      <c r="KR257" s="100">
        <f>ROUND(IFERROR((KR25/D25)*100,0),1)</f>
        <v>0.2</v>
      </c>
      <c r="KS257" s="100">
        <f>ROUND(IFERROR((KS25/E25)*100,0),1)</f>
        <v>0.2</v>
      </c>
      <c r="KT257" s="100">
        <f>ROUND(IFERROR((KT25/F25)*100,0),1)</f>
        <v>0.3</v>
      </c>
      <c r="KU257" s="100">
        <f>ROUND(IFERROR((KU25/G25)*100,0),1)</f>
        <v>0.3</v>
      </c>
      <c r="KV257" s="100">
        <f>ROUND(IFERROR((KV25/H25)*100,0),1)</f>
        <v>0.4</v>
      </c>
      <c r="KW257" s="100">
        <f>ROUND(IFERROR((KW25/I25)*100,0),1)</f>
        <v>0.4</v>
      </c>
      <c r="KX257" s="100">
        <f>ROUND(IFERROR((KX25/J25)*100,0),1)</f>
        <v>0.3</v>
      </c>
      <c r="KY257" s="100">
        <f>ROUND(IFERROR((KY25/K25)*100,0),1)</f>
        <v>0.1</v>
      </c>
      <c r="KZ257" s="100">
        <f>ROUND(IFERROR((KZ25/L25)*100,0),1)</f>
        <v>0.3</v>
      </c>
      <c r="LA257" s="100">
        <f>ROUND(IFERROR((LA25/M25)*100,0),1)</f>
        <v>0.2</v>
      </c>
      <c r="LB257" s="100">
        <f>ROUND(IFERROR((LB25/N25)*100,0),1)</f>
        <v>0.2</v>
      </c>
      <c r="LC257" s="100">
        <f>ROUND(IFERROR((LC25/O25)*100,0),1)</f>
        <v>0.2</v>
      </c>
      <c r="LD257" s="100">
        <f>ROUND(IFERROR((LD25/P25)*100,0),1)</f>
        <v>0.2</v>
      </c>
      <c r="LE257" s="101">
        <f>ROUND(IFERROR((LE25/Q25)*100,0),1)</f>
        <v>0.2</v>
      </c>
      <c r="LF257" s="101">
        <f>ROUND(IFERROR((LF25/R25)*100,0),1)</f>
        <v>0.3</v>
      </c>
      <c r="LG257" s="102">
        <f>ROUND(IFERROR((LG25/S25)*100,0),1)</f>
        <v>0.4</v>
      </c>
      <c r="LH257" s="102">
        <f>ROUND(IFERROR((LH25/T25)*100,0),1)</f>
        <v>0.3</v>
      </c>
      <c r="LI257" s="102">
        <f>ROUND(IFERROR((LI25/U25)*100,0),1)</f>
        <v>0.3</v>
      </c>
      <c r="LJ257" s="102">
        <f>ROUND(IFERROR((LJ25/V25)*100,0),1)</f>
        <v>0.3</v>
      </c>
      <c r="LK257" s="102">
        <f>ROUND(IFERROR((LK25/W25)*100,0),1)</f>
        <v>0</v>
      </c>
      <c r="LL257" s="102">
        <f>ROUND(IFERROR((LL25/X25)*100,0),1)</f>
        <v>0</v>
      </c>
      <c r="LM257" s="102">
        <f>ROUND(IFERROR((LM25/Y25)*100,0),1)</f>
        <v>0</v>
      </c>
      <c r="LN257" s="15"/>
      <c r="LO257" s="100">
        <f>ROUND(IFERROR((LO25/AA25)*100,0),1)</f>
        <v>0.3</v>
      </c>
      <c r="LP257" s="100">
        <f>ROUND(IFERROR((LP25/AB25)*100,0),1)</f>
        <v>0.3</v>
      </c>
      <c r="LQ257" s="100">
        <f>ROUND(IFERROR((LQ25/AC25)*100,0),1)</f>
        <v>0.4</v>
      </c>
      <c r="LR257" s="100">
        <f>ROUND(IFERROR((LR25/AD25)*100,0),1)</f>
        <v>0.4</v>
      </c>
      <c r="LS257" s="100">
        <f>ROUND(IFERROR((LS25/AE25)*100,0),1)</f>
        <v>0.6</v>
      </c>
      <c r="LT257" s="100">
        <f>ROUND(IFERROR((LT25/AF25)*100,0),1)</f>
        <v>0.6</v>
      </c>
      <c r="LU257" s="100">
        <f>ROUND(IFERROR((LU25/AG25)*100,0),1)</f>
        <v>0.7</v>
      </c>
      <c r="LV257" s="100">
        <f>ROUND(IFERROR((LV25/AH25)*100,0),1)</f>
        <v>0.8</v>
      </c>
      <c r="LW257" s="100">
        <f>ROUND(IFERROR((LW25/AI25)*100,0),1)</f>
        <v>0.7</v>
      </c>
      <c r="LX257" s="100">
        <f>ROUND(IFERROR((LX25/AJ25)*100,0),1)</f>
        <v>0.3</v>
      </c>
      <c r="LY257" s="100">
        <f>ROUND(IFERROR((LY25/AK25)*100,0),1)</f>
        <v>0.5</v>
      </c>
      <c r="LZ257" s="100">
        <f>ROUND(IFERROR((LZ25/AL25)*100,0),1)</f>
        <v>0.4</v>
      </c>
      <c r="MA257" s="100">
        <f>ROUND(IFERROR((MA25/AM25)*100,0),1)</f>
        <v>0.4</v>
      </c>
      <c r="MB257" s="100">
        <f>ROUND(IFERROR((MB25/AN25)*100,0),1)</f>
        <v>0.4</v>
      </c>
      <c r="MC257" s="100">
        <f>ROUND(IFERROR((MC25/AO25)*100,0),1)</f>
        <v>0.4</v>
      </c>
      <c r="MD257" s="101">
        <f>ROUND(IFERROR((MD25/AP25)*100,0),1)</f>
        <v>0.4</v>
      </c>
      <c r="ME257" s="102">
        <f>ROUND(IFERROR((ME25/AQ25)*100,0),1)</f>
        <v>0.5</v>
      </c>
      <c r="MF257" s="102">
        <f>ROUND(IFERROR((MF25/AR25)*100,0),1)</f>
        <v>0.6</v>
      </c>
      <c r="MG257" s="102">
        <f>ROUND(IFERROR((MG25/AS25)*100,0),1)</f>
        <v>0.5</v>
      </c>
      <c r="MH257" s="102">
        <f>ROUND(IFERROR((MH25/AT25)*100,0),1)</f>
        <v>0.5</v>
      </c>
      <c r="MI257" s="102">
        <f>ROUND(IFERROR((MI25/AU25)*100,0),1)</f>
        <v>0.5</v>
      </c>
      <c r="MJ257" s="102">
        <f>ROUND(IFERROR((MJ25/AV25)*100,0),1)</f>
        <v>0</v>
      </c>
      <c r="MK257" s="102">
        <f>ROUND(IFERROR((MK25/AW25)*100,0),1)</f>
        <v>0</v>
      </c>
      <c r="ML257" s="102">
        <f>ROUND(IFERROR((ML25/AX25)*100,0),1)</f>
        <v>0</v>
      </c>
      <c r="MM257" s="15"/>
      <c r="MN257" s="120">
        <f>ROUND(IFERROR((MN25/AZ25)*100,0),1)</f>
        <v>0.1</v>
      </c>
      <c r="MO257" s="120">
        <f>ROUND(IFERROR((MO25/BA25)*100,0),1)</f>
        <v>0.1</v>
      </c>
      <c r="MP257" s="120">
        <f>ROUND(IFERROR((MP25/BB25)*100,0),1)</f>
        <v>0.1</v>
      </c>
      <c r="MQ257" s="120">
        <f>ROUND(IFERROR((MQ25/BC25)*100,0),1)</f>
        <v>0.1</v>
      </c>
      <c r="MR257" s="120">
        <f>ROUND(IFERROR((MR25/BD25)*100,0),1)</f>
        <v>0.1</v>
      </c>
      <c r="MS257" s="120">
        <f>ROUND(IFERROR((MS25/BE25)*100,0),1)</f>
        <v>0.1</v>
      </c>
      <c r="MT257" s="120">
        <f>ROUND(IFERROR((MT25/BF25)*100,0),1)</f>
        <v>0.1</v>
      </c>
      <c r="MU257" s="120">
        <f>ROUND(IFERROR((MU25/BG25)*100,0),1)</f>
        <v>0.1</v>
      </c>
      <c r="MV257" s="120">
        <f>ROUND(IFERROR((MV25/BH25)*100,0),1)</f>
        <v>0.1</v>
      </c>
      <c r="MW257" s="120">
        <f>ROUND(IFERROR((MW25/BI25)*100,0),1)</f>
        <v>0</v>
      </c>
      <c r="MX257" s="120">
        <f>ROUND(IFERROR((MX25/BJ25)*100,0),1)</f>
        <v>0.1</v>
      </c>
      <c r="MY257" s="120">
        <f>ROUND(IFERROR((MY25/BK25)*100,0),1)</f>
        <v>0.1</v>
      </c>
      <c r="MZ257" s="120">
        <f>ROUND(IFERROR((MZ25/BL25)*100,0),1)</f>
        <v>0.1</v>
      </c>
      <c r="NA257" s="120">
        <f>ROUND(IFERROR((NA25/BM25)*100,0),1)</f>
        <v>0</v>
      </c>
      <c r="NB257" s="120">
        <f>ROUND(IFERROR((NB25/BN25)*100,0),1)</f>
        <v>0</v>
      </c>
      <c r="NC257" s="121">
        <f>ROUND(IFERROR((NC25/BO25)*100,0),1)</f>
        <v>0.1</v>
      </c>
      <c r="ND257" s="122">
        <f>ROUND(IFERROR((ND25/BP25)*100,0),1)</f>
        <v>0</v>
      </c>
      <c r="NE257" s="122">
        <f>ROUND(IFERROR((NE25/BQ25)*100,0),1)</f>
        <v>0.1</v>
      </c>
      <c r="NF257" s="122">
        <f>ROUND(IFERROR((NF25/BR25)*100,0),1)</f>
        <v>0.1</v>
      </c>
      <c r="NG257" s="122">
        <f>ROUND(IFERROR((NG25/BS25)*100,0),1)</f>
        <v>0.1</v>
      </c>
      <c r="NH257" s="122">
        <f>ROUND(IFERROR((NH25/BT25)*100,0),1)</f>
        <v>0.1</v>
      </c>
      <c r="NI257" s="122">
        <f>ROUND(IFERROR((NI25/BU25)*100,0),1)</f>
        <v>0</v>
      </c>
      <c r="NJ257" s="122">
        <f>ROUND(IFERROR((NJ25/BV25)*100,0),1)</f>
        <v>0</v>
      </c>
      <c r="NK257" s="122">
        <f>ROUND(IFERROR((NK25/BW25)*100,0),1)</f>
        <v>0</v>
      </c>
      <c r="NL257" s="15"/>
      <c r="NM257" s="120">
        <f>ROUND(IFERROR((NM25/BY25)*100,0),1)</f>
        <v>0</v>
      </c>
      <c r="NN257" s="120">
        <f>ROUND(IFERROR((NN25/BZ25)*100,0),1)</f>
        <v>0</v>
      </c>
      <c r="NO257" s="120">
        <f>ROUND(IFERROR((NO25/CA25)*100,0),1)</f>
        <v>0</v>
      </c>
      <c r="NP257" s="120">
        <f>ROUND(IFERROR((NP25/CB25)*100,0),1)</f>
        <v>0</v>
      </c>
      <c r="NQ257" s="120">
        <f>ROUND(IFERROR((NQ25/CC25)*100,0),1)</f>
        <v>0</v>
      </c>
      <c r="NR257" s="120">
        <f>ROUND(IFERROR((NR25/CD25)*100,0),1)</f>
        <v>0</v>
      </c>
      <c r="NS257" s="120">
        <f>ROUND(IFERROR((NS25/CE25)*100,0),1)</f>
        <v>0.1</v>
      </c>
      <c r="NT257" s="120">
        <f>ROUND(IFERROR((NT25/CF25)*100,0),1)</f>
        <v>0</v>
      </c>
      <c r="NU257" s="120">
        <f>ROUND(IFERROR((NU25/CG25)*100,0),1)</f>
        <v>0</v>
      </c>
      <c r="NV257" s="120">
        <f>ROUND(IFERROR((NV25/CH25)*100,0),1)</f>
        <v>0</v>
      </c>
      <c r="NW257" s="120">
        <f>ROUND(IFERROR((NW25/CI25)*100,0),1)</f>
        <v>0.4</v>
      </c>
      <c r="NX257" s="120">
        <f>ROUND(IFERROR((NX25/CJ25)*100,0),1)</f>
        <v>0.1</v>
      </c>
      <c r="NY257" s="120">
        <f>ROUND(IFERROR((NY25/CK25)*100,0),1)</f>
        <v>0</v>
      </c>
      <c r="NZ257" s="120">
        <f>ROUND(IFERROR((NZ25/CL25)*100,0),1)</f>
        <v>0</v>
      </c>
      <c r="OA257" s="120">
        <f>ROUND(IFERROR((OA25/CM25)*100,0),1)</f>
        <v>0</v>
      </c>
      <c r="OB257" s="121">
        <f>ROUND(IFERROR((OB25/CN25)*100,0),1)</f>
        <v>0.1</v>
      </c>
      <c r="OC257" s="122">
        <f>ROUND(IFERROR((OC25/CO25)*100,0),1)</f>
        <v>0.3</v>
      </c>
      <c r="OD257" s="122">
        <f>ROUND(IFERROR((OD25/CP25)*100,0),1)</f>
        <v>0.2</v>
      </c>
      <c r="OE257" s="122">
        <f>ROUND(IFERROR((OE25/CQ25)*100,0),1)</f>
        <v>0.3</v>
      </c>
      <c r="OF257" s="122">
        <f>ROUND(IFERROR((OF25/CR25)*100,0),1)</f>
        <v>0.1</v>
      </c>
      <c r="OG257" s="122">
        <f>ROUND(IFERROR((OG25/CS25)*100,0),1)</f>
        <v>0.2</v>
      </c>
      <c r="OH257" s="122">
        <f>ROUND(IFERROR((OH25/CT25)*100,0),1)</f>
        <v>0</v>
      </c>
      <c r="OI257" s="122">
        <f>ROUND(IFERROR((OI25/CU25)*100,0),1)</f>
        <v>0</v>
      </c>
      <c r="OJ257" s="122">
        <f>ROUND(IFERROR((OJ25/CV25)*100,0),1)</f>
        <v>0</v>
      </c>
      <c r="OK257" s="37"/>
      <c r="OL257" s="62" t="str">
        <f t="shared" si="904"/>
        <v>Kewangan, insurans, hartanah &amp; perkhidmatan perniagaan</v>
      </c>
      <c r="OM257" s="122">
        <f t="shared" si="905"/>
        <v>100</v>
      </c>
      <c r="ON257" s="122">
        <f t="shared" si="892"/>
        <v>100</v>
      </c>
      <c r="OO257" s="122">
        <f t="shared" si="892"/>
        <v>100</v>
      </c>
      <c r="OP257" s="122">
        <f t="shared" si="892"/>
        <v>100</v>
      </c>
      <c r="OQ257" s="122">
        <f t="shared" si="892"/>
        <v>100</v>
      </c>
      <c r="OR257" s="122">
        <f t="shared" si="892"/>
        <v>0</v>
      </c>
      <c r="OS257"/>
      <c r="OT257" s="122">
        <f t="shared" si="906"/>
        <v>100</v>
      </c>
      <c r="OU257" s="122">
        <f t="shared" si="893"/>
        <v>100</v>
      </c>
      <c r="OV257" s="122">
        <f t="shared" si="893"/>
        <v>100</v>
      </c>
      <c r="OW257" s="122">
        <f t="shared" si="893"/>
        <v>100</v>
      </c>
      <c r="OX257" s="122">
        <f t="shared" si="893"/>
        <v>100</v>
      </c>
      <c r="OY257" s="122">
        <f t="shared" si="893"/>
        <v>0</v>
      </c>
      <c r="OZ257"/>
      <c r="PA257" s="122">
        <f t="shared" si="907"/>
        <v>100</v>
      </c>
      <c r="PB257" s="122">
        <f t="shared" si="894"/>
        <v>100</v>
      </c>
      <c r="PC257" s="122">
        <f t="shared" si="894"/>
        <v>100</v>
      </c>
      <c r="PD257" s="122">
        <f t="shared" si="894"/>
        <v>100</v>
      </c>
      <c r="PE257" s="122">
        <f t="shared" si="894"/>
        <v>100</v>
      </c>
      <c r="PF257" s="122">
        <f t="shared" si="894"/>
        <v>0</v>
      </c>
      <c r="PG257"/>
      <c r="PH257" s="122">
        <f t="shared" si="908"/>
        <v>100</v>
      </c>
      <c r="PI257" s="122">
        <f t="shared" si="895"/>
        <v>100</v>
      </c>
      <c r="PJ257" s="122">
        <f t="shared" si="895"/>
        <v>100</v>
      </c>
      <c r="PK257" s="122">
        <f t="shared" si="895"/>
        <v>100</v>
      </c>
      <c r="PL257" s="122">
        <f t="shared" si="895"/>
        <v>100</v>
      </c>
      <c r="PM257" s="122">
        <f t="shared" si="895"/>
        <v>0</v>
      </c>
      <c r="PN257" s="15"/>
      <c r="PO257" s="122">
        <f>VLOOKUP($OL257,$A$235:$OK$259,COLUMN(CX$2)+(COLUMN(A$2)*3),0)</f>
        <v>99.2</v>
      </c>
      <c r="PP257" s="122">
        <f>VLOOKUP($OL257,$A$235:$OK$259,COLUMN(CY$2)+(COLUMN(B$2)*3),0)</f>
        <v>99.1</v>
      </c>
      <c r="PQ257" s="122">
        <f>VLOOKUP($OL257,$A$235:$OK$259,COLUMN(CZ$2)+(COLUMN(C$2)*3),0)</f>
        <v>99.1</v>
      </c>
      <c r="PR257" s="122">
        <f>VLOOKUP($OL257,$A$235:$OK$259,COLUMN(DA$2)+(COLUMN(D$2)*3),0)</f>
        <v>99.1</v>
      </c>
      <c r="PS257" s="122">
        <f>VLOOKUP($OL257,$A$235:$OK$259,COLUMN(DB$2)+(COLUMN(E$2)*3),0)</f>
        <v>98.9</v>
      </c>
      <c r="PT257" s="122">
        <f>VLOOKUP($OL257,$A$235:$OK$259,COLUMN(DC$2)+(COLUMN(F$2)*3),0)</f>
        <v>0</v>
      </c>
      <c r="PU257" s="118"/>
      <c r="PV257" s="122">
        <f>VLOOKUP($OL257,$A$235:$OK$259,COLUMN(DW$2)+(COLUMN(A$2)*3),0)</f>
        <v>98.7</v>
      </c>
      <c r="PW257" s="122">
        <f>VLOOKUP($OL257,$A$235:$OK$259,COLUMN(DX$2)+(COLUMN(B$2)*3),0)</f>
        <v>98.5</v>
      </c>
      <c r="PX257" s="122">
        <f>VLOOKUP($OL257,$A$235:$OK$259,COLUMN(DY$2)+(COLUMN(C$2)*3),0)</f>
        <v>98.7</v>
      </c>
      <c r="PY257" s="123">
        <f>VLOOKUP($OL257,$A$235:$OK$259,COLUMN(DZ$2)+(COLUMN(D$2)*3),0)</f>
        <v>98.4</v>
      </c>
      <c r="PZ257" s="122">
        <f>VLOOKUP($OL257,$A$235:$OK$259,COLUMN(EA$2)+(COLUMN(E$2)*3),0)</f>
        <v>98</v>
      </c>
      <c r="QA257" s="122">
        <f>VLOOKUP($OL257,$A$235:$OK$259,COLUMN(EB$2)+(COLUMN(F$2)*3),0)</f>
        <v>0</v>
      </c>
      <c r="QB257" s="118"/>
      <c r="QC257" s="122">
        <f>VLOOKUP($OL257,$A$235:$OK$259,COLUMN(EV$2)+(COLUMN(A$2)*3),0)</f>
        <v>99.6</v>
      </c>
      <c r="QD257" s="122">
        <f>VLOOKUP($OL257,$A$235:$OK$259,COLUMN(EW$2)+(COLUMN(B$2)*3),0)</f>
        <v>99.6</v>
      </c>
      <c r="QE257" s="122">
        <f>VLOOKUP($OL257,$A$235:$OK$259,COLUMN(EX$2)+(COLUMN(C$2)*3),0)</f>
        <v>99.5</v>
      </c>
      <c r="QF257" s="123">
        <f>VLOOKUP($OL257,$A$235:$OK$259,COLUMN(EY$2)+(COLUMN(D$2)*3),0)</f>
        <v>99.8</v>
      </c>
      <c r="QG257" s="122">
        <f>VLOOKUP($OL257,$A$235:$OK$259,COLUMN(EZ$2)+(COLUMN(E$2)*3),0)</f>
        <v>99.7</v>
      </c>
      <c r="QH257" s="122">
        <f>VLOOKUP($OL257,$A$235:$OK$259,COLUMN(FA$2)+(COLUMN(F$2)*3),0)</f>
        <v>0</v>
      </c>
      <c r="QI257" s="118"/>
      <c r="QJ257" s="122">
        <f>VLOOKUP($OL257,$A$235:$OK$259,COLUMN(FU$2)+(COLUMN(A$2)*3),0)</f>
        <v>99.7</v>
      </c>
      <c r="QK257" s="122">
        <f>VLOOKUP($OL257,$A$235:$OK$259,COLUMN(FV$2)+(COLUMN(B$2)*3),0)</f>
        <v>99.5</v>
      </c>
      <c r="QL257" s="122">
        <f>VLOOKUP($OL257,$A$235:$OK$259,COLUMN(FW$2)+(COLUMN(C$2)*3),0)</f>
        <v>98.8</v>
      </c>
      <c r="QM257" s="122">
        <f>VLOOKUP($OL257,$A$235:$OK$259,COLUMN(FX$2)+(COLUMN(D$2)*3),0)</f>
        <v>99.4</v>
      </c>
      <c r="QN257" s="122">
        <f>VLOOKUP($OL257,$A$235:$OK$259,COLUMN(FY$2)+(COLUMN(E$2)*3),0)</f>
        <v>99.2</v>
      </c>
      <c r="QO257" s="122">
        <f>VLOOKUP($OL257,$A$235:$OK$259,COLUMN(FZ$2)+(COLUMN(F$2)*3),0)</f>
        <v>0</v>
      </c>
      <c r="QP257" s="118"/>
      <c r="QQ257" s="122">
        <f>VLOOKUP($OL257,$A$235:$OK$259,COLUMN(GT$2)+(COLUMN(A$2)*3),0)</f>
        <v>0.8</v>
      </c>
      <c r="QR257" s="122">
        <f>VLOOKUP($OL257,$A$235:$OK$259,COLUMN(GU$2)+(COLUMN(B$2)*3),0)</f>
        <v>0.9</v>
      </c>
      <c r="QS257" s="122">
        <f>VLOOKUP($OL257,$A$235:$OK$259,COLUMN(GV$2)+(COLUMN(C$2)*3),0)</f>
        <v>0.9</v>
      </c>
      <c r="QT257" s="122">
        <f>VLOOKUP($OL257,$A$235:$OK$259,COLUMN(GW$2)+(COLUMN(D$2)*3),0)</f>
        <v>0.9</v>
      </c>
      <c r="QU257" s="122">
        <f>VLOOKUP($OL257,$A$235:$OK$259,COLUMN(GX$2)+(COLUMN(E$2)*3),0)</f>
        <v>1.1000000000000001</v>
      </c>
      <c r="QV257" s="122">
        <f>VLOOKUP($OL257,$A$235:$OK$259,COLUMN(GY$2)+(COLUMN(F$2)*3),0)</f>
        <v>0</v>
      </c>
      <c r="QW257" s="118"/>
      <c r="QX257" s="122">
        <f>VLOOKUP($OL257,$A$235:$OK$259,COLUMN(HS$2)+(COLUMN(A$2)*3),0)</f>
        <v>1.3</v>
      </c>
      <c r="QY257" s="122">
        <f>VLOOKUP($OL257,$A$235:$OK$259,COLUMN(HT$2)+(COLUMN(B$2)*3),0)</f>
        <v>1.5</v>
      </c>
      <c r="QZ257" s="122">
        <f>VLOOKUP($OL257,$A$235:$OK$259,COLUMN(HU$2)+(COLUMN(C$2)*3),0)</f>
        <v>1.3</v>
      </c>
      <c r="RA257" s="122">
        <f>VLOOKUP($OL257,$A$235:$OK$259,COLUMN(HV$2)+(COLUMN(D$2)*3),0)</f>
        <v>1.6</v>
      </c>
      <c r="RB257" s="122">
        <f>VLOOKUP($OL257,$A$235:$OK$259,COLUMN(HW$2)+(COLUMN(E$2)*3),0)</f>
        <v>2</v>
      </c>
      <c r="RC257" s="122">
        <f>VLOOKUP($OL257,$A$235:$OK$259,COLUMN(HX$2)+(COLUMN(F$2)*3),0)</f>
        <v>0</v>
      </c>
      <c r="RD257" s="118"/>
      <c r="RE257" s="122">
        <f>VLOOKUP($OL257,$A$235:$OK$259,COLUMN(IR$2)+(COLUMN(A$2)*3),0)</f>
        <v>0.4</v>
      </c>
      <c r="RF257" s="122">
        <f>VLOOKUP($OL257,$A$235:$OK$259,COLUMN(IS$2)+(COLUMN(B$2)*3),0)</f>
        <v>0.4</v>
      </c>
      <c r="RG257" s="122">
        <f>VLOOKUP($OL257,$A$235:$OK$259,COLUMN(IT$2)+(COLUMN(C$2)*3),0)</f>
        <v>0.5</v>
      </c>
      <c r="RH257" s="122">
        <f>VLOOKUP($OL257,$A$235:$OK$259,COLUMN(IU$2)+(COLUMN(D$2)*3),0)</f>
        <v>0.2</v>
      </c>
      <c r="RI257" s="122">
        <f>VLOOKUP($OL257,$A$235:$OK$259,COLUMN(IV$2)+(COLUMN(E$2)*3),0)</f>
        <v>0.3</v>
      </c>
      <c r="RJ257" s="122">
        <f>VLOOKUP($OL257,$A$235:$OK$259,COLUMN(IW$2)+(COLUMN(F$2)*3),0)</f>
        <v>0</v>
      </c>
      <c r="RK257" s="118"/>
      <c r="RL257" s="122">
        <f>VLOOKUP($OL257,$A$235:$OK$259,COLUMN(JQ$2)+(COLUMN(A$2)*3),0)</f>
        <v>0.3</v>
      </c>
      <c r="RM257" s="122">
        <f>VLOOKUP($OL257,$A$235:$OK$259,COLUMN(JR$2)+(COLUMN(B$2)*3),0)</f>
        <v>0.5</v>
      </c>
      <c r="RN257" s="122">
        <f>VLOOKUP($OL257,$A$235:$OK$259,COLUMN(JS$2)+(COLUMN(C$2)*3),0)</f>
        <v>1.2</v>
      </c>
      <c r="RO257" s="122">
        <f>VLOOKUP($OL257,$A$235:$OK$259,COLUMN(JT$2)+(COLUMN(D$2)*3),0)</f>
        <v>0.6</v>
      </c>
      <c r="RP257" s="122">
        <f>VLOOKUP($OL257,$A$235:$OK$259,COLUMN(JU$2)+(COLUMN(E$2)*3),0)</f>
        <v>0.8</v>
      </c>
      <c r="RQ257" s="122">
        <f>VLOOKUP($OL257,$A$235:$OK$259,COLUMN(JV$2)+(COLUMN(F$2)*3),0)</f>
        <v>0</v>
      </c>
      <c r="RR257" s="15"/>
      <c r="RS257" s="102">
        <f t="shared" ca="1" si="913"/>
        <v>0.8</v>
      </c>
      <c r="RT257" s="102">
        <f t="shared" ca="1" si="913"/>
        <v>1.4</v>
      </c>
      <c r="RU257" s="102">
        <f t="shared" ca="1" si="913"/>
        <v>1</v>
      </c>
      <c r="RV257" s="102">
        <f t="shared" ca="1" si="913"/>
        <v>0.8</v>
      </c>
      <c r="RW257" s="102">
        <f t="shared" ca="1" si="913"/>
        <v>1.2</v>
      </c>
      <c r="RX257" s="102">
        <f t="shared" ca="1" si="913"/>
        <v>0</v>
      </c>
      <c r="RY257" s="15"/>
      <c r="RZ257" s="122">
        <f t="shared" ca="1" si="914"/>
        <v>1.5</v>
      </c>
      <c r="SA257" s="122">
        <f t="shared" ca="1" si="914"/>
        <v>2.7</v>
      </c>
      <c r="SB257" s="122">
        <f t="shared" ca="1" si="914"/>
        <v>2</v>
      </c>
      <c r="SC257" s="122">
        <f t="shared" ca="1" si="914"/>
        <v>1.7</v>
      </c>
      <c r="SD257" s="122">
        <f t="shared" ca="1" si="914"/>
        <v>2.2000000000000002</v>
      </c>
      <c r="SE257" s="122">
        <f t="shared" ca="1" si="914"/>
        <v>0</v>
      </c>
      <c r="SF257" s="15"/>
      <c r="SG257" s="122">
        <f t="shared" ca="1" si="915"/>
        <v>0.5</v>
      </c>
      <c r="SH257" s="122">
        <f t="shared" ca="1" si="915"/>
        <v>0.5</v>
      </c>
      <c r="SI257" s="122">
        <f t="shared" ca="1" si="915"/>
        <v>0.2</v>
      </c>
      <c r="SJ257" s="122">
        <f t="shared" ca="1" si="915"/>
        <v>0.2</v>
      </c>
      <c r="SK257" s="122">
        <f t="shared" ca="1" si="915"/>
        <v>0.3</v>
      </c>
      <c r="SL257" s="122">
        <f t="shared" ca="1" si="915"/>
        <v>0</v>
      </c>
      <c r="SM257" s="15"/>
      <c r="SN257" s="122">
        <f t="shared" ca="1" si="916"/>
        <v>0.1</v>
      </c>
      <c r="SO257" s="122">
        <f t="shared" ca="1" si="916"/>
        <v>0.2</v>
      </c>
      <c r="SP257" s="122">
        <f t="shared" ca="1" si="916"/>
        <v>0.5</v>
      </c>
      <c r="SQ257" s="122">
        <f t="shared" ca="1" si="916"/>
        <v>0.2</v>
      </c>
      <c r="SR257" s="122">
        <f t="shared" ca="1" si="916"/>
        <v>0.9</v>
      </c>
      <c r="SS257" s="122">
        <f t="shared" ca="1" si="916"/>
        <v>0</v>
      </c>
      <c r="ST257" s="15"/>
    </row>
    <row r="258" spans="1:514" x14ac:dyDescent="0.3">
      <c r="A258" s="62" t="str">
        <f>A$26</f>
        <v>Perkhidmatan lain</v>
      </c>
      <c r="B258" s="122">
        <f t="shared" si="900"/>
        <v>100</v>
      </c>
      <c r="C258" s="122">
        <f t="shared" si="900"/>
        <v>100</v>
      </c>
      <c r="D258" s="122">
        <f t="shared" si="900"/>
        <v>100</v>
      </c>
      <c r="E258" s="122">
        <f t="shared" si="900"/>
        <v>100</v>
      </c>
      <c r="F258" s="122">
        <f t="shared" si="900"/>
        <v>100</v>
      </c>
      <c r="G258" s="122">
        <f t="shared" si="900"/>
        <v>100</v>
      </c>
      <c r="H258" s="122">
        <f t="shared" si="900"/>
        <v>100</v>
      </c>
      <c r="I258" s="122">
        <f t="shared" si="900"/>
        <v>100</v>
      </c>
      <c r="J258" s="122">
        <f t="shared" si="900"/>
        <v>100</v>
      </c>
      <c r="K258" s="122">
        <f t="shared" si="900"/>
        <v>100</v>
      </c>
      <c r="L258" s="122">
        <f t="shared" si="900"/>
        <v>100</v>
      </c>
      <c r="M258" s="122">
        <f t="shared" si="900"/>
        <v>100</v>
      </c>
      <c r="N258" s="122">
        <f t="shared" si="900"/>
        <v>100</v>
      </c>
      <c r="O258" s="122">
        <f t="shared" si="900"/>
        <v>100</v>
      </c>
      <c r="P258" s="122">
        <f t="shared" si="900"/>
        <v>100</v>
      </c>
      <c r="Q258" s="122">
        <f t="shared" si="900"/>
        <v>100</v>
      </c>
      <c r="R258" s="122">
        <f t="shared" si="909"/>
        <v>100</v>
      </c>
      <c r="S258" s="122">
        <f t="shared" si="885"/>
        <v>100</v>
      </c>
      <c r="T258" s="122">
        <f t="shared" si="885"/>
        <v>100</v>
      </c>
      <c r="U258" s="122">
        <f t="shared" si="885"/>
        <v>100</v>
      </c>
      <c r="V258" s="122">
        <f t="shared" si="885"/>
        <v>100</v>
      </c>
      <c r="W258" s="122">
        <f t="shared" si="885"/>
        <v>0</v>
      </c>
      <c r="X258" s="122">
        <f t="shared" si="885"/>
        <v>0</v>
      </c>
      <c r="Y258" s="122">
        <f t="shared" si="885"/>
        <v>0</v>
      </c>
      <c r="Z258" s="15"/>
      <c r="AA258" s="122">
        <f t="shared" si="901"/>
        <v>100</v>
      </c>
      <c r="AB258" s="122">
        <f t="shared" si="901"/>
        <v>100</v>
      </c>
      <c r="AC258" s="122">
        <f t="shared" si="901"/>
        <v>100</v>
      </c>
      <c r="AD258" s="122">
        <f t="shared" si="901"/>
        <v>100</v>
      </c>
      <c r="AE258" s="122">
        <f t="shared" si="901"/>
        <v>100</v>
      </c>
      <c r="AF258" s="122">
        <f t="shared" si="901"/>
        <v>100</v>
      </c>
      <c r="AG258" s="122">
        <f t="shared" si="901"/>
        <v>100</v>
      </c>
      <c r="AH258" s="122">
        <f t="shared" si="901"/>
        <v>100</v>
      </c>
      <c r="AI258" s="122">
        <f t="shared" si="901"/>
        <v>100</v>
      </c>
      <c r="AJ258" s="122">
        <f t="shared" si="901"/>
        <v>100</v>
      </c>
      <c r="AK258" s="122">
        <f t="shared" si="901"/>
        <v>100</v>
      </c>
      <c r="AL258" s="122">
        <f t="shared" si="901"/>
        <v>100</v>
      </c>
      <c r="AM258" s="122">
        <f t="shared" si="901"/>
        <v>100</v>
      </c>
      <c r="AN258" s="122">
        <f t="shared" si="901"/>
        <v>100</v>
      </c>
      <c r="AO258" s="122">
        <f t="shared" si="901"/>
        <v>100</v>
      </c>
      <c r="AP258" s="122">
        <f t="shared" si="901"/>
        <v>100</v>
      </c>
      <c r="AQ258" s="122">
        <f t="shared" si="910"/>
        <v>100</v>
      </c>
      <c r="AR258" s="122">
        <f t="shared" si="887"/>
        <v>100</v>
      </c>
      <c r="AS258" s="122">
        <f t="shared" si="887"/>
        <v>100</v>
      </c>
      <c r="AT258" s="122">
        <f t="shared" si="887"/>
        <v>100</v>
      </c>
      <c r="AU258" s="122">
        <f t="shared" si="887"/>
        <v>100</v>
      </c>
      <c r="AV258" s="122">
        <f t="shared" si="887"/>
        <v>0</v>
      </c>
      <c r="AW258" s="122">
        <f t="shared" si="887"/>
        <v>0</v>
      </c>
      <c r="AX258" s="122">
        <f t="shared" si="887"/>
        <v>0</v>
      </c>
      <c r="AY258" s="15"/>
      <c r="AZ258" s="122">
        <f t="shared" si="902"/>
        <v>100</v>
      </c>
      <c r="BA258" s="122">
        <f t="shared" si="902"/>
        <v>100</v>
      </c>
      <c r="BB258" s="122">
        <f t="shared" si="902"/>
        <v>100</v>
      </c>
      <c r="BC258" s="122">
        <f t="shared" si="902"/>
        <v>100</v>
      </c>
      <c r="BD258" s="122">
        <f t="shared" si="902"/>
        <v>100</v>
      </c>
      <c r="BE258" s="122">
        <f t="shared" si="902"/>
        <v>100</v>
      </c>
      <c r="BF258" s="122">
        <f t="shared" si="902"/>
        <v>100</v>
      </c>
      <c r="BG258" s="122">
        <f t="shared" si="902"/>
        <v>100</v>
      </c>
      <c r="BH258" s="122">
        <f t="shared" si="902"/>
        <v>100</v>
      </c>
      <c r="BI258" s="122">
        <f t="shared" si="902"/>
        <v>100</v>
      </c>
      <c r="BJ258" s="122">
        <f t="shared" si="902"/>
        <v>100</v>
      </c>
      <c r="BK258" s="122">
        <f t="shared" si="902"/>
        <v>100</v>
      </c>
      <c r="BL258" s="122">
        <f t="shared" si="902"/>
        <v>100</v>
      </c>
      <c r="BM258" s="122">
        <f t="shared" si="902"/>
        <v>100</v>
      </c>
      <c r="BN258" s="122">
        <f t="shared" si="902"/>
        <v>100</v>
      </c>
      <c r="BO258" s="122">
        <f t="shared" si="902"/>
        <v>100</v>
      </c>
      <c r="BP258" s="122">
        <f t="shared" si="911"/>
        <v>100</v>
      </c>
      <c r="BQ258" s="122">
        <f t="shared" si="889"/>
        <v>100</v>
      </c>
      <c r="BR258" s="122">
        <f t="shared" si="889"/>
        <v>100</v>
      </c>
      <c r="BS258" s="122">
        <f t="shared" si="889"/>
        <v>100</v>
      </c>
      <c r="BT258" s="122">
        <f t="shared" si="889"/>
        <v>100</v>
      </c>
      <c r="BU258" s="122">
        <f t="shared" si="889"/>
        <v>0</v>
      </c>
      <c r="BV258" s="122">
        <f t="shared" si="889"/>
        <v>0</v>
      </c>
      <c r="BW258" s="122">
        <f t="shared" si="889"/>
        <v>0</v>
      </c>
      <c r="BX258" s="15"/>
      <c r="BY258" s="122">
        <f t="shared" si="903"/>
        <v>100</v>
      </c>
      <c r="BZ258" s="122">
        <f t="shared" si="903"/>
        <v>100</v>
      </c>
      <c r="CA258" s="122">
        <f t="shared" si="903"/>
        <v>100</v>
      </c>
      <c r="CB258" s="122">
        <f t="shared" si="903"/>
        <v>100</v>
      </c>
      <c r="CC258" s="122">
        <f t="shared" si="903"/>
        <v>100</v>
      </c>
      <c r="CD258" s="122">
        <f t="shared" si="903"/>
        <v>100</v>
      </c>
      <c r="CE258" s="122">
        <f t="shared" si="903"/>
        <v>100</v>
      </c>
      <c r="CF258" s="122">
        <f t="shared" si="903"/>
        <v>100</v>
      </c>
      <c r="CG258" s="122">
        <f t="shared" si="903"/>
        <v>100</v>
      </c>
      <c r="CH258" s="122">
        <f t="shared" si="903"/>
        <v>100</v>
      </c>
      <c r="CI258" s="122">
        <f t="shared" si="903"/>
        <v>100</v>
      </c>
      <c r="CJ258" s="122">
        <f t="shared" si="903"/>
        <v>100</v>
      </c>
      <c r="CK258" s="122">
        <f t="shared" si="903"/>
        <v>100</v>
      </c>
      <c r="CL258" s="122">
        <f t="shared" si="903"/>
        <v>100</v>
      </c>
      <c r="CM258" s="122">
        <f t="shared" si="903"/>
        <v>100</v>
      </c>
      <c r="CN258" s="122">
        <f t="shared" si="903"/>
        <v>100</v>
      </c>
      <c r="CO258" s="122">
        <f t="shared" si="912"/>
        <v>100</v>
      </c>
      <c r="CP258" s="122">
        <f t="shared" si="891"/>
        <v>100</v>
      </c>
      <c r="CQ258" s="122">
        <f t="shared" si="891"/>
        <v>100</v>
      </c>
      <c r="CR258" s="122">
        <f t="shared" si="891"/>
        <v>100</v>
      </c>
      <c r="CS258" s="122">
        <f t="shared" si="891"/>
        <v>100</v>
      </c>
      <c r="CT258" s="122">
        <f t="shared" si="891"/>
        <v>0</v>
      </c>
      <c r="CU258" s="122">
        <f t="shared" si="891"/>
        <v>0</v>
      </c>
      <c r="CV258" s="122">
        <f t="shared" si="891"/>
        <v>0</v>
      </c>
      <c r="CW258" s="15"/>
      <c r="CX258" s="100">
        <f>ROUND(IFERROR((CX26/B26)*100,0),1)</f>
        <v>99.3</v>
      </c>
      <c r="CY258" s="100">
        <f>ROUND(IFERROR((CY26/C26)*100,0),1)</f>
        <v>99.3</v>
      </c>
      <c r="CZ258" s="100">
        <f>ROUND(IFERROR((CZ26/D26)*100,0),1)</f>
        <v>99.4</v>
      </c>
      <c r="DA258" s="100">
        <f>ROUND(IFERROR((DA26/E26)*100,0),1)</f>
        <v>99.5</v>
      </c>
      <c r="DB258" s="100">
        <f>ROUND(IFERROR((DB26/F26)*100,0),1)</f>
        <v>99</v>
      </c>
      <c r="DC258" s="100">
        <f>ROUND(IFERROR((DC26/G26)*100,0),1)</f>
        <v>98.9</v>
      </c>
      <c r="DD258" s="100">
        <f>ROUND(IFERROR((DD26/H26)*100,0),1)</f>
        <v>99.1</v>
      </c>
      <c r="DE258" s="100">
        <f>ROUND(IFERROR((DE26/I26)*100,0),1)</f>
        <v>99.3</v>
      </c>
      <c r="DF258" s="100">
        <f>ROUND(IFERROR((DF26/J26)*100,0),1)</f>
        <v>99.4</v>
      </c>
      <c r="DG258" s="100">
        <f>ROUND(IFERROR((DG26/K26)*100,0),1)</f>
        <v>99.1</v>
      </c>
      <c r="DH258" s="100">
        <f>ROUND(IFERROR((DH26/L26)*100,0),1)</f>
        <v>99.3</v>
      </c>
      <c r="DI258" s="100">
        <f>ROUND(IFERROR((DI26/M26)*100,0),1)</f>
        <v>99.4</v>
      </c>
      <c r="DJ258" s="100">
        <f>ROUND(IFERROR((DJ26/N26)*100,0),1)</f>
        <v>99.5</v>
      </c>
      <c r="DK258" s="100">
        <f>ROUND(IFERROR((DK26/O26)*100,0),1)</f>
        <v>99.5</v>
      </c>
      <c r="DL258" s="100">
        <f>ROUND(IFERROR((DL26/P26)*100,0),1)</f>
        <v>99.5</v>
      </c>
      <c r="DM258" s="101">
        <f>ROUND(IFERROR((DM26/Q26)*100,0),1)</f>
        <v>99.6</v>
      </c>
      <c r="DN258" s="101">
        <f>ROUND(IFERROR((DN26/R26)*100,0),1)</f>
        <v>99.6</v>
      </c>
      <c r="DO258" s="102">
        <f>ROUND(IFERROR((DO26/S26)*100,0),1)</f>
        <v>99.3</v>
      </c>
      <c r="DP258" s="102">
        <f>ROUND(IFERROR((DP26/T26)*100,0),1)</f>
        <v>99.5</v>
      </c>
      <c r="DQ258" s="102">
        <f>ROUND(IFERROR((DQ26/U26)*100,0),1)</f>
        <v>99.5</v>
      </c>
      <c r="DR258" s="102">
        <f>ROUND(IFERROR((DR26/V26)*100,0),1)</f>
        <v>99.6</v>
      </c>
      <c r="DS258" s="102">
        <f>ROUND(IFERROR((DS26/W26)*100,0),1)</f>
        <v>0</v>
      </c>
      <c r="DT258" s="102">
        <f>ROUND(IFERROR((DT26/X26)*100,0),1)</f>
        <v>0</v>
      </c>
      <c r="DU258" s="102">
        <f>ROUND(IFERROR((DU26/Y26)*100,0),1)</f>
        <v>0</v>
      </c>
      <c r="DV258" s="15"/>
      <c r="DW258" s="100">
        <f>ROUND(IFERROR((DW26/AA26)*100,0),1)</f>
        <v>99.4</v>
      </c>
      <c r="DX258" s="100">
        <f>ROUND(IFERROR((DX26/AB26)*100,0),1)</f>
        <v>99.6</v>
      </c>
      <c r="DY258" s="100">
        <f>ROUND(IFERROR((DY26/AC26)*100,0),1)</f>
        <v>99.4</v>
      </c>
      <c r="DZ258" s="100">
        <f>ROUND(IFERROR((DZ26/AD26)*100,0),1)</f>
        <v>99.5</v>
      </c>
      <c r="EA258" s="100">
        <f>ROUND(IFERROR((EA26/AE26)*100,0),1)</f>
        <v>99.6</v>
      </c>
      <c r="EB258" s="100">
        <f>ROUND(IFERROR((EB26/AF26)*100,0),1)</f>
        <v>99.4</v>
      </c>
      <c r="EC258" s="100">
        <f>ROUND(IFERROR((EC26/AG26)*100,0),1)</f>
        <v>99.4</v>
      </c>
      <c r="ED258" s="100">
        <f>ROUND(IFERROR((ED26/AH26)*100,0),1)</f>
        <v>99.5</v>
      </c>
      <c r="EE258" s="100">
        <f>ROUND(IFERROR((EE26/AI26)*100,0),1)</f>
        <v>99.6</v>
      </c>
      <c r="EF258" s="100">
        <f>ROUND(IFERROR((EF26/AJ26)*100,0),1)</f>
        <v>99.5</v>
      </c>
      <c r="EG258" s="100">
        <f>ROUND(IFERROR((EG26/AK26)*100,0),1)</f>
        <v>99.5</v>
      </c>
      <c r="EH258" s="100">
        <f>ROUND(IFERROR((EH26/AL26)*100,0),1)</f>
        <v>99.6</v>
      </c>
      <c r="EI258" s="100">
        <f>ROUND(IFERROR((EI26/AM26)*100,0),1)</f>
        <v>99.6</v>
      </c>
      <c r="EJ258" s="100">
        <f>ROUND(IFERROR((EJ26/AN26)*100,0),1)</f>
        <v>99.6</v>
      </c>
      <c r="EK258" s="100">
        <f>ROUND(IFERROR((EK26/AO26)*100,0),1)</f>
        <v>99.7</v>
      </c>
      <c r="EL258" s="101">
        <f>ROUND(IFERROR((EL26/AP26)*100,0),1)</f>
        <v>99.7</v>
      </c>
      <c r="EM258" s="102">
        <f>ROUND(IFERROR((EM26/AQ26)*100,0),1)</f>
        <v>99.7</v>
      </c>
      <c r="EN258" s="102">
        <f>ROUND(IFERROR((EN26/AR26)*100,0),1)</f>
        <v>99.4</v>
      </c>
      <c r="EO258" s="102">
        <f>ROUND(IFERROR((EO26/AS26)*100,0),1)</f>
        <v>99.6</v>
      </c>
      <c r="EP258" s="102">
        <f>ROUND(IFERROR((EP26/AT26)*100,0),1)</f>
        <v>99.6</v>
      </c>
      <c r="EQ258" s="102">
        <f>ROUND(IFERROR((EQ26/AU26)*100,0),1)</f>
        <v>99.6</v>
      </c>
      <c r="ER258" s="102">
        <f>ROUND(IFERROR((ER26/AV26)*100,0),1)</f>
        <v>0</v>
      </c>
      <c r="ES258" s="102">
        <f>ROUND(IFERROR((ES26/AW26)*100,0),1)</f>
        <v>0</v>
      </c>
      <c r="ET258" s="102">
        <f>ROUND(IFERROR((ET26/AX26)*100,0),1)</f>
        <v>0</v>
      </c>
      <c r="EU258" s="15"/>
      <c r="EV258" s="100">
        <f>ROUND(IFERROR((EV26/AZ26)*100,0),1)</f>
        <v>99.3</v>
      </c>
      <c r="EW258" s="100">
        <f>ROUND(IFERROR((EW26/BA26)*100,0),1)</f>
        <v>99.4</v>
      </c>
      <c r="EX258" s="100">
        <f>ROUND(IFERROR((EX26/BB26)*100,0),1)</f>
        <v>99.6</v>
      </c>
      <c r="EY258" s="100">
        <f>ROUND(IFERROR((EY26/BC26)*100,0),1)</f>
        <v>99.6</v>
      </c>
      <c r="EZ258" s="100">
        <f>ROUND(IFERROR((EZ26/BD26)*100,0),1)</f>
        <v>98.3</v>
      </c>
      <c r="FA258" s="100">
        <f>ROUND(IFERROR((FA26/BE26)*100,0),1)</f>
        <v>98.4</v>
      </c>
      <c r="FB258" s="100">
        <f>ROUND(IFERROR((FB26/BF26)*100,0),1)</f>
        <v>99</v>
      </c>
      <c r="FC258" s="100">
        <f>ROUND(IFERROR((FC26/BG26)*100,0),1)</f>
        <v>99.3</v>
      </c>
      <c r="FD258" s="100">
        <f>ROUND(IFERROR((FD26/BH26)*100,0),1)</f>
        <v>99.3</v>
      </c>
      <c r="FE258" s="100">
        <f>ROUND(IFERROR((FE26/BI26)*100,0),1)</f>
        <v>99</v>
      </c>
      <c r="FF258" s="100">
        <f>ROUND(IFERROR((FF26/BJ26)*100,0),1)</f>
        <v>99.2</v>
      </c>
      <c r="FG258" s="100">
        <f>ROUND(IFERROR((FG26/BK26)*100,0),1)</f>
        <v>99.3</v>
      </c>
      <c r="FH258" s="100">
        <f>ROUND(IFERROR((FH26/BL26)*100,0),1)</f>
        <v>99.4</v>
      </c>
      <c r="FI258" s="100">
        <f>ROUND(IFERROR((FI26/BM26)*100,0),1)</f>
        <v>99.5</v>
      </c>
      <c r="FJ258" s="100">
        <f>ROUND(IFERROR((FJ26/BN26)*100,0),1)</f>
        <v>99.5</v>
      </c>
      <c r="FK258" s="101">
        <f>ROUND(IFERROR((FK26/BO26)*100,0),1)</f>
        <v>99.5</v>
      </c>
      <c r="FL258" s="102">
        <f>ROUND(IFERROR((FL26/BP26)*100,0),1)</f>
        <v>99.5</v>
      </c>
      <c r="FM258" s="102">
        <f>ROUND(IFERROR((FM26/BQ26)*100,0),1)</f>
        <v>99.4</v>
      </c>
      <c r="FN258" s="102">
        <f>ROUND(IFERROR((FN26/BR26)*100,0),1)</f>
        <v>99.5</v>
      </c>
      <c r="FO258" s="102">
        <f>ROUND(IFERROR((FO26/BS26)*100,0),1)</f>
        <v>99.4</v>
      </c>
      <c r="FP258" s="102">
        <f>ROUND(IFERROR((FP26/BT26)*100,0),1)</f>
        <v>99.5</v>
      </c>
      <c r="FQ258" s="102">
        <f>ROUND(IFERROR((FQ26/BU26)*100,0),1)</f>
        <v>0</v>
      </c>
      <c r="FR258" s="102">
        <f>ROUND(IFERROR((FR26/BV26)*100,0),1)</f>
        <v>0</v>
      </c>
      <c r="FS258" s="102">
        <f>ROUND(IFERROR((FS26/BW26)*100,0),1)</f>
        <v>0</v>
      </c>
      <c r="FT258" s="15"/>
      <c r="FU258" s="100">
        <f>ROUND(IFERROR((FU26/BY26)*100,0),1)</f>
        <v>98.9</v>
      </c>
      <c r="FV258" s="100">
        <f>ROUND(IFERROR((FV26/BZ26)*100,0),1)</f>
        <v>98.6</v>
      </c>
      <c r="FW258" s="100">
        <f>ROUND(IFERROR((FW26/CA26)*100,0),1)</f>
        <v>98.9</v>
      </c>
      <c r="FX258" s="100">
        <f>ROUND(IFERROR((FX26/CB26)*100,0),1)</f>
        <v>99</v>
      </c>
      <c r="FY258" s="100">
        <f>ROUND(IFERROR((FY26/CC26)*100,0),1)</f>
        <v>99.3</v>
      </c>
      <c r="FZ258" s="100">
        <f>ROUND(IFERROR((FZ26/CD26)*100,0),1)</f>
        <v>99.4</v>
      </c>
      <c r="GA258" s="100">
        <f>ROUND(IFERROR((GA26/CE26)*100,0),1)</f>
        <v>98.7</v>
      </c>
      <c r="GB258" s="100">
        <f>ROUND(IFERROR((GB26/CF26)*100,0),1)</f>
        <v>98.9</v>
      </c>
      <c r="GC258" s="100">
        <f>ROUND(IFERROR((GC26/CG26)*100,0),1)</f>
        <v>99</v>
      </c>
      <c r="GD258" s="100">
        <f>ROUND(IFERROR((GD26/CH26)*100,0),1)</f>
        <v>98.7</v>
      </c>
      <c r="GE258" s="100">
        <f>ROUND(IFERROR((GE26/CI26)*100,0),1)</f>
        <v>99</v>
      </c>
      <c r="GF258" s="100">
        <f>ROUND(IFERROR((GF26/CJ26)*100,0),1)</f>
        <v>99</v>
      </c>
      <c r="GG258" s="100">
        <f>ROUND(IFERROR((GG26/CK26)*100,0),1)</f>
        <v>99.3</v>
      </c>
      <c r="GH258" s="100">
        <f>ROUND(IFERROR((GH26/CL26)*100,0),1)</f>
        <v>99.3</v>
      </c>
      <c r="GI258" s="100">
        <f>ROUND(IFERROR((GI26/CM26)*100,0),1)</f>
        <v>99.3</v>
      </c>
      <c r="GJ258" s="101">
        <f>ROUND(IFERROR((GJ26/CN26)*100,0),1)</f>
        <v>99.5</v>
      </c>
      <c r="GK258" s="102">
        <f>ROUND(IFERROR((GK26/CO26)*100,0),1)</f>
        <v>99.3</v>
      </c>
      <c r="GL258" s="102">
        <f>ROUND(IFERROR((GL26/CP26)*100,0),1)</f>
        <v>98.9</v>
      </c>
      <c r="GM258" s="102">
        <f>ROUND(IFERROR((GM26/CQ26)*100,0),1)</f>
        <v>99.3</v>
      </c>
      <c r="GN258" s="102">
        <f>ROUND(IFERROR((GN26/CR26)*100,0),1)</f>
        <v>99.4</v>
      </c>
      <c r="GO258" s="102">
        <f>ROUND(IFERROR((GO26/CS26)*100,0),1)</f>
        <v>99.5</v>
      </c>
      <c r="GP258" s="102">
        <f>ROUND(IFERROR((GP26/CT26)*100,0),1)</f>
        <v>0</v>
      </c>
      <c r="GQ258" s="102">
        <f>ROUND(IFERROR((GQ26/CU26)*100,0),1)</f>
        <v>0</v>
      </c>
      <c r="GR258" s="102">
        <f>ROUND(IFERROR((GR26/CV26)*100,0),1)</f>
        <v>0</v>
      </c>
      <c r="GS258" s="15"/>
      <c r="GT258" s="100">
        <f>ROUND(IFERROR((GT26/B26)*100,0),1)</f>
        <v>0.7</v>
      </c>
      <c r="GU258" s="100">
        <f>ROUND(IFERROR((GU26/C26)*100,0),1)</f>
        <v>0.7</v>
      </c>
      <c r="GV258" s="100">
        <f>ROUND(IFERROR((GV26/D26)*100,0),1)</f>
        <v>0.6</v>
      </c>
      <c r="GW258" s="100">
        <f>ROUND(IFERROR((GW26/E26)*100,0),1)</f>
        <v>0.5</v>
      </c>
      <c r="GX258" s="100">
        <f>ROUND(IFERROR((GX26/F26)*100,0),1)</f>
        <v>1</v>
      </c>
      <c r="GY258" s="100">
        <f>ROUND(IFERROR((GY26/G26)*100,0),1)</f>
        <v>1.1000000000000001</v>
      </c>
      <c r="GZ258" s="100">
        <f>ROUND(IFERROR((GZ26/H26)*100,0),1)</f>
        <v>0.9</v>
      </c>
      <c r="HA258" s="100">
        <f>ROUND(IFERROR((HA26/I26)*100,0),1)</f>
        <v>0.7</v>
      </c>
      <c r="HB258" s="100">
        <f>ROUND(IFERROR((HB26/J26)*100,0),1)</f>
        <v>0.6</v>
      </c>
      <c r="HC258" s="100">
        <f>ROUND(IFERROR((HC26/K26)*100,0),1)</f>
        <v>0.9</v>
      </c>
      <c r="HD258" s="100">
        <f>ROUND(IFERROR((HD26/L26)*100,0),1)</f>
        <v>0.7</v>
      </c>
      <c r="HE258" s="100">
        <f>ROUND(IFERROR((HE26/M26)*100,0),1)</f>
        <v>0.6</v>
      </c>
      <c r="HF258" s="100">
        <f>ROUND(IFERROR((HF26/N26)*100,0),1)</f>
        <v>0.5</v>
      </c>
      <c r="HG258" s="100">
        <f>ROUND(IFERROR((HG26/O26)*100,0),1)</f>
        <v>0.5</v>
      </c>
      <c r="HH258" s="100">
        <f>ROUND(IFERROR((HH26/P26)*100,0),1)</f>
        <v>0.5</v>
      </c>
      <c r="HI258" s="101">
        <f>ROUND(IFERROR((HI26/Q26)*100,0),1)</f>
        <v>0.4</v>
      </c>
      <c r="HJ258" s="101">
        <f>ROUND(IFERROR((HJ26/R26)*100,0),1)</f>
        <v>0.4</v>
      </c>
      <c r="HK258" s="102">
        <f>ROUND(IFERROR((HK26/S26)*100,0),1)</f>
        <v>0.7</v>
      </c>
      <c r="HL258" s="102">
        <f>ROUND(IFERROR((HL26/T26)*100,0),1)</f>
        <v>0.5</v>
      </c>
      <c r="HM258" s="102">
        <f>ROUND(IFERROR((HM26/U26)*100,0),1)</f>
        <v>0.5</v>
      </c>
      <c r="HN258" s="102">
        <f>ROUND(IFERROR((HN26/V26)*100,0),1)</f>
        <v>0.4</v>
      </c>
      <c r="HO258" s="102">
        <f>ROUND(IFERROR((HO26/W26)*100,0),1)</f>
        <v>0</v>
      </c>
      <c r="HP258" s="102">
        <f>ROUND(IFERROR((HP26/X26)*100,0),1)</f>
        <v>0</v>
      </c>
      <c r="HQ258" s="102">
        <f>ROUND(IFERROR((HQ26/Y26)*100,0),1)</f>
        <v>0</v>
      </c>
      <c r="HR258" s="15"/>
      <c r="HS258" s="100">
        <f>ROUND(IFERROR((HS26/AA26)*100,0),1)</f>
        <v>0.6</v>
      </c>
      <c r="HT258" s="100">
        <f>ROUND(IFERROR((HT26/AB26)*100,0),1)</f>
        <v>0.4</v>
      </c>
      <c r="HU258" s="100">
        <f>ROUND(IFERROR((HU26/AC26)*100,0),1)</f>
        <v>0.6</v>
      </c>
      <c r="HV258" s="100">
        <f>ROUND(IFERROR((HV26/AD26)*100,0),1)</f>
        <v>0.5</v>
      </c>
      <c r="HW258" s="100">
        <f>ROUND(IFERROR((HW26/AE26)*100,0),1)</f>
        <v>0.4</v>
      </c>
      <c r="HX258" s="100">
        <f>ROUND(IFERROR((HX26/AF26)*100,0),1)</f>
        <v>0.6</v>
      </c>
      <c r="HY258" s="100">
        <f>ROUND(IFERROR((HY26/AG26)*100,0),1)</f>
        <v>0.6</v>
      </c>
      <c r="HZ258" s="100">
        <f>ROUND(IFERROR((HZ26/AH26)*100,0),1)</f>
        <v>0.5</v>
      </c>
      <c r="IA258" s="100">
        <f>ROUND(IFERROR((IA26/AI26)*100,0),1)</f>
        <v>0.4</v>
      </c>
      <c r="IB258" s="100">
        <f>ROUND(IFERROR((IB26/AJ26)*100,0),1)</f>
        <v>0.5</v>
      </c>
      <c r="IC258" s="100">
        <f>ROUND(IFERROR((IC26/AK26)*100,0),1)</f>
        <v>0.5</v>
      </c>
      <c r="ID258" s="100">
        <f>ROUND(IFERROR((ID26/AL26)*100,0),1)</f>
        <v>0.4</v>
      </c>
      <c r="IE258" s="100">
        <f>ROUND(IFERROR((IE26/AM26)*100,0),1)</f>
        <v>0.4</v>
      </c>
      <c r="IF258" s="100">
        <f>ROUND(IFERROR((IF26/AN26)*100,0),1)</f>
        <v>0.4</v>
      </c>
      <c r="IG258" s="100">
        <f>ROUND(IFERROR((IG26/AO26)*100,0),1)</f>
        <v>0.3</v>
      </c>
      <c r="IH258" s="101">
        <f>ROUND(IFERROR((IH26/AP26)*100,0),1)</f>
        <v>0.3</v>
      </c>
      <c r="II258" s="102">
        <f>ROUND(IFERROR((II26/AQ26)*100,0),1)</f>
        <v>0.3</v>
      </c>
      <c r="IJ258" s="102">
        <f>ROUND(IFERROR((IJ26/AR26)*100,0),1)</f>
        <v>0.6</v>
      </c>
      <c r="IK258" s="102">
        <f>ROUND(IFERROR((IK26/AS26)*100,0),1)</f>
        <v>0.4</v>
      </c>
      <c r="IL258" s="102">
        <f>ROUND(IFERROR((IL26/AT26)*100,0),1)</f>
        <v>0.4</v>
      </c>
      <c r="IM258" s="102">
        <f>ROUND(IFERROR((IM26/AU26)*100,0),1)</f>
        <v>0.4</v>
      </c>
      <c r="IN258" s="102">
        <f>ROUND(IFERROR((IN26/AV26)*100,0),1)</f>
        <v>0</v>
      </c>
      <c r="IO258" s="102">
        <f>ROUND(IFERROR((IO26/AW26)*100,0),1)</f>
        <v>0</v>
      </c>
      <c r="IP258" s="102">
        <f>ROUND(IFERROR((IP26/AX26)*100,0),1)</f>
        <v>0</v>
      </c>
      <c r="IQ258" s="15"/>
      <c r="IR258" s="100">
        <f>ROUND(IFERROR((IR26/AZ26)*100,0),1)</f>
        <v>0.7</v>
      </c>
      <c r="IS258" s="100">
        <f>ROUND(IFERROR((IS26/BA26)*100,0),1)</f>
        <v>0.6</v>
      </c>
      <c r="IT258" s="100">
        <f>ROUND(IFERROR((IT26/BB26)*100,0),1)</f>
        <v>0.4</v>
      </c>
      <c r="IU258" s="100">
        <f>ROUND(IFERROR((IU26/BC26)*100,0),1)</f>
        <v>0.4</v>
      </c>
      <c r="IV258" s="100">
        <f>ROUND(IFERROR((IV26/BD26)*100,0),1)</f>
        <v>1.7</v>
      </c>
      <c r="IW258" s="100">
        <f>ROUND(IFERROR((IW26/BE26)*100,0),1)</f>
        <v>1.6</v>
      </c>
      <c r="IX258" s="100">
        <f>ROUND(IFERROR((IX26/BF26)*100,0),1)</f>
        <v>1</v>
      </c>
      <c r="IY258" s="100">
        <f>ROUND(IFERROR((IY26/BG26)*100,0),1)</f>
        <v>0.7</v>
      </c>
      <c r="IZ258" s="100">
        <f>ROUND(IFERROR((IZ26/BH26)*100,0),1)</f>
        <v>0.7</v>
      </c>
      <c r="JA258" s="100">
        <f>ROUND(IFERROR((JA26/BI26)*100,0),1)</f>
        <v>1</v>
      </c>
      <c r="JB258" s="100">
        <f>ROUND(IFERROR((JB26/BJ26)*100,0),1)</f>
        <v>0.8</v>
      </c>
      <c r="JC258" s="100">
        <f>ROUND(IFERROR((JC26/BK26)*100,0),1)</f>
        <v>0.7</v>
      </c>
      <c r="JD258" s="100">
        <f>ROUND(IFERROR((JD26/BL26)*100,0),1)</f>
        <v>0.6</v>
      </c>
      <c r="JE258" s="100">
        <f>ROUND(IFERROR((JE26/BM26)*100,0),1)</f>
        <v>0.5</v>
      </c>
      <c r="JF258" s="100">
        <f>ROUND(IFERROR((JF26/BN26)*100,0),1)</f>
        <v>0.5</v>
      </c>
      <c r="JG258" s="101">
        <f>ROUND(IFERROR((JG26/BO26)*100,0),1)</f>
        <v>0.5</v>
      </c>
      <c r="JH258" s="102">
        <f>ROUND(IFERROR((JH26/BP26)*100,0),1)</f>
        <v>0.5</v>
      </c>
      <c r="JI258" s="102">
        <f>ROUND(IFERROR((JI26/BQ26)*100,0),1)</f>
        <v>0.6</v>
      </c>
      <c r="JJ258" s="102">
        <f>ROUND(IFERROR((JJ26/BR26)*100,0),1)</f>
        <v>0.5</v>
      </c>
      <c r="JK258" s="102">
        <f>ROUND(IFERROR((JK26/BS26)*100,0),1)</f>
        <v>0.6</v>
      </c>
      <c r="JL258" s="102">
        <f>ROUND(IFERROR((JL26/BT26)*100,0),1)</f>
        <v>0.5</v>
      </c>
      <c r="JM258" s="102">
        <f>ROUND(IFERROR((JM26/BU26)*100,0),1)</f>
        <v>0</v>
      </c>
      <c r="JN258" s="102">
        <f>ROUND(IFERROR((JN26/BV26)*100,0),1)</f>
        <v>0</v>
      </c>
      <c r="JO258" s="102">
        <f>ROUND(IFERROR((JO26/BW26)*100,0),1)</f>
        <v>0</v>
      </c>
      <c r="JP258" s="15"/>
      <c r="JQ258" s="100">
        <f>ROUND(IFERROR((JQ26/BY26)*100,0),1)</f>
        <v>1.1000000000000001</v>
      </c>
      <c r="JR258" s="100">
        <f>ROUND(IFERROR((JR26/BZ26)*100,0),1)</f>
        <v>1.4</v>
      </c>
      <c r="JS258" s="100">
        <f>ROUND(IFERROR((JS26/CA26)*100,0),1)</f>
        <v>1.1000000000000001</v>
      </c>
      <c r="JT258" s="100">
        <f>ROUND(IFERROR((JT26/CB26)*100,0),1)</f>
        <v>1</v>
      </c>
      <c r="JU258" s="100">
        <f>ROUND(IFERROR((JU26/CC26)*100,0),1)</f>
        <v>0.7</v>
      </c>
      <c r="JV258" s="100">
        <f>ROUND(IFERROR((JV26/CD26)*100,0),1)</f>
        <v>0.6</v>
      </c>
      <c r="JW258" s="100">
        <f>ROUND(IFERROR((JW26/CE26)*100,0),1)</f>
        <v>1.3</v>
      </c>
      <c r="JX258" s="100">
        <f>ROUND(IFERROR((JX26/CF26)*100,0),1)</f>
        <v>1.1000000000000001</v>
      </c>
      <c r="JY258" s="100">
        <f>ROUND(IFERROR((JY26/CG26)*100,0),1)</f>
        <v>1</v>
      </c>
      <c r="JZ258" s="100">
        <f>ROUND(IFERROR((JZ26/CH26)*100,0),1)</f>
        <v>1.3</v>
      </c>
      <c r="KA258" s="100">
        <f>ROUND(IFERROR((KA26/CI26)*100,0),1)</f>
        <v>1</v>
      </c>
      <c r="KB258" s="100">
        <f>ROUND(IFERROR((KB26/CJ26)*100,0),1)</f>
        <v>1</v>
      </c>
      <c r="KC258" s="100">
        <f>ROUND(IFERROR((KC26/CK26)*100,0),1)</f>
        <v>0.7</v>
      </c>
      <c r="KD258" s="100">
        <f>ROUND(IFERROR((KD26/CL26)*100,0),1)</f>
        <v>0.7</v>
      </c>
      <c r="KE258" s="100">
        <f>ROUND(IFERROR((KE26/CM26)*100,0),1)</f>
        <v>0.7</v>
      </c>
      <c r="KF258" s="101">
        <f>ROUND(IFERROR((KF26/CN26)*100,0),1)</f>
        <v>0.5</v>
      </c>
      <c r="KG258" s="102">
        <f>ROUND(IFERROR((KG26/CO26)*100,0),1)</f>
        <v>0.7</v>
      </c>
      <c r="KH258" s="102">
        <f>ROUND(IFERROR((KH26/CP26)*100,0),1)</f>
        <v>1.1000000000000001</v>
      </c>
      <c r="KI258" s="102">
        <f>ROUND(IFERROR((KI26/CQ26)*100,0),1)</f>
        <v>0.7</v>
      </c>
      <c r="KJ258" s="102">
        <f>ROUND(IFERROR((KJ26/CR26)*100,0),1)</f>
        <v>0.6</v>
      </c>
      <c r="KK258" s="102">
        <f>ROUND(IFERROR((KK26/CS26)*100,0),1)</f>
        <v>0.5</v>
      </c>
      <c r="KL258" s="102">
        <f>ROUND(IFERROR((KL26/CT26)*100,0),1)</f>
        <v>0</v>
      </c>
      <c r="KM258" s="102">
        <f>ROUND(IFERROR((KM26/CU26)*100,0),1)</f>
        <v>0</v>
      </c>
      <c r="KN258" s="102">
        <f>ROUND(IFERROR((KN26/CV26)*100,0),1)</f>
        <v>0</v>
      </c>
      <c r="KO258" s="15"/>
      <c r="KP258" s="100">
        <f>ROUND(IFERROR((KP26/B26)*100,0),1)</f>
        <v>0.3</v>
      </c>
      <c r="KQ258" s="100">
        <f>ROUND(IFERROR((KQ26/C26)*100,0),1)</f>
        <v>0.2</v>
      </c>
      <c r="KR258" s="100">
        <f>ROUND(IFERROR((KR26/D26)*100,0),1)</f>
        <v>0.3</v>
      </c>
      <c r="KS258" s="100">
        <f>ROUND(IFERROR((KS26/E26)*100,0),1)</f>
        <v>0.3</v>
      </c>
      <c r="KT258" s="100">
        <f>ROUND(IFERROR((KT26/F26)*100,0),1)</f>
        <v>0.4</v>
      </c>
      <c r="KU258" s="100">
        <f>ROUND(IFERROR((KU26/G26)*100,0),1)</f>
        <v>0.5</v>
      </c>
      <c r="KV258" s="100">
        <f>ROUND(IFERROR((KV26/H26)*100,0),1)</f>
        <v>0.5</v>
      </c>
      <c r="KW258" s="100">
        <f>ROUND(IFERROR((KW26/I26)*100,0),1)</f>
        <v>0.3</v>
      </c>
      <c r="KX258" s="100">
        <f>ROUND(IFERROR((KX26/J26)*100,0),1)</f>
        <v>0.3</v>
      </c>
      <c r="KY258" s="100">
        <f>ROUND(IFERROR((KY26/K26)*100,0),1)</f>
        <v>0.1</v>
      </c>
      <c r="KZ258" s="100">
        <f>ROUND(IFERROR((KZ26/L26)*100,0),1)</f>
        <v>0.2</v>
      </c>
      <c r="LA258" s="100">
        <f>ROUND(IFERROR((LA26/M26)*100,0),1)</f>
        <v>0.1</v>
      </c>
      <c r="LB258" s="100">
        <f>ROUND(IFERROR((LB26/N26)*100,0),1)</f>
        <v>0.1</v>
      </c>
      <c r="LC258" s="100">
        <f>ROUND(IFERROR((LC26/O26)*100,0),1)</f>
        <v>0.1</v>
      </c>
      <c r="LD258" s="100">
        <f>ROUND(IFERROR((LD26/P26)*100,0),1)</f>
        <v>0.1</v>
      </c>
      <c r="LE258" s="101">
        <f>ROUND(IFERROR((LE26/Q26)*100,0),1)</f>
        <v>0.2</v>
      </c>
      <c r="LF258" s="101">
        <f>ROUND(IFERROR((LF26/R26)*100,0),1)</f>
        <v>0.3</v>
      </c>
      <c r="LG258" s="102">
        <f>ROUND(IFERROR((LG26/S26)*100,0),1)</f>
        <v>0.4</v>
      </c>
      <c r="LH258" s="102">
        <f>ROUND(IFERROR((LH26/T26)*100,0),1)</f>
        <v>0.4</v>
      </c>
      <c r="LI258" s="102">
        <f>ROUND(IFERROR((LI26/U26)*100,0),1)</f>
        <v>0.4</v>
      </c>
      <c r="LJ258" s="102">
        <f>ROUND(IFERROR((LJ26/V26)*100,0),1)</f>
        <v>0.3</v>
      </c>
      <c r="LK258" s="102">
        <f>ROUND(IFERROR((LK26/W26)*100,0),1)</f>
        <v>0</v>
      </c>
      <c r="LL258" s="102">
        <f>ROUND(IFERROR((LL26/X26)*100,0),1)</f>
        <v>0</v>
      </c>
      <c r="LM258" s="102">
        <f>ROUND(IFERROR((LM26/Y26)*100,0),1)</f>
        <v>0</v>
      </c>
      <c r="LN258" s="15"/>
      <c r="LO258" s="100">
        <f>ROUND(IFERROR((LO26/AA26)*100,0),1)</f>
        <v>0.6</v>
      </c>
      <c r="LP258" s="100">
        <f>ROUND(IFERROR((LP26/AB26)*100,0),1)</f>
        <v>0.3</v>
      </c>
      <c r="LQ258" s="100">
        <f>ROUND(IFERROR((LQ26/AC26)*100,0),1)</f>
        <v>0.5</v>
      </c>
      <c r="LR258" s="100">
        <f>ROUND(IFERROR((LR26/AD26)*100,0),1)</f>
        <v>0.5</v>
      </c>
      <c r="LS258" s="100">
        <f>ROUND(IFERROR((LS26/AE26)*100,0),1)</f>
        <v>0.6</v>
      </c>
      <c r="LT258" s="100">
        <f>ROUND(IFERROR((LT26/AF26)*100,0),1)</f>
        <v>0.7</v>
      </c>
      <c r="LU258" s="100">
        <f>ROUND(IFERROR((LU26/AG26)*100,0),1)</f>
        <v>0.8</v>
      </c>
      <c r="LV258" s="100">
        <f>ROUND(IFERROR((LV26/AH26)*100,0),1)</f>
        <v>0.6</v>
      </c>
      <c r="LW258" s="100">
        <f>ROUND(IFERROR((LW26/AI26)*100,0),1)</f>
        <v>0.7</v>
      </c>
      <c r="LX258" s="100">
        <f>ROUND(IFERROR((LX26/AJ26)*100,0),1)</f>
        <v>0.1</v>
      </c>
      <c r="LY258" s="100">
        <f>ROUND(IFERROR((LY26/AK26)*100,0),1)</f>
        <v>0.3</v>
      </c>
      <c r="LZ258" s="100">
        <f>ROUND(IFERROR((LZ26/AL26)*100,0),1)</f>
        <v>0.2</v>
      </c>
      <c r="MA258" s="100">
        <f>ROUND(IFERROR((MA26/AM26)*100,0),1)</f>
        <v>0.2</v>
      </c>
      <c r="MB258" s="100">
        <f>ROUND(IFERROR((MB26/AN26)*100,0),1)</f>
        <v>0.2</v>
      </c>
      <c r="MC258" s="100">
        <f>ROUND(IFERROR((MC26/AO26)*100,0),1)</f>
        <v>0.2</v>
      </c>
      <c r="MD258" s="101">
        <f>ROUND(IFERROR((MD26/AP26)*100,0),1)</f>
        <v>0.2</v>
      </c>
      <c r="ME258" s="102">
        <f>ROUND(IFERROR((ME26/AQ26)*100,0),1)</f>
        <v>0.3</v>
      </c>
      <c r="MF258" s="102">
        <f>ROUND(IFERROR((MF26/AR26)*100,0),1)</f>
        <v>0.4</v>
      </c>
      <c r="MG258" s="102">
        <f>ROUND(IFERROR((MG26/AS26)*100,0),1)</f>
        <v>0.4</v>
      </c>
      <c r="MH258" s="102">
        <f>ROUND(IFERROR((MH26/AT26)*100,0),1)</f>
        <v>0.4</v>
      </c>
      <c r="MI258" s="102">
        <f>ROUND(IFERROR((MI26/AU26)*100,0),1)</f>
        <v>0.3</v>
      </c>
      <c r="MJ258" s="102">
        <f>ROUND(IFERROR((MJ26/AV26)*100,0),1)</f>
        <v>0</v>
      </c>
      <c r="MK258" s="102">
        <f>ROUND(IFERROR((MK26/AW26)*100,0),1)</f>
        <v>0</v>
      </c>
      <c r="ML258" s="102">
        <f>ROUND(IFERROR((ML26/AX26)*100,0),1)</f>
        <v>0</v>
      </c>
      <c r="MM258" s="15"/>
      <c r="MN258" s="120">
        <f>ROUND(IFERROR((MN26/AZ26)*100,0),1)</f>
        <v>0.2</v>
      </c>
      <c r="MO258" s="120">
        <f>ROUND(IFERROR((MO26/BA26)*100,0),1)</f>
        <v>0.1</v>
      </c>
      <c r="MP258" s="120">
        <f>ROUND(IFERROR((MP26/BB26)*100,0),1)</f>
        <v>0.1</v>
      </c>
      <c r="MQ258" s="120">
        <f>ROUND(IFERROR((MQ26/BC26)*100,0),1)</f>
        <v>0.1</v>
      </c>
      <c r="MR258" s="120">
        <f>ROUND(IFERROR((MR26/BD26)*100,0),1)</f>
        <v>0.4</v>
      </c>
      <c r="MS258" s="120">
        <f>ROUND(IFERROR((MS26/BE26)*100,0),1)</f>
        <v>0.4</v>
      </c>
      <c r="MT258" s="120">
        <f>ROUND(IFERROR((MT26/BF26)*100,0),1)</f>
        <v>0.4</v>
      </c>
      <c r="MU258" s="120">
        <f>ROUND(IFERROR((MU26/BG26)*100,0),1)</f>
        <v>0.1</v>
      </c>
      <c r="MV258" s="120">
        <f>ROUND(IFERROR((MV26/BH26)*100,0),1)</f>
        <v>0.1</v>
      </c>
      <c r="MW258" s="120">
        <f>ROUND(IFERROR((MW26/BI26)*100,0),1)</f>
        <v>0.1</v>
      </c>
      <c r="MX258" s="120">
        <f>ROUND(IFERROR((MX26/BJ26)*100,0),1)</f>
        <v>0.1</v>
      </c>
      <c r="MY258" s="120">
        <f>ROUND(IFERROR((MY26/BK26)*100,0),1)</f>
        <v>0.1</v>
      </c>
      <c r="MZ258" s="120">
        <f>ROUND(IFERROR((MZ26/BL26)*100,0),1)</f>
        <v>0</v>
      </c>
      <c r="NA258" s="120">
        <f>ROUND(IFERROR((NA26/BM26)*100,0),1)</f>
        <v>0</v>
      </c>
      <c r="NB258" s="120">
        <f>ROUND(IFERROR((NB26/BN26)*100,0),1)</f>
        <v>0.1</v>
      </c>
      <c r="NC258" s="121">
        <f>ROUND(IFERROR((NC26/BO26)*100,0),1)</f>
        <v>0.2</v>
      </c>
      <c r="ND258" s="122">
        <f>ROUND(IFERROR((ND26/BP26)*100,0),1)</f>
        <v>0.2</v>
      </c>
      <c r="NE258" s="122">
        <f>ROUND(IFERROR((NE26/BQ26)*100,0),1)</f>
        <v>0.3</v>
      </c>
      <c r="NF258" s="122">
        <f>ROUND(IFERROR((NF26/BR26)*100,0),1)</f>
        <v>0.3</v>
      </c>
      <c r="NG258" s="122">
        <f>ROUND(IFERROR((NG26/BS26)*100,0),1)</f>
        <v>0.4</v>
      </c>
      <c r="NH258" s="122">
        <f>ROUND(IFERROR((NH26/BT26)*100,0),1)</f>
        <v>0.3</v>
      </c>
      <c r="NI258" s="122">
        <f>ROUND(IFERROR((NI26/BU26)*100,0),1)</f>
        <v>0</v>
      </c>
      <c r="NJ258" s="122">
        <f>ROUND(IFERROR((NJ26/BV26)*100,0),1)</f>
        <v>0</v>
      </c>
      <c r="NK258" s="122">
        <f>ROUND(IFERROR((NK26/BW26)*100,0),1)</f>
        <v>0</v>
      </c>
      <c r="NL258" s="15"/>
      <c r="NM258" s="120">
        <f>ROUND(IFERROR((NM26/BY26)*100,0),1)</f>
        <v>0.2</v>
      </c>
      <c r="NN258" s="120">
        <f>ROUND(IFERROR((NN26/BZ26)*100,0),1)</f>
        <v>0.1</v>
      </c>
      <c r="NO258" s="120">
        <f>ROUND(IFERROR((NO26/CA26)*100,0),1)</f>
        <v>0</v>
      </c>
      <c r="NP258" s="120">
        <f>ROUND(IFERROR((NP26/CB26)*100,0),1)</f>
        <v>0.1</v>
      </c>
      <c r="NQ258" s="120">
        <f>ROUND(IFERROR((NQ26/CC26)*100,0),1)</f>
        <v>0.1</v>
      </c>
      <c r="NR258" s="120">
        <f>ROUND(IFERROR((NR26/CD26)*100,0),1)</f>
        <v>0.1</v>
      </c>
      <c r="NS258" s="120">
        <f>ROUND(IFERROR((NS26/CE26)*100,0),1)</f>
        <v>0.1</v>
      </c>
      <c r="NT258" s="120">
        <f>ROUND(IFERROR((NT26/CF26)*100,0),1)</f>
        <v>0</v>
      </c>
      <c r="NU258" s="120">
        <f>ROUND(IFERROR((NU26/CG26)*100,0),1)</f>
        <v>0.1</v>
      </c>
      <c r="NV258" s="120">
        <f>ROUND(IFERROR((NV26/CH26)*100,0),1)</f>
        <v>0</v>
      </c>
      <c r="NW258" s="120">
        <f>ROUND(IFERROR((NW26/CI26)*100,0),1)</f>
        <v>0</v>
      </c>
      <c r="NX258" s="120">
        <f>ROUND(IFERROR((NX26/CJ26)*100,0),1)</f>
        <v>0</v>
      </c>
      <c r="NY258" s="120">
        <f>ROUND(IFERROR((NY26/CK26)*100,0),1)</f>
        <v>0</v>
      </c>
      <c r="NZ258" s="120">
        <f>ROUND(IFERROR((NZ26/CL26)*100,0),1)</f>
        <v>0</v>
      </c>
      <c r="OA258" s="120">
        <f>ROUND(IFERROR((OA26/CM26)*100,0),1)</f>
        <v>0.1</v>
      </c>
      <c r="OB258" s="121">
        <f>ROUND(IFERROR((OB26/CN26)*100,0),1)</f>
        <v>0.1</v>
      </c>
      <c r="OC258" s="122">
        <f>ROUND(IFERROR((OC26/CO26)*100,0),1)</f>
        <v>0.2</v>
      </c>
      <c r="OD258" s="122">
        <f>ROUND(IFERROR((OD26/CP26)*100,0),1)</f>
        <v>0.3</v>
      </c>
      <c r="OE258" s="122">
        <f>ROUND(IFERROR((OE26/CQ26)*100,0),1)</f>
        <v>0.5</v>
      </c>
      <c r="OF258" s="122">
        <f>ROUND(IFERROR((OF26/CR26)*100,0),1)</f>
        <v>0.3</v>
      </c>
      <c r="OG258" s="122">
        <f>ROUND(IFERROR((OG26/CS26)*100,0),1)</f>
        <v>0.3</v>
      </c>
      <c r="OH258" s="122">
        <f>ROUND(IFERROR((OH26/CT26)*100,0),1)</f>
        <v>0</v>
      </c>
      <c r="OI258" s="122">
        <f>ROUND(IFERROR((OI26/CU26)*100,0),1)</f>
        <v>0</v>
      </c>
      <c r="OJ258" s="122">
        <f>ROUND(IFERROR((OJ26/CV26)*100,0),1)</f>
        <v>0</v>
      </c>
      <c r="OK258" s="37"/>
      <c r="OL258" s="62" t="str">
        <f t="shared" si="904"/>
        <v>Perkhidmatan lain</v>
      </c>
      <c r="OM258" s="122">
        <f t="shared" si="905"/>
        <v>100</v>
      </c>
      <c r="ON258" s="122">
        <f t="shared" si="892"/>
        <v>100</v>
      </c>
      <c r="OO258" s="122">
        <f t="shared" si="892"/>
        <v>100</v>
      </c>
      <c r="OP258" s="122">
        <f t="shared" si="892"/>
        <v>100</v>
      </c>
      <c r="OQ258" s="122">
        <f t="shared" si="892"/>
        <v>100</v>
      </c>
      <c r="OR258" s="122">
        <f t="shared" si="892"/>
        <v>0</v>
      </c>
      <c r="OS258"/>
      <c r="OT258" s="122">
        <f t="shared" si="906"/>
        <v>100</v>
      </c>
      <c r="OU258" s="122">
        <f t="shared" si="893"/>
        <v>100</v>
      </c>
      <c r="OV258" s="122">
        <f t="shared" si="893"/>
        <v>100</v>
      </c>
      <c r="OW258" s="122">
        <f t="shared" si="893"/>
        <v>100</v>
      </c>
      <c r="OX258" s="122">
        <f t="shared" si="893"/>
        <v>100</v>
      </c>
      <c r="OY258" s="122">
        <f t="shared" si="893"/>
        <v>0</v>
      </c>
      <c r="OZ258"/>
      <c r="PA258" s="122">
        <f t="shared" si="907"/>
        <v>100</v>
      </c>
      <c r="PB258" s="122">
        <f t="shared" si="894"/>
        <v>100</v>
      </c>
      <c r="PC258" s="122">
        <f t="shared" si="894"/>
        <v>100</v>
      </c>
      <c r="PD258" s="122">
        <f t="shared" si="894"/>
        <v>100</v>
      </c>
      <c r="PE258" s="122">
        <f t="shared" si="894"/>
        <v>100</v>
      </c>
      <c r="PF258" s="122">
        <f t="shared" si="894"/>
        <v>0</v>
      </c>
      <c r="PG258"/>
      <c r="PH258" s="122">
        <f t="shared" si="908"/>
        <v>100</v>
      </c>
      <c r="PI258" s="122">
        <f t="shared" si="895"/>
        <v>100</v>
      </c>
      <c r="PJ258" s="122">
        <f t="shared" si="895"/>
        <v>100</v>
      </c>
      <c r="PK258" s="122">
        <f t="shared" si="895"/>
        <v>100</v>
      </c>
      <c r="PL258" s="122">
        <f t="shared" si="895"/>
        <v>100</v>
      </c>
      <c r="PM258" s="122">
        <f t="shared" si="895"/>
        <v>0</v>
      </c>
      <c r="PN258" s="15"/>
      <c r="PO258" s="122">
        <f>VLOOKUP($OL258,$A$235:$OK$259,COLUMN(CX$2)+(COLUMN(A$2)*3),0)</f>
        <v>99.5</v>
      </c>
      <c r="PP258" s="122">
        <f>VLOOKUP($OL258,$A$235:$OK$259,COLUMN(CY$2)+(COLUMN(B$2)*3),0)</f>
        <v>99.3</v>
      </c>
      <c r="PQ258" s="122">
        <f>VLOOKUP($OL258,$A$235:$OK$259,COLUMN(CZ$2)+(COLUMN(C$2)*3),0)</f>
        <v>99.4</v>
      </c>
      <c r="PR258" s="122">
        <f>VLOOKUP($OL258,$A$235:$OK$259,COLUMN(DA$2)+(COLUMN(D$2)*3),0)</f>
        <v>99.6</v>
      </c>
      <c r="PS258" s="122">
        <f>VLOOKUP($OL258,$A$235:$OK$259,COLUMN(DB$2)+(COLUMN(E$2)*3),0)</f>
        <v>99.5</v>
      </c>
      <c r="PT258" s="122">
        <f>VLOOKUP($OL258,$A$235:$OK$259,COLUMN(DC$2)+(COLUMN(F$2)*3),0)</f>
        <v>0</v>
      </c>
      <c r="PU258" s="118"/>
      <c r="PV258" s="122">
        <f>VLOOKUP($OL258,$A$235:$OK$259,COLUMN(DW$2)+(COLUMN(A$2)*3),0)</f>
        <v>99.5</v>
      </c>
      <c r="PW258" s="122">
        <f>VLOOKUP($OL258,$A$235:$OK$259,COLUMN(DX$2)+(COLUMN(B$2)*3),0)</f>
        <v>99.5</v>
      </c>
      <c r="PX258" s="122">
        <f>VLOOKUP($OL258,$A$235:$OK$259,COLUMN(DY$2)+(COLUMN(C$2)*3),0)</f>
        <v>99.6</v>
      </c>
      <c r="PY258" s="123">
        <f>VLOOKUP($OL258,$A$235:$OK$259,COLUMN(DZ$2)+(COLUMN(D$2)*3),0)</f>
        <v>99.7</v>
      </c>
      <c r="PZ258" s="122">
        <f>VLOOKUP($OL258,$A$235:$OK$259,COLUMN(EA$2)+(COLUMN(E$2)*3),0)</f>
        <v>99.6</v>
      </c>
      <c r="QA258" s="122">
        <f>VLOOKUP($OL258,$A$235:$OK$259,COLUMN(EB$2)+(COLUMN(F$2)*3),0)</f>
        <v>0</v>
      </c>
      <c r="QB258" s="118"/>
      <c r="QC258" s="122">
        <f>VLOOKUP($OL258,$A$235:$OK$259,COLUMN(EV$2)+(COLUMN(A$2)*3),0)</f>
        <v>99.6</v>
      </c>
      <c r="QD258" s="122">
        <f>VLOOKUP($OL258,$A$235:$OK$259,COLUMN(EW$2)+(COLUMN(B$2)*3),0)</f>
        <v>99.3</v>
      </c>
      <c r="QE258" s="122">
        <f>VLOOKUP($OL258,$A$235:$OK$259,COLUMN(EX$2)+(COLUMN(C$2)*3),0)</f>
        <v>99.3</v>
      </c>
      <c r="QF258" s="123">
        <f>VLOOKUP($OL258,$A$235:$OK$259,COLUMN(EY$2)+(COLUMN(D$2)*3),0)</f>
        <v>99.5</v>
      </c>
      <c r="QG258" s="122">
        <f>VLOOKUP($OL258,$A$235:$OK$259,COLUMN(EZ$2)+(COLUMN(E$2)*3),0)</f>
        <v>99.4</v>
      </c>
      <c r="QH258" s="122">
        <f>VLOOKUP($OL258,$A$235:$OK$259,COLUMN(FA$2)+(COLUMN(F$2)*3),0)</f>
        <v>0</v>
      </c>
      <c r="QI258" s="118"/>
      <c r="QJ258" s="122">
        <f>VLOOKUP($OL258,$A$235:$OK$259,COLUMN(FU$2)+(COLUMN(A$2)*3),0)</f>
        <v>99</v>
      </c>
      <c r="QK258" s="122">
        <f>VLOOKUP($OL258,$A$235:$OK$259,COLUMN(FV$2)+(COLUMN(B$2)*3),0)</f>
        <v>98.9</v>
      </c>
      <c r="QL258" s="122">
        <f>VLOOKUP($OL258,$A$235:$OK$259,COLUMN(FW$2)+(COLUMN(C$2)*3),0)</f>
        <v>99</v>
      </c>
      <c r="QM258" s="122">
        <f>VLOOKUP($OL258,$A$235:$OK$259,COLUMN(FX$2)+(COLUMN(D$2)*3),0)</f>
        <v>99.5</v>
      </c>
      <c r="QN258" s="122">
        <f>VLOOKUP($OL258,$A$235:$OK$259,COLUMN(FY$2)+(COLUMN(E$2)*3),0)</f>
        <v>99.4</v>
      </c>
      <c r="QO258" s="122">
        <f>VLOOKUP($OL258,$A$235:$OK$259,COLUMN(FZ$2)+(COLUMN(F$2)*3),0)</f>
        <v>0</v>
      </c>
      <c r="QP258" s="118"/>
      <c r="QQ258" s="122">
        <f>VLOOKUP($OL258,$A$235:$OK$259,COLUMN(GT$2)+(COLUMN(A$2)*3),0)</f>
        <v>0.5</v>
      </c>
      <c r="QR258" s="122">
        <f>VLOOKUP($OL258,$A$235:$OK$259,COLUMN(GU$2)+(COLUMN(B$2)*3),0)</f>
        <v>0.7</v>
      </c>
      <c r="QS258" s="122">
        <f>VLOOKUP($OL258,$A$235:$OK$259,COLUMN(GV$2)+(COLUMN(C$2)*3),0)</f>
        <v>0.6</v>
      </c>
      <c r="QT258" s="122">
        <f>VLOOKUP($OL258,$A$235:$OK$259,COLUMN(GW$2)+(COLUMN(D$2)*3),0)</f>
        <v>0.4</v>
      </c>
      <c r="QU258" s="122">
        <f>VLOOKUP($OL258,$A$235:$OK$259,COLUMN(GX$2)+(COLUMN(E$2)*3),0)</f>
        <v>0.5</v>
      </c>
      <c r="QV258" s="122">
        <f>VLOOKUP($OL258,$A$235:$OK$259,COLUMN(GY$2)+(COLUMN(F$2)*3),0)</f>
        <v>0</v>
      </c>
      <c r="QW258" s="118"/>
      <c r="QX258" s="122">
        <f>VLOOKUP($OL258,$A$235:$OK$259,COLUMN(HS$2)+(COLUMN(A$2)*3),0)</f>
        <v>0.5</v>
      </c>
      <c r="QY258" s="122">
        <f>VLOOKUP($OL258,$A$235:$OK$259,COLUMN(HT$2)+(COLUMN(B$2)*3),0)</f>
        <v>0.5</v>
      </c>
      <c r="QZ258" s="122">
        <f>VLOOKUP($OL258,$A$235:$OK$259,COLUMN(HU$2)+(COLUMN(C$2)*3),0)</f>
        <v>0.4</v>
      </c>
      <c r="RA258" s="122">
        <f>VLOOKUP($OL258,$A$235:$OK$259,COLUMN(HV$2)+(COLUMN(D$2)*3),0)</f>
        <v>0.3</v>
      </c>
      <c r="RB258" s="122">
        <f>VLOOKUP($OL258,$A$235:$OK$259,COLUMN(HW$2)+(COLUMN(E$2)*3),0)</f>
        <v>0.4</v>
      </c>
      <c r="RC258" s="122">
        <f>VLOOKUP($OL258,$A$235:$OK$259,COLUMN(HX$2)+(COLUMN(F$2)*3),0)</f>
        <v>0</v>
      </c>
      <c r="RD258" s="118"/>
      <c r="RE258" s="122">
        <f>VLOOKUP($OL258,$A$235:$OK$259,COLUMN(IR$2)+(COLUMN(A$2)*3),0)</f>
        <v>0.4</v>
      </c>
      <c r="RF258" s="122">
        <f>VLOOKUP($OL258,$A$235:$OK$259,COLUMN(IS$2)+(COLUMN(B$2)*3),0)</f>
        <v>0.7</v>
      </c>
      <c r="RG258" s="122">
        <f>VLOOKUP($OL258,$A$235:$OK$259,COLUMN(IT$2)+(COLUMN(C$2)*3),0)</f>
        <v>0.7</v>
      </c>
      <c r="RH258" s="122">
        <f>VLOOKUP($OL258,$A$235:$OK$259,COLUMN(IU$2)+(COLUMN(D$2)*3),0)</f>
        <v>0.5</v>
      </c>
      <c r="RI258" s="122">
        <f>VLOOKUP($OL258,$A$235:$OK$259,COLUMN(IV$2)+(COLUMN(E$2)*3),0)</f>
        <v>0.6</v>
      </c>
      <c r="RJ258" s="122">
        <f>VLOOKUP($OL258,$A$235:$OK$259,COLUMN(IW$2)+(COLUMN(F$2)*3),0)</f>
        <v>0</v>
      </c>
      <c r="RK258" s="118"/>
      <c r="RL258" s="122">
        <f>VLOOKUP($OL258,$A$235:$OK$259,COLUMN(JQ$2)+(COLUMN(A$2)*3),0)</f>
        <v>1</v>
      </c>
      <c r="RM258" s="122">
        <f>VLOOKUP($OL258,$A$235:$OK$259,COLUMN(JR$2)+(COLUMN(B$2)*3),0)</f>
        <v>1.1000000000000001</v>
      </c>
      <c r="RN258" s="122">
        <f>VLOOKUP($OL258,$A$235:$OK$259,COLUMN(JS$2)+(COLUMN(C$2)*3),0)</f>
        <v>1</v>
      </c>
      <c r="RO258" s="122">
        <f>VLOOKUP($OL258,$A$235:$OK$259,COLUMN(JT$2)+(COLUMN(D$2)*3),0)</f>
        <v>0.5</v>
      </c>
      <c r="RP258" s="122">
        <f>VLOOKUP($OL258,$A$235:$OK$259,COLUMN(JU$2)+(COLUMN(E$2)*3),0)</f>
        <v>0.6</v>
      </c>
      <c r="RQ258" s="122">
        <f>VLOOKUP($OL258,$A$235:$OK$259,COLUMN(JV$2)+(COLUMN(F$2)*3),0)</f>
        <v>0</v>
      </c>
      <c r="RR258" s="15"/>
      <c r="RS258" s="102">
        <f t="shared" ca="1" si="913"/>
        <v>1.1000000000000001</v>
      </c>
      <c r="RT258" s="102">
        <f t="shared" ca="1" si="913"/>
        <v>1.7</v>
      </c>
      <c r="RU258" s="102">
        <f t="shared" ca="1" si="913"/>
        <v>0.7</v>
      </c>
      <c r="RV258" s="102">
        <f t="shared" ca="1" si="913"/>
        <v>0.5</v>
      </c>
      <c r="RW258" s="102">
        <f t="shared" ca="1" si="913"/>
        <v>1.3</v>
      </c>
      <c r="RX258" s="102">
        <f t="shared" ca="1" si="913"/>
        <v>0</v>
      </c>
      <c r="RY258" s="15"/>
      <c r="RZ258" s="122">
        <f t="shared" ca="1" si="914"/>
        <v>1.9</v>
      </c>
      <c r="SA258" s="122">
        <f t="shared" ca="1" si="914"/>
        <v>2.6</v>
      </c>
      <c r="SB258" s="122">
        <f t="shared" ca="1" si="914"/>
        <v>1.2</v>
      </c>
      <c r="SC258" s="122">
        <f t="shared" ca="1" si="914"/>
        <v>0.7</v>
      </c>
      <c r="SD258" s="122">
        <f t="shared" ca="1" si="914"/>
        <v>1.5</v>
      </c>
      <c r="SE258" s="122">
        <f t="shared" ca="1" si="914"/>
        <v>0</v>
      </c>
      <c r="SF258" s="15"/>
      <c r="SG258" s="122">
        <f t="shared" ca="1" si="915"/>
        <v>0.6</v>
      </c>
      <c r="SH258" s="122">
        <f t="shared" ca="1" si="915"/>
        <v>1.3</v>
      </c>
      <c r="SI258" s="122">
        <f t="shared" ca="1" si="915"/>
        <v>0.4</v>
      </c>
      <c r="SJ258" s="122">
        <f t="shared" ca="1" si="915"/>
        <v>0.4</v>
      </c>
      <c r="SK258" s="122">
        <f t="shared" ca="1" si="915"/>
        <v>1.2</v>
      </c>
      <c r="SL258" s="122">
        <f t="shared" ca="1" si="915"/>
        <v>0</v>
      </c>
      <c r="SM258" s="15"/>
      <c r="SN258" s="122">
        <f t="shared" ca="1" si="916"/>
        <v>0.4</v>
      </c>
      <c r="SO258" s="122">
        <f t="shared" ca="1" si="916"/>
        <v>0.3</v>
      </c>
      <c r="SP258" s="122">
        <f t="shared" ca="1" si="916"/>
        <v>0.2</v>
      </c>
      <c r="SQ258" s="122">
        <f t="shared" ca="1" si="916"/>
        <v>0.2</v>
      </c>
      <c r="SR258" s="122">
        <f t="shared" ca="1" si="916"/>
        <v>1.4</v>
      </c>
      <c r="SS258" s="122">
        <f t="shared" ca="1" si="916"/>
        <v>0</v>
      </c>
      <c r="ST258" s="15"/>
    </row>
    <row r="259" spans="1:514" s="67" customFormat="1" x14ac:dyDescent="0.3">
      <c r="A259" s="46" t="str">
        <f>A$27</f>
        <v>Jumlah</v>
      </c>
      <c r="B259" s="116">
        <f t="shared" si="900"/>
        <v>100</v>
      </c>
      <c r="C259" s="116">
        <f t="shared" si="900"/>
        <v>100</v>
      </c>
      <c r="D259" s="116">
        <f t="shared" si="900"/>
        <v>100</v>
      </c>
      <c r="E259" s="116">
        <f t="shared" si="900"/>
        <v>100</v>
      </c>
      <c r="F259" s="116">
        <f t="shared" si="900"/>
        <v>100</v>
      </c>
      <c r="G259" s="116">
        <f t="shared" si="900"/>
        <v>100</v>
      </c>
      <c r="H259" s="116">
        <f t="shared" si="900"/>
        <v>100</v>
      </c>
      <c r="I259" s="116">
        <f t="shared" si="900"/>
        <v>100</v>
      </c>
      <c r="J259" s="116">
        <f t="shared" si="900"/>
        <v>100</v>
      </c>
      <c r="K259" s="116">
        <f t="shared" si="900"/>
        <v>100</v>
      </c>
      <c r="L259" s="116">
        <f t="shared" si="900"/>
        <v>100</v>
      </c>
      <c r="M259" s="116">
        <f t="shared" si="900"/>
        <v>100</v>
      </c>
      <c r="N259" s="116">
        <f t="shared" si="900"/>
        <v>100</v>
      </c>
      <c r="O259" s="116">
        <f t="shared" si="900"/>
        <v>100</v>
      </c>
      <c r="P259" s="116">
        <f t="shared" si="900"/>
        <v>100</v>
      </c>
      <c r="Q259" s="116">
        <f t="shared" si="900"/>
        <v>100</v>
      </c>
      <c r="R259" s="116">
        <f t="shared" si="909"/>
        <v>100</v>
      </c>
      <c r="S259" s="116">
        <f t="shared" si="885"/>
        <v>100</v>
      </c>
      <c r="T259" s="116">
        <f t="shared" si="885"/>
        <v>100</v>
      </c>
      <c r="U259" s="116">
        <f t="shared" si="885"/>
        <v>100</v>
      </c>
      <c r="V259" s="116">
        <f t="shared" si="885"/>
        <v>100</v>
      </c>
      <c r="W259" s="116">
        <f t="shared" si="885"/>
        <v>0</v>
      </c>
      <c r="X259" s="116">
        <f t="shared" si="885"/>
        <v>0</v>
      </c>
      <c r="Y259" s="116">
        <f t="shared" si="885"/>
        <v>0</v>
      </c>
      <c r="Z259" s="15"/>
      <c r="AA259" s="116">
        <f t="shared" si="901"/>
        <v>100</v>
      </c>
      <c r="AB259" s="116">
        <f t="shared" si="901"/>
        <v>100</v>
      </c>
      <c r="AC259" s="116">
        <f t="shared" si="901"/>
        <v>100</v>
      </c>
      <c r="AD259" s="116">
        <f t="shared" si="901"/>
        <v>100</v>
      </c>
      <c r="AE259" s="116">
        <f t="shared" si="901"/>
        <v>100</v>
      </c>
      <c r="AF259" s="116">
        <f t="shared" si="901"/>
        <v>100</v>
      </c>
      <c r="AG259" s="116">
        <f t="shared" si="901"/>
        <v>100</v>
      </c>
      <c r="AH259" s="116">
        <f t="shared" si="901"/>
        <v>100</v>
      </c>
      <c r="AI259" s="116">
        <f t="shared" si="901"/>
        <v>100</v>
      </c>
      <c r="AJ259" s="116">
        <f t="shared" si="901"/>
        <v>100</v>
      </c>
      <c r="AK259" s="116">
        <f t="shared" si="901"/>
        <v>100</v>
      </c>
      <c r="AL259" s="116">
        <f t="shared" si="901"/>
        <v>100</v>
      </c>
      <c r="AM259" s="116">
        <f t="shared" si="901"/>
        <v>100</v>
      </c>
      <c r="AN259" s="116">
        <f t="shared" si="901"/>
        <v>100</v>
      </c>
      <c r="AO259" s="116">
        <f t="shared" si="901"/>
        <v>100</v>
      </c>
      <c r="AP259" s="116">
        <f t="shared" si="901"/>
        <v>100</v>
      </c>
      <c r="AQ259" s="116">
        <f t="shared" si="910"/>
        <v>100</v>
      </c>
      <c r="AR259" s="116">
        <f t="shared" si="887"/>
        <v>100</v>
      </c>
      <c r="AS259" s="116">
        <f t="shared" si="887"/>
        <v>100</v>
      </c>
      <c r="AT259" s="116">
        <f t="shared" si="887"/>
        <v>100</v>
      </c>
      <c r="AU259" s="116">
        <f t="shared" si="887"/>
        <v>100</v>
      </c>
      <c r="AV259" s="116">
        <f t="shared" si="887"/>
        <v>0</v>
      </c>
      <c r="AW259" s="116">
        <f t="shared" si="887"/>
        <v>0</v>
      </c>
      <c r="AX259" s="116">
        <f t="shared" si="887"/>
        <v>0</v>
      </c>
      <c r="AY259" s="15"/>
      <c r="AZ259" s="116">
        <f t="shared" si="902"/>
        <v>100</v>
      </c>
      <c r="BA259" s="116">
        <f t="shared" si="902"/>
        <v>100</v>
      </c>
      <c r="BB259" s="116">
        <f t="shared" si="902"/>
        <v>100</v>
      </c>
      <c r="BC259" s="116">
        <f t="shared" si="902"/>
        <v>100</v>
      </c>
      <c r="BD259" s="116">
        <f t="shared" si="902"/>
        <v>100</v>
      </c>
      <c r="BE259" s="116">
        <f t="shared" si="902"/>
        <v>100</v>
      </c>
      <c r="BF259" s="116">
        <f t="shared" si="902"/>
        <v>100</v>
      </c>
      <c r="BG259" s="116">
        <f t="shared" si="902"/>
        <v>100</v>
      </c>
      <c r="BH259" s="116">
        <f t="shared" si="902"/>
        <v>100</v>
      </c>
      <c r="BI259" s="116">
        <f t="shared" si="902"/>
        <v>100</v>
      </c>
      <c r="BJ259" s="116">
        <f t="shared" si="902"/>
        <v>100</v>
      </c>
      <c r="BK259" s="116">
        <f t="shared" si="902"/>
        <v>100</v>
      </c>
      <c r="BL259" s="116">
        <f t="shared" si="902"/>
        <v>100</v>
      </c>
      <c r="BM259" s="116">
        <f t="shared" si="902"/>
        <v>100</v>
      </c>
      <c r="BN259" s="116">
        <f t="shared" si="902"/>
        <v>100</v>
      </c>
      <c r="BO259" s="116">
        <f t="shared" si="902"/>
        <v>100</v>
      </c>
      <c r="BP259" s="116">
        <f t="shared" si="911"/>
        <v>100</v>
      </c>
      <c r="BQ259" s="116">
        <f t="shared" si="889"/>
        <v>100</v>
      </c>
      <c r="BR259" s="116">
        <f t="shared" si="889"/>
        <v>100</v>
      </c>
      <c r="BS259" s="116">
        <f t="shared" si="889"/>
        <v>100</v>
      </c>
      <c r="BT259" s="116">
        <f t="shared" si="889"/>
        <v>100</v>
      </c>
      <c r="BU259" s="116">
        <f t="shared" si="889"/>
        <v>0</v>
      </c>
      <c r="BV259" s="116">
        <f t="shared" si="889"/>
        <v>0</v>
      </c>
      <c r="BW259" s="116">
        <f t="shared" si="889"/>
        <v>0</v>
      </c>
      <c r="BX259" s="15"/>
      <c r="BY259" s="116">
        <f t="shared" si="903"/>
        <v>100</v>
      </c>
      <c r="BZ259" s="116">
        <f t="shared" si="903"/>
        <v>100</v>
      </c>
      <c r="CA259" s="116">
        <f t="shared" si="903"/>
        <v>100</v>
      </c>
      <c r="CB259" s="116">
        <f t="shared" si="903"/>
        <v>100</v>
      </c>
      <c r="CC259" s="116">
        <f t="shared" si="903"/>
        <v>100</v>
      </c>
      <c r="CD259" s="116">
        <f t="shared" si="903"/>
        <v>100</v>
      </c>
      <c r="CE259" s="116">
        <f t="shared" si="903"/>
        <v>100</v>
      </c>
      <c r="CF259" s="116">
        <f t="shared" si="903"/>
        <v>100</v>
      </c>
      <c r="CG259" s="116">
        <f t="shared" si="903"/>
        <v>100</v>
      </c>
      <c r="CH259" s="116">
        <f t="shared" si="903"/>
        <v>100</v>
      </c>
      <c r="CI259" s="116">
        <f t="shared" si="903"/>
        <v>100</v>
      </c>
      <c r="CJ259" s="116">
        <f t="shared" si="903"/>
        <v>100</v>
      </c>
      <c r="CK259" s="116">
        <f t="shared" si="903"/>
        <v>100</v>
      </c>
      <c r="CL259" s="116">
        <f t="shared" si="903"/>
        <v>100</v>
      </c>
      <c r="CM259" s="116">
        <f t="shared" si="903"/>
        <v>100</v>
      </c>
      <c r="CN259" s="116">
        <f t="shared" si="903"/>
        <v>100</v>
      </c>
      <c r="CO259" s="116">
        <f t="shared" si="912"/>
        <v>100</v>
      </c>
      <c r="CP259" s="116">
        <f t="shared" si="891"/>
        <v>100</v>
      </c>
      <c r="CQ259" s="116">
        <f t="shared" si="891"/>
        <v>100</v>
      </c>
      <c r="CR259" s="116">
        <f t="shared" si="891"/>
        <v>100</v>
      </c>
      <c r="CS259" s="116">
        <f t="shared" si="891"/>
        <v>100</v>
      </c>
      <c r="CT259" s="116">
        <f t="shared" si="891"/>
        <v>0</v>
      </c>
      <c r="CU259" s="116">
        <f t="shared" si="891"/>
        <v>0</v>
      </c>
      <c r="CV259" s="116">
        <f t="shared" si="891"/>
        <v>0</v>
      </c>
      <c r="CW259" s="15"/>
      <c r="CX259" s="94">
        <f>ROUND(IFERROR((CX27/B27)*100,0),1)</f>
        <v>97.6</v>
      </c>
      <c r="CY259" s="94">
        <f>ROUND(IFERROR((CY27/C27)*100,0),1)</f>
        <v>97.6</v>
      </c>
      <c r="CZ259" s="94">
        <f>ROUND(IFERROR((CZ27/D27)*100,0),1)</f>
        <v>97.7</v>
      </c>
      <c r="DA259" s="94">
        <f>ROUND(IFERROR((DA27/E27)*100,0),1)</f>
        <v>97.7</v>
      </c>
      <c r="DB259" s="94">
        <f>ROUND(IFERROR((DB27/F27)*100,0),1)</f>
        <v>97.7</v>
      </c>
      <c r="DC259" s="94">
        <f>ROUND(IFERROR((DC27/G27)*100,0),1)</f>
        <v>97.5</v>
      </c>
      <c r="DD259" s="94">
        <f>ROUND(IFERROR((DD27/H27)*100,0),1)</f>
        <v>97.7</v>
      </c>
      <c r="DE259" s="94">
        <f>ROUND(IFERROR((DE27/I27)*100,0),1)</f>
        <v>97.7</v>
      </c>
      <c r="DF259" s="94">
        <f>ROUND(IFERROR((DF27/J27)*100,0),1)</f>
        <v>98.1</v>
      </c>
      <c r="DG259" s="94">
        <f>ROUND(IFERROR((DG27/K27)*100,0),1)</f>
        <v>98</v>
      </c>
      <c r="DH259" s="94">
        <f>ROUND(IFERROR((DH27/L27)*100,0),1)</f>
        <v>97.9</v>
      </c>
      <c r="DI259" s="94">
        <f>ROUND(IFERROR((DI27/M27)*100,0),1)</f>
        <v>97.9</v>
      </c>
      <c r="DJ259" s="94">
        <f>ROUND(IFERROR((DJ27/N27)*100,0),1)</f>
        <v>97.9</v>
      </c>
      <c r="DK259" s="94">
        <f>ROUND(IFERROR((DK27/O27)*100,0),1)</f>
        <v>97.9</v>
      </c>
      <c r="DL259" s="94">
        <f>ROUND(IFERROR((DL27/P27)*100,0),1)</f>
        <v>97.9</v>
      </c>
      <c r="DM259" s="95">
        <f>ROUND(IFERROR((DM27/Q27)*100,0),1)</f>
        <v>97.8</v>
      </c>
      <c r="DN259" s="95">
        <f>ROUND(IFERROR((DN27/R27)*100,0),1)</f>
        <v>97.8</v>
      </c>
      <c r="DO259" s="96">
        <f>ROUND(IFERROR((DO27/S27)*100,0),1)</f>
        <v>97.8</v>
      </c>
      <c r="DP259" s="96">
        <f>ROUND(IFERROR((DP27/T27)*100,0),1)</f>
        <v>97.8</v>
      </c>
      <c r="DQ259" s="96">
        <f>ROUND(IFERROR((DQ27/U27)*100,0),1)</f>
        <v>97.8</v>
      </c>
      <c r="DR259" s="96">
        <f>ROUND(IFERROR((DR27/V27)*100,0),1)</f>
        <v>97.8</v>
      </c>
      <c r="DS259" s="96">
        <f>ROUND(IFERROR((DS27/W27)*100,0),1)</f>
        <v>0</v>
      </c>
      <c r="DT259" s="96">
        <f>ROUND(IFERROR((DT27/X27)*100,0),1)</f>
        <v>0</v>
      </c>
      <c r="DU259" s="96">
        <f>ROUND(IFERROR((DU27/Y27)*100,0),1)</f>
        <v>0</v>
      </c>
      <c r="DV259" s="15"/>
      <c r="DW259" s="94">
        <f>ROUND(IFERROR((DW27/AA27)*100,0),1)</f>
        <v>97.5</v>
      </c>
      <c r="DX259" s="94">
        <f>ROUND(IFERROR((DX27/AB27)*100,0),1)</f>
        <v>97.5</v>
      </c>
      <c r="DY259" s="94">
        <f>ROUND(IFERROR((DY27/AC27)*100,0),1)</f>
        <v>97.6</v>
      </c>
      <c r="DZ259" s="94">
        <f>ROUND(IFERROR((DZ27/AD27)*100,0),1)</f>
        <v>97.7</v>
      </c>
      <c r="EA259" s="94">
        <f>ROUND(IFERROR((EA27/AE27)*100,0),1)</f>
        <v>97.8</v>
      </c>
      <c r="EB259" s="94">
        <f>ROUND(IFERROR((EB27/AF27)*100,0),1)</f>
        <v>97.4</v>
      </c>
      <c r="EC259" s="94">
        <f>ROUND(IFERROR((EC27/AG27)*100,0),1)</f>
        <v>97.5</v>
      </c>
      <c r="ED259" s="94">
        <f>ROUND(IFERROR((ED27/AH27)*100,0),1)</f>
        <v>97.7</v>
      </c>
      <c r="EE259" s="94">
        <f>ROUND(IFERROR((EE27/AI27)*100,0),1)</f>
        <v>98</v>
      </c>
      <c r="EF259" s="94">
        <f>ROUND(IFERROR((EF27/AJ27)*100,0),1)</f>
        <v>98.1</v>
      </c>
      <c r="EG259" s="94">
        <f>ROUND(IFERROR((EG27/AK27)*100,0),1)</f>
        <v>98</v>
      </c>
      <c r="EH259" s="94">
        <f>ROUND(IFERROR((EH27/AL27)*100,0),1)</f>
        <v>98</v>
      </c>
      <c r="EI259" s="94">
        <f>ROUND(IFERROR((EI27/AM27)*100,0),1)</f>
        <v>98</v>
      </c>
      <c r="EJ259" s="94">
        <f>ROUND(IFERROR((EJ27/AN27)*100,0),1)</f>
        <v>97.9</v>
      </c>
      <c r="EK259" s="94">
        <f>ROUND(IFERROR((EK27/AO27)*100,0),1)</f>
        <v>98</v>
      </c>
      <c r="EL259" s="95">
        <f>ROUND(IFERROR((EL27/AP27)*100,0),1)</f>
        <v>98</v>
      </c>
      <c r="EM259" s="96">
        <f>ROUND(IFERROR((EM27/AQ27)*100,0),1)</f>
        <v>97.9</v>
      </c>
      <c r="EN259" s="96">
        <f>ROUND(IFERROR((EN27/AR27)*100,0),1)</f>
        <v>97.7</v>
      </c>
      <c r="EO259" s="96">
        <f>ROUND(IFERROR((EO27/AS27)*100,0),1)</f>
        <v>97.8</v>
      </c>
      <c r="EP259" s="96">
        <f>ROUND(IFERROR((EP27/AT27)*100,0),1)</f>
        <v>97.8</v>
      </c>
      <c r="EQ259" s="96">
        <f>ROUND(IFERROR((EQ27/AU27)*100,0),1)</f>
        <v>97.8</v>
      </c>
      <c r="ER259" s="96">
        <f>ROUND(IFERROR((ER27/AV27)*100,0),1)</f>
        <v>0</v>
      </c>
      <c r="ES259" s="96">
        <f>ROUND(IFERROR((ES27/AW27)*100,0),1)</f>
        <v>0</v>
      </c>
      <c r="ET259" s="96">
        <f>ROUND(IFERROR((ET27/AX27)*100,0),1)</f>
        <v>0</v>
      </c>
      <c r="EU259" s="15"/>
      <c r="EV259" s="94">
        <f>ROUND(IFERROR((EV27/AZ27)*100,0),1)</f>
        <v>97.9</v>
      </c>
      <c r="EW259" s="94">
        <f>ROUND(IFERROR((EW27/BA27)*100,0),1)</f>
        <v>98</v>
      </c>
      <c r="EX259" s="94">
        <f>ROUND(IFERROR((EX27/BB27)*100,0),1)</f>
        <v>98.1</v>
      </c>
      <c r="EY259" s="94">
        <f>ROUND(IFERROR((EY27/BC27)*100,0),1)</f>
        <v>98</v>
      </c>
      <c r="EZ259" s="94">
        <f>ROUND(IFERROR((EZ27/BD27)*100,0),1)</f>
        <v>97.8</v>
      </c>
      <c r="FA259" s="94">
        <f>ROUND(IFERROR((FA27/BE27)*100,0),1)</f>
        <v>97.7</v>
      </c>
      <c r="FB259" s="94">
        <f>ROUND(IFERROR((FB27/BF27)*100,0),1)</f>
        <v>98</v>
      </c>
      <c r="FC259" s="94">
        <f>ROUND(IFERROR((FC27/BG27)*100,0),1)</f>
        <v>98</v>
      </c>
      <c r="FD259" s="94">
        <f>ROUND(IFERROR((FD27/BH27)*100,0),1)</f>
        <v>98.4</v>
      </c>
      <c r="FE259" s="94">
        <f>ROUND(IFERROR((FE27/BI27)*100,0),1)</f>
        <v>98.2</v>
      </c>
      <c r="FF259" s="94">
        <f>ROUND(IFERROR((FF27/BJ27)*100,0),1)</f>
        <v>98.1</v>
      </c>
      <c r="FG259" s="94">
        <f>ROUND(IFERROR((FG27/BK27)*100,0),1)</f>
        <v>98.1</v>
      </c>
      <c r="FH259" s="94">
        <f>ROUND(IFERROR((FH27/BL27)*100,0),1)</f>
        <v>98.1</v>
      </c>
      <c r="FI259" s="94">
        <f>ROUND(IFERROR((FI27/BM27)*100,0),1)</f>
        <v>98.1</v>
      </c>
      <c r="FJ259" s="94">
        <f>ROUND(IFERROR((FJ27/BN27)*100,0),1)</f>
        <v>98.2</v>
      </c>
      <c r="FK259" s="95">
        <f>ROUND(IFERROR((FK27/BO27)*100,0),1)</f>
        <v>98.1</v>
      </c>
      <c r="FL259" s="96">
        <f>ROUND(IFERROR((FL27/BP27)*100,0),1)</f>
        <v>98.1</v>
      </c>
      <c r="FM259" s="96">
        <f>ROUND(IFERROR((FM27/BQ27)*100,0),1)</f>
        <v>98</v>
      </c>
      <c r="FN259" s="96">
        <f>ROUND(IFERROR((FN27/BR27)*100,0),1)</f>
        <v>98</v>
      </c>
      <c r="FO259" s="96">
        <f>ROUND(IFERROR((FO27/BS27)*100,0),1)</f>
        <v>98.1</v>
      </c>
      <c r="FP259" s="96">
        <f>ROUND(IFERROR((FP27/BT27)*100,0),1)</f>
        <v>98.1</v>
      </c>
      <c r="FQ259" s="96">
        <f>ROUND(IFERROR((FQ27/BU27)*100,0),1)</f>
        <v>0</v>
      </c>
      <c r="FR259" s="96">
        <f>ROUND(IFERROR((FR27/BV27)*100,0),1)</f>
        <v>0</v>
      </c>
      <c r="FS259" s="96">
        <f>ROUND(IFERROR((FS27/BW27)*100,0),1)</f>
        <v>0</v>
      </c>
      <c r="FT259" s="15"/>
      <c r="FU259" s="94">
        <f>ROUND(IFERROR((FU27/BY27)*100,0),1)</f>
        <v>96.3</v>
      </c>
      <c r="FV259" s="94">
        <f>ROUND(IFERROR((FV27/BZ27)*100,0),1)</f>
        <v>96.3</v>
      </c>
      <c r="FW259" s="94">
        <f>ROUND(IFERROR((FW27/CA27)*100,0),1)</f>
        <v>96.4</v>
      </c>
      <c r="FX259" s="94">
        <f>ROUND(IFERROR((FX27/CB27)*100,0),1)</f>
        <v>96.4</v>
      </c>
      <c r="FY259" s="94">
        <f>ROUND(IFERROR((FY27/CC27)*100,0),1)</f>
        <v>96.6</v>
      </c>
      <c r="FZ259" s="94">
        <f>ROUND(IFERROR((FZ27/CD27)*100,0),1)</f>
        <v>96.4</v>
      </c>
      <c r="GA259" s="94">
        <f>ROUND(IFERROR((GA27/CE27)*100,0),1)</f>
        <v>96.3</v>
      </c>
      <c r="GB259" s="94">
        <f>ROUND(IFERROR((GB27/CF27)*100,0),1)</f>
        <v>96.4</v>
      </c>
      <c r="GC259" s="94">
        <f>ROUND(IFERROR((GC27/CG27)*100,0),1)</f>
        <v>96.8</v>
      </c>
      <c r="GD259" s="94">
        <f>ROUND(IFERROR((GD27/CH27)*100,0),1)</f>
        <v>96.6</v>
      </c>
      <c r="GE259" s="94">
        <f>ROUND(IFERROR((GE27/CI27)*100,0),1)</f>
        <v>96.6</v>
      </c>
      <c r="GF259" s="94">
        <f>ROUND(IFERROR((GF27/CJ27)*100,0),1)</f>
        <v>96.7</v>
      </c>
      <c r="GG259" s="94">
        <f>ROUND(IFERROR((GG27/CK27)*100,0),1)</f>
        <v>96.6</v>
      </c>
      <c r="GH259" s="94">
        <f>ROUND(IFERROR((GH27/CL27)*100,0),1)</f>
        <v>96.6</v>
      </c>
      <c r="GI259" s="94">
        <f>ROUND(IFERROR((GI27/CM27)*100,0),1)</f>
        <v>96.7</v>
      </c>
      <c r="GJ259" s="95">
        <f>ROUND(IFERROR((GJ27/CN27)*100,0),1)</f>
        <v>96.6</v>
      </c>
      <c r="GK259" s="96">
        <f>ROUND(IFERROR((GK27/CO27)*100,0),1)</f>
        <v>96.6</v>
      </c>
      <c r="GL259" s="96">
        <f>ROUND(IFERROR((GL27/CP27)*100,0),1)</f>
        <v>96.7</v>
      </c>
      <c r="GM259" s="96">
        <f>ROUND(IFERROR((GM27/CQ27)*100,0),1)</f>
        <v>96.7</v>
      </c>
      <c r="GN259" s="96">
        <f>ROUND(IFERROR((GN27/CR27)*100,0),1)</f>
        <v>96.6</v>
      </c>
      <c r="GO259" s="96">
        <f>ROUND(IFERROR((GO27/CS27)*100,0),1)</f>
        <v>96.7</v>
      </c>
      <c r="GP259" s="96">
        <f>ROUND(IFERROR((GP27/CT27)*100,0),1)</f>
        <v>0</v>
      </c>
      <c r="GQ259" s="96">
        <f>ROUND(IFERROR((GQ27/CU27)*100,0),1)</f>
        <v>0</v>
      </c>
      <c r="GR259" s="96">
        <f>ROUND(IFERROR((GR27/CV27)*100,0),1)</f>
        <v>0</v>
      </c>
      <c r="GS259" s="15"/>
      <c r="GT259" s="94">
        <f>ROUND(IFERROR((GT27/B27)*100,0),1)</f>
        <v>2.4</v>
      </c>
      <c r="GU259" s="94">
        <f>ROUND(IFERROR((GU27/C27)*100,0),1)</f>
        <v>2.4</v>
      </c>
      <c r="GV259" s="94">
        <f>ROUND(IFERROR((GV27/D27)*100,0),1)</f>
        <v>2.2999999999999998</v>
      </c>
      <c r="GW259" s="94">
        <f>ROUND(IFERROR((GW27/E27)*100,0),1)</f>
        <v>2.2999999999999998</v>
      </c>
      <c r="GX259" s="94">
        <f>ROUND(IFERROR((GX27/F27)*100,0),1)</f>
        <v>2.2999999999999998</v>
      </c>
      <c r="GY259" s="94">
        <f>ROUND(IFERROR((GY27/G27)*100,0),1)</f>
        <v>2.5</v>
      </c>
      <c r="GZ259" s="94">
        <f>ROUND(IFERROR((GZ27/H27)*100,0),1)</f>
        <v>2.2999999999999998</v>
      </c>
      <c r="HA259" s="94">
        <f>ROUND(IFERROR((HA27/I27)*100,0),1)</f>
        <v>2.2999999999999998</v>
      </c>
      <c r="HB259" s="94">
        <f>ROUND(IFERROR((HB27/J27)*100,0),1)</f>
        <v>1.9</v>
      </c>
      <c r="HC259" s="94">
        <f>ROUND(IFERROR((HC27/K27)*100,0),1)</f>
        <v>2</v>
      </c>
      <c r="HD259" s="94">
        <f>ROUND(IFERROR((HD27/L27)*100,0),1)</f>
        <v>2.1</v>
      </c>
      <c r="HE259" s="94">
        <f>ROUND(IFERROR((HE27/M27)*100,0),1)</f>
        <v>2.1</v>
      </c>
      <c r="HF259" s="94">
        <f>ROUND(IFERROR((HF27/N27)*100,0),1)</f>
        <v>2.1</v>
      </c>
      <c r="HG259" s="94">
        <f>ROUND(IFERROR((HG27/O27)*100,0),1)</f>
        <v>2.1</v>
      </c>
      <c r="HH259" s="94">
        <f>ROUND(IFERROR((HH27/P27)*100,0),1)</f>
        <v>2.1</v>
      </c>
      <c r="HI259" s="95">
        <f>ROUND(IFERROR((HI27/Q27)*100,0),1)</f>
        <v>2.2000000000000002</v>
      </c>
      <c r="HJ259" s="95">
        <f>ROUND(IFERROR((HJ27/R27)*100,0),1)</f>
        <v>2.2000000000000002</v>
      </c>
      <c r="HK259" s="96">
        <f>ROUND(IFERROR((HK27/S27)*100,0),1)</f>
        <v>2.2000000000000002</v>
      </c>
      <c r="HL259" s="96">
        <f>ROUND(IFERROR((HL27/T27)*100,0),1)</f>
        <v>2.2000000000000002</v>
      </c>
      <c r="HM259" s="96">
        <f>ROUND(IFERROR((HM27/U27)*100,0),1)</f>
        <v>2.2000000000000002</v>
      </c>
      <c r="HN259" s="96">
        <f>ROUND(IFERROR((HN27/V27)*100,0),1)</f>
        <v>2.2000000000000002</v>
      </c>
      <c r="HO259" s="96">
        <f>ROUND(IFERROR((HO27/W27)*100,0),1)</f>
        <v>0</v>
      </c>
      <c r="HP259" s="96">
        <f>ROUND(IFERROR((HP27/X27)*100,0),1)</f>
        <v>0</v>
      </c>
      <c r="HQ259" s="96">
        <f>ROUND(IFERROR((HQ27/Y27)*100,0),1)</f>
        <v>0</v>
      </c>
      <c r="HR259" s="15"/>
      <c r="HS259" s="94">
        <f>ROUND(IFERROR((HS27/AA27)*100,0),1)</f>
        <v>2.5</v>
      </c>
      <c r="HT259" s="94">
        <f>ROUND(IFERROR((HT27/AB27)*100,0),1)</f>
        <v>2.5</v>
      </c>
      <c r="HU259" s="94">
        <f>ROUND(IFERROR((HU27/AC27)*100,0),1)</f>
        <v>2.4</v>
      </c>
      <c r="HV259" s="94">
        <f>ROUND(IFERROR((HV27/AD27)*100,0),1)</f>
        <v>2.2999999999999998</v>
      </c>
      <c r="HW259" s="94">
        <f>ROUND(IFERROR((HW27/AE27)*100,0),1)</f>
        <v>2.2000000000000002</v>
      </c>
      <c r="HX259" s="94">
        <f>ROUND(IFERROR((HX27/AF27)*100,0),1)</f>
        <v>2.6</v>
      </c>
      <c r="HY259" s="94">
        <f>ROUND(IFERROR((HY27/AG27)*100,0),1)</f>
        <v>2.5</v>
      </c>
      <c r="HZ259" s="94">
        <f>ROUND(IFERROR((HZ27/AH27)*100,0),1)</f>
        <v>2.2999999999999998</v>
      </c>
      <c r="IA259" s="94">
        <f>ROUND(IFERROR((IA27/AI27)*100,0),1)</f>
        <v>2</v>
      </c>
      <c r="IB259" s="94">
        <f>ROUND(IFERROR((IB27/AJ27)*100,0),1)</f>
        <v>1.9</v>
      </c>
      <c r="IC259" s="94">
        <f>ROUND(IFERROR((IC27/AK27)*100,0),1)</f>
        <v>2</v>
      </c>
      <c r="ID259" s="94">
        <f>ROUND(IFERROR((ID27/AL27)*100,0),1)</f>
        <v>2</v>
      </c>
      <c r="IE259" s="94">
        <f>ROUND(IFERROR((IE27/AM27)*100,0),1)</f>
        <v>2</v>
      </c>
      <c r="IF259" s="94">
        <f>ROUND(IFERROR((IF27/AN27)*100,0),1)</f>
        <v>2.1</v>
      </c>
      <c r="IG259" s="94">
        <f>ROUND(IFERROR((IG27/AO27)*100,0),1)</f>
        <v>2</v>
      </c>
      <c r="IH259" s="95">
        <f>ROUND(IFERROR((IH27/AP27)*100,0),1)</f>
        <v>2</v>
      </c>
      <c r="II259" s="96">
        <f>ROUND(IFERROR((II27/AQ27)*100,0),1)</f>
        <v>2.1</v>
      </c>
      <c r="IJ259" s="96">
        <f>ROUND(IFERROR((IJ27/AR27)*100,0),1)</f>
        <v>2.2999999999999998</v>
      </c>
      <c r="IK259" s="96">
        <f>ROUND(IFERROR((IK27/AS27)*100,0),1)</f>
        <v>2.2000000000000002</v>
      </c>
      <c r="IL259" s="96">
        <f>ROUND(IFERROR((IL27/AT27)*100,0),1)</f>
        <v>2.2000000000000002</v>
      </c>
      <c r="IM259" s="96">
        <f>ROUND(IFERROR((IM27/AU27)*100,0),1)</f>
        <v>2.2000000000000002</v>
      </c>
      <c r="IN259" s="96">
        <f>ROUND(IFERROR((IN27/AV27)*100,0),1)</f>
        <v>0</v>
      </c>
      <c r="IO259" s="96">
        <f>ROUND(IFERROR((IO27/AW27)*100,0),1)</f>
        <v>0</v>
      </c>
      <c r="IP259" s="96">
        <f>ROUND(IFERROR((IP27/AX27)*100,0),1)</f>
        <v>0</v>
      </c>
      <c r="IQ259" s="15"/>
      <c r="IR259" s="94">
        <f>ROUND(IFERROR((IR27/AZ27)*100,0),1)</f>
        <v>2.1</v>
      </c>
      <c r="IS259" s="94">
        <f>ROUND(IFERROR((IS27/BA27)*100,0),1)</f>
        <v>2</v>
      </c>
      <c r="IT259" s="94">
        <f>ROUND(IFERROR((IT27/BB27)*100,0),1)</f>
        <v>1.9</v>
      </c>
      <c r="IU259" s="94">
        <f>ROUND(IFERROR((IU27/BC27)*100,0),1)</f>
        <v>2</v>
      </c>
      <c r="IV259" s="94">
        <f>ROUND(IFERROR((IV27/BD27)*100,0),1)</f>
        <v>2.2000000000000002</v>
      </c>
      <c r="IW259" s="94">
        <f>ROUND(IFERROR((IW27/BE27)*100,0),1)</f>
        <v>2.2999999999999998</v>
      </c>
      <c r="IX259" s="94">
        <f>ROUND(IFERROR((IX27/BF27)*100,0),1)</f>
        <v>2</v>
      </c>
      <c r="IY259" s="94">
        <f>ROUND(IFERROR((IY27/BG27)*100,0),1)</f>
        <v>2</v>
      </c>
      <c r="IZ259" s="94">
        <f>ROUND(IFERROR((IZ27/BH27)*100,0),1)</f>
        <v>1.6</v>
      </c>
      <c r="JA259" s="94">
        <f>ROUND(IFERROR((JA27/BI27)*100,0),1)</f>
        <v>1.8</v>
      </c>
      <c r="JB259" s="94">
        <f>ROUND(IFERROR((JB27/BJ27)*100,0),1)</f>
        <v>1.9</v>
      </c>
      <c r="JC259" s="94">
        <f>ROUND(IFERROR((JC27/BK27)*100,0),1)</f>
        <v>1.9</v>
      </c>
      <c r="JD259" s="94">
        <f>ROUND(IFERROR((JD27/BL27)*100,0),1)</f>
        <v>1.9</v>
      </c>
      <c r="JE259" s="94">
        <f>ROUND(IFERROR((JE27/BM27)*100,0),1)</f>
        <v>1.9</v>
      </c>
      <c r="JF259" s="94">
        <f>ROUND(IFERROR((JF27/BN27)*100,0),1)</f>
        <v>1.8</v>
      </c>
      <c r="JG259" s="95">
        <f>ROUND(IFERROR((JG27/BO27)*100,0),1)</f>
        <v>1.9</v>
      </c>
      <c r="JH259" s="96">
        <f>ROUND(IFERROR((JH27/BP27)*100,0),1)</f>
        <v>1.9</v>
      </c>
      <c r="JI259" s="96">
        <f>ROUND(IFERROR((JI27/BQ27)*100,0),1)</f>
        <v>2</v>
      </c>
      <c r="JJ259" s="96">
        <f>ROUND(IFERROR((JJ27/BR27)*100,0),1)</f>
        <v>2</v>
      </c>
      <c r="JK259" s="96">
        <f>ROUND(IFERROR((JK27/BS27)*100,0),1)</f>
        <v>1.9</v>
      </c>
      <c r="JL259" s="96">
        <f>ROUND(IFERROR((JL27/BT27)*100,0),1)</f>
        <v>1.9</v>
      </c>
      <c r="JM259" s="96">
        <f>ROUND(IFERROR((JM27/BU27)*100,0),1)</f>
        <v>0</v>
      </c>
      <c r="JN259" s="96">
        <f>ROUND(IFERROR((JN27/BV27)*100,0),1)</f>
        <v>0</v>
      </c>
      <c r="JO259" s="96">
        <f>ROUND(IFERROR((JO27/BW27)*100,0),1)</f>
        <v>0</v>
      </c>
      <c r="JP259" s="15"/>
      <c r="JQ259" s="94">
        <f>ROUND(IFERROR((JQ27/BY27)*100,0),1)</f>
        <v>3.7</v>
      </c>
      <c r="JR259" s="94">
        <f>ROUND(IFERROR((JR27/BZ27)*100,0),1)</f>
        <v>3.7</v>
      </c>
      <c r="JS259" s="94">
        <f>ROUND(IFERROR((JS27/CA27)*100,0),1)</f>
        <v>3.6</v>
      </c>
      <c r="JT259" s="94">
        <f>ROUND(IFERROR((JT27/CB27)*100,0),1)</f>
        <v>3.6</v>
      </c>
      <c r="JU259" s="94">
        <f>ROUND(IFERROR((JU27/CC27)*100,0),1)</f>
        <v>3.4</v>
      </c>
      <c r="JV259" s="94">
        <f>ROUND(IFERROR((JV27/CD27)*100,0),1)</f>
        <v>3.6</v>
      </c>
      <c r="JW259" s="94">
        <f>ROUND(IFERROR((JW27/CE27)*100,0),1)</f>
        <v>3.7</v>
      </c>
      <c r="JX259" s="94">
        <f>ROUND(IFERROR((JX27/CF27)*100,0),1)</f>
        <v>3.6</v>
      </c>
      <c r="JY259" s="94">
        <f>ROUND(IFERROR((JY27/CG27)*100,0),1)</f>
        <v>3.2</v>
      </c>
      <c r="JZ259" s="94">
        <f>ROUND(IFERROR((JZ27/CH27)*100,0),1)</f>
        <v>3.4</v>
      </c>
      <c r="KA259" s="94">
        <f>ROUND(IFERROR((KA27/CI27)*100,0),1)</f>
        <v>3.4</v>
      </c>
      <c r="KB259" s="94">
        <f>ROUND(IFERROR((KB27/CJ27)*100,0),1)</f>
        <v>3.3</v>
      </c>
      <c r="KC259" s="94">
        <f>ROUND(IFERROR((KC27/CK27)*100,0),1)</f>
        <v>3.4</v>
      </c>
      <c r="KD259" s="94">
        <f>ROUND(IFERROR((KD27/CL27)*100,0),1)</f>
        <v>3.4</v>
      </c>
      <c r="KE259" s="94">
        <f>ROUND(IFERROR((KE27/CM27)*100,0),1)</f>
        <v>3.3</v>
      </c>
      <c r="KF259" s="95">
        <f>ROUND(IFERROR((KF27/CN27)*100,0),1)</f>
        <v>3.4</v>
      </c>
      <c r="KG259" s="96">
        <f>ROUND(IFERROR((KG27/CO27)*100,0),1)</f>
        <v>3.4</v>
      </c>
      <c r="KH259" s="96">
        <f>ROUND(IFERROR((KH27/CP27)*100,0),1)</f>
        <v>3.3</v>
      </c>
      <c r="KI259" s="96">
        <f>ROUND(IFERROR((KI27/CQ27)*100,0),1)</f>
        <v>3.3</v>
      </c>
      <c r="KJ259" s="96">
        <f>ROUND(IFERROR((KJ27/CR27)*100,0),1)</f>
        <v>3.4</v>
      </c>
      <c r="KK259" s="96">
        <f>ROUND(IFERROR((KK27/CS27)*100,0),1)</f>
        <v>3.3</v>
      </c>
      <c r="KL259" s="96">
        <f>ROUND(IFERROR((KL27/CT27)*100,0),1)</f>
        <v>0</v>
      </c>
      <c r="KM259" s="96">
        <f>ROUND(IFERROR((KM27/CU27)*100,0),1)</f>
        <v>0</v>
      </c>
      <c r="KN259" s="96">
        <f>ROUND(IFERROR((KN27/CV27)*100,0),1)</f>
        <v>0</v>
      </c>
      <c r="KO259" s="15"/>
      <c r="KP259" s="94">
        <f>ROUND(IFERROR((KP27/B27)*100,0),1)</f>
        <v>0.3</v>
      </c>
      <c r="KQ259" s="94">
        <f>ROUND(IFERROR((KQ27/C27)*100,0),1)</f>
        <v>0.3</v>
      </c>
      <c r="KR259" s="94">
        <f>ROUND(IFERROR((KR27/D27)*100,0),1)</f>
        <v>0.3</v>
      </c>
      <c r="KS259" s="94">
        <f>ROUND(IFERROR((KS27/E27)*100,0),1)</f>
        <v>0.3</v>
      </c>
      <c r="KT259" s="94">
        <f>ROUND(IFERROR((KT27/F27)*100,0),1)</f>
        <v>0.3</v>
      </c>
      <c r="KU259" s="94">
        <f>ROUND(IFERROR((KU27/G27)*100,0),1)</f>
        <v>0.3</v>
      </c>
      <c r="KV259" s="94">
        <f>ROUND(IFERROR((KV27/H27)*100,0),1)</f>
        <v>0.3</v>
      </c>
      <c r="KW259" s="94">
        <f>ROUND(IFERROR((KW27/I27)*100,0),1)</f>
        <v>0.3</v>
      </c>
      <c r="KX259" s="94">
        <f>ROUND(IFERROR((KX27/J27)*100,0),1)</f>
        <v>0.3</v>
      </c>
      <c r="KY259" s="94">
        <f>ROUND(IFERROR((KY27/K27)*100,0),1)</f>
        <v>0.2</v>
      </c>
      <c r="KZ259" s="94">
        <f>ROUND(IFERROR((KZ27/L27)*100,0),1)</f>
        <v>0.2</v>
      </c>
      <c r="LA259" s="94">
        <f>ROUND(IFERROR((LA27/M27)*100,0),1)</f>
        <v>0.2</v>
      </c>
      <c r="LB259" s="94">
        <f>ROUND(IFERROR((LB27/N27)*100,0),1)</f>
        <v>0.2</v>
      </c>
      <c r="LC259" s="94">
        <f>ROUND(IFERROR((LC27/O27)*100,0),1)</f>
        <v>0.2</v>
      </c>
      <c r="LD259" s="94">
        <f>ROUND(IFERROR((LD27/P27)*100,0),1)</f>
        <v>0.2</v>
      </c>
      <c r="LE259" s="95">
        <f>ROUND(IFERROR((LE27/Q27)*100,0),1)</f>
        <v>0.2</v>
      </c>
      <c r="LF259" s="95">
        <f>ROUND(IFERROR((LF27/R27)*100,0),1)</f>
        <v>0.3</v>
      </c>
      <c r="LG259" s="96">
        <f>ROUND(IFERROR((LG27/S27)*100,0),1)</f>
        <v>0.3</v>
      </c>
      <c r="LH259" s="96">
        <f>ROUND(IFERROR((LH27/T27)*100,0),1)</f>
        <v>0.4</v>
      </c>
      <c r="LI259" s="96">
        <f>ROUND(IFERROR((LI27/U27)*100,0),1)</f>
        <v>0.4</v>
      </c>
      <c r="LJ259" s="96">
        <f>ROUND(IFERROR((LJ27/V27)*100,0),1)</f>
        <v>0.4</v>
      </c>
      <c r="LK259" s="96">
        <f>ROUND(IFERROR((LK27/W27)*100,0),1)</f>
        <v>0</v>
      </c>
      <c r="LL259" s="96">
        <f>ROUND(IFERROR((LL27/X27)*100,0),1)</f>
        <v>0</v>
      </c>
      <c r="LM259" s="96">
        <f>ROUND(IFERROR((LM27/Y27)*100,0),1)</f>
        <v>0</v>
      </c>
      <c r="LN259" s="15"/>
      <c r="LO259" s="94">
        <f>ROUND(IFERROR((LO27/AA27)*100,0),1)</f>
        <v>0.6</v>
      </c>
      <c r="LP259" s="94">
        <f>ROUND(IFERROR((LP27/AB27)*100,0),1)</f>
        <v>0.6</v>
      </c>
      <c r="LQ259" s="94">
        <f>ROUND(IFERROR((LQ27/AC27)*100,0),1)</f>
        <v>0.5</v>
      </c>
      <c r="LR259" s="94">
        <f>ROUND(IFERROR((LR27/AD27)*100,0),1)</f>
        <v>0.5</v>
      </c>
      <c r="LS259" s="94">
        <f>ROUND(IFERROR((LS27/AE27)*100,0),1)</f>
        <v>0.5</v>
      </c>
      <c r="LT259" s="94">
        <f>ROUND(IFERROR((LT27/AF27)*100,0),1)</f>
        <v>0.6</v>
      </c>
      <c r="LU259" s="94">
        <f>ROUND(IFERROR((LU27/AG27)*100,0),1)</f>
        <v>0.5</v>
      </c>
      <c r="LV259" s="94">
        <f>ROUND(IFERROR((LV27/AH27)*100,0),1)</f>
        <v>0.6</v>
      </c>
      <c r="LW259" s="94">
        <f>ROUND(IFERROR((LW27/AI27)*100,0),1)</f>
        <v>0.5</v>
      </c>
      <c r="LX259" s="94">
        <f>ROUND(IFERROR((LX27/AJ27)*100,0),1)</f>
        <v>0.2</v>
      </c>
      <c r="LY259" s="94">
        <f>ROUND(IFERROR((LY27/AK27)*100,0),1)</f>
        <v>0.3</v>
      </c>
      <c r="LZ259" s="94">
        <f>ROUND(IFERROR((LZ27/AL27)*100,0),1)</f>
        <v>0.2</v>
      </c>
      <c r="MA259" s="94">
        <f>ROUND(IFERROR((MA27/AM27)*100,0),1)</f>
        <v>0.3</v>
      </c>
      <c r="MB259" s="94">
        <f>ROUND(IFERROR((MB27/AN27)*100,0),1)</f>
        <v>0.2</v>
      </c>
      <c r="MC259" s="94">
        <f>ROUND(IFERROR((MC27/AO27)*100,0),1)</f>
        <v>0.2</v>
      </c>
      <c r="MD259" s="95">
        <f>ROUND(IFERROR((MD27/AP27)*100,0),1)</f>
        <v>0.3</v>
      </c>
      <c r="ME259" s="96">
        <f>ROUND(IFERROR((ME27/AQ27)*100,0),1)</f>
        <v>0.4</v>
      </c>
      <c r="MF259" s="96">
        <f>ROUND(IFERROR((MF27/AR27)*100,0),1)</f>
        <v>0.4</v>
      </c>
      <c r="MG259" s="96">
        <f>ROUND(IFERROR((MG27/AS27)*100,0),1)</f>
        <v>0.4</v>
      </c>
      <c r="MH259" s="96">
        <f>ROUND(IFERROR((MH27/AT27)*100,0),1)</f>
        <v>0.4</v>
      </c>
      <c r="MI259" s="96">
        <f>ROUND(IFERROR((MI27/AU27)*100,0),1)</f>
        <v>0.4</v>
      </c>
      <c r="MJ259" s="96">
        <f>ROUND(IFERROR((MJ27/AV27)*100,0),1)</f>
        <v>0</v>
      </c>
      <c r="MK259" s="96">
        <f>ROUND(IFERROR((MK27/AW27)*100,0),1)</f>
        <v>0</v>
      </c>
      <c r="ML259" s="96">
        <f>ROUND(IFERROR((ML27/AX27)*100,0),1)</f>
        <v>0</v>
      </c>
      <c r="MM259" s="15"/>
      <c r="MN259" s="113">
        <f>ROUND(IFERROR((MN27/AZ27)*100,0),1)</f>
        <v>0.3</v>
      </c>
      <c r="MO259" s="113">
        <f>ROUND(IFERROR((MO27/BA27)*100,0),1)</f>
        <v>0.3</v>
      </c>
      <c r="MP259" s="113">
        <f>ROUND(IFERROR((MP27/BB27)*100,0),1)</f>
        <v>0.2</v>
      </c>
      <c r="MQ259" s="113">
        <f>ROUND(IFERROR((MQ27/BC27)*100,0),1)</f>
        <v>0.2</v>
      </c>
      <c r="MR259" s="113">
        <f>ROUND(IFERROR((MR27/BD27)*100,0),1)</f>
        <v>0.2</v>
      </c>
      <c r="MS259" s="113">
        <f>ROUND(IFERROR((MS27/BE27)*100,0),1)</f>
        <v>0.2</v>
      </c>
      <c r="MT259" s="113">
        <f>ROUND(IFERROR((MT27/BF27)*100,0),1)</f>
        <v>0.3</v>
      </c>
      <c r="MU259" s="113">
        <f>ROUND(IFERROR((MU27/BG27)*100,0),1)</f>
        <v>0.2</v>
      </c>
      <c r="MV259" s="113">
        <f>ROUND(IFERROR((MV27/BH27)*100,0),1)</f>
        <v>0.2</v>
      </c>
      <c r="MW259" s="113">
        <f>ROUND(IFERROR((MW27/BI27)*100,0),1)</f>
        <v>0.2</v>
      </c>
      <c r="MX259" s="113">
        <f>ROUND(IFERROR((MX27/BJ27)*100,0),1)</f>
        <v>0.2</v>
      </c>
      <c r="MY259" s="113">
        <f>ROUND(IFERROR((MY27/BK27)*100,0),1)</f>
        <v>0.2</v>
      </c>
      <c r="MZ259" s="113">
        <f>ROUND(IFERROR((MZ27/BL27)*100,0),1)</f>
        <v>0.2</v>
      </c>
      <c r="NA259" s="113">
        <f>ROUND(IFERROR((NA27/BM27)*100,0),1)</f>
        <v>0.2</v>
      </c>
      <c r="NB259" s="113">
        <f>ROUND(IFERROR((NB27/BN27)*100,0),1)</f>
        <v>0.2</v>
      </c>
      <c r="NC259" s="115">
        <f>ROUND(IFERROR((NC27/BO27)*100,0),1)</f>
        <v>0.3</v>
      </c>
      <c r="ND259" s="116">
        <f>ROUND(IFERROR((ND27/BP27)*100,0),1)</f>
        <v>0.3</v>
      </c>
      <c r="NE259" s="116">
        <f>ROUND(IFERROR((NE27/BQ27)*100,0),1)</f>
        <v>0.3</v>
      </c>
      <c r="NF259" s="116">
        <f>ROUND(IFERROR((NF27/BR27)*100,0),1)</f>
        <v>0.3</v>
      </c>
      <c r="NG259" s="116">
        <f>ROUND(IFERROR((NG27/BS27)*100,0),1)</f>
        <v>0.4</v>
      </c>
      <c r="NH259" s="116">
        <f>ROUND(IFERROR((NH27/BT27)*100,0),1)</f>
        <v>0.4</v>
      </c>
      <c r="NI259" s="116">
        <f>ROUND(IFERROR((NI27/BU27)*100,0),1)</f>
        <v>0</v>
      </c>
      <c r="NJ259" s="116">
        <f>ROUND(IFERROR((NJ27/BV27)*100,0),1)</f>
        <v>0</v>
      </c>
      <c r="NK259" s="116">
        <f>ROUND(IFERROR((NK27/BW27)*100,0),1)</f>
        <v>0</v>
      </c>
      <c r="NL259" s="15"/>
      <c r="NM259" s="113">
        <f>ROUND(IFERROR((NM27/BY27)*100,0),1)</f>
        <v>0.2</v>
      </c>
      <c r="NN259" s="113">
        <f>ROUND(IFERROR((NN27/BZ27)*100,0),1)</f>
        <v>0.1</v>
      </c>
      <c r="NO259" s="113">
        <f>ROUND(IFERROR((NO27/CA27)*100,0),1)</f>
        <v>0.1</v>
      </c>
      <c r="NP259" s="113">
        <f>ROUND(IFERROR((NP27/CB27)*100,0),1)</f>
        <v>0.1</v>
      </c>
      <c r="NQ259" s="113">
        <f>ROUND(IFERROR((NQ27/CC27)*100,0),1)</f>
        <v>0.1</v>
      </c>
      <c r="NR259" s="113">
        <f>ROUND(IFERROR((NR27/CD27)*100,0),1)</f>
        <v>0.2</v>
      </c>
      <c r="NS259" s="113">
        <f>ROUND(IFERROR((NS27/CE27)*100,0),1)</f>
        <v>0.3</v>
      </c>
      <c r="NT259" s="113">
        <f>ROUND(IFERROR((NT27/CF27)*100,0),1)</f>
        <v>0.2</v>
      </c>
      <c r="NU259" s="113">
        <f>ROUND(IFERROR((NU27/CG27)*100,0),1)</f>
        <v>0.1</v>
      </c>
      <c r="NV259" s="113">
        <f>ROUND(IFERROR((NV27/CH27)*100,0),1)</f>
        <v>0.1</v>
      </c>
      <c r="NW259" s="113">
        <f>ROUND(IFERROR((NW27/CI27)*100,0),1)</f>
        <v>0.2</v>
      </c>
      <c r="NX259" s="113">
        <f>ROUND(IFERROR((NX27/CJ27)*100,0),1)</f>
        <v>0.1</v>
      </c>
      <c r="NY259" s="113">
        <f>ROUND(IFERROR((NY27/CK27)*100,0),1)</f>
        <v>0.2</v>
      </c>
      <c r="NZ259" s="113">
        <f>ROUND(IFERROR((NZ27/CL27)*100,0),1)</f>
        <v>0.1</v>
      </c>
      <c r="OA259" s="113">
        <f>ROUND(IFERROR((OA27/CM27)*100,0),1)</f>
        <v>0.1</v>
      </c>
      <c r="OB259" s="115">
        <f>ROUND(IFERROR((OB27/CN27)*100,0),1)</f>
        <v>0.1</v>
      </c>
      <c r="OC259" s="116">
        <f>ROUND(IFERROR((OC27/CO27)*100,0),1)</f>
        <v>0.2</v>
      </c>
      <c r="OD259" s="116">
        <f>ROUND(IFERROR((OD27/CP27)*100,0),1)</f>
        <v>0.2</v>
      </c>
      <c r="OE259" s="116">
        <f>ROUND(IFERROR((OE27/CQ27)*100,0),1)</f>
        <v>0.3</v>
      </c>
      <c r="OF259" s="116">
        <f>ROUND(IFERROR((OF27/CR27)*100,0),1)</f>
        <v>0.2</v>
      </c>
      <c r="OG259" s="116">
        <f>ROUND(IFERROR((OG27/CS27)*100,0),1)</f>
        <v>0.3</v>
      </c>
      <c r="OH259" s="116">
        <f>ROUND(IFERROR((OH27/CT27)*100,0),1)</f>
        <v>0</v>
      </c>
      <c r="OI259" s="116">
        <f>ROUND(IFERROR((OI27/CU27)*100,0),1)</f>
        <v>0</v>
      </c>
      <c r="OJ259" s="116">
        <f>ROUND(IFERROR((OJ27/CV27)*100,0),1)</f>
        <v>0</v>
      </c>
      <c r="OK259" s="37"/>
      <c r="OL259" s="46" t="str">
        <f t="shared" si="904"/>
        <v>Jumlah</v>
      </c>
      <c r="OM259" s="116">
        <f t="shared" si="905"/>
        <v>100</v>
      </c>
      <c r="ON259" s="116">
        <f t="shared" si="892"/>
        <v>100</v>
      </c>
      <c r="OO259" s="116">
        <f t="shared" si="892"/>
        <v>100</v>
      </c>
      <c r="OP259" s="116">
        <f t="shared" si="892"/>
        <v>100</v>
      </c>
      <c r="OQ259" s="116">
        <f t="shared" si="892"/>
        <v>100</v>
      </c>
      <c r="OR259" s="116">
        <f t="shared" si="892"/>
        <v>0</v>
      </c>
      <c r="OS259"/>
      <c r="OT259" s="116">
        <f t="shared" si="906"/>
        <v>100</v>
      </c>
      <c r="OU259" s="116">
        <f t="shared" si="893"/>
        <v>100</v>
      </c>
      <c r="OV259" s="116">
        <f t="shared" si="893"/>
        <v>100</v>
      </c>
      <c r="OW259" s="116">
        <f t="shared" si="893"/>
        <v>100</v>
      </c>
      <c r="OX259" s="116">
        <f t="shared" si="893"/>
        <v>100</v>
      </c>
      <c r="OY259" s="116">
        <f t="shared" si="893"/>
        <v>0</v>
      </c>
      <c r="OZ259"/>
      <c r="PA259" s="116">
        <f t="shared" si="907"/>
        <v>100</v>
      </c>
      <c r="PB259" s="116">
        <f t="shared" si="894"/>
        <v>100</v>
      </c>
      <c r="PC259" s="116">
        <f t="shared" si="894"/>
        <v>100</v>
      </c>
      <c r="PD259" s="116">
        <f t="shared" si="894"/>
        <v>100</v>
      </c>
      <c r="PE259" s="116">
        <f t="shared" si="894"/>
        <v>100</v>
      </c>
      <c r="PF259" s="116">
        <f t="shared" si="894"/>
        <v>0</v>
      </c>
      <c r="PG259"/>
      <c r="PH259" s="116">
        <f t="shared" si="908"/>
        <v>100</v>
      </c>
      <c r="PI259" s="116">
        <f t="shared" si="895"/>
        <v>100</v>
      </c>
      <c r="PJ259" s="116">
        <f t="shared" si="895"/>
        <v>100</v>
      </c>
      <c r="PK259" s="116">
        <f t="shared" si="895"/>
        <v>100</v>
      </c>
      <c r="PL259" s="116">
        <f t="shared" si="895"/>
        <v>100</v>
      </c>
      <c r="PM259" s="116">
        <f t="shared" si="895"/>
        <v>0</v>
      </c>
      <c r="PN259" s="15"/>
      <c r="PO259" s="116">
        <f>VLOOKUP($OL259,$A$235:$OK$259,COLUMN(CX$2)+(COLUMN(A$2)*3),0)</f>
        <v>97.7</v>
      </c>
      <c r="PP259" s="116">
        <f>VLOOKUP($OL259,$A$235:$OK$259,COLUMN(CY$2)+(COLUMN(B$2)*3),0)</f>
        <v>97.7</v>
      </c>
      <c r="PQ259" s="116">
        <f>VLOOKUP($OL259,$A$235:$OK$259,COLUMN(CZ$2)+(COLUMN(C$2)*3),0)</f>
        <v>97.9</v>
      </c>
      <c r="PR259" s="116">
        <f>VLOOKUP($OL259,$A$235:$OK$259,COLUMN(DA$2)+(COLUMN(D$2)*3),0)</f>
        <v>97.8</v>
      </c>
      <c r="PS259" s="116">
        <f>VLOOKUP($OL259,$A$235:$OK$259,COLUMN(DB$2)+(COLUMN(E$2)*3),0)</f>
        <v>97.8</v>
      </c>
      <c r="PT259" s="116">
        <f>VLOOKUP($OL259,$A$235:$OK$259,COLUMN(DC$2)+(COLUMN(F$2)*3),0)</f>
        <v>0</v>
      </c>
      <c r="PU259" s="118"/>
      <c r="PV259" s="116">
        <f>VLOOKUP($OL259,$A$235:$OK$259,COLUMN(DW$2)+(COLUMN(A$2)*3),0)</f>
        <v>97.7</v>
      </c>
      <c r="PW259" s="116">
        <f>VLOOKUP($OL259,$A$235:$OK$259,COLUMN(DX$2)+(COLUMN(B$2)*3),0)</f>
        <v>97.7</v>
      </c>
      <c r="PX259" s="116">
        <f>VLOOKUP($OL259,$A$235:$OK$259,COLUMN(DY$2)+(COLUMN(C$2)*3),0)</f>
        <v>98</v>
      </c>
      <c r="PY259" s="119">
        <f>VLOOKUP($OL259,$A$235:$OK$259,COLUMN(DZ$2)+(COLUMN(D$2)*3),0)</f>
        <v>98</v>
      </c>
      <c r="PZ259" s="116">
        <f>VLOOKUP($OL259,$A$235:$OK$259,COLUMN(EA$2)+(COLUMN(E$2)*3),0)</f>
        <v>97.8</v>
      </c>
      <c r="QA259" s="116">
        <f>VLOOKUP($OL259,$A$235:$OK$259,COLUMN(EB$2)+(COLUMN(F$2)*3),0)</f>
        <v>0</v>
      </c>
      <c r="QB259" s="118"/>
      <c r="QC259" s="116">
        <f>VLOOKUP($OL259,$A$235:$OK$259,COLUMN(EV$2)+(COLUMN(A$2)*3),0)</f>
        <v>98</v>
      </c>
      <c r="QD259" s="116">
        <f>VLOOKUP($OL259,$A$235:$OK$259,COLUMN(EW$2)+(COLUMN(B$2)*3),0)</f>
        <v>98</v>
      </c>
      <c r="QE259" s="116">
        <f>VLOOKUP($OL259,$A$235:$OK$259,COLUMN(EX$2)+(COLUMN(C$2)*3),0)</f>
        <v>98.1</v>
      </c>
      <c r="QF259" s="119">
        <f>VLOOKUP($OL259,$A$235:$OK$259,COLUMN(EY$2)+(COLUMN(D$2)*3),0)</f>
        <v>98.1</v>
      </c>
      <c r="QG259" s="116">
        <f>VLOOKUP($OL259,$A$235:$OK$259,COLUMN(EZ$2)+(COLUMN(E$2)*3),0)</f>
        <v>98.1</v>
      </c>
      <c r="QH259" s="116">
        <f>VLOOKUP($OL259,$A$235:$OK$259,COLUMN(FA$2)+(COLUMN(F$2)*3),0)</f>
        <v>0</v>
      </c>
      <c r="QI259" s="118"/>
      <c r="QJ259" s="116">
        <f>VLOOKUP($OL259,$A$235:$OK$259,COLUMN(FU$2)+(COLUMN(A$2)*3),0)</f>
        <v>96.4</v>
      </c>
      <c r="QK259" s="116">
        <f>VLOOKUP($OL259,$A$235:$OK$259,COLUMN(FV$2)+(COLUMN(B$2)*3),0)</f>
        <v>96.4</v>
      </c>
      <c r="QL259" s="116">
        <f>VLOOKUP($OL259,$A$235:$OK$259,COLUMN(FW$2)+(COLUMN(C$2)*3),0)</f>
        <v>96.7</v>
      </c>
      <c r="QM259" s="116">
        <f>VLOOKUP($OL259,$A$235:$OK$259,COLUMN(FX$2)+(COLUMN(D$2)*3),0)</f>
        <v>96.6</v>
      </c>
      <c r="QN259" s="116">
        <f>VLOOKUP($OL259,$A$235:$OK$259,COLUMN(FY$2)+(COLUMN(E$2)*3),0)</f>
        <v>96.6</v>
      </c>
      <c r="QO259" s="116">
        <f>VLOOKUP($OL259,$A$235:$OK$259,COLUMN(FZ$2)+(COLUMN(F$2)*3),0)</f>
        <v>0</v>
      </c>
      <c r="QP259" s="118"/>
      <c r="QQ259" s="116">
        <f>VLOOKUP($OL259,$A$235:$OK$259,COLUMN(GT$2)+(COLUMN(A$2)*3),0)</f>
        <v>2.2999999999999998</v>
      </c>
      <c r="QR259" s="116">
        <f>VLOOKUP($OL259,$A$235:$OK$259,COLUMN(GU$2)+(COLUMN(B$2)*3),0)</f>
        <v>2.2999999999999998</v>
      </c>
      <c r="QS259" s="116">
        <f>VLOOKUP($OL259,$A$235:$OK$259,COLUMN(GV$2)+(COLUMN(C$2)*3),0)</f>
        <v>2.1</v>
      </c>
      <c r="QT259" s="116">
        <f>VLOOKUP($OL259,$A$235:$OK$259,COLUMN(GW$2)+(COLUMN(D$2)*3),0)</f>
        <v>2.2000000000000002</v>
      </c>
      <c r="QU259" s="116">
        <f>VLOOKUP($OL259,$A$235:$OK$259,COLUMN(GX$2)+(COLUMN(E$2)*3),0)</f>
        <v>2.2000000000000002</v>
      </c>
      <c r="QV259" s="116">
        <f>VLOOKUP($OL259,$A$235:$OK$259,COLUMN(GY$2)+(COLUMN(F$2)*3),0)</f>
        <v>0</v>
      </c>
      <c r="QW259" s="118"/>
      <c r="QX259" s="116">
        <f>VLOOKUP($OL259,$A$235:$OK$259,COLUMN(HS$2)+(COLUMN(A$2)*3),0)</f>
        <v>2.2999999999999998</v>
      </c>
      <c r="QY259" s="116">
        <f>VLOOKUP($OL259,$A$235:$OK$259,COLUMN(HT$2)+(COLUMN(B$2)*3),0)</f>
        <v>2.2999999999999998</v>
      </c>
      <c r="QZ259" s="116">
        <f>VLOOKUP($OL259,$A$235:$OK$259,COLUMN(HU$2)+(COLUMN(C$2)*3),0)</f>
        <v>2</v>
      </c>
      <c r="RA259" s="116">
        <f>VLOOKUP($OL259,$A$235:$OK$259,COLUMN(HV$2)+(COLUMN(D$2)*3),0)</f>
        <v>2</v>
      </c>
      <c r="RB259" s="116">
        <f>VLOOKUP($OL259,$A$235:$OK$259,COLUMN(HW$2)+(COLUMN(E$2)*3),0)</f>
        <v>2.2000000000000002</v>
      </c>
      <c r="RC259" s="116">
        <f>VLOOKUP($OL259,$A$235:$OK$259,COLUMN(HX$2)+(COLUMN(F$2)*3),0)</f>
        <v>0</v>
      </c>
      <c r="RD259" s="118"/>
      <c r="RE259" s="116">
        <f>VLOOKUP($OL259,$A$235:$OK$259,COLUMN(IR$2)+(COLUMN(A$2)*3),0)</f>
        <v>2</v>
      </c>
      <c r="RF259" s="116">
        <f>VLOOKUP($OL259,$A$235:$OK$259,COLUMN(IS$2)+(COLUMN(B$2)*3),0)</f>
        <v>2</v>
      </c>
      <c r="RG259" s="116">
        <f>VLOOKUP($OL259,$A$235:$OK$259,COLUMN(IT$2)+(COLUMN(C$2)*3),0)</f>
        <v>1.9</v>
      </c>
      <c r="RH259" s="116">
        <f>VLOOKUP($OL259,$A$235:$OK$259,COLUMN(IU$2)+(COLUMN(D$2)*3),0)</f>
        <v>1.9</v>
      </c>
      <c r="RI259" s="116">
        <f>VLOOKUP($OL259,$A$235:$OK$259,COLUMN(IV$2)+(COLUMN(E$2)*3),0)</f>
        <v>1.9</v>
      </c>
      <c r="RJ259" s="116">
        <f>VLOOKUP($OL259,$A$235:$OK$259,COLUMN(IW$2)+(COLUMN(F$2)*3),0)</f>
        <v>0</v>
      </c>
      <c r="RK259" s="118"/>
      <c r="RL259" s="116">
        <f>VLOOKUP($OL259,$A$235:$OK$259,COLUMN(JQ$2)+(COLUMN(A$2)*3),0)</f>
        <v>3.6</v>
      </c>
      <c r="RM259" s="116">
        <f>VLOOKUP($OL259,$A$235:$OK$259,COLUMN(JR$2)+(COLUMN(B$2)*3),0)</f>
        <v>3.6</v>
      </c>
      <c r="RN259" s="116">
        <f>VLOOKUP($OL259,$A$235:$OK$259,COLUMN(JS$2)+(COLUMN(C$2)*3),0)</f>
        <v>3.3</v>
      </c>
      <c r="RO259" s="116">
        <f>VLOOKUP($OL259,$A$235:$OK$259,COLUMN(JT$2)+(COLUMN(D$2)*3),0)</f>
        <v>3.4</v>
      </c>
      <c r="RP259" s="116">
        <f>VLOOKUP($OL259,$A$235:$OK$259,COLUMN(JU$2)+(COLUMN(E$2)*3),0)</f>
        <v>3.4</v>
      </c>
      <c r="RQ259" s="116">
        <f>VLOOKUP($OL259,$A$235:$OK$259,COLUMN(JV$2)+(COLUMN(F$2)*3),0)</f>
        <v>0</v>
      </c>
      <c r="RR259" s="15"/>
      <c r="RS259" s="96">
        <f t="shared" ca="1" si="913"/>
        <v>1.2</v>
      </c>
      <c r="RT259" s="96">
        <f t="shared" ca="1" si="913"/>
        <v>1.2</v>
      </c>
      <c r="RU259" s="96">
        <f t="shared" ca="1" si="913"/>
        <v>0.9</v>
      </c>
      <c r="RV259" s="96">
        <f t="shared" ca="1" si="913"/>
        <v>0.8</v>
      </c>
      <c r="RW259" s="96">
        <f t="shared" ca="1" si="913"/>
        <v>1.3</v>
      </c>
      <c r="RX259" s="96">
        <f t="shared" ca="1" si="913"/>
        <v>0</v>
      </c>
      <c r="RY259" s="15"/>
      <c r="RZ259" s="116">
        <f t="shared" ca="1" si="914"/>
        <v>2.2000000000000002</v>
      </c>
      <c r="SA259" s="116">
        <f t="shared" ca="1" si="914"/>
        <v>2.1</v>
      </c>
      <c r="SB259" s="116">
        <f t="shared" ca="1" si="914"/>
        <v>1.2</v>
      </c>
      <c r="SC259" s="116">
        <f t="shared" ca="1" si="914"/>
        <v>1</v>
      </c>
      <c r="SD259" s="116">
        <f t="shared" ca="1" si="914"/>
        <v>1.6</v>
      </c>
      <c r="SE259" s="116">
        <f t="shared" ca="1" si="914"/>
        <v>0</v>
      </c>
      <c r="SF259" s="15"/>
      <c r="SG259" s="116">
        <f t="shared" ca="1" si="915"/>
        <v>0.9</v>
      </c>
      <c r="SH259" s="116">
        <f t="shared" ca="1" si="915"/>
        <v>0.9</v>
      </c>
      <c r="SI259" s="116">
        <f t="shared" ca="1" si="915"/>
        <v>0.8</v>
      </c>
      <c r="SJ259" s="116">
        <f t="shared" ca="1" si="915"/>
        <v>0.8</v>
      </c>
      <c r="SK259" s="116">
        <f t="shared" ca="1" si="915"/>
        <v>1.3</v>
      </c>
      <c r="SL259" s="116">
        <f t="shared" ca="1" si="915"/>
        <v>0</v>
      </c>
      <c r="SM259" s="15"/>
      <c r="SN259" s="116">
        <f t="shared" ca="1" si="916"/>
        <v>0.5</v>
      </c>
      <c r="SO259" s="116">
        <f t="shared" ca="1" si="916"/>
        <v>0.7</v>
      </c>
      <c r="SP259" s="116">
        <f t="shared" ca="1" si="916"/>
        <v>0.5</v>
      </c>
      <c r="SQ259" s="116">
        <f t="shared" ca="1" si="916"/>
        <v>0.5</v>
      </c>
      <c r="SR259" s="116">
        <f t="shared" ca="1" si="916"/>
        <v>1</v>
      </c>
      <c r="SS259" s="116">
        <f t="shared" ca="1" si="916"/>
        <v>0</v>
      </c>
      <c r="ST259" s="15"/>
    </row>
    <row r="260" spans="1:514" x14ac:dyDescent="0.3">
      <c r="A260" s="15"/>
      <c r="B260" s="15"/>
      <c r="C260" s="15"/>
      <c r="D260" s="15"/>
      <c r="E260" s="15"/>
      <c r="F260" s="15"/>
      <c r="G260" s="15"/>
      <c r="H260" s="15"/>
      <c r="I260" s="15"/>
      <c r="J260" s="15"/>
      <c r="K260" s="15"/>
      <c r="L260" s="15"/>
      <c r="M260" s="15"/>
      <c r="N260" s="15"/>
      <c r="O260" s="15"/>
      <c r="P260" s="15"/>
      <c r="Q260" s="15"/>
      <c r="R260" s="15"/>
      <c r="S260" s="15"/>
      <c r="T260" s="15"/>
      <c r="U260" s="15"/>
      <c r="V260" s="15"/>
      <c r="W260" s="15"/>
      <c r="X260" s="15"/>
      <c r="Y260" s="15"/>
      <c r="Z260" s="15"/>
      <c r="AA260" s="15"/>
      <c r="AB260" s="15"/>
      <c r="AC260" s="15"/>
      <c r="AD260" s="15"/>
      <c r="AE260" s="15"/>
      <c r="AF260" s="15"/>
      <c r="AG260" s="15"/>
      <c r="AH260" s="15"/>
      <c r="AI260" s="15"/>
      <c r="AJ260" s="15"/>
      <c r="AK260" s="15"/>
      <c r="AL260" s="15"/>
      <c r="AM260" s="15"/>
      <c r="AN260" s="15"/>
      <c r="AO260" s="15"/>
      <c r="AP260" s="15"/>
      <c r="AQ260" s="15"/>
      <c r="AR260" s="15"/>
      <c r="AS260" s="15"/>
      <c r="AT260" s="15"/>
      <c r="AU260" s="15"/>
      <c r="AV260" s="15"/>
      <c r="AW260" s="15"/>
      <c r="AX260" s="15"/>
      <c r="AY260" s="15"/>
      <c r="AZ260" s="15"/>
      <c r="BA260" s="15"/>
      <c r="BB260" s="15"/>
      <c r="BC260" s="15"/>
      <c r="BD260" s="15"/>
      <c r="BE260" s="15"/>
      <c r="BF260" s="15"/>
      <c r="BG260" s="15"/>
      <c r="BH260" s="15"/>
      <c r="BI260" s="15"/>
      <c r="BJ260" s="15"/>
      <c r="BK260" s="15"/>
      <c r="BL260" s="15"/>
      <c r="BM260" s="15"/>
      <c r="BN260" s="15"/>
      <c r="BO260" s="15"/>
      <c r="BP260" s="15"/>
      <c r="BQ260" s="15"/>
      <c r="BR260" s="15"/>
      <c r="BS260" s="15"/>
      <c r="BT260" s="15"/>
      <c r="BU260" s="15"/>
      <c r="BV260" s="15"/>
      <c r="BW260" s="15"/>
      <c r="BX260" s="15"/>
      <c r="BY260" s="15"/>
      <c r="BZ260" s="15"/>
      <c r="CA260" s="15"/>
      <c r="CB260" s="15"/>
      <c r="CC260" s="15"/>
      <c r="CD260" s="15"/>
      <c r="CE260" s="15"/>
      <c r="CF260" s="15"/>
      <c r="CG260" s="15"/>
      <c r="CH260" s="15"/>
      <c r="CI260" s="15"/>
      <c r="CJ260" s="15"/>
      <c r="CK260" s="15"/>
      <c r="CL260" s="15"/>
      <c r="CM260" s="15"/>
      <c r="CN260" s="15"/>
      <c r="CO260" s="15"/>
      <c r="CP260" s="15"/>
      <c r="CQ260" s="15"/>
      <c r="CR260" s="15"/>
      <c r="CS260" s="15"/>
      <c r="CT260" s="15"/>
      <c r="CU260" s="15"/>
      <c r="CV260" s="15"/>
      <c r="CW260" s="15"/>
      <c r="CX260" s="15"/>
      <c r="CY260" s="15"/>
      <c r="CZ260" s="15"/>
      <c r="DA260" s="15"/>
      <c r="DB260" s="15"/>
      <c r="DC260" s="15"/>
      <c r="DD260" s="15"/>
      <c r="DE260" s="15"/>
      <c r="DF260" s="15"/>
      <c r="DG260" s="15"/>
      <c r="DH260" s="15"/>
      <c r="DI260" s="15"/>
      <c r="DJ260" s="15"/>
      <c r="DK260" s="15"/>
      <c r="DL260" s="15"/>
      <c r="DM260" s="15"/>
      <c r="DN260" s="15"/>
      <c r="DO260" s="15"/>
      <c r="DP260" s="15"/>
      <c r="DQ260" s="15"/>
      <c r="DR260" s="15"/>
      <c r="DS260" s="15"/>
      <c r="DT260" s="15"/>
      <c r="DU260" s="15"/>
      <c r="DV260" s="15"/>
      <c r="DW260" s="15"/>
      <c r="DX260" s="15"/>
      <c r="DY260" s="15"/>
      <c r="DZ260" s="15"/>
      <c r="EA260" s="15"/>
      <c r="EB260" s="15"/>
      <c r="EC260" s="15"/>
      <c r="ED260" s="15"/>
      <c r="EE260" s="15"/>
      <c r="EF260" s="15"/>
      <c r="EG260" s="15"/>
      <c r="EH260" s="15"/>
      <c r="EI260" s="15"/>
      <c r="EJ260" s="15"/>
      <c r="EK260" s="15"/>
      <c r="EL260" s="15"/>
      <c r="EM260" s="15"/>
      <c r="EN260" s="15"/>
      <c r="EO260" s="15"/>
      <c r="EP260" s="15"/>
      <c r="EQ260" s="15"/>
      <c r="ER260" s="15"/>
      <c r="ES260" s="15"/>
      <c r="ET260" s="15"/>
      <c r="EU260" s="15"/>
      <c r="EV260" s="15"/>
      <c r="EW260" s="15"/>
      <c r="EX260" s="15"/>
      <c r="EY260" s="15"/>
      <c r="EZ260" s="15"/>
      <c r="FA260" s="15"/>
      <c r="FB260" s="15"/>
      <c r="FC260" s="15"/>
      <c r="FD260" s="15"/>
      <c r="FE260" s="15"/>
      <c r="FF260" s="15"/>
      <c r="FG260" s="15"/>
      <c r="FH260" s="15"/>
      <c r="FI260" s="15"/>
      <c r="FJ260" s="15"/>
      <c r="FK260" s="15"/>
      <c r="FL260" s="15"/>
      <c r="FM260" s="15"/>
      <c r="FN260" s="15"/>
      <c r="FO260" s="15"/>
      <c r="FP260" s="15"/>
      <c r="FQ260" s="15"/>
      <c r="FR260" s="15"/>
      <c r="FS260" s="15"/>
      <c r="FT260" s="15"/>
      <c r="FU260" s="15"/>
      <c r="FV260" s="15"/>
      <c r="FW260" s="15"/>
      <c r="FX260" s="15"/>
      <c r="FY260" s="15"/>
      <c r="FZ260" s="15"/>
      <c r="GA260" s="15"/>
      <c r="GB260" s="15"/>
      <c r="GC260" s="15"/>
      <c r="GD260" s="15"/>
      <c r="GE260" s="15"/>
      <c r="GF260" s="15"/>
      <c r="GG260" s="15"/>
      <c r="GH260" s="15"/>
      <c r="GI260" s="15"/>
      <c r="GJ260" s="15"/>
      <c r="GK260" s="15"/>
      <c r="GL260" s="15"/>
      <c r="GM260" s="15"/>
      <c r="GN260" s="15"/>
      <c r="GO260" s="15"/>
      <c r="GP260" s="15"/>
      <c r="GQ260" s="15"/>
      <c r="GR260" s="15"/>
      <c r="GS260" s="15"/>
      <c r="GT260" s="15"/>
      <c r="GU260" s="15"/>
      <c r="GV260" s="15"/>
      <c r="GW260" s="15"/>
      <c r="GX260" s="15"/>
      <c r="GY260" s="15"/>
      <c r="GZ260" s="15"/>
      <c r="HA260" s="15"/>
      <c r="HB260" s="15"/>
      <c r="HC260" s="15"/>
      <c r="HD260" s="15"/>
      <c r="HE260" s="15"/>
      <c r="HF260" s="15"/>
      <c r="HG260" s="15"/>
      <c r="HH260" s="15"/>
      <c r="HI260" s="15"/>
      <c r="HJ260" s="15"/>
      <c r="HK260" s="15"/>
      <c r="HL260" s="15"/>
      <c r="HM260" s="15"/>
      <c r="HN260" s="15"/>
      <c r="HO260" s="15"/>
      <c r="HP260" s="15"/>
      <c r="HQ260" s="15"/>
      <c r="HR260" s="15"/>
      <c r="HS260" s="15"/>
      <c r="HT260" s="15"/>
      <c r="HU260" s="15"/>
      <c r="HV260" s="15"/>
      <c r="HW260" s="15"/>
      <c r="HX260" s="15"/>
      <c r="HY260" s="15"/>
      <c r="HZ260" s="15"/>
      <c r="IA260" s="15"/>
      <c r="IB260" s="15"/>
      <c r="IC260" s="15"/>
      <c r="ID260" s="15"/>
      <c r="IE260" s="15"/>
      <c r="IF260" s="15"/>
      <c r="IG260" s="15"/>
      <c r="IH260" s="15"/>
      <c r="II260" s="15"/>
      <c r="IJ260" s="15"/>
      <c r="IK260" s="15"/>
      <c r="IL260" s="15"/>
      <c r="IM260" s="15"/>
      <c r="IN260" s="15"/>
      <c r="IO260" s="15"/>
      <c r="IP260" s="15"/>
      <c r="IQ260" s="15"/>
      <c r="IR260" s="15"/>
      <c r="IS260" s="15"/>
      <c r="IT260" s="15"/>
      <c r="IU260" s="15"/>
      <c r="IV260" s="15"/>
      <c r="IW260" s="15"/>
      <c r="IX260" s="15"/>
      <c r="IY260" s="15"/>
      <c r="IZ260" s="15"/>
      <c r="JA260" s="15"/>
      <c r="JB260" s="15"/>
      <c r="JC260" s="15"/>
      <c r="JD260" s="15"/>
      <c r="JE260" s="15"/>
      <c r="JF260" s="15"/>
      <c r="JG260" s="15"/>
      <c r="JH260" s="15"/>
      <c r="JI260" s="15"/>
      <c r="JJ260" s="15"/>
      <c r="JK260" s="15"/>
      <c r="JL260" s="15"/>
      <c r="JM260" s="15"/>
      <c r="JN260" s="15"/>
      <c r="JO260" s="15"/>
      <c r="JP260" s="15"/>
      <c r="JQ260" s="15"/>
      <c r="JR260" s="15"/>
      <c r="JS260" s="15"/>
      <c r="JT260" s="15"/>
      <c r="JU260" s="15"/>
      <c r="JV260" s="15"/>
      <c r="JW260" s="15"/>
      <c r="JX260" s="15"/>
      <c r="JY260" s="15"/>
      <c r="JZ260" s="15"/>
      <c r="KA260" s="15"/>
      <c r="KB260" s="15"/>
      <c r="KC260" s="15"/>
      <c r="KD260" s="15"/>
      <c r="KE260" s="15"/>
      <c r="KF260" s="15"/>
      <c r="KG260" s="15"/>
      <c r="KH260" s="15"/>
      <c r="KI260" s="15"/>
      <c r="KJ260" s="15"/>
      <c r="KK260" s="15"/>
      <c r="KL260" s="15"/>
      <c r="KM260" s="15"/>
      <c r="KN260" s="15"/>
      <c r="KO260" s="15"/>
      <c r="KP260" s="15"/>
      <c r="KQ260" s="15"/>
      <c r="KR260" s="15"/>
      <c r="KS260" s="15"/>
      <c r="KT260" s="15"/>
      <c r="KU260" s="15"/>
      <c r="KV260" s="15"/>
      <c r="KW260" s="15"/>
      <c r="KX260" s="15"/>
      <c r="KY260" s="15"/>
      <c r="KZ260" s="15"/>
      <c r="LA260" s="15"/>
      <c r="LB260" s="15"/>
      <c r="LC260" s="15"/>
      <c r="LD260" s="15"/>
      <c r="LE260" s="15"/>
      <c r="LF260" s="15"/>
      <c r="LG260" s="15"/>
      <c r="LH260" s="15"/>
      <c r="LI260" s="15"/>
      <c r="LJ260" s="15"/>
      <c r="LK260" s="15"/>
      <c r="LL260" s="15"/>
      <c r="LM260" s="15"/>
      <c r="LN260" s="15"/>
      <c r="LO260" s="15"/>
      <c r="LP260" s="15"/>
      <c r="LQ260" s="15"/>
      <c r="LR260" s="15"/>
      <c r="LS260" s="15"/>
      <c r="LT260" s="15"/>
      <c r="LU260" s="15"/>
      <c r="LV260" s="15"/>
      <c r="LW260" s="15"/>
      <c r="LX260" s="15"/>
      <c r="LY260" s="15"/>
      <c r="LZ260" s="15"/>
      <c r="MA260" s="15"/>
      <c r="MB260" s="15"/>
      <c r="MC260" s="15"/>
      <c r="MD260" s="15"/>
      <c r="ME260" s="15"/>
      <c r="MF260" s="15"/>
      <c r="MG260" s="15"/>
      <c r="MH260" s="15"/>
      <c r="MI260" s="15"/>
      <c r="MJ260" s="15"/>
      <c r="MK260" s="15"/>
      <c r="ML260" s="15"/>
      <c r="MM260" s="15"/>
      <c r="MN260" s="15"/>
      <c r="MO260" s="15"/>
      <c r="MP260" s="15"/>
      <c r="MQ260" s="15"/>
      <c r="MR260" s="15"/>
      <c r="MS260" s="15"/>
      <c r="MT260" s="15"/>
      <c r="MU260" s="15"/>
      <c r="MV260" s="15"/>
      <c r="MW260" s="15"/>
      <c r="MX260" s="15"/>
      <c r="MY260" s="15"/>
      <c r="MZ260" s="15"/>
      <c r="NA260" s="15"/>
      <c r="NB260" s="15"/>
      <c r="NC260" s="15"/>
      <c r="ND260" s="15"/>
      <c r="NE260" s="15"/>
      <c r="NF260" s="15"/>
      <c r="NG260" s="15"/>
      <c r="NH260" s="15"/>
      <c r="NI260" s="15"/>
      <c r="NJ260" s="15"/>
      <c r="NK260" s="15"/>
      <c r="NL260" s="15"/>
      <c r="NM260" s="15"/>
      <c r="NN260" s="15"/>
      <c r="NO260" s="15"/>
      <c r="NP260" s="15"/>
      <c r="NQ260" s="15"/>
      <c r="NR260" s="15"/>
      <c r="NS260" s="15"/>
      <c r="NT260" s="15"/>
      <c r="NU260" s="15"/>
      <c r="NV260" s="15"/>
      <c r="NW260" s="15"/>
      <c r="NX260" s="15"/>
      <c r="NY260" s="15"/>
      <c r="NZ260" s="15"/>
      <c r="OA260" s="15"/>
      <c r="OB260" s="15"/>
      <c r="OC260" s="15"/>
      <c r="OD260" s="15"/>
      <c r="OE260" s="15"/>
      <c r="OF260" s="15"/>
      <c r="OG260" s="15"/>
      <c r="OH260" s="15"/>
      <c r="OI260" s="15"/>
      <c r="OJ260" s="15"/>
      <c r="OK260" s="37"/>
      <c r="OL260" s="15"/>
      <c r="OM260" s="15"/>
      <c r="ON260" s="15"/>
      <c r="OO260" s="15"/>
      <c r="OP260" s="15"/>
      <c r="OQ260" s="15"/>
      <c r="OR260" s="15"/>
      <c r="OS260" s="15"/>
      <c r="OT260" s="15"/>
      <c r="OU260" s="15"/>
      <c r="OV260" s="15"/>
      <c r="OW260" s="15"/>
      <c r="OX260" s="15"/>
      <c r="OY260" s="15"/>
      <c r="OZ260" s="15"/>
      <c r="PA260" s="15"/>
      <c r="PB260" s="15"/>
      <c r="PC260" s="15"/>
      <c r="PD260" s="15"/>
      <c r="PE260" s="15"/>
      <c r="PF260" s="15"/>
      <c r="PG260" s="15"/>
      <c r="PH260" s="15"/>
      <c r="PI260" s="15"/>
      <c r="PJ260" s="15"/>
      <c r="PK260" s="15"/>
      <c r="PL260" s="15"/>
      <c r="PM260" s="15"/>
      <c r="PN260" s="15"/>
      <c r="PO260" s="15"/>
      <c r="PP260" s="15"/>
      <c r="PQ260" s="15"/>
      <c r="PR260" s="15"/>
      <c r="PS260" s="15"/>
      <c r="PT260" s="15"/>
      <c r="PU260" s="15"/>
      <c r="PV260" s="15"/>
      <c r="PW260" s="15"/>
      <c r="PX260" s="15"/>
      <c r="PY260" s="15"/>
      <c r="PZ260" s="15"/>
      <c r="QA260" s="15"/>
      <c r="QB260" s="15"/>
      <c r="QC260" s="15"/>
      <c r="QD260" s="15"/>
      <c r="QE260" s="15"/>
      <c r="QF260" s="15"/>
      <c r="QG260" s="15"/>
      <c r="QH260" s="15"/>
      <c r="QI260" s="15"/>
      <c r="QJ260" s="15"/>
      <c r="QK260" s="15"/>
      <c r="QL260" s="15"/>
      <c r="QM260" s="15"/>
      <c r="QN260" s="15"/>
      <c r="QO260" s="15"/>
      <c r="QP260" s="15"/>
      <c r="QQ260" s="15"/>
      <c r="QR260" s="15"/>
      <c r="QS260" s="15"/>
      <c r="QT260" s="15"/>
      <c r="QU260" s="15"/>
      <c r="QV260" s="15"/>
      <c r="QW260" s="15"/>
      <c r="QX260" s="15"/>
      <c r="QY260" s="15"/>
      <c r="QZ260" s="15"/>
      <c r="RA260" s="15"/>
      <c r="RB260" s="15"/>
      <c r="RC260" s="15"/>
      <c r="RD260" s="15"/>
      <c r="RE260" s="15"/>
      <c r="RF260" s="15"/>
      <c r="RG260" s="15"/>
      <c r="RH260" s="15"/>
      <c r="RI260" s="15"/>
      <c r="RJ260" s="15"/>
      <c r="RK260" s="15"/>
      <c r="RL260" s="15"/>
      <c r="RM260" s="15"/>
      <c r="RN260" s="15"/>
      <c r="RO260" s="15"/>
      <c r="RP260" s="15"/>
      <c r="RQ260" s="15"/>
      <c r="RR260" s="15"/>
      <c r="RS260" s="15"/>
      <c r="RT260" s="15"/>
      <c r="RU260" s="15"/>
      <c r="RV260" s="15"/>
      <c r="RW260" s="15"/>
      <c r="RX260" s="15"/>
      <c r="RY260" s="15"/>
      <c r="RZ260" s="15"/>
      <c r="SA260" s="15"/>
      <c r="SB260" s="15"/>
      <c r="SC260" s="15"/>
      <c r="SD260" s="15"/>
      <c r="SE260" s="15"/>
      <c r="SF260" s="15"/>
      <c r="SG260" s="15"/>
      <c r="SH260" s="15"/>
      <c r="SI260" s="15"/>
      <c r="SJ260" s="15"/>
      <c r="SK260" s="15"/>
      <c r="SL260" s="15"/>
      <c r="SM260" s="15"/>
      <c r="SN260" s="15"/>
      <c r="SO260" s="15"/>
      <c r="SP260" s="15"/>
      <c r="SQ260" s="15"/>
      <c r="SR260" s="15"/>
      <c r="SS260" s="15"/>
      <c r="ST260" s="15"/>
    </row>
  </sheetData>
  <mergeCells count="32">
    <mergeCell ref="SG1:SM1"/>
    <mergeCell ref="SN1:ST1"/>
    <mergeCell ref="QQ1:QW1"/>
    <mergeCell ref="QX1:RD1"/>
    <mergeCell ref="RE1:RK1"/>
    <mergeCell ref="RL1:RR1"/>
    <mergeCell ref="RS1:RY1"/>
    <mergeCell ref="RZ1:SF1"/>
    <mergeCell ref="PA1:PG1"/>
    <mergeCell ref="PH1:PN1"/>
    <mergeCell ref="PO1:PU1"/>
    <mergeCell ref="PV1:QB1"/>
    <mergeCell ref="QC1:QI1"/>
    <mergeCell ref="QJ1:QP1"/>
    <mergeCell ref="KP1:LN1"/>
    <mergeCell ref="LO1:MM1"/>
    <mergeCell ref="MN1:NL1"/>
    <mergeCell ref="NM1:OK1"/>
    <mergeCell ref="OM1:OS1"/>
    <mergeCell ref="OT1:OZ1"/>
    <mergeCell ref="EV1:FT1"/>
    <mergeCell ref="FU1:GS1"/>
    <mergeCell ref="GT1:HR1"/>
    <mergeCell ref="HS1:IQ1"/>
    <mergeCell ref="IR1:JP1"/>
    <mergeCell ref="JQ1:KO1"/>
    <mergeCell ref="B1:Z1"/>
    <mergeCell ref="AA1:AY1"/>
    <mergeCell ref="AZ1:BX1"/>
    <mergeCell ref="BY1:CW1"/>
    <mergeCell ref="CX1:DV1"/>
    <mergeCell ref="DW1:EU1"/>
  </mergeCells>
  <conditionalFormatting sqref="B206:L230 B201:Y201 RL201:RQ201 RE201:RJ201 QX201:RC201 QQ201:QV201 QQ206:QV230 QJ201:QO201 QC201:QH201 PV201:QA201 PO201:PT201 PO206:PT230 PH201:PM201 PA201:PF201 OT201:OY201 OP201:OR201 OM206:OR230">
    <cfRule type="cellIs" dxfId="77" priority="77" operator="lessThan">
      <formula>100</formula>
    </cfRule>
    <cfRule type="cellIs" dxfId="76" priority="78" operator="greaterThan">
      <formula>100</formula>
    </cfRule>
  </conditionalFormatting>
  <conditionalFormatting sqref="M206:Y230">
    <cfRule type="cellIs" dxfId="75" priority="75" operator="lessThan">
      <formula>100</formula>
    </cfRule>
    <cfRule type="cellIs" dxfId="74" priority="76" operator="greaterThan">
      <formula>100</formula>
    </cfRule>
  </conditionalFormatting>
  <conditionalFormatting sqref="BY235:CV259">
    <cfRule type="cellIs" dxfId="73" priority="9" operator="lessThan">
      <formula>100</formula>
    </cfRule>
    <cfRule type="cellIs" dxfId="72" priority="10" operator="greaterThan">
      <formula>100</formula>
    </cfRule>
  </conditionalFormatting>
  <conditionalFormatting sqref="OM235:OR259">
    <cfRule type="cellIs" dxfId="71" priority="7" operator="lessThan">
      <formula>100</formula>
    </cfRule>
    <cfRule type="cellIs" dxfId="70" priority="8" operator="greaterThan">
      <formula>100</formula>
    </cfRule>
  </conditionalFormatting>
  <conditionalFormatting sqref="OT235:OY259">
    <cfRule type="cellIs" dxfId="69" priority="5" operator="lessThan">
      <formula>100</formula>
    </cfRule>
    <cfRule type="cellIs" dxfId="68" priority="6" operator="greaterThan">
      <formula>100</formula>
    </cfRule>
  </conditionalFormatting>
  <conditionalFormatting sqref="DI206:DU230">
    <cfRule type="cellIs" dxfId="67" priority="27" operator="lessThan">
      <formula>100</formula>
    </cfRule>
    <cfRule type="cellIs" dxfId="66" priority="28" operator="greaterThan">
      <formula>100</formula>
    </cfRule>
  </conditionalFormatting>
  <conditionalFormatting sqref="AA201:AX201">
    <cfRule type="cellIs" dxfId="65" priority="73" operator="lessThan">
      <formula>100</formula>
    </cfRule>
    <cfRule type="cellIs" dxfId="64" priority="74" operator="greaterThan">
      <formula>100</formula>
    </cfRule>
  </conditionalFormatting>
  <conditionalFormatting sqref="AZ201:BW201">
    <cfRule type="cellIs" dxfId="63" priority="71" operator="lessThan">
      <formula>100</formula>
    </cfRule>
    <cfRule type="cellIs" dxfId="62" priority="72" operator="greaterThan">
      <formula>100</formula>
    </cfRule>
  </conditionalFormatting>
  <conditionalFormatting sqref="BY201:CV201">
    <cfRule type="cellIs" dxfId="61" priority="69" operator="lessThan">
      <formula>100</formula>
    </cfRule>
    <cfRule type="cellIs" dxfId="60" priority="70" operator="greaterThan">
      <formula>100</formula>
    </cfRule>
  </conditionalFormatting>
  <conditionalFormatting sqref="CX201:DU201">
    <cfRule type="cellIs" dxfId="59" priority="67" operator="lessThan">
      <formula>100</formula>
    </cfRule>
    <cfRule type="cellIs" dxfId="58" priority="68" operator="greaterThan">
      <formula>100</formula>
    </cfRule>
  </conditionalFormatting>
  <conditionalFormatting sqref="DW201:ET201">
    <cfRule type="cellIs" dxfId="57" priority="65" operator="lessThan">
      <formula>100</formula>
    </cfRule>
    <cfRule type="cellIs" dxfId="56" priority="66" operator="greaterThan">
      <formula>100</formula>
    </cfRule>
  </conditionalFormatting>
  <conditionalFormatting sqref="EV201:FS201">
    <cfRule type="cellIs" dxfId="55" priority="63" operator="lessThan">
      <formula>100</formula>
    </cfRule>
    <cfRule type="cellIs" dxfId="54" priority="64" operator="greaterThan">
      <formula>100</formula>
    </cfRule>
  </conditionalFormatting>
  <conditionalFormatting sqref="FU201:GR201">
    <cfRule type="cellIs" dxfId="53" priority="61" operator="lessThan">
      <formula>100</formula>
    </cfRule>
    <cfRule type="cellIs" dxfId="52" priority="62" operator="greaterThan">
      <formula>100</formula>
    </cfRule>
  </conditionalFormatting>
  <conditionalFormatting sqref="GT201:HQ201">
    <cfRule type="cellIs" dxfId="51" priority="59" operator="lessThan">
      <formula>100</formula>
    </cfRule>
    <cfRule type="cellIs" dxfId="50" priority="60" operator="greaterThan">
      <formula>100</formula>
    </cfRule>
  </conditionalFormatting>
  <conditionalFormatting sqref="HS201:IP201">
    <cfRule type="cellIs" dxfId="49" priority="57" operator="lessThan">
      <formula>100</formula>
    </cfRule>
    <cfRule type="cellIs" dxfId="48" priority="58" operator="greaterThan">
      <formula>100</formula>
    </cfRule>
  </conditionalFormatting>
  <conditionalFormatting sqref="IR201:JO201">
    <cfRule type="cellIs" dxfId="47" priority="55" operator="lessThan">
      <formula>100</formula>
    </cfRule>
    <cfRule type="cellIs" dxfId="46" priority="56" operator="greaterThan">
      <formula>100</formula>
    </cfRule>
  </conditionalFormatting>
  <conditionalFormatting sqref="JQ201:KN201">
    <cfRule type="cellIs" dxfId="45" priority="53" operator="lessThan">
      <formula>100</formula>
    </cfRule>
    <cfRule type="cellIs" dxfId="44" priority="54" operator="greaterThan">
      <formula>100</formula>
    </cfRule>
  </conditionalFormatting>
  <conditionalFormatting sqref="KP201:LM201">
    <cfRule type="cellIs" dxfId="43" priority="51" operator="lessThan">
      <formula>100</formula>
    </cfRule>
    <cfRule type="cellIs" dxfId="42" priority="52" operator="greaterThan">
      <formula>100</formula>
    </cfRule>
  </conditionalFormatting>
  <conditionalFormatting sqref="LO201:ML201">
    <cfRule type="cellIs" dxfId="41" priority="49" operator="lessThan">
      <formula>100</formula>
    </cfRule>
    <cfRule type="cellIs" dxfId="40" priority="50" operator="greaterThan">
      <formula>100</formula>
    </cfRule>
  </conditionalFormatting>
  <conditionalFormatting sqref="MN201:NK201">
    <cfRule type="cellIs" dxfId="39" priority="47" operator="lessThan">
      <formula>100</formula>
    </cfRule>
    <cfRule type="cellIs" dxfId="38" priority="48" operator="greaterThan">
      <formula>100</formula>
    </cfRule>
  </conditionalFormatting>
  <conditionalFormatting sqref="NM201:OJ201">
    <cfRule type="cellIs" dxfId="37" priority="45" operator="lessThan">
      <formula>100</formula>
    </cfRule>
    <cfRule type="cellIs" dxfId="36" priority="46" operator="greaterThan">
      <formula>100</formula>
    </cfRule>
  </conditionalFormatting>
  <conditionalFormatting sqref="OM201">
    <cfRule type="cellIs" dxfId="35" priority="43" operator="lessThan">
      <formula>100</formula>
    </cfRule>
    <cfRule type="cellIs" dxfId="34" priority="44" operator="greaterThan">
      <formula>100</formula>
    </cfRule>
  </conditionalFormatting>
  <conditionalFormatting sqref="ON201">
    <cfRule type="cellIs" dxfId="33" priority="41" operator="lessThan">
      <formula>100</formula>
    </cfRule>
    <cfRule type="cellIs" dxfId="32" priority="42" operator="greaterThan">
      <formula>100</formula>
    </cfRule>
  </conditionalFormatting>
  <conditionalFormatting sqref="OO201">
    <cfRule type="cellIs" dxfId="31" priority="39" operator="lessThan">
      <formula>100</formula>
    </cfRule>
    <cfRule type="cellIs" dxfId="30" priority="40" operator="greaterThan">
      <formula>100</formula>
    </cfRule>
  </conditionalFormatting>
  <conditionalFormatting sqref="PH235:PM259">
    <cfRule type="cellIs" dxfId="29" priority="1" operator="lessThan">
      <formula>100</formula>
    </cfRule>
    <cfRule type="cellIs" dxfId="28" priority="2" operator="greaterThan">
      <formula>100</formula>
    </cfRule>
  </conditionalFormatting>
  <conditionalFormatting sqref="RZ201:SE201">
    <cfRule type="cellIs" dxfId="27" priority="37" operator="lessThan">
      <formula>100</formula>
    </cfRule>
    <cfRule type="cellIs" dxfId="26" priority="38" operator="greaterThan">
      <formula>100</formula>
    </cfRule>
  </conditionalFormatting>
  <conditionalFormatting sqref="SG201:SL201">
    <cfRule type="cellIs" dxfId="25" priority="35" operator="lessThan">
      <formula>100</formula>
    </cfRule>
    <cfRule type="cellIs" dxfId="24" priority="36" operator="greaterThan">
      <formula>100</formula>
    </cfRule>
  </conditionalFormatting>
  <conditionalFormatting sqref="SN201:SS201">
    <cfRule type="cellIs" dxfId="23" priority="33" operator="lessThan">
      <formula>100</formula>
    </cfRule>
    <cfRule type="cellIs" dxfId="22" priority="34" operator="greaterThan">
      <formula>100</formula>
    </cfRule>
  </conditionalFormatting>
  <conditionalFormatting sqref="RS201:RX201">
    <cfRule type="cellIs" dxfId="21" priority="31" operator="lessThan">
      <formula>100</formula>
    </cfRule>
    <cfRule type="cellIs" dxfId="20" priority="32" operator="greaterThan">
      <formula>100</formula>
    </cfRule>
  </conditionalFormatting>
  <conditionalFormatting sqref="CX206:DH230">
    <cfRule type="cellIs" dxfId="19" priority="29" operator="lessThan">
      <formula>100</formula>
    </cfRule>
    <cfRule type="cellIs" dxfId="18" priority="30" operator="greaterThan">
      <formula>100</formula>
    </cfRule>
  </conditionalFormatting>
  <conditionalFormatting sqref="GT206:HD230">
    <cfRule type="cellIs" dxfId="17" priority="25" operator="lessThan">
      <formula>100</formula>
    </cfRule>
    <cfRule type="cellIs" dxfId="16" priority="26" operator="greaterThan">
      <formula>100</formula>
    </cfRule>
  </conditionalFormatting>
  <conditionalFormatting sqref="HE206:HQ230">
    <cfRule type="cellIs" dxfId="15" priority="23" operator="lessThan">
      <formula>100</formula>
    </cfRule>
    <cfRule type="cellIs" dxfId="14" priority="24" operator="greaterThan">
      <formula>100</formula>
    </cfRule>
  </conditionalFormatting>
  <conditionalFormatting sqref="KP206:KZ230">
    <cfRule type="cellIs" dxfId="13" priority="21" operator="lessThan">
      <formula>100</formula>
    </cfRule>
    <cfRule type="cellIs" dxfId="12" priority="22" operator="greaterThan">
      <formula>100</formula>
    </cfRule>
  </conditionalFormatting>
  <conditionalFormatting sqref="LA206:LM230">
    <cfRule type="cellIs" dxfId="11" priority="19" operator="lessThan">
      <formula>100</formula>
    </cfRule>
    <cfRule type="cellIs" dxfId="10" priority="20" operator="greaterThan">
      <formula>100</formula>
    </cfRule>
  </conditionalFormatting>
  <conditionalFormatting sqref="B235:Y259">
    <cfRule type="cellIs" dxfId="9" priority="15" operator="lessThan">
      <formula>100</formula>
    </cfRule>
    <cfRule type="cellIs" dxfId="8" priority="16" operator="greaterThan">
      <formula>100</formula>
    </cfRule>
  </conditionalFormatting>
  <conditionalFormatting sqref="AA235:AX259">
    <cfRule type="cellIs" dxfId="7" priority="13" operator="lessThan">
      <formula>100</formula>
    </cfRule>
    <cfRule type="cellIs" dxfId="6" priority="14" operator="greaterThan">
      <formula>100</formula>
    </cfRule>
  </conditionalFormatting>
  <conditionalFormatting sqref="AZ235:BW259">
    <cfRule type="cellIs" dxfId="5" priority="11" operator="lessThan">
      <formula>100</formula>
    </cfRule>
    <cfRule type="cellIs" dxfId="4" priority="12" operator="greaterThan">
      <formula>100</formula>
    </cfRule>
  </conditionalFormatting>
  <conditionalFormatting sqref="PA235:PF259">
    <cfRule type="cellIs" dxfId="3" priority="3" operator="lessThan">
      <formula>100</formula>
    </cfRule>
    <cfRule type="cellIs" dxfId="2" priority="4" operator="greaterThan">
      <formula>100</formula>
    </cfRule>
  </conditionalFormatting>
  <conditionalFormatting sqref="RS206:RX230">
    <cfRule type="cellIs" dxfId="1" priority="17" operator="lessThan">
      <formula>100</formula>
    </cfRule>
    <cfRule type="cellIs" dxfId="0" priority="18" operator="greaterThan">
      <formula>100</formula>
    </cfRule>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6FA2D9-DEBE-41C4-9E69-C0E6BABC2C4E}">
  <dimension ref="A1:H37"/>
  <sheetViews>
    <sheetView showGridLines="0" tabSelected="1" zoomScale="90" zoomScaleNormal="90" workbookViewId="0">
      <pane xSplit="5" ySplit="2" topLeftCell="F3" activePane="bottomRight" state="frozen"/>
      <selection pane="topRight" activeCell="F1" sqref="F1"/>
      <selection pane="bottomLeft" activeCell="A3" sqref="A3"/>
      <selection pane="bottomRight" activeCell="F3" sqref="F3"/>
    </sheetView>
  </sheetViews>
  <sheetFormatPr defaultRowHeight="14.4" x14ac:dyDescent="0.3"/>
  <cols>
    <col min="1" max="1" width="9.33203125" style="152" bestFit="1" customWidth="1"/>
    <col min="2" max="2" width="19.109375" bestFit="1" customWidth="1"/>
    <col min="3" max="3" width="10.88671875" bestFit="1" customWidth="1"/>
    <col min="4" max="4" width="13.33203125" bestFit="1" customWidth="1"/>
    <col min="5" max="5" width="68.109375" customWidth="1"/>
    <col min="6" max="6" width="40.5546875" customWidth="1"/>
    <col min="7" max="7" width="88.5546875" customWidth="1"/>
    <col min="8" max="8" width="14.21875" style="148" bestFit="1" customWidth="1"/>
  </cols>
  <sheetData>
    <row r="1" spans="1:8" s="148" customFormat="1" ht="28.8" customHeight="1" x14ac:dyDescent="0.3">
      <c r="A1" s="153" t="s">
        <v>176</v>
      </c>
      <c r="B1" s="153" t="s">
        <v>177</v>
      </c>
      <c r="C1" s="153" t="s">
        <v>178</v>
      </c>
      <c r="D1" s="153" t="s">
        <v>179</v>
      </c>
      <c r="E1" s="153" t="s">
        <v>180</v>
      </c>
      <c r="F1" s="153" t="s">
        <v>181</v>
      </c>
      <c r="G1" s="153"/>
      <c r="H1" s="153" t="s">
        <v>182</v>
      </c>
    </row>
    <row r="2" spans="1:8" s="148" customFormat="1" x14ac:dyDescent="0.3">
      <c r="A2" s="153"/>
      <c r="B2" s="153"/>
      <c r="C2" s="153"/>
      <c r="D2" s="153"/>
      <c r="E2" s="153"/>
      <c r="F2" s="154" t="s">
        <v>217</v>
      </c>
      <c r="G2" s="154" t="s">
        <v>218</v>
      </c>
      <c r="H2" s="153"/>
    </row>
    <row r="3" spans="1:8" ht="28.8" x14ac:dyDescent="0.3">
      <c r="A3" s="155">
        <v>1</v>
      </c>
      <c r="B3" s="156" t="s">
        <v>164</v>
      </c>
      <c r="C3" s="156" t="s">
        <v>183</v>
      </c>
      <c r="D3" s="157" cm="1">
        <f t="array" ref="D3">MAX(LEN('SGT_SUKU TAHUNAN'!$A$2:$A$1048576))</f>
        <v>4</v>
      </c>
      <c r="E3" s="158" t="s">
        <v>185</v>
      </c>
      <c r="F3" s="158"/>
      <c r="G3" s="158"/>
      <c r="H3" s="157">
        <f>COUNTA('SGT_SUKU TAHUNAN'!$A$2:$A$1048576)</f>
        <v>1520</v>
      </c>
    </row>
    <row r="4" spans="1:8" ht="28.8" x14ac:dyDescent="0.3">
      <c r="A4" s="155">
        <v>2</v>
      </c>
      <c r="B4" s="156" t="s">
        <v>165</v>
      </c>
      <c r="C4" s="156" t="s">
        <v>183</v>
      </c>
      <c r="D4" s="157" cm="1">
        <f t="array" ref="D4">MAX(LEN('SGT_SUKU TAHUNAN'!$B$2:$B$1048576))</f>
        <v>1</v>
      </c>
      <c r="E4" s="158" t="s">
        <v>186</v>
      </c>
      <c r="F4" s="158"/>
      <c r="G4" s="158"/>
      <c r="H4" s="157">
        <f>COUNTA('SGT_SUKU TAHUNAN'!$B$2:$B$1048576)</f>
        <v>1520</v>
      </c>
    </row>
    <row r="5" spans="1:8" x14ac:dyDescent="0.3">
      <c r="A5" s="159">
        <v>3</v>
      </c>
      <c r="B5" s="160" t="s">
        <v>163</v>
      </c>
      <c r="C5" s="160" t="s">
        <v>184</v>
      </c>
      <c r="D5" s="161" cm="1">
        <f t="array" ref="D5">MAX(LEN('SGT_SUKU TAHUNAN'!$C$2:$C$1048576))</f>
        <v>19</v>
      </c>
      <c r="E5" s="162" t="s">
        <v>187</v>
      </c>
      <c r="F5" s="156" t="s">
        <v>138</v>
      </c>
      <c r="G5" s="158" t="s">
        <v>197</v>
      </c>
      <c r="H5" s="161">
        <f>COUNTA('SGT_SUKU TAHUNAN'!$C$2:$C$1048576)</f>
        <v>1520</v>
      </c>
    </row>
    <row r="6" spans="1:8" x14ac:dyDescent="0.3">
      <c r="A6" s="159"/>
      <c r="B6" s="160"/>
      <c r="C6" s="160"/>
      <c r="D6" s="161"/>
      <c r="E6" s="162"/>
      <c r="F6" s="156" t="s">
        <v>166</v>
      </c>
      <c r="G6" s="158" t="s">
        <v>194</v>
      </c>
      <c r="H6" s="161"/>
    </row>
    <row r="7" spans="1:8" x14ac:dyDescent="0.3">
      <c r="A7" s="159"/>
      <c r="B7" s="160"/>
      <c r="C7" s="160"/>
      <c r="D7" s="161"/>
      <c r="E7" s="162"/>
      <c r="F7" s="156" t="s">
        <v>174</v>
      </c>
      <c r="G7" s="158" t="s">
        <v>195</v>
      </c>
      <c r="H7" s="161"/>
    </row>
    <row r="8" spans="1:8" x14ac:dyDescent="0.3">
      <c r="A8" s="159"/>
      <c r="B8" s="160"/>
      <c r="C8" s="160"/>
      <c r="D8" s="161"/>
      <c r="E8" s="162"/>
      <c r="F8" s="156" t="s">
        <v>175</v>
      </c>
      <c r="G8" s="158" t="s">
        <v>196</v>
      </c>
      <c r="H8" s="161"/>
    </row>
    <row r="9" spans="1:8" x14ac:dyDescent="0.3">
      <c r="A9" s="159">
        <v>4</v>
      </c>
      <c r="B9" s="160" t="s">
        <v>161</v>
      </c>
      <c r="C9" s="160" t="s">
        <v>184</v>
      </c>
      <c r="D9" s="161" cm="1">
        <f t="array" ref="D9">MAX(LEN('SGT_SUKU TAHUNAN'!$D$2:$D$1048576))</f>
        <v>26</v>
      </c>
      <c r="E9" s="162" t="s">
        <v>188</v>
      </c>
      <c r="F9" s="156" t="s">
        <v>138</v>
      </c>
      <c r="G9" s="158" t="s">
        <v>197</v>
      </c>
      <c r="H9" s="161">
        <f>COUNTA('SGT_SUKU TAHUNAN'!$D$2:$D$1048576)</f>
        <v>1520</v>
      </c>
    </row>
    <row r="10" spans="1:8" x14ac:dyDescent="0.3">
      <c r="A10" s="159"/>
      <c r="B10" s="160"/>
      <c r="C10" s="160"/>
      <c r="D10" s="161"/>
      <c r="E10" s="162"/>
      <c r="F10" s="156" t="s">
        <v>127</v>
      </c>
      <c r="G10" s="158" t="s">
        <v>198</v>
      </c>
      <c r="H10" s="161"/>
    </row>
    <row r="11" spans="1:8" x14ac:dyDescent="0.3">
      <c r="A11" s="159"/>
      <c r="B11" s="160"/>
      <c r="C11" s="160"/>
      <c r="D11" s="161"/>
      <c r="E11" s="162"/>
      <c r="F11" s="156" t="s">
        <v>128</v>
      </c>
      <c r="G11" s="158" t="s">
        <v>199</v>
      </c>
      <c r="H11" s="161"/>
    </row>
    <row r="12" spans="1:8" x14ac:dyDescent="0.3">
      <c r="A12" s="159"/>
      <c r="B12" s="160"/>
      <c r="C12" s="160"/>
      <c r="D12" s="161"/>
      <c r="E12" s="162"/>
      <c r="F12" s="156" t="s">
        <v>129</v>
      </c>
      <c r="G12" s="158" t="s">
        <v>200</v>
      </c>
      <c r="H12" s="161"/>
    </row>
    <row r="13" spans="1:8" x14ac:dyDescent="0.3">
      <c r="A13" s="159"/>
      <c r="B13" s="160"/>
      <c r="C13" s="160"/>
      <c r="D13" s="161"/>
      <c r="E13" s="162"/>
      <c r="F13" s="156" t="s">
        <v>130</v>
      </c>
      <c r="G13" s="158" t="s">
        <v>201</v>
      </c>
      <c r="H13" s="161"/>
    </row>
    <row r="14" spans="1:8" x14ac:dyDescent="0.3">
      <c r="A14" s="159"/>
      <c r="B14" s="160"/>
      <c r="C14" s="160"/>
      <c r="D14" s="161"/>
      <c r="E14" s="162"/>
      <c r="F14" s="156" t="s">
        <v>134</v>
      </c>
      <c r="G14" s="158" t="s">
        <v>202</v>
      </c>
      <c r="H14" s="161"/>
    </row>
    <row r="15" spans="1:8" x14ac:dyDescent="0.3">
      <c r="A15" s="159">
        <v>5</v>
      </c>
      <c r="B15" s="160" t="s">
        <v>162</v>
      </c>
      <c r="C15" s="160" t="s">
        <v>184</v>
      </c>
      <c r="D15" s="161" cm="1">
        <f t="array" ref="D15">MAX(LEN('SGT_SUKU TAHUNAN'!$E$2:$E$1048576))</f>
        <v>65</v>
      </c>
      <c r="E15" s="162" t="s">
        <v>189</v>
      </c>
      <c r="F15" s="156" t="s">
        <v>138</v>
      </c>
      <c r="G15" s="158" t="s">
        <v>197</v>
      </c>
      <c r="H15" s="161">
        <f>COUNTA('SGT_SUKU TAHUNAN'!$E$2:$E$1048576)</f>
        <v>1520</v>
      </c>
    </row>
    <row r="16" spans="1:8" x14ac:dyDescent="0.3">
      <c r="A16" s="159"/>
      <c r="B16" s="160"/>
      <c r="C16" s="160"/>
      <c r="D16" s="161"/>
      <c r="E16" s="162"/>
      <c r="F16" s="156" t="s">
        <v>127</v>
      </c>
      <c r="G16" s="163" t="s">
        <v>203</v>
      </c>
      <c r="H16" s="161"/>
    </row>
    <row r="17" spans="1:8" x14ac:dyDescent="0.3">
      <c r="A17" s="159"/>
      <c r="B17" s="160"/>
      <c r="C17" s="160"/>
      <c r="D17" s="161"/>
      <c r="E17" s="162"/>
      <c r="F17" s="156" t="s">
        <v>128</v>
      </c>
      <c r="G17" s="163" t="s">
        <v>199</v>
      </c>
      <c r="H17" s="161"/>
    </row>
    <row r="18" spans="1:8" x14ac:dyDescent="0.3">
      <c r="A18" s="159"/>
      <c r="B18" s="160"/>
      <c r="C18" s="160"/>
      <c r="D18" s="161"/>
      <c r="E18" s="162"/>
      <c r="F18" s="156" t="s">
        <v>129</v>
      </c>
      <c r="G18" s="163" t="s">
        <v>200</v>
      </c>
      <c r="H18" s="161"/>
    </row>
    <row r="19" spans="1:8" x14ac:dyDescent="0.3">
      <c r="A19" s="159"/>
      <c r="B19" s="160"/>
      <c r="C19" s="160"/>
      <c r="D19" s="161"/>
      <c r="E19" s="162"/>
      <c r="F19" s="156" t="s">
        <v>151</v>
      </c>
      <c r="G19" s="163" t="s">
        <v>204</v>
      </c>
      <c r="H19" s="161"/>
    </row>
    <row r="20" spans="1:8" x14ac:dyDescent="0.3">
      <c r="A20" s="159"/>
      <c r="B20" s="160"/>
      <c r="C20" s="160"/>
      <c r="D20" s="161"/>
      <c r="E20" s="162"/>
      <c r="F20" s="156" t="s">
        <v>152</v>
      </c>
      <c r="G20" s="163" t="s">
        <v>205</v>
      </c>
      <c r="H20" s="161"/>
    </row>
    <row r="21" spans="1:8" x14ac:dyDescent="0.3">
      <c r="A21" s="159"/>
      <c r="B21" s="160"/>
      <c r="C21" s="160"/>
      <c r="D21" s="161"/>
      <c r="E21" s="162"/>
      <c r="F21" s="156" t="s">
        <v>153</v>
      </c>
      <c r="G21" s="163" t="s">
        <v>206</v>
      </c>
      <c r="H21" s="161"/>
    </row>
    <row r="22" spans="1:8" x14ac:dyDescent="0.3">
      <c r="A22" s="159"/>
      <c r="B22" s="160"/>
      <c r="C22" s="160"/>
      <c r="D22" s="161"/>
      <c r="E22" s="162"/>
      <c r="F22" s="156" t="s">
        <v>154</v>
      </c>
      <c r="G22" s="163" t="s">
        <v>207</v>
      </c>
      <c r="H22" s="161"/>
    </row>
    <row r="23" spans="1:8" ht="28.8" x14ac:dyDescent="0.3">
      <c r="A23" s="159"/>
      <c r="B23" s="160"/>
      <c r="C23" s="160"/>
      <c r="D23" s="161"/>
      <c r="E23" s="162"/>
      <c r="F23" s="156" t="s">
        <v>155</v>
      </c>
      <c r="G23" s="163" t="s">
        <v>208</v>
      </c>
      <c r="H23" s="161"/>
    </row>
    <row r="24" spans="1:8" x14ac:dyDescent="0.3">
      <c r="A24" s="159"/>
      <c r="B24" s="160"/>
      <c r="C24" s="160"/>
      <c r="D24" s="161"/>
      <c r="E24" s="162"/>
      <c r="F24" s="156" t="s">
        <v>156</v>
      </c>
      <c r="G24" s="163" t="s">
        <v>215</v>
      </c>
      <c r="H24" s="161"/>
    </row>
    <row r="25" spans="1:8" ht="28.8" x14ac:dyDescent="0.3">
      <c r="A25" s="159"/>
      <c r="B25" s="160"/>
      <c r="C25" s="160"/>
      <c r="D25" s="161"/>
      <c r="E25" s="162"/>
      <c r="F25" s="156" t="s">
        <v>157</v>
      </c>
      <c r="G25" s="163" t="s">
        <v>216</v>
      </c>
      <c r="H25" s="161"/>
    </row>
    <row r="26" spans="1:8" x14ac:dyDescent="0.3">
      <c r="A26" s="159"/>
      <c r="B26" s="160"/>
      <c r="C26" s="160"/>
      <c r="D26" s="161"/>
      <c r="E26" s="162"/>
      <c r="F26" s="156" t="s">
        <v>130</v>
      </c>
      <c r="G26" s="163" t="s">
        <v>201</v>
      </c>
      <c r="H26" s="161"/>
    </row>
    <row r="27" spans="1:8" x14ac:dyDescent="0.3">
      <c r="A27" s="159"/>
      <c r="B27" s="160"/>
      <c r="C27" s="160"/>
      <c r="D27" s="161"/>
      <c r="E27" s="162"/>
      <c r="F27" s="156" t="s">
        <v>134</v>
      </c>
      <c r="G27" s="163" t="s">
        <v>202</v>
      </c>
      <c r="H27" s="161"/>
    </row>
    <row r="28" spans="1:8" x14ac:dyDescent="0.3">
      <c r="A28" s="159"/>
      <c r="B28" s="160"/>
      <c r="C28" s="160"/>
      <c r="D28" s="161"/>
      <c r="E28" s="162"/>
      <c r="F28" s="156" t="s">
        <v>158</v>
      </c>
      <c r="G28" s="163" t="s">
        <v>209</v>
      </c>
      <c r="H28" s="161"/>
    </row>
    <row r="29" spans="1:8" x14ac:dyDescent="0.3">
      <c r="A29" s="159"/>
      <c r="B29" s="160"/>
      <c r="C29" s="160"/>
      <c r="D29" s="161"/>
      <c r="E29" s="162"/>
      <c r="F29" s="156" t="s">
        <v>135</v>
      </c>
      <c r="G29" s="163" t="s">
        <v>210</v>
      </c>
      <c r="H29" s="161"/>
    </row>
    <row r="30" spans="1:8" x14ac:dyDescent="0.3">
      <c r="A30" s="159"/>
      <c r="B30" s="160"/>
      <c r="C30" s="160"/>
      <c r="D30" s="161"/>
      <c r="E30" s="162"/>
      <c r="F30" s="156" t="s">
        <v>159</v>
      </c>
      <c r="G30" s="163" t="s">
        <v>211</v>
      </c>
      <c r="H30" s="161"/>
    </row>
    <row r="31" spans="1:8" x14ac:dyDescent="0.3">
      <c r="A31" s="159"/>
      <c r="B31" s="160"/>
      <c r="C31" s="160"/>
      <c r="D31" s="161"/>
      <c r="E31" s="162"/>
      <c r="F31" s="156" t="s">
        <v>160</v>
      </c>
      <c r="G31" s="163" t="s">
        <v>212</v>
      </c>
      <c r="H31" s="161"/>
    </row>
    <row r="32" spans="1:8" ht="28.8" x14ac:dyDescent="0.3">
      <c r="A32" s="159"/>
      <c r="B32" s="160"/>
      <c r="C32" s="160"/>
      <c r="D32" s="161"/>
      <c r="E32" s="162"/>
      <c r="F32" s="156" t="s">
        <v>136</v>
      </c>
      <c r="G32" s="163" t="s">
        <v>213</v>
      </c>
      <c r="H32" s="161"/>
    </row>
    <row r="33" spans="1:8" x14ac:dyDescent="0.3">
      <c r="A33" s="159"/>
      <c r="B33" s="160"/>
      <c r="C33" s="160"/>
      <c r="D33" s="161"/>
      <c r="E33" s="162"/>
      <c r="F33" s="156" t="s">
        <v>137</v>
      </c>
      <c r="G33" s="163" t="s">
        <v>214</v>
      </c>
      <c r="H33" s="161"/>
    </row>
    <row r="34" spans="1:8" ht="57.6" x14ac:dyDescent="0.3">
      <c r="A34" s="155">
        <v>6</v>
      </c>
      <c r="B34" s="156" t="s">
        <v>170</v>
      </c>
      <c r="C34" s="156" t="s">
        <v>183</v>
      </c>
      <c r="D34" s="157" cm="1">
        <f t="array" ref="D34">MAX(LEN('SGT_SUKU TAHUNAN'!$F$2:$F$1048576))</f>
        <v>7</v>
      </c>
      <c r="E34" s="158" t="s">
        <v>191</v>
      </c>
      <c r="F34" s="158"/>
      <c r="G34" s="158"/>
      <c r="H34" s="157">
        <f>COUNTA('SGT_SUKU TAHUNAN'!$F$2:$F$1048576)</f>
        <v>1520</v>
      </c>
    </row>
    <row r="35" spans="1:8" ht="115.2" x14ac:dyDescent="0.3">
      <c r="A35" s="155">
        <v>7</v>
      </c>
      <c r="B35" s="156" t="s">
        <v>171</v>
      </c>
      <c r="C35" s="156" t="s">
        <v>183</v>
      </c>
      <c r="D35" s="157" cm="1">
        <f t="array" ref="D35">MAX(LEN('SGT_SUKU TAHUNAN'!$G$2:$G$1048576))</f>
        <v>7</v>
      </c>
      <c r="E35" s="158" t="s">
        <v>190</v>
      </c>
      <c r="F35" s="158"/>
      <c r="G35" s="158"/>
      <c r="H35" s="157">
        <f>COUNTA('SGT_SUKU TAHUNAN'!$G$2:$G$1048576)</f>
        <v>1520</v>
      </c>
    </row>
    <row r="36" spans="1:8" ht="129.6" x14ac:dyDescent="0.3">
      <c r="A36" s="155">
        <v>8</v>
      </c>
      <c r="B36" s="156" t="s">
        <v>172</v>
      </c>
      <c r="C36" s="156" t="s">
        <v>183</v>
      </c>
      <c r="D36" s="157" cm="1">
        <f t="array" ref="D36">MAX(LEN('SGT_SUKU TAHUNAN'!$H$2:$H$1048576))</f>
        <v>6</v>
      </c>
      <c r="E36" s="158" t="s">
        <v>192</v>
      </c>
      <c r="F36" s="158"/>
      <c r="G36" s="158"/>
      <c r="H36" s="157">
        <f>COUNTA('SGT_SUKU TAHUNAN'!$H$2:$H$1048576)</f>
        <v>1520</v>
      </c>
    </row>
    <row r="37" spans="1:8" ht="129.6" x14ac:dyDescent="0.3">
      <c r="A37" s="155">
        <v>9</v>
      </c>
      <c r="B37" s="156" t="s">
        <v>173</v>
      </c>
      <c r="C37" s="156" t="s">
        <v>183</v>
      </c>
      <c r="D37" s="157" cm="1">
        <f t="array" ref="D37">MAX(LEN('SGT_SUKU TAHUNAN'!$I$2:$I$1048576))</f>
        <v>5</v>
      </c>
      <c r="E37" s="158" t="s">
        <v>193</v>
      </c>
      <c r="F37" s="158"/>
      <c r="G37" s="158"/>
      <c r="H37" s="157">
        <f>COUNTA('SGT_SUKU TAHUNAN'!$I$2:$I$1048576)</f>
        <v>1520</v>
      </c>
    </row>
  </sheetData>
  <autoFilter ref="A2:H2" xr:uid="{136FA2D9-DEBE-41C4-9E69-C0E6BABC2C4E}"/>
  <mergeCells count="25">
    <mergeCell ref="A5:A8"/>
    <mergeCell ref="H5:H8"/>
    <mergeCell ref="H9:H14"/>
    <mergeCell ref="H15:H33"/>
    <mergeCell ref="A15:A33"/>
    <mergeCell ref="B15:B33"/>
    <mergeCell ref="C15:C33"/>
    <mergeCell ref="D15:D33"/>
    <mergeCell ref="E15:E33"/>
    <mergeCell ref="H1:H2"/>
    <mergeCell ref="A9:A14"/>
    <mergeCell ref="B9:B14"/>
    <mergeCell ref="C9:C14"/>
    <mergeCell ref="D9:D14"/>
    <mergeCell ref="E9:E14"/>
    <mergeCell ref="E5:E8"/>
    <mergeCell ref="D5:D8"/>
    <mergeCell ref="C5:C8"/>
    <mergeCell ref="B5:B8"/>
    <mergeCell ref="F1:G1"/>
    <mergeCell ref="A1:A2"/>
    <mergeCell ref="B1:B2"/>
    <mergeCell ref="C1:C2"/>
    <mergeCell ref="D1:D2"/>
    <mergeCell ref="E1:E2"/>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EEB7C7-2438-4125-A336-773949576B2D}">
  <dimension ref="A1:I1521"/>
  <sheetViews>
    <sheetView zoomScale="105" zoomScaleNormal="105" workbookViewId="0">
      <pane xSplit="5" ySplit="1" topLeftCell="F2" activePane="bottomRight" state="frozen"/>
      <selection pane="topRight" activeCell="F1" sqref="F1"/>
      <selection pane="bottomLeft" activeCell="A2" sqref="A2"/>
      <selection pane="bottomRight"/>
    </sheetView>
  </sheetViews>
  <sheetFormatPr defaultRowHeight="14.4" x14ac:dyDescent="0.3"/>
  <cols>
    <col min="1" max="1" width="7.77734375" style="148" customWidth="1"/>
    <col min="2" max="2" width="11.77734375" style="148" customWidth="1"/>
    <col min="3" max="3" width="11.6640625" style="148" customWidth="1"/>
    <col min="4" max="4" width="16.5546875" style="148" customWidth="1"/>
    <col min="5" max="5" width="21.21875" style="148" customWidth="1"/>
    <col min="6" max="9" width="19.6640625" customWidth="1"/>
  </cols>
  <sheetData>
    <row r="1" spans="1:9" x14ac:dyDescent="0.3">
      <c r="A1" s="149" t="s">
        <v>164</v>
      </c>
      <c r="B1" s="149" t="s">
        <v>165</v>
      </c>
      <c r="C1" s="149" t="s">
        <v>163</v>
      </c>
      <c r="D1" s="149" t="s">
        <v>161</v>
      </c>
      <c r="E1" s="149" t="s">
        <v>162</v>
      </c>
      <c r="F1" s="150" t="s">
        <v>170</v>
      </c>
      <c r="G1" s="150" t="s">
        <v>171</v>
      </c>
      <c r="H1" s="150" t="s">
        <v>172</v>
      </c>
      <c r="I1" s="150" t="s">
        <v>173</v>
      </c>
    </row>
    <row r="2" spans="1:9" x14ac:dyDescent="0.3">
      <c r="A2" s="149">
        <v>2022</v>
      </c>
      <c r="B2" s="149">
        <v>4</v>
      </c>
      <c r="C2" s="149" t="s">
        <v>138</v>
      </c>
      <c r="D2" s="149" t="s">
        <v>138</v>
      </c>
      <c r="E2" s="149" t="s">
        <v>138</v>
      </c>
      <c r="F2" s="151">
        <f>INDEX(Balancing!$B$32:$CW$56,MATCH($E2,Balancing!$A$32:$A$56,0),MATCH(IF($C2="Mahir","HS",IF($C2="Separuh Mahir","SS",IF($C2="Berkemahiran Rendah","LS",IF($C2="Jumlah","T",FALSE))))&amp;$B2&amp;RIGHT($A2,2),Balancing!$B$31:$CW$31,0))*1000</f>
        <v>8755600</v>
      </c>
      <c r="G2" s="151">
        <f>INDEX(Balancing!$CX$32:$GS$56,MATCH($E2,Balancing!$A$32:$A$56,0),MATCH(IF($C2="Mahir","HS",IF($C2="Separuh Mahir","SS",IF($C2="Berkemahiran Rendah","LS",IF($C2="Jumlah","T",FALSE))))&amp;$B2&amp;RIGHT($A2,2),Balancing!$CX$31:$GS$31,0))*1000</f>
        <v>8563200</v>
      </c>
      <c r="H2" s="151">
        <f>INDEX(Balancing!$GT$32:$KO$56,MATCH($E2,Balancing!$A$32:$A$56,0),MATCH(IF($C2="Mahir","HS",IF($C2="Separuh Mahir","SS",IF($C2="Berkemahiran Rendah","LS",IF($C2="Jumlah","T",FALSE))))&amp;$B2&amp;RIGHT($A2,2),Balancing!$GT$31:$KO$31,0))*1000</f>
        <v>192400</v>
      </c>
      <c r="I2" s="151">
        <f>INDEX(Balancing!$KP$32:$OK$56,MATCH($E2,Balancing!$A$32:$A$56,0),MATCH(IF($C2="Mahir","HS",IF($C2="Separuh Mahir","SS",IF($C2="Berkemahiran Rendah","LS",IF($C2="Jumlah","T",FALSE))))&amp;$B2&amp;RIGHT($A2,2),Balancing!$KP$31:$OK$31,0))*1000</f>
        <v>30890</v>
      </c>
    </row>
    <row r="3" spans="1:9" x14ac:dyDescent="0.3">
      <c r="A3" s="149">
        <v>2022</v>
      </c>
      <c r="B3" s="149">
        <v>4</v>
      </c>
      <c r="C3" s="149" t="s">
        <v>138</v>
      </c>
      <c r="D3" s="149" t="s">
        <v>127</v>
      </c>
      <c r="E3" s="149" t="s">
        <v>127</v>
      </c>
      <c r="F3" s="151">
        <f>INDEX(Balancing!$B$32:$CW$56,MATCH($E3,Balancing!$A$32:$A$56,0),MATCH(IF($C3="Mahir","HS",IF($C3="Separuh Mahir","SS",IF($C3="Berkemahiran Rendah","LS",IF($C3="Jumlah","T",FALSE))))&amp;$B3&amp;RIGHT($A3,2),Balancing!$B$31:$CW$31,0))*1000</f>
        <v>479800</v>
      </c>
      <c r="G3" s="151">
        <f>INDEX(Balancing!$CX$32:$GS$56,MATCH($E3,Balancing!$A$32:$A$56,0),MATCH(IF($C3="Mahir","HS",IF($C3="Separuh Mahir","SS",IF($C3="Berkemahiran Rendah","LS",IF($C3="Jumlah","T",FALSE))))&amp;$B3&amp;RIGHT($A3,2),Balancing!$CX$31:$GS$31,0))*1000</f>
        <v>448100</v>
      </c>
      <c r="H3" s="151">
        <f>INDEX(Balancing!$GT$32:$KO$56,MATCH($E3,Balancing!$A$32:$A$56,0),MATCH(IF($C3="Mahir","HS",IF($C3="Separuh Mahir","SS",IF($C3="Berkemahiran Rendah","LS",IF($C3="Jumlah","T",FALSE))))&amp;$B3&amp;RIGHT($A3,2),Balancing!$GT$31:$KO$31,0))*1000</f>
        <v>31700</v>
      </c>
      <c r="I3" s="151">
        <f>INDEX(Balancing!$KP$32:$OK$56,MATCH($E3,Balancing!$A$32:$A$56,0),MATCH(IF($C3="Mahir","HS",IF($C3="Separuh Mahir","SS",IF($C3="Berkemahiran Rendah","LS",IF($C3="Jumlah","T",FALSE))))&amp;$B3&amp;RIGHT($A3,2),Balancing!$KP$31:$OK$31,0))*1000</f>
        <v>1670</v>
      </c>
    </row>
    <row r="4" spans="1:9" x14ac:dyDescent="0.3">
      <c r="A4" s="149">
        <v>2022</v>
      </c>
      <c r="B4" s="149">
        <v>4</v>
      </c>
      <c r="C4" s="149" t="s">
        <v>138</v>
      </c>
      <c r="D4" s="149" t="s">
        <v>128</v>
      </c>
      <c r="E4" s="149" t="s">
        <v>128</v>
      </c>
      <c r="F4" s="151">
        <f>INDEX(Balancing!$B$32:$CW$56,MATCH($E4,Balancing!$A$32:$A$56,0),MATCH(IF($C4="Mahir","HS",IF($C4="Separuh Mahir","SS",IF($C4="Berkemahiran Rendah","LS",IF($C4="Jumlah","T",FALSE))))&amp;$B4&amp;RIGHT($A4,2),Balancing!$B$31:$CW$31,0))*1000</f>
        <v>79500</v>
      </c>
      <c r="G4" s="151">
        <f>INDEX(Balancing!$CX$32:$GS$56,MATCH($E4,Balancing!$A$32:$A$56,0),MATCH(IF($C4="Mahir","HS",IF($C4="Separuh Mahir","SS",IF($C4="Berkemahiran Rendah","LS",IF($C4="Jumlah","T",FALSE))))&amp;$B4&amp;RIGHT($A4,2),Balancing!$CX$31:$GS$31,0))*1000</f>
        <v>79100</v>
      </c>
      <c r="H4" s="151">
        <f>INDEX(Balancing!$GT$32:$KO$56,MATCH($E4,Balancing!$A$32:$A$56,0),MATCH(IF($C4="Mahir","HS",IF($C4="Separuh Mahir","SS",IF($C4="Berkemahiran Rendah","LS",IF($C4="Jumlah","T",FALSE))))&amp;$B4&amp;RIGHT($A4,2),Balancing!$GT$31:$KO$31,0))*1000</f>
        <v>400</v>
      </c>
      <c r="I4" s="151">
        <f>INDEX(Balancing!$KP$32:$OK$56,MATCH($E4,Balancing!$A$32:$A$56,0),MATCH(IF($C4="Mahir","HS",IF($C4="Separuh Mahir","SS",IF($C4="Berkemahiran Rendah","LS",IF($C4="Jumlah","T",FALSE))))&amp;$B4&amp;RIGHT($A4,2),Balancing!$KP$31:$OK$31,0))*1000</f>
        <v>130</v>
      </c>
    </row>
    <row r="5" spans="1:9" x14ac:dyDescent="0.3">
      <c r="A5" s="149">
        <v>2022</v>
      </c>
      <c r="B5" s="149">
        <v>4</v>
      </c>
      <c r="C5" s="149" t="s">
        <v>138</v>
      </c>
      <c r="D5" s="149" t="s">
        <v>129</v>
      </c>
      <c r="E5" s="149" t="s">
        <v>129</v>
      </c>
      <c r="F5" s="151">
        <f>INDEX(Balancing!$B$32:$CW$56,MATCH($E5,Balancing!$A$32:$A$56,0),MATCH(IF($C5="Mahir","HS",IF($C5="Separuh Mahir","SS",IF($C5="Berkemahiran Rendah","LS",IF($C5="Jumlah","T",FALSE))))&amp;$B5&amp;RIGHT($A5,2),Balancing!$B$31:$CW$31,0))*1000</f>
        <v>2414100</v>
      </c>
      <c r="G5" s="151">
        <f>INDEX(Balancing!$CX$32:$GS$56,MATCH($E5,Balancing!$A$32:$A$56,0),MATCH(IF($C5="Mahir","HS",IF($C5="Separuh Mahir","SS",IF($C5="Berkemahiran Rendah","LS",IF($C5="Jumlah","T",FALSE))))&amp;$B5&amp;RIGHT($A5,2),Balancing!$CX$31:$GS$31,0))*1000</f>
        <v>2306500</v>
      </c>
      <c r="H5" s="151">
        <f>INDEX(Balancing!$GT$32:$KO$56,MATCH($E5,Balancing!$A$32:$A$56,0),MATCH(IF($C5="Mahir","HS",IF($C5="Separuh Mahir","SS",IF($C5="Berkemahiran Rendah","LS",IF($C5="Jumlah","T",FALSE))))&amp;$B5&amp;RIGHT($A5,2),Balancing!$GT$31:$KO$31,0))*1000</f>
        <v>107500</v>
      </c>
      <c r="I5" s="151">
        <f>INDEX(Balancing!$KP$32:$OK$56,MATCH($E5,Balancing!$A$32:$A$56,0),MATCH(IF($C5="Mahir","HS",IF($C5="Separuh Mahir","SS",IF($C5="Berkemahiran Rendah","LS",IF($C5="Jumlah","T",FALSE))))&amp;$B5&amp;RIGHT($A5,2),Balancing!$KP$31:$OK$31,0))*1000</f>
        <v>10100</v>
      </c>
    </row>
    <row r="6" spans="1:9" x14ac:dyDescent="0.3">
      <c r="A6" s="149">
        <v>2022</v>
      </c>
      <c r="B6" s="149">
        <v>4</v>
      </c>
      <c r="C6" s="149" t="s">
        <v>138</v>
      </c>
      <c r="D6" s="149" t="s">
        <v>129</v>
      </c>
      <c r="E6" s="149" t="s">
        <v>151</v>
      </c>
      <c r="F6" s="151">
        <f>INDEX(Balancing!$B$32:$CW$56,MATCH($E6,Balancing!$A$32:$A$56,0),MATCH(IF($C6="Mahir","HS",IF($C6="Separuh Mahir","SS",IF($C6="Berkemahiran Rendah","LS",IF($C6="Jumlah","T",FALSE))))&amp;$B6&amp;RIGHT($A6,2),Balancing!$B$31:$CW$31,0))*1000</f>
        <v>312800</v>
      </c>
      <c r="G6" s="151">
        <f>INDEX(Balancing!$CX$32:$GS$56,MATCH($E6,Balancing!$A$32:$A$56,0),MATCH(IF($C6="Mahir","HS",IF($C6="Separuh Mahir","SS",IF($C6="Berkemahiran Rendah","LS",IF($C6="Jumlah","T",FALSE))))&amp;$B6&amp;RIGHT($A6,2),Balancing!$CX$31:$GS$31,0))*1000</f>
        <v>299300</v>
      </c>
      <c r="H6" s="151">
        <f>INDEX(Balancing!$GT$32:$KO$56,MATCH($E6,Balancing!$A$32:$A$56,0),MATCH(IF($C6="Mahir","HS",IF($C6="Separuh Mahir","SS",IF($C6="Berkemahiran Rendah","LS",IF($C6="Jumlah","T",FALSE))))&amp;$B6&amp;RIGHT($A6,2),Balancing!$GT$31:$KO$31,0))*1000</f>
        <v>13500</v>
      </c>
      <c r="I6" s="151">
        <f>INDEX(Balancing!$KP$32:$OK$56,MATCH($E6,Balancing!$A$32:$A$56,0),MATCH(IF($C6="Mahir","HS",IF($C6="Separuh Mahir","SS",IF($C6="Berkemahiran Rendah","LS",IF($C6="Jumlah","T",FALSE))))&amp;$B6&amp;RIGHT($A6,2),Balancing!$KP$31:$OK$31,0))*1000</f>
        <v>650</v>
      </c>
    </row>
    <row r="7" spans="1:9" x14ac:dyDescent="0.3">
      <c r="A7" s="149">
        <v>2022</v>
      </c>
      <c r="B7" s="149">
        <v>4</v>
      </c>
      <c r="C7" s="149" t="s">
        <v>138</v>
      </c>
      <c r="D7" s="149" t="s">
        <v>129</v>
      </c>
      <c r="E7" s="149" t="s">
        <v>152</v>
      </c>
      <c r="F7" s="151">
        <f>INDEX(Balancing!$B$32:$CW$56,MATCH($E7,Balancing!$A$32:$A$56,0),MATCH(IF($C7="Mahir","HS",IF($C7="Separuh Mahir","SS",IF($C7="Berkemahiran Rendah","LS",IF($C7="Jumlah","T",FALSE))))&amp;$B7&amp;RIGHT($A7,2),Balancing!$B$31:$CW$31,0))*1000</f>
        <v>86000</v>
      </c>
      <c r="G7" s="151">
        <f>INDEX(Balancing!$CX$32:$GS$56,MATCH($E7,Balancing!$A$32:$A$56,0),MATCH(IF($C7="Mahir","HS",IF($C7="Separuh Mahir","SS",IF($C7="Berkemahiran Rendah","LS",IF($C7="Jumlah","T",FALSE))))&amp;$B7&amp;RIGHT($A7,2),Balancing!$CX$31:$GS$31,0))*1000</f>
        <v>82900</v>
      </c>
      <c r="H7" s="151">
        <f>INDEX(Balancing!$GT$32:$KO$56,MATCH($E7,Balancing!$A$32:$A$56,0),MATCH(IF($C7="Mahir","HS",IF($C7="Separuh Mahir","SS",IF($C7="Berkemahiran Rendah","LS",IF($C7="Jumlah","T",FALSE))))&amp;$B7&amp;RIGHT($A7,2),Balancing!$GT$31:$KO$31,0))*1000</f>
        <v>3200</v>
      </c>
      <c r="I7" s="151">
        <f>INDEX(Balancing!$KP$32:$OK$56,MATCH($E7,Balancing!$A$32:$A$56,0),MATCH(IF($C7="Mahir","HS",IF($C7="Separuh Mahir","SS",IF($C7="Berkemahiran Rendah","LS",IF($C7="Jumlah","T",FALSE))))&amp;$B7&amp;RIGHT($A7,2),Balancing!$KP$31:$OK$31,0))*1000</f>
        <v>440</v>
      </c>
    </row>
    <row r="8" spans="1:9" x14ac:dyDescent="0.3">
      <c r="A8" s="149">
        <v>2022</v>
      </c>
      <c r="B8" s="149">
        <v>4</v>
      </c>
      <c r="C8" s="149" t="s">
        <v>138</v>
      </c>
      <c r="D8" s="149" t="s">
        <v>129</v>
      </c>
      <c r="E8" s="149" t="s">
        <v>153</v>
      </c>
      <c r="F8" s="151">
        <f>INDEX(Balancing!$B$32:$CW$56,MATCH($E8,Balancing!$A$32:$A$56,0),MATCH(IF($C8="Mahir","HS",IF($C8="Separuh Mahir","SS",IF($C8="Berkemahiran Rendah","LS",IF($C8="Jumlah","T",FALSE))))&amp;$B8&amp;RIGHT($A8,2),Balancing!$B$31:$CW$31,0))*1000</f>
        <v>308200</v>
      </c>
      <c r="G8" s="151">
        <f>INDEX(Balancing!$CX$32:$GS$56,MATCH($E8,Balancing!$A$32:$A$56,0),MATCH(IF($C8="Mahir","HS",IF($C8="Separuh Mahir","SS",IF($C8="Berkemahiran Rendah","LS",IF($C8="Jumlah","T",FALSE))))&amp;$B8&amp;RIGHT($A8,2),Balancing!$CX$31:$GS$31,0))*1000</f>
        <v>294700</v>
      </c>
      <c r="H8" s="151">
        <f>INDEX(Balancing!$GT$32:$KO$56,MATCH($E8,Balancing!$A$32:$A$56,0),MATCH(IF($C8="Mahir","HS",IF($C8="Separuh Mahir","SS",IF($C8="Berkemahiran Rendah","LS",IF($C8="Jumlah","T",FALSE))))&amp;$B8&amp;RIGHT($A8,2),Balancing!$GT$31:$KO$31,0))*1000</f>
        <v>13500</v>
      </c>
      <c r="I8" s="151">
        <f>INDEX(Balancing!$KP$32:$OK$56,MATCH($E8,Balancing!$A$32:$A$56,0),MATCH(IF($C8="Mahir","HS",IF($C8="Separuh Mahir","SS",IF($C8="Berkemahiran Rendah","LS",IF($C8="Jumlah","T",FALSE))))&amp;$B8&amp;RIGHT($A8,2),Balancing!$KP$31:$OK$31,0))*1000</f>
        <v>890</v>
      </c>
    </row>
    <row r="9" spans="1:9" x14ac:dyDescent="0.3">
      <c r="A9" s="149">
        <v>2022</v>
      </c>
      <c r="B9" s="149">
        <v>4</v>
      </c>
      <c r="C9" s="149" t="s">
        <v>138</v>
      </c>
      <c r="D9" s="149" t="s">
        <v>129</v>
      </c>
      <c r="E9" s="149" t="s">
        <v>154</v>
      </c>
      <c r="F9" s="151">
        <f>INDEX(Balancing!$B$32:$CW$56,MATCH($E9,Balancing!$A$32:$A$56,0),MATCH(IF($C9="Mahir","HS",IF($C9="Separuh Mahir","SS",IF($C9="Berkemahiran Rendah","LS",IF($C9="Jumlah","T",FALSE))))&amp;$B9&amp;RIGHT($A9,2),Balancing!$B$31:$CW$31,0))*1000</f>
        <v>456900</v>
      </c>
      <c r="G9" s="151">
        <f>INDEX(Balancing!$CX$32:$GS$56,MATCH($E9,Balancing!$A$32:$A$56,0),MATCH(IF($C9="Mahir","HS",IF($C9="Separuh Mahir","SS",IF($C9="Berkemahiran Rendah","LS",IF($C9="Jumlah","T",FALSE))))&amp;$B9&amp;RIGHT($A9,2),Balancing!$CX$31:$GS$31,0))*1000</f>
        <v>436300</v>
      </c>
      <c r="H9" s="151">
        <f>INDEX(Balancing!$GT$32:$KO$56,MATCH($E9,Balancing!$A$32:$A$56,0),MATCH(IF($C9="Mahir","HS",IF($C9="Separuh Mahir","SS",IF($C9="Berkemahiran Rendah","LS",IF($C9="Jumlah","T",FALSE))))&amp;$B9&amp;RIGHT($A9,2),Balancing!$GT$31:$KO$31,0))*1000</f>
        <v>20600</v>
      </c>
      <c r="I9" s="151">
        <f>INDEX(Balancing!$KP$32:$OK$56,MATCH($E9,Balancing!$A$32:$A$56,0),MATCH(IF($C9="Mahir","HS",IF($C9="Separuh Mahir","SS",IF($C9="Berkemahiran Rendah","LS",IF($C9="Jumlah","T",FALSE))))&amp;$B9&amp;RIGHT($A9,2),Balancing!$KP$31:$OK$31,0))*1000</f>
        <v>2600</v>
      </c>
    </row>
    <row r="10" spans="1:9" x14ac:dyDescent="0.3">
      <c r="A10" s="149">
        <v>2022</v>
      </c>
      <c r="B10" s="149">
        <v>4</v>
      </c>
      <c r="C10" s="149" t="s">
        <v>138</v>
      </c>
      <c r="D10" s="149" t="s">
        <v>129</v>
      </c>
      <c r="E10" s="149" t="s">
        <v>155</v>
      </c>
      <c r="F10" s="151">
        <f>INDEX(Balancing!$B$32:$CW$56,MATCH($E10,Balancing!$A$32:$A$56,0),MATCH(IF($C10="Mahir","HS",IF($C10="Separuh Mahir","SS",IF($C10="Berkemahiran Rendah","LS",IF($C10="Jumlah","T",FALSE))))&amp;$B10&amp;RIGHT($A10,2),Balancing!$B$31:$CW$31,0))*1000</f>
        <v>365900</v>
      </c>
      <c r="G10" s="151">
        <f>INDEX(Balancing!$CX$32:$GS$56,MATCH($E10,Balancing!$A$32:$A$56,0),MATCH(IF($C10="Mahir","HS",IF($C10="Separuh Mahir","SS",IF($C10="Berkemahiran Rendah","LS",IF($C10="Jumlah","T",FALSE))))&amp;$B10&amp;RIGHT($A10,2),Balancing!$CX$31:$GS$31,0))*1000</f>
        <v>352100</v>
      </c>
      <c r="H10" s="151">
        <f>INDEX(Balancing!$GT$32:$KO$56,MATCH($E10,Balancing!$A$32:$A$56,0),MATCH(IF($C10="Mahir","HS",IF($C10="Separuh Mahir","SS",IF($C10="Berkemahiran Rendah","LS",IF($C10="Jumlah","T",FALSE))))&amp;$B10&amp;RIGHT($A10,2),Balancing!$GT$31:$KO$31,0))*1000</f>
        <v>13800</v>
      </c>
      <c r="I10" s="151">
        <f>INDEX(Balancing!$KP$32:$OK$56,MATCH($E10,Balancing!$A$32:$A$56,0),MATCH(IF($C10="Mahir","HS",IF($C10="Separuh Mahir","SS",IF($C10="Berkemahiran Rendah","LS",IF($C10="Jumlah","T",FALSE))))&amp;$B10&amp;RIGHT($A10,2),Balancing!$KP$31:$OK$31,0))*1000</f>
        <v>1220</v>
      </c>
    </row>
    <row r="11" spans="1:9" x14ac:dyDescent="0.3">
      <c r="A11" s="149">
        <v>2022</v>
      </c>
      <c r="B11" s="149">
        <v>4</v>
      </c>
      <c r="C11" s="149" t="s">
        <v>138</v>
      </c>
      <c r="D11" s="149" t="s">
        <v>129</v>
      </c>
      <c r="E11" s="149" t="s">
        <v>156</v>
      </c>
      <c r="F11" s="151">
        <f>INDEX(Balancing!$B$32:$CW$56,MATCH($E11,Balancing!$A$32:$A$56,0),MATCH(IF($C11="Mahir","HS",IF($C11="Separuh Mahir","SS",IF($C11="Berkemahiran Rendah","LS",IF($C11="Jumlah","T",FALSE))))&amp;$B11&amp;RIGHT($A11,2),Balancing!$B$31:$CW$31,0))*1000</f>
        <v>650400</v>
      </c>
      <c r="G11" s="151">
        <f>INDEX(Balancing!$CX$32:$GS$56,MATCH($E11,Balancing!$A$32:$A$56,0),MATCH(IF($C11="Mahir","HS",IF($C11="Separuh Mahir","SS",IF($C11="Berkemahiran Rendah","LS",IF($C11="Jumlah","T",FALSE))))&amp;$B11&amp;RIGHT($A11,2),Balancing!$CX$31:$GS$31,0))*1000</f>
        <v>617200</v>
      </c>
      <c r="H11" s="151">
        <f>INDEX(Balancing!$GT$32:$KO$56,MATCH($E11,Balancing!$A$32:$A$56,0),MATCH(IF($C11="Mahir","HS",IF($C11="Separuh Mahir","SS",IF($C11="Berkemahiran Rendah","LS",IF($C11="Jumlah","T",FALSE))))&amp;$B11&amp;RIGHT($A11,2),Balancing!$GT$31:$KO$31,0))*1000</f>
        <v>33100</v>
      </c>
      <c r="I11" s="151">
        <f>INDEX(Balancing!$KP$32:$OK$56,MATCH($E11,Balancing!$A$32:$A$56,0),MATCH(IF($C11="Mahir","HS",IF($C11="Separuh Mahir","SS",IF($C11="Berkemahiran Rendah","LS",IF($C11="Jumlah","T",FALSE))))&amp;$B11&amp;RIGHT($A11,2),Balancing!$KP$31:$OK$31,0))*1000</f>
        <v>3480</v>
      </c>
    </row>
    <row r="12" spans="1:9" x14ac:dyDescent="0.3">
      <c r="A12" s="149">
        <v>2022</v>
      </c>
      <c r="B12" s="149">
        <v>4</v>
      </c>
      <c r="C12" s="149" t="s">
        <v>138</v>
      </c>
      <c r="D12" s="149" t="s">
        <v>129</v>
      </c>
      <c r="E12" s="149" t="s">
        <v>157</v>
      </c>
      <c r="F12" s="151">
        <f>INDEX(Balancing!$B$32:$CW$56,MATCH($E12,Balancing!$A$32:$A$56,0),MATCH(IF($C12="Mahir","HS",IF($C12="Separuh Mahir","SS",IF($C12="Berkemahiran Rendah","LS",IF($C12="Jumlah","T",FALSE))))&amp;$B12&amp;RIGHT($A12,2),Balancing!$B$31:$CW$31,0))*1000</f>
        <v>233900</v>
      </c>
      <c r="G12" s="151">
        <f>INDEX(Balancing!$CX$32:$GS$56,MATCH($E12,Balancing!$A$32:$A$56,0),MATCH(IF($C12="Mahir","HS",IF($C12="Separuh Mahir","SS",IF($C12="Berkemahiran Rendah","LS",IF($C12="Jumlah","T",FALSE))))&amp;$B12&amp;RIGHT($A12,2),Balancing!$CX$31:$GS$31,0))*1000</f>
        <v>224100</v>
      </c>
      <c r="H12" s="151">
        <f>INDEX(Balancing!$GT$32:$KO$56,MATCH($E12,Balancing!$A$32:$A$56,0),MATCH(IF($C12="Mahir","HS",IF($C12="Separuh Mahir","SS",IF($C12="Berkemahiran Rendah","LS",IF($C12="Jumlah","T",FALSE))))&amp;$B12&amp;RIGHT($A12,2),Balancing!$GT$31:$KO$31,0))*1000</f>
        <v>9800</v>
      </c>
      <c r="I12" s="151">
        <f>INDEX(Balancing!$KP$32:$OK$56,MATCH($E12,Balancing!$A$32:$A$56,0),MATCH(IF($C12="Mahir","HS",IF($C12="Separuh Mahir","SS",IF($C12="Berkemahiran Rendah","LS",IF($C12="Jumlah","T",FALSE))))&amp;$B12&amp;RIGHT($A12,2),Balancing!$KP$31:$OK$31,0))*1000</f>
        <v>810</v>
      </c>
    </row>
    <row r="13" spans="1:9" x14ac:dyDescent="0.3">
      <c r="A13" s="149">
        <v>2022</v>
      </c>
      <c r="B13" s="149">
        <v>4</v>
      </c>
      <c r="C13" s="149" t="s">
        <v>138</v>
      </c>
      <c r="D13" s="149" t="s">
        <v>130</v>
      </c>
      <c r="E13" s="149" t="s">
        <v>130</v>
      </c>
      <c r="F13" s="151">
        <f>INDEX(Balancing!$B$32:$CW$56,MATCH($E13,Balancing!$A$32:$A$56,0),MATCH(IF($C13="Mahir","HS",IF($C13="Separuh Mahir","SS",IF($C13="Berkemahiran Rendah","LS",IF($C13="Jumlah","T",FALSE))))&amp;$B13&amp;RIGHT($A13,2),Balancing!$B$31:$CW$31,0))*1000</f>
        <v>1250800</v>
      </c>
      <c r="G13" s="151">
        <f>INDEX(Balancing!$CX$32:$GS$56,MATCH($E13,Balancing!$A$32:$A$56,0),MATCH(IF($C13="Mahir","HS",IF($C13="Separuh Mahir","SS",IF($C13="Berkemahiran Rendah","LS",IF($C13="Jumlah","T",FALSE))))&amp;$B13&amp;RIGHT($A13,2),Balancing!$CX$31:$GS$31,0))*1000</f>
        <v>1227500</v>
      </c>
      <c r="H13" s="151">
        <f>INDEX(Balancing!$GT$32:$KO$56,MATCH($E13,Balancing!$A$32:$A$56,0),MATCH(IF($C13="Mahir","HS",IF($C13="Separuh Mahir","SS",IF($C13="Berkemahiran Rendah","LS",IF($C13="Jumlah","T",FALSE))))&amp;$B13&amp;RIGHT($A13,2),Balancing!$GT$31:$KO$31,0))*1000</f>
        <v>23300</v>
      </c>
      <c r="I13" s="151">
        <f>INDEX(Balancing!$KP$32:$OK$56,MATCH($E13,Balancing!$A$32:$A$56,0),MATCH(IF($C13="Mahir","HS",IF($C13="Separuh Mahir","SS",IF($C13="Berkemahiran Rendah","LS",IF($C13="Jumlah","T",FALSE))))&amp;$B13&amp;RIGHT($A13,2),Balancing!$KP$31:$OK$31,0))*1000</f>
        <v>3080</v>
      </c>
    </row>
    <row r="14" spans="1:9" x14ac:dyDescent="0.3">
      <c r="A14" s="149">
        <v>2022</v>
      </c>
      <c r="B14" s="149">
        <v>4</v>
      </c>
      <c r="C14" s="149" t="s">
        <v>138</v>
      </c>
      <c r="D14" s="149" t="s">
        <v>134</v>
      </c>
      <c r="E14" s="149" t="s">
        <v>134</v>
      </c>
      <c r="F14" s="151">
        <f>INDEX(Balancing!$B$32:$CW$56,MATCH($E14,Balancing!$A$32:$A$56,0),MATCH(IF($C14="Mahir","HS",IF($C14="Separuh Mahir","SS",IF($C14="Berkemahiran Rendah","LS",IF($C14="Jumlah","T",FALSE))))&amp;$B14&amp;RIGHT($A14,2),Balancing!$B$31:$CW$31,0))*1000</f>
        <v>4531400</v>
      </c>
      <c r="G14" s="151">
        <f>INDEX(Balancing!$CX$32:$GS$56,MATCH($E14,Balancing!$A$32:$A$56,0),MATCH(IF($C14="Mahir","HS",IF($C14="Separuh Mahir","SS",IF($C14="Berkemahiran Rendah","LS",IF($C14="Jumlah","T",FALSE))))&amp;$B14&amp;RIGHT($A14,2),Balancing!$CX$31:$GS$31,0))*1000</f>
        <v>4501900</v>
      </c>
      <c r="H14" s="151">
        <f>INDEX(Balancing!$GT$32:$KO$56,MATCH($E14,Balancing!$A$32:$A$56,0),MATCH(IF($C14="Mahir","HS",IF($C14="Separuh Mahir","SS",IF($C14="Berkemahiran Rendah","LS",IF($C14="Jumlah","T",FALSE))))&amp;$B14&amp;RIGHT($A14,2),Balancing!$GT$31:$KO$31,0))*1000</f>
        <v>29400</v>
      </c>
      <c r="I14" s="151">
        <f>INDEX(Balancing!$KP$32:$OK$56,MATCH($E14,Balancing!$A$32:$A$56,0),MATCH(IF($C14="Mahir","HS",IF($C14="Separuh Mahir","SS",IF($C14="Berkemahiran Rendah","LS",IF($C14="Jumlah","T",FALSE))))&amp;$B14&amp;RIGHT($A14,2),Balancing!$KP$31:$OK$31,0))*1000</f>
        <v>15910</v>
      </c>
    </row>
    <row r="15" spans="1:9" x14ac:dyDescent="0.3">
      <c r="A15" s="149">
        <v>2022</v>
      </c>
      <c r="B15" s="149">
        <v>4</v>
      </c>
      <c r="C15" s="149" t="s">
        <v>138</v>
      </c>
      <c r="D15" s="149" t="s">
        <v>134</v>
      </c>
      <c r="E15" s="149" t="s">
        <v>158</v>
      </c>
      <c r="F15" s="151">
        <f>INDEX(Balancing!$B$32:$CW$56,MATCH($E15,Balancing!$A$32:$A$56,0),MATCH(IF($C15="Mahir","HS",IF($C15="Separuh Mahir","SS",IF($C15="Berkemahiran Rendah","LS",IF($C15="Jumlah","T",FALSE))))&amp;$B15&amp;RIGHT($A15,2),Balancing!$B$31:$CW$31,0))*1000</f>
        <v>1668700</v>
      </c>
      <c r="G15" s="151">
        <f>INDEX(Balancing!$CX$32:$GS$56,MATCH($E15,Balancing!$A$32:$A$56,0),MATCH(IF($C15="Mahir","HS",IF($C15="Separuh Mahir","SS",IF($C15="Berkemahiran Rendah","LS",IF($C15="Jumlah","T",FALSE))))&amp;$B15&amp;RIGHT($A15,2),Balancing!$CX$31:$GS$31,0))*1000</f>
        <v>1657700</v>
      </c>
      <c r="H15" s="151">
        <f>INDEX(Balancing!$GT$32:$KO$56,MATCH($E15,Balancing!$A$32:$A$56,0),MATCH(IF($C15="Mahir","HS",IF($C15="Separuh Mahir","SS",IF($C15="Berkemahiran Rendah","LS",IF($C15="Jumlah","T",FALSE))))&amp;$B15&amp;RIGHT($A15,2),Balancing!$GT$31:$KO$31,0))*1000</f>
        <v>11000</v>
      </c>
      <c r="I15" s="151">
        <f>INDEX(Balancing!$KP$32:$OK$56,MATCH($E15,Balancing!$A$32:$A$56,0),MATCH(IF($C15="Mahir","HS",IF($C15="Separuh Mahir","SS",IF($C15="Berkemahiran Rendah","LS",IF($C15="Jumlah","T",FALSE))))&amp;$B15&amp;RIGHT($A15,2),Balancing!$KP$31:$OK$31,0))*1000</f>
        <v>8390</v>
      </c>
    </row>
    <row r="16" spans="1:9" x14ac:dyDescent="0.3">
      <c r="A16" s="149">
        <v>2022</v>
      </c>
      <c r="B16" s="149">
        <v>4</v>
      </c>
      <c r="C16" s="149" t="s">
        <v>138</v>
      </c>
      <c r="D16" s="149" t="s">
        <v>134</v>
      </c>
      <c r="E16" s="149" t="s">
        <v>135</v>
      </c>
      <c r="F16" s="151">
        <f>INDEX(Balancing!$B$32:$CW$56,MATCH($E16,Balancing!$A$32:$A$56,0),MATCH(IF($C16="Mahir","HS",IF($C16="Separuh Mahir","SS",IF($C16="Berkemahiran Rendah","LS",IF($C16="Jumlah","T",FALSE))))&amp;$B16&amp;RIGHT($A16,2),Balancing!$B$31:$CW$31,0))*1000</f>
        <v>793800</v>
      </c>
      <c r="G16" s="151">
        <f>INDEX(Balancing!$CX$32:$GS$56,MATCH($E16,Balancing!$A$32:$A$56,0),MATCH(IF($C16="Mahir","HS",IF($C16="Separuh Mahir","SS",IF($C16="Berkemahiran Rendah","LS",IF($C16="Jumlah","T",FALSE))))&amp;$B16&amp;RIGHT($A16,2),Balancing!$CX$31:$GS$31,0))*1000</f>
        <v>790800</v>
      </c>
      <c r="H16" s="151">
        <f>INDEX(Balancing!$GT$32:$KO$56,MATCH($E16,Balancing!$A$32:$A$56,0),MATCH(IF($C16="Mahir","HS",IF($C16="Separuh Mahir","SS",IF($C16="Berkemahiran Rendah","LS",IF($C16="Jumlah","T",FALSE))))&amp;$B16&amp;RIGHT($A16,2),Balancing!$GT$31:$KO$31,0))*1000</f>
        <v>3100</v>
      </c>
      <c r="I16" s="151">
        <f>INDEX(Balancing!$KP$32:$OK$56,MATCH($E16,Balancing!$A$32:$A$56,0),MATCH(IF($C16="Mahir","HS",IF($C16="Separuh Mahir","SS",IF($C16="Berkemahiran Rendah","LS",IF($C16="Jumlah","T",FALSE))))&amp;$B16&amp;RIGHT($A16,2),Balancing!$KP$31:$OK$31,0))*1000</f>
        <v>1000</v>
      </c>
    </row>
    <row r="17" spans="1:9" x14ac:dyDescent="0.3">
      <c r="A17" s="149">
        <v>2022</v>
      </c>
      <c r="B17" s="149">
        <v>4</v>
      </c>
      <c r="C17" s="149" t="s">
        <v>138</v>
      </c>
      <c r="D17" s="149" t="s">
        <v>134</v>
      </c>
      <c r="E17" s="149" t="s">
        <v>159</v>
      </c>
      <c r="F17" s="151">
        <f>INDEX(Balancing!$B$32:$CW$56,MATCH($E17,Balancing!$A$32:$A$56,0),MATCH(IF($C17="Mahir","HS",IF($C17="Separuh Mahir","SS",IF($C17="Berkemahiran Rendah","LS",IF($C17="Jumlah","T",FALSE))))&amp;$B17&amp;RIGHT($A17,2),Balancing!$B$31:$CW$31,0))*1000</f>
        <v>411000</v>
      </c>
      <c r="G17" s="151">
        <f>INDEX(Balancing!$CX$32:$GS$56,MATCH($E17,Balancing!$A$32:$A$56,0),MATCH(IF($C17="Mahir","HS",IF($C17="Separuh Mahir","SS",IF($C17="Berkemahiran Rendah","LS",IF($C17="Jumlah","T",FALSE))))&amp;$B17&amp;RIGHT($A17,2),Balancing!$CX$31:$GS$31,0))*1000</f>
        <v>409400</v>
      </c>
      <c r="H17" s="151">
        <f>INDEX(Balancing!$GT$32:$KO$56,MATCH($E17,Balancing!$A$32:$A$56,0),MATCH(IF($C17="Mahir","HS",IF($C17="Separuh Mahir","SS",IF($C17="Berkemahiran Rendah","LS",IF($C17="Jumlah","T",FALSE))))&amp;$B17&amp;RIGHT($A17,2),Balancing!$GT$31:$KO$31,0))*1000</f>
        <v>1600</v>
      </c>
      <c r="I17" s="151">
        <f>INDEX(Balancing!$KP$32:$OK$56,MATCH($E17,Balancing!$A$32:$A$56,0),MATCH(IF($C17="Mahir","HS",IF($C17="Separuh Mahir","SS",IF($C17="Berkemahiran Rendah","LS",IF($C17="Jumlah","T",FALSE))))&amp;$B17&amp;RIGHT($A17,2),Balancing!$KP$31:$OK$31,0))*1000</f>
        <v>1260</v>
      </c>
    </row>
    <row r="18" spans="1:9" x14ac:dyDescent="0.3">
      <c r="A18" s="149">
        <v>2022</v>
      </c>
      <c r="B18" s="149">
        <v>4</v>
      </c>
      <c r="C18" s="149" t="s">
        <v>138</v>
      </c>
      <c r="D18" s="149" t="s">
        <v>134</v>
      </c>
      <c r="E18" s="149" t="s">
        <v>160</v>
      </c>
      <c r="F18" s="151">
        <f>INDEX(Balancing!$B$32:$CW$56,MATCH($E18,Balancing!$A$32:$A$56,0),MATCH(IF($C18="Mahir","HS",IF($C18="Separuh Mahir","SS",IF($C18="Berkemahiran Rendah","LS",IF($C18="Jumlah","T",FALSE))))&amp;$B18&amp;RIGHT($A18,2),Balancing!$B$31:$CW$31,0))*1000</f>
        <v>231900</v>
      </c>
      <c r="G18" s="151">
        <f>INDEX(Balancing!$CX$32:$GS$56,MATCH($E18,Balancing!$A$32:$A$56,0),MATCH(IF($C18="Mahir","HS",IF($C18="Separuh Mahir","SS",IF($C18="Berkemahiran Rendah","LS",IF($C18="Jumlah","T",FALSE))))&amp;$B18&amp;RIGHT($A18,2),Balancing!$CX$31:$GS$31,0))*1000</f>
        <v>230900</v>
      </c>
      <c r="H18" s="151">
        <f>INDEX(Balancing!$GT$32:$KO$56,MATCH($E18,Balancing!$A$32:$A$56,0),MATCH(IF($C18="Mahir","HS",IF($C18="Separuh Mahir","SS",IF($C18="Berkemahiran Rendah","LS",IF($C18="Jumlah","T",FALSE))))&amp;$B18&amp;RIGHT($A18,2),Balancing!$GT$31:$KO$31,0))*1000</f>
        <v>1000</v>
      </c>
      <c r="I18" s="151">
        <f>INDEX(Balancing!$KP$32:$OK$56,MATCH($E18,Balancing!$A$32:$A$56,0),MATCH(IF($C18="Mahir","HS",IF($C18="Separuh Mahir","SS",IF($C18="Berkemahiran Rendah","LS",IF($C18="Jumlah","T",FALSE))))&amp;$B18&amp;RIGHT($A18,2),Balancing!$KP$31:$OK$31,0))*1000</f>
        <v>760</v>
      </c>
    </row>
    <row r="19" spans="1:9" x14ac:dyDescent="0.3">
      <c r="A19" s="149">
        <v>2022</v>
      </c>
      <c r="B19" s="149">
        <v>4</v>
      </c>
      <c r="C19" s="149" t="s">
        <v>138</v>
      </c>
      <c r="D19" s="149" t="s">
        <v>134</v>
      </c>
      <c r="E19" s="149" t="s">
        <v>136</v>
      </c>
      <c r="F19" s="151">
        <f>INDEX(Balancing!$B$32:$CW$56,MATCH($E19,Balancing!$A$32:$A$56,0),MATCH(IF($C19="Mahir","HS",IF($C19="Separuh Mahir","SS",IF($C19="Berkemahiran Rendah","LS",IF($C19="Jumlah","T",FALSE))))&amp;$B19&amp;RIGHT($A19,2),Balancing!$B$31:$CW$31,0))*1000</f>
        <v>916100</v>
      </c>
      <c r="G19" s="151">
        <f>INDEX(Balancing!$CX$32:$GS$56,MATCH($E19,Balancing!$A$32:$A$56,0),MATCH(IF($C19="Mahir","HS",IF($C19="Separuh Mahir","SS",IF($C19="Berkemahiran Rendah","LS",IF($C19="Jumlah","T",FALSE))))&amp;$B19&amp;RIGHT($A19,2),Balancing!$CX$31:$GS$31,0))*1000</f>
        <v>905800</v>
      </c>
      <c r="H19" s="151">
        <f>INDEX(Balancing!$GT$32:$KO$56,MATCH($E19,Balancing!$A$32:$A$56,0),MATCH(IF($C19="Mahir","HS",IF($C19="Separuh Mahir","SS",IF($C19="Berkemahiran Rendah","LS",IF($C19="Jumlah","T",FALSE))))&amp;$B19&amp;RIGHT($A19,2),Balancing!$GT$31:$KO$31,0))*1000</f>
        <v>10300</v>
      </c>
      <c r="I19" s="151">
        <f>INDEX(Balancing!$KP$32:$OK$56,MATCH($E19,Balancing!$A$32:$A$56,0),MATCH(IF($C19="Mahir","HS",IF($C19="Separuh Mahir","SS",IF($C19="Berkemahiran Rendah","LS",IF($C19="Jumlah","T",FALSE))))&amp;$B19&amp;RIGHT($A19,2),Balancing!$KP$31:$OK$31,0))*1000</f>
        <v>2720</v>
      </c>
    </row>
    <row r="20" spans="1:9" x14ac:dyDescent="0.3">
      <c r="A20" s="149">
        <v>2022</v>
      </c>
      <c r="B20" s="149">
        <v>4</v>
      </c>
      <c r="C20" s="149" t="s">
        <v>138</v>
      </c>
      <c r="D20" s="149" t="s">
        <v>134</v>
      </c>
      <c r="E20" s="149" t="s">
        <v>137</v>
      </c>
      <c r="F20" s="151">
        <f>INDEX(Balancing!$B$32:$CW$56,MATCH($E20,Balancing!$A$32:$A$56,0),MATCH(IF($C20="Mahir","HS",IF($C20="Separuh Mahir","SS",IF($C20="Berkemahiran Rendah","LS",IF($C20="Jumlah","T",FALSE))))&amp;$B20&amp;RIGHT($A20,2),Balancing!$B$31:$CW$31,0))*1000</f>
        <v>509800</v>
      </c>
      <c r="G20" s="151">
        <f>INDEX(Balancing!$CX$32:$GS$56,MATCH($E20,Balancing!$A$32:$A$56,0),MATCH(IF($C20="Mahir","HS",IF($C20="Separuh Mahir","SS",IF($C20="Berkemahiran Rendah","LS",IF($C20="Jumlah","T",FALSE))))&amp;$B20&amp;RIGHT($A20,2),Balancing!$CX$31:$GS$31,0))*1000</f>
        <v>507300</v>
      </c>
      <c r="H20" s="151">
        <f>INDEX(Balancing!$GT$32:$KO$56,MATCH($E20,Balancing!$A$32:$A$56,0),MATCH(IF($C20="Mahir","HS",IF($C20="Separuh Mahir","SS",IF($C20="Berkemahiran Rendah","LS",IF($C20="Jumlah","T",FALSE))))&amp;$B20&amp;RIGHT($A20,2),Balancing!$GT$31:$KO$31,0))*1000</f>
        <v>2500</v>
      </c>
      <c r="I20" s="151">
        <f>INDEX(Balancing!$KP$32:$OK$56,MATCH($E20,Balancing!$A$32:$A$56,0),MATCH(IF($C20="Mahir","HS",IF($C20="Separuh Mahir","SS",IF($C20="Berkemahiran Rendah","LS",IF($C20="Jumlah","T",FALSE))))&amp;$B20&amp;RIGHT($A20,2),Balancing!$KP$31:$OK$31,0))*1000</f>
        <v>1790</v>
      </c>
    </row>
    <row r="21" spans="1:9" x14ac:dyDescent="0.3">
      <c r="A21" s="149">
        <v>2022</v>
      </c>
      <c r="B21" s="149">
        <v>4</v>
      </c>
      <c r="C21" s="149" t="s">
        <v>166</v>
      </c>
      <c r="D21" s="149" t="s">
        <v>138</v>
      </c>
      <c r="E21" s="149" t="s">
        <v>138</v>
      </c>
      <c r="F21" s="151">
        <f>INDEX(Balancing!$B$32:$CW$56,MATCH($E21,Balancing!$A$32:$A$56,0),MATCH(IF($C21="Mahir","HS",IF($C21="Separuh Mahir","SS",IF($C21="Berkemahiran Rendah","LS",IF($C21="Jumlah","T",FALSE))))&amp;$B21&amp;RIGHT($A21,2),Balancing!$B$31:$CW$31,0))*1000</f>
        <v>2180600</v>
      </c>
      <c r="G21" s="151">
        <f>INDEX(Balancing!$CX$32:$GS$56,MATCH($E21,Balancing!$A$32:$A$56,0),MATCH(IF($C21="Mahir","HS",IF($C21="Separuh Mahir","SS",IF($C21="Berkemahiran Rendah","LS",IF($C21="Jumlah","T",FALSE))))&amp;$B21&amp;RIGHT($A21,2),Balancing!$CX$31:$GS$31,0))*1000</f>
        <v>2131900</v>
      </c>
      <c r="H21" s="151">
        <f>INDEX(Balancing!$GT$32:$KO$56,MATCH($E21,Balancing!$A$32:$A$56,0),MATCH(IF($C21="Mahir","HS",IF($C21="Separuh Mahir","SS",IF($C21="Berkemahiran Rendah","LS",IF($C21="Jumlah","T",FALSE))))&amp;$B21&amp;RIGHT($A21,2),Balancing!$GT$31:$KO$31,0))*1000</f>
        <v>48600</v>
      </c>
      <c r="I21" s="151">
        <f>INDEX(Balancing!$KP$32:$OK$56,MATCH($E21,Balancing!$A$32:$A$56,0),MATCH(IF($C21="Mahir","HS",IF($C21="Separuh Mahir","SS",IF($C21="Berkemahiran Rendah","LS",IF($C21="Jumlah","T",FALSE))))&amp;$B21&amp;RIGHT($A21,2),Balancing!$KP$31:$OK$31,0))*1000</f>
        <v>8650</v>
      </c>
    </row>
    <row r="22" spans="1:9" x14ac:dyDescent="0.3">
      <c r="A22" s="149">
        <v>2022</v>
      </c>
      <c r="B22" s="149">
        <v>4</v>
      </c>
      <c r="C22" s="149" t="s">
        <v>166</v>
      </c>
      <c r="D22" s="149" t="s">
        <v>127</v>
      </c>
      <c r="E22" s="149" t="s">
        <v>127</v>
      </c>
      <c r="F22" s="151">
        <f>INDEX(Balancing!$B$32:$CW$56,MATCH($E22,Balancing!$A$32:$A$56,0),MATCH(IF($C22="Mahir","HS",IF($C22="Separuh Mahir","SS",IF($C22="Berkemahiran Rendah","LS",IF($C22="Jumlah","T",FALSE))))&amp;$B22&amp;RIGHT($A22,2),Balancing!$B$31:$CW$31,0))*1000</f>
        <v>28300</v>
      </c>
      <c r="G22" s="151">
        <f>INDEX(Balancing!$CX$32:$GS$56,MATCH($E22,Balancing!$A$32:$A$56,0),MATCH(IF($C22="Mahir","HS",IF($C22="Separuh Mahir","SS",IF($C22="Berkemahiran Rendah","LS",IF($C22="Jumlah","T",FALSE))))&amp;$B22&amp;RIGHT($A22,2),Balancing!$CX$31:$GS$31,0))*1000</f>
        <v>23900</v>
      </c>
      <c r="H22" s="151">
        <f>INDEX(Balancing!$GT$32:$KO$56,MATCH($E22,Balancing!$A$32:$A$56,0),MATCH(IF($C22="Mahir","HS",IF($C22="Separuh Mahir","SS",IF($C22="Berkemahiran Rendah","LS",IF($C22="Jumlah","T",FALSE))))&amp;$B22&amp;RIGHT($A22,2),Balancing!$GT$31:$KO$31,0))*1000</f>
        <v>4300</v>
      </c>
      <c r="I22" s="151">
        <f>INDEX(Balancing!$KP$32:$OK$56,MATCH($E22,Balancing!$A$32:$A$56,0),MATCH(IF($C22="Mahir","HS",IF($C22="Separuh Mahir","SS",IF($C22="Berkemahiran Rendah","LS",IF($C22="Jumlah","T",FALSE))))&amp;$B22&amp;RIGHT($A22,2),Balancing!$KP$31:$OK$31,0))*1000</f>
        <v>230</v>
      </c>
    </row>
    <row r="23" spans="1:9" x14ac:dyDescent="0.3">
      <c r="A23" s="149">
        <v>2022</v>
      </c>
      <c r="B23" s="149">
        <v>4</v>
      </c>
      <c r="C23" s="149" t="s">
        <v>166</v>
      </c>
      <c r="D23" s="149" t="s">
        <v>128</v>
      </c>
      <c r="E23" s="149" t="s">
        <v>128</v>
      </c>
      <c r="F23" s="151">
        <f>INDEX(Balancing!$B$32:$CW$56,MATCH($E23,Balancing!$A$32:$A$56,0),MATCH(IF($C23="Mahir","HS",IF($C23="Separuh Mahir","SS",IF($C23="Berkemahiran Rendah","LS",IF($C23="Jumlah","T",FALSE))))&amp;$B23&amp;RIGHT($A23,2),Balancing!$B$31:$CW$31,0))*1000</f>
        <v>23400</v>
      </c>
      <c r="G23" s="151">
        <f>INDEX(Balancing!$CX$32:$GS$56,MATCH($E23,Balancing!$A$32:$A$56,0),MATCH(IF($C23="Mahir","HS",IF($C23="Separuh Mahir","SS",IF($C23="Berkemahiran Rendah","LS",IF($C23="Jumlah","T",FALSE))))&amp;$B23&amp;RIGHT($A23,2),Balancing!$CX$31:$GS$31,0))*1000</f>
        <v>23200</v>
      </c>
      <c r="H23" s="151">
        <f>INDEX(Balancing!$GT$32:$KO$56,MATCH($E23,Balancing!$A$32:$A$56,0),MATCH(IF($C23="Mahir","HS",IF($C23="Separuh Mahir","SS",IF($C23="Berkemahiran Rendah","LS",IF($C23="Jumlah","T",FALSE))))&amp;$B23&amp;RIGHT($A23,2),Balancing!$GT$31:$KO$31,0))*1000</f>
        <v>100</v>
      </c>
      <c r="I23" s="151">
        <f>INDEX(Balancing!$KP$32:$OK$56,MATCH($E23,Balancing!$A$32:$A$56,0),MATCH(IF($C23="Mahir","HS",IF($C23="Separuh Mahir","SS",IF($C23="Berkemahiran Rendah","LS",IF($C23="Jumlah","T",FALSE))))&amp;$B23&amp;RIGHT($A23,2),Balancing!$KP$31:$OK$31,0))*1000</f>
        <v>20</v>
      </c>
    </row>
    <row r="24" spans="1:9" x14ac:dyDescent="0.3">
      <c r="A24" s="149">
        <v>2022</v>
      </c>
      <c r="B24" s="149">
        <v>4</v>
      </c>
      <c r="C24" s="149" t="s">
        <v>166</v>
      </c>
      <c r="D24" s="149" t="s">
        <v>129</v>
      </c>
      <c r="E24" s="149" t="s">
        <v>129</v>
      </c>
      <c r="F24" s="151">
        <f>INDEX(Balancing!$B$32:$CW$56,MATCH($E24,Balancing!$A$32:$A$56,0),MATCH(IF($C24="Mahir","HS",IF($C24="Separuh Mahir","SS",IF($C24="Berkemahiran Rendah","LS",IF($C24="Jumlah","T",FALSE))))&amp;$B24&amp;RIGHT($A24,2),Balancing!$B$31:$CW$31,0))*1000</f>
        <v>429200</v>
      </c>
      <c r="G24" s="151">
        <f>INDEX(Balancing!$CX$32:$GS$56,MATCH($E24,Balancing!$A$32:$A$56,0),MATCH(IF($C24="Mahir","HS",IF($C24="Separuh Mahir","SS",IF($C24="Berkemahiran Rendah","LS",IF($C24="Jumlah","T",FALSE))))&amp;$B24&amp;RIGHT($A24,2),Balancing!$CX$31:$GS$31,0))*1000</f>
        <v>404500</v>
      </c>
      <c r="H24" s="151">
        <f>INDEX(Balancing!$GT$32:$KO$56,MATCH($E24,Balancing!$A$32:$A$56,0),MATCH(IF($C24="Mahir","HS",IF($C24="Separuh Mahir","SS",IF($C24="Berkemahiran Rendah","LS",IF($C24="Jumlah","T",FALSE))))&amp;$B24&amp;RIGHT($A24,2),Balancing!$GT$31:$KO$31,0))*1000</f>
        <v>24800</v>
      </c>
      <c r="I24" s="151">
        <f>INDEX(Balancing!$KP$32:$OK$56,MATCH($E24,Balancing!$A$32:$A$56,0),MATCH(IF($C24="Mahir","HS",IF($C24="Separuh Mahir","SS",IF($C24="Berkemahiran Rendah","LS",IF($C24="Jumlah","T",FALSE))))&amp;$B24&amp;RIGHT($A24,2),Balancing!$KP$31:$OK$31,0))*1000</f>
        <v>2150</v>
      </c>
    </row>
    <row r="25" spans="1:9" x14ac:dyDescent="0.3">
      <c r="A25" s="149">
        <v>2022</v>
      </c>
      <c r="B25" s="149">
        <v>4</v>
      </c>
      <c r="C25" s="149" t="s">
        <v>166</v>
      </c>
      <c r="D25" s="149" t="s">
        <v>129</v>
      </c>
      <c r="E25" s="149" t="s">
        <v>151</v>
      </c>
      <c r="F25" s="151">
        <f>INDEX(Balancing!$B$32:$CW$56,MATCH($E25,Balancing!$A$32:$A$56,0),MATCH(IF($C25="Mahir","HS",IF($C25="Separuh Mahir","SS",IF($C25="Berkemahiran Rendah","LS",IF($C25="Jumlah","T",FALSE))))&amp;$B25&amp;RIGHT($A25,2),Balancing!$B$31:$CW$31,0))*1000</f>
        <v>40800</v>
      </c>
      <c r="G25" s="151">
        <f>INDEX(Balancing!$CX$32:$GS$56,MATCH($E25,Balancing!$A$32:$A$56,0),MATCH(IF($C25="Mahir","HS",IF($C25="Separuh Mahir","SS",IF($C25="Berkemahiran Rendah","LS",IF($C25="Jumlah","T",FALSE))))&amp;$B25&amp;RIGHT($A25,2),Balancing!$CX$31:$GS$31,0))*1000</f>
        <v>38600</v>
      </c>
      <c r="H25" s="151">
        <f>INDEX(Balancing!$GT$32:$KO$56,MATCH($E25,Balancing!$A$32:$A$56,0),MATCH(IF($C25="Mahir","HS",IF($C25="Separuh Mahir","SS",IF($C25="Berkemahiran Rendah","LS",IF($C25="Jumlah","T",FALSE))))&amp;$B25&amp;RIGHT($A25,2),Balancing!$GT$31:$KO$31,0))*1000</f>
        <v>2300</v>
      </c>
      <c r="I25" s="151">
        <f>INDEX(Balancing!$KP$32:$OK$56,MATCH($E25,Balancing!$A$32:$A$56,0),MATCH(IF($C25="Mahir","HS",IF($C25="Separuh Mahir","SS",IF($C25="Berkemahiran Rendah","LS",IF($C25="Jumlah","T",FALSE))))&amp;$B25&amp;RIGHT($A25,2),Balancing!$KP$31:$OK$31,0))*1000</f>
        <v>250</v>
      </c>
    </row>
    <row r="26" spans="1:9" x14ac:dyDescent="0.3">
      <c r="A26" s="149">
        <v>2022</v>
      </c>
      <c r="B26" s="149">
        <v>4</v>
      </c>
      <c r="C26" s="149" t="s">
        <v>166</v>
      </c>
      <c r="D26" s="149" t="s">
        <v>129</v>
      </c>
      <c r="E26" s="149" t="s">
        <v>152</v>
      </c>
      <c r="F26" s="151">
        <f>INDEX(Balancing!$B$32:$CW$56,MATCH($E26,Balancing!$A$32:$A$56,0),MATCH(IF($C26="Mahir","HS",IF($C26="Separuh Mahir","SS",IF($C26="Berkemahiran Rendah","LS",IF($C26="Jumlah","T",FALSE))))&amp;$B26&amp;RIGHT($A26,2),Balancing!$B$31:$CW$31,0))*1000</f>
        <v>9900</v>
      </c>
      <c r="G26" s="151">
        <f>INDEX(Balancing!$CX$32:$GS$56,MATCH($E26,Balancing!$A$32:$A$56,0),MATCH(IF($C26="Mahir","HS",IF($C26="Separuh Mahir","SS",IF($C26="Berkemahiran Rendah","LS",IF($C26="Jumlah","T",FALSE))))&amp;$B26&amp;RIGHT($A26,2),Balancing!$CX$31:$GS$31,0))*1000</f>
        <v>9400</v>
      </c>
      <c r="H26" s="151">
        <f>INDEX(Balancing!$GT$32:$KO$56,MATCH($E26,Balancing!$A$32:$A$56,0),MATCH(IF($C26="Mahir","HS",IF($C26="Separuh Mahir","SS",IF($C26="Berkemahiran Rendah","LS",IF($C26="Jumlah","T",FALSE))))&amp;$B26&amp;RIGHT($A26,2),Balancing!$GT$31:$KO$31,0))*1000</f>
        <v>600</v>
      </c>
      <c r="I26" s="151">
        <f>INDEX(Balancing!$KP$32:$OK$56,MATCH($E26,Balancing!$A$32:$A$56,0),MATCH(IF($C26="Mahir","HS",IF($C26="Separuh Mahir","SS",IF($C26="Berkemahiran Rendah","LS",IF($C26="Jumlah","T",FALSE))))&amp;$B26&amp;RIGHT($A26,2),Balancing!$KP$31:$OK$31,0))*1000</f>
        <v>20</v>
      </c>
    </row>
    <row r="27" spans="1:9" x14ac:dyDescent="0.3">
      <c r="A27" s="149">
        <v>2022</v>
      </c>
      <c r="B27" s="149">
        <v>4</v>
      </c>
      <c r="C27" s="149" t="s">
        <v>166</v>
      </c>
      <c r="D27" s="149" t="s">
        <v>129</v>
      </c>
      <c r="E27" s="149" t="s">
        <v>153</v>
      </c>
      <c r="F27" s="151">
        <f>INDEX(Balancing!$B$32:$CW$56,MATCH($E27,Balancing!$A$32:$A$56,0),MATCH(IF($C27="Mahir","HS",IF($C27="Separuh Mahir","SS",IF($C27="Berkemahiran Rendah","LS",IF($C27="Jumlah","T",FALSE))))&amp;$B27&amp;RIGHT($A27,2),Balancing!$B$31:$CW$31,0))*1000</f>
        <v>36400</v>
      </c>
      <c r="G27" s="151">
        <f>INDEX(Balancing!$CX$32:$GS$56,MATCH($E27,Balancing!$A$32:$A$56,0),MATCH(IF($C27="Mahir","HS",IF($C27="Separuh Mahir","SS",IF($C27="Berkemahiran Rendah","LS",IF($C27="Jumlah","T",FALSE))))&amp;$B27&amp;RIGHT($A27,2),Balancing!$CX$31:$GS$31,0))*1000</f>
        <v>34600</v>
      </c>
      <c r="H27" s="151">
        <f>INDEX(Balancing!$GT$32:$KO$56,MATCH($E27,Balancing!$A$32:$A$56,0),MATCH(IF($C27="Mahir","HS",IF($C27="Separuh Mahir","SS",IF($C27="Berkemahiran Rendah","LS",IF($C27="Jumlah","T",FALSE))))&amp;$B27&amp;RIGHT($A27,2),Balancing!$GT$31:$KO$31,0))*1000</f>
        <v>1900</v>
      </c>
      <c r="I27" s="151">
        <f>INDEX(Balancing!$KP$32:$OK$56,MATCH($E27,Balancing!$A$32:$A$56,0),MATCH(IF($C27="Mahir","HS",IF($C27="Separuh Mahir","SS",IF($C27="Berkemahiran Rendah","LS",IF($C27="Jumlah","T",FALSE))))&amp;$B27&amp;RIGHT($A27,2),Balancing!$KP$31:$OK$31,0))*1000</f>
        <v>290</v>
      </c>
    </row>
    <row r="28" spans="1:9" x14ac:dyDescent="0.3">
      <c r="A28" s="149">
        <v>2022</v>
      </c>
      <c r="B28" s="149">
        <v>4</v>
      </c>
      <c r="C28" s="149" t="s">
        <v>166</v>
      </c>
      <c r="D28" s="149" t="s">
        <v>129</v>
      </c>
      <c r="E28" s="149" t="s">
        <v>154</v>
      </c>
      <c r="F28" s="151">
        <f>INDEX(Balancing!$B$32:$CW$56,MATCH($E28,Balancing!$A$32:$A$56,0),MATCH(IF($C28="Mahir","HS",IF($C28="Separuh Mahir","SS",IF($C28="Berkemahiran Rendah","LS",IF($C28="Jumlah","T",FALSE))))&amp;$B28&amp;RIGHT($A28,2),Balancing!$B$31:$CW$31,0))*1000</f>
        <v>83700</v>
      </c>
      <c r="G28" s="151">
        <f>INDEX(Balancing!$CX$32:$GS$56,MATCH($E28,Balancing!$A$32:$A$56,0),MATCH(IF($C28="Mahir","HS",IF($C28="Separuh Mahir","SS",IF($C28="Berkemahiran Rendah","LS",IF($C28="Jumlah","T",FALSE))))&amp;$B28&amp;RIGHT($A28,2),Balancing!$CX$31:$GS$31,0))*1000</f>
        <v>79000</v>
      </c>
      <c r="H28" s="151">
        <f>INDEX(Balancing!$GT$32:$KO$56,MATCH($E28,Balancing!$A$32:$A$56,0),MATCH(IF($C28="Mahir","HS",IF($C28="Separuh Mahir","SS",IF($C28="Berkemahiran Rendah","LS",IF($C28="Jumlah","T",FALSE))))&amp;$B28&amp;RIGHT($A28,2),Balancing!$GT$31:$KO$31,0))*1000</f>
        <v>4700</v>
      </c>
      <c r="I28" s="151">
        <f>INDEX(Balancing!$KP$32:$OK$56,MATCH($E28,Balancing!$A$32:$A$56,0),MATCH(IF($C28="Mahir","HS",IF($C28="Separuh Mahir","SS",IF($C28="Berkemahiran Rendah","LS",IF($C28="Jumlah","T",FALSE))))&amp;$B28&amp;RIGHT($A28,2),Balancing!$KP$31:$OK$31,0))*1000</f>
        <v>590</v>
      </c>
    </row>
    <row r="29" spans="1:9" x14ac:dyDescent="0.3">
      <c r="A29" s="149">
        <v>2022</v>
      </c>
      <c r="B29" s="149">
        <v>4</v>
      </c>
      <c r="C29" s="149" t="s">
        <v>166</v>
      </c>
      <c r="D29" s="149" t="s">
        <v>129</v>
      </c>
      <c r="E29" s="149" t="s">
        <v>155</v>
      </c>
      <c r="F29" s="151">
        <f>INDEX(Balancing!$B$32:$CW$56,MATCH($E29,Balancing!$A$32:$A$56,0),MATCH(IF($C29="Mahir","HS",IF($C29="Separuh Mahir","SS",IF($C29="Berkemahiran Rendah","LS",IF($C29="Jumlah","T",FALSE))))&amp;$B29&amp;RIGHT($A29,2),Balancing!$B$31:$CW$31,0))*1000</f>
        <v>57500</v>
      </c>
      <c r="G29" s="151">
        <f>INDEX(Balancing!$CX$32:$GS$56,MATCH($E29,Balancing!$A$32:$A$56,0),MATCH(IF($C29="Mahir","HS",IF($C29="Separuh Mahir","SS",IF($C29="Berkemahiran Rendah","LS",IF($C29="Jumlah","T",FALSE))))&amp;$B29&amp;RIGHT($A29,2),Balancing!$CX$31:$GS$31,0))*1000</f>
        <v>54100</v>
      </c>
      <c r="H29" s="151">
        <f>INDEX(Balancing!$GT$32:$KO$56,MATCH($E29,Balancing!$A$32:$A$56,0),MATCH(IF($C29="Mahir","HS",IF($C29="Separuh Mahir","SS",IF($C29="Berkemahiran Rendah","LS",IF($C29="Jumlah","T",FALSE))))&amp;$B29&amp;RIGHT($A29,2),Balancing!$GT$31:$KO$31,0))*1000</f>
        <v>3500</v>
      </c>
      <c r="I29" s="151">
        <f>INDEX(Balancing!$KP$32:$OK$56,MATCH($E29,Balancing!$A$32:$A$56,0),MATCH(IF($C29="Mahir","HS",IF($C29="Separuh Mahir","SS",IF($C29="Berkemahiran Rendah","LS",IF($C29="Jumlah","T",FALSE))))&amp;$B29&amp;RIGHT($A29,2),Balancing!$KP$31:$OK$31,0))*1000</f>
        <v>250</v>
      </c>
    </row>
    <row r="30" spans="1:9" x14ac:dyDescent="0.3">
      <c r="A30" s="149">
        <v>2022</v>
      </c>
      <c r="B30" s="149">
        <v>4</v>
      </c>
      <c r="C30" s="149" t="s">
        <v>166</v>
      </c>
      <c r="D30" s="149" t="s">
        <v>129</v>
      </c>
      <c r="E30" s="149" t="s">
        <v>156</v>
      </c>
      <c r="F30" s="151">
        <f>INDEX(Balancing!$B$32:$CW$56,MATCH($E30,Balancing!$A$32:$A$56,0),MATCH(IF($C30="Mahir","HS",IF($C30="Separuh Mahir","SS",IF($C30="Berkemahiran Rendah","LS",IF($C30="Jumlah","T",FALSE))))&amp;$B30&amp;RIGHT($A30,2),Balancing!$B$31:$CW$31,0))*1000</f>
        <v>149200</v>
      </c>
      <c r="G30" s="151">
        <f>INDEX(Balancing!$CX$32:$GS$56,MATCH($E30,Balancing!$A$32:$A$56,0),MATCH(IF($C30="Mahir","HS",IF($C30="Separuh Mahir","SS",IF($C30="Berkemahiran Rendah","LS",IF($C30="Jumlah","T",FALSE))))&amp;$B30&amp;RIGHT($A30,2),Balancing!$CX$31:$GS$31,0))*1000</f>
        <v>140100</v>
      </c>
      <c r="H30" s="151">
        <f>INDEX(Balancing!$GT$32:$KO$56,MATCH($E30,Balancing!$A$32:$A$56,0),MATCH(IF($C30="Mahir","HS",IF($C30="Separuh Mahir","SS",IF($C30="Berkemahiran Rendah","LS",IF($C30="Jumlah","T",FALSE))))&amp;$B30&amp;RIGHT($A30,2),Balancing!$GT$31:$KO$31,0))*1000</f>
        <v>9100</v>
      </c>
      <c r="I30" s="151">
        <f>INDEX(Balancing!$KP$32:$OK$56,MATCH($E30,Balancing!$A$32:$A$56,0),MATCH(IF($C30="Mahir","HS",IF($C30="Separuh Mahir","SS",IF($C30="Berkemahiran Rendah","LS",IF($C30="Jumlah","T",FALSE))))&amp;$B30&amp;RIGHT($A30,2),Balancing!$KP$31:$OK$31,0))*1000</f>
        <v>560</v>
      </c>
    </row>
    <row r="31" spans="1:9" x14ac:dyDescent="0.3">
      <c r="A31" s="149">
        <v>2022</v>
      </c>
      <c r="B31" s="149">
        <v>4</v>
      </c>
      <c r="C31" s="149" t="s">
        <v>166</v>
      </c>
      <c r="D31" s="149" t="s">
        <v>129</v>
      </c>
      <c r="E31" s="149" t="s">
        <v>157</v>
      </c>
      <c r="F31" s="151">
        <f>INDEX(Balancing!$B$32:$CW$56,MATCH($E31,Balancing!$A$32:$A$56,0),MATCH(IF($C31="Mahir","HS",IF($C31="Separuh Mahir","SS",IF($C31="Berkemahiran Rendah","LS",IF($C31="Jumlah","T",FALSE))))&amp;$B31&amp;RIGHT($A31,2),Balancing!$B$31:$CW$31,0))*1000</f>
        <v>51600</v>
      </c>
      <c r="G31" s="151">
        <f>INDEX(Balancing!$CX$32:$GS$56,MATCH($E31,Balancing!$A$32:$A$56,0),MATCH(IF($C31="Mahir","HS",IF($C31="Separuh Mahir","SS",IF($C31="Berkemahiran Rendah","LS",IF($C31="Jumlah","T",FALSE))))&amp;$B31&amp;RIGHT($A31,2),Balancing!$CX$31:$GS$31,0))*1000</f>
        <v>48900</v>
      </c>
      <c r="H31" s="151">
        <f>INDEX(Balancing!$GT$32:$KO$56,MATCH($E31,Balancing!$A$32:$A$56,0),MATCH(IF($C31="Mahir","HS",IF($C31="Separuh Mahir","SS",IF($C31="Berkemahiran Rendah","LS",IF($C31="Jumlah","T",FALSE))))&amp;$B31&amp;RIGHT($A31,2),Balancing!$GT$31:$KO$31,0))*1000</f>
        <v>2700</v>
      </c>
      <c r="I31" s="151">
        <f>INDEX(Balancing!$KP$32:$OK$56,MATCH($E31,Balancing!$A$32:$A$56,0),MATCH(IF($C31="Mahir","HS",IF($C31="Separuh Mahir","SS",IF($C31="Berkemahiran Rendah","LS",IF($C31="Jumlah","T",FALSE))))&amp;$B31&amp;RIGHT($A31,2),Balancing!$KP$31:$OK$31,0))*1000</f>
        <v>200</v>
      </c>
    </row>
    <row r="32" spans="1:9" x14ac:dyDescent="0.3">
      <c r="A32" s="149">
        <v>2022</v>
      </c>
      <c r="B32" s="149">
        <v>4</v>
      </c>
      <c r="C32" s="149" t="s">
        <v>166</v>
      </c>
      <c r="D32" s="149" t="s">
        <v>130</v>
      </c>
      <c r="E32" s="149" t="s">
        <v>130</v>
      </c>
      <c r="F32" s="151">
        <f>INDEX(Balancing!$B$32:$CW$56,MATCH($E32,Balancing!$A$32:$A$56,0),MATCH(IF($C32="Mahir","HS",IF($C32="Separuh Mahir","SS",IF($C32="Berkemahiran Rendah","LS",IF($C32="Jumlah","T",FALSE))))&amp;$B32&amp;RIGHT($A32,2),Balancing!$B$31:$CW$31,0))*1000</f>
        <v>141500</v>
      </c>
      <c r="G32" s="151">
        <f>INDEX(Balancing!$CX$32:$GS$56,MATCH($E32,Balancing!$A$32:$A$56,0),MATCH(IF($C32="Mahir","HS",IF($C32="Separuh Mahir","SS",IF($C32="Berkemahiran Rendah","LS",IF($C32="Jumlah","T",FALSE))))&amp;$B32&amp;RIGHT($A32,2),Balancing!$CX$31:$GS$31,0))*1000</f>
        <v>136900</v>
      </c>
      <c r="H32" s="151">
        <f>INDEX(Balancing!$GT$32:$KO$56,MATCH($E32,Balancing!$A$32:$A$56,0),MATCH(IF($C32="Mahir","HS",IF($C32="Separuh Mahir","SS",IF($C32="Berkemahiran Rendah","LS",IF($C32="Jumlah","T",FALSE))))&amp;$B32&amp;RIGHT($A32,2),Balancing!$GT$31:$KO$31,0))*1000</f>
        <v>4600</v>
      </c>
      <c r="I32" s="151">
        <f>INDEX(Balancing!$KP$32:$OK$56,MATCH($E32,Balancing!$A$32:$A$56,0),MATCH(IF($C32="Mahir","HS",IF($C32="Separuh Mahir","SS",IF($C32="Berkemahiran Rendah","LS",IF($C32="Jumlah","T",FALSE))))&amp;$B32&amp;RIGHT($A32,2),Balancing!$KP$31:$OK$31,0))*1000</f>
        <v>360</v>
      </c>
    </row>
    <row r="33" spans="1:9" x14ac:dyDescent="0.3">
      <c r="A33" s="149">
        <v>2022</v>
      </c>
      <c r="B33" s="149">
        <v>4</v>
      </c>
      <c r="C33" s="149" t="s">
        <v>166</v>
      </c>
      <c r="D33" s="149" t="s">
        <v>134</v>
      </c>
      <c r="E33" s="149" t="s">
        <v>134</v>
      </c>
      <c r="F33" s="151">
        <f>INDEX(Balancing!$B$32:$CW$56,MATCH($E33,Balancing!$A$32:$A$56,0),MATCH(IF($C33="Mahir","HS",IF($C33="Separuh Mahir","SS",IF($C33="Berkemahiran Rendah","LS",IF($C33="Jumlah","T",FALSE))))&amp;$B33&amp;RIGHT($A33,2),Balancing!$B$31:$CW$31,0))*1000</f>
        <v>1558200</v>
      </c>
      <c r="G33" s="151">
        <f>INDEX(Balancing!$CX$32:$GS$56,MATCH($E33,Balancing!$A$32:$A$56,0),MATCH(IF($C33="Mahir","HS",IF($C33="Separuh Mahir","SS",IF($C33="Berkemahiran Rendah","LS",IF($C33="Jumlah","T",FALSE))))&amp;$B33&amp;RIGHT($A33,2),Balancing!$CX$31:$GS$31,0))*1000</f>
        <v>1543400</v>
      </c>
      <c r="H33" s="151">
        <f>INDEX(Balancing!$GT$32:$KO$56,MATCH($E33,Balancing!$A$32:$A$56,0),MATCH(IF($C33="Mahir","HS",IF($C33="Separuh Mahir","SS",IF($C33="Berkemahiran Rendah","LS",IF($C33="Jumlah","T",FALSE))))&amp;$B33&amp;RIGHT($A33,2),Balancing!$GT$31:$KO$31,0))*1000</f>
        <v>14800</v>
      </c>
      <c r="I33" s="151">
        <f>INDEX(Balancing!$KP$32:$OK$56,MATCH($E33,Balancing!$A$32:$A$56,0),MATCH(IF($C33="Mahir","HS",IF($C33="Separuh Mahir","SS",IF($C33="Berkemahiran Rendah","LS",IF($C33="Jumlah","T",FALSE))))&amp;$B33&amp;RIGHT($A33,2),Balancing!$KP$31:$OK$31,0))*1000</f>
        <v>5890</v>
      </c>
    </row>
    <row r="34" spans="1:9" x14ac:dyDescent="0.3">
      <c r="A34" s="149">
        <v>2022</v>
      </c>
      <c r="B34" s="149">
        <v>4</v>
      </c>
      <c r="C34" s="149" t="s">
        <v>166</v>
      </c>
      <c r="D34" s="149" t="s">
        <v>134</v>
      </c>
      <c r="E34" s="149" t="s">
        <v>158</v>
      </c>
      <c r="F34" s="151">
        <f>INDEX(Balancing!$B$32:$CW$56,MATCH($E34,Balancing!$A$32:$A$56,0),MATCH(IF($C34="Mahir","HS",IF($C34="Separuh Mahir","SS",IF($C34="Berkemahiran Rendah","LS",IF($C34="Jumlah","T",FALSE))))&amp;$B34&amp;RIGHT($A34,2),Balancing!$B$31:$CW$31,0))*1000</f>
        <v>594600</v>
      </c>
      <c r="G34" s="151">
        <f>INDEX(Balancing!$CX$32:$GS$56,MATCH($E34,Balancing!$A$32:$A$56,0),MATCH(IF($C34="Mahir","HS",IF($C34="Separuh Mahir","SS",IF($C34="Berkemahiran Rendah","LS",IF($C34="Jumlah","T",FALSE))))&amp;$B34&amp;RIGHT($A34,2),Balancing!$CX$31:$GS$31,0))*1000</f>
        <v>589700</v>
      </c>
      <c r="H34" s="151">
        <f>INDEX(Balancing!$GT$32:$KO$56,MATCH($E34,Balancing!$A$32:$A$56,0),MATCH(IF($C34="Mahir","HS",IF($C34="Separuh Mahir","SS",IF($C34="Berkemahiran Rendah","LS",IF($C34="Jumlah","T",FALSE))))&amp;$B34&amp;RIGHT($A34,2),Balancing!$GT$31:$KO$31,0))*1000</f>
        <v>4900</v>
      </c>
      <c r="I34" s="151">
        <f>INDEX(Balancing!$KP$32:$OK$56,MATCH($E34,Balancing!$A$32:$A$56,0),MATCH(IF($C34="Mahir","HS",IF($C34="Separuh Mahir","SS",IF($C34="Berkemahiran Rendah","LS",IF($C34="Jumlah","T",FALSE))))&amp;$B34&amp;RIGHT($A34,2),Balancing!$KP$31:$OK$31,0))*1000</f>
        <v>1320</v>
      </c>
    </row>
    <row r="35" spans="1:9" x14ac:dyDescent="0.3">
      <c r="A35" s="149">
        <v>2022</v>
      </c>
      <c r="B35" s="149">
        <v>4</v>
      </c>
      <c r="C35" s="149" t="s">
        <v>166</v>
      </c>
      <c r="D35" s="149" t="s">
        <v>134</v>
      </c>
      <c r="E35" s="149" t="s">
        <v>135</v>
      </c>
      <c r="F35" s="151">
        <f>INDEX(Balancing!$B$32:$CW$56,MATCH($E35,Balancing!$A$32:$A$56,0),MATCH(IF($C35="Mahir","HS",IF($C35="Separuh Mahir","SS",IF($C35="Berkemahiran Rendah","LS",IF($C35="Jumlah","T",FALSE))))&amp;$B35&amp;RIGHT($A35,2),Balancing!$B$31:$CW$31,0))*1000</f>
        <v>114900</v>
      </c>
      <c r="G35" s="151">
        <f>INDEX(Balancing!$CX$32:$GS$56,MATCH($E35,Balancing!$A$32:$A$56,0),MATCH(IF($C35="Mahir","HS",IF($C35="Separuh Mahir","SS",IF($C35="Berkemahiran Rendah","LS",IF($C35="Jumlah","T",FALSE))))&amp;$B35&amp;RIGHT($A35,2),Balancing!$CX$31:$GS$31,0))*1000</f>
        <v>114400</v>
      </c>
      <c r="H35" s="151">
        <f>INDEX(Balancing!$GT$32:$KO$56,MATCH($E35,Balancing!$A$32:$A$56,0),MATCH(IF($C35="Mahir","HS",IF($C35="Separuh Mahir","SS",IF($C35="Berkemahiran Rendah","LS",IF($C35="Jumlah","T",FALSE))))&amp;$B35&amp;RIGHT($A35,2),Balancing!$GT$31:$KO$31,0))*1000</f>
        <v>500</v>
      </c>
      <c r="I35" s="151">
        <f>INDEX(Balancing!$KP$32:$OK$56,MATCH($E35,Balancing!$A$32:$A$56,0),MATCH(IF($C35="Mahir","HS",IF($C35="Separuh Mahir","SS",IF($C35="Berkemahiran Rendah","LS",IF($C35="Jumlah","T",FALSE))))&amp;$B35&amp;RIGHT($A35,2),Balancing!$KP$31:$OK$31,0))*1000</f>
        <v>320</v>
      </c>
    </row>
    <row r="36" spans="1:9" x14ac:dyDescent="0.3">
      <c r="A36" s="149">
        <v>2022</v>
      </c>
      <c r="B36" s="149">
        <v>4</v>
      </c>
      <c r="C36" s="149" t="s">
        <v>166</v>
      </c>
      <c r="D36" s="149" t="s">
        <v>134</v>
      </c>
      <c r="E36" s="149" t="s">
        <v>159</v>
      </c>
      <c r="F36" s="151">
        <f>INDEX(Balancing!$B$32:$CW$56,MATCH($E36,Balancing!$A$32:$A$56,0),MATCH(IF($C36="Mahir","HS",IF($C36="Separuh Mahir","SS",IF($C36="Berkemahiran Rendah","LS",IF($C36="Jumlah","T",FALSE))))&amp;$B36&amp;RIGHT($A36,2),Balancing!$B$31:$CW$31,0))*1000</f>
        <v>90100</v>
      </c>
      <c r="G36" s="151">
        <f>INDEX(Balancing!$CX$32:$GS$56,MATCH($E36,Balancing!$A$32:$A$56,0),MATCH(IF($C36="Mahir","HS",IF($C36="Separuh Mahir","SS",IF($C36="Berkemahiran Rendah","LS",IF($C36="Jumlah","T",FALSE))))&amp;$B36&amp;RIGHT($A36,2),Balancing!$CX$31:$GS$31,0))*1000</f>
        <v>89900</v>
      </c>
      <c r="H36" s="151">
        <f>INDEX(Balancing!$GT$32:$KO$56,MATCH($E36,Balancing!$A$32:$A$56,0),MATCH(IF($C36="Mahir","HS",IF($C36="Separuh Mahir","SS",IF($C36="Berkemahiran Rendah","LS",IF($C36="Jumlah","T",FALSE))))&amp;$B36&amp;RIGHT($A36,2),Balancing!$GT$31:$KO$31,0))*1000</f>
        <v>200</v>
      </c>
      <c r="I36" s="151">
        <f>INDEX(Balancing!$KP$32:$OK$56,MATCH($E36,Balancing!$A$32:$A$56,0),MATCH(IF($C36="Mahir","HS",IF($C36="Separuh Mahir","SS",IF($C36="Berkemahiran Rendah","LS",IF($C36="Jumlah","T",FALSE))))&amp;$B36&amp;RIGHT($A36,2),Balancing!$KP$31:$OK$31,0))*1000</f>
        <v>890</v>
      </c>
    </row>
    <row r="37" spans="1:9" x14ac:dyDescent="0.3">
      <c r="A37" s="149">
        <v>2022</v>
      </c>
      <c r="B37" s="149">
        <v>4</v>
      </c>
      <c r="C37" s="149" t="s">
        <v>166</v>
      </c>
      <c r="D37" s="149" t="s">
        <v>134</v>
      </c>
      <c r="E37" s="149" t="s">
        <v>160</v>
      </c>
      <c r="F37" s="151">
        <f>INDEX(Balancing!$B$32:$CW$56,MATCH($E37,Balancing!$A$32:$A$56,0),MATCH(IF($C37="Mahir","HS",IF($C37="Separuh Mahir","SS",IF($C37="Berkemahiran Rendah","LS",IF($C37="Jumlah","T",FALSE))))&amp;$B37&amp;RIGHT($A37,2),Balancing!$B$31:$CW$31,0))*1000</f>
        <v>135800</v>
      </c>
      <c r="G37" s="151">
        <f>INDEX(Balancing!$CX$32:$GS$56,MATCH($E37,Balancing!$A$32:$A$56,0),MATCH(IF($C37="Mahir","HS",IF($C37="Separuh Mahir","SS",IF($C37="Berkemahiran Rendah","LS",IF($C37="Jumlah","T",FALSE))))&amp;$B37&amp;RIGHT($A37,2),Balancing!$CX$31:$GS$31,0))*1000</f>
        <v>135400</v>
      </c>
      <c r="H37" s="151">
        <f>INDEX(Balancing!$GT$32:$KO$56,MATCH($E37,Balancing!$A$32:$A$56,0),MATCH(IF($C37="Mahir","HS",IF($C37="Separuh Mahir","SS",IF($C37="Berkemahiran Rendah","LS",IF($C37="Jumlah","T",FALSE))))&amp;$B37&amp;RIGHT($A37,2),Balancing!$GT$31:$KO$31,0))*1000</f>
        <v>400</v>
      </c>
      <c r="I37" s="151">
        <f>INDEX(Balancing!$KP$32:$OK$56,MATCH($E37,Balancing!$A$32:$A$56,0),MATCH(IF($C37="Mahir","HS",IF($C37="Separuh Mahir","SS",IF($C37="Berkemahiran Rendah","LS",IF($C37="Jumlah","T",FALSE))))&amp;$B37&amp;RIGHT($A37,2),Balancing!$KP$31:$OK$31,0))*1000</f>
        <v>380</v>
      </c>
    </row>
    <row r="38" spans="1:9" x14ac:dyDescent="0.3">
      <c r="A38" s="149">
        <v>2022</v>
      </c>
      <c r="B38" s="149">
        <v>4</v>
      </c>
      <c r="C38" s="149" t="s">
        <v>166</v>
      </c>
      <c r="D38" s="149" t="s">
        <v>134</v>
      </c>
      <c r="E38" s="149" t="s">
        <v>136</v>
      </c>
      <c r="F38" s="151">
        <f>INDEX(Balancing!$B$32:$CW$56,MATCH($E38,Balancing!$A$32:$A$56,0),MATCH(IF($C38="Mahir","HS",IF($C38="Separuh Mahir","SS",IF($C38="Berkemahiran Rendah","LS",IF($C38="Jumlah","T",FALSE))))&amp;$B38&amp;RIGHT($A38,2),Balancing!$B$31:$CW$31,0))*1000</f>
        <v>414400</v>
      </c>
      <c r="G38" s="151">
        <f>INDEX(Balancing!$CX$32:$GS$56,MATCH($E38,Balancing!$A$32:$A$56,0),MATCH(IF($C38="Mahir","HS",IF($C38="Separuh Mahir","SS",IF($C38="Berkemahiran Rendah","LS",IF($C38="Jumlah","T",FALSE))))&amp;$B38&amp;RIGHT($A38,2),Balancing!$CX$31:$GS$31,0))*1000</f>
        <v>406300</v>
      </c>
      <c r="H38" s="151">
        <f>INDEX(Balancing!$GT$32:$KO$56,MATCH($E38,Balancing!$A$32:$A$56,0),MATCH(IF($C38="Mahir","HS",IF($C38="Separuh Mahir","SS",IF($C38="Berkemahiran Rendah","LS",IF($C38="Jumlah","T",FALSE))))&amp;$B38&amp;RIGHT($A38,2),Balancing!$GT$31:$KO$31,0))*1000</f>
        <v>8100</v>
      </c>
      <c r="I38" s="151">
        <f>INDEX(Balancing!$KP$32:$OK$56,MATCH($E38,Balancing!$A$32:$A$56,0),MATCH(IF($C38="Mahir","HS",IF($C38="Separuh Mahir","SS",IF($C38="Berkemahiran Rendah","LS",IF($C38="Jumlah","T",FALSE))))&amp;$B38&amp;RIGHT($A38,2),Balancing!$KP$31:$OK$31,0))*1000</f>
        <v>2230</v>
      </c>
    </row>
    <row r="39" spans="1:9" x14ac:dyDescent="0.3">
      <c r="A39" s="149">
        <v>2022</v>
      </c>
      <c r="B39" s="149">
        <v>4</v>
      </c>
      <c r="C39" s="149" t="s">
        <v>166</v>
      </c>
      <c r="D39" s="149" t="s">
        <v>134</v>
      </c>
      <c r="E39" s="149" t="s">
        <v>137</v>
      </c>
      <c r="F39" s="151">
        <f>INDEX(Balancing!$B$32:$CW$56,MATCH($E39,Balancing!$A$32:$A$56,0),MATCH(IF($C39="Mahir","HS",IF($C39="Separuh Mahir","SS",IF($C39="Berkemahiran Rendah","LS",IF($C39="Jumlah","T",FALSE))))&amp;$B39&amp;RIGHT($A39,2),Balancing!$B$31:$CW$31,0))*1000</f>
        <v>208400</v>
      </c>
      <c r="G39" s="151">
        <f>INDEX(Balancing!$CX$32:$GS$56,MATCH($E39,Balancing!$A$32:$A$56,0),MATCH(IF($C39="Mahir","HS",IF($C39="Separuh Mahir","SS",IF($C39="Berkemahiran Rendah","LS",IF($C39="Jumlah","T",FALSE))))&amp;$B39&amp;RIGHT($A39,2),Balancing!$CX$31:$GS$31,0))*1000</f>
        <v>207600</v>
      </c>
      <c r="H39" s="151">
        <f>INDEX(Balancing!$GT$32:$KO$56,MATCH($E39,Balancing!$A$32:$A$56,0),MATCH(IF($C39="Mahir","HS",IF($C39="Separuh Mahir","SS",IF($C39="Berkemahiran Rendah","LS",IF($C39="Jumlah","T",FALSE))))&amp;$B39&amp;RIGHT($A39,2),Balancing!$GT$31:$KO$31,0))*1000</f>
        <v>800</v>
      </c>
      <c r="I39" s="151">
        <f>INDEX(Balancing!$KP$32:$OK$56,MATCH($E39,Balancing!$A$32:$A$56,0),MATCH(IF($C39="Mahir","HS",IF($C39="Separuh Mahir","SS",IF($C39="Berkemahiran Rendah","LS",IF($C39="Jumlah","T",FALSE))))&amp;$B39&amp;RIGHT($A39,2),Balancing!$KP$31:$OK$31,0))*1000</f>
        <v>760</v>
      </c>
    </row>
    <row r="40" spans="1:9" x14ac:dyDescent="0.3">
      <c r="A40" s="149">
        <v>2022</v>
      </c>
      <c r="B40" s="149">
        <v>4</v>
      </c>
      <c r="C40" s="149" t="s">
        <v>174</v>
      </c>
      <c r="D40" s="149" t="s">
        <v>138</v>
      </c>
      <c r="E40" s="149" t="s">
        <v>138</v>
      </c>
      <c r="F40" s="151">
        <f>INDEX(Balancing!$B$32:$CW$56,MATCH($E40,Balancing!$A$32:$A$56,0),MATCH(IF($C40="Mahir","HS",IF($C40="Separuh Mahir","SS",IF($C40="Berkemahiran Rendah","LS",IF($C40="Jumlah","T",FALSE))))&amp;$B40&amp;RIGHT($A40,2),Balancing!$B$31:$CW$31,0))*1000</f>
        <v>5458100</v>
      </c>
      <c r="G40" s="151">
        <f>INDEX(Balancing!$CX$32:$GS$56,MATCH($E40,Balancing!$A$32:$A$56,0),MATCH(IF($C40="Mahir","HS",IF($C40="Separuh Mahir","SS",IF($C40="Berkemahiran Rendah","LS",IF($C40="Jumlah","T",FALSE))))&amp;$B40&amp;RIGHT($A40,2),Balancing!$CX$31:$GS$31,0))*1000</f>
        <v>5352100</v>
      </c>
      <c r="H40" s="151">
        <f>INDEX(Balancing!$GT$32:$KO$56,MATCH($E40,Balancing!$A$32:$A$56,0),MATCH(IF($C40="Mahir","HS",IF($C40="Separuh Mahir","SS",IF($C40="Berkemahiran Rendah","LS",IF($C40="Jumlah","T",FALSE))))&amp;$B40&amp;RIGHT($A40,2),Balancing!$GT$31:$KO$31,0))*1000</f>
        <v>105900</v>
      </c>
      <c r="I40" s="151">
        <f>INDEX(Balancing!$KP$32:$OK$56,MATCH($E40,Balancing!$A$32:$A$56,0),MATCH(IF($C40="Mahir","HS",IF($C40="Separuh Mahir","SS",IF($C40="Berkemahiran Rendah","LS",IF($C40="Jumlah","T",FALSE))))&amp;$B40&amp;RIGHT($A40,2),Balancing!$KP$31:$OK$31,0))*1000</f>
        <v>19500</v>
      </c>
    </row>
    <row r="41" spans="1:9" x14ac:dyDescent="0.3">
      <c r="A41" s="149">
        <v>2022</v>
      </c>
      <c r="B41" s="149">
        <v>4</v>
      </c>
      <c r="C41" s="149" t="s">
        <v>174</v>
      </c>
      <c r="D41" s="149" t="s">
        <v>127</v>
      </c>
      <c r="E41" s="149" t="s">
        <v>127</v>
      </c>
      <c r="F41" s="151">
        <f>INDEX(Balancing!$B$32:$CW$56,MATCH($E41,Balancing!$A$32:$A$56,0),MATCH(IF($C41="Mahir","HS",IF($C41="Separuh Mahir","SS",IF($C41="Berkemahiran Rendah","LS",IF($C41="Jumlah","T",FALSE))))&amp;$B41&amp;RIGHT($A41,2),Balancing!$B$31:$CW$31,0))*1000</f>
        <v>423500</v>
      </c>
      <c r="G41" s="151">
        <f>INDEX(Balancing!$CX$32:$GS$56,MATCH($E41,Balancing!$A$32:$A$56,0),MATCH(IF($C41="Mahir","HS",IF($C41="Separuh Mahir","SS",IF($C41="Berkemahiran Rendah","LS",IF($C41="Jumlah","T",FALSE))))&amp;$B41&amp;RIGHT($A41,2),Balancing!$CX$31:$GS$31,0))*1000</f>
        <v>402800</v>
      </c>
      <c r="H41" s="151">
        <f>INDEX(Balancing!$GT$32:$KO$56,MATCH($E41,Balancing!$A$32:$A$56,0),MATCH(IF($C41="Mahir","HS",IF($C41="Separuh Mahir","SS",IF($C41="Berkemahiran Rendah","LS",IF($C41="Jumlah","T",FALSE))))&amp;$B41&amp;RIGHT($A41,2),Balancing!$GT$31:$KO$31,0))*1000</f>
        <v>20700</v>
      </c>
      <c r="I41" s="151">
        <f>INDEX(Balancing!$KP$32:$OK$56,MATCH($E41,Balancing!$A$32:$A$56,0),MATCH(IF($C41="Mahir","HS",IF($C41="Separuh Mahir","SS",IF($C41="Berkemahiran Rendah","LS",IF($C41="Jumlah","T",FALSE))))&amp;$B41&amp;RIGHT($A41,2),Balancing!$KP$31:$OK$31,0))*1000</f>
        <v>1330</v>
      </c>
    </row>
    <row r="42" spans="1:9" x14ac:dyDescent="0.3">
      <c r="A42" s="149">
        <v>2022</v>
      </c>
      <c r="B42" s="149">
        <v>4</v>
      </c>
      <c r="C42" s="149" t="s">
        <v>174</v>
      </c>
      <c r="D42" s="149" t="s">
        <v>128</v>
      </c>
      <c r="E42" s="149" t="s">
        <v>128</v>
      </c>
      <c r="F42" s="151">
        <f>INDEX(Balancing!$B$32:$CW$56,MATCH($E42,Balancing!$A$32:$A$56,0),MATCH(IF($C42="Mahir","HS",IF($C42="Separuh Mahir","SS",IF($C42="Berkemahiran Rendah","LS",IF($C42="Jumlah","T",FALSE))))&amp;$B42&amp;RIGHT($A42,2),Balancing!$B$31:$CW$31,0))*1000</f>
        <v>46400</v>
      </c>
      <c r="G42" s="151">
        <f>INDEX(Balancing!$CX$32:$GS$56,MATCH($E42,Balancing!$A$32:$A$56,0),MATCH(IF($C42="Mahir","HS",IF($C42="Separuh Mahir","SS",IF($C42="Berkemahiran Rendah","LS",IF($C42="Jumlah","T",FALSE))))&amp;$B42&amp;RIGHT($A42,2),Balancing!$CX$31:$GS$31,0))*1000</f>
        <v>46100</v>
      </c>
      <c r="H42" s="151">
        <f>INDEX(Balancing!$GT$32:$KO$56,MATCH($E42,Balancing!$A$32:$A$56,0),MATCH(IF($C42="Mahir","HS",IF($C42="Separuh Mahir","SS",IF($C42="Berkemahiran Rendah","LS",IF($C42="Jumlah","T",FALSE))))&amp;$B42&amp;RIGHT($A42,2),Balancing!$GT$31:$KO$31,0))*1000</f>
        <v>200</v>
      </c>
      <c r="I42" s="151">
        <f>INDEX(Balancing!$KP$32:$OK$56,MATCH($E42,Balancing!$A$32:$A$56,0),MATCH(IF($C42="Mahir","HS",IF($C42="Separuh Mahir","SS",IF($C42="Berkemahiran Rendah","LS",IF($C42="Jumlah","T",FALSE))))&amp;$B42&amp;RIGHT($A42,2),Balancing!$KP$31:$OK$31,0))*1000</f>
        <v>90</v>
      </c>
    </row>
    <row r="43" spans="1:9" x14ac:dyDescent="0.3">
      <c r="A43" s="149">
        <v>2022</v>
      </c>
      <c r="B43" s="149">
        <v>4</v>
      </c>
      <c r="C43" s="149" t="s">
        <v>174</v>
      </c>
      <c r="D43" s="149" t="s">
        <v>129</v>
      </c>
      <c r="E43" s="149" t="s">
        <v>129</v>
      </c>
      <c r="F43" s="151">
        <f>INDEX(Balancing!$B$32:$CW$56,MATCH($E43,Balancing!$A$32:$A$56,0),MATCH(IF($C43="Mahir","HS",IF($C43="Separuh Mahir","SS",IF($C43="Berkemahiran Rendah","LS",IF($C43="Jumlah","T",FALSE))))&amp;$B43&amp;RIGHT($A43,2),Balancing!$B$31:$CW$31,0))*1000</f>
        <v>1812300</v>
      </c>
      <c r="G43" s="151">
        <f>INDEX(Balancing!$CX$32:$GS$56,MATCH($E43,Balancing!$A$32:$A$56,0),MATCH(IF($C43="Mahir","HS",IF($C43="Separuh Mahir","SS",IF($C43="Berkemahiran Rendah","LS",IF($C43="Jumlah","T",FALSE))))&amp;$B43&amp;RIGHT($A43,2),Balancing!$CX$31:$GS$31,0))*1000</f>
        <v>1748700</v>
      </c>
      <c r="H43" s="151">
        <f>INDEX(Balancing!$GT$32:$KO$56,MATCH($E43,Balancing!$A$32:$A$56,0),MATCH(IF($C43="Mahir","HS",IF($C43="Separuh Mahir","SS",IF($C43="Berkemahiran Rendah","LS",IF($C43="Jumlah","T",FALSE))))&amp;$B43&amp;RIGHT($A43,2),Balancing!$GT$31:$KO$31,0))*1000</f>
        <v>63500</v>
      </c>
      <c r="I43" s="151">
        <f>INDEX(Balancing!$KP$32:$OK$56,MATCH($E43,Balancing!$A$32:$A$56,0),MATCH(IF($C43="Mahir","HS",IF($C43="Separuh Mahir","SS",IF($C43="Berkemahiran Rendah","LS",IF($C43="Jumlah","T",FALSE))))&amp;$B43&amp;RIGHT($A43,2),Balancing!$KP$31:$OK$31,0))*1000</f>
        <v>7090</v>
      </c>
    </row>
    <row r="44" spans="1:9" x14ac:dyDescent="0.3">
      <c r="A44" s="149">
        <v>2022</v>
      </c>
      <c r="B44" s="149">
        <v>4</v>
      </c>
      <c r="C44" s="149" t="s">
        <v>174</v>
      </c>
      <c r="D44" s="149" t="s">
        <v>129</v>
      </c>
      <c r="E44" s="149" t="s">
        <v>151</v>
      </c>
      <c r="F44" s="151">
        <f>INDEX(Balancing!$B$32:$CW$56,MATCH($E44,Balancing!$A$32:$A$56,0),MATCH(IF($C44="Mahir","HS",IF($C44="Separuh Mahir","SS",IF($C44="Berkemahiran Rendah","LS",IF($C44="Jumlah","T",FALSE))))&amp;$B44&amp;RIGHT($A44,2),Balancing!$B$31:$CW$31,0))*1000</f>
        <v>235900</v>
      </c>
      <c r="G44" s="151">
        <f>INDEX(Balancing!$CX$32:$GS$56,MATCH($E44,Balancing!$A$32:$A$56,0),MATCH(IF($C44="Mahir","HS",IF($C44="Separuh Mahir","SS",IF($C44="Berkemahiran Rendah","LS",IF($C44="Jumlah","T",FALSE))))&amp;$B44&amp;RIGHT($A44,2),Balancing!$CX$31:$GS$31,0))*1000</f>
        <v>228700</v>
      </c>
      <c r="H44" s="151">
        <f>INDEX(Balancing!$GT$32:$KO$56,MATCH($E44,Balancing!$A$32:$A$56,0),MATCH(IF($C44="Mahir","HS",IF($C44="Separuh Mahir","SS",IF($C44="Berkemahiran Rendah","LS",IF($C44="Jumlah","T",FALSE))))&amp;$B44&amp;RIGHT($A44,2),Balancing!$GT$31:$KO$31,0))*1000</f>
        <v>7200</v>
      </c>
      <c r="I44" s="151">
        <f>INDEX(Balancing!$KP$32:$OK$56,MATCH($E44,Balancing!$A$32:$A$56,0),MATCH(IF($C44="Mahir","HS",IF($C44="Separuh Mahir","SS",IF($C44="Berkemahiran Rendah","LS",IF($C44="Jumlah","T",FALSE))))&amp;$B44&amp;RIGHT($A44,2),Balancing!$KP$31:$OK$31,0))*1000</f>
        <v>210</v>
      </c>
    </row>
    <row r="45" spans="1:9" x14ac:dyDescent="0.3">
      <c r="A45" s="149">
        <v>2022</v>
      </c>
      <c r="B45" s="149">
        <v>4</v>
      </c>
      <c r="C45" s="149" t="s">
        <v>174</v>
      </c>
      <c r="D45" s="149" t="s">
        <v>129</v>
      </c>
      <c r="E45" s="149" t="s">
        <v>152</v>
      </c>
      <c r="F45" s="151">
        <f>INDEX(Balancing!$B$32:$CW$56,MATCH($E45,Balancing!$A$32:$A$56,0),MATCH(IF($C45="Mahir","HS",IF($C45="Separuh Mahir","SS",IF($C45="Berkemahiran Rendah","LS",IF($C45="Jumlah","T",FALSE))))&amp;$B45&amp;RIGHT($A45,2),Balancing!$B$31:$CW$31,0))*1000</f>
        <v>70100</v>
      </c>
      <c r="G45" s="151">
        <f>INDEX(Balancing!$CX$32:$GS$56,MATCH($E45,Balancing!$A$32:$A$56,0),MATCH(IF($C45="Mahir","HS",IF($C45="Separuh Mahir","SS",IF($C45="Berkemahiran Rendah","LS",IF($C45="Jumlah","T",FALSE))))&amp;$B45&amp;RIGHT($A45,2),Balancing!$CX$31:$GS$31,0))*1000</f>
        <v>68300</v>
      </c>
      <c r="H45" s="151">
        <f>INDEX(Balancing!$GT$32:$KO$56,MATCH($E45,Balancing!$A$32:$A$56,0),MATCH(IF($C45="Mahir","HS",IF($C45="Separuh Mahir","SS",IF($C45="Berkemahiran Rendah","LS",IF($C45="Jumlah","T",FALSE))))&amp;$B45&amp;RIGHT($A45,2),Balancing!$GT$31:$KO$31,0))*1000</f>
        <v>1800</v>
      </c>
      <c r="I45" s="151">
        <f>INDEX(Balancing!$KP$32:$OK$56,MATCH($E45,Balancing!$A$32:$A$56,0),MATCH(IF($C45="Mahir","HS",IF($C45="Separuh Mahir","SS",IF($C45="Berkemahiran Rendah","LS",IF($C45="Jumlah","T",FALSE))))&amp;$B45&amp;RIGHT($A45,2),Balancing!$KP$31:$OK$31,0))*1000</f>
        <v>350</v>
      </c>
    </row>
    <row r="46" spans="1:9" x14ac:dyDescent="0.3">
      <c r="A46" s="149">
        <v>2022</v>
      </c>
      <c r="B46" s="149">
        <v>4</v>
      </c>
      <c r="C46" s="149" t="s">
        <v>174</v>
      </c>
      <c r="D46" s="149" t="s">
        <v>129</v>
      </c>
      <c r="E46" s="149" t="s">
        <v>153</v>
      </c>
      <c r="F46" s="151">
        <f>INDEX(Balancing!$B$32:$CW$56,MATCH($E46,Balancing!$A$32:$A$56,0),MATCH(IF($C46="Mahir","HS",IF($C46="Separuh Mahir","SS",IF($C46="Berkemahiran Rendah","LS",IF($C46="Jumlah","T",FALSE))))&amp;$B46&amp;RIGHT($A46,2),Balancing!$B$31:$CW$31,0))*1000</f>
        <v>231600</v>
      </c>
      <c r="G46" s="151">
        <f>INDEX(Balancing!$CX$32:$GS$56,MATCH($E46,Balancing!$A$32:$A$56,0),MATCH(IF($C46="Mahir","HS",IF($C46="Separuh Mahir","SS",IF($C46="Berkemahiran Rendah","LS",IF($C46="Jumlah","T",FALSE))))&amp;$B46&amp;RIGHT($A46,2),Balancing!$CX$31:$GS$31,0))*1000</f>
        <v>225100</v>
      </c>
      <c r="H46" s="151">
        <f>INDEX(Balancing!$GT$32:$KO$56,MATCH($E46,Balancing!$A$32:$A$56,0),MATCH(IF($C46="Mahir","HS",IF($C46="Separuh Mahir","SS",IF($C46="Berkemahiran Rendah","LS",IF($C46="Jumlah","T",FALSE))))&amp;$B46&amp;RIGHT($A46,2),Balancing!$GT$31:$KO$31,0))*1000</f>
        <v>6500</v>
      </c>
      <c r="I46" s="151">
        <f>INDEX(Balancing!$KP$32:$OK$56,MATCH($E46,Balancing!$A$32:$A$56,0),MATCH(IF($C46="Mahir","HS",IF($C46="Separuh Mahir","SS",IF($C46="Berkemahiran Rendah","LS",IF($C46="Jumlah","T",FALSE))))&amp;$B46&amp;RIGHT($A46,2),Balancing!$KP$31:$OK$31,0))*1000</f>
        <v>590</v>
      </c>
    </row>
    <row r="47" spans="1:9" x14ac:dyDescent="0.3">
      <c r="A47" s="149">
        <v>2022</v>
      </c>
      <c r="B47" s="149">
        <v>4</v>
      </c>
      <c r="C47" s="149" t="s">
        <v>174</v>
      </c>
      <c r="D47" s="149" t="s">
        <v>129</v>
      </c>
      <c r="E47" s="149" t="s">
        <v>154</v>
      </c>
      <c r="F47" s="151">
        <f>INDEX(Balancing!$B$32:$CW$56,MATCH($E47,Balancing!$A$32:$A$56,0),MATCH(IF($C47="Mahir","HS",IF($C47="Separuh Mahir","SS",IF($C47="Berkemahiran Rendah","LS",IF($C47="Jumlah","T",FALSE))))&amp;$B47&amp;RIGHT($A47,2),Balancing!$B$31:$CW$31,0))*1000</f>
        <v>347200</v>
      </c>
      <c r="G47" s="151">
        <f>INDEX(Balancing!$CX$32:$GS$56,MATCH($E47,Balancing!$A$32:$A$56,0),MATCH(IF($C47="Mahir","HS",IF($C47="Separuh Mahir","SS",IF($C47="Berkemahiran Rendah","LS",IF($C47="Jumlah","T",FALSE))))&amp;$B47&amp;RIGHT($A47,2),Balancing!$CX$31:$GS$31,0))*1000</f>
        <v>333300</v>
      </c>
      <c r="H47" s="151">
        <f>INDEX(Balancing!$GT$32:$KO$56,MATCH($E47,Balancing!$A$32:$A$56,0),MATCH(IF($C47="Mahir","HS",IF($C47="Separuh Mahir","SS",IF($C47="Berkemahiran Rendah","LS",IF($C47="Jumlah","T",FALSE))))&amp;$B47&amp;RIGHT($A47,2),Balancing!$GT$31:$KO$31,0))*1000</f>
        <v>13900</v>
      </c>
      <c r="I47" s="151">
        <f>INDEX(Balancing!$KP$32:$OK$56,MATCH($E47,Balancing!$A$32:$A$56,0),MATCH(IF($C47="Mahir","HS",IF($C47="Separuh Mahir","SS",IF($C47="Berkemahiran Rendah","LS",IF($C47="Jumlah","T",FALSE))))&amp;$B47&amp;RIGHT($A47,2),Balancing!$KP$31:$OK$31,0))*1000</f>
        <v>1790</v>
      </c>
    </row>
    <row r="48" spans="1:9" x14ac:dyDescent="0.3">
      <c r="A48" s="149">
        <v>2022</v>
      </c>
      <c r="B48" s="149">
        <v>4</v>
      </c>
      <c r="C48" s="149" t="s">
        <v>174</v>
      </c>
      <c r="D48" s="149" t="s">
        <v>129</v>
      </c>
      <c r="E48" s="149" t="s">
        <v>155</v>
      </c>
      <c r="F48" s="151">
        <f>INDEX(Balancing!$B$32:$CW$56,MATCH($E48,Balancing!$A$32:$A$56,0),MATCH(IF($C48="Mahir","HS",IF($C48="Separuh Mahir","SS",IF($C48="Berkemahiran Rendah","LS",IF($C48="Jumlah","T",FALSE))))&amp;$B48&amp;RIGHT($A48,2),Balancing!$B$31:$CW$31,0))*1000</f>
        <v>279700</v>
      </c>
      <c r="G48" s="151">
        <f>INDEX(Balancing!$CX$32:$GS$56,MATCH($E48,Balancing!$A$32:$A$56,0),MATCH(IF($C48="Mahir","HS",IF($C48="Separuh Mahir","SS",IF($C48="Berkemahiran Rendah","LS",IF($C48="Jumlah","T",FALSE))))&amp;$B48&amp;RIGHT($A48,2),Balancing!$CX$31:$GS$31,0))*1000</f>
        <v>272400</v>
      </c>
      <c r="H48" s="151">
        <f>INDEX(Balancing!$GT$32:$KO$56,MATCH($E48,Balancing!$A$32:$A$56,0),MATCH(IF($C48="Mahir","HS",IF($C48="Separuh Mahir","SS",IF($C48="Berkemahiran Rendah","LS",IF($C48="Jumlah","T",FALSE))))&amp;$B48&amp;RIGHT($A48,2),Balancing!$GT$31:$KO$31,0))*1000</f>
        <v>7300</v>
      </c>
      <c r="I48" s="151">
        <f>INDEX(Balancing!$KP$32:$OK$56,MATCH($E48,Balancing!$A$32:$A$56,0),MATCH(IF($C48="Mahir","HS",IF($C48="Separuh Mahir","SS",IF($C48="Berkemahiran Rendah","LS",IF($C48="Jumlah","T",FALSE))))&amp;$B48&amp;RIGHT($A48,2),Balancing!$KP$31:$OK$31,0))*1000</f>
        <v>760</v>
      </c>
    </row>
    <row r="49" spans="1:9" x14ac:dyDescent="0.3">
      <c r="A49" s="149">
        <v>2022</v>
      </c>
      <c r="B49" s="149">
        <v>4</v>
      </c>
      <c r="C49" s="149" t="s">
        <v>174</v>
      </c>
      <c r="D49" s="149" t="s">
        <v>129</v>
      </c>
      <c r="E49" s="149" t="s">
        <v>156</v>
      </c>
      <c r="F49" s="151">
        <f>INDEX(Balancing!$B$32:$CW$56,MATCH($E49,Balancing!$A$32:$A$56,0),MATCH(IF($C49="Mahir","HS",IF($C49="Separuh Mahir","SS",IF($C49="Berkemahiran Rendah","LS",IF($C49="Jumlah","T",FALSE))))&amp;$B49&amp;RIGHT($A49,2),Balancing!$B$31:$CW$31,0))*1000</f>
        <v>478000</v>
      </c>
      <c r="G49" s="151">
        <f>INDEX(Balancing!$CX$32:$GS$56,MATCH($E49,Balancing!$A$32:$A$56,0),MATCH(IF($C49="Mahir","HS",IF($C49="Separuh Mahir","SS",IF($C49="Berkemahiran Rendah","LS",IF($C49="Jumlah","T",FALSE))))&amp;$B49&amp;RIGHT($A49,2),Balancing!$CX$31:$GS$31,0))*1000</f>
        <v>457100</v>
      </c>
      <c r="H49" s="151">
        <f>INDEX(Balancing!$GT$32:$KO$56,MATCH($E49,Balancing!$A$32:$A$56,0),MATCH(IF($C49="Mahir","HS",IF($C49="Separuh Mahir","SS",IF($C49="Berkemahiran Rendah","LS",IF($C49="Jumlah","T",FALSE))))&amp;$B49&amp;RIGHT($A49,2),Balancing!$GT$31:$KO$31,0))*1000</f>
        <v>20900</v>
      </c>
      <c r="I49" s="151">
        <f>INDEX(Balancing!$KP$32:$OK$56,MATCH($E49,Balancing!$A$32:$A$56,0),MATCH(IF($C49="Mahir","HS",IF($C49="Separuh Mahir","SS",IF($C49="Berkemahiran Rendah","LS",IF($C49="Jumlah","T",FALSE))))&amp;$B49&amp;RIGHT($A49,2),Balancing!$KP$31:$OK$31,0))*1000</f>
        <v>2820</v>
      </c>
    </row>
    <row r="50" spans="1:9" x14ac:dyDescent="0.3">
      <c r="A50" s="149">
        <v>2022</v>
      </c>
      <c r="B50" s="149">
        <v>4</v>
      </c>
      <c r="C50" s="149" t="s">
        <v>174</v>
      </c>
      <c r="D50" s="149" t="s">
        <v>129</v>
      </c>
      <c r="E50" s="149" t="s">
        <v>157</v>
      </c>
      <c r="F50" s="151">
        <f>INDEX(Balancing!$B$32:$CW$56,MATCH($E50,Balancing!$A$32:$A$56,0),MATCH(IF($C50="Mahir","HS",IF($C50="Separuh Mahir","SS",IF($C50="Berkemahiran Rendah","LS",IF($C50="Jumlah","T",FALSE))))&amp;$B50&amp;RIGHT($A50,2),Balancing!$B$31:$CW$31,0))*1000</f>
        <v>169800</v>
      </c>
      <c r="G50" s="151">
        <f>INDEX(Balancing!$CX$32:$GS$56,MATCH($E50,Balancing!$A$32:$A$56,0),MATCH(IF($C50="Mahir","HS",IF($C50="Separuh Mahir","SS",IF($C50="Berkemahiran Rendah","LS",IF($C50="Jumlah","T",FALSE))))&amp;$B50&amp;RIGHT($A50,2),Balancing!$CX$31:$GS$31,0))*1000</f>
        <v>163900</v>
      </c>
      <c r="H50" s="151">
        <f>INDEX(Balancing!$GT$32:$KO$56,MATCH($E50,Balancing!$A$32:$A$56,0),MATCH(IF($C50="Mahir","HS",IF($C50="Separuh Mahir","SS",IF($C50="Berkemahiran Rendah","LS",IF($C50="Jumlah","T",FALSE))))&amp;$B50&amp;RIGHT($A50,2),Balancing!$GT$31:$KO$31,0))*1000</f>
        <v>6000</v>
      </c>
      <c r="I50" s="151">
        <f>INDEX(Balancing!$KP$32:$OK$56,MATCH($E50,Balancing!$A$32:$A$56,0),MATCH(IF($C50="Mahir","HS",IF($C50="Separuh Mahir","SS",IF($C50="Berkemahiran Rendah","LS",IF($C50="Jumlah","T",FALSE))))&amp;$B50&amp;RIGHT($A50,2),Balancing!$KP$31:$OK$31,0))*1000</f>
        <v>580</v>
      </c>
    </row>
    <row r="51" spans="1:9" x14ac:dyDescent="0.3">
      <c r="A51" s="149">
        <v>2022</v>
      </c>
      <c r="B51" s="149">
        <v>4</v>
      </c>
      <c r="C51" s="149" t="s">
        <v>174</v>
      </c>
      <c r="D51" s="149" t="s">
        <v>130</v>
      </c>
      <c r="E51" s="149" t="s">
        <v>130</v>
      </c>
      <c r="F51" s="151">
        <f>INDEX(Balancing!$B$32:$CW$56,MATCH($E51,Balancing!$A$32:$A$56,0),MATCH(IF($C51="Mahir","HS",IF($C51="Separuh Mahir","SS",IF($C51="Berkemahiran Rendah","LS",IF($C51="Jumlah","T",FALSE))))&amp;$B51&amp;RIGHT($A51,2),Balancing!$B$31:$CW$31,0))*1000</f>
        <v>1062600</v>
      </c>
      <c r="G51" s="151">
        <f>INDEX(Balancing!$CX$32:$GS$56,MATCH($E51,Balancing!$A$32:$A$56,0),MATCH(IF($C51="Mahir","HS",IF($C51="Separuh Mahir","SS",IF($C51="Berkemahiran Rendah","LS",IF($C51="Jumlah","T",FALSE))))&amp;$B51&amp;RIGHT($A51,2),Balancing!$CX$31:$GS$31,0))*1000</f>
        <v>1049200</v>
      </c>
      <c r="H51" s="151">
        <f>INDEX(Balancing!$GT$32:$KO$56,MATCH($E51,Balancing!$A$32:$A$56,0),MATCH(IF($C51="Mahir","HS",IF($C51="Separuh Mahir","SS",IF($C51="Berkemahiran Rendah","LS",IF($C51="Jumlah","T",FALSE))))&amp;$B51&amp;RIGHT($A51,2),Balancing!$GT$31:$KO$31,0))*1000</f>
        <v>13400</v>
      </c>
      <c r="I51" s="151">
        <f>INDEX(Balancing!$KP$32:$OK$56,MATCH($E51,Balancing!$A$32:$A$56,0),MATCH(IF($C51="Mahir","HS",IF($C51="Separuh Mahir","SS",IF($C51="Berkemahiran Rendah","LS",IF($C51="Jumlah","T",FALSE))))&amp;$B51&amp;RIGHT($A51,2),Balancing!$KP$31:$OK$31,0))*1000</f>
        <v>2460</v>
      </c>
    </row>
    <row r="52" spans="1:9" x14ac:dyDescent="0.3">
      <c r="A52" s="149">
        <v>2022</v>
      </c>
      <c r="B52" s="149">
        <v>4</v>
      </c>
      <c r="C52" s="149" t="s">
        <v>174</v>
      </c>
      <c r="D52" s="149" t="s">
        <v>134</v>
      </c>
      <c r="E52" s="149" t="s">
        <v>134</v>
      </c>
      <c r="F52" s="151">
        <f>INDEX(Balancing!$B$32:$CW$56,MATCH($E52,Balancing!$A$32:$A$56,0),MATCH(IF($C52="Mahir","HS",IF($C52="Separuh Mahir","SS",IF($C52="Berkemahiran Rendah","LS",IF($C52="Jumlah","T",FALSE))))&amp;$B52&amp;RIGHT($A52,2),Balancing!$B$31:$CW$31,0))*1000</f>
        <v>2113300</v>
      </c>
      <c r="G52" s="151">
        <f>INDEX(Balancing!$CX$32:$GS$56,MATCH($E52,Balancing!$A$32:$A$56,0),MATCH(IF($C52="Mahir","HS",IF($C52="Separuh Mahir","SS",IF($C52="Berkemahiran Rendah","LS",IF($C52="Jumlah","T",FALSE))))&amp;$B52&amp;RIGHT($A52,2),Balancing!$CX$31:$GS$31,0))*1000</f>
        <v>2105300</v>
      </c>
      <c r="H52" s="151">
        <f>INDEX(Balancing!$GT$32:$KO$56,MATCH($E52,Balancing!$A$32:$A$56,0),MATCH(IF($C52="Mahir","HS",IF($C52="Separuh Mahir","SS",IF($C52="Berkemahiran Rendah","LS",IF($C52="Jumlah","T",FALSE))))&amp;$B52&amp;RIGHT($A52,2),Balancing!$GT$31:$KO$31,0))*1000</f>
        <v>8000</v>
      </c>
      <c r="I52" s="151">
        <f>INDEX(Balancing!$KP$32:$OK$56,MATCH($E52,Balancing!$A$32:$A$56,0),MATCH(IF($C52="Mahir","HS",IF($C52="Separuh Mahir","SS",IF($C52="Berkemahiran Rendah","LS",IF($C52="Jumlah","T",FALSE))))&amp;$B52&amp;RIGHT($A52,2),Balancing!$KP$31:$OK$31,0))*1000</f>
        <v>8530</v>
      </c>
    </row>
    <row r="53" spans="1:9" x14ac:dyDescent="0.3">
      <c r="A53" s="149">
        <v>2022</v>
      </c>
      <c r="B53" s="149">
        <v>4</v>
      </c>
      <c r="C53" s="149" t="s">
        <v>174</v>
      </c>
      <c r="D53" s="149" t="s">
        <v>134</v>
      </c>
      <c r="E53" s="149" t="s">
        <v>158</v>
      </c>
      <c r="F53" s="151">
        <f>INDEX(Balancing!$B$32:$CW$56,MATCH($E53,Balancing!$A$32:$A$56,0),MATCH(IF($C53="Mahir","HS",IF($C53="Separuh Mahir","SS",IF($C53="Berkemahiran Rendah","LS",IF($C53="Jumlah","T",FALSE))))&amp;$B53&amp;RIGHT($A53,2),Balancing!$B$31:$CW$31,0))*1000</f>
        <v>837500</v>
      </c>
      <c r="G53" s="151">
        <f>INDEX(Balancing!$CX$32:$GS$56,MATCH($E53,Balancing!$A$32:$A$56,0),MATCH(IF($C53="Mahir","HS",IF($C53="Separuh Mahir","SS",IF($C53="Berkemahiran Rendah","LS",IF($C53="Jumlah","T",FALSE))))&amp;$B53&amp;RIGHT($A53,2),Balancing!$CX$31:$GS$31,0))*1000</f>
        <v>834900</v>
      </c>
      <c r="H53" s="151">
        <f>INDEX(Balancing!$GT$32:$KO$56,MATCH($E53,Balancing!$A$32:$A$56,0),MATCH(IF($C53="Mahir","HS",IF($C53="Separuh Mahir","SS",IF($C53="Berkemahiran Rendah","LS",IF($C53="Jumlah","T",FALSE))))&amp;$B53&amp;RIGHT($A53,2),Balancing!$GT$31:$KO$31,0))*1000</f>
        <v>2500</v>
      </c>
      <c r="I53" s="151">
        <f>INDEX(Balancing!$KP$32:$OK$56,MATCH($E53,Balancing!$A$32:$A$56,0),MATCH(IF($C53="Mahir","HS",IF($C53="Separuh Mahir","SS",IF($C53="Berkemahiran Rendah","LS",IF($C53="Jumlah","T",FALSE))))&amp;$B53&amp;RIGHT($A53,2),Balancing!$KP$31:$OK$31,0))*1000</f>
        <v>6210</v>
      </c>
    </row>
    <row r="54" spans="1:9" x14ac:dyDescent="0.3">
      <c r="A54" s="149">
        <v>2022</v>
      </c>
      <c r="B54" s="149">
        <v>4</v>
      </c>
      <c r="C54" s="149" t="s">
        <v>174</v>
      </c>
      <c r="D54" s="149" t="s">
        <v>134</v>
      </c>
      <c r="E54" s="149" t="s">
        <v>135</v>
      </c>
      <c r="F54" s="151">
        <f>INDEX(Balancing!$B$32:$CW$56,MATCH($E54,Balancing!$A$32:$A$56,0),MATCH(IF($C54="Mahir","HS",IF($C54="Separuh Mahir","SS",IF($C54="Berkemahiran Rendah","LS",IF($C54="Jumlah","T",FALSE))))&amp;$B54&amp;RIGHT($A54,2),Balancing!$B$31:$CW$31,0))*1000</f>
        <v>343900</v>
      </c>
      <c r="G54" s="151">
        <f>INDEX(Balancing!$CX$32:$GS$56,MATCH($E54,Balancing!$A$32:$A$56,0),MATCH(IF($C54="Mahir","HS",IF($C54="Separuh Mahir","SS",IF($C54="Berkemahiran Rendah","LS",IF($C54="Jumlah","T",FALSE))))&amp;$B54&amp;RIGHT($A54,2),Balancing!$CX$31:$GS$31,0))*1000</f>
        <v>341700</v>
      </c>
      <c r="H54" s="151">
        <f>INDEX(Balancing!$GT$32:$KO$56,MATCH($E54,Balancing!$A$32:$A$56,0),MATCH(IF($C54="Mahir","HS",IF($C54="Separuh Mahir","SS",IF($C54="Berkemahiran Rendah","LS",IF($C54="Jumlah","T",FALSE))))&amp;$B54&amp;RIGHT($A54,2),Balancing!$GT$31:$KO$31,0))*1000</f>
        <v>2200</v>
      </c>
      <c r="I54" s="151">
        <f>INDEX(Balancing!$KP$32:$OK$56,MATCH($E54,Balancing!$A$32:$A$56,0),MATCH(IF($C54="Mahir","HS",IF($C54="Separuh Mahir","SS",IF($C54="Berkemahiran Rendah","LS",IF($C54="Jumlah","T",FALSE))))&amp;$B54&amp;RIGHT($A54,2),Balancing!$KP$31:$OK$31,0))*1000</f>
        <v>570</v>
      </c>
    </row>
    <row r="55" spans="1:9" x14ac:dyDescent="0.3">
      <c r="A55" s="149">
        <v>2022</v>
      </c>
      <c r="B55" s="149">
        <v>4</v>
      </c>
      <c r="C55" s="149" t="s">
        <v>174</v>
      </c>
      <c r="D55" s="149" t="s">
        <v>134</v>
      </c>
      <c r="E55" s="149" t="s">
        <v>159</v>
      </c>
      <c r="F55" s="151">
        <f>INDEX(Balancing!$B$32:$CW$56,MATCH($E55,Balancing!$A$32:$A$56,0),MATCH(IF($C55="Mahir","HS",IF($C55="Separuh Mahir","SS",IF($C55="Berkemahiran Rendah","LS",IF($C55="Jumlah","T",FALSE))))&amp;$B55&amp;RIGHT($A55,2),Balancing!$B$31:$CW$31,0))*1000</f>
        <v>228900</v>
      </c>
      <c r="G55" s="151">
        <f>INDEX(Balancing!$CX$32:$GS$56,MATCH($E55,Balancing!$A$32:$A$56,0),MATCH(IF($C55="Mahir","HS",IF($C55="Separuh Mahir","SS",IF($C55="Berkemahiran Rendah","LS",IF($C55="Jumlah","T",FALSE))))&amp;$B55&amp;RIGHT($A55,2),Balancing!$CX$31:$GS$31,0))*1000</f>
        <v>228300</v>
      </c>
      <c r="H55" s="151">
        <f>INDEX(Balancing!$GT$32:$KO$56,MATCH($E55,Balancing!$A$32:$A$56,0),MATCH(IF($C55="Mahir","HS",IF($C55="Separuh Mahir","SS",IF($C55="Berkemahiran Rendah","LS",IF($C55="Jumlah","T",FALSE))))&amp;$B55&amp;RIGHT($A55,2),Balancing!$GT$31:$KO$31,0))*1000</f>
        <v>500</v>
      </c>
      <c r="I55" s="151">
        <f>INDEX(Balancing!$KP$32:$OK$56,MATCH($E55,Balancing!$A$32:$A$56,0),MATCH(IF($C55="Mahir","HS",IF($C55="Separuh Mahir","SS",IF($C55="Berkemahiran Rendah","LS",IF($C55="Jumlah","T",FALSE))))&amp;$B55&amp;RIGHT($A55,2),Balancing!$KP$31:$OK$31,0))*1000</f>
        <v>270</v>
      </c>
    </row>
    <row r="56" spans="1:9" x14ac:dyDescent="0.3">
      <c r="A56" s="149">
        <v>2022</v>
      </c>
      <c r="B56" s="149">
        <v>4</v>
      </c>
      <c r="C56" s="149" t="s">
        <v>174</v>
      </c>
      <c r="D56" s="149" t="s">
        <v>134</v>
      </c>
      <c r="E56" s="149" t="s">
        <v>160</v>
      </c>
      <c r="F56" s="151">
        <f>INDEX(Balancing!$B$32:$CW$56,MATCH($E56,Balancing!$A$32:$A$56,0),MATCH(IF($C56="Mahir","HS",IF($C56="Separuh Mahir","SS",IF($C56="Berkemahiran Rendah","LS",IF($C56="Jumlah","T",FALSE))))&amp;$B56&amp;RIGHT($A56,2),Balancing!$B$31:$CW$31,0))*1000</f>
        <v>78500</v>
      </c>
      <c r="G56" s="151">
        <f>INDEX(Balancing!$CX$32:$GS$56,MATCH($E56,Balancing!$A$32:$A$56,0),MATCH(IF($C56="Mahir","HS",IF($C56="Separuh Mahir","SS",IF($C56="Berkemahiran Rendah","LS",IF($C56="Jumlah","T",FALSE))))&amp;$B56&amp;RIGHT($A56,2),Balancing!$CX$31:$GS$31,0))*1000</f>
        <v>78300</v>
      </c>
      <c r="H56" s="151">
        <f>INDEX(Balancing!$GT$32:$KO$56,MATCH($E56,Balancing!$A$32:$A$56,0),MATCH(IF($C56="Mahir","HS",IF($C56="Separuh Mahir","SS",IF($C56="Berkemahiran Rendah","LS",IF($C56="Jumlah","T",FALSE))))&amp;$B56&amp;RIGHT($A56,2),Balancing!$GT$31:$KO$31,0))*1000</f>
        <v>200</v>
      </c>
      <c r="I56" s="151">
        <f>INDEX(Balancing!$KP$32:$OK$56,MATCH($E56,Balancing!$A$32:$A$56,0),MATCH(IF($C56="Mahir","HS",IF($C56="Separuh Mahir","SS",IF($C56="Berkemahiran Rendah","LS",IF($C56="Jumlah","T",FALSE))))&amp;$B56&amp;RIGHT($A56,2),Balancing!$KP$31:$OK$31,0))*1000</f>
        <v>310</v>
      </c>
    </row>
    <row r="57" spans="1:9" x14ac:dyDescent="0.3">
      <c r="A57" s="149">
        <v>2022</v>
      </c>
      <c r="B57" s="149">
        <v>4</v>
      </c>
      <c r="C57" s="149" t="s">
        <v>174</v>
      </c>
      <c r="D57" s="149" t="s">
        <v>134</v>
      </c>
      <c r="E57" s="149" t="s">
        <v>136</v>
      </c>
      <c r="F57" s="151">
        <f>INDEX(Balancing!$B$32:$CW$56,MATCH($E57,Balancing!$A$32:$A$56,0),MATCH(IF($C57="Mahir","HS",IF($C57="Separuh Mahir","SS",IF($C57="Berkemahiran Rendah","LS",IF($C57="Jumlah","T",FALSE))))&amp;$B57&amp;RIGHT($A57,2),Balancing!$B$31:$CW$31,0))*1000</f>
        <v>392800</v>
      </c>
      <c r="G57" s="151">
        <f>INDEX(Balancing!$CX$32:$GS$56,MATCH($E57,Balancing!$A$32:$A$56,0),MATCH(IF($C57="Mahir","HS",IF($C57="Separuh Mahir","SS",IF($C57="Berkemahiran Rendah","LS",IF($C57="Jumlah","T",FALSE))))&amp;$B57&amp;RIGHT($A57,2),Balancing!$CX$31:$GS$31,0))*1000</f>
        <v>391500</v>
      </c>
      <c r="H57" s="151">
        <f>INDEX(Balancing!$GT$32:$KO$56,MATCH($E57,Balancing!$A$32:$A$56,0),MATCH(IF($C57="Mahir","HS",IF($C57="Separuh Mahir","SS",IF($C57="Berkemahiran Rendah","LS",IF($C57="Jumlah","T",FALSE))))&amp;$B57&amp;RIGHT($A57,2),Balancing!$GT$31:$KO$31,0))*1000</f>
        <v>1300</v>
      </c>
      <c r="I57" s="151">
        <f>INDEX(Balancing!$KP$32:$OK$56,MATCH($E57,Balancing!$A$32:$A$56,0),MATCH(IF($C57="Mahir","HS",IF($C57="Separuh Mahir","SS",IF($C57="Berkemahiran Rendah","LS",IF($C57="Jumlah","T",FALSE))))&amp;$B57&amp;RIGHT($A57,2),Balancing!$KP$31:$OK$31,0))*1000</f>
        <v>370</v>
      </c>
    </row>
    <row r="58" spans="1:9" x14ac:dyDescent="0.3">
      <c r="A58" s="149">
        <v>2022</v>
      </c>
      <c r="B58" s="149">
        <v>4</v>
      </c>
      <c r="C58" s="149" t="s">
        <v>174</v>
      </c>
      <c r="D58" s="149" t="s">
        <v>134</v>
      </c>
      <c r="E58" s="149" t="s">
        <v>137</v>
      </c>
      <c r="F58" s="151">
        <f>INDEX(Balancing!$B$32:$CW$56,MATCH($E58,Balancing!$A$32:$A$56,0),MATCH(IF($C58="Mahir","HS",IF($C58="Separuh Mahir","SS",IF($C58="Berkemahiran Rendah","LS",IF($C58="Jumlah","T",FALSE))))&amp;$B58&amp;RIGHT($A58,2),Balancing!$B$31:$CW$31,0))*1000</f>
        <v>231900</v>
      </c>
      <c r="G58" s="151">
        <f>INDEX(Balancing!$CX$32:$GS$56,MATCH($E58,Balancing!$A$32:$A$56,0),MATCH(IF($C58="Mahir","HS",IF($C58="Separuh Mahir","SS",IF($C58="Berkemahiran Rendah","LS",IF($C58="Jumlah","T",FALSE))))&amp;$B58&amp;RIGHT($A58,2),Balancing!$CX$31:$GS$31,0))*1000</f>
        <v>230500</v>
      </c>
      <c r="H58" s="151">
        <f>INDEX(Balancing!$GT$32:$KO$56,MATCH($E58,Balancing!$A$32:$A$56,0),MATCH(IF($C58="Mahir","HS",IF($C58="Separuh Mahir","SS",IF($C58="Berkemahiran Rendah","LS",IF($C58="Jumlah","T",FALSE))))&amp;$B58&amp;RIGHT($A58,2),Balancing!$GT$31:$KO$31,0))*1000</f>
        <v>1300</v>
      </c>
      <c r="I58" s="151">
        <f>INDEX(Balancing!$KP$32:$OK$56,MATCH($E58,Balancing!$A$32:$A$56,0),MATCH(IF($C58="Mahir","HS",IF($C58="Separuh Mahir","SS",IF($C58="Berkemahiran Rendah","LS",IF($C58="Jumlah","T",FALSE))))&amp;$B58&amp;RIGHT($A58,2),Balancing!$KP$31:$OK$31,0))*1000</f>
        <v>820</v>
      </c>
    </row>
    <row r="59" spans="1:9" x14ac:dyDescent="0.3">
      <c r="A59" s="149">
        <v>2022</v>
      </c>
      <c r="B59" s="149">
        <v>4</v>
      </c>
      <c r="C59" s="149" t="s">
        <v>175</v>
      </c>
      <c r="D59" s="149" t="s">
        <v>138</v>
      </c>
      <c r="E59" s="149" t="s">
        <v>138</v>
      </c>
      <c r="F59" s="151">
        <f>INDEX(Balancing!$B$32:$CW$56,MATCH($E59,Balancing!$A$32:$A$56,0),MATCH(IF($C59="Mahir","HS",IF($C59="Separuh Mahir","SS",IF($C59="Berkemahiran Rendah","LS",IF($C59="Jumlah","T",FALSE))))&amp;$B59&amp;RIGHT($A59,2),Balancing!$B$31:$CW$31,0))*1000</f>
        <v>1117000</v>
      </c>
      <c r="G59" s="151">
        <f>INDEX(Balancing!$CX$32:$GS$56,MATCH($E59,Balancing!$A$32:$A$56,0),MATCH(IF($C59="Mahir","HS",IF($C59="Separuh Mahir","SS",IF($C59="Berkemahiran Rendah","LS",IF($C59="Jumlah","T",FALSE))))&amp;$B59&amp;RIGHT($A59,2),Balancing!$CX$31:$GS$31,0))*1000</f>
        <v>1079100</v>
      </c>
      <c r="H59" s="151">
        <f>INDEX(Balancing!$GT$32:$KO$56,MATCH($E59,Balancing!$A$32:$A$56,0),MATCH(IF($C59="Mahir","HS",IF($C59="Separuh Mahir","SS",IF($C59="Berkemahiran Rendah","LS",IF($C59="Jumlah","T",FALSE))))&amp;$B59&amp;RIGHT($A59,2),Balancing!$GT$31:$KO$31,0))*1000</f>
        <v>37800</v>
      </c>
      <c r="I59" s="151">
        <f>INDEX(Balancing!$KP$32:$OK$56,MATCH($E59,Balancing!$A$32:$A$56,0),MATCH(IF($C59="Mahir","HS",IF($C59="Separuh Mahir","SS",IF($C59="Berkemahiran Rendah","LS",IF($C59="Jumlah","T",FALSE))))&amp;$B59&amp;RIGHT($A59,2),Balancing!$KP$31:$OK$31,0))*1000</f>
        <v>2740</v>
      </c>
    </row>
    <row r="60" spans="1:9" x14ac:dyDescent="0.3">
      <c r="A60" s="149">
        <v>2022</v>
      </c>
      <c r="B60" s="149">
        <v>4</v>
      </c>
      <c r="C60" s="149" t="s">
        <v>175</v>
      </c>
      <c r="D60" s="149" t="s">
        <v>127</v>
      </c>
      <c r="E60" s="149" t="s">
        <v>127</v>
      </c>
      <c r="F60" s="151">
        <f>INDEX(Balancing!$B$32:$CW$56,MATCH($E60,Balancing!$A$32:$A$56,0),MATCH(IF($C60="Mahir","HS",IF($C60="Separuh Mahir","SS",IF($C60="Berkemahiran Rendah","LS",IF($C60="Jumlah","T",FALSE))))&amp;$B60&amp;RIGHT($A60,2),Balancing!$B$31:$CW$31,0))*1000</f>
        <v>28100</v>
      </c>
      <c r="G60" s="151">
        <f>INDEX(Balancing!$CX$32:$GS$56,MATCH($E60,Balancing!$A$32:$A$56,0),MATCH(IF($C60="Mahir","HS",IF($C60="Separuh Mahir","SS",IF($C60="Berkemahiran Rendah","LS",IF($C60="Jumlah","T",FALSE))))&amp;$B60&amp;RIGHT($A60,2),Balancing!$CX$31:$GS$31,0))*1000</f>
        <v>21400</v>
      </c>
      <c r="H60" s="151">
        <f>INDEX(Balancing!$GT$32:$KO$56,MATCH($E60,Balancing!$A$32:$A$56,0),MATCH(IF($C60="Mahir","HS",IF($C60="Separuh Mahir","SS",IF($C60="Berkemahiran Rendah","LS",IF($C60="Jumlah","T",FALSE))))&amp;$B60&amp;RIGHT($A60,2),Balancing!$GT$31:$KO$31,0))*1000</f>
        <v>6700</v>
      </c>
      <c r="I60" s="151">
        <f>INDEX(Balancing!$KP$32:$OK$56,MATCH($E60,Balancing!$A$32:$A$56,0),MATCH(IF($C60="Mahir","HS",IF($C60="Separuh Mahir","SS",IF($C60="Berkemahiran Rendah","LS",IF($C60="Jumlah","T",FALSE))))&amp;$B60&amp;RIGHT($A60,2),Balancing!$KP$31:$OK$31,0))*1000</f>
        <v>110</v>
      </c>
    </row>
    <row r="61" spans="1:9" x14ac:dyDescent="0.3">
      <c r="A61" s="149">
        <v>2022</v>
      </c>
      <c r="B61" s="149">
        <v>4</v>
      </c>
      <c r="C61" s="149" t="s">
        <v>175</v>
      </c>
      <c r="D61" s="149" t="s">
        <v>128</v>
      </c>
      <c r="E61" s="149" t="s">
        <v>128</v>
      </c>
      <c r="F61" s="151">
        <f>INDEX(Balancing!$B$32:$CW$56,MATCH($E61,Balancing!$A$32:$A$56,0),MATCH(IF($C61="Mahir","HS",IF($C61="Separuh Mahir","SS",IF($C61="Berkemahiran Rendah","LS",IF($C61="Jumlah","T",FALSE))))&amp;$B61&amp;RIGHT($A61,2),Balancing!$B$31:$CW$31,0))*1000</f>
        <v>9800</v>
      </c>
      <c r="G61" s="151">
        <f>INDEX(Balancing!$CX$32:$GS$56,MATCH($E61,Balancing!$A$32:$A$56,0),MATCH(IF($C61="Mahir","HS",IF($C61="Separuh Mahir","SS",IF($C61="Berkemahiran Rendah","LS",IF($C61="Jumlah","T",FALSE))))&amp;$B61&amp;RIGHT($A61,2),Balancing!$CX$31:$GS$31,0))*1000</f>
        <v>9700</v>
      </c>
      <c r="H61" s="151">
        <f>INDEX(Balancing!$GT$32:$KO$56,MATCH($E61,Balancing!$A$32:$A$56,0),MATCH(IF($C61="Mahir","HS",IF($C61="Separuh Mahir","SS",IF($C61="Berkemahiran Rendah","LS",IF($C61="Jumlah","T",FALSE))))&amp;$B61&amp;RIGHT($A61,2),Balancing!$GT$31:$KO$31,0))*1000</f>
        <v>100</v>
      </c>
      <c r="I61" s="151">
        <f>INDEX(Balancing!$KP$32:$OK$56,MATCH($E61,Balancing!$A$32:$A$56,0),MATCH(IF($C61="Mahir","HS",IF($C61="Separuh Mahir","SS",IF($C61="Berkemahiran Rendah","LS",IF($C61="Jumlah","T",FALSE))))&amp;$B61&amp;RIGHT($A61,2),Balancing!$KP$31:$OK$31,0))*1000</f>
        <v>10</v>
      </c>
    </row>
    <row r="62" spans="1:9" x14ac:dyDescent="0.3">
      <c r="A62" s="149">
        <v>2022</v>
      </c>
      <c r="B62" s="149">
        <v>4</v>
      </c>
      <c r="C62" s="149" t="s">
        <v>175</v>
      </c>
      <c r="D62" s="149" t="s">
        <v>129</v>
      </c>
      <c r="E62" s="149" t="s">
        <v>129</v>
      </c>
      <c r="F62" s="151">
        <f>INDEX(Balancing!$B$32:$CW$56,MATCH($E62,Balancing!$A$32:$A$56,0),MATCH(IF($C62="Mahir","HS",IF($C62="Separuh Mahir","SS",IF($C62="Berkemahiran Rendah","LS",IF($C62="Jumlah","T",FALSE))))&amp;$B62&amp;RIGHT($A62,2),Balancing!$B$31:$CW$31,0))*1000</f>
        <v>172600</v>
      </c>
      <c r="G62" s="151">
        <f>INDEX(Balancing!$CX$32:$GS$56,MATCH($E62,Balancing!$A$32:$A$56,0),MATCH(IF($C62="Mahir","HS",IF($C62="Separuh Mahir","SS",IF($C62="Berkemahiran Rendah","LS",IF($C62="Jumlah","T",FALSE))))&amp;$B62&amp;RIGHT($A62,2),Balancing!$CX$31:$GS$31,0))*1000</f>
        <v>153400</v>
      </c>
      <c r="H62" s="151">
        <f>INDEX(Balancing!$GT$32:$KO$56,MATCH($E62,Balancing!$A$32:$A$56,0),MATCH(IF($C62="Mahir","HS",IF($C62="Separuh Mahir","SS",IF($C62="Berkemahiran Rendah","LS",IF($C62="Jumlah","T",FALSE))))&amp;$B62&amp;RIGHT($A62,2),Balancing!$GT$31:$KO$31,0))*1000</f>
        <v>19200</v>
      </c>
      <c r="I62" s="151">
        <f>INDEX(Balancing!$KP$32:$OK$56,MATCH($E62,Balancing!$A$32:$A$56,0),MATCH(IF($C62="Mahir","HS",IF($C62="Separuh Mahir","SS",IF($C62="Berkemahiran Rendah","LS",IF($C62="Jumlah","T",FALSE))))&amp;$B62&amp;RIGHT($A62,2),Balancing!$KP$31:$OK$31,0))*1000</f>
        <v>860</v>
      </c>
    </row>
    <row r="63" spans="1:9" x14ac:dyDescent="0.3">
      <c r="A63" s="149">
        <v>2022</v>
      </c>
      <c r="B63" s="149">
        <v>4</v>
      </c>
      <c r="C63" s="149" t="s">
        <v>175</v>
      </c>
      <c r="D63" s="149" t="s">
        <v>129</v>
      </c>
      <c r="E63" s="149" t="s">
        <v>151</v>
      </c>
      <c r="F63" s="151">
        <f>INDEX(Balancing!$B$32:$CW$56,MATCH($E63,Balancing!$A$32:$A$56,0),MATCH(IF($C63="Mahir","HS",IF($C63="Separuh Mahir","SS",IF($C63="Berkemahiran Rendah","LS",IF($C63="Jumlah","T",FALSE))))&amp;$B63&amp;RIGHT($A63,2),Balancing!$B$31:$CW$31,0))*1000</f>
        <v>36100</v>
      </c>
      <c r="G63" s="151">
        <f>INDEX(Balancing!$CX$32:$GS$56,MATCH($E63,Balancing!$A$32:$A$56,0),MATCH(IF($C63="Mahir","HS",IF($C63="Separuh Mahir","SS",IF($C63="Berkemahiran Rendah","LS",IF($C63="Jumlah","T",FALSE))))&amp;$B63&amp;RIGHT($A63,2),Balancing!$CX$31:$GS$31,0))*1000</f>
        <v>32000</v>
      </c>
      <c r="H63" s="151">
        <f>INDEX(Balancing!$GT$32:$KO$56,MATCH($E63,Balancing!$A$32:$A$56,0),MATCH(IF($C63="Mahir","HS",IF($C63="Separuh Mahir","SS",IF($C63="Berkemahiran Rendah","LS",IF($C63="Jumlah","T",FALSE))))&amp;$B63&amp;RIGHT($A63,2),Balancing!$GT$31:$KO$31,0))*1000</f>
        <v>4000</v>
      </c>
      <c r="I63" s="151">
        <f>INDEX(Balancing!$KP$32:$OK$56,MATCH($E63,Balancing!$A$32:$A$56,0),MATCH(IF($C63="Mahir","HS",IF($C63="Separuh Mahir","SS",IF($C63="Berkemahiran Rendah","LS",IF($C63="Jumlah","T",FALSE))))&amp;$B63&amp;RIGHT($A63,2),Balancing!$KP$31:$OK$31,0))*1000</f>
        <v>190</v>
      </c>
    </row>
    <row r="64" spans="1:9" x14ac:dyDescent="0.3">
      <c r="A64" s="149">
        <v>2022</v>
      </c>
      <c r="B64" s="149">
        <v>4</v>
      </c>
      <c r="C64" s="149" t="s">
        <v>175</v>
      </c>
      <c r="D64" s="149" t="s">
        <v>129</v>
      </c>
      <c r="E64" s="149" t="s">
        <v>152</v>
      </c>
      <c r="F64" s="151">
        <f>INDEX(Balancing!$B$32:$CW$56,MATCH($E64,Balancing!$A$32:$A$56,0),MATCH(IF($C64="Mahir","HS",IF($C64="Separuh Mahir","SS",IF($C64="Berkemahiran Rendah","LS",IF($C64="Jumlah","T",FALSE))))&amp;$B64&amp;RIGHT($A64,2),Balancing!$B$31:$CW$31,0))*1000</f>
        <v>6000</v>
      </c>
      <c r="G64" s="151">
        <f>INDEX(Balancing!$CX$32:$GS$56,MATCH($E64,Balancing!$A$32:$A$56,0),MATCH(IF($C64="Mahir","HS",IF($C64="Separuh Mahir","SS",IF($C64="Berkemahiran Rendah","LS",IF($C64="Jumlah","T",FALSE))))&amp;$B64&amp;RIGHT($A64,2),Balancing!$CX$31:$GS$31,0))*1000</f>
        <v>5200</v>
      </c>
      <c r="H64" s="151">
        <f>INDEX(Balancing!$GT$32:$KO$56,MATCH($E64,Balancing!$A$32:$A$56,0),MATCH(IF($C64="Mahir","HS",IF($C64="Separuh Mahir","SS",IF($C64="Berkemahiran Rendah","LS",IF($C64="Jumlah","T",FALSE))))&amp;$B64&amp;RIGHT($A64,2),Balancing!$GT$31:$KO$31,0))*1000</f>
        <v>800</v>
      </c>
      <c r="I64" s="151">
        <f>INDEX(Balancing!$KP$32:$OK$56,MATCH($E64,Balancing!$A$32:$A$56,0),MATCH(IF($C64="Mahir","HS",IF($C64="Separuh Mahir","SS",IF($C64="Berkemahiran Rendah","LS",IF($C64="Jumlah","T",FALSE))))&amp;$B64&amp;RIGHT($A64,2),Balancing!$KP$31:$OK$31,0))*1000</f>
        <v>70</v>
      </c>
    </row>
    <row r="65" spans="1:9" x14ac:dyDescent="0.3">
      <c r="A65" s="149">
        <v>2022</v>
      </c>
      <c r="B65" s="149">
        <v>4</v>
      </c>
      <c r="C65" s="149" t="s">
        <v>175</v>
      </c>
      <c r="D65" s="149" t="s">
        <v>129</v>
      </c>
      <c r="E65" s="149" t="s">
        <v>153</v>
      </c>
      <c r="F65" s="151">
        <f>INDEX(Balancing!$B$32:$CW$56,MATCH($E65,Balancing!$A$32:$A$56,0),MATCH(IF($C65="Mahir","HS",IF($C65="Separuh Mahir","SS",IF($C65="Berkemahiran Rendah","LS",IF($C65="Jumlah","T",FALSE))))&amp;$B65&amp;RIGHT($A65,2),Balancing!$B$31:$CW$31,0))*1000</f>
        <v>40100</v>
      </c>
      <c r="G65" s="151">
        <f>INDEX(Balancing!$CX$32:$GS$56,MATCH($E65,Balancing!$A$32:$A$56,0),MATCH(IF($C65="Mahir","HS",IF($C65="Separuh Mahir","SS",IF($C65="Berkemahiran Rendah","LS",IF($C65="Jumlah","T",FALSE))))&amp;$B65&amp;RIGHT($A65,2),Balancing!$CX$31:$GS$31,0))*1000</f>
        <v>35000</v>
      </c>
      <c r="H65" s="151">
        <f>INDEX(Balancing!$GT$32:$KO$56,MATCH($E65,Balancing!$A$32:$A$56,0),MATCH(IF($C65="Mahir","HS",IF($C65="Separuh Mahir","SS",IF($C65="Berkemahiran Rendah","LS",IF($C65="Jumlah","T",FALSE))))&amp;$B65&amp;RIGHT($A65,2),Balancing!$GT$31:$KO$31,0))*1000</f>
        <v>5100</v>
      </c>
      <c r="I65" s="151">
        <f>INDEX(Balancing!$KP$32:$OK$56,MATCH($E65,Balancing!$A$32:$A$56,0),MATCH(IF($C65="Mahir","HS",IF($C65="Separuh Mahir","SS",IF($C65="Berkemahiran Rendah","LS",IF($C65="Jumlah","T",FALSE))))&amp;$B65&amp;RIGHT($A65,2),Balancing!$KP$31:$OK$31,0))*1000</f>
        <v>20</v>
      </c>
    </row>
    <row r="66" spans="1:9" x14ac:dyDescent="0.3">
      <c r="A66" s="149">
        <v>2022</v>
      </c>
      <c r="B66" s="149">
        <v>4</v>
      </c>
      <c r="C66" s="149" t="s">
        <v>175</v>
      </c>
      <c r="D66" s="149" t="s">
        <v>129</v>
      </c>
      <c r="E66" s="149" t="s">
        <v>154</v>
      </c>
      <c r="F66" s="151">
        <f>INDEX(Balancing!$B$32:$CW$56,MATCH($E66,Balancing!$A$32:$A$56,0),MATCH(IF($C66="Mahir","HS",IF($C66="Separuh Mahir","SS",IF($C66="Berkemahiran Rendah","LS",IF($C66="Jumlah","T",FALSE))))&amp;$B66&amp;RIGHT($A66,2),Balancing!$B$31:$CW$31,0))*1000</f>
        <v>26000</v>
      </c>
      <c r="G66" s="151">
        <f>INDEX(Balancing!$CX$32:$GS$56,MATCH($E66,Balancing!$A$32:$A$56,0),MATCH(IF($C66="Mahir","HS",IF($C66="Separuh Mahir","SS",IF($C66="Berkemahiran Rendah","LS",IF($C66="Jumlah","T",FALSE))))&amp;$B66&amp;RIGHT($A66,2),Balancing!$CX$31:$GS$31,0))*1000</f>
        <v>24000</v>
      </c>
      <c r="H66" s="151">
        <f>INDEX(Balancing!$GT$32:$KO$56,MATCH($E66,Balancing!$A$32:$A$56,0),MATCH(IF($C66="Mahir","HS",IF($C66="Separuh Mahir","SS",IF($C66="Berkemahiran Rendah","LS",IF($C66="Jumlah","T",FALSE))))&amp;$B66&amp;RIGHT($A66,2),Balancing!$GT$31:$KO$31,0))*1000</f>
        <v>2000</v>
      </c>
      <c r="I66" s="151">
        <f>INDEX(Balancing!$KP$32:$OK$56,MATCH($E66,Balancing!$A$32:$A$56,0),MATCH(IF($C66="Mahir","HS",IF($C66="Separuh Mahir","SS",IF($C66="Berkemahiran Rendah","LS",IF($C66="Jumlah","T",FALSE))))&amp;$B66&amp;RIGHT($A66,2),Balancing!$KP$31:$OK$31,0))*1000</f>
        <v>230</v>
      </c>
    </row>
    <row r="67" spans="1:9" x14ac:dyDescent="0.3">
      <c r="A67" s="149">
        <v>2022</v>
      </c>
      <c r="B67" s="149">
        <v>4</v>
      </c>
      <c r="C67" s="149" t="s">
        <v>175</v>
      </c>
      <c r="D67" s="149" t="s">
        <v>129</v>
      </c>
      <c r="E67" s="149" t="s">
        <v>155</v>
      </c>
      <c r="F67" s="151">
        <f>INDEX(Balancing!$B$32:$CW$56,MATCH($E67,Balancing!$A$32:$A$56,0),MATCH(IF($C67="Mahir","HS",IF($C67="Separuh Mahir","SS",IF($C67="Berkemahiran Rendah","LS",IF($C67="Jumlah","T",FALSE))))&amp;$B67&amp;RIGHT($A67,2),Balancing!$B$31:$CW$31,0))*1000</f>
        <v>28700</v>
      </c>
      <c r="G67" s="151">
        <f>INDEX(Balancing!$CX$32:$GS$56,MATCH($E67,Balancing!$A$32:$A$56,0),MATCH(IF($C67="Mahir","HS",IF($C67="Separuh Mahir","SS",IF($C67="Berkemahiran Rendah","LS",IF($C67="Jumlah","T",FALSE))))&amp;$B67&amp;RIGHT($A67,2),Balancing!$CX$31:$GS$31,0))*1000</f>
        <v>25600</v>
      </c>
      <c r="H67" s="151">
        <f>INDEX(Balancing!$GT$32:$KO$56,MATCH($E67,Balancing!$A$32:$A$56,0),MATCH(IF($C67="Mahir","HS",IF($C67="Separuh Mahir","SS",IF($C67="Berkemahiran Rendah","LS",IF($C67="Jumlah","T",FALSE))))&amp;$B67&amp;RIGHT($A67,2),Balancing!$GT$31:$KO$31,0))*1000</f>
        <v>3100</v>
      </c>
      <c r="I67" s="151">
        <f>INDEX(Balancing!$KP$32:$OK$56,MATCH($E67,Balancing!$A$32:$A$56,0),MATCH(IF($C67="Mahir","HS",IF($C67="Separuh Mahir","SS",IF($C67="Berkemahiran Rendah","LS",IF($C67="Jumlah","T",FALSE))))&amp;$B67&amp;RIGHT($A67,2),Balancing!$KP$31:$OK$31,0))*1000</f>
        <v>210</v>
      </c>
    </row>
    <row r="68" spans="1:9" x14ac:dyDescent="0.3">
      <c r="A68" s="149">
        <v>2022</v>
      </c>
      <c r="B68" s="149">
        <v>4</v>
      </c>
      <c r="C68" s="149" t="s">
        <v>175</v>
      </c>
      <c r="D68" s="149" t="s">
        <v>129</v>
      </c>
      <c r="E68" s="149" t="s">
        <v>156</v>
      </c>
      <c r="F68" s="151">
        <f>INDEX(Balancing!$B$32:$CW$56,MATCH($E68,Balancing!$A$32:$A$56,0),MATCH(IF($C68="Mahir","HS",IF($C68="Separuh Mahir","SS",IF($C68="Berkemahiran Rendah","LS",IF($C68="Jumlah","T",FALSE))))&amp;$B68&amp;RIGHT($A68,2),Balancing!$B$31:$CW$31,0))*1000</f>
        <v>23200</v>
      </c>
      <c r="G68" s="151">
        <f>INDEX(Balancing!$CX$32:$GS$56,MATCH($E68,Balancing!$A$32:$A$56,0),MATCH(IF($C68="Mahir","HS",IF($C68="Separuh Mahir","SS",IF($C68="Berkemahiran Rendah","LS",IF($C68="Jumlah","T",FALSE))))&amp;$B68&amp;RIGHT($A68,2),Balancing!$CX$31:$GS$31,0))*1000</f>
        <v>20100</v>
      </c>
      <c r="H68" s="151">
        <f>INDEX(Balancing!$GT$32:$KO$56,MATCH($E68,Balancing!$A$32:$A$56,0),MATCH(IF($C68="Mahir","HS",IF($C68="Separuh Mahir","SS",IF($C68="Berkemahiran Rendah","LS",IF($C68="Jumlah","T",FALSE))))&amp;$B68&amp;RIGHT($A68,2),Balancing!$GT$31:$KO$31,0))*1000</f>
        <v>3100</v>
      </c>
      <c r="I68" s="151">
        <f>INDEX(Balancing!$KP$32:$OK$56,MATCH($E68,Balancing!$A$32:$A$56,0),MATCH(IF($C68="Mahir","HS",IF($C68="Separuh Mahir","SS",IF($C68="Berkemahiran Rendah","LS",IF($C68="Jumlah","T",FALSE))))&amp;$B68&amp;RIGHT($A68,2),Balancing!$KP$31:$OK$31,0))*1000</f>
        <v>100</v>
      </c>
    </row>
    <row r="69" spans="1:9" x14ac:dyDescent="0.3">
      <c r="A69" s="149">
        <v>2022</v>
      </c>
      <c r="B69" s="149">
        <v>4</v>
      </c>
      <c r="C69" s="149" t="s">
        <v>175</v>
      </c>
      <c r="D69" s="149" t="s">
        <v>129</v>
      </c>
      <c r="E69" s="149" t="s">
        <v>157</v>
      </c>
      <c r="F69" s="151">
        <f>INDEX(Balancing!$B$32:$CW$56,MATCH($E69,Balancing!$A$32:$A$56,0),MATCH(IF($C69="Mahir","HS",IF($C69="Separuh Mahir","SS",IF($C69="Berkemahiran Rendah","LS",IF($C69="Jumlah","T",FALSE))))&amp;$B69&amp;RIGHT($A69,2),Balancing!$B$31:$CW$31,0))*1000</f>
        <v>12500</v>
      </c>
      <c r="G69" s="151">
        <f>INDEX(Balancing!$CX$32:$GS$56,MATCH($E69,Balancing!$A$32:$A$56,0),MATCH(IF($C69="Mahir","HS",IF($C69="Separuh Mahir","SS",IF($C69="Berkemahiran Rendah","LS",IF($C69="Jumlah","T",FALSE))))&amp;$B69&amp;RIGHT($A69,2),Balancing!$CX$31:$GS$31,0))*1000</f>
        <v>11400</v>
      </c>
      <c r="H69" s="151">
        <f>INDEX(Balancing!$GT$32:$KO$56,MATCH($E69,Balancing!$A$32:$A$56,0),MATCH(IF($C69="Mahir","HS",IF($C69="Separuh Mahir","SS",IF($C69="Berkemahiran Rendah","LS",IF($C69="Jumlah","T",FALSE))))&amp;$B69&amp;RIGHT($A69,2),Balancing!$GT$31:$KO$31,0))*1000</f>
        <v>1100</v>
      </c>
      <c r="I69" s="151">
        <f>INDEX(Balancing!$KP$32:$OK$56,MATCH($E69,Balancing!$A$32:$A$56,0),MATCH(IF($C69="Mahir","HS",IF($C69="Separuh Mahir","SS",IF($C69="Berkemahiran Rendah","LS",IF($C69="Jumlah","T",FALSE))))&amp;$B69&amp;RIGHT($A69,2),Balancing!$KP$31:$OK$31,0))*1000</f>
        <v>30</v>
      </c>
    </row>
    <row r="70" spans="1:9" x14ac:dyDescent="0.3">
      <c r="A70" s="149">
        <v>2022</v>
      </c>
      <c r="B70" s="149">
        <v>4</v>
      </c>
      <c r="C70" s="149" t="s">
        <v>175</v>
      </c>
      <c r="D70" s="149" t="s">
        <v>130</v>
      </c>
      <c r="E70" s="149" t="s">
        <v>130</v>
      </c>
      <c r="F70" s="151">
        <f>INDEX(Balancing!$B$32:$CW$56,MATCH($E70,Balancing!$A$32:$A$56,0),MATCH(IF($C70="Mahir","HS",IF($C70="Separuh Mahir","SS",IF($C70="Berkemahiran Rendah","LS",IF($C70="Jumlah","T",FALSE))))&amp;$B70&amp;RIGHT($A70,2),Balancing!$B$31:$CW$31,0))*1000</f>
        <v>46700</v>
      </c>
      <c r="G70" s="151">
        <f>INDEX(Balancing!$CX$32:$GS$56,MATCH($E70,Balancing!$A$32:$A$56,0),MATCH(IF($C70="Mahir","HS",IF($C70="Separuh Mahir","SS",IF($C70="Berkemahiran Rendah","LS",IF($C70="Jumlah","T",FALSE))))&amp;$B70&amp;RIGHT($A70,2),Balancing!$CX$31:$GS$31,0))*1000</f>
        <v>41400</v>
      </c>
      <c r="H70" s="151">
        <f>INDEX(Balancing!$GT$32:$KO$56,MATCH($E70,Balancing!$A$32:$A$56,0),MATCH(IF($C70="Mahir","HS",IF($C70="Separuh Mahir","SS",IF($C70="Berkemahiran Rendah","LS",IF($C70="Jumlah","T",FALSE))))&amp;$B70&amp;RIGHT($A70,2),Balancing!$GT$31:$KO$31,0))*1000</f>
        <v>5300</v>
      </c>
      <c r="I70" s="151">
        <f>INDEX(Balancing!$KP$32:$OK$56,MATCH($E70,Balancing!$A$32:$A$56,0),MATCH(IF($C70="Mahir","HS",IF($C70="Separuh Mahir","SS",IF($C70="Berkemahiran Rendah","LS",IF($C70="Jumlah","T",FALSE))))&amp;$B70&amp;RIGHT($A70,2),Balancing!$KP$31:$OK$31,0))*1000</f>
        <v>270</v>
      </c>
    </row>
    <row r="71" spans="1:9" x14ac:dyDescent="0.3">
      <c r="A71" s="149">
        <v>2022</v>
      </c>
      <c r="B71" s="149">
        <v>4</v>
      </c>
      <c r="C71" s="149" t="s">
        <v>175</v>
      </c>
      <c r="D71" s="149" t="s">
        <v>134</v>
      </c>
      <c r="E71" s="149" t="s">
        <v>134</v>
      </c>
      <c r="F71" s="151">
        <f>INDEX(Balancing!$B$32:$CW$56,MATCH($E71,Balancing!$A$32:$A$56,0),MATCH(IF($C71="Mahir","HS",IF($C71="Separuh Mahir","SS",IF($C71="Berkemahiran Rendah","LS",IF($C71="Jumlah","T",FALSE))))&amp;$B71&amp;RIGHT($A71,2),Balancing!$B$31:$CW$31,0))*1000</f>
        <v>859800</v>
      </c>
      <c r="G71" s="151">
        <f>INDEX(Balancing!$CX$32:$GS$56,MATCH($E71,Balancing!$A$32:$A$56,0),MATCH(IF($C71="Mahir","HS",IF($C71="Separuh Mahir","SS",IF($C71="Berkemahiran Rendah","LS",IF($C71="Jumlah","T",FALSE))))&amp;$B71&amp;RIGHT($A71,2),Balancing!$CX$31:$GS$31,0))*1000</f>
        <v>853300</v>
      </c>
      <c r="H71" s="151">
        <f>INDEX(Balancing!$GT$32:$KO$56,MATCH($E71,Balancing!$A$32:$A$56,0),MATCH(IF($C71="Mahir","HS",IF($C71="Separuh Mahir","SS",IF($C71="Berkemahiran Rendah","LS",IF($C71="Jumlah","T",FALSE))))&amp;$B71&amp;RIGHT($A71,2),Balancing!$GT$31:$KO$31,0))*1000</f>
        <v>6600</v>
      </c>
      <c r="I71" s="151">
        <f>INDEX(Balancing!$KP$32:$OK$56,MATCH($E71,Balancing!$A$32:$A$56,0),MATCH(IF($C71="Mahir","HS",IF($C71="Separuh Mahir","SS",IF($C71="Berkemahiran Rendah","LS",IF($C71="Jumlah","T",FALSE))))&amp;$B71&amp;RIGHT($A71,2),Balancing!$KP$31:$OK$31,0))*1000</f>
        <v>1490</v>
      </c>
    </row>
    <row r="72" spans="1:9" x14ac:dyDescent="0.3">
      <c r="A72" s="149">
        <v>2022</v>
      </c>
      <c r="B72" s="149">
        <v>4</v>
      </c>
      <c r="C72" s="149" t="s">
        <v>175</v>
      </c>
      <c r="D72" s="149" t="s">
        <v>134</v>
      </c>
      <c r="E72" s="149" t="s">
        <v>158</v>
      </c>
      <c r="F72" s="151">
        <f>INDEX(Balancing!$B$32:$CW$56,MATCH($E72,Balancing!$A$32:$A$56,0),MATCH(IF($C72="Mahir","HS",IF($C72="Separuh Mahir","SS",IF($C72="Berkemahiran Rendah","LS",IF($C72="Jumlah","T",FALSE))))&amp;$B72&amp;RIGHT($A72,2),Balancing!$B$31:$CW$31,0))*1000</f>
        <v>236600</v>
      </c>
      <c r="G72" s="151">
        <f>INDEX(Balancing!$CX$32:$GS$56,MATCH($E72,Balancing!$A$32:$A$56,0),MATCH(IF($C72="Mahir","HS",IF($C72="Separuh Mahir","SS",IF($C72="Berkemahiran Rendah","LS",IF($C72="Jumlah","T",FALSE))))&amp;$B72&amp;RIGHT($A72,2),Balancing!$CX$31:$GS$31,0))*1000</f>
        <v>233000</v>
      </c>
      <c r="H72" s="151">
        <f>INDEX(Balancing!$GT$32:$KO$56,MATCH($E72,Balancing!$A$32:$A$56,0),MATCH(IF($C72="Mahir","HS",IF($C72="Separuh Mahir","SS",IF($C72="Berkemahiran Rendah","LS",IF($C72="Jumlah","T",FALSE))))&amp;$B72&amp;RIGHT($A72,2),Balancing!$GT$31:$KO$31,0))*1000</f>
        <v>3600</v>
      </c>
      <c r="I72" s="151">
        <f>INDEX(Balancing!$KP$32:$OK$56,MATCH($E72,Balancing!$A$32:$A$56,0),MATCH(IF($C72="Mahir","HS",IF($C72="Separuh Mahir","SS",IF($C72="Berkemahiran Rendah","LS",IF($C72="Jumlah","T",FALSE))))&amp;$B72&amp;RIGHT($A72,2),Balancing!$KP$31:$OK$31,0))*1000</f>
        <v>870</v>
      </c>
    </row>
    <row r="73" spans="1:9" x14ac:dyDescent="0.3">
      <c r="A73" s="149">
        <v>2022</v>
      </c>
      <c r="B73" s="149">
        <v>4</v>
      </c>
      <c r="C73" s="149" t="s">
        <v>175</v>
      </c>
      <c r="D73" s="149" t="s">
        <v>134</v>
      </c>
      <c r="E73" s="149" t="s">
        <v>135</v>
      </c>
      <c r="F73" s="151">
        <f>INDEX(Balancing!$B$32:$CW$56,MATCH($E73,Balancing!$A$32:$A$56,0),MATCH(IF($C73="Mahir","HS",IF($C73="Separuh Mahir","SS",IF($C73="Berkemahiran Rendah","LS",IF($C73="Jumlah","T",FALSE))))&amp;$B73&amp;RIGHT($A73,2),Balancing!$B$31:$CW$31,0))*1000</f>
        <v>335100</v>
      </c>
      <c r="G73" s="151">
        <f>INDEX(Balancing!$CX$32:$GS$56,MATCH($E73,Balancing!$A$32:$A$56,0),MATCH(IF($C73="Mahir","HS",IF($C73="Separuh Mahir","SS",IF($C73="Berkemahiran Rendah","LS",IF($C73="Jumlah","T",FALSE))))&amp;$B73&amp;RIGHT($A73,2),Balancing!$CX$31:$GS$31,0))*1000</f>
        <v>334600</v>
      </c>
      <c r="H73" s="151">
        <f>INDEX(Balancing!$GT$32:$KO$56,MATCH($E73,Balancing!$A$32:$A$56,0),MATCH(IF($C73="Mahir","HS",IF($C73="Separuh Mahir","SS",IF($C73="Berkemahiran Rendah","LS",IF($C73="Jumlah","T",FALSE))))&amp;$B73&amp;RIGHT($A73,2),Balancing!$GT$31:$KO$31,0))*1000</f>
        <v>500</v>
      </c>
      <c r="I73" s="151">
        <f>INDEX(Balancing!$KP$32:$OK$56,MATCH($E73,Balancing!$A$32:$A$56,0),MATCH(IF($C73="Mahir","HS",IF($C73="Separuh Mahir","SS",IF($C73="Berkemahiran Rendah","LS",IF($C73="Jumlah","T",FALSE))))&amp;$B73&amp;RIGHT($A73,2),Balancing!$KP$31:$OK$31,0))*1000</f>
        <v>120</v>
      </c>
    </row>
    <row r="74" spans="1:9" x14ac:dyDescent="0.3">
      <c r="A74" s="149">
        <v>2022</v>
      </c>
      <c r="B74" s="149">
        <v>4</v>
      </c>
      <c r="C74" s="149" t="s">
        <v>175</v>
      </c>
      <c r="D74" s="149" t="s">
        <v>134</v>
      </c>
      <c r="E74" s="149" t="s">
        <v>159</v>
      </c>
      <c r="F74" s="151">
        <f>INDEX(Balancing!$B$32:$CW$56,MATCH($E74,Balancing!$A$32:$A$56,0),MATCH(IF($C74="Mahir","HS",IF($C74="Separuh Mahir","SS",IF($C74="Berkemahiran Rendah","LS",IF($C74="Jumlah","T",FALSE))))&amp;$B74&amp;RIGHT($A74,2),Balancing!$B$31:$CW$31,0))*1000</f>
        <v>92100</v>
      </c>
      <c r="G74" s="151">
        <f>INDEX(Balancing!$CX$32:$GS$56,MATCH($E74,Balancing!$A$32:$A$56,0),MATCH(IF($C74="Mahir","HS",IF($C74="Separuh Mahir","SS",IF($C74="Berkemahiran Rendah","LS",IF($C74="Jumlah","T",FALSE))))&amp;$B74&amp;RIGHT($A74,2),Balancing!$CX$31:$GS$31,0))*1000</f>
        <v>91200</v>
      </c>
      <c r="H74" s="151">
        <f>INDEX(Balancing!$GT$32:$KO$56,MATCH($E74,Balancing!$A$32:$A$56,0),MATCH(IF($C74="Mahir","HS",IF($C74="Separuh Mahir","SS",IF($C74="Berkemahiran Rendah","LS",IF($C74="Jumlah","T",FALSE))))&amp;$B74&amp;RIGHT($A74,2),Balancing!$GT$31:$KO$31,0))*1000</f>
        <v>800</v>
      </c>
      <c r="I74" s="151">
        <f>INDEX(Balancing!$KP$32:$OK$56,MATCH($E74,Balancing!$A$32:$A$56,0),MATCH(IF($C74="Mahir","HS",IF($C74="Separuh Mahir","SS",IF($C74="Berkemahiran Rendah","LS",IF($C74="Jumlah","T",FALSE))))&amp;$B74&amp;RIGHT($A74,2),Balancing!$KP$31:$OK$31,0))*1000</f>
        <v>110</v>
      </c>
    </row>
    <row r="75" spans="1:9" x14ac:dyDescent="0.3">
      <c r="A75" s="149">
        <v>2022</v>
      </c>
      <c r="B75" s="149">
        <v>4</v>
      </c>
      <c r="C75" s="149" t="s">
        <v>175</v>
      </c>
      <c r="D75" s="149" t="s">
        <v>134</v>
      </c>
      <c r="E75" s="149" t="s">
        <v>160</v>
      </c>
      <c r="F75" s="151">
        <f>INDEX(Balancing!$B$32:$CW$56,MATCH($E75,Balancing!$A$32:$A$56,0),MATCH(IF($C75="Mahir","HS",IF($C75="Separuh Mahir","SS",IF($C75="Berkemahiran Rendah","LS",IF($C75="Jumlah","T",FALSE))))&amp;$B75&amp;RIGHT($A75,2),Balancing!$B$31:$CW$31,0))*1000</f>
        <v>17600</v>
      </c>
      <c r="G75" s="151">
        <f>INDEX(Balancing!$CX$32:$GS$56,MATCH($E75,Balancing!$A$32:$A$56,0),MATCH(IF($C75="Mahir","HS",IF($C75="Separuh Mahir","SS",IF($C75="Berkemahiran Rendah","LS",IF($C75="Jumlah","T",FALSE))))&amp;$B75&amp;RIGHT($A75,2),Balancing!$CX$31:$GS$31,0))*1000</f>
        <v>17200</v>
      </c>
      <c r="H75" s="151">
        <f>INDEX(Balancing!$GT$32:$KO$56,MATCH($E75,Balancing!$A$32:$A$56,0),MATCH(IF($C75="Mahir","HS",IF($C75="Separuh Mahir","SS",IF($C75="Berkemahiran Rendah","LS",IF($C75="Jumlah","T",FALSE))))&amp;$B75&amp;RIGHT($A75,2),Balancing!$GT$31:$KO$31,0))*1000</f>
        <v>400</v>
      </c>
      <c r="I75" s="151">
        <f>INDEX(Balancing!$KP$32:$OK$56,MATCH($E75,Balancing!$A$32:$A$56,0),MATCH(IF($C75="Mahir","HS",IF($C75="Separuh Mahir","SS",IF($C75="Berkemahiran Rendah","LS",IF($C75="Jumlah","T",FALSE))))&amp;$B75&amp;RIGHT($A75,2),Balancing!$KP$31:$OK$31,0))*1000</f>
        <v>60</v>
      </c>
    </row>
    <row r="76" spans="1:9" x14ac:dyDescent="0.3">
      <c r="A76" s="149">
        <v>2022</v>
      </c>
      <c r="B76" s="149">
        <v>4</v>
      </c>
      <c r="C76" s="149" t="s">
        <v>175</v>
      </c>
      <c r="D76" s="149" t="s">
        <v>134</v>
      </c>
      <c r="E76" s="149" t="s">
        <v>136</v>
      </c>
      <c r="F76" s="151">
        <f>INDEX(Balancing!$B$32:$CW$56,MATCH($E76,Balancing!$A$32:$A$56,0),MATCH(IF($C76="Mahir","HS",IF($C76="Separuh Mahir","SS",IF($C76="Berkemahiran Rendah","LS",IF($C76="Jumlah","T",FALSE))))&amp;$B76&amp;RIGHT($A76,2),Balancing!$B$31:$CW$31,0))*1000</f>
        <v>108900</v>
      </c>
      <c r="G76" s="151">
        <f>INDEX(Balancing!$CX$32:$GS$56,MATCH($E76,Balancing!$A$32:$A$56,0),MATCH(IF($C76="Mahir","HS",IF($C76="Separuh Mahir","SS",IF($C76="Berkemahiran Rendah","LS",IF($C76="Jumlah","T",FALSE))))&amp;$B76&amp;RIGHT($A76,2),Balancing!$CX$31:$GS$31,0))*1000</f>
        <v>108000</v>
      </c>
      <c r="H76" s="151">
        <f>INDEX(Balancing!$GT$32:$KO$56,MATCH($E76,Balancing!$A$32:$A$56,0),MATCH(IF($C76="Mahir","HS",IF($C76="Separuh Mahir","SS",IF($C76="Berkemahiran Rendah","LS",IF($C76="Jumlah","T",FALSE))))&amp;$B76&amp;RIGHT($A76,2),Balancing!$GT$31:$KO$31,0))*1000</f>
        <v>900</v>
      </c>
      <c r="I76" s="151">
        <f>INDEX(Balancing!$KP$32:$OK$56,MATCH($E76,Balancing!$A$32:$A$56,0),MATCH(IF($C76="Mahir","HS",IF($C76="Separuh Mahir","SS",IF($C76="Berkemahiran Rendah","LS",IF($C76="Jumlah","T",FALSE))))&amp;$B76&amp;RIGHT($A76,2),Balancing!$KP$31:$OK$31,0))*1000</f>
        <v>120</v>
      </c>
    </row>
    <row r="77" spans="1:9" x14ac:dyDescent="0.3">
      <c r="A77" s="149">
        <v>2022</v>
      </c>
      <c r="B77" s="149">
        <v>4</v>
      </c>
      <c r="C77" s="149" t="s">
        <v>175</v>
      </c>
      <c r="D77" s="149" t="s">
        <v>134</v>
      </c>
      <c r="E77" s="149" t="s">
        <v>137</v>
      </c>
      <c r="F77" s="151">
        <f>INDEX(Balancing!$B$32:$CW$56,MATCH($E77,Balancing!$A$32:$A$56,0),MATCH(IF($C77="Mahir","HS",IF($C77="Separuh Mahir","SS",IF($C77="Berkemahiran Rendah","LS",IF($C77="Jumlah","T",FALSE))))&amp;$B77&amp;RIGHT($A77,2),Balancing!$B$31:$CW$31,0))*1000</f>
        <v>69600</v>
      </c>
      <c r="G77" s="151">
        <f>INDEX(Balancing!$CX$32:$GS$56,MATCH($E77,Balancing!$A$32:$A$56,0),MATCH(IF($C77="Mahir","HS",IF($C77="Separuh Mahir","SS",IF($C77="Berkemahiran Rendah","LS",IF($C77="Jumlah","T",FALSE))))&amp;$B77&amp;RIGHT($A77,2),Balancing!$CX$31:$GS$31,0))*1000</f>
        <v>69200</v>
      </c>
      <c r="H77" s="151">
        <f>INDEX(Balancing!$GT$32:$KO$56,MATCH($E77,Balancing!$A$32:$A$56,0),MATCH(IF($C77="Mahir","HS",IF($C77="Separuh Mahir","SS",IF($C77="Berkemahiran Rendah","LS",IF($C77="Jumlah","T",FALSE))))&amp;$B77&amp;RIGHT($A77,2),Balancing!$GT$31:$KO$31,0))*1000</f>
        <v>400</v>
      </c>
      <c r="I77" s="151">
        <f>INDEX(Balancing!$KP$32:$OK$56,MATCH($E77,Balancing!$A$32:$A$56,0),MATCH(IF($C77="Mahir","HS",IF($C77="Separuh Mahir","SS",IF($C77="Berkemahiran Rendah","LS",IF($C77="Jumlah","T",FALSE))))&amp;$B77&amp;RIGHT($A77,2),Balancing!$KP$31:$OK$31,0))*1000</f>
        <v>210</v>
      </c>
    </row>
    <row r="78" spans="1:9" x14ac:dyDescent="0.3">
      <c r="A78" s="149">
        <v>2022</v>
      </c>
      <c r="B78" s="149">
        <v>3</v>
      </c>
      <c r="C78" s="149" t="s">
        <v>138</v>
      </c>
      <c r="D78" s="149" t="s">
        <v>138</v>
      </c>
      <c r="E78" s="149" t="s">
        <v>138</v>
      </c>
      <c r="F78" s="151">
        <f>INDEX(Balancing!$B$32:$CW$56,MATCH($E78,Balancing!$A$32:$A$56,0),MATCH(IF($C78="Mahir","HS",IF($C78="Separuh Mahir","SS",IF($C78="Berkemahiran Rendah","LS",IF($C78="Jumlah","T",FALSE))))&amp;$B78&amp;RIGHT($A78,2),Balancing!$B$31:$CW$31,0))*1000</f>
        <v>8675400</v>
      </c>
      <c r="G78" s="151">
        <f>INDEX(Balancing!$CX$32:$GS$56,MATCH($E78,Balancing!$A$32:$A$56,0),MATCH(IF($C78="Mahir","HS",IF($C78="Separuh Mahir","SS",IF($C78="Berkemahiran Rendah","LS",IF($C78="Jumlah","T",FALSE))))&amp;$B78&amp;RIGHT($A78,2),Balancing!$CX$31:$GS$31,0))*1000</f>
        <v>8484200</v>
      </c>
      <c r="H78" s="151">
        <f>INDEX(Balancing!$GT$32:$KO$56,MATCH($E78,Balancing!$A$32:$A$56,0),MATCH(IF($C78="Mahir","HS",IF($C78="Separuh Mahir","SS",IF($C78="Berkemahiran Rendah","LS",IF($C78="Jumlah","T",FALSE))))&amp;$B78&amp;RIGHT($A78,2),Balancing!$GT$31:$KO$31,0))*1000</f>
        <v>191300</v>
      </c>
      <c r="I78" s="151">
        <f>INDEX(Balancing!$KP$32:$OK$56,MATCH($E78,Balancing!$A$32:$A$56,0),MATCH(IF($C78="Mahir","HS",IF($C78="Separuh Mahir","SS",IF($C78="Berkemahiran Rendah","LS",IF($C78="Jumlah","T",FALSE))))&amp;$B78&amp;RIGHT($A78,2),Balancing!$KP$31:$OK$31,0))*1000</f>
        <v>30530</v>
      </c>
    </row>
    <row r="79" spans="1:9" x14ac:dyDescent="0.3">
      <c r="A79" s="149">
        <v>2022</v>
      </c>
      <c r="B79" s="149">
        <v>3</v>
      </c>
      <c r="C79" s="149" t="s">
        <v>138</v>
      </c>
      <c r="D79" s="149" t="s">
        <v>127</v>
      </c>
      <c r="E79" s="149" t="s">
        <v>127</v>
      </c>
      <c r="F79" s="151">
        <f>INDEX(Balancing!$B$32:$CW$56,MATCH($E79,Balancing!$A$32:$A$56,0),MATCH(IF($C79="Mahir","HS",IF($C79="Separuh Mahir","SS",IF($C79="Berkemahiran Rendah","LS",IF($C79="Jumlah","T",FALSE))))&amp;$B79&amp;RIGHT($A79,2),Balancing!$B$31:$CW$31,0))*1000</f>
        <v>470000</v>
      </c>
      <c r="G79" s="151">
        <f>INDEX(Balancing!$CX$32:$GS$56,MATCH($E79,Balancing!$A$32:$A$56,0),MATCH(IF($C79="Mahir","HS",IF($C79="Separuh Mahir","SS",IF($C79="Berkemahiran Rendah","LS",IF($C79="Jumlah","T",FALSE))))&amp;$B79&amp;RIGHT($A79,2),Balancing!$CX$31:$GS$31,0))*1000</f>
        <v>439200</v>
      </c>
      <c r="H79" s="151">
        <f>INDEX(Balancing!$GT$32:$KO$56,MATCH($E79,Balancing!$A$32:$A$56,0),MATCH(IF($C79="Mahir","HS",IF($C79="Separuh Mahir","SS",IF($C79="Berkemahiran Rendah","LS",IF($C79="Jumlah","T",FALSE))))&amp;$B79&amp;RIGHT($A79,2),Balancing!$GT$31:$KO$31,0))*1000</f>
        <v>30800</v>
      </c>
      <c r="I79" s="151">
        <f>INDEX(Balancing!$KP$32:$OK$56,MATCH($E79,Balancing!$A$32:$A$56,0),MATCH(IF($C79="Mahir","HS",IF($C79="Separuh Mahir","SS",IF($C79="Berkemahiran Rendah","LS",IF($C79="Jumlah","T",FALSE))))&amp;$B79&amp;RIGHT($A79,2),Balancing!$KP$31:$OK$31,0))*1000</f>
        <v>1390</v>
      </c>
    </row>
    <row r="80" spans="1:9" x14ac:dyDescent="0.3">
      <c r="A80" s="149">
        <v>2022</v>
      </c>
      <c r="B80" s="149">
        <v>3</v>
      </c>
      <c r="C80" s="149" t="s">
        <v>138</v>
      </c>
      <c r="D80" s="149" t="s">
        <v>128</v>
      </c>
      <c r="E80" s="149" t="s">
        <v>128</v>
      </c>
      <c r="F80" s="151">
        <f>INDEX(Balancing!$B$32:$CW$56,MATCH($E80,Balancing!$A$32:$A$56,0),MATCH(IF($C80="Mahir","HS",IF($C80="Separuh Mahir","SS",IF($C80="Berkemahiran Rendah","LS",IF($C80="Jumlah","T",FALSE))))&amp;$B80&amp;RIGHT($A80,2),Balancing!$B$31:$CW$31,0))*1000</f>
        <v>78400</v>
      </c>
      <c r="G80" s="151">
        <f>INDEX(Balancing!$CX$32:$GS$56,MATCH($E80,Balancing!$A$32:$A$56,0),MATCH(IF($C80="Mahir","HS",IF($C80="Separuh Mahir","SS",IF($C80="Berkemahiran Rendah","LS",IF($C80="Jumlah","T",FALSE))))&amp;$B80&amp;RIGHT($A80,2),Balancing!$CX$31:$GS$31,0))*1000</f>
        <v>77900</v>
      </c>
      <c r="H80" s="151">
        <f>INDEX(Balancing!$GT$32:$KO$56,MATCH($E80,Balancing!$A$32:$A$56,0),MATCH(IF($C80="Mahir","HS",IF($C80="Separuh Mahir","SS",IF($C80="Berkemahiran Rendah","LS",IF($C80="Jumlah","T",FALSE))))&amp;$B80&amp;RIGHT($A80,2),Balancing!$GT$31:$KO$31,0))*1000</f>
        <v>400</v>
      </c>
      <c r="I80" s="151">
        <f>INDEX(Balancing!$KP$32:$OK$56,MATCH($E80,Balancing!$A$32:$A$56,0),MATCH(IF($C80="Mahir","HS",IF($C80="Separuh Mahir","SS",IF($C80="Berkemahiran Rendah","LS",IF($C80="Jumlah","T",FALSE))))&amp;$B80&amp;RIGHT($A80,2),Balancing!$KP$31:$OK$31,0))*1000</f>
        <v>110</v>
      </c>
    </row>
    <row r="81" spans="1:9" x14ac:dyDescent="0.3">
      <c r="A81" s="149">
        <v>2022</v>
      </c>
      <c r="B81" s="149">
        <v>3</v>
      </c>
      <c r="C81" s="149" t="s">
        <v>138</v>
      </c>
      <c r="D81" s="149" t="s">
        <v>129</v>
      </c>
      <c r="E81" s="149" t="s">
        <v>129</v>
      </c>
      <c r="F81" s="151">
        <f>INDEX(Balancing!$B$32:$CW$56,MATCH($E81,Balancing!$A$32:$A$56,0),MATCH(IF($C81="Mahir","HS",IF($C81="Separuh Mahir","SS",IF($C81="Berkemahiran Rendah","LS",IF($C81="Jumlah","T",FALSE))))&amp;$B81&amp;RIGHT($A81,2),Balancing!$B$31:$CW$31,0))*1000</f>
        <v>2390500</v>
      </c>
      <c r="G81" s="151">
        <f>INDEX(Balancing!$CX$32:$GS$56,MATCH($E81,Balancing!$A$32:$A$56,0),MATCH(IF($C81="Mahir","HS",IF($C81="Separuh Mahir","SS",IF($C81="Berkemahiran Rendah","LS",IF($C81="Jumlah","T",FALSE))))&amp;$B81&amp;RIGHT($A81,2),Balancing!$CX$31:$GS$31,0))*1000</f>
        <v>2283200</v>
      </c>
      <c r="H81" s="151">
        <f>INDEX(Balancing!$GT$32:$KO$56,MATCH($E81,Balancing!$A$32:$A$56,0),MATCH(IF($C81="Mahir","HS",IF($C81="Separuh Mahir","SS",IF($C81="Berkemahiran Rendah","LS",IF($C81="Jumlah","T",FALSE))))&amp;$B81&amp;RIGHT($A81,2),Balancing!$GT$31:$KO$31,0))*1000</f>
        <v>107300</v>
      </c>
      <c r="I81" s="151">
        <f>INDEX(Balancing!$KP$32:$OK$56,MATCH($E81,Balancing!$A$32:$A$56,0),MATCH(IF($C81="Mahir","HS",IF($C81="Separuh Mahir","SS",IF($C81="Berkemahiran Rendah","LS",IF($C81="Jumlah","T",FALSE))))&amp;$B81&amp;RIGHT($A81,2),Balancing!$KP$31:$OK$31,0))*1000</f>
        <v>9800</v>
      </c>
    </row>
    <row r="82" spans="1:9" x14ac:dyDescent="0.3">
      <c r="A82" s="149">
        <v>2022</v>
      </c>
      <c r="B82" s="149">
        <v>3</v>
      </c>
      <c r="C82" s="149" t="s">
        <v>138</v>
      </c>
      <c r="D82" s="149" t="s">
        <v>129</v>
      </c>
      <c r="E82" s="149" t="s">
        <v>151</v>
      </c>
      <c r="F82" s="151">
        <f>INDEX(Balancing!$B$32:$CW$56,MATCH($E82,Balancing!$A$32:$A$56,0),MATCH(IF($C82="Mahir","HS",IF($C82="Separuh Mahir","SS",IF($C82="Berkemahiran Rendah","LS",IF($C82="Jumlah","T",FALSE))))&amp;$B82&amp;RIGHT($A82,2),Balancing!$B$31:$CW$31,0))*1000</f>
        <v>305300</v>
      </c>
      <c r="G82" s="151">
        <f>INDEX(Balancing!$CX$32:$GS$56,MATCH($E82,Balancing!$A$32:$A$56,0),MATCH(IF($C82="Mahir","HS",IF($C82="Separuh Mahir","SS",IF($C82="Berkemahiran Rendah","LS",IF($C82="Jumlah","T",FALSE))))&amp;$B82&amp;RIGHT($A82,2),Balancing!$CX$31:$GS$31,0))*1000</f>
        <v>291800</v>
      </c>
      <c r="H82" s="151">
        <f>INDEX(Balancing!$GT$32:$KO$56,MATCH($E82,Balancing!$A$32:$A$56,0),MATCH(IF($C82="Mahir","HS",IF($C82="Separuh Mahir","SS",IF($C82="Berkemahiran Rendah","LS",IF($C82="Jumlah","T",FALSE))))&amp;$B82&amp;RIGHT($A82,2),Balancing!$GT$31:$KO$31,0))*1000</f>
        <v>13500</v>
      </c>
      <c r="I82" s="151">
        <f>INDEX(Balancing!$KP$32:$OK$56,MATCH($E82,Balancing!$A$32:$A$56,0),MATCH(IF($C82="Mahir","HS",IF($C82="Separuh Mahir","SS",IF($C82="Berkemahiran Rendah","LS",IF($C82="Jumlah","T",FALSE))))&amp;$B82&amp;RIGHT($A82,2),Balancing!$KP$31:$OK$31,0))*1000</f>
        <v>580</v>
      </c>
    </row>
    <row r="83" spans="1:9" x14ac:dyDescent="0.3">
      <c r="A83" s="149">
        <v>2022</v>
      </c>
      <c r="B83" s="149">
        <v>3</v>
      </c>
      <c r="C83" s="149" t="s">
        <v>138</v>
      </c>
      <c r="D83" s="149" t="s">
        <v>129</v>
      </c>
      <c r="E83" s="149" t="s">
        <v>152</v>
      </c>
      <c r="F83" s="151">
        <f>INDEX(Balancing!$B$32:$CW$56,MATCH($E83,Balancing!$A$32:$A$56,0),MATCH(IF($C83="Mahir","HS",IF($C83="Separuh Mahir","SS",IF($C83="Berkemahiran Rendah","LS",IF($C83="Jumlah","T",FALSE))))&amp;$B83&amp;RIGHT($A83,2),Balancing!$B$31:$CW$31,0))*1000</f>
        <v>84100</v>
      </c>
      <c r="G83" s="151">
        <f>INDEX(Balancing!$CX$32:$GS$56,MATCH($E83,Balancing!$A$32:$A$56,0),MATCH(IF($C83="Mahir","HS",IF($C83="Separuh Mahir","SS",IF($C83="Berkemahiran Rendah","LS",IF($C83="Jumlah","T",FALSE))))&amp;$B83&amp;RIGHT($A83,2),Balancing!$CX$31:$GS$31,0))*1000</f>
        <v>81000</v>
      </c>
      <c r="H83" s="151">
        <f>INDEX(Balancing!$GT$32:$KO$56,MATCH($E83,Balancing!$A$32:$A$56,0),MATCH(IF($C83="Mahir","HS",IF($C83="Separuh Mahir","SS",IF($C83="Berkemahiran Rendah","LS",IF($C83="Jumlah","T",FALSE))))&amp;$B83&amp;RIGHT($A83,2),Balancing!$GT$31:$KO$31,0))*1000</f>
        <v>3200</v>
      </c>
      <c r="I83" s="151">
        <f>INDEX(Balancing!$KP$32:$OK$56,MATCH($E83,Balancing!$A$32:$A$56,0),MATCH(IF($C83="Mahir","HS",IF($C83="Separuh Mahir","SS",IF($C83="Berkemahiran Rendah","LS",IF($C83="Jumlah","T",FALSE))))&amp;$B83&amp;RIGHT($A83,2),Balancing!$KP$31:$OK$31,0))*1000</f>
        <v>430</v>
      </c>
    </row>
    <row r="84" spans="1:9" x14ac:dyDescent="0.3">
      <c r="A84" s="149">
        <v>2022</v>
      </c>
      <c r="B84" s="149">
        <v>3</v>
      </c>
      <c r="C84" s="149" t="s">
        <v>138</v>
      </c>
      <c r="D84" s="149" t="s">
        <v>129</v>
      </c>
      <c r="E84" s="149" t="s">
        <v>153</v>
      </c>
      <c r="F84" s="151">
        <f>INDEX(Balancing!$B$32:$CW$56,MATCH($E84,Balancing!$A$32:$A$56,0),MATCH(IF($C84="Mahir","HS",IF($C84="Separuh Mahir","SS",IF($C84="Berkemahiran Rendah","LS",IF($C84="Jumlah","T",FALSE))))&amp;$B84&amp;RIGHT($A84,2),Balancing!$B$31:$CW$31,0))*1000</f>
        <v>306100</v>
      </c>
      <c r="G84" s="151">
        <f>INDEX(Balancing!$CX$32:$GS$56,MATCH($E84,Balancing!$A$32:$A$56,0),MATCH(IF($C84="Mahir","HS",IF($C84="Separuh Mahir","SS",IF($C84="Berkemahiran Rendah","LS",IF($C84="Jumlah","T",FALSE))))&amp;$B84&amp;RIGHT($A84,2),Balancing!$CX$31:$GS$31,0))*1000</f>
        <v>292700</v>
      </c>
      <c r="H84" s="151">
        <f>INDEX(Balancing!$GT$32:$KO$56,MATCH($E84,Balancing!$A$32:$A$56,0),MATCH(IF($C84="Mahir","HS",IF($C84="Separuh Mahir","SS",IF($C84="Berkemahiran Rendah","LS",IF($C84="Jumlah","T",FALSE))))&amp;$B84&amp;RIGHT($A84,2),Balancing!$GT$31:$KO$31,0))*1000</f>
        <v>13400</v>
      </c>
      <c r="I84" s="151">
        <f>INDEX(Balancing!$KP$32:$OK$56,MATCH($E84,Balancing!$A$32:$A$56,0),MATCH(IF($C84="Mahir","HS",IF($C84="Separuh Mahir","SS",IF($C84="Berkemahiran Rendah","LS",IF($C84="Jumlah","T",FALSE))))&amp;$B84&amp;RIGHT($A84,2),Balancing!$KP$31:$OK$31,0))*1000</f>
        <v>840</v>
      </c>
    </row>
    <row r="85" spans="1:9" x14ac:dyDescent="0.3">
      <c r="A85" s="149">
        <v>2022</v>
      </c>
      <c r="B85" s="149">
        <v>3</v>
      </c>
      <c r="C85" s="149" t="s">
        <v>138</v>
      </c>
      <c r="D85" s="149" t="s">
        <v>129</v>
      </c>
      <c r="E85" s="149" t="s">
        <v>154</v>
      </c>
      <c r="F85" s="151">
        <f>INDEX(Balancing!$B$32:$CW$56,MATCH($E85,Balancing!$A$32:$A$56,0),MATCH(IF($C85="Mahir","HS",IF($C85="Separuh Mahir","SS",IF($C85="Berkemahiran Rendah","LS",IF($C85="Jumlah","T",FALSE))))&amp;$B85&amp;RIGHT($A85,2),Balancing!$B$31:$CW$31,0))*1000</f>
        <v>457400</v>
      </c>
      <c r="G85" s="151">
        <f>INDEX(Balancing!$CX$32:$GS$56,MATCH($E85,Balancing!$A$32:$A$56,0),MATCH(IF($C85="Mahir","HS",IF($C85="Separuh Mahir","SS",IF($C85="Berkemahiran Rendah","LS",IF($C85="Jumlah","T",FALSE))))&amp;$B85&amp;RIGHT($A85,2),Balancing!$CX$31:$GS$31,0))*1000</f>
        <v>436900</v>
      </c>
      <c r="H85" s="151">
        <f>INDEX(Balancing!$GT$32:$KO$56,MATCH($E85,Balancing!$A$32:$A$56,0),MATCH(IF($C85="Mahir","HS",IF($C85="Separuh Mahir","SS",IF($C85="Berkemahiran Rendah","LS",IF($C85="Jumlah","T",FALSE))))&amp;$B85&amp;RIGHT($A85,2),Balancing!$GT$31:$KO$31,0))*1000</f>
        <v>20500</v>
      </c>
      <c r="I85" s="151">
        <f>INDEX(Balancing!$KP$32:$OK$56,MATCH($E85,Balancing!$A$32:$A$56,0),MATCH(IF($C85="Mahir","HS",IF($C85="Separuh Mahir","SS",IF($C85="Berkemahiran Rendah","LS",IF($C85="Jumlah","T",FALSE))))&amp;$B85&amp;RIGHT($A85,2),Balancing!$KP$31:$OK$31,0))*1000</f>
        <v>2480</v>
      </c>
    </row>
    <row r="86" spans="1:9" x14ac:dyDescent="0.3">
      <c r="A86" s="149">
        <v>2022</v>
      </c>
      <c r="B86" s="149">
        <v>3</v>
      </c>
      <c r="C86" s="149" t="s">
        <v>138</v>
      </c>
      <c r="D86" s="149" t="s">
        <v>129</v>
      </c>
      <c r="E86" s="149" t="s">
        <v>155</v>
      </c>
      <c r="F86" s="151">
        <f>INDEX(Balancing!$B$32:$CW$56,MATCH($E86,Balancing!$A$32:$A$56,0),MATCH(IF($C86="Mahir","HS",IF($C86="Separuh Mahir","SS",IF($C86="Berkemahiran Rendah","LS",IF($C86="Jumlah","T",FALSE))))&amp;$B86&amp;RIGHT($A86,2),Balancing!$B$31:$CW$31,0))*1000</f>
        <v>363500</v>
      </c>
      <c r="G86" s="151">
        <f>INDEX(Balancing!$CX$32:$GS$56,MATCH($E86,Balancing!$A$32:$A$56,0),MATCH(IF($C86="Mahir","HS",IF($C86="Separuh Mahir","SS",IF($C86="Berkemahiran Rendah","LS",IF($C86="Jumlah","T",FALSE))))&amp;$B86&amp;RIGHT($A86,2),Balancing!$CX$31:$GS$31,0))*1000</f>
        <v>349600</v>
      </c>
      <c r="H86" s="151">
        <f>INDEX(Balancing!$GT$32:$KO$56,MATCH($E86,Balancing!$A$32:$A$56,0),MATCH(IF($C86="Mahir","HS",IF($C86="Separuh Mahir","SS",IF($C86="Berkemahiran Rendah","LS",IF($C86="Jumlah","T",FALSE))))&amp;$B86&amp;RIGHT($A86,2),Balancing!$GT$31:$KO$31,0))*1000</f>
        <v>13900</v>
      </c>
      <c r="I86" s="151">
        <f>INDEX(Balancing!$KP$32:$OK$56,MATCH($E86,Balancing!$A$32:$A$56,0),MATCH(IF($C86="Mahir","HS",IF($C86="Separuh Mahir","SS",IF($C86="Berkemahiran Rendah","LS",IF($C86="Jumlah","T",FALSE))))&amp;$B86&amp;RIGHT($A86,2),Balancing!$KP$31:$OK$31,0))*1000</f>
        <v>1180</v>
      </c>
    </row>
    <row r="87" spans="1:9" x14ac:dyDescent="0.3">
      <c r="A87" s="149">
        <v>2022</v>
      </c>
      <c r="B87" s="149">
        <v>3</v>
      </c>
      <c r="C87" s="149" t="s">
        <v>138</v>
      </c>
      <c r="D87" s="149" t="s">
        <v>129</v>
      </c>
      <c r="E87" s="149" t="s">
        <v>156</v>
      </c>
      <c r="F87" s="151">
        <f>INDEX(Balancing!$B$32:$CW$56,MATCH($E87,Balancing!$A$32:$A$56,0),MATCH(IF($C87="Mahir","HS",IF($C87="Separuh Mahir","SS",IF($C87="Berkemahiran Rendah","LS",IF($C87="Jumlah","T",FALSE))))&amp;$B87&amp;RIGHT($A87,2),Balancing!$B$31:$CW$31,0))*1000</f>
        <v>641200</v>
      </c>
      <c r="G87" s="151">
        <f>INDEX(Balancing!$CX$32:$GS$56,MATCH($E87,Balancing!$A$32:$A$56,0),MATCH(IF($C87="Mahir","HS",IF($C87="Separuh Mahir","SS",IF($C87="Berkemahiran Rendah","LS",IF($C87="Jumlah","T",FALSE))))&amp;$B87&amp;RIGHT($A87,2),Balancing!$CX$31:$GS$31,0))*1000</f>
        <v>608300</v>
      </c>
      <c r="H87" s="151">
        <f>INDEX(Balancing!$GT$32:$KO$56,MATCH($E87,Balancing!$A$32:$A$56,0),MATCH(IF($C87="Mahir","HS",IF($C87="Separuh Mahir","SS",IF($C87="Berkemahiran Rendah","LS",IF($C87="Jumlah","T",FALSE))))&amp;$B87&amp;RIGHT($A87,2),Balancing!$GT$31:$KO$31,0))*1000</f>
        <v>32900</v>
      </c>
      <c r="I87" s="151">
        <f>INDEX(Balancing!$KP$32:$OK$56,MATCH($E87,Balancing!$A$32:$A$56,0),MATCH(IF($C87="Mahir","HS",IF($C87="Separuh Mahir","SS",IF($C87="Berkemahiran Rendah","LS",IF($C87="Jumlah","T",FALSE))))&amp;$B87&amp;RIGHT($A87,2),Balancing!$KP$31:$OK$31,0))*1000</f>
        <v>3520</v>
      </c>
    </row>
    <row r="88" spans="1:9" x14ac:dyDescent="0.3">
      <c r="A88" s="149">
        <v>2022</v>
      </c>
      <c r="B88" s="149">
        <v>3</v>
      </c>
      <c r="C88" s="149" t="s">
        <v>138</v>
      </c>
      <c r="D88" s="149" t="s">
        <v>129</v>
      </c>
      <c r="E88" s="149" t="s">
        <v>157</v>
      </c>
      <c r="F88" s="151">
        <f>INDEX(Balancing!$B$32:$CW$56,MATCH($E88,Balancing!$A$32:$A$56,0),MATCH(IF($C88="Mahir","HS",IF($C88="Separuh Mahir","SS",IF($C88="Berkemahiran Rendah","LS",IF($C88="Jumlah","T",FALSE))))&amp;$B88&amp;RIGHT($A88,2),Balancing!$B$31:$CW$31,0))*1000</f>
        <v>232800</v>
      </c>
      <c r="G88" s="151">
        <f>INDEX(Balancing!$CX$32:$GS$56,MATCH($E88,Balancing!$A$32:$A$56,0),MATCH(IF($C88="Mahir","HS",IF($C88="Separuh Mahir","SS",IF($C88="Berkemahiran Rendah","LS",IF($C88="Jumlah","T",FALSE))))&amp;$B88&amp;RIGHT($A88,2),Balancing!$CX$31:$GS$31,0))*1000</f>
        <v>222900</v>
      </c>
      <c r="H88" s="151">
        <f>INDEX(Balancing!$GT$32:$KO$56,MATCH($E88,Balancing!$A$32:$A$56,0),MATCH(IF($C88="Mahir","HS",IF($C88="Separuh Mahir","SS",IF($C88="Berkemahiran Rendah","LS",IF($C88="Jumlah","T",FALSE))))&amp;$B88&amp;RIGHT($A88,2),Balancing!$GT$31:$KO$31,0))*1000</f>
        <v>9900</v>
      </c>
      <c r="I88" s="151">
        <f>INDEX(Balancing!$KP$32:$OK$56,MATCH($E88,Balancing!$A$32:$A$56,0),MATCH(IF($C88="Mahir","HS",IF($C88="Separuh Mahir","SS",IF($C88="Berkemahiran Rendah","LS",IF($C88="Jumlah","T",FALSE))))&amp;$B88&amp;RIGHT($A88,2),Balancing!$KP$31:$OK$31,0))*1000</f>
        <v>770</v>
      </c>
    </row>
    <row r="89" spans="1:9" x14ac:dyDescent="0.3">
      <c r="A89" s="149">
        <v>2022</v>
      </c>
      <c r="B89" s="149">
        <v>3</v>
      </c>
      <c r="C89" s="149" t="s">
        <v>138</v>
      </c>
      <c r="D89" s="149" t="s">
        <v>130</v>
      </c>
      <c r="E89" s="149" t="s">
        <v>130</v>
      </c>
      <c r="F89" s="151">
        <f>INDEX(Balancing!$B$32:$CW$56,MATCH($E89,Balancing!$A$32:$A$56,0),MATCH(IF($C89="Mahir","HS",IF($C89="Separuh Mahir","SS",IF($C89="Berkemahiran Rendah","LS",IF($C89="Jumlah","T",FALSE))))&amp;$B89&amp;RIGHT($A89,2),Balancing!$B$31:$CW$31,0))*1000</f>
        <v>1237100</v>
      </c>
      <c r="G89" s="151">
        <f>INDEX(Balancing!$CX$32:$GS$56,MATCH($E89,Balancing!$A$32:$A$56,0),MATCH(IF($C89="Mahir","HS",IF($C89="Separuh Mahir","SS",IF($C89="Berkemahiran Rendah","LS",IF($C89="Jumlah","T",FALSE))))&amp;$B89&amp;RIGHT($A89,2),Balancing!$CX$31:$GS$31,0))*1000</f>
        <v>1214400</v>
      </c>
      <c r="H89" s="151">
        <f>INDEX(Balancing!$GT$32:$KO$56,MATCH($E89,Balancing!$A$32:$A$56,0),MATCH(IF($C89="Mahir","HS",IF($C89="Separuh Mahir","SS",IF($C89="Berkemahiran Rendah","LS",IF($C89="Jumlah","T",FALSE))))&amp;$B89&amp;RIGHT($A89,2),Balancing!$GT$31:$KO$31,0))*1000</f>
        <v>22700</v>
      </c>
      <c r="I89" s="151">
        <f>INDEX(Balancing!$KP$32:$OK$56,MATCH($E89,Balancing!$A$32:$A$56,0),MATCH(IF($C89="Mahir","HS",IF($C89="Separuh Mahir","SS",IF($C89="Berkemahiran Rendah","LS",IF($C89="Jumlah","T",FALSE))))&amp;$B89&amp;RIGHT($A89,2),Balancing!$KP$31:$OK$31,0))*1000</f>
        <v>3500</v>
      </c>
    </row>
    <row r="90" spans="1:9" x14ac:dyDescent="0.3">
      <c r="A90" s="149">
        <v>2022</v>
      </c>
      <c r="B90" s="149">
        <v>3</v>
      </c>
      <c r="C90" s="149" t="s">
        <v>138</v>
      </c>
      <c r="D90" s="149" t="s">
        <v>134</v>
      </c>
      <c r="E90" s="149" t="s">
        <v>134</v>
      </c>
      <c r="F90" s="151">
        <f>INDEX(Balancing!$B$32:$CW$56,MATCH($E90,Balancing!$A$32:$A$56,0),MATCH(IF($C90="Mahir","HS",IF($C90="Separuh Mahir","SS",IF($C90="Berkemahiran Rendah","LS",IF($C90="Jumlah","T",FALSE))))&amp;$B90&amp;RIGHT($A90,2),Balancing!$B$31:$CW$31,0))*1000</f>
        <v>4499400</v>
      </c>
      <c r="G90" s="151">
        <f>INDEX(Balancing!$CX$32:$GS$56,MATCH($E90,Balancing!$A$32:$A$56,0),MATCH(IF($C90="Mahir","HS",IF($C90="Separuh Mahir","SS",IF($C90="Berkemahiran Rendah","LS",IF($C90="Jumlah","T",FALSE))))&amp;$B90&amp;RIGHT($A90,2),Balancing!$CX$31:$GS$31,0))*1000</f>
        <v>4469400</v>
      </c>
      <c r="H90" s="151">
        <f>INDEX(Balancing!$GT$32:$KO$56,MATCH($E90,Balancing!$A$32:$A$56,0),MATCH(IF($C90="Mahir","HS",IF($C90="Separuh Mahir","SS",IF($C90="Berkemahiran Rendah","LS",IF($C90="Jumlah","T",FALSE))))&amp;$B90&amp;RIGHT($A90,2),Balancing!$GT$31:$KO$31,0))*1000</f>
        <v>30000</v>
      </c>
      <c r="I90" s="151">
        <f>INDEX(Balancing!$KP$32:$OK$56,MATCH($E90,Balancing!$A$32:$A$56,0),MATCH(IF($C90="Mahir","HS",IF($C90="Separuh Mahir","SS",IF($C90="Berkemahiran Rendah","LS",IF($C90="Jumlah","T",FALSE))))&amp;$B90&amp;RIGHT($A90,2),Balancing!$KP$31:$OK$31,0))*1000</f>
        <v>15730</v>
      </c>
    </row>
    <row r="91" spans="1:9" x14ac:dyDescent="0.3">
      <c r="A91" s="149">
        <v>2022</v>
      </c>
      <c r="B91" s="149">
        <v>3</v>
      </c>
      <c r="C91" s="149" t="s">
        <v>138</v>
      </c>
      <c r="D91" s="149" t="s">
        <v>134</v>
      </c>
      <c r="E91" s="149" t="s">
        <v>158</v>
      </c>
      <c r="F91" s="151">
        <f>INDEX(Balancing!$B$32:$CW$56,MATCH($E91,Balancing!$A$32:$A$56,0),MATCH(IF($C91="Mahir","HS",IF($C91="Separuh Mahir","SS",IF($C91="Berkemahiran Rendah","LS",IF($C91="Jumlah","T",FALSE))))&amp;$B91&amp;RIGHT($A91,2),Balancing!$B$31:$CW$31,0))*1000</f>
        <v>1657100</v>
      </c>
      <c r="G91" s="151">
        <f>INDEX(Balancing!$CX$32:$GS$56,MATCH($E91,Balancing!$A$32:$A$56,0),MATCH(IF($C91="Mahir","HS",IF($C91="Separuh Mahir","SS",IF($C91="Berkemahiran Rendah","LS",IF($C91="Jumlah","T",FALSE))))&amp;$B91&amp;RIGHT($A91,2),Balancing!$CX$31:$GS$31,0))*1000</f>
        <v>1646400</v>
      </c>
      <c r="H91" s="151">
        <f>INDEX(Balancing!$GT$32:$KO$56,MATCH($E91,Balancing!$A$32:$A$56,0),MATCH(IF($C91="Mahir","HS",IF($C91="Separuh Mahir","SS",IF($C91="Berkemahiran Rendah","LS",IF($C91="Jumlah","T",FALSE))))&amp;$B91&amp;RIGHT($A91,2),Balancing!$GT$31:$KO$31,0))*1000</f>
        <v>10700</v>
      </c>
      <c r="I91" s="151">
        <f>INDEX(Balancing!$KP$32:$OK$56,MATCH($E91,Balancing!$A$32:$A$56,0),MATCH(IF($C91="Mahir","HS",IF($C91="Separuh Mahir","SS",IF($C91="Berkemahiran Rendah","LS",IF($C91="Jumlah","T",FALSE))))&amp;$B91&amp;RIGHT($A91,2),Balancing!$KP$31:$OK$31,0))*1000</f>
        <v>6790</v>
      </c>
    </row>
    <row r="92" spans="1:9" x14ac:dyDescent="0.3">
      <c r="A92" s="149">
        <v>2022</v>
      </c>
      <c r="B92" s="149">
        <v>3</v>
      </c>
      <c r="C92" s="149" t="s">
        <v>138</v>
      </c>
      <c r="D92" s="149" t="s">
        <v>134</v>
      </c>
      <c r="E92" s="149" t="s">
        <v>135</v>
      </c>
      <c r="F92" s="151">
        <f>INDEX(Balancing!$B$32:$CW$56,MATCH($E92,Balancing!$A$32:$A$56,0),MATCH(IF($C92="Mahir","HS",IF($C92="Separuh Mahir","SS",IF($C92="Berkemahiran Rendah","LS",IF($C92="Jumlah","T",FALSE))))&amp;$B92&amp;RIGHT($A92,2),Balancing!$B$31:$CW$31,0))*1000</f>
        <v>782900</v>
      </c>
      <c r="G92" s="151">
        <f>INDEX(Balancing!$CX$32:$GS$56,MATCH($E92,Balancing!$A$32:$A$56,0),MATCH(IF($C92="Mahir","HS",IF($C92="Separuh Mahir","SS",IF($C92="Berkemahiran Rendah","LS",IF($C92="Jumlah","T",FALSE))))&amp;$B92&amp;RIGHT($A92,2),Balancing!$CX$31:$GS$31,0))*1000</f>
        <v>780300</v>
      </c>
      <c r="H92" s="151">
        <f>INDEX(Balancing!$GT$32:$KO$56,MATCH($E92,Balancing!$A$32:$A$56,0),MATCH(IF($C92="Mahir","HS",IF($C92="Separuh Mahir","SS",IF($C92="Berkemahiran Rendah","LS",IF($C92="Jumlah","T",FALSE))))&amp;$B92&amp;RIGHT($A92,2),Balancing!$GT$31:$KO$31,0))*1000</f>
        <v>2600</v>
      </c>
      <c r="I92" s="151">
        <f>INDEX(Balancing!$KP$32:$OK$56,MATCH($E92,Balancing!$A$32:$A$56,0),MATCH(IF($C92="Mahir","HS",IF($C92="Separuh Mahir","SS",IF($C92="Berkemahiran Rendah","LS",IF($C92="Jumlah","T",FALSE))))&amp;$B92&amp;RIGHT($A92,2),Balancing!$KP$31:$OK$31,0))*1000</f>
        <v>880</v>
      </c>
    </row>
    <row r="93" spans="1:9" x14ac:dyDescent="0.3">
      <c r="A93" s="149">
        <v>2022</v>
      </c>
      <c r="B93" s="149">
        <v>3</v>
      </c>
      <c r="C93" s="149" t="s">
        <v>138</v>
      </c>
      <c r="D93" s="149" t="s">
        <v>134</v>
      </c>
      <c r="E93" s="149" t="s">
        <v>159</v>
      </c>
      <c r="F93" s="151">
        <f>INDEX(Balancing!$B$32:$CW$56,MATCH($E93,Balancing!$A$32:$A$56,0),MATCH(IF($C93="Mahir","HS",IF($C93="Separuh Mahir","SS",IF($C93="Berkemahiran Rendah","LS",IF($C93="Jumlah","T",FALSE))))&amp;$B93&amp;RIGHT($A93,2),Balancing!$B$31:$CW$31,0))*1000</f>
        <v>406000</v>
      </c>
      <c r="G93" s="151">
        <f>INDEX(Balancing!$CX$32:$GS$56,MATCH($E93,Balancing!$A$32:$A$56,0),MATCH(IF($C93="Mahir","HS",IF($C93="Separuh Mahir","SS",IF($C93="Berkemahiran Rendah","LS",IF($C93="Jumlah","T",FALSE))))&amp;$B93&amp;RIGHT($A93,2),Balancing!$CX$31:$GS$31,0))*1000</f>
        <v>404300</v>
      </c>
      <c r="H93" s="151">
        <f>INDEX(Balancing!$GT$32:$KO$56,MATCH($E93,Balancing!$A$32:$A$56,0),MATCH(IF($C93="Mahir","HS",IF($C93="Separuh Mahir","SS",IF($C93="Berkemahiran Rendah","LS",IF($C93="Jumlah","T",FALSE))))&amp;$B93&amp;RIGHT($A93,2),Balancing!$GT$31:$KO$31,0))*1000</f>
        <v>1700</v>
      </c>
      <c r="I93" s="151">
        <f>INDEX(Balancing!$KP$32:$OK$56,MATCH($E93,Balancing!$A$32:$A$56,0),MATCH(IF($C93="Mahir","HS",IF($C93="Separuh Mahir","SS",IF($C93="Berkemahiran Rendah","LS",IF($C93="Jumlah","T",FALSE))))&amp;$B93&amp;RIGHT($A93,2),Balancing!$KP$31:$OK$31,0))*1000</f>
        <v>2009.9999999999998</v>
      </c>
    </row>
    <row r="94" spans="1:9" x14ac:dyDescent="0.3">
      <c r="A94" s="149">
        <v>2022</v>
      </c>
      <c r="B94" s="149">
        <v>3</v>
      </c>
      <c r="C94" s="149" t="s">
        <v>138</v>
      </c>
      <c r="D94" s="149" t="s">
        <v>134</v>
      </c>
      <c r="E94" s="149" t="s">
        <v>160</v>
      </c>
      <c r="F94" s="151">
        <f>INDEX(Balancing!$B$32:$CW$56,MATCH($E94,Balancing!$A$32:$A$56,0),MATCH(IF($C94="Mahir","HS",IF($C94="Separuh Mahir","SS",IF($C94="Berkemahiran Rendah","LS",IF($C94="Jumlah","T",FALSE))))&amp;$B94&amp;RIGHT($A94,2),Balancing!$B$31:$CW$31,0))*1000</f>
        <v>231400</v>
      </c>
      <c r="G94" s="151">
        <f>INDEX(Balancing!$CX$32:$GS$56,MATCH($E94,Balancing!$A$32:$A$56,0),MATCH(IF($C94="Mahir","HS",IF($C94="Separuh Mahir","SS",IF($C94="Berkemahiran Rendah","LS",IF($C94="Jumlah","T",FALSE))))&amp;$B94&amp;RIGHT($A94,2),Balancing!$CX$31:$GS$31,0))*1000</f>
        <v>230200</v>
      </c>
      <c r="H94" s="151">
        <f>INDEX(Balancing!$GT$32:$KO$56,MATCH($E94,Balancing!$A$32:$A$56,0),MATCH(IF($C94="Mahir","HS",IF($C94="Separuh Mahir","SS",IF($C94="Berkemahiran Rendah","LS",IF($C94="Jumlah","T",FALSE))))&amp;$B94&amp;RIGHT($A94,2),Balancing!$GT$31:$KO$31,0))*1000</f>
        <v>1200</v>
      </c>
      <c r="I94" s="151">
        <f>INDEX(Balancing!$KP$32:$OK$56,MATCH($E94,Balancing!$A$32:$A$56,0),MATCH(IF($C94="Mahir","HS",IF($C94="Separuh Mahir","SS",IF($C94="Berkemahiran Rendah","LS",IF($C94="Jumlah","T",FALSE))))&amp;$B94&amp;RIGHT($A94,2),Balancing!$KP$31:$OK$31,0))*1000</f>
        <v>1350</v>
      </c>
    </row>
    <row r="95" spans="1:9" x14ac:dyDescent="0.3">
      <c r="A95" s="149">
        <v>2022</v>
      </c>
      <c r="B95" s="149">
        <v>3</v>
      </c>
      <c r="C95" s="149" t="s">
        <v>138</v>
      </c>
      <c r="D95" s="149" t="s">
        <v>134</v>
      </c>
      <c r="E95" s="149" t="s">
        <v>136</v>
      </c>
      <c r="F95" s="151">
        <f>INDEX(Balancing!$B$32:$CW$56,MATCH($E95,Balancing!$A$32:$A$56,0),MATCH(IF($C95="Mahir","HS",IF($C95="Separuh Mahir","SS",IF($C95="Berkemahiran Rendah","LS",IF($C95="Jumlah","T",FALSE))))&amp;$B95&amp;RIGHT($A95,2),Balancing!$B$31:$CW$31,0))*1000</f>
        <v>912800</v>
      </c>
      <c r="G95" s="151">
        <f>INDEX(Balancing!$CX$32:$GS$56,MATCH($E95,Balancing!$A$32:$A$56,0),MATCH(IF($C95="Mahir","HS",IF($C95="Separuh Mahir","SS",IF($C95="Berkemahiran Rendah","LS",IF($C95="Jumlah","T",FALSE))))&amp;$B95&amp;RIGHT($A95,2),Balancing!$CX$31:$GS$31,0))*1000</f>
        <v>901500</v>
      </c>
      <c r="H95" s="151">
        <f>INDEX(Balancing!$GT$32:$KO$56,MATCH($E95,Balancing!$A$32:$A$56,0),MATCH(IF($C95="Mahir","HS",IF($C95="Separuh Mahir","SS",IF($C95="Berkemahiran Rendah","LS",IF($C95="Jumlah","T",FALSE))))&amp;$B95&amp;RIGHT($A95,2),Balancing!$GT$31:$KO$31,0))*1000</f>
        <v>11300</v>
      </c>
      <c r="I95" s="151">
        <f>INDEX(Balancing!$KP$32:$OK$56,MATCH($E95,Balancing!$A$32:$A$56,0),MATCH(IF($C95="Mahir","HS",IF($C95="Separuh Mahir","SS",IF($C95="Berkemahiran Rendah","LS",IF($C95="Jumlah","T",FALSE))))&amp;$B95&amp;RIGHT($A95,2),Balancing!$KP$31:$OK$31,0))*1000</f>
        <v>2850</v>
      </c>
    </row>
    <row r="96" spans="1:9" x14ac:dyDescent="0.3">
      <c r="A96" s="149">
        <v>2022</v>
      </c>
      <c r="B96" s="149">
        <v>3</v>
      </c>
      <c r="C96" s="149" t="s">
        <v>138</v>
      </c>
      <c r="D96" s="149" t="s">
        <v>134</v>
      </c>
      <c r="E96" s="149" t="s">
        <v>137</v>
      </c>
      <c r="F96" s="151">
        <f>INDEX(Balancing!$B$32:$CW$56,MATCH($E96,Balancing!$A$32:$A$56,0),MATCH(IF($C96="Mahir","HS",IF($C96="Separuh Mahir","SS",IF($C96="Berkemahiran Rendah","LS",IF($C96="Jumlah","T",FALSE))))&amp;$B96&amp;RIGHT($A96,2),Balancing!$B$31:$CW$31,0))*1000</f>
        <v>509200</v>
      </c>
      <c r="G96" s="151">
        <f>INDEX(Balancing!$CX$32:$GS$56,MATCH($E96,Balancing!$A$32:$A$56,0),MATCH(IF($C96="Mahir","HS",IF($C96="Separuh Mahir","SS",IF($C96="Berkemahiran Rendah","LS",IF($C96="Jumlah","T",FALSE))))&amp;$B96&amp;RIGHT($A96,2),Balancing!$CX$31:$GS$31,0))*1000</f>
        <v>506700</v>
      </c>
      <c r="H96" s="151">
        <f>INDEX(Balancing!$GT$32:$KO$56,MATCH($E96,Balancing!$A$32:$A$56,0),MATCH(IF($C96="Mahir","HS",IF($C96="Separuh Mahir","SS",IF($C96="Berkemahiran Rendah","LS",IF($C96="Jumlah","T",FALSE))))&amp;$B96&amp;RIGHT($A96,2),Balancing!$GT$31:$KO$31,0))*1000</f>
        <v>2500</v>
      </c>
      <c r="I96" s="151">
        <f>INDEX(Balancing!$KP$32:$OK$56,MATCH($E96,Balancing!$A$32:$A$56,0),MATCH(IF($C96="Mahir","HS",IF($C96="Separuh Mahir","SS",IF($C96="Berkemahiran Rendah","LS",IF($C96="Jumlah","T",FALSE))))&amp;$B96&amp;RIGHT($A96,2),Balancing!$KP$31:$OK$31,0))*1000</f>
        <v>1850</v>
      </c>
    </row>
    <row r="97" spans="1:9" x14ac:dyDescent="0.3">
      <c r="A97" s="149">
        <v>2022</v>
      </c>
      <c r="B97" s="149">
        <v>3</v>
      </c>
      <c r="C97" s="149" t="s">
        <v>166</v>
      </c>
      <c r="D97" s="149" t="s">
        <v>138</v>
      </c>
      <c r="E97" s="149" t="s">
        <v>138</v>
      </c>
      <c r="F97" s="151">
        <f>INDEX(Balancing!$B$32:$CW$56,MATCH($E97,Balancing!$A$32:$A$56,0),MATCH(IF($C97="Mahir","HS",IF($C97="Separuh Mahir","SS",IF($C97="Berkemahiran Rendah","LS",IF($C97="Jumlah","T",FALSE))))&amp;$B97&amp;RIGHT($A97,2),Balancing!$B$31:$CW$31,0))*1000</f>
        <v>2157400</v>
      </c>
      <c r="G97" s="151">
        <f>INDEX(Balancing!$CX$32:$GS$56,MATCH($E97,Balancing!$A$32:$A$56,0),MATCH(IF($C97="Mahir","HS",IF($C97="Separuh Mahir","SS",IF($C97="Berkemahiran Rendah","LS",IF($C97="Jumlah","T",FALSE))))&amp;$B97&amp;RIGHT($A97,2),Balancing!$CX$31:$GS$31,0))*1000</f>
        <v>2109100</v>
      </c>
      <c r="H97" s="151">
        <f>INDEX(Balancing!$GT$32:$KO$56,MATCH($E97,Balancing!$A$32:$A$56,0),MATCH(IF($C97="Mahir","HS",IF($C97="Separuh Mahir","SS",IF($C97="Berkemahiran Rendah","LS",IF($C97="Jumlah","T",FALSE))))&amp;$B97&amp;RIGHT($A97,2),Balancing!$GT$31:$KO$31,0))*1000</f>
        <v>48200</v>
      </c>
      <c r="I97" s="151">
        <f>INDEX(Balancing!$KP$32:$OK$56,MATCH($E97,Balancing!$A$32:$A$56,0),MATCH(IF($C97="Mahir","HS",IF($C97="Separuh Mahir","SS",IF($C97="Berkemahiran Rendah","LS",IF($C97="Jumlah","T",FALSE))))&amp;$B97&amp;RIGHT($A97,2),Balancing!$KP$31:$OK$31,0))*1000</f>
        <v>8510</v>
      </c>
    </row>
    <row r="98" spans="1:9" x14ac:dyDescent="0.3">
      <c r="A98" s="149">
        <v>2022</v>
      </c>
      <c r="B98" s="149">
        <v>3</v>
      </c>
      <c r="C98" s="149" t="s">
        <v>166</v>
      </c>
      <c r="D98" s="149" t="s">
        <v>127</v>
      </c>
      <c r="E98" s="149" t="s">
        <v>127</v>
      </c>
      <c r="F98" s="151">
        <f>INDEX(Balancing!$B$32:$CW$56,MATCH($E98,Balancing!$A$32:$A$56,0),MATCH(IF($C98="Mahir","HS",IF($C98="Separuh Mahir","SS",IF($C98="Berkemahiran Rendah","LS",IF($C98="Jumlah","T",FALSE))))&amp;$B98&amp;RIGHT($A98,2),Balancing!$B$31:$CW$31,0))*1000</f>
        <v>29200</v>
      </c>
      <c r="G98" s="151">
        <f>INDEX(Balancing!$CX$32:$GS$56,MATCH($E98,Balancing!$A$32:$A$56,0),MATCH(IF($C98="Mahir","HS",IF($C98="Separuh Mahir","SS",IF($C98="Berkemahiran Rendah","LS",IF($C98="Jumlah","T",FALSE))))&amp;$B98&amp;RIGHT($A98,2),Balancing!$CX$31:$GS$31,0))*1000</f>
        <v>24600</v>
      </c>
      <c r="H98" s="151">
        <f>INDEX(Balancing!$GT$32:$KO$56,MATCH($E98,Balancing!$A$32:$A$56,0),MATCH(IF($C98="Mahir","HS",IF($C98="Separuh Mahir","SS",IF($C98="Berkemahiran Rendah","LS",IF($C98="Jumlah","T",FALSE))))&amp;$B98&amp;RIGHT($A98,2),Balancing!$GT$31:$KO$31,0))*1000</f>
        <v>4500</v>
      </c>
      <c r="I98" s="151">
        <f>INDEX(Balancing!$KP$32:$OK$56,MATCH($E98,Balancing!$A$32:$A$56,0),MATCH(IF($C98="Mahir","HS",IF($C98="Separuh Mahir","SS",IF($C98="Berkemahiran Rendah","LS",IF($C98="Jumlah","T",FALSE))))&amp;$B98&amp;RIGHT($A98,2),Balancing!$KP$31:$OK$31,0))*1000</f>
        <v>150</v>
      </c>
    </row>
    <row r="99" spans="1:9" x14ac:dyDescent="0.3">
      <c r="A99" s="149">
        <v>2022</v>
      </c>
      <c r="B99" s="149">
        <v>3</v>
      </c>
      <c r="C99" s="149" t="s">
        <v>166</v>
      </c>
      <c r="D99" s="149" t="s">
        <v>128</v>
      </c>
      <c r="E99" s="149" t="s">
        <v>128</v>
      </c>
      <c r="F99" s="151">
        <f>INDEX(Balancing!$B$32:$CW$56,MATCH($E99,Balancing!$A$32:$A$56,0),MATCH(IF($C99="Mahir","HS",IF($C99="Separuh Mahir","SS",IF($C99="Berkemahiran Rendah","LS",IF($C99="Jumlah","T",FALSE))))&amp;$B99&amp;RIGHT($A99,2),Balancing!$B$31:$CW$31,0))*1000</f>
        <v>23000</v>
      </c>
      <c r="G99" s="151">
        <f>INDEX(Balancing!$CX$32:$GS$56,MATCH($E99,Balancing!$A$32:$A$56,0),MATCH(IF($C99="Mahir","HS",IF($C99="Separuh Mahir","SS",IF($C99="Berkemahiran Rendah","LS",IF($C99="Jumlah","T",FALSE))))&amp;$B99&amp;RIGHT($A99,2),Balancing!$CX$31:$GS$31,0))*1000</f>
        <v>22900</v>
      </c>
      <c r="H99" s="151">
        <f>INDEX(Balancing!$GT$32:$KO$56,MATCH($E99,Balancing!$A$32:$A$56,0),MATCH(IF($C99="Mahir","HS",IF($C99="Separuh Mahir","SS",IF($C99="Berkemahiran Rendah","LS",IF($C99="Jumlah","T",FALSE))))&amp;$B99&amp;RIGHT($A99,2),Balancing!$GT$31:$KO$31,0))*1000</f>
        <v>100</v>
      </c>
      <c r="I99" s="151">
        <f>INDEX(Balancing!$KP$32:$OK$56,MATCH($E99,Balancing!$A$32:$A$56,0),MATCH(IF($C99="Mahir","HS",IF($C99="Separuh Mahir","SS",IF($C99="Berkemahiran Rendah","LS",IF($C99="Jumlah","T",FALSE))))&amp;$B99&amp;RIGHT($A99,2),Balancing!$KP$31:$OK$31,0))*1000</f>
        <v>10</v>
      </c>
    </row>
    <row r="100" spans="1:9" x14ac:dyDescent="0.3">
      <c r="A100" s="149">
        <v>2022</v>
      </c>
      <c r="B100" s="149">
        <v>3</v>
      </c>
      <c r="C100" s="149" t="s">
        <v>166</v>
      </c>
      <c r="D100" s="149" t="s">
        <v>129</v>
      </c>
      <c r="E100" s="149" t="s">
        <v>129</v>
      </c>
      <c r="F100" s="151">
        <f>INDEX(Balancing!$B$32:$CW$56,MATCH($E100,Balancing!$A$32:$A$56,0),MATCH(IF($C100="Mahir","HS",IF($C100="Separuh Mahir","SS",IF($C100="Berkemahiran Rendah","LS",IF($C100="Jumlah","T",FALSE))))&amp;$B100&amp;RIGHT($A100,2),Balancing!$B$31:$CW$31,0))*1000</f>
        <v>423800</v>
      </c>
      <c r="G100" s="151">
        <f>INDEX(Balancing!$CX$32:$GS$56,MATCH($E100,Balancing!$A$32:$A$56,0),MATCH(IF($C100="Mahir","HS",IF($C100="Separuh Mahir","SS",IF($C100="Berkemahiran Rendah","LS",IF($C100="Jumlah","T",FALSE))))&amp;$B100&amp;RIGHT($A100,2),Balancing!$CX$31:$GS$31,0))*1000</f>
        <v>399200</v>
      </c>
      <c r="H100" s="151">
        <f>INDEX(Balancing!$GT$32:$KO$56,MATCH($E100,Balancing!$A$32:$A$56,0),MATCH(IF($C100="Mahir","HS",IF($C100="Separuh Mahir","SS",IF($C100="Berkemahiran Rendah","LS",IF($C100="Jumlah","T",FALSE))))&amp;$B100&amp;RIGHT($A100,2),Balancing!$GT$31:$KO$31,0))*1000</f>
        <v>24600</v>
      </c>
      <c r="I100" s="151">
        <f>INDEX(Balancing!$KP$32:$OK$56,MATCH($E100,Balancing!$A$32:$A$56,0),MATCH(IF($C100="Mahir","HS",IF($C100="Separuh Mahir","SS",IF($C100="Berkemahiran Rendah","LS",IF($C100="Jumlah","T",FALSE))))&amp;$B100&amp;RIGHT($A100,2),Balancing!$KP$31:$OK$31,0))*1000</f>
        <v>2050</v>
      </c>
    </row>
    <row r="101" spans="1:9" x14ac:dyDescent="0.3">
      <c r="A101" s="149">
        <v>2022</v>
      </c>
      <c r="B101" s="149">
        <v>3</v>
      </c>
      <c r="C101" s="149" t="s">
        <v>166</v>
      </c>
      <c r="D101" s="149" t="s">
        <v>129</v>
      </c>
      <c r="E101" s="149" t="s">
        <v>151</v>
      </c>
      <c r="F101" s="151">
        <f>INDEX(Balancing!$B$32:$CW$56,MATCH($E101,Balancing!$A$32:$A$56,0),MATCH(IF($C101="Mahir","HS",IF($C101="Separuh Mahir","SS",IF($C101="Berkemahiran Rendah","LS",IF($C101="Jumlah","T",FALSE))))&amp;$B101&amp;RIGHT($A101,2),Balancing!$B$31:$CW$31,0))*1000</f>
        <v>39800</v>
      </c>
      <c r="G101" s="151">
        <f>INDEX(Balancing!$CX$32:$GS$56,MATCH($E101,Balancing!$A$32:$A$56,0),MATCH(IF($C101="Mahir","HS",IF($C101="Separuh Mahir","SS",IF($C101="Berkemahiran Rendah","LS",IF($C101="Jumlah","T",FALSE))))&amp;$B101&amp;RIGHT($A101,2),Balancing!$CX$31:$GS$31,0))*1000</f>
        <v>37600</v>
      </c>
      <c r="H101" s="151">
        <f>INDEX(Balancing!$GT$32:$KO$56,MATCH($E101,Balancing!$A$32:$A$56,0),MATCH(IF($C101="Mahir","HS",IF($C101="Separuh Mahir","SS",IF($C101="Berkemahiran Rendah","LS",IF($C101="Jumlah","T",FALSE))))&amp;$B101&amp;RIGHT($A101,2),Balancing!$GT$31:$KO$31,0))*1000</f>
        <v>2300</v>
      </c>
      <c r="I101" s="151">
        <f>INDEX(Balancing!$KP$32:$OK$56,MATCH($E101,Balancing!$A$32:$A$56,0),MATCH(IF($C101="Mahir","HS",IF($C101="Separuh Mahir","SS",IF($C101="Berkemahiran Rendah","LS",IF($C101="Jumlah","T",FALSE))))&amp;$B101&amp;RIGHT($A101,2),Balancing!$KP$31:$OK$31,0))*1000</f>
        <v>240</v>
      </c>
    </row>
    <row r="102" spans="1:9" x14ac:dyDescent="0.3">
      <c r="A102" s="149">
        <v>2022</v>
      </c>
      <c r="B102" s="149">
        <v>3</v>
      </c>
      <c r="C102" s="149" t="s">
        <v>166</v>
      </c>
      <c r="D102" s="149" t="s">
        <v>129</v>
      </c>
      <c r="E102" s="149" t="s">
        <v>152</v>
      </c>
      <c r="F102" s="151">
        <f>INDEX(Balancing!$B$32:$CW$56,MATCH($E102,Balancing!$A$32:$A$56,0),MATCH(IF($C102="Mahir","HS",IF($C102="Separuh Mahir","SS",IF($C102="Berkemahiran Rendah","LS",IF($C102="Jumlah","T",FALSE))))&amp;$B102&amp;RIGHT($A102,2),Balancing!$B$31:$CW$31,0))*1000</f>
        <v>9700</v>
      </c>
      <c r="G102" s="151">
        <f>INDEX(Balancing!$CX$32:$GS$56,MATCH($E102,Balancing!$A$32:$A$56,0),MATCH(IF($C102="Mahir","HS",IF($C102="Separuh Mahir","SS",IF($C102="Berkemahiran Rendah","LS",IF($C102="Jumlah","T",FALSE))))&amp;$B102&amp;RIGHT($A102,2),Balancing!$CX$31:$GS$31,0))*1000</f>
        <v>9100</v>
      </c>
      <c r="H102" s="151">
        <f>INDEX(Balancing!$GT$32:$KO$56,MATCH($E102,Balancing!$A$32:$A$56,0),MATCH(IF($C102="Mahir","HS",IF($C102="Separuh Mahir","SS",IF($C102="Berkemahiran Rendah","LS",IF($C102="Jumlah","T",FALSE))))&amp;$B102&amp;RIGHT($A102,2),Balancing!$GT$31:$KO$31,0))*1000</f>
        <v>600</v>
      </c>
      <c r="I102" s="151">
        <f>INDEX(Balancing!$KP$32:$OK$56,MATCH($E102,Balancing!$A$32:$A$56,0),MATCH(IF($C102="Mahir","HS",IF($C102="Separuh Mahir","SS",IF($C102="Berkemahiran Rendah","LS",IF($C102="Jumlah","T",FALSE))))&amp;$B102&amp;RIGHT($A102,2),Balancing!$KP$31:$OK$31,0))*1000</f>
        <v>20</v>
      </c>
    </row>
    <row r="103" spans="1:9" x14ac:dyDescent="0.3">
      <c r="A103" s="149">
        <v>2022</v>
      </c>
      <c r="B103" s="149">
        <v>3</v>
      </c>
      <c r="C103" s="149" t="s">
        <v>166</v>
      </c>
      <c r="D103" s="149" t="s">
        <v>129</v>
      </c>
      <c r="E103" s="149" t="s">
        <v>153</v>
      </c>
      <c r="F103" s="151">
        <f>INDEX(Balancing!$B$32:$CW$56,MATCH($E103,Balancing!$A$32:$A$56,0),MATCH(IF($C103="Mahir","HS",IF($C103="Separuh Mahir","SS",IF($C103="Berkemahiran Rendah","LS",IF($C103="Jumlah","T",FALSE))))&amp;$B103&amp;RIGHT($A103,2),Balancing!$B$31:$CW$31,0))*1000</f>
        <v>35900</v>
      </c>
      <c r="G103" s="151">
        <f>INDEX(Balancing!$CX$32:$GS$56,MATCH($E103,Balancing!$A$32:$A$56,0),MATCH(IF($C103="Mahir","HS",IF($C103="Separuh Mahir","SS",IF($C103="Berkemahiran Rendah","LS",IF($C103="Jumlah","T",FALSE))))&amp;$B103&amp;RIGHT($A103,2),Balancing!$CX$31:$GS$31,0))*1000</f>
        <v>34100</v>
      </c>
      <c r="H103" s="151">
        <f>INDEX(Balancing!$GT$32:$KO$56,MATCH($E103,Balancing!$A$32:$A$56,0),MATCH(IF($C103="Mahir","HS",IF($C103="Separuh Mahir","SS",IF($C103="Berkemahiran Rendah","LS",IF($C103="Jumlah","T",FALSE))))&amp;$B103&amp;RIGHT($A103,2),Balancing!$GT$31:$KO$31,0))*1000</f>
        <v>1800</v>
      </c>
      <c r="I103" s="151">
        <f>INDEX(Balancing!$KP$32:$OK$56,MATCH($E103,Balancing!$A$32:$A$56,0),MATCH(IF($C103="Mahir","HS",IF($C103="Separuh Mahir","SS",IF($C103="Berkemahiran Rendah","LS",IF($C103="Jumlah","T",FALSE))))&amp;$B103&amp;RIGHT($A103,2),Balancing!$KP$31:$OK$31,0))*1000</f>
        <v>260</v>
      </c>
    </row>
    <row r="104" spans="1:9" x14ac:dyDescent="0.3">
      <c r="A104" s="149">
        <v>2022</v>
      </c>
      <c r="B104" s="149">
        <v>3</v>
      </c>
      <c r="C104" s="149" t="s">
        <v>166</v>
      </c>
      <c r="D104" s="149" t="s">
        <v>129</v>
      </c>
      <c r="E104" s="149" t="s">
        <v>154</v>
      </c>
      <c r="F104" s="151">
        <f>INDEX(Balancing!$B$32:$CW$56,MATCH($E104,Balancing!$A$32:$A$56,0),MATCH(IF($C104="Mahir","HS",IF($C104="Separuh Mahir","SS",IF($C104="Berkemahiran Rendah","LS",IF($C104="Jumlah","T",FALSE))))&amp;$B104&amp;RIGHT($A104,2),Balancing!$B$31:$CW$31,0))*1000</f>
        <v>83600</v>
      </c>
      <c r="G104" s="151">
        <f>INDEX(Balancing!$CX$32:$GS$56,MATCH($E104,Balancing!$A$32:$A$56,0),MATCH(IF($C104="Mahir","HS",IF($C104="Separuh Mahir","SS",IF($C104="Berkemahiran Rendah","LS",IF($C104="Jumlah","T",FALSE))))&amp;$B104&amp;RIGHT($A104,2),Balancing!$CX$31:$GS$31,0))*1000</f>
        <v>78900</v>
      </c>
      <c r="H104" s="151">
        <f>INDEX(Balancing!$GT$32:$KO$56,MATCH($E104,Balancing!$A$32:$A$56,0),MATCH(IF($C104="Mahir","HS",IF($C104="Separuh Mahir","SS",IF($C104="Berkemahiran Rendah","LS",IF($C104="Jumlah","T",FALSE))))&amp;$B104&amp;RIGHT($A104,2),Balancing!$GT$31:$KO$31,0))*1000</f>
        <v>4700</v>
      </c>
      <c r="I104" s="151">
        <f>INDEX(Balancing!$KP$32:$OK$56,MATCH($E104,Balancing!$A$32:$A$56,0),MATCH(IF($C104="Mahir","HS",IF($C104="Separuh Mahir","SS",IF($C104="Berkemahiran Rendah","LS",IF($C104="Jumlah","T",FALSE))))&amp;$B104&amp;RIGHT($A104,2),Balancing!$KP$31:$OK$31,0))*1000</f>
        <v>550</v>
      </c>
    </row>
    <row r="105" spans="1:9" x14ac:dyDescent="0.3">
      <c r="A105" s="149">
        <v>2022</v>
      </c>
      <c r="B105" s="149">
        <v>3</v>
      </c>
      <c r="C105" s="149" t="s">
        <v>166</v>
      </c>
      <c r="D105" s="149" t="s">
        <v>129</v>
      </c>
      <c r="E105" s="149" t="s">
        <v>155</v>
      </c>
      <c r="F105" s="151">
        <f>INDEX(Balancing!$B$32:$CW$56,MATCH($E105,Balancing!$A$32:$A$56,0),MATCH(IF($C105="Mahir","HS",IF($C105="Separuh Mahir","SS",IF($C105="Berkemahiran Rendah","LS",IF($C105="Jumlah","T",FALSE))))&amp;$B105&amp;RIGHT($A105,2),Balancing!$B$31:$CW$31,0))*1000</f>
        <v>57200</v>
      </c>
      <c r="G105" s="151">
        <f>INDEX(Balancing!$CX$32:$GS$56,MATCH($E105,Balancing!$A$32:$A$56,0),MATCH(IF($C105="Mahir","HS",IF($C105="Separuh Mahir","SS",IF($C105="Berkemahiran Rendah","LS",IF($C105="Jumlah","T",FALSE))))&amp;$B105&amp;RIGHT($A105,2),Balancing!$CX$31:$GS$31,0))*1000</f>
        <v>53800</v>
      </c>
      <c r="H105" s="151">
        <f>INDEX(Balancing!$GT$32:$KO$56,MATCH($E105,Balancing!$A$32:$A$56,0),MATCH(IF($C105="Mahir","HS",IF($C105="Separuh Mahir","SS",IF($C105="Berkemahiran Rendah","LS",IF($C105="Jumlah","T",FALSE))))&amp;$B105&amp;RIGHT($A105,2),Balancing!$GT$31:$KO$31,0))*1000</f>
        <v>3400</v>
      </c>
      <c r="I105" s="151">
        <f>INDEX(Balancing!$KP$32:$OK$56,MATCH($E105,Balancing!$A$32:$A$56,0),MATCH(IF($C105="Mahir","HS",IF($C105="Separuh Mahir","SS",IF($C105="Berkemahiran Rendah","LS",IF($C105="Jumlah","T",FALSE))))&amp;$B105&amp;RIGHT($A105,2),Balancing!$KP$31:$OK$31,0))*1000</f>
        <v>230</v>
      </c>
    </row>
    <row r="106" spans="1:9" x14ac:dyDescent="0.3">
      <c r="A106" s="149">
        <v>2022</v>
      </c>
      <c r="B106" s="149">
        <v>3</v>
      </c>
      <c r="C106" s="149" t="s">
        <v>166</v>
      </c>
      <c r="D106" s="149" t="s">
        <v>129</v>
      </c>
      <c r="E106" s="149" t="s">
        <v>156</v>
      </c>
      <c r="F106" s="151">
        <f>INDEX(Balancing!$B$32:$CW$56,MATCH($E106,Balancing!$A$32:$A$56,0),MATCH(IF($C106="Mahir","HS",IF($C106="Separuh Mahir","SS",IF($C106="Berkemahiran Rendah","LS",IF($C106="Jumlah","T",FALSE))))&amp;$B106&amp;RIGHT($A106,2),Balancing!$B$31:$CW$31,0))*1000</f>
        <v>146300</v>
      </c>
      <c r="G106" s="151">
        <f>INDEX(Balancing!$CX$32:$GS$56,MATCH($E106,Balancing!$A$32:$A$56,0),MATCH(IF($C106="Mahir","HS",IF($C106="Separuh Mahir","SS",IF($C106="Berkemahiran Rendah","LS",IF($C106="Jumlah","T",FALSE))))&amp;$B106&amp;RIGHT($A106,2),Balancing!$CX$31:$GS$31,0))*1000</f>
        <v>137200</v>
      </c>
      <c r="H106" s="151">
        <f>INDEX(Balancing!$GT$32:$KO$56,MATCH($E106,Balancing!$A$32:$A$56,0),MATCH(IF($C106="Mahir","HS",IF($C106="Separuh Mahir","SS",IF($C106="Berkemahiran Rendah","LS",IF($C106="Jumlah","T",FALSE))))&amp;$B106&amp;RIGHT($A106,2),Balancing!$GT$31:$KO$31,0))*1000</f>
        <v>9100</v>
      </c>
      <c r="I106" s="151">
        <f>INDEX(Balancing!$KP$32:$OK$56,MATCH($E106,Balancing!$A$32:$A$56,0),MATCH(IF($C106="Mahir","HS",IF($C106="Separuh Mahir","SS",IF($C106="Berkemahiran Rendah","LS",IF($C106="Jumlah","T",FALSE))))&amp;$B106&amp;RIGHT($A106,2),Balancing!$KP$31:$OK$31,0))*1000</f>
        <v>560</v>
      </c>
    </row>
    <row r="107" spans="1:9" x14ac:dyDescent="0.3">
      <c r="A107" s="149">
        <v>2022</v>
      </c>
      <c r="B107" s="149">
        <v>3</v>
      </c>
      <c r="C107" s="149" t="s">
        <v>166</v>
      </c>
      <c r="D107" s="149" t="s">
        <v>129</v>
      </c>
      <c r="E107" s="149" t="s">
        <v>157</v>
      </c>
      <c r="F107" s="151">
        <f>INDEX(Balancing!$B$32:$CW$56,MATCH($E107,Balancing!$A$32:$A$56,0),MATCH(IF($C107="Mahir","HS",IF($C107="Separuh Mahir","SS",IF($C107="Berkemahiran Rendah","LS",IF($C107="Jumlah","T",FALSE))))&amp;$B107&amp;RIGHT($A107,2),Balancing!$B$31:$CW$31,0))*1000</f>
        <v>51300</v>
      </c>
      <c r="G107" s="151">
        <f>INDEX(Balancing!$CX$32:$GS$56,MATCH($E107,Balancing!$A$32:$A$56,0),MATCH(IF($C107="Mahir","HS",IF($C107="Separuh Mahir","SS",IF($C107="Berkemahiran Rendah","LS",IF($C107="Jumlah","T",FALSE))))&amp;$B107&amp;RIGHT($A107,2),Balancing!$CX$31:$GS$31,0))*1000</f>
        <v>48500</v>
      </c>
      <c r="H107" s="151">
        <f>INDEX(Balancing!$GT$32:$KO$56,MATCH($E107,Balancing!$A$32:$A$56,0),MATCH(IF($C107="Mahir","HS",IF($C107="Separuh Mahir","SS",IF($C107="Berkemahiran Rendah","LS",IF($C107="Jumlah","T",FALSE))))&amp;$B107&amp;RIGHT($A107,2),Balancing!$GT$31:$KO$31,0))*1000</f>
        <v>2700</v>
      </c>
      <c r="I107" s="151">
        <f>INDEX(Balancing!$KP$32:$OK$56,MATCH($E107,Balancing!$A$32:$A$56,0),MATCH(IF($C107="Mahir","HS",IF($C107="Separuh Mahir","SS",IF($C107="Berkemahiran Rendah","LS",IF($C107="Jumlah","T",FALSE))))&amp;$B107&amp;RIGHT($A107,2),Balancing!$KP$31:$OK$31,0))*1000</f>
        <v>200</v>
      </c>
    </row>
    <row r="108" spans="1:9" x14ac:dyDescent="0.3">
      <c r="A108" s="149">
        <v>2022</v>
      </c>
      <c r="B108" s="149">
        <v>3</v>
      </c>
      <c r="C108" s="149" t="s">
        <v>166</v>
      </c>
      <c r="D108" s="149" t="s">
        <v>130</v>
      </c>
      <c r="E108" s="149" t="s">
        <v>130</v>
      </c>
      <c r="F108" s="151">
        <f>INDEX(Balancing!$B$32:$CW$56,MATCH($E108,Balancing!$A$32:$A$56,0),MATCH(IF($C108="Mahir","HS",IF($C108="Separuh Mahir","SS",IF($C108="Berkemahiran Rendah","LS",IF($C108="Jumlah","T",FALSE))))&amp;$B108&amp;RIGHT($A108,2),Balancing!$B$31:$CW$31,0))*1000</f>
        <v>139500</v>
      </c>
      <c r="G108" s="151">
        <f>INDEX(Balancing!$CX$32:$GS$56,MATCH($E108,Balancing!$A$32:$A$56,0),MATCH(IF($C108="Mahir","HS",IF($C108="Separuh Mahir","SS",IF($C108="Berkemahiran Rendah","LS",IF($C108="Jumlah","T",FALSE))))&amp;$B108&amp;RIGHT($A108,2),Balancing!$CX$31:$GS$31,0))*1000</f>
        <v>135000</v>
      </c>
      <c r="H108" s="151">
        <f>INDEX(Balancing!$GT$32:$KO$56,MATCH($E108,Balancing!$A$32:$A$56,0),MATCH(IF($C108="Mahir","HS",IF($C108="Separuh Mahir","SS",IF($C108="Berkemahiran Rendah","LS",IF($C108="Jumlah","T",FALSE))))&amp;$B108&amp;RIGHT($A108,2),Balancing!$GT$31:$KO$31,0))*1000</f>
        <v>4500</v>
      </c>
      <c r="I108" s="151">
        <f>INDEX(Balancing!$KP$32:$OK$56,MATCH($E108,Balancing!$A$32:$A$56,0),MATCH(IF($C108="Mahir","HS",IF($C108="Separuh Mahir","SS",IF($C108="Berkemahiran Rendah","LS",IF($C108="Jumlah","T",FALSE))))&amp;$B108&amp;RIGHT($A108,2),Balancing!$KP$31:$OK$31,0))*1000</f>
        <v>380</v>
      </c>
    </row>
    <row r="109" spans="1:9" x14ac:dyDescent="0.3">
      <c r="A109" s="149">
        <v>2022</v>
      </c>
      <c r="B109" s="149">
        <v>3</v>
      </c>
      <c r="C109" s="149" t="s">
        <v>166</v>
      </c>
      <c r="D109" s="149" t="s">
        <v>134</v>
      </c>
      <c r="E109" s="149" t="s">
        <v>134</v>
      </c>
      <c r="F109" s="151">
        <f>INDEX(Balancing!$B$32:$CW$56,MATCH($E109,Balancing!$A$32:$A$56,0),MATCH(IF($C109="Mahir","HS",IF($C109="Separuh Mahir","SS",IF($C109="Berkemahiran Rendah","LS",IF($C109="Jumlah","T",FALSE))))&amp;$B109&amp;RIGHT($A109,2),Balancing!$B$31:$CW$31,0))*1000</f>
        <v>1541900</v>
      </c>
      <c r="G109" s="151">
        <f>INDEX(Balancing!$CX$32:$GS$56,MATCH($E109,Balancing!$A$32:$A$56,0),MATCH(IF($C109="Mahir","HS",IF($C109="Separuh Mahir","SS",IF($C109="Berkemahiran Rendah","LS",IF($C109="Jumlah","T",FALSE))))&amp;$B109&amp;RIGHT($A109,2),Balancing!$CX$31:$GS$31,0))*1000</f>
        <v>1527500</v>
      </c>
      <c r="H109" s="151">
        <f>INDEX(Balancing!$GT$32:$KO$56,MATCH($E109,Balancing!$A$32:$A$56,0),MATCH(IF($C109="Mahir","HS",IF($C109="Separuh Mahir","SS",IF($C109="Berkemahiran Rendah","LS",IF($C109="Jumlah","T",FALSE))))&amp;$B109&amp;RIGHT($A109,2),Balancing!$GT$31:$KO$31,0))*1000</f>
        <v>14400</v>
      </c>
      <c r="I109" s="151">
        <f>INDEX(Balancing!$KP$32:$OK$56,MATCH($E109,Balancing!$A$32:$A$56,0),MATCH(IF($C109="Mahir","HS",IF($C109="Separuh Mahir","SS",IF($C109="Berkemahiran Rendah","LS",IF($C109="Jumlah","T",FALSE))))&amp;$B109&amp;RIGHT($A109,2),Balancing!$KP$31:$OK$31,0))*1000</f>
        <v>5910</v>
      </c>
    </row>
    <row r="110" spans="1:9" x14ac:dyDescent="0.3">
      <c r="A110" s="149">
        <v>2022</v>
      </c>
      <c r="B110" s="149">
        <v>3</v>
      </c>
      <c r="C110" s="149" t="s">
        <v>166</v>
      </c>
      <c r="D110" s="149" t="s">
        <v>134</v>
      </c>
      <c r="E110" s="149" t="s">
        <v>158</v>
      </c>
      <c r="F110" s="151">
        <f>INDEX(Balancing!$B$32:$CW$56,MATCH($E110,Balancing!$A$32:$A$56,0),MATCH(IF($C110="Mahir","HS",IF($C110="Separuh Mahir","SS",IF($C110="Berkemahiran Rendah","LS",IF($C110="Jumlah","T",FALSE))))&amp;$B110&amp;RIGHT($A110,2),Balancing!$B$31:$CW$31,0))*1000</f>
        <v>587800</v>
      </c>
      <c r="G110" s="151">
        <f>INDEX(Balancing!$CX$32:$GS$56,MATCH($E110,Balancing!$A$32:$A$56,0),MATCH(IF($C110="Mahir","HS",IF($C110="Separuh Mahir","SS",IF($C110="Berkemahiran Rendah","LS",IF($C110="Jumlah","T",FALSE))))&amp;$B110&amp;RIGHT($A110,2),Balancing!$CX$31:$GS$31,0))*1000</f>
        <v>584100</v>
      </c>
      <c r="H110" s="151">
        <f>INDEX(Balancing!$GT$32:$KO$56,MATCH($E110,Balancing!$A$32:$A$56,0),MATCH(IF($C110="Mahir","HS",IF($C110="Separuh Mahir","SS",IF($C110="Berkemahiran Rendah","LS",IF($C110="Jumlah","T",FALSE))))&amp;$B110&amp;RIGHT($A110,2),Balancing!$GT$31:$KO$31,0))*1000</f>
        <v>3700</v>
      </c>
      <c r="I110" s="151">
        <f>INDEX(Balancing!$KP$32:$OK$56,MATCH($E110,Balancing!$A$32:$A$56,0),MATCH(IF($C110="Mahir","HS",IF($C110="Separuh Mahir","SS",IF($C110="Berkemahiran Rendah","LS",IF($C110="Jumlah","T",FALSE))))&amp;$B110&amp;RIGHT($A110,2),Balancing!$KP$31:$OK$31,0))*1000</f>
        <v>1160</v>
      </c>
    </row>
    <row r="111" spans="1:9" x14ac:dyDescent="0.3">
      <c r="A111" s="149">
        <v>2022</v>
      </c>
      <c r="B111" s="149">
        <v>3</v>
      </c>
      <c r="C111" s="149" t="s">
        <v>166</v>
      </c>
      <c r="D111" s="149" t="s">
        <v>134</v>
      </c>
      <c r="E111" s="149" t="s">
        <v>135</v>
      </c>
      <c r="F111" s="151">
        <f>INDEX(Balancing!$B$32:$CW$56,MATCH($E111,Balancing!$A$32:$A$56,0),MATCH(IF($C111="Mahir","HS",IF($C111="Separuh Mahir","SS",IF($C111="Berkemahiran Rendah","LS",IF($C111="Jumlah","T",FALSE))))&amp;$B111&amp;RIGHT($A111,2),Balancing!$B$31:$CW$31,0))*1000</f>
        <v>113900</v>
      </c>
      <c r="G111" s="151">
        <f>INDEX(Balancing!$CX$32:$GS$56,MATCH($E111,Balancing!$A$32:$A$56,0),MATCH(IF($C111="Mahir","HS",IF($C111="Separuh Mahir","SS",IF($C111="Berkemahiran Rendah","LS",IF($C111="Jumlah","T",FALSE))))&amp;$B111&amp;RIGHT($A111,2),Balancing!$CX$31:$GS$31,0))*1000</f>
        <v>113700</v>
      </c>
      <c r="H111" s="151">
        <f>INDEX(Balancing!$GT$32:$KO$56,MATCH($E111,Balancing!$A$32:$A$56,0),MATCH(IF($C111="Mahir","HS",IF($C111="Separuh Mahir","SS",IF($C111="Berkemahiran Rendah","LS",IF($C111="Jumlah","T",FALSE))))&amp;$B111&amp;RIGHT($A111,2),Balancing!$GT$31:$KO$31,0))*1000</f>
        <v>300</v>
      </c>
      <c r="I111" s="151">
        <f>INDEX(Balancing!$KP$32:$OK$56,MATCH($E111,Balancing!$A$32:$A$56,0),MATCH(IF($C111="Mahir","HS",IF($C111="Separuh Mahir","SS",IF($C111="Berkemahiran Rendah","LS",IF($C111="Jumlah","T",FALSE))))&amp;$B111&amp;RIGHT($A111,2),Balancing!$KP$31:$OK$31,0))*1000</f>
        <v>210</v>
      </c>
    </row>
    <row r="112" spans="1:9" x14ac:dyDescent="0.3">
      <c r="A112" s="149">
        <v>2022</v>
      </c>
      <c r="B112" s="149">
        <v>3</v>
      </c>
      <c r="C112" s="149" t="s">
        <v>166</v>
      </c>
      <c r="D112" s="149" t="s">
        <v>134</v>
      </c>
      <c r="E112" s="149" t="s">
        <v>159</v>
      </c>
      <c r="F112" s="151">
        <f>INDEX(Balancing!$B$32:$CW$56,MATCH($E112,Balancing!$A$32:$A$56,0),MATCH(IF($C112="Mahir","HS",IF($C112="Separuh Mahir","SS",IF($C112="Berkemahiran Rendah","LS",IF($C112="Jumlah","T",FALSE))))&amp;$B112&amp;RIGHT($A112,2),Balancing!$B$31:$CW$31,0))*1000</f>
        <v>87600</v>
      </c>
      <c r="G112" s="151">
        <f>INDEX(Balancing!$CX$32:$GS$56,MATCH($E112,Balancing!$A$32:$A$56,0),MATCH(IF($C112="Mahir","HS",IF($C112="Separuh Mahir","SS",IF($C112="Berkemahiran Rendah","LS",IF($C112="Jumlah","T",FALSE))))&amp;$B112&amp;RIGHT($A112,2),Balancing!$CX$31:$GS$31,0))*1000</f>
        <v>87500</v>
      </c>
      <c r="H112" s="151">
        <f>INDEX(Balancing!$GT$32:$KO$56,MATCH($E112,Balancing!$A$32:$A$56,0),MATCH(IF($C112="Mahir","HS",IF($C112="Separuh Mahir","SS",IF($C112="Berkemahiran Rendah","LS",IF($C112="Jumlah","T",FALSE))))&amp;$B112&amp;RIGHT($A112,2),Balancing!$GT$31:$KO$31,0))*1000</f>
        <v>100</v>
      </c>
      <c r="I112" s="151">
        <f>INDEX(Balancing!$KP$32:$OK$56,MATCH($E112,Balancing!$A$32:$A$56,0),MATCH(IF($C112="Mahir","HS",IF($C112="Separuh Mahir","SS",IF($C112="Berkemahiran Rendah","LS",IF($C112="Jumlah","T",FALSE))))&amp;$B112&amp;RIGHT($A112,2),Balancing!$KP$31:$OK$31,0))*1000</f>
        <v>880</v>
      </c>
    </row>
    <row r="113" spans="1:9" x14ac:dyDescent="0.3">
      <c r="A113" s="149">
        <v>2022</v>
      </c>
      <c r="B113" s="149">
        <v>3</v>
      </c>
      <c r="C113" s="149" t="s">
        <v>166</v>
      </c>
      <c r="D113" s="149" t="s">
        <v>134</v>
      </c>
      <c r="E113" s="149" t="s">
        <v>160</v>
      </c>
      <c r="F113" s="151">
        <f>INDEX(Balancing!$B$32:$CW$56,MATCH($E113,Balancing!$A$32:$A$56,0),MATCH(IF($C113="Mahir","HS",IF($C113="Separuh Mahir","SS",IF($C113="Berkemahiran Rendah","LS",IF($C113="Jumlah","T",FALSE))))&amp;$B113&amp;RIGHT($A113,2),Balancing!$B$31:$CW$31,0))*1000</f>
        <v>135700</v>
      </c>
      <c r="G113" s="151">
        <f>INDEX(Balancing!$CX$32:$GS$56,MATCH($E113,Balancing!$A$32:$A$56,0),MATCH(IF($C113="Mahir","HS",IF($C113="Separuh Mahir","SS",IF($C113="Berkemahiran Rendah","LS",IF($C113="Jumlah","T",FALSE))))&amp;$B113&amp;RIGHT($A113,2),Balancing!$CX$31:$GS$31,0))*1000</f>
        <v>135200</v>
      </c>
      <c r="H113" s="151">
        <f>INDEX(Balancing!$GT$32:$KO$56,MATCH($E113,Balancing!$A$32:$A$56,0),MATCH(IF($C113="Mahir","HS",IF($C113="Separuh Mahir","SS",IF($C113="Berkemahiran Rendah","LS",IF($C113="Jumlah","T",FALSE))))&amp;$B113&amp;RIGHT($A113,2),Balancing!$GT$31:$KO$31,0))*1000</f>
        <v>500</v>
      </c>
      <c r="I113" s="151">
        <f>INDEX(Balancing!$KP$32:$OK$56,MATCH($E113,Balancing!$A$32:$A$56,0),MATCH(IF($C113="Mahir","HS",IF($C113="Separuh Mahir","SS",IF($C113="Berkemahiran Rendah","LS",IF($C113="Jumlah","T",FALSE))))&amp;$B113&amp;RIGHT($A113,2),Balancing!$KP$31:$OK$31,0))*1000</f>
        <v>840</v>
      </c>
    </row>
    <row r="114" spans="1:9" x14ac:dyDescent="0.3">
      <c r="A114" s="149">
        <v>2022</v>
      </c>
      <c r="B114" s="149">
        <v>3</v>
      </c>
      <c r="C114" s="149" t="s">
        <v>166</v>
      </c>
      <c r="D114" s="149" t="s">
        <v>134</v>
      </c>
      <c r="E114" s="149" t="s">
        <v>136</v>
      </c>
      <c r="F114" s="151">
        <f>INDEX(Balancing!$B$32:$CW$56,MATCH($E114,Balancing!$A$32:$A$56,0),MATCH(IF($C114="Mahir","HS",IF($C114="Separuh Mahir","SS",IF($C114="Berkemahiran Rendah","LS",IF($C114="Jumlah","T",FALSE))))&amp;$B114&amp;RIGHT($A114,2),Balancing!$B$31:$CW$31,0))*1000</f>
        <v>409400</v>
      </c>
      <c r="G114" s="151">
        <f>INDEX(Balancing!$CX$32:$GS$56,MATCH($E114,Balancing!$A$32:$A$56,0),MATCH(IF($C114="Mahir","HS",IF($C114="Separuh Mahir","SS",IF($C114="Berkemahiran Rendah","LS",IF($C114="Jumlah","T",FALSE))))&amp;$B114&amp;RIGHT($A114,2),Balancing!$CX$31:$GS$31,0))*1000</f>
        <v>400300</v>
      </c>
      <c r="H114" s="151">
        <f>INDEX(Balancing!$GT$32:$KO$56,MATCH($E114,Balancing!$A$32:$A$56,0),MATCH(IF($C114="Mahir","HS",IF($C114="Separuh Mahir","SS",IF($C114="Berkemahiran Rendah","LS",IF($C114="Jumlah","T",FALSE))))&amp;$B114&amp;RIGHT($A114,2),Balancing!$GT$31:$KO$31,0))*1000</f>
        <v>9100</v>
      </c>
      <c r="I114" s="151">
        <f>INDEX(Balancing!$KP$32:$OK$56,MATCH($E114,Balancing!$A$32:$A$56,0),MATCH(IF($C114="Mahir","HS",IF($C114="Separuh Mahir","SS",IF($C114="Berkemahiran Rendah","LS",IF($C114="Jumlah","T",FALSE))))&amp;$B114&amp;RIGHT($A114,2),Balancing!$KP$31:$OK$31,0))*1000</f>
        <v>2080</v>
      </c>
    </row>
    <row r="115" spans="1:9" x14ac:dyDescent="0.3">
      <c r="A115" s="149">
        <v>2022</v>
      </c>
      <c r="B115" s="149">
        <v>3</v>
      </c>
      <c r="C115" s="149" t="s">
        <v>166</v>
      </c>
      <c r="D115" s="149" t="s">
        <v>134</v>
      </c>
      <c r="E115" s="149" t="s">
        <v>137</v>
      </c>
      <c r="F115" s="151">
        <f>INDEX(Balancing!$B$32:$CW$56,MATCH($E115,Balancing!$A$32:$A$56,0),MATCH(IF($C115="Mahir","HS",IF($C115="Separuh Mahir","SS",IF($C115="Berkemahiran Rendah","LS",IF($C115="Jumlah","T",FALSE))))&amp;$B115&amp;RIGHT($A115,2),Balancing!$B$31:$CW$31,0))*1000</f>
        <v>207500</v>
      </c>
      <c r="G115" s="151">
        <f>INDEX(Balancing!$CX$32:$GS$56,MATCH($E115,Balancing!$A$32:$A$56,0),MATCH(IF($C115="Mahir","HS",IF($C115="Separuh Mahir","SS",IF($C115="Berkemahiran Rendah","LS",IF($C115="Jumlah","T",FALSE))))&amp;$B115&amp;RIGHT($A115,2),Balancing!$CX$31:$GS$31,0))*1000</f>
        <v>206700</v>
      </c>
      <c r="H115" s="151">
        <f>INDEX(Balancing!$GT$32:$KO$56,MATCH($E115,Balancing!$A$32:$A$56,0),MATCH(IF($C115="Mahir","HS",IF($C115="Separuh Mahir","SS",IF($C115="Berkemahiran Rendah","LS",IF($C115="Jumlah","T",FALSE))))&amp;$B115&amp;RIGHT($A115,2),Balancing!$GT$31:$KO$31,0))*1000</f>
        <v>800</v>
      </c>
      <c r="I115" s="151">
        <f>INDEX(Balancing!$KP$32:$OK$56,MATCH($E115,Balancing!$A$32:$A$56,0),MATCH(IF($C115="Mahir","HS",IF($C115="Separuh Mahir","SS",IF($C115="Berkemahiran Rendah","LS",IF($C115="Jumlah","T",FALSE))))&amp;$B115&amp;RIGHT($A115,2),Balancing!$KP$31:$OK$31,0))*1000</f>
        <v>750</v>
      </c>
    </row>
    <row r="116" spans="1:9" x14ac:dyDescent="0.3">
      <c r="A116" s="149">
        <v>2022</v>
      </c>
      <c r="B116" s="149">
        <v>3</v>
      </c>
      <c r="C116" s="149" t="s">
        <v>174</v>
      </c>
      <c r="D116" s="149" t="s">
        <v>138</v>
      </c>
      <c r="E116" s="149" t="s">
        <v>138</v>
      </c>
      <c r="F116" s="151">
        <f>INDEX(Balancing!$B$32:$CW$56,MATCH($E116,Balancing!$A$32:$A$56,0),MATCH(IF($C116="Mahir","HS",IF($C116="Separuh Mahir","SS",IF($C116="Berkemahiran Rendah","LS",IF($C116="Jumlah","T",FALSE))))&amp;$B116&amp;RIGHT($A116,2),Balancing!$B$31:$CW$31,0))*1000</f>
        <v>5405500</v>
      </c>
      <c r="G116" s="151">
        <f>INDEX(Balancing!$CX$32:$GS$56,MATCH($E116,Balancing!$A$32:$A$56,0),MATCH(IF($C116="Mahir","HS",IF($C116="Separuh Mahir","SS",IF($C116="Berkemahiran Rendah","LS",IF($C116="Jumlah","T",FALSE))))&amp;$B116&amp;RIGHT($A116,2),Balancing!$CX$31:$GS$31,0))*1000</f>
        <v>5299500</v>
      </c>
      <c r="H116" s="151">
        <f>INDEX(Balancing!$GT$32:$KO$56,MATCH($E116,Balancing!$A$32:$A$56,0),MATCH(IF($C116="Mahir","HS",IF($C116="Separuh Mahir","SS",IF($C116="Berkemahiran Rendah","LS",IF($C116="Jumlah","T",FALSE))))&amp;$B116&amp;RIGHT($A116,2),Balancing!$GT$31:$KO$31,0))*1000</f>
        <v>106000</v>
      </c>
      <c r="I116" s="151">
        <f>INDEX(Balancing!$KP$32:$OK$56,MATCH($E116,Balancing!$A$32:$A$56,0),MATCH(IF($C116="Mahir","HS",IF($C116="Separuh Mahir","SS",IF($C116="Berkemahiran Rendah","LS",IF($C116="Jumlah","T",FALSE))))&amp;$B116&amp;RIGHT($A116,2),Balancing!$KP$31:$OK$31,0))*1000</f>
        <v>18700</v>
      </c>
    </row>
    <row r="117" spans="1:9" x14ac:dyDescent="0.3">
      <c r="A117" s="149">
        <v>2022</v>
      </c>
      <c r="B117" s="149">
        <v>3</v>
      </c>
      <c r="C117" s="149" t="s">
        <v>174</v>
      </c>
      <c r="D117" s="149" t="s">
        <v>127</v>
      </c>
      <c r="E117" s="149" t="s">
        <v>127</v>
      </c>
      <c r="F117" s="151">
        <f>INDEX(Balancing!$B$32:$CW$56,MATCH($E117,Balancing!$A$32:$A$56,0),MATCH(IF($C117="Mahir","HS",IF($C117="Separuh Mahir","SS",IF($C117="Berkemahiran Rendah","LS",IF($C117="Jumlah","T",FALSE))))&amp;$B117&amp;RIGHT($A117,2),Balancing!$B$31:$CW$31,0))*1000</f>
        <v>413700</v>
      </c>
      <c r="G117" s="151">
        <f>INDEX(Balancing!$CX$32:$GS$56,MATCH($E117,Balancing!$A$32:$A$56,0),MATCH(IF($C117="Mahir","HS",IF($C117="Separuh Mahir","SS",IF($C117="Berkemahiran Rendah","LS",IF($C117="Jumlah","T",FALSE))))&amp;$B117&amp;RIGHT($A117,2),Balancing!$CX$31:$GS$31,0))*1000</f>
        <v>393800</v>
      </c>
      <c r="H117" s="151">
        <f>INDEX(Balancing!$GT$32:$KO$56,MATCH($E117,Balancing!$A$32:$A$56,0),MATCH(IF($C117="Mahir","HS",IF($C117="Separuh Mahir","SS",IF($C117="Berkemahiran Rendah","LS",IF($C117="Jumlah","T",FALSE))))&amp;$B117&amp;RIGHT($A117,2),Balancing!$GT$31:$KO$31,0))*1000</f>
        <v>19900</v>
      </c>
      <c r="I117" s="151">
        <f>INDEX(Balancing!$KP$32:$OK$56,MATCH($E117,Balancing!$A$32:$A$56,0),MATCH(IF($C117="Mahir","HS",IF($C117="Separuh Mahir","SS",IF($C117="Berkemahiran Rendah","LS",IF($C117="Jumlah","T",FALSE))))&amp;$B117&amp;RIGHT($A117,2),Balancing!$KP$31:$OK$31,0))*1000</f>
        <v>1160</v>
      </c>
    </row>
    <row r="118" spans="1:9" x14ac:dyDescent="0.3">
      <c r="A118" s="149">
        <v>2022</v>
      </c>
      <c r="B118" s="149">
        <v>3</v>
      </c>
      <c r="C118" s="149" t="s">
        <v>174</v>
      </c>
      <c r="D118" s="149" t="s">
        <v>128</v>
      </c>
      <c r="E118" s="149" t="s">
        <v>128</v>
      </c>
      <c r="F118" s="151">
        <f>INDEX(Balancing!$B$32:$CW$56,MATCH($E118,Balancing!$A$32:$A$56,0),MATCH(IF($C118="Mahir","HS",IF($C118="Separuh Mahir","SS",IF($C118="Berkemahiran Rendah","LS",IF($C118="Jumlah","T",FALSE))))&amp;$B118&amp;RIGHT($A118,2),Balancing!$B$31:$CW$31,0))*1000</f>
        <v>45600</v>
      </c>
      <c r="G118" s="151">
        <f>INDEX(Balancing!$CX$32:$GS$56,MATCH($E118,Balancing!$A$32:$A$56,0),MATCH(IF($C118="Mahir","HS",IF($C118="Separuh Mahir","SS",IF($C118="Berkemahiran Rendah","LS",IF($C118="Jumlah","T",FALSE))))&amp;$B118&amp;RIGHT($A118,2),Balancing!$CX$31:$GS$31,0))*1000</f>
        <v>45400</v>
      </c>
      <c r="H118" s="151">
        <f>INDEX(Balancing!$GT$32:$KO$56,MATCH($E118,Balancing!$A$32:$A$56,0),MATCH(IF($C118="Mahir","HS",IF($C118="Separuh Mahir","SS",IF($C118="Berkemahiran Rendah","LS",IF($C118="Jumlah","T",FALSE))))&amp;$B118&amp;RIGHT($A118,2),Balancing!$GT$31:$KO$31,0))*1000</f>
        <v>200</v>
      </c>
      <c r="I118" s="151">
        <f>INDEX(Balancing!$KP$32:$OK$56,MATCH($E118,Balancing!$A$32:$A$56,0),MATCH(IF($C118="Mahir","HS",IF($C118="Separuh Mahir","SS",IF($C118="Berkemahiran Rendah","LS",IF($C118="Jumlah","T",FALSE))))&amp;$B118&amp;RIGHT($A118,2),Balancing!$KP$31:$OK$31,0))*1000</f>
        <v>80</v>
      </c>
    </row>
    <row r="119" spans="1:9" x14ac:dyDescent="0.3">
      <c r="A119" s="149">
        <v>2022</v>
      </c>
      <c r="B119" s="149">
        <v>3</v>
      </c>
      <c r="C119" s="149" t="s">
        <v>174</v>
      </c>
      <c r="D119" s="149" t="s">
        <v>129</v>
      </c>
      <c r="E119" s="149" t="s">
        <v>129</v>
      </c>
      <c r="F119" s="151">
        <f>INDEX(Balancing!$B$32:$CW$56,MATCH($E119,Balancing!$A$32:$A$56,0),MATCH(IF($C119="Mahir","HS",IF($C119="Separuh Mahir","SS",IF($C119="Berkemahiran Rendah","LS",IF($C119="Jumlah","T",FALSE))))&amp;$B119&amp;RIGHT($A119,2),Balancing!$B$31:$CW$31,0))*1000</f>
        <v>1795700</v>
      </c>
      <c r="G119" s="151">
        <f>INDEX(Balancing!$CX$32:$GS$56,MATCH($E119,Balancing!$A$32:$A$56,0),MATCH(IF($C119="Mahir","HS",IF($C119="Separuh Mahir","SS",IF($C119="Berkemahiran Rendah","LS",IF($C119="Jumlah","T",FALSE))))&amp;$B119&amp;RIGHT($A119,2),Balancing!$CX$31:$GS$31,0))*1000</f>
        <v>1732200</v>
      </c>
      <c r="H119" s="151">
        <f>INDEX(Balancing!$GT$32:$KO$56,MATCH($E119,Balancing!$A$32:$A$56,0),MATCH(IF($C119="Mahir","HS",IF($C119="Separuh Mahir","SS",IF($C119="Berkemahiran Rendah","LS",IF($C119="Jumlah","T",FALSE))))&amp;$B119&amp;RIGHT($A119,2),Balancing!$GT$31:$KO$31,0))*1000</f>
        <v>63500</v>
      </c>
      <c r="I119" s="151">
        <f>INDEX(Balancing!$KP$32:$OK$56,MATCH($E119,Balancing!$A$32:$A$56,0),MATCH(IF($C119="Mahir","HS",IF($C119="Separuh Mahir","SS",IF($C119="Berkemahiran Rendah","LS",IF($C119="Jumlah","T",FALSE))))&amp;$B119&amp;RIGHT($A119,2),Balancing!$KP$31:$OK$31,0))*1000</f>
        <v>6920</v>
      </c>
    </row>
    <row r="120" spans="1:9" x14ac:dyDescent="0.3">
      <c r="A120" s="149">
        <v>2022</v>
      </c>
      <c r="B120" s="149">
        <v>3</v>
      </c>
      <c r="C120" s="149" t="s">
        <v>174</v>
      </c>
      <c r="D120" s="149" t="s">
        <v>129</v>
      </c>
      <c r="E120" s="149" t="s">
        <v>151</v>
      </c>
      <c r="F120" s="151">
        <f>INDEX(Balancing!$B$32:$CW$56,MATCH($E120,Balancing!$A$32:$A$56,0),MATCH(IF($C120="Mahir","HS",IF($C120="Separuh Mahir","SS",IF($C120="Berkemahiran Rendah","LS",IF($C120="Jumlah","T",FALSE))))&amp;$B120&amp;RIGHT($A120,2),Balancing!$B$31:$CW$31,0))*1000</f>
        <v>230300</v>
      </c>
      <c r="G120" s="151">
        <f>INDEX(Balancing!$CX$32:$GS$56,MATCH($E120,Balancing!$A$32:$A$56,0),MATCH(IF($C120="Mahir","HS",IF($C120="Separuh Mahir","SS",IF($C120="Berkemahiran Rendah","LS",IF($C120="Jumlah","T",FALSE))))&amp;$B120&amp;RIGHT($A120,2),Balancing!$CX$31:$GS$31,0))*1000</f>
        <v>223000</v>
      </c>
      <c r="H120" s="151">
        <f>INDEX(Balancing!$GT$32:$KO$56,MATCH($E120,Balancing!$A$32:$A$56,0),MATCH(IF($C120="Mahir","HS",IF($C120="Separuh Mahir","SS",IF($C120="Berkemahiran Rendah","LS",IF($C120="Jumlah","T",FALSE))))&amp;$B120&amp;RIGHT($A120,2),Balancing!$GT$31:$KO$31,0))*1000</f>
        <v>7200</v>
      </c>
      <c r="I120" s="151">
        <f>INDEX(Balancing!$KP$32:$OK$56,MATCH($E120,Balancing!$A$32:$A$56,0),MATCH(IF($C120="Mahir","HS",IF($C120="Separuh Mahir","SS",IF($C120="Berkemahiran Rendah","LS",IF($C120="Jumlah","T",FALSE))))&amp;$B120&amp;RIGHT($A120,2),Balancing!$KP$31:$OK$31,0))*1000</f>
        <v>180</v>
      </c>
    </row>
    <row r="121" spans="1:9" x14ac:dyDescent="0.3">
      <c r="A121" s="149">
        <v>2022</v>
      </c>
      <c r="B121" s="149">
        <v>3</v>
      </c>
      <c r="C121" s="149" t="s">
        <v>174</v>
      </c>
      <c r="D121" s="149" t="s">
        <v>129</v>
      </c>
      <c r="E121" s="149" t="s">
        <v>152</v>
      </c>
      <c r="F121" s="151">
        <f>INDEX(Balancing!$B$32:$CW$56,MATCH($E121,Balancing!$A$32:$A$56,0),MATCH(IF($C121="Mahir","HS",IF($C121="Separuh Mahir","SS",IF($C121="Berkemahiran Rendah","LS",IF($C121="Jumlah","T",FALSE))))&amp;$B121&amp;RIGHT($A121,2),Balancing!$B$31:$CW$31,0))*1000</f>
        <v>68400</v>
      </c>
      <c r="G121" s="151">
        <f>INDEX(Balancing!$CX$32:$GS$56,MATCH($E121,Balancing!$A$32:$A$56,0),MATCH(IF($C121="Mahir","HS",IF($C121="Separuh Mahir","SS",IF($C121="Berkemahiran Rendah","LS",IF($C121="Jumlah","T",FALSE))))&amp;$B121&amp;RIGHT($A121,2),Balancing!$CX$31:$GS$31,0))*1000</f>
        <v>66700</v>
      </c>
      <c r="H121" s="151">
        <f>INDEX(Balancing!$GT$32:$KO$56,MATCH($E121,Balancing!$A$32:$A$56,0),MATCH(IF($C121="Mahir","HS",IF($C121="Separuh Mahir","SS",IF($C121="Berkemahiran Rendah","LS",IF($C121="Jumlah","T",FALSE))))&amp;$B121&amp;RIGHT($A121,2),Balancing!$GT$31:$KO$31,0))*1000</f>
        <v>1800</v>
      </c>
      <c r="I121" s="151">
        <f>INDEX(Balancing!$KP$32:$OK$56,MATCH($E121,Balancing!$A$32:$A$56,0),MATCH(IF($C121="Mahir","HS",IF($C121="Separuh Mahir","SS",IF($C121="Berkemahiran Rendah","LS",IF($C121="Jumlah","T",FALSE))))&amp;$B121&amp;RIGHT($A121,2),Balancing!$KP$31:$OK$31,0))*1000</f>
        <v>340</v>
      </c>
    </row>
    <row r="122" spans="1:9" x14ac:dyDescent="0.3">
      <c r="A122" s="149">
        <v>2022</v>
      </c>
      <c r="B122" s="149">
        <v>3</v>
      </c>
      <c r="C122" s="149" t="s">
        <v>174</v>
      </c>
      <c r="D122" s="149" t="s">
        <v>129</v>
      </c>
      <c r="E122" s="149" t="s">
        <v>153</v>
      </c>
      <c r="F122" s="151">
        <f>INDEX(Balancing!$B$32:$CW$56,MATCH($E122,Balancing!$A$32:$A$56,0),MATCH(IF($C122="Mahir","HS",IF($C122="Separuh Mahir","SS",IF($C122="Berkemahiran Rendah","LS",IF($C122="Jumlah","T",FALSE))))&amp;$B122&amp;RIGHT($A122,2),Balancing!$B$31:$CW$31,0))*1000</f>
        <v>230200</v>
      </c>
      <c r="G122" s="151">
        <f>INDEX(Balancing!$CX$32:$GS$56,MATCH($E122,Balancing!$A$32:$A$56,0),MATCH(IF($C122="Mahir","HS",IF($C122="Separuh Mahir","SS",IF($C122="Berkemahiran Rendah","LS",IF($C122="Jumlah","T",FALSE))))&amp;$B122&amp;RIGHT($A122,2),Balancing!$CX$31:$GS$31,0))*1000</f>
        <v>223700</v>
      </c>
      <c r="H122" s="151">
        <f>INDEX(Balancing!$GT$32:$KO$56,MATCH($E122,Balancing!$A$32:$A$56,0),MATCH(IF($C122="Mahir","HS",IF($C122="Separuh Mahir","SS",IF($C122="Berkemahiran Rendah","LS",IF($C122="Jumlah","T",FALSE))))&amp;$B122&amp;RIGHT($A122,2),Balancing!$GT$31:$KO$31,0))*1000</f>
        <v>6500</v>
      </c>
      <c r="I122" s="151">
        <f>INDEX(Balancing!$KP$32:$OK$56,MATCH($E122,Balancing!$A$32:$A$56,0),MATCH(IF($C122="Mahir","HS",IF($C122="Separuh Mahir","SS",IF($C122="Berkemahiran Rendah","LS",IF($C122="Jumlah","T",FALSE))))&amp;$B122&amp;RIGHT($A122,2),Balancing!$KP$31:$OK$31,0))*1000</f>
        <v>570</v>
      </c>
    </row>
    <row r="123" spans="1:9" x14ac:dyDescent="0.3">
      <c r="A123" s="149">
        <v>2022</v>
      </c>
      <c r="B123" s="149">
        <v>3</v>
      </c>
      <c r="C123" s="149" t="s">
        <v>174</v>
      </c>
      <c r="D123" s="149" t="s">
        <v>129</v>
      </c>
      <c r="E123" s="149" t="s">
        <v>154</v>
      </c>
      <c r="F123" s="151">
        <f>INDEX(Balancing!$B$32:$CW$56,MATCH($E123,Balancing!$A$32:$A$56,0),MATCH(IF($C123="Mahir","HS",IF($C123="Separuh Mahir","SS",IF($C123="Berkemahiran Rendah","LS",IF($C123="Jumlah","T",FALSE))))&amp;$B123&amp;RIGHT($A123,2),Balancing!$B$31:$CW$31,0))*1000</f>
        <v>347900</v>
      </c>
      <c r="G123" s="151">
        <f>INDEX(Balancing!$CX$32:$GS$56,MATCH($E123,Balancing!$A$32:$A$56,0),MATCH(IF($C123="Mahir","HS",IF($C123="Separuh Mahir","SS",IF($C123="Berkemahiran Rendah","LS",IF($C123="Jumlah","T",FALSE))))&amp;$B123&amp;RIGHT($A123,2),Balancing!$CX$31:$GS$31,0))*1000</f>
        <v>334100</v>
      </c>
      <c r="H123" s="151">
        <f>INDEX(Balancing!$GT$32:$KO$56,MATCH($E123,Balancing!$A$32:$A$56,0),MATCH(IF($C123="Mahir","HS",IF($C123="Separuh Mahir","SS",IF($C123="Berkemahiran Rendah","LS",IF($C123="Jumlah","T",FALSE))))&amp;$B123&amp;RIGHT($A123,2),Balancing!$GT$31:$KO$31,0))*1000</f>
        <v>13800</v>
      </c>
      <c r="I123" s="151">
        <f>INDEX(Balancing!$KP$32:$OK$56,MATCH($E123,Balancing!$A$32:$A$56,0),MATCH(IF($C123="Mahir","HS",IF($C123="Separuh Mahir","SS",IF($C123="Berkemahiran Rendah","LS",IF($C123="Jumlah","T",FALSE))))&amp;$B123&amp;RIGHT($A123,2),Balancing!$KP$31:$OK$31,0))*1000</f>
        <v>1700</v>
      </c>
    </row>
    <row r="124" spans="1:9" x14ac:dyDescent="0.3">
      <c r="A124" s="149">
        <v>2022</v>
      </c>
      <c r="B124" s="149">
        <v>3</v>
      </c>
      <c r="C124" s="149" t="s">
        <v>174</v>
      </c>
      <c r="D124" s="149" t="s">
        <v>129</v>
      </c>
      <c r="E124" s="149" t="s">
        <v>155</v>
      </c>
      <c r="F124" s="151">
        <f>INDEX(Balancing!$B$32:$CW$56,MATCH($E124,Balancing!$A$32:$A$56,0),MATCH(IF($C124="Mahir","HS",IF($C124="Separuh Mahir","SS",IF($C124="Berkemahiran Rendah","LS",IF($C124="Jumlah","T",FALSE))))&amp;$B124&amp;RIGHT($A124,2),Balancing!$B$31:$CW$31,0))*1000</f>
        <v>277800</v>
      </c>
      <c r="G124" s="151">
        <f>INDEX(Balancing!$CX$32:$GS$56,MATCH($E124,Balancing!$A$32:$A$56,0),MATCH(IF($C124="Mahir","HS",IF($C124="Separuh Mahir","SS",IF($C124="Berkemahiran Rendah","LS",IF($C124="Jumlah","T",FALSE))))&amp;$B124&amp;RIGHT($A124,2),Balancing!$CX$31:$GS$31,0))*1000</f>
        <v>270500</v>
      </c>
      <c r="H124" s="151">
        <f>INDEX(Balancing!$GT$32:$KO$56,MATCH($E124,Balancing!$A$32:$A$56,0),MATCH(IF($C124="Mahir","HS",IF($C124="Separuh Mahir","SS",IF($C124="Berkemahiran Rendah","LS",IF($C124="Jumlah","T",FALSE))))&amp;$B124&amp;RIGHT($A124,2),Balancing!$GT$31:$KO$31,0))*1000</f>
        <v>7300</v>
      </c>
      <c r="I124" s="151">
        <f>INDEX(Balancing!$KP$32:$OK$56,MATCH($E124,Balancing!$A$32:$A$56,0),MATCH(IF($C124="Mahir","HS",IF($C124="Separuh Mahir","SS",IF($C124="Berkemahiran Rendah","LS",IF($C124="Jumlah","T",FALSE))))&amp;$B124&amp;RIGHT($A124,2),Balancing!$KP$31:$OK$31,0))*1000</f>
        <v>750</v>
      </c>
    </row>
    <row r="125" spans="1:9" x14ac:dyDescent="0.3">
      <c r="A125" s="149">
        <v>2022</v>
      </c>
      <c r="B125" s="149">
        <v>3</v>
      </c>
      <c r="C125" s="149" t="s">
        <v>174</v>
      </c>
      <c r="D125" s="149" t="s">
        <v>129</v>
      </c>
      <c r="E125" s="149" t="s">
        <v>156</v>
      </c>
      <c r="F125" s="151">
        <f>INDEX(Balancing!$B$32:$CW$56,MATCH($E125,Balancing!$A$32:$A$56,0),MATCH(IF($C125="Mahir","HS",IF($C125="Separuh Mahir","SS",IF($C125="Berkemahiran Rendah","LS",IF($C125="Jumlah","T",FALSE))))&amp;$B125&amp;RIGHT($A125,2),Balancing!$B$31:$CW$31,0))*1000</f>
        <v>472000</v>
      </c>
      <c r="G125" s="151">
        <f>INDEX(Balancing!$CX$32:$GS$56,MATCH($E125,Balancing!$A$32:$A$56,0),MATCH(IF($C125="Mahir","HS",IF($C125="Separuh Mahir","SS",IF($C125="Berkemahiran Rendah","LS",IF($C125="Jumlah","T",FALSE))))&amp;$B125&amp;RIGHT($A125,2),Balancing!$CX$31:$GS$31,0))*1000</f>
        <v>451300</v>
      </c>
      <c r="H125" s="151">
        <f>INDEX(Balancing!$GT$32:$KO$56,MATCH($E125,Balancing!$A$32:$A$56,0),MATCH(IF($C125="Mahir","HS",IF($C125="Separuh Mahir","SS",IF($C125="Berkemahiran Rendah","LS",IF($C125="Jumlah","T",FALSE))))&amp;$B125&amp;RIGHT($A125,2),Balancing!$GT$31:$KO$31,0))*1000</f>
        <v>20800</v>
      </c>
      <c r="I125" s="151">
        <f>INDEX(Balancing!$KP$32:$OK$56,MATCH($E125,Balancing!$A$32:$A$56,0),MATCH(IF($C125="Mahir","HS",IF($C125="Separuh Mahir","SS",IF($C125="Berkemahiran Rendah","LS",IF($C125="Jumlah","T",FALSE))))&amp;$B125&amp;RIGHT($A125,2),Balancing!$KP$31:$OK$31,0))*1000</f>
        <v>2860</v>
      </c>
    </row>
    <row r="126" spans="1:9" x14ac:dyDescent="0.3">
      <c r="A126" s="149">
        <v>2022</v>
      </c>
      <c r="B126" s="149">
        <v>3</v>
      </c>
      <c r="C126" s="149" t="s">
        <v>174</v>
      </c>
      <c r="D126" s="149" t="s">
        <v>129</v>
      </c>
      <c r="E126" s="149" t="s">
        <v>157</v>
      </c>
      <c r="F126" s="151">
        <f>INDEX(Balancing!$B$32:$CW$56,MATCH($E126,Balancing!$A$32:$A$56,0),MATCH(IF($C126="Mahir","HS",IF($C126="Separuh Mahir","SS",IF($C126="Berkemahiran Rendah","LS",IF($C126="Jumlah","T",FALSE))))&amp;$B126&amp;RIGHT($A126,2),Balancing!$B$31:$CW$31,0))*1000</f>
        <v>169100</v>
      </c>
      <c r="G126" s="151">
        <f>INDEX(Balancing!$CX$32:$GS$56,MATCH($E126,Balancing!$A$32:$A$56,0),MATCH(IF($C126="Mahir","HS",IF($C126="Separuh Mahir","SS",IF($C126="Berkemahiran Rendah","LS",IF($C126="Jumlah","T",FALSE))))&amp;$B126&amp;RIGHT($A126,2),Balancing!$CX$31:$GS$31,0))*1000</f>
        <v>163000</v>
      </c>
      <c r="H126" s="151">
        <f>INDEX(Balancing!$GT$32:$KO$56,MATCH($E126,Balancing!$A$32:$A$56,0),MATCH(IF($C126="Mahir","HS",IF($C126="Separuh Mahir","SS",IF($C126="Berkemahiran Rendah","LS",IF($C126="Jumlah","T",FALSE))))&amp;$B126&amp;RIGHT($A126,2),Balancing!$GT$31:$KO$31,0))*1000</f>
        <v>6100</v>
      </c>
      <c r="I126" s="151">
        <f>INDEX(Balancing!$KP$32:$OK$56,MATCH($E126,Balancing!$A$32:$A$56,0),MATCH(IF($C126="Mahir","HS",IF($C126="Separuh Mahir","SS",IF($C126="Berkemahiran Rendah","LS",IF($C126="Jumlah","T",FALSE))))&amp;$B126&amp;RIGHT($A126,2),Balancing!$KP$31:$OK$31,0))*1000</f>
        <v>530</v>
      </c>
    </row>
    <row r="127" spans="1:9" x14ac:dyDescent="0.3">
      <c r="A127" s="149">
        <v>2022</v>
      </c>
      <c r="B127" s="149">
        <v>3</v>
      </c>
      <c r="C127" s="149" t="s">
        <v>174</v>
      </c>
      <c r="D127" s="149" t="s">
        <v>130</v>
      </c>
      <c r="E127" s="149" t="s">
        <v>130</v>
      </c>
      <c r="F127" s="151">
        <f>INDEX(Balancing!$B$32:$CW$56,MATCH($E127,Balancing!$A$32:$A$56,0),MATCH(IF($C127="Mahir","HS",IF($C127="Separuh Mahir","SS",IF($C127="Berkemahiran Rendah","LS",IF($C127="Jumlah","T",FALSE))))&amp;$B127&amp;RIGHT($A127,2),Balancing!$B$31:$CW$31,0))*1000</f>
        <v>1053200</v>
      </c>
      <c r="G127" s="151">
        <f>INDEX(Balancing!$CX$32:$GS$56,MATCH($E127,Balancing!$A$32:$A$56,0),MATCH(IF($C127="Mahir","HS",IF($C127="Separuh Mahir","SS",IF($C127="Berkemahiran Rendah","LS",IF($C127="Jumlah","T",FALSE))))&amp;$B127&amp;RIGHT($A127,2),Balancing!$CX$31:$GS$31,0))*1000</f>
        <v>1040200</v>
      </c>
      <c r="H127" s="151">
        <f>INDEX(Balancing!$GT$32:$KO$56,MATCH($E127,Balancing!$A$32:$A$56,0),MATCH(IF($C127="Mahir","HS",IF($C127="Separuh Mahir","SS",IF($C127="Berkemahiran Rendah","LS",IF($C127="Jumlah","T",FALSE))))&amp;$B127&amp;RIGHT($A127,2),Balancing!$GT$31:$KO$31,0))*1000</f>
        <v>13000</v>
      </c>
      <c r="I127" s="151">
        <f>INDEX(Balancing!$KP$32:$OK$56,MATCH($E127,Balancing!$A$32:$A$56,0),MATCH(IF($C127="Mahir","HS",IF($C127="Separuh Mahir","SS",IF($C127="Berkemahiran Rendah","LS",IF($C127="Jumlah","T",FALSE))))&amp;$B127&amp;RIGHT($A127,2),Balancing!$KP$31:$OK$31,0))*1000</f>
        <v>2810</v>
      </c>
    </row>
    <row r="128" spans="1:9" x14ac:dyDescent="0.3">
      <c r="A128" s="149">
        <v>2022</v>
      </c>
      <c r="B128" s="149">
        <v>3</v>
      </c>
      <c r="C128" s="149" t="s">
        <v>174</v>
      </c>
      <c r="D128" s="149" t="s">
        <v>134</v>
      </c>
      <c r="E128" s="149" t="s">
        <v>134</v>
      </c>
      <c r="F128" s="151">
        <f>INDEX(Balancing!$B$32:$CW$56,MATCH($E128,Balancing!$A$32:$A$56,0),MATCH(IF($C128="Mahir","HS",IF($C128="Separuh Mahir","SS",IF($C128="Berkemahiran Rendah","LS",IF($C128="Jumlah","T",FALSE))))&amp;$B128&amp;RIGHT($A128,2),Balancing!$B$31:$CW$31,0))*1000</f>
        <v>2097300</v>
      </c>
      <c r="G128" s="151">
        <f>INDEX(Balancing!$CX$32:$GS$56,MATCH($E128,Balancing!$A$32:$A$56,0),MATCH(IF($C128="Mahir","HS",IF($C128="Separuh Mahir","SS",IF($C128="Berkemahiran Rendah","LS",IF($C128="Jumlah","T",FALSE))))&amp;$B128&amp;RIGHT($A128,2),Balancing!$CX$31:$GS$31,0))*1000</f>
        <v>2087900</v>
      </c>
      <c r="H128" s="151">
        <f>INDEX(Balancing!$GT$32:$KO$56,MATCH($E128,Balancing!$A$32:$A$56,0),MATCH(IF($C128="Mahir","HS",IF($C128="Separuh Mahir","SS",IF($C128="Berkemahiran Rendah","LS",IF($C128="Jumlah","T",FALSE))))&amp;$B128&amp;RIGHT($A128,2),Balancing!$GT$31:$KO$31,0))*1000</f>
        <v>9400</v>
      </c>
      <c r="I128" s="151">
        <f>INDEX(Balancing!$KP$32:$OK$56,MATCH($E128,Balancing!$A$32:$A$56,0),MATCH(IF($C128="Mahir","HS",IF($C128="Separuh Mahir","SS",IF($C128="Berkemahiran Rendah","LS",IF($C128="Jumlah","T",FALSE))))&amp;$B128&amp;RIGHT($A128,2),Balancing!$KP$31:$OK$31,0))*1000</f>
        <v>7720</v>
      </c>
    </row>
    <row r="129" spans="1:9" x14ac:dyDescent="0.3">
      <c r="A129" s="149">
        <v>2022</v>
      </c>
      <c r="B129" s="149">
        <v>3</v>
      </c>
      <c r="C129" s="149" t="s">
        <v>174</v>
      </c>
      <c r="D129" s="149" t="s">
        <v>134</v>
      </c>
      <c r="E129" s="149" t="s">
        <v>158</v>
      </c>
      <c r="F129" s="151">
        <f>INDEX(Balancing!$B$32:$CW$56,MATCH($E129,Balancing!$A$32:$A$56,0),MATCH(IF($C129="Mahir","HS",IF($C129="Separuh Mahir","SS",IF($C129="Berkemahiran Rendah","LS",IF($C129="Jumlah","T",FALSE))))&amp;$B129&amp;RIGHT($A129,2),Balancing!$B$31:$CW$31,0))*1000</f>
        <v>828700</v>
      </c>
      <c r="G129" s="151">
        <f>INDEX(Balancing!$CX$32:$GS$56,MATCH($E129,Balancing!$A$32:$A$56,0),MATCH(IF($C129="Mahir","HS",IF($C129="Separuh Mahir","SS",IF($C129="Berkemahiran Rendah","LS",IF($C129="Jumlah","T",FALSE))))&amp;$B129&amp;RIGHT($A129,2),Balancing!$CX$31:$GS$31,0))*1000</f>
        <v>824200</v>
      </c>
      <c r="H129" s="151">
        <f>INDEX(Balancing!$GT$32:$KO$56,MATCH($E129,Balancing!$A$32:$A$56,0),MATCH(IF($C129="Mahir","HS",IF($C129="Separuh Mahir","SS",IF($C129="Berkemahiran Rendah","LS",IF($C129="Jumlah","T",FALSE))))&amp;$B129&amp;RIGHT($A129,2),Balancing!$GT$31:$KO$31,0))*1000</f>
        <v>4500</v>
      </c>
      <c r="I129" s="151">
        <f>INDEX(Balancing!$KP$32:$OK$56,MATCH($E129,Balancing!$A$32:$A$56,0),MATCH(IF($C129="Mahir","HS",IF($C129="Separuh Mahir","SS",IF($C129="Berkemahiran Rendah","LS",IF($C129="Jumlah","T",FALSE))))&amp;$B129&amp;RIGHT($A129,2),Balancing!$KP$31:$OK$31,0))*1000</f>
        <v>4550</v>
      </c>
    </row>
    <row r="130" spans="1:9" x14ac:dyDescent="0.3">
      <c r="A130" s="149">
        <v>2022</v>
      </c>
      <c r="B130" s="149">
        <v>3</v>
      </c>
      <c r="C130" s="149" t="s">
        <v>174</v>
      </c>
      <c r="D130" s="149" t="s">
        <v>134</v>
      </c>
      <c r="E130" s="149" t="s">
        <v>135</v>
      </c>
      <c r="F130" s="151">
        <f>INDEX(Balancing!$B$32:$CW$56,MATCH($E130,Balancing!$A$32:$A$56,0),MATCH(IF($C130="Mahir","HS",IF($C130="Separuh Mahir","SS",IF($C130="Berkemahiran Rendah","LS",IF($C130="Jumlah","T",FALSE))))&amp;$B130&amp;RIGHT($A130,2),Balancing!$B$31:$CW$31,0))*1000</f>
        <v>338000</v>
      </c>
      <c r="G130" s="151">
        <f>INDEX(Balancing!$CX$32:$GS$56,MATCH($E130,Balancing!$A$32:$A$56,0),MATCH(IF($C130="Mahir","HS",IF($C130="Separuh Mahir","SS",IF($C130="Berkemahiran Rendah","LS",IF($C130="Jumlah","T",FALSE))))&amp;$B130&amp;RIGHT($A130,2),Balancing!$CX$31:$GS$31,0))*1000</f>
        <v>336500</v>
      </c>
      <c r="H130" s="151">
        <f>INDEX(Balancing!$GT$32:$KO$56,MATCH($E130,Balancing!$A$32:$A$56,0),MATCH(IF($C130="Mahir","HS",IF($C130="Separuh Mahir","SS",IF($C130="Berkemahiran Rendah","LS",IF($C130="Jumlah","T",FALSE))))&amp;$B130&amp;RIGHT($A130,2),Balancing!$GT$31:$KO$31,0))*1000</f>
        <v>1500</v>
      </c>
      <c r="I130" s="151">
        <f>INDEX(Balancing!$KP$32:$OK$56,MATCH($E130,Balancing!$A$32:$A$56,0),MATCH(IF($C130="Mahir","HS",IF($C130="Separuh Mahir","SS",IF($C130="Berkemahiran Rendah","LS",IF($C130="Jumlah","T",FALSE))))&amp;$B130&amp;RIGHT($A130,2),Balancing!$KP$31:$OK$31,0))*1000</f>
        <v>530</v>
      </c>
    </row>
    <row r="131" spans="1:9" x14ac:dyDescent="0.3">
      <c r="A131" s="149">
        <v>2022</v>
      </c>
      <c r="B131" s="149">
        <v>3</v>
      </c>
      <c r="C131" s="149" t="s">
        <v>174</v>
      </c>
      <c r="D131" s="149" t="s">
        <v>134</v>
      </c>
      <c r="E131" s="149" t="s">
        <v>159</v>
      </c>
      <c r="F131" s="151">
        <f>INDEX(Balancing!$B$32:$CW$56,MATCH($E131,Balancing!$A$32:$A$56,0),MATCH(IF($C131="Mahir","HS",IF($C131="Separuh Mahir","SS",IF($C131="Berkemahiran Rendah","LS",IF($C131="Jumlah","T",FALSE))))&amp;$B131&amp;RIGHT($A131,2),Balancing!$B$31:$CW$31,0))*1000</f>
        <v>229000</v>
      </c>
      <c r="G131" s="151">
        <f>INDEX(Balancing!$CX$32:$GS$56,MATCH($E131,Balancing!$A$32:$A$56,0),MATCH(IF($C131="Mahir","HS",IF($C131="Separuh Mahir","SS",IF($C131="Berkemahiran Rendah","LS",IF($C131="Jumlah","T",FALSE))))&amp;$B131&amp;RIGHT($A131,2),Balancing!$CX$31:$GS$31,0))*1000</f>
        <v>228300</v>
      </c>
      <c r="H131" s="151">
        <f>INDEX(Balancing!$GT$32:$KO$56,MATCH($E131,Balancing!$A$32:$A$56,0),MATCH(IF($C131="Mahir","HS",IF($C131="Separuh Mahir","SS",IF($C131="Berkemahiran Rendah","LS",IF($C131="Jumlah","T",FALSE))))&amp;$B131&amp;RIGHT($A131,2),Balancing!$GT$31:$KO$31,0))*1000</f>
        <v>600</v>
      </c>
      <c r="I131" s="151">
        <f>INDEX(Balancing!$KP$32:$OK$56,MATCH($E131,Balancing!$A$32:$A$56,0),MATCH(IF($C131="Mahir","HS",IF($C131="Separuh Mahir","SS",IF($C131="Berkemahiran Rendah","LS",IF($C131="Jumlah","T",FALSE))))&amp;$B131&amp;RIGHT($A131,2),Balancing!$KP$31:$OK$31,0))*1000</f>
        <v>1040</v>
      </c>
    </row>
    <row r="132" spans="1:9" x14ac:dyDescent="0.3">
      <c r="A132" s="149">
        <v>2022</v>
      </c>
      <c r="B132" s="149">
        <v>3</v>
      </c>
      <c r="C132" s="149" t="s">
        <v>174</v>
      </c>
      <c r="D132" s="149" t="s">
        <v>134</v>
      </c>
      <c r="E132" s="149" t="s">
        <v>160</v>
      </c>
      <c r="F132" s="151">
        <f>INDEX(Balancing!$B$32:$CW$56,MATCH($E132,Balancing!$A$32:$A$56,0),MATCH(IF($C132="Mahir","HS",IF($C132="Separuh Mahir","SS",IF($C132="Berkemahiran Rendah","LS",IF($C132="Jumlah","T",FALSE))))&amp;$B132&amp;RIGHT($A132,2),Balancing!$B$31:$CW$31,0))*1000</f>
        <v>78200</v>
      </c>
      <c r="G132" s="151">
        <f>INDEX(Balancing!$CX$32:$GS$56,MATCH($E132,Balancing!$A$32:$A$56,0),MATCH(IF($C132="Mahir","HS",IF($C132="Separuh Mahir","SS",IF($C132="Berkemahiran Rendah","LS",IF($C132="Jumlah","T",FALSE))))&amp;$B132&amp;RIGHT($A132,2),Balancing!$CX$31:$GS$31,0))*1000</f>
        <v>77900</v>
      </c>
      <c r="H132" s="151">
        <f>INDEX(Balancing!$GT$32:$KO$56,MATCH($E132,Balancing!$A$32:$A$56,0),MATCH(IF($C132="Mahir","HS",IF($C132="Separuh Mahir","SS",IF($C132="Berkemahiran Rendah","LS",IF($C132="Jumlah","T",FALSE))))&amp;$B132&amp;RIGHT($A132,2),Balancing!$GT$31:$KO$31,0))*1000</f>
        <v>200</v>
      </c>
      <c r="I132" s="151">
        <f>INDEX(Balancing!$KP$32:$OK$56,MATCH($E132,Balancing!$A$32:$A$56,0),MATCH(IF($C132="Mahir","HS",IF($C132="Separuh Mahir","SS",IF($C132="Berkemahiran Rendah","LS",IF($C132="Jumlah","T",FALSE))))&amp;$B132&amp;RIGHT($A132,2),Balancing!$KP$31:$OK$31,0))*1000</f>
        <v>420</v>
      </c>
    </row>
    <row r="133" spans="1:9" x14ac:dyDescent="0.3">
      <c r="A133" s="149">
        <v>2022</v>
      </c>
      <c r="B133" s="149">
        <v>3</v>
      </c>
      <c r="C133" s="149" t="s">
        <v>174</v>
      </c>
      <c r="D133" s="149" t="s">
        <v>134</v>
      </c>
      <c r="E133" s="149" t="s">
        <v>136</v>
      </c>
      <c r="F133" s="151">
        <f>INDEX(Balancing!$B$32:$CW$56,MATCH($E133,Balancing!$A$32:$A$56,0),MATCH(IF($C133="Mahir","HS",IF($C133="Separuh Mahir","SS",IF($C133="Berkemahiran Rendah","LS",IF($C133="Jumlah","T",FALSE))))&amp;$B133&amp;RIGHT($A133,2),Balancing!$B$31:$CW$31,0))*1000</f>
        <v>393000</v>
      </c>
      <c r="G133" s="151">
        <f>INDEX(Balancing!$CX$32:$GS$56,MATCH($E133,Balancing!$A$32:$A$56,0),MATCH(IF($C133="Mahir","HS",IF($C133="Separuh Mahir","SS",IF($C133="Berkemahiran Rendah","LS",IF($C133="Jumlah","T",FALSE))))&amp;$B133&amp;RIGHT($A133,2),Balancing!$CX$31:$GS$31,0))*1000</f>
        <v>391800</v>
      </c>
      <c r="H133" s="151">
        <f>INDEX(Balancing!$GT$32:$KO$56,MATCH($E133,Balancing!$A$32:$A$56,0),MATCH(IF($C133="Mahir","HS",IF($C133="Separuh Mahir","SS",IF($C133="Berkemahiran Rendah","LS",IF($C133="Jumlah","T",FALSE))))&amp;$B133&amp;RIGHT($A133,2),Balancing!$GT$31:$KO$31,0))*1000</f>
        <v>1200</v>
      </c>
      <c r="I133" s="151">
        <f>INDEX(Balancing!$KP$32:$OK$56,MATCH($E133,Balancing!$A$32:$A$56,0),MATCH(IF($C133="Mahir","HS",IF($C133="Separuh Mahir","SS",IF($C133="Berkemahiran Rendah","LS",IF($C133="Jumlah","T",FALSE))))&amp;$B133&amp;RIGHT($A133,2),Balancing!$KP$31:$OK$31,0))*1000</f>
        <v>430</v>
      </c>
    </row>
    <row r="134" spans="1:9" x14ac:dyDescent="0.3">
      <c r="A134" s="149">
        <v>2022</v>
      </c>
      <c r="B134" s="149">
        <v>3</v>
      </c>
      <c r="C134" s="149" t="s">
        <v>174</v>
      </c>
      <c r="D134" s="149" t="s">
        <v>134</v>
      </c>
      <c r="E134" s="149" t="s">
        <v>137</v>
      </c>
      <c r="F134" s="151">
        <f>INDEX(Balancing!$B$32:$CW$56,MATCH($E134,Balancing!$A$32:$A$56,0),MATCH(IF($C134="Mahir","HS",IF($C134="Separuh Mahir","SS",IF($C134="Berkemahiran Rendah","LS",IF($C134="Jumlah","T",FALSE))))&amp;$B134&amp;RIGHT($A134,2),Balancing!$B$31:$CW$31,0))*1000</f>
        <v>230500</v>
      </c>
      <c r="G134" s="151">
        <f>INDEX(Balancing!$CX$32:$GS$56,MATCH($E134,Balancing!$A$32:$A$56,0),MATCH(IF($C134="Mahir","HS",IF($C134="Separuh Mahir","SS",IF($C134="Berkemahiran Rendah","LS",IF($C134="Jumlah","T",FALSE))))&amp;$B134&amp;RIGHT($A134,2),Balancing!$CX$31:$GS$31,0))*1000</f>
        <v>229200</v>
      </c>
      <c r="H134" s="151">
        <f>INDEX(Balancing!$GT$32:$KO$56,MATCH($E134,Balancing!$A$32:$A$56,0),MATCH(IF($C134="Mahir","HS",IF($C134="Separuh Mahir","SS",IF($C134="Berkemahiran Rendah","LS",IF($C134="Jumlah","T",FALSE))))&amp;$B134&amp;RIGHT($A134,2),Balancing!$GT$31:$KO$31,0))*1000</f>
        <v>1300</v>
      </c>
      <c r="I134" s="151">
        <f>INDEX(Balancing!$KP$32:$OK$56,MATCH($E134,Balancing!$A$32:$A$56,0),MATCH(IF($C134="Mahir","HS",IF($C134="Separuh Mahir","SS",IF($C134="Berkemahiran Rendah","LS",IF($C134="Jumlah","T",FALSE))))&amp;$B134&amp;RIGHT($A134,2),Balancing!$KP$31:$OK$31,0))*1000</f>
        <v>750</v>
      </c>
    </row>
    <row r="135" spans="1:9" x14ac:dyDescent="0.3">
      <c r="A135" s="149">
        <v>2022</v>
      </c>
      <c r="B135" s="149">
        <v>3</v>
      </c>
      <c r="C135" s="149" t="s">
        <v>175</v>
      </c>
      <c r="D135" s="149" t="s">
        <v>138</v>
      </c>
      <c r="E135" s="149" t="s">
        <v>138</v>
      </c>
      <c r="F135" s="151">
        <f>INDEX(Balancing!$B$32:$CW$56,MATCH($E135,Balancing!$A$32:$A$56,0),MATCH(IF($C135="Mahir","HS",IF($C135="Separuh Mahir","SS",IF($C135="Berkemahiran Rendah","LS",IF($C135="Jumlah","T",FALSE))))&amp;$B135&amp;RIGHT($A135,2),Balancing!$B$31:$CW$31,0))*1000</f>
        <v>1112500</v>
      </c>
      <c r="G135" s="151">
        <f>INDEX(Balancing!$CX$32:$GS$56,MATCH($E135,Balancing!$A$32:$A$56,0),MATCH(IF($C135="Mahir","HS",IF($C135="Separuh Mahir","SS",IF($C135="Berkemahiran Rendah","LS",IF($C135="Jumlah","T",FALSE))))&amp;$B135&amp;RIGHT($A135,2),Balancing!$CX$31:$GS$31,0))*1000</f>
        <v>1075500</v>
      </c>
      <c r="H135" s="151">
        <f>INDEX(Balancing!$GT$32:$KO$56,MATCH($E135,Balancing!$A$32:$A$56,0),MATCH(IF($C135="Mahir","HS",IF($C135="Separuh Mahir","SS",IF($C135="Berkemahiran Rendah","LS",IF($C135="Jumlah","T",FALSE))))&amp;$B135&amp;RIGHT($A135,2),Balancing!$GT$31:$KO$31,0))*1000</f>
        <v>37000</v>
      </c>
      <c r="I135" s="151">
        <f>INDEX(Balancing!$KP$32:$OK$56,MATCH($E135,Balancing!$A$32:$A$56,0),MATCH(IF($C135="Mahir","HS",IF($C135="Separuh Mahir","SS",IF($C135="Berkemahiran Rendah","LS",IF($C135="Jumlah","T",FALSE))))&amp;$B135&amp;RIGHT($A135,2),Balancing!$KP$31:$OK$31,0))*1000</f>
        <v>3320</v>
      </c>
    </row>
    <row r="136" spans="1:9" x14ac:dyDescent="0.3">
      <c r="A136" s="149">
        <v>2022</v>
      </c>
      <c r="B136" s="149">
        <v>3</v>
      </c>
      <c r="C136" s="149" t="s">
        <v>175</v>
      </c>
      <c r="D136" s="149" t="s">
        <v>127</v>
      </c>
      <c r="E136" s="149" t="s">
        <v>127</v>
      </c>
      <c r="F136" s="151">
        <f>INDEX(Balancing!$B$32:$CW$56,MATCH($E136,Balancing!$A$32:$A$56,0),MATCH(IF($C136="Mahir","HS",IF($C136="Separuh Mahir","SS",IF($C136="Berkemahiran Rendah","LS",IF($C136="Jumlah","T",FALSE))))&amp;$B136&amp;RIGHT($A136,2),Balancing!$B$31:$CW$31,0))*1000</f>
        <v>27200</v>
      </c>
      <c r="G136" s="151">
        <f>INDEX(Balancing!$CX$32:$GS$56,MATCH($E136,Balancing!$A$32:$A$56,0),MATCH(IF($C136="Mahir","HS",IF($C136="Separuh Mahir","SS",IF($C136="Berkemahiran Rendah","LS",IF($C136="Jumlah","T",FALSE))))&amp;$B136&amp;RIGHT($A136,2),Balancing!$CX$31:$GS$31,0))*1000</f>
        <v>20700</v>
      </c>
      <c r="H136" s="151">
        <f>INDEX(Balancing!$GT$32:$KO$56,MATCH($E136,Balancing!$A$32:$A$56,0),MATCH(IF($C136="Mahir","HS",IF($C136="Separuh Mahir","SS",IF($C136="Berkemahiran Rendah","LS",IF($C136="Jumlah","T",FALSE))))&amp;$B136&amp;RIGHT($A136,2),Balancing!$GT$31:$KO$31,0))*1000</f>
        <v>6500</v>
      </c>
      <c r="I136" s="151">
        <f>INDEX(Balancing!$KP$32:$OK$56,MATCH($E136,Balancing!$A$32:$A$56,0),MATCH(IF($C136="Mahir","HS",IF($C136="Separuh Mahir","SS",IF($C136="Berkemahiran Rendah","LS",IF($C136="Jumlah","T",FALSE))))&amp;$B136&amp;RIGHT($A136,2),Balancing!$KP$31:$OK$31,0))*1000</f>
        <v>70</v>
      </c>
    </row>
    <row r="137" spans="1:9" x14ac:dyDescent="0.3">
      <c r="A137" s="149">
        <v>2022</v>
      </c>
      <c r="B137" s="149">
        <v>3</v>
      </c>
      <c r="C137" s="149" t="s">
        <v>175</v>
      </c>
      <c r="D137" s="149" t="s">
        <v>128</v>
      </c>
      <c r="E137" s="149" t="s">
        <v>128</v>
      </c>
      <c r="F137" s="151">
        <f>INDEX(Balancing!$B$32:$CW$56,MATCH($E137,Balancing!$A$32:$A$56,0),MATCH(IF($C137="Mahir","HS",IF($C137="Separuh Mahir","SS",IF($C137="Berkemahiran Rendah","LS",IF($C137="Jumlah","T",FALSE))))&amp;$B137&amp;RIGHT($A137,2),Balancing!$B$31:$CW$31,0))*1000</f>
        <v>9700</v>
      </c>
      <c r="G137" s="151">
        <f>INDEX(Balancing!$CX$32:$GS$56,MATCH($E137,Balancing!$A$32:$A$56,0),MATCH(IF($C137="Mahir","HS",IF($C137="Separuh Mahir","SS",IF($C137="Berkemahiran Rendah","LS",IF($C137="Jumlah","T",FALSE))))&amp;$B137&amp;RIGHT($A137,2),Balancing!$CX$31:$GS$31,0))*1000</f>
        <v>9600</v>
      </c>
      <c r="H137" s="151">
        <f>INDEX(Balancing!$GT$32:$KO$56,MATCH($E137,Balancing!$A$32:$A$56,0),MATCH(IF($C137="Mahir","HS",IF($C137="Separuh Mahir","SS",IF($C137="Berkemahiran Rendah","LS",IF($C137="Jumlah","T",FALSE))))&amp;$B137&amp;RIGHT($A137,2),Balancing!$GT$31:$KO$31,0))*1000</f>
        <v>100</v>
      </c>
      <c r="I137" s="151">
        <f>INDEX(Balancing!$KP$32:$OK$56,MATCH($E137,Balancing!$A$32:$A$56,0),MATCH(IF($C137="Mahir","HS",IF($C137="Separuh Mahir","SS",IF($C137="Berkemahiran Rendah","LS",IF($C137="Jumlah","T",FALSE))))&amp;$B137&amp;RIGHT($A137,2),Balancing!$KP$31:$OK$31,0))*1000</f>
        <v>10</v>
      </c>
    </row>
    <row r="138" spans="1:9" x14ac:dyDescent="0.3">
      <c r="A138" s="149">
        <v>2022</v>
      </c>
      <c r="B138" s="149">
        <v>3</v>
      </c>
      <c r="C138" s="149" t="s">
        <v>175</v>
      </c>
      <c r="D138" s="149" t="s">
        <v>129</v>
      </c>
      <c r="E138" s="149" t="s">
        <v>129</v>
      </c>
      <c r="F138" s="151">
        <f>INDEX(Balancing!$B$32:$CW$56,MATCH($E138,Balancing!$A$32:$A$56,0),MATCH(IF($C138="Mahir","HS",IF($C138="Separuh Mahir","SS",IF($C138="Berkemahiran Rendah","LS",IF($C138="Jumlah","T",FALSE))))&amp;$B138&amp;RIGHT($A138,2),Balancing!$B$31:$CW$31,0))*1000</f>
        <v>171000</v>
      </c>
      <c r="G138" s="151">
        <f>INDEX(Balancing!$CX$32:$GS$56,MATCH($E138,Balancing!$A$32:$A$56,0),MATCH(IF($C138="Mahir","HS",IF($C138="Separuh Mahir","SS",IF($C138="Berkemahiran Rendah","LS",IF($C138="Jumlah","T",FALSE))))&amp;$B138&amp;RIGHT($A138,2),Balancing!$CX$31:$GS$31,0))*1000</f>
        <v>151800</v>
      </c>
      <c r="H138" s="151">
        <f>INDEX(Balancing!$GT$32:$KO$56,MATCH($E138,Balancing!$A$32:$A$56,0),MATCH(IF($C138="Mahir","HS",IF($C138="Separuh Mahir","SS",IF($C138="Berkemahiran Rendah","LS",IF($C138="Jumlah","T",FALSE))))&amp;$B138&amp;RIGHT($A138,2),Balancing!$GT$31:$KO$31,0))*1000</f>
        <v>19100</v>
      </c>
      <c r="I138" s="151">
        <f>INDEX(Balancing!$KP$32:$OK$56,MATCH($E138,Balancing!$A$32:$A$56,0),MATCH(IF($C138="Mahir","HS",IF($C138="Separuh Mahir","SS",IF($C138="Berkemahiran Rendah","LS",IF($C138="Jumlah","T",FALSE))))&amp;$B138&amp;RIGHT($A138,2),Balancing!$KP$31:$OK$31,0))*1000</f>
        <v>830</v>
      </c>
    </row>
    <row r="139" spans="1:9" x14ac:dyDescent="0.3">
      <c r="A139" s="149">
        <v>2022</v>
      </c>
      <c r="B139" s="149">
        <v>3</v>
      </c>
      <c r="C139" s="149" t="s">
        <v>175</v>
      </c>
      <c r="D139" s="149" t="s">
        <v>129</v>
      </c>
      <c r="E139" s="149" t="s">
        <v>151</v>
      </c>
      <c r="F139" s="151">
        <f>INDEX(Balancing!$B$32:$CW$56,MATCH($E139,Balancing!$A$32:$A$56,0),MATCH(IF($C139="Mahir","HS",IF($C139="Separuh Mahir","SS",IF($C139="Berkemahiran Rendah","LS",IF($C139="Jumlah","T",FALSE))))&amp;$B139&amp;RIGHT($A139,2),Balancing!$B$31:$CW$31,0))*1000</f>
        <v>35200</v>
      </c>
      <c r="G139" s="151">
        <f>INDEX(Balancing!$CX$32:$GS$56,MATCH($E139,Balancing!$A$32:$A$56,0),MATCH(IF($C139="Mahir","HS",IF($C139="Separuh Mahir","SS",IF($C139="Berkemahiran Rendah","LS",IF($C139="Jumlah","T",FALSE))))&amp;$B139&amp;RIGHT($A139,2),Balancing!$CX$31:$GS$31,0))*1000</f>
        <v>31200</v>
      </c>
      <c r="H139" s="151">
        <f>INDEX(Balancing!$GT$32:$KO$56,MATCH($E139,Balancing!$A$32:$A$56,0),MATCH(IF($C139="Mahir","HS",IF($C139="Separuh Mahir","SS",IF($C139="Berkemahiran Rendah","LS",IF($C139="Jumlah","T",FALSE))))&amp;$B139&amp;RIGHT($A139,2),Balancing!$GT$31:$KO$31,0))*1000</f>
        <v>4000</v>
      </c>
      <c r="I139" s="151">
        <f>INDEX(Balancing!$KP$32:$OK$56,MATCH($E139,Balancing!$A$32:$A$56,0),MATCH(IF($C139="Mahir","HS",IF($C139="Separuh Mahir","SS",IF($C139="Berkemahiran Rendah","LS",IF($C139="Jumlah","T",FALSE))))&amp;$B139&amp;RIGHT($A139,2),Balancing!$KP$31:$OK$31,0))*1000</f>
        <v>170</v>
      </c>
    </row>
    <row r="140" spans="1:9" x14ac:dyDescent="0.3">
      <c r="A140" s="149">
        <v>2022</v>
      </c>
      <c r="B140" s="149">
        <v>3</v>
      </c>
      <c r="C140" s="149" t="s">
        <v>175</v>
      </c>
      <c r="D140" s="149" t="s">
        <v>129</v>
      </c>
      <c r="E140" s="149" t="s">
        <v>152</v>
      </c>
      <c r="F140" s="151">
        <f>INDEX(Balancing!$B$32:$CW$56,MATCH($E140,Balancing!$A$32:$A$56,0),MATCH(IF($C140="Mahir","HS",IF($C140="Separuh Mahir","SS",IF($C140="Berkemahiran Rendah","LS",IF($C140="Jumlah","T",FALSE))))&amp;$B140&amp;RIGHT($A140,2),Balancing!$B$31:$CW$31,0))*1000</f>
        <v>5900</v>
      </c>
      <c r="G140" s="151">
        <f>INDEX(Balancing!$CX$32:$GS$56,MATCH($E140,Balancing!$A$32:$A$56,0),MATCH(IF($C140="Mahir","HS",IF($C140="Separuh Mahir","SS",IF($C140="Berkemahiran Rendah","LS",IF($C140="Jumlah","T",FALSE))))&amp;$B140&amp;RIGHT($A140,2),Balancing!$CX$31:$GS$31,0))*1000</f>
        <v>5200</v>
      </c>
      <c r="H140" s="151">
        <f>INDEX(Balancing!$GT$32:$KO$56,MATCH($E140,Balancing!$A$32:$A$56,0),MATCH(IF($C140="Mahir","HS",IF($C140="Separuh Mahir","SS",IF($C140="Berkemahiran Rendah","LS",IF($C140="Jumlah","T",FALSE))))&amp;$B140&amp;RIGHT($A140,2),Balancing!$GT$31:$KO$31,0))*1000</f>
        <v>800</v>
      </c>
      <c r="I140" s="151">
        <f>INDEX(Balancing!$KP$32:$OK$56,MATCH($E140,Balancing!$A$32:$A$56,0),MATCH(IF($C140="Mahir","HS",IF($C140="Separuh Mahir","SS",IF($C140="Berkemahiran Rendah","LS",IF($C140="Jumlah","T",FALSE))))&amp;$B140&amp;RIGHT($A140,2),Balancing!$KP$31:$OK$31,0))*1000</f>
        <v>70</v>
      </c>
    </row>
    <row r="141" spans="1:9" x14ac:dyDescent="0.3">
      <c r="A141" s="149">
        <v>2022</v>
      </c>
      <c r="B141" s="149">
        <v>3</v>
      </c>
      <c r="C141" s="149" t="s">
        <v>175</v>
      </c>
      <c r="D141" s="149" t="s">
        <v>129</v>
      </c>
      <c r="E141" s="149" t="s">
        <v>153</v>
      </c>
      <c r="F141" s="151">
        <f>INDEX(Balancing!$B$32:$CW$56,MATCH($E141,Balancing!$A$32:$A$56,0),MATCH(IF($C141="Mahir","HS",IF($C141="Separuh Mahir","SS",IF($C141="Berkemahiran Rendah","LS",IF($C141="Jumlah","T",FALSE))))&amp;$B141&amp;RIGHT($A141,2),Balancing!$B$31:$CW$31,0))*1000</f>
        <v>40000</v>
      </c>
      <c r="G141" s="151">
        <f>INDEX(Balancing!$CX$32:$GS$56,MATCH($E141,Balancing!$A$32:$A$56,0),MATCH(IF($C141="Mahir","HS",IF($C141="Separuh Mahir","SS",IF($C141="Berkemahiran Rendah","LS",IF($C141="Jumlah","T",FALSE))))&amp;$B141&amp;RIGHT($A141,2),Balancing!$CX$31:$GS$31,0))*1000</f>
        <v>34900</v>
      </c>
      <c r="H141" s="151">
        <f>INDEX(Balancing!$GT$32:$KO$56,MATCH($E141,Balancing!$A$32:$A$56,0),MATCH(IF($C141="Mahir","HS",IF($C141="Separuh Mahir","SS",IF($C141="Berkemahiran Rendah","LS",IF($C141="Jumlah","T",FALSE))))&amp;$B141&amp;RIGHT($A141,2),Balancing!$GT$31:$KO$31,0))*1000</f>
        <v>5000</v>
      </c>
      <c r="I141" s="151">
        <f>INDEX(Balancing!$KP$32:$OK$56,MATCH($E141,Balancing!$A$32:$A$56,0),MATCH(IF($C141="Mahir","HS",IF($C141="Separuh Mahir","SS",IF($C141="Berkemahiran Rendah","LS",IF($C141="Jumlah","T",FALSE))))&amp;$B141&amp;RIGHT($A141,2),Balancing!$KP$31:$OK$31,0))*1000</f>
        <v>20</v>
      </c>
    </row>
    <row r="142" spans="1:9" x14ac:dyDescent="0.3">
      <c r="A142" s="149">
        <v>2022</v>
      </c>
      <c r="B142" s="149">
        <v>3</v>
      </c>
      <c r="C142" s="149" t="s">
        <v>175</v>
      </c>
      <c r="D142" s="149" t="s">
        <v>129</v>
      </c>
      <c r="E142" s="149" t="s">
        <v>154</v>
      </c>
      <c r="F142" s="151">
        <f>INDEX(Balancing!$B$32:$CW$56,MATCH($E142,Balancing!$A$32:$A$56,0),MATCH(IF($C142="Mahir","HS",IF($C142="Separuh Mahir","SS",IF($C142="Berkemahiran Rendah","LS",IF($C142="Jumlah","T",FALSE))))&amp;$B142&amp;RIGHT($A142,2),Balancing!$B$31:$CW$31,0))*1000</f>
        <v>26000</v>
      </c>
      <c r="G142" s="151">
        <f>INDEX(Balancing!$CX$32:$GS$56,MATCH($E142,Balancing!$A$32:$A$56,0),MATCH(IF($C142="Mahir","HS",IF($C142="Separuh Mahir","SS",IF($C142="Berkemahiran Rendah","LS",IF($C142="Jumlah","T",FALSE))))&amp;$B142&amp;RIGHT($A142,2),Balancing!$CX$31:$GS$31,0))*1000</f>
        <v>24000</v>
      </c>
      <c r="H142" s="151">
        <f>INDEX(Balancing!$GT$32:$KO$56,MATCH($E142,Balancing!$A$32:$A$56,0),MATCH(IF($C142="Mahir","HS",IF($C142="Separuh Mahir","SS",IF($C142="Berkemahiran Rendah","LS",IF($C142="Jumlah","T",FALSE))))&amp;$B142&amp;RIGHT($A142,2),Balancing!$GT$31:$KO$31,0))*1000</f>
        <v>2000</v>
      </c>
      <c r="I142" s="151">
        <f>INDEX(Balancing!$KP$32:$OK$56,MATCH($E142,Balancing!$A$32:$A$56,0),MATCH(IF($C142="Mahir","HS",IF($C142="Separuh Mahir","SS",IF($C142="Berkemahiran Rendah","LS",IF($C142="Jumlah","T",FALSE))))&amp;$B142&amp;RIGHT($A142,2),Balancing!$KP$31:$OK$31,0))*1000</f>
        <v>220</v>
      </c>
    </row>
    <row r="143" spans="1:9" x14ac:dyDescent="0.3">
      <c r="A143" s="149">
        <v>2022</v>
      </c>
      <c r="B143" s="149">
        <v>3</v>
      </c>
      <c r="C143" s="149" t="s">
        <v>175</v>
      </c>
      <c r="D143" s="149" t="s">
        <v>129</v>
      </c>
      <c r="E143" s="149" t="s">
        <v>155</v>
      </c>
      <c r="F143" s="151">
        <f>INDEX(Balancing!$B$32:$CW$56,MATCH($E143,Balancing!$A$32:$A$56,0),MATCH(IF($C143="Mahir","HS",IF($C143="Separuh Mahir","SS",IF($C143="Berkemahiran Rendah","LS",IF($C143="Jumlah","T",FALSE))))&amp;$B143&amp;RIGHT($A143,2),Balancing!$B$31:$CW$31,0))*1000</f>
        <v>28500</v>
      </c>
      <c r="G143" s="151">
        <f>INDEX(Balancing!$CX$32:$GS$56,MATCH($E143,Balancing!$A$32:$A$56,0),MATCH(IF($C143="Mahir","HS",IF($C143="Separuh Mahir","SS",IF($C143="Berkemahiran Rendah","LS",IF($C143="Jumlah","T",FALSE))))&amp;$B143&amp;RIGHT($A143,2),Balancing!$CX$31:$GS$31,0))*1000</f>
        <v>25300</v>
      </c>
      <c r="H143" s="151">
        <f>INDEX(Balancing!$GT$32:$KO$56,MATCH($E143,Balancing!$A$32:$A$56,0),MATCH(IF($C143="Mahir","HS",IF($C143="Separuh Mahir","SS",IF($C143="Berkemahiran Rendah","LS",IF($C143="Jumlah","T",FALSE))))&amp;$B143&amp;RIGHT($A143,2),Balancing!$GT$31:$KO$31,0))*1000</f>
        <v>3200</v>
      </c>
      <c r="I143" s="151">
        <f>INDEX(Balancing!$KP$32:$OK$56,MATCH($E143,Balancing!$A$32:$A$56,0),MATCH(IF($C143="Mahir","HS",IF($C143="Separuh Mahir","SS",IF($C143="Berkemahiran Rendah","LS",IF($C143="Jumlah","T",FALSE))))&amp;$B143&amp;RIGHT($A143,2),Balancing!$KP$31:$OK$31,0))*1000</f>
        <v>200</v>
      </c>
    </row>
    <row r="144" spans="1:9" x14ac:dyDescent="0.3">
      <c r="A144" s="149">
        <v>2022</v>
      </c>
      <c r="B144" s="149">
        <v>3</v>
      </c>
      <c r="C144" s="149" t="s">
        <v>175</v>
      </c>
      <c r="D144" s="149" t="s">
        <v>129</v>
      </c>
      <c r="E144" s="149" t="s">
        <v>156</v>
      </c>
      <c r="F144" s="151">
        <f>INDEX(Balancing!$B$32:$CW$56,MATCH($E144,Balancing!$A$32:$A$56,0),MATCH(IF($C144="Mahir","HS",IF($C144="Separuh Mahir","SS",IF($C144="Berkemahiran Rendah","LS",IF($C144="Jumlah","T",FALSE))))&amp;$B144&amp;RIGHT($A144,2),Balancing!$B$31:$CW$31,0))*1000</f>
        <v>22900</v>
      </c>
      <c r="G144" s="151">
        <f>INDEX(Balancing!$CX$32:$GS$56,MATCH($E144,Balancing!$A$32:$A$56,0),MATCH(IF($C144="Mahir","HS",IF($C144="Separuh Mahir","SS",IF($C144="Berkemahiran Rendah","LS",IF($C144="Jumlah","T",FALSE))))&amp;$B144&amp;RIGHT($A144,2),Balancing!$CX$31:$GS$31,0))*1000</f>
        <v>19800</v>
      </c>
      <c r="H144" s="151">
        <f>INDEX(Balancing!$GT$32:$KO$56,MATCH($E144,Balancing!$A$32:$A$56,0),MATCH(IF($C144="Mahir","HS",IF($C144="Separuh Mahir","SS",IF($C144="Berkemahiran Rendah","LS",IF($C144="Jumlah","T",FALSE))))&amp;$B144&amp;RIGHT($A144,2),Balancing!$GT$31:$KO$31,0))*1000</f>
        <v>3100</v>
      </c>
      <c r="I144" s="151">
        <f>INDEX(Balancing!$KP$32:$OK$56,MATCH($E144,Balancing!$A$32:$A$56,0),MATCH(IF($C144="Mahir","HS",IF($C144="Separuh Mahir","SS",IF($C144="Berkemahiran Rendah","LS",IF($C144="Jumlah","T",FALSE))))&amp;$B144&amp;RIGHT($A144,2),Balancing!$KP$31:$OK$31,0))*1000</f>
        <v>110</v>
      </c>
    </row>
    <row r="145" spans="1:9" x14ac:dyDescent="0.3">
      <c r="A145" s="149">
        <v>2022</v>
      </c>
      <c r="B145" s="149">
        <v>3</v>
      </c>
      <c r="C145" s="149" t="s">
        <v>175</v>
      </c>
      <c r="D145" s="149" t="s">
        <v>129</v>
      </c>
      <c r="E145" s="149" t="s">
        <v>157</v>
      </c>
      <c r="F145" s="151">
        <f>INDEX(Balancing!$B$32:$CW$56,MATCH($E145,Balancing!$A$32:$A$56,0),MATCH(IF($C145="Mahir","HS",IF($C145="Separuh Mahir","SS",IF($C145="Berkemahiran Rendah","LS",IF($C145="Jumlah","T",FALSE))))&amp;$B145&amp;RIGHT($A145,2),Balancing!$B$31:$CW$31,0))*1000</f>
        <v>12400</v>
      </c>
      <c r="G145" s="151">
        <f>INDEX(Balancing!$CX$32:$GS$56,MATCH($E145,Balancing!$A$32:$A$56,0),MATCH(IF($C145="Mahir","HS",IF($C145="Separuh Mahir","SS",IF($C145="Berkemahiran Rendah","LS",IF($C145="Jumlah","T",FALSE))))&amp;$B145&amp;RIGHT($A145,2),Balancing!$CX$31:$GS$31,0))*1000</f>
        <v>11300</v>
      </c>
      <c r="H145" s="151">
        <f>INDEX(Balancing!$GT$32:$KO$56,MATCH($E145,Balancing!$A$32:$A$56,0),MATCH(IF($C145="Mahir","HS",IF($C145="Separuh Mahir","SS",IF($C145="Berkemahiran Rendah","LS",IF($C145="Jumlah","T",FALSE))))&amp;$B145&amp;RIGHT($A145,2),Balancing!$GT$31:$KO$31,0))*1000</f>
        <v>1100</v>
      </c>
      <c r="I145" s="151">
        <f>INDEX(Balancing!$KP$32:$OK$56,MATCH($E145,Balancing!$A$32:$A$56,0),MATCH(IF($C145="Mahir","HS",IF($C145="Separuh Mahir","SS",IF($C145="Berkemahiran Rendah","LS",IF($C145="Jumlah","T",FALSE))))&amp;$B145&amp;RIGHT($A145,2),Balancing!$KP$31:$OK$31,0))*1000</f>
        <v>30</v>
      </c>
    </row>
    <row r="146" spans="1:9" x14ac:dyDescent="0.3">
      <c r="A146" s="149">
        <v>2022</v>
      </c>
      <c r="B146" s="149">
        <v>3</v>
      </c>
      <c r="C146" s="149" t="s">
        <v>175</v>
      </c>
      <c r="D146" s="149" t="s">
        <v>130</v>
      </c>
      <c r="E146" s="149" t="s">
        <v>130</v>
      </c>
      <c r="F146" s="151">
        <f>INDEX(Balancing!$B$32:$CW$56,MATCH($E146,Balancing!$A$32:$A$56,0),MATCH(IF($C146="Mahir","HS",IF($C146="Separuh Mahir","SS",IF($C146="Berkemahiran Rendah","LS",IF($C146="Jumlah","T",FALSE))))&amp;$B146&amp;RIGHT($A146,2),Balancing!$B$31:$CW$31,0))*1000</f>
        <v>44500</v>
      </c>
      <c r="G146" s="151">
        <f>INDEX(Balancing!$CX$32:$GS$56,MATCH($E146,Balancing!$A$32:$A$56,0),MATCH(IF($C146="Mahir","HS",IF($C146="Separuh Mahir","SS",IF($C146="Berkemahiran Rendah","LS",IF($C146="Jumlah","T",FALSE))))&amp;$B146&amp;RIGHT($A146,2),Balancing!$CX$31:$GS$31,0))*1000</f>
        <v>39200</v>
      </c>
      <c r="H146" s="151">
        <f>INDEX(Balancing!$GT$32:$KO$56,MATCH($E146,Balancing!$A$32:$A$56,0),MATCH(IF($C146="Mahir","HS",IF($C146="Separuh Mahir","SS",IF($C146="Berkemahiran Rendah","LS",IF($C146="Jumlah","T",FALSE))))&amp;$B146&amp;RIGHT($A146,2),Balancing!$GT$31:$KO$31,0))*1000</f>
        <v>5300</v>
      </c>
      <c r="I146" s="151">
        <f>INDEX(Balancing!$KP$32:$OK$56,MATCH($E146,Balancing!$A$32:$A$56,0),MATCH(IF($C146="Mahir","HS",IF($C146="Separuh Mahir","SS",IF($C146="Berkemahiran Rendah","LS",IF($C146="Jumlah","T",FALSE))))&amp;$B146&amp;RIGHT($A146,2),Balancing!$KP$31:$OK$31,0))*1000</f>
        <v>310</v>
      </c>
    </row>
    <row r="147" spans="1:9" x14ac:dyDescent="0.3">
      <c r="A147" s="149">
        <v>2022</v>
      </c>
      <c r="B147" s="149">
        <v>3</v>
      </c>
      <c r="C147" s="149" t="s">
        <v>175</v>
      </c>
      <c r="D147" s="149" t="s">
        <v>134</v>
      </c>
      <c r="E147" s="149" t="s">
        <v>134</v>
      </c>
      <c r="F147" s="151">
        <f>INDEX(Balancing!$B$32:$CW$56,MATCH($E147,Balancing!$A$32:$A$56,0),MATCH(IF($C147="Mahir","HS",IF($C147="Separuh Mahir","SS",IF($C147="Berkemahiran Rendah","LS",IF($C147="Jumlah","T",FALSE))))&amp;$B147&amp;RIGHT($A147,2),Balancing!$B$31:$CW$31,0))*1000</f>
        <v>860200</v>
      </c>
      <c r="G147" s="151">
        <f>INDEX(Balancing!$CX$32:$GS$56,MATCH($E147,Balancing!$A$32:$A$56,0),MATCH(IF($C147="Mahir","HS",IF($C147="Separuh Mahir","SS",IF($C147="Berkemahiran Rendah","LS",IF($C147="Jumlah","T",FALSE))))&amp;$B147&amp;RIGHT($A147,2),Balancing!$CX$31:$GS$31,0))*1000</f>
        <v>854100</v>
      </c>
      <c r="H147" s="151">
        <f>INDEX(Balancing!$GT$32:$KO$56,MATCH($E147,Balancing!$A$32:$A$56,0),MATCH(IF($C147="Mahir","HS",IF($C147="Separuh Mahir","SS",IF($C147="Berkemahiran Rendah","LS",IF($C147="Jumlah","T",FALSE))))&amp;$B147&amp;RIGHT($A147,2),Balancing!$GT$31:$KO$31,0))*1000</f>
        <v>6100</v>
      </c>
      <c r="I147" s="151">
        <f>INDEX(Balancing!$KP$32:$OK$56,MATCH($E147,Balancing!$A$32:$A$56,0),MATCH(IF($C147="Mahir","HS",IF($C147="Separuh Mahir","SS",IF($C147="Berkemahiran Rendah","LS",IF($C147="Jumlah","T",FALSE))))&amp;$B147&amp;RIGHT($A147,2),Balancing!$KP$31:$OK$31,0))*1000</f>
        <v>2100</v>
      </c>
    </row>
    <row r="148" spans="1:9" x14ac:dyDescent="0.3">
      <c r="A148" s="149">
        <v>2022</v>
      </c>
      <c r="B148" s="149">
        <v>3</v>
      </c>
      <c r="C148" s="149" t="s">
        <v>175</v>
      </c>
      <c r="D148" s="149" t="s">
        <v>134</v>
      </c>
      <c r="E148" s="149" t="s">
        <v>158</v>
      </c>
      <c r="F148" s="151">
        <f>INDEX(Balancing!$B$32:$CW$56,MATCH($E148,Balancing!$A$32:$A$56,0),MATCH(IF($C148="Mahir","HS",IF($C148="Separuh Mahir","SS",IF($C148="Berkemahiran Rendah","LS",IF($C148="Jumlah","T",FALSE))))&amp;$B148&amp;RIGHT($A148,2),Balancing!$B$31:$CW$31,0))*1000</f>
        <v>240600</v>
      </c>
      <c r="G148" s="151">
        <f>INDEX(Balancing!$CX$32:$GS$56,MATCH($E148,Balancing!$A$32:$A$56,0),MATCH(IF($C148="Mahir","HS",IF($C148="Separuh Mahir","SS",IF($C148="Berkemahiran Rendah","LS",IF($C148="Jumlah","T",FALSE))))&amp;$B148&amp;RIGHT($A148,2),Balancing!$CX$31:$GS$31,0))*1000</f>
        <v>238100</v>
      </c>
      <c r="H148" s="151">
        <f>INDEX(Balancing!$GT$32:$KO$56,MATCH($E148,Balancing!$A$32:$A$56,0),MATCH(IF($C148="Mahir","HS",IF($C148="Separuh Mahir","SS",IF($C148="Berkemahiran Rendah","LS",IF($C148="Jumlah","T",FALSE))))&amp;$B148&amp;RIGHT($A148,2),Balancing!$GT$31:$KO$31,0))*1000</f>
        <v>2500</v>
      </c>
      <c r="I148" s="151">
        <f>INDEX(Balancing!$KP$32:$OK$56,MATCH($E148,Balancing!$A$32:$A$56,0),MATCH(IF($C148="Mahir","HS",IF($C148="Separuh Mahir","SS",IF($C148="Berkemahiran Rendah","LS",IF($C148="Jumlah","T",FALSE))))&amp;$B148&amp;RIGHT($A148,2),Balancing!$KP$31:$OK$31,0))*1000</f>
        <v>1090</v>
      </c>
    </row>
    <row r="149" spans="1:9" x14ac:dyDescent="0.3">
      <c r="A149" s="149">
        <v>2022</v>
      </c>
      <c r="B149" s="149">
        <v>3</v>
      </c>
      <c r="C149" s="149" t="s">
        <v>175</v>
      </c>
      <c r="D149" s="149" t="s">
        <v>134</v>
      </c>
      <c r="E149" s="149" t="s">
        <v>135</v>
      </c>
      <c r="F149" s="151">
        <f>INDEX(Balancing!$B$32:$CW$56,MATCH($E149,Balancing!$A$32:$A$56,0),MATCH(IF($C149="Mahir","HS",IF($C149="Separuh Mahir","SS",IF($C149="Berkemahiran Rendah","LS",IF($C149="Jumlah","T",FALSE))))&amp;$B149&amp;RIGHT($A149,2),Balancing!$B$31:$CW$31,0))*1000</f>
        <v>330900</v>
      </c>
      <c r="G149" s="151">
        <f>INDEX(Balancing!$CX$32:$GS$56,MATCH($E149,Balancing!$A$32:$A$56,0),MATCH(IF($C149="Mahir","HS",IF($C149="Separuh Mahir","SS",IF($C149="Berkemahiran Rendah","LS",IF($C149="Jumlah","T",FALSE))))&amp;$B149&amp;RIGHT($A149,2),Balancing!$CX$31:$GS$31,0))*1000</f>
        <v>330100</v>
      </c>
      <c r="H149" s="151">
        <f>INDEX(Balancing!$GT$32:$KO$56,MATCH($E149,Balancing!$A$32:$A$56,0),MATCH(IF($C149="Mahir","HS",IF($C149="Separuh Mahir","SS",IF($C149="Berkemahiran Rendah","LS",IF($C149="Jumlah","T",FALSE))))&amp;$B149&amp;RIGHT($A149,2),Balancing!$GT$31:$KO$31,0))*1000</f>
        <v>800</v>
      </c>
      <c r="I149" s="151">
        <f>INDEX(Balancing!$KP$32:$OK$56,MATCH($E149,Balancing!$A$32:$A$56,0),MATCH(IF($C149="Mahir","HS",IF($C149="Separuh Mahir","SS",IF($C149="Berkemahiran Rendah","LS",IF($C149="Jumlah","T",FALSE))))&amp;$B149&amp;RIGHT($A149,2),Balancing!$KP$31:$OK$31,0))*1000</f>
        <v>150</v>
      </c>
    </row>
    <row r="150" spans="1:9" x14ac:dyDescent="0.3">
      <c r="A150" s="149">
        <v>2022</v>
      </c>
      <c r="B150" s="149">
        <v>3</v>
      </c>
      <c r="C150" s="149" t="s">
        <v>175</v>
      </c>
      <c r="D150" s="149" t="s">
        <v>134</v>
      </c>
      <c r="E150" s="149" t="s">
        <v>159</v>
      </c>
      <c r="F150" s="151">
        <f>INDEX(Balancing!$B$32:$CW$56,MATCH($E150,Balancing!$A$32:$A$56,0),MATCH(IF($C150="Mahir","HS",IF($C150="Separuh Mahir","SS",IF($C150="Berkemahiran Rendah","LS",IF($C150="Jumlah","T",FALSE))))&amp;$B150&amp;RIGHT($A150,2),Balancing!$B$31:$CW$31,0))*1000</f>
        <v>89400</v>
      </c>
      <c r="G150" s="151">
        <f>INDEX(Balancing!$CX$32:$GS$56,MATCH($E150,Balancing!$A$32:$A$56,0),MATCH(IF($C150="Mahir","HS",IF($C150="Separuh Mahir","SS",IF($C150="Berkemahiran Rendah","LS",IF($C150="Jumlah","T",FALSE))))&amp;$B150&amp;RIGHT($A150,2),Balancing!$CX$31:$GS$31,0))*1000</f>
        <v>88500</v>
      </c>
      <c r="H150" s="151">
        <f>INDEX(Balancing!$GT$32:$KO$56,MATCH($E150,Balancing!$A$32:$A$56,0),MATCH(IF($C150="Mahir","HS",IF($C150="Separuh Mahir","SS",IF($C150="Berkemahiran Rendah","LS",IF($C150="Jumlah","T",FALSE))))&amp;$B150&amp;RIGHT($A150,2),Balancing!$GT$31:$KO$31,0))*1000</f>
        <v>900</v>
      </c>
      <c r="I150" s="151">
        <f>INDEX(Balancing!$KP$32:$OK$56,MATCH($E150,Balancing!$A$32:$A$56,0),MATCH(IF($C150="Mahir","HS",IF($C150="Separuh Mahir","SS",IF($C150="Berkemahiran Rendah","LS",IF($C150="Jumlah","T",FALSE))))&amp;$B150&amp;RIGHT($A150,2),Balancing!$KP$31:$OK$31,0))*1000</f>
        <v>90</v>
      </c>
    </row>
    <row r="151" spans="1:9" x14ac:dyDescent="0.3">
      <c r="A151" s="149">
        <v>2022</v>
      </c>
      <c r="B151" s="149">
        <v>3</v>
      </c>
      <c r="C151" s="149" t="s">
        <v>175</v>
      </c>
      <c r="D151" s="149" t="s">
        <v>134</v>
      </c>
      <c r="E151" s="149" t="s">
        <v>160</v>
      </c>
      <c r="F151" s="151">
        <f>INDEX(Balancing!$B$32:$CW$56,MATCH($E151,Balancing!$A$32:$A$56,0),MATCH(IF($C151="Mahir","HS",IF($C151="Separuh Mahir","SS",IF($C151="Berkemahiran Rendah","LS",IF($C151="Jumlah","T",FALSE))))&amp;$B151&amp;RIGHT($A151,2),Balancing!$B$31:$CW$31,0))*1000</f>
        <v>17600</v>
      </c>
      <c r="G151" s="151">
        <f>INDEX(Balancing!$CX$32:$GS$56,MATCH($E151,Balancing!$A$32:$A$56,0),MATCH(IF($C151="Mahir","HS",IF($C151="Separuh Mahir","SS",IF($C151="Berkemahiran Rendah","LS",IF($C151="Jumlah","T",FALSE))))&amp;$B151&amp;RIGHT($A151,2),Balancing!$CX$31:$GS$31,0))*1000</f>
        <v>17100</v>
      </c>
      <c r="H151" s="151">
        <f>INDEX(Balancing!$GT$32:$KO$56,MATCH($E151,Balancing!$A$32:$A$56,0),MATCH(IF($C151="Mahir","HS",IF($C151="Separuh Mahir","SS",IF($C151="Berkemahiran Rendah","LS",IF($C151="Jumlah","T",FALSE))))&amp;$B151&amp;RIGHT($A151,2),Balancing!$GT$31:$KO$31,0))*1000</f>
        <v>500</v>
      </c>
      <c r="I151" s="151">
        <f>INDEX(Balancing!$KP$32:$OK$56,MATCH($E151,Balancing!$A$32:$A$56,0),MATCH(IF($C151="Mahir","HS",IF($C151="Separuh Mahir","SS",IF($C151="Berkemahiran Rendah","LS",IF($C151="Jumlah","T",FALSE))))&amp;$B151&amp;RIGHT($A151,2),Balancing!$KP$31:$OK$31,0))*1000</f>
        <v>90</v>
      </c>
    </row>
    <row r="152" spans="1:9" x14ac:dyDescent="0.3">
      <c r="A152" s="149">
        <v>2022</v>
      </c>
      <c r="B152" s="149">
        <v>3</v>
      </c>
      <c r="C152" s="149" t="s">
        <v>175</v>
      </c>
      <c r="D152" s="149" t="s">
        <v>134</v>
      </c>
      <c r="E152" s="149" t="s">
        <v>136</v>
      </c>
      <c r="F152" s="151">
        <f>INDEX(Balancing!$B$32:$CW$56,MATCH($E152,Balancing!$A$32:$A$56,0),MATCH(IF($C152="Mahir","HS",IF($C152="Separuh Mahir","SS",IF($C152="Berkemahiran Rendah","LS",IF($C152="Jumlah","T",FALSE))))&amp;$B152&amp;RIGHT($A152,2),Balancing!$B$31:$CW$31,0))*1000</f>
        <v>110400</v>
      </c>
      <c r="G152" s="151">
        <f>INDEX(Balancing!$CX$32:$GS$56,MATCH($E152,Balancing!$A$32:$A$56,0),MATCH(IF($C152="Mahir","HS",IF($C152="Separuh Mahir","SS",IF($C152="Berkemahiran Rendah","LS",IF($C152="Jumlah","T",FALSE))))&amp;$B152&amp;RIGHT($A152,2),Balancing!$CX$31:$GS$31,0))*1000</f>
        <v>109500</v>
      </c>
      <c r="H152" s="151">
        <f>INDEX(Balancing!$GT$32:$KO$56,MATCH($E152,Balancing!$A$32:$A$56,0),MATCH(IF($C152="Mahir","HS",IF($C152="Separuh Mahir","SS",IF($C152="Berkemahiran Rendah","LS",IF($C152="Jumlah","T",FALSE))))&amp;$B152&amp;RIGHT($A152,2),Balancing!$GT$31:$KO$31,0))*1000</f>
        <v>900</v>
      </c>
      <c r="I152" s="151">
        <f>INDEX(Balancing!$KP$32:$OK$56,MATCH($E152,Balancing!$A$32:$A$56,0),MATCH(IF($C152="Mahir","HS",IF($C152="Separuh Mahir","SS",IF($C152="Berkemahiran Rendah","LS",IF($C152="Jumlah","T",FALSE))))&amp;$B152&amp;RIGHT($A152,2),Balancing!$KP$31:$OK$31,0))*1000</f>
        <v>340</v>
      </c>
    </row>
    <row r="153" spans="1:9" x14ac:dyDescent="0.3">
      <c r="A153" s="149">
        <v>2022</v>
      </c>
      <c r="B153" s="149">
        <v>3</v>
      </c>
      <c r="C153" s="149" t="s">
        <v>175</v>
      </c>
      <c r="D153" s="149" t="s">
        <v>134</v>
      </c>
      <c r="E153" s="149" t="s">
        <v>137</v>
      </c>
      <c r="F153" s="151">
        <f>INDEX(Balancing!$B$32:$CW$56,MATCH($E153,Balancing!$A$32:$A$56,0),MATCH(IF($C153="Mahir","HS",IF($C153="Separuh Mahir","SS",IF($C153="Berkemahiran Rendah","LS",IF($C153="Jumlah","T",FALSE))))&amp;$B153&amp;RIGHT($A153,2),Balancing!$B$31:$CW$31,0))*1000</f>
        <v>71300</v>
      </c>
      <c r="G153" s="151">
        <f>INDEX(Balancing!$CX$32:$GS$56,MATCH($E153,Balancing!$A$32:$A$56,0),MATCH(IF($C153="Mahir","HS",IF($C153="Separuh Mahir","SS",IF($C153="Berkemahiran Rendah","LS",IF($C153="Jumlah","T",FALSE))))&amp;$B153&amp;RIGHT($A153,2),Balancing!$CX$31:$GS$31,0))*1000</f>
        <v>70800</v>
      </c>
      <c r="H153" s="151">
        <f>INDEX(Balancing!$GT$32:$KO$56,MATCH($E153,Balancing!$A$32:$A$56,0),MATCH(IF($C153="Mahir","HS",IF($C153="Separuh Mahir","SS",IF($C153="Berkemahiran Rendah","LS",IF($C153="Jumlah","T",FALSE))))&amp;$B153&amp;RIGHT($A153,2),Balancing!$GT$31:$KO$31,0))*1000</f>
        <v>500</v>
      </c>
      <c r="I153" s="151">
        <f>INDEX(Balancing!$KP$32:$OK$56,MATCH($E153,Balancing!$A$32:$A$56,0),MATCH(IF($C153="Mahir","HS",IF($C153="Separuh Mahir","SS",IF($C153="Berkemahiran Rendah","LS",IF($C153="Jumlah","T",FALSE))))&amp;$B153&amp;RIGHT($A153,2),Balancing!$KP$31:$OK$31,0))*1000</f>
        <v>350</v>
      </c>
    </row>
    <row r="154" spans="1:9" x14ac:dyDescent="0.3">
      <c r="A154" s="149">
        <v>2022</v>
      </c>
      <c r="B154" s="149">
        <v>2</v>
      </c>
      <c r="C154" s="149" t="s">
        <v>138</v>
      </c>
      <c r="D154" s="149" t="s">
        <v>138</v>
      </c>
      <c r="E154" s="149" t="s">
        <v>138</v>
      </c>
      <c r="F154" s="151">
        <f>INDEX(Balancing!$B$32:$CW$56,MATCH($E154,Balancing!$A$32:$A$56,0),MATCH(IF($C154="Mahir","HS",IF($C154="Separuh Mahir","SS",IF($C154="Berkemahiran Rendah","LS",IF($C154="Jumlah","T",FALSE))))&amp;$B154&amp;RIGHT($A154,2),Balancing!$B$31:$CW$31,0))*1000</f>
        <v>8618700</v>
      </c>
      <c r="G154" s="151">
        <f>INDEX(Balancing!$CX$32:$GS$56,MATCH($E154,Balancing!$A$32:$A$56,0),MATCH(IF($C154="Mahir","HS",IF($C154="Separuh Mahir","SS",IF($C154="Berkemahiran Rendah","LS",IF($C154="Jumlah","T",FALSE))))&amp;$B154&amp;RIGHT($A154,2),Balancing!$CX$31:$GS$31,0))*1000</f>
        <v>8427400</v>
      </c>
      <c r="H154" s="151">
        <f>INDEX(Balancing!$GT$32:$KO$56,MATCH($E154,Balancing!$A$32:$A$56,0),MATCH(IF($C154="Mahir","HS",IF($C154="Separuh Mahir","SS",IF($C154="Berkemahiran Rendah","LS",IF($C154="Jumlah","T",FALSE))))&amp;$B154&amp;RIGHT($A154,2),Balancing!$GT$31:$KO$31,0))*1000</f>
        <v>191300</v>
      </c>
      <c r="I154" s="151">
        <f>INDEX(Balancing!$KP$32:$OK$56,MATCH($E154,Balancing!$A$32:$A$56,0),MATCH(IF($C154="Mahir","HS",IF($C154="Separuh Mahir","SS",IF($C154="Berkemahiran Rendah","LS",IF($C154="Jumlah","T",FALSE))))&amp;$B154&amp;RIGHT($A154,2),Balancing!$KP$31:$OK$31,0))*1000</f>
        <v>29400</v>
      </c>
    </row>
    <row r="155" spans="1:9" x14ac:dyDescent="0.3">
      <c r="A155" s="149">
        <v>2022</v>
      </c>
      <c r="B155" s="149">
        <v>2</v>
      </c>
      <c r="C155" s="149" t="s">
        <v>138</v>
      </c>
      <c r="D155" s="149" t="s">
        <v>127</v>
      </c>
      <c r="E155" s="149" t="s">
        <v>127</v>
      </c>
      <c r="F155" s="151">
        <f>INDEX(Balancing!$B$32:$CW$56,MATCH($E155,Balancing!$A$32:$A$56,0),MATCH(IF($C155="Mahir","HS",IF($C155="Separuh Mahir","SS",IF($C155="Berkemahiran Rendah","LS",IF($C155="Jumlah","T",FALSE))))&amp;$B155&amp;RIGHT($A155,2),Balancing!$B$31:$CW$31,0))*1000</f>
        <v>468900</v>
      </c>
      <c r="G155" s="151">
        <f>INDEX(Balancing!$CX$32:$GS$56,MATCH($E155,Balancing!$A$32:$A$56,0),MATCH(IF($C155="Mahir","HS",IF($C155="Separuh Mahir","SS",IF($C155="Berkemahiran Rendah","LS",IF($C155="Jumlah","T",FALSE))))&amp;$B155&amp;RIGHT($A155,2),Balancing!$CX$31:$GS$31,0))*1000</f>
        <v>438200</v>
      </c>
      <c r="H155" s="151">
        <f>INDEX(Balancing!$GT$32:$KO$56,MATCH($E155,Balancing!$A$32:$A$56,0),MATCH(IF($C155="Mahir","HS",IF($C155="Separuh Mahir","SS",IF($C155="Berkemahiran Rendah","LS",IF($C155="Jumlah","T",FALSE))))&amp;$B155&amp;RIGHT($A155,2),Balancing!$GT$31:$KO$31,0))*1000</f>
        <v>30700</v>
      </c>
      <c r="I155" s="151">
        <f>INDEX(Balancing!$KP$32:$OK$56,MATCH($E155,Balancing!$A$32:$A$56,0),MATCH(IF($C155="Mahir","HS",IF($C155="Separuh Mahir","SS",IF($C155="Berkemahiran Rendah","LS",IF($C155="Jumlah","T",FALSE))))&amp;$B155&amp;RIGHT($A155,2),Balancing!$KP$31:$OK$31,0))*1000</f>
        <v>1410</v>
      </c>
    </row>
    <row r="156" spans="1:9" x14ac:dyDescent="0.3">
      <c r="A156" s="149">
        <v>2022</v>
      </c>
      <c r="B156" s="149">
        <v>2</v>
      </c>
      <c r="C156" s="149" t="s">
        <v>138</v>
      </c>
      <c r="D156" s="149" t="s">
        <v>128</v>
      </c>
      <c r="E156" s="149" t="s">
        <v>128</v>
      </c>
      <c r="F156" s="151">
        <f>INDEX(Balancing!$B$32:$CW$56,MATCH($E156,Balancing!$A$32:$A$56,0),MATCH(IF($C156="Mahir","HS",IF($C156="Separuh Mahir","SS",IF($C156="Berkemahiran Rendah","LS",IF($C156="Jumlah","T",FALSE))))&amp;$B156&amp;RIGHT($A156,2),Balancing!$B$31:$CW$31,0))*1000</f>
        <v>77600</v>
      </c>
      <c r="G156" s="151">
        <f>INDEX(Balancing!$CX$32:$GS$56,MATCH($E156,Balancing!$A$32:$A$56,0),MATCH(IF($C156="Mahir","HS",IF($C156="Separuh Mahir","SS",IF($C156="Berkemahiran Rendah","LS",IF($C156="Jumlah","T",FALSE))))&amp;$B156&amp;RIGHT($A156,2),Balancing!$CX$31:$GS$31,0))*1000</f>
        <v>77200</v>
      </c>
      <c r="H156" s="151">
        <f>INDEX(Balancing!$GT$32:$KO$56,MATCH($E156,Balancing!$A$32:$A$56,0),MATCH(IF($C156="Mahir","HS",IF($C156="Separuh Mahir","SS",IF($C156="Berkemahiran Rendah","LS",IF($C156="Jumlah","T",FALSE))))&amp;$B156&amp;RIGHT($A156,2),Balancing!$GT$31:$KO$31,0))*1000</f>
        <v>400</v>
      </c>
      <c r="I156" s="151">
        <f>INDEX(Balancing!$KP$32:$OK$56,MATCH($E156,Balancing!$A$32:$A$56,0),MATCH(IF($C156="Mahir","HS",IF($C156="Separuh Mahir","SS",IF($C156="Berkemahiran Rendah","LS",IF($C156="Jumlah","T",FALSE))))&amp;$B156&amp;RIGHT($A156,2),Balancing!$KP$31:$OK$31,0))*1000</f>
        <v>100</v>
      </c>
    </row>
    <row r="157" spans="1:9" x14ac:dyDescent="0.3">
      <c r="A157" s="149">
        <v>2022</v>
      </c>
      <c r="B157" s="149">
        <v>2</v>
      </c>
      <c r="C157" s="149" t="s">
        <v>138</v>
      </c>
      <c r="D157" s="149" t="s">
        <v>129</v>
      </c>
      <c r="E157" s="149" t="s">
        <v>129</v>
      </c>
      <c r="F157" s="151">
        <f>INDEX(Balancing!$B$32:$CW$56,MATCH($E157,Balancing!$A$32:$A$56,0),MATCH(IF($C157="Mahir","HS",IF($C157="Separuh Mahir","SS",IF($C157="Berkemahiran Rendah","LS",IF($C157="Jumlah","T",FALSE))))&amp;$B157&amp;RIGHT($A157,2),Balancing!$B$31:$CW$31,0))*1000</f>
        <v>2358200</v>
      </c>
      <c r="G157" s="151">
        <f>INDEX(Balancing!$CX$32:$GS$56,MATCH($E157,Balancing!$A$32:$A$56,0),MATCH(IF($C157="Mahir","HS",IF($C157="Separuh Mahir","SS",IF($C157="Berkemahiran Rendah","LS",IF($C157="Jumlah","T",FALSE))))&amp;$B157&amp;RIGHT($A157,2),Balancing!$CX$31:$GS$31,0))*1000</f>
        <v>2251300</v>
      </c>
      <c r="H157" s="151">
        <f>INDEX(Balancing!$GT$32:$KO$56,MATCH($E157,Balancing!$A$32:$A$56,0),MATCH(IF($C157="Mahir","HS",IF($C157="Separuh Mahir","SS",IF($C157="Berkemahiran Rendah","LS",IF($C157="Jumlah","T",FALSE))))&amp;$B157&amp;RIGHT($A157,2),Balancing!$GT$31:$KO$31,0))*1000</f>
        <v>106900</v>
      </c>
      <c r="I157" s="151">
        <f>INDEX(Balancing!$KP$32:$OK$56,MATCH($E157,Balancing!$A$32:$A$56,0),MATCH(IF($C157="Mahir","HS",IF($C157="Separuh Mahir","SS",IF($C157="Berkemahiran Rendah","LS",IF($C157="Jumlah","T",FALSE))))&amp;$B157&amp;RIGHT($A157,2),Balancing!$KP$31:$OK$31,0))*1000</f>
        <v>9000</v>
      </c>
    </row>
    <row r="158" spans="1:9" x14ac:dyDescent="0.3">
      <c r="A158" s="149">
        <v>2022</v>
      </c>
      <c r="B158" s="149">
        <v>2</v>
      </c>
      <c r="C158" s="149" t="s">
        <v>138</v>
      </c>
      <c r="D158" s="149" t="s">
        <v>129</v>
      </c>
      <c r="E158" s="149" t="s">
        <v>151</v>
      </c>
      <c r="F158" s="151">
        <f>INDEX(Balancing!$B$32:$CW$56,MATCH($E158,Balancing!$A$32:$A$56,0),MATCH(IF($C158="Mahir","HS",IF($C158="Separuh Mahir","SS",IF($C158="Berkemahiran Rendah","LS",IF($C158="Jumlah","T",FALSE))))&amp;$B158&amp;RIGHT($A158,2),Balancing!$B$31:$CW$31,0))*1000</f>
        <v>299600</v>
      </c>
      <c r="G158" s="151">
        <f>INDEX(Balancing!$CX$32:$GS$56,MATCH($E158,Balancing!$A$32:$A$56,0),MATCH(IF($C158="Mahir","HS",IF($C158="Separuh Mahir","SS",IF($C158="Berkemahiran Rendah","LS",IF($C158="Jumlah","T",FALSE))))&amp;$B158&amp;RIGHT($A158,2),Balancing!$CX$31:$GS$31,0))*1000</f>
        <v>286200</v>
      </c>
      <c r="H158" s="151">
        <f>INDEX(Balancing!$GT$32:$KO$56,MATCH($E158,Balancing!$A$32:$A$56,0),MATCH(IF($C158="Mahir","HS",IF($C158="Separuh Mahir","SS",IF($C158="Berkemahiran Rendah","LS",IF($C158="Jumlah","T",FALSE))))&amp;$B158&amp;RIGHT($A158,2),Balancing!$GT$31:$KO$31,0))*1000</f>
        <v>13400</v>
      </c>
      <c r="I158" s="151">
        <f>INDEX(Balancing!$KP$32:$OK$56,MATCH($E158,Balancing!$A$32:$A$56,0),MATCH(IF($C158="Mahir","HS",IF($C158="Separuh Mahir","SS",IF($C158="Berkemahiran Rendah","LS",IF($C158="Jumlah","T",FALSE))))&amp;$B158&amp;RIGHT($A158,2),Balancing!$KP$31:$OK$31,0))*1000</f>
        <v>520</v>
      </c>
    </row>
    <row r="159" spans="1:9" x14ac:dyDescent="0.3">
      <c r="A159" s="149">
        <v>2022</v>
      </c>
      <c r="B159" s="149">
        <v>2</v>
      </c>
      <c r="C159" s="149" t="s">
        <v>138</v>
      </c>
      <c r="D159" s="149" t="s">
        <v>129</v>
      </c>
      <c r="E159" s="149" t="s">
        <v>152</v>
      </c>
      <c r="F159" s="151">
        <f>INDEX(Balancing!$B$32:$CW$56,MATCH($E159,Balancing!$A$32:$A$56,0),MATCH(IF($C159="Mahir","HS",IF($C159="Separuh Mahir","SS",IF($C159="Berkemahiran Rendah","LS",IF($C159="Jumlah","T",FALSE))))&amp;$B159&amp;RIGHT($A159,2),Balancing!$B$31:$CW$31,0))*1000</f>
        <v>83900</v>
      </c>
      <c r="G159" s="151">
        <f>INDEX(Balancing!$CX$32:$GS$56,MATCH($E159,Balancing!$A$32:$A$56,0),MATCH(IF($C159="Mahir","HS",IF($C159="Separuh Mahir","SS",IF($C159="Berkemahiran Rendah","LS",IF($C159="Jumlah","T",FALSE))))&amp;$B159&amp;RIGHT($A159,2),Balancing!$CX$31:$GS$31,0))*1000</f>
        <v>80800</v>
      </c>
      <c r="H159" s="151">
        <f>INDEX(Balancing!$GT$32:$KO$56,MATCH($E159,Balancing!$A$32:$A$56,0),MATCH(IF($C159="Mahir","HS",IF($C159="Separuh Mahir","SS",IF($C159="Berkemahiran Rendah","LS",IF($C159="Jumlah","T",FALSE))))&amp;$B159&amp;RIGHT($A159,2),Balancing!$GT$31:$KO$31,0))*1000</f>
        <v>3100</v>
      </c>
      <c r="I159" s="151">
        <f>INDEX(Balancing!$KP$32:$OK$56,MATCH($E159,Balancing!$A$32:$A$56,0),MATCH(IF($C159="Mahir","HS",IF($C159="Separuh Mahir","SS",IF($C159="Berkemahiran Rendah","LS",IF($C159="Jumlah","T",FALSE))))&amp;$B159&amp;RIGHT($A159,2),Balancing!$KP$31:$OK$31,0))*1000</f>
        <v>420</v>
      </c>
    </row>
    <row r="160" spans="1:9" x14ac:dyDescent="0.3">
      <c r="A160" s="149">
        <v>2022</v>
      </c>
      <c r="B160" s="149">
        <v>2</v>
      </c>
      <c r="C160" s="149" t="s">
        <v>138</v>
      </c>
      <c r="D160" s="149" t="s">
        <v>129</v>
      </c>
      <c r="E160" s="149" t="s">
        <v>153</v>
      </c>
      <c r="F160" s="151">
        <f>INDEX(Balancing!$B$32:$CW$56,MATCH($E160,Balancing!$A$32:$A$56,0),MATCH(IF($C160="Mahir","HS",IF($C160="Separuh Mahir","SS",IF($C160="Berkemahiran Rendah","LS",IF($C160="Jumlah","T",FALSE))))&amp;$B160&amp;RIGHT($A160,2),Balancing!$B$31:$CW$31,0))*1000</f>
        <v>303200</v>
      </c>
      <c r="G160" s="151">
        <f>INDEX(Balancing!$CX$32:$GS$56,MATCH($E160,Balancing!$A$32:$A$56,0),MATCH(IF($C160="Mahir","HS",IF($C160="Separuh Mahir","SS",IF($C160="Berkemahiran Rendah","LS",IF($C160="Jumlah","T",FALSE))))&amp;$B160&amp;RIGHT($A160,2),Balancing!$CX$31:$GS$31,0))*1000</f>
        <v>290100</v>
      </c>
      <c r="H160" s="151">
        <f>INDEX(Balancing!$GT$32:$KO$56,MATCH($E160,Balancing!$A$32:$A$56,0),MATCH(IF($C160="Mahir","HS",IF($C160="Separuh Mahir","SS",IF($C160="Berkemahiran Rendah","LS",IF($C160="Jumlah","T",FALSE))))&amp;$B160&amp;RIGHT($A160,2),Balancing!$GT$31:$KO$31,0))*1000</f>
        <v>13100</v>
      </c>
      <c r="I160" s="151">
        <f>INDEX(Balancing!$KP$32:$OK$56,MATCH($E160,Balancing!$A$32:$A$56,0),MATCH(IF($C160="Mahir","HS",IF($C160="Separuh Mahir","SS",IF($C160="Berkemahiran Rendah","LS",IF($C160="Jumlah","T",FALSE))))&amp;$B160&amp;RIGHT($A160,2),Balancing!$KP$31:$OK$31,0))*1000</f>
        <v>770</v>
      </c>
    </row>
    <row r="161" spans="1:9" x14ac:dyDescent="0.3">
      <c r="A161" s="149">
        <v>2022</v>
      </c>
      <c r="B161" s="149">
        <v>2</v>
      </c>
      <c r="C161" s="149" t="s">
        <v>138</v>
      </c>
      <c r="D161" s="149" t="s">
        <v>129</v>
      </c>
      <c r="E161" s="149" t="s">
        <v>154</v>
      </c>
      <c r="F161" s="151">
        <f>INDEX(Balancing!$B$32:$CW$56,MATCH($E161,Balancing!$A$32:$A$56,0),MATCH(IF($C161="Mahir","HS",IF($C161="Separuh Mahir","SS",IF($C161="Berkemahiran Rendah","LS",IF($C161="Jumlah","T",FALSE))))&amp;$B161&amp;RIGHT($A161,2),Balancing!$B$31:$CW$31,0))*1000</f>
        <v>450000</v>
      </c>
      <c r="G161" s="151">
        <f>INDEX(Balancing!$CX$32:$GS$56,MATCH($E161,Balancing!$A$32:$A$56,0),MATCH(IF($C161="Mahir","HS",IF($C161="Separuh Mahir","SS",IF($C161="Berkemahiran Rendah","LS",IF($C161="Jumlah","T",FALSE))))&amp;$B161&amp;RIGHT($A161,2),Balancing!$CX$31:$GS$31,0))*1000</f>
        <v>429400</v>
      </c>
      <c r="H161" s="151">
        <f>INDEX(Balancing!$GT$32:$KO$56,MATCH($E161,Balancing!$A$32:$A$56,0),MATCH(IF($C161="Mahir","HS",IF($C161="Separuh Mahir","SS",IF($C161="Berkemahiran Rendah","LS",IF($C161="Jumlah","T",FALSE))))&amp;$B161&amp;RIGHT($A161,2),Balancing!$GT$31:$KO$31,0))*1000</f>
        <v>20600</v>
      </c>
      <c r="I161" s="151">
        <f>INDEX(Balancing!$KP$32:$OK$56,MATCH($E161,Balancing!$A$32:$A$56,0),MATCH(IF($C161="Mahir","HS",IF($C161="Separuh Mahir","SS",IF($C161="Berkemahiran Rendah","LS",IF($C161="Jumlah","T",FALSE))))&amp;$B161&amp;RIGHT($A161,2),Balancing!$KP$31:$OK$31,0))*1000</f>
        <v>2330</v>
      </c>
    </row>
    <row r="162" spans="1:9" x14ac:dyDescent="0.3">
      <c r="A162" s="149">
        <v>2022</v>
      </c>
      <c r="B162" s="149">
        <v>2</v>
      </c>
      <c r="C162" s="149" t="s">
        <v>138</v>
      </c>
      <c r="D162" s="149" t="s">
        <v>129</v>
      </c>
      <c r="E162" s="149" t="s">
        <v>155</v>
      </c>
      <c r="F162" s="151">
        <f>INDEX(Balancing!$B$32:$CW$56,MATCH($E162,Balancing!$A$32:$A$56,0),MATCH(IF($C162="Mahir","HS",IF($C162="Separuh Mahir","SS",IF($C162="Berkemahiran Rendah","LS",IF($C162="Jumlah","T",FALSE))))&amp;$B162&amp;RIGHT($A162,2),Balancing!$B$31:$CW$31,0))*1000</f>
        <v>361100</v>
      </c>
      <c r="G162" s="151">
        <f>INDEX(Balancing!$CX$32:$GS$56,MATCH($E162,Balancing!$A$32:$A$56,0),MATCH(IF($C162="Mahir","HS",IF($C162="Separuh Mahir","SS",IF($C162="Berkemahiran Rendah","LS",IF($C162="Jumlah","T",FALSE))))&amp;$B162&amp;RIGHT($A162,2),Balancing!$CX$31:$GS$31,0))*1000</f>
        <v>346900</v>
      </c>
      <c r="H162" s="151">
        <f>INDEX(Balancing!$GT$32:$KO$56,MATCH($E162,Balancing!$A$32:$A$56,0),MATCH(IF($C162="Mahir","HS",IF($C162="Separuh Mahir","SS",IF($C162="Berkemahiran Rendah","LS",IF($C162="Jumlah","T",FALSE))))&amp;$B162&amp;RIGHT($A162,2),Balancing!$GT$31:$KO$31,0))*1000</f>
        <v>14200</v>
      </c>
      <c r="I162" s="151">
        <f>INDEX(Balancing!$KP$32:$OK$56,MATCH($E162,Balancing!$A$32:$A$56,0),MATCH(IF($C162="Mahir","HS",IF($C162="Separuh Mahir","SS",IF($C162="Berkemahiran Rendah","LS",IF($C162="Jumlah","T",FALSE))))&amp;$B162&amp;RIGHT($A162,2),Balancing!$KP$31:$OK$31,0))*1000</f>
        <v>1060</v>
      </c>
    </row>
    <row r="163" spans="1:9" x14ac:dyDescent="0.3">
      <c r="A163" s="149">
        <v>2022</v>
      </c>
      <c r="B163" s="149">
        <v>2</v>
      </c>
      <c r="C163" s="149" t="s">
        <v>138</v>
      </c>
      <c r="D163" s="149" t="s">
        <v>129</v>
      </c>
      <c r="E163" s="149" t="s">
        <v>156</v>
      </c>
      <c r="F163" s="151">
        <f>INDEX(Balancing!$B$32:$CW$56,MATCH($E163,Balancing!$A$32:$A$56,0),MATCH(IF($C163="Mahir","HS",IF($C163="Separuh Mahir","SS",IF($C163="Berkemahiran Rendah","LS",IF($C163="Jumlah","T",FALSE))))&amp;$B163&amp;RIGHT($A163,2),Balancing!$B$31:$CW$31,0))*1000</f>
        <v>630100</v>
      </c>
      <c r="G163" s="151">
        <f>INDEX(Balancing!$CX$32:$GS$56,MATCH($E163,Balancing!$A$32:$A$56,0),MATCH(IF($C163="Mahir","HS",IF($C163="Separuh Mahir","SS",IF($C163="Berkemahiran Rendah","LS",IF($C163="Jumlah","T",FALSE))))&amp;$B163&amp;RIGHT($A163,2),Balancing!$CX$31:$GS$31,0))*1000</f>
        <v>597600</v>
      </c>
      <c r="H163" s="151">
        <f>INDEX(Balancing!$GT$32:$KO$56,MATCH($E163,Balancing!$A$32:$A$56,0),MATCH(IF($C163="Mahir","HS",IF($C163="Separuh Mahir","SS",IF($C163="Berkemahiran Rendah","LS",IF($C163="Jumlah","T",FALSE))))&amp;$B163&amp;RIGHT($A163,2),Balancing!$GT$31:$KO$31,0))*1000</f>
        <v>32500</v>
      </c>
      <c r="I163" s="151">
        <f>INDEX(Balancing!$KP$32:$OK$56,MATCH($E163,Balancing!$A$32:$A$56,0),MATCH(IF($C163="Mahir","HS",IF($C163="Separuh Mahir","SS",IF($C163="Berkemahiran Rendah","LS",IF($C163="Jumlah","T",FALSE))))&amp;$B163&amp;RIGHT($A163,2),Balancing!$KP$31:$OK$31,0))*1000</f>
        <v>3220</v>
      </c>
    </row>
    <row r="164" spans="1:9" x14ac:dyDescent="0.3">
      <c r="A164" s="149">
        <v>2022</v>
      </c>
      <c r="B164" s="149">
        <v>2</v>
      </c>
      <c r="C164" s="149" t="s">
        <v>138</v>
      </c>
      <c r="D164" s="149" t="s">
        <v>129</v>
      </c>
      <c r="E164" s="149" t="s">
        <v>157</v>
      </c>
      <c r="F164" s="151">
        <f>INDEX(Balancing!$B$32:$CW$56,MATCH($E164,Balancing!$A$32:$A$56,0),MATCH(IF($C164="Mahir","HS",IF($C164="Separuh Mahir","SS",IF($C164="Berkemahiran Rendah","LS",IF($C164="Jumlah","T",FALSE))))&amp;$B164&amp;RIGHT($A164,2),Balancing!$B$31:$CW$31,0))*1000</f>
        <v>230300</v>
      </c>
      <c r="G164" s="151">
        <f>INDEX(Balancing!$CX$32:$GS$56,MATCH($E164,Balancing!$A$32:$A$56,0),MATCH(IF($C164="Mahir","HS",IF($C164="Separuh Mahir","SS",IF($C164="Berkemahiran Rendah","LS",IF($C164="Jumlah","T",FALSE))))&amp;$B164&amp;RIGHT($A164,2),Balancing!$CX$31:$GS$31,0))*1000</f>
        <v>220300</v>
      </c>
      <c r="H164" s="151">
        <f>INDEX(Balancing!$GT$32:$KO$56,MATCH($E164,Balancing!$A$32:$A$56,0),MATCH(IF($C164="Mahir","HS",IF($C164="Separuh Mahir","SS",IF($C164="Berkemahiran Rendah","LS",IF($C164="Jumlah","T",FALSE))))&amp;$B164&amp;RIGHT($A164,2),Balancing!$GT$31:$KO$31,0))*1000</f>
        <v>10000</v>
      </c>
      <c r="I164" s="151">
        <f>INDEX(Balancing!$KP$32:$OK$56,MATCH($E164,Balancing!$A$32:$A$56,0),MATCH(IF($C164="Mahir","HS",IF($C164="Separuh Mahir","SS",IF($C164="Berkemahiran Rendah","LS",IF($C164="Jumlah","T",FALSE))))&amp;$B164&amp;RIGHT($A164,2),Balancing!$KP$31:$OK$31,0))*1000</f>
        <v>680</v>
      </c>
    </row>
    <row r="165" spans="1:9" x14ac:dyDescent="0.3">
      <c r="A165" s="149">
        <v>2022</v>
      </c>
      <c r="B165" s="149">
        <v>2</v>
      </c>
      <c r="C165" s="149" t="s">
        <v>138</v>
      </c>
      <c r="D165" s="149" t="s">
        <v>130</v>
      </c>
      <c r="E165" s="149" t="s">
        <v>130</v>
      </c>
      <c r="F165" s="151">
        <f>INDEX(Balancing!$B$32:$CW$56,MATCH($E165,Balancing!$A$32:$A$56,0),MATCH(IF($C165="Mahir","HS",IF($C165="Separuh Mahir","SS",IF($C165="Berkemahiran Rendah","LS",IF($C165="Jumlah","T",FALSE))))&amp;$B165&amp;RIGHT($A165,2),Balancing!$B$31:$CW$31,0))*1000</f>
        <v>1238400</v>
      </c>
      <c r="G165" s="151">
        <f>INDEX(Balancing!$CX$32:$GS$56,MATCH($E165,Balancing!$A$32:$A$56,0),MATCH(IF($C165="Mahir","HS",IF($C165="Separuh Mahir","SS",IF($C165="Berkemahiran Rendah","LS",IF($C165="Jumlah","T",FALSE))))&amp;$B165&amp;RIGHT($A165,2),Balancing!$CX$31:$GS$31,0))*1000</f>
        <v>1215700</v>
      </c>
      <c r="H165" s="151">
        <f>INDEX(Balancing!$GT$32:$KO$56,MATCH($E165,Balancing!$A$32:$A$56,0),MATCH(IF($C165="Mahir","HS",IF($C165="Separuh Mahir","SS",IF($C165="Berkemahiran Rendah","LS",IF($C165="Jumlah","T",FALSE))))&amp;$B165&amp;RIGHT($A165,2),Balancing!$GT$31:$KO$31,0))*1000</f>
        <v>22600</v>
      </c>
      <c r="I165" s="151">
        <f>INDEX(Balancing!$KP$32:$OK$56,MATCH($E165,Balancing!$A$32:$A$56,0),MATCH(IF($C165="Mahir","HS",IF($C165="Separuh Mahir","SS",IF($C165="Berkemahiran Rendah","LS",IF($C165="Jumlah","T",FALSE))))&amp;$B165&amp;RIGHT($A165,2),Balancing!$KP$31:$OK$31,0))*1000</f>
        <v>3450</v>
      </c>
    </row>
    <row r="166" spans="1:9" x14ac:dyDescent="0.3">
      <c r="A166" s="149">
        <v>2022</v>
      </c>
      <c r="B166" s="149">
        <v>2</v>
      </c>
      <c r="C166" s="149" t="s">
        <v>138</v>
      </c>
      <c r="D166" s="149" t="s">
        <v>134</v>
      </c>
      <c r="E166" s="149" t="s">
        <v>134</v>
      </c>
      <c r="F166" s="151">
        <f>INDEX(Balancing!$B$32:$CW$56,MATCH($E166,Balancing!$A$32:$A$56,0),MATCH(IF($C166="Mahir","HS",IF($C166="Separuh Mahir","SS",IF($C166="Berkemahiran Rendah","LS",IF($C166="Jumlah","T",FALSE))))&amp;$B166&amp;RIGHT($A166,2),Balancing!$B$31:$CW$31,0))*1000</f>
        <v>4475700</v>
      </c>
      <c r="G166" s="151">
        <f>INDEX(Balancing!$CX$32:$GS$56,MATCH($E166,Balancing!$A$32:$A$56,0),MATCH(IF($C166="Mahir","HS",IF($C166="Separuh Mahir","SS",IF($C166="Berkemahiran Rendah","LS",IF($C166="Jumlah","T",FALSE))))&amp;$B166&amp;RIGHT($A166,2),Balancing!$CX$31:$GS$31,0))*1000</f>
        <v>4445100</v>
      </c>
      <c r="H166" s="151">
        <f>INDEX(Balancing!$GT$32:$KO$56,MATCH($E166,Balancing!$A$32:$A$56,0),MATCH(IF($C166="Mahir","HS",IF($C166="Separuh Mahir","SS",IF($C166="Berkemahiran Rendah","LS",IF($C166="Jumlah","T",FALSE))))&amp;$B166&amp;RIGHT($A166,2),Balancing!$GT$31:$KO$31,0))*1000</f>
        <v>30600</v>
      </c>
      <c r="I166" s="151">
        <f>INDEX(Balancing!$KP$32:$OK$56,MATCH($E166,Balancing!$A$32:$A$56,0),MATCH(IF($C166="Mahir","HS",IF($C166="Separuh Mahir","SS",IF($C166="Berkemahiran Rendah","LS",IF($C166="Jumlah","T",FALSE))))&amp;$B166&amp;RIGHT($A166,2),Balancing!$KP$31:$OK$31,0))*1000</f>
        <v>15450</v>
      </c>
    </row>
    <row r="167" spans="1:9" x14ac:dyDescent="0.3">
      <c r="A167" s="149">
        <v>2022</v>
      </c>
      <c r="B167" s="149">
        <v>2</v>
      </c>
      <c r="C167" s="149" t="s">
        <v>138</v>
      </c>
      <c r="D167" s="149" t="s">
        <v>134</v>
      </c>
      <c r="E167" s="149" t="s">
        <v>158</v>
      </c>
      <c r="F167" s="151">
        <f>INDEX(Balancing!$B$32:$CW$56,MATCH($E167,Balancing!$A$32:$A$56,0),MATCH(IF($C167="Mahir","HS",IF($C167="Separuh Mahir","SS",IF($C167="Berkemahiran Rendah","LS",IF($C167="Jumlah","T",FALSE))))&amp;$B167&amp;RIGHT($A167,2),Balancing!$B$31:$CW$31,0))*1000</f>
        <v>1647000</v>
      </c>
      <c r="G167" s="151">
        <f>INDEX(Balancing!$CX$32:$GS$56,MATCH($E167,Balancing!$A$32:$A$56,0),MATCH(IF($C167="Mahir","HS",IF($C167="Separuh Mahir","SS",IF($C167="Berkemahiran Rendah","LS",IF($C167="Jumlah","T",FALSE))))&amp;$B167&amp;RIGHT($A167,2),Balancing!$CX$31:$GS$31,0))*1000</f>
        <v>1636000</v>
      </c>
      <c r="H167" s="151">
        <f>INDEX(Balancing!$GT$32:$KO$56,MATCH($E167,Balancing!$A$32:$A$56,0),MATCH(IF($C167="Mahir","HS",IF($C167="Separuh Mahir","SS",IF($C167="Berkemahiran Rendah","LS",IF($C167="Jumlah","T",FALSE))))&amp;$B167&amp;RIGHT($A167,2),Balancing!$GT$31:$KO$31,0))*1000</f>
        <v>10900</v>
      </c>
      <c r="I167" s="151">
        <f>INDEX(Balancing!$KP$32:$OK$56,MATCH($E167,Balancing!$A$32:$A$56,0),MATCH(IF($C167="Mahir","HS",IF($C167="Separuh Mahir","SS",IF($C167="Berkemahiran Rendah","LS",IF($C167="Jumlah","T",FALSE))))&amp;$B167&amp;RIGHT($A167,2),Balancing!$KP$31:$OK$31,0))*1000</f>
        <v>6660</v>
      </c>
    </row>
    <row r="168" spans="1:9" x14ac:dyDescent="0.3">
      <c r="A168" s="149">
        <v>2022</v>
      </c>
      <c r="B168" s="149">
        <v>2</v>
      </c>
      <c r="C168" s="149" t="s">
        <v>138</v>
      </c>
      <c r="D168" s="149" t="s">
        <v>134</v>
      </c>
      <c r="E168" s="149" t="s">
        <v>135</v>
      </c>
      <c r="F168" s="151">
        <f>INDEX(Balancing!$B$32:$CW$56,MATCH($E168,Balancing!$A$32:$A$56,0),MATCH(IF($C168="Mahir","HS",IF($C168="Separuh Mahir","SS",IF($C168="Berkemahiran Rendah","LS",IF($C168="Jumlah","T",FALSE))))&amp;$B168&amp;RIGHT($A168,2),Balancing!$B$31:$CW$31,0))*1000</f>
        <v>780500</v>
      </c>
      <c r="G168" s="151">
        <f>INDEX(Balancing!$CX$32:$GS$56,MATCH($E168,Balancing!$A$32:$A$56,0),MATCH(IF($C168="Mahir","HS",IF($C168="Separuh Mahir","SS",IF($C168="Berkemahiran Rendah","LS",IF($C168="Jumlah","T",FALSE))))&amp;$B168&amp;RIGHT($A168,2),Balancing!$CX$31:$GS$31,0))*1000</f>
        <v>778200</v>
      </c>
      <c r="H168" s="151">
        <f>INDEX(Balancing!$GT$32:$KO$56,MATCH($E168,Balancing!$A$32:$A$56,0),MATCH(IF($C168="Mahir","HS",IF($C168="Separuh Mahir","SS",IF($C168="Berkemahiran Rendah","LS",IF($C168="Jumlah","T",FALSE))))&amp;$B168&amp;RIGHT($A168,2),Balancing!$GT$31:$KO$31,0))*1000</f>
        <v>2300</v>
      </c>
      <c r="I168" s="151">
        <f>INDEX(Balancing!$KP$32:$OK$56,MATCH($E168,Balancing!$A$32:$A$56,0),MATCH(IF($C168="Mahir","HS",IF($C168="Separuh Mahir","SS",IF($C168="Berkemahiran Rendah","LS",IF($C168="Jumlah","T",FALSE))))&amp;$B168&amp;RIGHT($A168,2),Balancing!$KP$31:$OK$31,0))*1000</f>
        <v>520</v>
      </c>
    </row>
    <row r="169" spans="1:9" x14ac:dyDescent="0.3">
      <c r="A169" s="149">
        <v>2022</v>
      </c>
      <c r="B169" s="149">
        <v>2</v>
      </c>
      <c r="C169" s="149" t="s">
        <v>138</v>
      </c>
      <c r="D169" s="149" t="s">
        <v>134</v>
      </c>
      <c r="E169" s="149" t="s">
        <v>159</v>
      </c>
      <c r="F169" s="151">
        <f>INDEX(Balancing!$B$32:$CW$56,MATCH($E169,Balancing!$A$32:$A$56,0),MATCH(IF($C169="Mahir","HS",IF($C169="Separuh Mahir","SS",IF($C169="Berkemahiran Rendah","LS",IF($C169="Jumlah","T",FALSE))))&amp;$B169&amp;RIGHT($A169,2),Balancing!$B$31:$CW$31,0))*1000</f>
        <v>402500</v>
      </c>
      <c r="G169" s="151">
        <f>INDEX(Balancing!$CX$32:$GS$56,MATCH($E169,Balancing!$A$32:$A$56,0),MATCH(IF($C169="Mahir","HS",IF($C169="Separuh Mahir","SS",IF($C169="Berkemahiran Rendah","LS",IF($C169="Jumlah","T",FALSE))))&amp;$B169&amp;RIGHT($A169,2),Balancing!$CX$31:$GS$31,0))*1000</f>
        <v>400700</v>
      </c>
      <c r="H169" s="151">
        <f>INDEX(Balancing!$GT$32:$KO$56,MATCH($E169,Balancing!$A$32:$A$56,0),MATCH(IF($C169="Mahir","HS",IF($C169="Separuh Mahir","SS",IF($C169="Berkemahiran Rendah","LS",IF($C169="Jumlah","T",FALSE))))&amp;$B169&amp;RIGHT($A169,2),Balancing!$GT$31:$KO$31,0))*1000</f>
        <v>1800</v>
      </c>
      <c r="I169" s="151">
        <f>INDEX(Balancing!$KP$32:$OK$56,MATCH($E169,Balancing!$A$32:$A$56,0),MATCH(IF($C169="Mahir","HS",IF($C169="Separuh Mahir","SS",IF($C169="Berkemahiran Rendah","LS",IF($C169="Jumlah","T",FALSE))))&amp;$B169&amp;RIGHT($A169,2),Balancing!$KP$31:$OK$31,0))*1000</f>
        <v>1740</v>
      </c>
    </row>
    <row r="170" spans="1:9" x14ac:dyDescent="0.3">
      <c r="A170" s="149">
        <v>2022</v>
      </c>
      <c r="B170" s="149">
        <v>2</v>
      </c>
      <c r="C170" s="149" t="s">
        <v>138</v>
      </c>
      <c r="D170" s="149" t="s">
        <v>134</v>
      </c>
      <c r="E170" s="149" t="s">
        <v>160</v>
      </c>
      <c r="F170" s="151">
        <f>INDEX(Balancing!$B$32:$CW$56,MATCH($E170,Balancing!$A$32:$A$56,0),MATCH(IF($C170="Mahir","HS",IF($C170="Separuh Mahir","SS",IF($C170="Berkemahiran Rendah","LS",IF($C170="Jumlah","T",FALSE))))&amp;$B170&amp;RIGHT($A170,2),Balancing!$B$31:$CW$31,0))*1000</f>
        <v>230100</v>
      </c>
      <c r="G170" s="151">
        <f>INDEX(Balancing!$CX$32:$GS$56,MATCH($E170,Balancing!$A$32:$A$56,0),MATCH(IF($C170="Mahir","HS",IF($C170="Separuh Mahir","SS",IF($C170="Berkemahiran Rendah","LS",IF($C170="Jumlah","T",FALSE))))&amp;$B170&amp;RIGHT($A170,2),Balancing!$CX$31:$GS$31,0))*1000</f>
        <v>228800</v>
      </c>
      <c r="H170" s="151">
        <f>INDEX(Balancing!$GT$32:$KO$56,MATCH($E170,Balancing!$A$32:$A$56,0),MATCH(IF($C170="Mahir","HS",IF($C170="Separuh Mahir","SS",IF($C170="Berkemahiran Rendah","LS",IF($C170="Jumlah","T",FALSE))))&amp;$B170&amp;RIGHT($A170,2),Balancing!$GT$31:$KO$31,0))*1000</f>
        <v>1400</v>
      </c>
      <c r="I170" s="151">
        <f>INDEX(Balancing!$KP$32:$OK$56,MATCH($E170,Balancing!$A$32:$A$56,0),MATCH(IF($C170="Mahir","HS",IF($C170="Separuh Mahir","SS",IF($C170="Berkemahiran Rendah","LS",IF($C170="Jumlah","T",FALSE))))&amp;$B170&amp;RIGHT($A170,2),Balancing!$KP$31:$OK$31,0))*1000</f>
        <v>1350</v>
      </c>
    </row>
    <row r="171" spans="1:9" x14ac:dyDescent="0.3">
      <c r="A171" s="149">
        <v>2022</v>
      </c>
      <c r="B171" s="149">
        <v>2</v>
      </c>
      <c r="C171" s="149" t="s">
        <v>138</v>
      </c>
      <c r="D171" s="149" t="s">
        <v>134</v>
      </c>
      <c r="E171" s="149" t="s">
        <v>136</v>
      </c>
      <c r="F171" s="151">
        <f>INDEX(Balancing!$B$32:$CW$56,MATCH($E171,Balancing!$A$32:$A$56,0),MATCH(IF($C171="Mahir","HS",IF($C171="Separuh Mahir","SS",IF($C171="Berkemahiran Rendah","LS",IF($C171="Jumlah","T",FALSE))))&amp;$B171&amp;RIGHT($A171,2),Balancing!$B$31:$CW$31,0))*1000</f>
        <v>905900</v>
      </c>
      <c r="G171" s="151">
        <f>INDEX(Balancing!$CX$32:$GS$56,MATCH($E171,Balancing!$A$32:$A$56,0),MATCH(IF($C171="Mahir","HS",IF($C171="Separuh Mahir","SS",IF($C171="Berkemahiran Rendah","LS",IF($C171="Jumlah","T",FALSE))))&amp;$B171&amp;RIGHT($A171,2),Balancing!$CX$31:$GS$31,0))*1000</f>
        <v>895100</v>
      </c>
      <c r="H171" s="151">
        <f>INDEX(Balancing!$GT$32:$KO$56,MATCH($E171,Balancing!$A$32:$A$56,0),MATCH(IF($C171="Mahir","HS",IF($C171="Separuh Mahir","SS",IF($C171="Berkemahiran Rendah","LS",IF($C171="Jumlah","T",FALSE))))&amp;$B171&amp;RIGHT($A171,2),Balancing!$GT$31:$KO$31,0))*1000</f>
        <v>10800</v>
      </c>
      <c r="I171" s="151">
        <f>INDEX(Balancing!$KP$32:$OK$56,MATCH($E171,Balancing!$A$32:$A$56,0),MATCH(IF($C171="Mahir","HS",IF($C171="Separuh Mahir","SS",IF($C171="Berkemahiran Rendah","LS",IF($C171="Jumlah","T",FALSE))))&amp;$B171&amp;RIGHT($A171,2),Balancing!$KP$31:$OK$31,0))*1000</f>
        <v>3270</v>
      </c>
    </row>
    <row r="172" spans="1:9" x14ac:dyDescent="0.3">
      <c r="A172" s="149">
        <v>2022</v>
      </c>
      <c r="B172" s="149">
        <v>2</v>
      </c>
      <c r="C172" s="149" t="s">
        <v>138</v>
      </c>
      <c r="D172" s="149" t="s">
        <v>134</v>
      </c>
      <c r="E172" s="149" t="s">
        <v>137</v>
      </c>
      <c r="F172" s="151">
        <f>INDEX(Balancing!$B$32:$CW$56,MATCH($E172,Balancing!$A$32:$A$56,0),MATCH(IF($C172="Mahir","HS",IF($C172="Separuh Mahir","SS",IF($C172="Berkemahiran Rendah","LS",IF($C172="Jumlah","T",FALSE))))&amp;$B172&amp;RIGHT($A172,2),Balancing!$B$31:$CW$31,0))*1000</f>
        <v>509600</v>
      </c>
      <c r="G172" s="151">
        <f>INDEX(Balancing!$CX$32:$GS$56,MATCH($E172,Balancing!$A$32:$A$56,0),MATCH(IF($C172="Mahir","HS",IF($C172="Separuh Mahir","SS",IF($C172="Berkemahiran Rendah","LS",IF($C172="Jumlah","T",FALSE))))&amp;$B172&amp;RIGHT($A172,2),Balancing!$CX$31:$GS$31,0))*1000</f>
        <v>506200</v>
      </c>
      <c r="H172" s="151">
        <f>INDEX(Balancing!$GT$32:$KO$56,MATCH($E172,Balancing!$A$32:$A$56,0),MATCH(IF($C172="Mahir","HS",IF($C172="Separuh Mahir","SS",IF($C172="Berkemahiran Rendah","LS",IF($C172="Jumlah","T",FALSE))))&amp;$B172&amp;RIGHT($A172,2),Balancing!$GT$31:$KO$31,0))*1000</f>
        <v>3400</v>
      </c>
      <c r="I172" s="151">
        <f>INDEX(Balancing!$KP$32:$OK$56,MATCH($E172,Balancing!$A$32:$A$56,0),MATCH(IF($C172="Mahir","HS",IF($C172="Separuh Mahir","SS",IF($C172="Berkemahiran Rendah","LS",IF($C172="Jumlah","T",FALSE))))&amp;$B172&amp;RIGHT($A172,2),Balancing!$KP$31:$OK$31,0))*1000</f>
        <v>1910</v>
      </c>
    </row>
    <row r="173" spans="1:9" x14ac:dyDescent="0.3">
      <c r="A173" s="149">
        <v>2022</v>
      </c>
      <c r="B173" s="149">
        <v>2</v>
      </c>
      <c r="C173" s="149" t="s">
        <v>166</v>
      </c>
      <c r="D173" s="149" t="s">
        <v>138</v>
      </c>
      <c r="E173" s="149" t="s">
        <v>138</v>
      </c>
      <c r="F173" s="151">
        <f>INDEX(Balancing!$B$32:$CW$56,MATCH($E173,Balancing!$A$32:$A$56,0),MATCH(IF($C173="Mahir","HS",IF($C173="Separuh Mahir","SS",IF($C173="Berkemahiran Rendah","LS",IF($C173="Jumlah","T",FALSE))))&amp;$B173&amp;RIGHT($A173,2),Balancing!$B$31:$CW$31,0))*1000</f>
        <v>2143700</v>
      </c>
      <c r="G173" s="151">
        <f>INDEX(Balancing!$CX$32:$GS$56,MATCH($E173,Balancing!$A$32:$A$56,0),MATCH(IF($C173="Mahir","HS",IF($C173="Separuh Mahir","SS",IF($C173="Berkemahiran Rendah","LS",IF($C173="Jumlah","T",FALSE))))&amp;$B173&amp;RIGHT($A173,2),Balancing!$CX$31:$GS$31,0))*1000</f>
        <v>2094400</v>
      </c>
      <c r="H173" s="151">
        <f>INDEX(Balancing!$GT$32:$KO$56,MATCH($E173,Balancing!$A$32:$A$56,0),MATCH(IF($C173="Mahir","HS",IF($C173="Separuh Mahir","SS",IF($C173="Berkemahiran Rendah","LS",IF($C173="Jumlah","T",FALSE))))&amp;$B173&amp;RIGHT($A173,2),Balancing!$GT$31:$KO$31,0))*1000</f>
        <v>49300</v>
      </c>
      <c r="I173" s="151">
        <f>INDEX(Balancing!$KP$32:$OK$56,MATCH($E173,Balancing!$A$32:$A$56,0),MATCH(IF($C173="Mahir","HS",IF($C173="Separuh Mahir","SS",IF($C173="Berkemahiran Rendah","LS",IF($C173="Jumlah","T",FALSE))))&amp;$B173&amp;RIGHT($A173,2),Balancing!$KP$31:$OK$31,0))*1000</f>
        <v>9270</v>
      </c>
    </row>
    <row r="174" spans="1:9" x14ac:dyDescent="0.3">
      <c r="A174" s="149">
        <v>2022</v>
      </c>
      <c r="B174" s="149">
        <v>2</v>
      </c>
      <c r="C174" s="149" t="s">
        <v>166</v>
      </c>
      <c r="D174" s="149" t="s">
        <v>127</v>
      </c>
      <c r="E174" s="149" t="s">
        <v>127</v>
      </c>
      <c r="F174" s="151">
        <f>INDEX(Balancing!$B$32:$CW$56,MATCH($E174,Balancing!$A$32:$A$56,0),MATCH(IF($C174="Mahir","HS",IF($C174="Separuh Mahir","SS",IF($C174="Berkemahiran Rendah","LS",IF($C174="Jumlah","T",FALSE))))&amp;$B174&amp;RIGHT($A174,2),Balancing!$B$31:$CW$31,0))*1000</f>
        <v>29400</v>
      </c>
      <c r="G174" s="151">
        <f>INDEX(Balancing!$CX$32:$GS$56,MATCH($E174,Balancing!$A$32:$A$56,0),MATCH(IF($C174="Mahir","HS",IF($C174="Separuh Mahir","SS",IF($C174="Berkemahiran Rendah","LS",IF($C174="Jumlah","T",FALSE))))&amp;$B174&amp;RIGHT($A174,2),Balancing!$CX$31:$GS$31,0))*1000</f>
        <v>24800</v>
      </c>
      <c r="H174" s="151">
        <f>INDEX(Balancing!$GT$32:$KO$56,MATCH($E174,Balancing!$A$32:$A$56,0),MATCH(IF($C174="Mahir","HS",IF($C174="Separuh Mahir","SS",IF($C174="Berkemahiran Rendah","LS",IF($C174="Jumlah","T",FALSE))))&amp;$B174&amp;RIGHT($A174,2),Balancing!$GT$31:$KO$31,0))*1000</f>
        <v>4600</v>
      </c>
      <c r="I174" s="151">
        <f>INDEX(Balancing!$KP$32:$OK$56,MATCH($E174,Balancing!$A$32:$A$56,0),MATCH(IF($C174="Mahir","HS",IF($C174="Separuh Mahir","SS",IF($C174="Berkemahiran Rendah","LS",IF($C174="Jumlah","T",FALSE))))&amp;$B174&amp;RIGHT($A174,2),Balancing!$KP$31:$OK$31,0))*1000</f>
        <v>140</v>
      </c>
    </row>
    <row r="175" spans="1:9" x14ac:dyDescent="0.3">
      <c r="A175" s="149">
        <v>2022</v>
      </c>
      <c r="B175" s="149">
        <v>2</v>
      </c>
      <c r="C175" s="149" t="s">
        <v>166</v>
      </c>
      <c r="D175" s="149" t="s">
        <v>128</v>
      </c>
      <c r="E175" s="149" t="s">
        <v>128</v>
      </c>
      <c r="F175" s="151">
        <f>INDEX(Balancing!$B$32:$CW$56,MATCH($E175,Balancing!$A$32:$A$56,0),MATCH(IF($C175="Mahir","HS",IF($C175="Separuh Mahir","SS",IF($C175="Berkemahiran Rendah","LS",IF($C175="Jumlah","T",FALSE))))&amp;$B175&amp;RIGHT($A175,2),Balancing!$B$31:$CW$31,0))*1000</f>
        <v>23600</v>
      </c>
      <c r="G175" s="151">
        <f>INDEX(Balancing!$CX$32:$GS$56,MATCH($E175,Balancing!$A$32:$A$56,0),MATCH(IF($C175="Mahir","HS",IF($C175="Separuh Mahir","SS",IF($C175="Berkemahiran Rendah","LS",IF($C175="Jumlah","T",FALSE))))&amp;$B175&amp;RIGHT($A175,2),Balancing!$CX$31:$GS$31,0))*1000</f>
        <v>23500</v>
      </c>
      <c r="H175" s="151">
        <f>INDEX(Balancing!$GT$32:$KO$56,MATCH($E175,Balancing!$A$32:$A$56,0),MATCH(IF($C175="Mahir","HS",IF($C175="Separuh Mahir","SS",IF($C175="Berkemahiran Rendah","LS",IF($C175="Jumlah","T",FALSE))))&amp;$B175&amp;RIGHT($A175,2),Balancing!$GT$31:$KO$31,0))*1000</f>
        <v>100</v>
      </c>
      <c r="I175" s="151">
        <f>INDEX(Balancing!$KP$32:$OK$56,MATCH($E175,Balancing!$A$32:$A$56,0),MATCH(IF($C175="Mahir","HS",IF($C175="Separuh Mahir","SS",IF($C175="Berkemahiran Rendah","LS",IF($C175="Jumlah","T",FALSE))))&amp;$B175&amp;RIGHT($A175,2),Balancing!$KP$31:$OK$31,0))*1000</f>
        <v>10</v>
      </c>
    </row>
    <row r="176" spans="1:9" x14ac:dyDescent="0.3">
      <c r="A176" s="149">
        <v>2022</v>
      </c>
      <c r="B176" s="149">
        <v>2</v>
      </c>
      <c r="C176" s="149" t="s">
        <v>166</v>
      </c>
      <c r="D176" s="149" t="s">
        <v>129</v>
      </c>
      <c r="E176" s="149" t="s">
        <v>129</v>
      </c>
      <c r="F176" s="151">
        <f>INDEX(Balancing!$B$32:$CW$56,MATCH($E176,Balancing!$A$32:$A$56,0),MATCH(IF($C176="Mahir","HS",IF($C176="Separuh Mahir","SS",IF($C176="Berkemahiran Rendah","LS",IF($C176="Jumlah","T",FALSE))))&amp;$B176&amp;RIGHT($A176,2),Balancing!$B$31:$CW$31,0))*1000</f>
        <v>417700</v>
      </c>
      <c r="G176" s="151">
        <f>INDEX(Balancing!$CX$32:$GS$56,MATCH($E176,Balancing!$A$32:$A$56,0),MATCH(IF($C176="Mahir","HS",IF($C176="Separuh Mahir","SS",IF($C176="Berkemahiran Rendah","LS",IF($C176="Jumlah","T",FALSE))))&amp;$B176&amp;RIGHT($A176,2),Balancing!$CX$31:$GS$31,0))*1000</f>
        <v>393300</v>
      </c>
      <c r="H176" s="151">
        <f>INDEX(Balancing!$GT$32:$KO$56,MATCH($E176,Balancing!$A$32:$A$56,0),MATCH(IF($C176="Mahir","HS",IF($C176="Separuh Mahir","SS",IF($C176="Berkemahiran Rendah","LS",IF($C176="Jumlah","T",FALSE))))&amp;$B176&amp;RIGHT($A176,2),Balancing!$GT$31:$KO$31,0))*1000</f>
        <v>24500</v>
      </c>
      <c r="I176" s="151">
        <f>INDEX(Balancing!$KP$32:$OK$56,MATCH($E176,Balancing!$A$32:$A$56,0),MATCH(IF($C176="Mahir","HS",IF($C176="Separuh Mahir","SS",IF($C176="Berkemahiran Rendah","LS",IF($C176="Jumlah","T",FALSE))))&amp;$B176&amp;RIGHT($A176,2),Balancing!$KP$31:$OK$31,0))*1000</f>
        <v>1870</v>
      </c>
    </row>
    <row r="177" spans="1:9" x14ac:dyDescent="0.3">
      <c r="A177" s="149">
        <v>2022</v>
      </c>
      <c r="B177" s="149">
        <v>2</v>
      </c>
      <c r="C177" s="149" t="s">
        <v>166</v>
      </c>
      <c r="D177" s="149" t="s">
        <v>129</v>
      </c>
      <c r="E177" s="149" t="s">
        <v>151</v>
      </c>
      <c r="F177" s="151">
        <f>INDEX(Balancing!$B$32:$CW$56,MATCH($E177,Balancing!$A$32:$A$56,0),MATCH(IF($C177="Mahir","HS",IF($C177="Separuh Mahir","SS",IF($C177="Berkemahiran Rendah","LS",IF($C177="Jumlah","T",FALSE))))&amp;$B177&amp;RIGHT($A177,2),Balancing!$B$31:$CW$31,0))*1000</f>
        <v>39000</v>
      </c>
      <c r="G177" s="151">
        <f>INDEX(Balancing!$CX$32:$GS$56,MATCH($E177,Balancing!$A$32:$A$56,0),MATCH(IF($C177="Mahir","HS",IF($C177="Separuh Mahir","SS",IF($C177="Berkemahiran Rendah","LS",IF($C177="Jumlah","T",FALSE))))&amp;$B177&amp;RIGHT($A177,2),Balancing!$CX$31:$GS$31,0))*1000</f>
        <v>36700</v>
      </c>
      <c r="H177" s="151">
        <f>INDEX(Balancing!$GT$32:$KO$56,MATCH($E177,Balancing!$A$32:$A$56,0),MATCH(IF($C177="Mahir","HS",IF($C177="Separuh Mahir","SS",IF($C177="Berkemahiran Rendah","LS",IF($C177="Jumlah","T",FALSE))))&amp;$B177&amp;RIGHT($A177,2),Balancing!$GT$31:$KO$31,0))*1000</f>
        <v>2200</v>
      </c>
      <c r="I177" s="151">
        <f>INDEX(Balancing!$KP$32:$OK$56,MATCH($E177,Balancing!$A$32:$A$56,0),MATCH(IF($C177="Mahir","HS",IF($C177="Separuh Mahir","SS",IF($C177="Berkemahiran Rendah","LS",IF($C177="Jumlah","T",FALSE))))&amp;$B177&amp;RIGHT($A177,2),Balancing!$KP$31:$OK$31,0))*1000</f>
        <v>210</v>
      </c>
    </row>
    <row r="178" spans="1:9" x14ac:dyDescent="0.3">
      <c r="A178" s="149">
        <v>2022</v>
      </c>
      <c r="B178" s="149">
        <v>2</v>
      </c>
      <c r="C178" s="149" t="s">
        <v>166</v>
      </c>
      <c r="D178" s="149" t="s">
        <v>129</v>
      </c>
      <c r="E178" s="149" t="s">
        <v>152</v>
      </c>
      <c r="F178" s="151">
        <f>INDEX(Balancing!$B$32:$CW$56,MATCH($E178,Balancing!$A$32:$A$56,0),MATCH(IF($C178="Mahir","HS",IF($C178="Separuh Mahir","SS",IF($C178="Berkemahiran Rendah","LS",IF($C178="Jumlah","T",FALSE))))&amp;$B178&amp;RIGHT($A178,2),Balancing!$B$31:$CW$31,0))*1000</f>
        <v>9600</v>
      </c>
      <c r="G178" s="151">
        <f>INDEX(Balancing!$CX$32:$GS$56,MATCH($E178,Balancing!$A$32:$A$56,0),MATCH(IF($C178="Mahir","HS",IF($C178="Separuh Mahir","SS",IF($C178="Berkemahiran Rendah","LS",IF($C178="Jumlah","T",FALSE))))&amp;$B178&amp;RIGHT($A178,2),Balancing!$CX$31:$GS$31,0))*1000</f>
        <v>9100</v>
      </c>
      <c r="H178" s="151">
        <f>INDEX(Balancing!$GT$32:$KO$56,MATCH($E178,Balancing!$A$32:$A$56,0),MATCH(IF($C178="Mahir","HS",IF($C178="Separuh Mahir","SS",IF($C178="Berkemahiran Rendah","LS",IF($C178="Jumlah","T",FALSE))))&amp;$B178&amp;RIGHT($A178,2),Balancing!$GT$31:$KO$31,0))*1000</f>
        <v>600</v>
      </c>
      <c r="I178" s="151">
        <f>INDEX(Balancing!$KP$32:$OK$56,MATCH($E178,Balancing!$A$32:$A$56,0),MATCH(IF($C178="Mahir","HS",IF($C178="Separuh Mahir","SS",IF($C178="Berkemahiran Rendah","LS",IF($C178="Jumlah","T",FALSE))))&amp;$B178&amp;RIGHT($A178,2),Balancing!$KP$31:$OK$31,0))*1000</f>
        <v>20</v>
      </c>
    </row>
    <row r="179" spans="1:9" x14ac:dyDescent="0.3">
      <c r="A179" s="149">
        <v>2022</v>
      </c>
      <c r="B179" s="149">
        <v>2</v>
      </c>
      <c r="C179" s="149" t="s">
        <v>166</v>
      </c>
      <c r="D179" s="149" t="s">
        <v>129</v>
      </c>
      <c r="E179" s="149" t="s">
        <v>153</v>
      </c>
      <c r="F179" s="151">
        <f>INDEX(Balancing!$B$32:$CW$56,MATCH($E179,Balancing!$A$32:$A$56,0),MATCH(IF($C179="Mahir","HS",IF($C179="Separuh Mahir","SS",IF($C179="Berkemahiran Rendah","LS",IF($C179="Jumlah","T",FALSE))))&amp;$B179&amp;RIGHT($A179,2),Balancing!$B$31:$CW$31,0))*1000</f>
        <v>35500</v>
      </c>
      <c r="G179" s="151">
        <f>INDEX(Balancing!$CX$32:$GS$56,MATCH($E179,Balancing!$A$32:$A$56,0),MATCH(IF($C179="Mahir","HS",IF($C179="Separuh Mahir","SS",IF($C179="Berkemahiran Rendah","LS",IF($C179="Jumlah","T",FALSE))))&amp;$B179&amp;RIGHT($A179,2),Balancing!$CX$31:$GS$31,0))*1000</f>
        <v>33700</v>
      </c>
      <c r="H179" s="151">
        <f>INDEX(Balancing!$GT$32:$KO$56,MATCH($E179,Balancing!$A$32:$A$56,0),MATCH(IF($C179="Mahir","HS",IF($C179="Separuh Mahir","SS",IF($C179="Berkemahiran Rendah","LS",IF($C179="Jumlah","T",FALSE))))&amp;$B179&amp;RIGHT($A179,2),Balancing!$GT$31:$KO$31,0))*1000</f>
        <v>1800</v>
      </c>
      <c r="I179" s="151">
        <f>INDEX(Balancing!$KP$32:$OK$56,MATCH($E179,Balancing!$A$32:$A$56,0),MATCH(IF($C179="Mahir","HS",IF($C179="Separuh Mahir","SS",IF($C179="Berkemahiran Rendah","LS",IF($C179="Jumlah","T",FALSE))))&amp;$B179&amp;RIGHT($A179,2),Balancing!$KP$31:$OK$31,0))*1000</f>
        <v>240</v>
      </c>
    </row>
    <row r="180" spans="1:9" x14ac:dyDescent="0.3">
      <c r="A180" s="149">
        <v>2022</v>
      </c>
      <c r="B180" s="149">
        <v>2</v>
      </c>
      <c r="C180" s="149" t="s">
        <v>166</v>
      </c>
      <c r="D180" s="149" t="s">
        <v>129</v>
      </c>
      <c r="E180" s="149" t="s">
        <v>154</v>
      </c>
      <c r="F180" s="151">
        <f>INDEX(Balancing!$B$32:$CW$56,MATCH($E180,Balancing!$A$32:$A$56,0),MATCH(IF($C180="Mahir","HS",IF($C180="Separuh Mahir","SS",IF($C180="Berkemahiran Rendah","LS",IF($C180="Jumlah","T",FALSE))))&amp;$B180&amp;RIGHT($A180,2),Balancing!$B$31:$CW$31,0))*1000</f>
        <v>83000</v>
      </c>
      <c r="G180" s="151">
        <f>INDEX(Balancing!$CX$32:$GS$56,MATCH($E180,Balancing!$A$32:$A$56,0),MATCH(IF($C180="Mahir","HS",IF($C180="Separuh Mahir","SS",IF($C180="Berkemahiran Rendah","LS",IF($C180="Jumlah","T",FALSE))))&amp;$B180&amp;RIGHT($A180,2),Balancing!$CX$31:$GS$31,0))*1000</f>
        <v>78300</v>
      </c>
      <c r="H180" s="151">
        <f>INDEX(Balancing!$GT$32:$KO$56,MATCH($E180,Balancing!$A$32:$A$56,0),MATCH(IF($C180="Mahir","HS",IF($C180="Separuh Mahir","SS",IF($C180="Berkemahiran Rendah","LS",IF($C180="Jumlah","T",FALSE))))&amp;$B180&amp;RIGHT($A180,2),Balancing!$GT$31:$KO$31,0))*1000</f>
        <v>4700</v>
      </c>
      <c r="I180" s="151">
        <f>INDEX(Balancing!$KP$32:$OK$56,MATCH($E180,Balancing!$A$32:$A$56,0),MATCH(IF($C180="Mahir","HS",IF($C180="Separuh Mahir","SS",IF($C180="Berkemahiran Rendah","LS",IF($C180="Jumlah","T",FALSE))))&amp;$B180&amp;RIGHT($A180,2),Balancing!$KP$31:$OK$31,0))*1000</f>
        <v>520</v>
      </c>
    </row>
    <row r="181" spans="1:9" x14ac:dyDescent="0.3">
      <c r="A181" s="149">
        <v>2022</v>
      </c>
      <c r="B181" s="149">
        <v>2</v>
      </c>
      <c r="C181" s="149" t="s">
        <v>166</v>
      </c>
      <c r="D181" s="149" t="s">
        <v>129</v>
      </c>
      <c r="E181" s="149" t="s">
        <v>155</v>
      </c>
      <c r="F181" s="151">
        <f>INDEX(Balancing!$B$32:$CW$56,MATCH($E181,Balancing!$A$32:$A$56,0),MATCH(IF($C181="Mahir","HS",IF($C181="Separuh Mahir","SS",IF($C181="Berkemahiran Rendah","LS",IF($C181="Jumlah","T",FALSE))))&amp;$B181&amp;RIGHT($A181,2),Balancing!$B$31:$CW$31,0))*1000</f>
        <v>56800</v>
      </c>
      <c r="G181" s="151">
        <f>INDEX(Balancing!$CX$32:$GS$56,MATCH($E181,Balancing!$A$32:$A$56,0),MATCH(IF($C181="Mahir","HS",IF($C181="Separuh Mahir","SS",IF($C181="Berkemahiran Rendah","LS",IF($C181="Jumlah","T",FALSE))))&amp;$B181&amp;RIGHT($A181,2),Balancing!$CX$31:$GS$31,0))*1000</f>
        <v>53400</v>
      </c>
      <c r="H181" s="151">
        <f>INDEX(Balancing!$GT$32:$KO$56,MATCH($E181,Balancing!$A$32:$A$56,0),MATCH(IF($C181="Mahir","HS",IF($C181="Separuh Mahir","SS",IF($C181="Berkemahiran Rendah","LS",IF($C181="Jumlah","T",FALSE))))&amp;$B181&amp;RIGHT($A181,2),Balancing!$GT$31:$KO$31,0))*1000</f>
        <v>3500</v>
      </c>
      <c r="I181" s="151">
        <f>INDEX(Balancing!$KP$32:$OK$56,MATCH($E181,Balancing!$A$32:$A$56,0),MATCH(IF($C181="Mahir","HS",IF($C181="Separuh Mahir","SS",IF($C181="Berkemahiran Rendah","LS",IF($C181="Jumlah","T",FALSE))))&amp;$B181&amp;RIGHT($A181,2),Balancing!$KP$31:$OK$31,0))*1000</f>
        <v>210</v>
      </c>
    </row>
    <row r="182" spans="1:9" x14ac:dyDescent="0.3">
      <c r="A182" s="149">
        <v>2022</v>
      </c>
      <c r="B182" s="149">
        <v>2</v>
      </c>
      <c r="C182" s="149" t="s">
        <v>166</v>
      </c>
      <c r="D182" s="149" t="s">
        <v>129</v>
      </c>
      <c r="E182" s="149" t="s">
        <v>156</v>
      </c>
      <c r="F182" s="151">
        <f>INDEX(Balancing!$B$32:$CW$56,MATCH($E182,Balancing!$A$32:$A$56,0),MATCH(IF($C182="Mahir","HS",IF($C182="Separuh Mahir","SS",IF($C182="Berkemahiran Rendah","LS",IF($C182="Jumlah","T",FALSE))))&amp;$B182&amp;RIGHT($A182,2),Balancing!$B$31:$CW$31,0))*1000</f>
        <v>143000</v>
      </c>
      <c r="G182" s="151">
        <f>INDEX(Balancing!$CX$32:$GS$56,MATCH($E182,Balancing!$A$32:$A$56,0),MATCH(IF($C182="Mahir","HS",IF($C182="Separuh Mahir","SS",IF($C182="Berkemahiran Rendah","LS",IF($C182="Jumlah","T",FALSE))))&amp;$B182&amp;RIGHT($A182,2),Balancing!$CX$31:$GS$31,0))*1000</f>
        <v>134100</v>
      </c>
      <c r="H182" s="151">
        <f>INDEX(Balancing!$GT$32:$KO$56,MATCH($E182,Balancing!$A$32:$A$56,0),MATCH(IF($C182="Mahir","HS",IF($C182="Separuh Mahir","SS",IF($C182="Berkemahiran Rendah","LS",IF($C182="Jumlah","T",FALSE))))&amp;$B182&amp;RIGHT($A182,2),Balancing!$GT$31:$KO$31,0))*1000</f>
        <v>8900</v>
      </c>
      <c r="I182" s="151">
        <f>INDEX(Balancing!$KP$32:$OK$56,MATCH($E182,Balancing!$A$32:$A$56,0),MATCH(IF($C182="Mahir","HS",IF($C182="Separuh Mahir","SS",IF($C182="Berkemahiran Rendah","LS",IF($C182="Jumlah","T",FALSE))))&amp;$B182&amp;RIGHT($A182,2),Balancing!$KP$31:$OK$31,0))*1000</f>
        <v>510</v>
      </c>
    </row>
    <row r="183" spans="1:9" x14ac:dyDescent="0.3">
      <c r="A183" s="149">
        <v>2022</v>
      </c>
      <c r="B183" s="149">
        <v>2</v>
      </c>
      <c r="C183" s="149" t="s">
        <v>166</v>
      </c>
      <c r="D183" s="149" t="s">
        <v>129</v>
      </c>
      <c r="E183" s="149" t="s">
        <v>157</v>
      </c>
      <c r="F183" s="151">
        <f>INDEX(Balancing!$B$32:$CW$56,MATCH($E183,Balancing!$A$32:$A$56,0),MATCH(IF($C183="Mahir","HS",IF($C183="Separuh Mahir","SS",IF($C183="Berkemahiran Rendah","LS",IF($C183="Jumlah","T",FALSE))))&amp;$B183&amp;RIGHT($A183,2),Balancing!$B$31:$CW$31,0))*1000</f>
        <v>50700</v>
      </c>
      <c r="G183" s="151">
        <f>INDEX(Balancing!$CX$32:$GS$56,MATCH($E183,Balancing!$A$32:$A$56,0),MATCH(IF($C183="Mahir","HS",IF($C183="Separuh Mahir","SS",IF($C183="Berkemahiran Rendah","LS",IF($C183="Jumlah","T",FALSE))))&amp;$B183&amp;RIGHT($A183,2),Balancing!$CX$31:$GS$31,0))*1000</f>
        <v>48000</v>
      </c>
      <c r="H183" s="151">
        <f>INDEX(Balancing!$GT$32:$KO$56,MATCH($E183,Balancing!$A$32:$A$56,0),MATCH(IF($C183="Mahir","HS",IF($C183="Separuh Mahir","SS",IF($C183="Berkemahiran Rendah","LS",IF($C183="Jumlah","T",FALSE))))&amp;$B183&amp;RIGHT($A183,2),Balancing!$GT$31:$KO$31,0))*1000</f>
        <v>2700</v>
      </c>
      <c r="I183" s="151">
        <f>INDEX(Balancing!$KP$32:$OK$56,MATCH($E183,Balancing!$A$32:$A$56,0),MATCH(IF($C183="Mahir","HS",IF($C183="Separuh Mahir","SS",IF($C183="Berkemahiran Rendah","LS",IF($C183="Jumlah","T",FALSE))))&amp;$B183&amp;RIGHT($A183,2),Balancing!$KP$31:$OK$31,0))*1000</f>
        <v>180</v>
      </c>
    </row>
    <row r="184" spans="1:9" x14ac:dyDescent="0.3">
      <c r="A184" s="149">
        <v>2022</v>
      </c>
      <c r="B184" s="149">
        <v>2</v>
      </c>
      <c r="C184" s="149" t="s">
        <v>166</v>
      </c>
      <c r="D184" s="149" t="s">
        <v>130</v>
      </c>
      <c r="E184" s="149" t="s">
        <v>130</v>
      </c>
      <c r="F184" s="151">
        <f>INDEX(Balancing!$B$32:$CW$56,MATCH($E184,Balancing!$A$32:$A$56,0),MATCH(IF($C184="Mahir","HS",IF($C184="Separuh Mahir","SS",IF($C184="Berkemahiran Rendah","LS",IF($C184="Jumlah","T",FALSE))))&amp;$B184&amp;RIGHT($A184,2),Balancing!$B$31:$CW$31,0))*1000</f>
        <v>139100</v>
      </c>
      <c r="G184" s="151">
        <f>INDEX(Balancing!$CX$32:$GS$56,MATCH($E184,Balancing!$A$32:$A$56,0),MATCH(IF($C184="Mahir","HS",IF($C184="Separuh Mahir","SS",IF($C184="Berkemahiran Rendah","LS",IF($C184="Jumlah","T",FALSE))))&amp;$B184&amp;RIGHT($A184,2),Balancing!$CX$31:$GS$31,0))*1000</f>
        <v>134400</v>
      </c>
      <c r="H184" s="151">
        <f>INDEX(Balancing!$GT$32:$KO$56,MATCH($E184,Balancing!$A$32:$A$56,0),MATCH(IF($C184="Mahir","HS",IF($C184="Separuh Mahir","SS",IF($C184="Berkemahiran Rendah","LS",IF($C184="Jumlah","T",FALSE))))&amp;$B184&amp;RIGHT($A184,2),Balancing!$GT$31:$KO$31,0))*1000</f>
        <v>4700</v>
      </c>
      <c r="I184" s="151">
        <f>INDEX(Balancing!$KP$32:$OK$56,MATCH($E184,Balancing!$A$32:$A$56,0),MATCH(IF($C184="Mahir","HS",IF($C184="Separuh Mahir","SS",IF($C184="Berkemahiran Rendah","LS",IF($C184="Jumlah","T",FALSE))))&amp;$B184&amp;RIGHT($A184,2),Balancing!$KP$31:$OK$31,0))*1000</f>
        <v>350</v>
      </c>
    </row>
    <row r="185" spans="1:9" x14ac:dyDescent="0.3">
      <c r="A185" s="149">
        <v>2022</v>
      </c>
      <c r="B185" s="149">
        <v>2</v>
      </c>
      <c r="C185" s="149" t="s">
        <v>166</v>
      </c>
      <c r="D185" s="149" t="s">
        <v>134</v>
      </c>
      <c r="E185" s="149" t="s">
        <v>134</v>
      </c>
      <c r="F185" s="151">
        <f>INDEX(Balancing!$B$32:$CW$56,MATCH($E185,Balancing!$A$32:$A$56,0),MATCH(IF($C185="Mahir","HS",IF($C185="Separuh Mahir","SS",IF($C185="Berkemahiran Rendah","LS",IF($C185="Jumlah","T",FALSE))))&amp;$B185&amp;RIGHT($A185,2),Balancing!$B$31:$CW$31,0))*1000</f>
        <v>1533900</v>
      </c>
      <c r="G185" s="151">
        <f>INDEX(Balancing!$CX$32:$GS$56,MATCH($E185,Balancing!$A$32:$A$56,0),MATCH(IF($C185="Mahir","HS",IF($C185="Separuh Mahir","SS",IF($C185="Berkemahiran Rendah","LS",IF($C185="Jumlah","T",FALSE))))&amp;$B185&amp;RIGHT($A185,2),Balancing!$CX$31:$GS$31,0))*1000</f>
        <v>1518400</v>
      </c>
      <c r="H185" s="151">
        <f>INDEX(Balancing!$GT$32:$KO$56,MATCH($E185,Balancing!$A$32:$A$56,0),MATCH(IF($C185="Mahir","HS",IF($C185="Separuh Mahir","SS",IF($C185="Berkemahiran Rendah","LS",IF($C185="Jumlah","T",FALSE))))&amp;$B185&amp;RIGHT($A185,2),Balancing!$GT$31:$KO$31,0))*1000</f>
        <v>15500</v>
      </c>
      <c r="I185" s="151">
        <f>INDEX(Balancing!$KP$32:$OK$56,MATCH($E185,Balancing!$A$32:$A$56,0),MATCH(IF($C185="Mahir","HS",IF($C185="Separuh Mahir","SS",IF($C185="Berkemahiran Rendah","LS",IF($C185="Jumlah","T",FALSE))))&amp;$B185&amp;RIGHT($A185,2),Balancing!$KP$31:$OK$31,0))*1000</f>
        <v>6900</v>
      </c>
    </row>
    <row r="186" spans="1:9" x14ac:dyDescent="0.3">
      <c r="A186" s="149">
        <v>2022</v>
      </c>
      <c r="B186" s="149">
        <v>2</v>
      </c>
      <c r="C186" s="149" t="s">
        <v>166</v>
      </c>
      <c r="D186" s="149" t="s">
        <v>134</v>
      </c>
      <c r="E186" s="149" t="s">
        <v>158</v>
      </c>
      <c r="F186" s="151">
        <f>INDEX(Balancing!$B$32:$CW$56,MATCH($E186,Balancing!$A$32:$A$56,0),MATCH(IF($C186="Mahir","HS",IF($C186="Separuh Mahir","SS",IF($C186="Berkemahiran Rendah","LS",IF($C186="Jumlah","T",FALSE))))&amp;$B186&amp;RIGHT($A186,2),Balancing!$B$31:$CW$31,0))*1000</f>
        <v>586900</v>
      </c>
      <c r="G186" s="151">
        <f>INDEX(Balancing!$CX$32:$GS$56,MATCH($E186,Balancing!$A$32:$A$56,0),MATCH(IF($C186="Mahir","HS",IF($C186="Separuh Mahir","SS",IF($C186="Berkemahiran Rendah","LS",IF($C186="Jumlah","T",FALSE))))&amp;$B186&amp;RIGHT($A186,2),Balancing!$CX$31:$GS$31,0))*1000</f>
        <v>582500</v>
      </c>
      <c r="H186" s="151">
        <f>INDEX(Balancing!$GT$32:$KO$56,MATCH($E186,Balancing!$A$32:$A$56,0),MATCH(IF($C186="Mahir","HS",IF($C186="Separuh Mahir","SS",IF($C186="Berkemahiran Rendah","LS",IF($C186="Jumlah","T",FALSE))))&amp;$B186&amp;RIGHT($A186,2),Balancing!$GT$31:$KO$31,0))*1000</f>
        <v>4400</v>
      </c>
      <c r="I186" s="151">
        <f>INDEX(Balancing!$KP$32:$OK$56,MATCH($E186,Balancing!$A$32:$A$56,0),MATCH(IF($C186="Mahir","HS",IF($C186="Separuh Mahir","SS",IF($C186="Berkemahiran Rendah","LS",IF($C186="Jumlah","T",FALSE))))&amp;$B186&amp;RIGHT($A186,2),Balancing!$KP$31:$OK$31,0))*1000</f>
        <v>1790</v>
      </c>
    </row>
    <row r="187" spans="1:9" x14ac:dyDescent="0.3">
      <c r="A187" s="149">
        <v>2022</v>
      </c>
      <c r="B187" s="149">
        <v>2</v>
      </c>
      <c r="C187" s="149" t="s">
        <v>166</v>
      </c>
      <c r="D187" s="149" t="s">
        <v>134</v>
      </c>
      <c r="E187" s="149" t="s">
        <v>135</v>
      </c>
      <c r="F187" s="151">
        <f>INDEX(Balancing!$B$32:$CW$56,MATCH($E187,Balancing!$A$32:$A$56,0),MATCH(IF($C187="Mahir","HS",IF($C187="Separuh Mahir","SS",IF($C187="Berkemahiran Rendah","LS",IF($C187="Jumlah","T",FALSE))))&amp;$B187&amp;RIGHT($A187,2),Balancing!$B$31:$CW$31,0))*1000</f>
        <v>113600</v>
      </c>
      <c r="G187" s="151">
        <f>INDEX(Balancing!$CX$32:$GS$56,MATCH($E187,Balancing!$A$32:$A$56,0),MATCH(IF($C187="Mahir","HS",IF($C187="Separuh Mahir","SS",IF($C187="Berkemahiran Rendah","LS",IF($C187="Jumlah","T",FALSE))))&amp;$B187&amp;RIGHT($A187,2),Balancing!$CX$31:$GS$31,0))*1000</f>
        <v>113400</v>
      </c>
      <c r="H187" s="151">
        <f>INDEX(Balancing!$GT$32:$KO$56,MATCH($E187,Balancing!$A$32:$A$56,0),MATCH(IF($C187="Mahir","HS",IF($C187="Separuh Mahir","SS",IF($C187="Berkemahiran Rendah","LS",IF($C187="Jumlah","T",FALSE))))&amp;$B187&amp;RIGHT($A187,2),Balancing!$GT$31:$KO$31,0))*1000</f>
        <v>200</v>
      </c>
      <c r="I187" s="151">
        <f>INDEX(Balancing!$KP$32:$OK$56,MATCH($E187,Balancing!$A$32:$A$56,0),MATCH(IF($C187="Mahir","HS",IF($C187="Separuh Mahir","SS",IF($C187="Berkemahiran Rendah","LS",IF($C187="Jumlah","T",FALSE))))&amp;$B187&amp;RIGHT($A187,2),Balancing!$KP$31:$OK$31,0))*1000</f>
        <v>180</v>
      </c>
    </row>
    <row r="188" spans="1:9" x14ac:dyDescent="0.3">
      <c r="A188" s="149">
        <v>2022</v>
      </c>
      <c r="B188" s="149">
        <v>2</v>
      </c>
      <c r="C188" s="149" t="s">
        <v>166</v>
      </c>
      <c r="D188" s="149" t="s">
        <v>134</v>
      </c>
      <c r="E188" s="149" t="s">
        <v>159</v>
      </c>
      <c r="F188" s="151">
        <f>INDEX(Balancing!$B$32:$CW$56,MATCH($E188,Balancing!$A$32:$A$56,0),MATCH(IF($C188="Mahir","HS",IF($C188="Separuh Mahir","SS",IF($C188="Berkemahiran Rendah","LS",IF($C188="Jumlah","T",FALSE))))&amp;$B188&amp;RIGHT($A188,2),Balancing!$B$31:$CW$31,0))*1000</f>
        <v>85700</v>
      </c>
      <c r="G188" s="151">
        <f>INDEX(Balancing!$CX$32:$GS$56,MATCH($E188,Balancing!$A$32:$A$56,0),MATCH(IF($C188="Mahir","HS",IF($C188="Separuh Mahir","SS",IF($C188="Berkemahiran Rendah","LS",IF($C188="Jumlah","T",FALSE))))&amp;$B188&amp;RIGHT($A188,2),Balancing!$CX$31:$GS$31,0))*1000</f>
        <v>85600</v>
      </c>
      <c r="H188" s="151">
        <f>INDEX(Balancing!$GT$32:$KO$56,MATCH($E188,Balancing!$A$32:$A$56,0),MATCH(IF($C188="Mahir","HS",IF($C188="Separuh Mahir","SS",IF($C188="Berkemahiran Rendah","LS",IF($C188="Jumlah","T",FALSE))))&amp;$B188&amp;RIGHT($A188,2),Balancing!$GT$31:$KO$31,0))*1000</f>
        <v>100</v>
      </c>
      <c r="I188" s="151">
        <f>INDEX(Balancing!$KP$32:$OK$56,MATCH($E188,Balancing!$A$32:$A$56,0),MATCH(IF($C188="Mahir","HS",IF($C188="Separuh Mahir","SS",IF($C188="Berkemahiran Rendah","LS",IF($C188="Jumlah","T",FALSE))))&amp;$B188&amp;RIGHT($A188,2),Balancing!$KP$31:$OK$31,0))*1000</f>
        <v>530</v>
      </c>
    </row>
    <row r="189" spans="1:9" x14ac:dyDescent="0.3">
      <c r="A189" s="149">
        <v>2022</v>
      </c>
      <c r="B189" s="149">
        <v>2</v>
      </c>
      <c r="C189" s="149" t="s">
        <v>166</v>
      </c>
      <c r="D189" s="149" t="s">
        <v>134</v>
      </c>
      <c r="E189" s="149" t="s">
        <v>160</v>
      </c>
      <c r="F189" s="151">
        <f>INDEX(Balancing!$B$32:$CW$56,MATCH($E189,Balancing!$A$32:$A$56,0),MATCH(IF($C189="Mahir","HS",IF($C189="Separuh Mahir","SS",IF($C189="Berkemahiran Rendah","LS",IF($C189="Jumlah","T",FALSE))))&amp;$B189&amp;RIGHT($A189,2),Balancing!$B$31:$CW$31,0))*1000</f>
        <v>134400</v>
      </c>
      <c r="G189" s="151">
        <f>INDEX(Balancing!$CX$32:$GS$56,MATCH($E189,Balancing!$A$32:$A$56,0),MATCH(IF($C189="Mahir","HS",IF($C189="Separuh Mahir","SS",IF($C189="Berkemahiran Rendah","LS",IF($C189="Jumlah","T",FALSE))))&amp;$B189&amp;RIGHT($A189,2),Balancing!$CX$31:$GS$31,0))*1000</f>
        <v>133900</v>
      </c>
      <c r="H189" s="151">
        <f>INDEX(Balancing!$GT$32:$KO$56,MATCH($E189,Balancing!$A$32:$A$56,0),MATCH(IF($C189="Mahir","HS",IF($C189="Separuh Mahir","SS",IF($C189="Berkemahiran Rendah","LS",IF($C189="Jumlah","T",FALSE))))&amp;$B189&amp;RIGHT($A189,2),Balancing!$GT$31:$KO$31,0))*1000</f>
        <v>600</v>
      </c>
      <c r="I189" s="151">
        <f>INDEX(Balancing!$KP$32:$OK$56,MATCH($E189,Balancing!$A$32:$A$56,0),MATCH(IF($C189="Mahir","HS",IF($C189="Separuh Mahir","SS",IF($C189="Berkemahiran Rendah","LS",IF($C189="Jumlah","T",FALSE))))&amp;$B189&amp;RIGHT($A189,2),Balancing!$KP$31:$OK$31,0))*1000</f>
        <v>910</v>
      </c>
    </row>
    <row r="190" spans="1:9" x14ac:dyDescent="0.3">
      <c r="A190" s="149">
        <v>2022</v>
      </c>
      <c r="B190" s="149">
        <v>2</v>
      </c>
      <c r="C190" s="149" t="s">
        <v>166</v>
      </c>
      <c r="D190" s="149" t="s">
        <v>134</v>
      </c>
      <c r="E190" s="149" t="s">
        <v>136</v>
      </c>
      <c r="F190" s="151">
        <f>INDEX(Balancing!$B$32:$CW$56,MATCH($E190,Balancing!$A$32:$A$56,0),MATCH(IF($C190="Mahir","HS",IF($C190="Separuh Mahir","SS",IF($C190="Berkemahiran Rendah","LS",IF($C190="Jumlah","T",FALSE))))&amp;$B190&amp;RIGHT($A190,2),Balancing!$B$31:$CW$31,0))*1000</f>
        <v>405300</v>
      </c>
      <c r="G190" s="151">
        <f>INDEX(Balancing!$CX$32:$GS$56,MATCH($E190,Balancing!$A$32:$A$56,0),MATCH(IF($C190="Mahir","HS",IF($C190="Separuh Mahir","SS",IF($C190="Berkemahiran Rendah","LS",IF($C190="Jumlah","T",FALSE))))&amp;$B190&amp;RIGHT($A190,2),Balancing!$CX$31:$GS$31,0))*1000</f>
        <v>396300</v>
      </c>
      <c r="H190" s="151">
        <f>INDEX(Balancing!$GT$32:$KO$56,MATCH($E190,Balancing!$A$32:$A$56,0),MATCH(IF($C190="Mahir","HS",IF($C190="Separuh Mahir","SS",IF($C190="Berkemahiran Rendah","LS",IF($C190="Jumlah","T",FALSE))))&amp;$B190&amp;RIGHT($A190,2),Balancing!$GT$31:$KO$31,0))*1000</f>
        <v>9000</v>
      </c>
      <c r="I190" s="151">
        <f>INDEX(Balancing!$KP$32:$OK$56,MATCH($E190,Balancing!$A$32:$A$56,0),MATCH(IF($C190="Mahir","HS",IF($C190="Separuh Mahir","SS",IF($C190="Berkemahiran Rendah","LS",IF($C190="Jumlah","T",FALSE))))&amp;$B190&amp;RIGHT($A190,2),Balancing!$KP$31:$OK$31,0))*1000</f>
        <v>2620</v>
      </c>
    </row>
    <row r="191" spans="1:9" x14ac:dyDescent="0.3">
      <c r="A191" s="149">
        <v>2022</v>
      </c>
      <c r="B191" s="149">
        <v>2</v>
      </c>
      <c r="C191" s="149" t="s">
        <v>166</v>
      </c>
      <c r="D191" s="149" t="s">
        <v>134</v>
      </c>
      <c r="E191" s="149" t="s">
        <v>137</v>
      </c>
      <c r="F191" s="151">
        <f>INDEX(Balancing!$B$32:$CW$56,MATCH($E191,Balancing!$A$32:$A$56,0),MATCH(IF($C191="Mahir","HS",IF($C191="Separuh Mahir","SS",IF($C191="Berkemahiran Rendah","LS",IF($C191="Jumlah","T",FALSE))))&amp;$B191&amp;RIGHT($A191,2),Balancing!$B$31:$CW$31,0))*1000</f>
        <v>207900</v>
      </c>
      <c r="G191" s="151">
        <f>INDEX(Balancing!$CX$32:$GS$56,MATCH($E191,Balancing!$A$32:$A$56,0),MATCH(IF($C191="Mahir","HS",IF($C191="Separuh Mahir","SS",IF($C191="Berkemahiran Rendah","LS",IF($C191="Jumlah","T",FALSE))))&amp;$B191&amp;RIGHT($A191,2),Balancing!$CX$31:$GS$31,0))*1000</f>
        <v>206800</v>
      </c>
      <c r="H191" s="151">
        <f>INDEX(Balancing!$GT$32:$KO$56,MATCH($E191,Balancing!$A$32:$A$56,0),MATCH(IF($C191="Mahir","HS",IF($C191="Separuh Mahir","SS",IF($C191="Berkemahiran Rendah","LS",IF($C191="Jumlah","T",FALSE))))&amp;$B191&amp;RIGHT($A191,2),Balancing!$GT$31:$KO$31,0))*1000</f>
        <v>1200</v>
      </c>
      <c r="I191" s="151">
        <f>INDEX(Balancing!$KP$32:$OK$56,MATCH($E191,Balancing!$A$32:$A$56,0),MATCH(IF($C191="Mahir","HS",IF($C191="Separuh Mahir","SS",IF($C191="Berkemahiran Rendah","LS",IF($C191="Jumlah","T",FALSE))))&amp;$B191&amp;RIGHT($A191,2),Balancing!$KP$31:$OK$31,0))*1000</f>
        <v>870</v>
      </c>
    </row>
    <row r="192" spans="1:9" x14ac:dyDescent="0.3">
      <c r="A192" s="149">
        <v>2022</v>
      </c>
      <c r="B192" s="149">
        <v>2</v>
      </c>
      <c r="C192" s="149" t="s">
        <v>174</v>
      </c>
      <c r="D192" s="149" t="s">
        <v>138</v>
      </c>
      <c r="E192" s="149" t="s">
        <v>138</v>
      </c>
      <c r="F192" s="151">
        <f>INDEX(Balancing!$B$32:$CW$56,MATCH($E192,Balancing!$A$32:$A$56,0),MATCH(IF($C192="Mahir","HS",IF($C192="Separuh Mahir","SS",IF($C192="Berkemahiran Rendah","LS",IF($C192="Jumlah","T",FALSE))))&amp;$B192&amp;RIGHT($A192,2),Balancing!$B$31:$CW$31,0))*1000</f>
        <v>5364200</v>
      </c>
      <c r="G192" s="151">
        <f>INDEX(Balancing!$CX$32:$GS$56,MATCH($E192,Balancing!$A$32:$A$56,0),MATCH(IF($C192="Mahir","HS",IF($C192="Separuh Mahir","SS",IF($C192="Berkemahiran Rendah","LS",IF($C192="Jumlah","T",FALSE))))&amp;$B192&amp;RIGHT($A192,2),Balancing!$CX$31:$GS$31,0))*1000</f>
        <v>5259000</v>
      </c>
      <c r="H192" s="151">
        <f>INDEX(Balancing!$GT$32:$KO$56,MATCH($E192,Balancing!$A$32:$A$56,0),MATCH(IF($C192="Mahir","HS",IF($C192="Separuh Mahir","SS",IF($C192="Berkemahiran Rendah","LS",IF($C192="Jumlah","T",FALSE))))&amp;$B192&amp;RIGHT($A192,2),Balancing!$GT$31:$KO$31,0))*1000</f>
        <v>105100</v>
      </c>
      <c r="I192" s="151">
        <f>INDEX(Balancing!$KP$32:$OK$56,MATCH($E192,Balancing!$A$32:$A$56,0),MATCH(IF($C192="Mahir","HS",IF($C192="Separuh Mahir","SS",IF($C192="Berkemahiran Rendah","LS",IF($C192="Jumlah","T",FALSE))))&amp;$B192&amp;RIGHT($A192,2),Balancing!$KP$31:$OK$31,0))*1000</f>
        <v>17560</v>
      </c>
    </row>
    <row r="193" spans="1:9" x14ac:dyDescent="0.3">
      <c r="A193" s="149">
        <v>2022</v>
      </c>
      <c r="B193" s="149">
        <v>2</v>
      </c>
      <c r="C193" s="149" t="s">
        <v>174</v>
      </c>
      <c r="D193" s="149" t="s">
        <v>127</v>
      </c>
      <c r="E193" s="149" t="s">
        <v>127</v>
      </c>
      <c r="F193" s="151">
        <f>INDEX(Balancing!$B$32:$CW$56,MATCH($E193,Balancing!$A$32:$A$56,0),MATCH(IF($C193="Mahir","HS",IF($C193="Separuh Mahir","SS",IF($C193="Berkemahiran Rendah","LS",IF($C193="Jumlah","T",FALSE))))&amp;$B193&amp;RIGHT($A193,2),Balancing!$B$31:$CW$31,0))*1000</f>
        <v>411900</v>
      </c>
      <c r="G193" s="151">
        <f>INDEX(Balancing!$CX$32:$GS$56,MATCH($E193,Balancing!$A$32:$A$56,0),MATCH(IF($C193="Mahir","HS",IF($C193="Separuh Mahir","SS",IF($C193="Berkemahiran Rendah","LS",IF($C193="Jumlah","T",FALSE))))&amp;$B193&amp;RIGHT($A193,2),Balancing!$CX$31:$GS$31,0))*1000</f>
        <v>392100</v>
      </c>
      <c r="H193" s="151">
        <f>INDEX(Balancing!$GT$32:$KO$56,MATCH($E193,Balancing!$A$32:$A$56,0),MATCH(IF($C193="Mahir","HS",IF($C193="Separuh Mahir","SS",IF($C193="Berkemahiran Rendah","LS",IF($C193="Jumlah","T",FALSE))))&amp;$B193&amp;RIGHT($A193,2),Balancing!$GT$31:$KO$31,0))*1000</f>
        <v>19800</v>
      </c>
      <c r="I193" s="151">
        <f>INDEX(Balancing!$KP$32:$OK$56,MATCH($E193,Balancing!$A$32:$A$56,0),MATCH(IF($C193="Mahir","HS",IF($C193="Separuh Mahir","SS",IF($C193="Berkemahiran Rendah","LS",IF($C193="Jumlah","T",FALSE))))&amp;$B193&amp;RIGHT($A193,2),Balancing!$KP$31:$OK$31,0))*1000</f>
        <v>1190</v>
      </c>
    </row>
    <row r="194" spans="1:9" x14ac:dyDescent="0.3">
      <c r="A194" s="149">
        <v>2022</v>
      </c>
      <c r="B194" s="149">
        <v>2</v>
      </c>
      <c r="C194" s="149" t="s">
        <v>174</v>
      </c>
      <c r="D194" s="149" t="s">
        <v>128</v>
      </c>
      <c r="E194" s="149" t="s">
        <v>128</v>
      </c>
      <c r="F194" s="151">
        <f>INDEX(Balancing!$B$32:$CW$56,MATCH($E194,Balancing!$A$32:$A$56,0),MATCH(IF($C194="Mahir","HS",IF($C194="Separuh Mahir","SS",IF($C194="Berkemahiran Rendah","LS",IF($C194="Jumlah","T",FALSE))))&amp;$B194&amp;RIGHT($A194,2),Balancing!$B$31:$CW$31,0))*1000</f>
        <v>44500</v>
      </c>
      <c r="G194" s="151">
        <f>INDEX(Balancing!$CX$32:$GS$56,MATCH($E194,Balancing!$A$32:$A$56,0),MATCH(IF($C194="Mahir","HS",IF($C194="Separuh Mahir","SS",IF($C194="Berkemahiran Rendah","LS",IF($C194="Jumlah","T",FALSE))))&amp;$B194&amp;RIGHT($A194,2),Balancing!$CX$31:$GS$31,0))*1000</f>
        <v>44300</v>
      </c>
      <c r="H194" s="151">
        <f>INDEX(Balancing!$GT$32:$KO$56,MATCH($E194,Balancing!$A$32:$A$56,0),MATCH(IF($C194="Mahir","HS",IF($C194="Separuh Mahir","SS",IF($C194="Berkemahiran Rendah","LS",IF($C194="Jumlah","T",FALSE))))&amp;$B194&amp;RIGHT($A194,2),Balancing!$GT$31:$KO$31,0))*1000</f>
        <v>200</v>
      </c>
      <c r="I194" s="151">
        <f>INDEX(Balancing!$KP$32:$OK$56,MATCH($E194,Balancing!$A$32:$A$56,0),MATCH(IF($C194="Mahir","HS",IF($C194="Separuh Mahir","SS",IF($C194="Berkemahiran Rendah","LS",IF($C194="Jumlah","T",FALSE))))&amp;$B194&amp;RIGHT($A194,2),Balancing!$KP$31:$OK$31,0))*1000</f>
        <v>80</v>
      </c>
    </row>
    <row r="195" spans="1:9" x14ac:dyDescent="0.3">
      <c r="A195" s="149">
        <v>2022</v>
      </c>
      <c r="B195" s="149">
        <v>2</v>
      </c>
      <c r="C195" s="149" t="s">
        <v>174</v>
      </c>
      <c r="D195" s="149" t="s">
        <v>129</v>
      </c>
      <c r="E195" s="149" t="s">
        <v>129</v>
      </c>
      <c r="F195" s="151">
        <f>INDEX(Balancing!$B$32:$CW$56,MATCH($E195,Balancing!$A$32:$A$56,0),MATCH(IF($C195="Mahir","HS",IF($C195="Separuh Mahir","SS",IF($C195="Berkemahiran Rendah","LS",IF($C195="Jumlah","T",FALSE))))&amp;$B195&amp;RIGHT($A195,2),Balancing!$B$31:$CW$31,0))*1000</f>
        <v>1771200</v>
      </c>
      <c r="G195" s="151">
        <f>INDEX(Balancing!$CX$32:$GS$56,MATCH($E195,Balancing!$A$32:$A$56,0),MATCH(IF($C195="Mahir","HS",IF($C195="Separuh Mahir","SS",IF($C195="Berkemahiran Rendah","LS",IF($C195="Jumlah","T",FALSE))))&amp;$B195&amp;RIGHT($A195,2),Balancing!$CX$31:$GS$31,0))*1000</f>
        <v>1707800</v>
      </c>
      <c r="H195" s="151">
        <f>INDEX(Balancing!$GT$32:$KO$56,MATCH($E195,Balancing!$A$32:$A$56,0),MATCH(IF($C195="Mahir","HS",IF($C195="Separuh Mahir","SS",IF($C195="Berkemahiran Rendah","LS",IF($C195="Jumlah","T",FALSE))))&amp;$B195&amp;RIGHT($A195,2),Balancing!$GT$31:$KO$31,0))*1000</f>
        <v>63400</v>
      </c>
      <c r="I195" s="151">
        <f>INDEX(Balancing!$KP$32:$OK$56,MATCH($E195,Balancing!$A$32:$A$56,0),MATCH(IF($C195="Mahir","HS",IF($C195="Separuh Mahir","SS",IF($C195="Berkemahiran Rendah","LS",IF($C195="Jumlah","T",FALSE))))&amp;$B195&amp;RIGHT($A195,2),Balancing!$KP$31:$OK$31,0))*1000</f>
        <v>6360</v>
      </c>
    </row>
    <row r="196" spans="1:9" x14ac:dyDescent="0.3">
      <c r="A196" s="149">
        <v>2022</v>
      </c>
      <c r="B196" s="149">
        <v>2</v>
      </c>
      <c r="C196" s="149" t="s">
        <v>174</v>
      </c>
      <c r="D196" s="149" t="s">
        <v>129</v>
      </c>
      <c r="E196" s="149" t="s">
        <v>151</v>
      </c>
      <c r="F196" s="151">
        <f>INDEX(Balancing!$B$32:$CW$56,MATCH($E196,Balancing!$A$32:$A$56,0),MATCH(IF($C196="Mahir","HS",IF($C196="Separuh Mahir","SS",IF($C196="Berkemahiran Rendah","LS",IF($C196="Jumlah","T",FALSE))))&amp;$B196&amp;RIGHT($A196,2),Balancing!$B$31:$CW$31,0))*1000</f>
        <v>225800</v>
      </c>
      <c r="G196" s="151">
        <f>INDEX(Balancing!$CX$32:$GS$56,MATCH($E196,Balancing!$A$32:$A$56,0),MATCH(IF($C196="Mahir","HS",IF($C196="Separuh Mahir","SS",IF($C196="Berkemahiran Rendah","LS",IF($C196="Jumlah","T",FALSE))))&amp;$B196&amp;RIGHT($A196,2),Balancing!$CX$31:$GS$31,0))*1000</f>
        <v>218600</v>
      </c>
      <c r="H196" s="151">
        <f>INDEX(Balancing!$GT$32:$KO$56,MATCH($E196,Balancing!$A$32:$A$56,0),MATCH(IF($C196="Mahir","HS",IF($C196="Separuh Mahir","SS",IF($C196="Berkemahiran Rendah","LS",IF($C196="Jumlah","T",FALSE))))&amp;$B196&amp;RIGHT($A196,2),Balancing!$GT$31:$KO$31,0))*1000</f>
        <v>7200</v>
      </c>
      <c r="I196" s="151">
        <f>INDEX(Balancing!$KP$32:$OK$56,MATCH($E196,Balancing!$A$32:$A$56,0),MATCH(IF($C196="Mahir","HS",IF($C196="Separuh Mahir","SS",IF($C196="Berkemahiran Rendah","LS",IF($C196="Jumlah","T",FALSE))))&amp;$B196&amp;RIGHT($A196,2),Balancing!$KP$31:$OK$31,0))*1000</f>
        <v>150</v>
      </c>
    </row>
    <row r="197" spans="1:9" x14ac:dyDescent="0.3">
      <c r="A197" s="149">
        <v>2022</v>
      </c>
      <c r="B197" s="149">
        <v>2</v>
      </c>
      <c r="C197" s="149" t="s">
        <v>174</v>
      </c>
      <c r="D197" s="149" t="s">
        <v>129</v>
      </c>
      <c r="E197" s="149" t="s">
        <v>152</v>
      </c>
      <c r="F197" s="151">
        <f>INDEX(Balancing!$B$32:$CW$56,MATCH($E197,Balancing!$A$32:$A$56,0),MATCH(IF($C197="Mahir","HS",IF($C197="Separuh Mahir","SS",IF($C197="Berkemahiran Rendah","LS",IF($C197="Jumlah","T",FALSE))))&amp;$B197&amp;RIGHT($A197,2),Balancing!$B$31:$CW$31,0))*1000</f>
        <v>68400</v>
      </c>
      <c r="G197" s="151">
        <f>INDEX(Balancing!$CX$32:$GS$56,MATCH($E197,Balancing!$A$32:$A$56,0),MATCH(IF($C197="Mahir","HS",IF($C197="Separuh Mahir","SS",IF($C197="Berkemahiran Rendah","LS",IF($C197="Jumlah","T",FALSE))))&amp;$B197&amp;RIGHT($A197,2),Balancing!$CX$31:$GS$31,0))*1000</f>
        <v>66600</v>
      </c>
      <c r="H197" s="151">
        <f>INDEX(Balancing!$GT$32:$KO$56,MATCH($E197,Balancing!$A$32:$A$56,0),MATCH(IF($C197="Mahir","HS",IF($C197="Separuh Mahir","SS",IF($C197="Berkemahiran Rendah","LS",IF($C197="Jumlah","T",FALSE))))&amp;$B197&amp;RIGHT($A197,2),Balancing!$GT$31:$KO$31,0))*1000</f>
        <v>1800</v>
      </c>
      <c r="I197" s="151">
        <f>INDEX(Balancing!$KP$32:$OK$56,MATCH($E197,Balancing!$A$32:$A$56,0),MATCH(IF($C197="Mahir","HS",IF($C197="Separuh Mahir","SS",IF($C197="Berkemahiran Rendah","LS",IF($C197="Jumlah","T",FALSE))))&amp;$B197&amp;RIGHT($A197,2),Balancing!$KP$31:$OK$31,0))*1000</f>
        <v>330</v>
      </c>
    </row>
    <row r="198" spans="1:9" x14ac:dyDescent="0.3">
      <c r="A198" s="149">
        <v>2022</v>
      </c>
      <c r="B198" s="149">
        <v>2</v>
      </c>
      <c r="C198" s="149" t="s">
        <v>174</v>
      </c>
      <c r="D198" s="149" t="s">
        <v>129</v>
      </c>
      <c r="E198" s="149" t="s">
        <v>153</v>
      </c>
      <c r="F198" s="151">
        <f>INDEX(Balancing!$B$32:$CW$56,MATCH($E198,Balancing!$A$32:$A$56,0),MATCH(IF($C198="Mahir","HS",IF($C198="Separuh Mahir","SS",IF($C198="Berkemahiran Rendah","LS",IF($C198="Jumlah","T",FALSE))))&amp;$B198&amp;RIGHT($A198,2),Balancing!$B$31:$CW$31,0))*1000</f>
        <v>228200</v>
      </c>
      <c r="G198" s="151">
        <f>INDEX(Balancing!$CX$32:$GS$56,MATCH($E198,Balancing!$A$32:$A$56,0),MATCH(IF($C198="Mahir","HS",IF($C198="Separuh Mahir","SS",IF($C198="Berkemahiran Rendah","LS",IF($C198="Jumlah","T",FALSE))))&amp;$B198&amp;RIGHT($A198,2),Balancing!$CX$31:$GS$31,0))*1000</f>
        <v>221800</v>
      </c>
      <c r="H198" s="151">
        <f>INDEX(Balancing!$GT$32:$KO$56,MATCH($E198,Balancing!$A$32:$A$56,0),MATCH(IF($C198="Mahir","HS",IF($C198="Separuh Mahir","SS",IF($C198="Berkemahiran Rendah","LS",IF($C198="Jumlah","T",FALSE))))&amp;$B198&amp;RIGHT($A198,2),Balancing!$GT$31:$KO$31,0))*1000</f>
        <v>6300</v>
      </c>
      <c r="I198" s="151">
        <f>INDEX(Balancing!$KP$32:$OK$56,MATCH($E198,Balancing!$A$32:$A$56,0),MATCH(IF($C198="Mahir","HS",IF($C198="Separuh Mahir","SS",IF($C198="Berkemahiran Rendah","LS",IF($C198="Jumlah","T",FALSE))))&amp;$B198&amp;RIGHT($A198,2),Balancing!$KP$31:$OK$31,0))*1000</f>
        <v>520</v>
      </c>
    </row>
    <row r="199" spans="1:9" x14ac:dyDescent="0.3">
      <c r="A199" s="149">
        <v>2022</v>
      </c>
      <c r="B199" s="149">
        <v>2</v>
      </c>
      <c r="C199" s="149" t="s">
        <v>174</v>
      </c>
      <c r="D199" s="149" t="s">
        <v>129</v>
      </c>
      <c r="E199" s="149" t="s">
        <v>154</v>
      </c>
      <c r="F199" s="151">
        <f>INDEX(Balancing!$B$32:$CW$56,MATCH($E199,Balancing!$A$32:$A$56,0),MATCH(IF($C199="Mahir","HS",IF($C199="Separuh Mahir","SS",IF($C199="Berkemahiran Rendah","LS",IF($C199="Jumlah","T",FALSE))))&amp;$B199&amp;RIGHT($A199,2),Balancing!$B$31:$CW$31,0))*1000</f>
        <v>341700</v>
      </c>
      <c r="G199" s="151">
        <f>INDEX(Balancing!$CX$32:$GS$56,MATCH($E199,Balancing!$A$32:$A$56,0),MATCH(IF($C199="Mahir","HS",IF($C199="Separuh Mahir","SS",IF($C199="Berkemahiran Rendah","LS",IF($C199="Jumlah","T",FALSE))))&amp;$B199&amp;RIGHT($A199,2),Balancing!$CX$31:$GS$31,0))*1000</f>
        <v>327800</v>
      </c>
      <c r="H199" s="151">
        <f>INDEX(Balancing!$GT$32:$KO$56,MATCH($E199,Balancing!$A$32:$A$56,0),MATCH(IF($C199="Mahir","HS",IF($C199="Separuh Mahir","SS",IF($C199="Berkemahiran Rendah","LS",IF($C199="Jumlah","T",FALSE))))&amp;$B199&amp;RIGHT($A199,2),Balancing!$GT$31:$KO$31,0))*1000</f>
        <v>13900</v>
      </c>
      <c r="I199" s="151">
        <f>INDEX(Balancing!$KP$32:$OK$56,MATCH($E199,Balancing!$A$32:$A$56,0),MATCH(IF($C199="Mahir","HS",IF($C199="Separuh Mahir","SS",IF($C199="Berkemahiran Rendah","LS",IF($C199="Jumlah","T",FALSE))))&amp;$B199&amp;RIGHT($A199,2),Balancing!$KP$31:$OK$31,0))*1000</f>
        <v>1600</v>
      </c>
    </row>
    <row r="200" spans="1:9" x14ac:dyDescent="0.3">
      <c r="A200" s="149">
        <v>2022</v>
      </c>
      <c r="B200" s="149">
        <v>2</v>
      </c>
      <c r="C200" s="149" t="s">
        <v>174</v>
      </c>
      <c r="D200" s="149" t="s">
        <v>129</v>
      </c>
      <c r="E200" s="149" t="s">
        <v>155</v>
      </c>
      <c r="F200" s="151">
        <f>INDEX(Balancing!$B$32:$CW$56,MATCH($E200,Balancing!$A$32:$A$56,0),MATCH(IF($C200="Mahir","HS",IF($C200="Separuh Mahir","SS",IF($C200="Berkemahiran Rendah","LS",IF($C200="Jumlah","T",FALSE))))&amp;$B200&amp;RIGHT($A200,2),Balancing!$B$31:$CW$31,0))*1000</f>
        <v>275800</v>
      </c>
      <c r="G200" s="151">
        <f>INDEX(Balancing!$CX$32:$GS$56,MATCH($E200,Balancing!$A$32:$A$56,0),MATCH(IF($C200="Mahir","HS",IF($C200="Separuh Mahir","SS",IF($C200="Berkemahiran Rendah","LS",IF($C200="Jumlah","T",FALSE))))&amp;$B200&amp;RIGHT($A200,2),Balancing!$CX$31:$GS$31,0))*1000</f>
        <v>268400</v>
      </c>
      <c r="H200" s="151">
        <f>INDEX(Balancing!$GT$32:$KO$56,MATCH($E200,Balancing!$A$32:$A$56,0),MATCH(IF($C200="Mahir","HS",IF($C200="Separuh Mahir","SS",IF($C200="Berkemahiran Rendah","LS",IF($C200="Jumlah","T",FALSE))))&amp;$B200&amp;RIGHT($A200,2),Balancing!$GT$31:$KO$31,0))*1000</f>
        <v>7500</v>
      </c>
      <c r="I200" s="151">
        <f>INDEX(Balancing!$KP$32:$OK$56,MATCH($E200,Balancing!$A$32:$A$56,0),MATCH(IF($C200="Mahir","HS",IF($C200="Separuh Mahir","SS",IF($C200="Berkemahiran Rendah","LS",IF($C200="Jumlah","T",FALSE))))&amp;$B200&amp;RIGHT($A200,2),Balancing!$KP$31:$OK$31,0))*1000</f>
        <v>670</v>
      </c>
    </row>
    <row r="201" spans="1:9" x14ac:dyDescent="0.3">
      <c r="A201" s="149">
        <v>2022</v>
      </c>
      <c r="B201" s="149">
        <v>2</v>
      </c>
      <c r="C201" s="149" t="s">
        <v>174</v>
      </c>
      <c r="D201" s="149" t="s">
        <v>129</v>
      </c>
      <c r="E201" s="149" t="s">
        <v>156</v>
      </c>
      <c r="F201" s="151">
        <f>INDEX(Balancing!$B$32:$CW$56,MATCH($E201,Balancing!$A$32:$A$56,0),MATCH(IF($C201="Mahir","HS",IF($C201="Separuh Mahir","SS",IF($C201="Berkemahiran Rendah","LS",IF($C201="Jumlah","T",FALSE))))&amp;$B201&amp;RIGHT($A201,2),Balancing!$B$31:$CW$31,0))*1000</f>
        <v>464300</v>
      </c>
      <c r="G201" s="151">
        <f>INDEX(Balancing!$CX$32:$GS$56,MATCH($E201,Balancing!$A$32:$A$56,0),MATCH(IF($C201="Mahir","HS",IF($C201="Separuh Mahir","SS",IF($C201="Berkemahiran Rendah","LS",IF($C201="Jumlah","T",FALSE))))&amp;$B201&amp;RIGHT($A201,2),Balancing!$CX$31:$GS$31,0))*1000</f>
        <v>443800</v>
      </c>
      <c r="H201" s="151">
        <f>INDEX(Balancing!$GT$32:$KO$56,MATCH($E201,Balancing!$A$32:$A$56,0),MATCH(IF($C201="Mahir","HS",IF($C201="Separuh Mahir","SS",IF($C201="Berkemahiran Rendah","LS",IF($C201="Jumlah","T",FALSE))))&amp;$B201&amp;RIGHT($A201,2),Balancing!$GT$31:$KO$31,0))*1000</f>
        <v>20500</v>
      </c>
      <c r="I201" s="151">
        <f>INDEX(Balancing!$KP$32:$OK$56,MATCH($E201,Balancing!$A$32:$A$56,0),MATCH(IF($C201="Mahir","HS",IF($C201="Separuh Mahir","SS",IF($C201="Berkemahiran Rendah","LS",IF($C201="Jumlah","T",FALSE))))&amp;$B201&amp;RIGHT($A201,2),Balancing!$KP$31:$OK$31,0))*1000</f>
        <v>2610</v>
      </c>
    </row>
    <row r="202" spans="1:9" x14ac:dyDescent="0.3">
      <c r="A202" s="149">
        <v>2022</v>
      </c>
      <c r="B202" s="149">
        <v>2</v>
      </c>
      <c r="C202" s="149" t="s">
        <v>174</v>
      </c>
      <c r="D202" s="149" t="s">
        <v>129</v>
      </c>
      <c r="E202" s="149" t="s">
        <v>157</v>
      </c>
      <c r="F202" s="151">
        <f>INDEX(Balancing!$B$32:$CW$56,MATCH($E202,Balancing!$A$32:$A$56,0),MATCH(IF($C202="Mahir","HS",IF($C202="Separuh Mahir","SS",IF($C202="Berkemahiran Rendah","LS",IF($C202="Jumlah","T",FALSE))))&amp;$B202&amp;RIGHT($A202,2),Balancing!$B$31:$CW$31,0))*1000</f>
        <v>167000</v>
      </c>
      <c r="G202" s="151">
        <f>INDEX(Balancing!$CX$32:$GS$56,MATCH($E202,Balancing!$A$32:$A$56,0),MATCH(IF($C202="Mahir","HS",IF($C202="Separuh Mahir","SS",IF($C202="Berkemahiran Rendah","LS",IF($C202="Jumlah","T",FALSE))))&amp;$B202&amp;RIGHT($A202,2),Balancing!$CX$31:$GS$31,0))*1000</f>
        <v>160900</v>
      </c>
      <c r="H202" s="151">
        <f>INDEX(Balancing!$GT$32:$KO$56,MATCH($E202,Balancing!$A$32:$A$56,0),MATCH(IF($C202="Mahir","HS",IF($C202="Separuh Mahir","SS",IF($C202="Berkemahiran Rendah","LS",IF($C202="Jumlah","T",FALSE))))&amp;$B202&amp;RIGHT($A202,2),Balancing!$GT$31:$KO$31,0))*1000</f>
        <v>6200</v>
      </c>
      <c r="I202" s="151">
        <f>INDEX(Balancing!$KP$32:$OK$56,MATCH($E202,Balancing!$A$32:$A$56,0),MATCH(IF($C202="Mahir","HS",IF($C202="Separuh Mahir","SS",IF($C202="Berkemahiran Rendah","LS",IF($C202="Jumlah","T",FALSE))))&amp;$B202&amp;RIGHT($A202,2),Balancing!$KP$31:$OK$31,0))*1000</f>
        <v>470</v>
      </c>
    </row>
    <row r="203" spans="1:9" x14ac:dyDescent="0.3">
      <c r="A203" s="149">
        <v>2022</v>
      </c>
      <c r="B203" s="149">
        <v>2</v>
      </c>
      <c r="C203" s="149" t="s">
        <v>174</v>
      </c>
      <c r="D203" s="149" t="s">
        <v>130</v>
      </c>
      <c r="E203" s="149" t="s">
        <v>130</v>
      </c>
      <c r="F203" s="151">
        <f>INDEX(Balancing!$B$32:$CW$56,MATCH($E203,Balancing!$A$32:$A$56,0),MATCH(IF($C203="Mahir","HS",IF($C203="Separuh Mahir","SS",IF($C203="Berkemahiran Rendah","LS",IF($C203="Jumlah","T",FALSE))))&amp;$B203&amp;RIGHT($A203,2),Balancing!$B$31:$CW$31,0))*1000</f>
        <v>1054400</v>
      </c>
      <c r="G203" s="151">
        <f>INDEX(Balancing!$CX$32:$GS$56,MATCH($E203,Balancing!$A$32:$A$56,0),MATCH(IF($C203="Mahir","HS",IF($C203="Separuh Mahir","SS",IF($C203="Berkemahiran Rendah","LS",IF($C203="Jumlah","T",FALSE))))&amp;$B203&amp;RIGHT($A203,2),Balancing!$CX$31:$GS$31,0))*1000</f>
        <v>1041700</v>
      </c>
      <c r="H203" s="151">
        <f>INDEX(Balancing!$GT$32:$KO$56,MATCH($E203,Balancing!$A$32:$A$56,0),MATCH(IF($C203="Mahir","HS",IF($C203="Separuh Mahir","SS",IF($C203="Berkemahiran Rendah","LS",IF($C203="Jumlah","T",FALSE))))&amp;$B203&amp;RIGHT($A203,2),Balancing!$GT$31:$KO$31,0))*1000</f>
        <v>12700</v>
      </c>
      <c r="I203" s="151">
        <f>INDEX(Balancing!$KP$32:$OK$56,MATCH($E203,Balancing!$A$32:$A$56,0),MATCH(IF($C203="Mahir","HS",IF($C203="Separuh Mahir","SS",IF($C203="Berkemahiran Rendah","LS",IF($C203="Jumlah","T",FALSE))))&amp;$B203&amp;RIGHT($A203,2),Balancing!$KP$31:$OK$31,0))*1000</f>
        <v>2730</v>
      </c>
    </row>
    <row r="204" spans="1:9" x14ac:dyDescent="0.3">
      <c r="A204" s="149">
        <v>2022</v>
      </c>
      <c r="B204" s="149">
        <v>2</v>
      </c>
      <c r="C204" s="149" t="s">
        <v>174</v>
      </c>
      <c r="D204" s="149" t="s">
        <v>134</v>
      </c>
      <c r="E204" s="149" t="s">
        <v>134</v>
      </c>
      <c r="F204" s="151">
        <f>INDEX(Balancing!$B$32:$CW$56,MATCH($E204,Balancing!$A$32:$A$56,0),MATCH(IF($C204="Mahir","HS",IF($C204="Separuh Mahir","SS",IF($C204="Berkemahiran Rendah","LS",IF($C204="Jumlah","T",FALSE))))&amp;$B204&amp;RIGHT($A204,2),Balancing!$B$31:$CW$31,0))*1000</f>
        <v>2082300.0000000002</v>
      </c>
      <c r="G204" s="151">
        <f>INDEX(Balancing!$CX$32:$GS$56,MATCH($E204,Balancing!$A$32:$A$56,0),MATCH(IF($C204="Mahir","HS",IF($C204="Separuh Mahir","SS",IF($C204="Berkemahiran Rendah","LS",IF($C204="Jumlah","T",FALSE))))&amp;$B204&amp;RIGHT($A204,2),Balancing!$CX$31:$GS$31,0))*1000</f>
        <v>2073199.9999999998</v>
      </c>
      <c r="H204" s="151">
        <f>INDEX(Balancing!$GT$32:$KO$56,MATCH($E204,Balancing!$A$32:$A$56,0),MATCH(IF($C204="Mahir","HS",IF($C204="Separuh Mahir","SS",IF($C204="Berkemahiran Rendah","LS",IF($C204="Jumlah","T",FALSE))))&amp;$B204&amp;RIGHT($A204,2),Balancing!$GT$31:$KO$31,0))*1000</f>
        <v>9100</v>
      </c>
      <c r="I204" s="151">
        <f>INDEX(Balancing!$KP$32:$OK$56,MATCH($E204,Balancing!$A$32:$A$56,0),MATCH(IF($C204="Mahir","HS",IF($C204="Separuh Mahir","SS",IF($C204="Berkemahiran Rendah","LS",IF($C204="Jumlah","T",FALSE))))&amp;$B204&amp;RIGHT($A204,2),Balancing!$KP$31:$OK$31,0))*1000</f>
        <v>7210</v>
      </c>
    </row>
    <row r="205" spans="1:9" x14ac:dyDescent="0.3">
      <c r="A205" s="149">
        <v>2022</v>
      </c>
      <c r="B205" s="149">
        <v>2</v>
      </c>
      <c r="C205" s="149" t="s">
        <v>174</v>
      </c>
      <c r="D205" s="149" t="s">
        <v>134</v>
      </c>
      <c r="E205" s="149" t="s">
        <v>158</v>
      </c>
      <c r="F205" s="151">
        <f>INDEX(Balancing!$B$32:$CW$56,MATCH($E205,Balancing!$A$32:$A$56,0),MATCH(IF($C205="Mahir","HS",IF($C205="Separuh Mahir","SS",IF($C205="Berkemahiran Rendah","LS",IF($C205="Jumlah","T",FALSE))))&amp;$B205&amp;RIGHT($A205,2),Balancing!$B$31:$CW$31,0))*1000</f>
        <v>820800</v>
      </c>
      <c r="G205" s="151">
        <f>INDEX(Balancing!$CX$32:$GS$56,MATCH($E205,Balancing!$A$32:$A$56,0),MATCH(IF($C205="Mahir","HS",IF($C205="Separuh Mahir","SS",IF($C205="Berkemahiran Rendah","LS",IF($C205="Jumlah","T",FALSE))))&amp;$B205&amp;RIGHT($A205,2),Balancing!$CX$31:$GS$31,0))*1000</f>
        <v>816700</v>
      </c>
      <c r="H205" s="151">
        <f>INDEX(Balancing!$GT$32:$KO$56,MATCH($E205,Balancing!$A$32:$A$56,0),MATCH(IF($C205="Mahir","HS",IF($C205="Separuh Mahir","SS",IF($C205="Berkemahiran Rendah","LS",IF($C205="Jumlah","T",FALSE))))&amp;$B205&amp;RIGHT($A205,2),Balancing!$GT$31:$KO$31,0))*1000</f>
        <v>4100</v>
      </c>
      <c r="I205" s="151">
        <f>INDEX(Balancing!$KP$32:$OK$56,MATCH($E205,Balancing!$A$32:$A$56,0),MATCH(IF($C205="Mahir","HS",IF($C205="Separuh Mahir","SS",IF($C205="Berkemahiran Rendah","LS",IF($C205="Jumlah","T",FALSE))))&amp;$B205&amp;RIGHT($A205,2),Balancing!$KP$31:$OK$31,0))*1000</f>
        <v>4310</v>
      </c>
    </row>
    <row r="206" spans="1:9" x14ac:dyDescent="0.3">
      <c r="A206" s="149">
        <v>2022</v>
      </c>
      <c r="B206" s="149">
        <v>2</v>
      </c>
      <c r="C206" s="149" t="s">
        <v>174</v>
      </c>
      <c r="D206" s="149" t="s">
        <v>134</v>
      </c>
      <c r="E206" s="149" t="s">
        <v>135</v>
      </c>
      <c r="F206" s="151">
        <f>INDEX(Balancing!$B$32:$CW$56,MATCH($E206,Balancing!$A$32:$A$56,0),MATCH(IF($C206="Mahir","HS",IF($C206="Separuh Mahir","SS",IF($C206="Berkemahiran Rendah","LS",IF($C206="Jumlah","T",FALSE))))&amp;$B206&amp;RIGHT($A206,2),Balancing!$B$31:$CW$31,0))*1000</f>
        <v>335100</v>
      </c>
      <c r="G206" s="151">
        <f>INDEX(Balancing!$CX$32:$GS$56,MATCH($E206,Balancing!$A$32:$A$56,0),MATCH(IF($C206="Mahir","HS",IF($C206="Separuh Mahir","SS",IF($C206="Berkemahiran Rendah","LS",IF($C206="Jumlah","T",FALSE))))&amp;$B206&amp;RIGHT($A206,2),Balancing!$CX$31:$GS$31,0))*1000</f>
        <v>333700</v>
      </c>
      <c r="H206" s="151">
        <f>INDEX(Balancing!$GT$32:$KO$56,MATCH($E206,Balancing!$A$32:$A$56,0),MATCH(IF($C206="Mahir","HS",IF($C206="Separuh Mahir","SS",IF($C206="Berkemahiran Rendah","LS",IF($C206="Jumlah","T",FALSE))))&amp;$B206&amp;RIGHT($A206,2),Balancing!$GT$31:$KO$31,0))*1000</f>
        <v>1400</v>
      </c>
      <c r="I206" s="151">
        <f>INDEX(Balancing!$KP$32:$OK$56,MATCH($E206,Balancing!$A$32:$A$56,0),MATCH(IF($C206="Mahir","HS",IF($C206="Separuh Mahir","SS",IF($C206="Berkemahiran Rendah","LS",IF($C206="Jumlah","T",FALSE))))&amp;$B206&amp;RIGHT($A206,2),Balancing!$KP$31:$OK$31,0))*1000</f>
        <v>310</v>
      </c>
    </row>
    <row r="207" spans="1:9" x14ac:dyDescent="0.3">
      <c r="A207" s="149">
        <v>2022</v>
      </c>
      <c r="B207" s="149">
        <v>2</v>
      </c>
      <c r="C207" s="149" t="s">
        <v>174</v>
      </c>
      <c r="D207" s="149" t="s">
        <v>134</v>
      </c>
      <c r="E207" s="149" t="s">
        <v>159</v>
      </c>
      <c r="F207" s="151">
        <f>INDEX(Balancing!$B$32:$CW$56,MATCH($E207,Balancing!$A$32:$A$56,0),MATCH(IF($C207="Mahir","HS",IF($C207="Separuh Mahir","SS",IF($C207="Berkemahiran Rendah","LS",IF($C207="Jumlah","T",FALSE))))&amp;$B207&amp;RIGHT($A207,2),Balancing!$B$31:$CW$31,0))*1000</f>
        <v>227000</v>
      </c>
      <c r="G207" s="151">
        <f>INDEX(Balancing!$CX$32:$GS$56,MATCH($E207,Balancing!$A$32:$A$56,0),MATCH(IF($C207="Mahir","HS",IF($C207="Separuh Mahir","SS",IF($C207="Berkemahiran Rendah","LS",IF($C207="Jumlah","T",FALSE))))&amp;$B207&amp;RIGHT($A207,2),Balancing!$CX$31:$GS$31,0))*1000</f>
        <v>226300</v>
      </c>
      <c r="H207" s="151">
        <f>INDEX(Balancing!$GT$32:$KO$56,MATCH($E207,Balancing!$A$32:$A$56,0),MATCH(IF($C207="Mahir","HS",IF($C207="Separuh Mahir","SS",IF($C207="Berkemahiran Rendah","LS",IF($C207="Jumlah","T",FALSE))))&amp;$B207&amp;RIGHT($A207,2),Balancing!$GT$31:$KO$31,0))*1000</f>
        <v>700</v>
      </c>
      <c r="I207" s="151">
        <f>INDEX(Balancing!$KP$32:$OK$56,MATCH($E207,Balancing!$A$32:$A$56,0),MATCH(IF($C207="Mahir","HS",IF($C207="Separuh Mahir","SS",IF($C207="Berkemahiran Rendah","LS",IF($C207="Jumlah","T",FALSE))))&amp;$B207&amp;RIGHT($A207,2),Balancing!$KP$31:$OK$31,0))*1000</f>
        <v>1050</v>
      </c>
    </row>
    <row r="208" spans="1:9" x14ac:dyDescent="0.3">
      <c r="A208" s="149">
        <v>2022</v>
      </c>
      <c r="B208" s="149">
        <v>2</v>
      </c>
      <c r="C208" s="149" t="s">
        <v>174</v>
      </c>
      <c r="D208" s="149" t="s">
        <v>134</v>
      </c>
      <c r="E208" s="149" t="s">
        <v>160</v>
      </c>
      <c r="F208" s="151">
        <f>INDEX(Balancing!$B$32:$CW$56,MATCH($E208,Balancing!$A$32:$A$56,0),MATCH(IF($C208="Mahir","HS",IF($C208="Separuh Mahir","SS",IF($C208="Berkemahiran Rendah","LS",IF($C208="Jumlah","T",FALSE))))&amp;$B208&amp;RIGHT($A208,2),Balancing!$B$31:$CW$31,0))*1000</f>
        <v>77500</v>
      </c>
      <c r="G208" s="151">
        <f>INDEX(Balancing!$CX$32:$GS$56,MATCH($E208,Balancing!$A$32:$A$56,0),MATCH(IF($C208="Mahir","HS",IF($C208="Separuh Mahir","SS",IF($C208="Berkemahiran Rendah","LS",IF($C208="Jumlah","T",FALSE))))&amp;$B208&amp;RIGHT($A208,2),Balancing!$CX$31:$GS$31,0))*1000</f>
        <v>77200</v>
      </c>
      <c r="H208" s="151">
        <f>INDEX(Balancing!$GT$32:$KO$56,MATCH($E208,Balancing!$A$32:$A$56,0),MATCH(IF($C208="Mahir","HS",IF($C208="Separuh Mahir","SS",IF($C208="Berkemahiran Rendah","LS",IF($C208="Jumlah","T",FALSE))))&amp;$B208&amp;RIGHT($A208,2),Balancing!$GT$31:$KO$31,0))*1000</f>
        <v>300</v>
      </c>
      <c r="I208" s="151">
        <f>INDEX(Balancing!$KP$32:$OK$56,MATCH($E208,Balancing!$A$32:$A$56,0),MATCH(IF($C208="Mahir","HS",IF($C208="Separuh Mahir","SS",IF($C208="Berkemahiran Rendah","LS",IF($C208="Jumlah","T",FALSE))))&amp;$B208&amp;RIGHT($A208,2),Balancing!$KP$31:$OK$31,0))*1000</f>
        <v>350</v>
      </c>
    </row>
    <row r="209" spans="1:9" x14ac:dyDescent="0.3">
      <c r="A209" s="149">
        <v>2022</v>
      </c>
      <c r="B209" s="149">
        <v>2</v>
      </c>
      <c r="C209" s="149" t="s">
        <v>174</v>
      </c>
      <c r="D209" s="149" t="s">
        <v>134</v>
      </c>
      <c r="E209" s="149" t="s">
        <v>136</v>
      </c>
      <c r="F209" s="151">
        <f>INDEX(Balancing!$B$32:$CW$56,MATCH($E209,Balancing!$A$32:$A$56,0),MATCH(IF($C209="Mahir","HS",IF($C209="Separuh Mahir","SS",IF($C209="Berkemahiran Rendah","LS",IF($C209="Jumlah","T",FALSE))))&amp;$B209&amp;RIGHT($A209,2),Balancing!$B$31:$CW$31,0))*1000</f>
        <v>391500</v>
      </c>
      <c r="G209" s="151">
        <f>INDEX(Balancing!$CX$32:$GS$56,MATCH($E209,Balancing!$A$32:$A$56,0),MATCH(IF($C209="Mahir","HS",IF($C209="Separuh Mahir","SS",IF($C209="Berkemahiran Rendah","LS",IF($C209="Jumlah","T",FALSE))))&amp;$B209&amp;RIGHT($A209,2),Balancing!$CX$31:$GS$31,0))*1000</f>
        <v>390300</v>
      </c>
      <c r="H209" s="151">
        <f>INDEX(Balancing!$GT$32:$KO$56,MATCH($E209,Balancing!$A$32:$A$56,0),MATCH(IF($C209="Mahir","HS",IF($C209="Separuh Mahir","SS",IF($C209="Berkemahiran Rendah","LS",IF($C209="Jumlah","T",FALSE))))&amp;$B209&amp;RIGHT($A209,2),Balancing!$GT$31:$KO$31,0))*1000</f>
        <v>1100</v>
      </c>
      <c r="I209" s="151">
        <f>INDEX(Balancing!$KP$32:$OK$56,MATCH($E209,Balancing!$A$32:$A$56,0),MATCH(IF($C209="Mahir","HS",IF($C209="Separuh Mahir","SS",IF($C209="Berkemahiran Rendah","LS",IF($C209="Jumlah","T",FALSE))))&amp;$B209&amp;RIGHT($A209,2),Balancing!$KP$31:$OK$31,0))*1000</f>
        <v>400</v>
      </c>
    </row>
    <row r="210" spans="1:9" x14ac:dyDescent="0.3">
      <c r="A210" s="149">
        <v>2022</v>
      </c>
      <c r="B210" s="149">
        <v>2</v>
      </c>
      <c r="C210" s="149" t="s">
        <v>174</v>
      </c>
      <c r="D210" s="149" t="s">
        <v>134</v>
      </c>
      <c r="E210" s="149" t="s">
        <v>137</v>
      </c>
      <c r="F210" s="151">
        <f>INDEX(Balancing!$B$32:$CW$56,MATCH($E210,Balancing!$A$32:$A$56,0),MATCH(IF($C210="Mahir","HS",IF($C210="Separuh Mahir","SS",IF($C210="Berkemahiran Rendah","LS",IF($C210="Jumlah","T",FALSE))))&amp;$B210&amp;RIGHT($A210,2),Balancing!$B$31:$CW$31,0))*1000</f>
        <v>230400</v>
      </c>
      <c r="G210" s="151">
        <f>INDEX(Balancing!$CX$32:$GS$56,MATCH($E210,Balancing!$A$32:$A$56,0),MATCH(IF($C210="Mahir","HS",IF($C210="Separuh Mahir","SS",IF($C210="Berkemahiran Rendah","LS",IF($C210="Jumlah","T",FALSE))))&amp;$B210&amp;RIGHT($A210,2),Balancing!$CX$31:$GS$31,0))*1000</f>
        <v>229000</v>
      </c>
      <c r="H210" s="151">
        <f>INDEX(Balancing!$GT$32:$KO$56,MATCH($E210,Balancing!$A$32:$A$56,0),MATCH(IF($C210="Mahir","HS",IF($C210="Separuh Mahir","SS",IF($C210="Berkemahiran Rendah","LS",IF($C210="Jumlah","T",FALSE))))&amp;$B210&amp;RIGHT($A210,2),Balancing!$GT$31:$KO$31,0))*1000</f>
        <v>1400</v>
      </c>
      <c r="I210" s="151">
        <f>INDEX(Balancing!$KP$32:$OK$56,MATCH($E210,Balancing!$A$32:$A$56,0),MATCH(IF($C210="Mahir","HS",IF($C210="Separuh Mahir","SS",IF($C210="Berkemahiran Rendah","LS",IF($C210="Jumlah","T",FALSE))))&amp;$B210&amp;RIGHT($A210,2),Balancing!$KP$31:$OK$31,0))*1000</f>
        <v>800</v>
      </c>
    </row>
    <row r="211" spans="1:9" x14ac:dyDescent="0.3">
      <c r="A211" s="149">
        <v>2022</v>
      </c>
      <c r="B211" s="149">
        <v>2</v>
      </c>
      <c r="C211" s="149" t="s">
        <v>175</v>
      </c>
      <c r="D211" s="149" t="s">
        <v>138</v>
      </c>
      <c r="E211" s="149" t="s">
        <v>138</v>
      </c>
      <c r="F211" s="151">
        <f>INDEX(Balancing!$B$32:$CW$56,MATCH($E211,Balancing!$A$32:$A$56,0),MATCH(IF($C211="Mahir","HS",IF($C211="Separuh Mahir","SS",IF($C211="Berkemahiran Rendah","LS",IF($C211="Jumlah","T",FALSE))))&amp;$B211&amp;RIGHT($A211,2),Balancing!$B$31:$CW$31,0))*1000</f>
        <v>1110800</v>
      </c>
      <c r="G211" s="151">
        <f>INDEX(Balancing!$CX$32:$GS$56,MATCH($E211,Balancing!$A$32:$A$56,0),MATCH(IF($C211="Mahir","HS",IF($C211="Separuh Mahir","SS",IF($C211="Berkemahiran Rendah","LS",IF($C211="Jumlah","T",FALSE))))&amp;$B211&amp;RIGHT($A211,2),Balancing!$CX$31:$GS$31,0))*1000</f>
        <v>1074000</v>
      </c>
      <c r="H211" s="151">
        <f>INDEX(Balancing!$GT$32:$KO$56,MATCH($E211,Balancing!$A$32:$A$56,0),MATCH(IF($C211="Mahir","HS",IF($C211="Separuh Mahir","SS",IF($C211="Berkemahiran Rendah","LS",IF($C211="Jumlah","T",FALSE))))&amp;$B211&amp;RIGHT($A211,2),Balancing!$GT$31:$KO$31,0))*1000</f>
        <v>36900</v>
      </c>
      <c r="I211" s="151">
        <f>INDEX(Balancing!$KP$32:$OK$56,MATCH($E211,Balancing!$A$32:$A$56,0),MATCH(IF($C211="Mahir","HS",IF($C211="Separuh Mahir","SS",IF($C211="Berkemahiran Rendah","LS",IF($C211="Jumlah","T",FALSE))))&amp;$B211&amp;RIGHT($A211,2),Balancing!$KP$31:$OK$31,0))*1000</f>
        <v>2580</v>
      </c>
    </row>
    <row r="212" spans="1:9" x14ac:dyDescent="0.3">
      <c r="A212" s="149">
        <v>2022</v>
      </c>
      <c r="B212" s="149">
        <v>2</v>
      </c>
      <c r="C212" s="149" t="s">
        <v>175</v>
      </c>
      <c r="D212" s="149" t="s">
        <v>127</v>
      </c>
      <c r="E212" s="149" t="s">
        <v>127</v>
      </c>
      <c r="F212" s="151">
        <f>INDEX(Balancing!$B$32:$CW$56,MATCH($E212,Balancing!$A$32:$A$56,0),MATCH(IF($C212="Mahir","HS",IF($C212="Separuh Mahir","SS",IF($C212="Berkemahiran Rendah","LS",IF($C212="Jumlah","T",FALSE))))&amp;$B212&amp;RIGHT($A212,2),Balancing!$B$31:$CW$31,0))*1000</f>
        <v>27600</v>
      </c>
      <c r="G212" s="151">
        <f>INDEX(Balancing!$CX$32:$GS$56,MATCH($E212,Balancing!$A$32:$A$56,0),MATCH(IF($C212="Mahir","HS",IF($C212="Separuh Mahir","SS",IF($C212="Berkemahiran Rendah","LS",IF($C212="Jumlah","T",FALSE))))&amp;$B212&amp;RIGHT($A212,2),Balancing!$CX$31:$GS$31,0))*1000</f>
        <v>21300</v>
      </c>
      <c r="H212" s="151">
        <f>INDEX(Balancing!$GT$32:$KO$56,MATCH($E212,Balancing!$A$32:$A$56,0),MATCH(IF($C212="Mahir","HS",IF($C212="Separuh Mahir","SS",IF($C212="Berkemahiran Rendah","LS",IF($C212="Jumlah","T",FALSE))))&amp;$B212&amp;RIGHT($A212,2),Balancing!$GT$31:$KO$31,0))*1000</f>
        <v>6400</v>
      </c>
      <c r="I212" s="151">
        <f>INDEX(Balancing!$KP$32:$OK$56,MATCH($E212,Balancing!$A$32:$A$56,0),MATCH(IF($C212="Mahir","HS",IF($C212="Separuh Mahir","SS",IF($C212="Berkemahiran Rendah","LS",IF($C212="Jumlah","T",FALSE))))&amp;$B212&amp;RIGHT($A212,2),Balancing!$KP$31:$OK$31,0))*1000</f>
        <v>80</v>
      </c>
    </row>
    <row r="213" spans="1:9" x14ac:dyDescent="0.3">
      <c r="A213" s="149">
        <v>2022</v>
      </c>
      <c r="B213" s="149">
        <v>2</v>
      </c>
      <c r="C213" s="149" t="s">
        <v>175</v>
      </c>
      <c r="D213" s="149" t="s">
        <v>128</v>
      </c>
      <c r="E213" s="149" t="s">
        <v>128</v>
      </c>
      <c r="F213" s="151">
        <f>INDEX(Balancing!$B$32:$CW$56,MATCH($E213,Balancing!$A$32:$A$56,0),MATCH(IF($C213="Mahir","HS",IF($C213="Separuh Mahir","SS",IF($C213="Berkemahiran Rendah","LS",IF($C213="Jumlah","T",FALSE))))&amp;$B213&amp;RIGHT($A213,2),Balancing!$B$31:$CW$31,0))*1000</f>
        <v>9500</v>
      </c>
      <c r="G213" s="151">
        <f>INDEX(Balancing!$CX$32:$GS$56,MATCH($E213,Balancing!$A$32:$A$56,0),MATCH(IF($C213="Mahir","HS",IF($C213="Separuh Mahir","SS",IF($C213="Berkemahiran Rendah","LS",IF($C213="Jumlah","T",FALSE))))&amp;$B213&amp;RIGHT($A213,2),Balancing!$CX$31:$GS$31,0))*1000</f>
        <v>9400</v>
      </c>
      <c r="H213" s="151">
        <f>INDEX(Balancing!$GT$32:$KO$56,MATCH($E213,Balancing!$A$32:$A$56,0),MATCH(IF($C213="Mahir","HS",IF($C213="Separuh Mahir","SS",IF($C213="Berkemahiran Rendah","LS",IF($C213="Jumlah","T",FALSE))))&amp;$B213&amp;RIGHT($A213,2),Balancing!$GT$31:$KO$31,0))*1000</f>
        <v>100</v>
      </c>
      <c r="I213" s="151">
        <f>INDEX(Balancing!$KP$32:$OK$56,MATCH($E213,Balancing!$A$32:$A$56,0),MATCH(IF($C213="Mahir","HS",IF($C213="Separuh Mahir","SS",IF($C213="Berkemahiran Rendah","LS",IF($C213="Jumlah","T",FALSE))))&amp;$B213&amp;RIGHT($A213,2),Balancing!$KP$31:$OK$31,0))*1000</f>
        <v>10</v>
      </c>
    </row>
    <row r="214" spans="1:9" x14ac:dyDescent="0.3">
      <c r="A214" s="149">
        <v>2022</v>
      </c>
      <c r="B214" s="149">
        <v>2</v>
      </c>
      <c r="C214" s="149" t="s">
        <v>175</v>
      </c>
      <c r="D214" s="149" t="s">
        <v>129</v>
      </c>
      <c r="E214" s="149" t="s">
        <v>129</v>
      </c>
      <c r="F214" s="151">
        <f>INDEX(Balancing!$B$32:$CW$56,MATCH($E214,Balancing!$A$32:$A$56,0),MATCH(IF($C214="Mahir","HS",IF($C214="Separuh Mahir","SS",IF($C214="Berkemahiran Rendah","LS",IF($C214="Jumlah","T",FALSE))))&amp;$B214&amp;RIGHT($A214,2),Balancing!$B$31:$CW$31,0))*1000</f>
        <v>169300</v>
      </c>
      <c r="G214" s="151">
        <f>INDEX(Balancing!$CX$32:$GS$56,MATCH($E214,Balancing!$A$32:$A$56,0),MATCH(IF($C214="Mahir","HS",IF($C214="Separuh Mahir","SS",IF($C214="Berkemahiran Rendah","LS",IF($C214="Jumlah","T",FALSE))))&amp;$B214&amp;RIGHT($A214,2),Balancing!$CX$31:$GS$31,0))*1000</f>
        <v>150200</v>
      </c>
      <c r="H214" s="151">
        <f>INDEX(Balancing!$GT$32:$KO$56,MATCH($E214,Balancing!$A$32:$A$56,0),MATCH(IF($C214="Mahir","HS",IF($C214="Separuh Mahir","SS",IF($C214="Berkemahiran Rendah","LS",IF($C214="Jumlah","T",FALSE))))&amp;$B214&amp;RIGHT($A214,2),Balancing!$GT$31:$KO$31,0))*1000</f>
        <v>19100</v>
      </c>
      <c r="I214" s="151">
        <f>INDEX(Balancing!$KP$32:$OK$56,MATCH($E214,Balancing!$A$32:$A$56,0),MATCH(IF($C214="Mahir","HS",IF($C214="Separuh Mahir","SS",IF($C214="Berkemahiran Rendah","LS",IF($C214="Jumlah","T",FALSE))))&amp;$B214&amp;RIGHT($A214,2),Balancing!$KP$31:$OK$31,0))*1000</f>
        <v>770</v>
      </c>
    </row>
    <row r="215" spans="1:9" x14ac:dyDescent="0.3">
      <c r="A215" s="149">
        <v>2022</v>
      </c>
      <c r="B215" s="149">
        <v>2</v>
      </c>
      <c r="C215" s="149" t="s">
        <v>175</v>
      </c>
      <c r="D215" s="149" t="s">
        <v>129</v>
      </c>
      <c r="E215" s="149" t="s">
        <v>151</v>
      </c>
      <c r="F215" s="151">
        <f>INDEX(Balancing!$B$32:$CW$56,MATCH($E215,Balancing!$A$32:$A$56,0),MATCH(IF($C215="Mahir","HS",IF($C215="Separuh Mahir","SS",IF($C215="Berkemahiran Rendah","LS",IF($C215="Jumlah","T",FALSE))))&amp;$B215&amp;RIGHT($A215,2),Balancing!$B$31:$CW$31,0))*1000</f>
        <v>34800</v>
      </c>
      <c r="G215" s="151">
        <f>INDEX(Balancing!$CX$32:$GS$56,MATCH($E215,Balancing!$A$32:$A$56,0),MATCH(IF($C215="Mahir","HS",IF($C215="Separuh Mahir","SS",IF($C215="Berkemahiran Rendah","LS",IF($C215="Jumlah","T",FALSE))))&amp;$B215&amp;RIGHT($A215,2),Balancing!$CX$31:$GS$31,0))*1000</f>
        <v>30800</v>
      </c>
      <c r="H215" s="151">
        <f>INDEX(Balancing!$GT$32:$KO$56,MATCH($E215,Balancing!$A$32:$A$56,0),MATCH(IF($C215="Mahir","HS",IF($C215="Separuh Mahir","SS",IF($C215="Berkemahiran Rendah","LS",IF($C215="Jumlah","T",FALSE))))&amp;$B215&amp;RIGHT($A215,2),Balancing!$GT$31:$KO$31,0))*1000</f>
        <v>4000</v>
      </c>
      <c r="I215" s="151">
        <f>INDEX(Balancing!$KP$32:$OK$56,MATCH($E215,Balancing!$A$32:$A$56,0),MATCH(IF($C215="Mahir","HS",IF($C215="Separuh Mahir","SS",IF($C215="Berkemahiran Rendah","LS",IF($C215="Jumlah","T",FALSE))))&amp;$B215&amp;RIGHT($A215,2),Balancing!$KP$31:$OK$31,0))*1000</f>
        <v>160</v>
      </c>
    </row>
    <row r="216" spans="1:9" x14ac:dyDescent="0.3">
      <c r="A216" s="149">
        <v>2022</v>
      </c>
      <c r="B216" s="149">
        <v>2</v>
      </c>
      <c r="C216" s="149" t="s">
        <v>175</v>
      </c>
      <c r="D216" s="149" t="s">
        <v>129</v>
      </c>
      <c r="E216" s="149" t="s">
        <v>152</v>
      </c>
      <c r="F216" s="151">
        <f>INDEX(Balancing!$B$32:$CW$56,MATCH($E216,Balancing!$A$32:$A$56,0),MATCH(IF($C216="Mahir","HS",IF($C216="Separuh Mahir","SS",IF($C216="Berkemahiran Rendah","LS",IF($C216="Jumlah","T",FALSE))))&amp;$B216&amp;RIGHT($A216,2),Balancing!$B$31:$CW$31,0))*1000</f>
        <v>5900</v>
      </c>
      <c r="G216" s="151">
        <f>INDEX(Balancing!$CX$32:$GS$56,MATCH($E216,Balancing!$A$32:$A$56,0),MATCH(IF($C216="Mahir","HS",IF($C216="Separuh Mahir","SS",IF($C216="Berkemahiran Rendah","LS",IF($C216="Jumlah","T",FALSE))))&amp;$B216&amp;RIGHT($A216,2),Balancing!$CX$31:$GS$31,0))*1000</f>
        <v>5200</v>
      </c>
      <c r="H216" s="151">
        <f>INDEX(Balancing!$GT$32:$KO$56,MATCH($E216,Balancing!$A$32:$A$56,0),MATCH(IF($C216="Mahir","HS",IF($C216="Separuh Mahir","SS",IF($C216="Berkemahiran Rendah","LS",IF($C216="Jumlah","T",FALSE))))&amp;$B216&amp;RIGHT($A216,2),Balancing!$GT$31:$KO$31,0))*1000</f>
        <v>800</v>
      </c>
      <c r="I216" s="151">
        <f>INDEX(Balancing!$KP$32:$OK$56,MATCH($E216,Balancing!$A$32:$A$56,0),MATCH(IF($C216="Mahir","HS",IF($C216="Separuh Mahir","SS",IF($C216="Berkemahiran Rendah","LS",IF($C216="Jumlah","T",FALSE))))&amp;$B216&amp;RIGHT($A216,2),Balancing!$KP$31:$OK$31,0))*1000</f>
        <v>70</v>
      </c>
    </row>
    <row r="217" spans="1:9" x14ac:dyDescent="0.3">
      <c r="A217" s="149">
        <v>2022</v>
      </c>
      <c r="B217" s="149">
        <v>2</v>
      </c>
      <c r="C217" s="149" t="s">
        <v>175</v>
      </c>
      <c r="D217" s="149" t="s">
        <v>129</v>
      </c>
      <c r="E217" s="149" t="s">
        <v>153</v>
      </c>
      <c r="F217" s="151">
        <f>INDEX(Balancing!$B$32:$CW$56,MATCH($E217,Balancing!$A$32:$A$56,0),MATCH(IF($C217="Mahir","HS",IF($C217="Separuh Mahir","SS",IF($C217="Berkemahiran Rendah","LS",IF($C217="Jumlah","T",FALSE))))&amp;$B217&amp;RIGHT($A217,2),Balancing!$B$31:$CW$31,0))*1000</f>
        <v>39500</v>
      </c>
      <c r="G217" s="151">
        <f>INDEX(Balancing!$CX$32:$GS$56,MATCH($E217,Balancing!$A$32:$A$56,0),MATCH(IF($C217="Mahir","HS",IF($C217="Separuh Mahir","SS",IF($C217="Berkemahiran Rendah","LS",IF($C217="Jumlah","T",FALSE))))&amp;$B217&amp;RIGHT($A217,2),Balancing!$CX$31:$GS$31,0))*1000</f>
        <v>34600</v>
      </c>
      <c r="H217" s="151">
        <f>INDEX(Balancing!$GT$32:$KO$56,MATCH($E217,Balancing!$A$32:$A$56,0),MATCH(IF($C217="Mahir","HS",IF($C217="Separuh Mahir","SS",IF($C217="Berkemahiran Rendah","LS",IF($C217="Jumlah","T",FALSE))))&amp;$B217&amp;RIGHT($A217,2),Balancing!$GT$31:$KO$31,0))*1000</f>
        <v>4900</v>
      </c>
      <c r="I217" s="151">
        <f>INDEX(Balancing!$KP$32:$OK$56,MATCH($E217,Balancing!$A$32:$A$56,0),MATCH(IF($C217="Mahir","HS",IF($C217="Separuh Mahir","SS",IF($C217="Berkemahiran Rendah","LS",IF($C217="Jumlah","T",FALSE))))&amp;$B217&amp;RIGHT($A217,2),Balancing!$KP$31:$OK$31,0))*1000</f>
        <v>20</v>
      </c>
    </row>
    <row r="218" spans="1:9" x14ac:dyDescent="0.3">
      <c r="A218" s="149">
        <v>2022</v>
      </c>
      <c r="B218" s="149">
        <v>2</v>
      </c>
      <c r="C218" s="149" t="s">
        <v>175</v>
      </c>
      <c r="D218" s="149" t="s">
        <v>129</v>
      </c>
      <c r="E218" s="149" t="s">
        <v>154</v>
      </c>
      <c r="F218" s="151">
        <f>INDEX(Balancing!$B$32:$CW$56,MATCH($E218,Balancing!$A$32:$A$56,0),MATCH(IF($C218="Mahir","HS",IF($C218="Separuh Mahir","SS",IF($C218="Berkemahiran Rendah","LS",IF($C218="Jumlah","T",FALSE))))&amp;$B218&amp;RIGHT($A218,2),Balancing!$B$31:$CW$31,0))*1000</f>
        <v>25300</v>
      </c>
      <c r="G218" s="151">
        <f>INDEX(Balancing!$CX$32:$GS$56,MATCH($E218,Balancing!$A$32:$A$56,0),MATCH(IF($C218="Mahir","HS",IF($C218="Separuh Mahir","SS",IF($C218="Berkemahiran Rendah","LS",IF($C218="Jumlah","T",FALSE))))&amp;$B218&amp;RIGHT($A218,2),Balancing!$CX$31:$GS$31,0))*1000</f>
        <v>23400</v>
      </c>
      <c r="H218" s="151">
        <f>INDEX(Balancing!$GT$32:$KO$56,MATCH($E218,Balancing!$A$32:$A$56,0),MATCH(IF($C218="Mahir","HS",IF($C218="Separuh Mahir","SS",IF($C218="Berkemahiran Rendah","LS",IF($C218="Jumlah","T",FALSE))))&amp;$B218&amp;RIGHT($A218,2),Balancing!$GT$31:$KO$31,0))*1000</f>
        <v>2000</v>
      </c>
      <c r="I218" s="151">
        <f>INDEX(Balancing!$KP$32:$OK$56,MATCH($E218,Balancing!$A$32:$A$56,0),MATCH(IF($C218="Mahir","HS",IF($C218="Separuh Mahir","SS",IF($C218="Berkemahiran Rendah","LS",IF($C218="Jumlah","T",FALSE))))&amp;$B218&amp;RIGHT($A218,2),Balancing!$KP$31:$OK$31,0))*1000</f>
        <v>220</v>
      </c>
    </row>
    <row r="219" spans="1:9" x14ac:dyDescent="0.3">
      <c r="A219" s="149">
        <v>2022</v>
      </c>
      <c r="B219" s="149">
        <v>2</v>
      </c>
      <c r="C219" s="149" t="s">
        <v>175</v>
      </c>
      <c r="D219" s="149" t="s">
        <v>129</v>
      </c>
      <c r="E219" s="149" t="s">
        <v>155</v>
      </c>
      <c r="F219" s="151">
        <f>INDEX(Balancing!$B$32:$CW$56,MATCH($E219,Balancing!$A$32:$A$56,0),MATCH(IF($C219="Mahir","HS",IF($C219="Separuh Mahir","SS",IF($C219="Berkemahiran Rendah","LS",IF($C219="Jumlah","T",FALSE))))&amp;$B219&amp;RIGHT($A219,2),Balancing!$B$31:$CW$31,0))*1000</f>
        <v>28400</v>
      </c>
      <c r="G219" s="151">
        <f>INDEX(Balancing!$CX$32:$GS$56,MATCH($E219,Balancing!$A$32:$A$56,0),MATCH(IF($C219="Mahir","HS",IF($C219="Separuh Mahir","SS",IF($C219="Berkemahiran Rendah","LS",IF($C219="Jumlah","T",FALSE))))&amp;$B219&amp;RIGHT($A219,2),Balancing!$CX$31:$GS$31,0))*1000</f>
        <v>25200</v>
      </c>
      <c r="H219" s="151">
        <f>INDEX(Balancing!$GT$32:$KO$56,MATCH($E219,Balancing!$A$32:$A$56,0),MATCH(IF($C219="Mahir","HS",IF($C219="Separuh Mahir","SS",IF($C219="Berkemahiran Rendah","LS",IF($C219="Jumlah","T",FALSE))))&amp;$B219&amp;RIGHT($A219,2),Balancing!$GT$31:$KO$31,0))*1000</f>
        <v>3300</v>
      </c>
      <c r="I219" s="151">
        <f>INDEX(Balancing!$KP$32:$OK$56,MATCH($E219,Balancing!$A$32:$A$56,0),MATCH(IF($C219="Mahir","HS",IF($C219="Separuh Mahir","SS",IF($C219="Berkemahiran Rendah","LS",IF($C219="Jumlah","T",FALSE))))&amp;$B219&amp;RIGHT($A219,2),Balancing!$KP$31:$OK$31,0))*1000</f>
        <v>180</v>
      </c>
    </row>
    <row r="220" spans="1:9" x14ac:dyDescent="0.3">
      <c r="A220" s="149">
        <v>2022</v>
      </c>
      <c r="B220" s="149">
        <v>2</v>
      </c>
      <c r="C220" s="149" t="s">
        <v>175</v>
      </c>
      <c r="D220" s="149" t="s">
        <v>129</v>
      </c>
      <c r="E220" s="149" t="s">
        <v>156</v>
      </c>
      <c r="F220" s="151">
        <f>INDEX(Balancing!$B$32:$CW$56,MATCH($E220,Balancing!$A$32:$A$56,0),MATCH(IF($C220="Mahir","HS",IF($C220="Separuh Mahir","SS",IF($C220="Berkemahiran Rendah","LS",IF($C220="Jumlah","T",FALSE))))&amp;$B220&amp;RIGHT($A220,2),Balancing!$B$31:$CW$31,0))*1000</f>
        <v>22700</v>
      </c>
      <c r="G220" s="151">
        <f>INDEX(Balancing!$CX$32:$GS$56,MATCH($E220,Balancing!$A$32:$A$56,0),MATCH(IF($C220="Mahir","HS",IF($C220="Separuh Mahir","SS",IF($C220="Berkemahiran Rendah","LS",IF($C220="Jumlah","T",FALSE))))&amp;$B220&amp;RIGHT($A220,2),Balancing!$CX$31:$GS$31,0))*1000</f>
        <v>19700</v>
      </c>
      <c r="H220" s="151">
        <f>INDEX(Balancing!$GT$32:$KO$56,MATCH($E220,Balancing!$A$32:$A$56,0),MATCH(IF($C220="Mahir","HS",IF($C220="Separuh Mahir","SS",IF($C220="Berkemahiran Rendah","LS",IF($C220="Jumlah","T",FALSE))))&amp;$B220&amp;RIGHT($A220,2),Balancing!$GT$31:$KO$31,0))*1000</f>
        <v>3100</v>
      </c>
      <c r="I220" s="151">
        <f>INDEX(Balancing!$KP$32:$OK$56,MATCH($E220,Balancing!$A$32:$A$56,0),MATCH(IF($C220="Mahir","HS",IF($C220="Separuh Mahir","SS",IF($C220="Berkemahiran Rendah","LS",IF($C220="Jumlah","T",FALSE))))&amp;$B220&amp;RIGHT($A220,2),Balancing!$KP$31:$OK$31,0))*1000</f>
        <v>100</v>
      </c>
    </row>
    <row r="221" spans="1:9" x14ac:dyDescent="0.3">
      <c r="A221" s="149">
        <v>2022</v>
      </c>
      <c r="B221" s="149">
        <v>2</v>
      </c>
      <c r="C221" s="149" t="s">
        <v>175</v>
      </c>
      <c r="D221" s="149" t="s">
        <v>129</v>
      </c>
      <c r="E221" s="149" t="s">
        <v>157</v>
      </c>
      <c r="F221" s="151">
        <f>INDEX(Balancing!$B$32:$CW$56,MATCH($E221,Balancing!$A$32:$A$56,0),MATCH(IF($C221="Mahir","HS",IF($C221="Separuh Mahir","SS",IF($C221="Berkemahiran Rendah","LS",IF($C221="Jumlah","T",FALSE))))&amp;$B221&amp;RIGHT($A221,2),Balancing!$B$31:$CW$31,0))*1000</f>
        <v>12500</v>
      </c>
      <c r="G221" s="151">
        <f>INDEX(Balancing!$CX$32:$GS$56,MATCH($E221,Balancing!$A$32:$A$56,0),MATCH(IF($C221="Mahir","HS",IF($C221="Separuh Mahir","SS",IF($C221="Berkemahiran Rendah","LS",IF($C221="Jumlah","T",FALSE))))&amp;$B221&amp;RIGHT($A221,2),Balancing!$CX$31:$GS$31,0))*1000</f>
        <v>11400</v>
      </c>
      <c r="H221" s="151">
        <f>INDEX(Balancing!$GT$32:$KO$56,MATCH($E221,Balancing!$A$32:$A$56,0),MATCH(IF($C221="Mahir","HS",IF($C221="Separuh Mahir","SS",IF($C221="Berkemahiran Rendah","LS",IF($C221="Jumlah","T",FALSE))))&amp;$B221&amp;RIGHT($A221,2),Balancing!$GT$31:$KO$31,0))*1000</f>
        <v>1100</v>
      </c>
      <c r="I221" s="151">
        <f>INDEX(Balancing!$KP$32:$OK$56,MATCH($E221,Balancing!$A$32:$A$56,0),MATCH(IF($C221="Mahir","HS",IF($C221="Separuh Mahir","SS",IF($C221="Berkemahiran Rendah","LS",IF($C221="Jumlah","T",FALSE))))&amp;$B221&amp;RIGHT($A221,2),Balancing!$KP$31:$OK$31,0))*1000</f>
        <v>30</v>
      </c>
    </row>
    <row r="222" spans="1:9" x14ac:dyDescent="0.3">
      <c r="A222" s="149">
        <v>2022</v>
      </c>
      <c r="B222" s="149">
        <v>2</v>
      </c>
      <c r="C222" s="149" t="s">
        <v>175</v>
      </c>
      <c r="D222" s="149" t="s">
        <v>130</v>
      </c>
      <c r="E222" s="149" t="s">
        <v>130</v>
      </c>
      <c r="F222" s="151">
        <f>INDEX(Balancing!$B$32:$CW$56,MATCH($E222,Balancing!$A$32:$A$56,0),MATCH(IF($C222="Mahir","HS",IF($C222="Separuh Mahir","SS",IF($C222="Berkemahiran Rendah","LS",IF($C222="Jumlah","T",FALSE))))&amp;$B222&amp;RIGHT($A222,2),Balancing!$B$31:$CW$31,0))*1000</f>
        <v>44900</v>
      </c>
      <c r="G222" s="151">
        <f>INDEX(Balancing!$CX$32:$GS$56,MATCH($E222,Balancing!$A$32:$A$56,0),MATCH(IF($C222="Mahir","HS",IF($C222="Separuh Mahir","SS",IF($C222="Berkemahiran Rendah","LS",IF($C222="Jumlah","T",FALSE))))&amp;$B222&amp;RIGHT($A222,2),Balancing!$CX$31:$GS$31,0))*1000</f>
        <v>39600</v>
      </c>
      <c r="H222" s="151">
        <f>INDEX(Balancing!$GT$32:$KO$56,MATCH($E222,Balancing!$A$32:$A$56,0),MATCH(IF($C222="Mahir","HS",IF($C222="Separuh Mahir","SS",IF($C222="Berkemahiran Rendah","LS",IF($C222="Jumlah","T",FALSE))))&amp;$B222&amp;RIGHT($A222,2),Balancing!$GT$31:$KO$31,0))*1000</f>
        <v>5300</v>
      </c>
      <c r="I222" s="151">
        <f>INDEX(Balancing!$KP$32:$OK$56,MATCH($E222,Balancing!$A$32:$A$56,0),MATCH(IF($C222="Mahir","HS",IF($C222="Separuh Mahir","SS",IF($C222="Berkemahiran Rendah","LS",IF($C222="Jumlah","T",FALSE))))&amp;$B222&amp;RIGHT($A222,2),Balancing!$KP$31:$OK$31,0))*1000</f>
        <v>370</v>
      </c>
    </row>
    <row r="223" spans="1:9" x14ac:dyDescent="0.3">
      <c r="A223" s="149">
        <v>2022</v>
      </c>
      <c r="B223" s="149">
        <v>2</v>
      </c>
      <c r="C223" s="149" t="s">
        <v>175</v>
      </c>
      <c r="D223" s="149" t="s">
        <v>134</v>
      </c>
      <c r="E223" s="149" t="s">
        <v>134</v>
      </c>
      <c r="F223" s="151">
        <f>INDEX(Balancing!$B$32:$CW$56,MATCH($E223,Balancing!$A$32:$A$56,0),MATCH(IF($C223="Mahir","HS",IF($C223="Separuh Mahir","SS",IF($C223="Berkemahiran Rendah","LS",IF($C223="Jumlah","T",FALSE))))&amp;$B223&amp;RIGHT($A223,2),Balancing!$B$31:$CW$31,0))*1000</f>
        <v>859500</v>
      </c>
      <c r="G223" s="151">
        <f>INDEX(Balancing!$CX$32:$GS$56,MATCH($E223,Balancing!$A$32:$A$56,0),MATCH(IF($C223="Mahir","HS",IF($C223="Separuh Mahir","SS",IF($C223="Berkemahiran Rendah","LS",IF($C223="Jumlah","T",FALSE))))&amp;$B223&amp;RIGHT($A223,2),Balancing!$CX$31:$GS$31,0))*1000</f>
        <v>853500</v>
      </c>
      <c r="H223" s="151">
        <f>INDEX(Balancing!$GT$32:$KO$56,MATCH($E223,Balancing!$A$32:$A$56,0),MATCH(IF($C223="Mahir","HS",IF($C223="Separuh Mahir","SS",IF($C223="Berkemahiran Rendah","LS",IF($C223="Jumlah","T",FALSE))))&amp;$B223&amp;RIGHT($A223,2),Balancing!$GT$31:$KO$31,0))*1000</f>
        <v>6100</v>
      </c>
      <c r="I223" s="151">
        <f>INDEX(Balancing!$KP$32:$OK$56,MATCH($E223,Balancing!$A$32:$A$56,0),MATCH(IF($C223="Mahir","HS",IF($C223="Separuh Mahir","SS",IF($C223="Berkemahiran Rendah","LS",IF($C223="Jumlah","T",FALSE))))&amp;$B223&amp;RIGHT($A223,2),Balancing!$KP$31:$OK$31,0))*1000</f>
        <v>1340</v>
      </c>
    </row>
    <row r="224" spans="1:9" x14ac:dyDescent="0.3">
      <c r="A224" s="149">
        <v>2022</v>
      </c>
      <c r="B224" s="149">
        <v>2</v>
      </c>
      <c r="C224" s="149" t="s">
        <v>175</v>
      </c>
      <c r="D224" s="149" t="s">
        <v>134</v>
      </c>
      <c r="E224" s="149" t="s">
        <v>158</v>
      </c>
      <c r="F224" s="151">
        <f>INDEX(Balancing!$B$32:$CW$56,MATCH($E224,Balancing!$A$32:$A$56,0),MATCH(IF($C224="Mahir","HS",IF($C224="Separuh Mahir","SS",IF($C224="Berkemahiran Rendah","LS",IF($C224="Jumlah","T",FALSE))))&amp;$B224&amp;RIGHT($A224,2),Balancing!$B$31:$CW$31,0))*1000</f>
        <v>239200</v>
      </c>
      <c r="G224" s="151">
        <f>INDEX(Balancing!$CX$32:$GS$56,MATCH($E224,Balancing!$A$32:$A$56,0),MATCH(IF($C224="Mahir","HS",IF($C224="Separuh Mahir","SS",IF($C224="Berkemahiran Rendah","LS",IF($C224="Jumlah","T",FALSE))))&amp;$B224&amp;RIGHT($A224,2),Balancing!$CX$31:$GS$31,0))*1000</f>
        <v>236900</v>
      </c>
      <c r="H224" s="151">
        <f>INDEX(Balancing!$GT$32:$KO$56,MATCH($E224,Balancing!$A$32:$A$56,0),MATCH(IF($C224="Mahir","HS",IF($C224="Separuh Mahir","SS",IF($C224="Berkemahiran Rendah","LS",IF($C224="Jumlah","T",FALSE))))&amp;$B224&amp;RIGHT($A224,2),Balancing!$GT$31:$KO$31,0))*1000</f>
        <v>2400</v>
      </c>
      <c r="I224" s="151">
        <f>INDEX(Balancing!$KP$32:$OK$56,MATCH($E224,Balancing!$A$32:$A$56,0),MATCH(IF($C224="Mahir","HS",IF($C224="Separuh Mahir","SS",IF($C224="Berkemahiran Rendah","LS",IF($C224="Jumlah","T",FALSE))))&amp;$B224&amp;RIGHT($A224,2),Balancing!$KP$31:$OK$31,0))*1000</f>
        <v>560</v>
      </c>
    </row>
    <row r="225" spans="1:9" x14ac:dyDescent="0.3">
      <c r="A225" s="149">
        <v>2022</v>
      </c>
      <c r="B225" s="149">
        <v>2</v>
      </c>
      <c r="C225" s="149" t="s">
        <v>175</v>
      </c>
      <c r="D225" s="149" t="s">
        <v>134</v>
      </c>
      <c r="E225" s="149" t="s">
        <v>135</v>
      </c>
      <c r="F225" s="151">
        <f>INDEX(Balancing!$B$32:$CW$56,MATCH($E225,Balancing!$A$32:$A$56,0),MATCH(IF($C225="Mahir","HS",IF($C225="Separuh Mahir","SS",IF($C225="Berkemahiran Rendah","LS",IF($C225="Jumlah","T",FALSE))))&amp;$B225&amp;RIGHT($A225,2),Balancing!$B$31:$CW$31,0))*1000</f>
        <v>331800</v>
      </c>
      <c r="G225" s="151">
        <f>INDEX(Balancing!$CX$32:$GS$56,MATCH($E225,Balancing!$A$32:$A$56,0),MATCH(IF($C225="Mahir","HS",IF($C225="Separuh Mahir","SS",IF($C225="Berkemahiran Rendah","LS",IF($C225="Jumlah","T",FALSE))))&amp;$B225&amp;RIGHT($A225,2),Balancing!$CX$31:$GS$31,0))*1000</f>
        <v>331100</v>
      </c>
      <c r="H225" s="151">
        <f>INDEX(Balancing!$GT$32:$KO$56,MATCH($E225,Balancing!$A$32:$A$56,0),MATCH(IF($C225="Mahir","HS",IF($C225="Separuh Mahir","SS",IF($C225="Berkemahiran Rendah","LS",IF($C225="Jumlah","T",FALSE))))&amp;$B225&amp;RIGHT($A225,2),Balancing!$GT$31:$KO$31,0))*1000</f>
        <v>700</v>
      </c>
      <c r="I225" s="151">
        <f>INDEX(Balancing!$KP$32:$OK$56,MATCH($E225,Balancing!$A$32:$A$56,0),MATCH(IF($C225="Mahir","HS",IF($C225="Separuh Mahir","SS",IF($C225="Berkemahiran Rendah","LS",IF($C225="Jumlah","T",FALSE))))&amp;$B225&amp;RIGHT($A225,2),Balancing!$KP$31:$OK$31,0))*1000</f>
        <v>30</v>
      </c>
    </row>
    <row r="226" spans="1:9" x14ac:dyDescent="0.3">
      <c r="A226" s="149">
        <v>2022</v>
      </c>
      <c r="B226" s="149">
        <v>2</v>
      </c>
      <c r="C226" s="149" t="s">
        <v>175</v>
      </c>
      <c r="D226" s="149" t="s">
        <v>134</v>
      </c>
      <c r="E226" s="149" t="s">
        <v>159</v>
      </c>
      <c r="F226" s="151">
        <f>INDEX(Balancing!$B$32:$CW$56,MATCH($E226,Balancing!$A$32:$A$56,0),MATCH(IF($C226="Mahir","HS",IF($C226="Separuh Mahir","SS",IF($C226="Berkemahiran Rendah","LS",IF($C226="Jumlah","T",FALSE))))&amp;$B226&amp;RIGHT($A226,2),Balancing!$B$31:$CW$31,0))*1000</f>
        <v>89700</v>
      </c>
      <c r="G226" s="151">
        <f>INDEX(Balancing!$CX$32:$GS$56,MATCH($E226,Balancing!$A$32:$A$56,0),MATCH(IF($C226="Mahir","HS",IF($C226="Separuh Mahir","SS",IF($C226="Berkemahiran Rendah","LS",IF($C226="Jumlah","T",FALSE))))&amp;$B226&amp;RIGHT($A226,2),Balancing!$CX$31:$GS$31,0))*1000</f>
        <v>88700</v>
      </c>
      <c r="H226" s="151">
        <f>INDEX(Balancing!$GT$32:$KO$56,MATCH($E226,Balancing!$A$32:$A$56,0),MATCH(IF($C226="Mahir","HS",IF($C226="Separuh Mahir","SS",IF($C226="Berkemahiran Rendah","LS",IF($C226="Jumlah","T",FALSE))))&amp;$B226&amp;RIGHT($A226,2),Balancing!$GT$31:$KO$31,0))*1000</f>
        <v>1000</v>
      </c>
      <c r="I226" s="151">
        <f>INDEX(Balancing!$KP$32:$OK$56,MATCH($E226,Balancing!$A$32:$A$56,0),MATCH(IF($C226="Mahir","HS",IF($C226="Separuh Mahir","SS",IF($C226="Berkemahiran Rendah","LS",IF($C226="Jumlah","T",FALSE))))&amp;$B226&amp;RIGHT($A226,2),Balancing!$KP$31:$OK$31,0))*1000</f>
        <v>170</v>
      </c>
    </row>
    <row r="227" spans="1:9" x14ac:dyDescent="0.3">
      <c r="A227" s="149">
        <v>2022</v>
      </c>
      <c r="B227" s="149">
        <v>2</v>
      </c>
      <c r="C227" s="149" t="s">
        <v>175</v>
      </c>
      <c r="D227" s="149" t="s">
        <v>134</v>
      </c>
      <c r="E227" s="149" t="s">
        <v>160</v>
      </c>
      <c r="F227" s="151">
        <f>INDEX(Balancing!$B$32:$CW$56,MATCH($E227,Balancing!$A$32:$A$56,0),MATCH(IF($C227="Mahir","HS",IF($C227="Separuh Mahir","SS",IF($C227="Berkemahiran Rendah","LS",IF($C227="Jumlah","T",FALSE))))&amp;$B227&amp;RIGHT($A227,2),Balancing!$B$31:$CW$31,0))*1000</f>
        <v>18300</v>
      </c>
      <c r="G227" s="151">
        <f>INDEX(Balancing!$CX$32:$GS$56,MATCH($E227,Balancing!$A$32:$A$56,0),MATCH(IF($C227="Mahir","HS",IF($C227="Separuh Mahir","SS",IF($C227="Berkemahiran Rendah","LS",IF($C227="Jumlah","T",FALSE))))&amp;$B227&amp;RIGHT($A227,2),Balancing!$CX$31:$GS$31,0))*1000</f>
        <v>17700</v>
      </c>
      <c r="H227" s="151">
        <f>INDEX(Balancing!$GT$32:$KO$56,MATCH($E227,Balancing!$A$32:$A$56,0),MATCH(IF($C227="Mahir","HS",IF($C227="Separuh Mahir","SS",IF($C227="Berkemahiran Rendah","LS",IF($C227="Jumlah","T",FALSE))))&amp;$B227&amp;RIGHT($A227,2),Balancing!$GT$31:$KO$31,0))*1000</f>
        <v>500</v>
      </c>
      <c r="I227" s="151">
        <f>INDEX(Balancing!$KP$32:$OK$56,MATCH($E227,Balancing!$A$32:$A$56,0),MATCH(IF($C227="Mahir","HS",IF($C227="Separuh Mahir","SS",IF($C227="Berkemahiran Rendah","LS",IF($C227="Jumlah","T",FALSE))))&amp;$B227&amp;RIGHT($A227,2),Balancing!$KP$31:$OK$31,0))*1000</f>
        <v>90</v>
      </c>
    </row>
    <row r="228" spans="1:9" x14ac:dyDescent="0.3">
      <c r="A228" s="149">
        <v>2022</v>
      </c>
      <c r="B228" s="149">
        <v>2</v>
      </c>
      <c r="C228" s="149" t="s">
        <v>175</v>
      </c>
      <c r="D228" s="149" t="s">
        <v>134</v>
      </c>
      <c r="E228" s="149" t="s">
        <v>136</v>
      </c>
      <c r="F228" s="151">
        <f>INDEX(Balancing!$B$32:$CW$56,MATCH($E228,Balancing!$A$32:$A$56,0),MATCH(IF($C228="Mahir","HS",IF($C228="Separuh Mahir","SS",IF($C228="Berkemahiran Rendah","LS",IF($C228="Jumlah","T",FALSE))))&amp;$B228&amp;RIGHT($A228,2),Balancing!$B$31:$CW$31,0))*1000</f>
        <v>109200</v>
      </c>
      <c r="G228" s="151">
        <f>INDEX(Balancing!$CX$32:$GS$56,MATCH($E228,Balancing!$A$32:$A$56,0),MATCH(IF($C228="Mahir","HS",IF($C228="Separuh Mahir","SS",IF($C228="Berkemahiran Rendah","LS",IF($C228="Jumlah","T",FALSE))))&amp;$B228&amp;RIGHT($A228,2),Balancing!$CX$31:$GS$31,0))*1000</f>
        <v>108500</v>
      </c>
      <c r="H228" s="151">
        <f>INDEX(Balancing!$GT$32:$KO$56,MATCH($E228,Balancing!$A$32:$A$56,0),MATCH(IF($C228="Mahir","HS",IF($C228="Separuh Mahir","SS",IF($C228="Berkemahiran Rendah","LS",IF($C228="Jumlah","T",FALSE))))&amp;$B228&amp;RIGHT($A228,2),Balancing!$GT$31:$KO$31,0))*1000</f>
        <v>700</v>
      </c>
      <c r="I228" s="151">
        <f>INDEX(Balancing!$KP$32:$OK$56,MATCH($E228,Balancing!$A$32:$A$56,0),MATCH(IF($C228="Mahir","HS",IF($C228="Separuh Mahir","SS",IF($C228="Berkemahiran Rendah","LS",IF($C228="Jumlah","T",FALSE))))&amp;$B228&amp;RIGHT($A228,2),Balancing!$KP$31:$OK$31,0))*1000</f>
        <v>250</v>
      </c>
    </row>
    <row r="229" spans="1:9" x14ac:dyDescent="0.3">
      <c r="A229" s="149">
        <v>2022</v>
      </c>
      <c r="B229" s="149">
        <v>2</v>
      </c>
      <c r="C229" s="149" t="s">
        <v>175</v>
      </c>
      <c r="D229" s="149" t="s">
        <v>134</v>
      </c>
      <c r="E229" s="149" t="s">
        <v>137</v>
      </c>
      <c r="F229" s="151">
        <f>INDEX(Balancing!$B$32:$CW$56,MATCH($E229,Balancing!$A$32:$A$56,0),MATCH(IF($C229="Mahir","HS",IF($C229="Separuh Mahir","SS",IF($C229="Berkemahiran Rendah","LS",IF($C229="Jumlah","T",FALSE))))&amp;$B229&amp;RIGHT($A229,2),Balancing!$B$31:$CW$31,0))*1000</f>
        <v>71200</v>
      </c>
      <c r="G229" s="151">
        <f>INDEX(Balancing!$CX$32:$GS$56,MATCH($E229,Balancing!$A$32:$A$56,0),MATCH(IF($C229="Mahir","HS",IF($C229="Separuh Mahir","SS",IF($C229="Berkemahiran Rendah","LS",IF($C229="Jumlah","T",FALSE))))&amp;$B229&amp;RIGHT($A229,2),Balancing!$CX$31:$GS$31,0))*1000</f>
        <v>70500</v>
      </c>
      <c r="H229" s="151">
        <f>INDEX(Balancing!$GT$32:$KO$56,MATCH($E229,Balancing!$A$32:$A$56,0),MATCH(IF($C229="Mahir","HS",IF($C229="Separuh Mahir","SS",IF($C229="Berkemahiran Rendah","LS",IF($C229="Jumlah","T",FALSE))))&amp;$B229&amp;RIGHT($A229,2),Balancing!$GT$31:$KO$31,0))*1000</f>
        <v>800</v>
      </c>
      <c r="I229" s="151">
        <f>INDEX(Balancing!$KP$32:$OK$56,MATCH($E229,Balancing!$A$32:$A$56,0),MATCH(IF($C229="Mahir","HS",IF($C229="Separuh Mahir","SS",IF($C229="Berkemahiran Rendah","LS",IF($C229="Jumlah","T",FALSE))))&amp;$B229&amp;RIGHT($A229,2),Balancing!$KP$31:$OK$31,0))*1000</f>
        <v>240</v>
      </c>
    </row>
    <row r="230" spans="1:9" x14ac:dyDescent="0.3">
      <c r="A230" s="149">
        <v>2022</v>
      </c>
      <c r="B230" s="149">
        <v>1</v>
      </c>
      <c r="C230" s="149" t="s">
        <v>138</v>
      </c>
      <c r="D230" s="149" t="s">
        <v>138</v>
      </c>
      <c r="E230" s="149" t="s">
        <v>138</v>
      </c>
      <c r="F230" s="151">
        <f>INDEX(Balancing!$B$32:$CW$56,MATCH($E230,Balancing!$A$32:$A$56,0),MATCH(IF($C230="Mahir","HS",IF($C230="Separuh Mahir","SS",IF($C230="Berkemahiran Rendah","LS",IF($C230="Jumlah","T",FALSE))))&amp;$B230&amp;RIGHT($A230,2),Balancing!$B$31:$CW$31,0))*1000</f>
        <v>8572000</v>
      </c>
      <c r="G230" s="151">
        <f>INDEX(Balancing!$CX$32:$GS$56,MATCH($E230,Balancing!$A$32:$A$56,0),MATCH(IF($C230="Mahir","HS",IF($C230="Separuh Mahir","SS",IF($C230="Berkemahiran Rendah","LS",IF($C230="Jumlah","T",FALSE))))&amp;$B230&amp;RIGHT($A230,2),Balancing!$CX$31:$GS$31,0))*1000</f>
        <v>8387700.0000000009</v>
      </c>
      <c r="H230" s="151">
        <f>INDEX(Balancing!$GT$32:$KO$56,MATCH($E230,Balancing!$A$32:$A$56,0),MATCH(IF($C230="Mahir","HS",IF($C230="Separuh Mahir","SS",IF($C230="Berkemahiran Rendah","LS",IF($C230="Jumlah","T",FALSE))))&amp;$B230&amp;RIGHT($A230,2),Balancing!$GT$31:$KO$31,0))*1000</f>
        <v>184300</v>
      </c>
      <c r="I230" s="151">
        <f>INDEX(Balancing!$KP$32:$OK$56,MATCH($E230,Balancing!$A$32:$A$56,0),MATCH(IF($C230="Mahir","HS",IF($C230="Separuh Mahir","SS",IF($C230="Berkemahiran Rendah","LS",IF($C230="Jumlah","T",FALSE))))&amp;$B230&amp;RIGHT($A230,2),Balancing!$KP$31:$OK$31,0))*1000</f>
        <v>25840</v>
      </c>
    </row>
    <row r="231" spans="1:9" x14ac:dyDescent="0.3">
      <c r="A231" s="149">
        <v>2022</v>
      </c>
      <c r="B231" s="149">
        <v>1</v>
      </c>
      <c r="C231" s="149" t="s">
        <v>138</v>
      </c>
      <c r="D231" s="149" t="s">
        <v>127</v>
      </c>
      <c r="E231" s="149" t="s">
        <v>127</v>
      </c>
      <c r="F231" s="151">
        <f>INDEX(Balancing!$B$32:$CW$56,MATCH($E231,Balancing!$A$32:$A$56,0),MATCH(IF($C231="Mahir","HS",IF($C231="Separuh Mahir","SS",IF($C231="Berkemahiran Rendah","LS",IF($C231="Jumlah","T",FALSE))))&amp;$B231&amp;RIGHT($A231,2),Balancing!$B$31:$CW$31,0))*1000</f>
        <v>466800</v>
      </c>
      <c r="G231" s="151">
        <f>INDEX(Balancing!$CX$32:$GS$56,MATCH($E231,Balancing!$A$32:$A$56,0),MATCH(IF($C231="Mahir","HS",IF($C231="Separuh Mahir","SS",IF($C231="Berkemahiran Rendah","LS",IF($C231="Jumlah","T",FALSE))))&amp;$B231&amp;RIGHT($A231,2),Balancing!$CX$31:$GS$31,0))*1000</f>
        <v>436700</v>
      </c>
      <c r="H231" s="151">
        <f>INDEX(Balancing!$GT$32:$KO$56,MATCH($E231,Balancing!$A$32:$A$56,0),MATCH(IF($C231="Mahir","HS",IF($C231="Separuh Mahir","SS",IF($C231="Berkemahiran Rendah","LS",IF($C231="Jumlah","T",FALSE))))&amp;$B231&amp;RIGHT($A231,2),Balancing!$GT$31:$KO$31,0))*1000</f>
        <v>30100</v>
      </c>
      <c r="I231" s="151">
        <f>INDEX(Balancing!$KP$32:$OK$56,MATCH($E231,Balancing!$A$32:$A$56,0),MATCH(IF($C231="Mahir","HS",IF($C231="Separuh Mahir","SS",IF($C231="Berkemahiran Rendah","LS",IF($C231="Jumlah","T",FALSE))))&amp;$B231&amp;RIGHT($A231,2),Balancing!$KP$31:$OK$31,0))*1000</f>
        <v>1510</v>
      </c>
    </row>
    <row r="232" spans="1:9" x14ac:dyDescent="0.3">
      <c r="A232" s="149">
        <v>2022</v>
      </c>
      <c r="B232" s="149">
        <v>1</v>
      </c>
      <c r="C232" s="149" t="s">
        <v>138</v>
      </c>
      <c r="D232" s="149" t="s">
        <v>128</v>
      </c>
      <c r="E232" s="149" t="s">
        <v>128</v>
      </c>
      <c r="F232" s="151">
        <f>INDEX(Balancing!$B$32:$CW$56,MATCH($E232,Balancing!$A$32:$A$56,0),MATCH(IF($C232="Mahir","HS",IF($C232="Separuh Mahir","SS",IF($C232="Berkemahiran Rendah","LS",IF($C232="Jumlah","T",FALSE))))&amp;$B232&amp;RIGHT($A232,2),Balancing!$B$31:$CW$31,0))*1000</f>
        <v>77600</v>
      </c>
      <c r="G232" s="151">
        <f>INDEX(Balancing!$CX$32:$GS$56,MATCH($E232,Balancing!$A$32:$A$56,0),MATCH(IF($C232="Mahir","HS",IF($C232="Separuh Mahir","SS",IF($C232="Berkemahiran Rendah","LS",IF($C232="Jumlah","T",FALSE))))&amp;$B232&amp;RIGHT($A232,2),Balancing!$CX$31:$GS$31,0))*1000</f>
        <v>77100</v>
      </c>
      <c r="H232" s="151">
        <f>INDEX(Balancing!$GT$32:$KO$56,MATCH($E232,Balancing!$A$32:$A$56,0),MATCH(IF($C232="Mahir","HS",IF($C232="Separuh Mahir","SS",IF($C232="Berkemahiran Rendah","LS",IF($C232="Jumlah","T",FALSE))))&amp;$B232&amp;RIGHT($A232,2),Balancing!$GT$31:$KO$31,0))*1000</f>
        <v>500</v>
      </c>
      <c r="I232" s="151">
        <f>INDEX(Balancing!$KP$32:$OK$56,MATCH($E232,Balancing!$A$32:$A$56,0),MATCH(IF($C232="Mahir","HS",IF($C232="Separuh Mahir","SS",IF($C232="Berkemahiran Rendah","LS",IF($C232="Jumlah","T",FALSE))))&amp;$B232&amp;RIGHT($A232,2),Balancing!$KP$31:$OK$31,0))*1000</f>
        <v>100</v>
      </c>
    </row>
    <row r="233" spans="1:9" x14ac:dyDescent="0.3">
      <c r="A233" s="149">
        <v>2022</v>
      </c>
      <c r="B233" s="149">
        <v>1</v>
      </c>
      <c r="C233" s="149" t="s">
        <v>138</v>
      </c>
      <c r="D233" s="149" t="s">
        <v>129</v>
      </c>
      <c r="E233" s="149" t="s">
        <v>129</v>
      </c>
      <c r="F233" s="151">
        <f>INDEX(Balancing!$B$32:$CW$56,MATCH($E233,Balancing!$A$32:$A$56,0),MATCH(IF($C233="Mahir","HS",IF($C233="Separuh Mahir","SS",IF($C233="Berkemahiran Rendah","LS",IF($C233="Jumlah","T",FALSE))))&amp;$B233&amp;RIGHT($A233,2),Balancing!$B$31:$CW$31,0))*1000</f>
        <v>2343500</v>
      </c>
      <c r="G233" s="151">
        <f>INDEX(Balancing!$CX$32:$GS$56,MATCH($E233,Balancing!$A$32:$A$56,0),MATCH(IF($C233="Mahir","HS",IF($C233="Separuh Mahir","SS",IF($C233="Berkemahiran Rendah","LS",IF($C233="Jumlah","T",FALSE))))&amp;$B233&amp;RIGHT($A233,2),Balancing!$CX$31:$GS$31,0))*1000</f>
        <v>2237300</v>
      </c>
      <c r="H233" s="151">
        <f>INDEX(Balancing!$GT$32:$KO$56,MATCH($E233,Balancing!$A$32:$A$56,0),MATCH(IF($C233="Mahir","HS",IF($C233="Separuh Mahir","SS",IF($C233="Berkemahiran Rendah","LS",IF($C233="Jumlah","T",FALSE))))&amp;$B233&amp;RIGHT($A233,2),Balancing!$GT$31:$KO$31,0))*1000</f>
        <v>106200</v>
      </c>
      <c r="I233" s="151">
        <f>INDEX(Balancing!$KP$32:$OK$56,MATCH($E233,Balancing!$A$32:$A$56,0),MATCH(IF($C233="Mahir","HS",IF($C233="Separuh Mahir","SS",IF($C233="Berkemahiran Rendah","LS",IF($C233="Jumlah","T",FALSE))))&amp;$B233&amp;RIGHT($A233,2),Balancing!$KP$31:$OK$31,0))*1000</f>
        <v>8600</v>
      </c>
    </row>
    <row r="234" spans="1:9" x14ac:dyDescent="0.3">
      <c r="A234" s="149">
        <v>2022</v>
      </c>
      <c r="B234" s="149">
        <v>1</v>
      </c>
      <c r="C234" s="149" t="s">
        <v>138</v>
      </c>
      <c r="D234" s="149" t="s">
        <v>129</v>
      </c>
      <c r="E234" s="149" t="s">
        <v>151</v>
      </c>
      <c r="F234" s="151">
        <f>INDEX(Balancing!$B$32:$CW$56,MATCH($E234,Balancing!$A$32:$A$56,0),MATCH(IF($C234="Mahir","HS",IF($C234="Separuh Mahir","SS",IF($C234="Berkemahiran Rendah","LS",IF($C234="Jumlah","T",FALSE))))&amp;$B234&amp;RIGHT($A234,2),Balancing!$B$31:$CW$31,0))*1000</f>
        <v>296400</v>
      </c>
      <c r="G234" s="151">
        <f>INDEX(Balancing!$CX$32:$GS$56,MATCH($E234,Balancing!$A$32:$A$56,0),MATCH(IF($C234="Mahir","HS",IF($C234="Separuh Mahir","SS",IF($C234="Berkemahiran Rendah","LS",IF($C234="Jumlah","T",FALSE))))&amp;$B234&amp;RIGHT($A234,2),Balancing!$CX$31:$GS$31,0))*1000</f>
        <v>283500</v>
      </c>
      <c r="H234" s="151">
        <f>INDEX(Balancing!$GT$32:$KO$56,MATCH($E234,Balancing!$A$32:$A$56,0),MATCH(IF($C234="Mahir","HS",IF($C234="Separuh Mahir","SS",IF($C234="Berkemahiran Rendah","LS",IF($C234="Jumlah","T",FALSE))))&amp;$B234&amp;RIGHT($A234,2),Balancing!$GT$31:$KO$31,0))*1000</f>
        <v>12900</v>
      </c>
      <c r="I234" s="151">
        <f>INDEX(Balancing!$KP$32:$OK$56,MATCH($E234,Balancing!$A$32:$A$56,0),MATCH(IF($C234="Mahir","HS",IF($C234="Separuh Mahir","SS",IF($C234="Berkemahiran Rendah","LS",IF($C234="Jumlah","T",FALSE))))&amp;$B234&amp;RIGHT($A234,2),Balancing!$KP$31:$OK$31,0))*1000</f>
        <v>490</v>
      </c>
    </row>
    <row r="235" spans="1:9" x14ac:dyDescent="0.3">
      <c r="A235" s="149">
        <v>2022</v>
      </c>
      <c r="B235" s="149">
        <v>1</v>
      </c>
      <c r="C235" s="149" t="s">
        <v>138</v>
      </c>
      <c r="D235" s="149" t="s">
        <v>129</v>
      </c>
      <c r="E235" s="149" t="s">
        <v>152</v>
      </c>
      <c r="F235" s="151">
        <f>INDEX(Balancing!$B$32:$CW$56,MATCH($E235,Balancing!$A$32:$A$56,0),MATCH(IF($C235="Mahir","HS",IF($C235="Separuh Mahir","SS",IF($C235="Berkemahiran Rendah","LS",IF($C235="Jumlah","T",FALSE))))&amp;$B235&amp;RIGHT($A235,2),Balancing!$B$31:$CW$31,0))*1000</f>
        <v>84200</v>
      </c>
      <c r="G235" s="151">
        <f>INDEX(Balancing!$CX$32:$GS$56,MATCH($E235,Balancing!$A$32:$A$56,0),MATCH(IF($C235="Mahir","HS",IF($C235="Separuh Mahir","SS",IF($C235="Berkemahiran Rendah","LS",IF($C235="Jumlah","T",FALSE))))&amp;$B235&amp;RIGHT($A235,2),Balancing!$CX$31:$GS$31,0))*1000</f>
        <v>81200</v>
      </c>
      <c r="H235" s="151">
        <f>INDEX(Balancing!$GT$32:$KO$56,MATCH($E235,Balancing!$A$32:$A$56,0),MATCH(IF($C235="Mahir","HS",IF($C235="Separuh Mahir","SS",IF($C235="Berkemahiran Rendah","LS",IF($C235="Jumlah","T",FALSE))))&amp;$B235&amp;RIGHT($A235,2),Balancing!$GT$31:$KO$31,0))*1000</f>
        <v>3000</v>
      </c>
      <c r="I235" s="151">
        <f>INDEX(Balancing!$KP$32:$OK$56,MATCH($E235,Balancing!$A$32:$A$56,0),MATCH(IF($C235="Mahir","HS",IF($C235="Separuh Mahir","SS",IF($C235="Berkemahiran Rendah","LS",IF($C235="Jumlah","T",FALSE))))&amp;$B235&amp;RIGHT($A235,2),Balancing!$KP$31:$OK$31,0))*1000</f>
        <v>430</v>
      </c>
    </row>
    <row r="236" spans="1:9" x14ac:dyDescent="0.3">
      <c r="A236" s="149">
        <v>2022</v>
      </c>
      <c r="B236" s="149">
        <v>1</v>
      </c>
      <c r="C236" s="149" t="s">
        <v>138</v>
      </c>
      <c r="D236" s="149" t="s">
        <v>129</v>
      </c>
      <c r="E236" s="149" t="s">
        <v>153</v>
      </c>
      <c r="F236" s="151">
        <f>INDEX(Balancing!$B$32:$CW$56,MATCH($E236,Balancing!$A$32:$A$56,0),MATCH(IF($C236="Mahir","HS",IF($C236="Separuh Mahir","SS",IF($C236="Berkemahiran Rendah","LS",IF($C236="Jumlah","T",FALSE))))&amp;$B236&amp;RIGHT($A236,2),Balancing!$B$31:$CW$31,0))*1000</f>
        <v>303300</v>
      </c>
      <c r="G236" s="151">
        <f>INDEX(Balancing!$CX$32:$GS$56,MATCH($E236,Balancing!$A$32:$A$56,0),MATCH(IF($C236="Mahir","HS",IF($C236="Separuh Mahir","SS",IF($C236="Berkemahiran Rendah","LS",IF($C236="Jumlah","T",FALSE))))&amp;$B236&amp;RIGHT($A236,2),Balancing!$CX$31:$GS$31,0))*1000</f>
        <v>290300</v>
      </c>
      <c r="H236" s="151">
        <f>INDEX(Balancing!$GT$32:$KO$56,MATCH($E236,Balancing!$A$32:$A$56,0),MATCH(IF($C236="Mahir","HS",IF($C236="Separuh Mahir","SS",IF($C236="Berkemahiran Rendah","LS",IF($C236="Jumlah","T",FALSE))))&amp;$B236&amp;RIGHT($A236,2),Balancing!$GT$31:$KO$31,0))*1000</f>
        <v>13000</v>
      </c>
      <c r="I236" s="151">
        <f>INDEX(Balancing!$KP$32:$OK$56,MATCH($E236,Balancing!$A$32:$A$56,0),MATCH(IF($C236="Mahir","HS",IF($C236="Separuh Mahir","SS",IF($C236="Berkemahiran Rendah","LS",IF($C236="Jumlah","T",FALSE))))&amp;$B236&amp;RIGHT($A236,2),Balancing!$KP$31:$OK$31,0))*1000</f>
        <v>730</v>
      </c>
    </row>
    <row r="237" spans="1:9" x14ac:dyDescent="0.3">
      <c r="A237" s="149">
        <v>2022</v>
      </c>
      <c r="B237" s="149">
        <v>1</v>
      </c>
      <c r="C237" s="149" t="s">
        <v>138</v>
      </c>
      <c r="D237" s="149" t="s">
        <v>129</v>
      </c>
      <c r="E237" s="149" t="s">
        <v>154</v>
      </c>
      <c r="F237" s="151">
        <f>INDEX(Balancing!$B$32:$CW$56,MATCH($E237,Balancing!$A$32:$A$56,0),MATCH(IF($C237="Mahir","HS",IF($C237="Separuh Mahir","SS",IF($C237="Berkemahiran Rendah","LS",IF($C237="Jumlah","T",FALSE))))&amp;$B237&amp;RIGHT($A237,2),Balancing!$B$31:$CW$31,0))*1000</f>
        <v>445900</v>
      </c>
      <c r="G237" s="151">
        <f>INDEX(Balancing!$CX$32:$GS$56,MATCH($E237,Balancing!$A$32:$A$56,0),MATCH(IF($C237="Mahir","HS",IF($C237="Separuh Mahir","SS",IF($C237="Berkemahiran Rendah","LS",IF($C237="Jumlah","T",FALSE))))&amp;$B237&amp;RIGHT($A237,2),Balancing!$CX$31:$GS$31,0))*1000</f>
        <v>425300</v>
      </c>
      <c r="H237" s="151">
        <f>INDEX(Balancing!$GT$32:$KO$56,MATCH($E237,Balancing!$A$32:$A$56,0),MATCH(IF($C237="Mahir","HS",IF($C237="Separuh Mahir","SS",IF($C237="Berkemahiran Rendah","LS",IF($C237="Jumlah","T",FALSE))))&amp;$B237&amp;RIGHT($A237,2),Balancing!$GT$31:$KO$31,0))*1000</f>
        <v>20600</v>
      </c>
      <c r="I237" s="151">
        <f>INDEX(Balancing!$KP$32:$OK$56,MATCH($E237,Balancing!$A$32:$A$56,0),MATCH(IF($C237="Mahir","HS",IF($C237="Separuh Mahir","SS",IF($C237="Berkemahiran Rendah","LS",IF($C237="Jumlah","T",FALSE))))&amp;$B237&amp;RIGHT($A237,2),Balancing!$KP$31:$OK$31,0))*1000</f>
        <v>2300</v>
      </c>
    </row>
    <row r="238" spans="1:9" x14ac:dyDescent="0.3">
      <c r="A238" s="149">
        <v>2022</v>
      </c>
      <c r="B238" s="149">
        <v>1</v>
      </c>
      <c r="C238" s="149" t="s">
        <v>138</v>
      </c>
      <c r="D238" s="149" t="s">
        <v>129</v>
      </c>
      <c r="E238" s="149" t="s">
        <v>155</v>
      </c>
      <c r="F238" s="151">
        <f>INDEX(Balancing!$B$32:$CW$56,MATCH($E238,Balancing!$A$32:$A$56,0),MATCH(IF($C238="Mahir","HS",IF($C238="Separuh Mahir","SS",IF($C238="Berkemahiran Rendah","LS",IF($C238="Jumlah","T",FALSE))))&amp;$B238&amp;RIGHT($A238,2),Balancing!$B$31:$CW$31,0))*1000</f>
        <v>361800</v>
      </c>
      <c r="G238" s="151">
        <f>INDEX(Balancing!$CX$32:$GS$56,MATCH($E238,Balancing!$A$32:$A$56,0),MATCH(IF($C238="Mahir","HS",IF($C238="Separuh Mahir","SS",IF($C238="Berkemahiran Rendah","LS",IF($C238="Jumlah","T",FALSE))))&amp;$B238&amp;RIGHT($A238,2),Balancing!$CX$31:$GS$31,0))*1000</f>
        <v>347100</v>
      </c>
      <c r="H238" s="151">
        <f>INDEX(Balancing!$GT$32:$KO$56,MATCH($E238,Balancing!$A$32:$A$56,0),MATCH(IF($C238="Mahir","HS",IF($C238="Separuh Mahir","SS",IF($C238="Berkemahiran Rendah","LS",IF($C238="Jumlah","T",FALSE))))&amp;$B238&amp;RIGHT($A238,2),Balancing!$GT$31:$KO$31,0))*1000</f>
        <v>14700</v>
      </c>
      <c r="I238" s="151">
        <f>INDEX(Balancing!$KP$32:$OK$56,MATCH($E238,Balancing!$A$32:$A$56,0),MATCH(IF($C238="Mahir","HS",IF($C238="Separuh Mahir","SS",IF($C238="Berkemahiran Rendah","LS",IF($C238="Jumlah","T",FALSE))))&amp;$B238&amp;RIGHT($A238,2),Balancing!$KP$31:$OK$31,0))*1000</f>
        <v>1040</v>
      </c>
    </row>
    <row r="239" spans="1:9" x14ac:dyDescent="0.3">
      <c r="A239" s="149">
        <v>2022</v>
      </c>
      <c r="B239" s="149">
        <v>1</v>
      </c>
      <c r="C239" s="149" t="s">
        <v>138</v>
      </c>
      <c r="D239" s="149" t="s">
        <v>129</v>
      </c>
      <c r="E239" s="149" t="s">
        <v>156</v>
      </c>
      <c r="F239" s="151">
        <f>INDEX(Balancing!$B$32:$CW$56,MATCH($E239,Balancing!$A$32:$A$56,0),MATCH(IF($C239="Mahir","HS",IF($C239="Separuh Mahir","SS",IF($C239="Berkemahiran Rendah","LS",IF($C239="Jumlah","T",FALSE))))&amp;$B239&amp;RIGHT($A239,2),Balancing!$B$31:$CW$31,0))*1000</f>
        <v>623900</v>
      </c>
      <c r="G239" s="151">
        <f>INDEX(Balancing!$CX$32:$GS$56,MATCH($E239,Balancing!$A$32:$A$56,0),MATCH(IF($C239="Mahir","HS",IF($C239="Separuh Mahir","SS",IF($C239="Berkemahiran Rendah","LS",IF($C239="Jumlah","T",FALSE))))&amp;$B239&amp;RIGHT($A239,2),Balancing!$CX$31:$GS$31,0))*1000</f>
        <v>591600</v>
      </c>
      <c r="H239" s="151">
        <f>INDEX(Balancing!$GT$32:$KO$56,MATCH($E239,Balancing!$A$32:$A$56,0),MATCH(IF($C239="Mahir","HS",IF($C239="Separuh Mahir","SS",IF($C239="Berkemahiran Rendah","LS",IF($C239="Jumlah","T",FALSE))))&amp;$B239&amp;RIGHT($A239,2),Balancing!$GT$31:$KO$31,0))*1000</f>
        <v>32200.000000000004</v>
      </c>
      <c r="I239" s="151">
        <f>INDEX(Balancing!$KP$32:$OK$56,MATCH($E239,Balancing!$A$32:$A$56,0),MATCH(IF($C239="Mahir","HS",IF($C239="Separuh Mahir","SS",IF($C239="Berkemahiran Rendah","LS",IF($C239="Jumlah","T",FALSE))))&amp;$B239&amp;RIGHT($A239,2),Balancing!$KP$31:$OK$31,0))*1000</f>
        <v>2970</v>
      </c>
    </row>
    <row r="240" spans="1:9" x14ac:dyDescent="0.3">
      <c r="A240" s="149">
        <v>2022</v>
      </c>
      <c r="B240" s="149">
        <v>1</v>
      </c>
      <c r="C240" s="149" t="s">
        <v>138</v>
      </c>
      <c r="D240" s="149" t="s">
        <v>129</v>
      </c>
      <c r="E240" s="149" t="s">
        <v>157</v>
      </c>
      <c r="F240" s="151">
        <f>INDEX(Balancing!$B$32:$CW$56,MATCH($E240,Balancing!$A$32:$A$56,0),MATCH(IF($C240="Mahir","HS",IF($C240="Separuh Mahir","SS",IF($C240="Berkemahiran Rendah","LS",IF($C240="Jumlah","T",FALSE))))&amp;$B240&amp;RIGHT($A240,2),Balancing!$B$31:$CW$31,0))*1000</f>
        <v>228000</v>
      </c>
      <c r="G240" s="151">
        <f>INDEX(Balancing!$CX$32:$GS$56,MATCH($E240,Balancing!$A$32:$A$56,0),MATCH(IF($C240="Mahir","HS",IF($C240="Separuh Mahir","SS",IF($C240="Berkemahiran Rendah","LS",IF($C240="Jumlah","T",FALSE))))&amp;$B240&amp;RIGHT($A240,2),Balancing!$CX$31:$GS$31,0))*1000</f>
        <v>218200</v>
      </c>
      <c r="H240" s="151">
        <f>INDEX(Balancing!$GT$32:$KO$56,MATCH($E240,Balancing!$A$32:$A$56,0),MATCH(IF($C240="Mahir","HS",IF($C240="Separuh Mahir","SS",IF($C240="Berkemahiran Rendah","LS",IF($C240="Jumlah","T",FALSE))))&amp;$B240&amp;RIGHT($A240,2),Balancing!$GT$31:$KO$31,0))*1000</f>
        <v>9800</v>
      </c>
      <c r="I240" s="151">
        <f>INDEX(Balancing!$KP$32:$OK$56,MATCH($E240,Balancing!$A$32:$A$56,0),MATCH(IF($C240="Mahir","HS",IF($C240="Separuh Mahir","SS",IF($C240="Berkemahiran Rendah","LS",IF($C240="Jumlah","T",FALSE))))&amp;$B240&amp;RIGHT($A240,2),Balancing!$KP$31:$OK$31,0))*1000</f>
        <v>640</v>
      </c>
    </row>
    <row r="241" spans="1:9" x14ac:dyDescent="0.3">
      <c r="A241" s="149">
        <v>2022</v>
      </c>
      <c r="B241" s="149">
        <v>1</v>
      </c>
      <c r="C241" s="149" t="s">
        <v>138</v>
      </c>
      <c r="D241" s="149" t="s">
        <v>130</v>
      </c>
      <c r="E241" s="149" t="s">
        <v>130</v>
      </c>
      <c r="F241" s="151">
        <f>INDEX(Balancing!$B$32:$CW$56,MATCH($E241,Balancing!$A$32:$A$56,0),MATCH(IF($C241="Mahir","HS",IF($C241="Separuh Mahir","SS",IF($C241="Berkemahiran Rendah","LS",IF($C241="Jumlah","T",FALSE))))&amp;$B241&amp;RIGHT($A241,2),Balancing!$B$31:$CW$31,0))*1000</f>
        <v>1241900</v>
      </c>
      <c r="G241" s="151">
        <f>INDEX(Balancing!$CX$32:$GS$56,MATCH($E241,Balancing!$A$32:$A$56,0),MATCH(IF($C241="Mahir","HS",IF($C241="Separuh Mahir","SS",IF($C241="Berkemahiran Rendah","LS",IF($C241="Jumlah","T",FALSE))))&amp;$B241&amp;RIGHT($A241,2),Balancing!$CX$31:$GS$31,0))*1000</f>
        <v>1219700</v>
      </c>
      <c r="H241" s="151">
        <f>INDEX(Balancing!$GT$32:$KO$56,MATCH($E241,Balancing!$A$32:$A$56,0),MATCH(IF($C241="Mahir","HS",IF($C241="Separuh Mahir","SS",IF($C241="Berkemahiran Rendah","LS",IF($C241="Jumlah","T",FALSE))))&amp;$B241&amp;RIGHT($A241,2),Balancing!$GT$31:$KO$31,0))*1000</f>
        <v>22200</v>
      </c>
      <c r="I241" s="151">
        <f>INDEX(Balancing!$KP$32:$OK$56,MATCH($E241,Balancing!$A$32:$A$56,0),MATCH(IF($C241="Mahir","HS",IF($C241="Separuh Mahir","SS",IF($C241="Berkemahiran Rendah","LS",IF($C241="Jumlah","T",FALSE))))&amp;$B241&amp;RIGHT($A241,2),Balancing!$KP$31:$OK$31,0))*1000</f>
        <v>3340</v>
      </c>
    </row>
    <row r="242" spans="1:9" x14ac:dyDescent="0.3">
      <c r="A242" s="149">
        <v>2022</v>
      </c>
      <c r="B242" s="149">
        <v>1</v>
      </c>
      <c r="C242" s="149" t="s">
        <v>138</v>
      </c>
      <c r="D242" s="149" t="s">
        <v>134</v>
      </c>
      <c r="E242" s="149" t="s">
        <v>134</v>
      </c>
      <c r="F242" s="151">
        <f>INDEX(Balancing!$B$32:$CW$56,MATCH($E242,Balancing!$A$32:$A$56,0),MATCH(IF($C242="Mahir","HS",IF($C242="Separuh Mahir","SS",IF($C242="Berkemahiran Rendah","LS",IF($C242="Jumlah","T",FALSE))))&amp;$B242&amp;RIGHT($A242,2),Balancing!$B$31:$CW$31,0))*1000</f>
        <v>4442200</v>
      </c>
      <c r="G242" s="151">
        <f>INDEX(Balancing!$CX$32:$GS$56,MATCH($E242,Balancing!$A$32:$A$56,0),MATCH(IF($C242="Mahir","HS",IF($C242="Separuh Mahir","SS",IF($C242="Berkemahiran Rendah","LS",IF($C242="Jumlah","T",FALSE))))&amp;$B242&amp;RIGHT($A242,2),Balancing!$CX$31:$GS$31,0))*1000</f>
        <v>4416900</v>
      </c>
      <c r="H242" s="151">
        <f>INDEX(Balancing!$GT$32:$KO$56,MATCH($E242,Balancing!$A$32:$A$56,0),MATCH(IF($C242="Mahir","HS",IF($C242="Separuh Mahir","SS",IF($C242="Berkemahiran Rendah","LS",IF($C242="Jumlah","T",FALSE))))&amp;$B242&amp;RIGHT($A242,2),Balancing!$GT$31:$KO$31,0))*1000</f>
        <v>25300</v>
      </c>
      <c r="I242" s="151">
        <f>INDEX(Balancing!$KP$32:$OK$56,MATCH($E242,Balancing!$A$32:$A$56,0),MATCH(IF($C242="Mahir","HS",IF($C242="Separuh Mahir","SS",IF($C242="Berkemahiran Rendah","LS",IF($C242="Jumlah","T",FALSE))))&amp;$B242&amp;RIGHT($A242,2),Balancing!$KP$31:$OK$31,0))*1000</f>
        <v>12290</v>
      </c>
    </row>
    <row r="243" spans="1:9" x14ac:dyDescent="0.3">
      <c r="A243" s="149">
        <v>2022</v>
      </c>
      <c r="B243" s="149">
        <v>1</v>
      </c>
      <c r="C243" s="149" t="s">
        <v>138</v>
      </c>
      <c r="D243" s="149" t="s">
        <v>134</v>
      </c>
      <c r="E243" s="149" t="s">
        <v>158</v>
      </c>
      <c r="F243" s="151">
        <f>INDEX(Balancing!$B$32:$CW$56,MATCH($E243,Balancing!$A$32:$A$56,0),MATCH(IF($C243="Mahir","HS",IF($C243="Separuh Mahir","SS",IF($C243="Berkemahiran Rendah","LS",IF($C243="Jumlah","T",FALSE))))&amp;$B243&amp;RIGHT($A243,2),Balancing!$B$31:$CW$31,0))*1000</f>
        <v>1615500</v>
      </c>
      <c r="G243" s="151">
        <f>INDEX(Balancing!$CX$32:$GS$56,MATCH($E243,Balancing!$A$32:$A$56,0),MATCH(IF($C243="Mahir","HS",IF($C243="Separuh Mahir","SS",IF($C243="Berkemahiran Rendah","LS",IF($C243="Jumlah","T",FALSE))))&amp;$B243&amp;RIGHT($A243,2),Balancing!$CX$31:$GS$31,0))*1000</f>
        <v>1607800</v>
      </c>
      <c r="H243" s="151">
        <f>INDEX(Balancing!$GT$32:$KO$56,MATCH($E243,Balancing!$A$32:$A$56,0),MATCH(IF($C243="Mahir","HS",IF($C243="Separuh Mahir","SS",IF($C243="Berkemahiran Rendah","LS",IF($C243="Jumlah","T",FALSE))))&amp;$B243&amp;RIGHT($A243,2),Balancing!$GT$31:$KO$31,0))*1000</f>
        <v>7700</v>
      </c>
      <c r="I243" s="151">
        <f>INDEX(Balancing!$KP$32:$OK$56,MATCH($E243,Balancing!$A$32:$A$56,0),MATCH(IF($C243="Mahir","HS",IF($C243="Separuh Mahir","SS",IF($C243="Berkemahiran Rendah","LS",IF($C243="Jumlah","T",FALSE))))&amp;$B243&amp;RIGHT($A243,2),Balancing!$KP$31:$OK$31,0))*1000</f>
        <v>4730</v>
      </c>
    </row>
    <row r="244" spans="1:9" x14ac:dyDescent="0.3">
      <c r="A244" s="149">
        <v>2022</v>
      </c>
      <c r="B244" s="149">
        <v>1</v>
      </c>
      <c r="C244" s="149" t="s">
        <v>138</v>
      </c>
      <c r="D244" s="149" t="s">
        <v>134</v>
      </c>
      <c r="E244" s="149" t="s">
        <v>135</v>
      </c>
      <c r="F244" s="151">
        <f>INDEX(Balancing!$B$32:$CW$56,MATCH($E244,Balancing!$A$32:$A$56,0),MATCH(IF($C244="Mahir","HS",IF($C244="Separuh Mahir","SS",IF($C244="Berkemahiran Rendah","LS",IF($C244="Jumlah","T",FALSE))))&amp;$B244&amp;RIGHT($A244,2),Balancing!$B$31:$CW$31,0))*1000</f>
        <v>790600</v>
      </c>
      <c r="G244" s="151">
        <f>INDEX(Balancing!$CX$32:$GS$56,MATCH($E244,Balancing!$A$32:$A$56,0),MATCH(IF($C244="Mahir","HS",IF($C244="Separuh Mahir","SS",IF($C244="Berkemahiran Rendah","LS",IF($C244="Jumlah","T",FALSE))))&amp;$B244&amp;RIGHT($A244,2),Balancing!$CX$31:$GS$31,0))*1000</f>
        <v>788400</v>
      </c>
      <c r="H244" s="151">
        <f>INDEX(Balancing!$GT$32:$KO$56,MATCH($E244,Balancing!$A$32:$A$56,0),MATCH(IF($C244="Mahir","HS",IF($C244="Separuh Mahir","SS",IF($C244="Berkemahiran Rendah","LS",IF($C244="Jumlah","T",FALSE))))&amp;$B244&amp;RIGHT($A244,2),Balancing!$GT$31:$KO$31,0))*1000</f>
        <v>2100</v>
      </c>
      <c r="I244" s="151">
        <f>INDEX(Balancing!$KP$32:$OK$56,MATCH($E244,Balancing!$A$32:$A$56,0),MATCH(IF($C244="Mahir","HS",IF($C244="Separuh Mahir","SS",IF($C244="Berkemahiran Rendah","LS",IF($C244="Jumlah","T",FALSE))))&amp;$B244&amp;RIGHT($A244,2),Balancing!$KP$31:$OK$31,0))*1000</f>
        <v>710</v>
      </c>
    </row>
    <row r="245" spans="1:9" x14ac:dyDescent="0.3">
      <c r="A245" s="149">
        <v>2022</v>
      </c>
      <c r="B245" s="149">
        <v>1</v>
      </c>
      <c r="C245" s="149" t="s">
        <v>138</v>
      </c>
      <c r="D245" s="149" t="s">
        <v>134</v>
      </c>
      <c r="E245" s="149" t="s">
        <v>159</v>
      </c>
      <c r="F245" s="151">
        <f>INDEX(Balancing!$B$32:$CW$56,MATCH($E245,Balancing!$A$32:$A$56,0),MATCH(IF($C245="Mahir","HS",IF($C245="Separuh Mahir","SS",IF($C245="Berkemahiran Rendah","LS",IF($C245="Jumlah","T",FALSE))))&amp;$B245&amp;RIGHT($A245,2),Balancing!$B$31:$CW$31,0))*1000</f>
        <v>395100</v>
      </c>
      <c r="G245" s="151">
        <f>INDEX(Balancing!$CX$32:$GS$56,MATCH($E245,Balancing!$A$32:$A$56,0),MATCH(IF($C245="Mahir","HS",IF($C245="Separuh Mahir","SS",IF($C245="Berkemahiran Rendah","LS",IF($C245="Jumlah","T",FALSE))))&amp;$B245&amp;RIGHT($A245,2),Balancing!$CX$31:$GS$31,0))*1000</f>
        <v>392500</v>
      </c>
      <c r="H245" s="151">
        <f>INDEX(Balancing!$GT$32:$KO$56,MATCH($E245,Balancing!$A$32:$A$56,0),MATCH(IF($C245="Mahir","HS",IF($C245="Separuh Mahir","SS",IF($C245="Berkemahiran Rendah","LS",IF($C245="Jumlah","T",FALSE))))&amp;$B245&amp;RIGHT($A245,2),Balancing!$GT$31:$KO$31,0))*1000</f>
        <v>2600</v>
      </c>
      <c r="I245" s="151">
        <f>INDEX(Balancing!$KP$32:$OK$56,MATCH($E245,Balancing!$A$32:$A$56,0),MATCH(IF($C245="Mahir","HS",IF($C245="Separuh Mahir","SS",IF($C245="Berkemahiran Rendah","LS",IF($C245="Jumlah","T",FALSE))))&amp;$B245&amp;RIGHT($A245,2),Balancing!$KP$31:$OK$31,0))*1000</f>
        <v>1940</v>
      </c>
    </row>
    <row r="246" spans="1:9" x14ac:dyDescent="0.3">
      <c r="A246" s="149">
        <v>2022</v>
      </c>
      <c r="B246" s="149">
        <v>1</v>
      </c>
      <c r="C246" s="149" t="s">
        <v>138</v>
      </c>
      <c r="D246" s="149" t="s">
        <v>134</v>
      </c>
      <c r="E246" s="149" t="s">
        <v>160</v>
      </c>
      <c r="F246" s="151">
        <f>INDEX(Balancing!$B$32:$CW$56,MATCH($E246,Balancing!$A$32:$A$56,0),MATCH(IF($C246="Mahir","HS",IF($C246="Separuh Mahir","SS",IF($C246="Berkemahiran Rendah","LS",IF($C246="Jumlah","T",FALSE))))&amp;$B246&amp;RIGHT($A246,2),Balancing!$B$31:$CW$31,0))*1000</f>
        <v>229200</v>
      </c>
      <c r="G246" s="151">
        <f>INDEX(Balancing!$CX$32:$GS$56,MATCH($E246,Balancing!$A$32:$A$56,0),MATCH(IF($C246="Mahir","HS",IF($C246="Separuh Mahir","SS",IF($C246="Berkemahiran Rendah","LS",IF($C246="Jumlah","T",FALSE))))&amp;$B246&amp;RIGHT($A246,2),Balancing!$CX$31:$GS$31,0))*1000</f>
        <v>228100</v>
      </c>
      <c r="H246" s="151">
        <f>INDEX(Balancing!$GT$32:$KO$56,MATCH($E246,Balancing!$A$32:$A$56,0),MATCH(IF($C246="Mahir","HS",IF($C246="Separuh Mahir","SS",IF($C246="Berkemahiran Rendah","LS",IF($C246="Jumlah","T",FALSE))))&amp;$B246&amp;RIGHT($A246,2),Balancing!$GT$31:$KO$31,0))*1000</f>
        <v>1100</v>
      </c>
      <c r="I246" s="151">
        <f>INDEX(Balancing!$KP$32:$OK$56,MATCH($E246,Balancing!$A$32:$A$56,0),MATCH(IF($C246="Mahir","HS",IF($C246="Separuh Mahir","SS",IF($C246="Berkemahiran Rendah","LS",IF($C246="Jumlah","T",FALSE))))&amp;$B246&amp;RIGHT($A246,2),Balancing!$KP$31:$OK$31,0))*1000</f>
        <v>1190</v>
      </c>
    </row>
    <row r="247" spans="1:9" x14ac:dyDescent="0.3">
      <c r="A247" s="149">
        <v>2022</v>
      </c>
      <c r="B247" s="149">
        <v>1</v>
      </c>
      <c r="C247" s="149" t="s">
        <v>138</v>
      </c>
      <c r="D247" s="149" t="s">
        <v>134</v>
      </c>
      <c r="E247" s="149" t="s">
        <v>136</v>
      </c>
      <c r="F247" s="151">
        <f>INDEX(Balancing!$B$32:$CW$56,MATCH($E247,Balancing!$A$32:$A$56,0),MATCH(IF($C247="Mahir","HS",IF($C247="Separuh Mahir","SS",IF($C247="Berkemahiran Rendah","LS",IF($C247="Jumlah","T",FALSE))))&amp;$B247&amp;RIGHT($A247,2),Balancing!$B$31:$CW$31,0))*1000</f>
        <v>904700</v>
      </c>
      <c r="G247" s="151">
        <f>INDEX(Balancing!$CX$32:$GS$56,MATCH($E247,Balancing!$A$32:$A$56,0),MATCH(IF($C247="Mahir","HS",IF($C247="Separuh Mahir","SS",IF($C247="Berkemahiran Rendah","LS",IF($C247="Jumlah","T",FALSE))))&amp;$B247&amp;RIGHT($A247,2),Balancing!$CX$31:$GS$31,0))*1000</f>
        <v>895300</v>
      </c>
      <c r="H247" s="151">
        <f>INDEX(Balancing!$GT$32:$KO$56,MATCH($E247,Balancing!$A$32:$A$56,0),MATCH(IF($C247="Mahir","HS",IF($C247="Separuh Mahir","SS",IF($C247="Berkemahiran Rendah","LS",IF($C247="Jumlah","T",FALSE))))&amp;$B247&amp;RIGHT($A247,2),Balancing!$GT$31:$KO$31,0))*1000</f>
        <v>9400</v>
      </c>
      <c r="I247" s="151">
        <f>INDEX(Balancing!$KP$32:$OK$56,MATCH($E247,Balancing!$A$32:$A$56,0),MATCH(IF($C247="Mahir","HS",IF($C247="Separuh Mahir","SS",IF($C247="Berkemahiran Rendah","LS",IF($C247="Jumlah","T",FALSE))))&amp;$B247&amp;RIGHT($A247,2),Balancing!$KP$31:$OK$31,0))*1000</f>
        <v>2430</v>
      </c>
    </row>
    <row r="248" spans="1:9" x14ac:dyDescent="0.3">
      <c r="A248" s="149">
        <v>2022</v>
      </c>
      <c r="B248" s="149">
        <v>1</v>
      </c>
      <c r="C248" s="149" t="s">
        <v>138</v>
      </c>
      <c r="D248" s="149" t="s">
        <v>134</v>
      </c>
      <c r="E248" s="149" t="s">
        <v>137</v>
      </c>
      <c r="F248" s="151">
        <f>INDEX(Balancing!$B$32:$CW$56,MATCH($E248,Balancing!$A$32:$A$56,0),MATCH(IF($C248="Mahir","HS",IF($C248="Separuh Mahir","SS",IF($C248="Berkemahiran Rendah","LS",IF($C248="Jumlah","T",FALSE))))&amp;$B248&amp;RIGHT($A248,2),Balancing!$B$31:$CW$31,0))*1000</f>
        <v>507200</v>
      </c>
      <c r="G248" s="151">
        <f>INDEX(Balancing!$CX$32:$GS$56,MATCH($E248,Balancing!$A$32:$A$56,0),MATCH(IF($C248="Mahir","HS",IF($C248="Separuh Mahir","SS",IF($C248="Berkemahiran Rendah","LS",IF($C248="Jumlah","T",FALSE))))&amp;$B248&amp;RIGHT($A248,2),Balancing!$CX$31:$GS$31,0))*1000</f>
        <v>504900</v>
      </c>
      <c r="H248" s="151">
        <f>INDEX(Balancing!$GT$32:$KO$56,MATCH($E248,Balancing!$A$32:$A$56,0),MATCH(IF($C248="Mahir","HS",IF($C248="Separuh Mahir","SS",IF($C248="Berkemahiran Rendah","LS",IF($C248="Jumlah","T",FALSE))))&amp;$B248&amp;RIGHT($A248,2),Balancing!$GT$31:$KO$31,0))*1000</f>
        <v>2300</v>
      </c>
      <c r="I248" s="151">
        <f>INDEX(Balancing!$KP$32:$OK$56,MATCH($E248,Balancing!$A$32:$A$56,0),MATCH(IF($C248="Mahir","HS",IF($C248="Separuh Mahir","SS",IF($C248="Berkemahiran Rendah","LS",IF($C248="Jumlah","T",FALSE))))&amp;$B248&amp;RIGHT($A248,2),Balancing!$KP$31:$OK$31,0))*1000</f>
        <v>1300</v>
      </c>
    </row>
    <row r="249" spans="1:9" x14ac:dyDescent="0.3">
      <c r="A249" s="149">
        <v>2022</v>
      </c>
      <c r="B249" s="149">
        <v>1</v>
      </c>
      <c r="C249" s="149" t="s">
        <v>166</v>
      </c>
      <c r="D249" s="149" t="s">
        <v>138</v>
      </c>
      <c r="E249" s="149" t="s">
        <v>138</v>
      </c>
      <c r="F249" s="151">
        <f>INDEX(Balancing!$B$32:$CW$56,MATCH($E249,Balancing!$A$32:$A$56,0),MATCH(IF($C249="Mahir","HS",IF($C249="Separuh Mahir","SS",IF($C249="Berkemahiran Rendah","LS",IF($C249="Jumlah","T",FALSE))))&amp;$B249&amp;RIGHT($A249,2),Balancing!$B$31:$CW$31,0))*1000</f>
        <v>2116900</v>
      </c>
      <c r="G249" s="151">
        <f>INDEX(Balancing!$CX$32:$GS$56,MATCH($E249,Balancing!$A$32:$A$56,0),MATCH(IF($C249="Mahir","HS",IF($C249="Separuh Mahir","SS",IF($C249="Berkemahiran Rendah","LS",IF($C249="Jumlah","T",FALSE))))&amp;$B249&amp;RIGHT($A249,2),Balancing!$CX$31:$GS$31,0))*1000</f>
        <v>2072000</v>
      </c>
      <c r="H249" s="151">
        <f>INDEX(Balancing!$GT$32:$KO$56,MATCH($E249,Balancing!$A$32:$A$56,0),MATCH(IF($C249="Mahir","HS",IF($C249="Separuh Mahir","SS",IF($C249="Berkemahiran Rendah","LS",IF($C249="Jumlah","T",FALSE))))&amp;$B249&amp;RIGHT($A249,2),Balancing!$GT$31:$KO$31,0))*1000</f>
        <v>44900</v>
      </c>
      <c r="I249" s="151">
        <f>INDEX(Balancing!$KP$32:$OK$56,MATCH($E249,Balancing!$A$32:$A$56,0),MATCH(IF($C249="Mahir","HS",IF($C249="Separuh Mahir","SS",IF($C249="Berkemahiran Rendah","LS",IF($C249="Jumlah","T",FALSE))))&amp;$B249&amp;RIGHT($A249,2),Balancing!$KP$31:$OK$31,0))*1000</f>
        <v>8039.9999999999991</v>
      </c>
    </row>
    <row r="250" spans="1:9" x14ac:dyDescent="0.3">
      <c r="A250" s="149">
        <v>2022</v>
      </c>
      <c r="B250" s="149">
        <v>1</v>
      </c>
      <c r="C250" s="149" t="s">
        <v>166</v>
      </c>
      <c r="D250" s="149" t="s">
        <v>127</v>
      </c>
      <c r="E250" s="149" t="s">
        <v>127</v>
      </c>
      <c r="F250" s="151">
        <f>INDEX(Balancing!$B$32:$CW$56,MATCH($E250,Balancing!$A$32:$A$56,0),MATCH(IF($C250="Mahir","HS",IF($C250="Separuh Mahir","SS",IF($C250="Berkemahiran Rendah","LS",IF($C250="Jumlah","T",FALSE))))&amp;$B250&amp;RIGHT($A250,2),Balancing!$B$31:$CW$31,0))*1000</f>
        <v>29500</v>
      </c>
      <c r="G250" s="151">
        <f>INDEX(Balancing!$CX$32:$GS$56,MATCH($E250,Balancing!$A$32:$A$56,0),MATCH(IF($C250="Mahir","HS",IF($C250="Separuh Mahir","SS",IF($C250="Berkemahiran Rendah","LS",IF($C250="Jumlah","T",FALSE))))&amp;$B250&amp;RIGHT($A250,2),Balancing!$CX$31:$GS$31,0))*1000</f>
        <v>25000</v>
      </c>
      <c r="H250" s="151">
        <f>INDEX(Balancing!$GT$32:$KO$56,MATCH($E250,Balancing!$A$32:$A$56,0),MATCH(IF($C250="Mahir","HS",IF($C250="Separuh Mahir","SS",IF($C250="Berkemahiran Rendah","LS",IF($C250="Jumlah","T",FALSE))))&amp;$B250&amp;RIGHT($A250,2),Balancing!$GT$31:$KO$31,0))*1000</f>
        <v>4500</v>
      </c>
      <c r="I250" s="151">
        <f>INDEX(Balancing!$KP$32:$OK$56,MATCH($E250,Balancing!$A$32:$A$56,0),MATCH(IF($C250="Mahir","HS",IF($C250="Separuh Mahir","SS",IF($C250="Berkemahiran Rendah","LS",IF($C250="Jumlah","T",FALSE))))&amp;$B250&amp;RIGHT($A250,2),Balancing!$KP$31:$OK$31,0))*1000</f>
        <v>140</v>
      </c>
    </row>
    <row r="251" spans="1:9" x14ac:dyDescent="0.3">
      <c r="A251" s="149">
        <v>2022</v>
      </c>
      <c r="B251" s="149">
        <v>1</v>
      </c>
      <c r="C251" s="149" t="s">
        <v>166</v>
      </c>
      <c r="D251" s="149" t="s">
        <v>128</v>
      </c>
      <c r="E251" s="149" t="s">
        <v>128</v>
      </c>
      <c r="F251" s="151">
        <f>INDEX(Balancing!$B$32:$CW$56,MATCH($E251,Balancing!$A$32:$A$56,0),MATCH(IF($C251="Mahir","HS",IF($C251="Separuh Mahir","SS",IF($C251="Berkemahiran Rendah","LS",IF($C251="Jumlah","T",FALSE))))&amp;$B251&amp;RIGHT($A251,2),Balancing!$B$31:$CW$31,0))*1000</f>
        <v>23500</v>
      </c>
      <c r="G251" s="151">
        <f>INDEX(Balancing!$CX$32:$GS$56,MATCH($E251,Balancing!$A$32:$A$56,0),MATCH(IF($C251="Mahir","HS",IF($C251="Separuh Mahir","SS",IF($C251="Berkemahiran Rendah","LS",IF($C251="Jumlah","T",FALSE))))&amp;$B251&amp;RIGHT($A251,2),Balancing!$CX$31:$GS$31,0))*1000</f>
        <v>23400</v>
      </c>
      <c r="H251" s="151">
        <f>INDEX(Balancing!$GT$32:$KO$56,MATCH($E251,Balancing!$A$32:$A$56,0),MATCH(IF($C251="Mahir","HS",IF($C251="Separuh Mahir","SS",IF($C251="Berkemahiran Rendah","LS",IF($C251="Jumlah","T",FALSE))))&amp;$B251&amp;RIGHT($A251,2),Balancing!$GT$31:$KO$31,0))*1000</f>
        <v>100</v>
      </c>
      <c r="I251" s="151">
        <f>INDEX(Balancing!$KP$32:$OK$56,MATCH($E251,Balancing!$A$32:$A$56,0),MATCH(IF($C251="Mahir","HS",IF($C251="Separuh Mahir","SS",IF($C251="Berkemahiran Rendah","LS",IF($C251="Jumlah","T",FALSE))))&amp;$B251&amp;RIGHT($A251,2),Balancing!$KP$31:$OK$31,0))*1000</f>
        <v>10</v>
      </c>
    </row>
    <row r="252" spans="1:9" x14ac:dyDescent="0.3">
      <c r="A252" s="149">
        <v>2022</v>
      </c>
      <c r="B252" s="149">
        <v>1</v>
      </c>
      <c r="C252" s="149" t="s">
        <v>166</v>
      </c>
      <c r="D252" s="149" t="s">
        <v>129</v>
      </c>
      <c r="E252" s="149" t="s">
        <v>129</v>
      </c>
      <c r="F252" s="151">
        <f>INDEX(Balancing!$B$32:$CW$56,MATCH($E252,Balancing!$A$32:$A$56,0),MATCH(IF($C252="Mahir","HS",IF($C252="Separuh Mahir","SS",IF($C252="Berkemahiran Rendah","LS",IF($C252="Jumlah","T",FALSE))))&amp;$B252&amp;RIGHT($A252,2),Balancing!$B$31:$CW$31,0))*1000</f>
        <v>415700</v>
      </c>
      <c r="G252" s="151">
        <f>INDEX(Balancing!$CX$32:$GS$56,MATCH($E252,Balancing!$A$32:$A$56,0),MATCH(IF($C252="Mahir","HS",IF($C252="Separuh Mahir","SS",IF($C252="Berkemahiran Rendah","LS",IF($C252="Jumlah","T",FALSE))))&amp;$B252&amp;RIGHT($A252,2),Balancing!$CX$31:$GS$31,0))*1000</f>
        <v>391200</v>
      </c>
      <c r="H252" s="151">
        <f>INDEX(Balancing!$GT$32:$KO$56,MATCH($E252,Balancing!$A$32:$A$56,0),MATCH(IF($C252="Mahir","HS",IF($C252="Separuh Mahir","SS",IF($C252="Berkemahiran Rendah","LS",IF($C252="Jumlah","T",FALSE))))&amp;$B252&amp;RIGHT($A252,2),Balancing!$GT$31:$KO$31,0))*1000</f>
        <v>24500</v>
      </c>
      <c r="I252" s="151">
        <f>INDEX(Balancing!$KP$32:$OK$56,MATCH($E252,Balancing!$A$32:$A$56,0),MATCH(IF($C252="Mahir","HS",IF($C252="Separuh Mahir","SS",IF($C252="Berkemahiran Rendah","LS",IF($C252="Jumlah","T",FALSE))))&amp;$B252&amp;RIGHT($A252,2),Balancing!$KP$31:$OK$31,0))*1000</f>
        <v>1710</v>
      </c>
    </row>
    <row r="253" spans="1:9" x14ac:dyDescent="0.3">
      <c r="A253" s="149">
        <v>2022</v>
      </c>
      <c r="B253" s="149">
        <v>1</v>
      </c>
      <c r="C253" s="149" t="s">
        <v>166</v>
      </c>
      <c r="D253" s="149" t="s">
        <v>129</v>
      </c>
      <c r="E253" s="149" t="s">
        <v>151</v>
      </c>
      <c r="F253" s="151">
        <f>INDEX(Balancing!$B$32:$CW$56,MATCH($E253,Balancing!$A$32:$A$56,0),MATCH(IF($C253="Mahir","HS",IF($C253="Separuh Mahir","SS",IF($C253="Berkemahiran Rendah","LS",IF($C253="Jumlah","T",FALSE))))&amp;$B253&amp;RIGHT($A253,2),Balancing!$B$31:$CW$31,0))*1000</f>
        <v>38600</v>
      </c>
      <c r="G253" s="151">
        <f>INDEX(Balancing!$CX$32:$GS$56,MATCH($E253,Balancing!$A$32:$A$56,0),MATCH(IF($C253="Mahir","HS",IF($C253="Separuh Mahir","SS",IF($C253="Berkemahiran Rendah","LS",IF($C253="Jumlah","T",FALSE))))&amp;$B253&amp;RIGHT($A253,2),Balancing!$CX$31:$GS$31,0))*1000</f>
        <v>36400</v>
      </c>
      <c r="H253" s="151">
        <f>INDEX(Balancing!$GT$32:$KO$56,MATCH($E253,Balancing!$A$32:$A$56,0),MATCH(IF($C253="Mahir","HS",IF($C253="Separuh Mahir","SS",IF($C253="Berkemahiran Rendah","LS",IF($C253="Jumlah","T",FALSE))))&amp;$B253&amp;RIGHT($A253,2),Balancing!$GT$31:$KO$31,0))*1000</f>
        <v>2200</v>
      </c>
      <c r="I253" s="151">
        <f>INDEX(Balancing!$KP$32:$OK$56,MATCH($E253,Balancing!$A$32:$A$56,0),MATCH(IF($C253="Mahir","HS",IF($C253="Separuh Mahir","SS",IF($C253="Berkemahiran Rendah","LS",IF($C253="Jumlah","T",FALSE))))&amp;$B253&amp;RIGHT($A253,2),Balancing!$KP$31:$OK$31,0))*1000</f>
        <v>170</v>
      </c>
    </row>
    <row r="254" spans="1:9" x14ac:dyDescent="0.3">
      <c r="A254" s="149">
        <v>2022</v>
      </c>
      <c r="B254" s="149">
        <v>1</v>
      </c>
      <c r="C254" s="149" t="s">
        <v>166</v>
      </c>
      <c r="D254" s="149" t="s">
        <v>129</v>
      </c>
      <c r="E254" s="149" t="s">
        <v>152</v>
      </c>
      <c r="F254" s="151">
        <f>INDEX(Balancing!$B$32:$CW$56,MATCH($E254,Balancing!$A$32:$A$56,0),MATCH(IF($C254="Mahir","HS",IF($C254="Separuh Mahir","SS",IF($C254="Berkemahiran Rendah","LS",IF($C254="Jumlah","T",FALSE))))&amp;$B254&amp;RIGHT($A254,2),Balancing!$B$31:$CW$31,0))*1000</f>
        <v>9700</v>
      </c>
      <c r="G254" s="151">
        <f>INDEX(Balancing!$CX$32:$GS$56,MATCH($E254,Balancing!$A$32:$A$56,0),MATCH(IF($C254="Mahir","HS",IF($C254="Separuh Mahir","SS",IF($C254="Berkemahiran Rendah","LS",IF($C254="Jumlah","T",FALSE))))&amp;$B254&amp;RIGHT($A254,2),Balancing!$CX$31:$GS$31,0))*1000</f>
        <v>9100</v>
      </c>
      <c r="H254" s="151">
        <f>INDEX(Balancing!$GT$32:$KO$56,MATCH($E254,Balancing!$A$32:$A$56,0),MATCH(IF($C254="Mahir","HS",IF($C254="Separuh Mahir","SS",IF($C254="Berkemahiran Rendah","LS",IF($C254="Jumlah","T",FALSE))))&amp;$B254&amp;RIGHT($A254,2),Balancing!$GT$31:$KO$31,0))*1000</f>
        <v>500</v>
      </c>
      <c r="I254" s="151">
        <f>INDEX(Balancing!$KP$32:$OK$56,MATCH($E254,Balancing!$A$32:$A$56,0),MATCH(IF($C254="Mahir","HS",IF($C254="Separuh Mahir","SS",IF($C254="Berkemahiran Rendah","LS",IF($C254="Jumlah","T",FALSE))))&amp;$B254&amp;RIGHT($A254,2),Balancing!$KP$31:$OK$31,0))*1000</f>
        <v>20</v>
      </c>
    </row>
    <row r="255" spans="1:9" x14ac:dyDescent="0.3">
      <c r="A255" s="149">
        <v>2022</v>
      </c>
      <c r="B255" s="149">
        <v>1</v>
      </c>
      <c r="C255" s="149" t="s">
        <v>166</v>
      </c>
      <c r="D255" s="149" t="s">
        <v>129</v>
      </c>
      <c r="E255" s="149" t="s">
        <v>153</v>
      </c>
      <c r="F255" s="151">
        <f>INDEX(Balancing!$B$32:$CW$56,MATCH($E255,Balancing!$A$32:$A$56,0),MATCH(IF($C255="Mahir","HS",IF($C255="Separuh Mahir","SS",IF($C255="Berkemahiran Rendah","LS",IF($C255="Jumlah","T",FALSE))))&amp;$B255&amp;RIGHT($A255,2),Balancing!$B$31:$CW$31,0))*1000</f>
        <v>35400</v>
      </c>
      <c r="G255" s="151">
        <f>INDEX(Balancing!$CX$32:$GS$56,MATCH($E255,Balancing!$A$32:$A$56,0),MATCH(IF($C255="Mahir","HS",IF($C255="Separuh Mahir","SS",IF($C255="Berkemahiran Rendah","LS",IF($C255="Jumlah","T",FALSE))))&amp;$B255&amp;RIGHT($A255,2),Balancing!$CX$31:$GS$31,0))*1000</f>
        <v>33600</v>
      </c>
      <c r="H255" s="151">
        <f>INDEX(Balancing!$GT$32:$KO$56,MATCH($E255,Balancing!$A$32:$A$56,0),MATCH(IF($C255="Mahir","HS",IF($C255="Separuh Mahir","SS",IF($C255="Berkemahiran Rendah","LS",IF($C255="Jumlah","T",FALSE))))&amp;$B255&amp;RIGHT($A255,2),Balancing!$GT$31:$KO$31,0))*1000</f>
        <v>1800</v>
      </c>
      <c r="I255" s="151">
        <f>INDEX(Balancing!$KP$32:$OK$56,MATCH($E255,Balancing!$A$32:$A$56,0),MATCH(IF($C255="Mahir","HS",IF($C255="Separuh Mahir","SS",IF($C255="Berkemahiran Rendah","LS",IF($C255="Jumlah","T",FALSE))))&amp;$B255&amp;RIGHT($A255,2),Balancing!$KP$31:$OK$31,0))*1000</f>
        <v>210</v>
      </c>
    </row>
    <row r="256" spans="1:9" x14ac:dyDescent="0.3">
      <c r="A256" s="149">
        <v>2022</v>
      </c>
      <c r="B256" s="149">
        <v>1</v>
      </c>
      <c r="C256" s="149" t="s">
        <v>166</v>
      </c>
      <c r="D256" s="149" t="s">
        <v>129</v>
      </c>
      <c r="E256" s="149" t="s">
        <v>154</v>
      </c>
      <c r="F256" s="151">
        <f>INDEX(Balancing!$B$32:$CW$56,MATCH($E256,Balancing!$A$32:$A$56,0),MATCH(IF($C256="Mahir","HS",IF($C256="Separuh Mahir","SS",IF($C256="Berkemahiran Rendah","LS",IF($C256="Jumlah","T",FALSE))))&amp;$B256&amp;RIGHT($A256,2),Balancing!$B$31:$CW$31,0))*1000</f>
        <v>82400</v>
      </c>
      <c r="G256" s="151">
        <f>INDEX(Balancing!$CX$32:$GS$56,MATCH($E256,Balancing!$A$32:$A$56,0),MATCH(IF($C256="Mahir","HS",IF($C256="Separuh Mahir","SS",IF($C256="Berkemahiran Rendah","LS",IF($C256="Jumlah","T",FALSE))))&amp;$B256&amp;RIGHT($A256,2),Balancing!$CX$31:$GS$31,0))*1000</f>
        <v>77600</v>
      </c>
      <c r="H256" s="151">
        <f>INDEX(Balancing!$GT$32:$KO$56,MATCH($E256,Balancing!$A$32:$A$56,0),MATCH(IF($C256="Mahir","HS",IF($C256="Separuh Mahir","SS",IF($C256="Berkemahiran Rendah","LS",IF($C256="Jumlah","T",FALSE))))&amp;$B256&amp;RIGHT($A256,2),Balancing!$GT$31:$KO$31,0))*1000</f>
        <v>4800</v>
      </c>
      <c r="I256" s="151">
        <f>INDEX(Balancing!$KP$32:$OK$56,MATCH($E256,Balancing!$A$32:$A$56,0),MATCH(IF($C256="Mahir","HS",IF($C256="Separuh Mahir","SS",IF($C256="Berkemahiran Rendah","LS",IF($C256="Jumlah","T",FALSE))))&amp;$B256&amp;RIGHT($A256,2),Balancing!$KP$31:$OK$31,0))*1000</f>
        <v>510</v>
      </c>
    </row>
    <row r="257" spans="1:9" x14ac:dyDescent="0.3">
      <c r="A257" s="149">
        <v>2022</v>
      </c>
      <c r="B257" s="149">
        <v>1</v>
      </c>
      <c r="C257" s="149" t="s">
        <v>166</v>
      </c>
      <c r="D257" s="149" t="s">
        <v>129</v>
      </c>
      <c r="E257" s="149" t="s">
        <v>155</v>
      </c>
      <c r="F257" s="151">
        <f>INDEX(Balancing!$B$32:$CW$56,MATCH($E257,Balancing!$A$32:$A$56,0),MATCH(IF($C257="Mahir","HS",IF($C257="Separuh Mahir","SS",IF($C257="Berkemahiran Rendah","LS",IF($C257="Jumlah","T",FALSE))))&amp;$B257&amp;RIGHT($A257,2),Balancing!$B$31:$CW$31,0))*1000</f>
        <v>57000</v>
      </c>
      <c r="G257" s="151">
        <f>INDEX(Balancing!$CX$32:$GS$56,MATCH($E257,Balancing!$A$32:$A$56,0),MATCH(IF($C257="Mahir","HS",IF($C257="Separuh Mahir","SS",IF($C257="Berkemahiran Rendah","LS",IF($C257="Jumlah","T",FALSE))))&amp;$B257&amp;RIGHT($A257,2),Balancing!$CX$31:$GS$31,0))*1000</f>
        <v>53400</v>
      </c>
      <c r="H257" s="151">
        <f>INDEX(Balancing!$GT$32:$KO$56,MATCH($E257,Balancing!$A$32:$A$56,0),MATCH(IF($C257="Mahir","HS",IF($C257="Separuh Mahir","SS",IF($C257="Berkemahiran Rendah","LS",IF($C257="Jumlah","T",FALSE))))&amp;$B257&amp;RIGHT($A257,2),Balancing!$GT$31:$KO$31,0))*1000</f>
        <v>3600</v>
      </c>
      <c r="I257" s="151">
        <f>INDEX(Balancing!$KP$32:$OK$56,MATCH($E257,Balancing!$A$32:$A$56,0),MATCH(IF($C257="Mahir","HS",IF($C257="Separuh Mahir","SS",IF($C257="Berkemahiran Rendah","LS",IF($C257="Jumlah","T",FALSE))))&amp;$B257&amp;RIGHT($A257,2),Balancing!$KP$31:$OK$31,0))*1000</f>
        <v>180</v>
      </c>
    </row>
    <row r="258" spans="1:9" x14ac:dyDescent="0.3">
      <c r="A258" s="149">
        <v>2022</v>
      </c>
      <c r="B258" s="149">
        <v>1</v>
      </c>
      <c r="C258" s="149" t="s">
        <v>166</v>
      </c>
      <c r="D258" s="149" t="s">
        <v>129</v>
      </c>
      <c r="E258" s="149" t="s">
        <v>156</v>
      </c>
      <c r="F258" s="151">
        <f>INDEX(Balancing!$B$32:$CW$56,MATCH($E258,Balancing!$A$32:$A$56,0),MATCH(IF($C258="Mahir","HS",IF($C258="Separuh Mahir","SS",IF($C258="Berkemahiran Rendah","LS",IF($C258="Jumlah","T",FALSE))))&amp;$B258&amp;RIGHT($A258,2),Balancing!$B$31:$CW$31,0))*1000</f>
        <v>141900</v>
      </c>
      <c r="G258" s="151">
        <f>INDEX(Balancing!$CX$32:$GS$56,MATCH($E258,Balancing!$A$32:$A$56,0),MATCH(IF($C258="Mahir","HS",IF($C258="Separuh Mahir","SS",IF($C258="Berkemahiran Rendah","LS",IF($C258="Jumlah","T",FALSE))))&amp;$B258&amp;RIGHT($A258,2),Balancing!$CX$31:$GS$31,0))*1000</f>
        <v>133100</v>
      </c>
      <c r="H258" s="151">
        <f>INDEX(Balancing!$GT$32:$KO$56,MATCH($E258,Balancing!$A$32:$A$56,0),MATCH(IF($C258="Mahir","HS",IF($C258="Separuh Mahir","SS",IF($C258="Berkemahiran Rendah","LS",IF($C258="Jumlah","T",FALSE))))&amp;$B258&amp;RIGHT($A258,2),Balancing!$GT$31:$KO$31,0))*1000</f>
        <v>8800</v>
      </c>
      <c r="I258" s="151">
        <f>INDEX(Balancing!$KP$32:$OK$56,MATCH($E258,Balancing!$A$32:$A$56,0),MATCH(IF($C258="Mahir","HS",IF($C258="Separuh Mahir","SS",IF($C258="Berkemahiran Rendah","LS",IF($C258="Jumlah","T",FALSE))))&amp;$B258&amp;RIGHT($A258,2),Balancing!$KP$31:$OK$31,0))*1000</f>
        <v>470</v>
      </c>
    </row>
    <row r="259" spans="1:9" x14ac:dyDescent="0.3">
      <c r="A259" s="149">
        <v>2022</v>
      </c>
      <c r="B259" s="149">
        <v>1</v>
      </c>
      <c r="C259" s="149" t="s">
        <v>166</v>
      </c>
      <c r="D259" s="149" t="s">
        <v>129</v>
      </c>
      <c r="E259" s="149" t="s">
        <v>157</v>
      </c>
      <c r="F259" s="151">
        <f>INDEX(Balancing!$B$32:$CW$56,MATCH($E259,Balancing!$A$32:$A$56,0),MATCH(IF($C259="Mahir","HS",IF($C259="Separuh Mahir","SS",IF($C259="Berkemahiran Rendah","LS",IF($C259="Jumlah","T",FALSE))))&amp;$B259&amp;RIGHT($A259,2),Balancing!$B$31:$CW$31,0))*1000</f>
        <v>50700</v>
      </c>
      <c r="G259" s="151">
        <f>INDEX(Balancing!$CX$32:$GS$56,MATCH($E259,Balancing!$A$32:$A$56,0),MATCH(IF($C259="Mahir","HS",IF($C259="Separuh Mahir","SS",IF($C259="Berkemahiran Rendah","LS",IF($C259="Jumlah","T",FALSE))))&amp;$B259&amp;RIGHT($A259,2),Balancing!$CX$31:$GS$31,0))*1000</f>
        <v>48000</v>
      </c>
      <c r="H259" s="151">
        <f>INDEX(Balancing!$GT$32:$KO$56,MATCH($E259,Balancing!$A$32:$A$56,0),MATCH(IF($C259="Mahir","HS",IF($C259="Separuh Mahir","SS",IF($C259="Berkemahiran Rendah","LS",IF($C259="Jumlah","T",FALSE))))&amp;$B259&amp;RIGHT($A259,2),Balancing!$GT$31:$KO$31,0))*1000</f>
        <v>2700</v>
      </c>
      <c r="I259" s="151">
        <f>INDEX(Balancing!$KP$32:$OK$56,MATCH($E259,Balancing!$A$32:$A$56,0),MATCH(IF($C259="Mahir","HS",IF($C259="Separuh Mahir","SS",IF($C259="Berkemahiran Rendah","LS",IF($C259="Jumlah","T",FALSE))))&amp;$B259&amp;RIGHT($A259,2),Balancing!$KP$31:$OK$31,0))*1000</f>
        <v>170</v>
      </c>
    </row>
    <row r="260" spans="1:9" x14ac:dyDescent="0.3">
      <c r="A260" s="149">
        <v>2022</v>
      </c>
      <c r="B260" s="149">
        <v>1</v>
      </c>
      <c r="C260" s="149" t="s">
        <v>166</v>
      </c>
      <c r="D260" s="149" t="s">
        <v>130</v>
      </c>
      <c r="E260" s="149" t="s">
        <v>130</v>
      </c>
      <c r="F260" s="151">
        <f>INDEX(Balancing!$B$32:$CW$56,MATCH($E260,Balancing!$A$32:$A$56,0),MATCH(IF($C260="Mahir","HS",IF($C260="Separuh Mahir","SS",IF($C260="Berkemahiran Rendah","LS",IF($C260="Jumlah","T",FALSE))))&amp;$B260&amp;RIGHT($A260,2),Balancing!$B$31:$CW$31,0))*1000</f>
        <v>140300</v>
      </c>
      <c r="G260" s="151">
        <f>INDEX(Balancing!$CX$32:$GS$56,MATCH($E260,Balancing!$A$32:$A$56,0),MATCH(IF($C260="Mahir","HS",IF($C260="Separuh Mahir","SS",IF($C260="Berkemahiran Rendah","LS",IF($C260="Jumlah","T",FALSE))))&amp;$B260&amp;RIGHT($A260,2),Balancing!$CX$31:$GS$31,0))*1000</f>
        <v>135600</v>
      </c>
      <c r="H260" s="151">
        <f>INDEX(Balancing!$GT$32:$KO$56,MATCH($E260,Balancing!$A$32:$A$56,0),MATCH(IF($C260="Mahir","HS",IF($C260="Separuh Mahir","SS",IF($C260="Berkemahiran Rendah","LS",IF($C260="Jumlah","T",FALSE))))&amp;$B260&amp;RIGHT($A260,2),Balancing!$GT$31:$KO$31,0))*1000</f>
        <v>4700</v>
      </c>
      <c r="I260" s="151">
        <f>INDEX(Balancing!$KP$32:$OK$56,MATCH($E260,Balancing!$A$32:$A$56,0),MATCH(IF($C260="Mahir","HS",IF($C260="Separuh Mahir","SS",IF($C260="Berkemahiran Rendah","LS",IF($C260="Jumlah","T",FALSE))))&amp;$B260&amp;RIGHT($A260,2),Balancing!$KP$31:$OK$31,0))*1000</f>
        <v>340</v>
      </c>
    </row>
    <row r="261" spans="1:9" x14ac:dyDescent="0.3">
      <c r="A261" s="149">
        <v>2022</v>
      </c>
      <c r="B261" s="149">
        <v>1</v>
      </c>
      <c r="C261" s="149" t="s">
        <v>166</v>
      </c>
      <c r="D261" s="149" t="s">
        <v>134</v>
      </c>
      <c r="E261" s="149" t="s">
        <v>134</v>
      </c>
      <c r="F261" s="151">
        <f>INDEX(Balancing!$B$32:$CW$56,MATCH($E261,Balancing!$A$32:$A$56,0),MATCH(IF($C261="Mahir","HS",IF($C261="Separuh Mahir","SS",IF($C261="Berkemahiran Rendah","LS",IF($C261="Jumlah","T",FALSE))))&amp;$B261&amp;RIGHT($A261,2),Balancing!$B$31:$CW$31,0))*1000</f>
        <v>1507900</v>
      </c>
      <c r="G261" s="151">
        <f>INDEX(Balancing!$CX$32:$GS$56,MATCH($E261,Balancing!$A$32:$A$56,0),MATCH(IF($C261="Mahir","HS",IF($C261="Separuh Mahir","SS",IF($C261="Berkemahiran Rendah","LS",IF($C261="Jumlah","T",FALSE))))&amp;$B261&amp;RIGHT($A261,2),Balancing!$CX$31:$GS$31,0))*1000</f>
        <v>1496900</v>
      </c>
      <c r="H261" s="151">
        <f>INDEX(Balancing!$GT$32:$KO$56,MATCH($E261,Balancing!$A$32:$A$56,0),MATCH(IF($C261="Mahir","HS",IF($C261="Separuh Mahir","SS",IF($C261="Berkemahiran Rendah","LS",IF($C261="Jumlah","T",FALSE))))&amp;$B261&amp;RIGHT($A261,2),Balancing!$GT$31:$KO$31,0))*1000</f>
        <v>11000</v>
      </c>
      <c r="I261" s="151">
        <f>INDEX(Balancing!$KP$32:$OK$56,MATCH($E261,Balancing!$A$32:$A$56,0),MATCH(IF($C261="Mahir","HS",IF($C261="Separuh Mahir","SS",IF($C261="Berkemahiran Rendah","LS",IF($C261="Jumlah","T",FALSE))))&amp;$B261&amp;RIGHT($A261,2),Balancing!$KP$31:$OK$31,0))*1000</f>
        <v>5830</v>
      </c>
    </row>
    <row r="262" spans="1:9" x14ac:dyDescent="0.3">
      <c r="A262" s="149">
        <v>2022</v>
      </c>
      <c r="B262" s="149">
        <v>1</v>
      </c>
      <c r="C262" s="149" t="s">
        <v>166</v>
      </c>
      <c r="D262" s="149" t="s">
        <v>134</v>
      </c>
      <c r="E262" s="149" t="s">
        <v>158</v>
      </c>
      <c r="F262" s="151">
        <f>INDEX(Balancing!$B$32:$CW$56,MATCH($E262,Balancing!$A$32:$A$56,0),MATCH(IF($C262="Mahir","HS",IF($C262="Separuh Mahir","SS",IF($C262="Berkemahiran Rendah","LS",IF($C262="Jumlah","T",FALSE))))&amp;$B262&amp;RIGHT($A262,2),Balancing!$B$31:$CW$31,0))*1000</f>
        <v>566800</v>
      </c>
      <c r="G262" s="151">
        <f>INDEX(Balancing!$CX$32:$GS$56,MATCH($E262,Balancing!$A$32:$A$56,0),MATCH(IF($C262="Mahir","HS",IF($C262="Separuh Mahir","SS",IF($C262="Berkemahiran Rendah","LS",IF($C262="Jumlah","T",FALSE))))&amp;$B262&amp;RIGHT($A262,2),Balancing!$CX$31:$GS$31,0))*1000</f>
        <v>564900</v>
      </c>
      <c r="H262" s="151">
        <f>INDEX(Balancing!$GT$32:$KO$56,MATCH($E262,Balancing!$A$32:$A$56,0),MATCH(IF($C262="Mahir","HS",IF($C262="Separuh Mahir","SS",IF($C262="Berkemahiran Rendah","LS",IF($C262="Jumlah","T",FALSE))))&amp;$B262&amp;RIGHT($A262,2),Balancing!$GT$31:$KO$31,0))*1000</f>
        <v>1800</v>
      </c>
      <c r="I262" s="151">
        <f>INDEX(Balancing!$KP$32:$OK$56,MATCH($E262,Balancing!$A$32:$A$56,0),MATCH(IF($C262="Mahir","HS",IF($C262="Separuh Mahir","SS",IF($C262="Berkemahiran Rendah","LS",IF($C262="Jumlah","T",FALSE))))&amp;$B262&amp;RIGHT($A262,2),Balancing!$KP$31:$OK$31,0))*1000</f>
        <v>1130</v>
      </c>
    </row>
    <row r="263" spans="1:9" x14ac:dyDescent="0.3">
      <c r="A263" s="149">
        <v>2022</v>
      </c>
      <c r="B263" s="149">
        <v>1</v>
      </c>
      <c r="C263" s="149" t="s">
        <v>166</v>
      </c>
      <c r="D263" s="149" t="s">
        <v>134</v>
      </c>
      <c r="E263" s="149" t="s">
        <v>135</v>
      </c>
      <c r="F263" s="151">
        <f>INDEX(Balancing!$B$32:$CW$56,MATCH($E263,Balancing!$A$32:$A$56,0),MATCH(IF($C263="Mahir","HS",IF($C263="Separuh Mahir","SS",IF($C263="Berkemahiran Rendah","LS",IF($C263="Jumlah","T",FALSE))))&amp;$B263&amp;RIGHT($A263,2),Balancing!$B$31:$CW$31,0))*1000</f>
        <v>114400</v>
      </c>
      <c r="G263" s="151">
        <f>INDEX(Balancing!$CX$32:$GS$56,MATCH($E263,Balancing!$A$32:$A$56,0),MATCH(IF($C263="Mahir","HS",IF($C263="Separuh Mahir","SS",IF($C263="Berkemahiran Rendah","LS",IF($C263="Jumlah","T",FALSE))))&amp;$B263&amp;RIGHT($A263,2),Balancing!$CX$31:$GS$31,0))*1000</f>
        <v>114200</v>
      </c>
      <c r="H263" s="151">
        <f>INDEX(Balancing!$GT$32:$KO$56,MATCH($E263,Balancing!$A$32:$A$56,0),MATCH(IF($C263="Mahir","HS",IF($C263="Separuh Mahir","SS",IF($C263="Berkemahiran Rendah","LS",IF($C263="Jumlah","T",FALSE))))&amp;$B263&amp;RIGHT($A263,2),Balancing!$GT$31:$KO$31,0))*1000</f>
        <v>300</v>
      </c>
      <c r="I263" s="151">
        <f>INDEX(Balancing!$KP$32:$OK$56,MATCH($E263,Balancing!$A$32:$A$56,0),MATCH(IF($C263="Mahir","HS",IF($C263="Separuh Mahir","SS",IF($C263="Berkemahiran Rendah","LS",IF($C263="Jumlah","T",FALSE))))&amp;$B263&amp;RIGHT($A263,2),Balancing!$KP$31:$OK$31,0))*1000</f>
        <v>230</v>
      </c>
    </row>
    <row r="264" spans="1:9" x14ac:dyDescent="0.3">
      <c r="A264" s="149">
        <v>2022</v>
      </c>
      <c r="B264" s="149">
        <v>1</v>
      </c>
      <c r="C264" s="149" t="s">
        <v>166</v>
      </c>
      <c r="D264" s="149" t="s">
        <v>134</v>
      </c>
      <c r="E264" s="149" t="s">
        <v>159</v>
      </c>
      <c r="F264" s="151">
        <f>INDEX(Balancing!$B$32:$CW$56,MATCH($E264,Balancing!$A$32:$A$56,0),MATCH(IF($C264="Mahir","HS",IF($C264="Separuh Mahir","SS",IF($C264="Berkemahiran Rendah","LS",IF($C264="Jumlah","T",FALSE))))&amp;$B264&amp;RIGHT($A264,2),Balancing!$B$31:$CW$31,0))*1000</f>
        <v>84000</v>
      </c>
      <c r="G264" s="151">
        <f>INDEX(Balancing!$CX$32:$GS$56,MATCH($E264,Balancing!$A$32:$A$56,0),MATCH(IF($C264="Mahir","HS",IF($C264="Separuh Mahir","SS",IF($C264="Berkemahiran Rendah","LS",IF($C264="Jumlah","T",FALSE))))&amp;$B264&amp;RIGHT($A264,2),Balancing!$CX$31:$GS$31,0))*1000</f>
        <v>83800</v>
      </c>
      <c r="H264" s="151">
        <f>INDEX(Balancing!$GT$32:$KO$56,MATCH($E264,Balancing!$A$32:$A$56,0),MATCH(IF($C264="Mahir","HS",IF($C264="Separuh Mahir","SS",IF($C264="Berkemahiran Rendah","LS",IF($C264="Jumlah","T",FALSE))))&amp;$B264&amp;RIGHT($A264,2),Balancing!$GT$31:$KO$31,0))*1000</f>
        <v>200</v>
      </c>
      <c r="I264" s="151">
        <f>INDEX(Balancing!$KP$32:$OK$56,MATCH($E264,Balancing!$A$32:$A$56,0),MATCH(IF($C264="Mahir","HS",IF($C264="Separuh Mahir","SS",IF($C264="Berkemahiran Rendah","LS",IF($C264="Jumlah","T",FALSE))))&amp;$B264&amp;RIGHT($A264,2),Balancing!$KP$31:$OK$31,0))*1000</f>
        <v>880</v>
      </c>
    </row>
    <row r="265" spans="1:9" x14ac:dyDescent="0.3">
      <c r="A265" s="149">
        <v>2022</v>
      </c>
      <c r="B265" s="149">
        <v>1</v>
      </c>
      <c r="C265" s="149" t="s">
        <v>166</v>
      </c>
      <c r="D265" s="149" t="s">
        <v>134</v>
      </c>
      <c r="E265" s="149" t="s">
        <v>160</v>
      </c>
      <c r="F265" s="151">
        <f>INDEX(Balancing!$B$32:$CW$56,MATCH($E265,Balancing!$A$32:$A$56,0),MATCH(IF($C265="Mahir","HS",IF($C265="Separuh Mahir","SS",IF($C265="Berkemahiran Rendah","LS",IF($C265="Jumlah","T",FALSE))))&amp;$B265&amp;RIGHT($A265,2),Balancing!$B$31:$CW$31,0))*1000</f>
        <v>134100</v>
      </c>
      <c r="G265" s="151">
        <f>INDEX(Balancing!$CX$32:$GS$56,MATCH($E265,Balancing!$A$32:$A$56,0),MATCH(IF($C265="Mahir","HS",IF($C265="Separuh Mahir","SS",IF($C265="Berkemahiran Rendah","LS",IF($C265="Jumlah","T",FALSE))))&amp;$B265&amp;RIGHT($A265,2),Balancing!$CX$31:$GS$31,0))*1000</f>
        <v>133700</v>
      </c>
      <c r="H265" s="151">
        <f>INDEX(Balancing!$GT$32:$KO$56,MATCH($E265,Balancing!$A$32:$A$56,0),MATCH(IF($C265="Mahir","HS",IF($C265="Separuh Mahir","SS",IF($C265="Berkemahiran Rendah","LS",IF($C265="Jumlah","T",FALSE))))&amp;$B265&amp;RIGHT($A265,2),Balancing!$GT$31:$KO$31,0))*1000</f>
        <v>400</v>
      </c>
      <c r="I265" s="151">
        <f>INDEX(Balancing!$KP$32:$OK$56,MATCH($E265,Balancing!$A$32:$A$56,0),MATCH(IF($C265="Mahir","HS",IF($C265="Separuh Mahir","SS",IF($C265="Berkemahiran Rendah","LS",IF($C265="Jumlah","T",FALSE))))&amp;$B265&amp;RIGHT($A265,2),Balancing!$KP$31:$OK$31,0))*1000</f>
        <v>920</v>
      </c>
    </row>
    <row r="266" spans="1:9" x14ac:dyDescent="0.3">
      <c r="A266" s="149">
        <v>2022</v>
      </c>
      <c r="B266" s="149">
        <v>1</v>
      </c>
      <c r="C266" s="149" t="s">
        <v>166</v>
      </c>
      <c r="D266" s="149" t="s">
        <v>134</v>
      </c>
      <c r="E266" s="149" t="s">
        <v>136</v>
      </c>
      <c r="F266" s="151">
        <f>INDEX(Balancing!$B$32:$CW$56,MATCH($E266,Balancing!$A$32:$A$56,0),MATCH(IF($C266="Mahir","HS",IF($C266="Separuh Mahir","SS",IF($C266="Berkemahiran Rendah","LS",IF($C266="Jumlah","T",FALSE))))&amp;$B266&amp;RIGHT($A266,2),Balancing!$B$31:$CW$31,0))*1000</f>
        <v>402200</v>
      </c>
      <c r="G266" s="151">
        <f>INDEX(Balancing!$CX$32:$GS$56,MATCH($E266,Balancing!$A$32:$A$56,0),MATCH(IF($C266="Mahir","HS",IF($C266="Separuh Mahir","SS",IF($C266="Berkemahiran Rendah","LS",IF($C266="Jumlah","T",FALSE))))&amp;$B266&amp;RIGHT($A266,2),Balancing!$CX$31:$GS$31,0))*1000</f>
        <v>394500</v>
      </c>
      <c r="H266" s="151">
        <f>INDEX(Balancing!$GT$32:$KO$56,MATCH($E266,Balancing!$A$32:$A$56,0),MATCH(IF($C266="Mahir","HS",IF($C266="Separuh Mahir","SS",IF($C266="Berkemahiran Rendah","LS",IF($C266="Jumlah","T",FALSE))))&amp;$B266&amp;RIGHT($A266,2),Balancing!$GT$31:$KO$31,0))*1000</f>
        <v>7600</v>
      </c>
      <c r="I266" s="151">
        <f>INDEX(Balancing!$KP$32:$OK$56,MATCH($E266,Balancing!$A$32:$A$56,0),MATCH(IF($C266="Mahir","HS",IF($C266="Separuh Mahir","SS",IF($C266="Berkemahiran Rendah","LS",IF($C266="Jumlah","T",FALSE))))&amp;$B266&amp;RIGHT($A266,2),Balancing!$KP$31:$OK$31,0))*1000</f>
        <v>2009.9999999999998</v>
      </c>
    </row>
    <row r="267" spans="1:9" x14ac:dyDescent="0.3">
      <c r="A267" s="149">
        <v>2022</v>
      </c>
      <c r="B267" s="149">
        <v>1</v>
      </c>
      <c r="C267" s="149" t="s">
        <v>166</v>
      </c>
      <c r="D267" s="149" t="s">
        <v>134</v>
      </c>
      <c r="E267" s="149" t="s">
        <v>137</v>
      </c>
      <c r="F267" s="151">
        <f>INDEX(Balancing!$B$32:$CW$56,MATCH($E267,Balancing!$A$32:$A$56,0),MATCH(IF($C267="Mahir","HS",IF($C267="Separuh Mahir","SS",IF($C267="Berkemahiran Rendah","LS",IF($C267="Jumlah","T",FALSE))))&amp;$B267&amp;RIGHT($A267,2),Balancing!$B$31:$CW$31,0))*1000</f>
        <v>206400</v>
      </c>
      <c r="G267" s="151">
        <f>INDEX(Balancing!$CX$32:$GS$56,MATCH($E267,Balancing!$A$32:$A$56,0),MATCH(IF($C267="Mahir","HS",IF($C267="Separuh Mahir","SS",IF($C267="Berkemahiran Rendah","LS",IF($C267="Jumlah","T",FALSE))))&amp;$B267&amp;RIGHT($A267,2),Balancing!$CX$31:$GS$31,0))*1000</f>
        <v>205700</v>
      </c>
      <c r="H267" s="151">
        <f>INDEX(Balancing!$GT$32:$KO$56,MATCH($E267,Balancing!$A$32:$A$56,0),MATCH(IF($C267="Mahir","HS",IF($C267="Separuh Mahir","SS",IF($C267="Berkemahiran Rendah","LS",IF($C267="Jumlah","T",FALSE))))&amp;$B267&amp;RIGHT($A267,2),Balancing!$GT$31:$KO$31,0))*1000</f>
        <v>700</v>
      </c>
      <c r="I267" s="151">
        <f>INDEX(Balancing!$KP$32:$OK$56,MATCH($E267,Balancing!$A$32:$A$56,0),MATCH(IF($C267="Mahir","HS",IF($C267="Separuh Mahir","SS",IF($C267="Berkemahiran Rendah","LS",IF($C267="Jumlah","T",FALSE))))&amp;$B267&amp;RIGHT($A267,2),Balancing!$KP$31:$OK$31,0))*1000</f>
        <v>680</v>
      </c>
    </row>
    <row r="268" spans="1:9" x14ac:dyDescent="0.3">
      <c r="A268" s="149">
        <v>2022</v>
      </c>
      <c r="B268" s="149">
        <v>1</v>
      </c>
      <c r="C268" s="149" t="s">
        <v>174</v>
      </c>
      <c r="D268" s="149" t="s">
        <v>138</v>
      </c>
      <c r="E268" s="149" t="s">
        <v>138</v>
      </c>
      <c r="F268" s="151">
        <f>INDEX(Balancing!$B$32:$CW$56,MATCH($E268,Balancing!$A$32:$A$56,0),MATCH(IF($C268="Mahir","HS",IF($C268="Separuh Mahir","SS",IF($C268="Berkemahiran Rendah","LS",IF($C268="Jumlah","T",FALSE))))&amp;$B268&amp;RIGHT($A268,2),Balancing!$B$31:$CW$31,0))*1000</f>
        <v>5344100</v>
      </c>
      <c r="G268" s="151">
        <f>INDEX(Balancing!$CX$32:$GS$56,MATCH($E268,Balancing!$A$32:$A$56,0),MATCH(IF($C268="Mahir","HS",IF($C268="Separuh Mahir","SS",IF($C268="Berkemahiran Rendah","LS",IF($C268="Jumlah","T",FALSE))))&amp;$B268&amp;RIGHT($A268,2),Balancing!$CX$31:$GS$31,0))*1000</f>
        <v>5242000</v>
      </c>
      <c r="H268" s="151">
        <f>INDEX(Balancing!$GT$32:$KO$56,MATCH($E268,Balancing!$A$32:$A$56,0),MATCH(IF($C268="Mahir","HS",IF($C268="Separuh Mahir","SS",IF($C268="Berkemahiran Rendah","LS",IF($C268="Jumlah","T",FALSE))))&amp;$B268&amp;RIGHT($A268,2),Balancing!$GT$31:$KO$31,0))*1000</f>
        <v>102200</v>
      </c>
      <c r="I268" s="151">
        <f>INDEX(Balancing!$KP$32:$OK$56,MATCH($E268,Balancing!$A$32:$A$56,0),MATCH(IF($C268="Mahir","HS",IF($C268="Separuh Mahir","SS",IF($C268="Berkemahiran Rendah","LS",IF($C268="Jumlah","T",FALSE))))&amp;$B268&amp;RIGHT($A268,2),Balancing!$KP$31:$OK$31,0))*1000</f>
        <v>15230</v>
      </c>
    </row>
    <row r="269" spans="1:9" x14ac:dyDescent="0.3">
      <c r="A269" s="149">
        <v>2022</v>
      </c>
      <c r="B269" s="149">
        <v>1</v>
      </c>
      <c r="C269" s="149" t="s">
        <v>174</v>
      </c>
      <c r="D269" s="149" t="s">
        <v>127</v>
      </c>
      <c r="E269" s="149" t="s">
        <v>127</v>
      </c>
      <c r="F269" s="151">
        <f>INDEX(Balancing!$B$32:$CW$56,MATCH($E269,Balancing!$A$32:$A$56,0),MATCH(IF($C269="Mahir","HS",IF($C269="Separuh Mahir","SS",IF($C269="Berkemahiran Rendah","LS",IF($C269="Jumlah","T",FALSE))))&amp;$B269&amp;RIGHT($A269,2),Balancing!$B$31:$CW$31,0))*1000</f>
        <v>409800</v>
      </c>
      <c r="G269" s="151">
        <f>INDEX(Balancing!$CX$32:$GS$56,MATCH($E269,Balancing!$A$32:$A$56,0),MATCH(IF($C269="Mahir","HS",IF($C269="Separuh Mahir","SS",IF($C269="Berkemahiran Rendah","LS",IF($C269="Jumlah","T",FALSE))))&amp;$B269&amp;RIGHT($A269,2),Balancing!$CX$31:$GS$31,0))*1000</f>
        <v>390500</v>
      </c>
      <c r="H269" s="151">
        <f>INDEX(Balancing!$GT$32:$KO$56,MATCH($E269,Balancing!$A$32:$A$56,0),MATCH(IF($C269="Mahir","HS",IF($C269="Separuh Mahir","SS",IF($C269="Berkemahiran Rendah","LS",IF($C269="Jumlah","T",FALSE))))&amp;$B269&amp;RIGHT($A269,2),Balancing!$GT$31:$KO$31,0))*1000</f>
        <v>19300</v>
      </c>
      <c r="I269" s="151">
        <f>INDEX(Balancing!$KP$32:$OK$56,MATCH($E269,Balancing!$A$32:$A$56,0),MATCH(IF($C269="Mahir","HS",IF($C269="Separuh Mahir","SS",IF($C269="Berkemahiran Rendah","LS",IF($C269="Jumlah","T",FALSE))))&amp;$B269&amp;RIGHT($A269,2),Balancing!$KP$31:$OK$31,0))*1000</f>
        <v>1280</v>
      </c>
    </row>
    <row r="270" spans="1:9" x14ac:dyDescent="0.3">
      <c r="A270" s="149">
        <v>2022</v>
      </c>
      <c r="B270" s="149">
        <v>1</v>
      </c>
      <c r="C270" s="149" t="s">
        <v>174</v>
      </c>
      <c r="D270" s="149" t="s">
        <v>128</v>
      </c>
      <c r="E270" s="149" t="s">
        <v>128</v>
      </c>
      <c r="F270" s="151">
        <f>INDEX(Balancing!$B$32:$CW$56,MATCH($E270,Balancing!$A$32:$A$56,0),MATCH(IF($C270="Mahir","HS",IF($C270="Separuh Mahir","SS",IF($C270="Berkemahiran Rendah","LS",IF($C270="Jumlah","T",FALSE))))&amp;$B270&amp;RIGHT($A270,2),Balancing!$B$31:$CW$31,0))*1000</f>
        <v>44600</v>
      </c>
      <c r="G270" s="151">
        <f>INDEX(Balancing!$CX$32:$GS$56,MATCH($E270,Balancing!$A$32:$A$56,0),MATCH(IF($C270="Mahir","HS",IF($C270="Separuh Mahir","SS",IF($C270="Berkemahiran Rendah","LS",IF($C270="Jumlah","T",FALSE))))&amp;$B270&amp;RIGHT($A270,2),Balancing!$CX$31:$GS$31,0))*1000</f>
        <v>44400</v>
      </c>
      <c r="H270" s="151">
        <f>INDEX(Balancing!$GT$32:$KO$56,MATCH($E270,Balancing!$A$32:$A$56,0),MATCH(IF($C270="Mahir","HS",IF($C270="Separuh Mahir","SS",IF($C270="Berkemahiran Rendah","LS",IF($C270="Jumlah","T",FALSE))))&amp;$B270&amp;RIGHT($A270,2),Balancing!$GT$31:$KO$31,0))*1000</f>
        <v>200</v>
      </c>
      <c r="I270" s="151">
        <f>INDEX(Balancing!$KP$32:$OK$56,MATCH($E270,Balancing!$A$32:$A$56,0),MATCH(IF($C270="Mahir","HS",IF($C270="Separuh Mahir","SS",IF($C270="Berkemahiran Rendah","LS",IF($C270="Jumlah","T",FALSE))))&amp;$B270&amp;RIGHT($A270,2),Balancing!$KP$31:$OK$31,0))*1000</f>
        <v>80</v>
      </c>
    </row>
    <row r="271" spans="1:9" x14ac:dyDescent="0.3">
      <c r="A271" s="149">
        <v>2022</v>
      </c>
      <c r="B271" s="149">
        <v>1</v>
      </c>
      <c r="C271" s="149" t="s">
        <v>174</v>
      </c>
      <c r="D271" s="149" t="s">
        <v>129</v>
      </c>
      <c r="E271" s="149" t="s">
        <v>129</v>
      </c>
      <c r="F271" s="151">
        <f>INDEX(Balancing!$B$32:$CW$56,MATCH($E271,Balancing!$A$32:$A$56,0),MATCH(IF($C271="Mahir","HS",IF($C271="Separuh Mahir","SS",IF($C271="Berkemahiran Rendah","LS",IF($C271="Jumlah","T",FALSE))))&amp;$B271&amp;RIGHT($A271,2),Balancing!$B$31:$CW$31,0))*1000</f>
        <v>1758900</v>
      </c>
      <c r="G271" s="151">
        <f>INDEX(Balancing!$CX$32:$GS$56,MATCH($E271,Balancing!$A$32:$A$56,0),MATCH(IF($C271="Mahir","HS",IF($C271="Separuh Mahir","SS",IF($C271="Berkemahiran Rendah","LS",IF($C271="Jumlah","T",FALSE))))&amp;$B271&amp;RIGHT($A271,2),Balancing!$CX$31:$GS$31,0))*1000</f>
        <v>1696600</v>
      </c>
      <c r="H271" s="151">
        <f>INDEX(Balancing!$GT$32:$KO$56,MATCH($E271,Balancing!$A$32:$A$56,0),MATCH(IF($C271="Mahir","HS",IF($C271="Separuh Mahir","SS",IF($C271="Berkemahiran Rendah","LS",IF($C271="Jumlah","T",FALSE))))&amp;$B271&amp;RIGHT($A271,2),Balancing!$GT$31:$KO$31,0))*1000</f>
        <v>62300</v>
      </c>
      <c r="I271" s="151">
        <f>INDEX(Balancing!$KP$32:$OK$56,MATCH($E271,Balancing!$A$32:$A$56,0),MATCH(IF($C271="Mahir","HS",IF($C271="Separuh Mahir","SS",IF($C271="Berkemahiran Rendah","LS",IF($C271="Jumlah","T",FALSE))))&amp;$B271&amp;RIGHT($A271,2),Balancing!$KP$31:$OK$31,0))*1000</f>
        <v>6130</v>
      </c>
    </row>
    <row r="272" spans="1:9" x14ac:dyDescent="0.3">
      <c r="A272" s="149">
        <v>2022</v>
      </c>
      <c r="B272" s="149">
        <v>1</v>
      </c>
      <c r="C272" s="149" t="s">
        <v>174</v>
      </c>
      <c r="D272" s="149" t="s">
        <v>129</v>
      </c>
      <c r="E272" s="149" t="s">
        <v>151</v>
      </c>
      <c r="F272" s="151">
        <f>INDEX(Balancing!$B$32:$CW$56,MATCH($E272,Balancing!$A$32:$A$56,0),MATCH(IF($C272="Mahir","HS",IF($C272="Separuh Mahir","SS",IF($C272="Berkemahiran Rendah","LS",IF($C272="Jumlah","T",FALSE))))&amp;$B272&amp;RIGHT($A272,2),Balancing!$B$31:$CW$31,0))*1000</f>
        <v>223300</v>
      </c>
      <c r="G272" s="151">
        <f>INDEX(Balancing!$CX$32:$GS$56,MATCH($E272,Balancing!$A$32:$A$56,0),MATCH(IF($C272="Mahir","HS",IF($C272="Separuh Mahir","SS",IF($C272="Berkemahiran Rendah","LS",IF($C272="Jumlah","T",FALSE))))&amp;$B272&amp;RIGHT($A272,2),Balancing!$CX$31:$GS$31,0))*1000</f>
        <v>216500</v>
      </c>
      <c r="H272" s="151">
        <f>INDEX(Balancing!$GT$32:$KO$56,MATCH($E272,Balancing!$A$32:$A$56,0),MATCH(IF($C272="Mahir","HS",IF($C272="Separuh Mahir","SS",IF($C272="Berkemahiran Rendah","LS",IF($C272="Jumlah","T",FALSE))))&amp;$B272&amp;RIGHT($A272,2),Balancing!$GT$31:$KO$31,0))*1000</f>
        <v>6800</v>
      </c>
      <c r="I272" s="151">
        <f>INDEX(Balancing!$KP$32:$OK$56,MATCH($E272,Balancing!$A$32:$A$56,0),MATCH(IF($C272="Mahir","HS",IF($C272="Separuh Mahir","SS",IF($C272="Berkemahiran Rendah","LS",IF($C272="Jumlah","T",FALSE))))&amp;$B272&amp;RIGHT($A272,2),Balancing!$KP$31:$OK$31,0))*1000</f>
        <v>170</v>
      </c>
    </row>
    <row r="273" spans="1:9" x14ac:dyDescent="0.3">
      <c r="A273" s="149">
        <v>2022</v>
      </c>
      <c r="B273" s="149">
        <v>1</v>
      </c>
      <c r="C273" s="149" t="s">
        <v>174</v>
      </c>
      <c r="D273" s="149" t="s">
        <v>129</v>
      </c>
      <c r="E273" s="149" t="s">
        <v>152</v>
      </c>
      <c r="F273" s="151">
        <f>INDEX(Balancing!$B$32:$CW$56,MATCH($E273,Balancing!$A$32:$A$56,0),MATCH(IF($C273="Mahir","HS",IF($C273="Separuh Mahir","SS",IF($C273="Berkemahiran Rendah","LS",IF($C273="Jumlah","T",FALSE))))&amp;$B273&amp;RIGHT($A273,2),Balancing!$B$31:$CW$31,0))*1000</f>
        <v>68600</v>
      </c>
      <c r="G273" s="151">
        <f>INDEX(Balancing!$CX$32:$GS$56,MATCH($E273,Balancing!$A$32:$A$56,0),MATCH(IF($C273="Mahir","HS",IF($C273="Separuh Mahir","SS",IF($C273="Berkemahiran Rendah","LS",IF($C273="Jumlah","T",FALSE))))&amp;$B273&amp;RIGHT($A273,2),Balancing!$CX$31:$GS$31,0))*1000</f>
        <v>66900</v>
      </c>
      <c r="H273" s="151">
        <f>INDEX(Balancing!$GT$32:$KO$56,MATCH($E273,Balancing!$A$32:$A$56,0),MATCH(IF($C273="Mahir","HS",IF($C273="Separuh Mahir","SS",IF($C273="Berkemahiran Rendah","LS",IF($C273="Jumlah","T",FALSE))))&amp;$B273&amp;RIGHT($A273,2),Balancing!$GT$31:$KO$31,0))*1000</f>
        <v>1700</v>
      </c>
      <c r="I273" s="151">
        <f>INDEX(Balancing!$KP$32:$OK$56,MATCH($E273,Balancing!$A$32:$A$56,0),MATCH(IF($C273="Mahir","HS",IF($C273="Separuh Mahir","SS",IF($C273="Berkemahiran Rendah","LS",IF($C273="Jumlah","T",FALSE))))&amp;$B273&amp;RIGHT($A273,2),Balancing!$KP$31:$OK$31,0))*1000</f>
        <v>350</v>
      </c>
    </row>
    <row r="274" spans="1:9" x14ac:dyDescent="0.3">
      <c r="A274" s="149">
        <v>2022</v>
      </c>
      <c r="B274" s="149">
        <v>1</v>
      </c>
      <c r="C274" s="149" t="s">
        <v>174</v>
      </c>
      <c r="D274" s="149" t="s">
        <v>129</v>
      </c>
      <c r="E274" s="149" t="s">
        <v>153</v>
      </c>
      <c r="F274" s="151">
        <f>INDEX(Balancing!$B$32:$CW$56,MATCH($E274,Balancing!$A$32:$A$56,0),MATCH(IF($C274="Mahir","HS",IF($C274="Separuh Mahir","SS",IF($C274="Berkemahiran Rendah","LS",IF($C274="Jumlah","T",FALSE))))&amp;$B274&amp;RIGHT($A274,2),Balancing!$B$31:$CW$31,0))*1000</f>
        <v>228100</v>
      </c>
      <c r="G274" s="151">
        <f>INDEX(Balancing!$CX$32:$GS$56,MATCH($E274,Balancing!$A$32:$A$56,0),MATCH(IF($C274="Mahir","HS",IF($C274="Separuh Mahir","SS",IF($C274="Berkemahiran Rendah","LS",IF($C274="Jumlah","T",FALSE))))&amp;$B274&amp;RIGHT($A274,2),Balancing!$CX$31:$GS$31,0))*1000</f>
        <v>222100</v>
      </c>
      <c r="H274" s="151">
        <f>INDEX(Balancing!$GT$32:$KO$56,MATCH($E274,Balancing!$A$32:$A$56,0),MATCH(IF($C274="Mahir","HS",IF($C274="Separuh Mahir","SS",IF($C274="Berkemahiran Rendah","LS",IF($C274="Jumlah","T",FALSE))))&amp;$B274&amp;RIGHT($A274,2),Balancing!$GT$31:$KO$31,0))*1000</f>
        <v>6000</v>
      </c>
      <c r="I274" s="151">
        <f>INDEX(Balancing!$KP$32:$OK$56,MATCH($E274,Balancing!$A$32:$A$56,0),MATCH(IF($C274="Mahir","HS",IF($C274="Separuh Mahir","SS",IF($C274="Berkemahiran Rendah","LS",IF($C274="Jumlah","T",FALSE))))&amp;$B274&amp;RIGHT($A274,2),Balancing!$KP$31:$OK$31,0))*1000</f>
        <v>520</v>
      </c>
    </row>
    <row r="275" spans="1:9" x14ac:dyDescent="0.3">
      <c r="A275" s="149">
        <v>2022</v>
      </c>
      <c r="B275" s="149">
        <v>1</v>
      </c>
      <c r="C275" s="149" t="s">
        <v>174</v>
      </c>
      <c r="D275" s="149" t="s">
        <v>129</v>
      </c>
      <c r="E275" s="149" t="s">
        <v>154</v>
      </c>
      <c r="F275" s="151">
        <f>INDEX(Balancing!$B$32:$CW$56,MATCH($E275,Balancing!$A$32:$A$56,0),MATCH(IF($C275="Mahir","HS",IF($C275="Separuh Mahir","SS",IF($C275="Berkemahiran Rendah","LS",IF($C275="Jumlah","T",FALSE))))&amp;$B275&amp;RIGHT($A275,2),Balancing!$B$31:$CW$31,0))*1000</f>
        <v>338600</v>
      </c>
      <c r="G275" s="151">
        <f>INDEX(Balancing!$CX$32:$GS$56,MATCH($E275,Balancing!$A$32:$A$56,0),MATCH(IF($C275="Mahir","HS",IF($C275="Separuh Mahir","SS",IF($C275="Berkemahiran Rendah","LS",IF($C275="Jumlah","T",FALSE))))&amp;$B275&amp;RIGHT($A275,2),Balancing!$CX$31:$GS$31,0))*1000</f>
        <v>324900</v>
      </c>
      <c r="H275" s="151">
        <f>INDEX(Balancing!$GT$32:$KO$56,MATCH($E275,Balancing!$A$32:$A$56,0),MATCH(IF($C275="Mahir","HS",IF($C275="Separuh Mahir","SS",IF($C275="Berkemahiran Rendah","LS",IF($C275="Jumlah","T",FALSE))))&amp;$B275&amp;RIGHT($A275,2),Balancing!$GT$31:$KO$31,0))*1000</f>
        <v>13700</v>
      </c>
      <c r="I275" s="151">
        <f>INDEX(Balancing!$KP$32:$OK$56,MATCH($E275,Balancing!$A$32:$A$56,0),MATCH(IF($C275="Mahir","HS",IF($C275="Separuh Mahir","SS",IF($C275="Berkemahiran Rendah","LS",IF($C275="Jumlah","T",FALSE))))&amp;$B275&amp;RIGHT($A275,2),Balancing!$KP$31:$OK$31,0))*1000</f>
        <v>1570</v>
      </c>
    </row>
    <row r="276" spans="1:9" x14ac:dyDescent="0.3">
      <c r="A276" s="149">
        <v>2022</v>
      </c>
      <c r="B276" s="149">
        <v>1</v>
      </c>
      <c r="C276" s="149" t="s">
        <v>174</v>
      </c>
      <c r="D276" s="149" t="s">
        <v>129</v>
      </c>
      <c r="E276" s="149" t="s">
        <v>155</v>
      </c>
      <c r="F276" s="151">
        <f>INDEX(Balancing!$B$32:$CW$56,MATCH($E276,Balancing!$A$32:$A$56,0),MATCH(IF($C276="Mahir","HS",IF($C276="Separuh Mahir","SS",IF($C276="Berkemahiran Rendah","LS",IF($C276="Jumlah","T",FALSE))))&amp;$B276&amp;RIGHT($A276,2),Balancing!$B$31:$CW$31,0))*1000</f>
        <v>276200</v>
      </c>
      <c r="G276" s="151">
        <f>INDEX(Balancing!$CX$32:$GS$56,MATCH($E276,Balancing!$A$32:$A$56,0),MATCH(IF($C276="Mahir","HS",IF($C276="Separuh Mahir","SS",IF($C276="Berkemahiran Rendah","LS",IF($C276="Jumlah","T",FALSE))))&amp;$B276&amp;RIGHT($A276,2),Balancing!$CX$31:$GS$31,0))*1000</f>
        <v>268500</v>
      </c>
      <c r="H276" s="151">
        <f>INDEX(Balancing!$GT$32:$KO$56,MATCH($E276,Balancing!$A$32:$A$56,0),MATCH(IF($C276="Mahir","HS",IF($C276="Separuh Mahir","SS",IF($C276="Berkemahiran Rendah","LS",IF($C276="Jumlah","T",FALSE))))&amp;$B276&amp;RIGHT($A276,2),Balancing!$GT$31:$KO$31,0))*1000</f>
        <v>7700</v>
      </c>
      <c r="I276" s="151">
        <f>INDEX(Balancing!$KP$32:$OK$56,MATCH($E276,Balancing!$A$32:$A$56,0),MATCH(IF($C276="Mahir","HS",IF($C276="Separuh Mahir","SS",IF($C276="Berkemahiran Rendah","LS",IF($C276="Jumlah","T",FALSE))))&amp;$B276&amp;RIGHT($A276,2),Balancing!$KP$31:$OK$31,0))*1000</f>
        <v>680</v>
      </c>
    </row>
    <row r="277" spans="1:9" x14ac:dyDescent="0.3">
      <c r="A277" s="149">
        <v>2022</v>
      </c>
      <c r="B277" s="149">
        <v>1</v>
      </c>
      <c r="C277" s="149" t="s">
        <v>174</v>
      </c>
      <c r="D277" s="149" t="s">
        <v>129</v>
      </c>
      <c r="E277" s="149" t="s">
        <v>156</v>
      </c>
      <c r="F277" s="151">
        <f>INDEX(Balancing!$B$32:$CW$56,MATCH($E277,Balancing!$A$32:$A$56,0),MATCH(IF($C277="Mahir","HS",IF($C277="Separuh Mahir","SS",IF($C277="Berkemahiran Rendah","LS",IF($C277="Jumlah","T",FALSE))))&amp;$B277&amp;RIGHT($A277,2),Balancing!$B$31:$CW$31,0))*1000</f>
        <v>459200</v>
      </c>
      <c r="G277" s="151">
        <f>INDEX(Balancing!$CX$32:$GS$56,MATCH($E277,Balancing!$A$32:$A$56,0),MATCH(IF($C277="Mahir","HS",IF($C277="Separuh Mahir","SS",IF($C277="Berkemahiran Rendah","LS",IF($C277="Jumlah","T",FALSE))))&amp;$B277&amp;RIGHT($A277,2),Balancing!$CX$31:$GS$31,0))*1000</f>
        <v>438900</v>
      </c>
      <c r="H277" s="151">
        <f>INDEX(Balancing!$GT$32:$KO$56,MATCH($E277,Balancing!$A$32:$A$56,0),MATCH(IF($C277="Mahir","HS",IF($C277="Separuh Mahir","SS",IF($C277="Berkemahiran Rendah","LS",IF($C277="Jumlah","T",FALSE))))&amp;$B277&amp;RIGHT($A277,2),Balancing!$GT$31:$KO$31,0))*1000</f>
        <v>20300</v>
      </c>
      <c r="I277" s="151">
        <f>INDEX(Balancing!$KP$32:$OK$56,MATCH($E277,Balancing!$A$32:$A$56,0),MATCH(IF($C277="Mahir","HS",IF($C277="Separuh Mahir","SS",IF($C277="Berkemahiran Rendah","LS",IF($C277="Jumlah","T",FALSE))))&amp;$B277&amp;RIGHT($A277,2),Balancing!$KP$31:$OK$31,0))*1000</f>
        <v>2410</v>
      </c>
    </row>
    <row r="278" spans="1:9" x14ac:dyDescent="0.3">
      <c r="A278" s="149">
        <v>2022</v>
      </c>
      <c r="B278" s="149">
        <v>1</v>
      </c>
      <c r="C278" s="149" t="s">
        <v>174</v>
      </c>
      <c r="D278" s="149" t="s">
        <v>129</v>
      </c>
      <c r="E278" s="149" t="s">
        <v>157</v>
      </c>
      <c r="F278" s="151">
        <f>INDEX(Balancing!$B$32:$CW$56,MATCH($E278,Balancing!$A$32:$A$56,0),MATCH(IF($C278="Mahir","HS",IF($C278="Separuh Mahir","SS",IF($C278="Berkemahiran Rendah","LS",IF($C278="Jumlah","T",FALSE))))&amp;$B278&amp;RIGHT($A278,2),Balancing!$B$31:$CW$31,0))*1000</f>
        <v>164900</v>
      </c>
      <c r="G278" s="151">
        <f>INDEX(Balancing!$CX$32:$GS$56,MATCH($E278,Balancing!$A$32:$A$56,0),MATCH(IF($C278="Mahir","HS",IF($C278="Separuh Mahir","SS",IF($C278="Berkemahiran Rendah","LS",IF($C278="Jumlah","T",FALSE))))&amp;$B278&amp;RIGHT($A278,2),Balancing!$CX$31:$GS$31,0))*1000</f>
        <v>158900</v>
      </c>
      <c r="H278" s="151">
        <f>INDEX(Balancing!$GT$32:$KO$56,MATCH($E278,Balancing!$A$32:$A$56,0),MATCH(IF($C278="Mahir","HS",IF($C278="Separuh Mahir","SS",IF($C278="Berkemahiran Rendah","LS",IF($C278="Jumlah","T",FALSE))))&amp;$B278&amp;RIGHT($A278,2),Balancing!$GT$31:$KO$31,0))*1000</f>
        <v>6000</v>
      </c>
      <c r="I278" s="151">
        <f>INDEX(Balancing!$KP$32:$OK$56,MATCH($E278,Balancing!$A$32:$A$56,0),MATCH(IF($C278="Mahir","HS",IF($C278="Separuh Mahir","SS",IF($C278="Berkemahiran Rendah","LS",IF($C278="Jumlah","T",FALSE))))&amp;$B278&amp;RIGHT($A278,2),Balancing!$KP$31:$OK$31,0))*1000</f>
        <v>450</v>
      </c>
    </row>
    <row r="279" spans="1:9" x14ac:dyDescent="0.3">
      <c r="A279" s="149">
        <v>2022</v>
      </c>
      <c r="B279" s="149">
        <v>1</v>
      </c>
      <c r="C279" s="149" t="s">
        <v>174</v>
      </c>
      <c r="D279" s="149" t="s">
        <v>130</v>
      </c>
      <c r="E279" s="149" t="s">
        <v>130</v>
      </c>
      <c r="F279" s="151">
        <f>INDEX(Balancing!$B$32:$CW$56,MATCH($E279,Balancing!$A$32:$A$56,0),MATCH(IF($C279="Mahir","HS",IF($C279="Separuh Mahir","SS",IF($C279="Berkemahiran Rendah","LS",IF($C279="Jumlah","T",FALSE))))&amp;$B279&amp;RIGHT($A279,2),Balancing!$B$31:$CW$31,0))*1000</f>
        <v>1056400</v>
      </c>
      <c r="G279" s="151">
        <f>INDEX(Balancing!$CX$32:$GS$56,MATCH($E279,Balancing!$A$32:$A$56,0),MATCH(IF($C279="Mahir","HS",IF($C279="Separuh Mahir","SS",IF($C279="Berkemahiran Rendah","LS",IF($C279="Jumlah","T",FALSE))))&amp;$B279&amp;RIGHT($A279,2),Balancing!$CX$31:$GS$31,0))*1000</f>
        <v>1044099.9999999999</v>
      </c>
      <c r="H279" s="151">
        <f>INDEX(Balancing!$GT$32:$KO$56,MATCH($E279,Balancing!$A$32:$A$56,0),MATCH(IF($C279="Mahir","HS",IF($C279="Separuh Mahir","SS",IF($C279="Berkemahiran Rendah","LS",IF($C279="Jumlah","T",FALSE))))&amp;$B279&amp;RIGHT($A279,2),Balancing!$GT$31:$KO$31,0))*1000</f>
        <v>12300</v>
      </c>
      <c r="I279" s="151">
        <f>INDEX(Balancing!$KP$32:$OK$56,MATCH($E279,Balancing!$A$32:$A$56,0),MATCH(IF($C279="Mahir","HS",IF($C279="Separuh Mahir","SS",IF($C279="Berkemahiran Rendah","LS",IF($C279="Jumlah","T",FALSE))))&amp;$B279&amp;RIGHT($A279,2),Balancing!$KP$31:$OK$31,0))*1000</f>
        <v>2660</v>
      </c>
    </row>
    <row r="280" spans="1:9" x14ac:dyDescent="0.3">
      <c r="A280" s="149">
        <v>2022</v>
      </c>
      <c r="B280" s="149">
        <v>1</v>
      </c>
      <c r="C280" s="149" t="s">
        <v>174</v>
      </c>
      <c r="D280" s="149" t="s">
        <v>134</v>
      </c>
      <c r="E280" s="149" t="s">
        <v>134</v>
      </c>
      <c r="F280" s="151">
        <f>INDEX(Balancing!$B$32:$CW$56,MATCH($E280,Balancing!$A$32:$A$56,0),MATCH(IF($C280="Mahir","HS",IF($C280="Separuh Mahir","SS",IF($C280="Berkemahiran Rendah","LS",IF($C280="Jumlah","T",FALSE))))&amp;$B280&amp;RIGHT($A280,2),Balancing!$B$31:$CW$31,0))*1000</f>
        <v>2074400</v>
      </c>
      <c r="G280" s="151">
        <f>INDEX(Balancing!$CX$32:$GS$56,MATCH($E280,Balancing!$A$32:$A$56,0),MATCH(IF($C280="Mahir","HS",IF($C280="Separuh Mahir","SS",IF($C280="Berkemahiran Rendah","LS",IF($C280="Jumlah","T",FALSE))))&amp;$B280&amp;RIGHT($A280,2),Balancing!$CX$31:$GS$31,0))*1000</f>
        <v>2066400</v>
      </c>
      <c r="H280" s="151">
        <f>INDEX(Balancing!$GT$32:$KO$56,MATCH($E280,Balancing!$A$32:$A$56,0),MATCH(IF($C280="Mahir","HS",IF($C280="Separuh Mahir","SS",IF($C280="Berkemahiran Rendah","LS",IF($C280="Jumlah","T",FALSE))))&amp;$B280&amp;RIGHT($A280,2),Balancing!$GT$31:$KO$31,0))*1000</f>
        <v>8000</v>
      </c>
      <c r="I280" s="151">
        <f>INDEX(Balancing!$KP$32:$OK$56,MATCH($E280,Balancing!$A$32:$A$56,0),MATCH(IF($C280="Mahir","HS",IF($C280="Separuh Mahir","SS",IF($C280="Berkemahiran Rendah","LS",IF($C280="Jumlah","T",FALSE))))&amp;$B280&amp;RIGHT($A280,2),Balancing!$KP$31:$OK$31,0))*1000</f>
        <v>5080</v>
      </c>
    </row>
    <row r="281" spans="1:9" x14ac:dyDescent="0.3">
      <c r="A281" s="149">
        <v>2022</v>
      </c>
      <c r="B281" s="149">
        <v>1</v>
      </c>
      <c r="C281" s="149" t="s">
        <v>174</v>
      </c>
      <c r="D281" s="149" t="s">
        <v>134</v>
      </c>
      <c r="E281" s="149" t="s">
        <v>158</v>
      </c>
      <c r="F281" s="151">
        <f>INDEX(Balancing!$B$32:$CW$56,MATCH($E281,Balancing!$A$32:$A$56,0),MATCH(IF($C281="Mahir","HS",IF($C281="Separuh Mahir","SS",IF($C281="Berkemahiran Rendah","LS",IF($C281="Jumlah","T",FALSE))))&amp;$B281&amp;RIGHT($A281,2),Balancing!$B$31:$CW$31,0))*1000</f>
        <v>812800</v>
      </c>
      <c r="G281" s="151">
        <f>INDEX(Balancing!$CX$32:$GS$56,MATCH($E281,Balancing!$A$32:$A$56,0),MATCH(IF($C281="Mahir","HS",IF($C281="Separuh Mahir","SS",IF($C281="Berkemahiran Rendah","LS",IF($C281="Jumlah","T",FALSE))))&amp;$B281&amp;RIGHT($A281,2),Balancing!$CX$31:$GS$31,0))*1000</f>
        <v>809200</v>
      </c>
      <c r="H281" s="151">
        <f>INDEX(Balancing!$GT$32:$KO$56,MATCH($E281,Balancing!$A$32:$A$56,0),MATCH(IF($C281="Mahir","HS",IF($C281="Separuh Mahir","SS",IF($C281="Berkemahiran Rendah","LS",IF($C281="Jumlah","T",FALSE))))&amp;$B281&amp;RIGHT($A281,2),Balancing!$GT$31:$KO$31,0))*1000</f>
        <v>3600</v>
      </c>
      <c r="I281" s="151">
        <f>INDEX(Balancing!$KP$32:$OK$56,MATCH($E281,Balancing!$A$32:$A$56,0),MATCH(IF($C281="Mahir","HS",IF($C281="Separuh Mahir","SS",IF($C281="Berkemahiran Rendah","LS",IF($C281="Jumlah","T",FALSE))))&amp;$B281&amp;RIGHT($A281,2),Balancing!$KP$31:$OK$31,0))*1000</f>
        <v>2990</v>
      </c>
    </row>
    <row r="282" spans="1:9" x14ac:dyDescent="0.3">
      <c r="A282" s="149">
        <v>2022</v>
      </c>
      <c r="B282" s="149">
        <v>1</v>
      </c>
      <c r="C282" s="149" t="s">
        <v>174</v>
      </c>
      <c r="D282" s="149" t="s">
        <v>134</v>
      </c>
      <c r="E282" s="149" t="s">
        <v>135</v>
      </c>
      <c r="F282" s="151">
        <f>INDEX(Balancing!$B$32:$CW$56,MATCH($E282,Balancing!$A$32:$A$56,0),MATCH(IF($C282="Mahir","HS",IF($C282="Separuh Mahir","SS",IF($C282="Berkemahiran Rendah","LS",IF($C282="Jumlah","T",FALSE))))&amp;$B282&amp;RIGHT($A282,2),Balancing!$B$31:$CW$31,0))*1000</f>
        <v>340100</v>
      </c>
      <c r="G282" s="151">
        <f>INDEX(Balancing!$CX$32:$GS$56,MATCH($E282,Balancing!$A$32:$A$56,0),MATCH(IF($C282="Mahir","HS",IF($C282="Separuh Mahir","SS",IF($C282="Berkemahiran Rendah","LS",IF($C282="Jumlah","T",FALSE))))&amp;$B282&amp;RIGHT($A282,2),Balancing!$CX$31:$GS$31,0))*1000</f>
        <v>339100</v>
      </c>
      <c r="H282" s="151">
        <f>INDEX(Balancing!$GT$32:$KO$56,MATCH($E282,Balancing!$A$32:$A$56,0),MATCH(IF($C282="Mahir","HS",IF($C282="Separuh Mahir","SS",IF($C282="Berkemahiran Rendah","LS",IF($C282="Jumlah","T",FALSE))))&amp;$B282&amp;RIGHT($A282,2),Balancing!$GT$31:$KO$31,0))*1000</f>
        <v>1000</v>
      </c>
      <c r="I282" s="151">
        <f>INDEX(Balancing!$KP$32:$OK$56,MATCH($E282,Balancing!$A$32:$A$56,0),MATCH(IF($C282="Mahir","HS",IF($C282="Separuh Mahir","SS",IF($C282="Berkemahiran Rendah","LS",IF($C282="Jumlah","T",FALSE))))&amp;$B282&amp;RIGHT($A282,2),Balancing!$KP$31:$OK$31,0))*1000</f>
        <v>420</v>
      </c>
    </row>
    <row r="283" spans="1:9" x14ac:dyDescent="0.3">
      <c r="A283" s="149">
        <v>2022</v>
      </c>
      <c r="B283" s="149">
        <v>1</v>
      </c>
      <c r="C283" s="149" t="s">
        <v>174</v>
      </c>
      <c r="D283" s="149" t="s">
        <v>134</v>
      </c>
      <c r="E283" s="149" t="s">
        <v>159</v>
      </c>
      <c r="F283" s="151">
        <f>INDEX(Balancing!$B$32:$CW$56,MATCH($E283,Balancing!$A$32:$A$56,0),MATCH(IF($C283="Mahir","HS",IF($C283="Separuh Mahir","SS",IF($C283="Berkemahiran Rendah","LS",IF($C283="Jumlah","T",FALSE))))&amp;$B283&amp;RIGHT($A283,2),Balancing!$B$31:$CW$31,0))*1000</f>
        <v>221100</v>
      </c>
      <c r="G283" s="151">
        <f>INDEX(Balancing!$CX$32:$GS$56,MATCH($E283,Balancing!$A$32:$A$56,0),MATCH(IF($C283="Mahir","HS",IF($C283="Separuh Mahir","SS",IF($C283="Berkemahiran Rendah","LS",IF($C283="Jumlah","T",FALSE))))&amp;$B283&amp;RIGHT($A283,2),Balancing!$CX$31:$GS$31,0))*1000</f>
        <v>220100</v>
      </c>
      <c r="H283" s="151">
        <f>INDEX(Balancing!$GT$32:$KO$56,MATCH($E283,Balancing!$A$32:$A$56,0),MATCH(IF($C283="Mahir","HS",IF($C283="Separuh Mahir","SS",IF($C283="Berkemahiran Rendah","LS",IF($C283="Jumlah","T",FALSE))))&amp;$B283&amp;RIGHT($A283,2),Balancing!$GT$31:$KO$31,0))*1000</f>
        <v>1000</v>
      </c>
      <c r="I283" s="151">
        <f>INDEX(Balancing!$KP$32:$OK$56,MATCH($E283,Balancing!$A$32:$A$56,0),MATCH(IF($C283="Mahir","HS",IF($C283="Separuh Mahir","SS",IF($C283="Berkemahiran Rendah","LS",IF($C283="Jumlah","T",FALSE))))&amp;$B283&amp;RIGHT($A283,2),Balancing!$KP$31:$OK$31,0))*1000</f>
        <v>860</v>
      </c>
    </row>
    <row r="284" spans="1:9" x14ac:dyDescent="0.3">
      <c r="A284" s="149">
        <v>2022</v>
      </c>
      <c r="B284" s="149">
        <v>1</v>
      </c>
      <c r="C284" s="149" t="s">
        <v>174</v>
      </c>
      <c r="D284" s="149" t="s">
        <v>134</v>
      </c>
      <c r="E284" s="149" t="s">
        <v>160</v>
      </c>
      <c r="F284" s="151">
        <f>INDEX(Balancing!$B$32:$CW$56,MATCH($E284,Balancing!$A$32:$A$56,0),MATCH(IF($C284="Mahir","HS",IF($C284="Separuh Mahir","SS",IF($C284="Berkemahiran Rendah","LS",IF($C284="Jumlah","T",FALSE))))&amp;$B284&amp;RIGHT($A284,2),Balancing!$B$31:$CW$31,0))*1000</f>
        <v>76600</v>
      </c>
      <c r="G284" s="151">
        <f>INDEX(Balancing!$CX$32:$GS$56,MATCH($E284,Balancing!$A$32:$A$56,0),MATCH(IF($C284="Mahir","HS",IF($C284="Separuh Mahir","SS",IF($C284="Berkemahiran Rendah","LS",IF($C284="Jumlah","T",FALSE))))&amp;$B284&amp;RIGHT($A284,2),Balancing!$CX$31:$GS$31,0))*1000</f>
        <v>76500</v>
      </c>
      <c r="H284" s="151">
        <f>INDEX(Balancing!$GT$32:$KO$56,MATCH($E284,Balancing!$A$32:$A$56,0),MATCH(IF($C284="Mahir","HS",IF($C284="Separuh Mahir","SS",IF($C284="Berkemahiran Rendah","LS",IF($C284="Jumlah","T",FALSE))))&amp;$B284&amp;RIGHT($A284,2),Balancing!$GT$31:$KO$31,0))*1000</f>
        <v>100</v>
      </c>
      <c r="I284" s="151">
        <f>INDEX(Balancing!$KP$32:$OK$56,MATCH($E284,Balancing!$A$32:$A$56,0),MATCH(IF($C284="Mahir","HS",IF($C284="Separuh Mahir","SS",IF($C284="Berkemahiran Rendah","LS",IF($C284="Jumlah","T",FALSE))))&amp;$B284&amp;RIGHT($A284,2),Balancing!$KP$31:$OK$31,0))*1000</f>
        <v>200</v>
      </c>
    </row>
    <row r="285" spans="1:9" x14ac:dyDescent="0.3">
      <c r="A285" s="149">
        <v>2022</v>
      </c>
      <c r="B285" s="149">
        <v>1</v>
      </c>
      <c r="C285" s="149" t="s">
        <v>174</v>
      </c>
      <c r="D285" s="149" t="s">
        <v>134</v>
      </c>
      <c r="E285" s="149" t="s">
        <v>136</v>
      </c>
      <c r="F285" s="151">
        <f>INDEX(Balancing!$B$32:$CW$56,MATCH($E285,Balancing!$A$32:$A$56,0),MATCH(IF($C285="Mahir","HS",IF($C285="Separuh Mahir","SS",IF($C285="Berkemahiran Rendah","LS",IF($C285="Jumlah","T",FALSE))))&amp;$B285&amp;RIGHT($A285,2),Balancing!$B$31:$CW$31,0))*1000</f>
        <v>393400</v>
      </c>
      <c r="G285" s="151">
        <f>INDEX(Balancing!$CX$32:$GS$56,MATCH($E285,Balancing!$A$32:$A$56,0),MATCH(IF($C285="Mahir","HS",IF($C285="Separuh Mahir","SS",IF($C285="Berkemahiran Rendah","LS",IF($C285="Jumlah","T",FALSE))))&amp;$B285&amp;RIGHT($A285,2),Balancing!$CX$31:$GS$31,0))*1000</f>
        <v>392300</v>
      </c>
      <c r="H285" s="151">
        <f>INDEX(Balancing!$GT$32:$KO$56,MATCH($E285,Balancing!$A$32:$A$56,0),MATCH(IF($C285="Mahir","HS",IF($C285="Separuh Mahir","SS",IF($C285="Berkemahiran Rendah","LS",IF($C285="Jumlah","T",FALSE))))&amp;$B285&amp;RIGHT($A285,2),Balancing!$GT$31:$KO$31,0))*1000</f>
        <v>1100</v>
      </c>
      <c r="I285" s="151">
        <f>INDEX(Balancing!$KP$32:$OK$56,MATCH($E285,Balancing!$A$32:$A$56,0),MATCH(IF($C285="Mahir","HS",IF($C285="Separuh Mahir","SS",IF($C285="Berkemahiran Rendah","LS",IF($C285="Jumlah","T",FALSE))))&amp;$B285&amp;RIGHT($A285,2),Balancing!$KP$31:$OK$31,0))*1000</f>
        <v>130</v>
      </c>
    </row>
    <row r="286" spans="1:9" x14ac:dyDescent="0.3">
      <c r="A286" s="149">
        <v>2022</v>
      </c>
      <c r="B286" s="149">
        <v>1</v>
      </c>
      <c r="C286" s="149" t="s">
        <v>174</v>
      </c>
      <c r="D286" s="149" t="s">
        <v>134</v>
      </c>
      <c r="E286" s="149" t="s">
        <v>137</v>
      </c>
      <c r="F286" s="151">
        <f>INDEX(Balancing!$B$32:$CW$56,MATCH($E286,Balancing!$A$32:$A$56,0),MATCH(IF($C286="Mahir","HS",IF($C286="Separuh Mahir","SS",IF($C286="Berkemahiran Rendah","LS",IF($C286="Jumlah","T",FALSE))))&amp;$B286&amp;RIGHT($A286,2),Balancing!$B$31:$CW$31,0))*1000</f>
        <v>230400</v>
      </c>
      <c r="G286" s="151">
        <f>INDEX(Balancing!$CX$32:$GS$56,MATCH($E286,Balancing!$A$32:$A$56,0),MATCH(IF($C286="Mahir","HS",IF($C286="Separuh Mahir","SS",IF($C286="Berkemahiran Rendah","LS",IF($C286="Jumlah","T",FALSE))))&amp;$B286&amp;RIGHT($A286,2),Balancing!$CX$31:$GS$31,0))*1000</f>
        <v>229300</v>
      </c>
      <c r="H286" s="151">
        <f>INDEX(Balancing!$GT$32:$KO$56,MATCH($E286,Balancing!$A$32:$A$56,0),MATCH(IF($C286="Mahir","HS",IF($C286="Separuh Mahir","SS",IF($C286="Berkemahiran Rendah","LS",IF($C286="Jumlah","T",FALSE))))&amp;$B286&amp;RIGHT($A286,2),Balancing!$GT$31:$KO$31,0))*1000</f>
        <v>1100</v>
      </c>
      <c r="I286" s="151">
        <f>INDEX(Balancing!$KP$32:$OK$56,MATCH($E286,Balancing!$A$32:$A$56,0),MATCH(IF($C286="Mahir","HS",IF($C286="Separuh Mahir","SS",IF($C286="Berkemahiran Rendah","LS",IF($C286="Jumlah","T",FALSE))))&amp;$B286&amp;RIGHT($A286,2),Balancing!$KP$31:$OK$31,0))*1000</f>
        <v>480</v>
      </c>
    </row>
    <row r="287" spans="1:9" x14ac:dyDescent="0.3">
      <c r="A287" s="149">
        <v>2022</v>
      </c>
      <c r="B287" s="149">
        <v>1</v>
      </c>
      <c r="C287" s="149" t="s">
        <v>175</v>
      </c>
      <c r="D287" s="149" t="s">
        <v>138</v>
      </c>
      <c r="E287" s="149" t="s">
        <v>138</v>
      </c>
      <c r="F287" s="151">
        <f>INDEX(Balancing!$B$32:$CW$56,MATCH($E287,Balancing!$A$32:$A$56,0),MATCH(IF($C287="Mahir","HS",IF($C287="Separuh Mahir","SS",IF($C287="Berkemahiran Rendah","LS",IF($C287="Jumlah","T",FALSE))))&amp;$B287&amp;RIGHT($A287,2),Balancing!$B$31:$CW$31,0))*1000</f>
        <v>1111000</v>
      </c>
      <c r="G287" s="151">
        <f>INDEX(Balancing!$CX$32:$GS$56,MATCH($E287,Balancing!$A$32:$A$56,0),MATCH(IF($C287="Mahir","HS",IF($C287="Separuh Mahir","SS",IF($C287="Berkemahiran Rendah","LS",IF($C287="Jumlah","T",FALSE))))&amp;$B287&amp;RIGHT($A287,2),Balancing!$CX$31:$GS$31,0))*1000</f>
        <v>1073700</v>
      </c>
      <c r="H287" s="151">
        <f>INDEX(Balancing!$GT$32:$KO$56,MATCH($E287,Balancing!$A$32:$A$56,0),MATCH(IF($C287="Mahir","HS",IF($C287="Separuh Mahir","SS",IF($C287="Berkemahiran Rendah","LS",IF($C287="Jumlah","T",FALSE))))&amp;$B287&amp;RIGHT($A287,2),Balancing!$GT$31:$KO$31,0))*1000</f>
        <v>37300</v>
      </c>
      <c r="I287" s="151">
        <f>INDEX(Balancing!$KP$32:$OK$56,MATCH($E287,Balancing!$A$32:$A$56,0),MATCH(IF($C287="Mahir","HS",IF($C287="Separuh Mahir","SS",IF($C287="Berkemahiran Rendah","LS",IF($C287="Jumlah","T",FALSE))))&amp;$B287&amp;RIGHT($A287,2),Balancing!$KP$31:$OK$31,0))*1000</f>
        <v>2570</v>
      </c>
    </row>
    <row r="288" spans="1:9" x14ac:dyDescent="0.3">
      <c r="A288" s="149">
        <v>2022</v>
      </c>
      <c r="B288" s="149">
        <v>1</v>
      </c>
      <c r="C288" s="149" t="s">
        <v>175</v>
      </c>
      <c r="D288" s="149" t="s">
        <v>127</v>
      </c>
      <c r="E288" s="149" t="s">
        <v>127</v>
      </c>
      <c r="F288" s="151">
        <f>INDEX(Balancing!$B$32:$CW$56,MATCH($E288,Balancing!$A$32:$A$56,0),MATCH(IF($C288="Mahir","HS",IF($C288="Separuh Mahir","SS",IF($C288="Berkemahiran Rendah","LS",IF($C288="Jumlah","T",FALSE))))&amp;$B288&amp;RIGHT($A288,2),Balancing!$B$31:$CW$31,0))*1000</f>
        <v>27500</v>
      </c>
      <c r="G288" s="151">
        <f>INDEX(Balancing!$CX$32:$GS$56,MATCH($E288,Balancing!$A$32:$A$56,0),MATCH(IF($C288="Mahir","HS",IF($C288="Separuh Mahir","SS",IF($C288="Berkemahiran Rendah","LS",IF($C288="Jumlah","T",FALSE))))&amp;$B288&amp;RIGHT($A288,2),Balancing!$CX$31:$GS$31,0))*1000</f>
        <v>21200</v>
      </c>
      <c r="H288" s="151">
        <f>INDEX(Balancing!$GT$32:$KO$56,MATCH($E288,Balancing!$A$32:$A$56,0),MATCH(IF($C288="Mahir","HS",IF($C288="Separuh Mahir","SS",IF($C288="Berkemahiran Rendah","LS",IF($C288="Jumlah","T",FALSE))))&amp;$B288&amp;RIGHT($A288,2),Balancing!$GT$31:$KO$31,0))*1000</f>
        <v>6300</v>
      </c>
      <c r="I288" s="151">
        <f>INDEX(Balancing!$KP$32:$OK$56,MATCH($E288,Balancing!$A$32:$A$56,0),MATCH(IF($C288="Mahir","HS",IF($C288="Separuh Mahir","SS",IF($C288="Berkemahiran Rendah","LS",IF($C288="Jumlah","T",FALSE))))&amp;$B288&amp;RIGHT($A288,2),Balancing!$KP$31:$OK$31,0))*1000</f>
        <v>80</v>
      </c>
    </row>
    <row r="289" spans="1:9" x14ac:dyDescent="0.3">
      <c r="A289" s="149">
        <v>2022</v>
      </c>
      <c r="B289" s="149">
        <v>1</v>
      </c>
      <c r="C289" s="149" t="s">
        <v>175</v>
      </c>
      <c r="D289" s="149" t="s">
        <v>128</v>
      </c>
      <c r="E289" s="149" t="s">
        <v>128</v>
      </c>
      <c r="F289" s="151">
        <f>INDEX(Balancing!$B$32:$CW$56,MATCH($E289,Balancing!$A$32:$A$56,0),MATCH(IF($C289="Mahir","HS",IF($C289="Separuh Mahir","SS",IF($C289="Berkemahiran Rendah","LS",IF($C289="Jumlah","T",FALSE))))&amp;$B289&amp;RIGHT($A289,2),Balancing!$B$31:$CW$31,0))*1000</f>
        <v>9400</v>
      </c>
      <c r="G289" s="151">
        <f>INDEX(Balancing!$CX$32:$GS$56,MATCH($E289,Balancing!$A$32:$A$56,0),MATCH(IF($C289="Mahir","HS",IF($C289="Separuh Mahir","SS",IF($C289="Berkemahiran Rendah","LS",IF($C289="Jumlah","T",FALSE))))&amp;$B289&amp;RIGHT($A289,2),Balancing!$CX$31:$GS$31,0))*1000</f>
        <v>9300</v>
      </c>
      <c r="H289" s="151">
        <f>INDEX(Balancing!$GT$32:$KO$56,MATCH($E289,Balancing!$A$32:$A$56,0),MATCH(IF($C289="Mahir","HS",IF($C289="Separuh Mahir","SS",IF($C289="Berkemahiran Rendah","LS",IF($C289="Jumlah","T",FALSE))))&amp;$B289&amp;RIGHT($A289,2),Balancing!$GT$31:$KO$31,0))*1000</f>
        <v>100</v>
      </c>
      <c r="I289" s="151">
        <f>INDEX(Balancing!$KP$32:$OK$56,MATCH($E289,Balancing!$A$32:$A$56,0),MATCH(IF($C289="Mahir","HS",IF($C289="Separuh Mahir","SS",IF($C289="Berkemahiran Rendah","LS",IF($C289="Jumlah","T",FALSE))))&amp;$B289&amp;RIGHT($A289,2),Balancing!$KP$31:$OK$31,0))*1000</f>
        <v>10</v>
      </c>
    </row>
    <row r="290" spans="1:9" x14ac:dyDescent="0.3">
      <c r="A290" s="149">
        <v>2022</v>
      </c>
      <c r="B290" s="149">
        <v>1</v>
      </c>
      <c r="C290" s="149" t="s">
        <v>175</v>
      </c>
      <c r="D290" s="149" t="s">
        <v>129</v>
      </c>
      <c r="E290" s="149" t="s">
        <v>129</v>
      </c>
      <c r="F290" s="151">
        <f>INDEX(Balancing!$B$32:$CW$56,MATCH($E290,Balancing!$A$32:$A$56,0),MATCH(IF($C290="Mahir","HS",IF($C290="Separuh Mahir","SS",IF($C290="Berkemahiran Rendah","LS",IF($C290="Jumlah","T",FALSE))))&amp;$B290&amp;RIGHT($A290,2),Balancing!$B$31:$CW$31,0))*1000</f>
        <v>169000</v>
      </c>
      <c r="G290" s="151">
        <f>INDEX(Balancing!$CX$32:$GS$56,MATCH($E290,Balancing!$A$32:$A$56,0),MATCH(IF($C290="Mahir","HS",IF($C290="Separuh Mahir","SS",IF($C290="Berkemahiran Rendah","LS",IF($C290="Jumlah","T",FALSE))))&amp;$B290&amp;RIGHT($A290,2),Balancing!$CX$31:$GS$31,0))*1000</f>
        <v>149500</v>
      </c>
      <c r="H290" s="151">
        <f>INDEX(Balancing!$GT$32:$KO$56,MATCH($E290,Balancing!$A$32:$A$56,0),MATCH(IF($C290="Mahir","HS",IF($C290="Separuh Mahir","SS",IF($C290="Berkemahiran Rendah","LS",IF($C290="Jumlah","T",FALSE))))&amp;$B290&amp;RIGHT($A290,2),Balancing!$GT$31:$KO$31,0))*1000</f>
        <v>19400</v>
      </c>
      <c r="I290" s="151">
        <f>INDEX(Balancing!$KP$32:$OK$56,MATCH($E290,Balancing!$A$32:$A$56,0),MATCH(IF($C290="Mahir","HS",IF($C290="Separuh Mahir","SS",IF($C290="Berkemahiran Rendah","LS",IF($C290="Jumlah","T",FALSE))))&amp;$B290&amp;RIGHT($A290,2),Balancing!$KP$31:$OK$31,0))*1000</f>
        <v>750</v>
      </c>
    </row>
    <row r="291" spans="1:9" x14ac:dyDescent="0.3">
      <c r="A291" s="149">
        <v>2022</v>
      </c>
      <c r="B291" s="149">
        <v>1</v>
      </c>
      <c r="C291" s="149" t="s">
        <v>175</v>
      </c>
      <c r="D291" s="149" t="s">
        <v>129</v>
      </c>
      <c r="E291" s="149" t="s">
        <v>151</v>
      </c>
      <c r="F291" s="151">
        <f>INDEX(Balancing!$B$32:$CW$56,MATCH($E291,Balancing!$A$32:$A$56,0),MATCH(IF($C291="Mahir","HS",IF($C291="Separuh Mahir","SS",IF($C291="Berkemahiran Rendah","LS",IF($C291="Jumlah","T",FALSE))))&amp;$B291&amp;RIGHT($A291,2),Balancing!$B$31:$CW$31,0))*1000</f>
        <v>34600</v>
      </c>
      <c r="G291" s="151">
        <f>INDEX(Balancing!$CX$32:$GS$56,MATCH($E291,Balancing!$A$32:$A$56,0),MATCH(IF($C291="Mahir","HS",IF($C291="Separuh Mahir","SS",IF($C291="Berkemahiran Rendah","LS",IF($C291="Jumlah","T",FALSE))))&amp;$B291&amp;RIGHT($A291,2),Balancing!$CX$31:$GS$31,0))*1000</f>
        <v>30700</v>
      </c>
      <c r="H291" s="151">
        <f>INDEX(Balancing!$GT$32:$KO$56,MATCH($E291,Balancing!$A$32:$A$56,0),MATCH(IF($C291="Mahir","HS",IF($C291="Separuh Mahir","SS",IF($C291="Berkemahiran Rendah","LS",IF($C291="Jumlah","T",FALSE))))&amp;$B291&amp;RIGHT($A291,2),Balancing!$GT$31:$KO$31,0))*1000</f>
        <v>3900</v>
      </c>
      <c r="I291" s="151">
        <f>INDEX(Balancing!$KP$32:$OK$56,MATCH($E291,Balancing!$A$32:$A$56,0),MATCH(IF($C291="Mahir","HS",IF($C291="Separuh Mahir","SS",IF($C291="Berkemahiran Rendah","LS",IF($C291="Jumlah","T",FALSE))))&amp;$B291&amp;RIGHT($A291,2),Balancing!$KP$31:$OK$31,0))*1000</f>
        <v>150</v>
      </c>
    </row>
    <row r="292" spans="1:9" x14ac:dyDescent="0.3">
      <c r="A292" s="149">
        <v>2022</v>
      </c>
      <c r="B292" s="149">
        <v>1</v>
      </c>
      <c r="C292" s="149" t="s">
        <v>175</v>
      </c>
      <c r="D292" s="149" t="s">
        <v>129</v>
      </c>
      <c r="E292" s="149" t="s">
        <v>152</v>
      </c>
      <c r="F292" s="151">
        <f>INDEX(Balancing!$B$32:$CW$56,MATCH($E292,Balancing!$A$32:$A$56,0),MATCH(IF($C292="Mahir","HS",IF($C292="Separuh Mahir","SS",IF($C292="Berkemahiran Rendah","LS",IF($C292="Jumlah","T",FALSE))))&amp;$B292&amp;RIGHT($A292,2),Balancing!$B$31:$CW$31,0))*1000</f>
        <v>6000</v>
      </c>
      <c r="G292" s="151">
        <f>INDEX(Balancing!$CX$32:$GS$56,MATCH($E292,Balancing!$A$32:$A$56,0),MATCH(IF($C292="Mahir","HS",IF($C292="Separuh Mahir","SS",IF($C292="Berkemahiran Rendah","LS",IF($C292="Jumlah","T",FALSE))))&amp;$B292&amp;RIGHT($A292,2),Balancing!$CX$31:$GS$31,0))*1000</f>
        <v>5200</v>
      </c>
      <c r="H292" s="151">
        <f>INDEX(Balancing!$GT$32:$KO$56,MATCH($E292,Balancing!$A$32:$A$56,0),MATCH(IF($C292="Mahir","HS",IF($C292="Separuh Mahir","SS",IF($C292="Berkemahiran Rendah","LS",IF($C292="Jumlah","T",FALSE))))&amp;$B292&amp;RIGHT($A292,2),Balancing!$GT$31:$KO$31,0))*1000</f>
        <v>800</v>
      </c>
      <c r="I292" s="151">
        <f>INDEX(Balancing!$KP$32:$OK$56,MATCH($E292,Balancing!$A$32:$A$56,0),MATCH(IF($C292="Mahir","HS",IF($C292="Separuh Mahir","SS",IF($C292="Berkemahiran Rendah","LS",IF($C292="Jumlah","T",FALSE))))&amp;$B292&amp;RIGHT($A292,2),Balancing!$KP$31:$OK$31,0))*1000</f>
        <v>70</v>
      </c>
    </row>
    <row r="293" spans="1:9" x14ac:dyDescent="0.3">
      <c r="A293" s="149">
        <v>2022</v>
      </c>
      <c r="B293" s="149">
        <v>1</v>
      </c>
      <c r="C293" s="149" t="s">
        <v>175</v>
      </c>
      <c r="D293" s="149" t="s">
        <v>129</v>
      </c>
      <c r="E293" s="149" t="s">
        <v>153</v>
      </c>
      <c r="F293" s="151">
        <f>INDEX(Balancing!$B$32:$CW$56,MATCH($E293,Balancing!$A$32:$A$56,0),MATCH(IF($C293="Mahir","HS",IF($C293="Separuh Mahir","SS",IF($C293="Berkemahiran Rendah","LS",IF($C293="Jumlah","T",FALSE))))&amp;$B293&amp;RIGHT($A293,2),Balancing!$B$31:$CW$31,0))*1000</f>
        <v>39700</v>
      </c>
      <c r="G293" s="151">
        <f>INDEX(Balancing!$CX$32:$GS$56,MATCH($E293,Balancing!$A$32:$A$56,0),MATCH(IF($C293="Mahir","HS",IF($C293="Separuh Mahir","SS",IF($C293="Berkemahiran Rendah","LS",IF($C293="Jumlah","T",FALSE))))&amp;$B293&amp;RIGHT($A293,2),Balancing!$CX$31:$GS$31,0))*1000</f>
        <v>34600</v>
      </c>
      <c r="H293" s="151">
        <f>INDEX(Balancing!$GT$32:$KO$56,MATCH($E293,Balancing!$A$32:$A$56,0),MATCH(IF($C293="Mahir","HS",IF($C293="Separuh Mahir","SS",IF($C293="Berkemahiran Rendah","LS",IF($C293="Jumlah","T",FALSE))))&amp;$B293&amp;RIGHT($A293,2),Balancing!$GT$31:$KO$31,0))*1000</f>
        <v>5200</v>
      </c>
      <c r="I293" s="151">
        <f>INDEX(Balancing!$KP$32:$OK$56,MATCH($E293,Balancing!$A$32:$A$56,0),MATCH(IF($C293="Mahir","HS",IF($C293="Separuh Mahir","SS",IF($C293="Berkemahiran Rendah","LS",IF($C293="Jumlah","T",FALSE))))&amp;$B293&amp;RIGHT($A293,2),Balancing!$KP$31:$OK$31,0))*1000</f>
        <v>10</v>
      </c>
    </row>
    <row r="294" spans="1:9" x14ac:dyDescent="0.3">
      <c r="A294" s="149">
        <v>2022</v>
      </c>
      <c r="B294" s="149">
        <v>1</v>
      </c>
      <c r="C294" s="149" t="s">
        <v>175</v>
      </c>
      <c r="D294" s="149" t="s">
        <v>129</v>
      </c>
      <c r="E294" s="149" t="s">
        <v>154</v>
      </c>
      <c r="F294" s="151">
        <f>INDEX(Balancing!$B$32:$CW$56,MATCH($E294,Balancing!$A$32:$A$56,0),MATCH(IF($C294="Mahir","HS",IF($C294="Separuh Mahir","SS",IF($C294="Berkemahiran Rendah","LS",IF($C294="Jumlah","T",FALSE))))&amp;$B294&amp;RIGHT($A294,2),Balancing!$B$31:$CW$31,0))*1000</f>
        <v>24900</v>
      </c>
      <c r="G294" s="151">
        <f>INDEX(Balancing!$CX$32:$GS$56,MATCH($E294,Balancing!$A$32:$A$56,0),MATCH(IF($C294="Mahir","HS",IF($C294="Separuh Mahir","SS",IF($C294="Berkemahiran Rendah","LS",IF($C294="Jumlah","T",FALSE))))&amp;$B294&amp;RIGHT($A294,2),Balancing!$CX$31:$GS$31,0))*1000</f>
        <v>22900</v>
      </c>
      <c r="H294" s="151">
        <f>INDEX(Balancing!$GT$32:$KO$56,MATCH($E294,Balancing!$A$32:$A$56,0),MATCH(IF($C294="Mahir","HS",IF($C294="Separuh Mahir","SS",IF($C294="Berkemahiran Rendah","LS",IF($C294="Jumlah","T",FALSE))))&amp;$B294&amp;RIGHT($A294,2),Balancing!$GT$31:$KO$31,0))*1000</f>
        <v>2000</v>
      </c>
      <c r="I294" s="151">
        <f>INDEX(Balancing!$KP$32:$OK$56,MATCH($E294,Balancing!$A$32:$A$56,0),MATCH(IF($C294="Mahir","HS",IF($C294="Separuh Mahir","SS",IF($C294="Berkemahiran Rendah","LS",IF($C294="Jumlah","T",FALSE))))&amp;$B294&amp;RIGHT($A294,2),Balancing!$KP$31:$OK$31,0))*1000</f>
        <v>220</v>
      </c>
    </row>
    <row r="295" spans="1:9" x14ac:dyDescent="0.3">
      <c r="A295" s="149">
        <v>2022</v>
      </c>
      <c r="B295" s="149">
        <v>1</v>
      </c>
      <c r="C295" s="149" t="s">
        <v>175</v>
      </c>
      <c r="D295" s="149" t="s">
        <v>129</v>
      </c>
      <c r="E295" s="149" t="s">
        <v>155</v>
      </c>
      <c r="F295" s="151">
        <f>INDEX(Balancing!$B$32:$CW$56,MATCH($E295,Balancing!$A$32:$A$56,0),MATCH(IF($C295="Mahir","HS",IF($C295="Separuh Mahir","SS",IF($C295="Berkemahiran Rendah","LS",IF($C295="Jumlah","T",FALSE))))&amp;$B295&amp;RIGHT($A295,2),Balancing!$B$31:$CW$31,0))*1000</f>
        <v>28600</v>
      </c>
      <c r="G295" s="151">
        <f>INDEX(Balancing!$CX$32:$GS$56,MATCH($E295,Balancing!$A$32:$A$56,0),MATCH(IF($C295="Mahir","HS",IF($C295="Separuh Mahir","SS",IF($C295="Berkemahiran Rendah","LS",IF($C295="Jumlah","T",FALSE))))&amp;$B295&amp;RIGHT($A295,2),Balancing!$CX$31:$GS$31,0))*1000</f>
        <v>25200</v>
      </c>
      <c r="H295" s="151">
        <f>INDEX(Balancing!$GT$32:$KO$56,MATCH($E295,Balancing!$A$32:$A$56,0),MATCH(IF($C295="Mahir","HS",IF($C295="Separuh Mahir","SS",IF($C295="Berkemahiran Rendah","LS",IF($C295="Jumlah","T",FALSE))))&amp;$B295&amp;RIGHT($A295,2),Balancing!$GT$31:$KO$31,0))*1000</f>
        <v>3400</v>
      </c>
      <c r="I295" s="151">
        <f>INDEX(Balancing!$KP$32:$OK$56,MATCH($E295,Balancing!$A$32:$A$56,0),MATCH(IF($C295="Mahir","HS",IF($C295="Separuh Mahir","SS",IF($C295="Berkemahiran Rendah","LS",IF($C295="Jumlah","T",FALSE))))&amp;$B295&amp;RIGHT($A295,2),Balancing!$KP$31:$OK$31,0))*1000</f>
        <v>190</v>
      </c>
    </row>
    <row r="296" spans="1:9" x14ac:dyDescent="0.3">
      <c r="A296" s="149">
        <v>2022</v>
      </c>
      <c r="B296" s="149">
        <v>1</v>
      </c>
      <c r="C296" s="149" t="s">
        <v>175</v>
      </c>
      <c r="D296" s="149" t="s">
        <v>129</v>
      </c>
      <c r="E296" s="149" t="s">
        <v>156</v>
      </c>
      <c r="F296" s="151">
        <f>INDEX(Balancing!$B$32:$CW$56,MATCH($E296,Balancing!$A$32:$A$56,0),MATCH(IF($C296="Mahir","HS",IF($C296="Separuh Mahir","SS",IF($C296="Berkemahiran Rendah","LS",IF($C296="Jumlah","T",FALSE))))&amp;$B296&amp;RIGHT($A296,2),Balancing!$B$31:$CW$31,0))*1000</f>
        <v>22700</v>
      </c>
      <c r="G296" s="151">
        <f>INDEX(Balancing!$CX$32:$GS$56,MATCH($E296,Balancing!$A$32:$A$56,0),MATCH(IF($C296="Mahir","HS",IF($C296="Separuh Mahir","SS",IF($C296="Berkemahiran Rendah","LS",IF($C296="Jumlah","T",FALSE))))&amp;$B296&amp;RIGHT($A296,2),Balancing!$CX$31:$GS$31,0))*1000</f>
        <v>19600</v>
      </c>
      <c r="H296" s="151">
        <f>INDEX(Balancing!$GT$32:$KO$56,MATCH($E296,Balancing!$A$32:$A$56,0),MATCH(IF($C296="Mahir","HS",IF($C296="Separuh Mahir","SS",IF($C296="Berkemahiran Rendah","LS",IF($C296="Jumlah","T",FALSE))))&amp;$B296&amp;RIGHT($A296,2),Balancing!$GT$31:$KO$31,0))*1000</f>
        <v>3100</v>
      </c>
      <c r="I296" s="151">
        <f>INDEX(Balancing!$KP$32:$OK$56,MATCH($E296,Balancing!$A$32:$A$56,0),MATCH(IF($C296="Mahir","HS",IF($C296="Separuh Mahir","SS",IF($C296="Berkemahiran Rendah","LS",IF($C296="Jumlah","T",FALSE))))&amp;$B296&amp;RIGHT($A296,2),Balancing!$KP$31:$OK$31,0))*1000</f>
        <v>90</v>
      </c>
    </row>
    <row r="297" spans="1:9" x14ac:dyDescent="0.3">
      <c r="A297" s="149">
        <v>2022</v>
      </c>
      <c r="B297" s="149">
        <v>1</v>
      </c>
      <c r="C297" s="149" t="s">
        <v>175</v>
      </c>
      <c r="D297" s="149" t="s">
        <v>129</v>
      </c>
      <c r="E297" s="149" t="s">
        <v>157</v>
      </c>
      <c r="F297" s="151">
        <f>INDEX(Balancing!$B$32:$CW$56,MATCH($E297,Balancing!$A$32:$A$56,0),MATCH(IF($C297="Mahir","HS",IF($C297="Separuh Mahir","SS",IF($C297="Berkemahiran Rendah","LS",IF($C297="Jumlah","T",FALSE))))&amp;$B297&amp;RIGHT($A297,2),Balancing!$B$31:$CW$31,0))*1000</f>
        <v>12400</v>
      </c>
      <c r="G297" s="151">
        <f>INDEX(Balancing!$CX$32:$GS$56,MATCH($E297,Balancing!$A$32:$A$56,0),MATCH(IF($C297="Mahir","HS",IF($C297="Separuh Mahir","SS",IF($C297="Berkemahiran Rendah","LS",IF($C297="Jumlah","T",FALSE))))&amp;$B297&amp;RIGHT($A297,2),Balancing!$CX$31:$GS$31,0))*1000</f>
        <v>11300</v>
      </c>
      <c r="H297" s="151">
        <f>INDEX(Balancing!$GT$32:$KO$56,MATCH($E297,Balancing!$A$32:$A$56,0),MATCH(IF($C297="Mahir","HS",IF($C297="Separuh Mahir","SS",IF($C297="Berkemahiran Rendah","LS",IF($C297="Jumlah","T",FALSE))))&amp;$B297&amp;RIGHT($A297,2),Balancing!$GT$31:$KO$31,0))*1000</f>
        <v>1100</v>
      </c>
      <c r="I297" s="151">
        <f>INDEX(Balancing!$KP$32:$OK$56,MATCH($E297,Balancing!$A$32:$A$56,0),MATCH(IF($C297="Mahir","HS",IF($C297="Separuh Mahir","SS",IF($C297="Berkemahiran Rendah","LS",IF($C297="Jumlah","T",FALSE))))&amp;$B297&amp;RIGHT($A297,2),Balancing!$KP$31:$OK$31,0))*1000</f>
        <v>30</v>
      </c>
    </row>
    <row r="298" spans="1:9" x14ac:dyDescent="0.3">
      <c r="A298" s="149">
        <v>2022</v>
      </c>
      <c r="B298" s="149">
        <v>1</v>
      </c>
      <c r="C298" s="149" t="s">
        <v>175</v>
      </c>
      <c r="D298" s="149" t="s">
        <v>130</v>
      </c>
      <c r="E298" s="149" t="s">
        <v>130</v>
      </c>
      <c r="F298" s="151">
        <f>INDEX(Balancing!$B$32:$CW$56,MATCH($E298,Balancing!$A$32:$A$56,0),MATCH(IF($C298="Mahir","HS",IF($C298="Separuh Mahir","SS",IF($C298="Berkemahiran Rendah","LS",IF($C298="Jumlah","T",FALSE))))&amp;$B298&amp;RIGHT($A298,2),Balancing!$B$31:$CW$31,0))*1000</f>
        <v>45200</v>
      </c>
      <c r="G298" s="151">
        <f>INDEX(Balancing!$CX$32:$GS$56,MATCH($E298,Balancing!$A$32:$A$56,0),MATCH(IF($C298="Mahir","HS",IF($C298="Separuh Mahir","SS",IF($C298="Berkemahiran Rendah","LS",IF($C298="Jumlah","T",FALSE))))&amp;$B298&amp;RIGHT($A298,2),Balancing!$CX$31:$GS$31,0))*1000</f>
        <v>40000</v>
      </c>
      <c r="H298" s="151">
        <f>INDEX(Balancing!$GT$32:$KO$56,MATCH($E298,Balancing!$A$32:$A$56,0),MATCH(IF($C298="Mahir","HS",IF($C298="Separuh Mahir","SS",IF($C298="Berkemahiran Rendah","LS",IF($C298="Jumlah","T",FALSE))))&amp;$B298&amp;RIGHT($A298,2),Balancing!$GT$31:$KO$31,0))*1000</f>
        <v>5200</v>
      </c>
      <c r="I298" s="151">
        <f>INDEX(Balancing!$KP$32:$OK$56,MATCH($E298,Balancing!$A$32:$A$56,0),MATCH(IF($C298="Mahir","HS",IF($C298="Separuh Mahir","SS",IF($C298="Berkemahiran Rendah","LS",IF($C298="Jumlah","T",FALSE))))&amp;$B298&amp;RIGHT($A298,2),Balancing!$KP$31:$OK$31,0))*1000</f>
        <v>350</v>
      </c>
    </row>
    <row r="299" spans="1:9" x14ac:dyDescent="0.3">
      <c r="A299" s="149">
        <v>2022</v>
      </c>
      <c r="B299" s="149">
        <v>1</v>
      </c>
      <c r="C299" s="149" t="s">
        <v>175</v>
      </c>
      <c r="D299" s="149" t="s">
        <v>134</v>
      </c>
      <c r="E299" s="149" t="s">
        <v>134</v>
      </c>
      <c r="F299" s="151">
        <f>INDEX(Balancing!$B$32:$CW$56,MATCH($E299,Balancing!$A$32:$A$56,0),MATCH(IF($C299="Mahir","HS",IF($C299="Separuh Mahir","SS",IF($C299="Berkemahiran Rendah","LS",IF($C299="Jumlah","T",FALSE))))&amp;$B299&amp;RIGHT($A299,2),Balancing!$B$31:$CW$31,0))*1000</f>
        <v>859900</v>
      </c>
      <c r="G299" s="151">
        <f>INDEX(Balancing!$CX$32:$GS$56,MATCH($E299,Balancing!$A$32:$A$56,0),MATCH(IF($C299="Mahir","HS",IF($C299="Separuh Mahir","SS",IF($C299="Berkemahiran Rendah","LS",IF($C299="Jumlah","T",FALSE))))&amp;$B299&amp;RIGHT($A299,2),Balancing!$CX$31:$GS$31,0))*1000</f>
        <v>853600</v>
      </c>
      <c r="H299" s="151">
        <f>INDEX(Balancing!$GT$32:$KO$56,MATCH($E299,Balancing!$A$32:$A$56,0),MATCH(IF($C299="Mahir","HS",IF($C299="Separuh Mahir","SS",IF($C299="Berkemahiran Rendah","LS",IF($C299="Jumlah","T",FALSE))))&amp;$B299&amp;RIGHT($A299,2),Balancing!$GT$31:$KO$31,0))*1000</f>
        <v>6300</v>
      </c>
      <c r="I299" s="151">
        <f>INDEX(Balancing!$KP$32:$OK$56,MATCH($E299,Balancing!$A$32:$A$56,0),MATCH(IF($C299="Mahir","HS",IF($C299="Separuh Mahir","SS",IF($C299="Berkemahiran Rendah","LS",IF($C299="Jumlah","T",FALSE))))&amp;$B299&amp;RIGHT($A299,2),Balancing!$KP$31:$OK$31,0))*1000</f>
        <v>1380</v>
      </c>
    </row>
    <row r="300" spans="1:9" x14ac:dyDescent="0.3">
      <c r="A300" s="149">
        <v>2022</v>
      </c>
      <c r="B300" s="149">
        <v>1</v>
      </c>
      <c r="C300" s="149" t="s">
        <v>175</v>
      </c>
      <c r="D300" s="149" t="s">
        <v>134</v>
      </c>
      <c r="E300" s="149" t="s">
        <v>158</v>
      </c>
      <c r="F300" s="151">
        <f>INDEX(Balancing!$B$32:$CW$56,MATCH($E300,Balancing!$A$32:$A$56,0),MATCH(IF($C300="Mahir","HS",IF($C300="Separuh Mahir","SS",IF($C300="Berkemahiran Rendah","LS",IF($C300="Jumlah","T",FALSE))))&amp;$B300&amp;RIGHT($A300,2),Balancing!$B$31:$CW$31,0))*1000</f>
        <v>235900</v>
      </c>
      <c r="G300" s="151">
        <f>INDEX(Balancing!$CX$32:$GS$56,MATCH($E300,Balancing!$A$32:$A$56,0),MATCH(IF($C300="Mahir","HS",IF($C300="Separuh Mahir","SS",IF($C300="Berkemahiran Rendah","LS",IF($C300="Jumlah","T",FALSE))))&amp;$B300&amp;RIGHT($A300,2),Balancing!$CX$31:$GS$31,0))*1000</f>
        <v>233700</v>
      </c>
      <c r="H300" s="151">
        <f>INDEX(Balancing!$GT$32:$KO$56,MATCH($E300,Balancing!$A$32:$A$56,0),MATCH(IF($C300="Mahir","HS",IF($C300="Separuh Mahir","SS",IF($C300="Berkemahiran Rendah","LS",IF($C300="Jumlah","T",FALSE))))&amp;$B300&amp;RIGHT($A300,2),Balancing!$GT$31:$KO$31,0))*1000</f>
        <v>2200</v>
      </c>
      <c r="I300" s="151">
        <f>INDEX(Balancing!$KP$32:$OK$56,MATCH($E300,Balancing!$A$32:$A$56,0),MATCH(IF($C300="Mahir","HS",IF($C300="Separuh Mahir","SS",IF($C300="Berkemahiran Rendah","LS",IF($C300="Jumlah","T",FALSE))))&amp;$B300&amp;RIGHT($A300,2),Balancing!$KP$31:$OK$31,0))*1000</f>
        <v>610</v>
      </c>
    </row>
    <row r="301" spans="1:9" x14ac:dyDescent="0.3">
      <c r="A301" s="149">
        <v>2022</v>
      </c>
      <c r="B301" s="149">
        <v>1</v>
      </c>
      <c r="C301" s="149" t="s">
        <v>175</v>
      </c>
      <c r="D301" s="149" t="s">
        <v>134</v>
      </c>
      <c r="E301" s="149" t="s">
        <v>135</v>
      </c>
      <c r="F301" s="151">
        <f>INDEX(Balancing!$B$32:$CW$56,MATCH($E301,Balancing!$A$32:$A$56,0),MATCH(IF($C301="Mahir","HS",IF($C301="Separuh Mahir","SS",IF($C301="Berkemahiran Rendah","LS",IF($C301="Jumlah","T",FALSE))))&amp;$B301&amp;RIGHT($A301,2),Balancing!$B$31:$CW$31,0))*1000</f>
        <v>336100</v>
      </c>
      <c r="G301" s="151">
        <f>INDEX(Balancing!$CX$32:$GS$56,MATCH($E301,Balancing!$A$32:$A$56,0),MATCH(IF($C301="Mahir","HS",IF($C301="Separuh Mahir","SS",IF($C301="Berkemahiran Rendah","LS",IF($C301="Jumlah","T",FALSE))))&amp;$B301&amp;RIGHT($A301,2),Balancing!$CX$31:$GS$31,0))*1000</f>
        <v>335200</v>
      </c>
      <c r="H301" s="151">
        <f>INDEX(Balancing!$GT$32:$KO$56,MATCH($E301,Balancing!$A$32:$A$56,0),MATCH(IF($C301="Mahir","HS",IF($C301="Separuh Mahir","SS",IF($C301="Berkemahiran Rendah","LS",IF($C301="Jumlah","T",FALSE))))&amp;$B301&amp;RIGHT($A301,2),Balancing!$GT$31:$KO$31,0))*1000</f>
        <v>900</v>
      </c>
      <c r="I301" s="151">
        <f>INDEX(Balancing!$KP$32:$OK$56,MATCH($E301,Balancing!$A$32:$A$56,0),MATCH(IF($C301="Mahir","HS",IF($C301="Separuh Mahir","SS",IF($C301="Berkemahiran Rendah","LS",IF($C301="Jumlah","T",FALSE))))&amp;$B301&amp;RIGHT($A301,2),Balancing!$KP$31:$OK$31,0))*1000</f>
        <v>60</v>
      </c>
    </row>
    <row r="302" spans="1:9" x14ac:dyDescent="0.3">
      <c r="A302" s="149">
        <v>2022</v>
      </c>
      <c r="B302" s="149">
        <v>1</v>
      </c>
      <c r="C302" s="149" t="s">
        <v>175</v>
      </c>
      <c r="D302" s="149" t="s">
        <v>134</v>
      </c>
      <c r="E302" s="149" t="s">
        <v>159</v>
      </c>
      <c r="F302" s="151">
        <f>INDEX(Balancing!$B$32:$CW$56,MATCH($E302,Balancing!$A$32:$A$56,0),MATCH(IF($C302="Mahir","HS",IF($C302="Separuh Mahir","SS",IF($C302="Berkemahiran Rendah","LS",IF($C302="Jumlah","T",FALSE))))&amp;$B302&amp;RIGHT($A302,2),Balancing!$B$31:$CW$31,0))*1000</f>
        <v>90000</v>
      </c>
      <c r="G302" s="151">
        <f>INDEX(Balancing!$CX$32:$GS$56,MATCH($E302,Balancing!$A$32:$A$56,0),MATCH(IF($C302="Mahir","HS",IF($C302="Separuh Mahir","SS",IF($C302="Berkemahiran Rendah","LS",IF($C302="Jumlah","T",FALSE))))&amp;$B302&amp;RIGHT($A302,2),Balancing!$CX$31:$GS$31,0))*1000</f>
        <v>88600</v>
      </c>
      <c r="H302" s="151">
        <f>INDEX(Balancing!$GT$32:$KO$56,MATCH($E302,Balancing!$A$32:$A$56,0),MATCH(IF($C302="Mahir","HS",IF($C302="Separuh Mahir","SS",IF($C302="Berkemahiran Rendah","LS",IF($C302="Jumlah","T",FALSE))))&amp;$B302&amp;RIGHT($A302,2),Balancing!$GT$31:$KO$31,0))*1000</f>
        <v>1400</v>
      </c>
      <c r="I302" s="151">
        <f>INDEX(Balancing!$KP$32:$OK$56,MATCH($E302,Balancing!$A$32:$A$56,0),MATCH(IF($C302="Mahir","HS",IF($C302="Separuh Mahir","SS",IF($C302="Berkemahiran Rendah","LS",IF($C302="Jumlah","T",FALSE))))&amp;$B302&amp;RIGHT($A302,2),Balancing!$KP$31:$OK$31,0))*1000</f>
        <v>210</v>
      </c>
    </row>
    <row r="303" spans="1:9" x14ac:dyDescent="0.3">
      <c r="A303" s="149">
        <v>2022</v>
      </c>
      <c r="B303" s="149">
        <v>1</v>
      </c>
      <c r="C303" s="149" t="s">
        <v>175</v>
      </c>
      <c r="D303" s="149" t="s">
        <v>134</v>
      </c>
      <c r="E303" s="149" t="s">
        <v>160</v>
      </c>
      <c r="F303" s="151">
        <f>INDEX(Balancing!$B$32:$CW$56,MATCH($E303,Balancing!$A$32:$A$56,0),MATCH(IF($C303="Mahir","HS",IF($C303="Separuh Mahir","SS",IF($C303="Berkemahiran Rendah","LS",IF($C303="Jumlah","T",FALSE))))&amp;$B303&amp;RIGHT($A303,2),Balancing!$B$31:$CW$31,0))*1000</f>
        <v>18400</v>
      </c>
      <c r="G303" s="151">
        <f>INDEX(Balancing!$CX$32:$GS$56,MATCH($E303,Balancing!$A$32:$A$56,0),MATCH(IF($C303="Mahir","HS",IF($C303="Separuh Mahir","SS",IF($C303="Berkemahiran Rendah","LS",IF($C303="Jumlah","T",FALSE))))&amp;$B303&amp;RIGHT($A303,2),Balancing!$CX$31:$GS$31,0))*1000</f>
        <v>17900</v>
      </c>
      <c r="H303" s="151">
        <f>INDEX(Balancing!$GT$32:$KO$56,MATCH($E303,Balancing!$A$32:$A$56,0),MATCH(IF($C303="Mahir","HS",IF($C303="Separuh Mahir","SS",IF($C303="Berkemahiran Rendah","LS",IF($C303="Jumlah","T",FALSE))))&amp;$B303&amp;RIGHT($A303,2),Balancing!$GT$31:$KO$31,0))*1000</f>
        <v>500</v>
      </c>
      <c r="I303" s="151">
        <f>INDEX(Balancing!$KP$32:$OK$56,MATCH($E303,Balancing!$A$32:$A$56,0),MATCH(IF($C303="Mahir","HS",IF($C303="Separuh Mahir","SS",IF($C303="Berkemahiran Rendah","LS",IF($C303="Jumlah","T",FALSE))))&amp;$B303&amp;RIGHT($A303,2),Balancing!$KP$31:$OK$31,0))*1000</f>
        <v>80</v>
      </c>
    </row>
    <row r="304" spans="1:9" x14ac:dyDescent="0.3">
      <c r="A304" s="149">
        <v>2022</v>
      </c>
      <c r="B304" s="149">
        <v>1</v>
      </c>
      <c r="C304" s="149" t="s">
        <v>175</v>
      </c>
      <c r="D304" s="149" t="s">
        <v>134</v>
      </c>
      <c r="E304" s="149" t="s">
        <v>136</v>
      </c>
      <c r="F304" s="151">
        <f>INDEX(Balancing!$B$32:$CW$56,MATCH($E304,Balancing!$A$32:$A$56,0),MATCH(IF($C304="Mahir","HS",IF($C304="Separuh Mahir","SS",IF($C304="Berkemahiran Rendah","LS",IF($C304="Jumlah","T",FALSE))))&amp;$B304&amp;RIGHT($A304,2),Balancing!$B$31:$CW$31,0))*1000</f>
        <v>109200</v>
      </c>
      <c r="G304" s="151">
        <f>INDEX(Balancing!$CX$32:$GS$56,MATCH($E304,Balancing!$A$32:$A$56,0),MATCH(IF($C304="Mahir","HS",IF($C304="Separuh Mahir","SS",IF($C304="Berkemahiran Rendah","LS",IF($C304="Jumlah","T",FALSE))))&amp;$B304&amp;RIGHT($A304,2),Balancing!$CX$31:$GS$31,0))*1000</f>
        <v>108500</v>
      </c>
      <c r="H304" s="151">
        <f>INDEX(Balancing!$GT$32:$KO$56,MATCH($E304,Balancing!$A$32:$A$56,0),MATCH(IF($C304="Mahir","HS",IF($C304="Separuh Mahir","SS",IF($C304="Berkemahiran Rendah","LS",IF($C304="Jumlah","T",FALSE))))&amp;$B304&amp;RIGHT($A304,2),Balancing!$GT$31:$KO$31,0))*1000</f>
        <v>700</v>
      </c>
      <c r="I304" s="151">
        <f>INDEX(Balancing!$KP$32:$OK$56,MATCH($E304,Balancing!$A$32:$A$56,0),MATCH(IF($C304="Mahir","HS",IF($C304="Separuh Mahir","SS",IF($C304="Berkemahiran Rendah","LS",IF($C304="Jumlah","T",FALSE))))&amp;$B304&amp;RIGHT($A304,2),Balancing!$KP$31:$OK$31,0))*1000</f>
        <v>290</v>
      </c>
    </row>
    <row r="305" spans="1:9" x14ac:dyDescent="0.3">
      <c r="A305" s="149">
        <v>2022</v>
      </c>
      <c r="B305" s="149">
        <v>1</v>
      </c>
      <c r="C305" s="149" t="s">
        <v>175</v>
      </c>
      <c r="D305" s="149" t="s">
        <v>134</v>
      </c>
      <c r="E305" s="149" t="s">
        <v>137</v>
      </c>
      <c r="F305" s="151">
        <f>INDEX(Balancing!$B$32:$CW$56,MATCH($E305,Balancing!$A$32:$A$56,0),MATCH(IF($C305="Mahir","HS",IF($C305="Separuh Mahir","SS",IF($C305="Berkemahiran Rendah","LS",IF($C305="Jumlah","T",FALSE))))&amp;$B305&amp;RIGHT($A305,2),Balancing!$B$31:$CW$31,0))*1000</f>
        <v>70300</v>
      </c>
      <c r="G305" s="151">
        <f>INDEX(Balancing!$CX$32:$GS$56,MATCH($E305,Balancing!$A$32:$A$56,0),MATCH(IF($C305="Mahir","HS",IF($C305="Separuh Mahir","SS",IF($C305="Berkemahiran Rendah","LS",IF($C305="Jumlah","T",FALSE))))&amp;$B305&amp;RIGHT($A305,2),Balancing!$CX$31:$GS$31,0))*1000</f>
        <v>69900</v>
      </c>
      <c r="H305" s="151">
        <f>INDEX(Balancing!$GT$32:$KO$56,MATCH($E305,Balancing!$A$32:$A$56,0),MATCH(IF($C305="Mahir","HS",IF($C305="Separuh Mahir","SS",IF($C305="Berkemahiran Rendah","LS",IF($C305="Jumlah","T",FALSE))))&amp;$B305&amp;RIGHT($A305,2),Balancing!$GT$31:$KO$31,0))*1000</f>
        <v>500</v>
      </c>
      <c r="I305" s="151">
        <f>INDEX(Balancing!$KP$32:$OK$56,MATCH($E305,Balancing!$A$32:$A$56,0),MATCH(IF($C305="Mahir","HS",IF($C305="Separuh Mahir","SS",IF($C305="Berkemahiran Rendah","LS",IF($C305="Jumlah","T",FALSE))))&amp;$B305&amp;RIGHT($A305,2),Balancing!$KP$31:$OK$31,0))*1000</f>
        <v>140</v>
      </c>
    </row>
    <row r="306" spans="1:9" x14ac:dyDescent="0.3">
      <c r="A306" s="149">
        <v>2021</v>
      </c>
      <c r="B306" s="149">
        <v>4</v>
      </c>
      <c r="C306" s="149" t="s">
        <v>138</v>
      </c>
      <c r="D306" s="149" t="s">
        <v>138</v>
      </c>
      <c r="E306" s="149" t="s">
        <v>138</v>
      </c>
      <c r="F306" s="151">
        <f>INDEX(Balancing!$B$32:$CW$56,MATCH($E306,Balancing!$A$32:$A$56,0),MATCH(IF($C306="Mahir","HS",IF($C306="Separuh Mahir","SS",IF($C306="Berkemahiran Rendah","LS",IF($C306="Jumlah","T",FALSE))))&amp;$B306&amp;RIGHT($A306,2),Balancing!$B$31:$CW$31,0))*1000</f>
        <v>8530700</v>
      </c>
      <c r="G306" s="151">
        <f>INDEX(Balancing!$CX$32:$GS$56,MATCH($E306,Balancing!$A$32:$A$56,0),MATCH(IF($C306="Mahir","HS",IF($C306="Separuh Mahir","SS",IF($C306="Berkemahiran Rendah","LS",IF($C306="Jumlah","T",FALSE))))&amp;$B306&amp;RIGHT($A306,2),Balancing!$CX$31:$GS$31,0))*1000</f>
        <v>8347100</v>
      </c>
      <c r="H306" s="151">
        <f>INDEX(Balancing!$GT$32:$KO$56,MATCH($E306,Balancing!$A$32:$A$56,0),MATCH(IF($C306="Mahir","HS",IF($C306="Separuh Mahir","SS",IF($C306="Berkemahiran Rendah","LS",IF($C306="Jumlah","T",FALSE))))&amp;$B306&amp;RIGHT($A306,2),Balancing!$GT$31:$KO$31,0))*1000</f>
        <v>183600</v>
      </c>
      <c r="I306" s="151">
        <f>INDEX(Balancing!$KP$32:$OK$56,MATCH($E306,Balancing!$A$32:$A$56,0),MATCH(IF($C306="Mahir","HS",IF($C306="Separuh Mahir","SS",IF($C306="Berkemahiran Rendah","LS",IF($C306="Jumlah","T",FALSE))))&amp;$B306&amp;RIGHT($A306,2),Balancing!$KP$31:$OK$31,0))*1000</f>
        <v>20890</v>
      </c>
    </row>
    <row r="307" spans="1:9" x14ac:dyDescent="0.3">
      <c r="A307" s="149">
        <v>2021</v>
      </c>
      <c r="B307" s="149">
        <v>4</v>
      </c>
      <c r="C307" s="149" t="s">
        <v>138</v>
      </c>
      <c r="D307" s="149" t="s">
        <v>127</v>
      </c>
      <c r="E307" s="149" t="s">
        <v>127</v>
      </c>
      <c r="F307" s="151">
        <f>INDEX(Balancing!$B$32:$CW$56,MATCH($E307,Balancing!$A$32:$A$56,0),MATCH(IF($C307="Mahir","HS",IF($C307="Separuh Mahir","SS",IF($C307="Berkemahiran Rendah","LS",IF($C307="Jumlah","T",FALSE))))&amp;$B307&amp;RIGHT($A307,2),Balancing!$B$31:$CW$31,0))*1000</f>
        <v>468400</v>
      </c>
      <c r="G307" s="151">
        <f>INDEX(Balancing!$CX$32:$GS$56,MATCH($E307,Balancing!$A$32:$A$56,0),MATCH(IF($C307="Mahir","HS",IF($C307="Separuh Mahir","SS",IF($C307="Berkemahiran Rendah","LS",IF($C307="Jumlah","T",FALSE))))&amp;$B307&amp;RIGHT($A307,2),Balancing!$CX$31:$GS$31,0))*1000</f>
        <v>438700</v>
      </c>
      <c r="H307" s="151">
        <f>INDEX(Balancing!$GT$32:$KO$56,MATCH($E307,Balancing!$A$32:$A$56,0),MATCH(IF($C307="Mahir","HS",IF($C307="Separuh Mahir","SS",IF($C307="Berkemahiran Rendah","LS",IF($C307="Jumlah","T",FALSE))))&amp;$B307&amp;RIGHT($A307,2),Balancing!$GT$31:$KO$31,0))*1000</f>
        <v>29800</v>
      </c>
      <c r="I307" s="151">
        <f>INDEX(Balancing!$KP$32:$OK$56,MATCH($E307,Balancing!$A$32:$A$56,0),MATCH(IF($C307="Mahir","HS",IF($C307="Separuh Mahir","SS",IF($C307="Berkemahiran Rendah","LS",IF($C307="Jumlah","T",FALSE))))&amp;$B307&amp;RIGHT($A307,2),Balancing!$KP$31:$OK$31,0))*1000</f>
        <v>1200</v>
      </c>
    </row>
    <row r="308" spans="1:9" x14ac:dyDescent="0.3">
      <c r="A308" s="149">
        <v>2021</v>
      </c>
      <c r="B308" s="149">
        <v>4</v>
      </c>
      <c r="C308" s="149" t="s">
        <v>138</v>
      </c>
      <c r="D308" s="149" t="s">
        <v>128</v>
      </c>
      <c r="E308" s="149" t="s">
        <v>128</v>
      </c>
      <c r="F308" s="151">
        <f>INDEX(Balancing!$B$32:$CW$56,MATCH($E308,Balancing!$A$32:$A$56,0),MATCH(IF($C308="Mahir","HS",IF($C308="Separuh Mahir","SS",IF($C308="Berkemahiran Rendah","LS",IF($C308="Jumlah","T",FALSE))))&amp;$B308&amp;RIGHT($A308,2),Balancing!$B$31:$CW$31,0))*1000</f>
        <v>77900</v>
      </c>
      <c r="G308" s="151">
        <f>INDEX(Balancing!$CX$32:$GS$56,MATCH($E308,Balancing!$A$32:$A$56,0),MATCH(IF($C308="Mahir","HS",IF($C308="Separuh Mahir","SS",IF($C308="Berkemahiran Rendah","LS",IF($C308="Jumlah","T",FALSE))))&amp;$B308&amp;RIGHT($A308,2),Balancing!$CX$31:$GS$31,0))*1000</f>
        <v>77400</v>
      </c>
      <c r="H308" s="151">
        <f>INDEX(Balancing!$GT$32:$KO$56,MATCH($E308,Balancing!$A$32:$A$56,0),MATCH(IF($C308="Mahir","HS",IF($C308="Separuh Mahir","SS",IF($C308="Berkemahiran Rendah","LS",IF($C308="Jumlah","T",FALSE))))&amp;$B308&amp;RIGHT($A308,2),Balancing!$GT$31:$KO$31,0))*1000</f>
        <v>400</v>
      </c>
      <c r="I308" s="151">
        <f>INDEX(Balancing!$KP$32:$OK$56,MATCH($E308,Balancing!$A$32:$A$56,0),MATCH(IF($C308="Mahir","HS",IF($C308="Separuh Mahir","SS",IF($C308="Berkemahiran Rendah","LS",IF($C308="Jumlah","T",FALSE))))&amp;$B308&amp;RIGHT($A308,2),Balancing!$KP$31:$OK$31,0))*1000</f>
        <v>90</v>
      </c>
    </row>
    <row r="309" spans="1:9" x14ac:dyDescent="0.3">
      <c r="A309" s="149">
        <v>2021</v>
      </c>
      <c r="B309" s="149">
        <v>4</v>
      </c>
      <c r="C309" s="149" t="s">
        <v>138</v>
      </c>
      <c r="D309" s="149" t="s">
        <v>129</v>
      </c>
      <c r="E309" s="149" t="s">
        <v>129</v>
      </c>
      <c r="F309" s="151">
        <f>INDEX(Balancing!$B$32:$CW$56,MATCH($E309,Balancing!$A$32:$A$56,0),MATCH(IF($C309="Mahir","HS",IF($C309="Separuh Mahir","SS",IF($C309="Berkemahiran Rendah","LS",IF($C309="Jumlah","T",FALSE))))&amp;$B309&amp;RIGHT($A309,2),Balancing!$B$31:$CW$31,0))*1000</f>
        <v>2321300</v>
      </c>
      <c r="G309" s="151">
        <f>INDEX(Balancing!$CX$32:$GS$56,MATCH($E309,Balancing!$A$32:$A$56,0),MATCH(IF($C309="Mahir","HS",IF($C309="Separuh Mahir","SS",IF($C309="Berkemahiran Rendah","LS",IF($C309="Jumlah","T",FALSE))))&amp;$B309&amp;RIGHT($A309,2),Balancing!$CX$31:$GS$31,0))*1000</f>
        <v>2217700</v>
      </c>
      <c r="H309" s="151">
        <f>INDEX(Balancing!$GT$32:$KO$56,MATCH($E309,Balancing!$A$32:$A$56,0),MATCH(IF($C309="Mahir","HS",IF($C309="Separuh Mahir","SS",IF($C309="Berkemahiran Rendah","LS",IF($C309="Jumlah","T",FALSE))))&amp;$B309&amp;RIGHT($A309,2),Balancing!$GT$31:$KO$31,0))*1000</f>
        <v>103600</v>
      </c>
      <c r="I309" s="151">
        <f>INDEX(Balancing!$KP$32:$OK$56,MATCH($E309,Balancing!$A$32:$A$56,0),MATCH(IF($C309="Mahir","HS",IF($C309="Separuh Mahir","SS",IF($C309="Berkemahiran Rendah","LS",IF($C309="Jumlah","T",FALSE))))&amp;$B309&amp;RIGHT($A309,2),Balancing!$KP$31:$OK$31,0))*1000</f>
        <v>8000</v>
      </c>
    </row>
    <row r="310" spans="1:9" x14ac:dyDescent="0.3">
      <c r="A310" s="149">
        <v>2021</v>
      </c>
      <c r="B310" s="149">
        <v>4</v>
      </c>
      <c r="C310" s="149" t="s">
        <v>138</v>
      </c>
      <c r="D310" s="149" t="s">
        <v>129</v>
      </c>
      <c r="E310" s="149" t="s">
        <v>151</v>
      </c>
      <c r="F310" s="151">
        <f>INDEX(Balancing!$B$32:$CW$56,MATCH($E310,Balancing!$A$32:$A$56,0),MATCH(IF($C310="Mahir","HS",IF($C310="Separuh Mahir","SS",IF($C310="Berkemahiran Rendah","LS",IF($C310="Jumlah","T",FALSE))))&amp;$B310&amp;RIGHT($A310,2),Balancing!$B$31:$CW$31,0))*1000</f>
        <v>291700</v>
      </c>
      <c r="G310" s="151">
        <f>INDEX(Balancing!$CX$32:$GS$56,MATCH($E310,Balancing!$A$32:$A$56,0),MATCH(IF($C310="Mahir","HS",IF($C310="Separuh Mahir","SS",IF($C310="Berkemahiran Rendah","LS",IF($C310="Jumlah","T",FALSE))))&amp;$B310&amp;RIGHT($A310,2),Balancing!$CX$31:$GS$31,0))*1000</f>
        <v>279300</v>
      </c>
      <c r="H310" s="151">
        <f>INDEX(Balancing!$GT$32:$KO$56,MATCH($E310,Balancing!$A$32:$A$56,0),MATCH(IF($C310="Mahir","HS",IF($C310="Separuh Mahir","SS",IF($C310="Berkemahiran Rendah","LS",IF($C310="Jumlah","T",FALSE))))&amp;$B310&amp;RIGHT($A310,2),Balancing!$GT$31:$KO$31,0))*1000</f>
        <v>12400</v>
      </c>
      <c r="I310" s="151">
        <f>INDEX(Balancing!$KP$32:$OK$56,MATCH($E310,Balancing!$A$32:$A$56,0),MATCH(IF($C310="Mahir","HS",IF($C310="Separuh Mahir","SS",IF($C310="Berkemahiran Rendah","LS",IF($C310="Jumlah","T",FALSE))))&amp;$B310&amp;RIGHT($A310,2),Balancing!$KP$31:$OK$31,0))*1000</f>
        <v>370</v>
      </c>
    </row>
    <row r="311" spans="1:9" x14ac:dyDescent="0.3">
      <c r="A311" s="149">
        <v>2021</v>
      </c>
      <c r="B311" s="149">
        <v>4</v>
      </c>
      <c r="C311" s="149" t="s">
        <v>138</v>
      </c>
      <c r="D311" s="149" t="s">
        <v>129</v>
      </c>
      <c r="E311" s="149" t="s">
        <v>152</v>
      </c>
      <c r="F311" s="151">
        <f>INDEX(Balancing!$B$32:$CW$56,MATCH($E311,Balancing!$A$32:$A$56,0),MATCH(IF($C311="Mahir","HS",IF($C311="Separuh Mahir","SS",IF($C311="Berkemahiran Rendah","LS",IF($C311="Jumlah","T",FALSE))))&amp;$B311&amp;RIGHT($A311,2),Balancing!$B$31:$CW$31,0))*1000</f>
        <v>83600</v>
      </c>
      <c r="G311" s="151">
        <f>INDEX(Balancing!$CX$32:$GS$56,MATCH($E311,Balancing!$A$32:$A$56,0),MATCH(IF($C311="Mahir","HS",IF($C311="Separuh Mahir","SS",IF($C311="Berkemahiran Rendah","LS",IF($C311="Jumlah","T",FALSE))))&amp;$B311&amp;RIGHT($A311,2),Balancing!$CX$31:$GS$31,0))*1000</f>
        <v>80700</v>
      </c>
      <c r="H311" s="151">
        <f>INDEX(Balancing!$GT$32:$KO$56,MATCH($E311,Balancing!$A$32:$A$56,0),MATCH(IF($C311="Mahir","HS",IF($C311="Separuh Mahir","SS",IF($C311="Berkemahiran Rendah","LS",IF($C311="Jumlah","T",FALSE))))&amp;$B311&amp;RIGHT($A311,2),Balancing!$GT$31:$KO$31,0))*1000</f>
        <v>2900</v>
      </c>
      <c r="I311" s="151">
        <f>INDEX(Balancing!$KP$32:$OK$56,MATCH($E311,Balancing!$A$32:$A$56,0),MATCH(IF($C311="Mahir","HS",IF($C311="Separuh Mahir","SS",IF($C311="Berkemahiran Rendah","LS",IF($C311="Jumlah","T",FALSE))))&amp;$B311&amp;RIGHT($A311,2),Balancing!$KP$31:$OK$31,0))*1000</f>
        <v>400</v>
      </c>
    </row>
    <row r="312" spans="1:9" x14ac:dyDescent="0.3">
      <c r="A312" s="149">
        <v>2021</v>
      </c>
      <c r="B312" s="149">
        <v>4</v>
      </c>
      <c r="C312" s="149" t="s">
        <v>138</v>
      </c>
      <c r="D312" s="149" t="s">
        <v>129</v>
      </c>
      <c r="E312" s="149" t="s">
        <v>153</v>
      </c>
      <c r="F312" s="151">
        <f>INDEX(Balancing!$B$32:$CW$56,MATCH($E312,Balancing!$A$32:$A$56,0),MATCH(IF($C312="Mahir","HS",IF($C312="Separuh Mahir","SS",IF($C312="Berkemahiran Rendah","LS",IF($C312="Jumlah","T",FALSE))))&amp;$B312&amp;RIGHT($A312,2),Balancing!$B$31:$CW$31,0))*1000</f>
        <v>302100</v>
      </c>
      <c r="G312" s="151">
        <f>INDEX(Balancing!$CX$32:$GS$56,MATCH($E312,Balancing!$A$32:$A$56,0),MATCH(IF($C312="Mahir","HS",IF($C312="Separuh Mahir","SS",IF($C312="Berkemahiran Rendah","LS",IF($C312="Jumlah","T",FALSE))))&amp;$B312&amp;RIGHT($A312,2),Balancing!$CX$31:$GS$31,0))*1000</f>
        <v>289400</v>
      </c>
      <c r="H312" s="151">
        <f>INDEX(Balancing!$GT$32:$KO$56,MATCH($E312,Balancing!$A$32:$A$56,0),MATCH(IF($C312="Mahir","HS",IF($C312="Separuh Mahir","SS",IF($C312="Berkemahiran Rendah","LS",IF($C312="Jumlah","T",FALSE))))&amp;$B312&amp;RIGHT($A312,2),Balancing!$GT$31:$KO$31,0))*1000</f>
        <v>12800</v>
      </c>
      <c r="I312" s="151">
        <f>INDEX(Balancing!$KP$32:$OK$56,MATCH($E312,Balancing!$A$32:$A$56,0),MATCH(IF($C312="Mahir","HS",IF($C312="Separuh Mahir","SS",IF($C312="Berkemahiran Rendah","LS",IF($C312="Jumlah","T",FALSE))))&amp;$B312&amp;RIGHT($A312,2),Balancing!$KP$31:$OK$31,0))*1000</f>
        <v>660</v>
      </c>
    </row>
    <row r="313" spans="1:9" x14ac:dyDescent="0.3">
      <c r="A313" s="149">
        <v>2021</v>
      </c>
      <c r="B313" s="149">
        <v>4</v>
      </c>
      <c r="C313" s="149" t="s">
        <v>138</v>
      </c>
      <c r="D313" s="149" t="s">
        <v>129</v>
      </c>
      <c r="E313" s="149" t="s">
        <v>154</v>
      </c>
      <c r="F313" s="151">
        <f>INDEX(Balancing!$B$32:$CW$56,MATCH($E313,Balancing!$A$32:$A$56,0),MATCH(IF($C313="Mahir","HS",IF($C313="Separuh Mahir","SS",IF($C313="Berkemahiran Rendah","LS",IF($C313="Jumlah","T",FALSE))))&amp;$B313&amp;RIGHT($A313,2),Balancing!$B$31:$CW$31,0))*1000</f>
        <v>440600</v>
      </c>
      <c r="G313" s="151">
        <f>INDEX(Balancing!$CX$32:$GS$56,MATCH($E313,Balancing!$A$32:$A$56,0),MATCH(IF($C313="Mahir","HS",IF($C313="Separuh Mahir","SS",IF($C313="Berkemahiran Rendah","LS",IF($C313="Jumlah","T",FALSE))))&amp;$B313&amp;RIGHT($A313,2),Balancing!$CX$31:$GS$31,0))*1000</f>
        <v>420600</v>
      </c>
      <c r="H313" s="151">
        <f>INDEX(Balancing!$GT$32:$KO$56,MATCH($E313,Balancing!$A$32:$A$56,0),MATCH(IF($C313="Mahir","HS",IF($C313="Separuh Mahir","SS",IF($C313="Berkemahiran Rendah","LS",IF($C313="Jumlah","T",FALSE))))&amp;$B313&amp;RIGHT($A313,2),Balancing!$GT$31:$KO$31,0))*1000</f>
        <v>19900</v>
      </c>
      <c r="I313" s="151">
        <f>INDEX(Balancing!$KP$32:$OK$56,MATCH($E313,Balancing!$A$32:$A$56,0),MATCH(IF($C313="Mahir","HS",IF($C313="Separuh Mahir","SS",IF($C313="Berkemahiran Rendah","LS",IF($C313="Jumlah","T",FALSE))))&amp;$B313&amp;RIGHT($A313,2),Balancing!$KP$31:$OK$31,0))*1000</f>
        <v>2170</v>
      </c>
    </row>
    <row r="314" spans="1:9" x14ac:dyDescent="0.3">
      <c r="A314" s="149">
        <v>2021</v>
      </c>
      <c r="B314" s="149">
        <v>4</v>
      </c>
      <c r="C314" s="149" t="s">
        <v>138</v>
      </c>
      <c r="D314" s="149" t="s">
        <v>129</v>
      </c>
      <c r="E314" s="149" t="s">
        <v>155</v>
      </c>
      <c r="F314" s="151">
        <f>INDEX(Balancing!$B$32:$CW$56,MATCH($E314,Balancing!$A$32:$A$56,0),MATCH(IF($C314="Mahir","HS",IF($C314="Separuh Mahir","SS",IF($C314="Berkemahiran Rendah","LS",IF($C314="Jumlah","T",FALSE))))&amp;$B314&amp;RIGHT($A314,2),Balancing!$B$31:$CW$31,0))*1000</f>
        <v>359600</v>
      </c>
      <c r="G314" s="151">
        <f>INDEX(Balancing!$CX$32:$GS$56,MATCH($E314,Balancing!$A$32:$A$56,0),MATCH(IF($C314="Mahir","HS",IF($C314="Separuh Mahir","SS",IF($C314="Berkemahiran Rendah","LS",IF($C314="Jumlah","T",FALSE))))&amp;$B314&amp;RIGHT($A314,2),Balancing!$CX$31:$GS$31,0))*1000</f>
        <v>345400</v>
      </c>
      <c r="H314" s="151">
        <f>INDEX(Balancing!$GT$32:$KO$56,MATCH($E314,Balancing!$A$32:$A$56,0),MATCH(IF($C314="Mahir","HS",IF($C314="Separuh Mahir","SS",IF($C314="Berkemahiran Rendah","LS",IF($C314="Jumlah","T",FALSE))))&amp;$B314&amp;RIGHT($A314,2),Balancing!$GT$31:$KO$31,0))*1000</f>
        <v>14100</v>
      </c>
      <c r="I314" s="151">
        <f>INDEX(Balancing!$KP$32:$OK$56,MATCH($E314,Balancing!$A$32:$A$56,0),MATCH(IF($C314="Mahir","HS",IF($C314="Separuh Mahir","SS",IF($C314="Berkemahiran Rendah","LS",IF($C314="Jumlah","T",FALSE))))&amp;$B314&amp;RIGHT($A314,2),Balancing!$KP$31:$OK$31,0))*1000</f>
        <v>980</v>
      </c>
    </row>
    <row r="315" spans="1:9" x14ac:dyDescent="0.3">
      <c r="A315" s="149">
        <v>2021</v>
      </c>
      <c r="B315" s="149">
        <v>4</v>
      </c>
      <c r="C315" s="149" t="s">
        <v>138</v>
      </c>
      <c r="D315" s="149" t="s">
        <v>129</v>
      </c>
      <c r="E315" s="149" t="s">
        <v>156</v>
      </c>
      <c r="F315" s="151">
        <f>INDEX(Balancing!$B$32:$CW$56,MATCH($E315,Balancing!$A$32:$A$56,0),MATCH(IF($C315="Mahir","HS",IF($C315="Separuh Mahir","SS",IF($C315="Berkemahiran Rendah","LS",IF($C315="Jumlah","T",FALSE))))&amp;$B315&amp;RIGHT($A315,2),Balancing!$B$31:$CW$31,0))*1000</f>
        <v>621000</v>
      </c>
      <c r="G315" s="151">
        <f>INDEX(Balancing!$CX$32:$GS$56,MATCH($E315,Balancing!$A$32:$A$56,0),MATCH(IF($C315="Mahir","HS",IF($C315="Separuh Mahir","SS",IF($C315="Berkemahiran Rendah","LS",IF($C315="Jumlah","T",FALSE))))&amp;$B315&amp;RIGHT($A315,2),Balancing!$CX$31:$GS$31,0))*1000</f>
        <v>589100</v>
      </c>
      <c r="H315" s="151">
        <f>INDEX(Balancing!$GT$32:$KO$56,MATCH($E315,Balancing!$A$32:$A$56,0),MATCH(IF($C315="Mahir","HS",IF($C315="Separuh Mahir","SS",IF($C315="Berkemahiran Rendah","LS",IF($C315="Jumlah","T",FALSE))))&amp;$B315&amp;RIGHT($A315,2),Balancing!$GT$31:$KO$31,0))*1000</f>
        <v>31900</v>
      </c>
      <c r="I315" s="151">
        <f>INDEX(Balancing!$KP$32:$OK$56,MATCH($E315,Balancing!$A$32:$A$56,0),MATCH(IF($C315="Mahir","HS",IF($C315="Separuh Mahir","SS",IF($C315="Berkemahiran Rendah","LS",IF($C315="Jumlah","T",FALSE))))&amp;$B315&amp;RIGHT($A315,2),Balancing!$KP$31:$OK$31,0))*1000</f>
        <v>2850</v>
      </c>
    </row>
    <row r="316" spans="1:9" x14ac:dyDescent="0.3">
      <c r="A316" s="149">
        <v>2021</v>
      </c>
      <c r="B316" s="149">
        <v>4</v>
      </c>
      <c r="C316" s="149" t="s">
        <v>138</v>
      </c>
      <c r="D316" s="149" t="s">
        <v>129</v>
      </c>
      <c r="E316" s="149" t="s">
        <v>157</v>
      </c>
      <c r="F316" s="151">
        <f>INDEX(Balancing!$B$32:$CW$56,MATCH($E316,Balancing!$A$32:$A$56,0),MATCH(IF($C316="Mahir","HS",IF($C316="Separuh Mahir","SS",IF($C316="Berkemahiran Rendah","LS",IF($C316="Jumlah","T",FALSE))))&amp;$B316&amp;RIGHT($A316,2),Balancing!$B$31:$CW$31,0))*1000</f>
        <v>222700</v>
      </c>
      <c r="G316" s="151">
        <f>INDEX(Balancing!$CX$32:$GS$56,MATCH($E316,Balancing!$A$32:$A$56,0),MATCH(IF($C316="Mahir","HS",IF($C316="Separuh Mahir","SS",IF($C316="Berkemahiran Rendah","LS",IF($C316="Jumlah","T",FALSE))))&amp;$B316&amp;RIGHT($A316,2),Balancing!$CX$31:$GS$31,0))*1000</f>
        <v>213200</v>
      </c>
      <c r="H316" s="151">
        <f>INDEX(Balancing!$GT$32:$KO$56,MATCH($E316,Balancing!$A$32:$A$56,0),MATCH(IF($C316="Mahir","HS",IF($C316="Separuh Mahir","SS",IF($C316="Berkemahiran Rendah","LS",IF($C316="Jumlah","T",FALSE))))&amp;$B316&amp;RIGHT($A316,2),Balancing!$GT$31:$KO$31,0))*1000</f>
        <v>9500</v>
      </c>
      <c r="I316" s="151">
        <f>INDEX(Balancing!$KP$32:$OK$56,MATCH($E316,Balancing!$A$32:$A$56,0),MATCH(IF($C316="Mahir","HS",IF($C316="Separuh Mahir","SS",IF($C316="Berkemahiran Rendah","LS",IF($C316="Jumlah","T",FALSE))))&amp;$B316&amp;RIGHT($A316,2),Balancing!$KP$31:$OK$31,0))*1000</f>
        <v>570</v>
      </c>
    </row>
    <row r="317" spans="1:9" x14ac:dyDescent="0.3">
      <c r="A317" s="149">
        <v>2021</v>
      </c>
      <c r="B317" s="149">
        <v>4</v>
      </c>
      <c r="C317" s="149" t="s">
        <v>138</v>
      </c>
      <c r="D317" s="149" t="s">
        <v>130</v>
      </c>
      <c r="E317" s="149" t="s">
        <v>130</v>
      </c>
      <c r="F317" s="151">
        <f>INDEX(Balancing!$B$32:$CW$56,MATCH($E317,Balancing!$A$32:$A$56,0),MATCH(IF($C317="Mahir","HS",IF($C317="Separuh Mahir","SS",IF($C317="Berkemahiran Rendah","LS",IF($C317="Jumlah","T",FALSE))))&amp;$B317&amp;RIGHT($A317,2),Balancing!$B$31:$CW$31,0))*1000</f>
        <v>1249200</v>
      </c>
      <c r="G317" s="151">
        <f>INDEX(Balancing!$CX$32:$GS$56,MATCH($E317,Balancing!$A$32:$A$56,0),MATCH(IF($C317="Mahir","HS",IF($C317="Separuh Mahir","SS",IF($C317="Berkemahiran Rendah","LS",IF($C317="Jumlah","T",FALSE))))&amp;$B317&amp;RIGHT($A317,2),Balancing!$CX$31:$GS$31,0))*1000</f>
        <v>1227300</v>
      </c>
      <c r="H317" s="151">
        <f>INDEX(Balancing!$GT$32:$KO$56,MATCH($E317,Balancing!$A$32:$A$56,0),MATCH(IF($C317="Mahir","HS",IF($C317="Separuh Mahir","SS",IF($C317="Berkemahiran Rendah","LS",IF($C317="Jumlah","T",FALSE))))&amp;$B317&amp;RIGHT($A317,2),Balancing!$GT$31:$KO$31,0))*1000</f>
        <v>22000</v>
      </c>
      <c r="I317" s="151">
        <f>INDEX(Balancing!$KP$32:$OK$56,MATCH($E317,Balancing!$A$32:$A$56,0),MATCH(IF($C317="Mahir","HS",IF($C317="Separuh Mahir","SS",IF($C317="Berkemahiran Rendah","LS",IF($C317="Jumlah","T",FALSE))))&amp;$B317&amp;RIGHT($A317,2),Balancing!$KP$31:$OK$31,0))*1000</f>
        <v>2840</v>
      </c>
    </row>
    <row r="318" spans="1:9" x14ac:dyDescent="0.3">
      <c r="A318" s="149">
        <v>2021</v>
      </c>
      <c r="B318" s="149">
        <v>4</v>
      </c>
      <c r="C318" s="149" t="s">
        <v>138</v>
      </c>
      <c r="D318" s="149" t="s">
        <v>134</v>
      </c>
      <c r="E318" s="149" t="s">
        <v>134</v>
      </c>
      <c r="F318" s="151">
        <f>INDEX(Balancing!$B$32:$CW$56,MATCH($E318,Balancing!$A$32:$A$56,0),MATCH(IF($C318="Mahir","HS",IF($C318="Separuh Mahir","SS",IF($C318="Berkemahiran Rendah","LS",IF($C318="Jumlah","T",FALSE))))&amp;$B318&amp;RIGHT($A318,2),Balancing!$B$31:$CW$31,0))*1000</f>
        <v>4413900</v>
      </c>
      <c r="G318" s="151">
        <f>INDEX(Balancing!$CX$32:$GS$56,MATCH($E318,Balancing!$A$32:$A$56,0),MATCH(IF($C318="Mahir","HS",IF($C318="Separuh Mahir","SS",IF($C318="Berkemahiran Rendah","LS",IF($C318="Jumlah","T",FALSE))))&amp;$B318&amp;RIGHT($A318,2),Balancing!$CX$31:$GS$31,0))*1000</f>
        <v>4386000</v>
      </c>
      <c r="H318" s="151">
        <f>INDEX(Balancing!$GT$32:$KO$56,MATCH($E318,Balancing!$A$32:$A$56,0),MATCH(IF($C318="Mahir","HS",IF($C318="Separuh Mahir","SS",IF($C318="Berkemahiran Rendah","LS",IF($C318="Jumlah","T",FALSE))))&amp;$B318&amp;RIGHT($A318,2),Balancing!$GT$31:$KO$31,0))*1000</f>
        <v>27900</v>
      </c>
      <c r="I318" s="151">
        <f>INDEX(Balancing!$KP$32:$OK$56,MATCH($E318,Balancing!$A$32:$A$56,0),MATCH(IF($C318="Mahir","HS",IF($C318="Separuh Mahir","SS",IF($C318="Berkemahiran Rendah","LS",IF($C318="Jumlah","T",FALSE))))&amp;$B318&amp;RIGHT($A318,2),Balancing!$KP$31:$OK$31,0))*1000</f>
        <v>8760</v>
      </c>
    </row>
    <row r="319" spans="1:9" x14ac:dyDescent="0.3">
      <c r="A319" s="149">
        <v>2021</v>
      </c>
      <c r="B319" s="149">
        <v>4</v>
      </c>
      <c r="C319" s="149" t="s">
        <v>138</v>
      </c>
      <c r="D319" s="149" t="s">
        <v>134</v>
      </c>
      <c r="E319" s="149" t="s">
        <v>158</v>
      </c>
      <c r="F319" s="151">
        <f>INDEX(Balancing!$B$32:$CW$56,MATCH($E319,Balancing!$A$32:$A$56,0),MATCH(IF($C319="Mahir","HS",IF($C319="Separuh Mahir","SS",IF($C319="Berkemahiran Rendah","LS",IF($C319="Jumlah","T",FALSE))))&amp;$B319&amp;RIGHT($A319,2),Balancing!$B$31:$CW$31,0))*1000</f>
        <v>1602100</v>
      </c>
      <c r="G319" s="151">
        <f>INDEX(Balancing!$CX$32:$GS$56,MATCH($E319,Balancing!$A$32:$A$56,0),MATCH(IF($C319="Mahir","HS",IF($C319="Separuh Mahir","SS",IF($C319="Berkemahiran Rendah","LS",IF($C319="Jumlah","T",FALSE))))&amp;$B319&amp;RIGHT($A319,2),Balancing!$CX$31:$GS$31,0))*1000</f>
        <v>1591300</v>
      </c>
      <c r="H319" s="151">
        <f>INDEX(Balancing!$GT$32:$KO$56,MATCH($E319,Balancing!$A$32:$A$56,0),MATCH(IF($C319="Mahir","HS",IF($C319="Separuh Mahir","SS",IF($C319="Berkemahiran Rendah","LS",IF($C319="Jumlah","T",FALSE))))&amp;$B319&amp;RIGHT($A319,2),Balancing!$GT$31:$KO$31,0))*1000</f>
        <v>10800</v>
      </c>
      <c r="I319" s="151">
        <f>INDEX(Balancing!$KP$32:$OK$56,MATCH($E319,Balancing!$A$32:$A$56,0),MATCH(IF($C319="Mahir","HS",IF($C319="Separuh Mahir","SS",IF($C319="Berkemahiran Rendah","LS",IF($C319="Jumlah","T",FALSE))))&amp;$B319&amp;RIGHT($A319,2),Balancing!$KP$31:$OK$31,0))*1000</f>
        <v>3120</v>
      </c>
    </row>
    <row r="320" spans="1:9" x14ac:dyDescent="0.3">
      <c r="A320" s="149">
        <v>2021</v>
      </c>
      <c r="B320" s="149">
        <v>4</v>
      </c>
      <c r="C320" s="149" t="s">
        <v>138</v>
      </c>
      <c r="D320" s="149" t="s">
        <v>134</v>
      </c>
      <c r="E320" s="149" t="s">
        <v>135</v>
      </c>
      <c r="F320" s="151">
        <f>INDEX(Balancing!$B$32:$CW$56,MATCH($E320,Balancing!$A$32:$A$56,0),MATCH(IF($C320="Mahir","HS",IF($C320="Separuh Mahir","SS",IF($C320="Berkemahiran Rendah","LS",IF($C320="Jumlah","T",FALSE))))&amp;$B320&amp;RIGHT($A320,2),Balancing!$B$31:$CW$31,0))*1000</f>
        <v>787900</v>
      </c>
      <c r="G320" s="151">
        <f>INDEX(Balancing!$CX$32:$GS$56,MATCH($E320,Balancing!$A$32:$A$56,0),MATCH(IF($C320="Mahir","HS",IF($C320="Separuh Mahir","SS",IF($C320="Berkemahiran Rendah","LS",IF($C320="Jumlah","T",FALSE))))&amp;$B320&amp;RIGHT($A320,2),Balancing!$CX$31:$GS$31,0))*1000</f>
        <v>784900</v>
      </c>
      <c r="H320" s="151">
        <f>INDEX(Balancing!$GT$32:$KO$56,MATCH($E320,Balancing!$A$32:$A$56,0),MATCH(IF($C320="Mahir","HS",IF($C320="Separuh Mahir","SS",IF($C320="Berkemahiran Rendah","LS",IF($C320="Jumlah","T",FALSE))))&amp;$B320&amp;RIGHT($A320,2),Balancing!$GT$31:$KO$31,0))*1000</f>
        <v>2900</v>
      </c>
      <c r="I320" s="151">
        <f>INDEX(Balancing!$KP$32:$OK$56,MATCH($E320,Balancing!$A$32:$A$56,0),MATCH(IF($C320="Mahir","HS",IF($C320="Separuh Mahir","SS",IF($C320="Berkemahiran Rendah","LS",IF($C320="Jumlah","T",FALSE))))&amp;$B320&amp;RIGHT($A320,2),Balancing!$KP$31:$OK$31,0))*1000</f>
        <v>730</v>
      </c>
    </row>
    <row r="321" spans="1:9" x14ac:dyDescent="0.3">
      <c r="A321" s="149">
        <v>2021</v>
      </c>
      <c r="B321" s="149">
        <v>4</v>
      </c>
      <c r="C321" s="149" t="s">
        <v>138</v>
      </c>
      <c r="D321" s="149" t="s">
        <v>134</v>
      </c>
      <c r="E321" s="149" t="s">
        <v>159</v>
      </c>
      <c r="F321" s="151">
        <f>INDEX(Balancing!$B$32:$CW$56,MATCH($E321,Balancing!$A$32:$A$56,0),MATCH(IF($C321="Mahir","HS",IF($C321="Separuh Mahir","SS",IF($C321="Berkemahiran Rendah","LS",IF($C321="Jumlah","T",FALSE))))&amp;$B321&amp;RIGHT($A321,2),Balancing!$B$31:$CW$31,0))*1000</f>
        <v>387700</v>
      </c>
      <c r="G321" s="151">
        <f>INDEX(Balancing!$CX$32:$GS$56,MATCH($E321,Balancing!$A$32:$A$56,0),MATCH(IF($C321="Mahir","HS",IF($C321="Separuh Mahir","SS",IF($C321="Berkemahiran Rendah","LS",IF($C321="Jumlah","T",FALSE))))&amp;$B321&amp;RIGHT($A321,2),Balancing!$CX$31:$GS$31,0))*1000</f>
        <v>384100</v>
      </c>
      <c r="H321" s="151">
        <f>INDEX(Balancing!$GT$32:$KO$56,MATCH($E321,Balancing!$A$32:$A$56,0),MATCH(IF($C321="Mahir","HS",IF($C321="Separuh Mahir","SS",IF($C321="Berkemahiran Rendah","LS",IF($C321="Jumlah","T",FALSE))))&amp;$B321&amp;RIGHT($A321,2),Balancing!$GT$31:$KO$31,0))*1000</f>
        <v>3600</v>
      </c>
      <c r="I321" s="151">
        <f>INDEX(Balancing!$KP$32:$OK$56,MATCH($E321,Balancing!$A$32:$A$56,0),MATCH(IF($C321="Mahir","HS",IF($C321="Separuh Mahir","SS",IF($C321="Berkemahiran Rendah","LS",IF($C321="Jumlah","T",FALSE))))&amp;$B321&amp;RIGHT($A321,2),Balancing!$KP$31:$OK$31,0))*1000</f>
        <v>910</v>
      </c>
    </row>
    <row r="322" spans="1:9" x14ac:dyDescent="0.3">
      <c r="A322" s="149">
        <v>2021</v>
      </c>
      <c r="B322" s="149">
        <v>4</v>
      </c>
      <c r="C322" s="149" t="s">
        <v>138</v>
      </c>
      <c r="D322" s="149" t="s">
        <v>134</v>
      </c>
      <c r="E322" s="149" t="s">
        <v>160</v>
      </c>
      <c r="F322" s="151">
        <f>INDEX(Balancing!$B$32:$CW$56,MATCH($E322,Balancing!$A$32:$A$56,0),MATCH(IF($C322="Mahir","HS",IF($C322="Separuh Mahir","SS",IF($C322="Berkemahiran Rendah","LS",IF($C322="Jumlah","T",FALSE))))&amp;$B322&amp;RIGHT($A322,2),Balancing!$B$31:$CW$31,0))*1000</f>
        <v>227400</v>
      </c>
      <c r="G322" s="151">
        <f>INDEX(Balancing!$CX$32:$GS$56,MATCH($E322,Balancing!$A$32:$A$56,0),MATCH(IF($C322="Mahir","HS",IF($C322="Separuh Mahir","SS",IF($C322="Berkemahiran Rendah","LS",IF($C322="Jumlah","T",FALSE))))&amp;$B322&amp;RIGHT($A322,2),Balancing!$CX$31:$GS$31,0))*1000</f>
        <v>226700</v>
      </c>
      <c r="H322" s="151">
        <f>INDEX(Balancing!$GT$32:$KO$56,MATCH($E322,Balancing!$A$32:$A$56,0),MATCH(IF($C322="Mahir","HS",IF($C322="Separuh Mahir","SS",IF($C322="Berkemahiran Rendah","LS",IF($C322="Jumlah","T",FALSE))))&amp;$B322&amp;RIGHT($A322,2),Balancing!$GT$31:$KO$31,0))*1000</f>
        <v>700</v>
      </c>
      <c r="I322" s="151">
        <f>INDEX(Balancing!$KP$32:$OK$56,MATCH($E322,Balancing!$A$32:$A$56,0),MATCH(IF($C322="Mahir","HS",IF($C322="Separuh Mahir","SS",IF($C322="Berkemahiran Rendah","LS",IF($C322="Jumlah","T",FALSE))))&amp;$B322&amp;RIGHT($A322,2),Balancing!$KP$31:$OK$31,0))*1000</f>
        <v>980</v>
      </c>
    </row>
    <row r="323" spans="1:9" x14ac:dyDescent="0.3">
      <c r="A323" s="149">
        <v>2021</v>
      </c>
      <c r="B323" s="149">
        <v>4</v>
      </c>
      <c r="C323" s="149" t="s">
        <v>138</v>
      </c>
      <c r="D323" s="149" t="s">
        <v>134</v>
      </c>
      <c r="E323" s="149" t="s">
        <v>136</v>
      </c>
      <c r="F323" s="151">
        <f>INDEX(Balancing!$B$32:$CW$56,MATCH($E323,Balancing!$A$32:$A$56,0),MATCH(IF($C323="Mahir","HS",IF($C323="Separuh Mahir","SS",IF($C323="Berkemahiran Rendah","LS",IF($C323="Jumlah","T",FALSE))))&amp;$B323&amp;RIGHT($A323,2),Balancing!$B$31:$CW$31,0))*1000</f>
        <v>904700</v>
      </c>
      <c r="G323" s="151">
        <f>INDEX(Balancing!$CX$32:$GS$56,MATCH($E323,Balancing!$A$32:$A$56,0),MATCH(IF($C323="Mahir","HS",IF($C323="Separuh Mahir","SS",IF($C323="Berkemahiran Rendah","LS",IF($C323="Jumlah","T",FALSE))))&amp;$B323&amp;RIGHT($A323,2),Balancing!$CX$31:$GS$31,0))*1000</f>
        <v>896900</v>
      </c>
      <c r="H323" s="151">
        <f>INDEX(Balancing!$GT$32:$KO$56,MATCH($E323,Balancing!$A$32:$A$56,0),MATCH(IF($C323="Mahir","HS",IF($C323="Separuh Mahir","SS",IF($C323="Berkemahiran Rendah","LS",IF($C323="Jumlah","T",FALSE))))&amp;$B323&amp;RIGHT($A323,2),Balancing!$GT$31:$KO$31,0))*1000</f>
        <v>7800</v>
      </c>
      <c r="I323" s="151">
        <f>INDEX(Balancing!$KP$32:$OK$56,MATCH($E323,Balancing!$A$32:$A$56,0),MATCH(IF($C323="Mahir","HS",IF($C323="Separuh Mahir","SS",IF($C323="Berkemahiran Rendah","LS",IF($C323="Jumlah","T",FALSE))))&amp;$B323&amp;RIGHT($A323,2),Balancing!$KP$31:$OK$31,0))*1000</f>
        <v>2040</v>
      </c>
    </row>
    <row r="324" spans="1:9" x14ac:dyDescent="0.3">
      <c r="A324" s="149">
        <v>2021</v>
      </c>
      <c r="B324" s="149">
        <v>4</v>
      </c>
      <c r="C324" s="149" t="s">
        <v>138</v>
      </c>
      <c r="D324" s="149" t="s">
        <v>134</v>
      </c>
      <c r="E324" s="149" t="s">
        <v>137</v>
      </c>
      <c r="F324" s="151">
        <f>INDEX(Balancing!$B$32:$CW$56,MATCH($E324,Balancing!$A$32:$A$56,0),MATCH(IF($C324="Mahir","HS",IF($C324="Separuh Mahir","SS",IF($C324="Berkemahiran Rendah","LS",IF($C324="Jumlah","T",FALSE))))&amp;$B324&amp;RIGHT($A324,2),Balancing!$B$31:$CW$31,0))*1000</f>
        <v>504100</v>
      </c>
      <c r="G324" s="151">
        <f>INDEX(Balancing!$CX$32:$GS$56,MATCH($E324,Balancing!$A$32:$A$56,0),MATCH(IF($C324="Mahir","HS",IF($C324="Separuh Mahir","SS",IF($C324="Berkemahiran Rendah","LS",IF($C324="Jumlah","T",FALSE))))&amp;$B324&amp;RIGHT($A324,2),Balancing!$CX$31:$GS$31,0))*1000</f>
        <v>502100</v>
      </c>
      <c r="H324" s="151">
        <f>INDEX(Balancing!$GT$32:$KO$56,MATCH($E324,Balancing!$A$32:$A$56,0),MATCH(IF($C324="Mahir","HS",IF($C324="Separuh Mahir","SS",IF($C324="Berkemahiran Rendah","LS",IF($C324="Jumlah","T",FALSE))))&amp;$B324&amp;RIGHT($A324,2),Balancing!$GT$31:$KO$31,0))*1000</f>
        <v>2000</v>
      </c>
      <c r="I324" s="151">
        <f>INDEX(Balancing!$KP$32:$OK$56,MATCH($E324,Balancing!$A$32:$A$56,0),MATCH(IF($C324="Mahir","HS",IF($C324="Separuh Mahir","SS",IF($C324="Berkemahiran Rendah","LS",IF($C324="Jumlah","T",FALSE))))&amp;$B324&amp;RIGHT($A324,2),Balancing!$KP$31:$OK$31,0))*1000</f>
        <v>980</v>
      </c>
    </row>
    <row r="325" spans="1:9" x14ac:dyDescent="0.3">
      <c r="A325" s="149">
        <v>2021</v>
      </c>
      <c r="B325" s="149">
        <v>4</v>
      </c>
      <c r="C325" s="149" t="s">
        <v>166</v>
      </c>
      <c r="D325" s="149" t="s">
        <v>138</v>
      </c>
      <c r="E325" s="149" t="s">
        <v>138</v>
      </c>
      <c r="F325" s="151">
        <f>INDEX(Balancing!$B$32:$CW$56,MATCH($E325,Balancing!$A$32:$A$56,0),MATCH(IF($C325="Mahir","HS",IF($C325="Separuh Mahir","SS",IF($C325="Berkemahiran Rendah","LS",IF($C325="Jumlah","T",FALSE))))&amp;$B325&amp;RIGHT($A325,2),Balancing!$B$31:$CW$31,0))*1000</f>
        <v>2109900</v>
      </c>
      <c r="G325" s="151">
        <f>INDEX(Balancing!$CX$32:$GS$56,MATCH($E325,Balancing!$A$32:$A$56,0),MATCH(IF($C325="Mahir","HS",IF($C325="Separuh Mahir","SS",IF($C325="Berkemahiran Rendah","LS",IF($C325="Jumlah","T",FALSE))))&amp;$B325&amp;RIGHT($A325,2),Balancing!$CX$31:$GS$31,0))*1000</f>
        <v>2066900</v>
      </c>
      <c r="H325" s="151">
        <f>INDEX(Balancing!$GT$32:$KO$56,MATCH($E325,Balancing!$A$32:$A$56,0),MATCH(IF($C325="Mahir","HS",IF($C325="Separuh Mahir","SS",IF($C325="Berkemahiran Rendah","LS",IF($C325="Jumlah","T",FALSE))))&amp;$B325&amp;RIGHT($A325,2),Balancing!$GT$31:$KO$31,0))*1000</f>
        <v>42900</v>
      </c>
      <c r="I325" s="151">
        <f>INDEX(Balancing!$KP$32:$OK$56,MATCH($E325,Balancing!$A$32:$A$56,0),MATCH(IF($C325="Mahir","HS",IF($C325="Separuh Mahir","SS",IF($C325="Berkemahiran Rendah","LS",IF($C325="Jumlah","T",FALSE))))&amp;$B325&amp;RIGHT($A325,2),Balancing!$KP$31:$OK$31,0))*1000</f>
        <v>5970</v>
      </c>
    </row>
    <row r="326" spans="1:9" x14ac:dyDescent="0.3">
      <c r="A326" s="149">
        <v>2021</v>
      </c>
      <c r="B326" s="149">
        <v>4</v>
      </c>
      <c r="C326" s="149" t="s">
        <v>166</v>
      </c>
      <c r="D326" s="149" t="s">
        <v>127</v>
      </c>
      <c r="E326" s="149" t="s">
        <v>127</v>
      </c>
      <c r="F326" s="151">
        <f>INDEX(Balancing!$B$32:$CW$56,MATCH($E326,Balancing!$A$32:$A$56,0),MATCH(IF($C326="Mahir","HS",IF($C326="Separuh Mahir","SS",IF($C326="Berkemahiran Rendah","LS",IF($C326="Jumlah","T",FALSE))))&amp;$B326&amp;RIGHT($A326,2),Balancing!$B$31:$CW$31,0))*1000</f>
        <v>29300</v>
      </c>
      <c r="G326" s="151">
        <f>INDEX(Balancing!$CX$32:$GS$56,MATCH($E326,Balancing!$A$32:$A$56,0),MATCH(IF($C326="Mahir","HS",IF($C326="Separuh Mahir","SS",IF($C326="Berkemahiran Rendah","LS",IF($C326="Jumlah","T",FALSE))))&amp;$B326&amp;RIGHT($A326,2),Balancing!$CX$31:$GS$31,0))*1000</f>
        <v>24800</v>
      </c>
      <c r="H326" s="151">
        <f>INDEX(Balancing!$GT$32:$KO$56,MATCH($E326,Balancing!$A$32:$A$56,0),MATCH(IF($C326="Mahir","HS",IF($C326="Separuh Mahir","SS",IF($C326="Berkemahiran Rendah","LS",IF($C326="Jumlah","T",FALSE))))&amp;$B326&amp;RIGHT($A326,2),Balancing!$GT$31:$KO$31,0))*1000</f>
        <v>4500</v>
      </c>
      <c r="I326" s="151">
        <f>INDEX(Balancing!$KP$32:$OK$56,MATCH($E326,Balancing!$A$32:$A$56,0),MATCH(IF($C326="Mahir","HS",IF($C326="Separuh Mahir","SS",IF($C326="Berkemahiran Rendah","LS",IF($C326="Jumlah","T",FALSE))))&amp;$B326&amp;RIGHT($A326,2),Balancing!$KP$31:$OK$31,0))*1000</f>
        <v>80</v>
      </c>
    </row>
    <row r="327" spans="1:9" x14ac:dyDescent="0.3">
      <c r="A327" s="149">
        <v>2021</v>
      </c>
      <c r="B327" s="149">
        <v>4</v>
      </c>
      <c r="C327" s="149" t="s">
        <v>166</v>
      </c>
      <c r="D327" s="149" t="s">
        <v>128</v>
      </c>
      <c r="E327" s="149" t="s">
        <v>128</v>
      </c>
      <c r="F327" s="151">
        <f>INDEX(Balancing!$B$32:$CW$56,MATCH($E327,Balancing!$A$32:$A$56,0),MATCH(IF($C327="Mahir","HS",IF($C327="Separuh Mahir","SS",IF($C327="Berkemahiran Rendah","LS",IF($C327="Jumlah","T",FALSE))))&amp;$B327&amp;RIGHT($A327,2),Balancing!$B$31:$CW$31,0))*1000</f>
        <v>23600</v>
      </c>
      <c r="G327" s="151">
        <f>INDEX(Balancing!$CX$32:$GS$56,MATCH($E327,Balancing!$A$32:$A$56,0),MATCH(IF($C327="Mahir","HS",IF($C327="Separuh Mahir","SS",IF($C327="Berkemahiran Rendah","LS",IF($C327="Jumlah","T",FALSE))))&amp;$B327&amp;RIGHT($A327,2),Balancing!$CX$31:$GS$31,0))*1000</f>
        <v>23500</v>
      </c>
      <c r="H327" s="151">
        <f>INDEX(Balancing!$GT$32:$KO$56,MATCH($E327,Balancing!$A$32:$A$56,0),MATCH(IF($C327="Mahir","HS",IF($C327="Separuh Mahir","SS",IF($C327="Berkemahiran Rendah","LS",IF($C327="Jumlah","T",FALSE))))&amp;$B327&amp;RIGHT($A327,2),Balancing!$GT$31:$KO$31,0))*1000</f>
        <v>100</v>
      </c>
      <c r="I327" s="151">
        <f>INDEX(Balancing!$KP$32:$OK$56,MATCH($E327,Balancing!$A$32:$A$56,0),MATCH(IF($C327="Mahir","HS",IF($C327="Separuh Mahir","SS",IF($C327="Berkemahiran Rendah","LS",IF($C327="Jumlah","T",FALSE))))&amp;$B327&amp;RIGHT($A327,2),Balancing!$KP$31:$OK$31,0))*1000</f>
        <v>10</v>
      </c>
    </row>
    <row r="328" spans="1:9" x14ac:dyDescent="0.3">
      <c r="A328" s="149">
        <v>2021</v>
      </c>
      <c r="B328" s="149">
        <v>4</v>
      </c>
      <c r="C328" s="149" t="s">
        <v>166</v>
      </c>
      <c r="D328" s="149" t="s">
        <v>129</v>
      </c>
      <c r="E328" s="149" t="s">
        <v>129</v>
      </c>
      <c r="F328" s="151">
        <f>INDEX(Balancing!$B$32:$CW$56,MATCH($E328,Balancing!$A$32:$A$56,0),MATCH(IF($C328="Mahir","HS",IF($C328="Separuh Mahir","SS",IF($C328="Berkemahiran Rendah","LS",IF($C328="Jumlah","T",FALSE))))&amp;$B328&amp;RIGHT($A328,2),Balancing!$B$31:$CW$31,0))*1000</f>
        <v>411900</v>
      </c>
      <c r="G328" s="151">
        <f>INDEX(Balancing!$CX$32:$GS$56,MATCH($E328,Balancing!$A$32:$A$56,0),MATCH(IF($C328="Mahir","HS",IF($C328="Separuh Mahir","SS",IF($C328="Berkemahiran Rendah","LS",IF($C328="Jumlah","T",FALSE))))&amp;$B328&amp;RIGHT($A328,2),Balancing!$CX$31:$GS$31,0))*1000</f>
        <v>388000</v>
      </c>
      <c r="H328" s="151">
        <f>INDEX(Balancing!$GT$32:$KO$56,MATCH($E328,Balancing!$A$32:$A$56,0),MATCH(IF($C328="Mahir","HS",IF($C328="Separuh Mahir","SS",IF($C328="Berkemahiran Rendah","LS",IF($C328="Jumlah","T",FALSE))))&amp;$B328&amp;RIGHT($A328,2),Balancing!$GT$31:$KO$31,0))*1000</f>
        <v>23800</v>
      </c>
      <c r="I328" s="151">
        <f>INDEX(Balancing!$KP$32:$OK$56,MATCH($E328,Balancing!$A$32:$A$56,0),MATCH(IF($C328="Mahir","HS",IF($C328="Separuh Mahir","SS",IF($C328="Berkemahiran Rendah","LS",IF($C328="Jumlah","T",FALSE))))&amp;$B328&amp;RIGHT($A328,2),Balancing!$KP$31:$OK$31,0))*1000</f>
        <v>1420</v>
      </c>
    </row>
    <row r="329" spans="1:9" x14ac:dyDescent="0.3">
      <c r="A329" s="149">
        <v>2021</v>
      </c>
      <c r="B329" s="149">
        <v>4</v>
      </c>
      <c r="C329" s="149" t="s">
        <v>166</v>
      </c>
      <c r="D329" s="149" t="s">
        <v>129</v>
      </c>
      <c r="E329" s="149" t="s">
        <v>151</v>
      </c>
      <c r="F329" s="151">
        <f>INDEX(Balancing!$B$32:$CW$56,MATCH($E329,Balancing!$A$32:$A$56,0),MATCH(IF($C329="Mahir","HS",IF($C329="Separuh Mahir","SS",IF($C329="Berkemahiran Rendah","LS",IF($C329="Jumlah","T",FALSE))))&amp;$B329&amp;RIGHT($A329,2),Balancing!$B$31:$CW$31,0))*1000</f>
        <v>38300</v>
      </c>
      <c r="G329" s="151">
        <f>INDEX(Balancing!$CX$32:$GS$56,MATCH($E329,Balancing!$A$32:$A$56,0),MATCH(IF($C329="Mahir","HS",IF($C329="Separuh Mahir","SS",IF($C329="Berkemahiran Rendah","LS",IF($C329="Jumlah","T",FALSE))))&amp;$B329&amp;RIGHT($A329,2),Balancing!$CX$31:$GS$31,0))*1000</f>
        <v>36100</v>
      </c>
      <c r="H329" s="151">
        <f>INDEX(Balancing!$GT$32:$KO$56,MATCH($E329,Balancing!$A$32:$A$56,0),MATCH(IF($C329="Mahir","HS",IF($C329="Separuh Mahir","SS",IF($C329="Berkemahiran Rendah","LS",IF($C329="Jumlah","T",FALSE))))&amp;$B329&amp;RIGHT($A329,2),Balancing!$GT$31:$KO$31,0))*1000</f>
        <v>2200</v>
      </c>
      <c r="I329" s="151">
        <f>INDEX(Balancing!$KP$32:$OK$56,MATCH($E329,Balancing!$A$32:$A$56,0),MATCH(IF($C329="Mahir","HS",IF($C329="Separuh Mahir","SS",IF($C329="Berkemahiran Rendah","LS",IF($C329="Jumlah","T",FALSE))))&amp;$B329&amp;RIGHT($A329,2),Balancing!$KP$31:$OK$31,0))*1000</f>
        <v>140</v>
      </c>
    </row>
    <row r="330" spans="1:9" x14ac:dyDescent="0.3">
      <c r="A330" s="149">
        <v>2021</v>
      </c>
      <c r="B330" s="149">
        <v>4</v>
      </c>
      <c r="C330" s="149" t="s">
        <v>166</v>
      </c>
      <c r="D330" s="149" t="s">
        <v>129</v>
      </c>
      <c r="E330" s="149" t="s">
        <v>152</v>
      </c>
      <c r="F330" s="151">
        <f>INDEX(Balancing!$B$32:$CW$56,MATCH($E330,Balancing!$A$32:$A$56,0),MATCH(IF($C330="Mahir","HS",IF($C330="Separuh Mahir","SS",IF($C330="Berkemahiran Rendah","LS",IF($C330="Jumlah","T",FALSE))))&amp;$B330&amp;RIGHT($A330,2),Balancing!$B$31:$CW$31,0))*1000</f>
        <v>9600</v>
      </c>
      <c r="G330" s="151">
        <f>INDEX(Balancing!$CX$32:$GS$56,MATCH($E330,Balancing!$A$32:$A$56,0),MATCH(IF($C330="Mahir","HS",IF($C330="Separuh Mahir","SS",IF($C330="Berkemahiran Rendah","LS",IF($C330="Jumlah","T",FALSE))))&amp;$B330&amp;RIGHT($A330,2),Balancing!$CX$31:$GS$31,0))*1000</f>
        <v>9000</v>
      </c>
      <c r="H330" s="151">
        <f>INDEX(Balancing!$GT$32:$KO$56,MATCH($E330,Balancing!$A$32:$A$56,0),MATCH(IF($C330="Mahir","HS",IF($C330="Separuh Mahir","SS",IF($C330="Berkemahiran Rendah","LS",IF($C330="Jumlah","T",FALSE))))&amp;$B330&amp;RIGHT($A330,2),Balancing!$GT$31:$KO$31,0))*1000</f>
        <v>500</v>
      </c>
      <c r="I330" s="151">
        <f>INDEX(Balancing!$KP$32:$OK$56,MATCH($E330,Balancing!$A$32:$A$56,0),MATCH(IF($C330="Mahir","HS",IF($C330="Separuh Mahir","SS",IF($C330="Berkemahiran Rendah","LS",IF($C330="Jumlah","T",FALSE))))&amp;$B330&amp;RIGHT($A330,2),Balancing!$KP$31:$OK$31,0))*1000</f>
        <v>10</v>
      </c>
    </row>
    <row r="331" spans="1:9" x14ac:dyDescent="0.3">
      <c r="A331" s="149">
        <v>2021</v>
      </c>
      <c r="B331" s="149">
        <v>4</v>
      </c>
      <c r="C331" s="149" t="s">
        <v>166</v>
      </c>
      <c r="D331" s="149" t="s">
        <v>129</v>
      </c>
      <c r="E331" s="149" t="s">
        <v>153</v>
      </c>
      <c r="F331" s="151">
        <f>INDEX(Balancing!$B$32:$CW$56,MATCH($E331,Balancing!$A$32:$A$56,0),MATCH(IF($C331="Mahir","HS",IF($C331="Separuh Mahir","SS",IF($C331="Berkemahiran Rendah","LS",IF($C331="Jumlah","T",FALSE))))&amp;$B331&amp;RIGHT($A331,2),Balancing!$B$31:$CW$31,0))*1000</f>
        <v>35400</v>
      </c>
      <c r="G331" s="151">
        <f>INDEX(Balancing!$CX$32:$GS$56,MATCH($E331,Balancing!$A$32:$A$56,0),MATCH(IF($C331="Mahir","HS",IF($C331="Separuh Mahir","SS",IF($C331="Berkemahiran Rendah","LS",IF($C331="Jumlah","T",FALSE))))&amp;$B331&amp;RIGHT($A331,2),Balancing!$CX$31:$GS$31,0))*1000</f>
        <v>33600</v>
      </c>
      <c r="H331" s="151">
        <f>INDEX(Balancing!$GT$32:$KO$56,MATCH($E331,Balancing!$A$32:$A$56,0),MATCH(IF($C331="Mahir","HS",IF($C331="Separuh Mahir","SS",IF($C331="Berkemahiran Rendah","LS",IF($C331="Jumlah","T",FALSE))))&amp;$B331&amp;RIGHT($A331,2),Balancing!$GT$31:$KO$31,0))*1000</f>
        <v>1700</v>
      </c>
      <c r="I331" s="151">
        <f>INDEX(Balancing!$KP$32:$OK$56,MATCH($E331,Balancing!$A$32:$A$56,0),MATCH(IF($C331="Mahir","HS",IF($C331="Separuh Mahir","SS",IF($C331="Berkemahiran Rendah","LS",IF($C331="Jumlah","T",FALSE))))&amp;$B331&amp;RIGHT($A331,2),Balancing!$KP$31:$OK$31,0))*1000</f>
        <v>180</v>
      </c>
    </row>
    <row r="332" spans="1:9" x14ac:dyDescent="0.3">
      <c r="A332" s="149">
        <v>2021</v>
      </c>
      <c r="B332" s="149">
        <v>4</v>
      </c>
      <c r="C332" s="149" t="s">
        <v>166</v>
      </c>
      <c r="D332" s="149" t="s">
        <v>129</v>
      </c>
      <c r="E332" s="149" t="s">
        <v>154</v>
      </c>
      <c r="F332" s="151">
        <f>INDEX(Balancing!$B$32:$CW$56,MATCH($E332,Balancing!$A$32:$A$56,0),MATCH(IF($C332="Mahir","HS",IF($C332="Separuh Mahir","SS",IF($C332="Berkemahiran Rendah","LS",IF($C332="Jumlah","T",FALSE))))&amp;$B332&amp;RIGHT($A332,2),Balancing!$B$31:$CW$31,0))*1000</f>
        <v>81200</v>
      </c>
      <c r="G332" s="151">
        <f>INDEX(Balancing!$CX$32:$GS$56,MATCH($E332,Balancing!$A$32:$A$56,0),MATCH(IF($C332="Mahir","HS",IF($C332="Separuh Mahir","SS",IF($C332="Berkemahiran Rendah","LS",IF($C332="Jumlah","T",FALSE))))&amp;$B332&amp;RIGHT($A332,2),Balancing!$CX$31:$GS$31,0))*1000</f>
        <v>76500</v>
      </c>
      <c r="H332" s="151">
        <f>INDEX(Balancing!$GT$32:$KO$56,MATCH($E332,Balancing!$A$32:$A$56,0),MATCH(IF($C332="Mahir","HS",IF($C332="Separuh Mahir","SS",IF($C332="Berkemahiran Rendah","LS",IF($C332="Jumlah","T",FALSE))))&amp;$B332&amp;RIGHT($A332,2),Balancing!$GT$31:$KO$31,0))*1000</f>
        <v>4700</v>
      </c>
      <c r="I332" s="151">
        <f>INDEX(Balancing!$KP$32:$OK$56,MATCH($E332,Balancing!$A$32:$A$56,0),MATCH(IF($C332="Mahir","HS",IF($C332="Separuh Mahir","SS",IF($C332="Berkemahiran Rendah","LS",IF($C332="Jumlah","T",FALSE))))&amp;$B332&amp;RIGHT($A332,2),Balancing!$KP$31:$OK$31,0))*1000</f>
        <v>400</v>
      </c>
    </row>
    <row r="333" spans="1:9" x14ac:dyDescent="0.3">
      <c r="A333" s="149">
        <v>2021</v>
      </c>
      <c r="B333" s="149">
        <v>4</v>
      </c>
      <c r="C333" s="149" t="s">
        <v>166</v>
      </c>
      <c r="D333" s="149" t="s">
        <v>129</v>
      </c>
      <c r="E333" s="149" t="s">
        <v>155</v>
      </c>
      <c r="F333" s="151">
        <f>INDEX(Balancing!$B$32:$CW$56,MATCH($E333,Balancing!$A$32:$A$56,0),MATCH(IF($C333="Mahir","HS",IF($C333="Separuh Mahir","SS",IF($C333="Berkemahiran Rendah","LS",IF($C333="Jumlah","T",FALSE))))&amp;$B333&amp;RIGHT($A333,2),Balancing!$B$31:$CW$31,0))*1000</f>
        <v>57100</v>
      </c>
      <c r="G333" s="151">
        <f>INDEX(Balancing!$CX$32:$GS$56,MATCH($E333,Balancing!$A$32:$A$56,0),MATCH(IF($C333="Mahir","HS",IF($C333="Separuh Mahir","SS",IF($C333="Berkemahiran Rendah","LS",IF($C333="Jumlah","T",FALSE))))&amp;$B333&amp;RIGHT($A333,2),Balancing!$CX$31:$GS$31,0))*1000</f>
        <v>53600</v>
      </c>
      <c r="H333" s="151">
        <f>INDEX(Balancing!$GT$32:$KO$56,MATCH($E333,Balancing!$A$32:$A$56,0),MATCH(IF($C333="Mahir","HS",IF($C333="Separuh Mahir","SS",IF($C333="Berkemahiran Rendah","LS",IF($C333="Jumlah","T",FALSE))))&amp;$B333&amp;RIGHT($A333,2),Balancing!$GT$31:$KO$31,0))*1000</f>
        <v>3500</v>
      </c>
      <c r="I333" s="151">
        <f>INDEX(Balancing!$KP$32:$OK$56,MATCH($E333,Balancing!$A$32:$A$56,0),MATCH(IF($C333="Mahir","HS",IF($C333="Separuh Mahir","SS",IF($C333="Berkemahiran Rendah","LS",IF($C333="Jumlah","T",FALSE))))&amp;$B333&amp;RIGHT($A333,2),Balancing!$KP$31:$OK$31,0))*1000</f>
        <v>150</v>
      </c>
    </row>
    <row r="334" spans="1:9" x14ac:dyDescent="0.3">
      <c r="A334" s="149">
        <v>2021</v>
      </c>
      <c r="B334" s="149">
        <v>4</v>
      </c>
      <c r="C334" s="149" t="s">
        <v>166</v>
      </c>
      <c r="D334" s="149" t="s">
        <v>129</v>
      </c>
      <c r="E334" s="149" t="s">
        <v>156</v>
      </c>
      <c r="F334" s="151">
        <f>INDEX(Balancing!$B$32:$CW$56,MATCH($E334,Balancing!$A$32:$A$56,0),MATCH(IF($C334="Mahir","HS",IF($C334="Separuh Mahir","SS",IF($C334="Berkemahiran Rendah","LS",IF($C334="Jumlah","T",FALSE))))&amp;$B334&amp;RIGHT($A334,2),Balancing!$B$31:$CW$31,0))*1000</f>
        <v>140800</v>
      </c>
      <c r="G334" s="151">
        <f>INDEX(Balancing!$CX$32:$GS$56,MATCH($E334,Balancing!$A$32:$A$56,0),MATCH(IF($C334="Mahir","HS",IF($C334="Separuh Mahir","SS",IF($C334="Berkemahiran Rendah","LS",IF($C334="Jumlah","T",FALSE))))&amp;$B334&amp;RIGHT($A334,2),Balancing!$CX$31:$GS$31,0))*1000</f>
        <v>132200</v>
      </c>
      <c r="H334" s="151">
        <f>INDEX(Balancing!$GT$32:$KO$56,MATCH($E334,Balancing!$A$32:$A$56,0),MATCH(IF($C334="Mahir","HS",IF($C334="Separuh Mahir","SS",IF($C334="Berkemahiran Rendah","LS",IF($C334="Jumlah","T",FALSE))))&amp;$B334&amp;RIGHT($A334,2),Balancing!$GT$31:$KO$31,0))*1000</f>
        <v>8500</v>
      </c>
      <c r="I334" s="151">
        <f>INDEX(Balancing!$KP$32:$OK$56,MATCH($E334,Balancing!$A$32:$A$56,0),MATCH(IF($C334="Mahir","HS",IF($C334="Separuh Mahir","SS",IF($C334="Berkemahiran Rendah","LS",IF($C334="Jumlah","T",FALSE))))&amp;$B334&amp;RIGHT($A334,2),Balancing!$KP$31:$OK$31,0))*1000</f>
        <v>370</v>
      </c>
    </row>
    <row r="335" spans="1:9" x14ac:dyDescent="0.3">
      <c r="A335" s="149">
        <v>2021</v>
      </c>
      <c r="B335" s="149">
        <v>4</v>
      </c>
      <c r="C335" s="149" t="s">
        <v>166</v>
      </c>
      <c r="D335" s="149" t="s">
        <v>129</v>
      </c>
      <c r="E335" s="149" t="s">
        <v>157</v>
      </c>
      <c r="F335" s="151">
        <f>INDEX(Balancing!$B$32:$CW$56,MATCH($E335,Balancing!$A$32:$A$56,0),MATCH(IF($C335="Mahir","HS",IF($C335="Separuh Mahir","SS",IF($C335="Berkemahiran Rendah","LS",IF($C335="Jumlah","T",FALSE))))&amp;$B335&amp;RIGHT($A335,2),Balancing!$B$31:$CW$31,0))*1000</f>
        <v>49700</v>
      </c>
      <c r="G335" s="151">
        <f>INDEX(Balancing!$CX$32:$GS$56,MATCH($E335,Balancing!$A$32:$A$56,0),MATCH(IF($C335="Mahir","HS",IF($C335="Separuh Mahir","SS",IF($C335="Berkemahiran Rendah","LS",IF($C335="Jumlah","T",FALSE))))&amp;$B335&amp;RIGHT($A335,2),Balancing!$CX$31:$GS$31,0))*1000</f>
        <v>47000</v>
      </c>
      <c r="H335" s="151">
        <f>INDEX(Balancing!$GT$32:$KO$56,MATCH($E335,Balancing!$A$32:$A$56,0),MATCH(IF($C335="Mahir","HS",IF($C335="Separuh Mahir","SS",IF($C335="Berkemahiran Rendah","LS",IF($C335="Jumlah","T",FALSE))))&amp;$B335&amp;RIGHT($A335,2),Balancing!$GT$31:$KO$31,0))*1000</f>
        <v>2600</v>
      </c>
      <c r="I335" s="151">
        <f>INDEX(Balancing!$KP$32:$OK$56,MATCH($E335,Balancing!$A$32:$A$56,0),MATCH(IF($C335="Mahir","HS",IF($C335="Separuh Mahir","SS",IF($C335="Berkemahiran Rendah","LS",IF($C335="Jumlah","T",FALSE))))&amp;$B335&amp;RIGHT($A335,2),Balancing!$KP$31:$OK$31,0))*1000</f>
        <v>170</v>
      </c>
    </row>
    <row r="336" spans="1:9" x14ac:dyDescent="0.3">
      <c r="A336" s="149">
        <v>2021</v>
      </c>
      <c r="B336" s="149">
        <v>4</v>
      </c>
      <c r="C336" s="149" t="s">
        <v>166</v>
      </c>
      <c r="D336" s="149" t="s">
        <v>130</v>
      </c>
      <c r="E336" s="149" t="s">
        <v>130</v>
      </c>
      <c r="F336" s="151">
        <f>INDEX(Balancing!$B$32:$CW$56,MATCH($E336,Balancing!$A$32:$A$56,0),MATCH(IF($C336="Mahir","HS",IF($C336="Separuh Mahir","SS",IF($C336="Berkemahiran Rendah","LS",IF($C336="Jumlah","T",FALSE))))&amp;$B336&amp;RIGHT($A336,2),Balancing!$B$31:$CW$31,0))*1000</f>
        <v>141400</v>
      </c>
      <c r="G336" s="151">
        <f>INDEX(Balancing!$CX$32:$GS$56,MATCH($E336,Balancing!$A$32:$A$56,0),MATCH(IF($C336="Mahir","HS",IF($C336="Separuh Mahir","SS",IF($C336="Berkemahiran Rendah","LS",IF($C336="Jumlah","T",FALSE))))&amp;$B336&amp;RIGHT($A336,2),Balancing!$CX$31:$GS$31,0))*1000</f>
        <v>136800</v>
      </c>
      <c r="H336" s="151">
        <f>INDEX(Balancing!$GT$32:$KO$56,MATCH($E336,Balancing!$A$32:$A$56,0),MATCH(IF($C336="Mahir","HS",IF($C336="Separuh Mahir","SS",IF($C336="Berkemahiran Rendah","LS",IF($C336="Jumlah","T",FALSE))))&amp;$B336&amp;RIGHT($A336,2),Balancing!$GT$31:$KO$31,0))*1000</f>
        <v>4600</v>
      </c>
      <c r="I336" s="151">
        <f>INDEX(Balancing!$KP$32:$OK$56,MATCH($E336,Balancing!$A$32:$A$56,0),MATCH(IF($C336="Mahir","HS",IF($C336="Separuh Mahir","SS",IF($C336="Berkemahiran Rendah","LS",IF($C336="Jumlah","T",FALSE))))&amp;$B336&amp;RIGHT($A336,2),Balancing!$KP$31:$OK$31,0))*1000</f>
        <v>330</v>
      </c>
    </row>
    <row r="337" spans="1:9" x14ac:dyDescent="0.3">
      <c r="A337" s="149">
        <v>2021</v>
      </c>
      <c r="B337" s="149">
        <v>4</v>
      </c>
      <c r="C337" s="149" t="s">
        <v>166</v>
      </c>
      <c r="D337" s="149" t="s">
        <v>134</v>
      </c>
      <c r="E337" s="149" t="s">
        <v>134</v>
      </c>
      <c r="F337" s="151">
        <f>INDEX(Balancing!$B$32:$CW$56,MATCH($E337,Balancing!$A$32:$A$56,0),MATCH(IF($C337="Mahir","HS",IF($C337="Separuh Mahir","SS",IF($C337="Berkemahiran Rendah","LS",IF($C337="Jumlah","T",FALSE))))&amp;$B337&amp;RIGHT($A337,2),Balancing!$B$31:$CW$31,0))*1000</f>
        <v>1503700</v>
      </c>
      <c r="G337" s="151">
        <f>INDEX(Balancing!$CX$32:$GS$56,MATCH($E337,Balancing!$A$32:$A$56,0),MATCH(IF($C337="Mahir","HS",IF($C337="Separuh Mahir","SS",IF($C337="Berkemahiran Rendah","LS",IF($C337="Jumlah","T",FALSE))))&amp;$B337&amp;RIGHT($A337,2),Balancing!$CX$31:$GS$31,0))*1000</f>
        <v>1493900</v>
      </c>
      <c r="H337" s="151">
        <f>INDEX(Balancing!$GT$32:$KO$56,MATCH($E337,Balancing!$A$32:$A$56,0),MATCH(IF($C337="Mahir","HS",IF($C337="Separuh Mahir","SS",IF($C337="Berkemahiran Rendah","LS",IF($C337="Jumlah","T",FALSE))))&amp;$B337&amp;RIGHT($A337,2),Balancing!$GT$31:$KO$31,0))*1000</f>
        <v>9800</v>
      </c>
      <c r="I337" s="151">
        <f>INDEX(Balancing!$KP$32:$OK$56,MATCH($E337,Balancing!$A$32:$A$56,0),MATCH(IF($C337="Mahir","HS",IF($C337="Separuh Mahir","SS",IF($C337="Berkemahiran Rendah","LS",IF($C337="Jumlah","T",FALSE))))&amp;$B337&amp;RIGHT($A337,2),Balancing!$KP$31:$OK$31,0))*1000</f>
        <v>4140</v>
      </c>
    </row>
    <row r="338" spans="1:9" x14ac:dyDescent="0.3">
      <c r="A338" s="149">
        <v>2021</v>
      </c>
      <c r="B338" s="149">
        <v>4</v>
      </c>
      <c r="C338" s="149" t="s">
        <v>166</v>
      </c>
      <c r="D338" s="149" t="s">
        <v>134</v>
      </c>
      <c r="E338" s="149" t="s">
        <v>158</v>
      </c>
      <c r="F338" s="151">
        <f>INDEX(Balancing!$B$32:$CW$56,MATCH($E338,Balancing!$A$32:$A$56,0),MATCH(IF($C338="Mahir","HS",IF($C338="Separuh Mahir","SS",IF($C338="Berkemahiran Rendah","LS",IF($C338="Jumlah","T",FALSE))))&amp;$B338&amp;RIGHT($A338,2),Balancing!$B$31:$CW$31,0))*1000</f>
        <v>570000</v>
      </c>
      <c r="G338" s="151">
        <f>INDEX(Balancing!$CX$32:$GS$56,MATCH($E338,Balancing!$A$32:$A$56,0),MATCH(IF($C338="Mahir","HS",IF($C338="Separuh Mahir","SS",IF($C338="Berkemahiran Rendah","LS",IF($C338="Jumlah","T",FALSE))))&amp;$B338&amp;RIGHT($A338,2),Balancing!$CX$31:$GS$31,0))*1000</f>
        <v>567800</v>
      </c>
      <c r="H338" s="151">
        <f>INDEX(Balancing!$GT$32:$KO$56,MATCH($E338,Balancing!$A$32:$A$56,0),MATCH(IF($C338="Mahir","HS",IF($C338="Separuh Mahir","SS",IF($C338="Berkemahiran Rendah","LS",IF($C338="Jumlah","T",FALSE))))&amp;$B338&amp;RIGHT($A338,2),Balancing!$GT$31:$KO$31,0))*1000</f>
        <v>2200</v>
      </c>
      <c r="I338" s="151">
        <f>INDEX(Balancing!$KP$32:$OK$56,MATCH($E338,Balancing!$A$32:$A$56,0),MATCH(IF($C338="Mahir","HS",IF($C338="Separuh Mahir","SS",IF($C338="Berkemahiran Rendah","LS",IF($C338="Jumlah","T",FALSE))))&amp;$B338&amp;RIGHT($A338,2),Balancing!$KP$31:$OK$31,0))*1000</f>
        <v>950</v>
      </c>
    </row>
    <row r="339" spans="1:9" x14ac:dyDescent="0.3">
      <c r="A339" s="149">
        <v>2021</v>
      </c>
      <c r="B339" s="149">
        <v>4</v>
      </c>
      <c r="C339" s="149" t="s">
        <v>166</v>
      </c>
      <c r="D339" s="149" t="s">
        <v>134</v>
      </c>
      <c r="E339" s="149" t="s">
        <v>135</v>
      </c>
      <c r="F339" s="151">
        <f>INDEX(Balancing!$B$32:$CW$56,MATCH($E339,Balancing!$A$32:$A$56,0),MATCH(IF($C339="Mahir","HS",IF($C339="Separuh Mahir","SS",IF($C339="Berkemahiran Rendah","LS",IF($C339="Jumlah","T",FALSE))))&amp;$B339&amp;RIGHT($A339,2),Balancing!$B$31:$CW$31,0))*1000</f>
        <v>113400</v>
      </c>
      <c r="G339" s="151">
        <f>INDEX(Balancing!$CX$32:$GS$56,MATCH($E339,Balancing!$A$32:$A$56,0),MATCH(IF($C339="Mahir","HS",IF($C339="Separuh Mahir","SS",IF($C339="Berkemahiran Rendah","LS",IF($C339="Jumlah","T",FALSE))))&amp;$B339&amp;RIGHT($A339,2),Balancing!$CX$31:$GS$31,0))*1000</f>
        <v>113200</v>
      </c>
      <c r="H339" s="151">
        <f>INDEX(Balancing!$GT$32:$KO$56,MATCH($E339,Balancing!$A$32:$A$56,0),MATCH(IF($C339="Mahir","HS",IF($C339="Separuh Mahir","SS",IF($C339="Berkemahiran Rendah","LS",IF($C339="Jumlah","T",FALSE))))&amp;$B339&amp;RIGHT($A339,2),Balancing!$GT$31:$KO$31,0))*1000</f>
        <v>200</v>
      </c>
      <c r="I339" s="151">
        <f>INDEX(Balancing!$KP$32:$OK$56,MATCH($E339,Balancing!$A$32:$A$56,0),MATCH(IF($C339="Mahir","HS",IF($C339="Separuh Mahir","SS",IF($C339="Berkemahiran Rendah","LS",IF($C339="Jumlah","T",FALSE))))&amp;$B339&amp;RIGHT($A339,2),Balancing!$KP$31:$OK$31,0))*1000</f>
        <v>210</v>
      </c>
    </row>
    <row r="340" spans="1:9" x14ac:dyDescent="0.3">
      <c r="A340" s="149">
        <v>2021</v>
      </c>
      <c r="B340" s="149">
        <v>4</v>
      </c>
      <c r="C340" s="149" t="s">
        <v>166</v>
      </c>
      <c r="D340" s="149" t="s">
        <v>134</v>
      </c>
      <c r="E340" s="149" t="s">
        <v>159</v>
      </c>
      <c r="F340" s="151">
        <f>INDEX(Balancing!$B$32:$CW$56,MATCH($E340,Balancing!$A$32:$A$56,0),MATCH(IF($C340="Mahir","HS",IF($C340="Separuh Mahir","SS",IF($C340="Berkemahiran Rendah","LS",IF($C340="Jumlah","T",FALSE))))&amp;$B340&amp;RIGHT($A340,2),Balancing!$B$31:$CW$31,0))*1000</f>
        <v>82500</v>
      </c>
      <c r="G340" s="151">
        <f>INDEX(Balancing!$CX$32:$GS$56,MATCH($E340,Balancing!$A$32:$A$56,0),MATCH(IF($C340="Mahir","HS",IF($C340="Separuh Mahir","SS",IF($C340="Berkemahiran Rendah","LS",IF($C340="Jumlah","T",FALSE))))&amp;$B340&amp;RIGHT($A340,2),Balancing!$CX$31:$GS$31,0))*1000</f>
        <v>82200</v>
      </c>
      <c r="H340" s="151">
        <f>INDEX(Balancing!$GT$32:$KO$56,MATCH($E340,Balancing!$A$32:$A$56,0),MATCH(IF($C340="Mahir","HS",IF($C340="Separuh Mahir","SS",IF($C340="Berkemahiran Rendah","LS",IF($C340="Jumlah","T",FALSE))))&amp;$B340&amp;RIGHT($A340,2),Balancing!$GT$31:$KO$31,0))*1000</f>
        <v>300</v>
      </c>
      <c r="I340" s="151">
        <f>INDEX(Balancing!$KP$32:$OK$56,MATCH($E340,Balancing!$A$32:$A$56,0),MATCH(IF($C340="Mahir","HS",IF($C340="Separuh Mahir","SS",IF($C340="Berkemahiran Rendah","LS",IF($C340="Jumlah","T",FALSE))))&amp;$B340&amp;RIGHT($A340,2),Balancing!$KP$31:$OK$31,0))*1000</f>
        <v>330</v>
      </c>
    </row>
    <row r="341" spans="1:9" x14ac:dyDescent="0.3">
      <c r="A341" s="149">
        <v>2021</v>
      </c>
      <c r="B341" s="149">
        <v>4</v>
      </c>
      <c r="C341" s="149" t="s">
        <v>166</v>
      </c>
      <c r="D341" s="149" t="s">
        <v>134</v>
      </c>
      <c r="E341" s="149" t="s">
        <v>160</v>
      </c>
      <c r="F341" s="151">
        <f>INDEX(Balancing!$B$32:$CW$56,MATCH($E341,Balancing!$A$32:$A$56,0),MATCH(IF($C341="Mahir","HS",IF($C341="Separuh Mahir","SS",IF($C341="Berkemahiran Rendah","LS",IF($C341="Jumlah","T",FALSE))))&amp;$B341&amp;RIGHT($A341,2),Balancing!$B$31:$CW$31,0))*1000</f>
        <v>132600</v>
      </c>
      <c r="G341" s="151">
        <f>INDEX(Balancing!$CX$32:$GS$56,MATCH($E341,Balancing!$A$32:$A$56,0),MATCH(IF($C341="Mahir","HS",IF($C341="Separuh Mahir","SS",IF($C341="Berkemahiran Rendah","LS",IF($C341="Jumlah","T",FALSE))))&amp;$B341&amp;RIGHT($A341,2),Balancing!$CX$31:$GS$31,0))*1000</f>
        <v>132300</v>
      </c>
      <c r="H341" s="151">
        <f>INDEX(Balancing!$GT$32:$KO$56,MATCH($E341,Balancing!$A$32:$A$56,0),MATCH(IF($C341="Mahir","HS",IF($C341="Separuh Mahir","SS",IF($C341="Berkemahiran Rendah","LS",IF($C341="Jumlah","T",FALSE))))&amp;$B341&amp;RIGHT($A341,2),Balancing!$GT$31:$KO$31,0))*1000</f>
        <v>200</v>
      </c>
      <c r="I341" s="151">
        <f>INDEX(Balancing!$KP$32:$OK$56,MATCH($E341,Balancing!$A$32:$A$56,0),MATCH(IF($C341="Mahir","HS",IF($C341="Separuh Mahir","SS",IF($C341="Berkemahiran Rendah","LS",IF($C341="Jumlah","T",FALSE))))&amp;$B341&amp;RIGHT($A341,2),Balancing!$KP$31:$OK$31,0))*1000</f>
        <v>560</v>
      </c>
    </row>
    <row r="342" spans="1:9" x14ac:dyDescent="0.3">
      <c r="A342" s="149">
        <v>2021</v>
      </c>
      <c r="B342" s="149">
        <v>4</v>
      </c>
      <c r="C342" s="149" t="s">
        <v>166</v>
      </c>
      <c r="D342" s="149" t="s">
        <v>134</v>
      </c>
      <c r="E342" s="149" t="s">
        <v>136</v>
      </c>
      <c r="F342" s="151">
        <f>INDEX(Balancing!$B$32:$CW$56,MATCH($E342,Balancing!$A$32:$A$56,0),MATCH(IF($C342="Mahir","HS",IF($C342="Separuh Mahir","SS",IF($C342="Berkemahiran Rendah","LS",IF($C342="Jumlah","T",FALSE))))&amp;$B342&amp;RIGHT($A342,2),Balancing!$B$31:$CW$31,0))*1000</f>
        <v>400200</v>
      </c>
      <c r="G342" s="151">
        <f>INDEX(Balancing!$CX$32:$GS$56,MATCH($E342,Balancing!$A$32:$A$56,0),MATCH(IF($C342="Mahir","HS",IF($C342="Separuh Mahir","SS",IF($C342="Berkemahiran Rendah","LS",IF($C342="Jumlah","T",FALSE))))&amp;$B342&amp;RIGHT($A342,2),Balancing!$CX$31:$GS$31,0))*1000</f>
        <v>393800</v>
      </c>
      <c r="H342" s="151">
        <f>INDEX(Balancing!$GT$32:$KO$56,MATCH($E342,Balancing!$A$32:$A$56,0),MATCH(IF($C342="Mahir","HS",IF($C342="Separuh Mahir","SS",IF($C342="Berkemahiran Rendah","LS",IF($C342="Jumlah","T",FALSE))))&amp;$B342&amp;RIGHT($A342,2),Balancing!$GT$31:$KO$31,0))*1000</f>
        <v>6400</v>
      </c>
      <c r="I342" s="151">
        <f>INDEX(Balancing!$KP$32:$OK$56,MATCH($E342,Balancing!$A$32:$A$56,0),MATCH(IF($C342="Mahir","HS",IF($C342="Separuh Mahir","SS",IF($C342="Berkemahiran Rendah","LS",IF($C342="Jumlah","T",FALSE))))&amp;$B342&amp;RIGHT($A342,2),Balancing!$KP$31:$OK$31,0))*1000</f>
        <v>1690</v>
      </c>
    </row>
    <row r="343" spans="1:9" x14ac:dyDescent="0.3">
      <c r="A343" s="149">
        <v>2021</v>
      </c>
      <c r="B343" s="149">
        <v>4</v>
      </c>
      <c r="C343" s="149" t="s">
        <v>166</v>
      </c>
      <c r="D343" s="149" t="s">
        <v>134</v>
      </c>
      <c r="E343" s="149" t="s">
        <v>137</v>
      </c>
      <c r="F343" s="151">
        <f>INDEX(Balancing!$B$32:$CW$56,MATCH($E343,Balancing!$A$32:$A$56,0),MATCH(IF($C343="Mahir","HS",IF($C343="Separuh Mahir","SS",IF($C343="Berkemahiran Rendah","LS",IF($C343="Jumlah","T",FALSE))))&amp;$B343&amp;RIGHT($A343,2),Balancing!$B$31:$CW$31,0))*1000</f>
        <v>205100</v>
      </c>
      <c r="G343" s="151">
        <f>INDEX(Balancing!$CX$32:$GS$56,MATCH($E343,Balancing!$A$32:$A$56,0),MATCH(IF($C343="Mahir","HS",IF($C343="Separuh Mahir","SS",IF($C343="Berkemahiran Rendah","LS",IF($C343="Jumlah","T",FALSE))))&amp;$B343&amp;RIGHT($A343,2),Balancing!$CX$31:$GS$31,0))*1000</f>
        <v>204500</v>
      </c>
      <c r="H343" s="151">
        <f>INDEX(Balancing!$GT$32:$KO$56,MATCH($E343,Balancing!$A$32:$A$56,0),MATCH(IF($C343="Mahir","HS",IF($C343="Separuh Mahir","SS",IF($C343="Berkemahiran Rendah","LS",IF($C343="Jumlah","T",FALSE))))&amp;$B343&amp;RIGHT($A343,2),Balancing!$GT$31:$KO$31,0))*1000</f>
        <v>600</v>
      </c>
      <c r="I343" s="151">
        <f>INDEX(Balancing!$KP$32:$OK$56,MATCH($E343,Balancing!$A$32:$A$56,0),MATCH(IF($C343="Mahir","HS",IF($C343="Separuh Mahir","SS",IF($C343="Berkemahiran Rendah","LS",IF($C343="Jumlah","T",FALSE))))&amp;$B343&amp;RIGHT($A343,2),Balancing!$KP$31:$OK$31,0))*1000</f>
        <v>390</v>
      </c>
    </row>
    <row r="344" spans="1:9" x14ac:dyDescent="0.3">
      <c r="A344" s="149">
        <v>2021</v>
      </c>
      <c r="B344" s="149">
        <v>4</v>
      </c>
      <c r="C344" s="149" t="s">
        <v>174</v>
      </c>
      <c r="D344" s="149" t="s">
        <v>138</v>
      </c>
      <c r="E344" s="149" t="s">
        <v>138</v>
      </c>
      <c r="F344" s="151">
        <f>INDEX(Balancing!$B$32:$CW$56,MATCH($E344,Balancing!$A$32:$A$56,0),MATCH(IF($C344="Mahir","HS",IF($C344="Separuh Mahir","SS",IF($C344="Berkemahiran Rendah","LS",IF($C344="Jumlah","T",FALSE))))&amp;$B344&amp;RIGHT($A344,2),Balancing!$B$31:$CW$31,0))*1000</f>
        <v>5311700</v>
      </c>
      <c r="G344" s="151">
        <f>INDEX(Balancing!$CX$32:$GS$56,MATCH($E344,Balancing!$A$32:$A$56,0),MATCH(IF($C344="Mahir","HS",IF($C344="Separuh Mahir","SS",IF($C344="Berkemahiran Rendah","LS",IF($C344="Jumlah","T",FALSE))))&amp;$B344&amp;RIGHT($A344,2),Balancing!$CX$31:$GS$31,0))*1000</f>
        <v>5209000</v>
      </c>
      <c r="H344" s="151">
        <f>INDEX(Balancing!$GT$32:$KO$56,MATCH($E344,Balancing!$A$32:$A$56,0),MATCH(IF($C344="Mahir","HS",IF($C344="Separuh Mahir","SS",IF($C344="Berkemahiran Rendah","LS",IF($C344="Jumlah","T",FALSE))))&amp;$B344&amp;RIGHT($A344,2),Balancing!$GT$31:$KO$31,0))*1000</f>
        <v>102700</v>
      </c>
      <c r="I344" s="151">
        <f>INDEX(Balancing!$KP$32:$OK$56,MATCH($E344,Balancing!$A$32:$A$56,0),MATCH(IF($C344="Mahir","HS",IF($C344="Separuh Mahir","SS",IF($C344="Berkemahiran Rendah","LS",IF($C344="Jumlah","T",FALSE))))&amp;$B344&amp;RIGHT($A344,2),Balancing!$KP$31:$OK$31,0))*1000</f>
        <v>13450</v>
      </c>
    </row>
    <row r="345" spans="1:9" x14ac:dyDescent="0.3">
      <c r="A345" s="149">
        <v>2021</v>
      </c>
      <c r="B345" s="149">
        <v>4</v>
      </c>
      <c r="C345" s="149" t="s">
        <v>174</v>
      </c>
      <c r="D345" s="149" t="s">
        <v>127</v>
      </c>
      <c r="E345" s="149" t="s">
        <v>127</v>
      </c>
      <c r="F345" s="151">
        <f>INDEX(Balancing!$B$32:$CW$56,MATCH($E345,Balancing!$A$32:$A$56,0),MATCH(IF($C345="Mahir","HS",IF($C345="Separuh Mahir","SS",IF($C345="Berkemahiran Rendah","LS",IF($C345="Jumlah","T",FALSE))))&amp;$B345&amp;RIGHT($A345,2),Balancing!$B$31:$CW$31,0))*1000</f>
        <v>412200</v>
      </c>
      <c r="G345" s="151">
        <f>INDEX(Balancing!$CX$32:$GS$56,MATCH($E345,Balancing!$A$32:$A$56,0),MATCH(IF($C345="Mahir","HS",IF($C345="Separuh Mahir","SS",IF($C345="Berkemahiran Rendah","LS",IF($C345="Jumlah","T",FALSE))))&amp;$B345&amp;RIGHT($A345,2),Balancing!$CX$31:$GS$31,0))*1000</f>
        <v>393000</v>
      </c>
      <c r="H345" s="151">
        <f>INDEX(Balancing!$GT$32:$KO$56,MATCH($E345,Balancing!$A$32:$A$56,0),MATCH(IF($C345="Mahir","HS",IF($C345="Separuh Mahir","SS",IF($C345="Berkemahiran Rendah","LS",IF($C345="Jumlah","T",FALSE))))&amp;$B345&amp;RIGHT($A345,2),Balancing!$GT$31:$KO$31,0))*1000</f>
        <v>19100</v>
      </c>
      <c r="I345" s="151">
        <f>INDEX(Balancing!$KP$32:$OK$56,MATCH($E345,Balancing!$A$32:$A$56,0),MATCH(IF($C345="Mahir","HS",IF($C345="Separuh Mahir","SS",IF($C345="Berkemahiran Rendah","LS",IF($C345="Jumlah","T",FALSE))))&amp;$B345&amp;RIGHT($A345,2),Balancing!$KP$31:$OK$31,0))*1000</f>
        <v>1060</v>
      </c>
    </row>
    <row r="346" spans="1:9" x14ac:dyDescent="0.3">
      <c r="A346" s="149">
        <v>2021</v>
      </c>
      <c r="B346" s="149">
        <v>4</v>
      </c>
      <c r="C346" s="149" t="s">
        <v>174</v>
      </c>
      <c r="D346" s="149" t="s">
        <v>128</v>
      </c>
      <c r="E346" s="149" t="s">
        <v>128</v>
      </c>
      <c r="F346" s="151">
        <f>INDEX(Balancing!$B$32:$CW$56,MATCH($E346,Balancing!$A$32:$A$56,0),MATCH(IF($C346="Mahir","HS",IF($C346="Separuh Mahir","SS",IF($C346="Berkemahiran Rendah","LS",IF($C346="Jumlah","T",FALSE))))&amp;$B346&amp;RIGHT($A346,2),Balancing!$B$31:$CW$31,0))*1000</f>
        <v>44800</v>
      </c>
      <c r="G346" s="151">
        <f>INDEX(Balancing!$CX$32:$GS$56,MATCH($E346,Balancing!$A$32:$A$56,0),MATCH(IF($C346="Mahir","HS",IF($C346="Separuh Mahir","SS",IF($C346="Berkemahiran Rendah","LS",IF($C346="Jumlah","T",FALSE))))&amp;$B346&amp;RIGHT($A346,2),Balancing!$CX$31:$GS$31,0))*1000</f>
        <v>44600</v>
      </c>
      <c r="H346" s="151">
        <f>INDEX(Balancing!$GT$32:$KO$56,MATCH($E346,Balancing!$A$32:$A$56,0),MATCH(IF($C346="Mahir","HS",IF($C346="Separuh Mahir","SS",IF($C346="Berkemahiran Rendah","LS",IF($C346="Jumlah","T",FALSE))))&amp;$B346&amp;RIGHT($A346,2),Balancing!$GT$31:$KO$31,0))*1000</f>
        <v>200</v>
      </c>
      <c r="I346" s="151">
        <f>INDEX(Balancing!$KP$32:$OK$56,MATCH($E346,Balancing!$A$32:$A$56,0),MATCH(IF($C346="Mahir","HS",IF($C346="Separuh Mahir","SS",IF($C346="Berkemahiran Rendah","LS",IF($C346="Jumlah","T",FALSE))))&amp;$B346&amp;RIGHT($A346,2),Balancing!$KP$31:$OK$31,0))*1000</f>
        <v>70</v>
      </c>
    </row>
    <row r="347" spans="1:9" x14ac:dyDescent="0.3">
      <c r="A347" s="149">
        <v>2021</v>
      </c>
      <c r="B347" s="149">
        <v>4</v>
      </c>
      <c r="C347" s="149" t="s">
        <v>174</v>
      </c>
      <c r="D347" s="149" t="s">
        <v>129</v>
      </c>
      <c r="E347" s="149" t="s">
        <v>129</v>
      </c>
      <c r="F347" s="151">
        <f>INDEX(Balancing!$B$32:$CW$56,MATCH($E347,Balancing!$A$32:$A$56,0),MATCH(IF($C347="Mahir","HS",IF($C347="Separuh Mahir","SS",IF($C347="Berkemahiran Rendah","LS",IF($C347="Jumlah","T",FALSE))))&amp;$B347&amp;RIGHT($A347,2),Balancing!$B$31:$CW$31,0))*1000</f>
        <v>1740500</v>
      </c>
      <c r="G347" s="151">
        <f>INDEX(Balancing!$CX$32:$GS$56,MATCH($E347,Balancing!$A$32:$A$56,0),MATCH(IF($C347="Mahir","HS",IF($C347="Separuh Mahir","SS",IF($C347="Berkemahiran Rendah","LS",IF($C347="Jumlah","T",FALSE))))&amp;$B347&amp;RIGHT($A347,2),Balancing!$CX$31:$GS$31,0))*1000</f>
        <v>1680200</v>
      </c>
      <c r="H347" s="151">
        <f>INDEX(Balancing!$GT$32:$KO$56,MATCH($E347,Balancing!$A$32:$A$56,0),MATCH(IF($C347="Mahir","HS",IF($C347="Separuh Mahir","SS",IF($C347="Berkemahiran Rendah","LS",IF($C347="Jumlah","T",FALSE))))&amp;$B347&amp;RIGHT($A347,2),Balancing!$GT$31:$KO$31,0))*1000</f>
        <v>60300</v>
      </c>
      <c r="I347" s="151">
        <f>INDEX(Balancing!$KP$32:$OK$56,MATCH($E347,Balancing!$A$32:$A$56,0),MATCH(IF($C347="Mahir","HS",IF($C347="Separuh Mahir","SS",IF($C347="Berkemahiran Rendah","LS",IF($C347="Jumlah","T",FALSE))))&amp;$B347&amp;RIGHT($A347,2),Balancing!$KP$31:$OK$31,0))*1000</f>
        <v>5850</v>
      </c>
    </row>
    <row r="348" spans="1:9" x14ac:dyDescent="0.3">
      <c r="A348" s="149">
        <v>2021</v>
      </c>
      <c r="B348" s="149">
        <v>4</v>
      </c>
      <c r="C348" s="149" t="s">
        <v>174</v>
      </c>
      <c r="D348" s="149" t="s">
        <v>129</v>
      </c>
      <c r="E348" s="149" t="s">
        <v>151</v>
      </c>
      <c r="F348" s="151">
        <f>INDEX(Balancing!$B$32:$CW$56,MATCH($E348,Balancing!$A$32:$A$56,0),MATCH(IF($C348="Mahir","HS",IF($C348="Separuh Mahir","SS",IF($C348="Berkemahiran Rendah","LS",IF($C348="Jumlah","T",FALSE))))&amp;$B348&amp;RIGHT($A348,2),Balancing!$B$31:$CW$31,0))*1000</f>
        <v>219200</v>
      </c>
      <c r="G348" s="151">
        <f>INDEX(Balancing!$CX$32:$GS$56,MATCH($E348,Balancing!$A$32:$A$56,0),MATCH(IF($C348="Mahir","HS",IF($C348="Separuh Mahir","SS",IF($C348="Berkemahiran Rendah","LS",IF($C348="Jumlah","T",FALSE))))&amp;$B348&amp;RIGHT($A348,2),Balancing!$CX$31:$GS$31,0))*1000</f>
        <v>212800</v>
      </c>
      <c r="H348" s="151">
        <f>INDEX(Balancing!$GT$32:$KO$56,MATCH($E348,Balancing!$A$32:$A$56,0),MATCH(IF($C348="Mahir","HS",IF($C348="Separuh Mahir","SS",IF($C348="Berkemahiran Rendah","LS",IF($C348="Jumlah","T",FALSE))))&amp;$B348&amp;RIGHT($A348,2),Balancing!$GT$31:$KO$31,0))*1000</f>
        <v>6300</v>
      </c>
      <c r="I348" s="151">
        <f>INDEX(Balancing!$KP$32:$OK$56,MATCH($E348,Balancing!$A$32:$A$56,0),MATCH(IF($C348="Mahir","HS",IF($C348="Separuh Mahir","SS",IF($C348="Berkemahiran Rendah","LS",IF($C348="Jumlah","T",FALSE))))&amp;$B348&amp;RIGHT($A348,2),Balancing!$KP$31:$OK$31,0))*1000</f>
        <v>100</v>
      </c>
    </row>
    <row r="349" spans="1:9" x14ac:dyDescent="0.3">
      <c r="A349" s="149">
        <v>2021</v>
      </c>
      <c r="B349" s="149">
        <v>4</v>
      </c>
      <c r="C349" s="149" t="s">
        <v>174</v>
      </c>
      <c r="D349" s="149" t="s">
        <v>129</v>
      </c>
      <c r="E349" s="149" t="s">
        <v>152</v>
      </c>
      <c r="F349" s="151">
        <f>INDEX(Balancing!$B$32:$CW$56,MATCH($E349,Balancing!$A$32:$A$56,0),MATCH(IF($C349="Mahir","HS",IF($C349="Separuh Mahir","SS",IF($C349="Berkemahiran Rendah","LS",IF($C349="Jumlah","T",FALSE))))&amp;$B349&amp;RIGHT($A349,2),Balancing!$B$31:$CW$31,0))*1000</f>
        <v>68100</v>
      </c>
      <c r="G349" s="151">
        <f>INDEX(Balancing!$CX$32:$GS$56,MATCH($E349,Balancing!$A$32:$A$56,0),MATCH(IF($C349="Mahir","HS",IF($C349="Separuh Mahir","SS",IF($C349="Berkemahiran Rendah","LS",IF($C349="Jumlah","T",FALSE))))&amp;$B349&amp;RIGHT($A349,2),Balancing!$CX$31:$GS$31,0))*1000</f>
        <v>66500</v>
      </c>
      <c r="H349" s="151">
        <f>INDEX(Balancing!$GT$32:$KO$56,MATCH($E349,Balancing!$A$32:$A$56,0),MATCH(IF($C349="Mahir","HS",IF($C349="Separuh Mahir","SS",IF($C349="Berkemahiran Rendah","LS",IF($C349="Jumlah","T",FALSE))))&amp;$B349&amp;RIGHT($A349,2),Balancing!$GT$31:$KO$31,0))*1000</f>
        <v>1600</v>
      </c>
      <c r="I349" s="151">
        <f>INDEX(Balancing!$KP$32:$OK$56,MATCH($E349,Balancing!$A$32:$A$56,0),MATCH(IF($C349="Mahir","HS",IF($C349="Separuh Mahir","SS",IF($C349="Berkemahiran Rendah","LS",IF($C349="Jumlah","T",FALSE))))&amp;$B349&amp;RIGHT($A349,2),Balancing!$KP$31:$OK$31,0))*1000</f>
        <v>320</v>
      </c>
    </row>
    <row r="350" spans="1:9" x14ac:dyDescent="0.3">
      <c r="A350" s="149">
        <v>2021</v>
      </c>
      <c r="B350" s="149">
        <v>4</v>
      </c>
      <c r="C350" s="149" t="s">
        <v>174</v>
      </c>
      <c r="D350" s="149" t="s">
        <v>129</v>
      </c>
      <c r="E350" s="149" t="s">
        <v>153</v>
      </c>
      <c r="F350" s="151">
        <f>INDEX(Balancing!$B$32:$CW$56,MATCH($E350,Balancing!$A$32:$A$56,0),MATCH(IF($C350="Mahir","HS",IF($C350="Separuh Mahir","SS",IF($C350="Berkemahiran Rendah","LS",IF($C350="Jumlah","T",FALSE))))&amp;$B350&amp;RIGHT($A350,2),Balancing!$B$31:$CW$31,0))*1000</f>
        <v>226700</v>
      </c>
      <c r="G350" s="151">
        <f>INDEX(Balancing!$CX$32:$GS$56,MATCH($E350,Balancing!$A$32:$A$56,0),MATCH(IF($C350="Mahir","HS",IF($C350="Separuh Mahir","SS",IF($C350="Berkemahiran Rendah","LS",IF($C350="Jumlah","T",FALSE))))&amp;$B350&amp;RIGHT($A350,2),Balancing!$CX$31:$GS$31,0))*1000</f>
        <v>221000</v>
      </c>
      <c r="H350" s="151">
        <f>INDEX(Balancing!$GT$32:$KO$56,MATCH($E350,Balancing!$A$32:$A$56,0),MATCH(IF($C350="Mahir","HS",IF($C350="Separuh Mahir","SS",IF($C350="Berkemahiran Rendah","LS",IF($C350="Jumlah","T",FALSE))))&amp;$B350&amp;RIGHT($A350,2),Balancing!$GT$31:$KO$31,0))*1000</f>
        <v>5800</v>
      </c>
      <c r="I350" s="151">
        <f>INDEX(Balancing!$KP$32:$OK$56,MATCH($E350,Balancing!$A$32:$A$56,0),MATCH(IF($C350="Mahir","HS",IF($C350="Separuh Mahir","SS",IF($C350="Berkemahiran Rendah","LS",IF($C350="Jumlah","T",FALSE))))&amp;$B350&amp;RIGHT($A350,2),Balancing!$KP$31:$OK$31,0))*1000</f>
        <v>470</v>
      </c>
    </row>
    <row r="351" spans="1:9" x14ac:dyDescent="0.3">
      <c r="A351" s="149">
        <v>2021</v>
      </c>
      <c r="B351" s="149">
        <v>4</v>
      </c>
      <c r="C351" s="149" t="s">
        <v>174</v>
      </c>
      <c r="D351" s="149" t="s">
        <v>129</v>
      </c>
      <c r="E351" s="149" t="s">
        <v>154</v>
      </c>
      <c r="F351" s="151">
        <f>INDEX(Balancing!$B$32:$CW$56,MATCH($E351,Balancing!$A$32:$A$56,0),MATCH(IF($C351="Mahir","HS",IF($C351="Separuh Mahir","SS",IF($C351="Berkemahiran Rendah","LS",IF($C351="Jumlah","T",FALSE))))&amp;$B351&amp;RIGHT($A351,2),Balancing!$B$31:$CW$31,0))*1000</f>
        <v>334300</v>
      </c>
      <c r="G351" s="151">
        <f>INDEX(Balancing!$CX$32:$GS$56,MATCH($E351,Balancing!$A$32:$A$56,0),MATCH(IF($C351="Mahir","HS",IF($C351="Separuh Mahir","SS",IF($C351="Berkemahiran Rendah","LS",IF($C351="Jumlah","T",FALSE))))&amp;$B351&amp;RIGHT($A351,2),Balancing!$CX$31:$GS$31,0))*1000</f>
        <v>321100</v>
      </c>
      <c r="H351" s="151">
        <f>INDEX(Balancing!$GT$32:$KO$56,MATCH($E351,Balancing!$A$32:$A$56,0),MATCH(IF($C351="Mahir","HS",IF($C351="Separuh Mahir","SS",IF($C351="Berkemahiran Rendah","LS",IF($C351="Jumlah","T",FALSE))))&amp;$B351&amp;RIGHT($A351,2),Balancing!$GT$31:$KO$31,0))*1000</f>
        <v>13200</v>
      </c>
      <c r="I351" s="151">
        <f>INDEX(Balancing!$KP$32:$OK$56,MATCH($E351,Balancing!$A$32:$A$56,0),MATCH(IF($C351="Mahir","HS",IF($C351="Separuh Mahir","SS",IF($C351="Berkemahiran Rendah","LS",IF($C351="Jumlah","T",FALSE))))&amp;$B351&amp;RIGHT($A351,2),Balancing!$KP$31:$OK$31,0))*1000</f>
        <v>1550</v>
      </c>
    </row>
    <row r="352" spans="1:9" x14ac:dyDescent="0.3">
      <c r="A352" s="149">
        <v>2021</v>
      </c>
      <c r="B352" s="149">
        <v>4</v>
      </c>
      <c r="C352" s="149" t="s">
        <v>174</v>
      </c>
      <c r="D352" s="149" t="s">
        <v>129</v>
      </c>
      <c r="E352" s="149" t="s">
        <v>155</v>
      </c>
      <c r="F352" s="151">
        <f>INDEX(Balancing!$B$32:$CW$56,MATCH($E352,Balancing!$A$32:$A$56,0),MATCH(IF($C352="Mahir","HS",IF($C352="Separuh Mahir","SS",IF($C352="Berkemahiran Rendah","LS",IF($C352="Jumlah","T",FALSE))))&amp;$B352&amp;RIGHT($A352,2),Balancing!$B$31:$CW$31,0))*1000</f>
        <v>274000</v>
      </c>
      <c r="G352" s="151">
        <f>INDEX(Balancing!$CX$32:$GS$56,MATCH($E352,Balancing!$A$32:$A$56,0),MATCH(IF($C352="Mahir","HS",IF($C352="Separuh Mahir","SS",IF($C352="Berkemahiran Rendah","LS",IF($C352="Jumlah","T",FALSE))))&amp;$B352&amp;RIGHT($A352,2),Balancing!$CX$31:$GS$31,0))*1000</f>
        <v>266700</v>
      </c>
      <c r="H352" s="151">
        <f>INDEX(Balancing!$GT$32:$KO$56,MATCH($E352,Balancing!$A$32:$A$56,0),MATCH(IF($C352="Mahir","HS",IF($C352="Separuh Mahir","SS",IF($C352="Berkemahiran Rendah","LS",IF($C352="Jumlah","T",FALSE))))&amp;$B352&amp;RIGHT($A352,2),Balancing!$GT$31:$KO$31,0))*1000</f>
        <v>7300</v>
      </c>
      <c r="I352" s="151">
        <f>INDEX(Balancing!$KP$32:$OK$56,MATCH($E352,Balancing!$A$32:$A$56,0),MATCH(IF($C352="Mahir","HS",IF($C352="Separuh Mahir","SS",IF($C352="Berkemahiran Rendah","LS",IF($C352="Jumlah","T",FALSE))))&amp;$B352&amp;RIGHT($A352,2),Balancing!$KP$31:$OK$31,0))*1000</f>
        <v>660</v>
      </c>
    </row>
    <row r="353" spans="1:9" x14ac:dyDescent="0.3">
      <c r="A353" s="149">
        <v>2021</v>
      </c>
      <c r="B353" s="149">
        <v>4</v>
      </c>
      <c r="C353" s="149" t="s">
        <v>174</v>
      </c>
      <c r="D353" s="149" t="s">
        <v>129</v>
      </c>
      <c r="E353" s="149" t="s">
        <v>156</v>
      </c>
      <c r="F353" s="151">
        <f>INDEX(Balancing!$B$32:$CW$56,MATCH($E353,Balancing!$A$32:$A$56,0),MATCH(IF($C353="Mahir","HS",IF($C353="Separuh Mahir","SS",IF($C353="Berkemahiran Rendah","LS",IF($C353="Jumlah","T",FALSE))))&amp;$B353&amp;RIGHT($A353,2),Balancing!$B$31:$CW$31,0))*1000</f>
        <v>457300</v>
      </c>
      <c r="G353" s="151">
        <f>INDEX(Balancing!$CX$32:$GS$56,MATCH($E353,Balancing!$A$32:$A$56,0),MATCH(IF($C353="Mahir","HS",IF($C353="Separuh Mahir","SS",IF($C353="Berkemahiran Rendah","LS",IF($C353="Jumlah","T",FALSE))))&amp;$B353&amp;RIGHT($A353,2),Balancing!$CX$31:$GS$31,0))*1000</f>
        <v>437000</v>
      </c>
      <c r="H353" s="151">
        <f>INDEX(Balancing!$GT$32:$KO$56,MATCH($E353,Balancing!$A$32:$A$56,0),MATCH(IF($C353="Mahir","HS",IF($C353="Separuh Mahir","SS",IF($C353="Berkemahiran Rendah","LS",IF($C353="Jumlah","T",FALSE))))&amp;$B353&amp;RIGHT($A353,2),Balancing!$GT$31:$KO$31,0))*1000</f>
        <v>20300</v>
      </c>
      <c r="I353" s="151">
        <f>INDEX(Balancing!$KP$32:$OK$56,MATCH($E353,Balancing!$A$32:$A$56,0),MATCH(IF($C353="Mahir","HS",IF($C353="Separuh Mahir","SS",IF($C353="Berkemahiran Rendah","LS",IF($C353="Jumlah","T",FALSE))))&amp;$B353&amp;RIGHT($A353,2),Balancing!$KP$31:$OK$31,0))*1000</f>
        <v>2380</v>
      </c>
    </row>
    <row r="354" spans="1:9" x14ac:dyDescent="0.3">
      <c r="A354" s="149">
        <v>2021</v>
      </c>
      <c r="B354" s="149">
        <v>4</v>
      </c>
      <c r="C354" s="149" t="s">
        <v>174</v>
      </c>
      <c r="D354" s="149" t="s">
        <v>129</v>
      </c>
      <c r="E354" s="149" t="s">
        <v>157</v>
      </c>
      <c r="F354" s="151">
        <f>INDEX(Balancing!$B$32:$CW$56,MATCH($E354,Balancing!$A$32:$A$56,0),MATCH(IF($C354="Mahir","HS",IF($C354="Separuh Mahir","SS",IF($C354="Berkemahiran Rendah","LS",IF($C354="Jumlah","T",FALSE))))&amp;$B354&amp;RIGHT($A354,2),Balancing!$B$31:$CW$31,0))*1000</f>
        <v>160900</v>
      </c>
      <c r="G354" s="151">
        <f>INDEX(Balancing!$CX$32:$GS$56,MATCH($E354,Balancing!$A$32:$A$56,0),MATCH(IF($C354="Mahir","HS",IF($C354="Separuh Mahir","SS",IF($C354="Berkemahiran Rendah","LS",IF($C354="Jumlah","T",FALSE))))&amp;$B354&amp;RIGHT($A354,2),Balancing!$CX$31:$GS$31,0))*1000</f>
        <v>155100</v>
      </c>
      <c r="H354" s="151">
        <f>INDEX(Balancing!$GT$32:$KO$56,MATCH($E354,Balancing!$A$32:$A$56,0),MATCH(IF($C354="Mahir","HS",IF($C354="Separuh Mahir","SS",IF($C354="Berkemahiran Rendah","LS",IF($C354="Jumlah","T",FALSE))))&amp;$B354&amp;RIGHT($A354,2),Balancing!$GT$31:$KO$31,0))*1000</f>
        <v>5800</v>
      </c>
      <c r="I354" s="151">
        <f>INDEX(Balancing!$KP$32:$OK$56,MATCH($E354,Balancing!$A$32:$A$56,0),MATCH(IF($C354="Mahir","HS",IF($C354="Separuh Mahir","SS",IF($C354="Berkemahiran Rendah","LS",IF($C354="Jumlah","T",FALSE))))&amp;$B354&amp;RIGHT($A354,2),Balancing!$KP$31:$OK$31,0))*1000</f>
        <v>380</v>
      </c>
    </row>
    <row r="355" spans="1:9" x14ac:dyDescent="0.3">
      <c r="A355" s="149">
        <v>2021</v>
      </c>
      <c r="B355" s="149">
        <v>4</v>
      </c>
      <c r="C355" s="149" t="s">
        <v>174</v>
      </c>
      <c r="D355" s="149" t="s">
        <v>130</v>
      </c>
      <c r="E355" s="149" t="s">
        <v>130</v>
      </c>
      <c r="F355" s="151">
        <f>INDEX(Balancing!$B$32:$CW$56,MATCH($E355,Balancing!$A$32:$A$56,0),MATCH(IF($C355="Mahir","HS",IF($C355="Separuh Mahir","SS",IF($C355="Berkemahiran Rendah","LS",IF($C355="Jumlah","T",FALSE))))&amp;$B355&amp;RIGHT($A355,2),Balancing!$B$31:$CW$31,0))*1000</f>
        <v>1061900</v>
      </c>
      <c r="G355" s="151">
        <f>INDEX(Balancing!$CX$32:$GS$56,MATCH($E355,Balancing!$A$32:$A$56,0),MATCH(IF($C355="Mahir","HS",IF($C355="Separuh Mahir","SS",IF($C355="Berkemahiran Rendah","LS",IF($C355="Jumlah","T",FALSE))))&amp;$B355&amp;RIGHT($A355,2),Balancing!$CX$31:$GS$31,0))*1000</f>
        <v>1049300</v>
      </c>
      <c r="H355" s="151">
        <f>INDEX(Balancing!$GT$32:$KO$56,MATCH($E355,Balancing!$A$32:$A$56,0),MATCH(IF($C355="Mahir","HS",IF($C355="Separuh Mahir","SS",IF($C355="Berkemahiran Rendah","LS",IF($C355="Jumlah","T",FALSE))))&amp;$B355&amp;RIGHT($A355,2),Balancing!$GT$31:$KO$31,0))*1000</f>
        <v>12500</v>
      </c>
      <c r="I355" s="151">
        <f>INDEX(Balancing!$KP$32:$OK$56,MATCH($E355,Balancing!$A$32:$A$56,0),MATCH(IF($C355="Mahir","HS",IF($C355="Separuh Mahir","SS",IF($C355="Berkemahiran Rendah","LS",IF($C355="Jumlah","T",FALSE))))&amp;$B355&amp;RIGHT($A355,2),Balancing!$KP$31:$OK$31,0))*1000</f>
        <v>2190</v>
      </c>
    </row>
    <row r="356" spans="1:9" x14ac:dyDescent="0.3">
      <c r="A356" s="149">
        <v>2021</v>
      </c>
      <c r="B356" s="149">
        <v>4</v>
      </c>
      <c r="C356" s="149" t="s">
        <v>174</v>
      </c>
      <c r="D356" s="149" t="s">
        <v>134</v>
      </c>
      <c r="E356" s="149" t="s">
        <v>134</v>
      </c>
      <c r="F356" s="151">
        <f>INDEX(Balancing!$B$32:$CW$56,MATCH($E356,Balancing!$A$32:$A$56,0),MATCH(IF($C356="Mahir","HS",IF($C356="Separuh Mahir","SS",IF($C356="Berkemahiran Rendah","LS",IF($C356="Jumlah","T",FALSE))))&amp;$B356&amp;RIGHT($A356,2),Balancing!$B$31:$CW$31,0))*1000</f>
        <v>2052300.0000000002</v>
      </c>
      <c r="G356" s="151">
        <f>INDEX(Balancing!$CX$32:$GS$56,MATCH($E356,Balancing!$A$32:$A$56,0),MATCH(IF($C356="Mahir","HS",IF($C356="Separuh Mahir","SS",IF($C356="Berkemahiran Rendah","LS",IF($C356="Jumlah","T",FALSE))))&amp;$B356&amp;RIGHT($A356,2),Balancing!$CX$31:$GS$31,0))*1000</f>
        <v>2041800</v>
      </c>
      <c r="H356" s="151">
        <f>INDEX(Balancing!$GT$32:$KO$56,MATCH($E356,Balancing!$A$32:$A$56,0),MATCH(IF($C356="Mahir","HS",IF($C356="Separuh Mahir","SS",IF($C356="Berkemahiran Rendah","LS",IF($C356="Jumlah","T",FALSE))))&amp;$B356&amp;RIGHT($A356,2),Balancing!$GT$31:$KO$31,0))*1000</f>
        <v>10500</v>
      </c>
      <c r="I356" s="151">
        <f>INDEX(Balancing!$KP$32:$OK$56,MATCH($E356,Balancing!$A$32:$A$56,0),MATCH(IF($C356="Mahir","HS",IF($C356="Separuh Mahir","SS",IF($C356="Berkemahiran Rendah","LS",IF($C356="Jumlah","T",FALSE))))&amp;$B356&amp;RIGHT($A356,2),Balancing!$KP$31:$OK$31,0))*1000</f>
        <v>4280</v>
      </c>
    </row>
    <row r="357" spans="1:9" x14ac:dyDescent="0.3">
      <c r="A357" s="149">
        <v>2021</v>
      </c>
      <c r="B357" s="149">
        <v>4</v>
      </c>
      <c r="C357" s="149" t="s">
        <v>174</v>
      </c>
      <c r="D357" s="149" t="s">
        <v>134</v>
      </c>
      <c r="E357" s="149" t="s">
        <v>158</v>
      </c>
      <c r="F357" s="151">
        <f>INDEX(Balancing!$B$32:$CW$56,MATCH($E357,Balancing!$A$32:$A$56,0),MATCH(IF($C357="Mahir","HS",IF($C357="Separuh Mahir","SS",IF($C357="Berkemahiran Rendah","LS",IF($C357="Jumlah","T",FALSE))))&amp;$B357&amp;RIGHT($A357,2),Balancing!$B$31:$CW$31,0))*1000</f>
        <v>799100</v>
      </c>
      <c r="G357" s="151">
        <f>INDEX(Balancing!$CX$32:$GS$56,MATCH($E357,Balancing!$A$32:$A$56,0),MATCH(IF($C357="Mahir","HS",IF($C357="Separuh Mahir","SS",IF($C357="Berkemahiran Rendah","LS",IF($C357="Jumlah","T",FALSE))))&amp;$B357&amp;RIGHT($A357,2),Balancing!$CX$31:$GS$31,0))*1000</f>
        <v>793700</v>
      </c>
      <c r="H357" s="151">
        <f>INDEX(Balancing!$GT$32:$KO$56,MATCH($E357,Balancing!$A$32:$A$56,0),MATCH(IF($C357="Mahir","HS",IF($C357="Separuh Mahir","SS",IF($C357="Berkemahiran Rendah","LS",IF($C357="Jumlah","T",FALSE))))&amp;$B357&amp;RIGHT($A357,2),Balancing!$GT$31:$KO$31,0))*1000</f>
        <v>5400</v>
      </c>
      <c r="I357" s="151">
        <f>INDEX(Balancing!$KP$32:$OK$56,MATCH($E357,Balancing!$A$32:$A$56,0),MATCH(IF($C357="Mahir","HS",IF($C357="Separuh Mahir","SS",IF($C357="Berkemahiran Rendah","LS",IF($C357="Jumlah","T",FALSE))))&amp;$B357&amp;RIGHT($A357,2),Balancing!$KP$31:$OK$31,0))*1000</f>
        <v>2140</v>
      </c>
    </row>
    <row r="358" spans="1:9" x14ac:dyDescent="0.3">
      <c r="A358" s="149">
        <v>2021</v>
      </c>
      <c r="B358" s="149">
        <v>4</v>
      </c>
      <c r="C358" s="149" t="s">
        <v>174</v>
      </c>
      <c r="D358" s="149" t="s">
        <v>134</v>
      </c>
      <c r="E358" s="149" t="s">
        <v>135</v>
      </c>
      <c r="F358" s="151">
        <f>INDEX(Balancing!$B$32:$CW$56,MATCH($E358,Balancing!$A$32:$A$56,0),MATCH(IF($C358="Mahir","HS",IF($C358="Separuh Mahir","SS",IF($C358="Berkemahiran Rendah","LS",IF($C358="Jumlah","T",FALSE))))&amp;$B358&amp;RIGHT($A358,2),Balancing!$B$31:$CW$31,0))*1000</f>
        <v>339200</v>
      </c>
      <c r="G358" s="151">
        <f>INDEX(Balancing!$CX$32:$GS$56,MATCH($E358,Balancing!$A$32:$A$56,0),MATCH(IF($C358="Mahir","HS",IF($C358="Separuh Mahir","SS",IF($C358="Berkemahiran Rendah","LS",IF($C358="Jumlah","T",FALSE))))&amp;$B358&amp;RIGHT($A358,2),Balancing!$CX$31:$GS$31,0))*1000</f>
        <v>337600</v>
      </c>
      <c r="H358" s="151">
        <f>INDEX(Balancing!$GT$32:$KO$56,MATCH($E358,Balancing!$A$32:$A$56,0),MATCH(IF($C358="Mahir","HS",IF($C358="Separuh Mahir","SS",IF($C358="Berkemahiran Rendah","LS",IF($C358="Jumlah","T",FALSE))))&amp;$B358&amp;RIGHT($A358,2),Balancing!$GT$31:$KO$31,0))*1000</f>
        <v>1600</v>
      </c>
      <c r="I358" s="151">
        <f>INDEX(Balancing!$KP$32:$OK$56,MATCH($E358,Balancing!$A$32:$A$56,0),MATCH(IF($C358="Mahir","HS",IF($C358="Separuh Mahir","SS",IF($C358="Berkemahiran Rendah","LS",IF($C358="Jumlah","T",FALSE))))&amp;$B358&amp;RIGHT($A358,2),Balancing!$KP$31:$OK$31,0))*1000</f>
        <v>480</v>
      </c>
    </row>
    <row r="359" spans="1:9" x14ac:dyDescent="0.3">
      <c r="A359" s="149">
        <v>2021</v>
      </c>
      <c r="B359" s="149">
        <v>4</v>
      </c>
      <c r="C359" s="149" t="s">
        <v>174</v>
      </c>
      <c r="D359" s="149" t="s">
        <v>134</v>
      </c>
      <c r="E359" s="149" t="s">
        <v>159</v>
      </c>
      <c r="F359" s="151">
        <f>INDEX(Balancing!$B$32:$CW$56,MATCH($E359,Balancing!$A$32:$A$56,0),MATCH(IF($C359="Mahir","HS",IF($C359="Separuh Mahir","SS",IF($C359="Berkemahiran Rendah","LS",IF($C359="Jumlah","T",FALSE))))&amp;$B359&amp;RIGHT($A359,2),Balancing!$B$31:$CW$31,0))*1000</f>
        <v>215200</v>
      </c>
      <c r="G359" s="151">
        <f>INDEX(Balancing!$CX$32:$GS$56,MATCH($E359,Balancing!$A$32:$A$56,0),MATCH(IF($C359="Mahir","HS",IF($C359="Separuh Mahir","SS",IF($C359="Berkemahiran Rendah","LS",IF($C359="Jumlah","T",FALSE))))&amp;$B359&amp;RIGHT($A359,2),Balancing!$CX$31:$GS$31,0))*1000</f>
        <v>213600</v>
      </c>
      <c r="H359" s="151">
        <f>INDEX(Balancing!$GT$32:$KO$56,MATCH($E359,Balancing!$A$32:$A$56,0),MATCH(IF($C359="Mahir","HS",IF($C359="Separuh Mahir","SS",IF($C359="Berkemahiran Rendah","LS",IF($C359="Jumlah","T",FALSE))))&amp;$B359&amp;RIGHT($A359,2),Balancing!$GT$31:$KO$31,0))*1000</f>
        <v>1600</v>
      </c>
      <c r="I359" s="151">
        <f>INDEX(Balancing!$KP$32:$OK$56,MATCH($E359,Balancing!$A$32:$A$56,0),MATCH(IF($C359="Mahir","HS",IF($C359="Separuh Mahir","SS",IF($C359="Berkemahiran Rendah","LS",IF($C359="Jumlah","T",FALSE))))&amp;$B359&amp;RIGHT($A359,2),Balancing!$KP$31:$OK$31,0))*1000</f>
        <v>530</v>
      </c>
    </row>
    <row r="360" spans="1:9" x14ac:dyDescent="0.3">
      <c r="A360" s="149">
        <v>2021</v>
      </c>
      <c r="B360" s="149">
        <v>4</v>
      </c>
      <c r="C360" s="149" t="s">
        <v>174</v>
      </c>
      <c r="D360" s="149" t="s">
        <v>134</v>
      </c>
      <c r="E360" s="149" t="s">
        <v>160</v>
      </c>
      <c r="F360" s="151">
        <f>INDEX(Balancing!$B$32:$CW$56,MATCH($E360,Balancing!$A$32:$A$56,0),MATCH(IF($C360="Mahir","HS",IF($C360="Separuh Mahir","SS",IF($C360="Berkemahiran Rendah","LS",IF($C360="Jumlah","T",FALSE))))&amp;$B360&amp;RIGHT($A360,2),Balancing!$B$31:$CW$31,0))*1000</f>
        <v>76100</v>
      </c>
      <c r="G360" s="151">
        <f>INDEX(Balancing!$CX$32:$GS$56,MATCH($E360,Balancing!$A$32:$A$56,0),MATCH(IF($C360="Mahir","HS",IF($C360="Separuh Mahir","SS",IF($C360="Berkemahiran Rendah","LS",IF($C360="Jumlah","T",FALSE))))&amp;$B360&amp;RIGHT($A360,2),Balancing!$CX$31:$GS$31,0))*1000</f>
        <v>76000</v>
      </c>
      <c r="H360" s="151">
        <f>INDEX(Balancing!$GT$32:$KO$56,MATCH($E360,Balancing!$A$32:$A$56,0),MATCH(IF($C360="Mahir","HS",IF($C360="Separuh Mahir","SS",IF($C360="Berkemahiran Rendah","LS",IF($C360="Jumlah","T",FALSE))))&amp;$B360&amp;RIGHT($A360,2),Balancing!$GT$31:$KO$31,0))*1000</f>
        <v>100</v>
      </c>
      <c r="I360" s="151">
        <f>INDEX(Balancing!$KP$32:$OK$56,MATCH($E360,Balancing!$A$32:$A$56,0),MATCH(IF($C360="Mahir","HS",IF($C360="Separuh Mahir","SS",IF($C360="Berkemahiran Rendah","LS",IF($C360="Jumlah","T",FALSE))))&amp;$B360&amp;RIGHT($A360,2),Balancing!$KP$31:$OK$31,0))*1000</f>
        <v>360</v>
      </c>
    </row>
    <row r="361" spans="1:9" x14ac:dyDescent="0.3">
      <c r="A361" s="149">
        <v>2021</v>
      </c>
      <c r="B361" s="149">
        <v>4</v>
      </c>
      <c r="C361" s="149" t="s">
        <v>174</v>
      </c>
      <c r="D361" s="149" t="s">
        <v>134</v>
      </c>
      <c r="E361" s="149" t="s">
        <v>136</v>
      </c>
      <c r="F361" s="151">
        <f>INDEX(Balancing!$B$32:$CW$56,MATCH($E361,Balancing!$A$32:$A$56,0),MATCH(IF($C361="Mahir","HS",IF($C361="Separuh Mahir","SS",IF($C361="Berkemahiran Rendah","LS",IF($C361="Jumlah","T",FALSE))))&amp;$B361&amp;RIGHT($A361,2),Balancing!$B$31:$CW$31,0))*1000</f>
        <v>393400</v>
      </c>
      <c r="G361" s="151">
        <f>INDEX(Balancing!$CX$32:$GS$56,MATCH($E361,Balancing!$A$32:$A$56,0),MATCH(IF($C361="Mahir","HS",IF($C361="Separuh Mahir","SS",IF($C361="Berkemahiran Rendah","LS",IF($C361="Jumlah","T",FALSE))))&amp;$B361&amp;RIGHT($A361,2),Balancing!$CX$31:$GS$31,0))*1000</f>
        <v>392600</v>
      </c>
      <c r="H361" s="151">
        <f>INDEX(Balancing!$GT$32:$KO$56,MATCH($E361,Balancing!$A$32:$A$56,0),MATCH(IF($C361="Mahir","HS",IF($C361="Separuh Mahir","SS",IF($C361="Berkemahiran Rendah","LS",IF($C361="Jumlah","T",FALSE))))&amp;$B361&amp;RIGHT($A361,2),Balancing!$GT$31:$KO$31,0))*1000</f>
        <v>700</v>
      </c>
      <c r="I361" s="151">
        <f>INDEX(Balancing!$KP$32:$OK$56,MATCH($E361,Balancing!$A$32:$A$56,0),MATCH(IF($C361="Mahir","HS",IF($C361="Separuh Mahir","SS",IF($C361="Berkemahiran Rendah","LS",IF($C361="Jumlah","T",FALSE))))&amp;$B361&amp;RIGHT($A361,2),Balancing!$KP$31:$OK$31,0))*1000</f>
        <v>250</v>
      </c>
    </row>
    <row r="362" spans="1:9" x14ac:dyDescent="0.3">
      <c r="A362" s="149">
        <v>2021</v>
      </c>
      <c r="B362" s="149">
        <v>4</v>
      </c>
      <c r="C362" s="149" t="s">
        <v>174</v>
      </c>
      <c r="D362" s="149" t="s">
        <v>134</v>
      </c>
      <c r="E362" s="149" t="s">
        <v>137</v>
      </c>
      <c r="F362" s="151">
        <f>INDEX(Balancing!$B$32:$CW$56,MATCH($E362,Balancing!$A$32:$A$56,0),MATCH(IF($C362="Mahir","HS",IF($C362="Separuh Mahir","SS",IF($C362="Berkemahiran Rendah","LS",IF($C362="Jumlah","T",FALSE))))&amp;$B362&amp;RIGHT($A362,2),Balancing!$B$31:$CW$31,0))*1000</f>
        <v>229400</v>
      </c>
      <c r="G362" s="151">
        <f>INDEX(Balancing!$CX$32:$GS$56,MATCH($E362,Balancing!$A$32:$A$56,0),MATCH(IF($C362="Mahir","HS",IF($C362="Separuh Mahir","SS",IF($C362="Berkemahiran Rendah","LS",IF($C362="Jumlah","T",FALSE))))&amp;$B362&amp;RIGHT($A362,2),Balancing!$CX$31:$GS$31,0))*1000</f>
        <v>228300</v>
      </c>
      <c r="H362" s="151">
        <f>INDEX(Balancing!$GT$32:$KO$56,MATCH($E362,Balancing!$A$32:$A$56,0),MATCH(IF($C362="Mahir","HS",IF($C362="Separuh Mahir","SS",IF($C362="Berkemahiran Rendah","LS",IF($C362="Jumlah","T",FALSE))))&amp;$B362&amp;RIGHT($A362,2),Balancing!$GT$31:$KO$31,0))*1000</f>
        <v>1100</v>
      </c>
      <c r="I362" s="151">
        <f>INDEX(Balancing!$KP$32:$OK$56,MATCH($E362,Balancing!$A$32:$A$56,0),MATCH(IF($C362="Mahir","HS",IF($C362="Separuh Mahir","SS",IF($C362="Berkemahiran Rendah","LS",IF($C362="Jumlah","T",FALSE))))&amp;$B362&amp;RIGHT($A362,2),Balancing!$KP$31:$OK$31,0))*1000</f>
        <v>520</v>
      </c>
    </row>
    <row r="363" spans="1:9" x14ac:dyDescent="0.3">
      <c r="A363" s="149">
        <v>2021</v>
      </c>
      <c r="B363" s="149">
        <v>4</v>
      </c>
      <c r="C363" s="149" t="s">
        <v>175</v>
      </c>
      <c r="D363" s="149" t="s">
        <v>138</v>
      </c>
      <c r="E363" s="149" t="s">
        <v>138</v>
      </c>
      <c r="F363" s="151">
        <f>INDEX(Balancing!$B$32:$CW$56,MATCH($E363,Balancing!$A$32:$A$56,0),MATCH(IF($C363="Mahir","HS",IF($C363="Separuh Mahir","SS",IF($C363="Berkemahiran Rendah","LS",IF($C363="Jumlah","T",FALSE))))&amp;$B363&amp;RIGHT($A363,2),Balancing!$B$31:$CW$31,0))*1000</f>
        <v>1109100</v>
      </c>
      <c r="G363" s="151">
        <f>INDEX(Balancing!$CX$32:$GS$56,MATCH($E363,Balancing!$A$32:$A$56,0),MATCH(IF($C363="Mahir","HS",IF($C363="Separuh Mahir","SS",IF($C363="Berkemahiran Rendah","LS",IF($C363="Jumlah","T",FALSE))))&amp;$B363&amp;RIGHT($A363,2),Balancing!$CX$31:$GS$31,0))*1000</f>
        <v>1071100</v>
      </c>
      <c r="H363" s="151">
        <f>INDEX(Balancing!$GT$32:$KO$56,MATCH($E363,Balancing!$A$32:$A$56,0),MATCH(IF($C363="Mahir","HS",IF($C363="Separuh Mahir","SS",IF($C363="Berkemahiran Rendah","LS",IF($C363="Jumlah","T",FALSE))))&amp;$B363&amp;RIGHT($A363,2),Balancing!$GT$31:$KO$31,0))*1000</f>
        <v>38000</v>
      </c>
      <c r="I363" s="151">
        <f>INDEX(Balancing!$KP$32:$OK$56,MATCH($E363,Balancing!$A$32:$A$56,0),MATCH(IF($C363="Mahir","HS",IF($C363="Separuh Mahir","SS",IF($C363="Berkemahiran Rendah","LS",IF($C363="Jumlah","T",FALSE))))&amp;$B363&amp;RIGHT($A363,2),Balancing!$KP$31:$OK$31,0))*1000</f>
        <v>1470</v>
      </c>
    </row>
    <row r="364" spans="1:9" x14ac:dyDescent="0.3">
      <c r="A364" s="149">
        <v>2021</v>
      </c>
      <c r="B364" s="149">
        <v>4</v>
      </c>
      <c r="C364" s="149" t="s">
        <v>175</v>
      </c>
      <c r="D364" s="149" t="s">
        <v>127</v>
      </c>
      <c r="E364" s="149" t="s">
        <v>127</v>
      </c>
      <c r="F364" s="151">
        <f>INDEX(Balancing!$B$32:$CW$56,MATCH($E364,Balancing!$A$32:$A$56,0),MATCH(IF($C364="Mahir","HS",IF($C364="Separuh Mahir","SS",IF($C364="Berkemahiran Rendah","LS",IF($C364="Jumlah","T",FALSE))))&amp;$B364&amp;RIGHT($A364,2),Balancing!$B$31:$CW$31,0))*1000</f>
        <v>27000</v>
      </c>
      <c r="G364" s="151">
        <f>INDEX(Balancing!$CX$32:$GS$56,MATCH($E364,Balancing!$A$32:$A$56,0),MATCH(IF($C364="Mahir","HS",IF($C364="Separuh Mahir","SS",IF($C364="Berkemahiran Rendah","LS",IF($C364="Jumlah","T",FALSE))))&amp;$B364&amp;RIGHT($A364,2),Balancing!$CX$31:$GS$31,0))*1000</f>
        <v>20800</v>
      </c>
      <c r="H364" s="151">
        <f>INDEX(Balancing!$GT$32:$KO$56,MATCH($E364,Balancing!$A$32:$A$56,0),MATCH(IF($C364="Mahir","HS",IF($C364="Separuh Mahir","SS",IF($C364="Berkemahiran Rendah","LS",IF($C364="Jumlah","T",FALSE))))&amp;$B364&amp;RIGHT($A364,2),Balancing!$GT$31:$KO$31,0))*1000</f>
        <v>6200</v>
      </c>
      <c r="I364" s="151">
        <f>INDEX(Balancing!$KP$32:$OK$56,MATCH($E364,Balancing!$A$32:$A$56,0),MATCH(IF($C364="Mahir","HS",IF($C364="Separuh Mahir","SS",IF($C364="Berkemahiran Rendah","LS",IF($C364="Jumlah","T",FALSE))))&amp;$B364&amp;RIGHT($A364,2),Balancing!$KP$31:$OK$31,0))*1000</f>
        <v>70</v>
      </c>
    </row>
    <row r="365" spans="1:9" x14ac:dyDescent="0.3">
      <c r="A365" s="149">
        <v>2021</v>
      </c>
      <c r="B365" s="149">
        <v>4</v>
      </c>
      <c r="C365" s="149" t="s">
        <v>175</v>
      </c>
      <c r="D365" s="149" t="s">
        <v>128</v>
      </c>
      <c r="E365" s="149" t="s">
        <v>128</v>
      </c>
      <c r="F365" s="151">
        <f>INDEX(Balancing!$B$32:$CW$56,MATCH($E365,Balancing!$A$32:$A$56,0),MATCH(IF($C365="Mahir","HS",IF($C365="Separuh Mahir","SS",IF($C365="Berkemahiran Rendah","LS",IF($C365="Jumlah","T",FALSE))))&amp;$B365&amp;RIGHT($A365,2),Balancing!$B$31:$CW$31,0))*1000</f>
        <v>9400</v>
      </c>
      <c r="G365" s="151">
        <f>INDEX(Balancing!$CX$32:$GS$56,MATCH($E365,Balancing!$A$32:$A$56,0),MATCH(IF($C365="Mahir","HS",IF($C365="Separuh Mahir","SS",IF($C365="Berkemahiran Rendah","LS",IF($C365="Jumlah","T",FALSE))))&amp;$B365&amp;RIGHT($A365,2),Balancing!$CX$31:$GS$31,0))*1000</f>
        <v>9400</v>
      </c>
      <c r="H365" s="151">
        <f>INDEX(Balancing!$GT$32:$KO$56,MATCH($E365,Balancing!$A$32:$A$56,0),MATCH(IF($C365="Mahir","HS",IF($C365="Separuh Mahir","SS",IF($C365="Berkemahiran Rendah","LS",IF($C365="Jumlah","T",FALSE))))&amp;$B365&amp;RIGHT($A365,2),Balancing!$GT$31:$KO$31,0))*1000</f>
        <v>100</v>
      </c>
      <c r="I365" s="151">
        <f>INDEX(Balancing!$KP$32:$OK$56,MATCH($E365,Balancing!$A$32:$A$56,0),MATCH(IF($C365="Mahir","HS",IF($C365="Separuh Mahir","SS",IF($C365="Berkemahiran Rendah","LS",IF($C365="Jumlah","T",FALSE))))&amp;$B365&amp;RIGHT($A365,2),Balancing!$KP$31:$OK$31,0))*1000</f>
        <v>10</v>
      </c>
    </row>
    <row r="366" spans="1:9" x14ac:dyDescent="0.3">
      <c r="A366" s="149">
        <v>2021</v>
      </c>
      <c r="B366" s="149">
        <v>4</v>
      </c>
      <c r="C366" s="149" t="s">
        <v>175</v>
      </c>
      <c r="D366" s="149" t="s">
        <v>129</v>
      </c>
      <c r="E366" s="149" t="s">
        <v>129</v>
      </c>
      <c r="F366" s="151">
        <f>INDEX(Balancing!$B$32:$CW$56,MATCH($E366,Balancing!$A$32:$A$56,0),MATCH(IF($C366="Mahir","HS",IF($C366="Separuh Mahir","SS",IF($C366="Berkemahiran Rendah","LS",IF($C366="Jumlah","T",FALSE))))&amp;$B366&amp;RIGHT($A366,2),Balancing!$B$31:$CW$31,0))*1000</f>
        <v>168900</v>
      </c>
      <c r="G366" s="151">
        <f>INDEX(Balancing!$CX$32:$GS$56,MATCH($E366,Balancing!$A$32:$A$56,0),MATCH(IF($C366="Mahir","HS",IF($C366="Separuh Mahir","SS",IF($C366="Berkemahiran Rendah","LS",IF($C366="Jumlah","T",FALSE))))&amp;$B366&amp;RIGHT($A366,2),Balancing!$CX$31:$GS$31,0))*1000</f>
        <v>149500</v>
      </c>
      <c r="H366" s="151">
        <f>INDEX(Balancing!$GT$32:$KO$56,MATCH($E366,Balancing!$A$32:$A$56,0),MATCH(IF($C366="Mahir","HS",IF($C366="Separuh Mahir","SS",IF($C366="Berkemahiran Rendah","LS",IF($C366="Jumlah","T",FALSE))))&amp;$B366&amp;RIGHT($A366,2),Balancing!$GT$31:$KO$31,0))*1000</f>
        <v>19400</v>
      </c>
      <c r="I366" s="151">
        <f>INDEX(Balancing!$KP$32:$OK$56,MATCH($E366,Balancing!$A$32:$A$56,0),MATCH(IF($C366="Mahir","HS",IF($C366="Separuh Mahir","SS",IF($C366="Berkemahiran Rendah","LS",IF($C366="Jumlah","T",FALSE))))&amp;$B366&amp;RIGHT($A366,2),Balancing!$KP$31:$OK$31,0))*1000</f>
        <v>730</v>
      </c>
    </row>
    <row r="367" spans="1:9" x14ac:dyDescent="0.3">
      <c r="A367" s="149">
        <v>2021</v>
      </c>
      <c r="B367" s="149">
        <v>4</v>
      </c>
      <c r="C367" s="149" t="s">
        <v>175</v>
      </c>
      <c r="D367" s="149" t="s">
        <v>129</v>
      </c>
      <c r="E367" s="149" t="s">
        <v>151</v>
      </c>
      <c r="F367" s="151">
        <f>INDEX(Balancing!$B$32:$CW$56,MATCH($E367,Balancing!$A$32:$A$56,0),MATCH(IF($C367="Mahir","HS",IF($C367="Separuh Mahir","SS",IF($C367="Berkemahiran Rendah","LS",IF($C367="Jumlah","T",FALSE))))&amp;$B367&amp;RIGHT($A367,2),Balancing!$B$31:$CW$31,0))*1000</f>
        <v>34300</v>
      </c>
      <c r="G367" s="151">
        <f>INDEX(Balancing!$CX$32:$GS$56,MATCH($E367,Balancing!$A$32:$A$56,0),MATCH(IF($C367="Mahir","HS",IF($C367="Separuh Mahir","SS",IF($C367="Berkemahiran Rendah","LS",IF($C367="Jumlah","T",FALSE))))&amp;$B367&amp;RIGHT($A367,2),Balancing!$CX$31:$GS$31,0))*1000</f>
        <v>30400</v>
      </c>
      <c r="H367" s="151">
        <f>INDEX(Balancing!$GT$32:$KO$56,MATCH($E367,Balancing!$A$32:$A$56,0),MATCH(IF($C367="Mahir","HS",IF($C367="Separuh Mahir","SS",IF($C367="Berkemahiran Rendah","LS",IF($C367="Jumlah","T",FALSE))))&amp;$B367&amp;RIGHT($A367,2),Balancing!$GT$31:$KO$31,0))*1000</f>
        <v>3800</v>
      </c>
      <c r="I367" s="151">
        <f>INDEX(Balancing!$KP$32:$OK$56,MATCH($E367,Balancing!$A$32:$A$56,0),MATCH(IF($C367="Mahir","HS",IF($C367="Separuh Mahir","SS",IF($C367="Berkemahiran Rendah","LS",IF($C367="Jumlah","T",FALSE))))&amp;$B367&amp;RIGHT($A367,2),Balancing!$KP$31:$OK$31,0))*1000</f>
        <v>130</v>
      </c>
    </row>
    <row r="368" spans="1:9" x14ac:dyDescent="0.3">
      <c r="A368" s="149">
        <v>2021</v>
      </c>
      <c r="B368" s="149">
        <v>4</v>
      </c>
      <c r="C368" s="149" t="s">
        <v>175</v>
      </c>
      <c r="D368" s="149" t="s">
        <v>129</v>
      </c>
      <c r="E368" s="149" t="s">
        <v>152</v>
      </c>
      <c r="F368" s="151">
        <f>INDEX(Balancing!$B$32:$CW$56,MATCH($E368,Balancing!$A$32:$A$56,0),MATCH(IF($C368="Mahir","HS",IF($C368="Separuh Mahir","SS",IF($C368="Berkemahiran Rendah","LS",IF($C368="Jumlah","T",FALSE))))&amp;$B368&amp;RIGHT($A368,2),Balancing!$B$31:$CW$31,0))*1000</f>
        <v>5900</v>
      </c>
      <c r="G368" s="151">
        <f>INDEX(Balancing!$CX$32:$GS$56,MATCH($E368,Balancing!$A$32:$A$56,0),MATCH(IF($C368="Mahir","HS",IF($C368="Separuh Mahir","SS",IF($C368="Berkemahiran Rendah","LS",IF($C368="Jumlah","T",FALSE))))&amp;$B368&amp;RIGHT($A368,2),Balancing!$CX$31:$GS$31,0))*1000</f>
        <v>5200</v>
      </c>
      <c r="H368" s="151">
        <f>INDEX(Balancing!$GT$32:$KO$56,MATCH($E368,Balancing!$A$32:$A$56,0),MATCH(IF($C368="Mahir","HS",IF($C368="Separuh Mahir","SS",IF($C368="Berkemahiran Rendah","LS",IF($C368="Jumlah","T",FALSE))))&amp;$B368&amp;RIGHT($A368,2),Balancing!$GT$31:$KO$31,0))*1000</f>
        <v>800</v>
      </c>
      <c r="I368" s="151">
        <f>INDEX(Balancing!$KP$32:$OK$56,MATCH($E368,Balancing!$A$32:$A$56,0),MATCH(IF($C368="Mahir","HS",IF($C368="Separuh Mahir","SS",IF($C368="Berkemahiran Rendah","LS",IF($C368="Jumlah","T",FALSE))))&amp;$B368&amp;RIGHT($A368,2),Balancing!$KP$31:$OK$31,0))*1000</f>
        <v>70</v>
      </c>
    </row>
    <row r="369" spans="1:9" x14ac:dyDescent="0.3">
      <c r="A369" s="149">
        <v>2021</v>
      </c>
      <c r="B369" s="149">
        <v>4</v>
      </c>
      <c r="C369" s="149" t="s">
        <v>175</v>
      </c>
      <c r="D369" s="149" t="s">
        <v>129</v>
      </c>
      <c r="E369" s="149" t="s">
        <v>153</v>
      </c>
      <c r="F369" s="151">
        <f>INDEX(Balancing!$B$32:$CW$56,MATCH($E369,Balancing!$A$32:$A$56,0),MATCH(IF($C369="Mahir","HS",IF($C369="Separuh Mahir","SS",IF($C369="Berkemahiran Rendah","LS",IF($C369="Jumlah","T",FALSE))))&amp;$B369&amp;RIGHT($A369,2),Balancing!$B$31:$CW$31,0))*1000</f>
        <v>40000</v>
      </c>
      <c r="G369" s="151">
        <f>INDEX(Balancing!$CX$32:$GS$56,MATCH($E369,Balancing!$A$32:$A$56,0),MATCH(IF($C369="Mahir","HS",IF($C369="Separuh Mahir","SS",IF($C369="Berkemahiran Rendah","LS",IF($C369="Jumlah","T",FALSE))))&amp;$B369&amp;RIGHT($A369,2),Balancing!$CX$31:$GS$31,0))*1000</f>
        <v>34800</v>
      </c>
      <c r="H369" s="151">
        <f>INDEX(Balancing!$GT$32:$KO$56,MATCH($E369,Balancing!$A$32:$A$56,0),MATCH(IF($C369="Mahir","HS",IF($C369="Separuh Mahir","SS",IF($C369="Berkemahiran Rendah","LS",IF($C369="Jumlah","T",FALSE))))&amp;$B369&amp;RIGHT($A369,2),Balancing!$GT$31:$KO$31,0))*1000</f>
        <v>5200</v>
      </c>
      <c r="I369" s="151">
        <f>INDEX(Balancing!$KP$32:$OK$56,MATCH($E369,Balancing!$A$32:$A$56,0),MATCH(IF($C369="Mahir","HS",IF($C369="Separuh Mahir","SS",IF($C369="Berkemahiran Rendah","LS",IF($C369="Jumlah","T",FALSE))))&amp;$B369&amp;RIGHT($A369,2),Balancing!$KP$31:$OK$31,0))*1000</f>
        <v>20</v>
      </c>
    </row>
    <row r="370" spans="1:9" x14ac:dyDescent="0.3">
      <c r="A370" s="149">
        <v>2021</v>
      </c>
      <c r="B370" s="149">
        <v>4</v>
      </c>
      <c r="C370" s="149" t="s">
        <v>175</v>
      </c>
      <c r="D370" s="149" t="s">
        <v>129</v>
      </c>
      <c r="E370" s="149" t="s">
        <v>154</v>
      </c>
      <c r="F370" s="151">
        <f>INDEX(Balancing!$B$32:$CW$56,MATCH($E370,Balancing!$A$32:$A$56,0),MATCH(IF($C370="Mahir","HS",IF($C370="Separuh Mahir","SS",IF($C370="Berkemahiran Rendah","LS",IF($C370="Jumlah","T",FALSE))))&amp;$B370&amp;RIGHT($A370,2),Balancing!$B$31:$CW$31,0))*1000</f>
        <v>25100</v>
      </c>
      <c r="G370" s="151">
        <f>INDEX(Balancing!$CX$32:$GS$56,MATCH($E370,Balancing!$A$32:$A$56,0),MATCH(IF($C370="Mahir","HS",IF($C370="Separuh Mahir","SS",IF($C370="Berkemahiran Rendah","LS",IF($C370="Jumlah","T",FALSE))))&amp;$B370&amp;RIGHT($A370,2),Balancing!$CX$31:$GS$31,0))*1000</f>
        <v>23000</v>
      </c>
      <c r="H370" s="151">
        <f>INDEX(Balancing!$GT$32:$KO$56,MATCH($E370,Balancing!$A$32:$A$56,0),MATCH(IF($C370="Mahir","HS",IF($C370="Separuh Mahir","SS",IF($C370="Berkemahiran Rendah","LS",IF($C370="Jumlah","T",FALSE))))&amp;$B370&amp;RIGHT($A370,2),Balancing!$GT$31:$KO$31,0))*1000</f>
        <v>2000</v>
      </c>
      <c r="I370" s="151">
        <f>INDEX(Balancing!$KP$32:$OK$56,MATCH($E370,Balancing!$A$32:$A$56,0),MATCH(IF($C370="Mahir","HS",IF($C370="Separuh Mahir","SS",IF($C370="Berkemahiran Rendah","LS",IF($C370="Jumlah","T",FALSE))))&amp;$B370&amp;RIGHT($A370,2),Balancing!$KP$31:$OK$31,0))*1000</f>
        <v>230</v>
      </c>
    </row>
    <row r="371" spans="1:9" x14ac:dyDescent="0.3">
      <c r="A371" s="149">
        <v>2021</v>
      </c>
      <c r="B371" s="149">
        <v>4</v>
      </c>
      <c r="C371" s="149" t="s">
        <v>175</v>
      </c>
      <c r="D371" s="149" t="s">
        <v>129</v>
      </c>
      <c r="E371" s="149" t="s">
        <v>155</v>
      </c>
      <c r="F371" s="151">
        <f>INDEX(Balancing!$B$32:$CW$56,MATCH($E371,Balancing!$A$32:$A$56,0),MATCH(IF($C371="Mahir","HS",IF($C371="Separuh Mahir","SS",IF($C371="Berkemahiran Rendah","LS",IF($C371="Jumlah","T",FALSE))))&amp;$B371&amp;RIGHT($A371,2),Balancing!$B$31:$CW$31,0))*1000</f>
        <v>28500</v>
      </c>
      <c r="G371" s="151">
        <f>INDEX(Balancing!$CX$32:$GS$56,MATCH($E371,Balancing!$A$32:$A$56,0),MATCH(IF($C371="Mahir","HS",IF($C371="Separuh Mahir","SS",IF($C371="Berkemahiran Rendah","LS",IF($C371="Jumlah","T",FALSE))))&amp;$B371&amp;RIGHT($A371,2),Balancing!$CX$31:$GS$31,0))*1000</f>
        <v>25100</v>
      </c>
      <c r="H371" s="151">
        <f>INDEX(Balancing!$GT$32:$KO$56,MATCH($E371,Balancing!$A$32:$A$56,0),MATCH(IF($C371="Mahir","HS",IF($C371="Separuh Mahir","SS",IF($C371="Berkemahiran Rendah","LS",IF($C371="Jumlah","T",FALSE))))&amp;$B371&amp;RIGHT($A371,2),Balancing!$GT$31:$KO$31,0))*1000</f>
        <v>3300</v>
      </c>
      <c r="I371" s="151">
        <f>INDEX(Balancing!$KP$32:$OK$56,MATCH($E371,Balancing!$A$32:$A$56,0),MATCH(IF($C371="Mahir","HS",IF($C371="Separuh Mahir","SS",IF($C371="Berkemahiran Rendah","LS",IF($C371="Jumlah","T",FALSE))))&amp;$B371&amp;RIGHT($A371,2),Balancing!$KP$31:$OK$31,0))*1000</f>
        <v>180</v>
      </c>
    </row>
    <row r="372" spans="1:9" x14ac:dyDescent="0.3">
      <c r="A372" s="149">
        <v>2021</v>
      </c>
      <c r="B372" s="149">
        <v>4</v>
      </c>
      <c r="C372" s="149" t="s">
        <v>175</v>
      </c>
      <c r="D372" s="149" t="s">
        <v>129</v>
      </c>
      <c r="E372" s="149" t="s">
        <v>156</v>
      </c>
      <c r="F372" s="151">
        <f>INDEX(Balancing!$B$32:$CW$56,MATCH($E372,Balancing!$A$32:$A$56,0),MATCH(IF($C372="Mahir","HS",IF($C372="Separuh Mahir","SS",IF($C372="Berkemahiran Rendah","LS",IF($C372="Jumlah","T",FALSE))))&amp;$B372&amp;RIGHT($A372,2),Balancing!$B$31:$CW$31,0))*1000</f>
        <v>22900</v>
      </c>
      <c r="G372" s="151">
        <f>INDEX(Balancing!$CX$32:$GS$56,MATCH($E372,Balancing!$A$32:$A$56,0),MATCH(IF($C372="Mahir","HS",IF($C372="Separuh Mahir","SS",IF($C372="Berkemahiran Rendah","LS",IF($C372="Jumlah","T",FALSE))))&amp;$B372&amp;RIGHT($A372,2),Balancing!$CX$31:$GS$31,0))*1000</f>
        <v>19800</v>
      </c>
      <c r="H372" s="151">
        <f>INDEX(Balancing!$GT$32:$KO$56,MATCH($E372,Balancing!$A$32:$A$56,0),MATCH(IF($C372="Mahir","HS",IF($C372="Separuh Mahir","SS",IF($C372="Berkemahiran Rendah","LS",IF($C372="Jumlah","T",FALSE))))&amp;$B372&amp;RIGHT($A372,2),Balancing!$GT$31:$KO$31,0))*1000</f>
        <v>3100</v>
      </c>
      <c r="I372" s="151">
        <f>INDEX(Balancing!$KP$32:$OK$56,MATCH($E372,Balancing!$A$32:$A$56,0),MATCH(IF($C372="Mahir","HS",IF($C372="Separuh Mahir","SS",IF($C372="Berkemahiran Rendah","LS",IF($C372="Jumlah","T",FALSE))))&amp;$B372&amp;RIGHT($A372,2),Balancing!$KP$31:$OK$31,0))*1000</f>
        <v>100</v>
      </c>
    </row>
    <row r="373" spans="1:9" x14ac:dyDescent="0.3">
      <c r="A373" s="149">
        <v>2021</v>
      </c>
      <c r="B373" s="149">
        <v>4</v>
      </c>
      <c r="C373" s="149" t="s">
        <v>175</v>
      </c>
      <c r="D373" s="149" t="s">
        <v>129</v>
      </c>
      <c r="E373" s="149" t="s">
        <v>157</v>
      </c>
      <c r="F373" s="151">
        <f>INDEX(Balancing!$B$32:$CW$56,MATCH($E373,Balancing!$A$32:$A$56,0),MATCH(IF($C373="Mahir","HS",IF($C373="Separuh Mahir","SS",IF($C373="Berkemahiran Rendah","LS",IF($C373="Jumlah","T",FALSE))))&amp;$B373&amp;RIGHT($A373,2),Balancing!$B$31:$CW$31,0))*1000</f>
        <v>12200</v>
      </c>
      <c r="G373" s="151">
        <f>INDEX(Balancing!$CX$32:$GS$56,MATCH($E373,Balancing!$A$32:$A$56,0),MATCH(IF($C373="Mahir","HS",IF($C373="Separuh Mahir","SS",IF($C373="Berkemahiran Rendah","LS",IF($C373="Jumlah","T",FALSE))))&amp;$B373&amp;RIGHT($A373,2),Balancing!$CX$31:$GS$31,0))*1000</f>
        <v>11100</v>
      </c>
      <c r="H373" s="151">
        <f>INDEX(Balancing!$GT$32:$KO$56,MATCH($E373,Balancing!$A$32:$A$56,0),MATCH(IF($C373="Mahir","HS",IF($C373="Separuh Mahir","SS",IF($C373="Berkemahiran Rendah","LS",IF($C373="Jumlah","T",FALSE))))&amp;$B373&amp;RIGHT($A373,2),Balancing!$GT$31:$KO$31,0))*1000</f>
        <v>1100</v>
      </c>
      <c r="I373" s="151">
        <f>INDEX(Balancing!$KP$32:$OK$56,MATCH($E373,Balancing!$A$32:$A$56,0),MATCH(IF($C373="Mahir","HS",IF($C373="Separuh Mahir","SS",IF($C373="Berkemahiran Rendah","LS",IF($C373="Jumlah","T",FALSE))))&amp;$B373&amp;RIGHT($A373,2),Balancing!$KP$31:$OK$31,0))*1000</f>
        <v>20</v>
      </c>
    </row>
    <row r="374" spans="1:9" x14ac:dyDescent="0.3">
      <c r="A374" s="149">
        <v>2021</v>
      </c>
      <c r="B374" s="149">
        <v>4</v>
      </c>
      <c r="C374" s="149" t="s">
        <v>175</v>
      </c>
      <c r="D374" s="149" t="s">
        <v>130</v>
      </c>
      <c r="E374" s="149" t="s">
        <v>130</v>
      </c>
      <c r="F374" s="151">
        <f>INDEX(Balancing!$B$32:$CW$56,MATCH($E374,Balancing!$A$32:$A$56,0),MATCH(IF($C374="Mahir","HS",IF($C374="Separuh Mahir","SS",IF($C374="Berkemahiran Rendah","LS",IF($C374="Jumlah","T",FALSE))))&amp;$B374&amp;RIGHT($A374,2),Balancing!$B$31:$CW$31,0))*1000</f>
        <v>46000</v>
      </c>
      <c r="G374" s="151">
        <f>INDEX(Balancing!$CX$32:$GS$56,MATCH($E374,Balancing!$A$32:$A$56,0),MATCH(IF($C374="Mahir","HS",IF($C374="Separuh Mahir","SS",IF($C374="Berkemahiran Rendah","LS",IF($C374="Jumlah","T",FALSE))))&amp;$B374&amp;RIGHT($A374,2),Balancing!$CX$31:$GS$31,0))*1000</f>
        <v>41100</v>
      </c>
      <c r="H374" s="151">
        <f>INDEX(Balancing!$GT$32:$KO$56,MATCH($E374,Balancing!$A$32:$A$56,0),MATCH(IF($C374="Mahir","HS",IF($C374="Separuh Mahir","SS",IF($C374="Berkemahiran Rendah","LS",IF($C374="Jumlah","T",FALSE))))&amp;$B374&amp;RIGHT($A374,2),Balancing!$GT$31:$KO$31,0))*1000</f>
        <v>4800</v>
      </c>
      <c r="I374" s="151">
        <f>INDEX(Balancing!$KP$32:$OK$56,MATCH($E374,Balancing!$A$32:$A$56,0),MATCH(IF($C374="Mahir","HS",IF($C374="Separuh Mahir","SS",IF($C374="Berkemahiran Rendah","LS",IF($C374="Jumlah","T",FALSE))))&amp;$B374&amp;RIGHT($A374,2),Balancing!$KP$31:$OK$31,0))*1000</f>
        <v>320</v>
      </c>
    </row>
    <row r="375" spans="1:9" x14ac:dyDescent="0.3">
      <c r="A375" s="149">
        <v>2021</v>
      </c>
      <c r="B375" s="149">
        <v>4</v>
      </c>
      <c r="C375" s="149" t="s">
        <v>175</v>
      </c>
      <c r="D375" s="149" t="s">
        <v>134</v>
      </c>
      <c r="E375" s="149" t="s">
        <v>134</v>
      </c>
      <c r="F375" s="151">
        <f>INDEX(Balancing!$B$32:$CW$56,MATCH($E375,Balancing!$A$32:$A$56,0),MATCH(IF($C375="Mahir","HS",IF($C375="Separuh Mahir","SS",IF($C375="Berkemahiran Rendah","LS",IF($C375="Jumlah","T",FALSE))))&amp;$B375&amp;RIGHT($A375,2),Balancing!$B$31:$CW$31,0))*1000</f>
        <v>857900</v>
      </c>
      <c r="G375" s="151">
        <f>INDEX(Balancing!$CX$32:$GS$56,MATCH($E375,Balancing!$A$32:$A$56,0),MATCH(IF($C375="Mahir","HS",IF($C375="Separuh Mahir","SS",IF($C375="Berkemahiran Rendah","LS",IF($C375="Jumlah","T",FALSE))))&amp;$B375&amp;RIGHT($A375,2),Balancing!$CX$31:$GS$31,0))*1000</f>
        <v>850300</v>
      </c>
      <c r="H375" s="151">
        <f>INDEX(Balancing!$GT$32:$KO$56,MATCH($E375,Balancing!$A$32:$A$56,0),MATCH(IF($C375="Mahir","HS",IF($C375="Separuh Mahir","SS",IF($C375="Berkemahiran Rendah","LS",IF($C375="Jumlah","T",FALSE))))&amp;$B375&amp;RIGHT($A375,2),Balancing!$GT$31:$KO$31,0))*1000</f>
        <v>7500</v>
      </c>
      <c r="I375" s="151">
        <f>INDEX(Balancing!$KP$32:$OK$56,MATCH($E375,Balancing!$A$32:$A$56,0),MATCH(IF($C375="Mahir","HS",IF($C375="Separuh Mahir","SS",IF($C375="Berkemahiran Rendah","LS",IF($C375="Jumlah","T",FALSE))))&amp;$B375&amp;RIGHT($A375,2),Balancing!$KP$31:$OK$31,0))*1000</f>
        <v>350</v>
      </c>
    </row>
    <row r="376" spans="1:9" x14ac:dyDescent="0.3">
      <c r="A376" s="149">
        <v>2021</v>
      </c>
      <c r="B376" s="149">
        <v>4</v>
      </c>
      <c r="C376" s="149" t="s">
        <v>175</v>
      </c>
      <c r="D376" s="149" t="s">
        <v>134</v>
      </c>
      <c r="E376" s="149" t="s">
        <v>158</v>
      </c>
      <c r="F376" s="151">
        <f>INDEX(Balancing!$B$32:$CW$56,MATCH($E376,Balancing!$A$32:$A$56,0),MATCH(IF($C376="Mahir","HS",IF($C376="Separuh Mahir","SS",IF($C376="Berkemahiran Rendah","LS",IF($C376="Jumlah","T",FALSE))))&amp;$B376&amp;RIGHT($A376,2),Balancing!$B$31:$CW$31,0))*1000</f>
        <v>233000</v>
      </c>
      <c r="G376" s="151">
        <f>INDEX(Balancing!$CX$32:$GS$56,MATCH($E376,Balancing!$A$32:$A$56,0),MATCH(IF($C376="Mahir","HS",IF($C376="Separuh Mahir","SS",IF($C376="Berkemahiran Rendah","LS",IF($C376="Jumlah","T",FALSE))))&amp;$B376&amp;RIGHT($A376,2),Balancing!$CX$31:$GS$31,0))*1000</f>
        <v>229800</v>
      </c>
      <c r="H376" s="151">
        <f>INDEX(Balancing!$GT$32:$KO$56,MATCH($E376,Balancing!$A$32:$A$56,0),MATCH(IF($C376="Mahir","HS",IF($C376="Separuh Mahir","SS",IF($C376="Berkemahiran Rendah","LS",IF($C376="Jumlah","T",FALSE))))&amp;$B376&amp;RIGHT($A376,2),Balancing!$GT$31:$KO$31,0))*1000</f>
        <v>3200</v>
      </c>
      <c r="I376" s="151">
        <f>INDEX(Balancing!$KP$32:$OK$56,MATCH($E376,Balancing!$A$32:$A$56,0),MATCH(IF($C376="Mahir","HS",IF($C376="Separuh Mahir","SS",IF($C376="Berkemahiran Rendah","LS",IF($C376="Jumlah","T",FALSE))))&amp;$B376&amp;RIGHT($A376,2),Balancing!$KP$31:$OK$31,0))*1000</f>
        <v>30</v>
      </c>
    </row>
    <row r="377" spans="1:9" x14ac:dyDescent="0.3">
      <c r="A377" s="149">
        <v>2021</v>
      </c>
      <c r="B377" s="149">
        <v>4</v>
      </c>
      <c r="C377" s="149" t="s">
        <v>175</v>
      </c>
      <c r="D377" s="149" t="s">
        <v>134</v>
      </c>
      <c r="E377" s="149" t="s">
        <v>135</v>
      </c>
      <c r="F377" s="151">
        <f>INDEX(Balancing!$B$32:$CW$56,MATCH($E377,Balancing!$A$32:$A$56,0),MATCH(IF($C377="Mahir","HS",IF($C377="Separuh Mahir","SS",IF($C377="Berkemahiran Rendah","LS",IF($C377="Jumlah","T",FALSE))))&amp;$B377&amp;RIGHT($A377,2),Balancing!$B$31:$CW$31,0))*1000</f>
        <v>335300</v>
      </c>
      <c r="G377" s="151">
        <f>INDEX(Balancing!$CX$32:$GS$56,MATCH($E377,Balancing!$A$32:$A$56,0),MATCH(IF($C377="Mahir","HS",IF($C377="Separuh Mahir","SS",IF($C377="Berkemahiran Rendah","LS",IF($C377="Jumlah","T",FALSE))))&amp;$B377&amp;RIGHT($A377,2),Balancing!$CX$31:$GS$31,0))*1000</f>
        <v>334100</v>
      </c>
      <c r="H377" s="151">
        <f>INDEX(Balancing!$GT$32:$KO$56,MATCH($E377,Balancing!$A$32:$A$56,0),MATCH(IF($C377="Mahir","HS",IF($C377="Separuh Mahir","SS",IF($C377="Berkemahiran Rendah","LS",IF($C377="Jumlah","T",FALSE))))&amp;$B377&amp;RIGHT($A377,2),Balancing!$GT$31:$KO$31,0))*1000</f>
        <v>1200</v>
      </c>
      <c r="I377" s="151">
        <f>INDEX(Balancing!$KP$32:$OK$56,MATCH($E377,Balancing!$A$32:$A$56,0),MATCH(IF($C377="Mahir","HS",IF($C377="Separuh Mahir","SS",IF($C377="Berkemahiran Rendah","LS",IF($C377="Jumlah","T",FALSE))))&amp;$B377&amp;RIGHT($A377,2),Balancing!$KP$31:$OK$31,0))*1000</f>
        <v>40</v>
      </c>
    </row>
    <row r="378" spans="1:9" x14ac:dyDescent="0.3">
      <c r="A378" s="149">
        <v>2021</v>
      </c>
      <c r="B378" s="149">
        <v>4</v>
      </c>
      <c r="C378" s="149" t="s">
        <v>175</v>
      </c>
      <c r="D378" s="149" t="s">
        <v>134</v>
      </c>
      <c r="E378" s="149" t="s">
        <v>159</v>
      </c>
      <c r="F378" s="151">
        <f>INDEX(Balancing!$B$32:$CW$56,MATCH($E378,Balancing!$A$32:$A$56,0),MATCH(IF($C378="Mahir","HS",IF($C378="Separuh Mahir","SS",IF($C378="Berkemahiran Rendah","LS",IF($C378="Jumlah","T",FALSE))))&amp;$B378&amp;RIGHT($A378,2),Balancing!$B$31:$CW$31,0))*1000</f>
        <v>90000</v>
      </c>
      <c r="G378" s="151">
        <f>INDEX(Balancing!$CX$32:$GS$56,MATCH($E378,Balancing!$A$32:$A$56,0),MATCH(IF($C378="Mahir","HS",IF($C378="Separuh Mahir","SS",IF($C378="Berkemahiran Rendah","LS",IF($C378="Jumlah","T",FALSE))))&amp;$B378&amp;RIGHT($A378,2),Balancing!$CX$31:$GS$31,0))*1000</f>
        <v>88400</v>
      </c>
      <c r="H378" s="151">
        <f>INDEX(Balancing!$GT$32:$KO$56,MATCH($E378,Balancing!$A$32:$A$56,0),MATCH(IF($C378="Mahir","HS",IF($C378="Separuh Mahir","SS",IF($C378="Berkemahiran Rendah","LS",IF($C378="Jumlah","T",FALSE))))&amp;$B378&amp;RIGHT($A378,2),Balancing!$GT$31:$KO$31,0))*1000</f>
        <v>1600</v>
      </c>
      <c r="I378" s="151">
        <f>INDEX(Balancing!$KP$32:$OK$56,MATCH($E378,Balancing!$A$32:$A$56,0),MATCH(IF($C378="Mahir","HS",IF($C378="Separuh Mahir","SS",IF($C378="Berkemahiran Rendah","LS",IF($C378="Jumlah","T",FALSE))))&amp;$B378&amp;RIGHT($A378,2),Balancing!$KP$31:$OK$31,0))*1000</f>
        <v>50</v>
      </c>
    </row>
    <row r="379" spans="1:9" x14ac:dyDescent="0.3">
      <c r="A379" s="149">
        <v>2021</v>
      </c>
      <c r="B379" s="149">
        <v>4</v>
      </c>
      <c r="C379" s="149" t="s">
        <v>175</v>
      </c>
      <c r="D379" s="149" t="s">
        <v>134</v>
      </c>
      <c r="E379" s="149" t="s">
        <v>160</v>
      </c>
      <c r="F379" s="151">
        <f>INDEX(Balancing!$B$32:$CW$56,MATCH($E379,Balancing!$A$32:$A$56,0),MATCH(IF($C379="Mahir","HS",IF($C379="Separuh Mahir","SS",IF($C379="Berkemahiran Rendah","LS",IF($C379="Jumlah","T",FALSE))))&amp;$B379&amp;RIGHT($A379,2),Balancing!$B$31:$CW$31,0))*1000</f>
        <v>18800</v>
      </c>
      <c r="G379" s="151">
        <f>INDEX(Balancing!$CX$32:$GS$56,MATCH($E379,Balancing!$A$32:$A$56,0),MATCH(IF($C379="Mahir","HS",IF($C379="Separuh Mahir","SS",IF($C379="Berkemahiran Rendah","LS",IF($C379="Jumlah","T",FALSE))))&amp;$B379&amp;RIGHT($A379,2),Balancing!$CX$31:$GS$31,0))*1000</f>
        <v>18300</v>
      </c>
      <c r="H379" s="151">
        <f>INDEX(Balancing!$GT$32:$KO$56,MATCH($E379,Balancing!$A$32:$A$56,0),MATCH(IF($C379="Mahir","HS",IF($C379="Separuh Mahir","SS",IF($C379="Berkemahiran Rendah","LS",IF($C379="Jumlah","T",FALSE))))&amp;$B379&amp;RIGHT($A379,2),Balancing!$GT$31:$KO$31,0))*1000</f>
        <v>400</v>
      </c>
      <c r="I379" s="151">
        <f>INDEX(Balancing!$KP$32:$OK$56,MATCH($E379,Balancing!$A$32:$A$56,0),MATCH(IF($C379="Mahir","HS",IF($C379="Separuh Mahir","SS",IF($C379="Berkemahiran Rendah","LS",IF($C379="Jumlah","T",FALSE))))&amp;$B379&amp;RIGHT($A379,2),Balancing!$KP$31:$OK$31,0))*1000</f>
        <v>60</v>
      </c>
    </row>
    <row r="380" spans="1:9" x14ac:dyDescent="0.3">
      <c r="A380" s="149">
        <v>2021</v>
      </c>
      <c r="B380" s="149">
        <v>4</v>
      </c>
      <c r="C380" s="149" t="s">
        <v>175</v>
      </c>
      <c r="D380" s="149" t="s">
        <v>134</v>
      </c>
      <c r="E380" s="149" t="s">
        <v>136</v>
      </c>
      <c r="F380" s="151">
        <f>INDEX(Balancing!$B$32:$CW$56,MATCH($E380,Balancing!$A$32:$A$56,0),MATCH(IF($C380="Mahir","HS",IF($C380="Separuh Mahir","SS",IF($C380="Berkemahiran Rendah","LS",IF($C380="Jumlah","T",FALSE))))&amp;$B380&amp;RIGHT($A380,2),Balancing!$B$31:$CW$31,0))*1000</f>
        <v>111200</v>
      </c>
      <c r="G380" s="151">
        <f>INDEX(Balancing!$CX$32:$GS$56,MATCH($E380,Balancing!$A$32:$A$56,0),MATCH(IF($C380="Mahir","HS",IF($C380="Separuh Mahir","SS",IF($C380="Berkemahiran Rendah","LS",IF($C380="Jumlah","T",FALSE))))&amp;$B380&amp;RIGHT($A380,2),Balancing!$CX$31:$GS$31,0))*1000</f>
        <v>110500</v>
      </c>
      <c r="H380" s="151">
        <f>INDEX(Balancing!$GT$32:$KO$56,MATCH($E380,Balancing!$A$32:$A$56,0),MATCH(IF($C380="Mahir","HS",IF($C380="Separuh Mahir","SS",IF($C380="Berkemahiran Rendah","LS",IF($C380="Jumlah","T",FALSE))))&amp;$B380&amp;RIGHT($A380,2),Balancing!$GT$31:$KO$31,0))*1000</f>
        <v>700</v>
      </c>
      <c r="I380" s="151">
        <f>INDEX(Balancing!$KP$32:$OK$56,MATCH($E380,Balancing!$A$32:$A$56,0),MATCH(IF($C380="Mahir","HS",IF($C380="Separuh Mahir","SS",IF($C380="Berkemahiran Rendah","LS",IF($C380="Jumlah","T",FALSE))))&amp;$B380&amp;RIGHT($A380,2),Balancing!$KP$31:$OK$31,0))*1000</f>
        <v>110</v>
      </c>
    </row>
    <row r="381" spans="1:9" x14ac:dyDescent="0.3">
      <c r="A381" s="149">
        <v>2021</v>
      </c>
      <c r="B381" s="149">
        <v>4</v>
      </c>
      <c r="C381" s="149" t="s">
        <v>175</v>
      </c>
      <c r="D381" s="149" t="s">
        <v>134</v>
      </c>
      <c r="E381" s="149" t="s">
        <v>137</v>
      </c>
      <c r="F381" s="151">
        <f>INDEX(Balancing!$B$32:$CW$56,MATCH($E381,Balancing!$A$32:$A$56,0),MATCH(IF($C381="Mahir","HS",IF($C381="Separuh Mahir","SS",IF($C381="Berkemahiran Rendah","LS",IF($C381="Jumlah","T",FALSE))))&amp;$B381&amp;RIGHT($A381,2),Balancing!$B$31:$CW$31,0))*1000</f>
        <v>69600</v>
      </c>
      <c r="G381" s="151">
        <f>INDEX(Balancing!$CX$32:$GS$56,MATCH($E381,Balancing!$A$32:$A$56,0),MATCH(IF($C381="Mahir","HS",IF($C381="Separuh Mahir","SS",IF($C381="Berkemahiran Rendah","LS",IF($C381="Jumlah","T",FALSE))))&amp;$B381&amp;RIGHT($A381,2),Balancing!$CX$31:$GS$31,0))*1000</f>
        <v>69300</v>
      </c>
      <c r="H381" s="151">
        <f>INDEX(Balancing!$GT$32:$KO$56,MATCH($E381,Balancing!$A$32:$A$56,0),MATCH(IF($C381="Mahir","HS",IF($C381="Separuh Mahir","SS",IF($C381="Berkemahiran Rendah","LS",IF($C381="Jumlah","T",FALSE))))&amp;$B381&amp;RIGHT($A381,2),Balancing!$GT$31:$KO$31,0))*1000</f>
        <v>300</v>
      </c>
      <c r="I381" s="151">
        <f>INDEX(Balancing!$KP$32:$OK$56,MATCH($E381,Balancing!$A$32:$A$56,0),MATCH(IF($C381="Mahir","HS",IF($C381="Separuh Mahir","SS",IF($C381="Berkemahiran Rendah","LS",IF($C381="Jumlah","T",FALSE))))&amp;$B381&amp;RIGHT($A381,2),Balancing!$KP$31:$OK$31,0))*1000</f>
        <v>70</v>
      </c>
    </row>
    <row r="382" spans="1:9" x14ac:dyDescent="0.3">
      <c r="A382" s="149">
        <v>2021</v>
      </c>
      <c r="B382" s="149">
        <v>3</v>
      </c>
      <c r="C382" s="149" t="s">
        <v>138</v>
      </c>
      <c r="D382" s="149" t="s">
        <v>138</v>
      </c>
      <c r="E382" s="149" t="s">
        <v>138</v>
      </c>
      <c r="F382" s="151">
        <f>INDEX(Balancing!$B$32:$CW$56,MATCH($E382,Balancing!$A$32:$A$56,0),MATCH(IF($C382="Mahir","HS",IF($C382="Separuh Mahir","SS",IF($C382="Berkemahiran Rendah","LS",IF($C382="Jumlah","T",FALSE))))&amp;$B382&amp;RIGHT($A382,2),Balancing!$B$31:$CW$31,0))*1000</f>
        <v>8405600</v>
      </c>
      <c r="G382" s="151">
        <f>INDEX(Balancing!$CX$32:$GS$56,MATCH($E382,Balancing!$A$32:$A$56,0),MATCH(IF($C382="Mahir","HS",IF($C382="Separuh Mahir","SS",IF($C382="Berkemahiran Rendah","LS",IF($C382="Jumlah","T",FALSE))))&amp;$B382&amp;RIGHT($A382,2),Balancing!$CX$31:$GS$31,0))*1000</f>
        <v>8231600</v>
      </c>
      <c r="H382" s="151">
        <f>INDEX(Balancing!$GT$32:$KO$56,MATCH($E382,Balancing!$A$32:$A$56,0),MATCH(IF($C382="Mahir","HS",IF($C382="Separuh Mahir","SS",IF($C382="Berkemahiran Rendah","LS",IF($C382="Jumlah","T",FALSE))))&amp;$B382&amp;RIGHT($A382,2),Balancing!$GT$31:$KO$31,0))*1000</f>
        <v>174000</v>
      </c>
      <c r="I382" s="151">
        <f>INDEX(Balancing!$KP$32:$OK$56,MATCH($E382,Balancing!$A$32:$A$56,0),MATCH(IF($C382="Mahir","HS",IF($C382="Separuh Mahir","SS",IF($C382="Berkemahiran Rendah","LS",IF($C382="Jumlah","T",FALSE))))&amp;$B382&amp;RIGHT($A382,2),Balancing!$KP$31:$OK$31,0))*1000</f>
        <v>15040</v>
      </c>
    </row>
    <row r="383" spans="1:9" x14ac:dyDescent="0.3">
      <c r="A383" s="149">
        <v>2021</v>
      </c>
      <c r="B383" s="149">
        <v>3</v>
      </c>
      <c r="C383" s="149" t="s">
        <v>138</v>
      </c>
      <c r="D383" s="149" t="s">
        <v>127</v>
      </c>
      <c r="E383" s="149" t="s">
        <v>127</v>
      </c>
      <c r="F383" s="151">
        <f>INDEX(Balancing!$B$32:$CW$56,MATCH($E383,Balancing!$A$32:$A$56,0),MATCH(IF($C383="Mahir","HS",IF($C383="Separuh Mahir","SS",IF($C383="Berkemahiran Rendah","LS",IF($C383="Jumlah","T",FALSE))))&amp;$B383&amp;RIGHT($A383,2),Balancing!$B$31:$CW$31,0))*1000</f>
        <v>468100</v>
      </c>
      <c r="G383" s="151">
        <f>INDEX(Balancing!$CX$32:$GS$56,MATCH($E383,Balancing!$A$32:$A$56,0),MATCH(IF($C383="Mahir","HS",IF($C383="Separuh Mahir","SS",IF($C383="Berkemahiran Rendah","LS",IF($C383="Jumlah","T",FALSE))))&amp;$B383&amp;RIGHT($A383,2),Balancing!$CX$31:$GS$31,0))*1000</f>
        <v>439400</v>
      </c>
      <c r="H383" s="151">
        <f>INDEX(Balancing!$GT$32:$KO$56,MATCH($E383,Balancing!$A$32:$A$56,0),MATCH(IF($C383="Mahir","HS",IF($C383="Separuh Mahir","SS",IF($C383="Berkemahiran Rendah","LS",IF($C383="Jumlah","T",FALSE))))&amp;$B383&amp;RIGHT($A383,2),Balancing!$GT$31:$KO$31,0))*1000</f>
        <v>28700</v>
      </c>
      <c r="I383" s="151">
        <f>INDEX(Balancing!$KP$32:$OK$56,MATCH($E383,Balancing!$A$32:$A$56,0),MATCH(IF($C383="Mahir","HS",IF($C383="Separuh Mahir","SS",IF($C383="Berkemahiran Rendah","LS",IF($C383="Jumlah","T",FALSE))))&amp;$B383&amp;RIGHT($A383,2),Balancing!$KP$31:$OK$31,0))*1000</f>
        <v>740</v>
      </c>
    </row>
    <row r="384" spans="1:9" x14ac:dyDescent="0.3">
      <c r="A384" s="149">
        <v>2021</v>
      </c>
      <c r="B384" s="149">
        <v>3</v>
      </c>
      <c r="C384" s="149" t="s">
        <v>138</v>
      </c>
      <c r="D384" s="149" t="s">
        <v>128</v>
      </c>
      <c r="E384" s="149" t="s">
        <v>128</v>
      </c>
      <c r="F384" s="151">
        <f>INDEX(Balancing!$B$32:$CW$56,MATCH($E384,Balancing!$A$32:$A$56,0),MATCH(IF($C384="Mahir","HS",IF($C384="Separuh Mahir","SS",IF($C384="Berkemahiran Rendah","LS",IF($C384="Jumlah","T",FALSE))))&amp;$B384&amp;RIGHT($A384,2),Balancing!$B$31:$CW$31,0))*1000</f>
        <v>78300</v>
      </c>
      <c r="G384" s="151">
        <f>INDEX(Balancing!$CX$32:$GS$56,MATCH($E384,Balancing!$A$32:$A$56,0),MATCH(IF($C384="Mahir","HS",IF($C384="Separuh Mahir","SS",IF($C384="Berkemahiran Rendah","LS",IF($C384="Jumlah","T",FALSE))))&amp;$B384&amp;RIGHT($A384,2),Balancing!$CX$31:$GS$31,0))*1000</f>
        <v>77900</v>
      </c>
      <c r="H384" s="151">
        <f>INDEX(Balancing!$GT$32:$KO$56,MATCH($E384,Balancing!$A$32:$A$56,0),MATCH(IF($C384="Mahir","HS",IF($C384="Separuh Mahir","SS",IF($C384="Berkemahiran Rendah","LS",IF($C384="Jumlah","T",FALSE))))&amp;$B384&amp;RIGHT($A384,2),Balancing!$GT$31:$KO$31,0))*1000</f>
        <v>400</v>
      </c>
      <c r="I384" s="151">
        <f>INDEX(Balancing!$KP$32:$OK$56,MATCH($E384,Balancing!$A$32:$A$56,0),MATCH(IF($C384="Mahir","HS",IF($C384="Separuh Mahir","SS",IF($C384="Berkemahiran Rendah","LS",IF($C384="Jumlah","T",FALSE))))&amp;$B384&amp;RIGHT($A384,2),Balancing!$KP$31:$OK$31,0))*1000</f>
        <v>70</v>
      </c>
    </row>
    <row r="385" spans="1:9" x14ac:dyDescent="0.3">
      <c r="A385" s="149">
        <v>2021</v>
      </c>
      <c r="B385" s="149">
        <v>3</v>
      </c>
      <c r="C385" s="149" t="s">
        <v>138</v>
      </c>
      <c r="D385" s="149" t="s">
        <v>129</v>
      </c>
      <c r="E385" s="149" t="s">
        <v>129</v>
      </c>
      <c r="F385" s="151">
        <f>INDEX(Balancing!$B$32:$CW$56,MATCH($E385,Balancing!$A$32:$A$56,0),MATCH(IF($C385="Mahir","HS",IF($C385="Separuh Mahir","SS",IF($C385="Berkemahiran Rendah","LS",IF($C385="Jumlah","T",FALSE))))&amp;$B385&amp;RIGHT($A385,2),Balancing!$B$31:$CW$31,0))*1000</f>
        <v>2286200</v>
      </c>
      <c r="G385" s="151">
        <f>INDEX(Balancing!$CX$32:$GS$56,MATCH($E385,Balancing!$A$32:$A$56,0),MATCH(IF($C385="Mahir","HS",IF($C385="Separuh Mahir","SS",IF($C385="Berkemahiran Rendah","LS",IF($C385="Jumlah","T",FALSE))))&amp;$B385&amp;RIGHT($A385,2),Balancing!$CX$31:$GS$31,0))*1000</f>
        <v>2187000</v>
      </c>
      <c r="H385" s="151">
        <f>INDEX(Balancing!$GT$32:$KO$56,MATCH($E385,Balancing!$A$32:$A$56,0),MATCH(IF($C385="Mahir","HS",IF($C385="Separuh Mahir","SS",IF($C385="Berkemahiran Rendah","LS",IF($C385="Jumlah","T",FALSE))))&amp;$B385&amp;RIGHT($A385,2),Balancing!$GT$31:$KO$31,0))*1000</f>
        <v>99200</v>
      </c>
      <c r="I385" s="151">
        <f>INDEX(Balancing!$KP$32:$OK$56,MATCH($E385,Balancing!$A$32:$A$56,0),MATCH(IF($C385="Mahir","HS",IF($C385="Separuh Mahir","SS",IF($C385="Berkemahiran Rendah","LS",IF($C385="Jumlah","T",FALSE))))&amp;$B385&amp;RIGHT($A385,2),Balancing!$KP$31:$OK$31,0))*1000</f>
        <v>6610</v>
      </c>
    </row>
    <row r="386" spans="1:9" x14ac:dyDescent="0.3">
      <c r="A386" s="149">
        <v>2021</v>
      </c>
      <c r="B386" s="149">
        <v>3</v>
      </c>
      <c r="C386" s="149" t="s">
        <v>138</v>
      </c>
      <c r="D386" s="149" t="s">
        <v>129</v>
      </c>
      <c r="E386" s="149" t="s">
        <v>151</v>
      </c>
      <c r="F386" s="151">
        <f>INDEX(Balancing!$B$32:$CW$56,MATCH($E386,Balancing!$A$32:$A$56,0),MATCH(IF($C386="Mahir","HS",IF($C386="Separuh Mahir","SS",IF($C386="Berkemahiran Rendah","LS",IF($C386="Jumlah","T",FALSE))))&amp;$B386&amp;RIGHT($A386,2),Balancing!$B$31:$CW$31,0))*1000</f>
        <v>289500</v>
      </c>
      <c r="G386" s="151">
        <f>INDEX(Balancing!$CX$32:$GS$56,MATCH($E386,Balancing!$A$32:$A$56,0),MATCH(IF($C386="Mahir","HS",IF($C386="Separuh Mahir","SS",IF($C386="Berkemahiran Rendah","LS",IF($C386="Jumlah","T",FALSE))))&amp;$B386&amp;RIGHT($A386,2),Balancing!$CX$31:$GS$31,0))*1000</f>
        <v>277300</v>
      </c>
      <c r="H386" s="151">
        <f>INDEX(Balancing!$GT$32:$KO$56,MATCH($E386,Balancing!$A$32:$A$56,0),MATCH(IF($C386="Mahir","HS",IF($C386="Separuh Mahir","SS",IF($C386="Berkemahiran Rendah","LS",IF($C386="Jumlah","T",FALSE))))&amp;$B386&amp;RIGHT($A386,2),Balancing!$GT$31:$KO$31,0))*1000</f>
        <v>12200</v>
      </c>
      <c r="I386" s="151">
        <f>INDEX(Balancing!$KP$32:$OK$56,MATCH($E386,Balancing!$A$32:$A$56,0),MATCH(IF($C386="Mahir","HS",IF($C386="Separuh Mahir","SS",IF($C386="Berkemahiran Rendah","LS",IF($C386="Jumlah","T",FALSE))))&amp;$B386&amp;RIGHT($A386,2),Balancing!$KP$31:$OK$31,0))*1000</f>
        <v>200</v>
      </c>
    </row>
    <row r="387" spans="1:9" x14ac:dyDescent="0.3">
      <c r="A387" s="149">
        <v>2021</v>
      </c>
      <c r="B387" s="149">
        <v>3</v>
      </c>
      <c r="C387" s="149" t="s">
        <v>138</v>
      </c>
      <c r="D387" s="149" t="s">
        <v>129</v>
      </c>
      <c r="E387" s="149" t="s">
        <v>152</v>
      </c>
      <c r="F387" s="151">
        <f>INDEX(Balancing!$B$32:$CW$56,MATCH($E387,Balancing!$A$32:$A$56,0),MATCH(IF($C387="Mahir","HS",IF($C387="Separuh Mahir","SS",IF($C387="Berkemahiran Rendah","LS",IF($C387="Jumlah","T",FALSE))))&amp;$B387&amp;RIGHT($A387,2),Balancing!$B$31:$CW$31,0))*1000</f>
        <v>79900</v>
      </c>
      <c r="G387" s="151">
        <f>INDEX(Balancing!$CX$32:$GS$56,MATCH($E387,Balancing!$A$32:$A$56,0),MATCH(IF($C387="Mahir","HS",IF($C387="Separuh Mahir","SS",IF($C387="Berkemahiran Rendah","LS",IF($C387="Jumlah","T",FALSE))))&amp;$B387&amp;RIGHT($A387,2),Balancing!$CX$31:$GS$31,0))*1000</f>
        <v>77300</v>
      </c>
      <c r="H387" s="151">
        <f>INDEX(Balancing!$GT$32:$KO$56,MATCH($E387,Balancing!$A$32:$A$56,0),MATCH(IF($C387="Mahir","HS",IF($C387="Separuh Mahir","SS",IF($C387="Berkemahiran Rendah","LS",IF($C387="Jumlah","T",FALSE))))&amp;$B387&amp;RIGHT($A387,2),Balancing!$GT$31:$KO$31,0))*1000</f>
        <v>2600</v>
      </c>
      <c r="I387" s="151">
        <f>INDEX(Balancing!$KP$32:$OK$56,MATCH($E387,Balancing!$A$32:$A$56,0),MATCH(IF($C387="Mahir","HS",IF($C387="Separuh Mahir","SS",IF($C387="Berkemahiran Rendah","LS",IF($C387="Jumlah","T",FALSE))))&amp;$B387&amp;RIGHT($A387,2),Balancing!$KP$31:$OK$31,0))*1000</f>
        <v>330</v>
      </c>
    </row>
    <row r="388" spans="1:9" x14ac:dyDescent="0.3">
      <c r="A388" s="149">
        <v>2021</v>
      </c>
      <c r="B388" s="149">
        <v>3</v>
      </c>
      <c r="C388" s="149" t="s">
        <v>138</v>
      </c>
      <c r="D388" s="149" t="s">
        <v>129</v>
      </c>
      <c r="E388" s="149" t="s">
        <v>153</v>
      </c>
      <c r="F388" s="151">
        <f>INDEX(Balancing!$B$32:$CW$56,MATCH($E388,Balancing!$A$32:$A$56,0),MATCH(IF($C388="Mahir","HS",IF($C388="Separuh Mahir","SS",IF($C388="Berkemahiran Rendah","LS",IF($C388="Jumlah","T",FALSE))))&amp;$B388&amp;RIGHT($A388,2),Balancing!$B$31:$CW$31,0))*1000</f>
        <v>299000</v>
      </c>
      <c r="G388" s="151">
        <f>INDEX(Balancing!$CX$32:$GS$56,MATCH($E388,Balancing!$A$32:$A$56,0),MATCH(IF($C388="Mahir","HS",IF($C388="Separuh Mahir","SS",IF($C388="Berkemahiran Rendah","LS",IF($C388="Jumlah","T",FALSE))))&amp;$B388&amp;RIGHT($A388,2),Balancing!$CX$31:$GS$31,0))*1000</f>
        <v>287400</v>
      </c>
      <c r="H388" s="151">
        <f>INDEX(Balancing!$GT$32:$KO$56,MATCH($E388,Balancing!$A$32:$A$56,0),MATCH(IF($C388="Mahir","HS",IF($C388="Separuh Mahir","SS",IF($C388="Berkemahiran Rendah","LS",IF($C388="Jumlah","T",FALSE))))&amp;$B388&amp;RIGHT($A388,2),Balancing!$GT$31:$KO$31,0))*1000</f>
        <v>11600</v>
      </c>
      <c r="I388" s="151">
        <f>INDEX(Balancing!$KP$32:$OK$56,MATCH($E388,Balancing!$A$32:$A$56,0),MATCH(IF($C388="Mahir","HS",IF($C388="Separuh Mahir","SS",IF($C388="Berkemahiran Rendah","LS",IF($C388="Jumlah","T",FALSE))))&amp;$B388&amp;RIGHT($A388,2),Balancing!$KP$31:$OK$31,0))*1000</f>
        <v>460</v>
      </c>
    </row>
    <row r="389" spans="1:9" x14ac:dyDescent="0.3">
      <c r="A389" s="149">
        <v>2021</v>
      </c>
      <c r="B389" s="149">
        <v>3</v>
      </c>
      <c r="C389" s="149" t="s">
        <v>138</v>
      </c>
      <c r="D389" s="149" t="s">
        <v>129</v>
      </c>
      <c r="E389" s="149" t="s">
        <v>154</v>
      </c>
      <c r="F389" s="151">
        <f>INDEX(Balancing!$B$32:$CW$56,MATCH($E389,Balancing!$A$32:$A$56,0),MATCH(IF($C389="Mahir","HS",IF($C389="Separuh Mahir","SS",IF($C389="Berkemahiran Rendah","LS",IF($C389="Jumlah","T",FALSE))))&amp;$B389&amp;RIGHT($A389,2),Balancing!$B$31:$CW$31,0))*1000</f>
        <v>437300</v>
      </c>
      <c r="G389" s="151">
        <f>INDEX(Balancing!$CX$32:$GS$56,MATCH($E389,Balancing!$A$32:$A$56,0),MATCH(IF($C389="Mahir","HS",IF($C389="Separuh Mahir","SS",IF($C389="Berkemahiran Rendah","LS",IF($C389="Jumlah","T",FALSE))))&amp;$B389&amp;RIGHT($A389,2),Balancing!$CX$31:$GS$31,0))*1000</f>
        <v>419100</v>
      </c>
      <c r="H389" s="151">
        <f>INDEX(Balancing!$GT$32:$KO$56,MATCH($E389,Balancing!$A$32:$A$56,0),MATCH(IF($C389="Mahir","HS",IF($C389="Separuh Mahir","SS",IF($C389="Berkemahiran Rendah","LS",IF($C389="Jumlah","T",FALSE))))&amp;$B389&amp;RIGHT($A389,2),Balancing!$GT$31:$KO$31,0))*1000</f>
        <v>18200</v>
      </c>
      <c r="I389" s="151">
        <f>INDEX(Balancing!$KP$32:$OK$56,MATCH($E389,Balancing!$A$32:$A$56,0),MATCH(IF($C389="Mahir","HS",IF($C389="Separuh Mahir","SS",IF($C389="Berkemahiran Rendah","LS",IF($C389="Jumlah","T",FALSE))))&amp;$B389&amp;RIGHT($A389,2),Balancing!$KP$31:$OK$31,0))*1000</f>
        <v>1790</v>
      </c>
    </row>
    <row r="390" spans="1:9" x14ac:dyDescent="0.3">
      <c r="A390" s="149">
        <v>2021</v>
      </c>
      <c r="B390" s="149">
        <v>3</v>
      </c>
      <c r="C390" s="149" t="s">
        <v>138</v>
      </c>
      <c r="D390" s="149" t="s">
        <v>129</v>
      </c>
      <c r="E390" s="149" t="s">
        <v>155</v>
      </c>
      <c r="F390" s="151">
        <f>INDEX(Balancing!$B$32:$CW$56,MATCH($E390,Balancing!$A$32:$A$56,0),MATCH(IF($C390="Mahir","HS",IF($C390="Separuh Mahir","SS",IF($C390="Berkemahiran Rendah","LS",IF($C390="Jumlah","T",FALSE))))&amp;$B390&amp;RIGHT($A390,2),Balancing!$B$31:$CW$31,0))*1000</f>
        <v>355500</v>
      </c>
      <c r="G390" s="151">
        <f>INDEX(Balancing!$CX$32:$GS$56,MATCH($E390,Balancing!$A$32:$A$56,0),MATCH(IF($C390="Mahir","HS",IF($C390="Separuh Mahir","SS",IF($C390="Berkemahiran Rendah","LS",IF($C390="Jumlah","T",FALSE))))&amp;$B390&amp;RIGHT($A390,2),Balancing!$CX$31:$GS$31,0))*1000</f>
        <v>341400</v>
      </c>
      <c r="H390" s="151">
        <f>INDEX(Balancing!$GT$32:$KO$56,MATCH($E390,Balancing!$A$32:$A$56,0),MATCH(IF($C390="Mahir","HS",IF($C390="Separuh Mahir","SS",IF($C390="Berkemahiran Rendah","LS",IF($C390="Jumlah","T",FALSE))))&amp;$B390&amp;RIGHT($A390,2),Balancing!$GT$31:$KO$31,0))*1000</f>
        <v>14100</v>
      </c>
      <c r="I390" s="151">
        <f>INDEX(Balancing!$KP$32:$OK$56,MATCH($E390,Balancing!$A$32:$A$56,0),MATCH(IF($C390="Mahir","HS",IF($C390="Separuh Mahir","SS",IF($C390="Berkemahiran Rendah","LS",IF($C390="Jumlah","T",FALSE))))&amp;$B390&amp;RIGHT($A390,2),Balancing!$KP$31:$OK$31,0))*1000</f>
        <v>830</v>
      </c>
    </row>
    <row r="391" spans="1:9" x14ac:dyDescent="0.3">
      <c r="A391" s="149">
        <v>2021</v>
      </c>
      <c r="B391" s="149">
        <v>3</v>
      </c>
      <c r="C391" s="149" t="s">
        <v>138</v>
      </c>
      <c r="D391" s="149" t="s">
        <v>129</v>
      </c>
      <c r="E391" s="149" t="s">
        <v>156</v>
      </c>
      <c r="F391" s="151">
        <f>INDEX(Balancing!$B$32:$CW$56,MATCH($E391,Balancing!$A$32:$A$56,0),MATCH(IF($C391="Mahir","HS",IF($C391="Separuh Mahir","SS",IF($C391="Berkemahiran Rendah","LS",IF($C391="Jumlah","T",FALSE))))&amp;$B391&amp;RIGHT($A391,2),Balancing!$B$31:$CW$31,0))*1000</f>
        <v>606300</v>
      </c>
      <c r="G391" s="151">
        <f>INDEX(Balancing!$CX$32:$GS$56,MATCH($E391,Balancing!$A$32:$A$56,0),MATCH(IF($C391="Mahir","HS",IF($C391="Separuh Mahir","SS",IF($C391="Berkemahiran Rendah","LS",IF($C391="Jumlah","T",FALSE))))&amp;$B391&amp;RIGHT($A391,2),Balancing!$CX$31:$GS$31,0))*1000</f>
        <v>574900</v>
      </c>
      <c r="H391" s="151">
        <f>INDEX(Balancing!$GT$32:$KO$56,MATCH($E391,Balancing!$A$32:$A$56,0),MATCH(IF($C391="Mahir","HS",IF($C391="Separuh Mahir","SS",IF($C391="Berkemahiran Rendah","LS",IF($C391="Jumlah","T",FALSE))))&amp;$B391&amp;RIGHT($A391,2),Balancing!$GT$31:$KO$31,0))*1000</f>
        <v>31400</v>
      </c>
      <c r="I391" s="151">
        <f>INDEX(Balancing!$KP$32:$OK$56,MATCH($E391,Balancing!$A$32:$A$56,0),MATCH(IF($C391="Mahir","HS",IF($C391="Separuh Mahir","SS",IF($C391="Berkemahiran Rendah","LS",IF($C391="Jumlah","T",FALSE))))&amp;$B391&amp;RIGHT($A391,2),Balancing!$KP$31:$OK$31,0))*1000</f>
        <v>2570</v>
      </c>
    </row>
    <row r="392" spans="1:9" x14ac:dyDescent="0.3">
      <c r="A392" s="149">
        <v>2021</v>
      </c>
      <c r="B392" s="149">
        <v>3</v>
      </c>
      <c r="C392" s="149" t="s">
        <v>138</v>
      </c>
      <c r="D392" s="149" t="s">
        <v>129</v>
      </c>
      <c r="E392" s="149" t="s">
        <v>157</v>
      </c>
      <c r="F392" s="151">
        <f>INDEX(Balancing!$B$32:$CW$56,MATCH($E392,Balancing!$A$32:$A$56,0),MATCH(IF($C392="Mahir","HS",IF($C392="Separuh Mahir","SS",IF($C392="Berkemahiran Rendah","LS",IF($C392="Jumlah","T",FALSE))))&amp;$B392&amp;RIGHT($A392,2),Balancing!$B$31:$CW$31,0))*1000</f>
        <v>218600</v>
      </c>
      <c r="G392" s="151">
        <f>INDEX(Balancing!$CX$32:$GS$56,MATCH($E392,Balancing!$A$32:$A$56,0),MATCH(IF($C392="Mahir","HS",IF($C392="Separuh Mahir","SS",IF($C392="Berkemahiran Rendah","LS",IF($C392="Jumlah","T",FALSE))))&amp;$B392&amp;RIGHT($A392,2),Balancing!$CX$31:$GS$31,0))*1000</f>
        <v>209600</v>
      </c>
      <c r="H392" s="151">
        <f>INDEX(Balancing!$GT$32:$KO$56,MATCH($E392,Balancing!$A$32:$A$56,0),MATCH(IF($C392="Mahir","HS",IF($C392="Separuh Mahir","SS",IF($C392="Berkemahiran Rendah","LS",IF($C392="Jumlah","T",FALSE))))&amp;$B392&amp;RIGHT($A392,2),Balancing!$GT$31:$KO$31,0))*1000</f>
        <v>9000</v>
      </c>
      <c r="I392" s="151">
        <f>INDEX(Balancing!$KP$32:$OK$56,MATCH($E392,Balancing!$A$32:$A$56,0),MATCH(IF($C392="Mahir","HS",IF($C392="Separuh Mahir","SS",IF($C392="Berkemahiran Rendah","LS",IF($C392="Jumlah","T",FALSE))))&amp;$B392&amp;RIGHT($A392,2),Balancing!$KP$31:$OK$31,0))*1000</f>
        <v>430</v>
      </c>
    </row>
    <row r="393" spans="1:9" x14ac:dyDescent="0.3">
      <c r="A393" s="149">
        <v>2021</v>
      </c>
      <c r="B393" s="149">
        <v>3</v>
      </c>
      <c r="C393" s="149" t="s">
        <v>138</v>
      </c>
      <c r="D393" s="149" t="s">
        <v>130</v>
      </c>
      <c r="E393" s="149" t="s">
        <v>130</v>
      </c>
      <c r="F393" s="151">
        <f>INDEX(Balancing!$B$32:$CW$56,MATCH($E393,Balancing!$A$32:$A$56,0),MATCH(IF($C393="Mahir","HS",IF($C393="Separuh Mahir","SS",IF($C393="Berkemahiran Rendah","LS",IF($C393="Jumlah","T",FALSE))))&amp;$B393&amp;RIGHT($A393,2),Balancing!$B$31:$CW$31,0))*1000</f>
        <v>1231100</v>
      </c>
      <c r="G393" s="151">
        <f>INDEX(Balancing!$CX$32:$GS$56,MATCH($E393,Balancing!$A$32:$A$56,0),MATCH(IF($C393="Mahir","HS",IF($C393="Separuh Mahir","SS",IF($C393="Berkemahiran Rendah","LS",IF($C393="Jumlah","T",FALSE))))&amp;$B393&amp;RIGHT($A393,2),Balancing!$CX$31:$GS$31,0))*1000</f>
        <v>1210700</v>
      </c>
      <c r="H393" s="151">
        <f>INDEX(Balancing!$GT$32:$KO$56,MATCH($E393,Balancing!$A$32:$A$56,0),MATCH(IF($C393="Mahir","HS",IF($C393="Separuh Mahir","SS",IF($C393="Berkemahiran Rendah","LS",IF($C393="Jumlah","T",FALSE))))&amp;$B393&amp;RIGHT($A393,2),Balancing!$GT$31:$KO$31,0))*1000</f>
        <v>20500</v>
      </c>
      <c r="I393" s="151">
        <f>INDEX(Balancing!$KP$32:$OK$56,MATCH($E393,Balancing!$A$32:$A$56,0),MATCH(IF($C393="Mahir","HS",IF($C393="Separuh Mahir","SS",IF($C393="Berkemahiran Rendah","LS",IF($C393="Jumlah","T",FALSE))))&amp;$B393&amp;RIGHT($A393,2),Balancing!$KP$31:$OK$31,0))*1000</f>
        <v>2360</v>
      </c>
    </row>
    <row r="394" spans="1:9" x14ac:dyDescent="0.3">
      <c r="A394" s="149">
        <v>2021</v>
      </c>
      <c r="B394" s="149">
        <v>3</v>
      </c>
      <c r="C394" s="149" t="s">
        <v>138</v>
      </c>
      <c r="D394" s="149" t="s">
        <v>134</v>
      </c>
      <c r="E394" s="149" t="s">
        <v>134</v>
      </c>
      <c r="F394" s="151">
        <f>INDEX(Balancing!$B$32:$CW$56,MATCH($E394,Balancing!$A$32:$A$56,0),MATCH(IF($C394="Mahir","HS",IF($C394="Separuh Mahir","SS",IF($C394="Berkemahiran Rendah","LS",IF($C394="Jumlah","T",FALSE))))&amp;$B394&amp;RIGHT($A394,2),Balancing!$B$31:$CW$31,0))*1000</f>
        <v>4341900</v>
      </c>
      <c r="G394" s="151">
        <f>INDEX(Balancing!$CX$32:$GS$56,MATCH($E394,Balancing!$A$32:$A$56,0),MATCH(IF($C394="Mahir","HS",IF($C394="Separuh Mahir","SS",IF($C394="Berkemahiran Rendah","LS",IF($C394="Jumlah","T",FALSE))))&amp;$B394&amp;RIGHT($A394,2),Balancing!$CX$31:$GS$31,0))*1000</f>
        <v>4316600</v>
      </c>
      <c r="H394" s="151">
        <f>INDEX(Balancing!$GT$32:$KO$56,MATCH($E394,Balancing!$A$32:$A$56,0),MATCH(IF($C394="Mahir","HS",IF($C394="Separuh Mahir","SS",IF($C394="Berkemahiran Rendah","LS",IF($C394="Jumlah","T",FALSE))))&amp;$B394&amp;RIGHT($A394,2),Balancing!$GT$31:$KO$31,0))*1000</f>
        <v>25300</v>
      </c>
      <c r="I394" s="151">
        <f>INDEX(Balancing!$KP$32:$OK$56,MATCH($E394,Balancing!$A$32:$A$56,0),MATCH(IF($C394="Mahir","HS",IF($C394="Separuh Mahir","SS",IF($C394="Berkemahiran Rendah","LS",IF($C394="Jumlah","T",FALSE))))&amp;$B394&amp;RIGHT($A394,2),Balancing!$KP$31:$OK$31,0))*1000</f>
        <v>5250</v>
      </c>
    </row>
    <row r="395" spans="1:9" x14ac:dyDescent="0.3">
      <c r="A395" s="149">
        <v>2021</v>
      </c>
      <c r="B395" s="149">
        <v>3</v>
      </c>
      <c r="C395" s="149" t="s">
        <v>138</v>
      </c>
      <c r="D395" s="149" t="s">
        <v>134</v>
      </c>
      <c r="E395" s="149" t="s">
        <v>158</v>
      </c>
      <c r="F395" s="151">
        <f>INDEX(Balancing!$B$32:$CW$56,MATCH($E395,Balancing!$A$32:$A$56,0),MATCH(IF($C395="Mahir","HS",IF($C395="Separuh Mahir","SS",IF($C395="Berkemahiran Rendah","LS",IF($C395="Jumlah","T",FALSE))))&amp;$B395&amp;RIGHT($A395,2),Balancing!$B$31:$CW$31,0))*1000</f>
        <v>1557900</v>
      </c>
      <c r="G395" s="151">
        <f>INDEX(Balancing!$CX$32:$GS$56,MATCH($E395,Balancing!$A$32:$A$56,0),MATCH(IF($C395="Mahir","HS",IF($C395="Separuh Mahir","SS",IF($C395="Berkemahiran Rendah","LS",IF($C395="Jumlah","T",FALSE))))&amp;$B395&amp;RIGHT($A395,2),Balancing!$CX$31:$GS$31,0))*1000</f>
        <v>1549900</v>
      </c>
      <c r="H395" s="151">
        <f>INDEX(Balancing!$GT$32:$KO$56,MATCH($E395,Balancing!$A$32:$A$56,0),MATCH(IF($C395="Mahir","HS",IF($C395="Separuh Mahir","SS",IF($C395="Berkemahiran Rendah","LS",IF($C395="Jumlah","T",FALSE))))&amp;$B395&amp;RIGHT($A395,2),Balancing!$GT$31:$KO$31,0))*1000</f>
        <v>7900</v>
      </c>
      <c r="I395" s="151">
        <f>INDEX(Balancing!$KP$32:$OK$56,MATCH($E395,Balancing!$A$32:$A$56,0),MATCH(IF($C395="Mahir","HS",IF($C395="Separuh Mahir","SS",IF($C395="Berkemahiran Rendah","LS",IF($C395="Jumlah","T",FALSE))))&amp;$B395&amp;RIGHT($A395,2),Balancing!$KP$31:$OK$31,0))*1000</f>
        <v>1820</v>
      </c>
    </row>
    <row r="396" spans="1:9" x14ac:dyDescent="0.3">
      <c r="A396" s="149">
        <v>2021</v>
      </c>
      <c r="B396" s="149">
        <v>3</v>
      </c>
      <c r="C396" s="149" t="s">
        <v>138</v>
      </c>
      <c r="D396" s="149" t="s">
        <v>134</v>
      </c>
      <c r="E396" s="149" t="s">
        <v>135</v>
      </c>
      <c r="F396" s="151">
        <f>INDEX(Balancing!$B$32:$CW$56,MATCH($E396,Balancing!$A$32:$A$56,0),MATCH(IF($C396="Mahir","HS",IF($C396="Separuh Mahir","SS",IF($C396="Berkemahiran Rendah","LS",IF($C396="Jumlah","T",FALSE))))&amp;$B396&amp;RIGHT($A396,2),Balancing!$B$31:$CW$31,0))*1000</f>
        <v>774700</v>
      </c>
      <c r="G396" s="151">
        <f>INDEX(Balancing!$CX$32:$GS$56,MATCH($E396,Balancing!$A$32:$A$56,0),MATCH(IF($C396="Mahir","HS",IF($C396="Separuh Mahir","SS",IF($C396="Berkemahiran Rendah","LS",IF($C396="Jumlah","T",FALSE))))&amp;$B396&amp;RIGHT($A396,2),Balancing!$CX$31:$GS$31,0))*1000</f>
        <v>772000</v>
      </c>
      <c r="H396" s="151">
        <f>INDEX(Balancing!$GT$32:$KO$56,MATCH($E396,Balancing!$A$32:$A$56,0),MATCH(IF($C396="Mahir","HS",IF($C396="Separuh Mahir","SS",IF($C396="Berkemahiran Rendah","LS",IF($C396="Jumlah","T",FALSE))))&amp;$B396&amp;RIGHT($A396,2),Balancing!$GT$31:$KO$31,0))*1000</f>
        <v>2700</v>
      </c>
      <c r="I396" s="151">
        <f>INDEX(Balancing!$KP$32:$OK$56,MATCH($E396,Balancing!$A$32:$A$56,0),MATCH(IF($C396="Mahir","HS",IF($C396="Separuh Mahir","SS",IF($C396="Berkemahiran Rendah","LS",IF($C396="Jumlah","T",FALSE))))&amp;$B396&amp;RIGHT($A396,2),Balancing!$KP$31:$OK$31,0))*1000</f>
        <v>160</v>
      </c>
    </row>
    <row r="397" spans="1:9" x14ac:dyDescent="0.3">
      <c r="A397" s="149">
        <v>2021</v>
      </c>
      <c r="B397" s="149">
        <v>3</v>
      </c>
      <c r="C397" s="149" t="s">
        <v>138</v>
      </c>
      <c r="D397" s="149" t="s">
        <v>134</v>
      </c>
      <c r="E397" s="149" t="s">
        <v>159</v>
      </c>
      <c r="F397" s="151">
        <f>INDEX(Balancing!$B$32:$CW$56,MATCH($E397,Balancing!$A$32:$A$56,0),MATCH(IF($C397="Mahir","HS",IF($C397="Separuh Mahir","SS",IF($C397="Berkemahiran Rendah","LS",IF($C397="Jumlah","T",FALSE))))&amp;$B397&amp;RIGHT($A397,2),Balancing!$B$31:$CW$31,0))*1000</f>
        <v>374500</v>
      </c>
      <c r="G397" s="151">
        <f>INDEX(Balancing!$CX$32:$GS$56,MATCH($E397,Balancing!$A$32:$A$56,0),MATCH(IF($C397="Mahir","HS",IF($C397="Separuh Mahir","SS",IF($C397="Berkemahiran Rendah","LS",IF($C397="Jumlah","T",FALSE))))&amp;$B397&amp;RIGHT($A397,2),Balancing!$CX$31:$GS$31,0))*1000</f>
        <v>371400</v>
      </c>
      <c r="H397" s="151">
        <f>INDEX(Balancing!$GT$32:$KO$56,MATCH($E397,Balancing!$A$32:$A$56,0),MATCH(IF($C397="Mahir","HS",IF($C397="Separuh Mahir","SS",IF($C397="Berkemahiran Rendah","LS",IF($C397="Jumlah","T",FALSE))))&amp;$B397&amp;RIGHT($A397,2),Balancing!$GT$31:$KO$31,0))*1000</f>
        <v>3100</v>
      </c>
      <c r="I397" s="151">
        <f>INDEX(Balancing!$KP$32:$OK$56,MATCH($E397,Balancing!$A$32:$A$56,0),MATCH(IF($C397="Mahir","HS",IF($C397="Separuh Mahir","SS",IF($C397="Berkemahiran Rendah","LS",IF($C397="Jumlah","T",FALSE))))&amp;$B397&amp;RIGHT($A397,2),Balancing!$KP$31:$OK$31,0))*1000</f>
        <v>440</v>
      </c>
    </row>
    <row r="398" spans="1:9" x14ac:dyDescent="0.3">
      <c r="A398" s="149">
        <v>2021</v>
      </c>
      <c r="B398" s="149">
        <v>3</v>
      </c>
      <c r="C398" s="149" t="s">
        <v>138</v>
      </c>
      <c r="D398" s="149" t="s">
        <v>134</v>
      </c>
      <c r="E398" s="149" t="s">
        <v>160</v>
      </c>
      <c r="F398" s="151">
        <f>INDEX(Balancing!$B$32:$CW$56,MATCH($E398,Balancing!$A$32:$A$56,0),MATCH(IF($C398="Mahir","HS",IF($C398="Separuh Mahir","SS",IF($C398="Berkemahiran Rendah","LS",IF($C398="Jumlah","T",FALSE))))&amp;$B398&amp;RIGHT($A398,2),Balancing!$B$31:$CW$31,0))*1000</f>
        <v>226300</v>
      </c>
      <c r="G398" s="151">
        <f>INDEX(Balancing!$CX$32:$GS$56,MATCH($E398,Balancing!$A$32:$A$56,0),MATCH(IF($C398="Mahir","HS",IF($C398="Separuh Mahir","SS",IF($C398="Berkemahiran Rendah","LS",IF($C398="Jumlah","T",FALSE))))&amp;$B398&amp;RIGHT($A398,2),Balancing!$CX$31:$GS$31,0))*1000</f>
        <v>225600</v>
      </c>
      <c r="H398" s="151">
        <f>INDEX(Balancing!$GT$32:$KO$56,MATCH($E398,Balancing!$A$32:$A$56,0),MATCH(IF($C398="Mahir","HS",IF($C398="Separuh Mahir","SS",IF($C398="Berkemahiran Rendah","LS",IF($C398="Jumlah","T",FALSE))))&amp;$B398&amp;RIGHT($A398,2),Balancing!$GT$31:$KO$31,0))*1000</f>
        <v>700</v>
      </c>
      <c r="I398" s="151">
        <f>INDEX(Balancing!$KP$32:$OK$56,MATCH($E398,Balancing!$A$32:$A$56,0),MATCH(IF($C398="Mahir","HS",IF($C398="Separuh Mahir","SS",IF($C398="Berkemahiran Rendah","LS",IF($C398="Jumlah","T",FALSE))))&amp;$B398&amp;RIGHT($A398,2),Balancing!$KP$31:$OK$31,0))*1000</f>
        <v>730</v>
      </c>
    </row>
    <row r="399" spans="1:9" x14ac:dyDescent="0.3">
      <c r="A399" s="149">
        <v>2021</v>
      </c>
      <c r="B399" s="149">
        <v>3</v>
      </c>
      <c r="C399" s="149" t="s">
        <v>138</v>
      </c>
      <c r="D399" s="149" t="s">
        <v>134</v>
      </c>
      <c r="E399" s="149" t="s">
        <v>136</v>
      </c>
      <c r="F399" s="151">
        <f>INDEX(Balancing!$B$32:$CW$56,MATCH($E399,Balancing!$A$32:$A$56,0),MATCH(IF($C399="Mahir","HS",IF($C399="Separuh Mahir","SS",IF($C399="Berkemahiran Rendah","LS",IF($C399="Jumlah","T",FALSE))))&amp;$B399&amp;RIGHT($A399,2),Balancing!$B$31:$CW$31,0))*1000</f>
        <v>906800</v>
      </c>
      <c r="G399" s="151">
        <f>INDEX(Balancing!$CX$32:$GS$56,MATCH($E399,Balancing!$A$32:$A$56,0),MATCH(IF($C399="Mahir","HS",IF($C399="Separuh Mahir","SS",IF($C399="Berkemahiran Rendah","LS",IF($C399="Jumlah","T",FALSE))))&amp;$B399&amp;RIGHT($A399,2),Balancing!$CX$31:$GS$31,0))*1000</f>
        <v>898300</v>
      </c>
      <c r="H399" s="151">
        <f>INDEX(Balancing!$GT$32:$KO$56,MATCH($E399,Balancing!$A$32:$A$56,0),MATCH(IF($C399="Mahir","HS",IF($C399="Separuh Mahir","SS",IF($C399="Berkemahiran Rendah","LS",IF($C399="Jumlah","T",FALSE))))&amp;$B399&amp;RIGHT($A399,2),Balancing!$GT$31:$KO$31,0))*1000</f>
        <v>8500</v>
      </c>
      <c r="I399" s="151">
        <f>INDEX(Balancing!$KP$32:$OK$56,MATCH($E399,Balancing!$A$32:$A$56,0),MATCH(IF($C399="Mahir","HS",IF($C399="Separuh Mahir","SS",IF($C399="Berkemahiran Rendah","LS",IF($C399="Jumlah","T",FALSE))))&amp;$B399&amp;RIGHT($A399,2),Balancing!$KP$31:$OK$31,0))*1000</f>
        <v>1610</v>
      </c>
    </row>
    <row r="400" spans="1:9" x14ac:dyDescent="0.3">
      <c r="A400" s="149">
        <v>2021</v>
      </c>
      <c r="B400" s="149">
        <v>3</v>
      </c>
      <c r="C400" s="149" t="s">
        <v>138</v>
      </c>
      <c r="D400" s="149" t="s">
        <v>134</v>
      </c>
      <c r="E400" s="149" t="s">
        <v>137</v>
      </c>
      <c r="F400" s="151">
        <f>INDEX(Balancing!$B$32:$CW$56,MATCH($E400,Balancing!$A$32:$A$56,0),MATCH(IF($C400="Mahir","HS",IF($C400="Separuh Mahir","SS",IF($C400="Berkemahiran Rendah","LS",IF($C400="Jumlah","T",FALSE))))&amp;$B400&amp;RIGHT($A400,2),Balancing!$B$31:$CW$31,0))*1000</f>
        <v>501600</v>
      </c>
      <c r="G400" s="151">
        <f>INDEX(Balancing!$CX$32:$GS$56,MATCH($E400,Balancing!$A$32:$A$56,0),MATCH(IF($C400="Mahir","HS",IF($C400="Separuh Mahir","SS",IF($C400="Berkemahiran Rendah","LS",IF($C400="Jumlah","T",FALSE))))&amp;$B400&amp;RIGHT($A400,2),Balancing!$CX$31:$GS$31,0))*1000</f>
        <v>499400</v>
      </c>
      <c r="H400" s="151">
        <f>INDEX(Balancing!$GT$32:$KO$56,MATCH($E400,Balancing!$A$32:$A$56,0),MATCH(IF($C400="Mahir","HS",IF($C400="Separuh Mahir","SS",IF($C400="Berkemahiran Rendah","LS",IF($C400="Jumlah","T",FALSE))))&amp;$B400&amp;RIGHT($A400,2),Balancing!$GT$31:$KO$31,0))*1000</f>
        <v>2300</v>
      </c>
      <c r="I400" s="151">
        <f>INDEX(Balancing!$KP$32:$OK$56,MATCH($E400,Balancing!$A$32:$A$56,0),MATCH(IF($C400="Mahir","HS",IF($C400="Separuh Mahir","SS",IF($C400="Berkemahiran Rendah","LS",IF($C400="Jumlah","T",FALSE))))&amp;$B400&amp;RIGHT($A400,2),Balancing!$KP$31:$OK$31,0))*1000</f>
        <v>500</v>
      </c>
    </row>
    <row r="401" spans="1:9" x14ac:dyDescent="0.3">
      <c r="A401" s="149">
        <v>2021</v>
      </c>
      <c r="B401" s="149">
        <v>3</v>
      </c>
      <c r="C401" s="149" t="s">
        <v>166</v>
      </c>
      <c r="D401" s="149" t="s">
        <v>138</v>
      </c>
      <c r="E401" s="149" t="s">
        <v>138</v>
      </c>
      <c r="F401" s="151">
        <f>INDEX(Balancing!$B$32:$CW$56,MATCH($E401,Balancing!$A$32:$A$56,0),MATCH(IF($C401="Mahir","HS",IF($C401="Separuh Mahir","SS",IF($C401="Berkemahiran Rendah","LS",IF($C401="Jumlah","T",FALSE))))&amp;$B401&amp;RIGHT($A401,2),Balancing!$B$31:$CW$31,0))*1000</f>
        <v>2075300.0000000002</v>
      </c>
      <c r="G401" s="151">
        <f>INDEX(Balancing!$CX$32:$GS$56,MATCH($E401,Balancing!$A$32:$A$56,0),MATCH(IF($C401="Mahir","HS",IF($C401="Separuh Mahir","SS",IF($C401="Berkemahiran Rendah","LS",IF($C401="Jumlah","T",FALSE))))&amp;$B401&amp;RIGHT($A401,2),Balancing!$CX$31:$GS$31,0))*1000</f>
        <v>2033200</v>
      </c>
      <c r="H401" s="151">
        <f>INDEX(Balancing!$GT$32:$KO$56,MATCH($E401,Balancing!$A$32:$A$56,0),MATCH(IF($C401="Mahir","HS",IF($C401="Separuh Mahir","SS",IF($C401="Berkemahiran Rendah","LS",IF($C401="Jumlah","T",FALSE))))&amp;$B401&amp;RIGHT($A401,2),Balancing!$GT$31:$KO$31,0))*1000</f>
        <v>42100</v>
      </c>
      <c r="I401" s="151">
        <f>INDEX(Balancing!$KP$32:$OK$56,MATCH($E401,Balancing!$A$32:$A$56,0),MATCH(IF($C401="Mahir","HS",IF($C401="Separuh Mahir","SS",IF($C401="Berkemahiran Rendah","LS",IF($C401="Jumlah","T",FALSE))))&amp;$B401&amp;RIGHT($A401,2),Balancing!$KP$31:$OK$31,0))*1000</f>
        <v>4520</v>
      </c>
    </row>
    <row r="402" spans="1:9" x14ac:dyDescent="0.3">
      <c r="A402" s="149">
        <v>2021</v>
      </c>
      <c r="B402" s="149">
        <v>3</v>
      </c>
      <c r="C402" s="149" t="s">
        <v>166</v>
      </c>
      <c r="D402" s="149" t="s">
        <v>127</v>
      </c>
      <c r="E402" s="149" t="s">
        <v>127</v>
      </c>
      <c r="F402" s="151">
        <f>INDEX(Balancing!$B$32:$CW$56,MATCH($E402,Balancing!$A$32:$A$56,0),MATCH(IF($C402="Mahir","HS",IF($C402="Separuh Mahir","SS",IF($C402="Berkemahiran Rendah","LS",IF($C402="Jumlah","T",FALSE))))&amp;$B402&amp;RIGHT($A402,2),Balancing!$B$31:$CW$31,0))*1000</f>
        <v>29200</v>
      </c>
      <c r="G402" s="151">
        <f>INDEX(Balancing!$CX$32:$GS$56,MATCH($E402,Balancing!$A$32:$A$56,0),MATCH(IF($C402="Mahir","HS",IF($C402="Separuh Mahir","SS",IF($C402="Berkemahiran Rendah","LS",IF($C402="Jumlah","T",FALSE))))&amp;$B402&amp;RIGHT($A402,2),Balancing!$CX$31:$GS$31,0))*1000</f>
        <v>24800</v>
      </c>
      <c r="H402" s="151">
        <f>INDEX(Balancing!$GT$32:$KO$56,MATCH($E402,Balancing!$A$32:$A$56,0),MATCH(IF($C402="Mahir","HS",IF($C402="Separuh Mahir","SS",IF($C402="Berkemahiran Rendah","LS",IF($C402="Jumlah","T",FALSE))))&amp;$B402&amp;RIGHT($A402,2),Balancing!$GT$31:$KO$31,0))*1000</f>
        <v>4400</v>
      </c>
      <c r="I402" s="151">
        <f>INDEX(Balancing!$KP$32:$OK$56,MATCH($E402,Balancing!$A$32:$A$56,0),MATCH(IF($C402="Mahir","HS",IF($C402="Separuh Mahir","SS",IF($C402="Berkemahiran Rendah","LS",IF($C402="Jumlah","T",FALSE))))&amp;$B402&amp;RIGHT($A402,2),Balancing!$KP$31:$OK$31,0))*1000</f>
        <v>100</v>
      </c>
    </row>
    <row r="403" spans="1:9" x14ac:dyDescent="0.3">
      <c r="A403" s="149">
        <v>2021</v>
      </c>
      <c r="B403" s="149">
        <v>3</v>
      </c>
      <c r="C403" s="149" t="s">
        <v>166</v>
      </c>
      <c r="D403" s="149" t="s">
        <v>128</v>
      </c>
      <c r="E403" s="149" t="s">
        <v>128</v>
      </c>
      <c r="F403" s="151">
        <f>INDEX(Balancing!$B$32:$CW$56,MATCH($E403,Balancing!$A$32:$A$56,0),MATCH(IF($C403="Mahir","HS",IF($C403="Separuh Mahir","SS",IF($C403="Berkemahiran Rendah","LS",IF($C403="Jumlah","T",FALSE))))&amp;$B403&amp;RIGHT($A403,2),Balancing!$B$31:$CW$31,0))*1000</f>
        <v>23600</v>
      </c>
      <c r="G403" s="151">
        <f>INDEX(Balancing!$CX$32:$GS$56,MATCH($E403,Balancing!$A$32:$A$56,0),MATCH(IF($C403="Mahir","HS",IF($C403="Separuh Mahir","SS",IF($C403="Berkemahiran Rendah","LS",IF($C403="Jumlah","T",FALSE))))&amp;$B403&amp;RIGHT($A403,2),Balancing!$CX$31:$GS$31,0))*1000</f>
        <v>23500</v>
      </c>
      <c r="H403" s="151">
        <f>INDEX(Balancing!$GT$32:$KO$56,MATCH($E403,Balancing!$A$32:$A$56,0),MATCH(IF($C403="Mahir","HS",IF($C403="Separuh Mahir","SS",IF($C403="Berkemahiran Rendah","LS",IF($C403="Jumlah","T",FALSE))))&amp;$B403&amp;RIGHT($A403,2),Balancing!$GT$31:$KO$31,0))*1000</f>
        <v>100</v>
      </c>
      <c r="I403" s="151">
        <f>INDEX(Balancing!$KP$32:$OK$56,MATCH($E403,Balancing!$A$32:$A$56,0),MATCH(IF($C403="Mahir","HS",IF($C403="Separuh Mahir","SS",IF($C403="Berkemahiran Rendah","LS",IF($C403="Jumlah","T",FALSE))))&amp;$B403&amp;RIGHT($A403,2),Balancing!$KP$31:$OK$31,0))*1000</f>
        <v>10</v>
      </c>
    </row>
    <row r="404" spans="1:9" x14ac:dyDescent="0.3">
      <c r="A404" s="149">
        <v>2021</v>
      </c>
      <c r="B404" s="149">
        <v>3</v>
      </c>
      <c r="C404" s="149" t="s">
        <v>166</v>
      </c>
      <c r="D404" s="149" t="s">
        <v>129</v>
      </c>
      <c r="E404" s="149" t="s">
        <v>129</v>
      </c>
      <c r="F404" s="151">
        <f>INDEX(Balancing!$B$32:$CW$56,MATCH($E404,Balancing!$A$32:$A$56,0),MATCH(IF($C404="Mahir","HS",IF($C404="Separuh Mahir","SS",IF($C404="Berkemahiran Rendah","LS",IF($C404="Jumlah","T",FALSE))))&amp;$B404&amp;RIGHT($A404,2),Balancing!$B$31:$CW$31,0))*1000</f>
        <v>406300</v>
      </c>
      <c r="G404" s="151">
        <f>INDEX(Balancing!$CX$32:$GS$56,MATCH($E404,Balancing!$A$32:$A$56,0),MATCH(IF($C404="Mahir","HS",IF($C404="Separuh Mahir","SS",IF($C404="Berkemahiran Rendah","LS",IF($C404="Jumlah","T",FALSE))))&amp;$B404&amp;RIGHT($A404,2),Balancing!$CX$31:$GS$31,0))*1000</f>
        <v>383100</v>
      </c>
      <c r="H404" s="151">
        <f>INDEX(Balancing!$GT$32:$KO$56,MATCH($E404,Balancing!$A$32:$A$56,0),MATCH(IF($C404="Mahir","HS",IF($C404="Separuh Mahir","SS",IF($C404="Berkemahiran Rendah","LS",IF($C404="Jumlah","T",FALSE))))&amp;$B404&amp;RIGHT($A404,2),Balancing!$GT$31:$KO$31,0))*1000</f>
        <v>23200</v>
      </c>
      <c r="I404" s="151">
        <f>INDEX(Balancing!$KP$32:$OK$56,MATCH($E404,Balancing!$A$32:$A$56,0),MATCH(IF($C404="Mahir","HS",IF($C404="Separuh Mahir","SS",IF($C404="Berkemahiran Rendah","LS",IF($C404="Jumlah","T",FALSE))))&amp;$B404&amp;RIGHT($A404,2),Balancing!$KP$31:$OK$31,0))*1000</f>
        <v>1160</v>
      </c>
    </row>
    <row r="405" spans="1:9" x14ac:dyDescent="0.3">
      <c r="A405" s="149">
        <v>2021</v>
      </c>
      <c r="B405" s="149">
        <v>3</v>
      </c>
      <c r="C405" s="149" t="s">
        <v>166</v>
      </c>
      <c r="D405" s="149" t="s">
        <v>129</v>
      </c>
      <c r="E405" s="149" t="s">
        <v>151</v>
      </c>
      <c r="F405" s="151">
        <f>INDEX(Balancing!$B$32:$CW$56,MATCH($E405,Balancing!$A$32:$A$56,0),MATCH(IF($C405="Mahir","HS",IF($C405="Separuh Mahir","SS",IF($C405="Berkemahiran Rendah","LS",IF($C405="Jumlah","T",FALSE))))&amp;$B405&amp;RIGHT($A405,2),Balancing!$B$31:$CW$31,0))*1000</f>
        <v>37700</v>
      </c>
      <c r="G405" s="151">
        <f>INDEX(Balancing!$CX$32:$GS$56,MATCH($E405,Balancing!$A$32:$A$56,0),MATCH(IF($C405="Mahir","HS",IF($C405="Separuh Mahir","SS",IF($C405="Berkemahiran Rendah","LS",IF($C405="Jumlah","T",FALSE))))&amp;$B405&amp;RIGHT($A405,2),Balancing!$CX$31:$GS$31,0))*1000</f>
        <v>35500</v>
      </c>
      <c r="H405" s="151">
        <f>INDEX(Balancing!$GT$32:$KO$56,MATCH($E405,Balancing!$A$32:$A$56,0),MATCH(IF($C405="Mahir","HS",IF($C405="Separuh Mahir","SS",IF($C405="Berkemahiran Rendah","LS",IF($C405="Jumlah","T",FALSE))))&amp;$B405&amp;RIGHT($A405,2),Balancing!$GT$31:$KO$31,0))*1000</f>
        <v>2100</v>
      </c>
      <c r="I405" s="151">
        <f>INDEX(Balancing!$KP$32:$OK$56,MATCH($E405,Balancing!$A$32:$A$56,0),MATCH(IF($C405="Mahir","HS",IF($C405="Separuh Mahir","SS",IF($C405="Berkemahiran Rendah","LS",IF($C405="Jumlah","T",FALSE))))&amp;$B405&amp;RIGHT($A405,2),Balancing!$KP$31:$OK$31,0))*1000</f>
        <v>90</v>
      </c>
    </row>
    <row r="406" spans="1:9" x14ac:dyDescent="0.3">
      <c r="A406" s="149">
        <v>2021</v>
      </c>
      <c r="B406" s="149">
        <v>3</v>
      </c>
      <c r="C406" s="149" t="s">
        <v>166</v>
      </c>
      <c r="D406" s="149" t="s">
        <v>129</v>
      </c>
      <c r="E406" s="149" t="s">
        <v>152</v>
      </c>
      <c r="F406" s="151">
        <f>INDEX(Balancing!$B$32:$CW$56,MATCH($E406,Balancing!$A$32:$A$56,0),MATCH(IF($C406="Mahir","HS",IF($C406="Separuh Mahir","SS",IF($C406="Berkemahiran Rendah","LS",IF($C406="Jumlah","T",FALSE))))&amp;$B406&amp;RIGHT($A406,2),Balancing!$B$31:$CW$31,0))*1000</f>
        <v>9300</v>
      </c>
      <c r="G406" s="151">
        <f>INDEX(Balancing!$CX$32:$GS$56,MATCH($E406,Balancing!$A$32:$A$56,0),MATCH(IF($C406="Mahir","HS",IF($C406="Separuh Mahir","SS",IF($C406="Berkemahiran Rendah","LS",IF($C406="Jumlah","T",FALSE))))&amp;$B406&amp;RIGHT($A406,2),Balancing!$CX$31:$GS$31,0))*1000</f>
        <v>8800</v>
      </c>
      <c r="H406" s="151">
        <f>INDEX(Balancing!$GT$32:$KO$56,MATCH($E406,Balancing!$A$32:$A$56,0),MATCH(IF($C406="Mahir","HS",IF($C406="Separuh Mahir","SS",IF($C406="Berkemahiran Rendah","LS",IF($C406="Jumlah","T",FALSE))))&amp;$B406&amp;RIGHT($A406,2),Balancing!$GT$31:$KO$31,0))*1000</f>
        <v>500</v>
      </c>
      <c r="I406" s="151">
        <f>INDEX(Balancing!$KP$32:$OK$56,MATCH($E406,Balancing!$A$32:$A$56,0),MATCH(IF($C406="Mahir","HS",IF($C406="Separuh Mahir","SS",IF($C406="Berkemahiran Rendah","LS",IF($C406="Jumlah","T",FALSE))))&amp;$B406&amp;RIGHT($A406,2),Balancing!$KP$31:$OK$31,0))*1000</f>
        <v>0</v>
      </c>
    </row>
    <row r="407" spans="1:9" x14ac:dyDescent="0.3">
      <c r="A407" s="149">
        <v>2021</v>
      </c>
      <c r="B407" s="149">
        <v>3</v>
      </c>
      <c r="C407" s="149" t="s">
        <v>166</v>
      </c>
      <c r="D407" s="149" t="s">
        <v>129</v>
      </c>
      <c r="E407" s="149" t="s">
        <v>153</v>
      </c>
      <c r="F407" s="151">
        <f>INDEX(Balancing!$B$32:$CW$56,MATCH($E407,Balancing!$A$32:$A$56,0),MATCH(IF($C407="Mahir","HS",IF($C407="Separuh Mahir","SS",IF($C407="Berkemahiran Rendah","LS",IF($C407="Jumlah","T",FALSE))))&amp;$B407&amp;RIGHT($A407,2),Balancing!$B$31:$CW$31,0))*1000</f>
        <v>34900</v>
      </c>
      <c r="G407" s="151">
        <f>INDEX(Balancing!$CX$32:$GS$56,MATCH($E407,Balancing!$A$32:$A$56,0),MATCH(IF($C407="Mahir","HS",IF($C407="Separuh Mahir","SS",IF($C407="Berkemahiran Rendah","LS",IF($C407="Jumlah","T",FALSE))))&amp;$B407&amp;RIGHT($A407,2),Balancing!$CX$31:$GS$31,0))*1000</f>
        <v>33300</v>
      </c>
      <c r="H407" s="151">
        <f>INDEX(Balancing!$GT$32:$KO$56,MATCH($E407,Balancing!$A$32:$A$56,0),MATCH(IF($C407="Mahir","HS",IF($C407="Separuh Mahir","SS",IF($C407="Berkemahiran Rendah","LS",IF($C407="Jumlah","T",FALSE))))&amp;$B407&amp;RIGHT($A407,2),Balancing!$GT$31:$KO$31,0))*1000</f>
        <v>1600</v>
      </c>
      <c r="I407" s="151">
        <f>INDEX(Balancing!$KP$32:$OK$56,MATCH($E407,Balancing!$A$32:$A$56,0),MATCH(IF($C407="Mahir","HS",IF($C407="Separuh Mahir","SS",IF($C407="Berkemahiran Rendah","LS",IF($C407="Jumlah","T",FALSE))))&amp;$B407&amp;RIGHT($A407,2),Balancing!$KP$31:$OK$31,0))*1000</f>
        <v>160</v>
      </c>
    </row>
    <row r="408" spans="1:9" x14ac:dyDescent="0.3">
      <c r="A408" s="149">
        <v>2021</v>
      </c>
      <c r="B408" s="149">
        <v>3</v>
      </c>
      <c r="C408" s="149" t="s">
        <v>166</v>
      </c>
      <c r="D408" s="149" t="s">
        <v>129</v>
      </c>
      <c r="E408" s="149" t="s">
        <v>154</v>
      </c>
      <c r="F408" s="151">
        <f>INDEX(Balancing!$B$32:$CW$56,MATCH($E408,Balancing!$A$32:$A$56,0),MATCH(IF($C408="Mahir","HS",IF($C408="Separuh Mahir","SS",IF($C408="Berkemahiran Rendah","LS",IF($C408="Jumlah","T",FALSE))))&amp;$B408&amp;RIGHT($A408,2),Balancing!$B$31:$CW$31,0))*1000</f>
        <v>80500</v>
      </c>
      <c r="G408" s="151">
        <f>INDEX(Balancing!$CX$32:$GS$56,MATCH($E408,Balancing!$A$32:$A$56,0),MATCH(IF($C408="Mahir","HS",IF($C408="Separuh Mahir","SS",IF($C408="Berkemahiran Rendah","LS",IF($C408="Jumlah","T",FALSE))))&amp;$B408&amp;RIGHT($A408,2),Balancing!$CX$31:$GS$31,0))*1000</f>
        <v>75900</v>
      </c>
      <c r="H408" s="151">
        <f>INDEX(Balancing!$GT$32:$KO$56,MATCH($E408,Balancing!$A$32:$A$56,0),MATCH(IF($C408="Mahir","HS",IF($C408="Separuh Mahir","SS",IF($C408="Berkemahiran Rendah","LS",IF($C408="Jumlah","T",FALSE))))&amp;$B408&amp;RIGHT($A408,2),Balancing!$GT$31:$KO$31,0))*1000</f>
        <v>4600</v>
      </c>
      <c r="I408" s="151">
        <f>INDEX(Balancing!$KP$32:$OK$56,MATCH($E408,Balancing!$A$32:$A$56,0),MATCH(IF($C408="Mahir","HS",IF($C408="Separuh Mahir","SS",IF($C408="Berkemahiran Rendah","LS",IF($C408="Jumlah","T",FALSE))))&amp;$B408&amp;RIGHT($A408,2),Balancing!$KP$31:$OK$31,0))*1000</f>
        <v>340</v>
      </c>
    </row>
    <row r="409" spans="1:9" x14ac:dyDescent="0.3">
      <c r="A409" s="149">
        <v>2021</v>
      </c>
      <c r="B409" s="149">
        <v>3</v>
      </c>
      <c r="C409" s="149" t="s">
        <v>166</v>
      </c>
      <c r="D409" s="149" t="s">
        <v>129</v>
      </c>
      <c r="E409" s="149" t="s">
        <v>155</v>
      </c>
      <c r="F409" s="151">
        <f>INDEX(Balancing!$B$32:$CW$56,MATCH($E409,Balancing!$A$32:$A$56,0),MATCH(IF($C409="Mahir","HS",IF($C409="Separuh Mahir","SS",IF($C409="Berkemahiran Rendah","LS",IF($C409="Jumlah","T",FALSE))))&amp;$B409&amp;RIGHT($A409,2),Balancing!$B$31:$CW$31,0))*1000</f>
        <v>56900</v>
      </c>
      <c r="G409" s="151">
        <f>INDEX(Balancing!$CX$32:$GS$56,MATCH($E409,Balancing!$A$32:$A$56,0),MATCH(IF($C409="Mahir","HS",IF($C409="Separuh Mahir","SS",IF($C409="Berkemahiran Rendah","LS",IF($C409="Jumlah","T",FALSE))))&amp;$B409&amp;RIGHT($A409,2),Balancing!$CX$31:$GS$31,0))*1000</f>
        <v>53500</v>
      </c>
      <c r="H409" s="151">
        <f>INDEX(Balancing!$GT$32:$KO$56,MATCH($E409,Balancing!$A$32:$A$56,0),MATCH(IF($C409="Mahir","HS",IF($C409="Separuh Mahir","SS",IF($C409="Berkemahiran Rendah","LS",IF($C409="Jumlah","T",FALSE))))&amp;$B409&amp;RIGHT($A409,2),Balancing!$GT$31:$KO$31,0))*1000</f>
        <v>3400</v>
      </c>
      <c r="I409" s="151">
        <f>INDEX(Balancing!$KP$32:$OK$56,MATCH($E409,Balancing!$A$32:$A$56,0),MATCH(IF($C409="Mahir","HS",IF($C409="Separuh Mahir","SS",IF($C409="Berkemahiran Rendah","LS",IF($C409="Jumlah","T",FALSE))))&amp;$B409&amp;RIGHT($A409,2),Balancing!$KP$31:$OK$31,0))*1000</f>
        <v>130</v>
      </c>
    </row>
    <row r="410" spans="1:9" x14ac:dyDescent="0.3">
      <c r="A410" s="149">
        <v>2021</v>
      </c>
      <c r="B410" s="149">
        <v>3</v>
      </c>
      <c r="C410" s="149" t="s">
        <v>166</v>
      </c>
      <c r="D410" s="149" t="s">
        <v>129</v>
      </c>
      <c r="E410" s="149" t="s">
        <v>156</v>
      </c>
      <c r="F410" s="151">
        <f>INDEX(Balancing!$B$32:$CW$56,MATCH($E410,Balancing!$A$32:$A$56,0),MATCH(IF($C410="Mahir","HS",IF($C410="Separuh Mahir","SS",IF($C410="Berkemahiran Rendah","LS",IF($C410="Jumlah","T",FALSE))))&amp;$B410&amp;RIGHT($A410,2),Balancing!$B$31:$CW$31,0))*1000</f>
        <v>137800</v>
      </c>
      <c r="G410" s="151">
        <f>INDEX(Balancing!$CX$32:$GS$56,MATCH($E410,Balancing!$A$32:$A$56,0),MATCH(IF($C410="Mahir","HS",IF($C410="Separuh Mahir","SS",IF($C410="Berkemahiran Rendah","LS",IF($C410="Jumlah","T",FALSE))))&amp;$B410&amp;RIGHT($A410,2),Balancing!$CX$31:$GS$31,0))*1000</f>
        <v>129400</v>
      </c>
      <c r="H410" s="151">
        <f>INDEX(Balancing!$GT$32:$KO$56,MATCH($E410,Balancing!$A$32:$A$56,0),MATCH(IF($C410="Mahir","HS",IF($C410="Separuh Mahir","SS",IF($C410="Berkemahiran Rendah","LS",IF($C410="Jumlah","T",FALSE))))&amp;$B410&amp;RIGHT($A410,2),Balancing!$GT$31:$KO$31,0))*1000</f>
        <v>8400</v>
      </c>
      <c r="I410" s="151">
        <f>INDEX(Balancing!$KP$32:$OK$56,MATCH($E410,Balancing!$A$32:$A$56,0),MATCH(IF($C410="Mahir","HS",IF($C410="Separuh Mahir","SS",IF($C410="Berkemahiran Rendah","LS",IF($C410="Jumlah","T",FALSE))))&amp;$B410&amp;RIGHT($A410,2),Balancing!$KP$31:$OK$31,0))*1000</f>
        <v>290</v>
      </c>
    </row>
    <row r="411" spans="1:9" x14ac:dyDescent="0.3">
      <c r="A411" s="149">
        <v>2021</v>
      </c>
      <c r="B411" s="149">
        <v>3</v>
      </c>
      <c r="C411" s="149" t="s">
        <v>166</v>
      </c>
      <c r="D411" s="149" t="s">
        <v>129</v>
      </c>
      <c r="E411" s="149" t="s">
        <v>157</v>
      </c>
      <c r="F411" s="151">
        <f>INDEX(Balancing!$B$32:$CW$56,MATCH($E411,Balancing!$A$32:$A$56,0),MATCH(IF($C411="Mahir","HS",IF($C411="Separuh Mahir","SS",IF($C411="Berkemahiran Rendah","LS",IF($C411="Jumlah","T",FALSE))))&amp;$B411&amp;RIGHT($A411,2),Balancing!$B$31:$CW$31,0))*1000</f>
        <v>49300</v>
      </c>
      <c r="G411" s="151">
        <f>INDEX(Balancing!$CX$32:$GS$56,MATCH($E411,Balancing!$A$32:$A$56,0),MATCH(IF($C411="Mahir","HS",IF($C411="Separuh Mahir","SS",IF($C411="Berkemahiran Rendah","LS",IF($C411="Jumlah","T",FALSE))))&amp;$B411&amp;RIGHT($A411,2),Balancing!$CX$31:$GS$31,0))*1000</f>
        <v>46600</v>
      </c>
      <c r="H411" s="151">
        <f>INDEX(Balancing!$GT$32:$KO$56,MATCH($E411,Balancing!$A$32:$A$56,0),MATCH(IF($C411="Mahir","HS",IF($C411="Separuh Mahir","SS",IF($C411="Berkemahiran Rendah","LS",IF($C411="Jumlah","T",FALSE))))&amp;$B411&amp;RIGHT($A411,2),Balancing!$GT$31:$KO$31,0))*1000</f>
        <v>2600</v>
      </c>
      <c r="I411" s="151">
        <f>INDEX(Balancing!$KP$32:$OK$56,MATCH($E411,Balancing!$A$32:$A$56,0),MATCH(IF($C411="Mahir","HS",IF($C411="Separuh Mahir","SS",IF($C411="Berkemahiran Rendah","LS",IF($C411="Jumlah","T",FALSE))))&amp;$B411&amp;RIGHT($A411,2),Balancing!$KP$31:$OK$31,0))*1000</f>
        <v>150</v>
      </c>
    </row>
    <row r="412" spans="1:9" x14ac:dyDescent="0.3">
      <c r="A412" s="149">
        <v>2021</v>
      </c>
      <c r="B412" s="149">
        <v>3</v>
      </c>
      <c r="C412" s="149" t="s">
        <v>166</v>
      </c>
      <c r="D412" s="149" t="s">
        <v>130</v>
      </c>
      <c r="E412" s="149" t="s">
        <v>130</v>
      </c>
      <c r="F412" s="151">
        <f>INDEX(Balancing!$B$32:$CW$56,MATCH($E412,Balancing!$A$32:$A$56,0),MATCH(IF($C412="Mahir","HS",IF($C412="Separuh Mahir","SS",IF($C412="Berkemahiran Rendah","LS",IF($C412="Jumlah","T",FALSE))))&amp;$B412&amp;RIGHT($A412,2),Balancing!$B$31:$CW$31,0))*1000</f>
        <v>135300</v>
      </c>
      <c r="G412" s="151">
        <f>INDEX(Balancing!$CX$32:$GS$56,MATCH($E412,Balancing!$A$32:$A$56,0),MATCH(IF($C412="Mahir","HS",IF($C412="Separuh Mahir","SS",IF($C412="Berkemahiran Rendah","LS",IF($C412="Jumlah","T",FALSE))))&amp;$B412&amp;RIGHT($A412,2),Balancing!$CX$31:$GS$31,0))*1000</f>
        <v>131200</v>
      </c>
      <c r="H412" s="151">
        <f>INDEX(Balancing!$GT$32:$KO$56,MATCH($E412,Balancing!$A$32:$A$56,0),MATCH(IF($C412="Mahir","HS",IF($C412="Separuh Mahir","SS",IF($C412="Berkemahiran Rendah","LS",IF($C412="Jumlah","T",FALSE))))&amp;$B412&amp;RIGHT($A412,2),Balancing!$GT$31:$KO$31,0))*1000</f>
        <v>4100</v>
      </c>
      <c r="I412" s="151">
        <f>INDEX(Balancing!$KP$32:$OK$56,MATCH($E412,Balancing!$A$32:$A$56,0),MATCH(IF($C412="Mahir","HS",IF($C412="Separuh Mahir","SS",IF($C412="Berkemahiran Rendah","LS",IF($C412="Jumlah","T",FALSE))))&amp;$B412&amp;RIGHT($A412,2),Balancing!$KP$31:$OK$31,0))*1000</f>
        <v>230</v>
      </c>
    </row>
    <row r="413" spans="1:9" x14ac:dyDescent="0.3">
      <c r="A413" s="149">
        <v>2021</v>
      </c>
      <c r="B413" s="149">
        <v>3</v>
      </c>
      <c r="C413" s="149" t="s">
        <v>166</v>
      </c>
      <c r="D413" s="149" t="s">
        <v>134</v>
      </c>
      <c r="E413" s="149" t="s">
        <v>134</v>
      </c>
      <c r="F413" s="151">
        <f>INDEX(Balancing!$B$32:$CW$56,MATCH($E413,Balancing!$A$32:$A$56,0),MATCH(IF($C413="Mahir","HS",IF($C413="Separuh Mahir","SS",IF($C413="Berkemahiran Rendah","LS",IF($C413="Jumlah","T",FALSE))))&amp;$B413&amp;RIGHT($A413,2),Balancing!$B$31:$CW$31,0))*1000</f>
        <v>1480800</v>
      </c>
      <c r="G413" s="151">
        <f>INDEX(Balancing!$CX$32:$GS$56,MATCH($E413,Balancing!$A$32:$A$56,0),MATCH(IF($C413="Mahir","HS",IF($C413="Separuh Mahir","SS",IF($C413="Berkemahiran Rendah","LS",IF($C413="Jumlah","T",FALSE))))&amp;$B413&amp;RIGHT($A413,2),Balancing!$CX$31:$GS$31,0))*1000</f>
        <v>1470600</v>
      </c>
      <c r="H413" s="151">
        <f>INDEX(Balancing!$GT$32:$KO$56,MATCH($E413,Balancing!$A$32:$A$56,0),MATCH(IF($C413="Mahir","HS",IF($C413="Separuh Mahir","SS",IF($C413="Berkemahiran Rendah","LS",IF($C413="Jumlah","T",FALSE))))&amp;$B413&amp;RIGHT($A413,2),Balancing!$GT$31:$KO$31,0))*1000</f>
        <v>10200</v>
      </c>
      <c r="I413" s="151">
        <f>INDEX(Balancing!$KP$32:$OK$56,MATCH($E413,Balancing!$A$32:$A$56,0),MATCH(IF($C413="Mahir","HS",IF($C413="Separuh Mahir","SS",IF($C413="Berkemahiran Rendah","LS",IF($C413="Jumlah","T",FALSE))))&amp;$B413&amp;RIGHT($A413,2),Balancing!$KP$31:$OK$31,0))*1000</f>
        <v>3020</v>
      </c>
    </row>
    <row r="414" spans="1:9" x14ac:dyDescent="0.3">
      <c r="A414" s="149">
        <v>2021</v>
      </c>
      <c r="B414" s="149">
        <v>3</v>
      </c>
      <c r="C414" s="149" t="s">
        <v>166</v>
      </c>
      <c r="D414" s="149" t="s">
        <v>134</v>
      </c>
      <c r="E414" s="149" t="s">
        <v>158</v>
      </c>
      <c r="F414" s="151">
        <f>INDEX(Balancing!$B$32:$CW$56,MATCH($E414,Balancing!$A$32:$A$56,0),MATCH(IF($C414="Mahir","HS",IF($C414="Separuh Mahir","SS",IF($C414="Berkemahiran Rendah","LS",IF($C414="Jumlah","T",FALSE))))&amp;$B414&amp;RIGHT($A414,2),Balancing!$B$31:$CW$31,0))*1000</f>
        <v>555200</v>
      </c>
      <c r="G414" s="151">
        <f>INDEX(Balancing!$CX$32:$GS$56,MATCH($E414,Balancing!$A$32:$A$56,0),MATCH(IF($C414="Mahir","HS",IF($C414="Separuh Mahir","SS",IF($C414="Berkemahiran Rendah","LS",IF($C414="Jumlah","T",FALSE))))&amp;$B414&amp;RIGHT($A414,2),Balancing!$CX$31:$GS$31,0))*1000</f>
        <v>553400</v>
      </c>
      <c r="H414" s="151">
        <f>INDEX(Balancing!$GT$32:$KO$56,MATCH($E414,Balancing!$A$32:$A$56,0),MATCH(IF($C414="Mahir","HS",IF($C414="Separuh Mahir","SS",IF($C414="Berkemahiran Rendah","LS",IF($C414="Jumlah","T",FALSE))))&amp;$B414&amp;RIGHT($A414,2),Balancing!$GT$31:$KO$31,0))*1000</f>
        <v>1800</v>
      </c>
      <c r="I414" s="151">
        <f>INDEX(Balancing!$KP$32:$OK$56,MATCH($E414,Balancing!$A$32:$A$56,0),MATCH(IF($C414="Mahir","HS",IF($C414="Separuh Mahir","SS",IF($C414="Berkemahiran Rendah","LS",IF($C414="Jumlah","T",FALSE))))&amp;$B414&amp;RIGHT($A414,2),Balancing!$KP$31:$OK$31,0))*1000</f>
        <v>560</v>
      </c>
    </row>
    <row r="415" spans="1:9" x14ac:dyDescent="0.3">
      <c r="A415" s="149">
        <v>2021</v>
      </c>
      <c r="B415" s="149">
        <v>3</v>
      </c>
      <c r="C415" s="149" t="s">
        <v>166</v>
      </c>
      <c r="D415" s="149" t="s">
        <v>134</v>
      </c>
      <c r="E415" s="149" t="s">
        <v>135</v>
      </c>
      <c r="F415" s="151">
        <f>INDEX(Balancing!$B$32:$CW$56,MATCH($E415,Balancing!$A$32:$A$56,0),MATCH(IF($C415="Mahir","HS",IF($C415="Separuh Mahir","SS",IF($C415="Berkemahiran Rendah","LS",IF($C415="Jumlah","T",FALSE))))&amp;$B415&amp;RIGHT($A415,2),Balancing!$B$31:$CW$31,0))*1000</f>
        <v>110700</v>
      </c>
      <c r="G415" s="151">
        <f>INDEX(Balancing!$CX$32:$GS$56,MATCH($E415,Balancing!$A$32:$A$56,0),MATCH(IF($C415="Mahir","HS",IF($C415="Separuh Mahir","SS",IF($C415="Berkemahiran Rendah","LS",IF($C415="Jumlah","T",FALSE))))&amp;$B415&amp;RIGHT($A415,2),Balancing!$CX$31:$GS$31,0))*1000</f>
        <v>110500</v>
      </c>
      <c r="H415" s="151">
        <f>INDEX(Balancing!$GT$32:$KO$56,MATCH($E415,Balancing!$A$32:$A$56,0),MATCH(IF($C415="Mahir","HS",IF($C415="Separuh Mahir","SS",IF($C415="Berkemahiran Rendah","LS",IF($C415="Jumlah","T",FALSE))))&amp;$B415&amp;RIGHT($A415,2),Balancing!$GT$31:$KO$31,0))*1000</f>
        <v>200</v>
      </c>
      <c r="I415" s="151">
        <f>INDEX(Balancing!$KP$32:$OK$56,MATCH($E415,Balancing!$A$32:$A$56,0),MATCH(IF($C415="Mahir","HS",IF($C415="Separuh Mahir","SS",IF($C415="Berkemahiran Rendah","LS",IF($C415="Jumlah","T",FALSE))))&amp;$B415&amp;RIGHT($A415,2),Balancing!$KP$31:$OK$31,0))*1000</f>
        <v>10</v>
      </c>
    </row>
    <row r="416" spans="1:9" x14ac:dyDescent="0.3">
      <c r="A416" s="149">
        <v>2021</v>
      </c>
      <c r="B416" s="149">
        <v>3</v>
      </c>
      <c r="C416" s="149" t="s">
        <v>166</v>
      </c>
      <c r="D416" s="149" t="s">
        <v>134</v>
      </c>
      <c r="E416" s="149" t="s">
        <v>159</v>
      </c>
      <c r="F416" s="151">
        <f>INDEX(Balancing!$B$32:$CW$56,MATCH($E416,Balancing!$A$32:$A$56,0),MATCH(IF($C416="Mahir","HS",IF($C416="Separuh Mahir","SS",IF($C416="Berkemahiran Rendah","LS",IF($C416="Jumlah","T",FALSE))))&amp;$B416&amp;RIGHT($A416,2),Balancing!$B$31:$CW$31,0))*1000</f>
        <v>79200</v>
      </c>
      <c r="G416" s="151">
        <f>INDEX(Balancing!$CX$32:$GS$56,MATCH($E416,Balancing!$A$32:$A$56,0),MATCH(IF($C416="Mahir","HS",IF($C416="Separuh Mahir","SS",IF($C416="Berkemahiran Rendah","LS",IF($C416="Jumlah","T",FALSE))))&amp;$B416&amp;RIGHT($A416,2),Balancing!$CX$31:$GS$31,0))*1000</f>
        <v>79000</v>
      </c>
      <c r="H416" s="151">
        <f>INDEX(Balancing!$GT$32:$KO$56,MATCH($E416,Balancing!$A$32:$A$56,0),MATCH(IF($C416="Mahir","HS",IF($C416="Separuh Mahir","SS",IF($C416="Berkemahiran Rendah","LS",IF($C416="Jumlah","T",FALSE))))&amp;$B416&amp;RIGHT($A416,2),Balancing!$GT$31:$KO$31,0))*1000</f>
        <v>200</v>
      </c>
      <c r="I416" s="151">
        <f>INDEX(Balancing!$KP$32:$OK$56,MATCH($E416,Balancing!$A$32:$A$56,0),MATCH(IF($C416="Mahir","HS",IF($C416="Separuh Mahir","SS",IF($C416="Berkemahiran Rendah","LS",IF($C416="Jumlah","T",FALSE))))&amp;$B416&amp;RIGHT($A416,2),Balancing!$KP$31:$OK$31,0))*1000</f>
        <v>180</v>
      </c>
    </row>
    <row r="417" spans="1:9" x14ac:dyDescent="0.3">
      <c r="A417" s="149">
        <v>2021</v>
      </c>
      <c r="B417" s="149">
        <v>3</v>
      </c>
      <c r="C417" s="149" t="s">
        <v>166</v>
      </c>
      <c r="D417" s="149" t="s">
        <v>134</v>
      </c>
      <c r="E417" s="149" t="s">
        <v>160</v>
      </c>
      <c r="F417" s="151">
        <f>INDEX(Balancing!$B$32:$CW$56,MATCH($E417,Balancing!$A$32:$A$56,0),MATCH(IF($C417="Mahir","HS",IF($C417="Separuh Mahir","SS",IF($C417="Berkemahiran Rendah","LS",IF($C417="Jumlah","T",FALSE))))&amp;$B417&amp;RIGHT($A417,2),Balancing!$B$31:$CW$31,0))*1000</f>
        <v>131900</v>
      </c>
      <c r="G417" s="151">
        <f>INDEX(Balancing!$CX$32:$GS$56,MATCH($E417,Balancing!$A$32:$A$56,0),MATCH(IF($C417="Mahir","HS",IF($C417="Separuh Mahir","SS",IF($C417="Berkemahiran Rendah","LS",IF($C417="Jumlah","T",FALSE))))&amp;$B417&amp;RIGHT($A417,2),Balancing!$CX$31:$GS$31,0))*1000</f>
        <v>131600</v>
      </c>
      <c r="H417" s="151">
        <f>INDEX(Balancing!$GT$32:$KO$56,MATCH($E417,Balancing!$A$32:$A$56,0),MATCH(IF($C417="Mahir","HS",IF($C417="Separuh Mahir","SS",IF($C417="Berkemahiran Rendah","LS",IF($C417="Jumlah","T",FALSE))))&amp;$B417&amp;RIGHT($A417,2),Balancing!$GT$31:$KO$31,0))*1000</f>
        <v>300</v>
      </c>
      <c r="I417" s="151">
        <f>INDEX(Balancing!$KP$32:$OK$56,MATCH($E417,Balancing!$A$32:$A$56,0),MATCH(IF($C417="Mahir","HS",IF($C417="Separuh Mahir","SS",IF($C417="Berkemahiran Rendah","LS",IF($C417="Jumlah","T",FALSE))))&amp;$B417&amp;RIGHT($A417,2),Balancing!$KP$31:$OK$31,0))*1000</f>
        <v>480</v>
      </c>
    </row>
    <row r="418" spans="1:9" x14ac:dyDescent="0.3">
      <c r="A418" s="149">
        <v>2021</v>
      </c>
      <c r="B418" s="149">
        <v>3</v>
      </c>
      <c r="C418" s="149" t="s">
        <v>166</v>
      </c>
      <c r="D418" s="149" t="s">
        <v>134</v>
      </c>
      <c r="E418" s="149" t="s">
        <v>136</v>
      </c>
      <c r="F418" s="151">
        <f>INDEX(Balancing!$B$32:$CW$56,MATCH($E418,Balancing!$A$32:$A$56,0),MATCH(IF($C418="Mahir","HS",IF($C418="Separuh Mahir","SS",IF($C418="Berkemahiran Rendah","LS",IF($C418="Jumlah","T",FALSE))))&amp;$B418&amp;RIGHT($A418,2),Balancing!$B$31:$CW$31,0))*1000</f>
        <v>399600</v>
      </c>
      <c r="G418" s="151">
        <f>INDEX(Balancing!$CX$32:$GS$56,MATCH($E418,Balancing!$A$32:$A$56,0),MATCH(IF($C418="Mahir","HS",IF($C418="Separuh Mahir","SS",IF($C418="Berkemahiran Rendah","LS",IF($C418="Jumlah","T",FALSE))))&amp;$B418&amp;RIGHT($A418,2),Balancing!$CX$31:$GS$31,0))*1000</f>
        <v>392600</v>
      </c>
      <c r="H418" s="151">
        <f>INDEX(Balancing!$GT$32:$KO$56,MATCH($E418,Balancing!$A$32:$A$56,0),MATCH(IF($C418="Mahir","HS",IF($C418="Separuh Mahir","SS",IF($C418="Berkemahiran Rendah","LS",IF($C418="Jumlah","T",FALSE))))&amp;$B418&amp;RIGHT($A418,2),Balancing!$GT$31:$KO$31,0))*1000</f>
        <v>7000</v>
      </c>
      <c r="I418" s="151">
        <f>INDEX(Balancing!$KP$32:$OK$56,MATCH($E418,Balancing!$A$32:$A$56,0),MATCH(IF($C418="Mahir","HS",IF($C418="Separuh Mahir","SS",IF($C418="Berkemahiran Rendah","LS",IF($C418="Jumlah","T",FALSE))))&amp;$B418&amp;RIGHT($A418,2),Balancing!$KP$31:$OK$31,0))*1000</f>
        <v>1490</v>
      </c>
    </row>
    <row r="419" spans="1:9" x14ac:dyDescent="0.3">
      <c r="A419" s="149">
        <v>2021</v>
      </c>
      <c r="B419" s="149">
        <v>3</v>
      </c>
      <c r="C419" s="149" t="s">
        <v>166</v>
      </c>
      <c r="D419" s="149" t="s">
        <v>134</v>
      </c>
      <c r="E419" s="149" t="s">
        <v>137</v>
      </c>
      <c r="F419" s="151">
        <f>INDEX(Balancing!$B$32:$CW$56,MATCH($E419,Balancing!$A$32:$A$56,0),MATCH(IF($C419="Mahir","HS",IF($C419="Separuh Mahir","SS",IF($C419="Berkemahiran Rendah","LS",IF($C419="Jumlah","T",FALSE))))&amp;$B419&amp;RIGHT($A419,2),Balancing!$B$31:$CW$31,0))*1000</f>
        <v>204200</v>
      </c>
      <c r="G419" s="151">
        <f>INDEX(Balancing!$CX$32:$GS$56,MATCH($E419,Balancing!$A$32:$A$56,0),MATCH(IF($C419="Mahir","HS",IF($C419="Separuh Mahir","SS",IF($C419="Berkemahiran Rendah","LS",IF($C419="Jumlah","T",FALSE))))&amp;$B419&amp;RIGHT($A419,2),Balancing!$CX$31:$GS$31,0))*1000</f>
        <v>203600</v>
      </c>
      <c r="H419" s="151">
        <f>INDEX(Balancing!$GT$32:$KO$56,MATCH($E419,Balancing!$A$32:$A$56,0),MATCH(IF($C419="Mahir","HS",IF($C419="Separuh Mahir","SS",IF($C419="Berkemahiran Rendah","LS",IF($C419="Jumlah","T",FALSE))))&amp;$B419&amp;RIGHT($A419,2),Balancing!$GT$31:$KO$31,0))*1000</f>
        <v>600</v>
      </c>
      <c r="I419" s="151">
        <f>INDEX(Balancing!$KP$32:$OK$56,MATCH($E419,Balancing!$A$32:$A$56,0),MATCH(IF($C419="Mahir","HS",IF($C419="Separuh Mahir","SS",IF($C419="Berkemahiran Rendah","LS",IF($C419="Jumlah","T",FALSE))))&amp;$B419&amp;RIGHT($A419,2),Balancing!$KP$31:$OK$31,0))*1000</f>
        <v>320</v>
      </c>
    </row>
    <row r="420" spans="1:9" x14ac:dyDescent="0.3">
      <c r="A420" s="149">
        <v>2021</v>
      </c>
      <c r="B420" s="149">
        <v>3</v>
      </c>
      <c r="C420" s="149" t="s">
        <v>174</v>
      </c>
      <c r="D420" s="149" t="s">
        <v>138</v>
      </c>
      <c r="E420" s="149" t="s">
        <v>138</v>
      </c>
      <c r="F420" s="151">
        <f>INDEX(Balancing!$B$32:$CW$56,MATCH($E420,Balancing!$A$32:$A$56,0),MATCH(IF($C420="Mahir","HS",IF($C420="Separuh Mahir","SS",IF($C420="Berkemahiran Rendah","LS",IF($C420="Jumlah","T",FALSE))))&amp;$B420&amp;RIGHT($A420,2),Balancing!$B$31:$CW$31,0))*1000</f>
        <v>5237600</v>
      </c>
      <c r="G420" s="151">
        <f>INDEX(Balancing!$CX$32:$GS$56,MATCH($E420,Balancing!$A$32:$A$56,0),MATCH(IF($C420="Mahir","HS",IF($C420="Separuh Mahir","SS",IF($C420="Berkemahiran Rendah","LS",IF($C420="Jumlah","T",FALSE))))&amp;$B420&amp;RIGHT($A420,2),Balancing!$CX$31:$GS$31,0))*1000</f>
        <v>5142200</v>
      </c>
      <c r="H420" s="151">
        <f>INDEX(Balancing!$GT$32:$KO$56,MATCH($E420,Balancing!$A$32:$A$56,0),MATCH(IF($C420="Mahir","HS",IF($C420="Separuh Mahir","SS",IF($C420="Berkemahiran Rendah","LS",IF($C420="Jumlah","T",FALSE))))&amp;$B420&amp;RIGHT($A420,2),Balancing!$GT$31:$KO$31,0))*1000</f>
        <v>95400</v>
      </c>
      <c r="I420" s="151">
        <f>INDEX(Balancing!$KP$32:$OK$56,MATCH($E420,Balancing!$A$32:$A$56,0),MATCH(IF($C420="Mahir","HS",IF($C420="Separuh Mahir","SS",IF($C420="Berkemahiran Rendah","LS",IF($C420="Jumlah","T",FALSE))))&amp;$B420&amp;RIGHT($A420,2),Balancing!$KP$31:$OK$31,0))*1000</f>
        <v>9340</v>
      </c>
    </row>
    <row r="421" spans="1:9" x14ac:dyDescent="0.3">
      <c r="A421" s="149">
        <v>2021</v>
      </c>
      <c r="B421" s="149">
        <v>3</v>
      </c>
      <c r="C421" s="149" t="s">
        <v>174</v>
      </c>
      <c r="D421" s="149" t="s">
        <v>127</v>
      </c>
      <c r="E421" s="149" t="s">
        <v>127</v>
      </c>
      <c r="F421" s="151">
        <f>INDEX(Balancing!$B$32:$CW$56,MATCH($E421,Balancing!$A$32:$A$56,0),MATCH(IF($C421="Mahir","HS",IF($C421="Separuh Mahir","SS",IF($C421="Berkemahiran Rendah","LS",IF($C421="Jumlah","T",FALSE))))&amp;$B421&amp;RIGHT($A421,2),Balancing!$B$31:$CW$31,0))*1000</f>
        <v>411800</v>
      </c>
      <c r="G421" s="151">
        <f>INDEX(Balancing!$CX$32:$GS$56,MATCH($E421,Balancing!$A$32:$A$56,0),MATCH(IF($C421="Mahir","HS",IF($C421="Separuh Mahir","SS",IF($C421="Berkemahiran Rendah","LS",IF($C421="Jumlah","T",FALSE))))&amp;$B421&amp;RIGHT($A421,2),Balancing!$CX$31:$GS$31,0))*1000</f>
        <v>393600</v>
      </c>
      <c r="H421" s="151">
        <f>INDEX(Balancing!$GT$32:$KO$56,MATCH($E421,Balancing!$A$32:$A$56,0),MATCH(IF($C421="Mahir","HS",IF($C421="Separuh Mahir","SS",IF($C421="Berkemahiran Rendah","LS",IF($C421="Jumlah","T",FALSE))))&amp;$B421&amp;RIGHT($A421,2),Balancing!$GT$31:$KO$31,0))*1000</f>
        <v>18200</v>
      </c>
      <c r="I421" s="151">
        <f>INDEX(Balancing!$KP$32:$OK$56,MATCH($E421,Balancing!$A$32:$A$56,0),MATCH(IF($C421="Mahir","HS",IF($C421="Separuh Mahir","SS",IF($C421="Berkemahiran Rendah","LS",IF($C421="Jumlah","T",FALSE))))&amp;$B421&amp;RIGHT($A421,2),Balancing!$KP$31:$OK$31,0))*1000</f>
        <v>580</v>
      </c>
    </row>
    <row r="422" spans="1:9" x14ac:dyDescent="0.3">
      <c r="A422" s="149">
        <v>2021</v>
      </c>
      <c r="B422" s="149">
        <v>3</v>
      </c>
      <c r="C422" s="149" t="s">
        <v>174</v>
      </c>
      <c r="D422" s="149" t="s">
        <v>128</v>
      </c>
      <c r="E422" s="149" t="s">
        <v>128</v>
      </c>
      <c r="F422" s="151">
        <f>INDEX(Balancing!$B$32:$CW$56,MATCH($E422,Balancing!$A$32:$A$56,0),MATCH(IF($C422="Mahir","HS",IF($C422="Separuh Mahir","SS",IF($C422="Berkemahiran Rendah","LS",IF($C422="Jumlah","T",FALSE))))&amp;$B422&amp;RIGHT($A422,2),Balancing!$B$31:$CW$31,0))*1000</f>
        <v>45200</v>
      </c>
      <c r="G422" s="151">
        <f>INDEX(Balancing!$CX$32:$GS$56,MATCH($E422,Balancing!$A$32:$A$56,0),MATCH(IF($C422="Mahir","HS",IF($C422="Separuh Mahir","SS",IF($C422="Berkemahiran Rendah","LS",IF($C422="Jumlah","T",FALSE))))&amp;$B422&amp;RIGHT($A422,2),Balancing!$CX$31:$GS$31,0))*1000</f>
        <v>45000</v>
      </c>
      <c r="H422" s="151">
        <f>INDEX(Balancing!$GT$32:$KO$56,MATCH($E422,Balancing!$A$32:$A$56,0),MATCH(IF($C422="Mahir","HS",IF($C422="Separuh Mahir","SS",IF($C422="Berkemahiran Rendah","LS",IF($C422="Jumlah","T",FALSE))))&amp;$B422&amp;RIGHT($A422,2),Balancing!$GT$31:$KO$31,0))*1000</f>
        <v>200</v>
      </c>
      <c r="I422" s="151">
        <f>INDEX(Balancing!$KP$32:$OK$56,MATCH($E422,Balancing!$A$32:$A$56,0),MATCH(IF($C422="Mahir","HS",IF($C422="Separuh Mahir","SS",IF($C422="Berkemahiran Rendah","LS",IF($C422="Jumlah","T",FALSE))))&amp;$B422&amp;RIGHT($A422,2),Balancing!$KP$31:$OK$31,0))*1000</f>
        <v>50</v>
      </c>
    </row>
    <row r="423" spans="1:9" x14ac:dyDescent="0.3">
      <c r="A423" s="149">
        <v>2021</v>
      </c>
      <c r="B423" s="149">
        <v>3</v>
      </c>
      <c r="C423" s="149" t="s">
        <v>174</v>
      </c>
      <c r="D423" s="149" t="s">
        <v>129</v>
      </c>
      <c r="E423" s="149" t="s">
        <v>129</v>
      </c>
      <c r="F423" s="151">
        <f>INDEX(Balancing!$B$32:$CW$56,MATCH($E423,Balancing!$A$32:$A$56,0),MATCH(IF($C423="Mahir","HS",IF($C423="Separuh Mahir","SS",IF($C423="Berkemahiran Rendah","LS",IF($C423="Jumlah","T",FALSE))))&amp;$B423&amp;RIGHT($A423,2),Balancing!$B$31:$CW$31,0))*1000</f>
        <v>1713800</v>
      </c>
      <c r="G423" s="151">
        <f>INDEX(Balancing!$CX$32:$GS$56,MATCH($E423,Balancing!$A$32:$A$56,0),MATCH(IF($C423="Mahir","HS",IF($C423="Separuh Mahir","SS",IF($C423="Berkemahiran Rendah","LS",IF($C423="Jumlah","T",FALSE))))&amp;$B423&amp;RIGHT($A423,2),Balancing!$CX$31:$GS$31,0))*1000</f>
        <v>1656200</v>
      </c>
      <c r="H423" s="151">
        <f>INDEX(Balancing!$GT$32:$KO$56,MATCH($E423,Balancing!$A$32:$A$56,0),MATCH(IF($C423="Mahir","HS",IF($C423="Separuh Mahir","SS",IF($C423="Berkemahiran Rendah","LS",IF($C423="Jumlah","T",FALSE))))&amp;$B423&amp;RIGHT($A423,2),Balancing!$GT$31:$KO$31,0))*1000</f>
        <v>57600</v>
      </c>
      <c r="I423" s="151">
        <f>INDEX(Balancing!$KP$32:$OK$56,MATCH($E423,Balancing!$A$32:$A$56,0),MATCH(IF($C423="Mahir","HS",IF($C423="Separuh Mahir","SS",IF($C423="Berkemahiran Rendah","LS",IF($C423="Jumlah","T",FALSE))))&amp;$B423&amp;RIGHT($A423,2),Balancing!$KP$31:$OK$31,0))*1000</f>
        <v>4850</v>
      </c>
    </row>
    <row r="424" spans="1:9" x14ac:dyDescent="0.3">
      <c r="A424" s="149">
        <v>2021</v>
      </c>
      <c r="B424" s="149">
        <v>3</v>
      </c>
      <c r="C424" s="149" t="s">
        <v>174</v>
      </c>
      <c r="D424" s="149" t="s">
        <v>129</v>
      </c>
      <c r="E424" s="149" t="s">
        <v>151</v>
      </c>
      <c r="F424" s="151">
        <f>INDEX(Balancing!$B$32:$CW$56,MATCH($E424,Balancing!$A$32:$A$56,0),MATCH(IF($C424="Mahir","HS",IF($C424="Separuh Mahir","SS",IF($C424="Berkemahiran Rendah","LS",IF($C424="Jumlah","T",FALSE))))&amp;$B424&amp;RIGHT($A424,2),Balancing!$B$31:$CW$31,0))*1000</f>
        <v>217400</v>
      </c>
      <c r="G424" s="151">
        <f>INDEX(Balancing!$CX$32:$GS$56,MATCH($E424,Balancing!$A$32:$A$56,0),MATCH(IF($C424="Mahir","HS",IF($C424="Separuh Mahir","SS",IF($C424="Berkemahiran Rendah","LS",IF($C424="Jumlah","T",FALSE))))&amp;$B424&amp;RIGHT($A424,2),Balancing!$CX$31:$GS$31,0))*1000</f>
        <v>211200</v>
      </c>
      <c r="H424" s="151">
        <f>INDEX(Balancing!$GT$32:$KO$56,MATCH($E424,Balancing!$A$32:$A$56,0),MATCH(IF($C424="Mahir","HS",IF($C424="Separuh Mahir","SS",IF($C424="Berkemahiran Rendah","LS",IF($C424="Jumlah","T",FALSE))))&amp;$B424&amp;RIGHT($A424,2),Balancing!$GT$31:$KO$31,0))*1000</f>
        <v>6100</v>
      </c>
      <c r="I424" s="151">
        <f>INDEX(Balancing!$KP$32:$OK$56,MATCH($E424,Balancing!$A$32:$A$56,0),MATCH(IF($C424="Mahir","HS",IF($C424="Separuh Mahir","SS",IF($C424="Berkemahiran Rendah","LS",IF($C424="Jumlah","T",FALSE))))&amp;$B424&amp;RIGHT($A424,2),Balancing!$KP$31:$OK$31,0))*1000</f>
        <v>10</v>
      </c>
    </row>
    <row r="425" spans="1:9" x14ac:dyDescent="0.3">
      <c r="A425" s="149">
        <v>2021</v>
      </c>
      <c r="B425" s="149">
        <v>3</v>
      </c>
      <c r="C425" s="149" t="s">
        <v>174</v>
      </c>
      <c r="D425" s="149" t="s">
        <v>129</v>
      </c>
      <c r="E425" s="149" t="s">
        <v>152</v>
      </c>
      <c r="F425" s="151">
        <f>INDEX(Balancing!$B$32:$CW$56,MATCH($E425,Balancing!$A$32:$A$56,0),MATCH(IF($C425="Mahir","HS",IF($C425="Separuh Mahir","SS",IF($C425="Berkemahiran Rendah","LS",IF($C425="Jumlah","T",FALSE))))&amp;$B425&amp;RIGHT($A425,2),Balancing!$B$31:$CW$31,0))*1000</f>
        <v>65000</v>
      </c>
      <c r="G425" s="151">
        <f>INDEX(Balancing!$CX$32:$GS$56,MATCH($E425,Balancing!$A$32:$A$56,0),MATCH(IF($C425="Mahir","HS",IF($C425="Separuh Mahir","SS",IF($C425="Berkemahiran Rendah","LS",IF($C425="Jumlah","T",FALSE))))&amp;$B425&amp;RIGHT($A425,2),Balancing!$CX$31:$GS$31,0))*1000</f>
        <v>63500</v>
      </c>
      <c r="H425" s="151">
        <f>INDEX(Balancing!$GT$32:$KO$56,MATCH($E425,Balancing!$A$32:$A$56,0),MATCH(IF($C425="Mahir","HS",IF($C425="Separuh Mahir","SS",IF($C425="Berkemahiran Rendah","LS",IF($C425="Jumlah","T",FALSE))))&amp;$B425&amp;RIGHT($A425,2),Balancing!$GT$31:$KO$31,0))*1000</f>
        <v>1500</v>
      </c>
      <c r="I425" s="151">
        <f>INDEX(Balancing!$KP$32:$OK$56,MATCH($E425,Balancing!$A$32:$A$56,0),MATCH(IF($C425="Mahir","HS",IF($C425="Separuh Mahir","SS",IF($C425="Berkemahiran Rendah","LS",IF($C425="Jumlah","T",FALSE))))&amp;$B425&amp;RIGHT($A425,2),Balancing!$KP$31:$OK$31,0))*1000</f>
        <v>270</v>
      </c>
    </row>
    <row r="426" spans="1:9" x14ac:dyDescent="0.3">
      <c r="A426" s="149">
        <v>2021</v>
      </c>
      <c r="B426" s="149">
        <v>3</v>
      </c>
      <c r="C426" s="149" t="s">
        <v>174</v>
      </c>
      <c r="D426" s="149" t="s">
        <v>129</v>
      </c>
      <c r="E426" s="149" t="s">
        <v>153</v>
      </c>
      <c r="F426" s="151">
        <f>INDEX(Balancing!$B$32:$CW$56,MATCH($E426,Balancing!$A$32:$A$56,0),MATCH(IF($C426="Mahir","HS",IF($C426="Separuh Mahir","SS",IF($C426="Berkemahiran Rendah","LS",IF($C426="Jumlah","T",FALSE))))&amp;$B426&amp;RIGHT($A426,2),Balancing!$B$31:$CW$31,0))*1000</f>
        <v>225300</v>
      </c>
      <c r="G426" s="151">
        <f>INDEX(Balancing!$CX$32:$GS$56,MATCH($E426,Balancing!$A$32:$A$56,0),MATCH(IF($C426="Mahir","HS",IF($C426="Separuh Mahir","SS",IF($C426="Berkemahiran Rendah","LS",IF($C426="Jumlah","T",FALSE))))&amp;$B426&amp;RIGHT($A426,2),Balancing!$CX$31:$GS$31,0))*1000</f>
        <v>220000</v>
      </c>
      <c r="H426" s="151">
        <f>INDEX(Balancing!$GT$32:$KO$56,MATCH($E426,Balancing!$A$32:$A$56,0),MATCH(IF($C426="Mahir","HS",IF($C426="Separuh Mahir","SS",IF($C426="Berkemahiran Rendah","LS",IF($C426="Jumlah","T",FALSE))))&amp;$B426&amp;RIGHT($A426,2),Balancing!$GT$31:$KO$31,0))*1000</f>
        <v>5300</v>
      </c>
      <c r="I426" s="151">
        <f>INDEX(Balancing!$KP$32:$OK$56,MATCH($E426,Balancing!$A$32:$A$56,0),MATCH(IF($C426="Mahir","HS",IF($C426="Separuh Mahir","SS",IF($C426="Berkemahiran Rendah","LS",IF($C426="Jumlah","T",FALSE))))&amp;$B426&amp;RIGHT($A426,2),Balancing!$KP$31:$OK$31,0))*1000</f>
        <v>290</v>
      </c>
    </row>
    <row r="427" spans="1:9" x14ac:dyDescent="0.3">
      <c r="A427" s="149">
        <v>2021</v>
      </c>
      <c r="B427" s="149">
        <v>3</v>
      </c>
      <c r="C427" s="149" t="s">
        <v>174</v>
      </c>
      <c r="D427" s="149" t="s">
        <v>129</v>
      </c>
      <c r="E427" s="149" t="s">
        <v>154</v>
      </c>
      <c r="F427" s="151">
        <f>INDEX(Balancing!$B$32:$CW$56,MATCH($E427,Balancing!$A$32:$A$56,0),MATCH(IF($C427="Mahir","HS",IF($C427="Separuh Mahir","SS",IF($C427="Berkemahiran Rendah","LS",IF($C427="Jumlah","T",FALSE))))&amp;$B427&amp;RIGHT($A427,2),Balancing!$B$31:$CW$31,0))*1000</f>
        <v>330600</v>
      </c>
      <c r="G427" s="151">
        <f>INDEX(Balancing!$CX$32:$GS$56,MATCH($E427,Balancing!$A$32:$A$56,0),MATCH(IF($C427="Mahir","HS",IF($C427="Separuh Mahir","SS",IF($C427="Berkemahiran Rendah","LS",IF($C427="Jumlah","T",FALSE))))&amp;$B427&amp;RIGHT($A427,2),Balancing!$CX$31:$GS$31,0))*1000</f>
        <v>318700</v>
      </c>
      <c r="H427" s="151">
        <f>INDEX(Balancing!$GT$32:$KO$56,MATCH($E427,Balancing!$A$32:$A$56,0),MATCH(IF($C427="Mahir","HS",IF($C427="Separuh Mahir","SS",IF($C427="Berkemahiran Rendah","LS",IF($C427="Jumlah","T",FALSE))))&amp;$B427&amp;RIGHT($A427,2),Balancing!$GT$31:$KO$31,0))*1000</f>
        <v>11900</v>
      </c>
      <c r="I427" s="151">
        <f>INDEX(Balancing!$KP$32:$OK$56,MATCH($E427,Balancing!$A$32:$A$56,0),MATCH(IF($C427="Mahir","HS",IF($C427="Separuh Mahir","SS",IF($C427="Berkemahiran Rendah","LS",IF($C427="Jumlah","T",FALSE))))&amp;$B427&amp;RIGHT($A427,2),Balancing!$KP$31:$OK$31,0))*1000</f>
        <v>1290</v>
      </c>
    </row>
    <row r="428" spans="1:9" x14ac:dyDescent="0.3">
      <c r="A428" s="149">
        <v>2021</v>
      </c>
      <c r="B428" s="149">
        <v>3</v>
      </c>
      <c r="C428" s="149" t="s">
        <v>174</v>
      </c>
      <c r="D428" s="149" t="s">
        <v>129</v>
      </c>
      <c r="E428" s="149" t="s">
        <v>155</v>
      </c>
      <c r="F428" s="151">
        <f>INDEX(Balancing!$B$32:$CW$56,MATCH($E428,Balancing!$A$32:$A$56,0),MATCH(IF($C428="Mahir","HS",IF($C428="Separuh Mahir","SS",IF($C428="Berkemahiran Rendah","LS",IF($C428="Jumlah","T",FALSE))))&amp;$B428&amp;RIGHT($A428,2),Balancing!$B$31:$CW$31,0))*1000</f>
        <v>270500</v>
      </c>
      <c r="G428" s="151">
        <f>INDEX(Balancing!$CX$32:$GS$56,MATCH($E428,Balancing!$A$32:$A$56,0),MATCH(IF($C428="Mahir","HS",IF($C428="Separuh Mahir","SS",IF($C428="Berkemahiran Rendah","LS",IF($C428="Jumlah","T",FALSE))))&amp;$B428&amp;RIGHT($A428,2),Balancing!$CX$31:$GS$31,0))*1000</f>
        <v>263200</v>
      </c>
      <c r="H428" s="151">
        <f>INDEX(Balancing!$GT$32:$KO$56,MATCH($E428,Balancing!$A$32:$A$56,0),MATCH(IF($C428="Mahir","HS",IF($C428="Separuh Mahir","SS",IF($C428="Berkemahiran Rendah","LS",IF($C428="Jumlah","T",FALSE))))&amp;$B428&amp;RIGHT($A428,2),Balancing!$GT$31:$KO$31,0))*1000</f>
        <v>7200</v>
      </c>
      <c r="I428" s="151">
        <f>INDEX(Balancing!$KP$32:$OK$56,MATCH($E428,Balancing!$A$32:$A$56,0),MATCH(IF($C428="Mahir","HS",IF($C428="Separuh Mahir","SS",IF($C428="Berkemahiran Rendah","LS",IF($C428="Jumlah","T",FALSE))))&amp;$B428&amp;RIGHT($A428,2),Balancing!$KP$31:$OK$31,0))*1000</f>
        <v>540</v>
      </c>
    </row>
    <row r="429" spans="1:9" x14ac:dyDescent="0.3">
      <c r="A429" s="149">
        <v>2021</v>
      </c>
      <c r="B429" s="149">
        <v>3</v>
      </c>
      <c r="C429" s="149" t="s">
        <v>174</v>
      </c>
      <c r="D429" s="149" t="s">
        <v>129</v>
      </c>
      <c r="E429" s="149" t="s">
        <v>156</v>
      </c>
      <c r="F429" s="151">
        <f>INDEX(Balancing!$B$32:$CW$56,MATCH($E429,Balancing!$A$32:$A$56,0),MATCH(IF($C429="Mahir","HS",IF($C429="Separuh Mahir","SS",IF($C429="Berkemahiran Rendah","LS",IF($C429="Jumlah","T",FALSE))))&amp;$B429&amp;RIGHT($A429,2),Balancing!$B$31:$CW$31,0))*1000</f>
        <v>447600</v>
      </c>
      <c r="G429" s="151">
        <f>INDEX(Balancing!$CX$32:$GS$56,MATCH($E429,Balancing!$A$32:$A$56,0),MATCH(IF($C429="Mahir","HS",IF($C429="Separuh Mahir","SS",IF($C429="Berkemahiran Rendah","LS",IF($C429="Jumlah","T",FALSE))))&amp;$B429&amp;RIGHT($A429,2),Balancing!$CX$31:$GS$31,0))*1000</f>
        <v>427600</v>
      </c>
      <c r="H429" s="151">
        <f>INDEX(Balancing!$GT$32:$KO$56,MATCH($E429,Balancing!$A$32:$A$56,0),MATCH(IF($C429="Mahir","HS",IF($C429="Separuh Mahir","SS",IF($C429="Berkemahiran Rendah","LS",IF($C429="Jumlah","T",FALSE))))&amp;$B429&amp;RIGHT($A429,2),Balancing!$GT$31:$KO$31,0))*1000</f>
        <v>20000</v>
      </c>
      <c r="I429" s="151">
        <f>INDEX(Balancing!$KP$32:$OK$56,MATCH($E429,Balancing!$A$32:$A$56,0),MATCH(IF($C429="Mahir","HS",IF($C429="Separuh Mahir","SS",IF($C429="Berkemahiran Rendah","LS",IF($C429="Jumlah","T",FALSE))))&amp;$B429&amp;RIGHT($A429,2),Balancing!$KP$31:$OK$31,0))*1000</f>
        <v>2190</v>
      </c>
    </row>
    <row r="430" spans="1:9" x14ac:dyDescent="0.3">
      <c r="A430" s="149">
        <v>2021</v>
      </c>
      <c r="B430" s="149">
        <v>3</v>
      </c>
      <c r="C430" s="149" t="s">
        <v>174</v>
      </c>
      <c r="D430" s="149" t="s">
        <v>129</v>
      </c>
      <c r="E430" s="149" t="s">
        <v>157</v>
      </c>
      <c r="F430" s="151">
        <f>INDEX(Balancing!$B$32:$CW$56,MATCH($E430,Balancing!$A$32:$A$56,0),MATCH(IF($C430="Mahir","HS",IF($C430="Separuh Mahir","SS",IF($C430="Berkemahiran Rendah","LS",IF($C430="Jumlah","T",FALSE))))&amp;$B430&amp;RIGHT($A430,2),Balancing!$B$31:$CW$31,0))*1000</f>
        <v>157300</v>
      </c>
      <c r="G430" s="151">
        <f>INDEX(Balancing!$CX$32:$GS$56,MATCH($E430,Balancing!$A$32:$A$56,0),MATCH(IF($C430="Mahir","HS",IF($C430="Separuh Mahir","SS",IF($C430="Berkemahiran Rendah","LS",IF($C430="Jumlah","T",FALSE))))&amp;$B430&amp;RIGHT($A430,2),Balancing!$CX$31:$GS$31,0))*1000</f>
        <v>152000</v>
      </c>
      <c r="H430" s="151">
        <f>INDEX(Balancing!$GT$32:$KO$56,MATCH($E430,Balancing!$A$32:$A$56,0),MATCH(IF($C430="Mahir","HS",IF($C430="Separuh Mahir","SS",IF($C430="Berkemahiran Rendah","LS",IF($C430="Jumlah","T",FALSE))))&amp;$B430&amp;RIGHT($A430,2),Balancing!$GT$31:$KO$31,0))*1000</f>
        <v>5400</v>
      </c>
      <c r="I430" s="151">
        <f>INDEX(Balancing!$KP$32:$OK$56,MATCH($E430,Balancing!$A$32:$A$56,0),MATCH(IF($C430="Mahir","HS",IF($C430="Separuh Mahir","SS",IF($C430="Berkemahiran Rendah","LS",IF($C430="Jumlah","T",FALSE))))&amp;$B430&amp;RIGHT($A430,2),Balancing!$KP$31:$OK$31,0))*1000</f>
        <v>260</v>
      </c>
    </row>
    <row r="431" spans="1:9" x14ac:dyDescent="0.3">
      <c r="A431" s="149">
        <v>2021</v>
      </c>
      <c r="B431" s="149">
        <v>3</v>
      </c>
      <c r="C431" s="149" t="s">
        <v>174</v>
      </c>
      <c r="D431" s="149" t="s">
        <v>130</v>
      </c>
      <c r="E431" s="149" t="s">
        <v>130</v>
      </c>
      <c r="F431" s="151">
        <f>INDEX(Balancing!$B$32:$CW$56,MATCH($E431,Balancing!$A$32:$A$56,0),MATCH(IF($C431="Mahir","HS",IF($C431="Separuh Mahir","SS",IF($C431="Berkemahiran Rendah","LS",IF($C431="Jumlah","T",FALSE))))&amp;$B431&amp;RIGHT($A431,2),Balancing!$B$31:$CW$31,0))*1000</f>
        <v>1051600</v>
      </c>
      <c r="G431" s="151">
        <f>INDEX(Balancing!$CX$32:$GS$56,MATCH($E431,Balancing!$A$32:$A$56,0),MATCH(IF($C431="Mahir","HS",IF($C431="Separuh Mahir","SS",IF($C431="Berkemahiran Rendah","LS",IF($C431="Jumlah","T",FALSE))))&amp;$B431&amp;RIGHT($A431,2),Balancing!$CX$31:$GS$31,0))*1000</f>
        <v>1039500</v>
      </c>
      <c r="H431" s="151">
        <f>INDEX(Balancing!$GT$32:$KO$56,MATCH($E431,Balancing!$A$32:$A$56,0),MATCH(IF($C431="Mahir","HS",IF($C431="Separuh Mahir","SS",IF($C431="Berkemahiran Rendah","LS",IF($C431="Jumlah","T",FALSE))))&amp;$B431&amp;RIGHT($A431,2),Balancing!$GT$31:$KO$31,0))*1000</f>
        <v>12100</v>
      </c>
      <c r="I431" s="151">
        <f>INDEX(Balancing!$KP$32:$OK$56,MATCH($E431,Balancing!$A$32:$A$56,0),MATCH(IF($C431="Mahir","HS",IF($C431="Separuh Mahir","SS",IF($C431="Berkemahiran Rendah","LS",IF($C431="Jumlah","T",FALSE))))&amp;$B431&amp;RIGHT($A431,2),Balancing!$KP$31:$OK$31,0))*1000</f>
        <v>1890</v>
      </c>
    </row>
    <row r="432" spans="1:9" x14ac:dyDescent="0.3">
      <c r="A432" s="149">
        <v>2021</v>
      </c>
      <c r="B432" s="149">
        <v>3</v>
      </c>
      <c r="C432" s="149" t="s">
        <v>174</v>
      </c>
      <c r="D432" s="149" t="s">
        <v>134</v>
      </c>
      <c r="E432" s="149" t="s">
        <v>134</v>
      </c>
      <c r="F432" s="151">
        <f>INDEX(Balancing!$B$32:$CW$56,MATCH($E432,Balancing!$A$32:$A$56,0),MATCH(IF($C432="Mahir","HS",IF($C432="Separuh Mahir","SS",IF($C432="Berkemahiran Rendah","LS",IF($C432="Jumlah","T",FALSE))))&amp;$B432&amp;RIGHT($A432,2),Balancing!$B$31:$CW$31,0))*1000</f>
        <v>2015200</v>
      </c>
      <c r="G432" s="151">
        <f>INDEX(Balancing!$CX$32:$GS$56,MATCH($E432,Balancing!$A$32:$A$56,0),MATCH(IF($C432="Mahir","HS",IF($C432="Separuh Mahir","SS",IF($C432="Berkemahiran Rendah","LS",IF($C432="Jumlah","T",FALSE))))&amp;$B432&amp;RIGHT($A432,2),Balancing!$CX$31:$GS$31,0))*1000</f>
        <v>2007900</v>
      </c>
      <c r="H432" s="151">
        <f>INDEX(Balancing!$GT$32:$KO$56,MATCH($E432,Balancing!$A$32:$A$56,0),MATCH(IF($C432="Mahir","HS",IF($C432="Separuh Mahir","SS",IF($C432="Berkemahiran Rendah","LS",IF($C432="Jumlah","T",FALSE))))&amp;$B432&amp;RIGHT($A432,2),Balancing!$GT$31:$KO$31,0))*1000</f>
        <v>7300</v>
      </c>
      <c r="I432" s="151">
        <f>INDEX(Balancing!$KP$32:$OK$56,MATCH($E432,Balancing!$A$32:$A$56,0),MATCH(IF($C432="Mahir","HS",IF($C432="Separuh Mahir","SS",IF($C432="Berkemahiran Rendah","LS",IF($C432="Jumlah","T",FALSE))))&amp;$B432&amp;RIGHT($A432,2),Balancing!$KP$31:$OK$31,0))*1000</f>
        <v>1970</v>
      </c>
    </row>
    <row r="433" spans="1:9" x14ac:dyDescent="0.3">
      <c r="A433" s="149">
        <v>2021</v>
      </c>
      <c r="B433" s="149">
        <v>3</v>
      </c>
      <c r="C433" s="149" t="s">
        <v>174</v>
      </c>
      <c r="D433" s="149" t="s">
        <v>134</v>
      </c>
      <c r="E433" s="149" t="s">
        <v>158</v>
      </c>
      <c r="F433" s="151">
        <f>INDEX(Balancing!$B$32:$CW$56,MATCH($E433,Balancing!$A$32:$A$56,0),MATCH(IF($C433="Mahir","HS",IF($C433="Separuh Mahir","SS",IF($C433="Berkemahiran Rendah","LS",IF($C433="Jumlah","T",FALSE))))&amp;$B433&amp;RIGHT($A433,2),Balancing!$B$31:$CW$31,0))*1000</f>
        <v>774900</v>
      </c>
      <c r="G433" s="151">
        <f>INDEX(Balancing!$CX$32:$GS$56,MATCH($E433,Balancing!$A$32:$A$56,0),MATCH(IF($C433="Mahir","HS",IF($C433="Separuh Mahir","SS",IF($C433="Berkemahiran Rendah","LS",IF($C433="Jumlah","T",FALSE))))&amp;$B433&amp;RIGHT($A433,2),Balancing!$CX$31:$GS$31,0))*1000</f>
        <v>772300</v>
      </c>
      <c r="H433" s="151">
        <f>INDEX(Balancing!$GT$32:$KO$56,MATCH($E433,Balancing!$A$32:$A$56,0),MATCH(IF($C433="Mahir","HS",IF($C433="Separuh Mahir","SS",IF($C433="Berkemahiran Rendah","LS",IF($C433="Jumlah","T",FALSE))))&amp;$B433&amp;RIGHT($A433,2),Balancing!$GT$31:$KO$31,0))*1000</f>
        <v>2600</v>
      </c>
      <c r="I433" s="151">
        <f>INDEX(Balancing!$KP$32:$OK$56,MATCH($E433,Balancing!$A$32:$A$56,0),MATCH(IF($C433="Mahir","HS",IF($C433="Separuh Mahir","SS",IF($C433="Berkemahiran Rendah","LS",IF($C433="Jumlah","T",FALSE))))&amp;$B433&amp;RIGHT($A433,2),Balancing!$KP$31:$OK$31,0))*1000</f>
        <v>1220</v>
      </c>
    </row>
    <row r="434" spans="1:9" x14ac:dyDescent="0.3">
      <c r="A434" s="149">
        <v>2021</v>
      </c>
      <c r="B434" s="149">
        <v>3</v>
      </c>
      <c r="C434" s="149" t="s">
        <v>174</v>
      </c>
      <c r="D434" s="149" t="s">
        <v>134</v>
      </c>
      <c r="E434" s="149" t="s">
        <v>135</v>
      </c>
      <c r="F434" s="151">
        <f>INDEX(Balancing!$B$32:$CW$56,MATCH($E434,Balancing!$A$32:$A$56,0),MATCH(IF($C434="Mahir","HS",IF($C434="Separuh Mahir","SS",IF($C434="Berkemahiran Rendah","LS",IF($C434="Jumlah","T",FALSE))))&amp;$B434&amp;RIGHT($A434,2),Balancing!$B$31:$CW$31,0))*1000</f>
        <v>332400</v>
      </c>
      <c r="G434" s="151">
        <f>INDEX(Balancing!$CX$32:$GS$56,MATCH($E434,Balancing!$A$32:$A$56,0),MATCH(IF($C434="Mahir","HS",IF($C434="Separuh Mahir","SS",IF($C434="Berkemahiran Rendah","LS",IF($C434="Jumlah","T",FALSE))))&amp;$B434&amp;RIGHT($A434,2),Balancing!$CX$31:$GS$31,0))*1000</f>
        <v>331100</v>
      </c>
      <c r="H434" s="151">
        <f>INDEX(Balancing!$GT$32:$KO$56,MATCH($E434,Balancing!$A$32:$A$56,0),MATCH(IF($C434="Mahir","HS",IF($C434="Separuh Mahir","SS",IF($C434="Berkemahiran Rendah","LS",IF($C434="Jumlah","T",FALSE))))&amp;$B434&amp;RIGHT($A434,2),Balancing!$GT$31:$KO$31,0))*1000</f>
        <v>1300</v>
      </c>
      <c r="I434" s="151">
        <f>INDEX(Balancing!$KP$32:$OK$56,MATCH($E434,Balancing!$A$32:$A$56,0),MATCH(IF($C434="Mahir","HS",IF($C434="Separuh Mahir","SS",IF($C434="Berkemahiran Rendah","LS",IF($C434="Jumlah","T",FALSE))))&amp;$B434&amp;RIGHT($A434,2),Balancing!$KP$31:$OK$31,0))*1000</f>
        <v>130</v>
      </c>
    </row>
    <row r="435" spans="1:9" x14ac:dyDescent="0.3">
      <c r="A435" s="149">
        <v>2021</v>
      </c>
      <c r="B435" s="149">
        <v>3</v>
      </c>
      <c r="C435" s="149" t="s">
        <v>174</v>
      </c>
      <c r="D435" s="149" t="s">
        <v>134</v>
      </c>
      <c r="E435" s="149" t="s">
        <v>159</v>
      </c>
      <c r="F435" s="151">
        <f>INDEX(Balancing!$B$32:$CW$56,MATCH($E435,Balancing!$A$32:$A$56,0),MATCH(IF($C435="Mahir","HS",IF($C435="Separuh Mahir","SS",IF($C435="Berkemahiran Rendah","LS",IF($C435="Jumlah","T",FALSE))))&amp;$B435&amp;RIGHT($A435,2),Balancing!$B$31:$CW$31,0))*1000</f>
        <v>208000</v>
      </c>
      <c r="G435" s="151">
        <f>INDEX(Balancing!$CX$32:$GS$56,MATCH($E435,Balancing!$A$32:$A$56,0),MATCH(IF($C435="Mahir","HS",IF($C435="Separuh Mahir","SS",IF($C435="Berkemahiran Rendah","LS",IF($C435="Jumlah","T",FALSE))))&amp;$B435&amp;RIGHT($A435,2),Balancing!$CX$31:$GS$31,0))*1000</f>
        <v>206600</v>
      </c>
      <c r="H435" s="151">
        <f>INDEX(Balancing!$GT$32:$KO$56,MATCH($E435,Balancing!$A$32:$A$56,0),MATCH(IF($C435="Mahir","HS",IF($C435="Separuh Mahir","SS",IF($C435="Berkemahiran Rendah","LS",IF($C435="Jumlah","T",FALSE))))&amp;$B435&amp;RIGHT($A435,2),Balancing!$GT$31:$KO$31,0))*1000</f>
        <v>1400</v>
      </c>
      <c r="I435" s="151">
        <f>INDEX(Balancing!$KP$32:$OK$56,MATCH($E435,Balancing!$A$32:$A$56,0),MATCH(IF($C435="Mahir","HS",IF($C435="Separuh Mahir","SS",IF($C435="Berkemahiran Rendah","LS",IF($C435="Jumlah","T",FALSE))))&amp;$B435&amp;RIGHT($A435,2),Balancing!$KP$31:$OK$31,0))*1000</f>
        <v>160</v>
      </c>
    </row>
    <row r="436" spans="1:9" x14ac:dyDescent="0.3">
      <c r="A436" s="149">
        <v>2021</v>
      </c>
      <c r="B436" s="149">
        <v>3</v>
      </c>
      <c r="C436" s="149" t="s">
        <v>174</v>
      </c>
      <c r="D436" s="149" t="s">
        <v>134</v>
      </c>
      <c r="E436" s="149" t="s">
        <v>160</v>
      </c>
      <c r="F436" s="151">
        <f>INDEX(Balancing!$B$32:$CW$56,MATCH($E436,Balancing!$A$32:$A$56,0),MATCH(IF($C436="Mahir","HS",IF($C436="Separuh Mahir","SS",IF($C436="Berkemahiran Rendah","LS",IF($C436="Jumlah","T",FALSE))))&amp;$B436&amp;RIGHT($A436,2),Balancing!$B$31:$CW$31,0))*1000</f>
        <v>75500</v>
      </c>
      <c r="G436" s="151">
        <f>INDEX(Balancing!$CX$32:$GS$56,MATCH($E436,Balancing!$A$32:$A$56,0),MATCH(IF($C436="Mahir","HS",IF($C436="Separuh Mahir","SS",IF($C436="Berkemahiran Rendah","LS",IF($C436="Jumlah","T",FALSE))))&amp;$B436&amp;RIGHT($A436,2),Balancing!$CX$31:$GS$31,0))*1000</f>
        <v>75400</v>
      </c>
      <c r="H436" s="151">
        <f>INDEX(Balancing!$GT$32:$KO$56,MATCH($E436,Balancing!$A$32:$A$56,0),MATCH(IF($C436="Mahir","HS",IF($C436="Separuh Mahir","SS",IF($C436="Berkemahiran Rendah","LS",IF($C436="Jumlah","T",FALSE))))&amp;$B436&amp;RIGHT($A436,2),Balancing!$GT$31:$KO$31,0))*1000</f>
        <v>100</v>
      </c>
      <c r="I436" s="151">
        <f>INDEX(Balancing!$KP$32:$OK$56,MATCH($E436,Balancing!$A$32:$A$56,0),MATCH(IF($C436="Mahir","HS",IF($C436="Separuh Mahir","SS",IF($C436="Berkemahiran Rendah","LS",IF($C436="Jumlah","T",FALSE))))&amp;$B436&amp;RIGHT($A436,2),Balancing!$KP$31:$OK$31,0))*1000</f>
        <v>240</v>
      </c>
    </row>
    <row r="437" spans="1:9" x14ac:dyDescent="0.3">
      <c r="A437" s="149">
        <v>2021</v>
      </c>
      <c r="B437" s="149">
        <v>3</v>
      </c>
      <c r="C437" s="149" t="s">
        <v>174</v>
      </c>
      <c r="D437" s="149" t="s">
        <v>134</v>
      </c>
      <c r="E437" s="149" t="s">
        <v>136</v>
      </c>
      <c r="F437" s="151">
        <f>INDEX(Balancing!$B$32:$CW$56,MATCH($E437,Balancing!$A$32:$A$56,0),MATCH(IF($C437="Mahir","HS",IF($C437="Separuh Mahir","SS",IF($C437="Berkemahiran Rendah","LS",IF($C437="Jumlah","T",FALSE))))&amp;$B437&amp;RIGHT($A437,2),Balancing!$B$31:$CW$31,0))*1000</f>
        <v>396500</v>
      </c>
      <c r="G437" s="151">
        <f>INDEX(Balancing!$CX$32:$GS$56,MATCH($E437,Balancing!$A$32:$A$56,0),MATCH(IF($C437="Mahir","HS",IF($C437="Separuh Mahir","SS",IF($C437="Berkemahiran Rendah","LS",IF($C437="Jumlah","T",FALSE))))&amp;$B437&amp;RIGHT($A437,2),Balancing!$CX$31:$GS$31,0))*1000</f>
        <v>395700</v>
      </c>
      <c r="H437" s="151">
        <f>INDEX(Balancing!$GT$32:$KO$56,MATCH($E437,Balancing!$A$32:$A$56,0),MATCH(IF($C437="Mahir","HS",IF($C437="Separuh Mahir","SS",IF($C437="Berkemahiran Rendah","LS",IF($C437="Jumlah","T",FALSE))))&amp;$B437&amp;RIGHT($A437,2),Balancing!$GT$31:$KO$31,0))*1000</f>
        <v>800</v>
      </c>
      <c r="I437" s="151">
        <f>INDEX(Balancing!$KP$32:$OK$56,MATCH($E437,Balancing!$A$32:$A$56,0),MATCH(IF($C437="Mahir","HS",IF($C437="Separuh Mahir","SS",IF($C437="Berkemahiran Rendah","LS",IF($C437="Jumlah","T",FALSE))))&amp;$B437&amp;RIGHT($A437,2),Balancing!$KP$31:$OK$31,0))*1000</f>
        <v>100</v>
      </c>
    </row>
    <row r="438" spans="1:9" x14ac:dyDescent="0.3">
      <c r="A438" s="149">
        <v>2021</v>
      </c>
      <c r="B438" s="149">
        <v>3</v>
      </c>
      <c r="C438" s="149" t="s">
        <v>174</v>
      </c>
      <c r="D438" s="149" t="s">
        <v>134</v>
      </c>
      <c r="E438" s="149" t="s">
        <v>137</v>
      </c>
      <c r="F438" s="151">
        <f>INDEX(Balancing!$B$32:$CW$56,MATCH($E438,Balancing!$A$32:$A$56,0),MATCH(IF($C438="Mahir","HS",IF($C438="Separuh Mahir","SS",IF($C438="Berkemahiran Rendah","LS",IF($C438="Jumlah","T",FALSE))))&amp;$B438&amp;RIGHT($A438,2),Balancing!$B$31:$CW$31,0))*1000</f>
        <v>227900</v>
      </c>
      <c r="G438" s="151">
        <f>INDEX(Balancing!$CX$32:$GS$56,MATCH($E438,Balancing!$A$32:$A$56,0),MATCH(IF($C438="Mahir","HS",IF($C438="Separuh Mahir","SS",IF($C438="Berkemahiran Rendah","LS",IF($C438="Jumlah","T",FALSE))))&amp;$B438&amp;RIGHT($A438,2),Balancing!$CX$31:$GS$31,0))*1000</f>
        <v>226800</v>
      </c>
      <c r="H438" s="151">
        <f>INDEX(Balancing!$GT$32:$KO$56,MATCH($E438,Balancing!$A$32:$A$56,0),MATCH(IF($C438="Mahir","HS",IF($C438="Separuh Mahir","SS",IF($C438="Berkemahiran Rendah","LS",IF($C438="Jumlah","T",FALSE))))&amp;$B438&amp;RIGHT($A438,2),Balancing!$GT$31:$KO$31,0))*1000</f>
        <v>1200</v>
      </c>
      <c r="I438" s="151">
        <f>INDEX(Balancing!$KP$32:$OK$56,MATCH($E438,Balancing!$A$32:$A$56,0),MATCH(IF($C438="Mahir","HS",IF($C438="Separuh Mahir","SS",IF($C438="Berkemahiran Rendah","LS",IF($C438="Jumlah","T",FALSE))))&amp;$B438&amp;RIGHT($A438,2),Balancing!$KP$31:$OK$31,0))*1000</f>
        <v>130</v>
      </c>
    </row>
    <row r="439" spans="1:9" x14ac:dyDescent="0.3">
      <c r="A439" s="149">
        <v>2021</v>
      </c>
      <c r="B439" s="149">
        <v>3</v>
      </c>
      <c r="C439" s="149" t="s">
        <v>175</v>
      </c>
      <c r="D439" s="149" t="s">
        <v>138</v>
      </c>
      <c r="E439" s="149" t="s">
        <v>138</v>
      </c>
      <c r="F439" s="151">
        <f>INDEX(Balancing!$B$32:$CW$56,MATCH($E439,Balancing!$A$32:$A$56,0),MATCH(IF($C439="Mahir","HS",IF($C439="Separuh Mahir","SS",IF($C439="Berkemahiran Rendah","LS",IF($C439="Jumlah","T",FALSE))))&amp;$B439&amp;RIGHT($A439,2),Balancing!$B$31:$CW$31,0))*1000</f>
        <v>1092700</v>
      </c>
      <c r="G439" s="151">
        <f>INDEX(Balancing!$CX$32:$GS$56,MATCH($E439,Balancing!$A$32:$A$56,0),MATCH(IF($C439="Mahir","HS",IF($C439="Separuh Mahir","SS",IF($C439="Berkemahiran Rendah","LS",IF($C439="Jumlah","T",FALSE))))&amp;$B439&amp;RIGHT($A439,2),Balancing!$CX$31:$GS$31,0))*1000</f>
        <v>1056200</v>
      </c>
      <c r="H439" s="151">
        <f>INDEX(Balancing!$GT$32:$KO$56,MATCH($E439,Balancing!$A$32:$A$56,0),MATCH(IF($C439="Mahir","HS",IF($C439="Separuh Mahir","SS",IF($C439="Berkemahiran Rendah","LS",IF($C439="Jumlah","T",FALSE))))&amp;$B439&amp;RIGHT($A439,2),Balancing!$GT$31:$KO$31,0))*1000</f>
        <v>36600</v>
      </c>
      <c r="I439" s="151">
        <f>INDEX(Balancing!$KP$32:$OK$56,MATCH($E439,Balancing!$A$32:$A$56,0),MATCH(IF($C439="Mahir","HS",IF($C439="Separuh Mahir","SS",IF($C439="Berkemahiran Rendah","LS",IF($C439="Jumlah","T",FALSE))))&amp;$B439&amp;RIGHT($A439,2),Balancing!$KP$31:$OK$31,0))*1000</f>
        <v>1170</v>
      </c>
    </row>
    <row r="440" spans="1:9" x14ac:dyDescent="0.3">
      <c r="A440" s="149">
        <v>2021</v>
      </c>
      <c r="B440" s="149">
        <v>3</v>
      </c>
      <c r="C440" s="149" t="s">
        <v>175</v>
      </c>
      <c r="D440" s="149" t="s">
        <v>127</v>
      </c>
      <c r="E440" s="149" t="s">
        <v>127</v>
      </c>
      <c r="F440" s="151">
        <f>INDEX(Balancing!$B$32:$CW$56,MATCH($E440,Balancing!$A$32:$A$56,0),MATCH(IF($C440="Mahir","HS",IF($C440="Separuh Mahir","SS",IF($C440="Berkemahiran Rendah","LS",IF($C440="Jumlah","T",FALSE))))&amp;$B440&amp;RIGHT($A440,2),Balancing!$B$31:$CW$31,0))*1000</f>
        <v>27100</v>
      </c>
      <c r="G440" s="151">
        <f>INDEX(Balancing!$CX$32:$GS$56,MATCH($E440,Balancing!$A$32:$A$56,0),MATCH(IF($C440="Mahir","HS",IF($C440="Separuh Mahir","SS",IF($C440="Berkemahiran Rendah","LS",IF($C440="Jumlah","T",FALSE))))&amp;$B440&amp;RIGHT($A440,2),Balancing!$CX$31:$GS$31,0))*1000</f>
        <v>21000</v>
      </c>
      <c r="H440" s="151">
        <f>INDEX(Balancing!$GT$32:$KO$56,MATCH($E440,Balancing!$A$32:$A$56,0),MATCH(IF($C440="Mahir","HS",IF($C440="Separuh Mahir","SS",IF($C440="Berkemahiran Rendah","LS",IF($C440="Jumlah","T",FALSE))))&amp;$B440&amp;RIGHT($A440,2),Balancing!$GT$31:$KO$31,0))*1000</f>
        <v>6100</v>
      </c>
      <c r="I440" s="151">
        <f>INDEX(Balancing!$KP$32:$OK$56,MATCH($E440,Balancing!$A$32:$A$56,0),MATCH(IF($C440="Mahir","HS",IF($C440="Separuh Mahir","SS",IF($C440="Berkemahiran Rendah","LS",IF($C440="Jumlah","T",FALSE))))&amp;$B440&amp;RIGHT($A440,2),Balancing!$KP$31:$OK$31,0))*1000</f>
        <v>70</v>
      </c>
    </row>
    <row r="441" spans="1:9" x14ac:dyDescent="0.3">
      <c r="A441" s="149">
        <v>2021</v>
      </c>
      <c r="B441" s="149">
        <v>3</v>
      </c>
      <c r="C441" s="149" t="s">
        <v>175</v>
      </c>
      <c r="D441" s="149" t="s">
        <v>128</v>
      </c>
      <c r="E441" s="149" t="s">
        <v>128</v>
      </c>
      <c r="F441" s="151">
        <f>INDEX(Balancing!$B$32:$CW$56,MATCH($E441,Balancing!$A$32:$A$56,0),MATCH(IF($C441="Mahir","HS",IF($C441="Separuh Mahir","SS",IF($C441="Berkemahiran Rendah","LS",IF($C441="Jumlah","T",FALSE))))&amp;$B441&amp;RIGHT($A441,2),Balancing!$B$31:$CW$31,0))*1000</f>
        <v>9500</v>
      </c>
      <c r="G441" s="151">
        <f>INDEX(Balancing!$CX$32:$GS$56,MATCH($E441,Balancing!$A$32:$A$56,0),MATCH(IF($C441="Mahir","HS",IF($C441="Separuh Mahir","SS",IF($C441="Berkemahiran Rendah","LS",IF($C441="Jumlah","T",FALSE))))&amp;$B441&amp;RIGHT($A441,2),Balancing!$CX$31:$GS$31,0))*1000</f>
        <v>9400</v>
      </c>
      <c r="H441" s="151">
        <f>INDEX(Balancing!$GT$32:$KO$56,MATCH($E441,Balancing!$A$32:$A$56,0),MATCH(IF($C441="Mahir","HS",IF($C441="Separuh Mahir","SS",IF($C441="Berkemahiran Rendah","LS",IF($C441="Jumlah","T",FALSE))))&amp;$B441&amp;RIGHT($A441,2),Balancing!$GT$31:$KO$31,0))*1000</f>
        <v>100</v>
      </c>
      <c r="I441" s="151">
        <f>INDEX(Balancing!$KP$32:$OK$56,MATCH($E441,Balancing!$A$32:$A$56,0),MATCH(IF($C441="Mahir","HS",IF($C441="Separuh Mahir","SS",IF($C441="Berkemahiran Rendah","LS",IF($C441="Jumlah","T",FALSE))))&amp;$B441&amp;RIGHT($A441,2),Balancing!$KP$31:$OK$31,0))*1000</f>
        <v>0</v>
      </c>
    </row>
    <row r="442" spans="1:9" x14ac:dyDescent="0.3">
      <c r="A442" s="149">
        <v>2021</v>
      </c>
      <c r="B442" s="149">
        <v>3</v>
      </c>
      <c r="C442" s="149" t="s">
        <v>175</v>
      </c>
      <c r="D442" s="149" t="s">
        <v>129</v>
      </c>
      <c r="E442" s="149" t="s">
        <v>129</v>
      </c>
      <c r="F442" s="151">
        <f>INDEX(Balancing!$B$32:$CW$56,MATCH($E442,Balancing!$A$32:$A$56,0),MATCH(IF($C442="Mahir","HS",IF($C442="Separuh Mahir","SS",IF($C442="Berkemahiran Rendah","LS",IF($C442="Jumlah","T",FALSE))))&amp;$B442&amp;RIGHT($A442,2),Balancing!$B$31:$CW$31,0))*1000</f>
        <v>166100</v>
      </c>
      <c r="G442" s="151">
        <f>INDEX(Balancing!$CX$32:$GS$56,MATCH($E442,Balancing!$A$32:$A$56,0),MATCH(IF($C442="Mahir","HS",IF($C442="Separuh Mahir","SS",IF($C442="Berkemahiran Rendah","LS",IF($C442="Jumlah","T",FALSE))))&amp;$B442&amp;RIGHT($A442,2),Balancing!$CX$31:$GS$31,0))*1000</f>
        <v>147700</v>
      </c>
      <c r="H442" s="151">
        <f>INDEX(Balancing!$GT$32:$KO$56,MATCH($E442,Balancing!$A$32:$A$56,0),MATCH(IF($C442="Mahir","HS",IF($C442="Separuh Mahir","SS",IF($C442="Berkemahiran Rendah","LS",IF($C442="Jumlah","T",FALSE))))&amp;$B442&amp;RIGHT($A442,2),Balancing!$GT$31:$KO$31,0))*1000</f>
        <v>18400</v>
      </c>
      <c r="I442" s="151">
        <f>INDEX(Balancing!$KP$32:$OK$56,MATCH($E442,Balancing!$A$32:$A$56,0),MATCH(IF($C442="Mahir","HS",IF($C442="Separuh Mahir","SS",IF($C442="Berkemahiran Rendah","LS",IF($C442="Jumlah","T",FALSE))))&amp;$B442&amp;RIGHT($A442,2),Balancing!$KP$31:$OK$31,0))*1000</f>
        <v>600</v>
      </c>
    </row>
    <row r="443" spans="1:9" x14ac:dyDescent="0.3">
      <c r="A443" s="149">
        <v>2021</v>
      </c>
      <c r="B443" s="149">
        <v>3</v>
      </c>
      <c r="C443" s="149" t="s">
        <v>175</v>
      </c>
      <c r="D443" s="149" t="s">
        <v>129</v>
      </c>
      <c r="E443" s="149" t="s">
        <v>151</v>
      </c>
      <c r="F443" s="151">
        <f>INDEX(Balancing!$B$32:$CW$56,MATCH($E443,Balancing!$A$32:$A$56,0),MATCH(IF($C443="Mahir","HS",IF($C443="Separuh Mahir","SS",IF($C443="Berkemahiran Rendah","LS",IF($C443="Jumlah","T",FALSE))))&amp;$B443&amp;RIGHT($A443,2),Balancing!$B$31:$CW$31,0))*1000</f>
        <v>34500</v>
      </c>
      <c r="G443" s="151">
        <f>INDEX(Balancing!$CX$32:$GS$56,MATCH($E443,Balancing!$A$32:$A$56,0),MATCH(IF($C443="Mahir","HS",IF($C443="Separuh Mahir","SS",IF($C443="Berkemahiran Rendah","LS",IF($C443="Jumlah","T",FALSE))))&amp;$B443&amp;RIGHT($A443,2),Balancing!$CX$31:$GS$31,0))*1000</f>
        <v>30500</v>
      </c>
      <c r="H443" s="151">
        <f>INDEX(Balancing!$GT$32:$KO$56,MATCH($E443,Balancing!$A$32:$A$56,0),MATCH(IF($C443="Mahir","HS",IF($C443="Separuh Mahir","SS",IF($C443="Berkemahiran Rendah","LS",IF($C443="Jumlah","T",FALSE))))&amp;$B443&amp;RIGHT($A443,2),Balancing!$GT$31:$KO$31,0))*1000</f>
        <v>4000</v>
      </c>
      <c r="I443" s="151">
        <f>INDEX(Balancing!$KP$32:$OK$56,MATCH($E443,Balancing!$A$32:$A$56,0),MATCH(IF($C443="Mahir","HS",IF($C443="Separuh Mahir","SS",IF($C443="Berkemahiran Rendah","LS",IF($C443="Jumlah","T",FALSE))))&amp;$B443&amp;RIGHT($A443,2),Balancing!$KP$31:$OK$31,0))*1000</f>
        <v>90</v>
      </c>
    </row>
    <row r="444" spans="1:9" x14ac:dyDescent="0.3">
      <c r="A444" s="149">
        <v>2021</v>
      </c>
      <c r="B444" s="149">
        <v>3</v>
      </c>
      <c r="C444" s="149" t="s">
        <v>175</v>
      </c>
      <c r="D444" s="149" t="s">
        <v>129</v>
      </c>
      <c r="E444" s="149" t="s">
        <v>152</v>
      </c>
      <c r="F444" s="151">
        <f>INDEX(Balancing!$B$32:$CW$56,MATCH($E444,Balancing!$A$32:$A$56,0),MATCH(IF($C444="Mahir","HS",IF($C444="Separuh Mahir","SS",IF($C444="Berkemahiran Rendah","LS",IF($C444="Jumlah","T",FALSE))))&amp;$B444&amp;RIGHT($A444,2),Balancing!$B$31:$CW$31,0))*1000</f>
        <v>5600</v>
      </c>
      <c r="G444" s="151">
        <f>INDEX(Balancing!$CX$32:$GS$56,MATCH($E444,Balancing!$A$32:$A$56,0),MATCH(IF($C444="Mahir","HS",IF($C444="Separuh Mahir","SS",IF($C444="Berkemahiran Rendah","LS",IF($C444="Jumlah","T",FALSE))))&amp;$B444&amp;RIGHT($A444,2),Balancing!$CX$31:$GS$31,0))*1000</f>
        <v>5000</v>
      </c>
      <c r="H444" s="151">
        <f>INDEX(Balancing!$GT$32:$KO$56,MATCH($E444,Balancing!$A$32:$A$56,0),MATCH(IF($C444="Mahir","HS",IF($C444="Separuh Mahir","SS",IF($C444="Berkemahiran Rendah","LS",IF($C444="Jumlah","T",FALSE))))&amp;$B444&amp;RIGHT($A444,2),Balancing!$GT$31:$KO$31,0))*1000</f>
        <v>700</v>
      </c>
      <c r="I444" s="151">
        <f>INDEX(Balancing!$KP$32:$OK$56,MATCH($E444,Balancing!$A$32:$A$56,0),MATCH(IF($C444="Mahir","HS",IF($C444="Separuh Mahir","SS",IF($C444="Berkemahiran Rendah","LS",IF($C444="Jumlah","T",FALSE))))&amp;$B444&amp;RIGHT($A444,2),Balancing!$KP$31:$OK$31,0))*1000</f>
        <v>70</v>
      </c>
    </row>
    <row r="445" spans="1:9" x14ac:dyDescent="0.3">
      <c r="A445" s="149">
        <v>2021</v>
      </c>
      <c r="B445" s="149">
        <v>3</v>
      </c>
      <c r="C445" s="149" t="s">
        <v>175</v>
      </c>
      <c r="D445" s="149" t="s">
        <v>129</v>
      </c>
      <c r="E445" s="149" t="s">
        <v>153</v>
      </c>
      <c r="F445" s="151">
        <f>INDEX(Balancing!$B$32:$CW$56,MATCH($E445,Balancing!$A$32:$A$56,0),MATCH(IF($C445="Mahir","HS",IF($C445="Separuh Mahir","SS",IF($C445="Berkemahiran Rendah","LS",IF($C445="Jumlah","T",FALSE))))&amp;$B445&amp;RIGHT($A445,2),Balancing!$B$31:$CW$31,0))*1000</f>
        <v>38800</v>
      </c>
      <c r="G445" s="151">
        <f>INDEX(Balancing!$CX$32:$GS$56,MATCH($E445,Balancing!$A$32:$A$56,0),MATCH(IF($C445="Mahir","HS",IF($C445="Separuh Mahir","SS",IF($C445="Berkemahiran Rendah","LS",IF($C445="Jumlah","T",FALSE))))&amp;$B445&amp;RIGHT($A445,2),Balancing!$CX$31:$GS$31,0))*1000</f>
        <v>34100</v>
      </c>
      <c r="H445" s="151">
        <f>INDEX(Balancing!$GT$32:$KO$56,MATCH($E445,Balancing!$A$32:$A$56,0),MATCH(IF($C445="Mahir","HS",IF($C445="Separuh Mahir","SS",IF($C445="Berkemahiran Rendah","LS",IF($C445="Jumlah","T",FALSE))))&amp;$B445&amp;RIGHT($A445,2),Balancing!$GT$31:$KO$31,0))*1000</f>
        <v>4600</v>
      </c>
      <c r="I445" s="151">
        <f>INDEX(Balancing!$KP$32:$OK$56,MATCH($E445,Balancing!$A$32:$A$56,0),MATCH(IF($C445="Mahir","HS",IF($C445="Separuh Mahir","SS",IF($C445="Berkemahiran Rendah","LS",IF($C445="Jumlah","T",FALSE))))&amp;$B445&amp;RIGHT($A445,2),Balancing!$KP$31:$OK$31,0))*1000</f>
        <v>10</v>
      </c>
    </row>
    <row r="446" spans="1:9" x14ac:dyDescent="0.3">
      <c r="A446" s="149">
        <v>2021</v>
      </c>
      <c r="B446" s="149">
        <v>3</v>
      </c>
      <c r="C446" s="149" t="s">
        <v>175</v>
      </c>
      <c r="D446" s="149" t="s">
        <v>129</v>
      </c>
      <c r="E446" s="149" t="s">
        <v>154</v>
      </c>
      <c r="F446" s="151">
        <f>INDEX(Balancing!$B$32:$CW$56,MATCH($E446,Balancing!$A$32:$A$56,0),MATCH(IF($C446="Mahir","HS",IF($C446="Separuh Mahir","SS",IF($C446="Berkemahiran Rendah","LS",IF($C446="Jumlah","T",FALSE))))&amp;$B446&amp;RIGHT($A446,2),Balancing!$B$31:$CW$31,0))*1000</f>
        <v>26200</v>
      </c>
      <c r="G446" s="151">
        <f>INDEX(Balancing!$CX$32:$GS$56,MATCH($E446,Balancing!$A$32:$A$56,0),MATCH(IF($C446="Mahir","HS",IF($C446="Separuh Mahir","SS",IF($C446="Berkemahiran Rendah","LS",IF($C446="Jumlah","T",FALSE))))&amp;$B446&amp;RIGHT($A446,2),Balancing!$CX$31:$GS$31,0))*1000</f>
        <v>24400</v>
      </c>
      <c r="H446" s="151">
        <f>INDEX(Balancing!$GT$32:$KO$56,MATCH($E446,Balancing!$A$32:$A$56,0),MATCH(IF($C446="Mahir","HS",IF($C446="Separuh Mahir","SS",IF($C446="Berkemahiran Rendah","LS",IF($C446="Jumlah","T",FALSE))))&amp;$B446&amp;RIGHT($A446,2),Balancing!$GT$31:$KO$31,0))*1000</f>
        <v>1700</v>
      </c>
      <c r="I446" s="151">
        <f>INDEX(Balancing!$KP$32:$OK$56,MATCH($E446,Balancing!$A$32:$A$56,0),MATCH(IF($C446="Mahir","HS",IF($C446="Separuh Mahir","SS",IF($C446="Berkemahiran Rendah","LS",IF($C446="Jumlah","T",FALSE))))&amp;$B446&amp;RIGHT($A446,2),Balancing!$KP$31:$OK$31,0))*1000</f>
        <v>170</v>
      </c>
    </row>
    <row r="447" spans="1:9" x14ac:dyDescent="0.3">
      <c r="A447" s="149">
        <v>2021</v>
      </c>
      <c r="B447" s="149">
        <v>3</v>
      </c>
      <c r="C447" s="149" t="s">
        <v>175</v>
      </c>
      <c r="D447" s="149" t="s">
        <v>129</v>
      </c>
      <c r="E447" s="149" t="s">
        <v>155</v>
      </c>
      <c r="F447" s="151">
        <f>INDEX(Balancing!$B$32:$CW$56,MATCH($E447,Balancing!$A$32:$A$56,0),MATCH(IF($C447="Mahir","HS",IF($C447="Separuh Mahir","SS",IF($C447="Berkemahiran Rendah","LS",IF($C447="Jumlah","T",FALSE))))&amp;$B447&amp;RIGHT($A447,2),Balancing!$B$31:$CW$31,0))*1000</f>
        <v>28100</v>
      </c>
      <c r="G447" s="151">
        <f>INDEX(Balancing!$CX$32:$GS$56,MATCH($E447,Balancing!$A$32:$A$56,0),MATCH(IF($C447="Mahir","HS",IF($C447="Separuh Mahir","SS",IF($C447="Berkemahiran Rendah","LS",IF($C447="Jumlah","T",FALSE))))&amp;$B447&amp;RIGHT($A447,2),Balancing!$CX$31:$GS$31,0))*1000</f>
        <v>24700</v>
      </c>
      <c r="H447" s="151">
        <f>INDEX(Balancing!$GT$32:$KO$56,MATCH($E447,Balancing!$A$32:$A$56,0),MATCH(IF($C447="Mahir","HS",IF($C447="Separuh Mahir","SS",IF($C447="Berkemahiran Rendah","LS",IF($C447="Jumlah","T",FALSE))))&amp;$B447&amp;RIGHT($A447,2),Balancing!$GT$31:$KO$31,0))*1000</f>
        <v>3500</v>
      </c>
      <c r="I447" s="151">
        <f>INDEX(Balancing!$KP$32:$OK$56,MATCH($E447,Balancing!$A$32:$A$56,0),MATCH(IF($C447="Mahir","HS",IF($C447="Separuh Mahir","SS",IF($C447="Berkemahiran Rendah","LS",IF($C447="Jumlah","T",FALSE))))&amp;$B447&amp;RIGHT($A447,2),Balancing!$KP$31:$OK$31,0))*1000</f>
        <v>160</v>
      </c>
    </row>
    <row r="448" spans="1:9" x14ac:dyDescent="0.3">
      <c r="A448" s="149">
        <v>2021</v>
      </c>
      <c r="B448" s="149">
        <v>3</v>
      </c>
      <c r="C448" s="149" t="s">
        <v>175</v>
      </c>
      <c r="D448" s="149" t="s">
        <v>129</v>
      </c>
      <c r="E448" s="149" t="s">
        <v>156</v>
      </c>
      <c r="F448" s="151">
        <f>INDEX(Balancing!$B$32:$CW$56,MATCH($E448,Balancing!$A$32:$A$56,0),MATCH(IF($C448="Mahir","HS",IF($C448="Separuh Mahir","SS",IF($C448="Berkemahiran Rendah","LS",IF($C448="Jumlah","T",FALSE))))&amp;$B448&amp;RIGHT($A448,2),Balancing!$B$31:$CW$31,0))*1000</f>
        <v>20900</v>
      </c>
      <c r="G448" s="151">
        <f>INDEX(Balancing!$CX$32:$GS$56,MATCH($E448,Balancing!$A$32:$A$56,0),MATCH(IF($C448="Mahir","HS",IF($C448="Separuh Mahir","SS",IF($C448="Berkemahiran Rendah","LS",IF($C448="Jumlah","T",FALSE))))&amp;$B448&amp;RIGHT($A448,2),Balancing!$CX$31:$GS$31,0))*1000</f>
        <v>17900</v>
      </c>
      <c r="H448" s="151">
        <f>INDEX(Balancing!$GT$32:$KO$56,MATCH($E448,Balancing!$A$32:$A$56,0),MATCH(IF($C448="Mahir","HS",IF($C448="Separuh Mahir","SS",IF($C448="Berkemahiran Rendah","LS",IF($C448="Jumlah","T",FALSE))))&amp;$B448&amp;RIGHT($A448,2),Balancing!$GT$31:$KO$31,0))*1000</f>
        <v>2900</v>
      </c>
      <c r="I448" s="151">
        <f>INDEX(Balancing!$KP$32:$OK$56,MATCH($E448,Balancing!$A$32:$A$56,0),MATCH(IF($C448="Mahir","HS",IF($C448="Separuh Mahir","SS",IF($C448="Berkemahiran Rendah","LS",IF($C448="Jumlah","T",FALSE))))&amp;$B448&amp;RIGHT($A448,2),Balancing!$KP$31:$OK$31,0))*1000</f>
        <v>90</v>
      </c>
    </row>
    <row r="449" spans="1:9" x14ac:dyDescent="0.3">
      <c r="A449" s="149">
        <v>2021</v>
      </c>
      <c r="B449" s="149">
        <v>3</v>
      </c>
      <c r="C449" s="149" t="s">
        <v>175</v>
      </c>
      <c r="D449" s="149" t="s">
        <v>129</v>
      </c>
      <c r="E449" s="149" t="s">
        <v>157</v>
      </c>
      <c r="F449" s="151">
        <f>INDEX(Balancing!$B$32:$CW$56,MATCH($E449,Balancing!$A$32:$A$56,0),MATCH(IF($C449="Mahir","HS",IF($C449="Separuh Mahir","SS",IF($C449="Berkemahiran Rendah","LS",IF($C449="Jumlah","T",FALSE))))&amp;$B449&amp;RIGHT($A449,2),Balancing!$B$31:$CW$31,0))*1000</f>
        <v>12000</v>
      </c>
      <c r="G449" s="151">
        <f>INDEX(Balancing!$CX$32:$GS$56,MATCH($E449,Balancing!$A$32:$A$56,0),MATCH(IF($C449="Mahir","HS",IF($C449="Separuh Mahir","SS",IF($C449="Berkemahiran Rendah","LS",IF($C449="Jumlah","T",FALSE))))&amp;$B449&amp;RIGHT($A449,2),Balancing!$CX$31:$GS$31,0))*1000</f>
        <v>11000</v>
      </c>
      <c r="H449" s="151">
        <f>INDEX(Balancing!$GT$32:$KO$56,MATCH($E449,Balancing!$A$32:$A$56,0),MATCH(IF($C449="Mahir","HS",IF($C449="Separuh Mahir","SS",IF($C449="Berkemahiran Rendah","LS",IF($C449="Jumlah","T",FALSE))))&amp;$B449&amp;RIGHT($A449,2),Balancing!$GT$31:$KO$31,0))*1000</f>
        <v>1000</v>
      </c>
      <c r="I449" s="151">
        <f>INDEX(Balancing!$KP$32:$OK$56,MATCH($E449,Balancing!$A$32:$A$56,0),MATCH(IF($C449="Mahir","HS",IF($C449="Separuh Mahir","SS",IF($C449="Berkemahiran Rendah","LS",IF($C449="Jumlah","T",FALSE))))&amp;$B449&amp;RIGHT($A449,2),Balancing!$KP$31:$OK$31,0))*1000</f>
        <v>20</v>
      </c>
    </row>
    <row r="450" spans="1:9" x14ac:dyDescent="0.3">
      <c r="A450" s="149">
        <v>2021</v>
      </c>
      <c r="B450" s="149">
        <v>3</v>
      </c>
      <c r="C450" s="149" t="s">
        <v>175</v>
      </c>
      <c r="D450" s="149" t="s">
        <v>130</v>
      </c>
      <c r="E450" s="149" t="s">
        <v>130</v>
      </c>
      <c r="F450" s="151">
        <f>INDEX(Balancing!$B$32:$CW$56,MATCH($E450,Balancing!$A$32:$A$56,0),MATCH(IF($C450="Mahir","HS",IF($C450="Separuh Mahir","SS",IF($C450="Berkemahiran Rendah","LS",IF($C450="Jumlah","T",FALSE))))&amp;$B450&amp;RIGHT($A450,2),Balancing!$B$31:$CW$31,0))*1000</f>
        <v>44200</v>
      </c>
      <c r="G450" s="151">
        <f>INDEX(Balancing!$CX$32:$GS$56,MATCH($E450,Balancing!$A$32:$A$56,0),MATCH(IF($C450="Mahir","HS",IF($C450="Separuh Mahir","SS",IF($C450="Berkemahiran Rendah","LS",IF($C450="Jumlah","T",FALSE))))&amp;$B450&amp;RIGHT($A450,2),Balancing!$CX$31:$GS$31,0))*1000</f>
        <v>40000</v>
      </c>
      <c r="H450" s="151">
        <f>INDEX(Balancing!$GT$32:$KO$56,MATCH($E450,Balancing!$A$32:$A$56,0),MATCH(IF($C450="Mahir","HS",IF($C450="Separuh Mahir","SS",IF($C450="Berkemahiran Rendah","LS",IF($C450="Jumlah","T",FALSE))))&amp;$B450&amp;RIGHT($A450,2),Balancing!$GT$31:$KO$31,0))*1000</f>
        <v>4200</v>
      </c>
      <c r="I450" s="151">
        <f>INDEX(Balancing!$KP$32:$OK$56,MATCH($E450,Balancing!$A$32:$A$56,0),MATCH(IF($C450="Mahir","HS",IF($C450="Separuh Mahir","SS",IF($C450="Berkemahiran Rendah","LS",IF($C450="Jumlah","T",FALSE))))&amp;$B450&amp;RIGHT($A450,2),Balancing!$KP$31:$OK$31,0))*1000</f>
        <v>240</v>
      </c>
    </row>
    <row r="451" spans="1:9" x14ac:dyDescent="0.3">
      <c r="A451" s="149">
        <v>2021</v>
      </c>
      <c r="B451" s="149">
        <v>3</v>
      </c>
      <c r="C451" s="149" t="s">
        <v>175</v>
      </c>
      <c r="D451" s="149" t="s">
        <v>134</v>
      </c>
      <c r="E451" s="149" t="s">
        <v>134</v>
      </c>
      <c r="F451" s="151">
        <f>INDEX(Balancing!$B$32:$CW$56,MATCH($E451,Balancing!$A$32:$A$56,0),MATCH(IF($C451="Mahir","HS",IF($C451="Separuh Mahir","SS",IF($C451="Berkemahiran Rendah","LS",IF($C451="Jumlah","T",FALSE))))&amp;$B451&amp;RIGHT($A451,2),Balancing!$B$31:$CW$31,0))*1000</f>
        <v>845900</v>
      </c>
      <c r="G451" s="151">
        <f>INDEX(Balancing!$CX$32:$GS$56,MATCH($E451,Balancing!$A$32:$A$56,0),MATCH(IF($C451="Mahir","HS",IF($C451="Separuh Mahir","SS",IF($C451="Berkemahiran Rendah","LS",IF($C451="Jumlah","T",FALSE))))&amp;$B451&amp;RIGHT($A451,2),Balancing!$CX$31:$GS$31,0))*1000</f>
        <v>838100</v>
      </c>
      <c r="H451" s="151">
        <f>INDEX(Balancing!$GT$32:$KO$56,MATCH($E451,Balancing!$A$32:$A$56,0),MATCH(IF($C451="Mahir","HS",IF($C451="Separuh Mahir","SS",IF($C451="Berkemahiran Rendah","LS",IF($C451="Jumlah","T",FALSE))))&amp;$B451&amp;RIGHT($A451,2),Balancing!$GT$31:$KO$31,0))*1000</f>
        <v>7800</v>
      </c>
      <c r="I451" s="151">
        <f>INDEX(Balancing!$KP$32:$OK$56,MATCH($E451,Balancing!$A$32:$A$56,0),MATCH(IF($C451="Mahir","HS",IF($C451="Separuh Mahir","SS",IF($C451="Berkemahiran Rendah","LS",IF($C451="Jumlah","T",FALSE))))&amp;$B451&amp;RIGHT($A451,2),Balancing!$KP$31:$OK$31,0))*1000</f>
        <v>260</v>
      </c>
    </row>
    <row r="452" spans="1:9" x14ac:dyDescent="0.3">
      <c r="A452" s="149">
        <v>2021</v>
      </c>
      <c r="B452" s="149">
        <v>3</v>
      </c>
      <c r="C452" s="149" t="s">
        <v>175</v>
      </c>
      <c r="D452" s="149" t="s">
        <v>134</v>
      </c>
      <c r="E452" s="149" t="s">
        <v>158</v>
      </c>
      <c r="F452" s="151">
        <f>INDEX(Balancing!$B$32:$CW$56,MATCH($E452,Balancing!$A$32:$A$56,0),MATCH(IF($C452="Mahir","HS",IF($C452="Separuh Mahir","SS",IF($C452="Berkemahiran Rendah","LS",IF($C452="Jumlah","T",FALSE))))&amp;$B452&amp;RIGHT($A452,2),Balancing!$B$31:$CW$31,0))*1000</f>
        <v>227800</v>
      </c>
      <c r="G452" s="151">
        <f>INDEX(Balancing!$CX$32:$GS$56,MATCH($E452,Balancing!$A$32:$A$56,0),MATCH(IF($C452="Mahir","HS",IF($C452="Separuh Mahir","SS",IF($C452="Berkemahiran Rendah","LS",IF($C452="Jumlah","T",FALSE))))&amp;$B452&amp;RIGHT($A452,2),Balancing!$CX$31:$GS$31,0))*1000</f>
        <v>224300</v>
      </c>
      <c r="H452" s="151">
        <f>INDEX(Balancing!$GT$32:$KO$56,MATCH($E452,Balancing!$A$32:$A$56,0),MATCH(IF($C452="Mahir","HS",IF($C452="Separuh Mahir","SS",IF($C452="Berkemahiran Rendah","LS",IF($C452="Jumlah","T",FALSE))))&amp;$B452&amp;RIGHT($A452,2),Balancing!$GT$31:$KO$31,0))*1000</f>
        <v>3500</v>
      </c>
      <c r="I452" s="151">
        <f>INDEX(Balancing!$KP$32:$OK$56,MATCH($E452,Balancing!$A$32:$A$56,0),MATCH(IF($C452="Mahir","HS",IF($C452="Separuh Mahir","SS",IF($C452="Berkemahiran Rendah","LS",IF($C452="Jumlah","T",FALSE))))&amp;$B452&amp;RIGHT($A452,2),Balancing!$KP$31:$OK$31,0))*1000</f>
        <v>50</v>
      </c>
    </row>
    <row r="453" spans="1:9" x14ac:dyDescent="0.3">
      <c r="A453" s="149">
        <v>2021</v>
      </c>
      <c r="B453" s="149">
        <v>3</v>
      </c>
      <c r="C453" s="149" t="s">
        <v>175</v>
      </c>
      <c r="D453" s="149" t="s">
        <v>134</v>
      </c>
      <c r="E453" s="149" t="s">
        <v>135</v>
      </c>
      <c r="F453" s="151">
        <f>INDEX(Balancing!$B$32:$CW$56,MATCH($E453,Balancing!$A$32:$A$56,0),MATCH(IF($C453="Mahir","HS",IF($C453="Separuh Mahir","SS",IF($C453="Berkemahiran Rendah","LS",IF($C453="Jumlah","T",FALSE))))&amp;$B453&amp;RIGHT($A453,2),Balancing!$B$31:$CW$31,0))*1000</f>
        <v>331600</v>
      </c>
      <c r="G453" s="151">
        <f>INDEX(Balancing!$CX$32:$GS$56,MATCH($E453,Balancing!$A$32:$A$56,0),MATCH(IF($C453="Mahir","HS",IF($C453="Separuh Mahir","SS",IF($C453="Berkemahiran Rendah","LS",IF($C453="Jumlah","T",FALSE))))&amp;$B453&amp;RIGHT($A453,2),Balancing!$CX$31:$GS$31,0))*1000</f>
        <v>330400</v>
      </c>
      <c r="H453" s="151">
        <f>INDEX(Balancing!$GT$32:$KO$56,MATCH($E453,Balancing!$A$32:$A$56,0),MATCH(IF($C453="Mahir","HS",IF($C453="Separuh Mahir","SS",IF($C453="Berkemahiran Rendah","LS",IF($C453="Jumlah","T",FALSE))))&amp;$B453&amp;RIGHT($A453,2),Balancing!$GT$31:$KO$31,0))*1000</f>
        <v>1200</v>
      </c>
      <c r="I453" s="151">
        <f>INDEX(Balancing!$KP$32:$OK$56,MATCH($E453,Balancing!$A$32:$A$56,0),MATCH(IF($C453="Mahir","HS",IF($C453="Separuh Mahir","SS",IF($C453="Berkemahiran Rendah","LS",IF($C453="Jumlah","T",FALSE))))&amp;$B453&amp;RIGHT($A453,2),Balancing!$KP$31:$OK$31,0))*1000</f>
        <v>30</v>
      </c>
    </row>
    <row r="454" spans="1:9" x14ac:dyDescent="0.3">
      <c r="A454" s="149">
        <v>2021</v>
      </c>
      <c r="B454" s="149">
        <v>3</v>
      </c>
      <c r="C454" s="149" t="s">
        <v>175</v>
      </c>
      <c r="D454" s="149" t="s">
        <v>134</v>
      </c>
      <c r="E454" s="149" t="s">
        <v>159</v>
      </c>
      <c r="F454" s="151">
        <f>INDEX(Balancing!$B$32:$CW$56,MATCH($E454,Balancing!$A$32:$A$56,0),MATCH(IF($C454="Mahir","HS",IF($C454="Separuh Mahir","SS",IF($C454="Berkemahiran Rendah","LS",IF($C454="Jumlah","T",FALSE))))&amp;$B454&amp;RIGHT($A454,2),Balancing!$B$31:$CW$31,0))*1000</f>
        <v>87200</v>
      </c>
      <c r="G454" s="151">
        <f>INDEX(Balancing!$CX$32:$GS$56,MATCH($E454,Balancing!$A$32:$A$56,0),MATCH(IF($C454="Mahir","HS",IF($C454="Separuh Mahir","SS",IF($C454="Berkemahiran Rendah","LS",IF($C454="Jumlah","T",FALSE))))&amp;$B454&amp;RIGHT($A454,2),Balancing!$CX$31:$GS$31,0))*1000</f>
        <v>85800</v>
      </c>
      <c r="H454" s="151">
        <f>INDEX(Balancing!$GT$32:$KO$56,MATCH($E454,Balancing!$A$32:$A$56,0),MATCH(IF($C454="Mahir","HS",IF($C454="Separuh Mahir","SS",IF($C454="Berkemahiran Rendah","LS",IF($C454="Jumlah","T",FALSE))))&amp;$B454&amp;RIGHT($A454,2),Balancing!$GT$31:$KO$31,0))*1000</f>
        <v>1500</v>
      </c>
      <c r="I454" s="151">
        <f>INDEX(Balancing!$KP$32:$OK$56,MATCH($E454,Balancing!$A$32:$A$56,0),MATCH(IF($C454="Mahir","HS",IF($C454="Separuh Mahir","SS",IF($C454="Berkemahiran Rendah","LS",IF($C454="Jumlah","T",FALSE))))&amp;$B454&amp;RIGHT($A454,2),Balancing!$KP$31:$OK$31,0))*1000</f>
        <v>100</v>
      </c>
    </row>
    <row r="455" spans="1:9" x14ac:dyDescent="0.3">
      <c r="A455" s="149">
        <v>2021</v>
      </c>
      <c r="B455" s="149">
        <v>3</v>
      </c>
      <c r="C455" s="149" t="s">
        <v>175</v>
      </c>
      <c r="D455" s="149" t="s">
        <v>134</v>
      </c>
      <c r="E455" s="149" t="s">
        <v>160</v>
      </c>
      <c r="F455" s="151">
        <f>INDEX(Balancing!$B$32:$CW$56,MATCH($E455,Balancing!$A$32:$A$56,0),MATCH(IF($C455="Mahir","HS",IF($C455="Separuh Mahir","SS",IF($C455="Berkemahiran Rendah","LS",IF($C455="Jumlah","T",FALSE))))&amp;$B455&amp;RIGHT($A455,2),Balancing!$B$31:$CW$31,0))*1000</f>
        <v>18900</v>
      </c>
      <c r="G455" s="151">
        <f>INDEX(Balancing!$CX$32:$GS$56,MATCH($E455,Balancing!$A$32:$A$56,0),MATCH(IF($C455="Mahir","HS",IF($C455="Separuh Mahir","SS",IF($C455="Berkemahiran Rendah","LS",IF($C455="Jumlah","T",FALSE))))&amp;$B455&amp;RIGHT($A455,2),Balancing!$CX$31:$GS$31,0))*1000</f>
        <v>18600</v>
      </c>
      <c r="H455" s="151">
        <f>INDEX(Balancing!$GT$32:$KO$56,MATCH($E455,Balancing!$A$32:$A$56,0),MATCH(IF($C455="Mahir","HS",IF($C455="Separuh Mahir","SS",IF($C455="Berkemahiran Rendah","LS",IF($C455="Jumlah","T",FALSE))))&amp;$B455&amp;RIGHT($A455,2),Balancing!$GT$31:$KO$31,0))*1000</f>
        <v>400</v>
      </c>
      <c r="I455" s="151">
        <f>INDEX(Balancing!$KP$32:$OK$56,MATCH($E455,Balancing!$A$32:$A$56,0),MATCH(IF($C455="Mahir","HS",IF($C455="Separuh Mahir","SS",IF($C455="Berkemahiran Rendah","LS",IF($C455="Jumlah","T",FALSE))))&amp;$B455&amp;RIGHT($A455,2),Balancing!$KP$31:$OK$31,0))*1000</f>
        <v>20</v>
      </c>
    </row>
    <row r="456" spans="1:9" x14ac:dyDescent="0.3">
      <c r="A456" s="149">
        <v>2021</v>
      </c>
      <c r="B456" s="149">
        <v>3</v>
      </c>
      <c r="C456" s="149" t="s">
        <v>175</v>
      </c>
      <c r="D456" s="149" t="s">
        <v>134</v>
      </c>
      <c r="E456" s="149" t="s">
        <v>136</v>
      </c>
      <c r="F456" s="151">
        <f>INDEX(Balancing!$B$32:$CW$56,MATCH($E456,Balancing!$A$32:$A$56,0),MATCH(IF($C456="Mahir","HS",IF($C456="Separuh Mahir","SS",IF($C456="Berkemahiran Rendah","LS",IF($C456="Jumlah","T",FALSE))))&amp;$B456&amp;RIGHT($A456,2),Balancing!$B$31:$CW$31,0))*1000</f>
        <v>110700</v>
      </c>
      <c r="G456" s="151">
        <f>INDEX(Balancing!$CX$32:$GS$56,MATCH($E456,Balancing!$A$32:$A$56,0),MATCH(IF($C456="Mahir","HS",IF($C456="Separuh Mahir","SS",IF($C456="Berkemahiran Rendah","LS",IF($C456="Jumlah","T",FALSE))))&amp;$B456&amp;RIGHT($A456,2),Balancing!$CX$31:$GS$31,0))*1000</f>
        <v>110000</v>
      </c>
      <c r="H456" s="151">
        <f>INDEX(Balancing!$GT$32:$KO$56,MATCH($E456,Balancing!$A$32:$A$56,0),MATCH(IF($C456="Mahir","HS",IF($C456="Separuh Mahir","SS",IF($C456="Berkemahiran Rendah","LS",IF($C456="Jumlah","T",FALSE))))&amp;$B456&amp;RIGHT($A456,2),Balancing!$GT$31:$KO$31,0))*1000</f>
        <v>700</v>
      </c>
      <c r="I456" s="151">
        <f>INDEX(Balancing!$KP$32:$OK$56,MATCH($E456,Balancing!$A$32:$A$56,0),MATCH(IF($C456="Mahir","HS",IF($C456="Separuh Mahir","SS",IF($C456="Berkemahiran Rendah","LS",IF($C456="Jumlah","T",FALSE))))&amp;$B456&amp;RIGHT($A456,2),Balancing!$KP$31:$OK$31,0))*1000</f>
        <v>30</v>
      </c>
    </row>
    <row r="457" spans="1:9" x14ac:dyDescent="0.3">
      <c r="A457" s="149">
        <v>2021</v>
      </c>
      <c r="B457" s="149">
        <v>3</v>
      </c>
      <c r="C457" s="149" t="s">
        <v>175</v>
      </c>
      <c r="D457" s="149" t="s">
        <v>134</v>
      </c>
      <c r="E457" s="149" t="s">
        <v>137</v>
      </c>
      <c r="F457" s="151">
        <f>INDEX(Balancing!$B$32:$CW$56,MATCH($E457,Balancing!$A$32:$A$56,0),MATCH(IF($C457="Mahir","HS",IF($C457="Separuh Mahir","SS",IF($C457="Berkemahiran Rendah","LS",IF($C457="Jumlah","T",FALSE))))&amp;$B457&amp;RIGHT($A457,2),Balancing!$B$31:$CW$31,0))*1000</f>
        <v>69500</v>
      </c>
      <c r="G457" s="151">
        <f>INDEX(Balancing!$CX$32:$GS$56,MATCH($E457,Balancing!$A$32:$A$56,0),MATCH(IF($C457="Mahir","HS",IF($C457="Separuh Mahir","SS",IF($C457="Berkemahiran Rendah","LS",IF($C457="Jumlah","T",FALSE))))&amp;$B457&amp;RIGHT($A457,2),Balancing!$CX$31:$GS$31,0))*1000</f>
        <v>69100</v>
      </c>
      <c r="H457" s="151">
        <f>INDEX(Balancing!$GT$32:$KO$56,MATCH($E457,Balancing!$A$32:$A$56,0),MATCH(IF($C457="Mahir","HS",IF($C457="Separuh Mahir","SS",IF($C457="Berkemahiran Rendah","LS",IF($C457="Jumlah","T",FALSE))))&amp;$B457&amp;RIGHT($A457,2),Balancing!$GT$31:$KO$31,0))*1000</f>
        <v>500</v>
      </c>
      <c r="I457" s="151">
        <f>INDEX(Balancing!$KP$32:$OK$56,MATCH($E457,Balancing!$A$32:$A$56,0),MATCH(IF($C457="Mahir","HS",IF($C457="Separuh Mahir","SS",IF($C457="Berkemahiran Rendah","LS",IF($C457="Jumlah","T",FALSE))))&amp;$B457&amp;RIGHT($A457,2),Balancing!$KP$31:$OK$31,0))*1000</f>
        <v>50</v>
      </c>
    </row>
    <row r="458" spans="1:9" x14ac:dyDescent="0.3">
      <c r="A458" s="149">
        <v>2021</v>
      </c>
      <c r="B458" s="149">
        <v>2</v>
      </c>
      <c r="C458" s="149" t="s">
        <v>138</v>
      </c>
      <c r="D458" s="149" t="s">
        <v>138</v>
      </c>
      <c r="E458" s="149" t="s">
        <v>138</v>
      </c>
      <c r="F458" s="151">
        <f>INDEX(Balancing!$B$32:$CW$56,MATCH($E458,Balancing!$A$32:$A$56,0),MATCH(IF($C458="Mahir","HS",IF($C458="Separuh Mahir","SS",IF($C458="Berkemahiran Rendah","LS",IF($C458="Jumlah","T",FALSE))))&amp;$B458&amp;RIGHT($A458,2),Balancing!$B$31:$CW$31,0))*1000</f>
        <v>8351799.9999999991</v>
      </c>
      <c r="G458" s="151">
        <f>INDEX(Balancing!$CX$32:$GS$56,MATCH($E458,Balancing!$A$32:$A$56,0),MATCH(IF($C458="Mahir","HS",IF($C458="Separuh Mahir","SS",IF($C458="Berkemahiran Rendah","LS",IF($C458="Jumlah","T",FALSE))))&amp;$B458&amp;RIGHT($A458,2),Balancing!$CX$31:$GS$31,0))*1000</f>
        <v>8173700</v>
      </c>
      <c r="H458" s="151">
        <f>INDEX(Balancing!$GT$32:$KO$56,MATCH($E458,Balancing!$A$32:$A$56,0),MATCH(IF($C458="Mahir","HS",IF($C458="Separuh Mahir","SS",IF($C458="Berkemahiran Rendah","LS",IF($C458="Jumlah","T",FALSE))))&amp;$B458&amp;RIGHT($A458,2),Balancing!$GT$31:$KO$31,0))*1000</f>
        <v>178000</v>
      </c>
      <c r="I458" s="151">
        <f>INDEX(Balancing!$KP$32:$OK$56,MATCH($E458,Balancing!$A$32:$A$56,0),MATCH(IF($C458="Mahir","HS",IF($C458="Separuh Mahir","SS",IF($C458="Berkemahiran Rendah","LS",IF($C458="Jumlah","T",FALSE))))&amp;$B458&amp;RIGHT($A458,2),Balancing!$KP$31:$OK$31,0))*1000</f>
        <v>16180</v>
      </c>
    </row>
    <row r="459" spans="1:9" x14ac:dyDescent="0.3">
      <c r="A459" s="149">
        <v>2021</v>
      </c>
      <c r="B459" s="149">
        <v>2</v>
      </c>
      <c r="C459" s="149" t="s">
        <v>138</v>
      </c>
      <c r="D459" s="149" t="s">
        <v>127</v>
      </c>
      <c r="E459" s="149" t="s">
        <v>127</v>
      </c>
      <c r="F459" s="151">
        <f>INDEX(Balancing!$B$32:$CW$56,MATCH($E459,Balancing!$A$32:$A$56,0),MATCH(IF($C459="Mahir","HS",IF($C459="Separuh Mahir","SS",IF($C459="Berkemahiran Rendah","LS",IF($C459="Jumlah","T",FALSE))))&amp;$B459&amp;RIGHT($A459,2),Balancing!$B$31:$CW$31,0))*1000</f>
        <v>465500</v>
      </c>
      <c r="G459" s="151">
        <f>INDEX(Balancing!$CX$32:$GS$56,MATCH($E459,Balancing!$A$32:$A$56,0),MATCH(IF($C459="Mahir","HS",IF($C459="Separuh Mahir","SS",IF($C459="Berkemahiran Rendah","LS",IF($C459="Jumlah","T",FALSE))))&amp;$B459&amp;RIGHT($A459,2),Balancing!$CX$31:$GS$31,0))*1000</f>
        <v>436300</v>
      </c>
      <c r="H459" s="151">
        <f>INDEX(Balancing!$GT$32:$KO$56,MATCH($E459,Balancing!$A$32:$A$56,0),MATCH(IF($C459="Mahir","HS",IF($C459="Separuh Mahir","SS",IF($C459="Berkemahiran Rendah","LS",IF($C459="Jumlah","T",FALSE))))&amp;$B459&amp;RIGHT($A459,2),Balancing!$GT$31:$KO$31,0))*1000</f>
        <v>29200</v>
      </c>
      <c r="I459" s="151">
        <f>INDEX(Balancing!$KP$32:$OK$56,MATCH($E459,Balancing!$A$32:$A$56,0),MATCH(IF($C459="Mahir","HS",IF($C459="Separuh Mahir","SS",IF($C459="Berkemahiran Rendah","LS",IF($C459="Jumlah","T",FALSE))))&amp;$B459&amp;RIGHT($A459,2),Balancing!$KP$31:$OK$31,0))*1000</f>
        <v>700</v>
      </c>
    </row>
    <row r="460" spans="1:9" x14ac:dyDescent="0.3">
      <c r="A460" s="149">
        <v>2021</v>
      </c>
      <c r="B460" s="149">
        <v>2</v>
      </c>
      <c r="C460" s="149" t="s">
        <v>138</v>
      </c>
      <c r="D460" s="149" t="s">
        <v>128</v>
      </c>
      <c r="E460" s="149" t="s">
        <v>128</v>
      </c>
      <c r="F460" s="151">
        <f>INDEX(Balancing!$B$32:$CW$56,MATCH($E460,Balancing!$A$32:$A$56,0),MATCH(IF($C460="Mahir","HS",IF($C460="Separuh Mahir","SS",IF($C460="Berkemahiran Rendah","LS",IF($C460="Jumlah","T",FALSE))))&amp;$B460&amp;RIGHT($A460,2),Balancing!$B$31:$CW$31,0))*1000</f>
        <v>78800</v>
      </c>
      <c r="G460" s="151">
        <f>INDEX(Balancing!$CX$32:$GS$56,MATCH($E460,Balancing!$A$32:$A$56,0),MATCH(IF($C460="Mahir","HS",IF($C460="Separuh Mahir","SS",IF($C460="Berkemahiran Rendah","LS",IF($C460="Jumlah","T",FALSE))))&amp;$B460&amp;RIGHT($A460,2),Balancing!$CX$31:$GS$31,0))*1000</f>
        <v>78400</v>
      </c>
      <c r="H460" s="151">
        <f>INDEX(Balancing!$GT$32:$KO$56,MATCH($E460,Balancing!$A$32:$A$56,0),MATCH(IF($C460="Mahir","HS",IF($C460="Separuh Mahir","SS",IF($C460="Berkemahiran Rendah","LS",IF($C460="Jumlah","T",FALSE))))&amp;$B460&amp;RIGHT($A460,2),Balancing!$GT$31:$KO$31,0))*1000</f>
        <v>400</v>
      </c>
      <c r="I460" s="151">
        <f>INDEX(Balancing!$KP$32:$OK$56,MATCH($E460,Balancing!$A$32:$A$56,0),MATCH(IF($C460="Mahir","HS",IF($C460="Separuh Mahir","SS",IF($C460="Berkemahiran Rendah","LS",IF($C460="Jumlah","T",FALSE))))&amp;$B460&amp;RIGHT($A460,2),Balancing!$KP$31:$OK$31,0))*1000</f>
        <v>90</v>
      </c>
    </row>
    <row r="461" spans="1:9" x14ac:dyDescent="0.3">
      <c r="A461" s="149">
        <v>2021</v>
      </c>
      <c r="B461" s="149">
        <v>2</v>
      </c>
      <c r="C461" s="149" t="s">
        <v>138</v>
      </c>
      <c r="D461" s="149" t="s">
        <v>129</v>
      </c>
      <c r="E461" s="149" t="s">
        <v>129</v>
      </c>
      <c r="F461" s="151">
        <f>INDEX(Balancing!$B$32:$CW$56,MATCH($E461,Balancing!$A$32:$A$56,0),MATCH(IF($C461="Mahir","HS",IF($C461="Separuh Mahir","SS",IF($C461="Berkemahiran Rendah","LS",IF($C461="Jumlah","T",FALSE))))&amp;$B461&amp;RIGHT($A461,2),Balancing!$B$31:$CW$31,0))*1000</f>
        <v>2258600</v>
      </c>
      <c r="G461" s="151">
        <f>INDEX(Balancing!$CX$32:$GS$56,MATCH($E461,Balancing!$A$32:$A$56,0),MATCH(IF($C461="Mahir","HS",IF($C461="Separuh Mahir","SS",IF($C461="Berkemahiran Rendah","LS",IF($C461="Jumlah","T",FALSE))))&amp;$B461&amp;RIGHT($A461,2),Balancing!$CX$31:$GS$31,0))*1000</f>
        <v>2158400</v>
      </c>
      <c r="H461" s="151">
        <f>INDEX(Balancing!$GT$32:$KO$56,MATCH($E461,Balancing!$A$32:$A$56,0),MATCH(IF($C461="Mahir","HS",IF($C461="Separuh Mahir","SS",IF($C461="Berkemahiran Rendah","LS",IF($C461="Jumlah","T",FALSE))))&amp;$B461&amp;RIGHT($A461,2),Balancing!$GT$31:$KO$31,0))*1000</f>
        <v>100100</v>
      </c>
      <c r="I461" s="151">
        <f>INDEX(Balancing!$KP$32:$OK$56,MATCH($E461,Balancing!$A$32:$A$56,0),MATCH(IF($C461="Mahir","HS",IF($C461="Separuh Mahir","SS",IF($C461="Berkemahiran Rendah","LS",IF($C461="Jumlah","T",FALSE))))&amp;$B461&amp;RIGHT($A461,2),Balancing!$KP$31:$OK$31,0))*1000</f>
        <v>7210</v>
      </c>
    </row>
    <row r="462" spans="1:9" x14ac:dyDescent="0.3">
      <c r="A462" s="149">
        <v>2021</v>
      </c>
      <c r="B462" s="149">
        <v>2</v>
      </c>
      <c r="C462" s="149" t="s">
        <v>138</v>
      </c>
      <c r="D462" s="149" t="s">
        <v>129</v>
      </c>
      <c r="E462" s="149" t="s">
        <v>151</v>
      </c>
      <c r="F462" s="151">
        <f>INDEX(Balancing!$B$32:$CW$56,MATCH($E462,Balancing!$A$32:$A$56,0),MATCH(IF($C462="Mahir","HS",IF($C462="Separuh Mahir","SS",IF($C462="Berkemahiran Rendah","LS",IF($C462="Jumlah","T",FALSE))))&amp;$B462&amp;RIGHT($A462,2),Balancing!$B$31:$CW$31,0))*1000</f>
        <v>287000</v>
      </c>
      <c r="G462" s="151">
        <f>INDEX(Balancing!$CX$32:$GS$56,MATCH($E462,Balancing!$A$32:$A$56,0),MATCH(IF($C462="Mahir","HS",IF($C462="Separuh Mahir","SS",IF($C462="Berkemahiran Rendah","LS",IF($C462="Jumlah","T",FALSE))))&amp;$B462&amp;RIGHT($A462,2),Balancing!$CX$31:$GS$31,0))*1000</f>
        <v>274700</v>
      </c>
      <c r="H462" s="151">
        <f>INDEX(Balancing!$GT$32:$KO$56,MATCH($E462,Balancing!$A$32:$A$56,0),MATCH(IF($C462="Mahir","HS",IF($C462="Separuh Mahir","SS",IF($C462="Berkemahiran Rendah","LS",IF($C462="Jumlah","T",FALSE))))&amp;$B462&amp;RIGHT($A462,2),Balancing!$GT$31:$KO$31,0))*1000</f>
        <v>12400</v>
      </c>
      <c r="I462" s="151">
        <f>INDEX(Balancing!$KP$32:$OK$56,MATCH($E462,Balancing!$A$32:$A$56,0),MATCH(IF($C462="Mahir","HS",IF($C462="Separuh Mahir","SS",IF($C462="Berkemahiran Rendah","LS",IF($C462="Jumlah","T",FALSE))))&amp;$B462&amp;RIGHT($A462,2),Balancing!$KP$31:$OK$31,0))*1000</f>
        <v>200</v>
      </c>
    </row>
    <row r="463" spans="1:9" x14ac:dyDescent="0.3">
      <c r="A463" s="149">
        <v>2021</v>
      </c>
      <c r="B463" s="149">
        <v>2</v>
      </c>
      <c r="C463" s="149" t="s">
        <v>138</v>
      </c>
      <c r="D463" s="149" t="s">
        <v>129</v>
      </c>
      <c r="E463" s="149" t="s">
        <v>152</v>
      </c>
      <c r="F463" s="151">
        <f>INDEX(Balancing!$B$32:$CW$56,MATCH($E463,Balancing!$A$32:$A$56,0),MATCH(IF($C463="Mahir","HS",IF($C463="Separuh Mahir","SS",IF($C463="Berkemahiran Rendah","LS",IF($C463="Jumlah","T",FALSE))))&amp;$B463&amp;RIGHT($A463,2),Balancing!$B$31:$CW$31,0))*1000</f>
        <v>79200</v>
      </c>
      <c r="G463" s="151">
        <f>INDEX(Balancing!$CX$32:$GS$56,MATCH($E463,Balancing!$A$32:$A$56,0),MATCH(IF($C463="Mahir","HS",IF($C463="Separuh Mahir","SS",IF($C463="Berkemahiran Rendah","LS",IF($C463="Jumlah","T",FALSE))))&amp;$B463&amp;RIGHT($A463,2),Balancing!$CX$31:$GS$31,0))*1000</f>
        <v>76600</v>
      </c>
      <c r="H463" s="151">
        <f>INDEX(Balancing!$GT$32:$KO$56,MATCH($E463,Balancing!$A$32:$A$56,0),MATCH(IF($C463="Mahir","HS",IF($C463="Separuh Mahir","SS",IF($C463="Berkemahiran Rendah","LS",IF($C463="Jumlah","T",FALSE))))&amp;$B463&amp;RIGHT($A463,2),Balancing!$GT$31:$KO$31,0))*1000</f>
        <v>2600</v>
      </c>
      <c r="I463" s="151">
        <f>INDEX(Balancing!$KP$32:$OK$56,MATCH($E463,Balancing!$A$32:$A$56,0),MATCH(IF($C463="Mahir","HS",IF($C463="Separuh Mahir","SS",IF($C463="Berkemahiran Rendah","LS",IF($C463="Jumlah","T",FALSE))))&amp;$B463&amp;RIGHT($A463,2),Balancing!$KP$31:$OK$31,0))*1000</f>
        <v>330</v>
      </c>
    </row>
    <row r="464" spans="1:9" x14ac:dyDescent="0.3">
      <c r="A464" s="149">
        <v>2021</v>
      </c>
      <c r="B464" s="149">
        <v>2</v>
      </c>
      <c r="C464" s="149" t="s">
        <v>138</v>
      </c>
      <c r="D464" s="149" t="s">
        <v>129</v>
      </c>
      <c r="E464" s="149" t="s">
        <v>153</v>
      </c>
      <c r="F464" s="151">
        <f>INDEX(Balancing!$B$32:$CW$56,MATCH($E464,Balancing!$A$32:$A$56,0),MATCH(IF($C464="Mahir","HS",IF($C464="Separuh Mahir","SS",IF($C464="Berkemahiran Rendah","LS",IF($C464="Jumlah","T",FALSE))))&amp;$B464&amp;RIGHT($A464,2),Balancing!$B$31:$CW$31,0))*1000</f>
        <v>287700</v>
      </c>
      <c r="G464" s="151">
        <f>INDEX(Balancing!$CX$32:$GS$56,MATCH($E464,Balancing!$A$32:$A$56,0),MATCH(IF($C464="Mahir","HS",IF($C464="Separuh Mahir","SS",IF($C464="Berkemahiran Rendah","LS",IF($C464="Jumlah","T",FALSE))))&amp;$B464&amp;RIGHT($A464,2),Balancing!$CX$31:$GS$31,0))*1000</f>
        <v>276400</v>
      </c>
      <c r="H464" s="151">
        <f>INDEX(Balancing!$GT$32:$KO$56,MATCH($E464,Balancing!$A$32:$A$56,0),MATCH(IF($C464="Mahir","HS",IF($C464="Separuh Mahir","SS",IF($C464="Berkemahiran Rendah","LS",IF($C464="Jumlah","T",FALSE))))&amp;$B464&amp;RIGHT($A464,2),Balancing!$GT$31:$KO$31,0))*1000</f>
        <v>11400</v>
      </c>
      <c r="I464" s="151">
        <f>INDEX(Balancing!$KP$32:$OK$56,MATCH($E464,Balancing!$A$32:$A$56,0),MATCH(IF($C464="Mahir","HS",IF($C464="Separuh Mahir","SS",IF($C464="Berkemahiran Rendah","LS",IF($C464="Jumlah","T",FALSE))))&amp;$B464&amp;RIGHT($A464,2),Balancing!$KP$31:$OK$31,0))*1000</f>
        <v>460</v>
      </c>
    </row>
    <row r="465" spans="1:9" x14ac:dyDescent="0.3">
      <c r="A465" s="149">
        <v>2021</v>
      </c>
      <c r="B465" s="149">
        <v>2</v>
      </c>
      <c r="C465" s="149" t="s">
        <v>138</v>
      </c>
      <c r="D465" s="149" t="s">
        <v>129</v>
      </c>
      <c r="E465" s="149" t="s">
        <v>154</v>
      </c>
      <c r="F465" s="151">
        <f>INDEX(Balancing!$B$32:$CW$56,MATCH($E465,Balancing!$A$32:$A$56,0),MATCH(IF($C465="Mahir","HS",IF($C465="Separuh Mahir","SS",IF($C465="Berkemahiran Rendah","LS",IF($C465="Jumlah","T",FALSE))))&amp;$B465&amp;RIGHT($A465,2),Balancing!$B$31:$CW$31,0))*1000</f>
        <v>437400</v>
      </c>
      <c r="G465" s="151">
        <f>INDEX(Balancing!$CX$32:$GS$56,MATCH($E465,Balancing!$A$32:$A$56,0),MATCH(IF($C465="Mahir","HS",IF($C465="Separuh Mahir","SS",IF($C465="Berkemahiran Rendah","LS",IF($C465="Jumlah","T",FALSE))))&amp;$B465&amp;RIGHT($A465,2),Balancing!$CX$31:$GS$31,0))*1000</f>
        <v>418700</v>
      </c>
      <c r="H465" s="151">
        <f>INDEX(Balancing!$GT$32:$KO$56,MATCH($E465,Balancing!$A$32:$A$56,0),MATCH(IF($C465="Mahir","HS",IF($C465="Separuh Mahir","SS",IF($C465="Berkemahiran Rendah","LS",IF($C465="Jumlah","T",FALSE))))&amp;$B465&amp;RIGHT($A465,2),Balancing!$GT$31:$KO$31,0))*1000</f>
        <v>18800</v>
      </c>
      <c r="I465" s="151">
        <f>INDEX(Balancing!$KP$32:$OK$56,MATCH($E465,Balancing!$A$32:$A$56,0),MATCH(IF($C465="Mahir","HS",IF($C465="Separuh Mahir","SS",IF($C465="Berkemahiran Rendah","LS",IF($C465="Jumlah","T",FALSE))))&amp;$B465&amp;RIGHT($A465,2),Balancing!$KP$31:$OK$31,0))*1000</f>
        <v>2110</v>
      </c>
    </row>
    <row r="466" spans="1:9" x14ac:dyDescent="0.3">
      <c r="A466" s="149">
        <v>2021</v>
      </c>
      <c r="B466" s="149">
        <v>2</v>
      </c>
      <c r="C466" s="149" t="s">
        <v>138</v>
      </c>
      <c r="D466" s="149" t="s">
        <v>129</v>
      </c>
      <c r="E466" s="149" t="s">
        <v>155</v>
      </c>
      <c r="F466" s="151">
        <f>INDEX(Balancing!$B$32:$CW$56,MATCH($E466,Balancing!$A$32:$A$56,0),MATCH(IF($C466="Mahir","HS",IF($C466="Separuh Mahir","SS",IF($C466="Berkemahiran Rendah","LS",IF($C466="Jumlah","T",FALSE))))&amp;$B466&amp;RIGHT($A466,2),Balancing!$B$31:$CW$31,0))*1000</f>
        <v>353900</v>
      </c>
      <c r="G466" s="151">
        <f>INDEX(Balancing!$CX$32:$GS$56,MATCH($E466,Balancing!$A$32:$A$56,0),MATCH(IF($C466="Mahir","HS",IF($C466="Separuh Mahir","SS",IF($C466="Berkemahiran Rendah","LS",IF($C466="Jumlah","T",FALSE))))&amp;$B466&amp;RIGHT($A466,2),Balancing!$CX$31:$GS$31,0))*1000</f>
        <v>339500</v>
      </c>
      <c r="H466" s="151">
        <f>INDEX(Balancing!$GT$32:$KO$56,MATCH($E466,Balancing!$A$32:$A$56,0),MATCH(IF($C466="Mahir","HS",IF($C466="Separuh Mahir","SS",IF($C466="Berkemahiran Rendah","LS",IF($C466="Jumlah","T",FALSE))))&amp;$B466&amp;RIGHT($A466,2),Balancing!$GT$31:$KO$31,0))*1000</f>
        <v>14400</v>
      </c>
      <c r="I466" s="151">
        <f>INDEX(Balancing!$KP$32:$OK$56,MATCH($E466,Balancing!$A$32:$A$56,0),MATCH(IF($C466="Mahir","HS",IF($C466="Separuh Mahir","SS",IF($C466="Berkemahiran Rendah","LS",IF($C466="Jumlah","T",FALSE))))&amp;$B466&amp;RIGHT($A466,2),Balancing!$KP$31:$OK$31,0))*1000</f>
        <v>850</v>
      </c>
    </row>
    <row r="467" spans="1:9" x14ac:dyDescent="0.3">
      <c r="A467" s="149">
        <v>2021</v>
      </c>
      <c r="B467" s="149">
        <v>2</v>
      </c>
      <c r="C467" s="149" t="s">
        <v>138</v>
      </c>
      <c r="D467" s="149" t="s">
        <v>129</v>
      </c>
      <c r="E467" s="149" t="s">
        <v>156</v>
      </c>
      <c r="F467" s="151">
        <f>INDEX(Balancing!$B$32:$CW$56,MATCH($E467,Balancing!$A$32:$A$56,0),MATCH(IF($C467="Mahir","HS",IF($C467="Separuh Mahir","SS",IF($C467="Berkemahiran Rendah","LS",IF($C467="Jumlah","T",FALSE))))&amp;$B467&amp;RIGHT($A467,2),Balancing!$B$31:$CW$31,0))*1000</f>
        <v>597800</v>
      </c>
      <c r="G467" s="151">
        <f>INDEX(Balancing!$CX$32:$GS$56,MATCH($E467,Balancing!$A$32:$A$56,0),MATCH(IF($C467="Mahir","HS",IF($C467="Separuh Mahir","SS",IF($C467="Berkemahiran Rendah","LS",IF($C467="Jumlah","T",FALSE))))&amp;$B467&amp;RIGHT($A467,2),Balancing!$CX$31:$GS$31,0))*1000</f>
        <v>566200</v>
      </c>
      <c r="H467" s="151">
        <f>INDEX(Balancing!$GT$32:$KO$56,MATCH($E467,Balancing!$A$32:$A$56,0),MATCH(IF($C467="Mahir","HS",IF($C467="Separuh Mahir","SS",IF($C467="Berkemahiran Rendah","LS",IF($C467="Jumlah","T",FALSE))))&amp;$B467&amp;RIGHT($A467,2),Balancing!$GT$31:$KO$31,0))*1000</f>
        <v>31600</v>
      </c>
      <c r="I467" s="151">
        <f>INDEX(Balancing!$KP$32:$OK$56,MATCH($E467,Balancing!$A$32:$A$56,0),MATCH(IF($C467="Mahir","HS",IF($C467="Separuh Mahir","SS",IF($C467="Berkemahiran Rendah","LS",IF($C467="Jumlah","T",FALSE))))&amp;$B467&amp;RIGHT($A467,2),Balancing!$KP$31:$OK$31,0))*1000</f>
        <v>2840</v>
      </c>
    </row>
    <row r="468" spans="1:9" x14ac:dyDescent="0.3">
      <c r="A468" s="149">
        <v>2021</v>
      </c>
      <c r="B468" s="149">
        <v>2</v>
      </c>
      <c r="C468" s="149" t="s">
        <v>138</v>
      </c>
      <c r="D468" s="149" t="s">
        <v>129</v>
      </c>
      <c r="E468" s="149" t="s">
        <v>157</v>
      </c>
      <c r="F468" s="151">
        <f>INDEX(Balancing!$B$32:$CW$56,MATCH($E468,Balancing!$A$32:$A$56,0),MATCH(IF($C468="Mahir","HS",IF($C468="Separuh Mahir","SS",IF($C468="Berkemahiran Rendah","LS",IF($C468="Jumlah","T",FALSE))))&amp;$B468&amp;RIGHT($A468,2),Balancing!$B$31:$CW$31,0))*1000</f>
        <v>215500</v>
      </c>
      <c r="G468" s="151">
        <f>INDEX(Balancing!$CX$32:$GS$56,MATCH($E468,Balancing!$A$32:$A$56,0),MATCH(IF($C468="Mahir","HS",IF($C468="Separuh Mahir","SS",IF($C468="Berkemahiran Rendah","LS",IF($C468="Jumlah","T",FALSE))))&amp;$B468&amp;RIGHT($A468,2),Balancing!$CX$31:$GS$31,0))*1000</f>
        <v>206500</v>
      </c>
      <c r="H468" s="151">
        <f>INDEX(Balancing!$GT$32:$KO$56,MATCH($E468,Balancing!$A$32:$A$56,0),MATCH(IF($C468="Mahir","HS",IF($C468="Separuh Mahir","SS",IF($C468="Berkemahiran Rendah","LS",IF($C468="Jumlah","T",FALSE))))&amp;$B468&amp;RIGHT($A468,2),Balancing!$GT$31:$KO$31,0))*1000</f>
        <v>9000</v>
      </c>
      <c r="I468" s="151">
        <f>INDEX(Balancing!$KP$32:$OK$56,MATCH($E468,Balancing!$A$32:$A$56,0),MATCH(IF($C468="Mahir","HS",IF($C468="Separuh Mahir","SS",IF($C468="Berkemahiran Rendah","LS",IF($C468="Jumlah","T",FALSE))))&amp;$B468&amp;RIGHT($A468,2),Balancing!$KP$31:$OK$31,0))*1000</f>
        <v>420</v>
      </c>
    </row>
    <row r="469" spans="1:9" x14ac:dyDescent="0.3">
      <c r="A469" s="149">
        <v>2021</v>
      </c>
      <c r="B469" s="149">
        <v>2</v>
      </c>
      <c r="C469" s="149" t="s">
        <v>138</v>
      </c>
      <c r="D469" s="149" t="s">
        <v>130</v>
      </c>
      <c r="E469" s="149" t="s">
        <v>130</v>
      </c>
      <c r="F469" s="151">
        <f>INDEX(Balancing!$B$32:$CW$56,MATCH($E469,Balancing!$A$32:$A$56,0),MATCH(IF($C469="Mahir","HS",IF($C469="Separuh Mahir","SS",IF($C469="Berkemahiran Rendah","LS",IF($C469="Jumlah","T",FALSE))))&amp;$B469&amp;RIGHT($A469,2),Balancing!$B$31:$CW$31,0))*1000</f>
        <v>1236700</v>
      </c>
      <c r="G469" s="151">
        <f>INDEX(Balancing!$CX$32:$GS$56,MATCH($E469,Balancing!$A$32:$A$56,0),MATCH(IF($C469="Mahir","HS",IF($C469="Separuh Mahir","SS",IF($C469="Berkemahiran Rendah","LS",IF($C469="Jumlah","T",FALSE))))&amp;$B469&amp;RIGHT($A469,2),Balancing!$CX$31:$GS$31,0))*1000</f>
        <v>1216000</v>
      </c>
      <c r="H469" s="151">
        <f>INDEX(Balancing!$GT$32:$KO$56,MATCH($E469,Balancing!$A$32:$A$56,0),MATCH(IF($C469="Mahir","HS",IF($C469="Separuh Mahir","SS",IF($C469="Berkemahiran Rendah","LS",IF($C469="Jumlah","T",FALSE))))&amp;$B469&amp;RIGHT($A469,2),Balancing!$GT$31:$KO$31,0))*1000</f>
        <v>20700</v>
      </c>
      <c r="I469" s="151">
        <f>INDEX(Balancing!$KP$32:$OK$56,MATCH($E469,Balancing!$A$32:$A$56,0),MATCH(IF($C469="Mahir","HS",IF($C469="Separuh Mahir","SS",IF($C469="Berkemahiran Rendah","LS",IF($C469="Jumlah","T",FALSE))))&amp;$B469&amp;RIGHT($A469,2),Balancing!$KP$31:$OK$31,0))*1000</f>
        <v>2730</v>
      </c>
    </row>
    <row r="470" spans="1:9" x14ac:dyDescent="0.3">
      <c r="A470" s="149">
        <v>2021</v>
      </c>
      <c r="B470" s="149">
        <v>2</v>
      </c>
      <c r="C470" s="149" t="s">
        <v>138</v>
      </c>
      <c r="D470" s="149" t="s">
        <v>134</v>
      </c>
      <c r="E470" s="149" t="s">
        <v>134</v>
      </c>
      <c r="F470" s="151">
        <f>INDEX(Balancing!$B$32:$CW$56,MATCH($E470,Balancing!$A$32:$A$56,0),MATCH(IF($C470="Mahir","HS",IF($C470="Separuh Mahir","SS",IF($C470="Berkemahiran Rendah","LS",IF($C470="Jumlah","T",FALSE))))&amp;$B470&amp;RIGHT($A470,2),Balancing!$B$31:$CW$31,0))*1000</f>
        <v>4312100</v>
      </c>
      <c r="G470" s="151">
        <f>INDEX(Balancing!$CX$32:$GS$56,MATCH($E470,Balancing!$A$32:$A$56,0),MATCH(IF($C470="Mahir","HS",IF($C470="Separuh Mahir","SS",IF($C470="Berkemahiran Rendah","LS",IF($C470="Jumlah","T",FALSE))))&amp;$B470&amp;RIGHT($A470,2),Balancing!$CX$31:$GS$31,0))*1000</f>
        <v>4284500</v>
      </c>
      <c r="H470" s="151">
        <f>INDEX(Balancing!$GT$32:$KO$56,MATCH($E470,Balancing!$A$32:$A$56,0),MATCH(IF($C470="Mahir","HS",IF($C470="Separuh Mahir","SS",IF($C470="Berkemahiran Rendah","LS",IF($C470="Jumlah","T",FALSE))))&amp;$B470&amp;RIGHT($A470,2),Balancing!$GT$31:$KO$31,0))*1000</f>
        <v>27600</v>
      </c>
      <c r="I470" s="151">
        <f>INDEX(Balancing!$KP$32:$OK$56,MATCH($E470,Balancing!$A$32:$A$56,0),MATCH(IF($C470="Mahir","HS",IF($C470="Separuh Mahir","SS",IF($C470="Berkemahiran Rendah","LS",IF($C470="Jumlah","T",FALSE))))&amp;$B470&amp;RIGHT($A470,2),Balancing!$KP$31:$OK$31,0))*1000</f>
        <v>5440</v>
      </c>
    </row>
    <row r="471" spans="1:9" x14ac:dyDescent="0.3">
      <c r="A471" s="149">
        <v>2021</v>
      </c>
      <c r="B471" s="149">
        <v>2</v>
      </c>
      <c r="C471" s="149" t="s">
        <v>138</v>
      </c>
      <c r="D471" s="149" t="s">
        <v>134</v>
      </c>
      <c r="E471" s="149" t="s">
        <v>158</v>
      </c>
      <c r="F471" s="151">
        <f>INDEX(Balancing!$B$32:$CW$56,MATCH($E471,Balancing!$A$32:$A$56,0),MATCH(IF($C471="Mahir","HS",IF($C471="Separuh Mahir","SS",IF($C471="Berkemahiran Rendah","LS",IF($C471="Jumlah","T",FALSE))))&amp;$B471&amp;RIGHT($A471,2),Balancing!$B$31:$CW$31,0))*1000</f>
        <v>1537400</v>
      </c>
      <c r="G471" s="151">
        <f>INDEX(Balancing!$CX$32:$GS$56,MATCH($E471,Balancing!$A$32:$A$56,0),MATCH(IF($C471="Mahir","HS",IF($C471="Separuh Mahir","SS",IF($C471="Berkemahiran Rendah","LS",IF($C471="Jumlah","T",FALSE))))&amp;$B471&amp;RIGHT($A471,2),Balancing!$CX$31:$GS$31,0))*1000</f>
        <v>1527800</v>
      </c>
      <c r="H471" s="151">
        <f>INDEX(Balancing!$GT$32:$KO$56,MATCH($E471,Balancing!$A$32:$A$56,0),MATCH(IF($C471="Mahir","HS",IF($C471="Separuh Mahir","SS",IF($C471="Berkemahiran Rendah","LS",IF($C471="Jumlah","T",FALSE))))&amp;$B471&amp;RIGHT($A471,2),Balancing!$GT$31:$KO$31,0))*1000</f>
        <v>9600</v>
      </c>
      <c r="I471" s="151">
        <f>INDEX(Balancing!$KP$32:$OK$56,MATCH($E471,Balancing!$A$32:$A$56,0),MATCH(IF($C471="Mahir","HS",IF($C471="Separuh Mahir","SS",IF($C471="Berkemahiran Rendah","LS",IF($C471="Jumlah","T",FALSE))))&amp;$B471&amp;RIGHT($A471,2),Balancing!$KP$31:$OK$31,0))*1000</f>
        <v>1780</v>
      </c>
    </row>
    <row r="472" spans="1:9" x14ac:dyDescent="0.3">
      <c r="A472" s="149">
        <v>2021</v>
      </c>
      <c r="B472" s="149">
        <v>2</v>
      </c>
      <c r="C472" s="149" t="s">
        <v>138</v>
      </c>
      <c r="D472" s="149" t="s">
        <v>134</v>
      </c>
      <c r="E472" s="149" t="s">
        <v>135</v>
      </c>
      <c r="F472" s="151">
        <f>INDEX(Balancing!$B$32:$CW$56,MATCH($E472,Balancing!$A$32:$A$56,0),MATCH(IF($C472="Mahir","HS",IF($C472="Separuh Mahir","SS",IF($C472="Berkemahiran Rendah","LS",IF($C472="Jumlah","T",FALSE))))&amp;$B472&amp;RIGHT($A472,2),Balancing!$B$31:$CW$31,0))*1000</f>
        <v>763100</v>
      </c>
      <c r="G472" s="151">
        <f>INDEX(Balancing!$CX$32:$GS$56,MATCH($E472,Balancing!$A$32:$A$56,0),MATCH(IF($C472="Mahir","HS",IF($C472="Separuh Mahir","SS",IF($C472="Berkemahiran Rendah","LS",IF($C472="Jumlah","T",FALSE))))&amp;$B472&amp;RIGHT($A472,2),Balancing!$CX$31:$GS$31,0))*1000</f>
        <v>760000</v>
      </c>
      <c r="H472" s="151">
        <f>INDEX(Balancing!$GT$32:$KO$56,MATCH($E472,Balancing!$A$32:$A$56,0),MATCH(IF($C472="Mahir","HS",IF($C472="Separuh Mahir","SS",IF($C472="Berkemahiran Rendah","LS",IF($C472="Jumlah","T",FALSE))))&amp;$B472&amp;RIGHT($A472,2),Balancing!$GT$31:$KO$31,0))*1000</f>
        <v>3100</v>
      </c>
      <c r="I472" s="151">
        <f>INDEX(Balancing!$KP$32:$OK$56,MATCH($E472,Balancing!$A$32:$A$56,0),MATCH(IF($C472="Mahir","HS",IF($C472="Separuh Mahir","SS",IF($C472="Berkemahiran Rendah","LS",IF($C472="Jumlah","T",FALSE))))&amp;$B472&amp;RIGHT($A472,2),Balancing!$KP$31:$OK$31,0))*1000</f>
        <v>90</v>
      </c>
    </row>
    <row r="473" spans="1:9" x14ac:dyDescent="0.3">
      <c r="A473" s="149">
        <v>2021</v>
      </c>
      <c r="B473" s="149">
        <v>2</v>
      </c>
      <c r="C473" s="149" t="s">
        <v>138</v>
      </c>
      <c r="D473" s="149" t="s">
        <v>134</v>
      </c>
      <c r="E473" s="149" t="s">
        <v>159</v>
      </c>
      <c r="F473" s="151">
        <f>INDEX(Balancing!$B$32:$CW$56,MATCH($E473,Balancing!$A$32:$A$56,0),MATCH(IF($C473="Mahir","HS",IF($C473="Separuh Mahir","SS",IF($C473="Berkemahiran Rendah","LS",IF($C473="Jumlah","T",FALSE))))&amp;$B473&amp;RIGHT($A473,2),Balancing!$B$31:$CW$31,0))*1000</f>
        <v>375800</v>
      </c>
      <c r="G473" s="151">
        <f>INDEX(Balancing!$CX$32:$GS$56,MATCH($E473,Balancing!$A$32:$A$56,0),MATCH(IF($C473="Mahir","HS",IF($C473="Separuh Mahir","SS",IF($C473="Berkemahiran Rendah","LS",IF($C473="Jumlah","T",FALSE))))&amp;$B473&amp;RIGHT($A473,2),Balancing!$CX$31:$GS$31,0))*1000</f>
        <v>371900</v>
      </c>
      <c r="H473" s="151">
        <f>INDEX(Balancing!$GT$32:$KO$56,MATCH($E473,Balancing!$A$32:$A$56,0),MATCH(IF($C473="Mahir","HS",IF($C473="Separuh Mahir","SS",IF($C473="Berkemahiran Rendah","LS",IF($C473="Jumlah","T",FALSE))))&amp;$B473&amp;RIGHT($A473,2),Balancing!$GT$31:$KO$31,0))*1000</f>
        <v>3900</v>
      </c>
      <c r="I473" s="151">
        <f>INDEX(Balancing!$KP$32:$OK$56,MATCH($E473,Balancing!$A$32:$A$56,0),MATCH(IF($C473="Mahir","HS",IF($C473="Separuh Mahir","SS",IF($C473="Berkemahiran Rendah","LS",IF($C473="Jumlah","T",FALSE))))&amp;$B473&amp;RIGHT($A473,2),Balancing!$KP$31:$OK$31,0))*1000</f>
        <v>790</v>
      </c>
    </row>
    <row r="474" spans="1:9" x14ac:dyDescent="0.3">
      <c r="A474" s="149">
        <v>2021</v>
      </c>
      <c r="B474" s="149">
        <v>2</v>
      </c>
      <c r="C474" s="149" t="s">
        <v>138</v>
      </c>
      <c r="D474" s="149" t="s">
        <v>134</v>
      </c>
      <c r="E474" s="149" t="s">
        <v>160</v>
      </c>
      <c r="F474" s="151">
        <f>INDEX(Balancing!$B$32:$CW$56,MATCH($E474,Balancing!$A$32:$A$56,0),MATCH(IF($C474="Mahir","HS",IF($C474="Separuh Mahir","SS",IF($C474="Berkemahiran Rendah","LS",IF($C474="Jumlah","T",FALSE))))&amp;$B474&amp;RIGHT($A474,2),Balancing!$B$31:$CW$31,0))*1000</f>
        <v>224900</v>
      </c>
      <c r="G474" s="151">
        <f>INDEX(Balancing!$CX$32:$GS$56,MATCH($E474,Balancing!$A$32:$A$56,0),MATCH(IF($C474="Mahir","HS",IF($C474="Separuh Mahir","SS",IF($C474="Berkemahiran Rendah","LS",IF($C474="Jumlah","T",FALSE))))&amp;$B474&amp;RIGHT($A474,2),Balancing!$CX$31:$GS$31,0))*1000</f>
        <v>224400</v>
      </c>
      <c r="H474" s="151">
        <f>INDEX(Balancing!$GT$32:$KO$56,MATCH($E474,Balancing!$A$32:$A$56,0),MATCH(IF($C474="Mahir","HS",IF($C474="Separuh Mahir","SS",IF($C474="Berkemahiran Rendah","LS",IF($C474="Jumlah","T",FALSE))))&amp;$B474&amp;RIGHT($A474,2),Balancing!$GT$31:$KO$31,0))*1000</f>
        <v>500</v>
      </c>
      <c r="I474" s="151">
        <f>INDEX(Balancing!$KP$32:$OK$56,MATCH($E474,Balancing!$A$32:$A$56,0),MATCH(IF($C474="Mahir","HS",IF($C474="Separuh Mahir","SS",IF($C474="Berkemahiran Rendah","LS",IF($C474="Jumlah","T",FALSE))))&amp;$B474&amp;RIGHT($A474,2),Balancing!$KP$31:$OK$31,0))*1000</f>
        <v>480</v>
      </c>
    </row>
    <row r="475" spans="1:9" x14ac:dyDescent="0.3">
      <c r="A475" s="149">
        <v>2021</v>
      </c>
      <c r="B475" s="149">
        <v>2</v>
      </c>
      <c r="C475" s="149" t="s">
        <v>138</v>
      </c>
      <c r="D475" s="149" t="s">
        <v>134</v>
      </c>
      <c r="E475" s="149" t="s">
        <v>136</v>
      </c>
      <c r="F475" s="151">
        <f>INDEX(Balancing!$B$32:$CW$56,MATCH($E475,Balancing!$A$32:$A$56,0),MATCH(IF($C475="Mahir","HS",IF($C475="Separuh Mahir","SS",IF($C475="Berkemahiran Rendah","LS",IF($C475="Jumlah","T",FALSE))))&amp;$B475&amp;RIGHT($A475,2),Balancing!$B$31:$CW$31,0))*1000</f>
        <v>909000</v>
      </c>
      <c r="G475" s="151">
        <f>INDEX(Balancing!$CX$32:$GS$56,MATCH($E475,Balancing!$A$32:$A$56,0),MATCH(IF($C475="Mahir","HS",IF($C475="Separuh Mahir","SS",IF($C475="Berkemahiran Rendah","LS",IF($C475="Jumlah","T",FALSE))))&amp;$B475&amp;RIGHT($A475,2),Balancing!$CX$31:$GS$31,0))*1000</f>
        <v>901000</v>
      </c>
      <c r="H475" s="151">
        <f>INDEX(Balancing!$GT$32:$KO$56,MATCH($E475,Balancing!$A$32:$A$56,0),MATCH(IF($C475="Mahir","HS",IF($C475="Separuh Mahir","SS",IF($C475="Berkemahiran Rendah","LS",IF($C475="Jumlah","T",FALSE))))&amp;$B475&amp;RIGHT($A475,2),Balancing!$GT$31:$KO$31,0))*1000</f>
        <v>8000</v>
      </c>
      <c r="I475" s="151">
        <f>INDEX(Balancing!$KP$32:$OK$56,MATCH($E475,Balancing!$A$32:$A$56,0),MATCH(IF($C475="Mahir","HS",IF($C475="Separuh Mahir","SS",IF($C475="Berkemahiran Rendah","LS",IF($C475="Jumlah","T",FALSE))))&amp;$B475&amp;RIGHT($A475,2),Balancing!$KP$31:$OK$31,0))*1000</f>
        <v>1850</v>
      </c>
    </row>
    <row r="476" spans="1:9" x14ac:dyDescent="0.3">
      <c r="A476" s="149">
        <v>2021</v>
      </c>
      <c r="B476" s="149">
        <v>2</v>
      </c>
      <c r="C476" s="149" t="s">
        <v>138</v>
      </c>
      <c r="D476" s="149" t="s">
        <v>134</v>
      </c>
      <c r="E476" s="149" t="s">
        <v>137</v>
      </c>
      <c r="F476" s="151">
        <f>INDEX(Balancing!$B$32:$CW$56,MATCH($E476,Balancing!$A$32:$A$56,0),MATCH(IF($C476="Mahir","HS",IF($C476="Separuh Mahir","SS",IF($C476="Berkemahiran Rendah","LS",IF($C476="Jumlah","T",FALSE))))&amp;$B476&amp;RIGHT($A476,2),Balancing!$B$31:$CW$31,0))*1000</f>
        <v>501900</v>
      </c>
      <c r="G476" s="151">
        <f>INDEX(Balancing!$CX$32:$GS$56,MATCH($E476,Balancing!$A$32:$A$56,0),MATCH(IF($C476="Mahir","HS",IF($C476="Separuh Mahir","SS",IF($C476="Berkemahiran Rendah","LS",IF($C476="Jumlah","T",FALSE))))&amp;$B476&amp;RIGHT($A476,2),Balancing!$CX$31:$GS$31,0))*1000</f>
        <v>499400</v>
      </c>
      <c r="H476" s="151">
        <f>INDEX(Balancing!$GT$32:$KO$56,MATCH($E476,Balancing!$A$32:$A$56,0),MATCH(IF($C476="Mahir","HS",IF($C476="Separuh Mahir","SS",IF($C476="Berkemahiran Rendah","LS",IF($C476="Jumlah","T",FALSE))))&amp;$B476&amp;RIGHT($A476,2),Balancing!$GT$31:$KO$31,0))*1000</f>
        <v>2500</v>
      </c>
      <c r="I476" s="151">
        <f>INDEX(Balancing!$KP$32:$OK$56,MATCH($E476,Balancing!$A$32:$A$56,0),MATCH(IF($C476="Mahir","HS",IF($C476="Separuh Mahir","SS",IF($C476="Berkemahiran Rendah","LS",IF($C476="Jumlah","T",FALSE))))&amp;$B476&amp;RIGHT($A476,2),Balancing!$KP$31:$OK$31,0))*1000</f>
        <v>450</v>
      </c>
    </row>
    <row r="477" spans="1:9" x14ac:dyDescent="0.3">
      <c r="A477" s="149">
        <v>2021</v>
      </c>
      <c r="B477" s="149">
        <v>2</v>
      </c>
      <c r="C477" s="149" t="s">
        <v>166</v>
      </c>
      <c r="D477" s="149" t="s">
        <v>138</v>
      </c>
      <c r="E477" s="149" t="s">
        <v>138</v>
      </c>
      <c r="F477" s="151">
        <f>INDEX(Balancing!$B$32:$CW$56,MATCH($E477,Balancing!$A$32:$A$56,0),MATCH(IF($C477="Mahir","HS",IF($C477="Separuh Mahir","SS",IF($C477="Berkemahiran Rendah","LS",IF($C477="Jumlah","T",FALSE))))&amp;$B477&amp;RIGHT($A477,2),Balancing!$B$31:$CW$31,0))*1000</f>
        <v>2064300.0000000002</v>
      </c>
      <c r="G477" s="151">
        <f>INDEX(Balancing!$CX$32:$GS$56,MATCH($E477,Balancing!$A$32:$A$56,0),MATCH(IF($C477="Mahir","HS",IF($C477="Separuh Mahir","SS",IF($C477="Berkemahiran Rendah","LS",IF($C477="Jumlah","T",FALSE))))&amp;$B477&amp;RIGHT($A477,2),Balancing!$CX$31:$GS$31,0))*1000</f>
        <v>2021500</v>
      </c>
      <c r="H477" s="151">
        <f>INDEX(Balancing!$GT$32:$KO$56,MATCH($E477,Balancing!$A$32:$A$56,0),MATCH(IF($C477="Mahir","HS",IF($C477="Separuh Mahir","SS",IF($C477="Berkemahiran Rendah","LS",IF($C477="Jumlah","T",FALSE))))&amp;$B477&amp;RIGHT($A477,2),Balancing!$GT$31:$KO$31,0))*1000</f>
        <v>42800</v>
      </c>
      <c r="I477" s="151">
        <f>INDEX(Balancing!$KP$32:$OK$56,MATCH($E477,Balancing!$A$32:$A$56,0),MATCH(IF($C477="Mahir","HS",IF($C477="Separuh Mahir","SS",IF($C477="Berkemahiran Rendah","LS",IF($C477="Jumlah","T",FALSE))))&amp;$B477&amp;RIGHT($A477,2),Balancing!$KP$31:$OK$31,0))*1000</f>
        <v>4990</v>
      </c>
    </row>
    <row r="478" spans="1:9" x14ac:dyDescent="0.3">
      <c r="A478" s="149">
        <v>2021</v>
      </c>
      <c r="B478" s="149">
        <v>2</v>
      </c>
      <c r="C478" s="149" t="s">
        <v>166</v>
      </c>
      <c r="D478" s="149" t="s">
        <v>127</v>
      </c>
      <c r="E478" s="149" t="s">
        <v>127</v>
      </c>
      <c r="F478" s="151">
        <f>INDEX(Balancing!$B$32:$CW$56,MATCH($E478,Balancing!$A$32:$A$56,0),MATCH(IF($C478="Mahir","HS",IF($C478="Separuh Mahir","SS",IF($C478="Berkemahiran Rendah","LS",IF($C478="Jumlah","T",FALSE))))&amp;$B478&amp;RIGHT($A478,2),Balancing!$B$31:$CW$31,0))*1000</f>
        <v>29200</v>
      </c>
      <c r="G478" s="151">
        <f>INDEX(Balancing!$CX$32:$GS$56,MATCH($E478,Balancing!$A$32:$A$56,0),MATCH(IF($C478="Mahir","HS",IF($C478="Separuh Mahir","SS",IF($C478="Berkemahiran Rendah","LS",IF($C478="Jumlah","T",FALSE))))&amp;$B478&amp;RIGHT($A478,2),Balancing!$CX$31:$GS$31,0))*1000</f>
        <v>24800</v>
      </c>
      <c r="H478" s="151">
        <f>INDEX(Balancing!$GT$32:$KO$56,MATCH($E478,Balancing!$A$32:$A$56,0),MATCH(IF($C478="Mahir","HS",IF($C478="Separuh Mahir","SS",IF($C478="Berkemahiran Rendah","LS",IF($C478="Jumlah","T",FALSE))))&amp;$B478&amp;RIGHT($A478,2),Balancing!$GT$31:$KO$31,0))*1000</f>
        <v>4400</v>
      </c>
      <c r="I478" s="151">
        <f>INDEX(Balancing!$KP$32:$OK$56,MATCH($E478,Balancing!$A$32:$A$56,0),MATCH(IF($C478="Mahir","HS",IF($C478="Separuh Mahir","SS",IF($C478="Berkemahiran Rendah","LS",IF($C478="Jumlah","T",FALSE))))&amp;$B478&amp;RIGHT($A478,2),Balancing!$KP$31:$OK$31,0))*1000</f>
        <v>90</v>
      </c>
    </row>
    <row r="479" spans="1:9" x14ac:dyDescent="0.3">
      <c r="A479" s="149">
        <v>2021</v>
      </c>
      <c r="B479" s="149">
        <v>2</v>
      </c>
      <c r="C479" s="149" t="s">
        <v>166</v>
      </c>
      <c r="D479" s="149" t="s">
        <v>128</v>
      </c>
      <c r="E479" s="149" t="s">
        <v>128</v>
      </c>
      <c r="F479" s="151">
        <f>INDEX(Balancing!$B$32:$CW$56,MATCH($E479,Balancing!$A$32:$A$56,0),MATCH(IF($C479="Mahir","HS",IF($C479="Separuh Mahir","SS",IF($C479="Berkemahiran Rendah","LS",IF($C479="Jumlah","T",FALSE))))&amp;$B479&amp;RIGHT($A479,2),Balancing!$B$31:$CW$31,0))*1000</f>
        <v>23600</v>
      </c>
      <c r="G479" s="151">
        <f>INDEX(Balancing!$CX$32:$GS$56,MATCH($E479,Balancing!$A$32:$A$56,0),MATCH(IF($C479="Mahir","HS",IF($C479="Separuh Mahir","SS",IF($C479="Berkemahiran Rendah","LS",IF($C479="Jumlah","T",FALSE))))&amp;$B479&amp;RIGHT($A479,2),Balancing!$CX$31:$GS$31,0))*1000</f>
        <v>23500</v>
      </c>
      <c r="H479" s="151">
        <f>INDEX(Balancing!$GT$32:$KO$56,MATCH($E479,Balancing!$A$32:$A$56,0),MATCH(IF($C479="Mahir","HS",IF($C479="Separuh Mahir","SS",IF($C479="Berkemahiran Rendah","LS",IF($C479="Jumlah","T",FALSE))))&amp;$B479&amp;RIGHT($A479,2),Balancing!$GT$31:$KO$31,0))*1000</f>
        <v>100</v>
      </c>
      <c r="I479" s="151">
        <f>INDEX(Balancing!$KP$32:$OK$56,MATCH($E479,Balancing!$A$32:$A$56,0),MATCH(IF($C479="Mahir","HS",IF($C479="Separuh Mahir","SS",IF($C479="Berkemahiran Rendah","LS",IF($C479="Jumlah","T",FALSE))))&amp;$B479&amp;RIGHT($A479,2),Balancing!$KP$31:$OK$31,0))*1000</f>
        <v>10</v>
      </c>
    </row>
    <row r="480" spans="1:9" x14ac:dyDescent="0.3">
      <c r="A480" s="149">
        <v>2021</v>
      </c>
      <c r="B480" s="149">
        <v>2</v>
      </c>
      <c r="C480" s="149" t="s">
        <v>166</v>
      </c>
      <c r="D480" s="149" t="s">
        <v>129</v>
      </c>
      <c r="E480" s="149" t="s">
        <v>129</v>
      </c>
      <c r="F480" s="151">
        <f>INDEX(Balancing!$B$32:$CW$56,MATCH($E480,Balancing!$A$32:$A$56,0),MATCH(IF($C480="Mahir","HS",IF($C480="Separuh Mahir","SS",IF($C480="Berkemahiran Rendah","LS",IF($C480="Jumlah","T",FALSE))))&amp;$B480&amp;RIGHT($A480,2),Balancing!$B$31:$CW$31,0))*1000</f>
        <v>402700</v>
      </c>
      <c r="G480" s="151">
        <f>INDEX(Balancing!$CX$32:$GS$56,MATCH($E480,Balancing!$A$32:$A$56,0),MATCH(IF($C480="Mahir","HS",IF($C480="Separuh Mahir","SS",IF($C480="Berkemahiran Rendah","LS",IF($C480="Jumlah","T",FALSE))))&amp;$B480&amp;RIGHT($A480,2),Balancing!$CX$31:$GS$31,0))*1000</f>
        <v>379300</v>
      </c>
      <c r="H480" s="151">
        <f>INDEX(Balancing!$GT$32:$KO$56,MATCH($E480,Balancing!$A$32:$A$56,0),MATCH(IF($C480="Mahir","HS",IF($C480="Separuh Mahir","SS",IF($C480="Berkemahiran Rendah","LS",IF($C480="Jumlah","T",FALSE))))&amp;$B480&amp;RIGHT($A480,2),Balancing!$GT$31:$KO$31,0))*1000</f>
        <v>23400</v>
      </c>
      <c r="I480" s="151">
        <f>INDEX(Balancing!$KP$32:$OK$56,MATCH($E480,Balancing!$A$32:$A$56,0),MATCH(IF($C480="Mahir","HS",IF($C480="Separuh Mahir","SS",IF($C480="Berkemahiran Rendah","LS",IF($C480="Jumlah","T",FALSE))))&amp;$B480&amp;RIGHT($A480,2),Balancing!$KP$31:$OK$31,0))*1000</f>
        <v>1220</v>
      </c>
    </row>
    <row r="481" spans="1:9" x14ac:dyDescent="0.3">
      <c r="A481" s="149">
        <v>2021</v>
      </c>
      <c r="B481" s="149">
        <v>2</v>
      </c>
      <c r="C481" s="149" t="s">
        <v>166</v>
      </c>
      <c r="D481" s="149" t="s">
        <v>129</v>
      </c>
      <c r="E481" s="149" t="s">
        <v>151</v>
      </c>
      <c r="F481" s="151">
        <f>INDEX(Balancing!$B$32:$CW$56,MATCH($E481,Balancing!$A$32:$A$56,0),MATCH(IF($C481="Mahir","HS",IF($C481="Separuh Mahir","SS",IF($C481="Berkemahiran Rendah","LS",IF($C481="Jumlah","T",FALSE))))&amp;$B481&amp;RIGHT($A481,2),Balancing!$B$31:$CW$31,0))*1000</f>
        <v>37500</v>
      </c>
      <c r="G481" s="151">
        <f>INDEX(Balancing!$CX$32:$GS$56,MATCH($E481,Balancing!$A$32:$A$56,0),MATCH(IF($C481="Mahir","HS",IF($C481="Separuh Mahir","SS",IF($C481="Berkemahiran Rendah","LS",IF($C481="Jumlah","T",FALSE))))&amp;$B481&amp;RIGHT($A481,2),Balancing!$CX$31:$GS$31,0))*1000</f>
        <v>35400</v>
      </c>
      <c r="H481" s="151">
        <f>INDEX(Balancing!$GT$32:$KO$56,MATCH($E481,Balancing!$A$32:$A$56,0),MATCH(IF($C481="Mahir","HS",IF($C481="Separuh Mahir","SS",IF($C481="Berkemahiran Rendah","LS",IF($C481="Jumlah","T",FALSE))))&amp;$B481&amp;RIGHT($A481,2),Balancing!$GT$31:$KO$31,0))*1000</f>
        <v>2100</v>
      </c>
      <c r="I481" s="151">
        <f>INDEX(Balancing!$KP$32:$OK$56,MATCH($E481,Balancing!$A$32:$A$56,0),MATCH(IF($C481="Mahir","HS",IF($C481="Separuh Mahir","SS",IF($C481="Berkemahiran Rendah","LS",IF($C481="Jumlah","T",FALSE))))&amp;$B481&amp;RIGHT($A481,2),Balancing!$KP$31:$OK$31,0))*1000</f>
        <v>90</v>
      </c>
    </row>
    <row r="482" spans="1:9" x14ac:dyDescent="0.3">
      <c r="A482" s="149">
        <v>2021</v>
      </c>
      <c r="B482" s="149">
        <v>2</v>
      </c>
      <c r="C482" s="149" t="s">
        <v>166</v>
      </c>
      <c r="D482" s="149" t="s">
        <v>129</v>
      </c>
      <c r="E482" s="149" t="s">
        <v>152</v>
      </c>
      <c r="F482" s="151">
        <f>INDEX(Balancing!$B$32:$CW$56,MATCH($E482,Balancing!$A$32:$A$56,0),MATCH(IF($C482="Mahir","HS",IF($C482="Separuh Mahir","SS",IF($C482="Berkemahiran Rendah","LS",IF($C482="Jumlah","T",FALSE))))&amp;$B482&amp;RIGHT($A482,2),Balancing!$B$31:$CW$31,0))*1000</f>
        <v>9200</v>
      </c>
      <c r="G482" s="151">
        <f>INDEX(Balancing!$CX$32:$GS$56,MATCH($E482,Balancing!$A$32:$A$56,0),MATCH(IF($C482="Mahir","HS",IF($C482="Separuh Mahir","SS",IF($C482="Berkemahiran Rendah","LS",IF($C482="Jumlah","T",FALSE))))&amp;$B482&amp;RIGHT($A482,2),Balancing!$CX$31:$GS$31,0))*1000</f>
        <v>8800</v>
      </c>
      <c r="H482" s="151">
        <f>INDEX(Balancing!$GT$32:$KO$56,MATCH($E482,Balancing!$A$32:$A$56,0),MATCH(IF($C482="Mahir","HS",IF($C482="Separuh Mahir","SS",IF($C482="Berkemahiran Rendah","LS",IF($C482="Jumlah","T",FALSE))))&amp;$B482&amp;RIGHT($A482,2),Balancing!$GT$31:$KO$31,0))*1000</f>
        <v>500</v>
      </c>
      <c r="I482" s="151">
        <f>INDEX(Balancing!$KP$32:$OK$56,MATCH($E482,Balancing!$A$32:$A$56,0),MATCH(IF($C482="Mahir","HS",IF($C482="Separuh Mahir","SS",IF($C482="Berkemahiran Rendah","LS",IF($C482="Jumlah","T",FALSE))))&amp;$B482&amp;RIGHT($A482,2),Balancing!$KP$31:$OK$31,0))*1000</f>
        <v>10</v>
      </c>
    </row>
    <row r="483" spans="1:9" x14ac:dyDescent="0.3">
      <c r="A483" s="149">
        <v>2021</v>
      </c>
      <c r="B483" s="149">
        <v>2</v>
      </c>
      <c r="C483" s="149" t="s">
        <v>166</v>
      </c>
      <c r="D483" s="149" t="s">
        <v>129</v>
      </c>
      <c r="E483" s="149" t="s">
        <v>153</v>
      </c>
      <c r="F483" s="151">
        <f>INDEX(Balancing!$B$32:$CW$56,MATCH($E483,Balancing!$A$32:$A$56,0),MATCH(IF($C483="Mahir","HS",IF($C483="Separuh Mahir","SS",IF($C483="Berkemahiran Rendah","LS",IF($C483="Jumlah","T",FALSE))))&amp;$B483&amp;RIGHT($A483,2),Balancing!$B$31:$CW$31,0))*1000</f>
        <v>34200</v>
      </c>
      <c r="G483" s="151">
        <f>INDEX(Balancing!$CX$32:$GS$56,MATCH($E483,Balancing!$A$32:$A$56,0),MATCH(IF($C483="Mahir","HS",IF($C483="Separuh Mahir","SS",IF($C483="Berkemahiran Rendah","LS",IF($C483="Jumlah","T",FALSE))))&amp;$B483&amp;RIGHT($A483,2),Balancing!$CX$31:$GS$31,0))*1000</f>
        <v>32600</v>
      </c>
      <c r="H483" s="151">
        <f>INDEX(Balancing!$GT$32:$KO$56,MATCH($E483,Balancing!$A$32:$A$56,0),MATCH(IF($C483="Mahir","HS",IF($C483="Separuh Mahir","SS",IF($C483="Berkemahiran Rendah","LS",IF($C483="Jumlah","T",FALSE))))&amp;$B483&amp;RIGHT($A483,2),Balancing!$GT$31:$KO$31,0))*1000</f>
        <v>1600</v>
      </c>
      <c r="I483" s="151">
        <f>INDEX(Balancing!$KP$32:$OK$56,MATCH($E483,Balancing!$A$32:$A$56,0),MATCH(IF($C483="Mahir","HS",IF($C483="Separuh Mahir","SS",IF($C483="Berkemahiran Rendah","LS",IF($C483="Jumlah","T",FALSE))))&amp;$B483&amp;RIGHT($A483,2),Balancing!$KP$31:$OK$31,0))*1000</f>
        <v>160</v>
      </c>
    </row>
    <row r="484" spans="1:9" x14ac:dyDescent="0.3">
      <c r="A484" s="149">
        <v>2021</v>
      </c>
      <c r="B484" s="149">
        <v>2</v>
      </c>
      <c r="C484" s="149" t="s">
        <v>166</v>
      </c>
      <c r="D484" s="149" t="s">
        <v>129</v>
      </c>
      <c r="E484" s="149" t="s">
        <v>154</v>
      </c>
      <c r="F484" s="151">
        <f>INDEX(Balancing!$B$32:$CW$56,MATCH($E484,Balancing!$A$32:$A$56,0),MATCH(IF($C484="Mahir","HS",IF($C484="Separuh Mahir","SS",IF($C484="Berkemahiran Rendah","LS",IF($C484="Jumlah","T",FALSE))))&amp;$B484&amp;RIGHT($A484,2),Balancing!$B$31:$CW$31,0))*1000</f>
        <v>80500</v>
      </c>
      <c r="G484" s="151">
        <f>INDEX(Balancing!$CX$32:$GS$56,MATCH($E484,Balancing!$A$32:$A$56,0),MATCH(IF($C484="Mahir","HS",IF($C484="Separuh Mahir","SS",IF($C484="Berkemahiran Rendah","LS",IF($C484="Jumlah","T",FALSE))))&amp;$B484&amp;RIGHT($A484,2),Balancing!$CX$31:$GS$31,0))*1000</f>
        <v>75900</v>
      </c>
      <c r="H484" s="151">
        <f>INDEX(Balancing!$GT$32:$KO$56,MATCH($E484,Balancing!$A$32:$A$56,0),MATCH(IF($C484="Mahir","HS",IF($C484="Separuh Mahir","SS",IF($C484="Berkemahiran Rendah","LS",IF($C484="Jumlah","T",FALSE))))&amp;$B484&amp;RIGHT($A484,2),Balancing!$GT$31:$KO$31,0))*1000</f>
        <v>4600</v>
      </c>
      <c r="I484" s="151">
        <f>INDEX(Balancing!$KP$32:$OK$56,MATCH($E484,Balancing!$A$32:$A$56,0),MATCH(IF($C484="Mahir","HS",IF($C484="Separuh Mahir","SS",IF($C484="Berkemahiran Rendah","LS",IF($C484="Jumlah","T",FALSE))))&amp;$B484&amp;RIGHT($A484,2),Balancing!$KP$31:$OK$31,0))*1000</f>
        <v>360</v>
      </c>
    </row>
    <row r="485" spans="1:9" x14ac:dyDescent="0.3">
      <c r="A485" s="149">
        <v>2021</v>
      </c>
      <c r="B485" s="149">
        <v>2</v>
      </c>
      <c r="C485" s="149" t="s">
        <v>166</v>
      </c>
      <c r="D485" s="149" t="s">
        <v>129</v>
      </c>
      <c r="E485" s="149" t="s">
        <v>155</v>
      </c>
      <c r="F485" s="151">
        <f>INDEX(Balancing!$B$32:$CW$56,MATCH($E485,Balancing!$A$32:$A$56,0),MATCH(IF($C485="Mahir","HS",IF($C485="Separuh Mahir","SS",IF($C485="Berkemahiran Rendah","LS",IF($C485="Jumlah","T",FALSE))))&amp;$B485&amp;RIGHT($A485,2),Balancing!$B$31:$CW$31,0))*1000</f>
        <v>57000</v>
      </c>
      <c r="G485" s="151">
        <f>INDEX(Balancing!$CX$32:$GS$56,MATCH($E485,Balancing!$A$32:$A$56,0),MATCH(IF($C485="Mahir","HS",IF($C485="Separuh Mahir","SS",IF($C485="Berkemahiran Rendah","LS",IF($C485="Jumlah","T",FALSE))))&amp;$B485&amp;RIGHT($A485,2),Balancing!$CX$31:$GS$31,0))*1000</f>
        <v>53500</v>
      </c>
      <c r="H485" s="151">
        <f>INDEX(Balancing!$GT$32:$KO$56,MATCH($E485,Balancing!$A$32:$A$56,0),MATCH(IF($C485="Mahir","HS",IF($C485="Separuh Mahir","SS",IF($C485="Berkemahiran Rendah","LS",IF($C485="Jumlah","T",FALSE))))&amp;$B485&amp;RIGHT($A485,2),Balancing!$GT$31:$KO$31,0))*1000</f>
        <v>3500</v>
      </c>
      <c r="I485" s="151">
        <f>INDEX(Balancing!$KP$32:$OK$56,MATCH($E485,Balancing!$A$32:$A$56,0),MATCH(IF($C485="Mahir","HS",IF($C485="Separuh Mahir","SS",IF($C485="Berkemahiran Rendah","LS",IF($C485="Jumlah","T",FALSE))))&amp;$B485&amp;RIGHT($A485,2),Balancing!$KP$31:$OK$31,0))*1000</f>
        <v>150</v>
      </c>
    </row>
    <row r="486" spans="1:9" x14ac:dyDescent="0.3">
      <c r="A486" s="149">
        <v>2021</v>
      </c>
      <c r="B486" s="149">
        <v>2</v>
      </c>
      <c r="C486" s="149" t="s">
        <v>166</v>
      </c>
      <c r="D486" s="149" t="s">
        <v>129</v>
      </c>
      <c r="E486" s="149" t="s">
        <v>156</v>
      </c>
      <c r="F486" s="151">
        <f>INDEX(Balancing!$B$32:$CW$56,MATCH($E486,Balancing!$A$32:$A$56,0),MATCH(IF($C486="Mahir","HS",IF($C486="Separuh Mahir","SS",IF($C486="Berkemahiran Rendah","LS",IF($C486="Jumlah","T",FALSE))))&amp;$B486&amp;RIGHT($A486,2),Balancing!$B$31:$CW$31,0))*1000</f>
        <v>135300</v>
      </c>
      <c r="G486" s="151">
        <f>INDEX(Balancing!$CX$32:$GS$56,MATCH($E486,Balancing!$A$32:$A$56,0),MATCH(IF($C486="Mahir","HS",IF($C486="Separuh Mahir","SS",IF($C486="Berkemahiran Rendah","LS",IF($C486="Jumlah","T",FALSE))))&amp;$B486&amp;RIGHT($A486,2),Balancing!$CX$31:$GS$31,0))*1000</f>
        <v>126900</v>
      </c>
      <c r="H486" s="151">
        <f>INDEX(Balancing!$GT$32:$KO$56,MATCH($E486,Balancing!$A$32:$A$56,0),MATCH(IF($C486="Mahir","HS",IF($C486="Separuh Mahir","SS",IF($C486="Berkemahiran Rendah","LS",IF($C486="Jumlah","T",FALSE))))&amp;$B486&amp;RIGHT($A486,2),Balancing!$GT$31:$KO$31,0))*1000</f>
        <v>8400</v>
      </c>
      <c r="I486" s="151">
        <f>INDEX(Balancing!$KP$32:$OK$56,MATCH($E486,Balancing!$A$32:$A$56,0),MATCH(IF($C486="Mahir","HS",IF($C486="Separuh Mahir","SS",IF($C486="Berkemahiran Rendah","LS",IF($C486="Jumlah","T",FALSE))))&amp;$B486&amp;RIGHT($A486,2),Balancing!$KP$31:$OK$31,0))*1000</f>
        <v>280</v>
      </c>
    </row>
    <row r="487" spans="1:9" x14ac:dyDescent="0.3">
      <c r="A487" s="149">
        <v>2021</v>
      </c>
      <c r="B487" s="149">
        <v>2</v>
      </c>
      <c r="C487" s="149" t="s">
        <v>166</v>
      </c>
      <c r="D487" s="149" t="s">
        <v>129</v>
      </c>
      <c r="E487" s="149" t="s">
        <v>157</v>
      </c>
      <c r="F487" s="151">
        <f>INDEX(Balancing!$B$32:$CW$56,MATCH($E487,Balancing!$A$32:$A$56,0),MATCH(IF($C487="Mahir","HS",IF($C487="Separuh Mahir","SS",IF($C487="Berkemahiran Rendah","LS",IF($C487="Jumlah","T",FALSE))))&amp;$B487&amp;RIGHT($A487,2),Balancing!$B$31:$CW$31,0))*1000</f>
        <v>49100</v>
      </c>
      <c r="G487" s="151">
        <f>INDEX(Balancing!$CX$32:$GS$56,MATCH($E487,Balancing!$A$32:$A$56,0),MATCH(IF($C487="Mahir","HS",IF($C487="Separuh Mahir","SS",IF($C487="Berkemahiran Rendah","LS",IF($C487="Jumlah","T",FALSE))))&amp;$B487&amp;RIGHT($A487,2),Balancing!$CX$31:$GS$31,0))*1000</f>
        <v>46300</v>
      </c>
      <c r="H487" s="151">
        <f>INDEX(Balancing!$GT$32:$KO$56,MATCH($E487,Balancing!$A$32:$A$56,0),MATCH(IF($C487="Mahir","HS",IF($C487="Separuh Mahir","SS",IF($C487="Berkemahiran Rendah","LS",IF($C487="Jumlah","T",FALSE))))&amp;$B487&amp;RIGHT($A487,2),Balancing!$GT$31:$KO$31,0))*1000</f>
        <v>2800</v>
      </c>
      <c r="I487" s="151">
        <f>INDEX(Balancing!$KP$32:$OK$56,MATCH($E487,Balancing!$A$32:$A$56,0),MATCH(IF($C487="Mahir","HS",IF($C487="Separuh Mahir","SS",IF($C487="Berkemahiran Rendah","LS",IF($C487="Jumlah","T",FALSE))))&amp;$B487&amp;RIGHT($A487,2),Balancing!$KP$31:$OK$31,0))*1000</f>
        <v>170</v>
      </c>
    </row>
    <row r="488" spans="1:9" x14ac:dyDescent="0.3">
      <c r="A488" s="149">
        <v>2021</v>
      </c>
      <c r="B488" s="149">
        <v>2</v>
      </c>
      <c r="C488" s="149" t="s">
        <v>166</v>
      </c>
      <c r="D488" s="149" t="s">
        <v>130</v>
      </c>
      <c r="E488" s="149" t="s">
        <v>130</v>
      </c>
      <c r="F488" s="151">
        <f>INDEX(Balancing!$B$32:$CW$56,MATCH($E488,Balancing!$A$32:$A$56,0),MATCH(IF($C488="Mahir","HS",IF($C488="Separuh Mahir","SS",IF($C488="Berkemahiran Rendah","LS",IF($C488="Jumlah","T",FALSE))))&amp;$B488&amp;RIGHT($A488,2),Balancing!$B$31:$CW$31,0))*1000</f>
        <v>136300</v>
      </c>
      <c r="G488" s="151">
        <f>INDEX(Balancing!$CX$32:$GS$56,MATCH($E488,Balancing!$A$32:$A$56,0),MATCH(IF($C488="Mahir","HS",IF($C488="Separuh Mahir","SS",IF($C488="Berkemahiran Rendah","LS",IF($C488="Jumlah","T",FALSE))))&amp;$B488&amp;RIGHT($A488,2),Balancing!$CX$31:$GS$31,0))*1000</f>
        <v>132000</v>
      </c>
      <c r="H488" s="151">
        <f>INDEX(Balancing!$GT$32:$KO$56,MATCH($E488,Balancing!$A$32:$A$56,0),MATCH(IF($C488="Mahir","HS",IF($C488="Separuh Mahir","SS",IF($C488="Berkemahiran Rendah","LS",IF($C488="Jumlah","T",FALSE))))&amp;$B488&amp;RIGHT($A488,2),Balancing!$GT$31:$KO$31,0))*1000</f>
        <v>4300</v>
      </c>
      <c r="I488" s="151">
        <f>INDEX(Balancing!$KP$32:$OK$56,MATCH($E488,Balancing!$A$32:$A$56,0),MATCH(IF($C488="Mahir","HS",IF($C488="Separuh Mahir","SS",IF($C488="Berkemahiran Rendah","LS",IF($C488="Jumlah","T",FALSE))))&amp;$B488&amp;RIGHT($A488,2),Balancing!$KP$31:$OK$31,0))*1000</f>
        <v>340</v>
      </c>
    </row>
    <row r="489" spans="1:9" x14ac:dyDescent="0.3">
      <c r="A489" s="149">
        <v>2021</v>
      </c>
      <c r="B489" s="149">
        <v>2</v>
      </c>
      <c r="C489" s="149" t="s">
        <v>166</v>
      </c>
      <c r="D489" s="149" t="s">
        <v>134</v>
      </c>
      <c r="E489" s="149" t="s">
        <v>134</v>
      </c>
      <c r="F489" s="151">
        <f>INDEX(Balancing!$B$32:$CW$56,MATCH($E489,Balancing!$A$32:$A$56,0),MATCH(IF($C489="Mahir","HS",IF($C489="Separuh Mahir","SS",IF($C489="Berkemahiran Rendah","LS",IF($C489="Jumlah","T",FALSE))))&amp;$B489&amp;RIGHT($A489,2),Balancing!$B$31:$CW$31,0))*1000</f>
        <v>1472400</v>
      </c>
      <c r="G489" s="151">
        <f>INDEX(Balancing!$CX$32:$GS$56,MATCH($E489,Balancing!$A$32:$A$56,0),MATCH(IF($C489="Mahir","HS",IF($C489="Separuh Mahir","SS",IF($C489="Berkemahiran Rendah","LS",IF($C489="Jumlah","T",FALSE))))&amp;$B489&amp;RIGHT($A489,2),Balancing!$CX$31:$GS$31,0))*1000</f>
        <v>1461800</v>
      </c>
      <c r="H489" s="151">
        <f>INDEX(Balancing!$GT$32:$KO$56,MATCH($E489,Balancing!$A$32:$A$56,0),MATCH(IF($C489="Mahir","HS",IF($C489="Separuh Mahir","SS",IF($C489="Berkemahiran Rendah","LS",IF($C489="Jumlah","T",FALSE))))&amp;$B489&amp;RIGHT($A489,2),Balancing!$GT$31:$KO$31,0))*1000</f>
        <v>10600</v>
      </c>
      <c r="I489" s="151">
        <f>INDEX(Balancing!$KP$32:$OK$56,MATCH($E489,Balancing!$A$32:$A$56,0),MATCH(IF($C489="Mahir","HS",IF($C489="Separuh Mahir","SS",IF($C489="Berkemahiran Rendah","LS",IF($C489="Jumlah","T",FALSE))))&amp;$B489&amp;RIGHT($A489,2),Balancing!$KP$31:$OK$31,0))*1000</f>
        <v>3330</v>
      </c>
    </row>
    <row r="490" spans="1:9" x14ac:dyDescent="0.3">
      <c r="A490" s="149">
        <v>2021</v>
      </c>
      <c r="B490" s="149">
        <v>2</v>
      </c>
      <c r="C490" s="149" t="s">
        <v>166</v>
      </c>
      <c r="D490" s="149" t="s">
        <v>134</v>
      </c>
      <c r="E490" s="149" t="s">
        <v>158</v>
      </c>
      <c r="F490" s="151">
        <f>INDEX(Balancing!$B$32:$CW$56,MATCH($E490,Balancing!$A$32:$A$56,0),MATCH(IF($C490="Mahir","HS",IF($C490="Separuh Mahir","SS",IF($C490="Berkemahiran Rendah","LS",IF($C490="Jumlah","T",FALSE))))&amp;$B490&amp;RIGHT($A490,2),Balancing!$B$31:$CW$31,0))*1000</f>
        <v>547600</v>
      </c>
      <c r="G490" s="151">
        <f>INDEX(Balancing!$CX$32:$GS$56,MATCH($E490,Balancing!$A$32:$A$56,0),MATCH(IF($C490="Mahir","HS",IF($C490="Separuh Mahir","SS",IF($C490="Berkemahiran Rendah","LS",IF($C490="Jumlah","T",FALSE))))&amp;$B490&amp;RIGHT($A490,2),Balancing!$CX$31:$GS$31,0))*1000</f>
        <v>545300</v>
      </c>
      <c r="H490" s="151">
        <f>INDEX(Balancing!$GT$32:$KO$56,MATCH($E490,Balancing!$A$32:$A$56,0),MATCH(IF($C490="Mahir","HS",IF($C490="Separuh Mahir","SS",IF($C490="Berkemahiran Rendah","LS",IF($C490="Jumlah","T",FALSE))))&amp;$B490&amp;RIGHT($A490,2),Balancing!$GT$31:$KO$31,0))*1000</f>
        <v>2300</v>
      </c>
      <c r="I490" s="151">
        <f>INDEX(Balancing!$KP$32:$OK$56,MATCH($E490,Balancing!$A$32:$A$56,0),MATCH(IF($C490="Mahir","HS",IF($C490="Separuh Mahir","SS",IF($C490="Berkemahiran Rendah","LS",IF($C490="Jumlah","T",FALSE))))&amp;$B490&amp;RIGHT($A490,2),Balancing!$KP$31:$OK$31,0))*1000</f>
        <v>480</v>
      </c>
    </row>
    <row r="491" spans="1:9" x14ac:dyDescent="0.3">
      <c r="A491" s="149">
        <v>2021</v>
      </c>
      <c r="B491" s="149">
        <v>2</v>
      </c>
      <c r="C491" s="149" t="s">
        <v>166</v>
      </c>
      <c r="D491" s="149" t="s">
        <v>134</v>
      </c>
      <c r="E491" s="149" t="s">
        <v>135</v>
      </c>
      <c r="F491" s="151">
        <f>INDEX(Balancing!$B$32:$CW$56,MATCH($E491,Balancing!$A$32:$A$56,0),MATCH(IF($C491="Mahir","HS",IF($C491="Separuh Mahir","SS",IF($C491="Berkemahiran Rendah","LS",IF($C491="Jumlah","T",FALSE))))&amp;$B491&amp;RIGHT($A491,2),Balancing!$B$31:$CW$31,0))*1000</f>
        <v>110400</v>
      </c>
      <c r="G491" s="151">
        <f>INDEX(Balancing!$CX$32:$GS$56,MATCH($E491,Balancing!$A$32:$A$56,0),MATCH(IF($C491="Mahir","HS",IF($C491="Separuh Mahir","SS",IF($C491="Berkemahiran Rendah","LS",IF($C491="Jumlah","T",FALSE))))&amp;$B491&amp;RIGHT($A491,2),Balancing!$CX$31:$GS$31,0))*1000</f>
        <v>110000</v>
      </c>
      <c r="H491" s="151">
        <f>INDEX(Balancing!$GT$32:$KO$56,MATCH($E491,Balancing!$A$32:$A$56,0),MATCH(IF($C491="Mahir","HS",IF($C491="Separuh Mahir","SS",IF($C491="Berkemahiran Rendah","LS",IF($C491="Jumlah","T",FALSE))))&amp;$B491&amp;RIGHT($A491,2),Balancing!$GT$31:$KO$31,0))*1000</f>
        <v>300</v>
      </c>
      <c r="I491" s="151">
        <f>INDEX(Balancing!$KP$32:$OK$56,MATCH($E491,Balancing!$A$32:$A$56,0),MATCH(IF($C491="Mahir","HS",IF($C491="Separuh Mahir","SS",IF($C491="Berkemahiran Rendah","LS",IF($C491="Jumlah","T",FALSE))))&amp;$B491&amp;RIGHT($A491,2),Balancing!$KP$31:$OK$31,0))*1000</f>
        <v>0</v>
      </c>
    </row>
    <row r="492" spans="1:9" x14ac:dyDescent="0.3">
      <c r="A492" s="149">
        <v>2021</v>
      </c>
      <c r="B492" s="149">
        <v>2</v>
      </c>
      <c r="C492" s="149" t="s">
        <v>166</v>
      </c>
      <c r="D492" s="149" t="s">
        <v>134</v>
      </c>
      <c r="E492" s="149" t="s">
        <v>159</v>
      </c>
      <c r="F492" s="151">
        <f>INDEX(Balancing!$B$32:$CW$56,MATCH($E492,Balancing!$A$32:$A$56,0),MATCH(IF($C492="Mahir","HS",IF($C492="Separuh Mahir","SS",IF($C492="Berkemahiran Rendah","LS",IF($C492="Jumlah","T",FALSE))))&amp;$B492&amp;RIGHT($A492,2),Balancing!$B$31:$CW$31,0))*1000</f>
        <v>79700</v>
      </c>
      <c r="G492" s="151">
        <f>INDEX(Balancing!$CX$32:$GS$56,MATCH($E492,Balancing!$A$32:$A$56,0),MATCH(IF($C492="Mahir","HS",IF($C492="Separuh Mahir","SS",IF($C492="Berkemahiran Rendah","LS",IF($C492="Jumlah","T",FALSE))))&amp;$B492&amp;RIGHT($A492,2),Balancing!$CX$31:$GS$31,0))*1000</f>
        <v>79100</v>
      </c>
      <c r="H492" s="151">
        <f>INDEX(Balancing!$GT$32:$KO$56,MATCH($E492,Balancing!$A$32:$A$56,0),MATCH(IF($C492="Mahir","HS",IF($C492="Separuh Mahir","SS",IF($C492="Berkemahiran Rendah","LS",IF($C492="Jumlah","T",FALSE))))&amp;$B492&amp;RIGHT($A492,2),Balancing!$GT$31:$KO$31,0))*1000</f>
        <v>600</v>
      </c>
      <c r="I492" s="151">
        <f>INDEX(Balancing!$KP$32:$OK$56,MATCH($E492,Balancing!$A$32:$A$56,0),MATCH(IF($C492="Mahir","HS",IF($C492="Separuh Mahir","SS",IF($C492="Berkemahiran Rendah","LS",IF($C492="Jumlah","T",FALSE))))&amp;$B492&amp;RIGHT($A492,2),Balancing!$KP$31:$OK$31,0))*1000</f>
        <v>420</v>
      </c>
    </row>
    <row r="493" spans="1:9" x14ac:dyDescent="0.3">
      <c r="A493" s="149">
        <v>2021</v>
      </c>
      <c r="B493" s="149">
        <v>2</v>
      </c>
      <c r="C493" s="149" t="s">
        <v>166</v>
      </c>
      <c r="D493" s="149" t="s">
        <v>134</v>
      </c>
      <c r="E493" s="149" t="s">
        <v>160</v>
      </c>
      <c r="F493" s="151">
        <f>INDEX(Balancing!$B$32:$CW$56,MATCH($E493,Balancing!$A$32:$A$56,0),MATCH(IF($C493="Mahir","HS",IF($C493="Separuh Mahir","SS",IF($C493="Berkemahiran Rendah","LS",IF($C493="Jumlah","T",FALSE))))&amp;$B493&amp;RIGHT($A493,2),Balancing!$B$31:$CW$31,0))*1000</f>
        <v>131300</v>
      </c>
      <c r="G493" s="151">
        <f>INDEX(Balancing!$CX$32:$GS$56,MATCH($E493,Balancing!$A$32:$A$56,0),MATCH(IF($C493="Mahir","HS",IF($C493="Separuh Mahir","SS",IF($C493="Berkemahiran Rendah","LS",IF($C493="Jumlah","T",FALSE))))&amp;$B493&amp;RIGHT($A493,2),Balancing!$CX$31:$GS$31,0))*1000</f>
        <v>131000</v>
      </c>
      <c r="H493" s="151">
        <f>INDEX(Balancing!$GT$32:$KO$56,MATCH($E493,Balancing!$A$32:$A$56,0),MATCH(IF($C493="Mahir","HS",IF($C493="Separuh Mahir","SS",IF($C493="Berkemahiran Rendah","LS",IF($C493="Jumlah","T",FALSE))))&amp;$B493&amp;RIGHT($A493,2),Balancing!$GT$31:$KO$31,0))*1000</f>
        <v>200</v>
      </c>
      <c r="I493" s="151">
        <f>INDEX(Balancing!$KP$32:$OK$56,MATCH($E493,Balancing!$A$32:$A$56,0),MATCH(IF($C493="Mahir","HS",IF($C493="Separuh Mahir","SS",IF($C493="Berkemahiran Rendah","LS",IF($C493="Jumlah","T",FALSE))))&amp;$B493&amp;RIGHT($A493,2),Balancing!$KP$31:$OK$31,0))*1000</f>
        <v>360</v>
      </c>
    </row>
    <row r="494" spans="1:9" x14ac:dyDescent="0.3">
      <c r="A494" s="149">
        <v>2021</v>
      </c>
      <c r="B494" s="149">
        <v>2</v>
      </c>
      <c r="C494" s="149" t="s">
        <v>166</v>
      </c>
      <c r="D494" s="149" t="s">
        <v>134</v>
      </c>
      <c r="E494" s="149" t="s">
        <v>136</v>
      </c>
      <c r="F494" s="151">
        <f>INDEX(Balancing!$B$32:$CW$56,MATCH($E494,Balancing!$A$32:$A$56,0),MATCH(IF($C494="Mahir","HS",IF($C494="Separuh Mahir","SS",IF($C494="Berkemahiran Rendah","LS",IF($C494="Jumlah","T",FALSE))))&amp;$B494&amp;RIGHT($A494,2),Balancing!$B$31:$CW$31,0))*1000</f>
        <v>399200</v>
      </c>
      <c r="G494" s="151">
        <f>INDEX(Balancing!$CX$32:$GS$56,MATCH($E494,Balancing!$A$32:$A$56,0),MATCH(IF($C494="Mahir","HS",IF($C494="Separuh Mahir","SS",IF($C494="Berkemahiran Rendah","LS",IF($C494="Jumlah","T",FALSE))))&amp;$B494&amp;RIGHT($A494,2),Balancing!$CX$31:$GS$31,0))*1000</f>
        <v>392900</v>
      </c>
      <c r="H494" s="151">
        <f>INDEX(Balancing!$GT$32:$KO$56,MATCH($E494,Balancing!$A$32:$A$56,0),MATCH(IF($C494="Mahir","HS",IF($C494="Separuh Mahir","SS",IF($C494="Berkemahiran Rendah","LS",IF($C494="Jumlah","T",FALSE))))&amp;$B494&amp;RIGHT($A494,2),Balancing!$GT$31:$KO$31,0))*1000</f>
        <v>6300</v>
      </c>
      <c r="I494" s="151">
        <f>INDEX(Balancing!$KP$32:$OK$56,MATCH($E494,Balancing!$A$32:$A$56,0),MATCH(IF($C494="Mahir","HS",IF($C494="Separuh Mahir","SS",IF($C494="Berkemahiran Rendah","LS",IF($C494="Jumlah","T",FALSE))))&amp;$B494&amp;RIGHT($A494,2),Balancing!$KP$31:$OK$31,0))*1000</f>
        <v>1730</v>
      </c>
    </row>
    <row r="495" spans="1:9" x14ac:dyDescent="0.3">
      <c r="A495" s="149">
        <v>2021</v>
      </c>
      <c r="B495" s="149">
        <v>2</v>
      </c>
      <c r="C495" s="149" t="s">
        <v>166</v>
      </c>
      <c r="D495" s="149" t="s">
        <v>134</v>
      </c>
      <c r="E495" s="149" t="s">
        <v>137</v>
      </c>
      <c r="F495" s="151">
        <f>INDEX(Balancing!$B$32:$CW$56,MATCH($E495,Balancing!$A$32:$A$56,0),MATCH(IF($C495="Mahir","HS",IF($C495="Separuh Mahir","SS",IF($C495="Berkemahiran Rendah","LS",IF($C495="Jumlah","T",FALSE))))&amp;$B495&amp;RIGHT($A495,2),Balancing!$B$31:$CW$31,0))*1000</f>
        <v>204300</v>
      </c>
      <c r="G495" s="151">
        <f>INDEX(Balancing!$CX$32:$GS$56,MATCH($E495,Balancing!$A$32:$A$56,0),MATCH(IF($C495="Mahir","HS",IF($C495="Separuh Mahir","SS",IF($C495="Berkemahiran Rendah","LS",IF($C495="Jumlah","T",FALSE))))&amp;$B495&amp;RIGHT($A495,2),Balancing!$CX$31:$GS$31,0))*1000</f>
        <v>203500</v>
      </c>
      <c r="H495" s="151">
        <f>INDEX(Balancing!$GT$32:$KO$56,MATCH($E495,Balancing!$A$32:$A$56,0),MATCH(IF($C495="Mahir","HS",IF($C495="Separuh Mahir","SS",IF($C495="Berkemahiran Rendah","LS",IF($C495="Jumlah","T",FALSE))))&amp;$B495&amp;RIGHT($A495,2),Balancing!$GT$31:$KO$31,0))*1000</f>
        <v>800</v>
      </c>
      <c r="I495" s="151">
        <f>INDEX(Balancing!$KP$32:$OK$56,MATCH($E495,Balancing!$A$32:$A$56,0),MATCH(IF($C495="Mahir","HS",IF($C495="Separuh Mahir","SS",IF($C495="Berkemahiran Rendah","LS",IF($C495="Jumlah","T",FALSE))))&amp;$B495&amp;RIGHT($A495,2),Balancing!$KP$31:$OK$31,0))*1000</f>
        <v>340</v>
      </c>
    </row>
    <row r="496" spans="1:9" x14ac:dyDescent="0.3">
      <c r="A496" s="149">
        <v>2021</v>
      </c>
      <c r="B496" s="149">
        <v>2</v>
      </c>
      <c r="C496" s="149" t="s">
        <v>174</v>
      </c>
      <c r="D496" s="149" t="s">
        <v>138</v>
      </c>
      <c r="E496" s="149" t="s">
        <v>138</v>
      </c>
      <c r="F496" s="151">
        <f>INDEX(Balancing!$B$32:$CW$56,MATCH($E496,Balancing!$A$32:$A$56,0),MATCH(IF($C496="Mahir","HS",IF($C496="Separuh Mahir","SS",IF($C496="Berkemahiran Rendah","LS",IF($C496="Jumlah","T",FALSE))))&amp;$B496&amp;RIGHT($A496,2),Balancing!$B$31:$CW$31,0))*1000</f>
        <v>5194800</v>
      </c>
      <c r="G496" s="151">
        <f>INDEX(Balancing!$CX$32:$GS$56,MATCH($E496,Balancing!$A$32:$A$56,0),MATCH(IF($C496="Mahir","HS",IF($C496="Separuh Mahir","SS",IF($C496="Berkemahiran Rendah","LS",IF($C496="Jumlah","T",FALSE))))&amp;$B496&amp;RIGHT($A496,2),Balancing!$CX$31:$GS$31,0))*1000</f>
        <v>5096900</v>
      </c>
      <c r="H496" s="151">
        <f>INDEX(Balancing!$GT$32:$KO$56,MATCH($E496,Balancing!$A$32:$A$56,0),MATCH(IF($C496="Mahir","HS",IF($C496="Separuh Mahir","SS",IF($C496="Berkemahiran Rendah","LS",IF($C496="Jumlah","T",FALSE))))&amp;$B496&amp;RIGHT($A496,2),Balancing!$GT$31:$KO$31,0))*1000</f>
        <v>98000</v>
      </c>
      <c r="I496" s="151">
        <f>INDEX(Balancing!$KP$32:$OK$56,MATCH($E496,Balancing!$A$32:$A$56,0),MATCH(IF($C496="Mahir","HS",IF($C496="Separuh Mahir","SS",IF($C496="Berkemahiran Rendah","LS",IF($C496="Jumlah","T",FALSE))))&amp;$B496&amp;RIGHT($A496,2),Balancing!$KP$31:$OK$31,0))*1000</f>
        <v>9840</v>
      </c>
    </row>
    <row r="497" spans="1:9" x14ac:dyDescent="0.3">
      <c r="A497" s="149">
        <v>2021</v>
      </c>
      <c r="B497" s="149">
        <v>2</v>
      </c>
      <c r="C497" s="149" t="s">
        <v>174</v>
      </c>
      <c r="D497" s="149" t="s">
        <v>127</v>
      </c>
      <c r="E497" s="149" t="s">
        <v>127</v>
      </c>
      <c r="F497" s="151">
        <f>INDEX(Balancing!$B$32:$CW$56,MATCH($E497,Balancing!$A$32:$A$56,0),MATCH(IF($C497="Mahir","HS",IF($C497="Separuh Mahir","SS",IF($C497="Berkemahiran Rendah","LS",IF($C497="Jumlah","T",FALSE))))&amp;$B497&amp;RIGHT($A497,2),Balancing!$B$31:$CW$31,0))*1000</f>
        <v>409400</v>
      </c>
      <c r="G497" s="151">
        <f>INDEX(Balancing!$CX$32:$GS$56,MATCH($E497,Balancing!$A$32:$A$56,0),MATCH(IF($C497="Mahir","HS",IF($C497="Separuh Mahir","SS",IF($C497="Berkemahiran Rendah","LS",IF($C497="Jumlah","T",FALSE))))&amp;$B497&amp;RIGHT($A497,2),Balancing!$CX$31:$GS$31,0))*1000</f>
        <v>390700</v>
      </c>
      <c r="H497" s="151">
        <f>INDEX(Balancing!$GT$32:$KO$56,MATCH($E497,Balancing!$A$32:$A$56,0),MATCH(IF($C497="Mahir","HS",IF($C497="Separuh Mahir","SS",IF($C497="Berkemahiran Rendah","LS",IF($C497="Jumlah","T",FALSE))))&amp;$B497&amp;RIGHT($A497,2),Balancing!$GT$31:$KO$31,0))*1000</f>
        <v>18800</v>
      </c>
      <c r="I497" s="151">
        <f>INDEX(Balancing!$KP$32:$OK$56,MATCH($E497,Balancing!$A$32:$A$56,0),MATCH(IF($C497="Mahir","HS",IF($C497="Separuh Mahir","SS",IF($C497="Berkemahiran Rendah","LS",IF($C497="Jumlah","T",FALSE))))&amp;$B497&amp;RIGHT($A497,2),Balancing!$KP$31:$OK$31,0))*1000</f>
        <v>540</v>
      </c>
    </row>
    <row r="498" spans="1:9" x14ac:dyDescent="0.3">
      <c r="A498" s="149">
        <v>2021</v>
      </c>
      <c r="B498" s="149">
        <v>2</v>
      </c>
      <c r="C498" s="149" t="s">
        <v>174</v>
      </c>
      <c r="D498" s="149" t="s">
        <v>128</v>
      </c>
      <c r="E498" s="149" t="s">
        <v>128</v>
      </c>
      <c r="F498" s="151">
        <f>INDEX(Balancing!$B$32:$CW$56,MATCH($E498,Balancing!$A$32:$A$56,0),MATCH(IF($C498="Mahir","HS",IF($C498="Separuh Mahir","SS",IF($C498="Berkemahiran Rendah","LS",IF($C498="Jumlah","T",FALSE))))&amp;$B498&amp;RIGHT($A498,2),Balancing!$B$31:$CW$31,0))*1000</f>
        <v>45800</v>
      </c>
      <c r="G498" s="151">
        <f>INDEX(Balancing!$CX$32:$GS$56,MATCH($E498,Balancing!$A$32:$A$56,0),MATCH(IF($C498="Mahir","HS",IF($C498="Separuh Mahir","SS",IF($C498="Berkemahiran Rendah","LS",IF($C498="Jumlah","T",FALSE))))&amp;$B498&amp;RIGHT($A498,2),Balancing!$CX$31:$GS$31,0))*1000</f>
        <v>45600</v>
      </c>
      <c r="H498" s="151">
        <f>INDEX(Balancing!$GT$32:$KO$56,MATCH($E498,Balancing!$A$32:$A$56,0),MATCH(IF($C498="Mahir","HS",IF($C498="Separuh Mahir","SS",IF($C498="Berkemahiran Rendah","LS",IF($C498="Jumlah","T",FALSE))))&amp;$B498&amp;RIGHT($A498,2),Balancing!$GT$31:$KO$31,0))*1000</f>
        <v>200</v>
      </c>
      <c r="I498" s="151">
        <f>INDEX(Balancing!$KP$32:$OK$56,MATCH($E498,Balancing!$A$32:$A$56,0),MATCH(IF($C498="Mahir","HS",IF($C498="Separuh Mahir","SS",IF($C498="Berkemahiran Rendah","LS",IF($C498="Jumlah","T",FALSE))))&amp;$B498&amp;RIGHT($A498,2),Balancing!$KP$31:$OK$31,0))*1000</f>
        <v>80</v>
      </c>
    </row>
    <row r="499" spans="1:9" x14ac:dyDescent="0.3">
      <c r="A499" s="149">
        <v>2021</v>
      </c>
      <c r="B499" s="149">
        <v>2</v>
      </c>
      <c r="C499" s="149" t="s">
        <v>174</v>
      </c>
      <c r="D499" s="149" t="s">
        <v>129</v>
      </c>
      <c r="E499" s="149" t="s">
        <v>129</v>
      </c>
      <c r="F499" s="151">
        <f>INDEX(Balancing!$B$32:$CW$56,MATCH($E499,Balancing!$A$32:$A$56,0),MATCH(IF($C499="Mahir","HS",IF($C499="Separuh Mahir","SS",IF($C499="Berkemahiran Rendah","LS",IF($C499="Jumlah","T",FALSE))))&amp;$B499&amp;RIGHT($A499,2),Balancing!$B$31:$CW$31,0))*1000</f>
        <v>1692800</v>
      </c>
      <c r="G499" s="151">
        <f>INDEX(Balancing!$CX$32:$GS$56,MATCH($E499,Balancing!$A$32:$A$56,0),MATCH(IF($C499="Mahir","HS",IF($C499="Separuh Mahir","SS",IF($C499="Berkemahiran Rendah","LS",IF($C499="Jumlah","T",FALSE))))&amp;$B499&amp;RIGHT($A499,2),Balancing!$CX$31:$GS$31,0))*1000</f>
        <v>1635300</v>
      </c>
      <c r="H499" s="151">
        <f>INDEX(Balancing!$GT$32:$KO$56,MATCH($E499,Balancing!$A$32:$A$56,0),MATCH(IF($C499="Mahir","HS",IF($C499="Separuh Mahir","SS",IF($C499="Berkemahiran Rendah","LS",IF($C499="Jumlah","T",FALSE))))&amp;$B499&amp;RIGHT($A499,2),Balancing!$GT$31:$KO$31,0))*1000</f>
        <v>57600</v>
      </c>
      <c r="I499" s="151">
        <f>INDEX(Balancing!$KP$32:$OK$56,MATCH($E499,Balancing!$A$32:$A$56,0),MATCH(IF($C499="Mahir","HS",IF($C499="Separuh Mahir","SS",IF($C499="Berkemahiran Rendah","LS",IF($C499="Jumlah","T",FALSE))))&amp;$B499&amp;RIGHT($A499,2),Balancing!$KP$31:$OK$31,0))*1000</f>
        <v>5290</v>
      </c>
    </row>
    <row r="500" spans="1:9" x14ac:dyDescent="0.3">
      <c r="A500" s="149">
        <v>2021</v>
      </c>
      <c r="B500" s="149">
        <v>2</v>
      </c>
      <c r="C500" s="149" t="s">
        <v>174</v>
      </c>
      <c r="D500" s="149" t="s">
        <v>129</v>
      </c>
      <c r="E500" s="149" t="s">
        <v>151</v>
      </c>
      <c r="F500" s="151">
        <f>INDEX(Balancing!$B$32:$CW$56,MATCH($E500,Balancing!$A$32:$A$56,0),MATCH(IF($C500="Mahir","HS",IF($C500="Separuh Mahir","SS",IF($C500="Berkemahiran Rendah","LS",IF($C500="Jumlah","T",FALSE))))&amp;$B500&amp;RIGHT($A500,2),Balancing!$B$31:$CW$31,0))*1000</f>
        <v>214800</v>
      </c>
      <c r="G500" s="151">
        <f>INDEX(Balancing!$CX$32:$GS$56,MATCH($E500,Balancing!$A$32:$A$56,0),MATCH(IF($C500="Mahir","HS",IF($C500="Separuh Mahir","SS",IF($C500="Berkemahiran Rendah","LS",IF($C500="Jumlah","T",FALSE))))&amp;$B500&amp;RIGHT($A500,2),Balancing!$CX$31:$GS$31,0))*1000</f>
        <v>208600</v>
      </c>
      <c r="H500" s="151">
        <f>INDEX(Balancing!$GT$32:$KO$56,MATCH($E500,Balancing!$A$32:$A$56,0),MATCH(IF($C500="Mahir","HS",IF($C500="Separuh Mahir","SS",IF($C500="Berkemahiran Rendah","LS",IF($C500="Jumlah","T",FALSE))))&amp;$B500&amp;RIGHT($A500,2),Balancing!$GT$31:$KO$31,0))*1000</f>
        <v>6300</v>
      </c>
      <c r="I500" s="151">
        <f>INDEX(Balancing!$KP$32:$OK$56,MATCH($E500,Balancing!$A$32:$A$56,0),MATCH(IF($C500="Mahir","HS",IF($C500="Separuh Mahir","SS",IF($C500="Berkemahiran Rendah","LS",IF($C500="Jumlah","T",FALSE))))&amp;$B500&amp;RIGHT($A500,2),Balancing!$KP$31:$OK$31,0))*1000</f>
        <v>20</v>
      </c>
    </row>
    <row r="501" spans="1:9" x14ac:dyDescent="0.3">
      <c r="A501" s="149">
        <v>2021</v>
      </c>
      <c r="B501" s="149">
        <v>2</v>
      </c>
      <c r="C501" s="149" t="s">
        <v>174</v>
      </c>
      <c r="D501" s="149" t="s">
        <v>129</v>
      </c>
      <c r="E501" s="149" t="s">
        <v>152</v>
      </c>
      <c r="F501" s="151">
        <f>INDEX(Balancing!$B$32:$CW$56,MATCH($E501,Balancing!$A$32:$A$56,0),MATCH(IF($C501="Mahir","HS",IF($C501="Separuh Mahir","SS",IF($C501="Berkemahiran Rendah","LS",IF($C501="Jumlah","T",FALSE))))&amp;$B501&amp;RIGHT($A501,2),Balancing!$B$31:$CW$31,0))*1000</f>
        <v>64500</v>
      </c>
      <c r="G501" s="151">
        <f>INDEX(Balancing!$CX$32:$GS$56,MATCH($E501,Balancing!$A$32:$A$56,0),MATCH(IF($C501="Mahir","HS",IF($C501="Separuh Mahir","SS",IF($C501="Berkemahiran Rendah","LS",IF($C501="Jumlah","T",FALSE))))&amp;$B501&amp;RIGHT($A501,2),Balancing!$CX$31:$GS$31,0))*1000</f>
        <v>63000</v>
      </c>
      <c r="H501" s="151">
        <f>INDEX(Balancing!$GT$32:$KO$56,MATCH($E501,Balancing!$A$32:$A$56,0),MATCH(IF($C501="Mahir","HS",IF($C501="Separuh Mahir","SS",IF($C501="Berkemahiran Rendah","LS",IF($C501="Jumlah","T",FALSE))))&amp;$B501&amp;RIGHT($A501,2),Balancing!$GT$31:$KO$31,0))*1000</f>
        <v>1500</v>
      </c>
      <c r="I501" s="151">
        <f>INDEX(Balancing!$KP$32:$OK$56,MATCH($E501,Balancing!$A$32:$A$56,0),MATCH(IF($C501="Mahir","HS",IF($C501="Separuh Mahir","SS",IF($C501="Berkemahiran Rendah","LS",IF($C501="Jumlah","T",FALSE))))&amp;$B501&amp;RIGHT($A501,2),Balancing!$KP$31:$OK$31,0))*1000</f>
        <v>270</v>
      </c>
    </row>
    <row r="502" spans="1:9" x14ac:dyDescent="0.3">
      <c r="A502" s="149">
        <v>2021</v>
      </c>
      <c r="B502" s="149">
        <v>2</v>
      </c>
      <c r="C502" s="149" t="s">
        <v>174</v>
      </c>
      <c r="D502" s="149" t="s">
        <v>129</v>
      </c>
      <c r="E502" s="149" t="s">
        <v>153</v>
      </c>
      <c r="F502" s="151">
        <f>INDEX(Balancing!$B$32:$CW$56,MATCH($E502,Balancing!$A$32:$A$56,0),MATCH(IF($C502="Mahir","HS",IF($C502="Separuh Mahir","SS",IF($C502="Berkemahiran Rendah","LS",IF($C502="Jumlah","T",FALSE))))&amp;$B502&amp;RIGHT($A502,2),Balancing!$B$31:$CW$31,0))*1000</f>
        <v>217300</v>
      </c>
      <c r="G502" s="151">
        <f>INDEX(Balancing!$CX$32:$GS$56,MATCH($E502,Balancing!$A$32:$A$56,0),MATCH(IF($C502="Mahir","HS",IF($C502="Separuh Mahir","SS",IF($C502="Berkemahiran Rendah","LS",IF($C502="Jumlah","T",FALSE))))&amp;$B502&amp;RIGHT($A502,2),Balancing!$CX$31:$GS$31,0))*1000</f>
        <v>212000</v>
      </c>
      <c r="H502" s="151">
        <f>INDEX(Balancing!$GT$32:$KO$56,MATCH($E502,Balancing!$A$32:$A$56,0),MATCH(IF($C502="Mahir","HS",IF($C502="Separuh Mahir","SS",IF($C502="Berkemahiran Rendah","LS",IF($C502="Jumlah","T",FALSE))))&amp;$B502&amp;RIGHT($A502,2),Balancing!$GT$31:$KO$31,0))*1000</f>
        <v>5200</v>
      </c>
      <c r="I502" s="151">
        <f>INDEX(Balancing!$KP$32:$OK$56,MATCH($E502,Balancing!$A$32:$A$56,0),MATCH(IF($C502="Mahir","HS",IF($C502="Separuh Mahir","SS",IF($C502="Berkemahiran Rendah","LS",IF($C502="Jumlah","T",FALSE))))&amp;$B502&amp;RIGHT($A502,2),Balancing!$KP$31:$OK$31,0))*1000</f>
        <v>280</v>
      </c>
    </row>
    <row r="503" spans="1:9" x14ac:dyDescent="0.3">
      <c r="A503" s="149">
        <v>2021</v>
      </c>
      <c r="B503" s="149">
        <v>2</v>
      </c>
      <c r="C503" s="149" t="s">
        <v>174</v>
      </c>
      <c r="D503" s="149" t="s">
        <v>129</v>
      </c>
      <c r="E503" s="149" t="s">
        <v>154</v>
      </c>
      <c r="F503" s="151">
        <f>INDEX(Balancing!$B$32:$CW$56,MATCH($E503,Balancing!$A$32:$A$56,0),MATCH(IF($C503="Mahir","HS",IF($C503="Separuh Mahir","SS",IF($C503="Berkemahiran Rendah","LS",IF($C503="Jumlah","T",FALSE))))&amp;$B503&amp;RIGHT($A503,2),Balancing!$B$31:$CW$31,0))*1000</f>
        <v>330100</v>
      </c>
      <c r="G503" s="151">
        <f>INDEX(Balancing!$CX$32:$GS$56,MATCH($E503,Balancing!$A$32:$A$56,0),MATCH(IF($C503="Mahir","HS",IF($C503="Separuh Mahir","SS",IF($C503="Berkemahiran Rendah","LS",IF($C503="Jumlah","T",FALSE))))&amp;$B503&amp;RIGHT($A503,2),Balancing!$CX$31:$GS$31,0))*1000</f>
        <v>318400</v>
      </c>
      <c r="H503" s="151">
        <f>INDEX(Balancing!$GT$32:$KO$56,MATCH($E503,Balancing!$A$32:$A$56,0),MATCH(IF($C503="Mahir","HS",IF($C503="Separuh Mahir","SS",IF($C503="Berkemahiran Rendah","LS",IF($C503="Jumlah","T",FALSE))))&amp;$B503&amp;RIGHT($A503,2),Balancing!$GT$31:$KO$31,0))*1000</f>
        <v>11700</v>
      </c>
      <c r="I503" s="151">
        <f>INDEX(Balancing!$KP$32:$OK$56,MATCH($E503,Balancing!$A$32:$A$56,0),MATCH(IF($C503="Mahir","HS",IF($C503="Separuh Mahir","SS",IF($C503="Berkemahiran Rendah","LS",IF($C503="Jumlah","T",FALSE))))&amp;$B503&amp;RIGHT($A503,2),Balancing!$KP$31:$OK$31,0))*1000</f>
        <v>1470</v>
      </c>
    </row>
    <row r="504" spans="1:9" x14ac:dyDescent="0.3">
      <c r="A504" s="149">
        <v>2021</v>
      </c>
      <c r="B504" s="149">
        <v>2</v>
      </c>
      <c r="C504" s="149" t="s">
        <v>174</v>
      </c>
      <c r="D504" s="149" t="s">
        <v>129</v>
      </c>
      <c r="E504" s="149" t="s">
        <v>155</v>
      </c>
      <c r="F504" s="151">
        <f>INDEX(Balancing!$B$32:$CW$56,MATCH($E504,Balancing!$A$32:$A$56,0),MATCH(IF($C504="Mahir","HS",IF($C504="Separuh Mahir","SS",IF($C504="Berkemahiran Rendah","LS",IF($C504="Jumlah","T",FALSE))))&amp;$B504&amp;RIGHT($A504,2),Balancing!$B$31:$CW$31,0))*1000</f>
        <v>268900</v>
      </c>
      <c r="G504" s="151">
        <f>INDEX(Balancing!$CX$32:$GS$56,MATCH($E504,Balancing!$A$32:$A$56,0),MATCH(IF($C504="Mahir","HS",IF($C504="Separuh Mahir","SS",IF($C504="Berkemahiran Rendah","LS",IF($C504="Jumlah","T",FALSE))))&amp;$B504&amp;RIGHT($A504,2),Balancing!$CX$31:$GS$31,0))*1000</f>
        <v>261600.00000000003</v>
      </c>
      <c r="H504" s="151">
        <f>INDEX(Balancing!$GT$32:$KO$56,MATCH($E504,Balancing!$A$32:$A$56,0),MATCH(IF($C504="Mahir","HS",IF($C504="Separuh Mahir","SS",IF($C504="Berkemahiran Rendah","LS",IF($C504="Jumlah","T",FALSE))))&amp;$B504&amp;RIGHT($A504,2),Balancing!$GT$31:$KO$31,0))*1000</f>
        <v>7300</v>
      </c>
      <c r="I504" s="151">
        <f>INDEX(Balancing!$KP$32:$OK$56,MATCH($E504,Balancing!$A$32:$A$56,0),MATCH(IF($C504="Mahir","HS",IF($C504="Separuh Mahir","SS",IF($C504="Berkemahiran Rendah","LS",IF($C504="Jumlah","T",FALSE))))&amp;$B504&amp;RIGHT($A504,2),Balancing!$KP$31:$OK$31,0))*1000</f>
        <v>540</v>
      </c>
    </row>
    <row r="505" spans="1:9" x14ac:dyDescent="0.3">
      <c r="A505" s="149">
        <v>2021</v>
      </c>
      <c r="B505" s="149">
        <v>2</v>
      </c>
      <c r="C505" s="149" t="s">
        <v>174</v>
      </c>
      <c r="D505" s="149" t="s">
        <v>129</v>
      </c>
      <c r="E505" s="149" t="s">
        <v>156</v>
      </c>
      <c r="F505" s="151">
        <f>INDEX(Balancing!$B$32:$CW$56,MATCH($E505,Balancing!$A$32:$A$56,0),MATCH(IF($C505="Mahir","HS",IF($C505="Separuh Mahir","SS",IF($C505="Berkemahiran Rendah","LS",IF($C505="Jumlah","T",FALSE))))&amp;$B505&amp;RIGHT($A505,2),Balancing!$B$31:$CW$31,0))*1000</f>
        <v>442500</v>
      </c>
      <c r="G505" s="151">
        <f>INDEX(Balancing!$CX$32:$GS$56,MATCH($E505,Balancing!$A$32:$A$56,0),MATCH(IF($C505="Mahir","HS",IF($C505="Separuh Mahir","SS",IF($C505="Berkemahiran Rendah","LS",IF($C505="Jumlah","T",FALSE))))&amp;$B505&amp;RIGHT($A505,2),Balancing!$CX$31:$GS$31,0))*1000</f>
        <v>422100</v>
      </c>
      <c r="H505" s="151">
        <f>INDEX(Balancing!$GT$32:$KO$56,MATCH($E505,Balancing!$A$32:$A$56,0),MATCH(IF($C505="Mahir","HS",IF($C505="Separuh Mahir","SS",IF($C505="Berkemahiran Rendah","LS",IF($C505="Jumlah","T",FALSE))))&amp;$B505&amp;RIGHT($A505,2),Balancing!$GT$31:$KO$31,0))*1000</f>
        <v>20400</v>
      </c>
      <c r="I505" s="151">
        <f>INDEX(Balancing!$KP$32:$OK$56,MATCH($E505,Balancing!$A$32:$A$56,0),MATCH(IF($C505="Mahir","HS",IF($C505="Separuh Mahir","SS",IF($C505="Berkemahiran Rendah","LS",IF($C505="Jumlah","T",FALSE))))&amp;$B505&amp;RIGHT($A505,2),Balancing!$KP$31:$OK$31,0))*1000</f>
        <v>2470</v>
      </c>
    </row>
    <row r="506" spans="1:9" x14ac:dyDescent="0.3">
      <c r="A506" s="149">
        <v>2021</v>
      </c>
      <c r="B506" s="149">
        <v>2</v>
      </c>
      <c r="C506" s="149" t="s">
        <v>174</v>
      </c>
      <c r="D506" s="149" t="s">
        <v>129</v>
      </c>
      <c r="E506" s="149" t="s">
        <v>157</v>
      </c>
      <c r="F506" s="151">
        <f>INDEX(Balancing!$B$32:$CW$56,MATCH($E506,Balancing!$A$32:$A$56,0),MATCH(IF($C506="Mahir","HS",IF($C506="Separuh Mahir","SS",IF($C506="Berkemahiran Rendah","LS",IF($C506="Jumlah","T",FALSE))))&amp;$B506&amp;RIGHT($A506,2),Balancing!$B$31:$CW$31,0))*1000</f>
        <v>154700</v>
      </c>
      <c r="G506" s="151">
        <f>INDEX(Balancing!$CX$32:$GS$56,MATCH($E506,Balancing!$A$32:$A$56,0),MATCH(IF($C506="Mahir","HS",IF($C506="Separuh Mahir","SS",IF($C506="Berkemahiran Rendah","LS",IF($C506="Jumlah","T",FALSE))))&amp;$B506&amp;RIGHT($A506,2),Balancing!$CX$31:$GS$31,0))*1000</f>
        <v>149400</v>
      </c>
      <c r="H506" s="151">
        <f>INDEX(Balancing!$GT$32:$KO$56,MATCH($E506,Balancing!$A$32:$A$56,0),MATCH(IF($C506="Mahir","HS",IF($C506="Separuh Mahir","SS",IF($C506="Berkemahiran Rendah","LS",IF($C506="Jumlah","T",FALSE))))&amp;$B506&amp;RIGHT($A506,2),Balancing!$GT$31:$KO$31,0))*1000</f>
        <v>5200</v>
      </c>
      <c r="I506" s="151">
        <f>INDEX(Balancing!$KP$32:$OK$56,MATCH($E506,Balancing!$A$32:$A$56,0),MATCH(IF($C506="Mahir","HS",IF($C506="Separuh Mahir","SS",IF($C506="Berkemahiran Rendah","LS",IF($C506="Jumlah","T",FALSE))))&amp;$B506&amp;RIGHT($A506,2),Balancing!$KP$31:$OK$31,0))*1000</f>
        <v>240</v>
      </c>
    </row>
    <row r="507" spans="1:9" x14ac:dyDescent="0.3">
      <c r="A507" s="149">
        <v>2021</v>
      </c>
      <c r="B507" s="149">
        <v>2</v>
      </c>
      <c r="C507" s="149" t="s">
        <v>174</v>
      </c>
      <c r="D507" s="149" t="s">
        <v>130</v>
      </c>
      <c r="E507" s="149" t="s">
        <v>130</v>
      </c>
      <c r="F507" s="151">
        <f>INDEX(Balancing!$B$32:$CW$56,MATCH($E507,Balancing!$A$32:$A$56,0),MATCH(IF($C507="Mahir","HS",IF($C507="Separuh Mahir","SS",IF($C507="Berkemahiran Rendah","LS",IF($C507="Jumlah","T",FALSE))))&amp;$B507&amp;RIGHT($A507,2),Balancing!$B$31:$CW$31,0))*1000</f>
        <v>1055900</v>
      </c>
      <c r="G507" s="151">
        <f>INDEX(Balancing!$CX$32:$GS$56,MATCH($E507,Balancing!$A$32:$A$56,0),MATCH(IF($C507="Mahir","HS",IF($C507="Separuh Mahir","SS",IF($C507="Berkemahiran Rendah","LS",IF($C507="Jumlah","T",FALSE))))&amp;$B507&amp;RIGHT($A507,2),Balancing!$CX$31:$GS$31,0))*1000</f>
        <v>1044000</v>
      </c>
      <c r="H507" s="151">
        <f>INDEX(Balancing!$GT$32:$KO$56,MATCH($E507,Balancing!$A$32:$A$56,0),MATCH(IF($C507="Mahir","HS",IF($C507="Separuh Mahir","SS",IF($C507="Berkemahiran Rendah","LS",IF($C507="Jumlah","T",FALSE))))&amp;$B507&amp;RIGHT($A507,2),Balancing!$GT$31:$KO$31,0))*1000</f>
        <v>12000</v>
      </c>
      <c r="I507" s="151">
        <f>INDEX(Balancing!$KP$32:$OK$56,MATCH($E507,Balancing!$A$32:$A$56,0),MATCH(IF($C507="Mahir","HS",IF($C507="Separuh Mahir","SS",IF($C507="Berkemahiran Rendah","LS",IF($C507="Jumlah","T",FALSE))))&amp;$B507&amp;RIGHT($A507,2),Balancing!$KP$31:$OK$31,0))*1000</f>
        <v>2120</v>
      </c>
    </row>
    <row r="508" spans="1:9" x14ac:dyDescent="0.3">
      <c r="A508" s="149">
        <v>2021</v>
      </c>
      <c r="B508" s="149">
        <v>2</v>
      </c>
      <c r="C508" s="149" t="s">
        <v>174</v>
      </c>
      <c r="D508" s="149" t="s">
        <v>134</v>
      </c>
      <c r="E508" s="149" t="s">
        <v>134</v>
      </c>
      <c r="F508" s="151">
        <f>INDEX(Balancing!$B$32:$CW$56,MATCH($E508,Balancing!$A$32:$A$56,0),MATCH(IF($C508="Mahir","HS",IF($C508="Separuh Mahir","SS",IF($C508="Berkemahiran Rendah","LS",IF($C508="Jumlah","T",FALSE))))&amp;$B508&amp;RIGHT($A508,2),Balancing!$B$31:$CW$31,0))*1000</f>
        <v>1990900</v>
      </c>
      <c r="G508" s="151">
        <f>INDEX(Balancing!$CX$32:$GS$56,MATCH($E508,Balancing!$A$32:$A$56,0),MATCH(IF($C508="Mahir","HS",IF($C508="Separuh Mahir","SS",IF($C508="Berkemahiran Rendah","LS",IF($C508="Jumlah","T",FALSE))))&amp;$B508&amp;RIGHT($A508,2),Balancing!$CX$31:$GS$31,0))*1000</f>
        <v>1981500</v>
      </c>
      <c r="H508" s="151">
        <f>INDEX(Balancing!$GT$32:$KO$56,MATCH($E508,Balancing!$A$32:$A$56,0),MATCH(IF($C508="Mahir","HS",IF($C508="Separuh Mahir","SS",IF($C508="Berkemahiran Rendah","LS",IF($C508="Jumlah","T",FALSE))))&amp;$B508&amp;RIGHT($A508,2),Balancing!$GT$31:$KO$31,0))*1000</f>
        <v>9400</v>
      </c>
      <c r="I508" s="151">
        <f>INDEX(Balancing!$KP$32:$OK$56,MATCH($E508,Balancing!$A$32:$A$56,0),MATCH(IF($C508="Mahir","HS",IF($C508="Separuh Mahir","SS",IF($C508="Berkemahiran Rendah","LS",IF($C508="Jumlah","T",FALSE))))&amp;$B508&amp;RIGHT($A508,2),Balancing!$KP$31:$OK$31,0))*1000</f>
        <v>1820</v>
      </c>
    </row>
    <row r="509" spans="1:9" x14ac:dyDescent="0.3">
      <c r="A509" s="149">
        <v>2021</v>
      </c>
      <c r="B509" s="149">
        <v>2</v>
      </c>
      <c r="C509" s="149" t="s">
        <v>174</v>
      </c>
      <c r="D509" s="149" t="s">
        <v>134</v>
      </c>
      <c r="E509" s="149" t="s">
        <v>158</v>
      </c>
      <c r="F509" s="151">
        <f>INDEX(Balancing!$B$32:$CW$56,MATCH($E509,Balancing!$A$32:$A$56,0),MATCH(IF($C509="Mahir","HS",IF($C509="Separuh Mahir","SS",IF($C509="Berkemahiran Rendah","LS",IF($C509="Jumlah","T",FALSE))))&amp;$B509&amp;RIGHT($A509,2),Balancing!$B$31:$CW$31,0))*1000</f>
        <v>761700</v>
      </c>
      <c r="G509" s="151">
        <f>INDEX(Balancing!$CX$32:$GS$56,MATCH($E509,Balancing!$A$32:$A$56,0),MATCH(IF($C509="Mahir","HS",IF($C509="Separuh Mahir","SS",IF($C509="Berkemahiran Rendah","LS",IF($C509="Jumlah","T",FALSE))))&amp;$B509&amp;RIGHT($A509,2),Balancing!$CX$31:$GS$31,0))*1000</f>
        <v>757700</v>
      </c>
      <c r="H509" s="151">
        <f>INDEX(Balancing!$GT$32:$KO$56,MATCH($E509,Balancing!$A$32:$A$56,0),MATCH(IF($C509="Mahir","HS",IF($C509="Separuh Mahir","SS",IF($C509="Berkemahiran Rendah","LS",IF($C509="Jumlah","T",FALSE))))&amp;$B509&amp;RIGHT($A509,2),Balancing!$GT$31:$KO$31,0))*1000</f>
        <v>4000</v>
      </c>
      <c r="I509" s="151">
        <f>INDEX(Balancing!$KP$32:$OK$56,MATCH($E509,Balancing!$A$32:$A$56,0),MATCH(IF($C509="Mahir","HS",IF($C509="Separuh Mahir","SS",IF($C509="Berkemahiran Rendah","LS",IF($C509="Jumlah","T",FALSE))))&amp;$B509&amp;RIGHT($A509,2),Balancing!$KP$31:$OK$31,0))*1000</f>
        <v>1200</v>
      </c>
    </row>
    <row r="510" spans="1:9" x14ac:dyDescent="0.3">
      <c r="A510" s="149">
        <v>2021</v>
      </c>
      <c r="B510" s="149">
        <v>2</v>
      </c>
      <c r="C510" s="149" t="s">
        <v>174</v>
      </c>
      <c r="D510" s="149" t="s">
        <v>134</v>
      </c>
      <c r="E510" s="149" t="s">
        <v>135</v>
      </c>
      <c r="F510" s="151">
        <f>INDEX(Balancing!$B$32:$CW$56,MATCH($E510,Balancing!$A$32:$A$56,0),MATCH(IF($C510="Mahir","HS",IF($C510="Separuh Mahir","SS",IF($C510="Berkemahiran Rendah","LS",IF($C510="Jumlah","T",FALSE))))&amp;$B510&amp;RIGHT($A510,2),Balancing!$B$31:$CW$31,0))*1000</f>
        <v>319400</v>
      </c>
      <c r="G510" s="151">
        <f>INDEX(Balancing!$CX$32:$GS$56,MATCH($E510,Balancing!$A$32:$A$56,0),MATCH(IF($C510="Mahir","HS",IF($C510="Separuh Mahir","SS",IF($C510="Berkemahiran Rendah","LS",IF($C510="Jumlah","T",FALSE))))&amp;$B510&amp;RIGHT($A510,2),Balancing!$CX$31:$GS$31,0))*1000</f>
        <v>317800</v>
      </c>
      <c r="H510" s="151">
        <f>INDEX(Balancing!$GT$32:$KO$56,MATCH($E510,Balancing!$A$32:$A$56,0),MATCH(IF($C510="Mahir","HS",IF($C510="Separuh Mahir","SS",IF($C510="Berkemahiran Rendah","LS",IF($C510="Jumlah","T",FALSE))))&amp;$B510&amp;RIGHT($A510,2),Balancing!$GT$31:$KO$31,0))*1000</f>
        <v>1600</v>
      </c>
      <c r="I510" s="151">
        <f>INDEX(Balancing!$KP$32:$OK$56,MATCH($E510,Balancing!$A$32:$A$56,0),MATCH(IF($C510="Mahir","HS",IF($C510="Separuh Mahir","SS",IF($C510="Berkemahiran Rendah","LS",IF($C510="Jumlah","T",FALSE))))&amp;$B510&amp;RIGHT($A510,2),Balancing!$KP$31:$OK$31,0))*1000</f>
        <v>70</v>
      </c>
    </row>
    <row r="511" spans="1:9" x14ac:dyDescent="0.3">
      <c r="A511" s="149">
        <v>2021</v>
      </c>
      <c r="B511" s="149">
        <v>2</v>
      </c>
      <c r="C511" s="149" t="s">
        <v>174</v>
      </c>
      <c r="D511" s="149" t="s">
        <v>134</v>
      </c>
      <c r="E511" s="149" t="s">
        <v>159</v>
      </c>
      <c r="F511" s="151">
        <f>INDEX(Balancing!$B$32:$CW$56,MATCH($E511,Balancing!$A$32:$A$56,0),MATCH(IF($C511="Mahir","HS",IF($C511="Separuh Mahir","SS",IF($C511="Berkemahiran Rendah","LS",IF($C511="Jumlah","T",FALSE))))&amp;$B511&amp;RIGHT($A511,2),Balancing!$B$31:$CW$31,0))*1000</f>
        <v>208900</v>
      </c>
      <c r="G511" s="151">
        <f>INDEX(Balancing!$CX$32:$GS$56,MATCH($E511,Balancing!$A$32:$A$56,0),MATCH(IF($C511="Mahir","HS",IF($C511="Separuh Mahir","SS",IF($C511="Berkemahiran Rendah","LS",IF($C511="Jumlah","T",FALSE))))&amp;$B511&amp;RIGHT($A511,2),Balancing!$CX$31:$GS$31,0))*1000</f>
        <v>207200</v>
      </c>
      <c r="H511" s="151">
        <f>INDEX(Balancing!$GT$32:$KO$56,MATCH($E511,Balancing!$A$32:$A$56,0),MATCH(IF($C511="Mahir","HS",IF($C511="Separuh Mahir","SS",IF($C511="Berkemahiran Rendah","LS",IF($C511="Jumlah","T",FALSE))))&amp;$B511&amp;RIGHT($A511,2),Balancing!$GT$31:$KO$31,0))*1000</f>
        <v>1700</v>
      </c>
      <c r="I511" s="151">
        <f>INDEX(Balancing!$KP$32:$OK$56,MATCH($E511,Balancing!$A$32:$A$56,0),MATCH(IF($C511="Mahir","HS",IF($C511="Separuh Mahir","SS",IF($C511="Berkemahiran Rendah","LS",IF($C511="Jumlah","T",FALSE))))&amp;$B511&amp;RIGHT($A511,2),Balancing!$KP$31:$OK$31,0))*1000</f>
        <v>280</v>
      </c>
    </row>
    <row r="512" spans="1:9" x14ac:dyDescent="0.3">
      <c r="A512" s="149">
        <v>2021</v>
      </c>
      <c r="B512" s="149">
        <v>2</v>
      </c>
      <c r="C512" s="149" t="s">
        <v>174</v>
      </c>
      <c r="D512" s="149" t="s">
        <v>134</v>
      </c>
      <c r="E512" s="149" t="s">
        <v>160</v>
      </c>
      <c r="F512" s="151">
        <f>INDEX(Balancing!$B$32:$CW$56,MATCH($E512,Balancing!$A$32:$A$56,0),MATCH(IF($C512="Mahir","HS",IF($C512="Separuh Mahir","SS",IF($C512="Berkemahiran Rendah","LS",IF($C512="Jumlah","T",FALSE))))&amp;$B512&amp;RIGHT($A512,2),Balancing!$B$31:$CW$31,0))*1000</f>
        <v>74800</v>
      </c>
      <c r="G512" s="151">
        <f>INDEX(Balancing!$CX$32:$GS$56,MATCH($E512,Balancing!$A$32:$A$56,0),MATCH(IF($C512="Mahir","HS",IF($C512="Separuh Mahir","SS",IF($C512="Berkemahiran Rendah","LS",IF($C512="Jumlah","T",FALSE))))&amp;$B512&amp;RIGHT($A512,2),Balancing!$CX$31:$GS$31,0))*1000</f>
        <v>74700</v>
      </c>
      <c r="H512" s="151">
        <f>INDEX(Balancing!$GT$32:$KO$56,MATCH($E512,Balancing!$A$32:$A$56,0),MATCH(IF($C512="Mahir","HS",IF($C512="Separuh Mahir","SS",IF($C512="Berkemahiran Rendah","LS",IF($C512="Jumlah","T",FALSE))))&amp;$B512&amp;RIGHT($A512,2),Balancing!$GT$31:$KO$31,0))*1000</f>
        <v>100</v>
      </c>
      <c r="I512" s="151">
        <f>INDEX(Balancing!$KP$32:$OK$56,MATCH($E512,Balancing!$A$32:$A$56,0),MATCH(IF($C512="Mahir","HS",IF($C512="Separuh Mahir","SS",IF($C512="Berkemahiran Rendah","LS",IF($C512="Jumlah","T",FALSE))))&amp;$B512&amp;RIGHT($A512,2),Balancing!$KP$31:$OK$31,0))*1000</f>
        <v>120</v>
      </c>
    </row>
    <row r="513" spans="1:9" x14ac:dyDescent="0.3">
      <c r="A513" s="149">
        <v>2021</v>
      </c>
      <c r="B513" s="149">
        <v>2</v>
      </c>
      <c r="C513" s="149" t="s">
        <v>174</v>
      </c>
      <c r="D513" s="149" t="s">
        <v>134</v>
      </c>
      <c r="E513" s="149" t="s">
        <v>136</v>
      </c>
      <c r="F513" s="151">
        <f>INDEX(Balancing!$B$32:$CW$56,MATCH($E513,Balancing!$A$32:$A$56,0),MATCH(IF($C513="Mahir","HS",IF($C513="Separuh Mahir","SS",IF($C513="Berkemahiran Rendah","LS",IF($C513="Jumlah","T",FALSE))))&amp;$B513&amp;RIGHT($A513,2),Balancing!$B$31:$CW$31,0))*1000</f>
        <v>398400</v>
      </c>
      <c r="G513" s="151">
        <f>INDEX(Balancing!$CX$32:$GS$56,MATCH($E513,Balancing!$A$32:$A$56,0),MATCH(IF($C513="Mahir","HS",IF($C513="Separuh Mahir","SS",IF($C513="Berkemahiran Rendah","LS",IF($C513="Jumlah","T",FALSE))))&amp;$B513&amp;RIGHT($A513,2),Balancing!$CX$31:$GS$31,0))*1000</f>
        <v>397500</v>
      </c>
      <c r="H513" s="151">
        <f>INDEX(Balancing!$GT$32:$KO$56,MATCH($E513,Balancing!$A$32:$A$56,0),MATCH(IF($C513="Mahir","HS",IF($C513="Separuh Mahir","SS",IF($C513="Berkemahiran Rendah","LS",IF($C513="Jumlah","T",FALSE))))&amp;$B513&amp;RIGHT($A513,2),Balancing!$GT$31:$KO$31,0))*1000</f>
        <v>800</v>
      </c>
      <c r="I513" s="151">
        <f>INDEX(Balancing!$KP$32:$OK$56,MATCH($E513,Balancing!$A$32:$A$56,0),MATCH(IF($C513="Mahir","HS",IF($C513="Separuh Mahir","SS",IF($C513="Berkemahiran Rendah","LS",IF($C513="Jumlah","T",FALSE))))&amp;$B513&amp;RIGHT($A513,2),Balancing!$KP$31:$OK$31,0))*1000</f>
        <v>70</v>
      </c>
    </row>
    <row r="514" spans="1:9" x14ac:dyDescent="0.3">
      <c r="A514" s="149">
        <v>2021</v>
      </c>
      <c r="B514" s="149">
        <v>2</v>
      </c>
      <c r="C514" s="149" t="s">
        <v>174</v>
      </c>
      <c r="D514" s="149" t="s">
        <v>134</v>
      </c>
      <c r="E514" s="149" t="s">
        <v>137</v>
      </c>
      <c r="F514" s="151">
        <f>INDEX(Balancing!$B$32:$CW$56,MATCH($E514,Balancing!$A$32:$A$56,0),MATCH(IF($C514="Mahir","HS",IF($C514="Separuh Mahir","SS",IF($C514="Berkemahiran Rendah","LS",IF($C514="Jumlah","T",FALSE))))&amp;$B514&amp;RIGHT($A514,2),Balancing!$B$31:$CW$31,0))*1000</f>
        <v>227800</v>
      </c>
      <c r="G514" s="151">
        <f>INDEX(Balancing!$CX$32:$GS$56,MATCH($E514,Balancing!$A$32:$A$56,0),MATCH(IF($C514="Mahir","HS",IF($C514="Separuh Mahir","SS",IF($C514="Berkemahiran Rendah","LS",IF($C514="Jumlah","T",FALSE))))&amp;$B514&amp;RIGHT($A514,2),Balancing!$CX$31:$GS$31,0))*1000</f>
        <v>226500</v>
      </c>
      <c r="H514" s="151">
        <f>INDEX(Balancing!$GT$32:$KO$56,MATCH($E514,Balancing!$A$32:$A$56,0),MATCH(IF($C514="Mahir","HS",IF($C514="Separuh Mahir","SS",IF($C514="Berkemahiran Rendah","LS",IF($C514="Jumlah","T",FALSE))))&amp;$B514&amp;RIGHT($A514,2),Balancing!$GT$31:$KO$31,0))*1000</f>
        <v>1200</v>
      </c>
      <c r="I514" s="151">
        <f>INDEX(Balancing!$KP$32:$OK$56,MATCH($E514,Balancing!$A$32:$A$56,0),MATCH(IF($C514="Mahir","HS",IF($C514="Separuh Mahir","SS",IF($C514="Berkemahiran Rendah","LS",IF($C514="Jumlah","T",FALSE))))&amp;$B514&amp;RIGHT($A514,2),Balancing!$KP$31:$OK$31,0))*1000</f>
        <v>90</v>
      </c>
    </row>
    <row r="515" spans="1:9" x14ac:dyDescent="0.3">
      <c r="A515" s="149">
        <v>2021</v>
      </c>
      <c r="B515" s="149">
        <v>2</v>
      </c>
      <c r="C515" s="149" t="s">
        <v>175</v>
      </c>
      <c r="D515" s="149" t="s">
        <v>138</v>
      </c>
      <c r="E515" s="149" t="s">
        <v>138</v>
      </c>
      <c r="F515" s="151">
        <f>INDEX(Balancing!$B$32:$CW$56,MATCH($E515,Balancing!$A$32:$A$56,0),MATCH(IF($C515="Mahir","HS",IF($C515="Separuh Mahir","SS",IF($C515="Berkemahiran Rendah","LS",IF($C515="Jumlah","T",FALSE))))&amp;$B515&amp;RIGHT($A515,2),Balancing!$B$31:$CW$31,0))*1000</f>
        <v>1092700</v>
      </c>
      <c r="G515" s="151">
        <f>INDEX(Balancing!$CX$32:$GS$56,MATCH($E515,Balancing!$A$32:$A$56,0),MATCH(IF($C515="Mahir","HS",IF($C515="Separuh Mahir","SS",IF($C515="Berkemahiran Rendah","LS",IF($C515="Jumlah","T",FALSE))))&amp;$B515&amp;RIGHT($A515,2),Balancing!$CX$31:$GS$31,0))*1000</f>
        <v>1055400</v>
      </c>
      <c r="H515" s="151">
        <f>INDEX(Balancing!$GT$32:$KO$56,MATCH($E515,Balancing!$A$32:$A$56,0),MATCH(IF($C515="Mahir","HS",IF($C515="Separuh Mahir","SS",IF($C515="Berkemahiran Rendah","LS",IF($C515="Jumlah","T",FALSE))))&amp;$B515&amp;RIGHT($A515,2),Balancing!$GT$31:$KO$31,0))*1000</f>
        <v>37300</v>
      </c>
      <c r="I515" s="151">
        <f>INDEX(Balancing!$KP$32:$OK$56,MATCH($E515,Balancing!$A$32:$A$56,0),MATCH(IF($C515="Mahir","HS",IF($C515="Separuh Mahir","SS",IF($C515="Berkemahiran Rendah","LS",IF($C515="Jumlah","T",FALSE))))&amp;$B515&amp;RIGHT($A515,2),Balancing!$KP$31:$OK$31,0))*1000</f>
        <v>1350</v>
      </c>
    </row>
    <row r="516" spans="1:9" x14ac:dyDescent="0.3">
      <c r="A516" s="149">
        <v>2021</v>
      </c>
      <c r="B516" s="149">
        <v>2</v>
      </c>
      <c r="C516" s="149" t="s">
        <v>175</v>
      </c>
      <c r="D516" s="149" t="s">
        <v>127</v>
      </c>
      <c r="E516" s="149" t="s">
        <v>127</v>
      </c>
      <c r="F516" s="151">
        <f>INDEX(Balancing!$B$32:$CW$56,MATCH($E516,Balancing!$A$32:$A$56,0),MATCH(IF($C516="Mahir","HS",IF($C516="Separuh Mahir","SS",IF($C516="Berkemahiran Rendah","LS",IF($C516="Jumlah","T",FALSE))))&amp;$B516&amp;RIGHT($A516,2),Balancing!$B$31:$CW$31,0))*1000</f>
        <v>26900</v>
      </c>
      <c r="G516" s="151">
        <f>INDEX(Balancing!$CX$32:$GS$56,MATCH($E516,Balancing!$A$32:$A$56,0),MATCH(IF($C516="Mahir","HS",IF($C516="Separuh Mahir","SS",IF($C516="Berkemahiran Rendah","LS",IF($C516="Jumlah","T",FALSE))))&amp;$B516&amp;RIGHT($A516,2),Balancing!$CX$31:$GS$31,0))*1000</f>
        <v>20800</v>
      </c>
      <c r="H516" s="151">
        <f>INDEX(Balancing!$GT$32:$KO$56,MATCH($E516,Balancing!$A$32:$A$56,0),MATCH(IF($C516="Mahir","HS",IF($C516="Separuh Mahir","SS",IF($C516="Berkemahiran Rendah","LS",IF($C516="Jumlah","T",FALSE))))&amp;$B516&amp;RIGHT($A516,2),Balancing!$GT$31:$KO$31,0))*1000</f>
        <v>6000</v>
      </c>
      <c r="I516" s="151">
        <f>INDEX(Balancing!$KP$32:$OK$56,MATCH($E516,Balancing!$A$32:$A$56,0),MATCH(IF($C516="Mahir","HS",IF($C516="Separuh Mahir","SS",IF($C516="Berkemahiran Rendah","LS",IF($C516="Jumlah","T",FALSE))))&amp;$B516&amp;RIGHT($A516,2),Balancing!$KP$31:$OK$31,0))*1000</f>
        <v>70</v>
      </c>
    </row>
    <row r="517" spans="1:9" x14ac:dyDescent="0.3">
      <c r="A517" s="149">
        <v>2021</v>
      </c>
      <c r="B517" s="149">
        <v>2</v>
      </c>
      <c r="C517" s="149" t="s">
        <v>175</v>
      </c>
      <c r="D517" s="149" t="s">
        <v>128</v>
      </c>
      <c r="E517" s="149" t="s">
        <v>128</v>
      </c>
      <c r="F517" s="151">
        <f>INDEX(Balancing!$B$32:$CW$56,MATCH($E517,Balancing!$A$32:$A$56,0),MATCH(IF($C517="Mahir","HS",IF($C517="Separuh Mahir","SS",IF($C517="Berkemahiran Rendah","LS",IF($C517="Jumlah","T",FALSE))))&amp;$B517&amp;RIGHT($A517,2),Balancing!$B$31:$CW$31,0))*1000</f>
        <v>9500</v>
      </c>
      <c r="G517" s="151">
        <f>INDEX(Balancing!$CX$32:$GS$56,MATCH($E517,Balancing!$A$32:$A$56,0),MATCH(IF($C517="Mahir","HS",IF($C517="Separuh Mahir","SS",IF($C517="Berkemahiran Rendah","LS",IF($C517="Jumlah","T",FALSE))))&amp;$B517&amp;RIGHT($A517,2),Balancing!$CX$31:$GS$31,0))*1000</f>
        <v>9400</v>
      </c>
      <c r="H517" s="151">
        <f>INDEX(Balancing!$GT$32:$KO$56,MATCH($E517,Balancing!$A$32:$A$56,0),MATCH(IF($C517="Mahir","HS",IF($C517="Separuh Mahir","SS",IF($C517="Berkemahiran Rendah","LS",IF($C517="Jumlah","T",FALSE))))&amp;$B517&amp;RIGHT($A517,2),Balancing!$GT$31:$KO$31,0))*1000</f>
        <v>100</v>
      </c>
      <c r="I517" s="151">
        <f>INDEX(Balancing!$KP$32:$OK$56,MATCH($E517,Balancing!$A$32:$A$56,0),MATCH(IF($C517="Mahir","HS",IF($C517="Separuh Mahir","SS",IF($C517="Berkemahiran Rendah","LS",IF($C517="Jumlah","T",FALSE))))&amp;$B517&amp;RIGHT($A517,2),Balancing!$KP$31:$OK$31,0))*1000</f>
        <v>10</v>
      </c>
    </row>
    <row r="518" spans="1:9" x14ac:dyDescent="0.3">
      <c r="A518" s="149">
        <v>2021</v>
      </c>
      <c r="B518" s="149">
        <v>2</v>
      </c>
      <c r="C518" s="149" t="s">
        <v>175</v>
      </c>
      <c r="D518" s="149" t="s">
        <v>129</v>
      </c>
      <c r="E518" s="149" t="s">
        <v>129</v>
      </c>
      <c r="F518" s="151">
        <f>INDEX(Balancing!$B$32:$CW$56,MATCH($E518,Balancing!$A$32:$A$56,0),MATCH(IF($C518="Mahir","HS",IF($C518="Separuh Mahir","SS",IF($C518="Berkemahiran Rendah","LS",IF($C518="Jumlah","T",FALSE))))&amp;$B518&amp;RIGHT($A518,2),Balancing!$B$31:$CW$31,0))*1000</f>
        <v>163000</v>
      </c>
      <c r="G518" s="151">
        <f>INDEX(Balancing!$CX$32:$GS$56,MATCH($E518,Balancing!$A$32:$A$56,0),MATCH(IF($C518="Mahir","HS",IF($C518="Separuh Mahir","SS",IF($C518="Berkemahiran Rendah","LS",IF($C518="Jumlah","T",FALSE))))&amp;$B518&amp;RIGHT($A518,2),Balancing!$CX$31:$GS$31,0))*1000</f>
        <v>143900</v>
      </c>
      <c r="H518" s="151">
        <f>INDEX(Balancing!$GT$32:$KO$56,MATCH($E518,Balancing!$A$32:$A$56,0),MATCH(IF($C518="Mahir","HS",IF($C518="Separuh Mahir","SS",IF($C518="Berkemahiran Rendah","LS",IF($C518="Jumlah","T",FALSE))))&amp;$B518&amp;RIGHT($A518,2),Balancing!$GT$31:$KO$31,0))*1000</f>
        <v>19200</v>
      </c>
      <c r="I518" s="151">
        <f>INDEX(Balancing!$KP$32:$OK$56,MATCH($E518,Balancing!$A$32:$A$56,0),MATCH(IF($C518="Mahir","HS",IF($C518="Separuh Mahir","SS",IF($C518="Berkemahiran Rendah","LS",IF($C518="Jumlah","T",FALSE))))&amp;$B518&amp;RIGHT($A518,2),Balancing!$KP$31:$OK$31,0))*1000</f>
        <v>700</v>
      </c>
    </row>
    <row r="519" spans="1:9" x14ac:dyDescent="0.3">
      <c r="A519" s="149">
        <v>2021</v>
      </c>
      <c r="B519" s="149">
        <v>2</v>
      </c>
      <c r="C519" s="149" t="s">
        <v>175</v>
      </c>
      <c r="D519" s="149" t="s">
        <v>129</v>
      </c>
      <c r="E519" s="149" t="s">
        <v>151</v>
      </c>
      <c r="F519" s="151">
        <f>INDEX(Balancing!$B$32:$CW$56,MATCH($E519,Balancing!$A$32:$A$56,0),MATCH(IF($C519="Mahir","HS",IF($C519="Separuh Mahir","SS",IF($C519="Berkemahiran Rendah","LS",IF($C519="Jumlah","T",FALSE))))&amp;$B519&amp;RIGHT($A519,2),Balancing!$B$31:$CW$31,0))*1000</f>
        <v>34700</v>
      </c>
      <c r="G519" s="151">
        <f>INDEX(Balancing!$CX$32:$GS$56,MATCH($E519,Balancing!$A$32:$A$56,0),MATCH(IF($C519="Mahir","HS",IF($C519="Separuh Mahir","SS",IF($C519="Berkemahiran Rendah","LS",IF($C519="Jumlah","T",FALSE))))&amp;$B519&amp;RIGHT($A519,2),Balancing!$CX$31:$GS$31,0))*1000</f>
        <v>30700</v>
      </c>
      <c r="H519" s="151">
        <f>INDEX(Balancing!$GT$32:$KO$56,MATCH($E519,Balancing!$A$32:$A$56,0),MATCH(IF($C519="Mahir","HS",IF($C519="Separuh Mahir","SS",IF($C519="Berkemahiran Rendah","LS",IF($C519="Jumlah","T",FALSE))))&amp;$B519&amp;RIGHT($A519,2),Balancing!$GT$31:$KO$31,0))*1000</f>
        <v>4000</v>
      </c>
      <c r="I519" s="151">
        <f>INDEX(Balancing!$KP$32:$OK$56,MATCH($E519,Balancing!$A$32:$A$56,0),MATCH(IF($C519="Mahir","HS",IF($C519="Separuh Mahir","SS",IF($C519="Berkemahiran Rendah","LS",IF($C519="Jumlah","T",FALSE))))&amp;$B519&amp;RIGHT($A519,2),Balancing!$KP$31:$OK$31,0))*1000</f>
        <v>100</v>
      </c>
    </row>
    <row r="520" spans="1:9" x14ac:dyDescent="0.3">
      <c r="A520" s="149">
        <v>2021</v>
      </c>
      <c r="B520" s="149">
        <v>2</v>
      </c>
      <c r="C520" s="149" t="s">
        <v>175</v>
      </c>
      <c r="D520" s="149" t="s">
        <v>129</v>
      </c>
      <c r="E520" s="149" t="s">
        <v>152</v>
      </c>
      <c r="F520" s="151">
        <f>INDEX(Balancing!$B$32:$CW$56,MATCH($E520,Balancing!$A$32:$A$56,0),MATCH(IF($C520="Mahir","HS",IF($C520="Separuh Mahir","SS",IF($C520="Berkemahiran Rendah","LS",IF($C520="Jumlah","T",FALSE))))&amp;$B520&amp;RIGHT($A520,2),Balancing!$B$31:$CW$31,0))*1000</f>
        <v>5400</v>
      </c>
      <c r="G520" s="151">
        <f>INDEX(Balancing!$CX$32:$GS$56,MATCH($E520,Balancing!$A$32:$A$56,0),MATCH(IF($C520="Mahir","HS",IF($C520="Separuh Mahir","SS",IF($C520="Berkemahiran Rendah","LS",IF($C520="Jumlah","T",FALSE))))&amp;$B520&amp;RIGHT($A520,2),Balancing!$CX$31:$GS$31,0))*1000</f>
        <v>4800</v>
      </c>
      <c r="H520" s="151">
        <f>INDEX(Balancing!$GT$32:$KO$56,MATCH($E520,Balancing!$A$32:$A$56,0),MATCH(IF($C520="Mahir","HS",IF($C520="Separuh Mahir","SS",IF($C520="Berkemahiran Rendah","LS",IF($C520="Jumlah","T",FALSE))))&amp;$B520&amp;RIGHT($A520,2),Balancing!$GT$31:$KO$31,0))*1000</f>
        <v>600</v>
      </c>
      <c r="I520" s="151">
        <f>INDEX(Balancing!$KP$32:$OK$56,MATCH($E520,Balancing!$A$32:$A$56,0),MATCH(IF($C520="Mahir","HS",IF($C520="Separuh Mahir","SS",IF($C520="Berkemahiran Rendah","LS",IF($C520="Jumlah","T",FALSE))))&amp;$B520&amp;RIGHT($A520,2),Balancing!$KP$31:$OK$31,0))*1000</f>
        <v>60</v>
      </c>
    </row>
    <row r="521" spans="1:9" x14ac:dyDescent="0.3">
      <c r="A521" s="149">
        <v>2021</v>
      </c>
      <c r="B521" s="149">
        <v>2</v>
      </c>
      <c r="C521" s="149" t="s">
        <v>175</v>
      </c>
      <c r="D521" s="149" t="s">
        <v>129</v>
      </c>
      <c r="E521" s="149" t="s">
        <v>153</v>
      </c>
      <c r="F521" s="151">
        <f>INDEX(Balancing!$B$32:$CW$56,MATCH($E521,Balancing!$A$32:$A$56,0),MATCH(IF($C521="Mahir","HS",IF($C521="Separuh Mahir","SS",IF($C521="Berkemahiran Rendah","LS",IF($C521="Jumlah","T",FALSE))))&amp;$B521&amp;RIGHT($A521,2),Balancing!$B$31:$CW$31,0))*1000</f>
        <v>36300</v>
      </c>
      <c r="G521" s="151">
        <f>INDEX(Balancing!$CX$32:$GS$56,MATCH($E521,Balancing!$A$32:$A$56,0),MATCH(IF($C521="Mahir","HS",IF($C521="Separuh Mahir","SS",IF($C521="Berkemahiran Rendah","LS",IF($C521="Jumlah","T",FALSE))))&amp;$B521&amp;RIGHT($A521,2),Balancing!$CX$31:$GS$31,0))*1000</f>
        <v>31700</v>
      </c>
      <c r="H521" s="151">
        <f>INDEX(Balancing!$GT$32:$KO$56,MATCH($E521,Balancing!$A$32:$A$56,0),MATCH(IF($C521="Mahir","HS",IF($C521="Separuh Mahir","SS",IF($C521="Berkemahiran Rendah","LS",IF($C521="Jumlah","T",FALSE))))&amp;$B521&amp;RIGHT($A521,2),Balancing!$GT$31:$KO$31,0))*1000</f>
        <v>4600</v>
      </c>
      <c r="I521" s="151">
        <f>INDEX(Balancing!$KP$32:$OK$56,MATCH($E521,Balancing!$A$32:$A$56,0),MATCH(IF($C521="Mahir","HS",IF($C521="Separuh Mahir","SS",IF($C521="Berkemahiran Rendah","LS",IF($C521="Jumlah","T",FALSE))))&amp;$B521&amp;RIGHT($A521,2),Balancing!$KP$31:$OK$31,0))*1000</f>
        <v>10</v>
      </c>
    </row>
    <row r="522" spans="1:9" x14ac:dyDescent="0.3">
      <c r="A522" s="149">
        <v>2021</v>
      </c>
      <c r="B522" s="149">
        <v>2</v>
      </c>
      <c r="C522" s="149" t="s">
        <v>175</v>
      </c>
      <c r="D522" s="149" t="s">
        <v>129</v>
      </c>
      <c r="E522" s="149" t="s">
        <v>154</v>
      </c>
      <c r="F522" s="151">
        <f>INDEX(Balancing!$B$32:$CW$56,MATCH($E522,Balancing!$A$32:$A$56,0),MATCH(IF($C522="Mahir","HS",IF($C522="Separuh Mahir","SS",IF($C522="Berkemahiran Rendah","LS",IF($C522="Jumlah","T",FALSE))))&amp;$B522&amp;RIGHT($A522,2),Balancing!$B$31:$CW$31,0))*1000</f>
        <v>26800</v>
      </c>
      <c r="G522" s="151">
        <f>INDEX(Balancing!$CX$32:$GS$56,MATCH($E522,Balancing!$A$32:$A$56,0),MATCH(IF($C522="Mahir","HS",IF($C522="Separuh Mahir","SS",IF($C522="Berkemahiran Rendah","LS",IF($C522="Jumlah","T",FALSE))))&amp;$B522&amp;RIGHT($A522,2),Balancing!$CX$31:$GS$31,0))*1000</f>
        <v>24400</v>
      </c>
      <c r="H522" s="151">
        <f>INDEX(Balancing!$GT$32:$KO$56,MATCH($E522,Balancing!$A$32:$A$56,0),MATCH(IF($C522="Mahir","HS",IF($C522="Separuh Mahir","SS",IF($C522="Berkemahiran Rendah","LS",IF($C522="Jumlah","T",FALSE))))&amp;$B522&amp;RIGHT($A522,2),Balancing!$GT$31:$KO$31,0))*1000</f>
        <v>2500</v>
      </c>
      <c r="I522" s="151">
        <f>INDEX(Balancing!$KP$32:$OK$56,MATCH($E522,Balancing!$A$32:$A$56,0),MATCH(IF($C522="Mahir","HS",IF($C522="Separuh Mahir","SS",IF($C522="Berkemahiran Rendah","LS",IF($C522="Jumlah","T",FALSE))))&amp;$B522&amp;RIGHT($A522,2),Balancing!$KP$31:$OK$31,0))*1000</f>
        <v>280</v>
      </c>
    </row>
    <row r="523" spans="1:9" x14ac:dyDescent="0.3">
      <c r="A523" s="149">
        <v>2021</v>
      </c>
      <c r="B523" s="149">
        <v>2</v>
      </c>
      <c r="C523" s="149" t="s">
        <v>175</v>
      </c>
      <c r="D523" s="149" t="s">
        <v>129</v>
      </c>
      <c r="E523" s="149" t="s">
        <v>155</v>
      </c>
      <c r="F523" s="151">
        <f>INDEX(Balancing!$B$32:$CW$56,MATCH($E523,Balancing!$A$32:$A$56,0),MATCH(IF($C523="Mahir","HS",IF($C523="Separuh Mahir","SS",IF($C523="Berkemahiran Rendah","LS",IF($C523="Jumlah","T",FALSE))))&amp;$B523&amp;RIGHT($A523,2),Balancing!$B$31:$CW$31,0))*1000</f>
        <v>28000</v>
      </c>
      <c r="G523" s="151">
        <f>INDEX(Balancing!$CX$32:$GS$56,MATCH($E523,Balancing!$A$32:$A$56,0),MATCH(IF($C523="Mahir","HS",IF($C523="Separuh Mahir","SS",IF($C523="Berkemahiran Rendah","LS",IF($C523="Jumlah","T",FALSE))))&amp;$B523&amp;RIGHT($A523,2),Balancing!$CX$31:$GS$31,0))*1000</f>
        <v>24500</v>
      </c>
      <c r="H523" s="151">
        <f>INDEX(Balancing!$GT$32:$KO$56,MATCH($E523,Balancing!$A$32:$A$56,0),MATCH(IF($C523="Mahir","HS",IF($C523="Separuh Mahir","SS",IF($C523="Berkemahiran Rendah","LS",IF($C523="Jumlah","T",FALSE))))&amp;$B523&amp;RIGHT($A523,2),Balancing!$GT$31:$KO$31,0))*1000</f>
        <v>3600</v>
      </c>
      <c r="I523" s="151">
        <f>INDEX(Balancing!$KP$32:$OK$56,MATCH($E523,Balancing!$A$32:$A$56,0),MATCH(IF($C523="Mahir","HS",IF($C523="Separuh Mahir","SS",IF($C523="Berkemahiran Rendah","LS",IF($C523="Jumlah","T",FALSE))))&amp;$B523&amp;RIGHT($A523,2),Balancing!$KP$31:$OK$31,0))*1000</f>
        <v>160</v>
      </c>
    </row>
    <row r="524" spans="1:9" x14ac:dyDescent="0.3">
      <c r="A524" s="149">
        <v>2021</v>
      </c>
      <c r="B524" s="149">
        <v>2</v>
      </c>
      <c r="C524" s="149" t="s">
        <v>175</v>
      </c>
      <c r="D524" s="149" t="s">
        <v>129</v>
      </c>
      <c r="E524" s="149" t="s">
        <v>156</v>
      </c>
      <c r="F524" s="151">
        <f>INDEX(Balancing!$B$32:$CW$56,MATCH($E524,Balancing!$A$32:$A$56,0),MATCH(IF($C524="Mahir","HS",IF($C524="Separuh Mahir","SS",IF($C524="Berkemahiran Rendah","LS",IF($C524="Jumlah","T",FALSE))))&amp;$B524&amp;RIGHT($A524,2),Balancing!$B$31:$CW$31,0))*1000</f>
        <v>20000</v>
      </c>
      <c r="G524" s="151">
        <f>INDEX(Balancing!$CX$32:$GS$56,MATCH($E524,Balancing!$A$32:$A$56,0),MATCH(IF($C524="Mahir","HS",IF($C524="Separuh Mahir","SS",IF($C524="Berkemahiran Rendah","LS",IF($C524="Jumlah","T",FALSE))))&amp;$B524&amp;RIGHT($A524,2),Balancing!$CX$31:$GS$31,0))*1000</f>
        <v>17100</v>
      </c>
      <c r="H524" s="151">
        <f>INDEX(Balancing!$GT$32:$KO$56,MATCH($E524,Balancing!$A$32:$A$56,0),MATCH(IF($C524="Mahir","HS",IF($C524="Separuh Mahir","SS",IF($C524="Berkemahiran Rendah","LS",IF($C524="Jumlah","T",FALSE))))&amp;$B524&amp;RIGHT($A524,2),Balancing!$GT$31:$KO$31,0))*1000</f>
        <v>2900</v>
      </c>
      <c r="I524" s="151">
        <f>INDEX(Balancing!$KP$32:$OK$56,MATCH($E524,Balancing!$A$32:$A$56,0),MATCH(IF($C524="Mahir","HS",IF($C524="Separuh Mahir","SS",IF($C524="Berkemahiran Rendah","LS",IF($C524="Jumlah","T",FALSE))))&amp;$B524&amp;RIGHT($A524,2),Balancing!$KP$31:$OK$31,0))*1000</f>
        <v>90</v>
      </c>
    </row>
    <row r="525" spans="1:9" x14ac:dyDescent="0.3">
      <c r="A525" s="149">
        <v>2021</v>
      </c>
      <c r="B525" s="149">
        <v>2</v>
      </c>
      <c r="C525" s="149" t="s">
        <v>175</v>
      </c>
      <c r="D525" s="149" t="s">
        <v>129</v>
      </c>
      <c r="E525" s="149" t="s">
        <v>157</v>
      </c>
      <c r="F525" s="151">
        <f>INDEX(Balancing!$B$32:$CW$56,MATCH($E525,Balancing!$A$32:$A$56,0),MATCH(IF($C525="Mahir","HS",IF($C525="Separuh Mahir","SS",IF($C525="Berkemahiran Rendah","LS",IF($C525="Jumlah","T",FALSE))))&amp;$B525&amp;RIGHT($A525,2),Balancing!$B$31:$CW$31,0))*1000</f>
        <v>11800</v>
      </c>
      <c r="G525" s="151">
        <f>INDEX(Balancing!$CX$32:$GS$56,MATCH($E525,Balancing!$A$32:$A$56,0),MATCH(IF($C525="Mahir","HS",IF($C525="Separuh Mahir","SS",IF($C525="Berkemahiran Rendah","LS",IF($C525="Jumlah","T",FALSE))))&amp;$B525&amp;RIGHT($A525,2),Balancing!$CX$31:$GS$31,0))*1000</f>
        <v>10700</v>
      </c>
      <c r="H525" s="151">
        <f>INDEX(Balancing!$GT$32:$KO$56,MATCH($E525,Balancing!$A$32:$A$56,0),MATCH(IF($C525="Mahir","HS",IF($C525="Separuh Mahir","SS",IF($C525="Berkemahiran Rendah","LS",IF($C525="Jumlah","T",FALSE))))&amp;$B525&amp;RIGHT($A525,2),Balancing!$GT$31:$KO$31,0))*1000</f>
        <v>1100</v>
      </c>
      <c r="I525" s="151">
        <f>INDEX(Balancing!$KP$32:$OK$56,MATCH($E525,Balancing!$A$32:$A$56,0),MATCH(IF($C525="Mahir","HS",IF($C525="Separuh Mahir","SS",IF($C525="Berkemahiran Rendah","LS",IF($C525="Jumlah","T",FALSE))))&amp;$B525&amp;RIGHT($A525,2),Balancing!$KP$31:$OK$31,0))*1000</f>
        <v>10</v>
      </c>
    </row>
    <row r="526" spans="1:9" x14ac:dyDescent="0.3">
      <c r="A526" s="149">
        <v>2021</v>
      </c>
      <c r="B526" s="149">
        <v>2</v>
      </c>
      <c r="C526" s="149" t="s">
        <v>175</v>
      </c>
      <c r="D526" s="149" t="s">
        <v>130</v>
      </c>
      <c r="E526" s="149" t="s">
        <v>130</v>
      </c>
      <c r="F526" s="151">
        <f>INDEX(Balancing!$B$32:$CW$56,MATCH($E526,Balancing!$A$32:$A$56,0),MATCH(IF($C526="Mahir","HS",IF($C526="Separuh Mahir","SS",IF($C526="Berkemahiran Rendah","LS",IF($C526="Jumlah","T",FALSE))))&amp;$B526&amp;RIGHT($A526,2),Balancing!$B$31:$CW$31,0))*1000</f>
        <v>44500</v>
      </c>
      <c r="G526" s="151">
        <f>INDEX(Balancing!$CX$32:$GS$56,MATCH($E526,Balancing!$A$32:$A$56,0),MATCH(IF($C526="Mahir","HS",IF($C526="Separuh Mahir","SS",IF($C526="Berkemahiran Rendah","LS",IF($C526="Jumlah","T",FALSE))))&amp;$B526&amp;RIGHT($A526,2),Balancing!$CX$31:$GS$31,0))*1000</f>
        <v>40000</v>
      </c>
      <c r="H526" s="151">
        <f>INDEX(Balancing!$GT$32:$KO$56,MATCH($E526,Balancing!$A$32:$A$56,0),MATCH(IF($C526="Mahir","HS",IF($C526="Separuh Mahir","SS",IF($C526="Berkemahiran Rendah","LS",IF($C526="Jumlah","T",FALSE))))&amp;$B526&amp;RIGHT($A526,2),Balancing!$GT$31:$KO$31,0))*1000</f>
        <v>4500</v>
      </c>
      <c r="I526" s="151">
        <f>INDEX(Balancing!$KP$32:$OK$56,MATCH($E526,Balancing!$A$32:$A$56,0),MATCH(IF($C526="Mahir","HS",IF($C526="Separuh Mahir","SS",IF($C526="Berkemahiran Rendah","LS",IF($C526="Jumlah","T",FALSE))))&amp;$B526&amp;RIGHT($A526,2),Balancing!$KP$31:$OK$31,0))*1000</f>
        <v>280</v>
      </c>
    </row>
    <row r="527" spans="1:9" x14ac:dyDescent="0.3">
      <c r="A527" s="149">
        <v>2021</v>
      </c>
      <c r="B527" s="149">
        <v>2</v>
      </c>
      <c r="C527" s="149" t="s">
        <v>175</v>
      </c>
      <c r="D527" s="149" t="s">
        <v>134</v>
      </c>
      <c r="E527" s="149" t="s">
        <v>134</v>
      </c>
      <c r="F527" s="151">
        <f>INDEX(Balancing!$B$32:$CW$56,MATCH($E527,Balancing!$A$32:$A$56,0),MATCH(IF($C527="Mahir","HS",IF($C527="Separuh Mahir","SS",IF($C527="Berkemahiran Rendah","LS",IF($C527="Jumlah","T",FALSE))))&amp;$B527&amp;RIGHT($A527,2),Balancing!$B$31:$CW$31,0))*1000</f>
        <v>848800</v>
      </c>
      <c r="G527" s="151">
        <f>INDEX(Balancing!$CX$32:$GS$56,MATCH($E527,Balancing!$A$32:$A$56,0),MATCH(IF($C527="Mahir","HS",IF($C527="Separuh Mahir","SS",IF($C527="Berkemahiran Rendah","LS",IF($C527="Jumlah","T",FALSE))))&amp;$B527&amp;RIGHT($A527,2),Balancing!$CX$31:$GS$31,0))*1000</f>
        <v>841300</v>
      </c>
      <c r="H527" s="151">
        <f>INDEX(Balancing!$GT$32:$KO$56,MATCH($E527,Balancing!$A$32:$A$56,0),MATCH(IF($C527="Mahir","HS",IF($C527="Separuh Mahir","SS",IF($C527="Berkemahiran Rendah","LS",IF($C527="Jumlah","T",FALSE))))&amp;$B527&amp;RIGHT($A527,2),Balancing!$GT$31:$KO$31,0))*1000</f>
        <v>7500</v>
      </c>
      <c r="I527" s="151">
        <f>INDEX(Balancing!$KP$32:$OK$56,MATCH($E527,Balancing!$A$32:$A$56,0),MATCH(IF($C527="Mahir","HS",IF($C527="Separuh Mahir","SS",IF($C527="Berkemahiran Rendah","LS",IF($C527="Jumlah","T",FALSE))))&amp;$B527&amp;RIGHT($A527,2),Balancing!$KP$31:$OK$31,0))*1000</f>
        <v>290</v>
      </c>
    </row>
    <row r="528" spans="1:9" x14ac:dyDescent="0.3">
      <c r="A528" s="149">
        <v>2021</v>
      </c>
      <c r="B528" s="149">
        <v>2</v>
      </c>
      <c r="C528" s="149" t="s">
        <v>175</v>
      </c>
      <c r="D528" s="149" t="s">
        <v>134</v>
      </c>
      <c r="E528" s="149" t="s">
        <v>158</v>
      </c>
      <c r="F528" s="151">
        <f>INDEX(Balancing!$B$32:$CW$56,MATCH($E528,Balancing!$A$32:$A$56,0),MATCH(IF($C528="Mahir","HS",IF($C528="Separuh Mahir","SS",IF($C528="Berkemahiran Rendah","LS",IF($C528="Jumlah","T",FALSE))))&amp;$B528&amp;RIGHT($A528,2),Balancing!$B$31:$CW$31,0))*1000</f>
        <v>228200</v>
      </c>
      <c r="G528" s="151">
        <f>INDEX(Balancing!$CX$32:$GS$56,MATCH($E528,Balancing!$A$32:$A$56,0),MATCH(IF($C528="Mahir","HS",IF($C528="Separuh Mahir","SS",IF($C528="Berkemahiran Rendah","LS",IF($C528="Jumlah","T",FALSE))))&amp;$B528&amp;RIGHT($A528,2),Balancing!$CX$31:$GS$31,0))*1000</f>
        <v>224800</v>
      </c>
      <c r="H528" s="151">
        <f>INDEX(Balancing!$GT$32:$KO$56,MATCH($E528,Balancing!$A$32:$A$56,0),MATCH(IF($C528="Mahir","HS",IF($C528="Separuh Mahir","SS",IF($C528="Berkemahiran Rendah","LS",IF($C528="Jumlah","T",FALSE))))&amp;$B528&amp;RIGHT($A528,2),Balancing!$GT$31:$KO$31,0))*1000</f>
        <v>3400</v>
      </c>
      <c r="I528" s="151">
        <f>INDEX(Balancing!$KP$32:$OK$56,MATCH($E528,Balancing!$A$32:$A$56,0),MATCH(IF($C528="Mahir","HS",IF($C528="Separuh Mahir","SS",IF($C528="Berkemahiran Rendah","LS",IF($C528="Jumlah","T",FALSE))))&amp;$B528&amp;RIGHT($A528,2),Balancing!$KP$31:$OK$31,0))*1000</f>
        <v>110</v>
      </c>
    </row>
    <row r="529" spans="1:9" x14ac:dyDescent="0.3">
      <c r="A529" s="149">
        <v>2021</v>
      </c>
      <c r="B529" s="149">
        <v>2</v>
      </c>
      <c r="C529" s="149" t="s">
        <v>175</v>
      </c>
      <c r="D529" s="149" t="s">
        <v>134</v>
      </c>
      <c r="E529" s="149" t="s">
        <v>135</v>
      </c>
      <c r="F529" s="151">
        <f>INDEX(Balancing!$B$32:$CW$56,MATCH($E529,Balancing!$A$32:$A$56,0),MATCH(IF($C529="Mahir","HS",IF($C529="Separuh Mahir","SS",IF($C529="Berkemahiran Rendah","LS",IF($C529="Jumlah","T",FALSE))))&amp;$B529&amp;RIGHT($A529,2),Balancing!$B$31:$CW$31,0))*1000</f>
        <v>333300</v>
      </c>
      <c r="G529" s="151">
        <f>INDEX(Balancing!$CX$32:$GS$56,MATCH($E529,Balancing!$A$32:$A$56,0),MATCH(IF($C529="Mahir","HS",IF($C529="Separuh Mahir","SS",IF($C529="Berkemahiran Rendah","LS",IF($C529="Jumlah","T",FALSE))))&amp;$B529&amp;RIGHT($A529,2),Balancing!$CX$31:$GS$31,0))*1000</f>
        <v>332200</v>
      </c>
      <c r="H529" s="151">
        <f>INDEX(Balancing!$GT$32:$KO$56,MATCH($E529,Balancing!$A$32:$A$56,0),MATCH(IF($C529="Mahir","HS",IF($C529="Separuh Mahir","SS",IF($C529="Berkemahiran Rendah","LS",IF($C529="Jumlah","T",FALSE))))&amp;$B529&amp;RIGHT($A529,2),Balancing!$GT$31:$KO$31,0))*1000</f>
        <v>1200</v>
      </c>
      <c r="I529" s="151">
        <f>INDEX(Balancing!$KP$32:$OK$56,MATCH($E529,Balancing!$A$32:$A$56,0),MATCH(IF($C529="Mahir","HS",IF($C529="Separuh Mahir","SS",IF($C529="Berkemahiran Rendah","LS",IF($C529="Jumlah","T",FALSE))))&amp;$B529&amp;RIGHT($A529,2),Balancing!$KP$31:$OK$31,0))*1000</f>
        <v>20</v>
      </c>
    </row>
    <row r="530" spans="1:9" x14ac:dyDescent="0.3">
      <c r="A530" s="149">
        <v>2021</v>
      </c>
      <c r="B530" s="149">
        <v>2</v>
      </c>
      <c r="C530" s="149" t="s">
        <v>175</v>
      </c>
      <c r="D530" s="149" t="s">
        <v>134</v>
      </c>
      <c r="E530" s="149" t="s">
        <v>159</v>
      </c>
      <c r="F530" s="151">
        <f>INDEX(Balancing!$B$32:$CW$56,MATCH($E530,Balancing!$A$32:$A$56,0),MATCH(IF($C530="Mahir","HS",IF($C530="Separuh Mahir","SS",IF($C530="Berkemahiran Rendah","LS",IF($C530="Jumlah","T",FALSE))))&amp;$B530&amp;RIGHT($A530,2),Balancing!$B$31:$CW$31,0))*1000</f>
        <v>87200</v>
      </c>
      <c r="G530" s="151">
        <f>INDEX(Balancing!$CX$32:$GS$56,MATCH($E530,Balancing!$A$32:$A$56,0),MATCH(IF($C530="Mahir","HS",IF($C530="Separuh Mahir","SS",IF($C530="Berkemahiran Rendah","LS",IF($C530="Jumlah","T",FALSE))))&amp;$B530&amp;RIGHT($A530,2),Balancing!$CX$31:$GS$31,0))*1000</f>
        <v>85700</v>
      </c>
      <c r="H530" s="151">
        <f>INDEX(Balancing!$GT$32:$KO$56,MATCH($E530,Balancing!$A$32:$A$56,0),MATCH(IF($C530="Mahir","HS",IF($C530="Separuh Mahir","SS",IF($C530="Berkemahiran Rendah","LS",IF($C530="Jumlah","T",FALSE))))&amp;$B530&amp;RIGHT($A530,2),Balancing!$GT$31:$KO$31,0))*1000</f>
        <v>1500</v>
      </c>
      <c r="I530" s="151">
        <f>INDEX(Balancing!$KP$32:$OK$56,MATCH($E530,Balancing!$A$32:$A$56,0),MATCH(IF($C530="Mahir","HS",IF($C530="Separuh Mahir","SS",IF($C530="Berkemahiran Rendah","LS",IF($C530="Jumlah","T",FALSE))))&amp;$B530&amp;RIGHT($A530,2),Balancing!$KP$31:$OK$31,0))*1000</f>
        <v>100</v>
      </c>
    </row>
    <row r="531" spans="1:9" x14ac:dyDescent="0.3">
      <c r="A531" s="149">
        <v>2021</v>
      </c>
      <c r="B531" s="149">
        <v>2</v>
      </c>
      <c r="C531" s="149" t="s">
        <v>175</v>
      </c>
      <c r="D531" s="149" t="s">
        <v>134</v>
      </c>
      <c r="E531" s="149" t="s">
        <v>160</v>
      </c>
      <c r="F531" s="151">
        <f>INDEX(Balancing!$B$32:$CW$56,MATCH($E531,Balancing!$A$32:$A$56,0),MATCH(IF($C531="Mahir","HS",IF($C531="Separuh Mahir","SS",IF($C531="Berkemahiran Rendah","LS",IF($C531="Jumlah","T",FALSE))))&amp;$B531&amp;RIGHT($A531,2),Balancing!$B$31:$CW$31,0))*1000</f>
        <v>18900</v>
      </c>
      <c r="G531" s="151">
        <f>INDEX(Balancing!$CX$32:$GS$56,MATCH($E531,Balancing!$A$32:$A$56,0),MATCH(IF($C531="Mahir","HS",IF($C531="Separuh Mahir","SS",IF($C531="Berkemahiran Rendah","LS",IF($C531="Jumlah","T",FALSE))))&amp;$B531&amp;RIGHT($A531,2),Balancing!$CX$31:$GS$31,0))*1000</f>
        <v>18700</v>
      </c>
      <c r="H531" s="151">
        <f>INDEX(Balancing!$GT$32:$KO$56,MATCH($E531,Balancing!$A$32:$A$56,0),MATCH(IF($C531="Mahir","HS",IF($C531="Separuh Mahir","SS",IF($C531="Berkemahiran Rendah","LS",IF($C531="Jumlah","T",FALSE))))&amp;$B531&amp;RIGHT($A531,2),Balancing!$GT$31:$KO$31,0))*1000</f>
        <v>200</v>
      </c>
      <c r="I531" s="151">
        <f>INDEX(Balancing!$KP$32:$OK$56,MATCH($E531,Balancing!$A$32:$A$56,0),MATCH(IF($C531="Mahir","HS",IF($C531="Separuh Mahir","SS",IF($C531="Berkemahiran Rendah","LS",IF($C531="Jumlah","T",FALSE))))&amp;$B531&amp;RIGHT($A531,2),Balancing!$KP$31:$OK$31,0))*1000</f>
        <v>0</v>
      </c>
    </row>
    <row r="532" spans="1:9" x14ac:dyDescent="0.3">
      <c r="A532" s="149">
        <v>2021</v>
      </c>
      <c r="B532" s="149">
        <v>2</v>
      </c>
      <c r="C532" s="149" t="s">
        <v>175</v>
      </c>
      <c r="D532" s="149" t="s">
        <v>134</v>
      </c>
      <c r="E532" s="149" t="s">
        <v>136</v>
      </c>
      <c r="F532" s="151">
        <f>INDEX(Balancing!$B$32:$CW$56,MATCH($E532,Balancing!$A$32:$A$56,0),MATCH(IF($C532="Mahir","HS",IF($C532="Separuh Mahir","SS",IF($C532="Berkemahiran Rendah","LS",IF($C532="Jumlah","T",FALSE))))&amp;$B532&amp;RIGHT($A532,2),Balancing!$B$31:$CW$31,0))*1000</f>
        <v>111400</v>
      </c>
      <c r="G532" s="151">
        <f>INDEX(Balancing!$CX$32:$GS$56,MATCH($E532,Balancing!$A$32:$A$56,0),MATCH(IF($C532="Mahir","HS",IF($C532="Separuh Mahir","SS",IF($C532="Berkemahiran Rendah","LS",IF($C532="Jumlah","T",FALSE))))&amp;$B532&amp;RIGHT($A532,2),Balancing!$CX$31:$GS$31,0))*1000</f>
        <v>110600</v>
      </c>
      <c r="H532" s="151">
        <f>INDEX(Balancing!$GT$32:$KO$56,MATCH($E532,Balancing!$A$32:$A$56,0),MATCH(IF($C532="Mahir","HS",IF($C532="Separuh Mahir","SS",IF($C532="Berkemahiran Rendah","LS",IF($C532="Jumlah","T",FALSE))))&amp;$B532&amp;RIGHT($A532,2),Balancing!$GT$31:$KO$31,0))*1000</f>
        <v>800</v>
      </c>
      <c r="I532" s="151">
        <f>INDEX(Balancing!$KP$32:$OK$56,MATCH($E532,Balancing!$A$32:$A$56,0),MATCH(IF($C532="Mahir","HS",IF($C532="Separuh Mahir","SS",IF($C532="Berkemahiran Rendah","LS",IF($C532="Jumlah","T",FALSE))))&amp;$B532&amp;RIGHT($A532,2),Balancing!$KP$31:$OK$31,0))*1000</f>
        <v>40</v>
      </c>
    </row>
    <row r="533" spans="1:9" x14ac:dyDescent="0.3">
      <c r="A533" s="149">
        <v>2021</v>
      </c>
      <c r="B533" s="149">
        <v>2</v>
      </c>
      <c r="C533" s="149" t="s">
        <v>175</v>
      </c>
      <c r="D533" s="149" t="s">
        <v>134</v>
      </c>
      <c r="E533" s="149" t="s">
        <v>137</v>
      </c>
      <c r="F533" s="151">
        <f>INDEX(Balancing!$B$32:$CW$56,MATCH($E533,Balancing!$A$32:$A$56,0),MATCH(IF($C533="Mahir","HS",IF($C533="Separuh Mahir","SS",IF($C533="Berkemahiran Rendah","LS",IF($C533="Jumlah","T",FALSE))))&amp;$B533&amp;RIGHT($A533,2),Balancing!$B$31:$CW$31,0))*1000</f>
        <v>69800</v>
      </c>
      <c r="G533" s="151">
        <f>INDEX(Balancing!$CX$32:$GS$56,MATCH($E533,Balancing!$A$32:$A$56,0),MATCH(IF($C533="Mahir","HS",IF($C533="Separuh Mahir","SS",IF($C533="Berkemahiran Rendah","LS",IF($C533="Jumlah","T",FALSE))))&amp;$B533&amp;RIGHT($A533,2),Balancing!$CX$31:$GS$31,0))*1000</f>
        <v>69300</v>
      </c>
      <c r="H533" s="151">
        <f>INDEX(Balancing!$GT$32:$KO$56,MATCH($E533,Balancing!$A$32:$A$56,0),MATCH(IF($C533="Mahir","HS",IF($C533="Separuh Mahir","SS",IF($C533="Berkemahiran Rendah","LS",IF($C533="Jumlah","T",FALSE))))&amp;$B533&amp;RIGHT($A533,2),Balancing!$GT$31:$KO$31,0))*1000</f>
        <v>500</v>
      </c>
      <c r="I533" s="151">
        <f>INDEX(Balancing!$KP$32:$OK$56,MATCH($E533,Balancing!$A$32:$A$56,0),MATCH(IF($C533="Mahir","HS",IF($C533="Separuh Mahir","SS",IF($C533="Berkemahiran Rendah","LS",IF($C533="Jumlah","T",FALSE))))&amp;$B533&amp;RIGHT($A533,2),Balancing!$KP$31:$OK$31,0))*1000</f>
        <v>30</v>
      </c>
    </row>
    <row r="534" spans="1:9" x14ac:dyDescent="0.3">
      <c r="A534" s="149">
        <v>2021</v>
      </c>
      <c r="B534" s="149">
        <v>1</v>
      </c>
      <c r="C534" s="149" t="s">
        <v>138</v>
      </c>
      <c r="D534" s="149" t="s">
        <v>138</v>
      </c>
      <c r="E534" s="149" t="s">
        <v>138</v>
      </c>
      <c r="F534" s="151">
        <f>INDEX(Balancing!$B$32:$CW$56,MATCH($E534,Balancing!$A$32:$A$56,0),MATCH(IF($C534="Mahir","HS",IF($C534="Separuh Mahir","SS",IF($C534="Berkemahiran Rendah","LS",IF($C534="Jumlah","T",FALSE))))&amp;$B534&amp;RIGHT($A534,2),Balancing!$B$31:$CW$31,0))*1000</f>
        <v>8423600</v>
      </c>
      <c r="G534" s="151">
        <f>INDEX(Balancing!$CX$32:$GS$56,MATCH($E534,Balancing!$A$32:$A$56,0),MATCH(IF($C534="Mahir","HS",IF($C534="Separuh Mahir","SS",IF($C534="Berkemahiran Rendah","LS",IF($C534="Jumlah","T",FALSE))))&amp;$B534&amp;RIGHT($A534,2),Balancing!$CX$31:$GS$31,0))*1000</f>
        <v>8245700.0000000009</v>
      </c>
      <c r="H534" s="151">
        <f>INDEX(Balancing!$GT$32:$KO$56,MATCH($E534,Balancing!$A$32:$A$56,0),MATCH(IF($C534="Mahir","HS",IF($C534="Separuh Mahir","SS",IF($C534="Berkemahiran Rendah","LS",IF($C534="Jumlah","T",FALSE))))&amp;$B534&amp;RIGHT($A534,2),Balancing!$GT$31:$KO$31,0))*1000</f>
        <v>177900</v>
      </c>
      <c r="I534" s="151">
        <f>INDEX(Balancing!$KP$32:$OK$56,MATCH($E534,Balancing!$A$32:$A$56,0),MATCH(IF($C534="Mahir","HS",IF($C534="Separuh Mahir","SS",IF($C534="Berkemahiran Rendah","LS",IF($C534="Jumlah","T",FALSE))))&amp;$B534&amp;RIGHT($A534,2),Balancing!$KP$31:$OK$31,0))*1000</f>
        <v>17380</v>
      </c>
    </row>
    <row r="535" spans="1:9" x14ac:dyDescent="0.3">
      <c r="A535" s="149">
        <v>2021</v>
      </c>
      <c r="B535" s="149">
        <v>1</v>
      </c>
      <c r="C535" s="149" t="s">
        <v>138</v>
      </c>
      <c r="D535" s="149" t="s">
        <v>127</v>
      </c>
      <c r="E535" s="149" t="s">
        <v>127</v>
      </c>
      <c r="F535" s="151">
        <f>INDEX(Balancing!$B$32:$CW$56,MATCH($E535,Balancing!$A$32:$A$56,0),MATCH(IF($C535="Mahir","HS",IF($C535="Separuh Mahir","SS",IF($C535="Berkemahiran Rendah","LS",IF($C535="Jumlah","T",FALSE))))&amp;$B535&amp;RIGHT($A535,2),Balancing!$B$31:$CW$31,0))*1000</f>
        <v>467600</v>
      </c>
      <c r="G535" s="151">
        <f>INDEX(Balancing!$CX$32:$GS$56,MATCH($E535,Balancing!$A$32:$A$56,0),MATCH(IF($C535="Mahir","HS",IF($C535="Separuh Mahir","SS",IF($C535="Berkemahiran Rendah","LS",IF($C535="Jumlah","T",FALSE))))&amp;$B535&amp;RIGHT($A535,2),Balancing!$CX$31:$GS$31,0))*1000</f>
        <v>439100</v>
      </c>
      <c r="H535" s="151">
        <f>INDEX(Balancing!$GT$32:$KO$56,MATCH($E535,Balancing!$A$32:$A$56,0),MATCH(IF($C535="Mahir","HS",IF($C535="Separuh Mahir","SS",IF($C535="Berkemahiran Rendah","LS",IF($C535="Jumlah","T",FALSE))))&amp;$B535&amp;RIGHT($A535,2),Balancing!$GT$31:$KO$31,0))*1000</f>
        <v>28500</v>
      </c>
      <c r="I535" s="151">
        <f>INDEX(Balancing!$KP$32:$OK$56,MATCH($E535,Balancing!$A$32:$A$56,0),MATCH(IF($C535="Mahir","HS",IF($C535="Separuh Mahir","SS",IF($C535="Berkemahiran Rendah","LS",IF($C535="Jumlah","T",FALSE))))&amp;$B535&amp;RIGHT($A535,2),Balancing!$KP$31:$OK$31,0))*1000</f>
        <v>740</v>
      </c>
    </row>
    <row r="536" spans="1:9" x14ac:dyDescent="0.3">
      <c r="A536" s="149">
        <v>2021</v>
      </c>
      <c r="B536" s="149">
        <v>1</v>
      </c>
      <c r="C536" s="149" t="s">
        <v>138</v>
      </c>
      <c r="D536" s="149" t="s">
        <v>128</v>
      </c>
      <c r="E536" s="149" t="s">
        <v>128</v>
      </c>
      <c r="F536" s="151">
        <f>INDEX(Balancing!$B$32:$CW$56,MATCH($E536,Balancing!$A$32:$A$56,0),MATCH(IF($C536="Mahir","HS",IF($C536="Separuh Mahir","SS",IF($C536="Berkemahiran Rendah","LS",IF($C536="Jumlah","T",FALSE))))&amp;$B536&amp;RIGHT($A536,2),Balancing!$B$31:$CW$31,0))*1000</f>
        <v>79500</v>
      </c>
      <c r="G536" s="151">
        <f>INDEX(Balancing!$CX$32:$GS$56,MATCH($E536,Balancing!$A$32:$A$56,0),MATCH(IF($C536="Mahir","HS",IF($C536="Separuh Mahir","SS",IF($C536="Berkemahiran Rendah","LS",IF($C536="Jumlah","T",FALSE))))&amp;$B536&amp;RIGHT($A536,2),Balancing!$CX$31:$GS$31,0))*1000</f>
        <v>79100</v>
      </c>
      <c r="H536" s="151">
        <f>INDEX(Balancing!$GT$32:$KO$56,MATCH($E536,Balancing!$A$32:$A$56,0),MATCH(IF($C536="Mahir","HS",IF($C536="Separuh Mahir","SS",IF($C536="Berkemahiran Rendah","LS",IF($C536="Jumlah","T",FALSE))))&amp;$B536&amp;RIGHT($A536,2),Balancing!$GT$31:$KO$31,0))*1000</f>
        <v>400</v>
      </c>
      <c r="I536" s="151">
        <f>INDEX(Balancing!$KP$32:$OK$56,MATCH($E536,Balancing!$A$32:$A$56,0),MATCH(IF($C536="Mahir","HS",IF($C536="Separuh Mahir","SS",IF($C536="Berkemahiran Rendah","LS",IF($C536="Jumlah","T",FALSE))))&amp;$B536&amp;RIGHT($A536,2),Balancing!$KP$31:$OK$31,0))*1000</f>
        <v>80</v>
      </c>
    </row>
    <row r="537" spans="1:9" x14ac:dyDescent="0.3">
      <c r="A537" s="149">
        <v>2021</v>
      </c>
      <c r="B537" s="149">
        <v>1</v>
      </c>
      <c r="C537" s="149" t="s">
        <v>138</v>
      </c>
      <c r="D537" s="149" t="s">
        <v>129</v>
      </c>
      <c r="E537" s="149" t="s">
        <v>129</v>
      </c>
      <c r="F537" s="151">
        <f>INDEX(Balancing!$B$32:$CW$56,MATCH($E537,Balancing!$A$32:$A$56,0),MATCH(IF($C537="Mahir","HS",IF($C537="Separuh Mahir","SS",IF($C537="Berkemahiran Rendah","LS",IF($C537="Jumlah","T",FALSE))))&amp;$B537&amp;RIGHT($A537,2),Balancing!$B$31:$CW$31,0))*1000</f>
        <v>2260400</v>
      </c>
      <c r="G537" s="151">
        <f>INDEX(Balancing!$CX$32:$GS$56,MATCH($E537,Balancing!$A$32:$A$56,0),MATCH(IF($C537="Mahir","HS",IF($C537="Separuh Mahir","SS",IF($C537="Berkemahiran Rendah","LS",IF($C537="Jumlah","T",FALSE))))&amp;$B537&amp;RIGHT($A537,2),Balancing!$CX$31:$GS$31,0))*1000</f>
        <v>2159500</v>
      </c>
      <c r="H537" s="151">
        <f>INDEX(Balancing!$GT$32:$KO$56,MATCH($E537,Balancing!$A$32:$A$56,0),MATCH(IF($C537="Mahir","HS",IF($C537="Separuh Mahir","SS",IF($C537="Berkemahiran Rendah","LS",IF($C537="Jumlah","T",FALSE))))&amp;$B537&amp;RIGHT($A537,2),Balancing!$GT$31:$KO$31,0))*1000</f>
        <v>100900</v>
      </c>
      <c r="I537" s="151">
        <f>INDEX(Balancing!$KP$32:$OK$56,MATCH($E537,Balancing!$A$32:$A$56,0),MATCH(IF($C537="Mahir","HS",IF($C537="Separuh Mahir","SS",IF($C537="Berkemahiran Rendah","LS",IF($C537="Jumlah","T",FALSE))))&amp;$B537&amp;RIGHT($A537,2),Balancing!$KP$31:$OK$31,0))*1000</f>
        <v>7370</v>
      </c>
    </row>
    <row r="538" spans="1:9" x14ac:dyDescent="0.3">
      <c r="A538" s="149">
        <v>2021</v>
      </c>
      <c r="B538" s="149">
        <v>1</v>
      </c>
      <c r="C538" s="149" t="s">
        <v>138</v>
      </c>
      <c r="D538" s="149" t="s">
        <v>129</v>
      </c>
      <c r="E538" s="149" t="s">
        <v>151</v>
      </c>
      <c r="F538" s="151">
        <f>INDEX(Balancing!$B$32:$CW$56,MATCH($E538,Balancing!$A$32:$A$56,0),MATCH(IF($C538="Mahir","HS",IF($C538="Separuh Mahir","SS",IF($C538="Berkemahiran Rendah","LS",IF($C538="Jumlah","T",FALSE))))&amp;$B538&amp;RIGHT($A538,2),Balancing!$B$31:$CW$31,0))*1000</f>
        <v>289500</v>
      </c>
      <c r="G538" s="151">
        <f>INDEX(Balancing!$CX$32:$GS$56,MATCH($E538,Balancing!$A$32:$A$56,0),MATCH(IF($C538="Mahir","HS",IF($C538="Separuh Mahir","SS",IF($C538="Berkemahiran Rendah","LS",IF($C538="Jumlah","T",FALSE))))&amp;$B538&amp;RIGHT($A538,2),Balancing!$CX$31:$GS$31,0))*1000</f>
        <v>274500</v>
      </c>
      <c r="H538" s="151">
        <f>INDEX(Balancing!$GT$32:$KO$56,MATCH($E538,Balancing!$A$32:$A$56,0),MATCH(IF($C538="Mahir","HS",IF($C538="Separuh Mahir","SS",IF($C538="Berkemahiran Rendah","LS",IF($C538="Jumlah","T",FALSE))))&amp;$B538&amp;RIGHT($A538,2),Balancing!$GT$31:$KO$31,0))*1000</f>
        <v>15000</v>
      </c>
      <c r="I538" s="151">
        <f>INDEX(Balancing!$KP$32:$OK$56,MATCH($E538,Balancing!$A$32:$A$56,0),MATCH(IF($C538="Mahir","HS",IF($C538="Separuh Mahir","SS",IF($C538="Berkemahiran Rendah","LS",IF($C538="Jumlah","T",FALSE))))&amp;$B538&amp;RIGHT($A538,2),Balancing!$KP$31:$OK$31,0))*1000</f>
        <v>240</v>
      </c>
    </row>
    <row r="539" spans="1:9" x14ac:dyDescent="0.3">
      <c r="A539" s="149">
        <v>2021</v>
      </c>
      <c r="B539" s="149">
        <v>1</v>
      </c>
      <c r="C539" s="149" t="s">
        <v>138</v>
      </c>
      <c r="D539" s="149" t="s">
        <v>129</v>
      </c>
      <c r="E539" s="149" t="s">
        <v>152</v>
      </c>
      <c r="F539" s="151">
        <f>INDEX(Balancing!$B$32:$CW$56,MATCH($E539,Balancing!$A$32:$A$56,0),MATCH(IF($C539="Mahir","HS",IF($C539="Separuh Mahir","SS",IF($C539="Berkemahiran Rendah","LS",IF($C539="Jumlah","T",FALSE))))&amp;$B539&amp;RIGHT($A539,2),Balancing!$B$31:$CW$31,0))*1000</f>
        <v>80100</v>
      </c>
      <c r="G539" s="151">
        <f>INDEX(Balancing!$CX$32:$GS$56,MATCH($E539,Balancing!$A$32:$A$56,0),MATCH(IF($C539="Mahir","HS",IF($C539="Separuh Mahir","SS",IF($C539="Berkemahiran Rendah","LS",IF($C539="Jumlah","T",FALSE))))&amp;$B539&amp;RIGHT($A539,2),Balancing!$CX$31:$GS$31,0))*1000</f>
        <v>77600</v>
      </c>
      <c r="H539" s="151">
        <f>INDEX(Balancing!$GT$32:$KO$56,MATCH($E539,Balancing!$A$32:$A$56,0),MATCH(IF($C539="Mahir","HS",IF($C539="Separuh Mahir","SS",IF($C539="Berkemahiran Rendah","LS",IF($C539="Jumlah","T",FALSE))))&amp;$B539&amp;RIGHT($A539,2),Balancing!$GT$31:$KO$31,0))*1000</f>
        <v>2500</v>
      </c>
      <c r="I539" s="151">
        <f>INDEX(Balancing!$KP$32:$OK$56,MATCH($E539,Balancing!$A$32:$A$56,0),MATCH(IF($C539="Mahir","HS",IF($C539="Separuh Mahir","SS",IF($C539="Berkemahiran Rendah","LS",IF($C539="Jumlah","T",FALSE))))&amp;$B539&amp;RIGHT($A539,2),Balancing!$KP$31:$OK$31,0))*1000</f>
        <v>310</v>
      </c>
    </row>
    <row r="540" spans="1:9" x14ac:dyDescent="0.3">
      <c r="A540" s="149">
        <v>2021</v>
      </c>
      <c r="B540" s="149">
        <v>1</v>
      </c>
      <c r="C540" s="149" t="s">
        <v>138</v>
      </c>
      <c r="D540" s="149" t="s">
        <v>129</v>
      </c>
      <c r="E540" s="149" t="s">
        <v>153</v>
      </c>
      <c r="F540" s="151">
        <f>INDEX(Balancing!$B$32:$CW$56,MATCH($E540,Balancing!$A$32:$A$56,0),MATCH(IF($C540="Mahir","HS",IF($C540="Separuh Mahir","SS",IF($C540="Berkemahiran Rendah","LS",IF($C540="Jumlah","T",FALSE))))&amp;$B540&amp;RIGHT($A540,2),Balancing!$B$31:$CW$31,0))*1000</f>
        <v>295100</v>
      </c>
      <c r="G540" s="151">
        <f>INDEX(Balancing!$CX$32:$GS$56,MATCH($E540,Balancing!$A$32:$A$56,0),MATCH(IF($C540="Mahir","HS",IF($C540="Separuh Mahir","SS",IF($C540="Berkemahiran Rendah","LS",IF($C540="Jumlah","T",FALSE))))&amp;$B540&amp;RIGHT($A540,2),Balancing!$CX$31:$GS$31,0))*1000</f>
        <v>283600</v>
      </c>
      <c r="H540" s="151">
        <f>INDEX(Balancing!$GT$32:$KO$56,MATCH($E540,Balancing!$A$32:$A$56,0),MATCH(IF($C540="Mahir","HS",IF($C540="Separuh Mahir","SS",IF($C540="Berkemahiran Rendah","LS",IF($C540="Jumlah","T",FALSE))))&amp;$B540&amp;RIGHT($A540,2),Balancing!$GT$31:$KO$31,0))*1000</f>
        <v>11600</v>
      </c>
      <c r="I540" s="151">
        <f>INDEX(Balancing!$KP$32:$OK$56,MATCH($E540,Balancing!$A$32:$A$56,0),MATCH(IF($C540="Mahir","HS",IF($C540="Separuh Mahir","SS",IF($C540="Berkemahiran Rendah","LS",IF($C540="Jumlah","T",FALSE))))&amp;$B540&amp;RIGHT($A540,2),Balancing!$KP$31:$OK$31,0))*1000</f>
        <v>430</v>
      </c>
    </row>
    <row r="541" spans="1:9" x14ac:dyDescent="0.3">
      <c r="A541" s="149">
        <v>2021</v>
      </c>
      <c r="B541" s="149">
        <v>1</v>
      </c>
      <c r="C541" s="149" t="s">
        <v>138</v>
      </c>
      <c r="D541" s="149" t="s">
        <v>129</v>
      </c>
      <c r="E541" s="149" t="s">
        <v>154</v>
      </c>
      <c r="F541" s="151">
        <f>INDEX(Balancing!$B$32:$CW$56,MATCH($E541,Balancing!$A$32:$A$56,0),MATCH(IF($C541="Mahir","HS",IF($C541="Separuh Mahir","SS",IF($C541="Berkemahiran Rendah","LS",IF($C541="Jumlah","T",FALSE))))&amp;$B541&amp;RIGHT($A541,2),Balancing!$B$31:$CW$31,0))*1000</f>
        <v>430700</v>
      </c>
      <c r="G541" s="151">
        <f>INDEX(Balancing!$CX$32:$GS$56,MATCH($E541,Balancing!$A$32:$A$56,0),MATCH(IF($C541="Mahir","HS",IF($C541="Separuh Mahir","SS",IF($C541="Berkemahiran Rendah","LS",IF($C541="Jumlah","T",FALSE))))&amp;$B541&amp;RIGHT($A541,2),Balancing!$CX$31:$GS$31,0))*1000</f>
        <v>412000</v>
      </c>
      <c r="H541" s="151">
        <f>INDEX(Balancing!$GT$32:$KO$56,MATCH($E541,Balancing!$A$32:$A$56,0),MATCH(IF($C541="Mahir","HS",IF($C541="Separuh Mahir","SS",IF($C541="Berkemahiran Rendah","LS",IF($C541="Jumlah","T",FALSE))))&amp;$B541&amp;RIGHT($A541,2),Balancing!$GT$31:$KO$31,0))*1000</f>
        <v>18700</v>
      </c>
      <c r="I541" s="151">
        <f>INDEX(Balancing!$KP$32:$OK$56,MATCH($E541,Balancing!$A$32:$A$56,0),MATCH(IF($C541="Mahir","HS",IF($C541="Separuh Mahir","SS",IF($C541="Berkemahiran Rendah","LS",IF($C541="Jumlah","T",FALSE))))&amp;$B541&amp;RIGHT($A541,2),Balancing!$KP$31:$OK$31,0))*1000</f>
        <v>2050</v>
      </c>
    </row>
    <row r="542" spans="1:9" x14ac:dyDescent="0.3">
      <c r="A542" s="149">
        <v>2021</v>
      </c>
      <c r="B542" s="149">
        <v>1</v>
      </c>
      <c r="C542" s="149" t="s">
        <v>138</v>
      </c>
      <c r="D542" s="149" t="s">
        <v>129</v>
      </c>
      <c r="E542" s="149" t="s">
        <v>155</v>
      </c>
      <c r="F542" s="151">
        <f>INDEX(Balancing!$B$32:$CW$56,MATCH($E542,Balancing!$A$32:$A$56,0),MATCH(IF($C542="Mahir","HS",IF($C542="Separuh Mahir","SS",IF($C542="Berkemahiran Rendah","LS",IF($C542="Jumlah","T",FALSE))))&amp;$B542&amp;RIGHT($A542,2),Balancing!$B$31:$CW$31,0))*1000</f>
        <v>354900</v>
      </c>
      <c r="G542" s="151">
        <f>INDEX(Balancing!$CX$32:$GS$56,MATCH($E542,Balancing!$A$32:$A$56,0),MATCH(IF($C542="Mahir","HS",IF($C542="Separuh Mahir","SS",IF($C542="Berkemahiran Rendah","LS",IF($C542="Jumlah","T",FALSE))))&amp;$B542&amp;RIGHT($A542,2),Balancing!$CX$31:$GS$31,0))*1000</f>
        <v>341000</v>
      </c>
      <c r="H542" s="151">
        <f>INDEX(Balancing!$GT$32:$KO$56,MATCH($E542,Balancing!$A$32:$A$56,0),MATCH(IF($C542="Mahir","HS",IF($C542="Separuh Mahir","SS",IF($C542="Berkemahiran Rendah","LS",IF($C542="Jumlah","T",FALSE))))&amp;$B542&amp;RIGHT($A542,2),Balancing!$GT$31:$KO$31,0))*1000</f>
        <v>13900</v>
      </c>
      <c r="I542" s="151">
        <f>INDEX(Balancing!$KP$32:$OK$56,MATCH($E542,Balancing!$A$32:$A$56,0),MATCH(IF($C542="Mahir","HS",IF($C542="Separuh Mahir","SS",IF($C542="Berkemahiran Rendah","LS",IF($C542="Jumlah","T",FALSE))))&amp;$B542&amp;RIGHT($A542,2),Balancing!$KP$31:$OK$31,0))*1000</f>
        <v>710</v>
      </c>
    </row>
    <row r="543" spans="1:9" x14ac:dyDescent="0.3">
      <c r="A543" s="149">
        <v>2021</v>
      </c>
      <c r="B543" s="149">
        <v>1</v>
      </c>
      <c r="C543" s="149" t="s">
        <v>138</v>
      </c>
      <c r="D543" s="149" t="s">
        <v>129</v>
      </c>
      <c r="E543" s="149" t="s">
        <v>156</v>
      </c>
      <c r="F543" s="151">
        <f>INDEX(Balancing!$B$32:$CW$56,MATCH($E543,Balancing!$A$32:$A$56,0),MATCH(IF($C543="Mahir","HS",IF($C543="Separuh Mahir","SS",IF($C543="Berkemahiran Rendah","LS",IF($C543="Jumlah","T",FALSE))))&amp;$B543&amp;RIGHT($A543,2),Balancing!$B$31:$CW$31,0))*1000</f>
        <v>594600</v>
      </c>
      <c r="G543" s="151">
        <f>INDEX(Balancing!$CX$32:$GS$56,MATCH($E543,Balancing!$A$32:$A$56,0),MATCH(IF($C543="Mahir","HS",IF($C543="Separuh Mahir","SS",IF($C543="Berkemahiran Rendah","LS",IF($C543="Jumlah","T",FALSE))))&amp;$B543&amp;RIGHT($A543,2),Balancing!$CX$31:$GS$31,0))*1000</f>
        <v>564000</v>
      </c>
      <c r="H543" s="151">
        <f>INDEX(Balancing!$GT$32:$KO$56,MATCH($E543,Balancing!$A$32:$A$56,0),MATCH(IF($C543="Mahir","HS",IF($C543="Separuh Mahir","SS",IF($C543="Berkemahiran Rendah","LS",IF($C543="Jumlah","T",FALSE))))&amp;$B543&amp;RIGHT($A543,2),Balancing!$GT$31:$KO$31,0))*1000</f>
        <v>30600</v>
      </c>
      <c r="I543" s="151">
        <f>INDEX(Balancing!$KP$32:$OK$56,MATCH($E543,Balancing!$A$32:$A$56,0),MATCH(IF($C543="Mahir","HS",IF($C543="Separuh Mahir","SS",IF($C543="Berkemahiran Rendah","LS",IF($C543="Jumlah","T",FALSE))))&amp;$B543&amp;RIGHT($A543,2),Balancing!$KP$31:$OK$31,0))*1000</f>
        <v>3200</v>
      </c>
    </row>
    <row r="544" spans="1:9" x14ac:dyDescent="0.3">
      <c r="A544" s="149">
        <v>2021</v>
      </c>
      <c r="B544" s="149">
        <v>1</v>
      </c>
      <c r="C544" s="149" t="s">
        <v>138</v>
      </c>
      <c r="D544" s="149" t="s">
        <v>129</v>
      </c>
      <c r="E544" s="149" t="s">
        <v>157</v>
      </c>
      <c r="F544" s="151">
        <f>INDEX(Balancing!$B$32:$CW$56,MATCH($E544,Balancing!$A$32:$A$56,0),MATCH(IF($C544="Mahir","HS",IF($C544="Separuh Mahir","SS",IF($C544="Berkemahiran Rendah","LS",IF($C544="Jumlah","T",FALSE))))&amp;$B544&amp;RIGHT($A544,2),Balancing!$B$31:$CW$31,0))*1000</f>
        <v>215500</v>
      </c>
      <c r="G544" s="151">
        <f>INDEX(Balancing!$CX$32:$GS$56,MATCH($E544,Balancing!$A$32:$A$56,0),MATCH(IF($C544="Mahir","HS",IF($C544="Separuh Mahir","SS",IF($C544="Berkemahiran Rendah","LS",IF($C544="Jumlah","T",FALSE))))&amp;$B544&amp;RIGHT($A544,2),Balancing!$CX$31:$GS$31,0))*1000</f>
        <v>206900</v>
      </c>
      <c r="H544" s="151">
        <f>INDEX(Balancing!$GT$32:$KO$56,MATCH($E544,Balancing!$A$32:$A$56,0),MATCH(IF($C544="Mahir","HS",IF($C544="Separuh Mahir","SS",IF($C544="Berkemahiran Rendah","LS",IF($C544="Jumlah","T",FALSE))))&amp;$B544&amp;RIGHT($A544,2),Balancing!$GT$31:$KO$31,0))*1000</f>
        <v>8600</v>
      </c>
      <c r="I544" s="151">
        <f>INDEX(Balancing!$KP$32:$OK$56,MATCH($E544,Balancing!$A$32:$A$56,0),MATCH(IF($C544="Mahir","HS",IF($C544="Separuh Mahir","SS",IF($C544="Berkemahiran Rendah","LS",IF($C544="Jumlah","T",FALSE))))&amp;$B544&amp;RIGHT($A544,2),Balancing!$KP$31:$OK$31,0))*1000</f>
        <v>440</v>
      </c>
    </row>
    <row r="545" spans="1:9" x14ac:dyDescent="0.3">
      <c r="A545" s="149">
        <v>2021</v>
      </c>
      <c r="B545" s="149">
        <v>1</v>
      </c>
      <c r="C545" s="149" t="s">
        <v>138</v>
      </c>
      <c r="D545" s="149" t="s">
        <v>130</v>
      </c>
      <c r="E545" s="149" t="s">
        <v>130</v>
      </c>
      <c r="F545" s="151">
        <f>INDEX(Balancing!$B$32:$CW$56,MATCH($E545,Balancing!$A$32:$A$56,0),MATCH(IF($C545="Mahir","HS",IF($C545="Separuh Mahir","SS",IF($C545="Berkemahiran Rendah","LS",IF($C545="Jumlah","T",FALSE))))&amp;$B545&amp;RIGHT($A545,2),Balancing!$B$31:$CW$31,0))*1000</f>
        <v>1255400</v>
      </c>
      <c r="G545" s="151">
        <f>INDEX(Balancing!$CX$32:$GS$56,MATCH($E545,Balancing!$A$32:$A$56,0),MATCH(IF($C545="Mahir","HS",IF($C545="Separuh Mahir","SS",IF($C545="Berkemahiran Rendah","LS",IF($C545="Jumlah","T",FALSE))))&amp;$B545&amp;RIGHT($A545,2),Balancing!$CX$31:$GS$31,0))*1000</f>
        <v>1234200</v>
      </c>
      <c r="H545" s="151">
        <f>INDEX(Balancing!$GT$32:$KO$56,MATCH($E545,Balancing!$A$32:$A$56,0),MATCH(IF($C545="Mahir","HS",IF($C545="Separuh Mahir","SS",IF($C545="Berkemahiran Rendah","LS",IF($C545="Jumlah","T",FALSE))))&amp;$B545&amp;RIGHT($A545,2),Balancing!$GT$31:$KO$31,0))*1000</f>
        <v>21200</v>
      </c>
      <c r="I545" s="151">
        <f>INDEX(Balancing!$KP$32:$OK$56,MATCH($E545,Balancing!$A$32:$A$56,0),MATCH(IF($C545="Mahir","HS",IF($C545="Separuh Mahir","SS",IF($C545="Berkemahiran Rendah","LS",IF($C545="Jumlah","T",FALSE))))&amp;$B545&amp;RIGHT($A545,2),Balancing!$KP$31:$OK$31,0))*1000</f>
        <v>2820</v>
      </c>
    </row>
    <row r="546" spans="1:9" x14ac:dyDescent="0.3">
      <c r="A546" s="149">
        <v>2021</v>
      </c>
      <c r="B546" s="149">
        <v>1</v>
      </c>
      <c r="C546" s="149" t="s">
        <v>138</v>
      </c>
      <c r="D546" s="149" t="s">
        <v>134</v>
      </c>
      <c r="E546" s="149" t="s">
        <v>134</v>
      </c>
      <c r="F546" s="151">
        <f>INDEX(Balancing!$B$32:$CW$56,MATCH($E546,Balancing!$A$32:$A$56,0),MATCH(IF($C546="Mahir","HS",IF($C546="Separuh Mahir","SS",IF($C546="Berkemahiran Rendah","LS",IF($C546="Jumlah","T",FALSE))))&amp;$B546&amp;RIGHT($A546,2),Balancing!$B$31:$CW$31,0))*1000</f>
        <v>4360600</v>
      </c>
      <c r="G546" s="151">
        <f>INDEX(Balancing!$CX$32:$GS$56,MATCH($E546,Balancing!$A$32:$A$56,0),MATCH(IF($C546="Mahir","HS",IF($C546="Separuh Mahir","SS",IF($C546="Berkemahiran Rendah","LS",IF($C546="Jumlah","T",FALSE))))&amp;$B546&amp;RIGHT($A546,2),Balancing!$CX$31:$GS$31,0))*1000</f>
        <v>4333800</v>
      </c>
      <c r="H546" s="151">
        <f>INDEX(Balancing!$GT$32:$KO$56,MATCH($E546,Balancing!$A$32:$A$56,0),MATCH(IF($C546="Mahir","HS",IF($C546="Separuh Mahir","SS",IF($C546="Berkemahiran Rendah","LS",IF($C546="Jumlah","T",FALSE))))&amp;$B546&amp;RIGHT($A546,2),Balancing!$GT$31:$KO$31,0))*1000</f>
        <v>26800</v>
      </c>
      <c r="I546" s="151">
        <f>INDEX(Balancing!$KP$32:$OK$56,MATCH($E546,Balancing!$A$32:$A$56,0),MATCH(IF($C546="Mahir","HS",IF($C546="Separuh Mahir","SS",IF($C546="Berkemahiran Rendah","LS",IF($C546="Jumlah","T",FALSE))))&amp;$B546&amp;RIGHT($A546,2),Balancing!$KP$31:$OK$31,0))*1000</f>
        <v>6360</v>
      </c>
    </row>
    <row r="547" spans="1:9" x14ac:dyDescent="0.3">
      <c r="A547" s="149">
        <v>2021</v>
      </c>
      <c r="B547" s="149">
        <v>1</v>
      </c>
      <c r="C547" s="149" t="s">
        <v>138</v>
      </c>
      <c r="D547" s="149" t="s">
        <v>134</v>
      </c>
      <c r="E547" s="149" t="s">
        <v>158</v>
      </c>
      <c r="F547" s="151">
        <f>INDEX(Balancing!$B$32:$CW$56,MATCH($E547,Balancing!$A$32:$A$56,0),MATCH(IF($C547="Mahir","HS",IF($C547="Separuh Mahir","SS",IF($C547="Berkemahiran Rendah","LS",IF($C547="Jumlah","T",FALSE))))&amp;$B547&amp;RIGHT($A547,2),Balancing!$B$31:$CW$31,0))*1000</f>
        <v>1555000</v>
      </c>
      <c r="G547" s="151">
        <f>INDEX(Balancing!$CX$32:$GS$56,MATCH($E547,Balancing!$A$32:$A$56,0),MATCH(IF($C547="Mahir","HS",IF($C547="Separuh Mahir","SS",IF($C547="Berkemahiran Rendah","LS",IF($C547="Jumlah","T",FALSE))))&amp;$B547&amp;RIGHT($A547,2),Balancing!$CX$31:$GS$31,0))*1000</f>
        <v>1545500</v>
      </c>
      <c r="H547" s="151">
        <f>INDEX(Balancing!$GT$32:$KO$56,MATCH($E547,Balancing!$A$32:$A$56,0),MATCH(IF($C547="Mahir","HS",IF($C547="Separuh Mahir","SS",IF($C547="Berkemahiran Rendah","LS",IF($C547="Jumlah","T",FALSE))))&amp;$B547&amp;RIGHT($A547,2),Balancing!$GT$31:$KO$31,0))*1000</f>
        <v>9500</v>
      </c>
      <c r="I547" s="151">
        <f>INDEX(Balancing!$KP$32:$OK$56,MATCH($E547,Balancing!$A$32:$A$56,0),MATCH(IF($C547="Mahir","HS",IF($C547="Separuh Mahir","SS",IF($C547="Berkemahiran Rendah","LS",IF($C547="Jumlah","T",FALSE))))&amp;$B547&amp;RIGHT($A547,2),Balancing!$KP$31:$OK$31,0))*1000</f>
        <v>2300</v>
      </c>
    </row>
    <row r="548" spans="1:9" x14ac:dyDescent="0.3">
      <c r="A548" s="149">
        <v>2021</v>
      </c>
      <c r="B548" s="149">
        <v>1</v>
      </c>
      <c r="C548" s="149" t="s">
        <v>138</v>
      </c>
      <c r="D548" s="149" t="s">
        <v>134</v>
      </c>
      <c r="E548" s="149" t="s">
        <v>135</v>
      </c>
      <c r="F548" s="151">
        <f>INDEX(Balancing!$B$32:$CW$56,MATCH($E548,Balancing!$A$32:$A$56,0),MATCH(IF($C548="Mahir","HS",IF($C548="Separuh Mahir","SS",IF($C548="Berkemahiran Rendah","LS",IF($C548="Jumlah","T",FALSE))))&amp;$B548&amp;RIGHT($A548,2),Balancing!$B$31:$CW$31,0))*1000</f>
        <v>789300</v>
      </c>
      <c r="G548" s="151">
        <f>INDEX(Balancing!$CX$32:$GS$56,MATCH($E548,Balancing!$A$32:$A$56,0),MATCH(IF($C548="Mahir","HS",IF($C548="Separuh Mahir","SS",IF($C548="Berkemahiran Rendah","LS",IF($C548="Jumlah","T",FALSE))))&amp;$B548&amp;RIGHT($A548,2),Balancing!$CX$31:$GS$31,0))*1000</f>
        <v>786100</v>
      </c>
      <c r="H548" s="151">
        <f>INDEX(Balancing!$GT$32:$KO$56,MATCH($E548,Balancing!$A$32:$A$56,0),MATCH(IF($C548="Mahir","HS",IF($C548="Separuh Mahir","SS",IF($C548="Berkemahiran Rendah","LS",IF($C548="Jumlah","T",FALSE))))&amp;$B548&amp;RIGHT($A548,2),Balancing!$GT$31:$KO$31,0))*1000</f>
        <v>3200</v>
      </c>
      <c r="I548" s="151">
        <f>INDEX(Balancing!$KP$32:$OK$56,MATCH($E548,Balancing!$A$32:$A$56,0),MATCH(IF($C548="Mahir","HS",IF($C548="Separuh Mahir","SS",IF($C548="Berkemahiran Rendah","LS",IF($C548="Jumlah","T",FALSE))))&amp;$B548&amp;RIGHT($A548,2),Balancing!$KP$31:$OK$31,0))*1000</f>
        <v>80</v>
      </c>
    </row>
    <row r="549" spans="1:9" x14ac:dyDescent="0.3">
      <c r="A549" s="149">
        <v>2021</v>
      </c>
      <c r="B549" s="149">
        <v>1</v>
      </c>
      <c r="C549" s="149" t="s">
        <v>138</v>
      </c>
      <c r="D549" s="149" t="s">
        <v>134</v>
      </c>
      <c r="E549" s="149" t="s">
        <v>159</v>
      </c>
      <c r="F549" s="151">
        <f>INDEX(Balancing!$B$32:$CW$56,MATCH($E549,Balancing!$A$32:$A$56,0),MATCH(IF($C549="Mahir","HS",IF($C549="Separuh Mahir","SS",IF($C549="Berkemahiran Rendah","LS",IF($C549="Jumlah","T",FALSE))))&amp;$B549&amp;RIGHT($A549,2),Balancing!$B$31:$CW$31,0))*1000</f>
        <v>376700</v>
      </c>
      <c r="G549" s="151">
        <f>INDEX(Balancing!$CX$32:$GS$56,MATCH($E549,Balancing!$A$32:$A$56,0),MATCH(IF($C549="Mahir","HS",IF($C549="Separuh Mahir","SS",IF($C549="Berkemahiran Rendah","LS",IF($C549="Jumlah","T",FALSE))))&amp;$B549&amp;RIGHT($A549,2),Balancing!$CX$31:$GS$31,0))*1000</f>
        <v>372900</v>
      </c>
      <c r="H549" s="151">
        <f>INDEX(Balancing!$GT$32:$KO$56,MATCH($E549,Balancing!$A$32:$A$56,0),MATCH(IF($C549="Mahir","HS",IF($C549="Separuh Mahir","SS",IF($C549="Berkemahiran Rendah","LS",IF($C549="Jumlah","T",FALSE))))&amp;$B549&amp;RIGHT($A549,2),Balancing!$GT$31:$KO$31,0))*1000</f>
        <v>3800</v>
      </c>
      <c r="I549" s="151">
        <f>INDEX(Balancing!$KP$32:$OK$56,MATCH($E549,Balancing!$A$32:$A$56,0),MATCH(IF($C549="Mahir","HS",IF($C549="Separuh Mahir","SS",IF($C549="Berkemahiran Rendah","LS",IF($C549="Jumlah","T",FALSE))))&amp;$B549&amp;RIGHT($A549,2),Balancing!$KP$31:$OK$31,0))*1000</f>
        <v>880</v>
      </c>
    </row>
    <row r="550" spans="1:9" x14ac:dyDescent="0.3">
      <c r="A550" s="149">
        <v>2021</v>
      </c>
      <c r="B550" s="149">
        <v>1</v>
      </c>
      <c r="C550" s="149" t="s">
        <v>138</v>
      </c>
      <c r="D550" s="149" t="s">
        <v>134</v>
      </c>
      <c r="E550" s="149" t="s">
        <v>160</v>
      </c>
      <c r="F550" s="151">
        <f>INDEX(Balancing!$B$32:$CW$56,MATCH($E550,Balancing!$A$32:$A$56,0),MATCH(IF($C550="Mahir","HS",IF($C550="Separuh Mahir","SS",IF($C550="Berkemahiran Rendah","LS",IF($C550="Jumlah","T",FALSE))))&amp;$B550&amp;RIGHT($A550,2),Balancing!$B$31:$CW$31,0))*1000</f>
        <v>224100</v>
      </c>
      <c r="G550" s="151">
        <f>INDEX(Balancing!$CX$32:$GS$56,MATCH($E550,Balancing!$A$32:$A$56,0),MATCH(IF($C550="Mahir","HS",IF($C550="Separuh Mahir","SS",IF($C550="Berkemahiran Rendah","LS",IF($C550="Jumlah","T",FALSE))))&amp;$B550&amp;RIGHT($A550,2),Balancing!$CX$31:$GS$31,0))*1000</f>
        <v>223500</v>
      </c>
      <c r="H550" s="151">
        <f>INDEX(Balancing!$GT$32:$KO$56,MATCH($E550,Balancing!$A$32:$A$56,0),MATCH(IF($C550="Mahir","HS",IF($C550="Separuh Mahir","SS",IF($C550="Berkemahiran Rendah","LS",IF($C550="Jumlah","T",FALSE))))&amp;$B550&amp;RIGHT($A550,2),Balancing!$GT$31:$KO$31,0))*1000</f>
        <v>600</v>
      </c>
      <c r="I550" s="151">
        <f>INDEX(Balancing!$KP$32:$OK$56,MATCH($E550,Balancing!$A$32:$A$56,0),MATCH(IF($C550="Mahir","HS",IF($C550="Separuh Mahir","SS",IF($C550="Berkemahiran Rendah","LS",IF($C550="Jumlah","T",FALSE))))&amp;$B550&amp;RIGHT($A550,2),Balancing!$KP$31:$OK$31,0))*1000</f>
        <v>460</v>
      </c>
    </row>
    <row r="551" spans="1:9" x14ac:dyDescent="0.3">
      <c r="A551" s="149">
        <v>2021</v>
      </c>
      <c r="B551" s="149">
        <v>1</v>
      </c>
      <c r="C551" s="149" t="s">
        <v>138</v>
      </c>
      <c r="D551" s="149" t="s">
        <v>134</v>
      </c>
      <c r="E551" s="149" t="s">
        <v>136</v>
      </c>
      <c r="F551" s="151">
        <f>INDEX(Balancing!$B$32:$CW$56,MATCH($E551,Balancing!$A$32:$A$56,0),MATCH(IF($C551="Mahir","HS",IF($C551="Separuh Mahir","SS",IF($C551="Berkemahiran Rendah","LS",IF($C551="Jumlah","T",FALSE))))&amp;$B551&amp;RIGHT($A551,2),Balancing!$B$31:$CW$31,0))*1000</f>
        <v>911000</v>
      </c>
      <c r="G551" s="151">
        <f>INDEX(Balancing!$CX$32:$GS$56,MATCH($E551,Balancing!$A$32:$A$56,0),MATCH(IF($C551="Mahir","HS",IF($C551="Separuh Mahir","SS",IF($C551="Berkemahiran Rendah","LS",IF($C551="Jumlah","T",FALSE))))&amp;$B551&amp;RIGHT($A551,2),Balancing!$CX$31:$GS$31,0))*1000</f>
        <v>903900</v>
      </c>
      <c r="H551" s="151">
        <f>INDEX(Balancing!$GT$32:$KO$56,MATCH($E551,Balancing!$A$32:$A$56,0),MATCH(IF($C551="Mahir","HS",IF($C551="Separuh Mahir","SS",IF($C551="Berkemahiran Rendah","LS",IF($C551="Jumlah","T",FALSE))))&amp;$B551&amp;RIGHT($A551,2),Balancing!$GT$31:$KO$31,0))*1000</f>
        <v>7100</v>
      </c>
      <c r="I551" s="151">
        <f>INDEX(Balancing!$KP$32:$OK$56,MATCH($E551,Balancing!$A$32:$A$56,0),MATCH(IF($C551="Mahir","HS",IF($C551="Separuh Mahir","SS",IF($C551="Berkemahiran Rendah","LS",IF($C551="Jumlah","T",FALSE))))&amp;$B551&amp;RIGHT($A551,2),Balancing!$KP$31:$OK$31,0))*1000</f>
        <v>2120</v>
      </c>
    </row>
    <row r="552" spans="1:9" x14ac:dyDescent="0.3">
      <c r="A552" s="149">
        <v>2021</v>
      </c>
      <c r="B552" s="149">
        <v>1</v>
      </c>
      <c r="C552" s="149" t="s">
        <v>138</v>
      </c>
      <c r="D552" s="149" t="s">
        <v>134</v>
      </c>
      <c r="E552" s="149" t="s">
        <v>137</v>
      </c>
      <c r="F552" s="151">
        <f>INDEX(Balancing!$B$32:$CW$56,MATCH($E552,Balancing!$A$32:$A$56,0),MATCH(IF($C552="Mahir","HS",IF($C552="Separuh Mahir","SS",IF($C552="Berkemahiran Rendah","LS",IF($C552="Jumlah","T",FALSE))))&amp;$B552&amp;RIGHT($A552,2),Balancing!$B$31:$CW$31,0))*1000</f>
        <v>504600</v>
      </c>
      <c r="G552" s="151">
        <f>INDEX(Balancing!$CX$32:$GS$56,MATCH($E552,Balancing!$A$32:$A$56,0),MATCH(IF($C552="Mahir","HS",IF($C552="Separuh Mahir","SS",IF($C552="Berkemahiran Rendah","LS",IF($C552="Jumlah","T",FALSE))))&amp;$B552&amp;RIGHT($A552,2),Balancing!$CX$31:$GS$31,0))*1000</f>
        <v>501900</v>
      </c>
      <c r="H552" s="151">
        <f>INDEX(Balancing!$GT$32:$KO$56,MATCH($E552,Balancing!$A$32:$A$56,0),MATCH(IF($C552="Mahir","HS",IF($C552="Separuh Mahir","SS",IF($C552="Berkemahiran Rendah","LS",IF($C552="Jumlah","T",FALSE))))&amp;$B552&amp;RIGHT($A552,2),Balancing!$GT$31:$KO$31,0))*1000</f>
        <v>2700</v>
      </c>
      <c r="I552" s="151">
        <f>INDEX(Balancing!$KP$32:$OK$56,MATCH($E552,Balancing!$A$32:$A$56,0),MATCH(IF($C552="Mahir","HS",IF($C552="Separuh Mahir","SS",IF($C552="Berkemahiran Rendah","LS",IF($C552="Jumlah","T",FALSE))))&amp;$B552&amp;RIGHT($A552,2),Balancing!$KP$31:$OK$31,0))*1000</f>
        <v>530</v>
      </c>
    </row>
    <row r="553" spans="1:9" x14ac:dyDescent="0.3">
      <c r="A553" s="149">
        <v>2021</v>
      </c>
      <c r="B553" s="149">
        <v>1</v>
      </c>
      <c r="C553" s="149" t="s">
        <v>166</v>
      </c>
      <c r="D553" s="149" t="s">
        <v>138</v>
      </c>
      <c r="E553" s="149" t="s">
        <v>138</v>
      </c>
      <c r="F553" s="151">
        <f>INDEX(Balancing!$B$32:$CW$56,MATCH($E553,Balancing!$A$32:$A$56,0),MATCH(IF($C553="Mahir","HS",IF($C553="Separuh Mahir","SS",IF($C553="Berkemahiran Rendah","LS",IF($C553="Jumlah","T",FALSE))))&amp;$B553&amp;RIGHT($A553,2),Balancing!$B$31:$CW$31,0))*1000</f>
        <v>2062400</v>
      </c>
      <c r="G553" s="151">
        <f>INDEX(Balancing!$CX$32:$GS$56,MATCH($E553,Balancing!$A$32:$A$56,0),MATCH(IF($C553="Mahir","HS",IF($C553="Separuh Mahir","SS",IF($C553="Berkemahiran Rendah","LS",IF($C553="Jumlah","T",FALSE))))&amp;$B553&amp;RIGHT($A553,2),Balancing!$CX$31:$GS$31,0))*1000</f>
        <v>2020600</v>
      </c>
      <c r="H553" s="151">
        <f>INDEX(Balancing!$GT$32:$KO$56,MATCH($E553,Balancing!$A$32:$A$56,0),MATCH(IF($C553="Mahir","HS",IF($C553="Separuh Mahir","SS",IF($C553="Berkemahiran Rendah","LS",IF($C553="Jumlah","T",FALSE))))&amp;$B553&amp;RIGHT($A553,2),Balancing!$GT$31:$KO$31,0))*1000</f>
        <v>41800</v>
      </c>
      <c r="I553" s="151">
        <f>INDEX(Balancing!$KP$32:$OK$56,MATCH($E553,Balancing!$A$32:$A$56,0),MATCH(IF($C553="Mahir","HS",IF($C553="Separuh Mahir","SS",IF($C553="Berkemahiran Rendah","LS",IF($C553="Jumlah","T",FALSE))))&amp;$B553&amp;RIGHT($A553,2),Balancing!$KP$31:$OK$31,0))*1000</f>
        <v>5300</v>
      </c>
    </row>
    <row r="554" spans="1:9" x14ac:dyDescent="0.3">
      <c r="A554" s="149">
        <v>2021</v>
      </c>
      <c r="B554" s="149">
        <v>1</v>
      </c>
      <c r="C554" s="149" t="s">
        <v>166</v>
      </c>
      <c r="D554" s="149" t="s">
        <v>127</v>
      </c>
      <c r="E554" s="149" t="s">
        <v>127</v>
      </c>
      <c r="F554" s="151">
        <f>INDEX(Balancing!$B$32:$CW$56,MATCH($E554,Balancing!$A$32:$A$56,0),MATCH(IF($C554="Mahir","HS",IF($C554="Separuh Mahir","SS",IF($C554="Berkemahiran Rendah","LS",IF($C554="Jumlah","T",FALSE))))&amp;$B554&amp;RIGHT($A554,2),Balancing!$B$31:$CW$31,0))*1000</f>
        <v>29300</v>
      </c>
      <c r="G554" s="151">
        <f>INDEX(Balancing!$CX$32:$GS$56,MATCH($E554,Balancing!$A$32:$A$56,0),MATCH(IF($C554="Mahir","HS",IF($C554="Separuh Mahir","SS",IF($C554="Berkemahiran Rendah","LS",IF($C554="Jumlah","T",FALSE))))&amp;$B554&amp;RIGHT($A554,2),Balancing!$CX$31:$GS$31,0))*1000</f>
        <v>25000</v>
      </c>
      <c r="H554" s="151">
        <f>INDEX(Balancing!$GT$32:$KO$56,MATCH($E554,Balancing!$A$32:$A$56,0),MATCH(IF($C554="Mahir","HS",IF($C554="Separuh Mahir","SS",IF($C554="Berkemahiran Rendah","LS",IF($C554="Jumlah","T",FALSE))))&amp;$B554&amp;RIGHT($A554,2),Balancing!$GT$31:$KO$31,0))*1000</f>
        <v>4300</v>
      </c>
      <c r="I554" s="151">
        <f>INDEX(Balancing!$KP$32:$OK$56,MATCH($E554,Balancing!$A$32:$A$56,0),MATCH(IF($C554="Mahir","HS",IF($C554="Separuh Mahir","SS",IF($C554="Berkemahiran Rendah","LS",IF($C554="Jumlah","T",FALSE))))&amp;$B554&amp;RIGHT($A554,2),Balancing!$KP$31:$OK$31,0))*1000</f>
        <v>100</v>
      </c>
    </row>
    <row r="555" spans="1:9" x14ac:dyDescent="0.3">
      <c r="A555" s="149">
        <v>2021</v>
      </c>
      <c r="B555" s="149">
        <v>1</v>
      </c>
      <c r="C555" s="149" t="s">
        <v>166</v>
      </c>
      <c r="D555" s="149" t="s">
        <v>128</v>
      </c>
      <c r="E555" s="149" t="s">
        <v>128</v>
      </c>
      <c r="F555" s="151">
        <f>INDEX(Balancing!$B$32:$CW$56,MATCH($E555,Balancing!$A$32:$A$56,0),MATCH(IF($C555="Mahir","HS",IF($C555="Separuh Mahir","SS",IF($C555="Berkemahiran Rendah","LS",IF($C555="Jumlah","T",FALSE))))&amp;$B555&amp;RIGHT($A555,2),Balancing!$B$31:$CW$31,0))*1000</f>
        <v>23700</v>
      </c>
      <c r="G555" s="151">
        <f>INDEX(Balancing!$CX$32:$GS$56,MATCH($E555,Balancing!$A$32:$A$56,0),MATCH(IF($C555="Mahir","HS",IF($C555="Separuh Mahir","SS",IF($C555="Berkemahiran Rendah","LS",IF($C555="Jumlah","T",FALSE))))&amp;$B555&amp;RIGHT($A555,2),Balancing!$CX$31:$GS$31,0))*1000</f>
        <v>23500</v>
      </c>
      <c r="H555" s="151">
        <f>INDEX(Balancing!$GT$32:$KO$56,MATCH($E555,Balancing!$A$32:$A$56,0),MATCH(IF($C555="Mahir","HS",IF($C555="Separuh Mahir","SS",IF($C555="Berkemahiran Rendah","LS",IF($C555="Jumlah","T",FALSE))))&amp;$B555&amp;RIGHT($A555,2),Balancing!$GT$31:$KO$31,0))*1000</f>
        <v>100</v>
      </c>
      <c r="I555" s="151">
        <f>INDEX(Balancing!$KP$32:$OK$56,MATCH($E555,Balancing!$A$32:$A$56,0),MATCH(IF($C555="Mahir","HS",IF($C555="Separuh Mahir","SS",IF($C555="Berkemahiran Rendah","LS",IF($C555="Jumlah","T",FALSE))))&amp;$B555&amp;RIGHT($A555,2),Balancing!$KP$31:$OK$31,0))*1000</f>
        <v>0</v>
      </c>
    </row>
    <row r="556" spans="1:9" x14ac:dyDescent="0.3">
      <c r="A556" s="149">
        <v>2021</v>
      </c>
      <c r="B556" s="149">
        <v>1</v>
      </c>
      <c r="C556" s="149" t="s">
        <v>166</v>
      </c>
      <c r="D556" s="149" t="s">
        <v>129</v>
      </c>
      <c r="E556" s="149" t="s">
        <v>129</v>
      </c>
      <c r="F556" s="151">
        <f>INDEX(Balancing!$B$32:$CW$56,MATCH($E556,Balancing!$A$32:$A$56,0),MATCH(IF($C556="Mahir","HS",IF($C556="Separuh Mahir","SS",IF($C556="Berkemahiran Rendah","LS",IF($C556="Jumlah","T",FALSE))))&amp;$B556&amp;RIGHT($A556,2),Balancing!$B$31:$CW$31,0))*1000</f>
        <v>398300</v>
      </c>
      <c r="G556" s="151">
        <f>INDEX(Balancing!$CX$32:$GS$56,MATCH($E556,Balancing!$A$32:$A$56,0),MATCH(IF($C556="Mahir","HS",IF($C556="Separuh Mahir","SS",IF($C556="Berkemahiran Rendah","LS",IF($C556="Jumlah","T",FALSE))))&amp;$B556&amp;RIGHT($A556,2),Balancing!$CX$31:$GS$31,0))*1000</f>
        <v>375500</v>
      </c>
      <c r="H556" s="151">
        <f>INDEX(Balancing!$GT$32:$KO$56,MATCH($E556,Balancing!$A$32:$A$56,0),MATCH(IF($C556="Mahir","HS",IF($C556="Separuh Mahir","SS",IF($C556="Berkemahiran Rendah","LS",IF($C556="Jumlah","T",FALSE))))&amp;$B556&amp;RIGHT($A556,2),Balancing!$GT$31:$KO$31,0))*1000</f>
        <v>22900</v>
      </c>
      <c r="I556" s="151">
        <f>INDEX(Balancing!$KP$32:$OK$56,MATCH($E556,Balancing!$A$32:$A$56,0),MATCH(IF($C556="Mahir","HS",IF($C556="Separuh Mahir","SS",IF($C556="Berkemahiran Rendah","LS",IF($C556="Jumlah","T",FALSE))))&amp;$B556&amp;RIGHT($A556,2),Balancing!$KP$31:$OK$31,0))*1000</f>
        <v>1100</v>
      </c>
    </row>
    <row r="557" spans="1:9" x14ac:dyDescent="0.3">
      <c r="A557" s="149">
        <v>2021</v>
      </c>
      <c r="B557" s="149">
        <v>1</v>
      </c>
      <c r="C557" s="149" t="s">
        <v>166</v>
      </c>
      <c r="D557" s="149" t="s">
        <v>129</v>
      </c>
      <c r="E557" s="149" t="s">
        <v>151</v>
      </c>
      <c r="F557" s="151">
        <f>INDEX(Balancing!$B$32:$CW$56,MATCH($E557,Balancing!$A$32:$A$56,0),MATCH(IF($C557="Mahir","HS",IF($C557="Separuh Mahir","SS",IF($C557="Berkemahiran Rendah","LS",IF($C557="Jumlah","T",FALSE))))&amp;$B557&amp;RIGHT($A557,2),Balancing!$B$31:$CW$31,0))*1000</f>
        <v>37300</v>
      </c>
      <c r="G557" s="151">
        <f>INDEX(Balancing!$CX$32:$GS$56,MATCH($E557,Balancing!$A$32:$A$56,0),MATCH(IF($C557="Mahir","HS",IF($C557="Separuh Mahir","SS",IF($C557="Berkemahiran Rendah","LS",IF($C557="Jumlah","T",FALSE))))&amp;$B557&amp;RIGHT($A557,2),Balancing!$CX$31:$GS$31,0))*1000</f>
        <v>35200</v>
      </c>
      <c r="H557" s="151">
        <f>INDEX(Balancing!$GT$32:$KO$56,MATCH($E557,Balancing!$A$32:$A$56,0),MATCH(IF($C557="Mahir","HS",IF($C557="Separuh Mahir","SS",IF($C557="Berkemahiran Rendah","LS",IF($C557="Jumlah","T",FALSE))))&amp;$B557&amp;RIGHT($A557,2),Balancing!$GT$31:$KO$31,0))*1000</f>
        <v>2100</v>
      </c>
      <c r="I557" s="151">
        <f>INDEX(Balancing!$KP$32:$OK$56,MATCH($E557,Balancing!$A$32:$A$56,0),MATCH(IF($C557="Mahir","HS",IF($C557="Separuh Mahir","SS",IF($C557="Berkemahiran Rendah","LS",IF($C557="Jumlah","T",FALSE))))&amp;$B557&amp;RIGHT($A557,2),Balancing!$KP$31:$OK$31,0))*1000</f>
        <v>100</v>
      </c>
    </row>
    <row r="558" spans="1:9" x14ac:dyDescent="0.3">
      <c r="A558" s="149">
        <v>2021</v>
      </c>
      <c r="B558" s="149">
        <v>1</v>
      </c>
      <c r="C558" s="149" t="s">
        <v>166</v>
      </c>
      <c r="D558" s="149" t="s">
        <v>129</v>
      </c>
      <c r="E558" s="149" t="s">
        <v>152</v>
      </c>
      <c r="F558" s="151">
        <f>INDEX(Balancing!$B$32:$CW$56,MATCH($E558,Balancing!$A$32:$A$56,0),MATCH(IF($C558="Mahir","HS",IF($C558="Separuh Mahir","SS",IF($C558="Berkemahiran Rendah","LS",IF($C558="Jumlah","T",FALSE))))&amp;$B558&amp;RIGHT($A558,2),Balancing!$B$31:$CW$31,0))*1000</f>
        <v>8900</v>
      </c>
      <c r="G558" s="151">
        <f>INDEX(Balancing!$CX$32:$GS$56,MATCH($E558,Balancing!$A$32:$A$56,0),MATCH(IF($C558="Mahir","HS",IF($C558="Separuh Mahir","SS",IF($C558="Berkemahiran Rendah","LS",IF($C558="Jumlah","T",FALSE))))&amp;$B558&amp;RIGHT($A558,2),Balancing!$CX$31:$GS$31,0))*1000</f>
        <v>8500</v>
      </c>
      <c r="H558" s="151">
        <f>INDEX(Balancing!$GT$32:$KO$56,MATCH($E558,Balancing!$A$32:$A$56,0),MATCH(IF($C558="Mahir","HS",IF($C558="Separuh Mahir","SS",IF($C558="Berkemahiran Rendah","LS",IF($C558="Jumlah","T",FALSE))))&amp;$B558&amp;RIGHT($A558,2),Balancing!$GT$31:$KO$31,0))*1000</f>
        <v>400</v>
      </c>
      <c r="I558" s="151">
        <f>INDEX(Balancing!$KP$32:$OK$56,MATCH($E558,Balancing!$A$32:$A$56,0),MATCH(IF($C558="Mahir","HS",IF($C558="Separuh Mahir","SS",IF($C558="Berkemahiran Rendah","LS",IF($C558="Jumlah","T",FALSE))))&amp;$B558&amp;RIGHT($A558,2),Balancing!$KP$31:$OK$31,0))*1000</f>
        <v>0</v>
      </c>
    </row>
    <row r="559" spans="1:9" x14ac:dyDescent="0.3">
      <c r="A559" s="149">
        <v>2021</v>
      </c>
      <c r="B559" s="149">
        <v>1</v>
      </c>
      <c r="C559" s="149" t="s">
        <v>166</v>
      </c>
      <c r="D559" s="149" t="s">
        <v>129</v>
      </c>
      <c r="E559" s="149" t="s">
        <v>153</v>
      </c>
      <c r="F559" s="151">
        <f>INDEX(Balancing!$B$32:$CW$56,MATCH($E559,Balancing!$A$32:$A$56,0),MATCH(IF($C559="Mahir","HS",IF($C559="Separuh Mahir","SS",IF($C559="Berkemahiran Rendah","LS",IF($C559="Jumlah","T",FALSE))))&amp;$B559&amp;RIGHT($A559,2),Balancing!$B$31:$CW$31,0))*1000</f>
        <v>34500</v>
      </c>
      <c r="G559" s="151">
        <f>INDEX(Balancing!$CX$32:$GS$56,MATCH($E559,Balancing!$A$32:$A$56,0),MATCH(IF($C559="Mahir","HS",IF($C559="Separuh Mahir","SS",IF($C559="Berkemahiran Rendah","LS",IF($C559="Jumlah","T",FALSE))))&amp;$B559&amp;RIGHT($A559,2),Balancing!$CX$31:$GS$31,0))*1000</f>
        <v>32800</v>
      </c>
      <c r="H559" s="151">
        <f>INDEX(Balancing!$GT$32:$KO$56,MATCH($E559,Balancing!$A$32:$A$56,0),MATCH(IF($C559="Mahir","HS",IF($C559="Separuh Mahir","SS",IF($C559="Berkemahiran Rendah","LS",IF($C559="Jumlah","T",FALSE))))&amp;$B559&amp;RIGHT($A559,2),Balancing!$GT$31:$KO$31,0))*1000</f>
        <v>1700</v>
      </c>
      <c r="I559" s="151">
        <f>INDEX(Balancing!$KP$32:$OK$56,MATCH($E559,Balancing!$A$32:$A$56,0),MATCH(IF($C559="Mahir","HS",IF($C559="Separuh Mahir","SS",IF($C559="Berkemahiran Rendah","LS",IF($C559="Jumlah","T",FALSE))))&amp;$B559&amp;RIGHT($A559,2),Balancing!$KP$31:$OK$31,0))*1000</f>
        <v>150</v>
      </c>
    </row>
    <row r="560" spans="1:9" x14ac:dyDescent="0.3">
      <c r="A560" s="149">
        <v>2021</v>
      </c>
      <c r="B560" s="149">
        <v>1</v>
      </c>
      <c r="C560" s="149" t="s">
        <v>166</v>
      </c>
      <c r="D560" s="149" t="s">
        <v>129</v>
      </c>
      <c r="E560" s="149" t="s">
        <v>154</v>
      </c>
      <c r="F560" s="151">
        <f>INDEX(Balancing!$B$32:$CW$56,MATCH($E560,Balancing!$A$32:$A$56,0),MATCH(IF($C560="Mahir","HS",IF($C560="Separuh Mahir","SS",IF($C560="Berkemahiran Rendah","LS",IF($C560="Jumlah","T",FALSE))))&amp;$B560&amp;RIGHT($A560,2),Balancing!$B$31:$CW$31,0))*1000</f>
        <v>78500</v>
      </c>
      <c r="G560" s="151">
        <f>INDEX(Balancing!$CX$32:$GS$56,MATCH($E560,Balancing!$A$32:$A$56,0),MATCH(IF($C560="Mahir","HS",IF($C560="Separuh Mahir","SS",IF($C560="Berkemahiran Rendah","LS",IF($C560="Jumlah","T",FALSE))))&amp;$B560&amp;RIGHT($A560,2),Balancing!$CX$31:$GS$31,0))*1000</f>
        <v>73800</v>
      </c>
      <c r="H560" s="151">
        <f>INDEX(Balancing!$GT$32:$KO$56,MATCH($E560,Balancing!$A$32:$A$56,0),MATCH(IF($C560="Mahir","HS",IF($C560="Separuh Mahir","SS",IF($C560="Berkemahiran Rendah","LS",IF($C560="Jumlah","T",FALSE))))&amp;$B560&amp;RIGHT($A560,2),Balancing!$GT$31:$KO$31,0))*1000</f>
        <v>4700</v>
      </c>
      <c r="I560" s="151">
        <f>INDEX(Balancing!$KP$32:$OK$56,MATCH($E560,Balancing!$A$32:$A$56,0),MATCH(IF($C560="Mahir","HS",IF($C560="Separuh Mahir","SS",IF($C560="Berkemahiran Rendah","LS",IF($C560="Jumlah","T",FALSE))))&amp;$B560&amp;RIGHT($A560,2),Balancing!$KP$31:$OK$31,0))*1000</f>
        <v>330</v>
      </c>
    </row>
    <row r="561" spans="1:9" x14ac:dyDescent="0.3">
      <c r="A561" s="149">
        <v>2021</v>
      </c>
      <c r="B561" s="149">
        <v>1</v>
      </c>
      <c r="C561" s="149" t="s">
        <v>166</v>
      </c>
      <c r="D561" s="149" t="s">
        <v>129</v>
      </c>
      <c r="E561" s="149" t="s">
        <v>155</v>
      </c>
      <c r="F561" s="151">
        <f>INDEX(Balancing!$B$32:$CW$56,MATCH($E561,Balancing!$A$32:$A$56,0),MATCH(IF($C561="Mahir","HS",IF($C561="Separuh Mahir","SS",IF($C561="Berkemahiran Rendah","LS",IF($C561="Jumlah","T",FALSE))))&amp;$B561&amp;RIGHT($A561,2),Balancing!$B$31:$CW$31,0))*1000</f>
        <v>57800</v>
      </c>
      <c r="G561" s="151">
        <f>INDEX(Balancing!$CX$32:$GS$56,MATCH($E561,Balancing!$A$32:$A$56,0),MATCH(IF($C561="Mahir","HS",IF($C561="Separuh Mahir","SS",IF($C561="Berkemahiran Rendah","LS",IF($C561="Jumlah","T",FALSE))))&amp;$B561&amp;RIGHT($A561,2),Balancing!$CX$31:$GS$31,0))*1000</f>
        <v>54200</v>
      </c>
      <c r="H561" s="151">
        <f>INDEX(Balancing!$GT$32:$KO$56,MATCH($E561,Balancing!$A$32:$A$56,0),MATCH(IF($C561="Mahir","HS",IF($C561="Separuh Mahir","SS",IF($C561="Berkemahiran Rendah","LS",IF($C561="Jumlah","T",FALSE))))&amp;$B561&amp;RIGHT($A561,2),Balancing!$GT$31:$KO$31,0))*1000</f>
        <v>3600</v>
      </c>
      <c r="I561" s="151">
        <f>INDEX(Balancing!$KP$32:$OK$56,MATCH($E561,Balancing!$A$32:$A$56,0),MATCH(IF($C561="Mahir","HS",IF($C561="Separuh Mahir","SS",IF($C561="Berkemahiran Rendah","LS",IF($C561="Jumlah","T",FALSE))))&amp;$B561&amp;RIGHT($A561,2),Balancing!$KP$31:$OK$31,0))*1000</f>
        <v>160</v>
      </c>
    </row>
    <row r="562" spans="1:9" x14ac:dyDescent="0.3">
      <c r="A562" s="149">
        <v>2021</v>
      </c>
      <c r="B562" s="149">
        <v>1</v>
      </c>
      <c r="C562" s="149" t="s">
        <v>166</v>
      </c>
      <c r="D562" s="149" t="s">
        <v>129</v>
      </c>
      <c r="E562" s="149" t="s">
        <v>156</v>
      </c>
      <c r="F562" s="151">
        <f>INDEX(Balancing!$B$32:$CW$56,MATCH($E562,Balancing!$A$32:$A$56,0),MATCH(IF($C562="Mahir","HS",IF($C562="Separuh Mahir","SS",IF($C562="Berkemahiran Rendah","LS",IF($C562="Jumlah","T",FALSE))))&amp;$B562&amp;RIGHT($A562,2),Balancing!$B$31:$CW$31,0))*1000</f>
        <v>131900</v>
      </c>
      <c r="G562" s="151">
        <f>INDEX(Balancing!$CX$32:$GS$56,MATCH($E562,Balancing!$A$32:$A$56,0),MATCH(IF($C562="Mahir","HS",IF($C562="Separuh Mahir","SS",IF($C562="Berkemahiran Rendah","LS",IF($C562="Jumlah","T",FALSE))))&amp;$B562&amp;RIGHT($A562,2),Balancing!$CX$31:$GS$31,0))*1000</f>
        <v>124300</v>
      </c>
      <c r="H562" s="151">
        <f>INDEX(Balancing!$GT$32:$KO$56,MATCH($E562,Balancing!$A$32:$A$56,0),MATCH(IF($C562="Mahir","HS",IF($C562="Separuh Mahir","SS",IF($C562="Berkemahiran Rendah","LS",IF($C562="Jumlah","T",FALSE))))&amp;$B562&amp;RIGHT($A562,2),Balancing!$GT$31:$KO$31,0))*1000</f>
        <v>7600</v>
      </c>
      <c r="I562" s="151">
        <f>INDEX(Balancing!$KP$32:$OK$56,MATCH($E562,Balancing!$A$32:$A$56,0),MATCH(IF($C562="Mahir","HS",IF($C562="Separuh Mahir","SS",IF($C562="Berkemahiran Rendah","LS",IF($C562="Jumlah","T",FALSE))))&amp;$B562&amp;RIGHT($A562,2),Balancing!$KP$31:$OK$31,0))*1000</f>
        <v>170</v>
      </c>
    </row>
    <row r="563" spans="1:9" x14ac:dyDescent="0.3">
      <c r="A563" s="149">
        <v>2021</v>
      </c>
      <c r="B563" s="149">
        <v>1</v>
      </c>
      <c r="C563" s="149" t="s">
        <v>166</v>
      </c>
      <c r="D563" s="149" t="s">
        <v>129</v>
      </c>
      <c r="E563" s="149" t="s">
        <v>157</v>
      </c>
      <c r="F563" s="151">
        <f>INDEX(Balancing!$B$32:$CW$56,MATCH($E563,Balancing!$A$32:$A$56,0),MATCH(IF($C563="Mahir","HS",IF($C563="Separuh Mahir","SS",IF($C563="Berkemahiran Rendah","LS",IF($C563="Jumlah","T",FALSE))))&amp;$B563&amp;RIGHT($A563,2),Balancing!$B$31:$CW$31,0))*1000</f>
        <v>49400</v>
      </c>
      <c r="G563" s="151">
        <f>INDEX(Balancing!$CX$32:$GS$56,MATCH($E563,Balancing!$A$32:$A$56,0),MATCH(IF($C563="Mahir","HS",IF($C563="Separuh Mahir","SS",IF($C563="Berkemahiran Rendah","LS",IF($C563="Jumlah","T",FALSE))))&amp;$B563&amp;RIGHT($A563,2),Balancing!$CX$31:$GS$31,0))*1000</f>
        <v>46600</v>
      </c>
      <c r="H563" s="151">
        <f>INDEX(Balancing!$GT$32:$KO$56,MATCH($E563,Balancing!$A$32:$A$56,0),MATCH(IF($C563="Mahir","HS",IF($C563="Separuh Mahir","SS",IF($C563="Berkemahiran Rendah","LS",IF($C563="Jumlah","T",FALSE))))&amp;$B563&amp;RIGHT($A563,2),Balancing!$GT$31:$KO$31,0))*1000</f>
        <v>2800</v>
      </c>
      <c r="I563" s="151">
        <f>INDEX(Balancing!$KP$32:$OK$56,MATCH($E563,Balancing!$A$32:$A$56,0),MATCH(IF($C563="Mahir","HS",IF($C563="Separuh Mahir","SS",IF($C563="Berkemahiran Rendah","LS",IF($C563="Jumlah","T",FALSE))))&amp;$B563&amp;RIGHT($A563,2),Balancing!$KP$31:$OK$31,0))*1000</f>
        <v>190</v>
      </c>
    </row>
    <row r="564" spans="1:9" x14ac:dyDescent="0.3">
      <c r="A564" s="149">
        <v>2021</v>
      </c>
      <c r="B564" s="149">
        <v>1</v>
      </c>
      <c r="C564" s="149" t="s">
        <v>166</v>
      </c>
      <c r="D564" s="149" t="s">
        <v>130</v>
      </c>
      <c r="E564" s="149" t="s">
        <v>130</v>
      </c>
      <c r="F564" s="151">
        <f>INDEX(Balancing!$B$32:$CW$56,MATCH($E564,Balancing!$A$32:$A$56,0),MATCH(IF($C564="Mahir","HS",IF($C564="Separuh Mahir","SS",IF($C564="Berkemahiran Rendah","LS",IF($C564="Jumlah","T",FALSE))))&amp;$B564&amp;RIGHT($A564,2),Balancing!$B$31:$CW$31,0))*1000</f>
        <v>138700</v>
      </c>
      <c r="G564" s="151">
        <f>INDEX(Balancing!$CX$32:$GS$56,MATCH($E564,Balancing!$A$32:$A$56,0),MATCH(IF($C564="Mahir","HS",IF($C564="Separuh Mahir","SS",IF($C564="Berkemahiran Rendah","LS",IF($C564="Jumlah","T",FALSE))))&amp;$B564&amp;RIGHT($A564,2),Balancing!$CX$31:$GS$31,0))*1000</f>
        <v>134300</v>
      </c>
      <c r="H564" s="151">
        <f>INDEX(Balancing!$GT$32:$KO$56,MATCH($E564,Balancing!$A$32:$A$56,0),MATCH(IF($C564="Mahir","HS",IF($C564="Separuh Mahir","SS",IF($C564="Berkemahiran Rendah","LS",IF($C564="Jumlah","T",FALSE))))&amp;$B564&amp;RIGHT($A564,2),Balancing!$GT$31:$KO$31,0))*1000</f>
        <v>4400</v>
      </c>
      <c r="I564" s="151">
        <f>INDEX(Balancing!$KP$32:$OK$56,MATCH($E564,Balancing!$A$32:$A$56,0),MATCH(IF($C564="Mahir","HS",IF($C564="Separuh Mahir","SS",IF($C564="Berkemahiran Rendah","LS",IF($C564="Jumlah","T",FALSE))))&amp;$B564&amp;RIGHT($A564,2),Balancing!$KP$31:$OK$31,0))*1000</f>
        <v>320</v>
      </c>
    </row>
    <row r="565" spans="1:9" x14ac:dyDescent="0.3">
      <c r="A565" s="149">
        <v>2021</v>
      </c>
      <c r="B565" s="149">
        <v>1</v>
      </c>
      <c r="C565" s="149" t="s">
        <v>166</v>
      </c>
      <c r="D565" s="149" t="s">
        <v>134</v>
      </c>
      <c r="E565" s="149" t="s">
        <v>134</v>
      </c>
      <c r="F565" s="151">
        <f>INDEX(Balancing!$B$32:$CW$56,MATCH($E565,Balancing!$A$32:$A$56,0),MATCH(IF($C565="Mahir","HS",IF($C565="Separuh Mahir","SS",IF($C565="Berkemahiran Rendah","LS",IF($C565="Jumlah","T",FALSE))))&amp;$B565&amp;RIGHT($A565,2),Balancing!$B$31:$CW$31,0))*1000</f>
        <v>1472400</v>
      </c>
      <c r="G565" s="151">
        <f>INDEX(Balancing!$CX$32:$GS$56,MATCH($E565,Balancing!$A$32:$A$56,0),MATCH(IF($C565="Mahir","HS",IF($C565="Separuh Mahir","SS",IF($C565="Berkemahiran Rendah","LS",IF($C565="Jumlah","T",FALSE))))&amp;$B565&amp;RIGHT($A565,2),Balancing!$CX$31:$GS$31,0))*1000</f>
        <v>1462300</v>
      </c>
      <c r="H565" s="151">
        <f>INDEX(Balancing!$GT$32:$KO$56,MATCH($E565,Balancing!$A$32:$A$56,0),MATCH(IF($C565="Mahir","HS",IF($C565="Separuh Mahir","SS",IF($C565="Berkemahiran Rendah","LS",IF($C565="Jumlah","T",FALSE))))&amp;$B565&amp;RIGHT($A565,2),Balancing!$GT$31:$KO$31,0))*1000</f>
        <v>10100</v>
      </c>
      <c r="I565" s="151">
        <f>INDEX(Balancing!$KP$32:$OK$56,MATCH($E565,Balancing!$A$32:$A$56,0),MATCH(IF($C565="Mahir","HS",IF($C565="Separuh Mahir","SS",IF($C565="Berkemahiran Rendah","LS",IF($C565="Jumlah","T",FALSE))))&amp;$B565&amp;RIGHT($A565,2),Balancing!$KP$31:$OK$31,0))*1000</f>
        <v>3780</v>
      </c>
    </row>
    <row r="566" spans="1:9" x14ac:dyDescent="0.3">
      <c r="A566" s="149">
        <v>2021</v>
      </c>
      <c r="B566" s="149">
        <v>1</v>
      </c>
      <c r="C566" s="149" t="s">
        <v>166</v>
      </c>
      <c r="D566" s="149" t="s">
        <v>134</v>
      </c>
      <c r="E566" s="149" t="s">
        <v>158</v>
      </c>
      <c r="F566" s="151">
        <f>INDEX(Balancing!$B$32:$CW$56,MATCH($E566,Balancing!$A$32:$A$56,0),MATCH(IF($C566="Mahir","HS",IF($C566="Separuh Mahir","SS",IF($C566="Berkemahiran Rendah","LS",IF($C566="Jumlah","T",FALSE))))&amp;$B566&amp;RIGHT($A566,2),Balancing!$B$31:$CW$31,0))*1000</f>
        <v>545400</v>
      </c>
      <c r="G566" s="151">
        <f>INDEX(Balancing!$CX$32:$GS$56,MATCH($E566,Balancing!$A$32:$A$56,0),MATCH(IF($C566="Mahir","HS",IF($C566="Separuh Mahir","SS",IF($C566="Berkemahiran Rendah","LS",IF($C566="Jumlah","T",FALSE))))&amp;$B566&amp;RIGHT($A566,2),Balancing!$CX$31:$GS$31,0))*1000</f>
        <v>543200</v>
      </c>
      <c r="H566" s="151">
        <f>INDEX(Balancing!$GT$32:$KO$56,MATCH($E566,Balancing!$A$32:$A$56,0),MATCH(IF($C566="Mahir","HS",IF($C566="Separuh Mahir","SS",IF($C566="Berkemahiran Rendah","LS",IF($C566="Jumlah","T",FALSE))))&amp;$B566&amp;RIGHT($A566,2),Balancing!$GT$31:$KO$31,0))*1000</f>
        <v>2200</v>
      </c>
      <c r="I566" s="151">
        <f>INDEX(Balancing!$KP$32:$OK$56,MATCH($E566,Balancing!$A$32:$A$56,0),MATCH(IF($C566="Mahir","HS",IF($C566="Separuh Mahir","SS",IF($C566="Berkemahiran Rendah","LS",IF($C566="Jumlah","T",FALSE))))&amp;$B566&amp;RIGHT($A566,2),Balancing!$KP$31:$OK$31,0))*1000</f>
        <v>680</v>
      </c>
    </row>
    <row r="567" spans="1:9" x14ac:dyDescent="0.3">
      <c r="A567" s="149">
        <v>2021</v>
      </c>
      <c r="B567" s="149">
        <v>1</v>
      </c>
      <c r="C567" s="149" t="s">
        <v>166</v>
      </c>
      <c r="D567" s="149" t="s">
        <v>134</v>
      </c>
      <c r="E567" s="149" t="s">
        <v>135</v>
      </c>
      <c r="F567" s="151">
        <f>INDEX(Balancing!$B$32:$CW$56,MATCH($E567,Balancing!$A$32:$A$56,0),MATCH(IF($C567="Mahir","HS",IF($C567="Separuh Mahir","SS",IF($C567="Berkemahiran Rendah","LS",IF($C567="Jumlah","T",FALSE))))&amp;$B567&amp;RIGHT($A567,2),Balancing!$B$31:$CW$31,0))*1000</f>
        <v>111200</v>
      </c>
      <c r="G567" s="151">
        <f>INDEX(Balancing!$CX$32:$GS$56,MATCH($E567,Balancing!$A$32:$A$56,0),MATCH(IF($C567="Mahir","HS",IF($C567="Separuh Mahir","SS",IF($C567="Berkemahiran Rendah","LS",IF($C567="Jumlah","T",FALSE))))&amp;$B567&amp;RIGHT($A567,2),Balancing!$CX$31:$GS$31,0))*1000</f>
        <v>110800</v>
      </c>
      <c r="H567" s="151">
        <f>INDEX(Balancing!$GT$32:$KO$56,MATCH($E567,Balancing!$A$32:$A$56,0),MATCH(IF($C567="Mahir","HS",IF($C567="Separuh Mahir","SS",IF($C567="Berkemahiran Rendah","LS",IF($C567="Jumlah","T",FALSE))))&amp;$B567&amp;RIGHT($A567,2),Balancing!$GT$31:$KO$31,0))*1000</f>
        <v>400</v>
      </c>
      <c r="I567" s="151">
        <f>INDEX(Balancing!$KP$32:$OK$56,MATCH($E567,Balancing!$A$32:$A$56,0),MATCH(IF($C567="Mahir","HS",IF($C567="Separuh Mahir","SS",IF($C567="Berkemahiran Rendah","LS",IF($C567="Jumlah","T",FALSE))))&amp;$B567&amp;RIGHT($A567,2),Balancing!$KP$31:$OK$31,0))*1000</f>
        <v>0</v>
      </c>
    </row>
    <row r="568" spans="1:9" x14ac:dyDescent="0.3">
      <c r="A568" s="149">
        <v>2021</v>
      </c>
      <c r="B568" s="149">
        <v>1</v>
      </c>
      <c r="C568" s="149" t="s">
        <v>166</v>
      </c>
      <c r="D568" s="149" t="s">
        <v>134</v>
      </c>
      <c r="E568" s="149" t="s">
        <v>159</v>
      </c>
      <c r="F568" s="151">
        <f>INDEX(Balancing!$B$32:$CW$56,MATCH($E568,Balancing!$A$32:$A$56,0),MATCH(IF($C568="Mahir","HS",IF($C568="Separuh Mahir","SS",IF($C568="Berkemahiran Rendah","LS",IF($C568="Jumlah","T",FALSE))))&amp;$B568&amp;RIGHT($A568,2),Balancing!$B$31:$CW$31,0))*1000</f>
        <v>79700</v>
      </c>
      <c r="G568" s="151">
        <f>INDEX(Balancing!$CX$32:$GS$56,MATCH($E568,Balancing!$A$32:$A$56,0),MATCH(IF($C568="Mahir","HS",IF($C568="Separuh Mahir","SS",IF($C568="Berkemahiran Rendah","LS",IF($C568="Jumlah","T",FALSE))))&amp;$B568&amp;RIGHT($A568,2),Balancing!$CX$31:$GS$31,0))*1000</f>
        <v>79000</v>
      </c>
      <c r="H568" s="151">
        <f>INDEX(Balancing!$GT$32:$KO$56,MATCH($E568,Balancing!$A$32:$A$56,0),MATCH(IF($C568="Mahir","HS",IF($C568="Separuh Mahir","SS",IF($C568="Berkemahiran Rendah","LS",IF($C568="Jumlah","T",FALSE))))&amp;$B568&amp;RIGHT($A568,2),Balancing!$GT$31:$KO$31,0))*1000</f>
        <v>700</v>
      </c>
      <c r="I568" s="151">
        <f>INDEX(Balancing!$KP$32:$OK$56,MATCH($E568,Balancing!$A$32:$A$56,0),MATCH(IF($C568="Mahir","HS",IF($C568="Separuh Mahir","SS",IF($C568="Berkemahiran Rendah","LS",IF($C568="Jumlah","T",FALSE))))&amp;$B568&amp;RIGHT($A568,2),Balancing!$KP$31:$OK$31,0))*1000</f>
        <v>510</v>
      </c>
    </row>
    <row r="569" spans="1:9" x14ac:dyDescent="0.3">
      <c r="A569" s="149">
        <v>2021</v>
      </c>
      <c r="B569" s="149">
        <v>1</v>
      </c>
      <c r="C569" s="149" t="s">
        <v>166</v>
      </c>
      <c r="D569" s="149" t="s">
        <v>134</v>
      </c>
      <c r="E569" s="149" t="s">
        <v>160</v>
      </c>
      <c r="F569" s="151">
        <f>INDEX(Balancing!$B$32:$CW$56,MATCH($E569,Balancing!$A$32:$A$56,0),MATCH(IF($C569="Mahir","HS",IF($C569="Separuh Mahir","SS",IF($C569="Berkemahiran Rendah","LS",IF($C569="Jumlah","T",FALSE))))&amp;$B569&amp;RIGHT($A569,2),Balancing!$B$31:$CW$31,0))*1000</f>
        <v>130900</v>
      </c>
      <c r="G569" s="151">
        <f>INDEX(Balancing!$CX$32:$GS$56,MATCH($E569,Balancing!$A$32:$A$56,0),MATCH(IF($C569="Mahir","HS",IF($C569="Separuh Mahir","SS",IF($C569="Berkemahiran Rendah","LS",IF($C569="Jumlah","T",FALSE))))&amp;$B569&amp;RIGHT($A569,2),Balancing!$CX$31:$GS$31,0))*1000</f>
        <v>130600</v>
      </c>
      <c r="H569" s="151">
        <f>INDEX(Balancing!$GT$32:$KO$56,MATCH($E569,Balancing!$A$32:$A$56,0),MATCH(IF($C569="Mahir","HS",IF($C569="Separuh Mahir","SS",IF($C569="Berkemahiran Rendah","LS",IF($C569="Jumlah","T",FALSE))))&amp;$B569&amp;RIGHT($A569,2),Balancing!$GT$31:$KO$31,0))*1000</f>
        <v>300</v>
      </c>
      <c r="I569" s="151">
        <f>INDEX(Balancing!$KP$32:$OK$56,MATCH($E569,Balancing!$A$32:$A$56,0),MATCH(IF($C569="Mahir","HS",IF($C569="Separuh Mahir","SS",IF($C569="Berkemahiran Rendah","LS",IF($C569="Jumlah","T",FALSE))))&amp;$B569&amp;RIGHT($A569,2),Balancing!$KP$31:$OK$31,0))*1000</f>
        <v>370</v>
      </c>
    </row>
    <row r="570" spans="1:9" x14ac:dyDescent="0.3">
      <c r="A570" s="149">
        <v>2021</v>
      </c>
      <c r="B570" s="149">
        <v>1</v>
      </c>
      <c r="C570" s="149" t="s">
        <v>166</v>
      </c>
      <c r="D570" s="149" t="s">
        <v>134</v>
      </c>
      <c r="E570" s="149" t="s">
        <v>136</v>
      </c>
      <c r="F570" s="151">
        <f>INDEX(Balancing!$B$32:$CW$56,MATCH($E570,Balancing!$A$32:$A$56,0),MATCH(IF($C570="Mahir","HS",IF($C570="Separuh Mahir","SS",IF($C570="Berkemahiran Rendah","LS",IF($C570="Jumlah","T",FALSE))))&amp;$B570&amp;RIGHT($A570,2),Balancing!$B$31:$CW$31,0))*1000</f>
        <v>399600</v>
      </c>
      <c r="G570" s="151">
        <f>INDEX(Balancing!$CX$32:$GS$56,MATCH($E570,Balancing!$A$32:$A$56,0),MATCH(IF($C570="Mahir","HS",IF($C570="Separuh Mahir","SS",IF($C570="Berkemahiran Rendah","LS",IF($C570="Jumlah","T",FALSE))))&amp;$B570&amp;RIGHT($A570,2),Balancing!$CX$31:$GS$31,0))*1000</f>
        <v>394100</v>
      </c>
      <c r="H570" s="151">
        <f>INDEX(Balancing!$GT$32:$KO$56,MATCH($E570,Balancing!$A$32:$A$56,0),MATCH(IF($C570="Mahir","HS",IF($C570="Separuh Mahir","SS",IF($C570="Berkemahiran Rendah","LS",IF($C570="Jumlah","T",FALSE))))&amp;$B570&amp;RIGHT($A570,2),Balancing!$GT$31:$KO$31,0))*1000</f>
        <v>5500</v>
      </c>
      <c r="I570" s="151">
        <f>INDEX(Balancing!$KP$32:$OK$56,MATCH($E570,Balancing!$A$32:$A$56,0),MATCH(IF($C570="Mahir","HS",IF($C570="Separuh Mahir","SS",IF($C570="Berkemahiran Rendah","LS",IF($C570="Jumlah","T",FALSE))))&amp;$B570&amp;RIGHT($A570,2),Balancing!$KP$31:$OK$31,0))*1000</f>
        <v>1790</v>
      </c>
    </row>
    <row r="571" spans="1:9" x14ac:dyDescent="0.3">
      <c r="A571" s="149">
        <v>2021</v>
      </c>
      <c r="B571" s="149">
        <v>1</v>
      </c>
      <c r="C571" s="149" t="s">
        <v>166</v>
      </c>
      <c r="D571" s="149" t="s">
        <v>134</v>
      </c>
      <c r="E571" s="149" t="s">
        <v>137</v>
      </c>
      <c r="F571" s="151">
        <f>INDEX(Balancing!$B$32:$CW$56,MATCH($E571,Balancing!$A$32:$A$56,0),MATCH(IF($C571="Mahir","HS",IF($C571="Separuh Mahir","SS",IF($C571="Berkemahiran Rendah","LS",IF($C571="Jumlah","T",FALSE))))&amp;$B571&amp;RIGHT($A571,2),Balancing!$B$31:$CW$31,0))*1000</f>
        <v>205500</v>
      </c>
      <c r="G571" s="151">
        <f>INDEX(Balancing!$CX$32:$GS$56,MATCH($E571,Balancing!$A$32:$A$56,0),MATCH(IF($C571="Mahir","HS",IF($C571="Separuh Mahir","SS",IF($C571="Berkemahiran Rendah","LS",IF($C571="Jumlah","T",FALSE))))&amp;$B571&amp;RIGHT($A571,2),Balancing!$CX$31:$GS$31,0))*1000</f>
        <v>204700</v>
      </c>
      <c r="H571" s="151">
        <f>INDEX(Balancing!$GT$32:$KO$56,MATCH($E571,Balancing!$A$32:$A$56,0),MATCH(IF($C571="Mahir","HS",IF($C571="Separuh Mahir","SS",IF($C571="Berkemahiran Rendah","LS",IF($C571="Jumlah","T",FALSE))))&amp;$B571&amp;RIGHT($A571,2),Balancing!$GT$31:$KO$31,0))*1000</f>
        <v>900</v>
      </c>
      <c r="I571" s="151">
        <f>INDEX(Balancing!$KP$32:$OK$56,MATCH($E571,Balancing!$A$32:$A$56,0),MATCH(IF($C571="Mahir","HS",IF($C571="Separuh Mahir","SS",IF($C571="Berkemahiran Rendah","LS",IF($C571="Jumlah","T",FALSE))))&amp;$B571&amp;RIGHT($A571,2),Balancing!$KP$31:$OK$31,0))*1000</f>
        <v>430</v>
      </c>
    </row>
    <row r="572" spans="1:9" x14ac:dyDescent="0.3">
      <c r="A572" s="149">
        <v>2021</v>
      </c>
      <c r="B572" s="149">
        <v>1</v>
      </c>
      <c r="C572" s="149" t="s">
        <v>174</v>
      </c>
      <c r="D572" s="149" t="s">
        <v>138</v>
      </c>
      <c r="E572" s="149" t="s">
        <v>138</v>
      </c>
      <c r="F572" s="151">
        <f>INDEX(Balancing!$B$32:$CW$56,MATCH($E572,Balancing!$A$32:$A$56,0),MATCH(IF($C572="Mahir","HS",IF($C572="Separuh Mahir","SS",IF($C572="Berkemahiran Rendah","LS",IF($C572="Jumlah","T",FALSE))))&amp;$B572&amp;RIGHT($A572,2),Balancing!$B$31:$CW$31,0))*1000</f>
        <v>5253300</v>
      </c>
      <c r="G572" s="151">
        <f>INDEX(Balancing!$CX$32:$GS$56,MATCH($E572,Balancing!$A$32:$A$56,0),MATCH(IF($C572="Mahir","HS",IF($C572="Separuh Mahir","SS",IF($C572="Berkemahiran Rendah","LS",IF($C572="Jumlah","T",FALSE))))&amp;$B572&amp;RIGHT($A572,2),Balancing!$CX$31:$GS$31,0))*1000</f>
        <v>5154700</v>
      </c>
      <c r="H572" s="151">
        <f>INDEX(Balancing!$GT$32:$KO$56,MATCH($E572,Balancing!$A$32:$A$56,0),MATCH(IF($C572="Mahir","HS",IF($C572="Separuh Mahir","SS",IF($C572="Berkemahiran Rendah","LS",IF($C572="Jumlah","T",FALSE))))&amp;$B572&amp;RIGHT($A572,2),Balancing!$GT$31:$KO$31,0))*1000</f>
        <v>98700</v>
      </c>
      <c r="I572" s="151">
        <f>INDEX(Balancing!$KP$32:$OK$56,MATCH($E572,Balancing!$A$32:$A$56,0),MATCH(IF($C572="Mahir","HS",IF($C572="Separuh Mahir","SS",IF($C572="Berkemahiran Rendah","LS",IF($C572="Jumlah","T",FALSE))))&amp;$B572&amp;RIGHT($A572,2),Balancing!$KP$31:$OK$31,0))*1000</f>
        <v>10410</v>
      </c>
    </row>
    <row r="573" spans="1:9" x14ac:dyDescent="0.3">
      <c r="A573" s="149">
        <v>2021</v>
      </c>
      <c r="B573" s="149">
        <v>1</v>
      </c>
      <c r="C573" s="149" t="s">
        <v>174</v>
      </c>
      <c r="D573" s="149" t="s">
        <v>127</v>
      </c>
      <c r="E573" s="149" t="s">
        <v>127</v>
      </c>
      <c r="F573" s="151">
        <f>INDEX(Balancing!$B$32:$CW$56,MATCH($E573,Balancing!$A$32:$A$56,0),MATCH(IF($C573="Mahir","HS",IF($C573="Separuh Mahir","SS",IF($C573="Berkemahiran Rendah","LS",IF($C573="Jumlah","T",FALSE))))&amp;$B573&amp;RIGHT($A573,2),Balancing!$B$31:$CW$31,0))*1000</f>
        <v>411400</v>
      </c>
      <c r="G573" s="151">
        <f>INDEX(Balancing!$CX$32:$GS$56,MATCH($E573,Balancing!$A$32:$A$56,0),MATCH(IF($C573="Mahir","HS",IF($C573="Separuh Mahir","SS",IF($C573="Berkemahiran Rendah","LS",IF($C573="Jumlah","T",FALSE))))&amp;$B573&amp;RIGHT($A573,2),Balancing!$CX$31:$GS$31,0))*1000</f>
        <v>393100</v>
      </c>
      <c r="H573" s="151">
        <f>INDEX(Balancing!$GT$32:$KO$56,MATCH($E573,Balancing!$A$32:$A$56,0),MATCH(IF($C573="Mahir","HS",IF($C573="Separuh Mahir","SS",IF($C573="Berkemahiran Rendah","LS",IF($C573="Jumlah","T",FALSE))))&amp;$B573&amp;RIGHT($A573,2),Balancing!$GT$31:$KO$31,0))*1000</f>
        <v>18300</v>
      </c>
      <c r="I573" s="151">
        <f>INDEX(Balancing!$KP$32:$OK$56,MATCH($E573,Balancing!$A$32:$A$56,0),MATCH(IF($C573="Mahir","HS",IF($C573="Separuh Mahir","SS",IF($C573="Berkemahiran Rendah","LS",IF($C573="Jumlah","T",FALSE))))&amp;$B573&amp;RIGHT($A573,2),Balancing!$KP$31:$OK$31,0))*1000</f>
        <v>570</v>
      </c>
    </row>
    <row r="574" spans="1:9" x14ac:dyDescent="0.3">
      <c r="A574" s="149">
        <v>2021</v>
      </c>
      <c r="B574" s="149">
        <v>1</v>
      </c>
      <c r="C574" s="149" t="s">
        <v>174</v>
      </c>
      <c r="D574" s="149" t="s">
        <v>128</v>
      </c>
      <c r="E574" s="149" t="s">
        <v>128</v>
      </c>
      <c r="F574" s="151">
        <f>INDEX(Balancing!$B$32:$CW$56,MATCH($E574,Balancing!$A$32:$A$56,0),MATCH(IF($C574="Mahir","HS",IF($C574="Separuh Mahir","SS",IF($C574="Berkemahiran Rendah","LS",IF($C574="Jumlah","T",FALSE))))&amp;$B574&amp;RIGHT($A574,2),Balancing!$B$31:$CW$31,0))*1000</f>
        <v>46300</v>
      </c>
      <c r="G574" s="151">
        <f>INDEX(Balancing!$CX$32:$GS$56,MATCH($E574,Balancing!$A$32:$A$56,0),MATCH(IF($C574="Mahir","HS",IF($C574="Separuh Mahir","SS",IF($C574="Berkemahiran Rendah","LS",IF($C574="Jumlah","T",FALSE))))&amp;$B574&amp;RIGHT($A574,2),Balancing!$CX$31:$GS$31,0))*1000</f>
        <v>46100</v>
      </c>
      <c r="H574" s="151">
        <f>INDEX(Balancing!$GT$32:$KO$56,MATCH($E574,Balancing!$A$32:$A$56,0),MATCH(IF($C574="Mahir","HS",IF($C574="Separuh Mahir","SS",IF($C574="Berkemahiran Rendah","LS",IF($C574="Jumlah","T",FALSE))))&amp;$B574&amp;RIGHT($A574,2),Balancing!$GT$31:$KO$31,0))*1000</f>
        <v>200</v>
      </c>
      <c r="I574" s="151">
        <f>INDEX(Balancing!$KP$32:$OK$56,MATCH($E574,Balancing!$A$32:$A$56,0),MATCH(IF($C574="Mahir","HS",IF($C574="Separuh Mahir","SS",IF($C574="Berkemahiran Rendah","LS",IF($C574="Jumlah","T",FALSE))))&amp;$B574&amp;RIGHT($A574,2),Balancing!$KP$31:$OK$31,0))*1000</f>
        <v>70</v>
      </c>
    </row>
    <row r="575" spans="1:9" x14ac:dyDescent="0.3">
      <c r="A575" s="149">
        <v>2021</v>
      </c>
      <c r="B575" s="149">
        <v>1</v>
      </c>
      <c r="C575" s="149" t="s">
        <v>174</v>
      </c>
      <c r="D575" s="149" t="s">
        <v>129</v>
      </c>
      <c r="E575" s="149" t="s">
        <v>129</v>
      </c>
      <c r="F575" s="151">
        <f>INDEX(Balancing!$B$32:$CW$56,MATCH($E575,Balancing!$A$32:$A$56,0),MATCH(IF($C575="Mahir","HS",IF($C575="Separuh Mahir","SS",IF($C575="Berkemahiran Rendah","LS",IF($C575="Jumlah","T",FALSE))))&amp;$B575&amp;RIGHT($A575,2),Balancing!$B$31:$CW$31,0))*1000</f>
        <v>1695700</v>
      </c>
      <c r="G575" s="151">
        <f>INDEX(Balancing!$CX$32:$GS$56,MATCH($E575,Balancing!$A$32:$A$56,0),MATCH(IF($C575="Mahir","HS",IF($C575="Separuh Mahir","SS",IF($C575="Berkemahiran Rendah","LS",IF($C575="Jumlah","T",FALSE))))&amp;$B575&amp;RIGHT($A575,2),Balancing!$CX$31:$GS$31,0))*1000</f>
        <v>1637000</v>
      </c>
      <c r="H575" s="151">
        <f>INDEX(Balancing!$GT$32:$KO$56,MATCH($E575,Balancing!$A$32:$A$56,0),MATCH(IF($C575="Mahir","HS",IF($C575="Separuh Mahir","SS",IF($C575="Berkemahiran Rendah","LS",IF($C575="Jumlah","T",FALSE))))&amp;$B575&amp;RIGHT($A575,2),Balancing!$GT$31:$KO$31,0))*1000</f>
        <v>58600</v>
      </c>
      <c r="I575" s="151">
        <f>INDEX(Balancing!$KP$32:$OK$56,MATCH($E575,Balancing!$A$32:$A$56,0),MATCH(IF($C575="Mahir","HS",IF($C575="Separuh Mahir","SS",IF($C575="Berkemahiran Rendah","LS",IF($C575="Jumlah","T",FALSE))))&amp;$B575&amp;RIGHT($A575,2),Balancing!$KP$31:$OK$31,0))*1000</f>
        <v>5570</v>
      </c>
    </row>
    <row r="576" spans="1:9" x14ac:dyDescent="0.3">
      <c r="A576" s="149">
        <v>2021</v>
      </c>
      <c r="B576" s="149">
        <v>1</v>
      </c>
      <c r="C576" s="149" t="s">
        <v>174</v>
      </c>
      <c r="D576" s="149" t="s">
        <v>129</v>
      </c>
      <c r="E576" s="149" t="s">
        <v>151</v>
      </c>
      <c r="F576" s="151">
        <f>INDEX(Balancing!$B$32:$CW$56,MATCH($E576,Balancing!$A$32:$A$56,0),MATCH(IF($C576="Mahir","HS",IF($C576="Separuh Mahir","SS",IF($C576="Berkemahiran Rendah","LS",IF($C576="Jumlah","T",FALSE))))&amp;$B576&amp;RIGHT($A576,2),Balancing!$B$31:$CW$31,0))*1000</f>
        <v>216800</v>
      </c>
      <c r="G576" s="151">
        <f>INDEX(Balancing!$CX$32:$GS$56,MATCH($E576,Balancing!$A$32:$A$56,0),MATCH(IF($C576="Mahir","HS",IF($C576="Separuh Mahir","SS",IF($C576="Berkemahiran Rendah","LS",IF($C576="Jumlah","T",FALSE))))&amp;$B576&amp;RIGHT($A576,2),Balancing!$CX$31:$GS$31,0))*1000</f>
        <v>208200</v>
      </c>
      <c r="H576" s="151">
        <f>INDEX(Balancing!$GT$32:$KO$56,MATCH($E576,Balancing!$A$32:$A$56,0),MATCH(IF($C576="Mahir","HS",IF($C576="Separuh Mahir","SS",IF($C576="Berkemahiran Rendah","LS",IF($C576="Jumlah","T",FALSE))))&amp;$B576&amp;RIGHT($A576,2),Balancing!$GT$31:$KO$31,0))*1000</f>
        <v>8600</v>
      </c>
      <c r="I576" s="151">
        <f>INDEX(Balancing!$KP$32:$OK$56,MATCH($E576,Balancing!$A$32:$A$56,0),MATCH(IF($C576="Mahir","HS",IF($C576="Separuh Mahir","SS",IF($C576="Berkemahiran Rendah","LS",IF($C576="Jumlah","T",FALSE))))&amp;$B576&amp;RIGHT($A576,2),Balancing!$KP$31:$OK$31,0))*1000</f>
        <v>70</v>
      </c>
    </row>
    <row r="577" spans="1:9" x14ac:dyDescent="0.3">
      <c r="A577" s="149">
        <v>2021</v>
      </c>
      <c r="B577" s="149">
        <v>1</v>
      </c>
      <c r="C577" s="149" t="s">
        <v>174</v>
      </c>
      <c r="D577" s="149" t="s">
        <v>129</v>
      </c>
      <c r="E577" s="149" t="s">
        <v>152</v>
      </c>
      <c r="F577" s="151">
        <f>INDEX(Balancing!$B$32:$CW$56,MATCH($E577,Balancing!$A$32:$A$56,0),MATCH(IF($C577="Mahir","HS",IF($C577="Separuh Mahir","SS",IF($C577="Berkemahiran Rendah","LS",IF($C577="Jumlah","T",FALSE))))&amp;$B577&amp;RIGHT($A577,2),Balancing!$B$31:$CW$31,0))*1000</f>
        <v>65000</v>
      </c>
      <c r="G577" s="151">
        <f>INDEX(Balancing!$CX$32:$GS$56,MATCH($E577,Balancing!$A$32:$A$56,0),MATCH(IF($C577="Mahir","HS",IF($C577="Separuh Mahir","SS",IF($C577="Berkemahiran Rendah","LS",IF($C577="Jumlah","T",FALSE))))&amp;$B577&amp;RIGHT($A577,2),Balancing!$CX$31:$GS$31,0))*1000</f>
        <v>63600</v>
      </c>
      <c r="H577" s="151">
        <f>INDEX(Balancing!$GT$32:$KO$56,MATCH($E577,Balancing!$A$32:$A$56,0),MATCH(IF($C577="Mahir","HS",IF($C577="Separuh Mahir","SS",IF($C577="Berkemahiran Rendah","LS",IF($C577="Jumlah","T",FALSE))))&amp;$B577&amp;RIGHT($A577,2),Balancing!$GT$31:$KO$31,0))*1000</f>
        <v>1400</v>
      </c>
      <c r="I577" s="151">
        <f>INDEX(Balancing!$KP$32:$OK$56,MATCH($E577,Balancing!$A$32:$A$56,0),MATCH(IF($C577="Mahir","HS",IF($C577="Separuh Mahir","SS",IF($C577="Berkemahiran Rendah","LS",IF($C577="Jumlah","T",FALSE))))&amp;$B577&amp;RIGHT($A577,2),Balancing!$KP$31:$OK$31,0))*1000</f>
        <v>260</v>
      </c>
    </row>
    <row r="578" spans="1:9" x14ac:dyDescent="0.3">
      <c r="A578" s="149">
        <v>2021</v>
      </c>
      <c r="B578" s="149">
        <v>1</v>
      </c>
      <c r="C578" s="149" t="s">
        <v>174</v>
      </c>
      <c r="D578" s="149" t="s">
        <v>129</v>
      </c>
      <c r="E578" s="149" t="s">
        <v>153</v>
      </c>
      <c r="F578" s="151">
        <f>INDEX(Balancing!$B$32:$CW$56,MATCH($E578,Balancing!$A$32:$A$56,0),MATCH(IF($C578="Mahir","HS",IF($C578="Separuh Mahir","SS",IF($C578="Berkemahiran Rendah","LS",IF($C578="Jumlah","T",FALSE))))&amp;$B578&amp;RIGHT($A578,2),Balancing!$B$31:$CW$31,0))*1000</f>
        <v>223400</v>
      </c>
      <c r="G578" s="151">
        <f>INDEX(Balancing!$CX$32:$GS$56,MATCH($E578,Balancing!$A$32:$A$56,0),MATCH(IF($C578="Mahir","HS",IF($C578="Separuh Mahir","SS",IF($C578="Berkemahiran Rendah","LS",IF($C578="Jumlah","T",FALSE))))&amp;$B578&amp;RIGHT($A578,2),Balancing!$CX$31:$GS$31,0))*1000</f>
        <v>217900</v>
      </c>
      <c r="H578" s="151">
        <f>INDEX(Balancing!$GT$32:$KO$56,MATCH($E578,Balancing!$A$32:$A$56,0),MATCH(IF($C578="Mahir","HS",IF($C578="Separuh Mahir","SS",IF($C578="Berkemahiran Rendah","LS",IF($C578="Jumlah","T",FALSE))))&amp;$B578&amp;RIGHT($A578,2),Balancing!$GT$31:$KO$31,0))*1000</f>
        <v>5500</v>
      </c>
      <c r="I578" s="151">
        <f>INDEX(Balancing!$KP$32:$OK$56,MATCH($E578,Balancing!$A$32:$A$56,0),MATCH(IF($C578="Mahir","HS",IF($C578="Separuh Mahir","SS",IF($C578="Berkemahiran Rendah","LS",IF($C578="Jumlah","T",FALSE))))&amp;$B578&amp;RIGHT($A578,2),Balancing!$KP$31:$OK$31,0))*1000</f>
        <v>240</v>
      </c>
    </row>
    <row r="579" spans="1:9" x14ac:dyDescent="0.3">
      <c r="A579" s="149">
        <v>2021</v>
      </c>
      <c r="B579" s="149">
        <v>1</v>
      </c>
      <c r="C579" s="149" t="s">
        <v>174</v>
      </c>
      <c r="D579" s="149" t="s">
        <v>129</v>
      </c>
      <c r="E579" s="149" t="s">
        <v>154</v>
      </c>
      <c r="F579" s="151">
        <f>INDEX(Balancing!$B$32:$CW$56,MATCH($E579,Balancing!$A$32:$A$56,0),MATCH(IF($C579="Mahir","HS",IF($C579="Separuh Mahir","SS",IF($C579="Berkemahiran Rendah","LS",IF($C579="Jumlah","T",FALSE))))&amp;$B579&amp;RIGHT($A579,2),Balancing!$B$31:$CW$31,0))*1000</f>
        <v>324600</v>
      </c>
      <c r="G579" s="151">
        <f>INDEX(Balancing!$CX$32:$GS$56,MATCH($E579,Balancing!$A$32:$A$56,0),MATCH(IF($C579="Mahir","HS",IF($C579="Separuh Mahir","SS",IF($C579="Berkemahiran Rendah","LS",IF($C579="Jumlah","T",FALSE))))&amp;$B579&amp;RIGHT($A579,2),Balancing!$CX$31:$GS$31,0))*1000</f>
        <v>313400</v>
      </c>
      <c r="H579" s="151">
        <f>INDEX(Balancing!$GT$32:$KO$56,MATCH($E579,Balancing!$A$32:$A$56,0),MATCH(IF($C579="Mahir","HS",IF($C579="Separuh Mahir","SS",IF($C579="Berkemahiran Rendah","LS",IF($C579="Jumlah","T",FALSE))))&amp;$B579&amp;RIGHT($A579,2),Balancing!$GT$31:$KO$31,0))*1000</f>
        <v>11200</v>
      </c>
      <c r="I579" s="151">
        <f>INDEX(Balancing!$KP$32:$OK$56,MATCH($E579,Balancing!$A$32:$A$56,0),MATCH(IF($C579="Mahir","HS",IF($C579="Separuh Mahir","SS",IF($C579="Berkemahiran Rendah","LS",IF($C579="Jumlah","T",FALSE))))&amp;$B579&amp;RIGHT($A579,2),Balancing!$KP$31:$OK$31,0))*1000</f>
        <v>1330</v>
      </c>
    </row>
    <row r="580" spans="1:9" x14ac:dyDescent="0.3">
      <c r="A580" s="149">
        <v>2021</v>
      </c>
      <c r="B580" s="149">
        <v>1</v>
      </c>
      <c r="C580" s="149" t="s">
        <v>174</v>
      </c>
      <c r="D580" s="149" t="s">
        <v>129</v>
      </c>
      <c r="E580" s="149" t="s">
        <v>155</v>
      </c>
      <c r="F580" s="151">
        <f>INDEX(Balancing!$B$32:$CW$56,MATCH($E580,Balancing!$A$32:$A$56,0),MATCH(IF($C580="Mahir","HS",IF($C580="Separuh Mahir","SS",IF($C580="Berkemahiran Rendah","LS",IF($C580="Jumlah","T",FALSE))))&amp;$B580&amp;RIGHT($A580,2),Balancing!$B$31:$CW$31,0))*1000</f>
        <v>270100</v>
      </c>
      <c r="G580" s="151">
        <f>INDEX(Balancing!$CX$32:$GS$56,MATCH($E580,Balancing!$A$32:$A$56,0),MATCH(IF($C580="Mahir","HS",IF($C580="Separuh Mahir","SS",IF($C580="Berkemahiran Rendah","LS",IF($C580="Jumlah","T",FALSE))))&amp;$B580&amp;RIGHT($A580,2),Balancing!$CX$31:$GS$31,0))*1000</f>
        <v>263000</v>
      </c>
      <c r="H580" s="151">
        <f>INDEX(Balancing!$GT$32:$KO$56,MATCH($E580,Balancing!$A$32:$A$56,0),MATCH(IF($C580="Mahir","HS",IF($C580="Separuh Mahir","SS",IF($C580="Berkemahiran Rendah","LS",IF($C580="Jumlah","T",FALSE))))&amp;$B580&amp;RIGHT($A580,2),Balancing!$GT$31:$KO$31,0))*1000</f>
        <v>7100</v>
      </c>
      <c r="I580" s="151">
        <f>INDEX(Balancing!$KP$32:$OK$56,MATCH($E580,Balancing!$A$32:$A$56,0),MATCH(IF($C580="Mahir","HS",IF($C580="Separuh Mahir","SS",IF($C580="Berkemahiran Rendah","LS",IF($C580="Jumlah","T",FALSE))))&amp;$B580&amp;RIGHT($A580,2),Balancing!$KP$31:$OK$31,0))*1000</f>
        <v>480</v>
      </c>
    </row>
    <row r="581" spans="1:9" x14ac:dyDescent="0.3">
      <c r="A581" s="149">
        <v>2021</v>
      </c>
      <c r="B581" s="149">
        <v>1</v>
      </c>
      <c r="C581" s="149" t="s">
        <v>174</v>
      </c>
      <c r="D581" s="149" t="s">
        <v>129</v>
      </c>
      <c r="E581" s="149" t="s">
        <v>156</v>
      </c>
      <c r="F581" s="151">
        <f>INDEX(Balancing!$B$32:$CW$56,MATCH($E581,Balancing!$A$32:$A$56,0),MATCH(IF($C581="Mahir","HS",IF($C581="Separuh Mahir","SS",IF($C581="Berkemahiran Rendah","LS",IF($C581="Jumlah","T",FALSE))))&amp;$B581&amp;RIGHT($A581,2),Balancing!$B$31:$CW$31,0))*1000</f>
        <v>442300</v>
      </c>
      <c r="G581" s="151">
        <f>INDEX(Balancing!$CX$32:$GS$56,MATCH($E581,Balancing!$A$32:$A$56,0),MATCH(IF($C581="Mahir","HS",IF($C581="Separuh Mahir","SS",IF($C581="Berkemahiran Rendah","LS",IF($C581="Jumlah","T",FALSE))))&amp;$B581&amp;RIGHT($A581,2),Balancing!$CX$31:$GS$31,0))*1000</f>
        <v>422200</v>
      </c>
      <c r="H581" s="151">
        <f>INDEX(Balancing!$GT$32:$KO$56,MATCH($E581,Balancing!$A$32:$A$56,0),MATCH(IF($C581="Mahir","HS",IF($C581="Separuh Mahir","SS",IF($C581="Berkemahiran Rendah","LS",IF($C581="Jumlah","T",FALSE))))&amp;$B581&amp;RIGHT($A581,2),Balancing!$GT$31:$KO$31,0))*1000</f>
        <v>20100</v>
      </c>
      <c r="I581" s="151">
        <f>INDEX(Balancing!$KP$32:$OK$56,MATCH($E581,Balancing!$A$32:$A$56,0),MATCH(IF($C581="Mahir","HS",IF($C581="Separuh Mahir","SS",IF($C581="Berkemahiran Rendah","LS",IF($C581="Jumlah","T",FALSE))))&amp;$B581&amp;RIGHT($A581,2),Balancing!$KP$31:$OK$31,0))*1000</f>
        <v>2950</v>
      </c>
    </row>
    <row r="582" spans="1:9" x14ac:dyDescent="0.3">
      <c r="A582" s="149">
        <v>2021</v>
      </c>
      <c r="B582" s="149">
        <v>1</v>
      </c>
      <c r="C582" s="149" t="s">
        <v>174</v>
      </c>
      <c r="D582" s="149" t="s">
        <v>129</v>
      </c>
      <c r="E582" s="149" t="s">
        <v>157</v>
      </c>
      <c r="F582" s="151">
        <f>INDEX(Balancing!$B$32:$CW$56,MATCH($E582,Balancing!$A$32:$A$56,0),MATCH(IF($C582="Mahir","HS",IF($C582="Separuh Mahir","SS",IF($C582="Berkemahiran Rendah","LS",IF($C582="Jumlah","T",FALSE))))&amp;$B582&amp;RIGHT($A582,2),Balancing!$B$31:$CW$31,0))*1000</f>
        <v>153400</v>
      </c>
      <c r="G582" s="151">
        <f>INDEX(Balancing!$CX$32:$GS$56,MATCH($E582,Balancing!$A$32:$A$56,0),MATCH(IF($C582="Mahir","HS",IF($C582="Separuh Mahir","SS",IF($C582="Berkemahiran Rendah","LS",IF($C582="Jumlah","T",FALSE))))&amp;$B582&amp;RIGHT($A582,2),Balancing!$CX$31:$GS$31,0))*1000</f>
        <v>148600</v>
      </c>
      <c r="H582" s="151">
        <f>INDEX(Balancing!$GT$32:$KO$56,MATCH($E582,Balancing!$A$32:$A$56,0),MATCH(IF($C582="Mahir","HS",IF($C582="Separuh Mahir","SS",IF($C582="Berkemahiran Rendah","LS",IF($C582="Jumlah","T",FALSE))))&amp;$B582&amp;RIGHT($A582,2),Balancing!$GT$31:$KO$31,0))*1000</f>
        <v>4700</v>
      </c>
      <c r="I582" s="151">
        <f>INDEX(Balancing!$KP$32:$OK$56,MATCH($E582,Balancing!$A$32:$A$56,0),MATCH(IF($C582="Mahir","HS",IF($C582="Separuh Mahir","SS",IF($C582="Berkemahiran Rendah","LS",IF($C582="Jumlah","T",FALSE))))&amp;$B582&amp;RIGHT($A582,2),Balancing!$KP$31:$OK$31,0))*1000</f>
        <v>250</v>
      </c>
    </row>
    <row r="583" spans="1:9" x14ac:dyDescent="0.3">
      <c r="A583" s="149">
        <v>2021</v>
      </c>
      <c r="B583" s="149">
        <v>1</v>
      </c>
      <c r="C583" s="149" t="s">
        <v>174</v>
      </c>
      <c r="D583" s="149" t="s">
        <v>130</v>
      </c>
      <c r="E583" s="149" t="s">
        <v>130</v>
      </c>
      <c r="F583" s="151">
        <f>INDEX(Balancing!$B$32:$CW$56,MATCH($E583,Balancing!$A$32:$A$56,0),MATCH(IF($C583="Mahir","HS",IF($C583="Separuh Mahir","SS",IF($C583="Berkemahiran Rendah","LS",IF($C583="Jumlah","T",FALSE))))&amp;$B583&amp;RIGHT($A583,2),Balancing!$B$31:$CW$31,0))*1000</f>
        <v>1070700</v>
      </c>
      <c r="G583" s="151">
        <f>INDEX(Balancing!$CX$32:$GS$56,MATCH($E583,Balancing!$A$32:$A$56,0),MATCH(IF($C583="Mahir","HS",IF($C583="Separuh Mahir","SS",IF($C583="Berkemahiran Rendah","LS",IF($C583="Jumlah","T",FALSE))))&amp;$B583&amp;RIGHT($A583,2),Balancing!$CX$31:$GS$31,0))*1000</f>
        <v>1058300</v>
      </c>
      <c r="H583" s="151">
        <f>INDEX(Balancing!$GT$32:$KO$56,MATCH($E583,Balancing!$A$32:$A$56,0),MATCH(IF($C583="Mahir","HS",IF($C583="Separuh Mahir","SS",IF($C583="Berkemahiran Rendah","LS",IF($C583="Jumlah","T",FALSE))))&amp;$B583&amp;RIGHT($A583,2),Balancing!$GT$31:$KO$31,0))*1000</f>
        <v>12300</v>
      </c>
      <c r="I583" s="151">
        <f>INDEX(Balancing!$KP$32:$OK$56,MATCH($E583,Balancing!$A$32:$A$56,0),MATCH(IF($C583="Mahir","HS",IF($C583="Separuh Mahir","SS",IF($C583="Berkemahiran Rendah","LS",IF($C583="Jumlah","T",FALSE))))&amp;$B583&amp;RIGHT($A583,2),Balancing!$KP$31:$OK$31,0))*1000</f>
        <v>2180</v>
      </c>
    </row>
    <row r="584" spans="1:9" x14ac:dyDescent="0.3">
      <c r="A584" s="149">
        <v>2021</v>
      </c>
      <c r="B584" s="149">
        <v>1</v>
      </c>
      <c r="C584" s="149" t="s">
        <v>174</v>
      </c>
      <c r="D584" s="149" t="s">
        <v>134</v>
      </c>
      <c r="E584" s="149" t="s">
        <v>134</v>
      </c>
      <c r="F584" s="151">
        <f>INDEX(Balancing!$B$32:$CW$56,MATCH($E584,Balancing!$A$32:$A$56,0),MATCH(IF($C584="Mahir","HS",IF($C584="Separuh Mahir","SS",IF($C584="Berkemahiran Rendah","LS",IF($C584="Jumlah","T",FALSE))))&amp;$B584&amp;RIGHT($A584,2),Balancing!$B$31:$CW$31,0))*1000</f>
        <v>2029300</v>
      </c>
      <c r="G584" s="151">
        <f>INDEX(Balancing!$CX$32:$GS$56,MATCH($E584,Balancing!$A$32:$A$56,0),MATCH(IF($C584="Mahir","HS",IF($C584="Separuh Mahir","SS",IF($C584="Berkemahiran Rendah","LS",IF($C584="Jumlah","T",FALSE))))&amp;$B584&amp;RIGHT($A584,2),Balancing!$CX$31:$GS$31,0))*1000</f>
        <v>2020100</v>
      </c>
      <c r="H584" s="151">
        <f>INDEX(Balancing!$GT$32:$KO$56,MATCH($E584,Balancing!$A$32:$A$56,0),MATCH(IF($C584="Mahir","HS",IF($C584="Separuh Mahir","SS",IF($C584="Berkemahiran Rendah","LS",IF($C584="Jumlah","T",FALSE))))&amp;$B584&amp;RIGHT($A584,2),Balancing!$GT$31:$KO$31,0))*1000</f>
        <v>9200</v>
      </c>
      <c r="I584" s="151">
        <f>INDEX(Balancing!$KP$32:$OK$56,MATCH($E584,Balancing!$A$32:$A$56,0),MATCH(IF($C584="Mahir","HS",IF($C584="Separuh Mahir","SS",IF($C584="Berkemahiran Rendah","LS",IF($C584="Jumlah","T",FALSE))))&amp;$B584&amp;RIGHT($A584,2),Balancing!$KP$31:$OK$31,0))*1000</f>
        <v>2009.9999999999998</v>
      </c>
    </row>
    <row r="585" spans="1:9" x14ac:dyDescent="0.3">
      <c r="A585" s="149">
        <v>2021</v>
      </c>
      <c r="B585" s="149">
        <v>1</v>
      </c>
      <c r="C585" s="149" t="s">
        <v>174</v>
      </c>
      <c r="D585" s="149" t="s">
        <v>134</v>
      </c>
      <c r="E585" s="149" t="s">
        <v>158</v>
      </c>
      <c r="F585" s="151">
        <f>INDEX(Balancing!$B$32:$CW$56,MATCH($E585,Balancing!$A$32:$A$56,0),MATCH(IF($C585="Mahir","HS",IF($C585="Separuh Mahir","SS",IF($C585="Berkemahiran Rendah","LS",IF($C585="Jumlah","T",FALSE))))&amp;$B585&amp;RIGHT($A585,2),Balancing!$B$31:$CW$31,0))*1000</f>
        <v>777100</v>
      </c>
      <c r="G585" s="151">
        <f>INDEX(Balancing!$CX$32:$GS$56,MATCH($E585,Balancing!$A$32:$A$56,0),MATCH(IF($C585="Mahir","HS",IF($C585="Separuh Mahir","SS",IF($C585="Berkemahiran Rendah","LS",IF($C585="Jumlah","T",FALSE))))&amp;$B585&amp;RIGHT($A585,2),Balancing!$CX$31:$GS$31,0))*1000</f>
        <v>773100</v>
      </c>
      <c r="H585" s="151">
        <f>INDEX(Balancing!$GT$32:$KO$56,MATCH($E585,Balancing!$A$32:$A$56,0),MATCH(IF($C585="Mahir","HS",IF($C585="Separuh Mahir","SS",IF($C585="Berkemahiran Rendah","LS",IF($C585="Jumlah","T",FALSE))))&amp;$B585&amp;RIGHT($A585,2),Balancing!$GT$31:$KO$31,0))*1000</f>
        <v>3900</v>
      </c>
      <c r="I585" s="151">
        <f>INDEX(Balancing!$KP$32:$OK$56,MATCH($E585,Balancing!$A$32:$A$56,0),MATCH(IF($C585="Mahir","HS",IF($C585="Separuh Mahir","SS",IF($C585="Berkemahiran Rendah","LS",IF($C585="Jumlah","T",FALSE))))&amp;$B585&amp;RIGHT($A585,2),Balancing!$KP$31:$OK$31,0))*1000</f>
        <v>1220</v>
      </c>
    </row>
    <row r="586" spans="1:9" x14ac:dyDescent="0.3">
      <c r="A586" s="149">
        <v>2021</v>
      </c>
      <c r="B586" s="149">
        <v>1</v>
      </c>
      <c r="C586" s="149" t="s">
        <v>174</v>
      </c>
      <c r="D586" s="149" t="s">
        <v>134</v>
      </c>
      <c r="E586" s="149" t="s">
        <v>135</v>
      </c>
      <c r="F586" s="151">
        <f>INDEX(Balancing!$B$32:$CW$56,MATCH($E586,Balancing!$A$32:$A$56,0),MATCH(IF($C586="Mahir","HS",IF($C586="Separuh Mahir","SS",IF($C586="Berkemahiran Rendah","LS",IF($C586="Jumlah","T",FALSE))))&amp;$B586&amp;RIGHT($A586,2),Balancing!$B$31:$CW$31,0))*1000</f>
        <v>337000</v>
      </c>
      <c r="G586" s="151">
        <f>INDEX(Balancing!$CX$32:$GS$56,MATCH($E586,Balancing!$A$32:$A$56,0),MATCH(IF($C586="Mahir","HS",IF($C586="Separuh Mahir","SS",IF($C586="Berkemahiran Rendah","LS",IF($C586="Jumlah","T",FALSE))))&amp;$B586&amp;RIGHT($A586,2),Balancing!$CX$31:$GS$31,0))*1000</f>
        <v>335400</v>
      </c>
      <c r="H586" s="151">
        <f>INDEX(Balancing!$GT$32:$KO$56,MATCH($E586,Balancing!$A$32:$A$56,0),MATCH(IF($C586="Mahir","HS",IF($C586="Separuh Mahir","SS",IF($C586="Berkemahiran Rendah","LS",IF($C586="Jumlah","T",FALSE))))&amp;$B586&amp;RIGHT($A586,2),Balancing!$GT$31:$KO$31,0))*1000</f>
        <v>1600</v>
      </c>
      <c r="I586" s="151">
        <f>INDEX(Balancing!$KP$32:$OK$56,MATCH($E586,Balancing!$A$32:$A$56,0),MATCH(IF($C586="Mahir","HS",IF($C586="Separuh Mahir","SS",IF($C586="Berkemahiran Rendah","LS",IF($C586="Jumlah","T",FALSE))))&amp;$B586&amp;RIGHT($A586,2),Balancing!$KP$31:$OK$31,0))*1000</f>
        <v>80</v>
      </c>
    </row>
    <row r="587" spans="1:9" x14ac:dyDescent="0.3">
      <c r="A587" s="149">
        <v>2021</v>
      </c>
      <c r="B587" s="149">
        <v>1</v>
      </c>
      <c r="C587" s="149" t="s">
        <v>174</v>
      </c>
      <c r="D587" s="149" t="s">
        <v>134</v>
      </c>
      <c r="E587" s="149" t="s">
        <v>159</v>
      </c>
      <c r="F587" s="151">
        <f>INDEX(Balancing!$B$32:$CW$56,MATCH($E587,Balancing!$A$32:$A$56,0),MATCH(IF($C587="Mahir","HS",IF($C587="Separuh Mahir","SS",IF($C587="Berkemahiran Rendah","LS",IF($C587="Jumlah","T",FALSE))))&amp;$B587&amp;RIGHT($A587,2),Balancing!$B$31:$CW$31,0))*1000</f>
        <v>210600</v>
      </c>
      <c r="G587" s="151">
        <f>INDEX(Balancing!$CX$32:$GS$56,MATCH($E587,Balancing!$A$32:$A$56,0),MATCH(IF($C587="Mahir","HS",IF($C587="Separuh Mahir","SS",IF($C587="Berkemahiran Rendah","LS",IF($C587="Jumlah","T",FALSE))))&amp;$B587&amp;RIGHT($A587,2),Balancing!$CX$31:$GS$31,0))*1000</f>
        <v>209000</v>
      </c>
      <c r="H587" s="151">
        <f>INDEX(Balancing!$GT$32:$KO$56,MATCH($E587,Balancing!$A$32:$A$56,0),MATCH(IF($C587="Mahir","HS",IF($C587="Separuh Mahir","SS",IF($C587="Berkemahiran Rendah","LS",IF($C587="Jumlah","T",FALSE))))&amp;$B587&amp;RIGHT($A587,2),Balancing!$GT$31:$KO$31,0))*1000</f>
        <v>1600</v>
      </c>
      <c r="I587" s="151">
        <f>INDEX(Balancing!$KP$32:$OK$56,MATCH($E587,Balancing!$A$32:$A$56,0),MATCH(IF($C587="Mahir","HS",IF($C587="Separuh Mahir","SS",IF($C587="Berkemahiran Rendah","LS",IF($C587="Jumlah","T",FALSE))))&amp;$B587&amp;RIGHT($A587,2),Balancing!$KP$31:$OK$31,0))*1000</f>
        <v>210</v>
      </c>
    </row>
    <row r="588" spans="1:9" x14ac:dyDescent="0.3">
      <c r="A588" s="149">
        <v>2021</v>
      </c>
      <c r="B588" s="149">
        <v>1</v>
      </c>
      <c r="C588" s="149" t="s">
        <v>174</v>
      </c>
      <c r="D588" s="149" t="s">
        <v>134</v>
      </c>
      <c r="E588" s="149" t="s">
        <v>160</v>
      </c>
      <c r="F588" s="151">
        <f>INDEX(Balancing!$B$32:$CW$56,MATCH($E588,Balancing!$A$32:$A$56,0),MATCH(IF($C588="Mahir","HS",IF($C588="Separuh Mahir","SS",IF($C588="Berkemahiran Rendah","LS",IF($C588="Jumlah","T",FALSE))))&amp;$B588&amp;RIGHT($A588,2),Balancing!$B$31:$CW$31,0))*1000</f>
        <v>74200</v>
      </c>
      <c r="G588" s="151">
        <f>INDEX(Balancing!$CX$32:$GS$56,MATCH($E588,Balancing!$A$32:$A$56,0),MATCH(IF($C588="Mahir","HS",IF($C588="Separuh Mahir","SS",IF($C588="Berkemahiran Rendah","LS",IF($C588="Jumlah","T",FALSE))))&amp;$B588&amp;RIGHT($A588,2),Balancing!$CX$31:$GS$31,0))*1000</f>
        <v>74100</v>
      </c>
      <c r="H588" s="151">
        <f>INDEX(Balancing!$GT$32:$KO$56,MATCH($E588,Balancing!$A$32:$A$56,0),MATCH(IF($C588="Mahir","HS",IF($C588="Separuh Mahir","SS",IF($C588="Berkemahiran Rendah","LS",IF($C588="Jumlah","T",FALSE))))&amp;$B588&amp;RIGHT($A588,2),Balancing!$GT$31:$KO$31,0))*1000</f>
        <v>100</v>
      </c>
      <c r="I588" s="151">
        <f>INDEX(Balancing!$KP$32:$OK$56,MATCH($E588,Balancing!$A$32:$A$56,0),MATCH(IF($C588="Mahir","HS",IF($C588="Separuh Mahir","SS",IF($C588="Berkemahiran Rendah","LS",IF($C588="Jumlah","T",FALSE))))&amp;$B588&amp;RIGHT($A588,2),Balancing!$KP$31:$OK$31,0))*1000</f>
        <v>90</v>
      </c>
    </row>
    <row r="589" spans="1:9" x14ac:dyDescent="0.3">
      <c r="A589" s="149">
        <v>2021</v>
      </c>
      <c r="B589" s="149">
        <v>1</v>
      </c>
      <c r="C589" s="149" t="s">
        <v>174</v>
      </c>
      <c r="D589" s="149" t="s">
        <v>134</v>
      </c>
      <c r="E589" s="149" t="s">
        <v>136</v>
      </c>
      <c r="F589" s="151">
        <f>INDEX(Balancing!$B$32:$CW$56,MATCH($E589,Balancing!$A$32:$A$56,0),MATCH(IF($C589="Mahir","HS",IF($C589="Separuh Mahir","SS",IF($C589="Berkemahiran Rendah","LS",IF($C589="Jumlah","T",FALSE))))&amp;$B589&amp;RIGHT($A589,2),Balancing!$B$31:$CW$31,0))*1000</f>
        <v>401200</v>
      </c>
      <c r="G589" s="151">
        <f>INDEX(Balancing!$CX$32:$GS$56,MATCH($E589,Balancing!$A$32:$A$56,0),MATCH(IF($C589="Mahir","HS",IF($C589="Separuh Mahir","SS",IF($C589="Berkemahiran Rendah","LS",IF($C589="Jumlah","T",FALSE))))&amp;$B589&amp;RIGHT($A589,2),Balancing!$CX$31:$GS$31,0))*1000</f>
        <v>400500</v>
      </c>
      <c r="H589" s="151">
        <f>INDEX(Balancing!$GT$32:$KO$56,MATCH($E589,Balancing!$A$32:$A$56,0),MATCH(IF($C589="Mahir","HS",IF($C589="Separuh Mahir","SS",IF($C589="Berkemahiran Rendah","LS",IF($C589="Jumlah","T",FALSE))))&amp;$B589&amp;RIGHT($A589,2),Balancing!$GT$31:$KO$31,0))*1000</f>
        <v>700</v>
      </c>
      <c r="I589" s="151">
        <f>INDEX(Balancing!$KP$32:$OK$56,MATCH($E589,Balancing!$A$32:$A$56,0),MATCH(IF($C589="Mahir","HS",IF($C589="Separuh Mahir","SS",IF($C589="Berkemahiran Rendah","LS",IF($C589="Jumlah","T",FALSE))))&amp;$B589&amp;RIGHT($A589,2),Balancing!$KP$31:$OK$31,0))*1000</f>
        <v>320</v>
      </c>
    </row>
    <row r="590" spans="1:9" x14ac:dyDescent="0.3">
      <c r="A590" s="149">
        <v>2021</v>
      </c>
      <c r="B590" s="149">
        <v>1</v>
      </c>
      <c r="C590" s="149" t="s">
        <v>174</v>
      </c>
      <c r="D590" s="149" t="s">
        <v>134</v>
      </c>
      <c r="E590" s="149" t="s">
        <v>137</v>
      </c>
      <c r="F590" s="151">
        <f>INDEX(Balancing!$B$32:$CW$56,MATCH($E590,Balancing!$A$32:$A$56,0),MATCH(IF($C590="Mahir","HS",IF($C590="Separuh Mahir","SS",IF($C590="Berkemahiran Rendah","LS",IF($C590="Jumlah","T",FALSE))))&amp;$B590&amp;RIGHT($A590,2),Balancing!$B$31:$CW$31,0))*1000</f>
        <v>229300</v>
      </c>
      <c r="G590" s="151">
        <f>INDEX(Balancing!$CX$32:$GS$56,MATCH($E590,Balancing!$A$32:$A$56,0),MATCH(IF($C590="Mahir","HS",IF($C590="Separuh Mahir","SS",IF($C590="Berkemahiran Rendah","LS",IF($C590="Jumlah","T",FALSE))))&amp;$B590&amp;RIGHT($A590,2),Balancing!$CX$31:$GS$31,0))*1000</f>
        <v>228000</v>
      </c>
      <c r="H590" s="151">
        <f>INDEX(Balancing!$GT$32:$KO$56,MATCH($E590,Balancing!$A$32:$A$56,0),MATCH(IF($C590="Mahir","HS",IF($C590="Separuh Mahir","SS",IF($C590="Berkemahiran Rendah","LS",IF($C590="Jumlah","T",FALSE))))&amp;$B590&amp;RIGHT($A590,2),Balancing!$GT$31:$KO$31,0))*1000</f>
        <v>1300</v>
      </c>
      <c r="I590" s="151">
        <f>INDEX(Balancing!$KP$32:$OK$56,MATCH($E590,Balancing!$A$32:$A$56,0),MATCH(IF($C590="Mahir","HS",IF($C590="Separuh Mahir","SS",IF($C590="Berkemahiran Rendah","LS",IF($C590="Jumlah","T",FALSE))))&amp;$B590&amp;RIGHT($A590,2),Balancing!$KP$31:$OK$31,0))*1000</f>
        <v>100</v>
      </c>
    </row>
    <row r="591" spans="1:9" x14ac:dyDescent="0.3">
      <c r="A591" s="149">
        <v>2021</v>
      </c>
      <c r="B591" s="149">
        <v>1</v>
      </c>
      <c r="C591" s="149" t="s">
        <v>175</v>
      </c>
      <c r="D591" s="149" t="s">
        <v>138</v>
      </c>
      <c r="E591" s="149" t="s">
        <v>138</v>
      </c>
      <c r="F591" s="151">
        <f>INDEX(Balancing!$B$32:$CW$56,MATCH($E591,Balancing!$A$32:$A$56,0),MATCH(IF($C591="Mahir","HS",IF($C591="Separuh Mahir","SS",IF($C591="Berkemahiran Rendah","LS",IF($C591="Jumlah","T",FALSE))))&amp;$B591&amp;RIGHT($A591,2),Balancing!$B$31:$CW$31,0))*1000</f>
        <v>1107900</v>
      </c>
      <c r="G591" s="151">
        <f>INDEX(Balancing!$CX$32:$GS$56,MATCH($E591,Balancing!$A$32:$A$56,0),MATCH(IF($C591="Mahir","HS",IF($C591="Separuh Mahir","SS",IF($C591="Berkemahiran Rendah","LS",IF($C591="Jumlah","T",FALSE))))&amp;$B591&amp;RIGHT($A591,2),Balancing!$CX$31:$GS$31,0))*1000</f>
        <v>1070400</v>
      </c>
      <c r="H591" s="151">
        <f>INDEX(Balancing!$GT$32:$KO$56,MATCH($E591,Balancing!$A$32:$A$56,0),MATCH(IF($C591="Mahir","HS",IF($C591="Separuh Mahir","SS",IF($C591="Berkemahiran Rendah","LS",IF($C591="Jumlah","T",FALSE))))&amp;$B591&amp;RIGHT($A591,2),Balancing!$GT$31:$KO$31,0))*1000</f>
        <v>37400</v>
      </c>
      <c r="I591" s="151">
        <f>INDEX(Balancing!$KP$32:$OK$56,MATCH($E591,Balancing!$A$32:$A$56,0),MATCH(IF($C591="Mahir","HS",IF($C591="Separuh Mahir","SS",IF($C591="Berkemahiran Rendah","LS",IF($C591="Jumlah","T",FALSE))))&amp;$B591&amp;RIGHT($A591,2),Balancing!$KP$31:$OK$31,0))*1000</f>
        <v>1670</v>
      </c>
    </row>
    <row r="592" spans="1:9" x14ac:dyDescent="0.3">
      <c r="A592" s="149">
        <v>2021</v>
      </c>
      <c r="B592" s="149">
        <v>1</v>
      </c>
      <c r="C592" s="149" t="s">
        <v>175</v>
      </c>
      <c r="D592" s="149" t="s">
        <v>127</v>
      </c>
      <c r="E592" s="149" t="s">
        <v>127</v>
      </c>
      <c r="F592" s="151">
        <f>INDEX(Balancing!$B$32:$CW$56,MATCH($E592,Balancing!$A$32:$A$56,0),MATCH(IF($C592="Mahir","HS",IF($C592="Separuh Mahir","SS",IF($C592="Berkemahiran Rendah","LS",IF($C592="Jumlah","T",FALSE))))&amp;$B592&amp;RIGHT($A592,2),Balancing!$B$31:$CW$31,0))*1000</f>
        <v>26900</v>
      </c>
      <c r="G592" s="151">
        <f>INDEX(Balancing!$CX$32:$GS$56,MATCH($E592,Balancing!$A$32:$A$56,0),MATCH(IF($C592="Mahir","HS",IF($C592="Separuh Mahir","SS",IF($C592="Berkemahiran Rendah","LS",IF($C592="Jumlah","T",FALSE))))&amp;$B592&amp;RIGHT($A592,2),Balancing!$CX$31:$GS$31,0))*1000</f>
        <v>21000</v>
      </c>
      <c r="H592" s="151">
        <f>INDEX(Balancing!$GT$32:$KO$56,MATCH($E592,Balancing!$A$32:$A$56,0),MATCH(IF($C592="Mahir","HS",IF($C592="Separuh Mahir","SS",IF($C592="Berkemahiran Rendah","LS",IF($C592="Jumlah","T",FALSE))))&amp;$B592&amp;RIGHT($A592,2),Balancing!$GT$31:$KO$31,0))*1000</f>
        <v>5900</v>
      </c>
      <c r="I592" s="151">
        <f>INDEX(Balancing!$KP$32:$OK$56,MATCH($E592,Balancing!$A$32:$A$56,0),MATCH(IF($C592="Mahir","HS",IF($C592="Separuh Mahir","SS",IF($C592="Berkemahiran Rendah","LS",IF($C592="Jumlah","T",FALSE))))&amp;$B592&amp;RIGHT($A592,2),Balancing!$KP$31:$OK$31,0))*1000</f>
        <v>70</v>
      </c>
    </row>
    <row r="593" spans="1:9" x14ac:dyDescent="0.3">
      <c r="A593" s="149">
        <v>2021</v>
      </c>
      <c r="B593" s="149">
        <v>1</v>
      </c>
      <c r="C593" s="149" t="s">
        <v>175</v>
      </c>
      <c r="D593" s="149" t="s">
        <v>128</v>
      </c>
      <c r="E593" s="149" t="s">
        <v>128</v>
      </c>
      <c r="F593" s="151">
        <f>INDEX(Balancing!$B$32:$CW$56,MATCH($E593,Balancing!$A$32:$A$56,0),MATCH(IF($C593="Mahir","HS",IF($C593="Separuh Mahir","SS",IF($C593="Berkemahiran Rendah","LS",IF($C593="Jumlah","T",FALSE))))&amp;$B593&amp;RIGHT($A593,2),Balancing!$B$31:$CW$31,0))*1000</f>
        <v>9500</v>
      </c>
      <c r="G593" s="151">
        <f>INDEX(Balancing!$CX$32:$GS$56,MATCH($E593,Balancing!$A$32:$A$56,0),MATCH(IF($C593="Mahir","HS",IF($C593="Separuh Mahir","SS",IF($C593="Berkemahiran Rendah","LS",IF($C593="Jumlah","T",FALSE))))&amp;$B593&amp;RIGHT($A593,2),Balancing!$CX$31:$GS$31,0))*1000</f>
        <v>9500</v>
      </c>
      <c r="H593" s="151">
        <f>INDEX(Balancing!$GT$32:$KO$56,MATCH($E593,Balancing!$A$32:$A$56,0),MATCH(IF($C593="Mahir","HS",IF($C593="Separuh Mahir","SS",IF($C593="Berkemahiran Rendah","LS",IF($C593="Jumlah","T",FALSE))))&amp;$B593&amp;RIGHT($A593,2),Balancing!$GT$31:$KO$31,0))*1000</f>
        <v>100</v>
      </c>
      <c r="I593" s="151">
        <f>INDEX(Balancing!$KP$32:$OK$56,MATCH($E593,Balancing!$A$32:$A$56,0),MATCH(IF($C593="Mahir","HS",IF($C593="Separuh Mahir","SS",IF($C593="Berkemahiran Rendah","LS",IF($C593="Jumlah","T",FALSE))))&amp;$B593&amp;RIGHT($A593,2),Balancing!$KP$31:$OK$31,0))*1000</f>
        <v>10</v>
      </c>
    </row>
    <row r="594" spans="1:9" x14ac:dyDescent="0.3">
      <c r="A594" s="149">
        <v>2021</v>
      </c>
      <c r="B594" s="149">
        <v>1</v>
      </c>
      <c r="C594" s="149" t="s">
        <v>175</v>
      </c>
      <c r="D594" s="149" t="s">
        <v>129</v>
      </c>
      <c r="E594" s="149" t="s">
        <v>129</v>
      </c>
      <c r="F594" s="151">
        <f>INDEX(Balancing!$B$32:$CW$56,MATCH($E594,Balancing!$A$32:$A$56,0),MATCH(IF($C594="Mahir","HS",IF($C594="Separuh Mahir","SS",IF($C594="Berkemahiran Rendah","LS",IF($C594="Jumlah","T",FALSE))))&amp;$B594&amp;RIGHT($A594,2),Balancing!$B$31:$CW$31,0))*1000</f>
        <v>166400</v>
      </c>
      <c r="G594" s="151">
        <f>INDEX(Balancing!$CX$32:$GS$56,MATCH($E594,Balancing!$A$32:$A$56,0),MATCH(IF($C594="Mahir","HS",IF($C594="Separuh Mahir","SS",IF($C594="Berkemahiran Rendah","LS",IF($C594="Jumlah","T",FALSE))))&amp;$B594&amp;RIGHT($A594,2),Balancing!$CX$31:$GS$31,0))*1000</f>
        <v>147100</v>
      </c>
      <c r="H594" s="151">
        <f>INDEX(Balancing!$GT$32:$KO$56,MATCH($E594,Balancing!$A$32:$A$56,0),MATCH(IF($C594="Mahir","HS",IF($C594="Separuh Mahir","SS",IF($C594="Berkemahiran Rendah","LS",IF($C594="Jumlah","T",FALSE))))&amp;$B594&amp;RIGHT($A594,2),Balancing!$GT$31:$KO$31,0))*1000</f>
        <v>19400</v>
      </c>
      <c r="I594" s="151">
        <f>INDEX(Balancing!$KP$32:$OK$56,MATCH($E594,Balancing!$A$32:$A$56,0),MATCH(IF($C594="Mahir","HS",IF($C594="Separuh Mahir","SS",IF($C594="Berkemahiran Rendah","LS",IF($C594="Jumlah","T",FALSE))))&amp;$B594&amp;RIGHT($A594,2),Balancing!$KP$31:$OK$31,0))*1000</f>
        <v>700</v>
      </c>
    </row>
    <row r="595" spans="1:9" x14ac:dyDescent="0.3">
      <c r="A595" s="149">
        <v>2021</v>
      </c>
      <c r="B595" s="149">
        <v>1</v>
      </c>
      <c r="C595" s="149" t="s">
        <v>175</v>
      </c>
      <c r="D595" s="149" t="s">
        <v>129</v>
      </c>
      <c r="E595" s="149" t="s">
        <v>151</v>
      </c>
      <c r="F595" s="151">
        <f>INDEX(Balancing!$B$32:$CW$56,MATCH($E595,Balancing!$A$32:$A$56,0),MATCH(IF($C595="Mahir","HS",IF($C595="Separuh Mahir","SS",IF($C595="Berkemahiran Rendah","LS",IF($C595="Jumlah","T",FALSE))))&amp;$B595&amp;RIGHT($A595,2),Balancing!$B$31:$CW$31,0))*1000</f>
        <v>35300</v>
      </c>
      <c r="G595" s="151">
        <f>INDEX(Balancing!$CX$32:$GS$56,MATCH($E595,Balancing!$A$32:$A$56,0),MATCH(IF($C595="Mahir","HS",IF($C595="Separuh Mahir","SS",IF($C595="Berkemahiran Rendah","LS",IF($C595="Jumlah","T",FALSE))))&amp;$B595&amp;RIGHT($A595,2),Balancing!$CX$31:$GS$31,0))*1000</f>
        <v>31100</v>
      </c>
      <c r="H595" s="151">
        <f>INDEX(Balancing!$GT$32:$KO$56,MATCH($E595,Balancing!$A$32:$A$56,0),MATCH(IF($C595="Mahir","HS",IF($C595="Separuh Mahir","SS",IF($C595="Berkemahiran Rendah","LS",IF($C595="Jumlah","T",FALSE))))&amp;$B595&amp;RIGHT($A595,2),Balancing!$GT$31:$KO$31,0))*1000</f>
        <v>4300</v>
      </c>
      <c r="I595" s="151">
        <f>INDEX(Balancing!$KP$32:$OK$56,MATCH($E595,Balancing!$A$32:$A$56,0),MATCH(IF($C595="Mahir","HS",IF($C595="Separuh Mahir","SS",IF($C595="Berkemahiran Rendah","LS",IF($C595="Jumlah","T",FALSE))))&amp;$B595&amp;RIGHT($A595,2),Balancing!$KP$31:$OK$31,0))*1000</f>
        <v>80</v>
      </c>
    </row>
    <row r="596" spans="1:9" x14ac:dyDescent="0.3">
      <c r="A596" s="149">
        <v>2021</v>
      </c>
      <c r="B596" s="149">
        <v>1</v>
      </c>
      <c r="C596" s="149" t="s">
        <v>175</v>
      </c>
      <c r="D596" s="149" t="s">
        <v>129</v>
      </c>
      <c r="E596" s="149" t="s">
        <v>152</v>
      </c>
      <c r="F596" s="151">
        <f>INDEX(Balancing!$B$32:$CW$56,MATCH($E596,Balancing!$A$32:$A$56,0),MATCH(IF($C596="Mahir","HS",IF($C596="Separuh Mahir","SS",IF($C596="Berkemahiran Rendah","LS",IF($C596="Jumlah","T",FALSE))))&amp;$B596&amp;RIGHT($A596,2),Balancing!$B$31:$CW$31,0))*1000</f>
        <v>6100</v>
      </c>
      <c r="G596" s="151">
        <f>INDEX(Balancing!$CX$32:$GS$56,MATCH($E596,Balancing!$A$32:$A$56,0),MATCH(IF($C596="Mahir","HS",IF($C596="Separuh Mahir","SS",IF($C596="Berkemahiran Rendah","LS",IF($C596="Jumlah","T",FALSE))))&amp;$B596&amp;RIGHT($A596,2),Balancing!$CX$31:$GS$31,0))*1000</f>
        <v>5400</v>
      </c>
      <c r="H596" s="151">
        <f>INDEX(Balancing!$GT$32:$KO$56,MATCH($E596,Balancing!$A$32:$A$56,0),MATCH(IF($C596="Mahir","HS",IF($C596="Separuh Mahir","SS",IF($C596="Berkemahiran Rendah","LS",IF($C596="Jumlah","T",FALSE))))&amp;$B596&amp;RIGHT($A596,2),Balancing!$GT$31:$KO$31,0))*1000</f>
        <v>700</v>
      </c>
      <c r="I596" s="151">
        <f>INDEX(Balancing!$KP$32:$OK$56,MATCH($E596,Balancing!$A$32:$A$56,0),MATCH(IF($C596="Mahir","HS",IF($C596="Separuh Mahir","SS",IF($C596="Berkemahiran Rendah","LS",IF($C596="Jumlah","T",FALSE))))&amp;$B596&amp;RIGHT($A596,2),Balancing!$KP$31:$OK$31,0))*1000</f>
        <v>50</v>
      </c>
    </row>
    <row r="597" spans="1:9" x14ac:dyDescent="0.3">
      <c r="A597" s="149">
        <v>2021</v>
      </c>
      <c r="B597" s="149">
        <v>1</v>
      </c>
      <c r="C597" s="149" t="s">
        <v>175</v>
      </c>
      <c r="D597" s="149" t="s">
        <v>129</v>
      </c>
      <c r="E597" s="149" t="s">
        <v>153</v>
      </c>
      <c r="F597" s="151">
        <f>INDEX(Balancing!$B$32:$CW$56,MATCH($E597,Balancing!$A$32:$A$56,0),MATCH(IF($C597="Mahir","HS",IF($C597="Separuh Mahir","SS",IF($C597="Berkemahiran Rendah","LS",IF($C597="Jumlah","T",FALSE))))&amp;$B597&amp;RIGHT($A597,2),Balancing!$B$31:$CW$31,0))*1000</f>
        <v>37200</v>
      </c>
      <c r="G597" s="151">
        <f>INDEX(Balancing!$CX$32:$GS$56,MATCH($E597,Balancing!$A$32:$A$56,0),MATCH(IF($C597="Mahir","HS",IF($C597="Separuh Mahir","SS",IF($C597="Berkemahiran Rendah","LS",IF($C597="Jumlah","T",FALSE))))&amp;$B597&amp;RIGHT($A597,2),Balancing!$CX$31:$GS$31,0))*1000</f>
        <v>32900</v>
      </c>
      <c r="H597" s="151">
        <f>INDEX(Balancing!$GT$32:$KO$56,MATCH($E597,Balancing!$A$32:$A$56,0),MATCH(IF($C597="Mahir","HS",IF($C597="Separuh Mahir","SS",IF($C597="Berkemahiran Rendah","LS",IF($C597="Jumlah","T",FALSE))))&amp;$B597&amp;RIGHT($A597,2),Balancing!$GT$31:$KO$31,0))*1000</f>
        <v>4300</v>
      </c>
      <c r="I597" s="151">
        <f>INDEX(Balancing!$KP$32:$OK$56,MATCH($E597,Balancing!$A$32:$A$56,0),MATCH(IF($C597="Mahir","HS",IF($C597="Separuh Mahir","SS",IF($C597="Berkemahiran Rendah","LS",IF($C597="Jumlah","T",FALSE))))&amp;$B597&amp;RIGHT($A597,2),Balancing!$KP$31:$OK$31,0))*1000</f>
        <v>30</v>
      </c>
    </row>
    <row r="598" spans="1:9" x14ac:dyDescent="0.3">
      <c r="A598" s="149">
        <v>2021</v>
      </c>
      <c r="B598" s="149">
        <v>1</v>
      </c>
      <c r="C598" s="149" t="s">
        <v>175</v>
      </c>
      <c r="D598" s="149" t="s">
        <v>129</v>
      </c>
      <c r="E598" s="149" t="s">
        <v>154</v>
      </c>
      <c r="F598" s="151">
        <f>INDEX(Balancing!$B$32:$CW$56,MATCH($E598,Balancing!$A$32:$A$56,0),MATCH(IF($C598="Mahir","HS",IF($C598="Separuh Mahir","SS",IF($C598="Berkemahiran Rendah","LS",IF($C598="Jumlah","T",FALSE))))&amp;$B598&amp;RIGHT($A598,2),Balancing!$B$31:$CW$31,0))*1000</f>
        <v>27600</v>
      </c>
      <c r="G598" s="151">
        <f>INDEX(Balancing!$CX$32:$GS$56,MATCH($E598,Balancing!$A$32:$A$56,0),MATCH(IF($C598="Mahir","HS",IF($C598="Separuh Mahir","SS",IF($C598="Berkemahiran Rendah","LS",IF($C598="Jumlah","T",FALSE))))&amp;$B598&amp;RIGHT($A598,2),Balancing!$CX$31:$GS$31,0))*1000</f>
        <v>24800</v>
      </c>
      <c r="H598" s="151">
        <f>INDEX(Balancing!$GT$32:$KO$56,MATCH($E598,Balancing!$A$32:$A$56,0),MATCH(IF($C598="Mahir","HS",IF($C598="Separuh Mahir","SS",IF($C598="Berkemahiran Rendah","LS",IF($C598="Jumlah","T",FALSE))))&amp;$B598&amp;RIGHT($A598,2),Balancing!$GT$31:$KO$31,0))*1000</f>
        <v>2800</v>
      </c>
      <c r="I598" s="151">
        <f>INDEX(Balancing!$KP$32:$OK$56,MATCH($E598,Balancing!$A$32:$A$56,0),MATCH(IF($C598="Mahir","HS",IF($C598="Separuh Mahir","SS",IF($C598="Berkemahiran Rendah","LS",IF($C598="Jumlah","T",FALSE))))&amp;$B598&amp;RIGHT($A598,2),Balancing!$KP$31:$OK$31,0))*1000</f>
        <v>400</v>
      </c>
    </row>
    <row r="599" spans="1:9" x14ac:dyDescent="0.3">
      <c r="A599" s="149">
        <v>2021</v>
      </c>
      <c r="B599" s="149">
        <v>1</v>
      </c>
      <c r="C599" s="149" t="s">
        <v>175</v>
      </c>
      <c r="D599" s="149" t="s">
        <v>129</v>
      </c>
      <c r="E599" s="149" t="s">
        <v>155</v>
      </c>
      <c r="F599" s="151">
        <f>INDEX(Balancing!$B$32:$CW$56,MATCH($E599,Balancing!$A$32:$A$56,0),MATCH(IF($C599="Mahir","HS",IF($C599="Separuh Mahir","SS",IF($C599="Berkemahiran Rendah","LS",IF($C599="Jumlah","T",FALSE))))&amp;$B599&amp;RIGHT($A599,2),Balancing!$B$31:$CW$31,0))*1000</f>
        <v>27000</v>
      </c>
      <c r="G599" s="151">
        <f>INDEX(Balancing!$CX$32:$GS$56,MATCH($E599,Balancing!$A$32:$A$56,0),MATCH(IF($C599="Mahir","HS",IF($C599="Separuh Mahir","SS",IF($C599="Berkemahiran Rendah","LS",IF($C599="Jumlah","T",FALSE))))&amp;$B599&amp;RIGHT($A599,2),Balancing!$CX$31:$GS$31,0))*1000</f>
        <v>23700</v>
      </c>
      <c r="H599" s="151">
        <f>INDEX(Balancing!$GT$32:$KO$56,MATCH($E599,Balancing!$A$32:$A$56,0),MATCH(IF($C599="Mahir","HS",IF($C599="Separuh Mahir","SS",IF($C599="Berkemahiran Rendah","LS",IF($C599="Jumlah","T",FALSE))))&amp;$B599&amp;RIGHT($A599,2),Balancing!$GT$31:$KO$31,0))*1000</f>
        <v>3300</v>
      </c>
      <c r="I599" s="151">
        <f>INDEX(Balancing!$KP$32:$OK$56,MATCH($E599,Balancing!$A$32:$A$56,0),MATCH(IF($C599="Mahir","HS",IF($C599="Separuh Mahir","SS",IF($C599="Berkemahiran Rendah","LS",IF($C599="Jumlah","T",FALSE))))&amp;$B599&amp;RIGHT($A599,2),Balancing!$KP$31:$OK$31,0))*1000</f>
        <v>60</v>
      </c>
    </row>
    <row r="600" spans="1:9" x14ac:dyDescent="0.3">
      <c r="A600" s="149">
        <v>2021</v>
      </c>
      <c r="B600" s="149">
        <v>1</v>
      </c>
      <c r="C600" s="149" t="s">
        <v>175</v>
      </c>
      <c r="D600" s="149" t="s">
        <v>129</v>
      </c>
      <c r="E600" s="149" t="s">
        <v>156</v>
      </c>
      <c r="F600" s="151">
        <f>INDEX(Balancing!$B$32:$CW$56,MATCH($E600,Balancing!$A$32:$A$56,0),MATCH(IF($C600="Mahir","HS",IF($C600="Separuh Mahir","SS",IF($C600="Berkemahiran Rendah","LS",IF($C600="Jumlah","T",FALSE))))&amp;$B600&amp;RIGHT($A600,2),Balancing!$B$31:$CW$31,0))*1000</f>
        <v>20400</v>
      </c>
      <c r="G600" s="151">
        <f>INDEX(Balancing!$CX$32:$GS$56,MATCH($E600,Balancing!$A$32:$A$56,0),MATCH(IF($C600="Mahir","HS",IF($C600="Separuh Mahir","SS",IF($C600="Berkemahiran Rendah","LS",IF($C600="Jumlah","T",FALSE))))&amp;$B600&amp;RIGHT($A600,2),Balancing!$CX$31:$GS$31,0))*1000</f>
        <v>17500</v>
      </c>
      <c r="H600" s="151">
        <f>INDEX(Balancing!$GT$32:$KO$56,MATCH($E600,Balancing!$A$32:$A$56,0),MATCH(IF($C600="Mahir","HS",IF($C600="Separuh Mahir","SS",IF($C600="Berkemahiran Rendah","LS",IF($C600="Jumlah","T",FALSE))))&amp;$B600&amp;RIGHT($A600,2),Balancing!$GT$31:$KO$31,0))*1000</f>
        <v>2900</v>
      </c>
      <c r="I600" s="151">
        <f>INDEX(Balancing!$KP$32:$OK$56,MATCH($E600,Balancing!$A$32:$A$56,0),MATCH(IF($C600="Mahir","HS",IF($C600="Separuh Mahir","SS",IF($C600="Berkemahiran Rendah","LS",IF($C600="Jumlah","T",FALSE))))&amp;$B600&amp;RIGHT($A600,2),Balancing!$KP$31:$OK$31,0))*1000</f>
        <v>80</v>
      </c>
    </row>
    <row r="601" spans="1:9" x14ac:dyDescent="0.3">
      <c r="A601" s="149">
        <v>2021</v>
      </c>
      <c r="B601" s="149">
        <v>1</v>
      </c>
      <c r="C601" s="149" t="s">
        <v>175</v>
      </c>
      <c r="D601" s="149" t="s">
        <v>129</v>
      </c>
      <c r="E601" s="149" t="s">
        <v>157</v>
      </c>
      <c r="F601" s="151">
        <f>INDEX(Balancing!$B$32:$CW$56,MATCH($E601,Balancing!$A$32:$A$56,0),MATCH(IF($C601="Mahir","HS",IF($C601="Separuh Mahir","SS",IF($C601="Berkemahiran Rendah","LS",IF($C601="Jumlah","T",FALSE))))&amp;$B601&amp;RIGHT($A601,2),Balancing!$B$31:$CW$31,0))*1000</f>
        <v>12800</v>
      </c>
      <c r="G601" s="151">
        <f>INDEX(Balancing!$CX$32:$GS$56,MATCH($E601,Balancing!$A$32:$A$56,0),MATCH(IF($C601="Mahir","HS",IF($C601="Separuh Mahir","SS",IF($C601="Berkemahiran Rendah","LS",IF($C601="Jumlah","T",FALSE))))&amp;$B601&amp;RIGHT($A601,2),Balancing!$CX$31:$GS$31,0))*1000</f>
        <v>11700</v>
      </c>
      <c r="H601" s="151">
        <f>INDEX(Balancing!$GT$32:$KO$56,MATCH($E601,Balancing!$A$32:$A$56,0),MATCH(IF($C601="Mahir","HS",IF($C601="Separuh Mahir","SS",IF($C601="Berkemahiran Rendah","LS",IF($C601="Jumlah","T",FALSE))))&amp;$B601&amp;RIGHT($A601,2),Balancing!$GT$31:$KO$31,0))*1000</f>
        <v>1100</v>
      </c>
      <c r="I601" s="151">
        <f>INDEX(Balancing!$KP$32:$OK$56,MATCH($E601,Balancing!$A$32:$A$56,0),MATCH(IF($C601="Mahir","HS",IF($C601="Separuh Mahir","SS",IF($C601="Berkemahiran Rendah","LS",IF($C601="Jumlah","T",FALSE))))&amp;$B601&amp;RIGHT($A601,2),Balancing!$KP$31:$OK$31,0))*1000</f>
        <v>0</v>
      </c>
    </row>
    <row r="602" spans="1:9" x14ac:dyDescent="0.3">
      <c r="A602" s="149">
        <v>2021</v>
      </c>
      <c r="B602" s="149">
        <v>1</v>
      </c>
      <c r="C602" s="149" t="s">
        <v>175</v>
      </c>
      <c r="D602" s="149" t="s">
        <v>130</v>
      </c>
      <c r="E602" s="149" t="s">
        <v>130</v>
      </c>
      <c r="F602" s="151">
        <f>INDEX(Balancing!$B$32:$CW$56,MATCH($E602,Balancing!$A$32:$A$56,0),MATCH(IF($C602="Mahir","HS",IF($C602="Separuh Mahir","SS",IF($C602="Berkemahiran Rendah","LS",IF($C602="Jumlah","T",FALSE))))&amp;$B602&amp;RIGHT($A602,2),Balancing!$B$31:$CW$31,0))*1000</f>
        <v>46100</v>
      </c>
      <c r="G602" s="151">
        <f>INDEX(Balancing!$CX$32:$GS$56,MATCH($E602,Balancing!$A$32:$A$56,0),MATCH(IF($C602="Mahir","HS",IF($C602="Separuh Mahir","SS",IF($C602="Berkemahiran Rendah","LS",IF($C602="Jumlah","T",FALSE))))&amp;$B602&amp;RIGHT($A602,2),Balancing!$CX$31:$GS$31,0))*1000</f>
        <v>41500</v>
      </c>
      <c r="H602" s="151">
        <f>INDEX(Balancing!$GT$32:$KO$56,MATCH($E602,Balancing!$A$32:$A$56,0),MATCH(IF($C602="Mahir","HS",IF($C602="Separuh Mahir","SS",IF($C602="Berkemahiran Rendah","LS",IF($C602="Jumlah","T",FALSE))))&amp;$B602&amp;RIGHT($A602,2),Balancing!$GT$31:$KO$31,0))*1000</f>
        <v>4500</v>
      </c>
      <c r="I602" s="151">
        <f>INDEX(Balancing!$KP$32:$OK$56,MATCH($E602,Balancing!$A$32:$A$56,0),MATCH(IF($C602="Mahir","HS",IF($C602="Separuh Mahir","SS",IF($C602="Berkemahiran Rendah","LS",IF($C602="Jumlah","T",FALSE))))&amp;$B602&amp;RIGHT($A602,2),Balancing!$KP$31:$OK$31,0))*1000</f>
        <v>320</v>
      </c>
    </row>
    <row r="603" spans="1:9" x14ac:dyDescent="0.3">
      <c r="A603" s="149">
        <v>2021</v>
      </c>
      <c r="B603" s="149">
        <v>1</v>
      </c>
      <c r="C603" s="149" t="s">
        <v>175</v>
      </c>
      <c r="D603" s="149" t="s">
        <v>134</v>
      </c>
      <c r="E603" s="149" t="s">
        <v>134</v>
      </c>
      <c r="F603" s="151">
        <f>INDEX(Balancing!$B$32:$CW$56,MATCH($E603,Balancing!$A$32:$A$56,0),MATCH(IF($C603="Mahir","HS",IF($C603="Separuh Mahir","SS",IF($C603="Berkemahiran Rendah","LS",IF($C603="Jumlah","T",FALSE))))&amp;$B603&amp;RIGHT($A603,2),Balancing!$B$31:$CW$31,0))*1000</f>
        <v>858900</v>
      </c>
      <c r="G603" s="151">
        <f>INDEX(Balancing!$CX$32:$GS$56,MATCH($E603,Balancing!$A$32:$A$56,0),MATCH(IF($C603="Mahir","HS",IF($C603="Separuh Mahir","SS",IF($C603="Berkemahiran Rendah","LS",IF($C603="Jumlah","T",FALSE))))&amp;$B603&amp;RIGHT($A603,2),Balancing!$CX$31:$GS$31,0))*1000</f>
        <v>851400</v>
      </c>
      <c r="H603" s="151">
        <f>INDEX(Balancing!$GT$32:$KO$56,MATCH($E603,Balancing!$A$32:$A$56,0),MATCH(IF($C603="Mahir","HS",IF($C603="Separuh Mahir","SS",IF($C603="Berkemahiran Rendah","LS",IF($C603="Jumlah","T",FALSE))))&amp;$B603&amp;RIGHT($A603,2),Balancing!$GT$31:$KO$31,0))*1000</f>
        <v>7600</v>
      </c>
      <c r="I603" s="151">
        <f>INDEX(Balancing!$KP$32:$OK$56,MATCH($E603,Balancing!$A$32:$A$56,0),MATCH(IF($C603="Mahir","HS",IF($C603="Separuh Mahir","SS",IF($C603="Berkemahiran Rendah","LS",IF($C603="Jumlah","T",FALSE))))&amp;$B603&amp;RIGHT($A603,2),Balancing!$KP$31:$OK$31,0))*1000</f>
        <v>580</v>
      </c>
    </row>
    <row r="604" spans="1:9" x14ac:dyDescent="0.3">
      <c r="A604" s="149">
        <v>2021</v>
      </c>
      <c r="B604" s="149">
        <v>1</v>
      </c>
      <c r="C604" s="149" t="s">
        <v>175</v>
      </c>
      <c r="D604" s="149" t="s">
        <v>134</v>
      </c>
      <c r="E604" s="149" t="s">
        <v>158</v>
      </c>
      <c r="F604" s="151">
        <f>INDEX(Balancing!$B$32:$CW$56,MATCH($E604,Balancing!$A$32:$A$56,0),MATCH(IF($C604="Mahir","HS",IF($C604="Separuh Mahir","SS",IF($C604="Berkemahiran Rendah","LS",IF($C604="Jumlah","T",FALSE))))&amp;$B604&amp;RIGHT($A604,2),Balancing!$B$31:$CW$31,0))*1000</f>
        <v>232600</v>
      </c>
      <c r="G604" s="151">
        <f>INDEX(Balancing!$CX$32:$GS$56,MATCH($E604,Balancing!$A$32:$A$56,0),MATCH(IF($C604="Mahir","HS",IF($C604="Separuh Mahir","SS",IF($C604="Berkemahiran Rendah","LS",IF($C604="Jumlah","T",FALSE))))&amp;$B604&amp;RIGHT($A604,2),Balancing!$CX$31:$GS$31,0))*1000</f>
        <v>229200</v>
      </c>
      <c r="H604" s="151">
        <f>INDEX(Balancing!$GT$32:$KO$56,MATCH($E604,Balancing!$A$32:$A$56,0),MATCH(IF($C604="Mahir","HS",IF($C604="Separuh Mahir","SS",IF($C604="Berkemahiran Rendah","LS",IF($C604="Jumlah","T",FALSE))))&amp;$B604&amp;RIGHT($A604,2),Balancing!$GT$31:$KO$31,0))*1000</f>
        <v>3400</v>
      </c>
      <c r="I604" s="151">
        <f>INDEX(Balancing!$KP$32:$OK$56,MATCH($E604,Balancing!$A$32:$A$56,0),MATCH(IF($C604="Mahir","HS",IF($C604="Separuh Mahir","SS",IF($C604="Berkemahiran Rendah","LS",IF($C604="Jumlah","T",FALSE))))&amp;$B604&amp;RIGHT($A604,2),Balancing!$KP$31:$OK$31,0))*1000</f>
        <v>400</v>
      </c>
    </row>
    <row r="605" spans="1:9" x14ac:dyDescent="0.3">
      <c r="A605" s="149">
        <v>2021</v>
      </c>
      <c r="B605" s="149">
        <v>1</v>
      </c>
      <c r="C605" s="149" t="s">
        <v>175</v>
      </c>
      <c r="D605" s="149" t="s">
        <v>134</v>
      </c>
      <c r="E605" s="149" t="s">
        <v>135</v>
      </c>
      <c r="F605" s="151">
        <f>INDEX(Balancing!$B$32:$CW$56,MATCH($E605,Balancing!$A$32:$A$56,0),MATCH(IF($C605="Mahir","HS",IF($C605="Separuh Mahir","SS",IF($C605="Berkemahiran Rendah","LS",IF($C605="Jumlah","T",FALSE))))&amp;$B605&amp;RIGHT($A605,2),Balancing!$B$31:$CW$31,0))*1000</f>
        <v>341100</v>
      </c>
      <c r="G605" s="151">
        <f>INDEX(Balancing!$CX$32:$GS$56,MATCH($E605,Balancing!$A$32:$A$56,0),MATCH(IF($C605="Mahir","HS",IF($C605="Separuh Mahir","SS",IF($C605="Berkemahiran Rendah","LS",IF($C605="Jumlah","T",FALSE))))&amp;$B605&amp;RIGHT($A605,2),Balancing!$CX$31:$GS$31,0))*1000</f>
        <v>339900</v>
      </c>
      <c r="H605" s="151">
        <f>INDEX(Balancing!$GT$32:$KO$56,MATCH($E605,Balancing!$A$32:$A$56,0),MATCH(IF($C605="Mahir","HS",IF($C605="Separuh Mahir","SS",IF($C605="Berkemahiran Rendah","LS",IF($C605="Jumlah","T",FALSE))))&amp;$B605&amp;RIGHT($A605,2),Balancing!$GT$31:$KO$31,0))*1000</f>
        <v>1200</v>
      </c>
      <c r="I605" s="151">
        <f>INDEX(Balancing!$KP$32:$OK$56,MATCH($E605,Balancing!$A$32:$A$56,0),MATCH(IF($C605="Mahir","HS",IF($C605="Separuh Mahir","SS",IF($C605="Berkemahiran Rendah","LS",IF($C605="Jumlah","T",FALSE))))&amp;$B605&amp;RIGHT($A605,2),Balancing!$KP$31:$OK$31,0))*1000</f>
        <v>0</v>
      </c>
    </row>
    <row r="606" spans="1:9" x14ac:dyDescent="0.3">
      <c r="A606" s="149">
        <v>2021</v>
      </c>
      <c r="B606" s="149">
        <v>1</v>
      </c>
      <c r="C606" s="149" t="s">
        <v>175</v>
      </c>
      <c r="D606" s="149" t="s">
        <v>134</v>
      </c>
      <c r="E606" s="149" t="s">
        <v>159</v>
      </c>
      <c r="F606" s="151">
        <f>INDEX(Balancing!$B$32:$CW$56,MATCH($E606,Balancing!$A$32:$A$56,0),MATCH(IF($C606="Mahir","HS",IF($C606="Separuh Mahir","SS",IF($C606="Berkemahiran Rendah","LS",IF($C606="Jumlah","T",FALSE))))&amp;$B606&amp;RIGHT($A606,2),Balancing!$B$31:$CW$31,0))*1000</f>
        <v>86400</v>
      </c>
      <c r="G606" s="151">
        <f>INDEX(Balancing!$CX$32:$GS$56,MATCH($E606,Balancing!$A$32:$A$56,0),MATCH(IF($C606="Mahir","HS",IF($C606="Separuh Mahir","SS",IF($C606="Berkemahiran Rendah","LS",IF($C606="Jumlah","T",FALSE))))&amp;$B606&amp;RIGHT($A606,2),Balancing!$CX$31:$GS$31,0))*1000</f>
        <v>84900</v>
      </c>
      <c r="H606" s="151">
        <f>INDEX(Balancing!$GT$32:$KO$56,MATCH($E606,Balancing!$A$32:$A$56,0),MATCH(IF($C606="Mahir","HS",IF($C606="Separuh Mahir","SS",IF($C606="Berkemahiran Rendah","LS",IF($C606="Jumlah","T",FALSE))))&amp;$B606&amp;RIGHT($A606,2),Balancing!$GT$31:$KO$31,0))*1000</f>
        <v>1500</v>
      </c>
      <c r="I606" s="151">
        <f>INDEX(Balancing!$KP$32:$OK$56,MATCH($E606,Balancing!$A$32:$A$56,0),MATCH(IF($C606="Mahir","HS",IF($C606="Separuh Mahir","SS",IF($C606="Berkemahiran Rendah","LS",IF($C606="Jumlah","T",FALSE))))&amp;$B606&amp;RIGHT($A606,2),Balancing!$KP$31:$OK$31,0))*1000</f>
        <v>160</v>
      </c>
    </row>
    <row r="607" spans="1:9" x14ac:dyDescent="0.3">
      <c r="A607" s="149">
        <v>2021</v>
      </c>
      <c r="B607" s="149">
        <v>1</v>
      </c>
      <c r="C607" s="149" t="s">
        <v>175</v>
      </c>
      <c r="D607" s="149" t="s">
        <v>134</v>
      </c>
      <c r="E607" s="149" t="s">
        <v>160</v>
      </c>
      <c r="F607" s="151">
        <f>INDEX(Balancing!$B$32:$CW$56,MATCH($E607,Balancing!$A$32:$A$56,0),MATCH(IF($C607="Mahir","HS",IF($C607="Separuh Mahir","SS",IF($C607="Berkemahiran Rendah","LS",IF($C607="Jumlah","T",FALSE))))&amp;$B607&amp;RIGHT($A607,2),Balancing!$B$31:$CW$31,0))*1000</f>
        <v>19000</v>
      </c>
      <c r="G607" s="151">
        <f>INDEX(Balancing!$CX$32:$GS$56,MATCH($E607,Balancing!$A$32:$A$56,0),MATCH(IF($C607="Mahir","HS",IF($C607="Separuh Mahir","SS",IF($C607="Berkemahiran Rendah","LS",IF($C607="Jumlah","T",FALSE))))&amp;$B607&amp;RIGHT($A607,2),Balancing!$CX$31:$GS$31,0))*1000</f>
        <v>18800</v>
      </c>
      <c r="H607" s="151">
        <f>INDEX(Balancing!$GT$32:$KO$56,MATCH($E607,Balancing!$A$32:$A$56,0),MATCH(IF($C607="Mahir","HS",IF($C607="Separuh Mahir","SS",IF($C607="Berkemahiran Rendah","LS",IF($C607="Jumlah","T",FALSE))))&amp;$B607&amp;RIGHT($A607,2),Balancing!$GT$31:$KO$31,0))*1000</f>
        <v>200</v>
      </c>
      <c r="I607" s="151">
        <f>INDEX(Balancing!$KP$32:$OK$56,MATCH($E607,Balancing!$A$32:$A$56,0),MATCH(IF($C607="Mahir","HS",IF($C607="Separuh Mahir","SS",IF($C607="Berkemahiran Rendah","LS",IF($C607="Jumlah","T",FALSE))))&amp;$B607&amp;RIGHT($A607,2),Balancing!$KP$31:$OK$31,0))*1000</f>
        <v>0</v>
      </c>
    </row>
    <row r="608" spans="1:9" x14ac:dyDescent="0.3">
      <c r="A608" s="149">
        <v>2021</v>
      </c>
      <c r="B608" s="149">
        <v>1</v>
      </c>
      <c r="C608" s="149" t="s">
        <v>175</v>
      </c>
      <c r="D608" s="149" t="s">
        <v>134</v>
      </c>
      <c r="E608" s="149" t="s">
        <v>136</v>
      </c>
      <c r="F608" s="151">
        <f>INDEX(Balancing!$B$32:$CW$56,MATCH($E608,Balancing!$A$32:$A$56,0),MATCH(IF($C608="Mahir","HS",IF($C608="Separuh Mahir","SS",IF($C608="Berkemahiran Rendah","LS",IF($C608="Jumlah","T",FALSE))))&amp;$B608&amp;RIGHT($A608,2),Balancing!$B$31:$CW$31,0))*1000</f>
        <v>110100</v>
      </c>
      <c r="G608" s="151">
        <f>INDEX(Balancing!$CX$32:$GS$56,MATCH($E608,Balancing!$A$32:$A$56,0),MATCH(IF($C608="Mahir","HS",IF($C608="Separuh Mahir","SS",IF($C608="Berkemahiran Rendah","LS",IF($C608="Jumlah","T",FALSE))))&amp;$B608&amp;RIGHT($A608,2),Balancing!$CX$31:$GS$31,0))*1000</f>
        <v>109300</v>
      </c>
      <c r="H608" s="151">
        <f>INDEX(Balancing!$GT$32:$KO$56,MATCH($E608,Balancing!$A$32:$A$56,0),MATCH(IF($C608="Mahir","HS",IF($C608="Separuh Mahir","SS",IF($C608="Berkemahiran Rendah","LS",IF($C608="Jumlah","T",FALSE))))&amp;$B608&amp;RIGHT($A608,2),Balancing!$GT$31:$KO$31,0))*1000</f>
        <v>900</v>
      </c>
      <c r="I608" s="151">
        <f>INDEX(Balancing!$KP$32:$OK$56,MATCH($E608,Balancing!$A$32:$A$56,0),MATCH(IF($C608="Mahir","HS",IF($C608="Separuh Mahir","SS",IF($C608="Berkemahiran Rendah","LS",IF($C608="Jumlah","T",FALSE))))&amp;$B608&amp;RIGHT($A608,2),Balancing!$KP$31:$OK$31,0))*1000</f>
        <v>20</v>
      </c>
    </row>
    <row r="609" spans="1:9" x14ac:dyDescent="0.3">
      <c r="A609" s="149">
        <v>2021</v>
      </c>
      <c r="B609" s="149">
        <v>1</v>
      </c>
      <c r="C609" s="149" t="s">
        <v>175</v>
      </c>
      <c r="D609" s="149" t="s">
        <v>134</v>
      </c>
      <c r="E609" s="149" t="s">
        <v>137</v>
      </c>
      <c r="F609" s="151">
        <f>INDEX(Balancing!$B$32:$CW$56,MATCH($E609,Balancing!$A$32:$A$56,0),MATCH(IF($C609="Mahir","HS",IF($C609="Separuh Mahir","SS",IF($C609="Berkemahiran Rendah","LS",IF($C609="Jumlah","T",FALSE))))&amp;$B609&amp;RIGHT($A609,2),Balancing!$B$31:$CW$31,0))*1000</f>
        <v>69800</v>
      </c>
      <c r="G609" s="151">
        <f>INDEX(Balancing!$CX$32:$GS$56,MATCH($E609,Balancing!$A$32:$A$56,0),MATCH(IF($C609="Mahir","HS",IF($C609="Separuh Mahir","SS",IF($C609="Berkemahiran Rendah","LS",IF($C609="Jumlah","T",FALSE))))&amp;$B609&amp;RIGHT($A609,2),Balancing!$CX$31:$GS$31,0))*1000</f>
        <v>69200</v>
      </c>
      <c r="H609" s="151">
        <f>INDEX(Balancing!$GT$32:$KO$56,MATCH($E609,Balancing!$A$32:$A$56,0),MATCH(IF($C609="Mahir","HS",IF($C609="Separuh Mahir","SS",IF($C609="Berkemahiran Rendah","LS",IF($C609="Jumlah","T",FALSE))))&amp;$B609&amp;RIGHT($A609,2),Balancing!$GT$31:$KO$31,0))*1000</f>
        <v>500</v>
      </c>
      <c r="I609" s="151">
        <f>INDEX(Balancing!$KP$32:$OK$56,MATCH($E609,Balancing!$A$32:$A$56,0),MATCH(IF($C609="Mahir","HS",IF($C609="Separuh Mahir","SS",IF($C609="Berkemahiran Rendah","LS",IF($C609="Jumlah","T",FALSE))))&amp;$B609&amp;RIGHT($A609,2),Balancing!$KP$31:$OK$31,0))*1000</f>
        <v>10</v>
      </c>
    </row>
    <row r="610" spans="1:9" x14ac:dyDescent="0.3">
      <c r="A610" s="149">
        <v>2020</v>
      </c>
      <c r="B610" s="149">
        <v>4</v>
      </c>
      <c r="C610" s="149" t="s">
        <v>138</v>
      </c>
      <c r="D610" s="149" t="s">
        <v>138</v>
      </c>
      <c r="E610" s="149" t="s">
        <v>138</v>
      </c>
      <c r="F610" s="151">
        <f>INDEX(Balancing!$B$32:$CW$56,MATCH($E610,Balancing!$A$32:$A$56,0),MATCH(IF($C610="Mahir","HS",IF($C610="Separuh Mahir","SS",IF($C610="Berkemahiran Rendah","LS",IF($C610="Jumlah","T",FALSE))))&amp;$B610&amp;RIGHT($A610,2),Balancing!$B$31:$CW$31,0))*1000</f>
        <v>8457100</v>
      </c>
      <c r="G610" s="151">
        <f>INDEX(Balancing!$CX$32:$GS$56,MATCH($E610,Balancing!$A$32:$A$56,0),MATCH(IF($C610="Mahir","HS",IF($C610="Separuh Mahir","SS",IF($C610="Berkemahiran Rendah","LS",IF($C610="Jumlah","T",FALSE))))&amp;$B610&amp;RIGHT($A610,2),Balancing!$CX$31:$GS$31,0))*1000</f>
        <v>8281200.0000000009</v>
      </c>
      <c r="H610" s="151">
        <f>INDEX(Balancing!$GT$32:$KO$56,MATCH($E610,Balancing!$A$32:$A$56,0),MATCH(IF($C610="Mahir","HS",IF($C610="Separuh Mahir","SS",IF($C610="Berkemahiran Rendah","LS",IF($C610="Jumlah","T",FALSE))))&amp;$B610&amp;RIGHT($A610,2),Balancing!$GT$31:$KO$31,0))*1000</f>
        <v>175900</v>
      </c>
      <c r="I610" s="151">
        <f>INDEX(Balancing!$KP$32:$OK$56,MATCH($E610,Balancing!$A$32:$A$56,0),MATCH(IF($C610="Mahir","HS",IF($C610="Separuh Mahir","SS",IF($C610="Berkemahiran Rendah","LS",IF($C610="Jumlah","T",FALSE))))&amp;$B610&amp;RIGHT($A610,2),Balancing!$KP$31:$OK$31,0))*1000</f>
        <v>16720</v>
      </c>
    </row>
    <row r="611" spans="1:9" x14ac:dyDescent="0.3">
      <c r="A611" s="149">
        <v>2020</v>
      </c>
      <c r="B611" s="149">
        <v>4</v>
      </c>
      <c r="C611" s="149" t="s">
        <v>138</v>
      </c>
      <c r="D611" s="149" t="s">
        <v>127</v>
      </c>
      <c r="E611" s="149" t="s">
        <v>127</v>
      </c>
      <c r="F611" s="151">
        <f>INDEX(Balancing!$B$32:$CW$56,MATCH($E611,Balancing!$A$32:$A$56,0),MATCH(IF($C611="Mahir","HS",IF($C611="Separuh Mahir","SS",IF($C611="Berkemahiran Rendah","LS",IF($C611="Jumlah","T",FALSE))))&amp;$B611&amp;RIGHT($A611,2),Balancing!$B$31:$CW$31,0))*1000</f>
        <v>472600</v>
      </c>
      <c r="G611" s="151">
        <f>INDEX(Balancing!$CX$32:$GS$56,MATCH($E611,Balancing!$A$32:$A$56,0),MATCH(IF($C611="Mahir","HS",IF($C611="Separuh Mahir","SS",IF($C611="Berkemahiran Rendah","LS",IF($C611="Jumlah","T",FALSE))))&amp;$B611&amp;RIGHT($A611,2),Balancing!$CX$31:$GS$31,0))*1000</f>
        <v>443100</v>
      </c>
      <c r="H611" s="151">
        <f>INDEX(Balancing!$GT$32:$KO$56,MATCH($E611,Balancing!$A$32:$A$56,0),MATCH(IF($C611="Mahir","HS",IF($C611="Separuh Mahir","SS",IF($C611="Berkemahiran Rendah","LS",IF($C611="Jumlah","T",FALSE))))&amp;$B611&amp;RIGHT($A611,2),Balancing!$GT$31:$KO$31,0))*1000</f>
        <v>29500</v>
      </c>
      <c r="I611" s="151">
        <f>INDEX(Balancing!$KP$32:$OK$56,MATCH($E611,Balancing!$A$32:$A$56,0),MATCH(IF($C611="Mahir","HS",IF($C611="Separuh Mahir","SS",IF($C611="Berkemahiran Rendah","LS",IF($C611="Jumlah","T",FALSE))))&amp;$B611&amp;RIGHT($A611,2),Balancing!$KP$31:$OK$31,0))*1000</f>
        <v>730</v>
      </c>
    </row>
    <row r="612" spans="1:9" x14ac:dyDescent="0.3">
      <c r="A612" s="149">
        <v>2020</v>
      </c>
      <c r="B612" s="149">
        <v>4</v>
      </c>
      <c r="C612" s="149" t="s">
        <v>138</v>
      </c>
      <c r="D612" s="149" t="s">
        <v>128</v>
      </c>
      <c r="E612" s="149" t="s">
        <v>128</v>
      </c>
      <c r="F612" s="151">
        <f>INDEX(Balancing!$B$32:$CW$56,MATCH($E612,Balancing!$A$32:$A$56,0),MATCH(IF($C612="Mahir","HS",IF($C612="Separuh Mahir","SS",IF($C612="Berkemahiran Rendah","LS",IF($C612="Jumlah","T",FALSE))))&amp;$B612&amp;RIGHT($A612,2),Balancing!$B$31:$CW$31,0))*1000</f>
        <v>79400</v>
      </c>
      <c r="G612" s="151">
        <f>INDEX(Balancing!$CX$32:$GS$56,MATCH($E612,Balancing!$A$32:$A$56,0),MATCH(IF($C612="Mahir","HS",IF($C612="Separuh Mahir","SS",IF($C612="Berkemahiran Rendah","LS",IF($C612="Jumlah","T",FALSE))))&amp;$B612&amp;RIGHT($A612,2),Balancing!$CX$31:$GS$31,0))*1000</f>
        <v>78900</v>
      </c>
      <c r="H612" s="151">
        <f>INDEX(Balancing!$GT$32:$KO$56,MATCH($E612,Balancing!$A$32:$A$56,0),MATCH(IF($C612="Mahir","HS",IF($C612="Separuh Mahir","SS",IF($C612="Berkemahiran Rendah","LS",IF($C612="Jumlah","T",FALSE))))&amp;$B612&amp;RIGHT($A612,2),Balancing!$GT$31:$KO$31,0))*1000</f>
        <v>400</v>
      </c>
      <c r="I612" s="151">
        <f>INDEX(Balancing!$KP$32:$OK$56,MATCH($E612,Balancing!$A$32:$A$56,0),MATCH(IF($C612="Mahir","HS",IF($C612="Separuh Mahir","SS",IF($C612="Berkemahiran Rendah","LS",IF($C612="Jumlah","T",FALSE))))&amp;$B612&amp;RIGHT($A612,2),Balancing!$KP$31:$OK$31,0))*1000</f>
        <v>90</v>
      </c>
    </row>
    <row r="613" spans="1:9" x14ac:dyDescent="0.3">
      <c r="A613" s="149">
        <v>2020</v>
      </c>
      <c r="B613" s="149">
        <v>4</v>
      </c>
      <c r="C613" s="149" t="s">
        <v>138</v>
      </c>
      <c r="D613" s="149" t="s">
        <v>129</v>
      </c>
      <c r="E613" s="149" t="s">
        <v>129</v>
      </c>
      <c r="F613" s="151">
        <f>INDEX(Balancing!$B$32:$CW$56,MATCH($E613,Balancing!$A$32:$A$56,0),MATCH(IF($C613="Mahir","HS",IF($C613="Separuh Mahir","SS",IF($C613="Berkemahiran Rendah","LS",IF($C613="Jumlah","T",FALSE))))&amp;$B613&amp;RIGHT($A613,2),Balancing!$B$31:$CW$31,0))*1000</f>
        <v>2257000</v>
      </c>
      <c r="G613" s="151">
        <f>INDEX(Balancing!$CX$32:$GS$56,MATCH($E613,Balancing!$A$32:$A$56,0),MATCH(IF($C613="Mahir","HS",IF($C613="Separuh Mahir","SS",IF($C613="Berkemahiran Rendah","LS",IF($C613="Jumlah","T",FALSE))))&amp;$B613&amp;RIGHT($A613,2),Balancing!$CX$31:$GS$31,0))*1000</f>
        <v>2159200</v>
      </c>
      <c r="H613" s="151">
        <f>INDEX(Balancing!$GT$32:$KO$56,MATCH($E613,Balancing!$A$32:$A$56,0),MATCH(IF($C613="Mahir","HS",IF($C613="Separuh Mahir","SS",IF($C613="Berkemahiran Rendah","LS",IF($C613="Jumlah","T",FALSE))))&amp;$B613&amp;RIGHT($A613,2),Balancing!$GT$31:$KO$31,0))*1000</f>
        <v>97800</v>
      </c>
      <c r="I613" s="151">
        <f>INDEX(Balancing!$KP$32:$OK$56,MATCH($E613,Balancing!$A$32:$A$56,0),MATCH(IF($C613="Mahir","HS",IF($C613="Separuh Mahir","SS",IF($C613="Berkemahiran Rendah","LS",IF($C613="Jumlah","T",FALSE))))&amp;$B613&amp;RIGHT($A613,2),Balancing!$KP$31:$OK$31,0))*1000</f>
        <v>6770</v>
      </c>
    </row>
    <row r="614" spans="1:9" x14ac:dyDescent="0.3">
      <c r="A614" s="149">
        <v>2020</v>
      </c>
      <c r="B614" s="149">
        <v>4</v>
      </c>
      <c r="C614" s="149" t="s">
        <v>138</v>
      </c>
      <c r="D614" s="149" t="s">
        <v>129</v>
      </c>
      <c r="E614" s="149" t="s">
        <v>151</v>
      </c>
      <c r="F614" s="151">
        <f>INDEX(Balancing!$B$32:$CW$56,MATCH($E614,Balancing!$A$32:$A$56,0),MATCH(IF($C614="Mahir","HS",IF($C614="Separuh Mahir","SS",IF($C614="Berkemahiran Rendah","LS",IF($C614="Jumlah","T",FALSE))))&amp;$B614&amp;RIGHT($A614,2),Balancing!$B$31:$CW$31,0))*1000</f>
        <v>286100</v>
      </c>
      <c r="G614" s="151">
        <f>INDEX(Balancing!$CX$32:$GS$56,MATCH($E614,Balancing!$A$32:$A$56,0),MATCH(IF($C614="Mahir","HS",IF($C614="Separuh Mahir","SS",IF($C614="Berkemahiran Rendah","LS",IF($C614="Jumlah","T",FALSE))))&amp;$B614&amp;RIGHT($A614,2),Balancing!$CX$31:$GS$31,0))*1000</f>
        <v>272800</v>
      </c>
      <c r="H614" s="151">
        <f>INDEX(Balancing!$GT$32:$KO$56,MATCH($E614,Balancing!$A$32:$A$56,0),MATCH(IF($C614="Mahir","HS",IF($C614="Separuh Mahir","SS",IF($C614="Berkemahiran Rendah","LS",IF($C614="Jumlah","T",FALSE))))&amp;$B614&amp;RIGHT($A614,2),Balancing!$GT$31:$KO$31,0))*1000</f>
        <v>13300</v>
      </c>
      <c r="I614" s="151">
        <f>INDEX(Balancing!$KP$32:$OK$56,MATCH($E614,Balancing!$A$32:$A$56,0),MATCH(IF($C614="Mahir","HS",IF($C614="Separuh Mahir","SS",IF($C614="Berkemahiran Rendah","LS",IF($C614="Jumlah","T",FALSE))))&amp;$B614&amp;RIGHT($A614,2),Balancing!$KP$31:$OK$31,0))*1000</f>
        <v>220</v>
      </c>
    </row>
    <row r="615" spans="1:9" x14ac:dyDescent="0.3">
      <c r="A615" s="149">
        <v>2020</v>
      </c>
      <c r="B615" s="149">
        <v>4</v>
      </c>
      <c r="C615" s="149" t="s">
        <v>138</v>
      </c>
      <c r="D615" s="149" t="s">
        <v>129</v>
      </c>
      <c r="E615" s="149" t="s">
        <v>152</v>
      </c>
      <c r="F615" s="151">
        <f>INDEX(Balancing!$B$32:$CW$56,MATCH($E615,Balancing!$A$32:$A$56,0),MATCH(IF($C615="Mahir","HS",IF($C615="Separuh Mahir","SS",IF($C615="Berkemahiran Rendah","LS",IF($C615="Jumlah","T",FALSE))))&amp;$B615&amp;RIGHT($A615,2),Balancing!$B$31:$CW$31,0))*1000</f>
        <v>81300</v>
      </c>
      <c r="G615" s="151">
        <f>INDEX(Balancing!$CX$32:$GS$56,MATCH($E615,Balancing!$A$32:$A$56,0),MATCH(IF($C615="Mahir","HS",IF($C615="Separuh Mahir","SS",IF($C615="Berkemahiran Rendah","LS",IF($C615="Jumlah","T",FALSE))))&amp;$B615&amp;RIGHT($A615,2),Balancing!$CX$31:$GS$31,0))*1000</f>
        <v>78200</v>
      </c>
      <c r="H615" s="151">
        <f>INDEX(Balancing!$GT$32:$KO$56,MATCH($E615,Balancing!$A$32:$A$56,0),MATCH(IF($C615="Mahir","HS",IF($C615="Separuh Mahir","SS",IF($C615="Berkemahiran Rendah","LS",IF($C615="Jumlah","T",FALSE))))&amp;$B615&amp;RIGHT($A615,2),Balancing!$GT$31:$KO$31,0))*1000</f>
        <v>3100</v>
      </c>
      <c r="I615" s="151">
        <f>INDEX(Balancing!$KP$32:$OK$56,MATCH($E615,Balancing!$A$32:$A$56,0),MATCH(IF($C615="Mahir","HS",IF($C615="Separuh Mahir","SS",IF($C615="Berkemahiran Rendah","LS",IF($C615="Jumlah","T",FALSE))))&amp;$B615&amp;RIGHT($A615,2),Balancing!$KP$31:$OK$31,0))*1000</f>
        <v>240</v>
      </c>
    </row>
    <row r="616" spans="1:9" x14ac:dyDescent="0.3">
      <c r="A616" s="149">
        <v>2020</v>
      </c>
      <c r="B616" s="149">
        <v>4</v>
      </c>
      <c r="C616" s="149" t="s">
        <v>138</v>
      </c>
      <c r="D616" s="149" t="s">
        <v>129</v>
      </c>
      <c r="E616" s="149" t="s">
        <v>153</v>
      </c>
      <c r="F616" s="151">
        <f>INDEX(Balancing!$B$32:$CW$56,MATCH($E616,Balancing!$A$32:$A$56,0),MATCH(IF($C616="Mahir","HS",IF($C616="Separuh Mahir","SS",IF($C616="Berkemahiran Rendah","LS",IF($C616="Jumlah","T",FALSE))))&amp;$B616&amp;RIGHT($A616,2),Balancing!$B$31:$CW$31,0))*1000</f>
        <v>293600</v>
      </c>
      <c r="G616" s="151">
        <f>INDEX(Balancing!$CX$32:$GS$56,MATCH($E616,Balancing!$A$32:$A$56,0),MATCH(IF($C616="Mahir","HS",IF($C616="Separuh Mahir","SS",IF($C616="Berkemahiran Rendah","LS",IF($C616="Jumlah","T",FALSE))))&amp;$B616&amp;RIGHT($A616,2),Balancing!$CX$31:$GS$31,0))*1000</f>
        <v>283300</v>
      </c>
      <c r="H616" s="151">
        <f>INDEX(Balancing!$GT$32:$KO$56,MATCH($E616,Balancing!$A$32:$A$56,0),MATCH(IF($C616="Mahir","HS",IF($C616="Separuh Mahir","SS",IF($C616="Berkemahiran Rendah","LS",IF($C616="Jumlah","T",FALSE))))&amp;$B616&amp;RIGHT($A616,2),Balancing!$GT$31:$KO$31,0))*1000</f>
        <v>10300</v>
      </c>
      <c r="I616" s="151">
        <f>INDEX(Balancing!$KP$32:$OK$56,MATCH($E616,Balancing!$A$32:$A$56,0),MATCH(IF($C616="Mahir","HS",IF($C616="Separuh Mahir","SS",IF($C616="Berkemahiran Rendah","LS",IF($C616="Jumlah","T",FALSE))))&amp;$B616&amp;RIGHT($A616,2),Balancing!$KP$31:$OK$31,0))*1000</f>
        <v>360</v>
      </c>
    </row>
    <row r="617" spans="1:9" x14ac:dyDescent="0.3">
      <c r="A617" s="149">
        <v>2020</v>
      </c>
      <c r="B617" s="149">
        <v>4</v>
      </c>
      <c r="C617" s="149" t="s">
        <v>138</v>
      </c>
      <c r="D617" s="149" t="s">
        <v>129</v>
      </c>
      <c r="E617" s="149" t="s">
        <v>154</v>
      </c>
      <c r="F617" s="151">
        <f>INDEX(Balancing!$B$32:$CW$56,MATCH($E617,Balancing!$A$32:$A$56,0),MATCH(IF($C617="Mahir","HS",IF($C617="Separuh Mahir","SS",IF($C617="Berkemahiran Rendah","LS",IF($C617="Jumlah","T",FALSE))))&amp;$B617&amp;RIGHT($A617,2),Balancing!$B$31:$CW$31,0))*1000</f>
        <v>429400</v>
      </c>
      <c r="G617" s="151">
        <f>INDEX(Balancing!$CX$32:$GS$56,MATCH($E617,Balancing!$A$32:$A$56,0),MATCH(IF($C617="Mahir","HS",IF($C617="Separuh Mahir","SS",IF($C617="Berkemahiran Rendah","LS",IF($C617="Jumlah","T",FALSE))))&amp;$B617&amp;RIGHT($A617,2),Balancing!$CX$31:$GS$31,0))*1000</f>
        <v>411000</v>
      </c>
      <c r="H617" s="151">
        <f>INDEX(Balancing!$GT$32:$KO$56,MATCH($E617,Balancing!$A$32:$A$56,0),MATCH(IF($C617="Mahir","HS",IF($C617="Separuh Mahir","SS",IF($C617="Berkemahiran Rendah","LS",IF($C617="Jumlah","T",FALSE))))&amp;$B617&amp;RIGHT($A617,2),Balancing!$GT$31:$KO$31,0))*1000</f>
        <v>18400</v>
      </c>
      <c r="I617" s="151">
        <f>INDEX(Balancing!$KP$32:$OK$56,MATCH($E617,Balancing!$A$32:$A$56,0),MATCH(IF($C617="Mahir","HS",IF($C617="Separuh Mahir","SS",IF($C617="Berkemahiran Rendah","LS",IF($C617="Jumlah","T",FALSE))))&amp;$B617&amp;RIGHT($A617,2),Balancing!$KP$31:$OK$31,0))*1000</f>
        <v>1920</v>
      </c>
    </row>
    <row r="618" spans="1:9" x14ac:dyDescent="0.3">
      <c r="A618" s="149">
        <v>2020</v>
      </c>
      <c r="B618" s="149">
        <v>4</v>
      </c>
      <c r="C618" s="149" t="s">
        <v>138</v>
      </c>
      <c r="D618" s="149" t="s">
        <v>129</v>
      </c>
      <c r="E618" s="149" t="s">
        <v>155</v>
      </c>
      <c r="F618" s="151">
        <f>INDEX(Balancing!$B$32:$CW$56,MATCH($E618,Balancing!$A$32:$A$56,0),MATCH(IF($C618="Mahir","HS",IF($C618="Separuh Mahir","SS",IF($C618="Berkemahiran Rendah","LS",IF($C618="Jumlah","T",FALSE))))&amp;$B618&amp;RIGHT($A618,2),Balancing!$B$31:$CW$31,0))*1000</f>
        <v>352700</v>
      </c>
      <c r="G618" s="151">
        <f>INDEX(Balancing!$CX$32:$GS$56,MATCH($E618,Balancing!$A$32:$A$56,0),MATCH(IF($C618="Mahir","HS",IF($C618="Separuh Mahir","SS",IF($C618="Berkemahiran Rendah","LS",IF($C618="Jumlah","T",FALSE))))&amp;$B618&amp;RIGHT($A618,2),Balancing!$CX$31:$GS$31,0))*1000</f>
        <v>339800</v>
      </c>
      <c r="H618" s="151">
        <f>INDEX(Balancing!$GT$32:$KO$56,MATCH($E618,Balancing!$A$32:$A$56,0),MATCH(IF($C618="Mahir","HS",IF($C618="Separuh Mahir","SS",IF($C618="Berkemahiran Rendah","LS",IF($C618="Jumlah","T",FALSE))))&amp;$B618&amp;RIGHT($A618,2),Balancing!$GT$31:$KO$31,0))*1000</f>
        <v>12900</v>
      </c>
      <c r="I618" s="151">
        <f>INDEX(Balancing!$KP$32:$OK$56,MATCH($E618,Balancing!$A$32:$A$56,0),MATCH(IF($C618="Mahir","HS",IF($C618="Separuh Mahir","SS",IF($C618="Berkemahiran Rendah","LS",IF($C618="Jumlah","T",FALSE))))&amp;$B618&amp;RIGHT($A618,2),Balancing!$KP$31:$OK$31,0))*1000</f>
        <v>990</v>
      </c>
    </row>
    <row r="619" spans="1:9" x14ac:dyDescent="0.3">
      <c r="A619" s="149">
        <v>2020</v>
      </c>
      <c r="B619" s="149">
        <v>4</v>
      </c>
      <c r="C619" s="149" t="s">
        <v>138</v>
      </c>
      <c r="D619" s="149" t="s">
        <v>129</v>
      </c>
      <c r="E619" s="149" t="s">
        <v>156</v>
      </c>
      <c r="F619" s="151">
        <f>INDEX(Balancing!$B$32:$CW$56,MATCH($E619,Balancing!$A$32:$A$56,0),MATCH(IF($C619="Mahir","HS",IF($C619="Separuh Mahir","SS",IF($C619="Berkemahiran Rendah","LS",IF($C619="Jumlah","T",FALSE))))&amp;$B619&amp;RIGHT($A619,2),Balancing!$B$31:$CW$31,0))*1000</f>
        <v>597300</v>
      </c>
      <c r="G619" s="151">
        <f>INDEX(Balancing!$CX$32:$GS$56,MATCH($E619,Balancing!$A$32:$A$56,0),MATCH(IF($C619="Mahir","HS",IF($C619="Separuh Mahir","SS",IF($C619="Berkemahiran Rendah","LS",IF($C619="Jumlah","T",FALSE))))&amp;$B619&amp;RIGHT($A619,2),Balancing!$CX$31:$GS$31,0))*1000</f>
        <v>566300</v>
      </c>
      <c r="H619" s="151">
        <f>INDEX(Balancing!$GT$32:$KO$56,MATCH($E619,Balancing!$A$32:$A$56,0),MATCH(IF($C619="Mahir","HS",IF($C619="Separuh Mahir","SS",IF($C619="Berkemahiran Rendah","LS",IF($C619="Jumlah","T",FALSE))))&amp;$B619&amp;RIGHT($A619,2),Balancing!$GT$31:$KO$31,0))*1000</f>
        <v>31000</v>
      </c>
      <c r="I619" s="151">
        <f>INDEX(Balancing!$KP$32:$OK$56,MATCH($E619,Balancing!$A$32:$A$56,0),MATCH(IF($C619="Mahir","HS",IF($C619="Separuh Mahir","SS",IF($C619="Berkemahiran Rendah","LS",IF($C619="Jumlah","T",FALSE))))&amp;$B619&amp;RIGHT($A619,2),Balancing!$KP$31:$OK$31,0))*1000</f>
        <v>2520</v>
      </c>
    </row>
    <row r="620" spans="1:9" x14ac:dyDescent="0.3">
      <c r="A620" s="149">
        <v>2020</v>
      </c>
      <c r="B620" s="149">
        <v>4</v>
      </c>
      <c r="C620" s="149" t="s">
        <v>138</v>
      </c>
      <c r="D620" s="149" t="s">
        <v>129</v>
      </c>
      <c r="E620" s="149" t="s">
        <v>157</v>
      </c>
      <c r="F620" s="151">
        <f>INDEX(Balancing!$B$32:$CW$56,MATCH($E620,Balancing!$A$32:$A$56,0),MATCH(IF($C620="Mahir","HS",IF($C620="Separuh Mahir","SS",IF($C620="Berkemahiran Rendah","LS",IF($C620="Jumlah","T",FALSE))))&amp;$B620&amp;RIGHT($A620,2),Balancing!$B$31:$CW$31,0))*1000</f>
        <v>216500</v>
      </c>
      <c r="G620" s="151">
        <f>INDEX(Balancing!$CX$32:$GS$56,MATCH($E620,Balancing!$A$32:$A$56,0),MATCH(IF($C620="Mahir","HS",IF($C620="Separuh Mahir","SS",IF($C620="Berkemahiran Rendah","LS",IF($C620="Jumlah","T",FALSE))))&amp;$B620&amp;RIGHT($A620,2),Balancing!$CX$31:$GS$31,0))*1000</f>
        <v>207800</v>
      </c>
      <c r="H620" s="151">
        <f>INDEX(Balancing!$GT$32:$KO$56,MATCH($E620,Balancing!$A$32:$A$56,0),MATCH(IF($C620="Mahir","HS",IF($C620="Separuh Mahir","SS",IF($C620="Berkemahiran Rendah","LS",IF($C620="Jumlah","T",FALSE))))&amp;$B620&amp;RIGHT($A620,2),Balancing!$GT$31:$KO$31,0))*1000</f>
        <v>8700</v>
      </c>
      <c r="I620" s="151">
        <f>INDEX(Balancing!$KP$32:$OK$56,MATCH($E620,Balancing!$A$32:$A$56,0),MATCH(IF($C620="Mahir","HS",IF($C620="Separuh Mahir","SS",IF($C620="Berkemahiran Rendah","LS",IF($C620="Jumlah","T",FALSE))))&amp;$B620&amp;RIGHT($A620,2),Balancing!$KP$31:$OK$31,0))*1000</f>
        <v>520</v>
      </c>
    </row>
    <row r="621" spans="1:9" x14ac:dyDescent="0.3">
      <c r="A621" s="149">
        <v>2020</v>
      </c>
      <c r="B621" s="149">
        <v>4</v>
      </c>
      <c r="C621" s="149" t="s">
        <v>138</v>
      </c>
      <c r="D621" s="149" t="s">
        <v>130</v>
      </c>
      <c r="E621" s="149" t="s">
        <v>130</v>
      </c>
      <c r="F621" s="151">
        <f>INDEX(Balancing!$B$32:$CW$56,MATCH($E621,Balancing!$A$32:$A$56,0),MATCH(IF($C621="Mahir","HS",IF($C621="Separuh Mahir","SS",IF($C621="Berkemahiran Rendah","LS",IF($C621="Jumlah","T",FALSE))))&amp;$B621&amp;RIGHT($A621,2),Balancing!$B$31:$CW$31,0))*1000</f>
        <v>1280100</v>
      </c>
      <c r="G621" s="151">
        <f>INDEX(Balancing!$CX$32:$GS$56,MATCH($E621,Balancing!$A$32:$A$56,0),MATCH(IF($C621="Mahir","HS",IF($C621="Separuh Mahir","SS",IF($C621="Berkemahiran Rendah","LS",IF($C621="Jumlah","T",FALSE))))&amp;$B621&amp;RIGHT($A621,2),Balancing!$CX$31:$GS$31,0))*1000</f>
        <v>1258900</v>
      </c>
      <c r="H621" s="151">
        <f>INDEX(Balancing!$GT$32:$KO$56,MATCH($E621,Balancing!$A$32:$A$56,0),MATCH(IF($C621="Mahir","HS",IF($C621="Separuh Mahir","SS",IF($C621="Berkemahiran Rendah","LS",IF($C621="Jumlah","T",FALSE))))&amp;$B621&amp;RIGHT($A621,2),Balancing!$GT$31:$KO$31,0))*1000</f>
        <v>21200</v>
      </c>
      <c r="I621" s="151">
        <f>INDEX(Balancing!$KP$32:$OK$56,MATCH($E621,Balancing!$A$32:$A$56,0),MATCH(IF($C621="Mahir","HS",IF($C621="Separuh Mahir","SS",IF($C621="Berkemahiran Rendah","LS",IF($C621="Jumlah","T",FALSE))))&amp;$B621&amp;RIGHT($A621,2),Balancing!$KP$31:$OK$31,0))*1000</f>
        <v>2720</v>
      </c>
    </row>
    <row r="622" spans="1:9" x14ac:dyDescent="0.3">
      <c r="A622" s="149">
        <v>2020</v>
      </c>
      <c r="B622" s="149">
        <v>4</v>
      </c>
      <c r="C622" s="149" t="s">
        <v>138</v>
      </c>
      <c r="D622" s="149" t="s">
        <v>134</v>
      </c>
      <c r="E622" s="149" t="s">
        <v>134</v>
      </c>
      <c r="F622" s="151">
        <f>INDEX(Balancing!$B$32:$CW$56,MATCH($E622,Balancing!$A$32:$A$56,0),MATCH(IF($C622="Mahir","HS",IF($C622="Separuh Mahir","SS",IF($C622="Berkemahiran Rendah","LS",IF($C622="Jumlah","T",FALSE))))&amp;$B622&amp;RIGHT($A622,2),Balancing!$B$31:$CW$31,0))*1000</f>
        <v>4368000</v>
      </c>
      <c r="G622" s="151">
        <f>INDEX(Balancing!$CX$32:$GS$56,MATCH($E622,Balancing!$A$32:$A$56,0),MATCH(IF($C622="Mahir","HS",IF($C622="Separuh Mahir","SS",IF($C622="Berkemahiran Rendah","LS",IF($C622="Jumlah","T",FALSE))))&amp;$B622&amp;RIGHT($A622,2),Balancing!$CX$31:$GS$31,0))*1000</f>
        <v>4341000</v>
      </c>
      <c r="H622" s="151">
        <f>INDEX(Balancing!$GT$32:$KO$56,MATCH($E622,Balancing!$A$32:$A$56,0),MATCH(IF($C622="Mahir","HS",IF($C622="Separuh Mahir","SS",IF($C622="Berkemahiran Rendah","LS",IF($C622="Jumlah","T",FALSE))))&amp;$B622&amp;RIGHT($A622,2),Balancing!$GT$31:$KO$31,0))*1000</f>
        <v>27000</v>
      </c>
      <c r="I622" s="151">
        <f>INDEX(Balancing!$KP$32:$OK$56,MATCH($E622,Balancing!$A$32:$A$56,0),MATCH(IF($C622="Mahir","HS",IF($C622="Separuh Mahir","SS",IF($C622="Berkemahiran Rendah","LS",IF($C622="Jumlah","T",FALSE))))&amp;$B622&amp;RIGHT($A622,2),Balancing!$KP$31:$OK$31,0))*1000</f>
        <v>6410</v>
      </c>
    </row>
    <row r="623" spans="1:9" x14ac:dyDescent="0.3">
      <c r="A623" s="149">
        <v>2020</v>
      </c>
      <c r="B623" s="149">
        <v>4</v>
      </c>
      <c r="C623" s="149" t="s">
        <v>138</v>
      </c>
      <c r="D623" s="149" t="s">
        <v>134</v>
      </c>
      <c r="E623" s="149" t="s">
        <v>158</v>
      </c>
      <c r="F623" s="151">
        <f>INDEX(Balancing!$B$32:$CW$56,MATCH($E623,Balancing!$A$32:$A$56,0),MATCH(IF($C623="Mahir","HS",IF($C623="Separuh Mahir","SS",IF($C623="Berkemahiran Rendah","LS",IF($C623="Jumlah","T",FALSE))))&amp;$B623&amp;RIGHT($A623,2),Balancing!$B$31:$CW$31,0))*1000</f>
        <v>1553100</v>
      </c>
      <c r="G623" s="151">
        <f>INDEX(Balancing!$CX$32:$GS$56,MATCH($E623,Balancing!$A$32:$A$56,0),MATCH(IF($C623="Mahir","HS",IF($C623="Separuh Mahir","SS",IF($C623="Berkemahiran Rendah","LS",IF($C623="Jumlah","T",FALSE))))&amp;$B623&amp;RIGHT($A623,2),Balancing!$CX$31:$GS$31,0))*1000</f>
        <v>1545500</v>
      </c>
      <c r="H623" s="151">
        <f>INDEX(Balancing!$GT$32:$KO$56,MATCH($E623,Balancing!$A$32:$A$56,0),MATCH(IF($C623="Mahir","HS",IF($C623="Separuh Mahir","SS",IF($C623="Berkemahiran Rendah","LS",IF($C623="Jumlah","T",FALSE))))&amp;$B623&amp;RIGHT($A623,2),Balancing!$GT$31:$KO$31,0))*1000</f>
        <v>7600</v>
      </c>
      <c r="I623" s="151">
        <f>INDEX(Balancing!$KP$32:$OK$56,MATCH($E623,Balancing!$A$32:$A$56,0),MATCH(IF($C623="Mahir","HS",IF($C623="Separuh Mahir","SS",IF($C623="Berkemahiran Rendah","LS",IF($C623="Jumlah","T",FALSE))))&amp;$B623&amp;RIGHT($A623,2),Balancing!$KP$31:$OK$31,0))*1000</f>
        <v>2120</v>
      </c>
    </row>
    <row r="624" spans="1:9" x14ac:dyDescent="0.3">
      <c r="A624" s="149">
        <v>2020</v>
      </c>
      <c r="B624" s="149">
        <v>4</v>
      </c>
      <c r="C624" s="149" t="s">
        <v>138</v>
      </c>
      <c r="D624" s="149" t="s">
        <v>134</v>
      </c>
      <c r="E624" s="149" t="s">
        <v>135</v>
      </c>
      <c r="F624" s="151">
        <f>INDEX(Balancing!$B$32:$CW$56,MATCH($E624,Balancing!$A$32:$A$56,0),MATCH(IF($C624="Mahir","HS",IF($C624="Separuh Mahir","SS",IF($C624="Berkemahiran Rendah","LS",IF($C624="Jumlah","T",FALSE))))&amp;$B624&amp;RIGHT($A624,2),Balancing!$B$31:$CW$31,0))*1000</f>
        <v>792400</v>
      </c>
      <c r="G624" s="151">
        <f>INDEX(Balancing!$CX$32:$GS$56,MATCH($E624,Balancing!$A$32:$A$56,0),MATCH(IF($C624="Mahir","HS",IF($C624="Separuh Mahir","SS",IF($C624="Berkemahiran Rendah","LS",IF($C624="Jumlah","T",FALSE))))&amp;$B624&amp;RIGHT($A624,2),Balancing!$CX$31:$GS$31,0))*1000</f>
        <v>788700</v>
      </c>
      <c r="H624" s="151">
        <f>INDEX(Balancing!$GT$32:$KO$56,MATCH($E624,Balancing!$A$32:$A$56,0),MATCH(IF($C624="Mahir","HS",IF($C624="Separuh Mahir","SS",IF($C624="Berkemahiran Rendah","LS",IF($C624="Jumlah","T",FALSE))))&amp;$B624&amp;RIGHT($A624,2),Balancing!$GT$31:$KO$31,0))*1000</f>
        <v>3700</v>
      </c>
      <c r="I624" s="151">
        <f>INDEX(Balancing!$KP$32:$OK$56,MATCH($E624,Balancing!$A$32:$A$56,0),MATCH(IF($C624="Mahir","HS",IF($C624="Separuh Mahir","SS",IF($C624="Berkemahiran Rendah","LS",IF($C624="Jumlah","T",FALSE))))&amp;$B624&amp;RIGHT($A624,2),Balancing!$KP$31:$OK$31,0))*1000</f>
        <v>370</v>
      </c>
    </row>
    <row r="625" spans="1:9" x14ac:dyDescent="0.3">
      <c r="A625" s="149">
        <v>2020</v>
      </c>
      <c r="B625" s="149">
        <v>4</v>
      </c>
      <c r="C625" s="149" t="s">
        <v>138</v>
      </c>
      <c r="D625" s="149" t="s">
        <v>134</v>
      </c>
      <c r="E625" s="149" t="s">
        <v>159</v>
      </c>
      <c r="F625" s="151">
        <f>INDEX(Balancing!$B$32:$CW$56,MATCH($E625,Balancing!$A$32:$A$56,0),MATCH(IF($C625="Mahir","HS",IF($C625="Separuh Mahir","SS",IF($C625="Berkemahiran Rendah","LS",IF($C625="Jumlah","T",FALSE))))&amp;$B625&amp;RIGHT($A625,2),Balancing!$B$31:$CW$31,0))*1000</f>
        <v>374700</v>
      </c>
      <c r="G625" s="151">
        <f>INDEX(Balancing!$CX$32:$GS$56,MATCH($E625,Balancing!$A$32:$A$56,0),MATCH(IF($C625="Mahir","HS",IF($C625="Separuh Mahir","SS",IF($C625="Berkemahiran Rendah","LS",IF($C625="Jumlah","T",FALSE))))&amp;$B625&amp;RIGHT($A625,2),Balancing!$CX$31:$GS$31,0))*1000</f>
        <v>371100</v>
      </c>
      <c r="H625" s="151">
        <f>INDEX(Balancing!$GT$32:$KO$56,MATCH($E625,Balancing!$A$32:$A$56,0),MATCH(IF($C625="Mahir","HS",IF($C625="Separuh Mahir","SS",IF($C625="Berkemahiran Rendah","LS",IF($C625="Jumlah","T",FALSE))))&amp;$B625&amp;RIGHT($A625,2),Balancing!$GT$31:$KO$31,0))*1000</f>
        <v>3600</v>
      </c>
      <c r="I625" s="151">
        <f>INDEX(Balancing!$KP$32:$OK$56,MATCH($E625,Balancing!$A$32:$A$56,0),MATCH(IF($C625="Mahir","HS",IF($C625="Separuh Mahir","SS",IF($C625="Berkemahiran Rendah","LS",IF($C625="Jumlah","T",FALSE))))&amp;$B625&amp;RIGHT($A625,2),Balancing!$KP$31:$OK$31,0))*1000</f>
        <v>450</v>
      </c>
    </row>
    <row r="626" spans="1:9" x14ac:dyDescent="0.3">
      <c r="A626" s="149">
        <v>2020</v>
      </c>
      <c r="B626" s="149">
        <v>4</v>
      </c>
      <c r="C626" s="149" t="s">
        <v>138</v>
      </c>
      <c r="D626" s="149" t="s">
        <v>134</v>
      </c>
      <c r="E626" s="149" t="s">
        <v>160</v>
      </c>
      <c r="F626" s="151">
        <f>INDEX(Balancing!$B$32:$CW$56,MATCH($E626,Balancing!$A$32:$A$56,0),MATCH(IF($C626="Mahir","HS",IF($C626="Separuh Mahir","SS",IF($C626="Berkemahiran Rendah","LS",IF($C626="Jumlah","T",FALSE))))&amp;$B626&amp;RIGHT($A626,2),Balancing!$B$31:$CW$31,0))*1000</f>
        <v>223600</v>
      </c>
      <c r="G626" s="151">
        <f>INDEX(Balancing!$CX$32:$GS$56,MATCH($E626,Balancing!$A$32:$A$56,0),MATCH(IF($C626="Mahir","HS",IF($C626="Separuh Mahir","SS",IF($C626="Berkemahiran Rendah","LS",IF($C626="Jumlah","T",FALSE))))&amp;$B626&amp;RIGHT($A626,2),Balancing!$CX$31:$GS$31,0))*1000</f>
        <v>223000</v>
      </c>
      <c r="H626" s="151">
        <f>INDEX(Balancing!$GT$32:$KO$56,MATCH($E626,Balancing!$A$32:$A$56,0),MATCH(IF($C626="Mahir","HS",IF($C626="Separuh Mahir","SS",IF($C626="Berkemahiran Rendah","LS",IF($C626="Jumlah","T",FALSE))))&amp;$B626&amp;RIGHT($A626,2),Balancing!$GT$31:$KO$31,0))*1000</f>
        <v>600</v>
      </c>
      <c r="I626" s="151">
        <f>INDEX(Balancing!$KP$32:$OK$56,MATCH($E626,Balancing!$A$32:$A$56,0),MATCH(IF($C626="Mahir","HS",IF($C626="Separuh Mahir","SS",IF($C626="Berkemahiran Rendah","LS",IF($C626="Jumlah","T",FALSE))))&amp;$B626&amp;RIGHT($A626,2),Balancing!$KP$31:$OK$31,0))*1000</f>
        <v>790</v>
      </c>
    </row>
    <row r="627" spans="1:9" x14ac:dyDescent="0.3">
      <c r="A627" s="149">
        <v>2020</v>
      </c>
      <c r="B627" s="149">
        <v>4</v>
      </c>
      <c r="C627" s="149" t="s">
        <v>138</v>
      </c>
      <c r="D627" s="149" t="s">
        <v>134</v>
      </c>
      <c r="E627" s="149" t="s">
        <v>136</v>
      </c>
      <c r="F627" s="151">
        <f>INDEX(Balancing!$B$32:$CW$56,MATCH($E627,Balancing!$A$32:$A$56,0),MATCH(IF($C627="Mahir","HS",IF($C627="Separuh Mahir","SS",IF($C627="Berkemahiran Rendah","LS",IF($C627="Jumlah","T",FALSE))))&amp;$B627&amp;RIGHT($A627,2),Balancing!$B$31:$CW$31,0))*1000</f>
        <v>918500</v>
      </c>
      <c r="G627" s="151">
        <f>INDEX(Balancing!$CX$32:$GS$56,MATCH($E627,Balancing!$A$32:$A$56,0),MATCH(IF($C627="Mahir","HS",IF($C627="Separuh Mahir","SS",IF($C627="Berkemahiran Rendah","LS",IF($C627="Jumlah","T",FALSE))))&amp;$B627&amp;RIGHT($A627,2),Balancing!$CX$31:$GS$31,0))*1000</f>
        <v>910000</v>
      </c>
      <c r="H627" s="151">
        <f>INDEX(Balancing!$GT$32:$KO$56,MATCH($E627,Balancing!$A$32:$A$56,0),MATCH(IF($C627="Mahir","HS",IF($C627="Separuh Mahir","SS",IF($C627="Berkemahiran Rendah","LS",IF($C627="Jumlah","T",FALSE))))&amp;$B627&amp;RIGHT($A627,2),Balancing!$GT$31:$KO$31,0))*1000</f>
        <v>8600</v>
      </c>
      <c r="I627" s="151">
        <f>INDEX(Balancing!$KP$32:$OK$56,MATCH($E627,Balancing!$A$32:$A$56,0),MATCH(IF($C627="Mahir","HS",IF($C627="Separuh Mahir","SS",IF($C627="Berkemahiran Rendah","LS",IF($C627="Jumlah","T",FALSE))))&amp;$B627&amp;RIGHT($A627,2),Balancing!$KP$31:$OK$31,0))*1000</f>
        <v>2090</v>
      </c>
    </row>
    <row r="628" spans="1:9" x14ac:dyDescent="0.3">
      <c r="A628" s="149">
        <v>2020</v>
      </c>
      <c r="B628" s="149">
        <v>4</v>
      </c>
      <c r="C628" s="149" t="s">
        <v>138</v>
      </c>
      <c r="D628" s="149" t="s">
        <v>134</v>
      </c>
      <c r="E628" s="149" t="s">
        <v>137</v>
      </c>
      <c r="F628" s="151">
        <f>INDEX(Balancing!$B$32:$CW$56,MATCH($E628,Balancing!$A$32:$A$56,0),MATCH(IF($C628="Mahir","HS",IF($C628="Separuh Mahir","SS",IF($C628="Berkemahiran Rendah","LS",IF($C628="Jumlah","T",FALSE))))&amp;$B628&amp;RIGHT($A628,2),Balancing!$B$31:$CW$31,0))*1000</f>
        <v>505700</v>
      </c>
      <c r="G628" s="151">
        <f>INDEX(Balancing!$CX$32:$GS$56,MATCH($E628,Balancing!$A$32:$A$56,0),MATCH(IF($C628="Mahir","HS",IF($C628="Separuh Mahir","SS",IF($C628="Berkemahiran Rendah","LS",IF($C628="Jumlah","T",FALSE))))&amp;$B628&amp;RIGHT($A628,2),Balancing!$CX$31:$GS$31,0))*1000</f>
        <v>502700</v>
      </c>
      <c r="H628" s="151">
        <f>INDEX(Balancing!$GT$32:$KO$56,MATCH($E628,Balancing!$A$32:$A$56,0),MATCH(IF($C628="Mahir","HS",IF($C628="Separuh Mahir","SS",IF($C628="Berkemahiran Rendah","LS",IF($C628="Jumlah","T",FALSE))))&amp;$B628&amp;RIGHT($A628,2),Balancing!$GT$31:$KO$31,0))*1000</f>
        <v>3000</v>
      </c>
      <c r="I628" s="151">
        <f>INDEX(Balancing!$KP$32:$OK$56,MATCH($E628,Balancing!$A$32:$A$56,0),MATCH(IF($C628="Mahir","HS",IF($C628="Separuh Mahir","SS",IF($C628="Berkemahiran Rendah","LS",IF($C628="Jumlah","T",FALSE))))&amp;$B628&amp;RIGHT($A628,2),Balancing!$KP$31:$OK$31,0))*1000</f>
        <v>590</v>
      </c>
    </row>
    <row r="629" spans="1:9" x14ac:dyDescent="0.3">
      <c r="A629" s="149">
        <v>2020</v>
      </c>
      <c r="B629" s="149">
        <v>4</v>
      </c>
      <c r="C629" s="149" t="s">
        <v>166</v>
      </c>
      <c r="D629" s="149" t="s">
        <v>138</v>
      </c>
      <c r="E629" s="149" t="s">
        <v>138</v>
      </c>
      <c r="F629" s="151">
        <f>INDEX(Balancing!$B$32:$CW$56,MATCH($E629,Balancing!$A$32:$A$56,0),MATCH(IF($C629="Mahir","HS",IF($C629="Separuh Mahir","SS",IF($C629="Berkemahiran Rendah","LS",IF($C629="Jumlah","T",FALSE))))&amp;$B629&amp;RIGHT($A629,2),Balancing!$B$31:$CW$31,0))*1000</f>
        <v>2065500</v>
      </c>
      <c r="G629" s="151">
        <f>INDEX(Balancing!$CX$32:$GS$56,MATCH($E629,Balancing!$A$32:$A$56,0),MATCH(IF($C629="Mahir","HS",IF($C629="Separuh Mahir","SS",IF($C629="Berkemahiran Rendah","LS",IF($C629="Jumlah","T",FALSE))))&amp;$B629&amp;RIGHT($A629,2),Balancing!$CX$31:$GS$31,0))*1000</f>
        <v>2024900</v>
      </c>
      <c r="H629" s="151">
        <f>INDEX(Balancing!$GT$32:$KO$56,MATCH($E629,Balancing!$A$32:$A$56,0),MATCH(IF($C629="Mahir","HS",IF($C629="Separuh Mahir","SS",IF($C629="Berkemahiran Rendah","LS",IF($C629="Jumlah","T",FALSE))))&amp;$B629&amp;RIGHT($A629,2),Balancing!$GT$31:$KO$31,0))*1000</f>
        <v>40500</v>
      </c>
      <c r="I629" s="151">
        <f>INDEX(Balancing!$KP$32:$OK$56,MATCH($E629,Balancing!$A$32:$A$56,0),MATCH(IF($C629="Mahir","HS",IF($C629="Separuh Mahir","SS",IF($C629="Berkemahiran Rendah","LS",IF($C629="Jumlah","T",FALSE))))&amp;$B629&amp;RIGHT($A629,2),Balancing!$KP$31:$OK$31,0))*1000</f>
        <v>4930</v>
      </c>
    </row>
    <row r="630" spans="1:9" x14ac:dyDescent="0.3">
      <c r="A630" s="149">
        <v>2020</v>
      </c>
      <c r="B630" s="149">
        <v>4</v>
      </c>
      <c r="C630" s="149" t="s">
        <v>166</v>
      </c>
      <c r="D630" s="149" t="s">
        <v>127</v>
      </c>
      <c r="E630" s="149" t="s">
        <v>127</v>
      </c>
      <c r="F630" s="151">
        <f>INDEX(Balancing!$B$32:$CW$56,MATCH($E630,Balancing!$A$32:$A$56,0),MATCH(IF($C630="Mahir","HS",IF($C630="Separuh Mahir","SS",IF($C630="Berkemahiran Rendah","LS",IF($C630="Jumlah","T",FALSE))))&amp;$B630&amp;RIGHT($A630,2),Balancing!$B$31:$CW$31,0))*1000</f>
        <v>29800</v>
      </c>
      <c r="G630" s="151">
        <f>INDEX(Balancing!$CX$32:$GS$56,MATCH($E630,Balancing!$A$32:$A$56,0),MATCH(IF($C630="Mahir","HS",IF($C630="Separuh Mahir","SS",IF($C630="Berkemahiran Rendah","LS",IF($C630="Jumlah","T",FALSE))))&amp;$B630&amp;RIGHT($A630,2),Balancing!$CX$31:$GS$31,0))*1000</f>
        <v>25300</v>
      </c>
      <c r="H630" s="151">
        <f>INDEX(Balancing!$GT$32:$KO$56,MATCH($E630,Balancing!$A$32:$A$56,0),MATCH(IF($C630="Mahir","HS",IF($C630="Separuh Mahir","SS",IF($C630="Berkemahiran Rendah","LS",IF($C630="Jumlah","T",FALSE))))&amp;$B630&amp;RIGHT($A630,2),Balancing!$GT$31:$KO$31,0))*1000</f>
        <v>4500</v>
      </c>
      <c r="I630" s="151">
        <f>INDEX(Balancing!$KP$32:$OK$56,MATCH($E630,Balancing!$A$32:$A$56,0),MATCH(IF($C630="Mahir","HS",IF($C630="Separuh Mahir","SS",IF($C630="Berkemahiran Rendah","LS",IF($C630="Jumlah","T",FALSE))))&amp;$B630&amp;RIGHT($A630,2),Balancing!$KP$31:$OK$31,0))*1000</f>
        <v>90</v>
      </c>
    </row>
    <row r="631" spans="1:9" x14ac:dyDescent="0.3">
      <c r="A631" s="149">
        <v>2020</v>
      </c>
      <c r="B631" s="149">
        <v>4</v>
      </c>
      <c r="C631" s="149" t="s">
        <v>166</v>
      </c>
      <c r="D631" s="149" t="s">
        <v>128</v>
      </c>
      <c r="E631" s="149" t="s">
        <v>128</v>
      </c>
      <c r="F631" s="151">
        <f>INDEX(Balancing!$B$32:$CW$56,MATCH($E631,Balancing!$A$32:$A$56,0),MATCH(IF($C631="Mahir","HS",IF($C631="Separuh Mahir","SS",IF($C631="Berkemahiran Rendah","LS",IF($C631="Jumlah","T",FALSE))))&amp;$B631&amp;RIGHT($A631,2),Balancing!$B$31:$CW$31,0))*1000</f>
        <v>24400</v>
      </c>
      <c r="G631" s="151">
        <f>INDEX(Balancing!$CX$32:$GS$56,MATCH($E631,Balancing!$A$32:$A$56,0),MATCH(IF($C631="Mahir","HS",IF($C631="Separuh Mahir","SS",IF($C631="Berkemahiran Rendah","LS",IF($C631="Jumlah","T",FALSE))))&amp;$B631&amp;RIGHT($A631,2),Balancing!$CX$31:$GS$31,0))*1000</f>
        <v>24200</v>
      </c>
      <c r="H631" s="151">
        <f>INDEX(Balancing!$GT$32:$KO$56,MATCH($E631,Balancing!$A$32:$A$56,0),MATCH(IF($C631="Mahir","HS",IF($C631="Separuh Mahir","SS",IF($C631="Berkemahiran Rendah","LS",IF($C631="Jumlah","T",FALSE))))&amp;$B631&amp;RIGHT($A631,2),Balancing!$GT$31:$KO$31,0))*1000</f>
        <v>100</v>
      </c>
      <c r="I631" s="151">
        <f>INDEX(Balancing!$KP$32:$OK$56,MATCH($E631,Balancing!$A$32:$A$56,0),MATCH(IF($C631="Mahir","HS",IF($C631="Separuh Mahir","SS",IF($C631="Berkemahiran Rendah","LS",IF($C631="Jumlah","T",FALSE))))&amp;$B631&amp;RIGHT($A631,2),Balancing!$KP$31:$OK$31,0))*1000</f>
        <v>10</v>
      </c>
    </row>
    <row r="632" spans="1:9" x14ac:dyDescent="0.3">
      <c r="A632" s="149">
        <v>2020</v>
      </c>
      <c r="B632" s="149">
        <v>4</v>
      </c>
      <c r="C632" s="149" t="s">
        <v>166</v>
      </c>
      <c r="D632" s="149" t="s">
        <v>129</v>
      </c>
      <c r="E632" s="149" t="s">
        <v>129</v>
      </c>
      <c r="F632" s="151">
        <f>INDEX(Balancing!$B$32:$CW$56,MATCH($E632,Balancing!$A$32:$A$56,0),MATCH(IF($C632="Mahir","HS",IF($C632="Separuh Mahir","SS",IF($C632="Berkemahiran Rendah","LS",IF($C632="Jumlah","T",FALSE))))&amp;$B632&amp;RIGHT($A632,2),Balancing!$B$31:$CW$31,0))*1000</f>
        <v>396400</v>
      </c>
      <c r="G632" s="151">
        <f>INDEX(Balancing!$CX$32:$GS$56,MATCH($E632,Balancing!$A$32:$A$56,0),MATCH(IF($C632="Mahir","HS",IF($C632="Separuh Mahir","SS",IF($C632="Berkemahiran Rendah","LS",IF($C632="Jumlah","T",FALSE))))&amp;$B632&amp;RIGHT($A632,2),Balancing!$CX$31:$GS$31,0))*1000</f>
        <v>373900</v>
      </c>
      <c r="H632" s="151">
        <f>INDEX(Balancing!$GT$32:$KO$56,MATCH($E632,Balancing!$A$32:$A$56,0),MATCH(IF($C632="Mahir","HS",IF($C632="Separuh Mahir","SS",IF($C632="Berkemahiran Rendah","LS",IF($C632="Jumlah","T",FALSE))))&amp;$B632&amp;RIGHT($A632,2),Balancing!$GT$31:$KO$31,0))*1000</f>
        <v>22500</v>
      </c>
      <c r="I632" s="151">
        <f>INDEX(Balancing!$KP$32:$OK$56,MATCH($E632,Balancing!$A$32:$A$56,0),MATCH(IF($C632="Mahir","HS",IF($C632="Separuh Mahir","SS",IF($C632="Berkemahiran Rendah","LS",IF($C632="Jumlah","T",FALSE))))&amp;$B632&amp;RIGHT($A632,2),Balancing!$KP$31:$OK$31,0))*1000</f>
        <v>920</v>
      </c>
    </row>
    <row r="633" spans="1:9" x14ac:dyDescent="0.3">
      <c r="A633" s="149">
        <v>2020</v>
      </c>
      <c r="B633" s="149">
        <v>4</v>
      </c>
      <c r="C633" s="149" t="s">
        <v>166</v>
      </c>
      <c r="D633" s="149" t="s">
        <v>129</v>
      </c>
      <c r="E633" s="149" t="s">
        <v>151</v>
      </c>
      <c r="F633" s="151">
        <f>INDEX(Balancing!$B$32:$CW$56,MATCH($E633,Balancing!$A$32:$A$56,0),MATCH(IF($C633="Mahir","HS",IF($C633="Separuh Mahir","SS",IF($C633="Berkemahiran Rendah","LS",IF($C633="Jumlah","T",FALSE))))&amp;$B633&amp;RIGHT($A633,2),Balancing!$B$31:$CW$31,0))*1000</f>
        <v>37000</v>
      </c>
      <c r="G633" s="151">
        <f>INDEX(Balancing!$CX$32:$GS$56,MATCH($E633,Balancing!$A$32:$A$56,0),MATCH(IF($C633="Mahir","HS",IF($C633="Separuh Mahir","SS",IF($C633="Berkemahiran Rendah","LS",IF($C633="Jumlah","T",FALSE))))&amp;$B633&amp;RIGHT($A633,2),Balancing!$CX$31:$GS$31,0))*1000</f>
        <v>34900</v>
      </c>
      <c r="H633" s="151">
        <f>INDEX(Balancing!$GT$32:$KO$56,MATCH($E633,Balancing!$A$32:$A$56,0),MATCH(IF($C633="Mahir","HS",IF($C633="Separuh Mahir","SS",IF($C633="Berkemahiran Rendah","LS",IF($C633="Jumlah","T",FALSE))))&amp;$B633&amp;RIGHT($A633,2),Balancing!$GT$31:$KO$31,0))*1000</f>
        <v>2100</v>
      </c>
      <c r="I633" s="151">
        <f>INDEX(Balancing!$KP$32:$OK$56,MATCH($E633,Balancing!$A$32:$A$56,0),MATCH(IF($C633="Mahir","HS",IF($C633="Separuh Mahir","SS",IF($C633="Berkemahiran Rendah","LS",IF($C633="Jumlah","T",FALSE))))&amp;$B633&amp;RIGHT($A633,2),Balancing!$KP$31:$OK$31,0))*1000</f>
        <v>40</v>
      </c>
    </row>
    <row r="634" spans="1:9" x14ac:dyDescent="0.3">
      <c r="A634" s="149">
        <v>2020</v>
      </c>
      <c r="B634" s="149">
        <v>4</v>
      </c>
      <c r="C634" s="149" t="s">
        <v>166</v>
      </c>
      <c r="D634" s="149" t="s">
        <v>129</v>
      </c>
      <c r="E634" s="149" t="s">
        <v>152</v>
      </c>
      <c r="F634" s="151">
        <f>INDEX(Balancing!$B$32:$CW$56,MATCH($E634,Balancing!$A$32:$A$56,0),MATCH(IF($C634="Mahir","HS",IF($C634="Separuh Mahir","SS",IF($C634="Berkemahiran Rendah","LS",IF($C634="Jumlah","T",FALSE))))&amp;$B634&amp;RIGHT($A634,2),Balancing!$B$31:$CW$31,0))*1000</f>
        <v>9100</v>
      </c>
      <c r="G634" s="151">
        <f>INDEX(Balancing!$CX$32:$GS$56,MATCH($E634,Balancing!$A$32:$A$56,0),MATCH(IF($C634="Mahir","HS",IF($C634="Separuh Mahir","SS",IF($C634="Berkemahiran Rendah","LS",IF($C634="Jumlah","T",FALSE))))&amp;$B634&amp;RIGHT($A634,2),Balancing!$CX$31:$GS$31,0))*1000</f>
        <v>8600</v>
      </c>
      <c r="H634" s="151">
        <f>INDEX(Balancing!$GT$32:$KO$56,MATCH($E634,Balancing!$A$32:$A$56,0),MATCH(IF($C634="Mahir","HS",IF($C634="Separuh Mahir","SS",IF($C634="Berkemahiran Rendah","LS",IF($C634="Jumlah","T",FALSE))))&amp;$B634&amp;RIGHT($A634,2),Balancing!$GT$31:$KO$31,0))*1000</f>
        <v>500</v>
      </c>
      <c r="I634" s="151">
        <f>INDEX(Balancing!$KP$32:$OK$56,MATCH($E634,Balancing!$A$32:$A$56,0),MATCH(IF($C634="Mahir","HS",IF($C634="Separuh Mahir","SS",IF($C634="Berkemahiran Rendah","LS",IF($C634="Jumlah","T",FALSE))))&amp;$B634&amp;RIGHT($A634,2),Balancing!$KP$31:$OK$31,0))*1000</f>
        <v>10</v>
      </c>
    </row>
    <row r="635" spans="1:9" x14ac:dyDescent="0.3">
      <c r="A635" s="149">
        <v>2020</v>
      </c>
      <c r="B635" s="149">
        <v>4</v>
      </c>
      <c r="C635" s="149" t="s">
        <v>166</v>
      </c>
      <c r="D635" s="149" t="s">
        <v>129</v>
      </c>
      <c r="E635" s="149" t="s">
        <v>153</v>
      </c>
      <c r="F635" s="151">
        <f>INDEX(Balancing!$B$32:$CW$56,MATCH($E635,Balancing!$A$32:$A$56,0),MATCH(IF($C635="Mahir","HS",IF($C635="Separuh Mahir","SS",IF($C635="Berkemahiran Rendah","LS",IF($C635="Jumlah","T",FALSE))))&amp;$B635&amp;RIGHT($A635,2),Balancing!$B$31:$CW$31,0))*1000</f>
        <v>34200</v>
      </c>
      <c r="G635" s="151">
        <f>INDEX(Balancing!$CX$32:$GS$56,MATCH($E635,Balancing!$A$32:$A$56,0),MATCH(IF($C635="Mahir","HS",IF($C635="Separuh Mahir","SS",IF($C635="Berkemahiran Rendah","LS",IF($C635="Jumlah","T",FALSE))))&amp;$B635&amp;RIGHT($A635,2),Balancing!$CX$31:$GS$31,0))*1000</f>
        <v>32500</v>
      </c>
      <c r="H635" s="151">
        <f>INDEX(Balancing!$GT$32:$KO$56,MATCH($E635,Balancing!$A$32:$A$56,0),MATCH(IF($C635="Mahir","HS",IF($C635="Separuh Mahir","SS",IF($C635="Berkemahiran Rendah","LS",IF($C635="Jumlah","T",FALSE))))&amp;$B635&amp;RIGHT($A635,2),Balancing!$GT$31:$KO$31,0))*1000</f>
        <v>1600</v>
      </c>
      <c r="I635" s="151">
        <f>INDEX(Balancing!$KP$32:$OK$56,MATCH($E635,Balancing!$A$32:$A$56,0),MATCH(IF($C635="Mahir","HS",IF($C635="Separuh Mahir","SS",IF($C635="Berkemahiran Rendah","LS",IF($C635="Jumlah","T",FALSE))))&amp;$B635&amp;RIGHT($A635,2),Balancing!$KP$31:$OK$31,0))*1000</f>
        <v>50</v>
      </c>
    </row>
    <row r="636" spans="1:9" x14ac:dyDescent="0.3">
      <c r="A636" s="149">
        <v>2020</v>
      </c>
      <c r="B636" s="149">
        <v>4</v>
      </c>
      <c r="C636" s="149" t="s">
        <v>166</v>
      </c>
      <c r="D636" s="149" t="s">
        <v>129</v>
      </c>
      <c r="E636" s="149" t="s">
        <v>154</v>
      </c>
      <c r="F636" s="151">
        <f>INDEX(Balancing!$B$32:$CW$56,MATCH($E636,Balancing!$A$32:$A$56,0),MATCH(IF($C636="Mahir","HS",IF($C636="Separuh Mahir","SS",IF($C636="Berkemahiran Rendah","LS",IF($C636="Jumlah","T",FALSE))))&amp;$B636&amp;RIGHT($A636,2),Balancing!$B$31:$CW$31,0))*1000</f>
        <v>78000</v>
      </c>
      <c r="G636" s="151">
        <f>INDEX(Balancing!$CX$32:$GS$56,MATCH($E636,Balancing!$A$32:$A$56,0),MATCH(IF($C636="Mahir","HS",IF($C636="Separuh Mahir","SS",IF($C636="Berkemahiran Rendah","LS",IF($C636="Jumlah","T",FALSE))))&amp;$B636&amp;RIGHT($A636,2),Balancing!$CX$31:$GS$31,0))*1000</f>
        <v>73600</v>
      </c>
      <c r="H636" s="151">
        <f>INDEX(Balancing!$GT$32:$KO$56,MATCH($E636,Balancing!$A$32:$A$56,0),MATCH(IF($C636="Mahir","HS",IF($C636="Separuh Mahir","SS",IF($C636="Berkemahiran Rendah","LS",IF($C636="Jumlah","T",FALSE))))&amp;$B636&amp;RIGHT($A636,2),Balancing!$GT$31:$KO$31,0))*1000</f>
        <v>4400</v>
      </c>
      <c r="I636" s="151">
        <f>INDEX(Balancing!$KP$32:$OK$56,MATCH($E636,Balancing!$A$32:$A$56,0),MATCH(IF($C636="Mahir","HS",IF($C636="Separuh Mahir","SS",IF($C636="Berkemahiran Rendah","LS",IF($C636="Jumlah","T",FALSE))))&amp;$B636&amp;RIGHT($A636,2),Balancing!$KP$31:$OK$31,0))*1000</f>
        <v>340</v>
      </c>
    </row>
    <row r="637" spans="1:9" x14ac:dyDescent="0.3">
      <c r="A637" s="149">
        <v>2020</v>
      </c>
      <c r="B637" s="149">
        <v>4</v>
      </c>
      <c r="C637" s="149" t="s">
        <v>166</v>
      </c>
      <c r="D637" s="149" t="s">
        <v>129</v>
      </c>
      <c r="E637" s="149" t="s">
        <v>155</v>
      </c>
      <c r="F637" s="151">
        <f>INDEX(Balancing!$B$32:$CW$56,MATCH($E637,Balancing!$A$32:$A$56,0),MATCH(IF($C637="Mahir","HS",IF($C637="Separuh Mahir","SS",IF($C637="Berkemahiran Rendah","LS",IF($C637="Jumlah","T",FALSE))))&amp;$B637&amp;RIGHT($A637,2),Balancing!$B$31:$CW$31,0))*1000</f>
        <v>57400</v>
      </c>
      <c r="G637" s="151">
        <f>INDEX(Balancing!$CX$32:$GS$56,MATCH($E637,Balancing!$A$32:$A$56,0),MATCH(IF($C637="Mahir","HS",IF($C637="Separuh Mahir","SS",IF($C637="Berkemahiran Rendah","LS",IF($C637="Jumlah","T",FALSE))))&amp;$B637&amp;RIGHT($A637,2),Balancing!$CX$31:$GS$31,0))*1000</f>
        <v>53900</v>
      </c>
      <c r="H637" s="151">
        <f>INDEX(Balancing!$GT$32:$KO$56,MATCH($E637,Balancing!$A$32:$A$56,0),MATCH(IF($C637="Mahir","HS",IF($C637="Separuh Mahir","SS",IF($C637="Berkemahiran Rendah","LS",IF($C637="Jumlah","T",FALSE))))&amp;$B637&amp;RIGHT($A637,2),Balancing!$GT$31:$KO$31,0))*1000</f>
        <v>3500</v>
      </c>
      <c r="I637" s="151">
        <f>INDEX(Balancing!$KP$32:$OK$56,MATCH($E637,Balancing!$A$32:$A$56,0),MATCH(IF($C637="Mahir","HS",IF($C637="Separuh Mahir","SS",IF($C637="Berkemahiran Rendah","LS",IF($C637="Jumlah","T",FALSE))))&amp;$B637&amp;RIGHT($A637,2),Balancing!$KP$31:$OK$31,0))*1000</f>
        <v>140</v>
      </c>
    </row>
    <row r="638" spans="1:9" x14ac:dyDescent="0.3">
      <c r="A638" s="149">
        <v>2020</v>
      </c>
      <c r="B638" s="149">
        <v>4</v>
      </c>
      <c r="C638" s="149" t="s">
        <v>166</v>
      </c>
      <c r="D638" s="149" t="s">
        <v>129</v>
      </c>
      <c r="E638" s="149" t="s">
        <v>156</v>
      </c>
      <c r="F638" s="151">
        <f>INDEX(Balancing!$B$32:$CW$56,MATCH($E638,Balancing!$A$32:$A$56,0),MATCH(IF($C638="Mahir","HS",IF($C638="Separuh Mahir","SS",IF($C638="Berkemahiran Rendah","LS",IF($C638="Jumlah","T",FALSE))))&amp;$B638&amp;RIGHT($A638,2),Balancing!$B$31:$CW$31,0))*1000</f>
        <v>131700</v>
      </c>
      <c r="G638" s="151">
        <f>INDEX(Balancing!$CX$32:$GS$56,MATCH($E638,Balancing!$A$32:$A$56,0),MATCH(IF($C638="Mahir","HS",IF($C638="Separuh Mahir","SS",IF($C638="Berkemahiran Rendah","LS",IF($C638="Jumlah","T",FALSE))))&amp;$B638&amp;RIGHT($A638,2),Balancing!$CX$31:$GS$31,0))*1000</f>
        <v>124000</v>
      </c>
      <c r="H638" s="151">
        <f>INDEX(Balancing!$GT$32:$KO$56,MATCH($E638,Balancing!$A$32:$A$56,0),MATCH(IF($C638="Mahir","HS",IF($C638="Separuh Mahir","SS",IF($C638="Berkemahiran Rendah","LS",IF($C638="Jumlah","T",FALSE))))&amp;$B638&amp;RIGHT($A638,2),Balancing!$GT$31:$KO$31,0))*1000</f>
        <v>7700</v>
      </c>
      <c r="I638" s="151">
        <f>INDEX(Balancing!$KP$32:$OK$56,MATCH($E638,Balancing!$A$32:$A$56,0),MATCH(IF($C638="Mahir","HS",IF($C638="Separuh Mahir","SS",IF($C638="Berkemahiran Rendah","LS",IF($C638="Jumlah","T",FALSE))))&amp;$B638&amp;RIGHT($A638,2),Balancing!$KP$31:$OK$31,0))*1000</f>
        <v>170</v>
      </c>
    </row>
    <row r="639" spans="1:9" x14ac:dyDescent="0.3">
      <c r="A639" s="149">
        <v>2020</v>
      </c>
      <c r="B639" s="149">
        <v>4</v>
      </c>
      <c r="C639" s="149" t="s">
        <v>166</v>
      </c>
      <c r="D639" s="149" t="s">
        <v>129</v>
      </c>
      <c r="E639" s="149" t="s">
        <v>157</v>
      </c>
      <c r="F639" s="151">
        <f>INDEX(Balancing!$B$32:$CW$56,MATCH($E639,Balancing!$A$32:$A$56,0),MATCH(IF($C639="Mahir","HS",IF($C639="Separuh Mahir","SS",IF($C639="Berkemahiran Rendah","LS",IF($C639="Jumlah","T",FALSE))))&amp;$B639&amp;RIGHT($A639,2),Balancing!$B$31:$CW$31,0))*1000</f>
        <v>49100</v>
      </c>
      <c r="G639" s="151">
        <f>INDEX(Balancing!$CX$32:$GS$56,MATCH($E639,Balancing!$A$32:$A$56,0),MATCH(IF($C639="Mahir","HS",IF($C639="Separuh Mahir","SS",IF($C639="Berkemahiran Rendah","LS",IF($C639="Jumlah","T",FALSE))))&amp;$B639&amp;RIGHT($A639,2),Balancing!$CX$31:$GS$31,0))*1000</f>
        <v>46300</v>
      </c>
      <c r="H639" s="151">
        <f>INDEX(Balancing!$GT$32:$KO$56,MATCH($E639,Balancing!$A$32:$A$56,0),MATCH(IF($C639="Mahir","HS",IF($C639="Separuh Mahir","SS",IF($C639="Berkemahiran Rendah","LS",IF($C639="Jumlah","T",FALSE))))&amp;$B639&amp;RIGHT($A639,2),Balancing!$GT$31:$KO$31,0))*1000</f>
        <v>2700</v>
      </c>
      <c r="I639" s="151">
        <f>INDEX(Balancing!$KP$32:$OK$56,MATCH($E639,Balancing!$A$32:$A$56,0),MATCH(IF($C639="Mahir","HS",IF($C639="Separuh Mahir","SS",IF($C639="Berkemahiran Rendah","LS",IF($C639="Jumlah","T",FALSE))))&amp;$B639&amp;RIGHT($A639,2),Balancing!$KP$31:$OK$31,0))*1000</f>
        <v>170</v>
      </c>
    </row>
    <row r="640" spans="1:9" x14ac:dyDescent="0.3">
      <c r="A640" s="149">
        <v>2020</v>
      </c>
      <c r="B640" s="149">
        <v>4</v>
      </c>
      <c r="C640" s="149" t="s">
        <v>166</v>
      </c>
      <c r="D640" s="149" t="s">
        <v>130</v>
      </c>
      <c r="E640" s="149" t="s">
        <v>130</v>
      </c>
      <c r="F640" s="151">
        <f>INDEX(Balancing!$B$32:$CW$56,MATCH($E640,Balancing!$A$32:$A$56,0),MATCH(IF($C640="Mahir","HS",IF($C640="Separuh Mahir","SS",IF($C640="Berkemahiran Rendah","LS",IF($C640="Jumlah","T",FALSE))))&amp;$B640&amp;RIGHT($A640,2),Balancing!$B$31:$CW$31,0))*1000</f>
        <v>143700</v>
      </c>
      <c r="G640" s="151">
        <f>INDEX(Balancing!$CX$32:$GS$56,MATCH($E640,Balancing!$A$32:$A$56,0),MATCH(IF($C640="Mahir","HS",IF($C640="Separuh Mahir","SS",IF($C640="Berkemahiran Rendah","LS",IF($C640="Jumlah","T",FALSE))))&amp;$B640&amp;RIGHT($A640,2),Balancing!$CX$31:$GS$31,0))*1000</f>
        <v>139200</v>
      </c>
      <c r="H640" s="151">
        <f>INDEX(Balancing!$GT$32:$KO$56,MATCH($E640,Balancing!$A$32:$A$56,0),MATCH(IF($C640="Mahir","HS",IF($C640="Separuh Mahir","SS",IF($C640="Berkemahiran Rendah","LS",IF($C640="Jumlah","T",FALSE))))&amp;$B640&amp;RIGHT($A640,2),Balancing!$GT$31:$KO$31,0))*1000</f>
        <v>4500</v>
      </c>
      <c r="I640" s="151">
        <f>INDEX(Balancing!$KP$32:$OK$56,MATCH($E640,Balancing!$A$32:$A$56,0),MATCH(IF($C640="Mahir","HS",IF($C640="Separuh Mahir","SS",IF($C640="Berkemahiran Rendah","LS",IF($C640="Jumlah","T",FALSE))))&amp;$B640&amp;RIGHT($A640,2),Balancing!$KP$31:$OK$31,0))*1000</f>
        <v>270</v>
      </c>
    </row>
    <row r="641" spans="1:9" x14ac:dyDescent="0.3">
      <c r="A641" s="149">
        <v>2020</v>
      </c>
      <c r="B641" s="149">
        <v>4</v>
      </c>
      <c r="C641" s="149" t="s">
        <v>166</v>
      </c>
      <c r="D641" s="149" t="s">
        <v>134</v>
      </c>
      <c r="E641" s="149" t="s">
        <v>134</v>
      </c>
      <c r="F641" s="151">
        <f>INDEX(Balancing!$B$32:$CW$56,MATCH($E641,Balancing!$A$32:$A$56,0),MATCH(IF($C641="Mahir","HS",IF($C641="Separuh Mahir","SS",IF($C641="Berkemahiran Rendah","LS",IF($C641="Jumlah","T",FALSE))))&amp;$B641&amp;RIGHT($A641,2),Balancing!$B$31:$CW$31,0))*1000</f>
        <v>1471100</v>
      </c>
      <c r="G641" s="151">
        <f>INDEX(Balancing!$CX$32:$GS$56,MATCH($E641,Balancing!$A$32:$A$56,0),MATCH(IF($C641="Mahir","HS",IF($C641="Separuh Mahir","SS",IF($C641="Berkemahiran Rendah","LS",IF($C641="Jumlah","T",FALSE))))&amp;$B641&amp;RIGHT($A641,2),Balancing!$CX$31:$GS$31,0))*1000</f>
        <v>1462200</v>
      </c>
      <c r="H641" s="151">
        <f>INDEX(Balancing!$GT$32:$KO$56,MATCH($E641,Balancing!$A$32:$A$56,0),MATCH(IF($C641="Mahir","HS",IF($C641="Separuh Mahir","SS",IF($C641="Berkemahiran Rendah","LS",IF($C641="Jumlah","T",FALSE))))&amp;$B641&amp;RIGHT($A641,2),Balancing!$GT$31:$KO$31,0))*1000</f>
        <v>8900</v>
      </c>
      <c r="I641" s="151">
        <f>INDEX(Balancing!$KP$32:$OK$56,MATCH($E641,Balancing!$A$32:$A$56,0),MATCH(IF($C641="Mahir","HS",IF($C641="Separuh Mahir","SS",IF($C641="Berkemahiran Rendah","LS",IF($C641="Jumlah","T",FALSE))))&amp;$B641&amp;RIGHT($A641,2),Balancing!$KP$31:$OK$31,0))*1000</f>
        <v>3640</v>
      </c>
    </row>
    <row r="642" spans="1:9" x14ac:dyDescent="0.3">
      <c r="A642" s="149">
        <v>2020</v>
      </c>
      <c r="B642" s="149">
        <v>4</v>
      </c>
      <c r="C642" s="149" t="s">
        <v>166</v>
      </c>
      <c r="D642" s="149" t="s">
        <v>134</v>
      </c>
      <c r="E642" s="149" t="s">
        <v>158</v>
      </c>
      <c r="F642" s="151">
        <f>INDEX(Balancing!$B$32:$CW$56,MATCH($E642,Balancing!$A$32:$A$56,0),MATCH(IF($C642="Mahir","HS",IF($C642="Separuh Mahir","SS",IF($C642="Berkemahiran Rendah","LS",IF($C642="Jumlah","T",FALSE))))&amp;$B642&amp;RIGHT($A642,2),Balancing!$B$31:$CW$31,0))*1000</f>
        <v>546200</v>
      </c>
      <c r="G642" s="151">
        <f>INDEX(Balancing!$CX$32:$GS$56,MATCH($E642,Balancing!$A$32:$A$56,0),MATCH(IF($C642="Mahir","HS",IF($C642="Separuh Mahir","SS",IF($C642="Berkemahiran Rendah","LS",IF($C642="Jumlah","T",FALSE))))&amp;$B642&amp;RIGHT($A642,2),Balancing!$CX$31:$GS$31,0))*1000</f>
        <v>544600</v>
      </c>
      <c r="H642" s="151">
        <f>INDEX(Balancing!$GT$32:$KO$56,MATCH($E642,Balancing!$A$32:$A$56,0),MATCH(IF($C642="Mahir","HS",IF($C642="Separuh Mahir","SS",IF($C642="Berkemahiran Rendah","LS",IF($C642="Jumlah","T",FALSE))))&amp;$B642&amp;RIGHT($A642,2),Balancing!$GT$31:$KO$31,0))*1000</f>
        <v>1700</v>
      </c>
      <c r="I642" s="151">
        <f>INDEX(Balancing!$KP$32:$OK$56,MATCH($E642,Balancing!$A$32:$A$56,0),MATCH(IF($C642="Mahir","HS",IF($C642="Separuh Mahir","SS",IF($C642="Berkemahiran Rendah","LS",IF($C642="Jumlah","T",FALSE))))&amp;$B642&amp;RIGHT($A642,2),Balancing!$KP$31:$OK$31,0))*1000</f>
        <v>590</v>
      </c>
    </row>
    <row r="643" spans="1:9" x14ac:dyDescent="0.3">
      <c r="A643" s="149">
        <v>2020</v>
      </c>
      <c r="B643" s="149">
        <v>4</v>
      </c>
      <c r="C643" s="149" t="s">
        <v>166</v>
      </c>
      <c r="D643" s="149" t="s">
        <v>134</v>
      </c>
      <c r="E643" s="149" t="s">
        <v>135</v>
      </c>
      <c r="F643" s="151">
        <f>INDEX(Balancing!$B$32:$CW$56,MATCH($E643,Balancing!$A$32:$A$56,0),MATCH(IF($C643="Mahir","HS",IF($C643="Separuh Mahir","SS",IF($C643="Berkemahiran Rendah","LS",IF($C643="Jumlah","T",FALSE))))&amp;$B643&amp;RIGHT($A643,2),Balancing!$B$31:$CW$31,0))*1000</f>
        <v>112000</v>
      </c>
      <c r="G643" s="151">
        <f>INDEX(Balancing!$CX$32:$GS$56,MATCH($E643,Balancing!$A$32:$A$56,0),MATCH(IF($C643="Mahir","HS",IF($C643="Separuh Mahir","SS",IF($C643="Berkemahiran Rendah","LS",IF($C643="Jumlah","T",FALSE))))&amp;$B643&amp;RIGHT($A643,2),Balancing!$CX$31:$GS$31,0))*1000</f>
        <v>111500</v>
      </c>
      <c r="H643" s="151">
        <f>INDEX(Balancing!$GT$32:$KO$56,MATCH($E643,Balancing!$A$32:$A$56,0),MATCH(IF($C643="Mahir","HS",IF($C643="Separuh Mahir","SS",IF($C643="Berkemahiran Rendah","LS",IF($C643="Jumlah","T",FALSE))))&amp;$B643&amp;RIGHT($A643,2),Balancing!$GT$31:$KO$31,0))*1000</f>
        <v>400</v>
      </c>
      <c r="I643" s="151">
        <f>INDEX(Balancing!$KP$32:$OK$56,MATCH($E643,Balancing!$A$32:$A$56,0),MATCH(IF($C643="Mahir","HS",IF($C643="Separuh Mahir","SS",IF($C643="Berkemahiran Rendah","LS",IF($C643="Jumlah","T",FALSE))))&amp;$B643&amp;RIGHT($A643,2),Balancing!$KP$31:$OK$31,0))*1000</f>
        <v>70</v>
      </c>
    </row>
    <row r="644" spans="1:9" x14ac:dyDescent="0.3">
      <c r="A644" s="149">
        <v>2020</v>
      </c>
      <c r="B644" s="149">
        <v>4</v>
      </c>
      <c r="C644" s="149" t="s">
        <v>166</v>
      </c>
      <c r="D644" s="149" t="s">
        <v>134</v>
      </c>
      <c r="E644" s="149" t="s">
        <v>159</v>
      </c>
      <c r="F644" s="151">
        <f>INDEX(Balancing!$B$32:$CW$56,MATCH($E644,Balancing!$A$32:$A$56,0),MATCH(IF($C644="Mahir","HS",IF($C644="Separuh Mahir","SS",IF($C644="Berkemahiran Rendah","LS",IF($C644="Jumlah","T",FALSE))))&amp;$B644&amp;RIGHT($A644,2),Balancing!$B$31:$CW$31,0))*1000</f>
        <v>78400</v>
      </c>
      <c r="G644" s="151">
        <f>INDEX(Balancing!$CX$32:$GS$56,MATCH($E644,Balancing!$A$32:$A$56,0),MATCH(IF($C644="Mahir","HS",IF($C644="Separuh Mahir","SS",IF($C644="Berkemahiran Rendah","LS",IF($C644="Jumlah","T",FALSE))))&amp;$B644&amp;RIGHT($A644,2),Balancing!$CX$31:$GS$31,0))*1000</f>
        <v>78100</v>
      </c>
      <c r="H644" s="151">
        <f>INDEX(Balancing!$GT$32:$KO$56,MATCH($E644,Balancing!$A$32:$A$56,0),MATCH(IF($C644="Mahir","HS",IF($C644="Separuh Mahir","SS",IF($C644="Berkemahiran Rendah","LS",IF($C644="Jumlah","T",FALSE))))&amp;$B644&amp;RIGHT($A644,2),Balancing!$GT$31:$KO$31,0))*1000</f>
        <v>300</v>
      </c>
      <c r="I644" s="151">
        <f>INDEX(Balancing!$KP$32:$OK$56,MATCH($E644,Balancing!$A$32:$A$56,0),MATCH(IF($C644="Mahir","HS",IF($C644="Separuh Mahir","SS",IF($C644="Berkemahiran Rendah","LS",IF($C644="Jumlah","T",FALSE))))&amp;$B644&amp;RIGHT($A644,2),Balancing!$KP$31:$OK$31,0))*1000</f>
        <v>230</v>
      </c>
    </row>
    <row r="645" spans="1:9" x14ac:dyDescent="0.3">
      <c r="A645" s="149">
        <v>2020</v>
      </c>
      <c r="B645" s="149">
        <v>4</v>
      </c>
      <c r="C645" s="149" t="s">
        <v>166</v>
      </c>
      <c r="D645" s="149" t="s">
        <v>134</v>
      </c>
      <c r="E645" s="149" t="s">
        <v>160</v>
      </c>
      <c r="F645" s="151">
        <f>INDEX(Balancing!$B$32:$CW$56,MATCH($E645,Balancing!$A$32:$A$56,0),MATCH(IF($C645="Mahir","HS",IF($C645="Separuh Mahir","SS",IF($C645="Berkemahiran Rendah","LS",IF($C645="Jumlah","T",FALSE))))&amp;$B645&amp;RIGHT($A645,2),Balancing!$B$31:$CW$31,0))*1000</f>
        <v>129600</v>
      </c>
      <c r="G645" s="151">
        <f>INDEX(Balancing!$CX$32:$GS$56,MATCH($E645,Balancing!$A$32:$A$56,0),MATCH(IF($C645="Mahir","HS",IF($C645="Separuh Mahir","SS",IF($C645="Berkemahiran Rendah","LS",IF($C645="Jumlah","T",FALSE))))&amp;$B645&amp;RIGHT($A645,2),Balancing!$CX$31:$GS$31,0))*1000</f>
        <v>129300.00000000001</v>
      </c>
      <c r="H645" s="151">
        <f>INDEX(Balancing!$GT$32:$KO$56,MATCH($E645,Balancing!$A$32:$A$56,0),MATCH(IF($C645="Mahir","HS",IF($C645="Separuh Mahir","SS",IF($C645="Berkemahiran Rendah","LS",IF($C645="Jumlah","T",FALSE))))&amp;$B645&amp;RIGHT($A645,2),Balancing!$GT$31:$KO$31,0))*1000</f>
        <v>300</v>
      </c>
      <c r="I645" s="151">
        <f>INDEX(Balancing!$KP$32:$OK$56,MATCH($E645,Balancing!$A$32:$A$56,0),MATCH(IF($C645="Mahir","HS",IF($C645="Separuh Mahir","SS",IF($C645="Berkemahiran Rendah","LS",IF($C645="Jumlah","T",FALSE))))&amp;$B645&amp;RIGHT($A645,2),Balancing!$KP$31:$OK$31,0))*1000</f>
        <v>620</v>
      </c>
    </row>
    <row r="646" spans="1:9" x14ac:dyDescent="0.3">
      <c r="A646" s="149">
        <v>2020</v>
      </c>
      <c r="B646" s="149">
        <v>4</v>
      </c>
      <c r="C646" s="149" t="s">
        <v>166</v>
      </c>
      <c r="D646" s="149" t="s">
        <v>134</v>
      </c>
      <c r="E646" s="149" t="s">
        <v>136</v>
      </c>
      <c r="F646" s="151">
        <f>INDEX(Balancing!$B$32:$CW$56,MATCH($E646,Balancing!$A$32:$A$56,0),MATCH(IF($C646="Mahir","HS",IF($C646="Separuh Mahir","SS",IF($C646="Berkemahiran Rendah","LS",IF($C646="Jumlah","T",FALSE))))&amp;$B646&amp;RIGHT($A646,2),Balancing!$B$31:$CW$31,0))*1000</f>
        <v>399500</v>
      </c>
      <c r="G646" s="151">
        <f>INDEX(Balancing!$CX$32:$GS$56,MATCH($E646,Balancing!$A$32:$A$56,0),MATCH(IF($C646="Mahir","HS",IF($C646="Separuh Mahir","SS",IF($C646="Berkemahiran Rendah","LS",IF($C646="Jumlah","T",FALSE))))&amp;$B646&amp;RIGHT($A646,2),Balancing!$CX$31:$GS$31,0))*1000</f>
        <v>394200</v>
      </c>
      <c r="H646" s="151">
        <f>INDEX(Balancing!$GT$32:$KO$56,MATCH($E646,Balancing!$A$32:$A$56,0),MATCH(IF($C646="Mahir","HS",IF($C646="Separuh Mahir","SS",IF($C646="Berkemahiran Rendah","LS",IF($C646="Jumlah","T",FALSE))))&amp;$B646&amp;RIGHT($A646,2),Balancing!$GT$31:$KO$31,0))*1000</f>
        <v>5400</v>
      </c>
      <c r="I646" s="151">
        <f>INDEX(Balancing!$KP$32:$OK$56,MATCH($E646,Balancing!$A$32:$A$56,0),MATCH(IF($C646="Mahir","HS",IF($C646="Separuh Mahir","SS",IF($C646="Berkemahiran Rendah","LS",IF($C646="Jumlah","T",FALSE))))&amp;$B646&amp;RIGHT($A646,2),Balancing!$KP$31:$OK$31,0))*1000</f>
        <v>1720</v>
      </c>
    </row>
    <row r="647" spans="1:9" x14ac:dyDescent="0.3">
      <c r="A647" s="149">
        <v>2020</v>
      </c>
      <c r="B647" s="149">
        <v>4</v>
      </c>
      <c r="C647" s="149" t="s">
        <v>166</v>
      </c>
      <c r="D647" s="149" t="s">
        <v>134</v>
      </c>
      <c r="E647" s="149" t="s">
        <v>137</v>
      </c>
      <c r="F647" s="151">
        <f>INDEX(Balancing!$B$32:$CW$56,MATCH($E647,Balancing!$A$32:$A$56,0),MATCH(IF($C647="Mahir","HS",IF($C647="Separuh Mahir","SS",IF($C647="Berkemahiran Rendah","LS",IF($C647="Jumlah","T",FALSE))))&amp;$B647&amp;RIGHT($A647,2),Balancing!$B$31:$CW$31,0))*1000</f>
        <v>205400</v>
      </c>
      <c r="G647" s="151">
        <f>INDEX(Balancing!$CX$32:$GS$56,MATCH($E647,Balancing!$A$32:$A$56,0),MATCH(IF($C647="Mahir","HS",IF($C647="Separuh Mahir","SS",IF($C647="Berkemahiran Rendah","LS",IF($C647="Jumlah","T",FALSE))))&amp;$B647&amp;RIGHT($A647,2),Balancing!$CX$31:$GS$31,0))*1000</f>
        <v>204600</v>
      </c>
      <c r="H647" s="151">
        <f>INDEX(Balancing!$GT$32:$KO$56,MATCH($E647,Balancing!$A$32:$A$56,0),MATCH(IF($C647="Mahir","HS",IF($C647="Separuh Mahir","SS",IF($C647="Berkemahiran Rendah","LS",IF($C647="Jumlah","T",FALSE))))&amp;$B647&amp;RIGHT($A647,2),Balancing!$GT$31:$KO$31,0))*1000</f>
        <v>800</v>
      </c>
      <c r="I647" s="151">
        <f>INDEX(Balancing!$KP$32:$OK$56,MATCH($E647,Balancing!$A$32:$A$56,0),MATCH(IF($C647="Mahir","HS",IF($C647="Separuh Mahir","SS",IF($C647="Berkemahiran Rendah","LS",IF($C647="Jumlah","T",FALSE))))&amp;$B647&amp;RIGHT($A647,2),Balancing!$KP$31:$OK$31,0))*1000</f>
        <v>410</v>
      </c>
    </row>
    <row r="648" spans="1:9" x14ac:dyDescent="0.3">
      <c r="A648" s="149">
        <v>2020</v>
      </c>
      <c r="B648" s="149">
        <v>4</v>
      </c>
      <c r="C648" s="149" t="s">
        <v>174</v>
      </c>
      <c r="D648" s="149" t="s">
        <v>138</v>
      </c>
      <c r="E648" s="149" t="s">
        <v>138</v>
      </c>
      <c r="F648" s="151">
        <f>INDEX(Balancing!$B$32:$CW$56,MATCH($E648,Balancing!$A$32:$A$56,0),MATCH(IF($C648="Mahir","HS",IF($C648="Separuh Mahir","SS",IF($C648="Berkemahiran Rendah","LS",IF($C648="Jumlah","T",FALSE))))&amp;$B648&amp;RIGHT($A648,2),Balancing!$B$31:$CW$31,0))*1000</f>
        <v>5278700</v>
      </c>
      <c r="G648" s="151">
        <f>INDEX(Balancing!$CX$32:$GS$56,MATCH($E648,Balancing!$A$32:$A$56,0),MATCH(IF($C648="Mahir","HS",IF($C648="Separuh Mahir","SS",IF($C648="Berkemahiran Rendah","LS",IF($C648="Jumlah","T",FALSE))))&amp;$B648&amp;RIGHT($A648,2),Balancing!$CX$31:$GS$31,0))*1000</f>
        <v>5180500</v>
      </c>
      <c r="H648" s="151">
        <f>INDEX(Balancing!$GT$32:$KO$56,MATCH($E648,Balancing!$A$32:$A$56,0),MATCH(IF($C648="Mahir","HS",IF($C648="Separuh Mahir","SS",IF($C648="Berkemahiran Rendah","LS",IF($C648="Jumlah","T",FALSE))))&amp;$B648&amp;RIGHT($A648,2),Balancing!$GT$31:$KO$31,0))*1000</f>
        <v>98200</v>
      </c>
      <c r="I648" s="151">
        <f>INDEX(Balancing!$KP$32:$OK$56,MATCH($E648,Balancing!$A$32:$A$56,0),MATCH(IF($C648="Mahir","HS",IF($C648="Separuh Mahir","SS",IF($C648="Berkemahiran Rendah","LS",IF($C648="Jumlah","T",FALSE))))&amp;$B648&amp;RIGHT($A648,2),Balancing!$KP$31:$OK$31,0))*1000</f>
        <v>10570</v>
      </c>
    </row>
    <row r="649" spans="1:9" x14ac:dyDescent="0.3">
      <c r="A649" s="149">
        <v>2020</v>
      </c>
      <c r="B649" s="149">
        <v>4</v>
      </c>
      <c r="C649" s="149" t="s">
        <v>174</v>
      </c>
      <c r="D649" s="149" t="s">
        <v>127</v>
      </c>
      <c r="E649" s="149" t="s">
        <v>127</v>
      </c>
      <c r="F649" s="151">
        <f>INDEX(Balancing!$B$32:$CW$56,MATCH($E649,Balancing!$A$32:$A$56,0),MATCH(IF($C649="Mahir","HS",IF($C649="Separuh Mahir","SS",IF($C649="Berkemahiran Rendah","LS",IF($C649="Jumlah","T",FALSE))))&amp;$B649&amp;RIGHT($A649,2),Balancing!$B$31:$CW$31,0))*1000</f>
        <v>415700</v>
      </c>
      <c r="G649" s="151">
        <f>INDEX(Balancing!$CX$32:$GS$56,MATCH($E649,Balancing!$A$32:$A$56,0),MATCH(IF($C649="Mahir","HS",IF($C649="Separuh Mahir","SS",IF($C649="Berkemahiran Rendah","LS",IF($C649="Jumlah","T",FALSE))))&amp;$B649&amp;RIGHT($A649,2),Balancing!$CX$31:$GS$31,0))*1000</f>
        <v>396600</v>
      </c>
      <c r="H649" s="151">
        <f>INDEX(Balancing!$GT$32:$KO$56,MATCH($E649,Balancing!$A$32:$A$56,0),MATCH(IF($C649="Mahir","HS",IF($C649="Separuh Mahir","SS",IF($C649="Berkemahiran Rendah","LS",IF($C649="Jumlah","T",FALSE))))&amp;$B649&amp;RIGHT($A649,2),Balancing!$GT$31:$KO$31,0))*1000</f>
        <v>19100</v>
      </c>
      <c r="I649" s="151">
        <f>INDEX(Balancing!$KP$32:$OK$56,MATCH($E649,Balancing!$A$32:$A$56,0),MATCH(IF($C649="Mahir","HS",IF($C649="Separuh Mahir","SS",IF($C649="Berkemahiran Rendah","LS",IF($C649="Jumlah","T",FALSE))))&amp;$B649&amp;RIGHT($A649,2),Balancing!$KP$31:$OK$31,0))*1000</f>
        <v>560</v>
      </c>
    </row>
    <row r="650" spans="1:9" x14ac:dyDescent="0.3">
      <c r="A650" s="149">
        <v>2020</v>
      </c>
      <c r="B650" s="149">
        <v>4</v>
      </c>
      <c r="C650" s="149" t="s">
        <v>174</v>
      </c>
      <c r="D650" s="149" t="s">
        <v>128</v>
      </c>
      <c r="E650" s="149" t="s">
        <v>128</v>
      </c>
      <c r="F650" s="151">
        <f>INDEX(Balancing!$B$32:$CW$56,MATCH($E650,Balancing!$A$32:$A$56,0),MATCH(IF($C650="Mahir","HS",IF($C650="Separuh Mahir","SS",IF($C650="Berkemahiran Rendah","LS",IF($C650="Jumlah","T",FALSE))))&amp;$B650&amp;RIGHT($A650,2),Balancing!$B$31:$CW$31,0))*1000</f>
        <v>45500</v>
      </c>
      <c r="G650" s="151">
        <f>INDEX(Balancing!$CX$32:$GS$56,MATCH($E650,Balancing!$A$32:$A$56,0),MATCH(IF($C650="Mahir","HS",IF($C650="Separuh Mahir","SS",IF($C650="Berkemahiran Rendah","LS",IF($C650="Jumlah","T",FALSE))))&amp;$B650&amp;RIGHT($A650,2),Balancing!$CX$31:$GS$31,0))*1000</f>
        <v>45300</v>
      </c>
      <c r="H650" s="151">
        <f>INDEX(Balancing!$GT$32:$KO$56,MATCH($E650,Balancing!$A$32:$A$56,0),MATCH(IF($C650="Mahir","HS",IF($C650="Separuh Mahir","SS",IF($C650="Berkemahiran Rendah","LS",IF($C650="Jumlah","T",FALSE))))&amp;$B650&amp;RIGHT($A650,2),Balancing!$GT$31:$KO$31,0))*1000</f>
        <v>200</v>
      </c>
      <c r="I650" s="151">
        <f>INDEX(Balancing!$KP$32:$OK$56,MATCH($E650,Balancing!$A$32:$A$56,0),MATCH(IF($C650="Mahir","HS",IF($C650="Separuh Mahir","SS",IF($C650="Berkemahiran Rendah","LS",IF($C650="Jumlah","T",FALSE))))&amp;$B650&amp;RIGHT($A650,2),Balancing!$KP$31:$OK$31,0))*1000</f>
        <v>70</v>
      </c>
    </row>
    <row r="651" spans="1:9" x14ac:dyDescent="0.3">
      <c r="A651" s="149">
        <v>2020</v>
      </c>
      <c r="B651" s="149">
        <v>4</v>
      </c>
      <c r="C651" s="149" t="s">
        <v>174</v>
      </c>
      <c r="D651" s="149" t="s">
        <v>129</v>
      </c>
      <c r="E651" s="149" t="s">
        <v>129</v>
      </c>
      <c r="F651" s="151">
        <f>INDEX(Balancing!$B$32:$CW$56,MATCH($E651,Balancing!$A$32:$A$56,0),MATCH(IF($C651="Mahir","HS",IF($C651="Separuh Mahir","SS",IF($C651="Berkemahiran Rendah","LS",IF($C651="Jumlah","T",FALSE))))&amp;$B651&amp;RIGHT($A651,2),Balancing!$B$31:$CW$31,0))*1000</f>
        <v>1693900</v>
      </c>
      <c r="G651" s="151">
        <f>INDEX(Balancing!$CX$32:$GS$56,MATCH($E651,Balancing!$A$32:$A$56,0),MATCH(IF($C651="Mahir","HS",IF($C651="Separuh Mahir","SS",IF($C651="Berkemahiran Rendah","LS",IF($C651="Jumlah","T",FALSE))))&amp;$B651&amp;RIGHT($A651,2),Balancing!$CX$31:$GS$31,0))*1000</f>
        <v>1636700</v>
      </c>
      <c r="H651" s="151">
        <f>INDEX(Balancing!$GT$32:$KO$56,MATCH($E651,Balancing!$A$32:$A$56,0),MATCH(IF($C651="Mahir","HS",IF($C651="Separuh Mahir","SS",IF($C651="Berkemahiran Rendah","LS",IF($C651="Jumlah","T",FALSE))))&amp;$B651&amp;RIGHT($A651,2),Balancing!$GT$31:$KO$31,0))*1000</f>
        <v>57200</v>
      </c>
      <c r="I651" s="151">
        <f>INDEX(Balancing!$KP$32:$OK$56,MATCH($E651,Balancing!$A$32:$A$56,0),MATCH(IF($C651="Mahir","HS",IF($C651="Separuh Mahir","SS",IF($C651="Berkemahiran Rendah","LS",IF($C651="Jumlah","T",FALSE))))&amp;$B651&amp;RIGHT($A651,2),Balancing!$KP$31:$OK$31,0))*1000</f>
        <v>5380</v>
      </c>
    </row>
    <row r="652" spans="1:9" x14ac:dyDescent="0.3">
      <c r="A652" s="149">
        <v>2020</v>
      </c>
      <c r="B652" s="149">
        <v>4</v>
      </c>
      <c r="C652" s="149" t="s">
        <v>174</v>
      </c>
      <c r="D652" s="149" t="s">
        <v>129</v>
      </c>
      <c r="E652" s="149" t="s">
        <v>151</v>
      </c>
      <c r="F652" s="151">
        <f>INDEX(Balancing!$B$32:$CW$56,MATCH($E652,Balancing!$A$32:$A$56,0),MATCH(IF($C652="Mahir","HS",IF($C652="Separuh Mahir","SS",IF($C652="Berkemahiran Rendah","LS",IF($C652="Jumlah","T",FALSE))))&amp;$B652&amp;RIGHT($A652,2),Balancing!$B$31:$CW$31,0))*1000</f>
        <v>214400</v>
      </c>
      <c r="G652" s="151">
        <f>INDEX(Balancing!$CX$32:$GS$56,MATCH($E652,Balancing!$A$32:$A$56,0),MATCH(IF($C652="Mahir","HS",IF($C652="Separuh Mahir","SS",IF($C652="Berkemahiran Rendah","LS",IF($C652="Jumlah","T",FALSE))))&amp;$B652&amp;RIGHT($A652,2),Balancing!$CX$31:$GS$31,0))*1000</f>
        <v>206800</v>
      </c>
      <c r="H652" s="151">
        <f>INDEX(Balancing!$GT$32:$KO$56,MATCH($E652,Balancing!$A$32:$A$56,0),MATCH(IF($C652="Mahir","HS",IF($C652="Separuh Mahir","SS",IF($C652="Berkemahiran Rendah","LS",IF($C652="Jumlah","T",FALSE))))&amp;$B652&amp;RIGHT($A652,2),Balancing!$GT$31:$KO$31,0))*1000</f>
        <v>7600</v>
      </c>
      <c r="I652" s="151">
        <f>INDEX(Balancing!$KP$32:$OK$56,MATCH($E652,Balancing!$A$32:$A$56,0),MATCH(IF($C652="Mahir","HS",IF($C652="Separuh Mahir","SS",IF($C652="Berkemahiran Rendah","LS",IF($C652="Jumlah","T",FALSE))))&amp;$B652&amp;RIGHT($A652,2),Balancing!$KP$31:$OK$31,0))*1000</f>
        <v>130</v>
      </c>
    </row>
    <row r="653" spans="1:9" x14ac:dyDescent="0.3">
      <c r="A653" s="149">
        <v>2020</v>
      </c>
      <c r="B653" s="149">
        <v>4</v>
      </c>
      <c r="C653" s="149" t="s">
        <v>174</v>
      </c>
      <c r="D653" s="149" t="s">
        <v>129</v>
      </c>
      <c r="E653" s="149" t="s">
        <v>152</v>
      </c>
      <c r="F653" s="151">
        <f>INDEX(Balancing!$B$32:$CW$56,MATCH($E653,Balancing!$A$32:$A$56,0),MATCH(IF($C653="Mahir","HS",IF($C653="Separuh Mahir","SS",IF($C653="Berkemahiran Rendah","LS",IF($C653="Jumlah","T",FALSE))))&amp;$B653&amp;RIGHT($A653,2),Balancing!$B$31:$CW$31,0))*1000</f>
        <v>65800</v>
      </c>
      <c r="G653" s="151">
        <f>INDEX(Balancing!$CX$32:$GS$56,MATCH($E653,Balancing!$A$32:$A$56,0),MATCH(IF($C653="Mahir","HS",IF($C653="Separuh Mahir","SS",IF($C653="Berkemahiran Rendah","LS",IF($C653="Jumlah","T",FALSE))))&amp;$B653&amp;RIGHT($A653,2),Balancing!$CX$31:$GS$31,0))*1000</f>
        <v>64000</v>
      </c>
      <c r="H653" s="151">
        <f>INDEX(Balancing!$GT$32:$KO$56,MATCH($E653,Balancing!$A$32:$A$56,0),MATCH(IF($C653="Mahir","HS",IF($C653="Separuh Mahir","SS",IF($C653="Berkemahiran Rendah","LS",IF($C653="Jumlah","T",FALSE))))&amp;$B653&amp;RIGHT($A653,2),Balancing!$GT$31:$KO$31,0))*1000</f>
        <v>1800</v>
      </c>
      <c r="I653" s="151">
        <f>INDEX(Balancing!$KP$32:$OK$56,MATCH($E653,Balancing!$A$32:$A$56,0),MATCH(IF($C653="Mahir","HS",IF($C653="Separuh Mahir","SS",IF($C653="Berkemahiran Rendah","LS",IF($C653="Jumlah","T",FALSE))))&amp;$B653&amp;RIGHT($A653,2),Balancing!$KP$31:$OK$31,0))*1000</f>
        <v>210</v>
      </c>
    </row>
    <row r="654" spans="1:9" x14ac:dyDescent="0.3">
      <c r="A654" s="149">
        <v>2020</v>
      </c>
      <c r="B654" s="149">
        <v>4</v>
      </c>
      <c r="C654" s="149" t="s">
        <v>174</v>
      </c>
      <c r="D654" s="149" t="s">
        <v>129</v>
      </c>
      <c r="E654" s="149" t="s">
        <v>153</v>
      </c>
      <c r="F654" s="151">
        <f>INDEX(Balancing!$B$32:$CW$56,MATCH($E654,Balancing!$A$32:$A$56,0),MATCH(IF($C654="Mahir","HS",IF($C654="Separuh Mahir","SS",IF($C654="Berkemahiran Rendah","LS",IF($C654="Jumlah","T",FALSE))))&amp;$B654&amp;RIGHT($A654,2),Balancing!$B$31:$CW$31,0))*1000</f>
        <v>221700</v>
      </c>
      <c r="G654" s="151">
        <f>INDEX(Balancing!$CX$32:$GS$56,MATCH($E654,Balancing!$A$32:$A$56,0),MATCH(IF($C654="Mahir","HS",IF($C654="Separuh Mahir","SS",IF($C654="Berkemahiran Rendah","LS",IF($C654="Jumlah","T",FALSE))))&amp;$B654&amp;RIGHT($A654,2),Balancing!$CX$31:$GS$31,0))*1000</f>
        <v>217300</v>
      </c>
      <c r="H654" s="151">
        <f>INDEX(Balancing!$GT$32:$KO$56,MATCH($E654,Balancing!$A$32:$A$56,0),MATCH(IF($C654="Mahir","HS",IF($C654="Separuh Mahir","SS",IF($C654="Berkemahiran Rendah","LS",IF($C654="Jumlah","T",FALSE))))&amp;$B654&amp;RIGHT($A654,2),Balancing!$GT$31:$KO$31,0))*1000</f>
        <v>4300</v>
      </c>
      <c r="I654" s="151">
        <f>INDEX(Balancing!$KP$32:$OK$56,MATCH($E654,Balancing!$A$32:$A$56,0),MATCH(IF($C654="Mahir","HS",IF($C654="Separuh Mahir","SS",IF($C654="Berkemahiran Rendah","LS",IF($C654="Jumlah","T",FALSE))))&amp;$B654&amp;RIGHT($A654,2),Balancing!$KP$31:$OK$31,0))*1000</f>
        <v>270</v>
      </c>
    </row>
    <row r="655" spans="1:9" x14ac:dyDescent="0.3">
      <c r="A655" s="149">
        <v>2020</v>
      </c>
      <c r="B655" s="149">
        <v>4</v>
      </c>
      <c r="C655" s="149" t="s">
        <v>174</v>
      </c>
      <c r="D655" s="149" t="s">
        <v>129</v>
      </c>
      <c r="E655" s="149" t="s">
        <v>154</v>
      </c>
      <c r="F655" s="151">
        <f>INDEX(Balancing!$B$32:$CW$56,MATCH($E655,Balancing!$A$32:$A$56,0),MATCH(IF($C655="Mahir","HS",IF($C655="Separuh Mahir","SS",IF($C655="Berkemahiran Rendah","LS",IF($C655="Jumlah","T",FALSE))))&amp;$B655&amp;RIGHT($A655,2),Balancing!$B$31:$CW$31,0))*1000</f>
        <v>323900</v>
      </c>
      <c r="G655" s="151">
        <f>INDEX(Balancing!$CX$32:$GS$56,MATCH($E655,Balancing!$A$32:$A$56,0),MATCH(IF($C655="Mahir","HS",IF($C655="Separuh Mahir","SS",IF($C655="Berkemahiran Rendah","LS",IF($C655="Jumlah","T",FALSE))))&amp;$B655&amp;RIGHT($A655,2),Balancing!$CX$31:$GS$31,0))*1000</f>
        <v>312800</v>
      </c>
      <c r="H655" s="151">
        <f>INDEX(Balancing!$GT$32:$KO$56,MATCH($E655,Balancing!$A$32:$A$56,0),MATCH(IF($C655="Mahir","HS",IF($C655="Separuh Mahir","SS",IF($C655="Berkemahiran Rendah","LS",IF($C655="Jumlah","T",FALSE))))&amp;$B655&amp;RIGHT($A655,2),Balancing!$GT$31:$KO$31,0))*1000</f>
        <v>11100</v>
      </c>
      <c r="I655" s="151">
        <f>INDEX(Balancing!$KP$32:$OK$56,MATCH($E655,Balancing!$A$32:$A$56,0),MATCH(IF($C655="Mahir","HS",IF($C655="Separuh Mahir","SS",IF($C655="Berkemahiran Rendah","LS",IF($C655="Jumlah","T",FALSE))))&amp;$B655&amp;RIGHT($A655,2),Balancing!$KP$31:$OK$31,0))*1000</f>
        <v>1290</v>
      </c>
    </row>
    <row r="656" spans="1:9" x14ac:dyDescent="0.3">
      <c r="A656" s="149">
        <v>2020</v>
      </c>
      <c r="B656" s="149">
        <v>4</v>
      </c>
      <c r="C656" s="149" t="s">
        <v>174</v>
      </c>
      <c r="D656" s="149" t="s">
        <v>129</v>
      </c>
      <c r="E656" s="149" t="s">
        <v>155</v>
      </c>
      <c r="F656" s="151">
        <f>INDEX(Balancing!$B$32:$CW$56,MATCH($E656,Balancing!$A$32:$A$56,0),MATCH(IF($C656="Mahir","HS",IF($C656="Separuh Mahir","SS",IF($C656="Berkemahiran Rendah","LS",IF($C656="Jumlah","T",FALSE))))&amp;$B656&amp;RIGHT($A656,2),Balancing!$B$31:$CW$31,0))*1000</f>
        <v>268600</v>
      </c>
      <c r="G656" s="151">
        <f>INDEX(Balancing!$CX$32:$GS$56,MATCH($E656,Balancing!$A$32:$A$56,0),MATCH(IF($C656="Mahir","HS",IF($C656="Separuh Mahir","SS",IF($C656="Berkemahiran Rendah","LS",IF($C656="Jumlah","T",FALSE))))&amp;$B656&amp;RIGHT($A656,2),Balancing!$CX$31:$GS$31,0))*1000</f>
        <v>262000</v>
      </c>
      <c r="H656" s="151">
        <f>INDEX(Balancing!$GT$32:$KO$56,MATCH($E656,Balancing!$A$32:$A$56,0),MATCH(IF($C656="Mahir","HS",IF($C656="Separuh Mahir","SS",IF($C656="Berkemahiran Rendah","LS",IF($C656="Jumlah","T",FALSE))))&amp;$B656&amp;RIGHT($A656,2),Balancing!$GT$31:$KO$31,0))*1000</f>
        <v>6600</v>
      </c>
      <c r="I656" s="151">
        <f>INDEX(Balancing!$KP$32:$OK$56,MATCH($E656,Balancing!$A$32:$A$56,0),MATCH(IF($C656="Mahir","HS",IF($C656="Separuh Mahir","SS",IF($C656="Berkemahiran Rendah","LS",IF($C656="Jumlah","T",FALSE))))&amp;$B656&amp;RIGHT($A656,2),Balancing!$KP$31:$OK$31,0))*1000</f>
        <v>800</v>
      </c>
    </row>
    <row r="657" spans="1:9" x14ac:dyDescent="0.3">
      <c r="A657" s="149">
        <v>2020</v>
      </c>
      <c r="B657" s="149">
        <v>4</v>
      </c>
      <c r="C657" s="149" t="s">
        <v>174</v>
      </c>
      <c r="D657" s="149" t="s">
        <v>129</v>
      </c>
      <c r="E657" s="149" t="s">
        <v>156</v>
      </c>
      <c r="F657" s="151">
        <f>INDEX(Balancing!$B$32:$CW$56,MATCH($E657,Balancing!$A$32:$A$56,0),MATCH(IF($C657="Mahir","HS",IF($C657="Separuh Mahir","SS",IF($C657="Berkemahiran Rendah","LS",IF($C657="Jumlah","T",FALSE))))&amp;$B657&amp;RIGHT($A657,2),Balancing!$B$31:$CW$31,0))*1000</f>
        <v>444800</v>
      </c>
      <c r="G657" s="151">
        <f>INDEX(Balancing!$CX$32:$GS$56,MATCH($E657,Balancing!$A$32:$A$56,0),MATCH(IF($C657="Mahir","HS",IF($C657="Separuh Mahir","SS",IF($C657="Berkemahiran Rendah","LS",IF($C657="Jumlah","T",FALSE))))&amp;$B657&amp;RIGHT($A657,2),Balancing!$CX$31:$GS$31,0))*1000</f>
        <v>424000</v>
      </c>
      <c r="H657" s="151">
        <f>INDEX(Balancing!$GT$32:$KO$56,MATCH($E657,Balancing!$A$32:$A$56,0),MATCH(IF($C657="Mahir","HS",IF($C657="Separuh Mahir","SS",IF($C657="Berkemahiran Rendah","LS",IF($C657="Jumlah","T",FALSE))))&amp;$B657&amp;RIGHT($A657,2),Balancing!$GT$31:$KO$31,0))*1000</f>
        <v>20900</v>
      </c>
      <c r="I657" s="151">
        <f>INDEX(Balancing!$KP$32:$OK$56,MATCH($E657,Balancing!$A$32:$A$56,0),MATCH(IF($C657="Mahir","HS",IF($C657="Separuh Mahir","SS",IF($C657="Berkemahiran Rendah","LS",IF($C657="Jumlah","T",FALSE))))&amp;$B657&amp;RIGHT($A657,2),Balancing!$KP$31:$OK$31,0))*1000</f>
        <v>2320</v>
      </c>
    </row>
    <row r="658" spans="1:9" x14ac:dyDescent="0.3">
      <c r="A658" s="149">
        <v>2020</v>
      </c>
      <c r="B658" s="149">
        <v>4</v>
      </c>
      <c r="C658" s="149" t="s">
        <v>174</v>
      </c>
      <c r="D658" s="149" t="s">
        <v>129</v>
      </c>
      <c r="E658" s="149" t="s">
        <v>157</v>
      </c>
      <c r="F658" s="151">
        <f>INDEX(Balancing!$B$32:$CW$56,MATCH($E658,Balancing!$A$32:$A$56,0),MATCH(IF($C658="Mahir","HS",IF($C658="Separuh Mahir","SS",IF($C658="Berkemahiran Rendah","LS",IF($C658="Jumlah","T",FALSE))))&amp;$B658&amp;RIGHT($A658,2),Balancing!$B$31:$CW$31,0))*1000</f>
        <v>154700</v>
      </c>
      <c r="G658" s="151">
        <f>INDEX(Balancing!$CX$32:$GS$56,MATCH($E658,Balancing!$A$32:$A$56,0),MATCH(IF($C658="Mahir","HS",IF($C658="Separuh Mahir","SS",IF($C658="Berkemahiran Rendah","LS",IF($C658="Jumlah","T",FALSE))))&amp;$B658&amp;RIGHT($A658,2),Balancing!$CX$31:$GS$31,0))*1000</f>
        <v>149800</v>
      </c>
      <c r="H658" s="151">
        <f>INDEX(Balancing!$GT$32:$KO$56,MATCH($E658,Balancing!$A$32:$A$56,0),MATCH(IF($C658="Mahir","HS",IF($C658="Separuh Mahir","SS",IF($C658="Berkemahiran Rendah","LS",IF($C658="Jumlah","T",FALSE))))&amp;$B658&amp;RIGHT($A658,2),Balancing!$GT$31:$KO$31,0))*1000</f>
        <v>4800</v>
      </c>
      <c r="I658" s="151">
        <f>INDEX(Balancing!$KP$32:$OK$56,MATCH($E658,Balancing!$A$32:$A$56,0),MATCH(IF($C658="Mahir","HS",IF($C658="Separuh Mahir","SS",IF($C658="Berkemahiran Rendah","LS",IF($C658="Jumlah","T",FALSE))))&amp;$B658&amp;RIGHT($A658,2),Balancing!$KP$31:$OK$31,0))*1000</f>
        <v>350</v>
      </c>
    </row>
    <row r="659" spans="1:9" x14ac:dyDescent="0.3">
      <c r="A659" s="149">
        <v>2020</v>
      </c>
      <c r="B659" s="149">
        <v>4</v>
      </c>
      <c r="C659" s="149" t="s">
        <v>174</v>
      </c>
      <c r="D659" s="149" t="s">
        <v>130</v>
      </c>
      <c r="E659" s="149" t="s">
        <v>130</v>
      </c>
      <c r="F659" s="151">
        <f>INDEX(Balancing!$B$32:$CW$56,MATCH($E659,Balancing!$A$32:$A$56,0),MATCH(IF($C659="Mahir","HS",IF($C659="Separuh Mahir","SS",IF($C659="Berkemahiran Rendah","LS",IF($C659="Jumlah","T",FALSE))))&amp;$B659&amp;RIGHT($A659,2),Balancing!$B$31:$CW$31,0))*1000</f>
        <v>1089800</v>
      </c>
      <c r="G659" s="151">
        <f>INDEX(Balancing!$CX$32:$GS$56,MATCH($E659,Balancing!$A$32:$A$56,0),MATCH(IF($C659="Mahir","HS",IF($C659="Separuh Mahir","SS",IF($C659="Berkemahiran Rendah","LS",IF($C659="Jumlah","T",FALSE))))&amp;$B659&amp;RIGHT($A659,2),Balancing!$CX$31:$GS$31,0))*1000</f>
        <v>1077700</v>
      </c>
      <c r="H659" s="151">
        <f>INDEX(Balancing!$GT$32:$KO$56,MATCH($E659,Balancing!$A$32:$A$56,0),MATCH(IF($C659="Mahir","HS",IF($C659="Separuh Mahir","SS",IF($C659="Berkemahiran Rendah","LS",IF($C659="Jumlah","T",FALSE))))&amp;$B659&amp;RIGHT($A659,2),Balancing!$GT$31:$KO$31,0))*1000</f>
        <v>12100</v>
      </c>
      <c r="I659" s="151">
        <f>INDEX(Balancing!$KP$32:$OK$56,MATCH($E659,Balancing!$A$32:$A$56,0),MATCH(IF($C659="Mahir","HS",IF($C659="Separuh Mahir","SS",IF($C659="Berkemahiran Rendah","LS",IF($C659="Jumlah","T",FALSE))))&amp;$B659&amp;RIGHT($A659,2),Balancing!$KP$31:$OK$31,0))*1000</f>
        <v>2150</v>
      </c>
    </row>
    <row r="660" spans="1:9" x14ac:dyDescent="0.3">
      <c r="A660" s="149">
        <v>2020</v>
      </c>
      <c r="B660" s="149">
        <v>4</v>
      </c>
      <c r="C660" s="149" t="s">
        <v>174</v>
      </c>
      <c r="D660" s="149" t="s">
        <v>134</v>
      </c>
      <c r="E660" s="149" t="s">
        <v>134</v>
      </c>
      <c r="F660" s="151">
        <f>INDEX(Balancing!$B$32:$CW$56,MATCH($E660,Balancing!$A$32:$A$56,0),MATCH(IF($C660="Mahir","HS",IF($C660="Separuh Mahir","SS",IF($C660="Berkemahiran Rendah","LS",IF($C660="Jumlah","T",FALSE))))&amp;$B660&amp;RIGHT($A660,2),Balancing!$B$31:$CW$31,0))*1000</f>
        <v>2033900</v>
      </c>
      <c r="G660" s="151">
        <f>INDEX(Balancing!$CX$32:$GS$56,MATCH($E660,Balancing!$A$32:$A$56,0),MATCH(IF($C660="Mahir","HS",IF($C660="Separuh Mahir","SS",IF($C660="Berkemahiran Rendah","LS",IF($C660="Jumlah","T",FALSE))))&amp;$B660&amp;RIGHT($A660,2),Balancing!$CX$31:$GS$31,0))*1000</f>
        <v>2024200</v>
      </c>
      <c r="H660" s="151">
        <f>INDEX(Balancing!$GT$32:$KO$56,MATCH($E660,Balancing!$A$32:$A$56,0),MATCH(IF($C660="Mahir","HS",IF($C660="Separuh Mahir","SS",IF($C660="Berkemahiran Rendah","LS",IF($C660="Jumlah","T",FALSE))))&amp;$B660&amp;RIGHT($A660,2),Balancing!$GT$31:$KO$31,0))*1000</f>
        <v>9700</v>
      </c>
      <c r="I660" s="151">
        <f>INDEX(Balancing!$KP$32:$OK$56,MATCH($E660,Balancing!$A$32:$A$56,0),MATCH(IF($C660="Mahir","HS",IF($C660="Separuh Mahir","SS",IF($C660="Berkemahiran Rendah","LS",IF($C660="Jumlah","T",FALSE))))&amp;$B660&amp;RIGHT($A660,2),Balancing!$KP$31:$OK$31,0))*1000</f>
        <v>2420</v>
      </c>
    </row>
    <row r="661" spans="1:9" x14ac:dyDescent="0.3">
      <c r="A661" s="149">
        <v>2020</v>
      </c>
      <c r="B661" s="149">
        <v>4</v>
      </c>
      <c r="C661" s="149" t="s">
        <v>174</v>
      </c>
      <c r="D661" s="149" t="s">
        <v>134</v>
      </c>
      <c r="E661" s="149" t="s">
        <v>158</v>
      </c>
      <c r="F661" s="151">
        <f>INDEX(Balancing!$B$32:$CW$56,MATCH($E661,Balancing!$A$32:$A$56,0),MATCH(IF($C661="Mahir","HS",IF($C661="Separuh Mahir","SS",IF($C661="Berkemahiran Rendah","LS",IF($C661="Jumlah","T",FALSE))))&amp;$B661&amp;RIGHT($A661,2),Balancing!$B$31:$CW$31,0))*1000</f>
        <v>775900</v>
      </c>
      <c r="G661" s="151">
        <f>INDEX(Balancing!$CX$32:$GS$56,MATCH($E661,Balancing!$A$32:$A$56,0),MATCH(IF($C661="Mahir","HS",IF($C661="Separuh Mahir","SS",IF($C661="Berkemahiran Rendah","LS",IF($C661="Jumlah","T",FALSE))))&amp;$B661&amp;RIGHT($A661,2),Balancing!$CX$31:$GS$31,0))*1000</f>
        <v>772800</v>
      </c>
      <c r="H661" s="151">
        <f>INDEX(Balancing!$GT$32:$KO$56,MATCH($E661,Balancing!$A$32:$A$56,0),MATCH(IF($C661="Mahir","HS",IF($C661="Separuh Mahir","SS",IF($C661="Berkemahiran Rendah","LS",IF($C661="Jumlah","T",FALSE))))&amp;$B661&amp;RIGHT($A661,2),Balancing!$GT$31:$KO$31,0))*1000</f>
        <v>3100</v>
      </c>
      <c r="I661" s="151">
        <f>INDEX(Balancing!$KP$32:$OK$56,MATCH($E661,Balancing!$A$32:$A$56,0),MATCH(IF($C661="Mahir","HS",IF($C661="Separuh Mahir","SS",IF($C661="Berkemahiran Rendah","LS",IF($C661="Jumlah","T",FALSE))))&amp;$B661&amp;RIGHT($A661,2),Balancing!$KP$31:$OK$31,0))*1000</f>
        <v>1390</v>
      </c>
    </row>
    <row r="662" spans="1:9" x14ac:dyDescent="0.3">
      <c r="A662" s="149">
        <v>2020</v>
      </c>
      <c r="B662" s="149">
        <v>4</v>
      </c>
      <c r="C662" s="149" t="s">
        <v>174</v>
      </c>
      <c r="D662" s="149" t="s">
        <v>134</v>
      </c>
      <c r="E662" s="149" t="s">
        <v>135</v>
      </c>
      <c r="F662" s="151">
        <f>INDEX(Balancing!$B$32:$CW$56,MATCH($E662,Balancing!$A$32:$A$56,0),MATCH(IF($C662="Mahir","HS",IF($C662="Separuh Mahir","SS",IF($C662="Berkemahiran Rendah","LS",IF($C662="Jumlah","T",FALSE))))&amp;$B662&amp;RIGHT($A662,2),Balancing!$B$31:$CW$31,0))*1000</f>
        <v>337200</v>
      </c>
      <c r="G662" s="151">
        <f>INDEX(Balancing!$CX$32:$GS$56,MATCH($E662,Balancing!$A$32:$A$56,0),MATCH(IF($C662="Mahir","HS",IF($C662="Separuh Mahir","SS",IF($C662="Berkemahiran Rendah","LS",IF($C662="Jumlah","T",FALSE))))&amp;$B662&amp;RIGHT($A662,2),Balancing!$CX$31:$GS$31,0))*1000</f>
        <v>335500</v>
      </c>
      <c r="H662" s="151">
        <f>INDEX(Balancing!$GT$32:$KO$56,MATCH($E662,Balancing!$A$32:$A$56,0),MATCH(IF($C662="Mahir","HS",IF($C662="Separuh Mahir","SS",IF($C662="Berkemahiran Rendah","LS",IF($C662="Jumlah","T",FALSE))))&amp;$B662&amp;RIGHT($A662,2),Balancing!$GT$31:$KO$31,0))*1000</f>
        <v>1700</v>
      </c>
      <c r="I662" s="151">
        <f>INDEX(Balancing!$KP$32:$OK$56,MATCH($E662,Balancing!$A$32:$A$56,0),MATCH(IF($C662="Mahir","HS",IF($C662="Separuh Mahir","SS",IF($C662="Berkemahiran Rendah","LS",IF($C662="Jumlah","T",FALSE))))&amp;$B662&amp;RIGHT($A662,2),Balancing!$KP$31:$OK$31,0))*1000</f>
        <v>300</v>
      </c>
    </row>
    <row r="663" spans="1:9" x14ac:dyDescent="0.3">
      <c r="A663" s="149">
        <v>2020</v>
      </c>
      <c r="B663" s="149">
        <v>4</v>
      </c>
      <c r="C663" s="149" t="s">
        <v>174</v>
      </c>
      <c r="D663" s="149" t="s">
        <v>134</v>
      </c>
      <c r="E663" s="149" t="s">
        <v>159</v>
      </c>
      <c r="F663" s="151">
        <f>INDEX(Balancing!$B$32:$CW$56,MATCH($E663,Balancing!$A$32:$A$56,0),MATCH(IF($C663="Mahir","HS",IF($C663="Separuh Mahir","SS",IF($C663="Berkemahiran Rendah","LS",IF($C663="Jumlah","T",FALSE))))&amp;$B663&amp;RIGHT($A663,2),Balancing!$B$31:$CW$31,0))*1000</f>
        <v>210000</v>
      </c>
      <c r="G663" s="151">
        <f>INDEX(Balancing!$CX$32:$GS$56,MATCH($E663,Balancing!$A$32:$A$56,0),MATCH(IF($C663="Mahir","HS",IF($C663="Separuh Mahir","SS",IF($C663="Berkemahiran Rendah","LS",IF($C663="Jumlah","T",FALSE))))&amp;$B663&amp;RIGHT($A663,2),Balancing!$CX$31:$GS$31,0))*1000</f>
        <v>208600</v>
      </c>
      <c r="H663" s="151">
        <f>INDEX(Balancing!$GT$32:$KO$56,MATCH($E663,Balancing!$A$32:$A$56,0),MATCH(IF($C663="Mahir","HS",IF($C663="Separuh Mahir","SS",IF($C663="Berkemahiran Rendah","LS",IF($C663="Jumlah","T",FALSE))))&amp;$B663&amp;RIGHT($A663,2),Balancing!$GT$31:$KO$31,0))*1000</f>
        <v>1400</v>
      </c>
      <c r="I663" s="151">
        <f>INDEX(Balancing!$KP$32:$OK$56,MATCH($E663,Balancing!$A$32:$A$56,0),MATCH(IF($C663="Mahir","HS",IF($C663="Separuh Mahir","SS",IF($C663="Berkemahiran Rendah","LS",IF($C663="Jumlah","T",FALSE))))&amp;$B663&amp;RIGHT($A663,2),Balancing!$KP$31:$OK$31,0))*1000</f>
        <v>140</v>
      </c>
    </row>
    <row r="664" spans="1:9" x14ac:dyDescent="0.3">
      <c r="A664" s="149">
        <v>2020</v>
      </c>
      <c r="B664" s="149">
        <v>4</v>
      </c>
      <c r="C664" s="149" t="s">
        <v>174</v>
      </c>
      <c r="D664" s="149" t="s">
        <v>134</v>
      </c>
      <c r="E664" s="149" t="s">
        <v>160</v>
      </c>
      <c r="F664" s="151">
        <f>INDEX(Balancing!$B$32:$CW$56,MATCH($E664,Balancing!$A$32:$A$56,0),MATCH(IF($C664="Mahir","HS",IF($C664="Separuh Mahir","SS",IF($C664="Berkemahiran Rendah","LS",IF($C664="Jumlah","T",FALSE))))&amp;$B664&amp;RIGHT($A664,2),Balancing!$B$31:$CW$31,0))*1000</f>
        <v>74800</v>
      </c>
      <c r="G664" s="151">
        <f>INDEX(Balancing!$CX$32:$GS$56,MATCH($E664,Balancing!$A$32:$A$56,0),MATCH(IF($C664="Mahir","HS",IF($C664="Separuh Mahir","SS",IF($C664="Berkemahiran Rendah","LS",IF($C664="Jumlah","T",FALSE))))&amp;$B664&amp;RIGHT($A664,2),Balancing!$CX$31:$GS$31,0))*1000</f>
        <v>74700</v>
      </c>
      <c r="H664" s="151">
        <f>INDEX(Balancing!$GT$32:$KO$56,MATCH($E664,Balancing!$A$32:$A$56,0),MATCH(IF($C664="Mahir","HS",IF($C664="Separuh Mahir","SS",IF($C664="Berkemahiran Rendah","LS",IF($C664="Jumlah","T",FALSE))))&amp;$B664&amp;RIGHT($A664,2),Balancing!$GT$31:$KO$31,0))*1000</f>
        <v>0</v>
      </c>
      <c r="I664" s="151">
        <f>INDEX(Balancing!$KP$32:$OK$56,MATCH($E664,Balancing!$A$32:$A$56,0),MATCH(IF($C664="Mahir","HS",IF($C664="Separuh Mahir","SS",IF($C664="Berkemahiran Rendah","LS",IF($C664="Jumlah","T",FALSE))))&amp;$B664&amp;RIGHT($A664,2),Balancing!$KP$31:$OK$31,0))*1000</f>
        <v>170</v>
      </c>
    </row>
    <row r="665" spans="1:9" x14ac:dyDescent="0.3">
      <c r="A665" s="149">
        <v>2020</v>
      </c>
      <c r="B665" s="149">
        <v>4</v>
      </c>
      <c r="C665" s="149" t="s">
        <v>174</v>
      </c>
      <c r="D665" s="149" t="s">
        <v>134</v>
      </c>
      <c r="E665" s="149" t="s">
        <v>136</v>
      </c>
      <c r="F665" s="151">
        <f>INDEX(Balancing!$B$32:$CW$56,MATCH($E665,Balancing!$A$32:$A$56,0),MATCH(IF($C665="Mahir","HS",IF($C665="Separuh Mahir","SS",IF($C665="Berkemahiran Rendah","LS",IF($C665="Jumlah","T",FALSE))))&amp;$B665&amp;RIGHT($A665,2),Balancing!$B$31:$CW$31,0))*1000</f>
        <v>406700</v>
      </c>
      <c r="G665" s="151">
        <f>INDEX(Balancing!$CX$32:$GS$56,MATCH($E665,Balancing!$A$32:$A$56,0),MATCH(IF($C665="Mahir","HS",IF($C665="Separuh Mahir","SS",IF($C665="Berkemahiran Rendah","LS",IF($C665="Jumlah","T",FALSE))))&amp;$B665&amp;RIGHT($A665,2),Balancing!$CX$31:$GS$31,0))*1000</f>
        <v>404800</v>
      </c>
      <c r="H665" s="151">
        <f>INDEX(Balancing!$GT$32:$KO$56,MATCH($E665,Balancing!$A$32:$A$56,0),MATCH(IF($C665="Mahir","HS",IF($C665="Separuh Mahir","SS",IF($C665="Berkemahiran Rendah","LS",IF($C665="Jumlah","T",FALSE))))&amp;$B665&amp;RIGHT($A665,2),Balancing!$GT$31:$KO$31,0))*1000</f>
        <v>1900</v>
      </c>
      <c r="I665" s="151">
        <f>INDEX(Balancing!$KP$32:$OK$56,MATCH($E665,Balancing!$A$32:$A$56,0),MATCH(IF($C665="Mahir","HS",IF($C665="Separuh Mahir","SS",IF($C665="Berkemahiran Rendah","LS",IF($C665="Jumlah","T",FALSE))))&amp;$B665&amp;RIGHT($A665,2),Balancing!$KP$31:$OK$31,0))*1000</f>
        <v>270</v>
      </c>
    </row>
    <row r="666" spans="1:9" x14ac:dyDescent="0.3">
      <c r="A666" s="149">
        <v>2020</v>
      </c>
      <c r="B666" s="149">
        <v>4</v>
      </c>
      <c r="C666" s="149" t="s">
        <v>174</v>
      </c>
      <c r="D666" s="149" t="s">
        <v>134</v>
      </c>
      <c r="E666" s="149" t="s">
        <v>137</v>
      </c>
      <c r="F666" s="151">
        <f>INDEX(Balancing!$B$32:$CW$56,MATCH($E666,Balancing!$A$32:$A$56,0),MATCH(IF($C666="Mahir","HS",IF($C666="Separuh Mahir","SS",IF($C666="Berkemahiran Rendah","LS",IF($C666="Jumlah","T",FALSE))))&amp;$B666&amp;RIGHT($A666,2),Balancing!$B$31:$CW$31,0))*1000</f>
        <v>229300</v>
      </c>
      <c r="G666" s="151">
        <f>INDEX(Balancing!$CX$32:$GS$56,MATCH($E666,Balancing!$A$32:$A$56,0),MATCH(IF($C666="Mahir","HS",IF($C666="Separuh Mahir","SS",IF($C666="Berkemahiran Rendah","LS",IF($C666="Jumlah","T",FALSE))))&amp;$B666&amp;RIGHT($A666,2),Balancing!$CX$31:$GS$31,0))*1000</f>
        <v>227800</v>
      </c>
      <c r="H666" s="151">
        <f>INDEX(Balancing!$GT$32:$KO$56,MATCH($E666,Balancing!$A$32:$A$56,0),MATCH(IF($C666="Mahir","HS",IF($C666="Separuh Mahir","SS",IF($C666="Berkemahiran Rendah","LS",IF($C666="Jumlah","T",FALSE))))&amp;$B666&amp;RIGHT($A666,2),Balancing!$GT$31:$KO$31,0))*1000</f>
        <v>1500</v>
      </c>
      <c r="I666" s="151">
        <f>INDEX(Balancing!$KP$32:$OK$56,MATCH($E666,Balancing!$A$32:$A$56,0),MATCH(IF($C666="Mahir","HS",IF($C666="Separuh Mahir","SS",IF($C666="Berkemahiran Rendah","LS",IF($C666="Jumlah","T",FALSE))))&amp;$B666&amp;RIGHT($A666,2),Balancing!$KP$31:$OK$31,0))*1000</f>
        <v>150</v>
      </c>
    </row>
    <row r="667" spans="1:9" x14ac:dyDescent="0.3">
      <c r="A667" s="149">
        <v>2020</v>
      </c>
      <c r="B667" s="149">
        <v>4</v>
      </c>
      <c r="C667" s="149" t="s">
        <v>175</v>
      </c>
      <c r="D667" s="149" t="s">
        <v>138</v>
      </c>
      <c r="E667" s="149" t="s">
        <v>138</v>
      </c>
      <c r="F667" s="151">
        <f>INDEX(Balancing!$B$32:$CW$56,MATCH($E667,Balancing!$A$32:$A$56,0),MATCH(IF($C667="Mahir","HS",IF($C667="Separuh Mahir","SS",IF($C667="Berkemahiran Rendah","LS",IF($C667="Jumlah","T",FALSE))))&amp;$B667&amp;RIGHT($A667,2),Balancing!$B$31:$CW$31,0))*1000</f>
        <v>1112900</v>
      </c>
      <c r="G667" s="151">
        <f>INDEX(Balancing!$CX$32:$GS$56,MATCH($E667,Balancing!$A$32:$A$56,0),MATCH(IF($C667="Mahir","HS",IF($C667="Separuh Mahir","SS",IF($C667="Berkemahiran Rendah","LS",IF($C667="Jumlah","T",FALSE))))&amp;$B667&amp;RIGHT($A667,2),Balancing!$CX$31:$GS$31,0))*1000</f>
        <v>1075800</v>
      </c>
      <c r="H667" s="151">
        <f>INDEX(Balancing!$GT$32:$KO$56,MATCH($E667,Balancing!$A$32:$A$56,0),MATCH(IF($C667="Mahir","HS",IF($C667="Separuh Mahir","SS",IF($C667="Berkemahiran Rendah","LS",IF($C667="Jumlah","T",FALSE))))&amp;$B667&amp;RIGHT($A667,2),Balancing!$GT$31:$KO$31,0))*1000</f>
        <v>37200</v>
      </c>
      <c r="I667" s="151">
        <f>INDEX(Balancing!$KP$32:$OK$56,MATCH($E667,Balancing!$A$32:$A$56,0),MATCH(IF($C667="Mahir","HS",IF($C667="Separuh Mahir","SS",IF($C667="Berkemahiran Rendah","LS",IF($C667="Jumlah","T",FALSE))))&amp;$B667&amp;RIGHT($A667,2),Balancing!$KP$31:$OK$31,0))*1000</f>
        <v>1210</v>
      </c>
    </row>
    <row r="668" spans="1:9" x14ac:dyDescent="0.3">
      <c r="A668" s="149">
        <v>2020</v>
      </c>
      <c r="B668" s="149">
        <v>4</v>
      </c>
      <c r="C668" s="149" t="s">
        <v>175</v>
      </c>
      <c r="D668" s="149" t="s">
        <v>127</v>
      </c>
      <c r="E668" s="149" t="s">
        <v>127</v>
      </c>
      <c r="F668" s="151">
        <f>INDEX(Balancing!$B$32:$CW$56,MATCH($E668,Balancing!$A$32:$A$56,0),MATCH(IF($C668="Mahir","HS",IF($C668="Separuh Mahir","SS",IF($C668="Berkemahiran Rendah","LS",IF($C668="Jumlah","T",FALSE))))&amp;$B668&amp;RIGHT($A668,2),Balancing!$B$31:$CW$31,0))*1000</f>
        <v>27200</v>
      </c>
      <c r="G668" s="151">
        <f>INDEX(Balancing!$CX$32:$GS$56,MATCH($E668,Balancing!$A$32:$A$56,0),MATCH(IF($C668="Mahir","HS",IF($C668="Separuh Mahir","SS",IF($C668="Berkemahiran Rendah","LS",IF($C668="Jumlah","T",FALSE))))&amp;$B668&amp;RIGHT($A668,2),Balancing!$CX$31:$GS$31,0))*1000</f>
        <v>21200</v>
      </c>
      <c r="H668" s="151">
        <f>INDEX(Balancing!$GT$32:$KO$56,MATCH($E668,Balancing!$A$32:$A$56,0),MATCH(IF($C668="Mahir","HS",IF($C668="Separuh Mahir","SS",IF($C668="Berkemahiran Rendah","LS",IF($C668="Jumlah","T",FALSE))))&amp;$B668&amp;RIGHT($A668,2),Balancing!$GT$31:$KO$31,0))*1000</f>
        <v>6000</v>
      </c>
      <c r="I668" s="151">
        <f>INDEX(Balancing!$KP$32:$OK$56,MATCH($E668,Balancing!$A$32:$A$56,0),MATCH(IF($C668="Mahir","HS",IF($C668="Separuh Mahir","SS",IF($C668="Berkemahiran Rendah","LS",IF($C668="Jumlah","T",FALSE))))&amp;$B668&amp;RIGHT($A668,2),Balancing!$KP$31:$OK$31,0))*1000</f>
        <v>70</v>
      </c>
    </row>
    <row r="669" spans="1:9" x14ac:dyDescent="0.3">
      <c r="A669" s="149">
        <v>2020</v>
      </c>
      <c r="B669" s="149">
        <v>4</v>
      </c>
      <c r="C669" s="149" t="s">
        <v>175</v>
      </c>
      <c r="D669" s="149" t="s">
        <v>128</v>
      </c>
      <c r="E669" s="149" t="s">
        <v>128</v>
      </c>
      <c r="F669" s="151">
        <f>INDEX(Balancing!$B$32:$CW$56,MATCH($E669,Balancing!$A$32:$A$56,0),MATCH(IF($C669="Mahir","HS",IF($C669="Separuh Mahir","SS",IF($C669="Berkemahiran Rendah","LS",IF($C669="Jumlah","T",FALSE))))&amp;$B669&amp;RIGHT($A669,2),Balancing!$B$31:$CW$31,0))*1000</f>
        <v>9500</v>
      </c>
      <c r="G669" s="151">
        <f>INDEX(Balancing!$CX$32:$GS$56,MATCH($E669,Balancing!$A$32:$A$56,0),MATCH(IF($C669="Mahir","HS",IF($C669="Separuh Mahir","SS",IF($C669="Berkemahiran Rendah","LS",IF($C669="Jumlah","T",FALSE))))&amp;$B669&amp;RIGHT($A669,2),Balancing!$CX$31:$GS$31,0))*1000</f>
        <v>9400</v>
      </c>
      <c r="H669" s="151">
        <f>INDEX(Balancing!$GT$32:$KO$56,MATCH($E669,Balancing!$A$32:$A$56,0),MATCH(IF($C669="Mahir","HS",IF($C669="Separuh Mahir","SS",IF($C669="Berkemahiran Rendah","LS",IF($C669="Jumlah","T",FALSE))))&amp;$B669&amp;RIGHT($A669,2),Balancing!$GT$31:$KO$31,0))*1000</f>
        <v>100</v>
      </c>
      <c r="I669" s="151">
        <f>INDEX(Balancing!$KP$32:$OK$56,MATCH($E669,Balancing!$A$32:$A$56,0),MATCH(IF($C669="Mahir","HS",IF($C669="Separuh Mahir","SS",IF($C669="Berkemahiran Rendah","LS",IF($C669="Jumlah","T",FALSE))))&amp;$B669&amp;RIGHT($A669,2),Balancing!$KP$31:$OK$31,0))*1000</f>
        <v>10</v>
      </c>
    </row>
    <row r="670" spans="1:9" x14ac:dyDescent="0.3">
      <c r="A670" s="149">
        <v>2020</v>
      </c>
      <c r="B670" s="149">
        <v>4</v>
      </c>
      <c r="C670" s="149" t="s">
        <v>175</v>
      </c>
      <c r="D670" s="149" t="s">
        <v>129</v>
      </c>
      <c r="E670" s="149" t="s">
        <v>129</v>
      </c>
      <c r="F670" s="151">
        <f>INDEX(Balancing!$B$32:$CW$56,MATCH($E670,Balancing!$A$32:$A$56,0),MATCH(IF($C670="Mahir","HS",IF($C670="Separuh Mahir","SS",IF($C670="Berkemahiran Rendah","LS",IF($C670="Jumlah","T",FALSE))))&amp;$B670&amp;RIGHT($A670,2),Balancing!$B$31:$CW$31,0))*1000</f>
        <v>166600</v>
      </c>
      <c r="G670" s="151">
        <f>INDEX(Balancing!$CX$32:$GS$56,MATCH($E670,Balancing!$A$32:$A$56,0),MATCH(IF($C670="Mahir","HS",IF($C670="Separuh Mahir","SS",IF($C670="Berkemahiran Rendah","LS",IF($C670="Jumlah","T",FALSE))))&amp;$B670&amp;RIGHT($A670,2),Balancing!$CX$31:$GS$31,0))*1000</f>
        <v>148600</v>
      </c>
      <c r="H670" s="151">
        <f>INDEX(Balancing!$GT$32:$KO$56,MATCH($E670,Balancing!$A$32:$A$56,0),MATCH(IF($C670="Mahir","HS",IF($C670="Separuh Mahir","SS",IF($C670="Berkemahiran Rendah","LS",IF($C670="Jumlah","T",FALSE))))&amp;$B670&amp;RIGHT($A670,2),Balancing!$GT$31:$KO$31,0))*1000</f>
        <v>18100</v>
      </c>
      <c r="I670" s="151">
        <f>INDEX(Balancing!$KP$32:$OK$56,MATCH($E670,Balancing!$A$32:$A$56,0),MATCH(IF($C670="Mahir","HS",IF($C670="Separuh Mahir","SS",IF($C670="Berkemahiran Rendah","LS",IF($C670="Jumlah","T",FALSE))))&amp;$B670&amp;RIGHT($A670,2),Balancing!$KP$31:$OK$31,0))*1000</f>
        <v>480</v>
      </c>
    </row>
    <row r="671" spans="1:9" x14ac:dyDescent="0.3">
      <c r="A671" s="149">
        <v>2020</v>
      </c>
      <c r="B671" s="149">
        <v>4</v>
      </c>
      <c r="C671" s="149" t="s">
        <v>175</v>
      </c>
      <c r="D671" s="149" t="s">
        <v>129</v>
      </c>
      <c r="E671" s="149" t="s">
        <v>151</v>
      </c>
      <c r="F671" s="151">
        <f>INDEX(Balancing!$B$32:$CW$56,MATCH($E671,Balancing!$A$32:$A$56,0),MATCH(IF($C671="Mahir","HS",IF($C671="Separuh Mahir","SS",IF($C671="Berkemahiran Rendah","LS",IF($C671="Jumlah","T",FALSE))))&amp;$B671&amp;RIGHT($A671,2),Balancing!$B$31:$CW$31,0))*1000</f>
        <v>34700</v>
      </c>
      <c r="G671" s="151">
        <f>INDEX(Balancing!$CX$32:$GS$56,MATCH($E671,Balancing!$A$32:$A$56,0),MATCH(IF($C671="Mahir","HS",IF($C671="Separuh Mahir","SS",IF($C671="Berkemahiran Rendah","LS",IF($C671="Jumlah","T",FALSE))))&amp;$B671&amp;RIGHT($A671,2),Balancing!$CX$31:$GS$31,0))*1000</f>
        <v>31100</v>
      </c>
      <c r="H671" s="151">
        <f>INDEX(Balancing!$GT$32:$KO$56,MATCH($E671,Balancing!$A$32:$A$56,0),MATCH(IF($C671="Mahir","HS",IF($C671="Separuh Mahir","SS",IF($C671="Berkemahiran Rendah","LS",IF($C671="Jumlah","T",FALSE))))&amp;$B671&amp;RIGHT($A671,2),Balancing!$GT$31:$KO$31,0))*1000</f>
        <v>3600</v>
      </c>
      <c r="I671" s="151">
        <f>INDEX(Balancing!$KP$32:$OK$56,MATCH($E671,Balancing!$A$32:$A$56,0),MATCH(IF($C671="Mahir","HS",IF($C671="Separuh Mahir","SS",IF($C671="Berkemahiran Rendah","LS",IF($C671="Jumlah","T",FALSE))))&amp;$B671&amp;RIGHT($A671,2),Balancing!$KP$31:$OK$31,0))*1000</f>
        <v>60</v>
      </c>
    </row>
    <row r="672" spans="1:9" x14ac:dyDescent="0.3">
      <c r="A672" s="149">
        <v>2020</v>
      </c>
      <c r="B672" s="149">
        <v>4</v>
      </c>
      <c r="C672" s="149" t="s">
        <v>175</v>
      </c>
      <c r="D672" s="149" t="s">
        <v>129</v>
      </c>
      <c r="E672" s="149" t="s">
        <v>152</v>
      </c>
      <c r="F672" s="151">
        <f>INDEX(Balancing!$B$32:$CW$56,MATCH($E672,Balancing!$A$32:$A$56,0),MATCH(IF($C672="Mahir","HS",IF($C672="Separuh Mahir","SS",IF($C672="Berkemahiran Rendah","LS",IF($C672="Jumlah","T",FALSE))))&amp;$B672&amp;RIGHT($A672,2),Balancing!$B$31:$CW$31,0))*1000</f>
        <v>6400</v>
      </c>
      <c r="G672" s="151">
        <f>INDEX(Balancing!$CX$32:$GS$56,MATCH($E672,Balancing!$A$32:$A$56,0),MATCH(IF($C672="Mahir","HS",IF($C672="Separuh Mahir","SS",IF($C672="Berkemahiran Rendah","LS",IF($C672="Jumlah","T",FALSE))))&amp;$B672&amp;RIGHT($A672,2),Balancing!$CX$31:$GS$31,0))*1000</f>
        <v>5500</v>
      </c>
      <c r="H672" s="151">
        <f>INDEX(Balancing!$GT$32:$KO$56,MATCH($E672,Balancing!$A$32:$A$56,0),MATCH(IF($C672="Mahir","HS",IF($C672="Separuh Mahir","SS",IF($C672="Berkemahiran Rendah","LS",IF($C672="Jumlah","T",FALSE))))&amp;$B672&amp;RIGHT($A672,2),Balancing!$GT$31:$KO$31,0))*1000</f>
        <v>800</v>
      </c>
      <c r="I672" s="151">
        <f>INDEX(Balancing!$KP$32:$OK$56,MATCH($E672,Balancing!$A$32:$A$56,0),MATCH(IF($C672="Mahir","HS",IF($C672="Separuh Mahir","SS",IF($C672="Berkemahiran Rendah","LS",IF($C672="Jumlah","T",FALSE))))&amp;$B672&amp;RIGHT($A672,2),Balancing!$KP$31:$OK$31,0))*1000</f>
        <v>20</v>
      </c>
    </row>
    <row r="673" spans="1:9" x14ac:dyDescent="0.3">
      <c r="A673" s="149">
        <v>2020</v>
      </c>
      <c r="B673" s="149">
        <v>4</v>
      </c>
      <c r="C673" s="149" t="s">
        <v>175</v>
      </c>
      <c r="D673" s="149" t="s">
        <v>129</v>
      </c>
      <c r="E673" s="149" t="s">
        <v>153</v>
      </c>
      <c r="F673" s="151">
        <f>INDEX(Balancing!$B$32:$CW$56,MATCH($E673,Balancing!$A$32:$A$56,0),MATCH(IF($C673="Mahir","HS",IF($C673="Separuh Mahir","SS",IF($C673="Berkemahiran Rendah","LS",IF($C673="Jumlah","T",FALSE))))&amp;$B673&amp;RIGHT($A673,2),Balancing!$B$31:$CW$31,0))*1000</f>
        <v>37800</v>
      </c>
      <c r="G673" s="151">
        <f>INDEX(Balancing!$CX$32:$GS$56,MATCH($E673,Balancing!$A$32:$A$56,0),MATCH(IF($C673="Mahir","HS",IF($C673="Separuh Mahir","SS",IF($C673="Berkemahiran Rendah","LS",IF($C673="Jumlah","T",FALSE))))&amp;$B673&amp;RIGHT($A673,2),Balancing!$CX$31:$GS$31,0))*1000</f>
        <v>33400</v>
      </c>
      <c r="H673" s="151">
        <f>INDEX(Balancing!$GT$32:$KO$56,MATCH($E673,Balancing!$A$32:$A$56,0),MATCH(IF($C673="Mahir","HS",IF($C673="Separuh Mahir","SS",IF($C673="Berkemahiran Rendah","LS",IF($C673="Jumlah","T",FALSE))))&amp;$B673&amp;RIGHT($A673,2),Balancing!$GT$31:$KO$31,0))*1000</f>
        <v>4300</v>
      </c>
      <c r="I673" s="151">
        <f>INDEX(Balancing!$KP$32:$OK$56,MATCH($E673,Balancing!$A$32:$A$56,0),MATCH(IF($C673="Mahir","HS",IF($C673="Separuh Mahir","SS",IF($C673="Berkemahiran Rendah","LS",IF($C673="Jumlah","T",FALSE))))&amp;$B673&amp;RIGHT($A673,2),Balancing!$KP$31:$OK$31,0))*1000</f>
        <v>40</v>
      </c>
    </row>
    <row r="674" spans="1:9" x14ac:dyDescent="0.3">
      <c r="A674" s="149">
        <v>2020</v>
      </c>
      <c r="B674" s="149">
        <v>4</v>
      </c>
      <c r="C674" s="149" t="s">
        <v>175</v>
      </c>
      <c r="D674" s="149" t="s">
        <v>129</v>
      </c>
      <c r="E674" s="149" t="s">
        <v>154</v>
      </c>
      <c r="F674" s="151">
        <f>INDEX(Balancing!$B$32:$CW$56,MATCH($E674,Balancing!$A$32:$A$56,0),MATCH(IF($C674="Mahir","HS",IF($C674="Separuh Mahir","SS",IF($C674="Berkemahiran Rendah","LS",IF($C674="Jumlah","T",FALSE))))&amp;$B674&amp;RIGHT($A674,2),Balancing!$B$31:$CW$31,0))*1000</f>
        <v>27400</v>
      </c>
      <c r="G674" s="151">
        <f>INDEX(Balancing!$CX$32:$GS$56,MATCH($E674,Balancing!$A$32:$A$56,0),MATCH(IF($C674="Mahir","HS",IF($C674="Separuh Mahir","SS",IF($C674="Berkemahiran Rendah","LS",IF($C674="Jumlah","T",FALSE))))&amp;$B674&amp;RIGHT($A674,2),Balancing!$CX$31:$GS$31,0))*1000</f>
        <v>24600</v>
      </c>
      <c r="H674" s="151">
        <f>INDEX(Balancing!$GT$32:$KO$56,MATCH($E674,Balancing!$A$32:$A$56,0),MATCH(IF($C674="Mahir","HS",IF($C674="Separuh Mahir","SS",IF($C674="Berkemahiran Rendah","LS",IF($C674="Jumlah","T",FALSE))))&amp;$B674&amp;RIGHT($A674,2),Balancing!$GT$31:$KO$31,0))*1000</f>
        <v>2900</v>
      </c>
      <c r="I674" s="151">
        <f>INDEX(Balancing!$KP$32:$OK$56,MATCH($E674,Balancing!$A$32:$A$56,0),MATCH(IF($C674="Mahir","HS",IF($C674="Separuh Mahir","SS",IF($C674="Berkemahiran Rendah","LS",IF($C674="Jumlah","T",FALSE))))&amp;$B674&amp;RIGHT($A674,2),Balancing!$KP$31:$OK$31,0))*1000</f>
        <v>280</v>
      </c>
    </row>
    <row r="675" spans="1:9" x14ac:dyDescent="0.3">
      <c r="A675" s="149">
        <v>2020</v>
      </c>
      <c r="B675" s="149">
        <v>4</v>
      </c>
      <c r="C675" s="149" t="s">
        <v>175</v>
      </c>
      <c r="D675" s="149" t="s">
        <v>129</v>
      </c>
      <c r="E675" s="149" t="s">
        <v>155</v>
      </c>
      <c r="F675" s="151">
        <f>INDEX(Balancing!$B$32:$CW$56,MATCH($E675,Balancing!$A$32:$A$56,0),MATCH(IF($C675="Mahir","HS",IF($C675="Separuh Mahir","SS",IF($C675="Berkemahiran Rendah","LS",IF($C675="Jumlah","T",FALSE))))&amp;$B675&amp;RIGHT($A675,2),Balancing!$B$31:$CW$31,0))*1000</f>
        <v>26800</v>
      </c>
      <c r="G675" s="151">
        <f>INDEX(Balancing!$CX$32:$GS$56,MATCH($E675,Balancing!$A$32:$A$56,0),MATCH(IF($C675="Mahir","HS",IF($C675="Separuh Mahir","SS",IF($C675="Berkemahiran Rendah","LS",IF($C675="Jumlah","T",FALSE))))&amp;$B675&amp;RIGHT($A675,2),Balancing!$CX$31:$GS$31,0))*1000</f>
        <v>23900</v>
      </c>
      <c r="H675" s="151">
        <f>INDEX(Balancing!$GT$32:$KO$56,MATCH($E675,Balancing!$A$32:$A$56,0),MATCH(IF($C675="Mahir","HS",IF($C675="Separuh Mahir","SS",IF($C675="Berkemahiran Rendah","LS",IF($C675="Jumlah","T",FALSE))))&amp;$B675&amp;RIGHT($A675,2),Balancing!$GT$31:$KO$31,0))*1000</f>
        <v>2900</v>
      </c>
      <c r="I675" s="151">
        <f>INDEX(Balancing!$KP$32:$OK$56,MATCH($E675,Balancing!$A$32:$A$56,0),MATCH(IF($C675="Mahir","HS",IF($C675="Separuh Mahir","SS",IF($C675="Berkemahiran Rendah","LS",IF($C675="Jumlah","T",FALSE))))&amp;$B675&amp;RIGHT($A675,2),Balancing!$KP$31:$OK$31,0))*1000</f>
        <v>50</v>
      </c>
    </row>
    <row r="676" spans="1:9" x14ac:dyDescent="0.3">
      <c r="A676" s="149">
        <v>2020</v>
      </c>
      <c r="B676" s="149">
        <v>4</v>
      </c>
      <c r="C676" s="149" t="s">
        <v>175</v>
      </c>
      <c r="D676" s="149" t="s">
        <v>129</v>
      </c>
      <c r="E676" s="149" t="s">
        <v>156</v>
      </c>
      <c r="F676" s="151">
        <f>INDEX(Balancing!$B$32:$CW$56,MATCH($E676,Balancing!$A$32:$A$56,0),MATCH(IF($C676="Mahir","HS",IF($C676="Separuh Mahir","SS",IF($C676="Berkemahiran Rendah","LS",IF($C676="Jumlah","T",FALSE))))&amp;$B676&amp;RIGHT($A676,2),Balancing!$B$31:$CW$31,0))*1000</f>
        <v>20800</v>
      </c>
      <c r="G676" s="151">
        <f>INDEX(Balancing!$CX$32:$GS$56,MATCH($E676,Balancing!$A$32:$A$56,0),MATCH(IF($C676="Mahir","HS",IF($C676="Separuh Mahir","SS",IF($C676="Berkemahiran Rendah","LS",IF($C676="Jumlah","T",FALSE))))&amp;$B676&amp;RIGHT($A676,2),Balancing!$CX$31:$GS$31,0))*1000</f>
        <v>18300</v>
      </c>
      <c r="H676" s="151">
        <f>INDEX(Balancing!$GT$32:$KO$56,MATCH($E676,Balancing!$A$32:$A$56,0),MATCH(IF($C676="Mahir","HS",IF($C676="Separuh Mahir","SS",IF($C676="Berkemahiran Rendah","LS",IF($C676="Jumlah","T",FALSE))))&amp;$B676&amp;RIGHT($A676,2),Balancing!$GT$31:$KO$31,0))*1000</f>
        <v>2500</v>
      </c>
      <c r="I676" s="151">
        <f>INDEX(Balancing!$KP$32:$OK$56,MATCH($E676,Balancing!$A$32:$A$56,0),MATCH(IF($C676="Mahir","HS",IF($C676="Separuh Mahir","SS",IF($C676="Berkemahiran Rendah","LS",IF($C676="Jumlah","T",FALSE))))&amp;$B676&amp;RIGHT($A676,2),Balancing!$KP$31:$OK$31,0))*1000</f>
        <v>20</v>
      </c>
    </row>
    <row r="677" spans="1:9" x14ac:dyDescent="0.3">
      <c r="A677" s="149">
        <v>2020</v>
      </c>
      <c r="B677" s="149">
        <v>4</v>
      </c>
      <c r="C677" s="149" t="s">
        <v>175</v>
      </c>
      <c r="D677" s="149" t="s">
        <v>129</v>
      </c>
      <c r="E677" s="149" t="s">
        <v>157</v>
      </c>
      <c r="F677" s="151">
        <f>INDEX(Balancing!$B$32:$CW$56,MATCH($E677,Balancing!$A$32:$A$56,0),MATCH(IF($C677="Mahir","HS",IF($C677="Separuh Mahir","SS",IF($C677="Berkemahiran Rendah","LS",IF($C677="Jumlah","T",FALSE))))&amp;$B677&amp;RIGHT($A677,2),Balancing!$B$31:$CW$31,0))*1000</f>
        <v>12800</v>
      </c>
      <c r="G677" s="151">
        <f>INDEX(Balancing!$CX$32:$GS$56,MATCH($E677,Balancing!$A$32:$A$56,0),MATCH(IF($C677="Mahir","HS",IF($C677="Separuh Mahir","SS",IF($C677="Berkemahiran Rendah","LS",IF($C677="Jumlah","T",FALSE))))&amp;$B677&amp;RIGHT($A677,2),Balancing!$CX$31:$GS$31,0))*1000</f>
        <v>11700</v>
      </c>
      <c r="H677" s="151">
        <f>INDEX(Balancing!$GT$32:$KO$56,MATCH($E677,Balancing!$A$32:$A$56,0),MATCH(IF($C677="Mahir","HS",IF($C677="Separuh Mahir","SS",IF($C677="Berkemahiran Rendah","LS",IF($C677="Jumlah","T",FALSE))))&amp;$B677&amp;RIGHT($A677,2),Balancing!$GT$31:$KO$31,0))*1000</f>
        <v>1100</v>
      </c>
      <c r="I677" s="151">
        <f>INDEX(Balancing!$KP$32:$OK$56,MATCH($E677,Balancing!$A$32:$A$56,0),MATCH(IF($C677="Mahir","HS",IF($C677="Separuh Mahir","SS",IF($C677="Berkemahiran Rendah","LS",IF($C677="Jumlah","T",FALSE))))&amp;$B677&amp;RIGHT($A677,2),Balancing!$KP$31:$OK$31,0))*1000</f>
        <v>10</v>
      </c>
    </row>
    <row r="678" spans="1:9" x14ac:dyDescent="0.3">
      <c r="A678" s="149">
        <v>2020</v>
      </c>
      <c r="B678" s="149">
        <v>4</v>
      </c>
      <c r="C678" s="149" t="s">
        <v>175</v>
      </c>
      <c r="D678" s="149" t="s">
        <v>130</v>
      </c>
      <c r="E678" s="149" t="s">
        <v>130</v>
      </c>
      <c r="F678" s="151">
        <f>INDEX(Balancing!$B$32:$CW$56,MATCH($E678,Balancing!$A$32:$A$56,0),MATCH(IF($C678="Mahir","HS",IF($C678="Separuh Mahir","SS",IF($C678="Berkemahiran Rendah","LS",IF($C678="Jumlah","T",FALSE))))&amp;$B678&amp;RIGHT($A678,2),Balancing!$B$31:$CW$31,0))*1000</f>
        <v>46600</v>
      </c>
      <c r="G678" s="151">
        <f>INDEX(Balancing!$CX$32:$GS$56,MATCH($E678,Balancing!$A$32:$A$56,0),MATCH(IF($C678="Mahir","HS",IF($C678="Separuh Mahir","SS",IF($C678="Berkemahiran Rendah","LS",IF($C678="Jumlah","T",FALSE))))&amp;$B678&amp;RIGHT($A678,2),Balancing!$CX$31:$GS$31,0))*1000</f>
        <v>42000</v>
      </c>
      <c r="H678" s="151">
        <f>INDEX(Balancing!$GT$32:$KO$56,MATCH($E678,Balancing!$A$32:$A$56,0),MATCH(IF($C678="Mahir","HS",IF($C678="Separuh Mahir","SS",IF($C678="Berkemahiran Rendah","LS",IF($C678="Jumlah","T",FALSE))))&amp;$B678&amp;RIGHT($A678,2),Balancing!$GT$31:$KO$31,0))*1000</f>
        <v>4600</v>
      </c>
      <c r="I678" s="151">
        <f>INDEX(Balancing!$KP$32:$OK$56,MATCH($E678,Balancing!$A$32:$A$56,0),MATCH(IF($C678="Mahir","HS",IF($C678="Separuh Mahir","SS",IF($C678="Berkemahiran Rendah","LS",IF($C678="Jumlah","T",FALSE))))&amp;$B678&amp;RIGHT($A678,2),Balancing!$KP$31:$OK$31,0))*1000</f>
        <v>310</v>
      </c>
    </row>
    <row r="679" spans="1:9" x14ac:dyDescent="0.3">
      <c r="A679" s="149">
        <v>2020</v>
      </c>
      <c r="B679" s="149">
        <v>4</v>
      </c>
      <c r="C679" s="149" t="s">
        <v>175</v>
      </c>
      <c r="D679" s="149" t="s">
        <v>134</v>
      </c>
      <c r="E679" s="149" t="s">
        <v>134</v>
      </c>
      <c r="F679" s="151">
        <f>INDEX(Balancing!$B$32:$CW$56,MATCH($E679,Balancing!$A$32:$A$56,0),MATCH(IF($C679="Mahir","HS",IF($C679="Separuh Mahir","SS",IF($C679="Berkemahiran Rendah","LS",IF($C679="Jumlah","T",FALSE))))&amp;$B679&amp;RIGHT($A679,2),Balancing!$B$31:$CW$31,0))*1000</f>
        <v>863000</v>
      </c>
      <c r="G679" s="151">
        <f>INDEX(Balancing!$CX$32:$GS$56,MATCH($E679,Balancing!$A$32:$A$56,0),MATCH(IF($C679="Mahir","HS",IF($C679="Separuh Mahir","SS",IF($C679="Berkemahiran Rendah","LS",IF($C679="Jumlah","T",FALSE))))&amp;$B679&amp;RIGHT($A679,2),Balancing!$CX$31:$GS$31,0))*1000</f>
        <v>854600</v>
      </c>
      <c r="H679" s="151">
        <f>INDEX(Balancing!$GT$32:$KO$56,MATCH($E679,Balancing!$A$32:$A$56,0),MATCH(IF($C679="Mahir","HS",IF($C679="Separuh Mahir","SS",IF($C679="Berkemahiran Rendah","LS",IF($C679="Jumlah","T",FALSE))))&amp;$B679&amp;RIGHT($A679,2),Balancing!$GT$31:$KO$31,0))*1000</f>
        <v>8400</v>
      </c>
      <c r="I679" s="151">
        <f>INDEX(Balancing!$KP$32:$OK$56,MATCH($E679,Balancing!$A$32:$A$56,0),MATCH(IF($C679="Mahir","HS",IF($C679="Separuh Mahir","SS",IF($C679="Berkemahiran Rendah","LS",IF($C679="Jumlah","T",FALSE))))&amp;$B679&amp;RIGHT($A679,2),Balancing!$KP$31:$OK$31,0))*1000</f>
        <v>350</v>
      </c>
    </row>
    <row r="680" spans="1:9" x14ac:dyDescent="0.3">
      <c r="A680" s="149">
        <v>2020</v>
      </c>
      <c r="B680" s="149">
        <v>4</v>
      </c>
      <c r="C680" s="149" t="s">
        <v>175</v>
      </c>
      <c r="D680" s="149" t="s">
        <v>134</v>
      </c>
      <c r="E680" s="149" t="s">
        <v>158</v>
      </c>
      <c r="F680" s="151">
        <f>INDEX(Balancing!$B$32:$CW$56,MATCH($E680,Balancing!$A$32:$A$56,0),MATCH(IF($C680="Mahir","HS",IF($C680="Separuh Mahir","SS",IF($C680="Berkemahiran Rendah","LS",IF($C680="Jumlah","T",FALSE))))&amp;$B680&amp;RIGHT($A680,2),Balancing!$B$31:$CW$31,0))*1000</f>
        <v>231000</v>
      </c>
      <c r="G680" s="151">
        <f>INDEX(Balancing!$CX$32:$GS$56,MATCH($E680,Balancing!$A$32:$A$56,0),MATCH(IF($C680="Mahir","HS",IF($C680="Separuh Mahir","SS",IF($C680="Berkemahiran Rendah","LS",IF($C680="Jumlah","T",FALSE))))&amp;$B680&amp;RIGHT($A680,2),Balancing!$CX$31:$GS$31,0))*1000</f>
        <v>228100</v>
      </c>
      <c r="H680" s="151">
        <f>INDEX(Balancing!$GT$32:$KO$56,MATCH($E680,Balancing!$A$32:$A$56,0),MATCH(IF($C680="Mahir","HS",IF($C680="Separuh Mahir","SS",IF($C680="Berkemahiran Rendah","LS",IF($C680="Jumlah","T",FALSE))))&amp;$B680&amp;RIGHT($A680,2),Balancing!$GT$31:$KO$31,0))*1000</f>
        <v>2800</v>
      </c>
      <c r="I680" s="151">
        <f>INDEX(Balancing!$KP$32:$OK$56,MATCH($E680,Balancing!$A$32:$A$56,0),MATCH(IF($C680="Mahir","HS",IF($C680="Separuh Mahir","SS",IF($C680="Berkemahiran Rendah","LS",IF($C680="Jumlah","T",FALSE))))&amp;$B680&amp;RIGHT($A680,2),Balancing!$KP$31:$OK$31,0))*1000</f>
        <v>140</v>
      </c>
    </row>
    <row r="681" spans="1:9" x14ac:dyDescent="0.3">
      <c r="A681" s="149">
        <v>2020</v>
      </c>
      <c r="B681" s="149">
        <v>4</v>
      </c>
      <c r="C681" s="149" t="s">
        <v>175</v>
      </c>
      <c r="D681" s="149" t="s">
        <v>134</v>
      </c>
      <c r="E681" s="149" t="s">
        <v>135</v>
      </c>
      <c r="F681" s="151">
        <f>INDEX(Balancing!$B$32:$CW$56,MATCH($E681,Balancing!$A$32:$A$56,0),MATCH(IF($C681="Mahir","HS",IF($C681="Separuh Mahir","SS",IF($C681="Berkemahiran Rendah","LS",IF($C681="Jumlah","T",FALSE))))&amp;$B681&amp;RIGHT($A681,2),Balancing!$B$31:$CW$31,0))*1000</f>
        <v>343200</v>
      </c>
      <c r="G681" s="151">
        <f>INDEX(Balancing!$CX$32:$GS$56,MATCH($E681,Balancing!$A$32:$A$56,0),MATCH(IF($C681="Mahir","HS",IF($C681="Separuh Mahir","SS",IF($C681="Berkemahiran Rendah","LS",IF($C681="Jumlah","T",FALSE))))&amp;$B681&amp;RIGHT($A681,2),Balancing!$CX$31:$GS$31,0))*1000</f>
        <v>341600</v>
      </c>
      <c r="H681" s="151">
        <f>INDEX(Balancing!$GT$32:$KO$56,MATCH($E681,Balancing!$A$32:$A$56,0),MATCH(IF($C681="Mahir","HS",IF($C681="Separuh Mahir","SS",IF($C681="Berkemahiran Rendah","LS",IF($C681="Jumlah","T",FALSE))))&amp;$B681&amp;RIGHT($A681,2),Balancing!$GT$31:$KO$31,0))*1000</f>
        <v>1600</v>
      </c>
      <c r="I681" s="151">
        <f>INDEX(Balancing!$KP$32:$OK$56,MATCH($E681,Balancing!$A$32:$A$56,0),MATCH(IF($C681="Mahir","HS",IF($C681="Separuh Mahir","SS",IF($C681="Berkemahiran Rendah","LS",IF($C681="Jumlah","T",FALSE))))&amp;$B681&amp;RIGHT($A681,2),Balancing!$KP$31:$OK$31,0))*1000</f>
        <v>0</v>
      </c>
    </row>
    <row r="682" spans="1:9" x14ac:dyDescent="0.3">
      <c r="A682" s="149">
        <v>2020</v>
      </c>
      <c r="B682" s="149">
        <v>4</v>
      </c>
      <c r="C682" s="149" t="s">
        <v>175</v>
      </c>
      <c r="D682" s="149" t="s">
        <v>134</v>
      </c>
      <c r="E682" s="149" t="s">
        <v>159</v>
      </c>
      <c r="F682" s="151">
        <f>INDEX(Balancing!$B$32:$CW$56,MATCH($E682,Balancing!$A$32:$A$56,0),MATCH(IF($C682="Mahir","HS",IF($C682="Separuh Mahir","SS",IF($C682="Berkemahiran Rendah","LS",IF($C682="Jumlah","T",FALSE))))&amp;$B682&amp;RIGHT($A682,2),Balancing!$B$31:$CW$31,0))*1000</f>
        <v>86300</v>
      </c>
      <c r="G682" s="151">
        <f>INDEX(Balancing!$CX$32:$GS$56,MATCH($E682,Balancing!$A$32:$A$56,0),MATCH(IF($C682="Mahir","HS",IF($C682="Separuh Mahir","SS",IF($C682="Berkemahiran Rendah","LS",IF($C682="Jumlah","T",FALSE))))&amp;$B682&amp;RIGHT($A682,2),Balancing!$CX$31:$GS$31,0))*1000</f>
        <v>84400</v>
      </c>
      <c r="H682" s="151">
        <f>INDEX(Balancing!$GT$32:$KO$56,MATCH($E682,Balancing!$A$32:$A$56,0),MATCH(IF($C682="Mahir","HS",IF($C682="Separuh Mahir","SS",IF($C682="Berkemahiran Rendah","LS",IF($C682="Jumlah","T",FALSE))))&amp;$B682&amp;RIGHT($A682,2),Balancing!$GT$31:$KO$31,0))*1000</f>
        <v>1800</v>
      </c>
      <c r="I682" s="151">
        <f>INDEX(Balancing!$KP$32:$OK$56,MATCH($E682,Balancing!$A$32:$A$56,0),MATCH(IF($C682="Mahir","HS",IF($C682="Separuh Mahir","SS",IF($C682="Berkemahiran Rendah","LS",IF($C682="Jumlah","T",FALSE))))&amp;$B682&amp;RIGHT($A682,2),Balancing!$KP$31:$OK$31,0))*1000</f>
        <v>80</v>
      </c>
    </row>
    <row r="683" spans="1:9" x14ac:dyDescent="0.3">
      <c r="A683" s="149">
        <v>2020</v>
      </c>
      <c r="B683" s="149">
        <v>4</v>
      </c>
      <c r="C683" s="149" t="s">
        <v>175</v>
      </c>
      <c r="D683" s="149" t="s">
        <v>134</v>
      </c>
      <c r="E683" s="149" t="s">
        <v>160</v>
      </c>
      <c r="F683" s="151">
        <f>INDEX(Balancing!$B$32:$CW$56,MATCH($E683,Balancing!$A$32:$A$56,0),MATCH(IF($C683="Mahir","HS",IF($C683="Separuh Mahir","SS",IF($C683="Berkemahiran Rendah","LS",IF($C683="Jumlah","T",FALSE))))&amp;$B683&amp;RIGHT($A683,2),Balancing!$B$31:$CW$31,0))*1000</f>
        <v>19200</v>
      </c>
      <c r="G683" s="151">
        <f>INDEX(Balancing!$CX$32:$GS$56,MATCH($E683,Balancing!$A$32:$A$56,0),MATCH(IF($C683="Mahir","HS",IF($C683="Separuh Mahir","SS",IF($C683="Berkemahiran Rendah","LS",IF($C683="Jumlah","T",FALSE))))&amp;$B683&amp;RIGHT($A683,2),Balancing!$CX$31:$GS$31,0))*1000</f>
        <v>19000</v>
      </c>
      <c r="H683" s="151">
        <f>INDEX(Balancing!$GT$32:$KO$56,MATCH($E683,Balancing!$A$32:$A$56,0),MATCH(IF($C683="Mahir","HS",IF($C683="Separuh Mahir","SS",IF($C683="Berkemahiran Rendah","LS",IF($C683="Jumlah","T",FALSE))))&amp;$B683&amp;RIGHT($A683,2),Balancing!$GT$31:$KO$31,0))*1000</f>
        <v>200</v>
      </c>
      <c r="I683" s="151">
        <f>INDEX(Balancing!$KP$32:$OK$56,MATCH($E683,Balancing!$A$32:$A$56,0),MATCH(IF($C683="Mahir","HS",IF($C683="Separuh Mahir","SS",IF($C683="Berkemahiran Rendah","LS",IF($C683="Jumlah","T",FALSE))))&amp;$B683&amp;RIGHT($A683,2),Balancing!$KP$31:$OK$31,0))*1000</f>
        <v>0</v>
      </c>
    </row>
    <row r="684" spans="1:9" x14ac:dyDescent="0.3">
      <c r="A684" s="149">
        <v>2020</v>
      </c>
      <c r="B684" s="149">
        <v>4</v>
      </c>
      <c r="C684" s="149" t="s">
        <v>175</v>
      </c>
      <c r="D684" s="149" t="s">
        <v>134</v>
      </c>
      <c r="E684" s="149" t="s">
        <v>136</v>
      </c>
      <c r="F684" s="151">
        <f>INDEX(Balancing!$B$32:$CW$56,MATCH($E684,Balancing!$A$32:$A$56,0),MATCH(IF($C684="Mahir","HS",IF($C684="Separuh Mahir","SS",IF($C684="Berkemahiran Rendah","LS",IF($C684="Jumlah","T",FALSE))))&amp;$B684&amp;RIGHT($A684,2),Balancing!$B$31:$CW$31,0))*1000</f>
        <v>112300</v>
      </c>
      <c r="G684" s="151">
        <f>INDEX(Balancing!$CX$32:$GS$56,MATCH($E684,Balancing!$A$32:$A$56,0),MATCH(IF($C684="Mahir","HS",IF($C684="Separuh Mahir","SS",IF($C684="Berkemahiran Rendah","LS",IF($C684="Jumlah","T",FALSE))))&amp;$B684&amp;RIGHT($A684,2),Balancing!$CX$31:$GS$31,0))*1000</f>
        <v>111000</v>
      </c>
      <c r="H684" s="151">
        <f>INDEX(Balancing!$GT$32:$KO$56,MATCH($E684,Balancing!$A$32:$A$56,0),MATCH(IF($C684="Mahir","HS",IF($C684="Separuh Mahir","SS",IF($C684="Berkemahiran Rendah","LS",IF($C684="Jumlah","T",FALSE))))&amp;$B684&amp;RIGHT($A684,2),Balancing!$GT$31:$KO$31,0))*1000</f>
        <v>1300</v>
      </c>
      <c r="I684" s="151">
        <f>INDEX(Balancing!$KP$32:$OK$56,MATCH($E684,Balancing!$A$32:$A$56,0),MATCH(IF($C684="Mahir","HS",IF($C684="Separuh Mahir","SS",IF($C684="Berkemahiran Rendah","LS",IF($C684="Jumlah","T",FALSE))))&amp;$B684&amp;RIGHT($A684,2),Balancing!$KP$31:$OK$31,0))*1000</f>
        <v>100</v>
      </c>
    </row>
    <row r="685" spans="1:9" x14ac:dyDescent="0.3">
      <c r="A685" s="149">
        <v>2020</v>
      </c>
      <c r="B685" s="149">
        <v>4</v>
      </c>
      <c r="C685" s="149" t="s">
        <v>175</v>
      </c>
      <c r="D685" s="149" t="s">
        <v>134</v>
      </c>
      <c r="E685" s="149" t="s">
        <v>137</v>
      </c>
      <c r="F685" s="151">
        <f>INDEX(Balancing!$B$32:$CW$56,MATCH($E685,Balancing!$A$32:$A$56,0),MATCH(IF($C685="Mahir","HS",IF($C685="Separuh Mahir","SS",IF($C685="Berkemahiran Rendah","LS",IF($C685="Jumlah","T",FALSE))))&amp;$B685&amp;RIGHT($A685,2),Balancing!$B$31:$CW$31,0))*1000</f>
        <v>71000</v>
      </c>
      <c r="G685" s="151">
        <f>INDEX(Balancing!$CX$32:$GS$56,MATCH($E685,Balancing!$A$32:$A$56,0),MATCH(IF($C685="Mahir","HS",IF($C685="Separuh Mahir","SS",IF($C685="Berkemahiran Rendah","LS",IF($C685="Jumlah","T",FALSE))))&amp;$B685&amp;RIGHT($A685,2),Balancing!$CX$31:$GS$31,0))*1000</f>
        <v>70300</v>
      </c>
      <c r="H685" s="151">
        <f>INDEX(Balancing!$GT$32:$KO$56,MATCH($E685,Balancing!$A$32:$A$56,0),MATCH(IF($C685="Mahir","HS",IF($C685="Separuh Mahir","SS",IF($C685="Berkemahiran Rendah","LS",IF($C685="Jumlah","T",FALSE))))&amp;$B685&amp;RIGHT($A685,2),Balancing!$GT$31:$KO$31,0))*1000</f>
        <v>700</v>
      </c>
      <c r="I685" s="151">
        <f>INDEX(Balancing!$KP$32:$OK$56,MATCH($E685,Balancing!$A$32:$A$56,0),MATCH(IF($C685="Mahir","HS",IF($C685="Separuh Mahir","SS",IF($C685="Berkemahiran Rendah","LS",IF($C685="Jumlah","T",FALSE))))&amp;$B685&amp;RIGHT($A685,2),Balancing!$KP$31:$OK$31,0))*1000</f>
        <v>30</v>
      </c>
    </row>
    <row r="686" spans="1:9" x14ac:dyDescent="0.3">
      <c r="A686" s="149">
        <v>2020</v>
      </c>
      <c r="B686" s="149">
        <v>3</v>
      </c>
      <c r="C686" s="149" t="s">
        <v>138</v>
      </c>
      <c r="D686" s="149" t="s">
        <v>138</v>
      </c>
      <c r="E686" s="149" t="s">
        <v>138</v>
      </c>
      <c r="F686" s="151">
        <f>INDEX(Balancing!$B$32:$CW$56,MATCH($E686,Balancing!$A$32:$A$56,0),MATCH(IF($C686="Mahir","HS",IF($C686="Separuh Mahir","SS",IF($C686="Berkemahiran Rendah","LS",IF($C686="Jumlah","T",FALSE))))&amp;$B686&amp;RIGHT($A686,2),Balancing!$B$31:$CW$31,0))*1000</f>
        <v>8472100</v>
      </c>
      <c r="G686" s="151">
        <f>INDEX(Balancing!$CX$32:$GS$56,MATCH($E686,Balancing!$A$32:$A$56,0),MATCH(IF($C686="Mahir","HS",IF($C686="Separuh Mahir","SS",IF($C686="Berkemahiran Rendah","LS",IF($C686="Jumlah","T",FALSE))))&amp;$B686&amp;RIGHT($A686,2),Balancing!$CX$31:$GS$31,0))*1000</f>
        <v>8292799.9999999991</v>
      </c>
      <c r="H686" s="151">
        <f>INDEX(Balancing!$GT$32:$KO$56,MATCH($E686,Balancing!$A$32:$A$56,0),MATCH(IF($C686="Mahir","HS",IF($C686="Separuh Mahir","SS",IF($C686="Berkemahiran Rendah","LS",IF($C686="Jumlah","T",FALSE))))&amp;$B686&amp;RIGHT($A686,2),Balancing!$GT$31:$KO$31,0))*1000</f>
        <v>179300</v>
      </c>
      <c r="I686" s="151">
        <f>INDEX(Balancing!$KP$32:$OK$56,MATCH($E686,Balancing!$A$32:$A$56,0),MATCH(IF($C686="Mahir","HS",IF($C686="Separuh Mahir","SS",IF($C686="Berkemahiran Rendah","LS",IF($C686="Jumlah","T",FALSE))))&amp;$B686&amp;RIGHT($A686,2),Balancing!$KP$31:$OK$31,0))*1000</f>
        <v>21030</v>
      </c>
    </row>
    <row r="687" spans="1:9" x14ac:dyDescent="0.3">
      <c r="A687" s="149">
        <v>2020</v>
      </c>
      <c r="B687" s="149">
        <v>3</v>
      </c>
      <c r="C687" s="149" t="s">
        <v>138</v>
      </c>
      <c r="D687" s="149" t="s">
        <v>127</v>
      </c>
      <c r="E687" s="149" t="s">
        <v>127</v>
      </c>
      <c r="F687" s="151">
        <f>INDEX(Balancing!$B$32:$CW$56,MATCH($E687,Balancing!$A$32:$A$56,0),MATCH(IF($C687="Mahir","HS",IF($C687="Separuh Mahir","SS",IF($C687="Berkemahiran Rendah","LS",IF($C687="Jumlah","T",FALSE))))&amp;$B687&amp;RIGHT($A687,2),Balancing!$B$31:$CW$31,0))*1000</f>
        <v>473800</v>
      </c>
      <c r="G687" s="151">
        <f>INDEX(Balancing!$CX$32:$GS$56,MATCH($E687,Balancing!$A$32:$A$56,0),MATCH(IF($C687="Mahir","HS",IF($C687="Separuh Mahir","SS",IF($C687="Berkemahiran Rendah","LS",IF($C687="Jumlah","T",FALSE))))&amp;$B687&amp;RIGHT($A687,2),Balancing!$CX$31:$GS$31,0))*1000</f>
        <v>443700</v>
      </c>
      <c r="H687" s="151">
        <f>INDEX(Balancing!$GT$32:$KO$56,MATCH($E687,Balancing!$A$32:$A$56,0),MATCH(IF($C687="Mahir","HS",IF($C687="Separuh Mahir","SS",IF($C687="Berkemahiran Rendah","LS",IF($C687="Jumlah","T",FALSE))))&amp;$B687&amp;RIGHT($A687,2),Balancing!$GT$31:$KO$31,0))*1000</f>
        <v>30200</v>
      </c>
      <c r="I687" s="151">
        <f>INDEX(Balancing!$KP$32:$OK$56,MATCH($E687,Balancing!$A$32:$A$56,0),MATCH(IF($C687="Mahir","HS",IF($C687="Separuh Mahir","SS",IF($C687="Berkemahiran Rendah","LS",IF($C687="Jumlah","T",FALSE))))&amp;$B687&amp;RIGHT($A687,2),Balancing!$KP$31:$OK$31,0))*1000</f>
        <v>900</v>
      </c>
    </row>
    <row r="688" spans="1:9" x14ac:dyDescent="0.3">
      <c r="A688" s="149">
        <v>2020</v>
      </c>
      <c r="B688" s="149">
        <v>3</v>
      </c>
      <c r="C688" s="149" t="s">
        <v>138</v>
      </c>
      <c r="D688" s="149" t="s">
        <v>128</v>
      </c>
      <c r="E688" s="149" t="s">
        <v>128</v>
      </c>
      <c r="F688" s="151">
        <f>INDEX(Balancing!$B$32:$CW$56,MATCH($E688,Balancing!$A$32:$A$56,0),MATCH(IF($C688="Mahir","HS",IF($C688="Separuh Mahir","SS",IF($C688="Berkemahiran Rendah","LS",IF($C688="Jumlah","T",FALSE))))&amp;$B688&amp;RIGHT($A688,2),Balancing!$B$31:$CW$31,0))*1000</f>
        <v>79500</v>
      </c>
      <c r="G688" s="151">
        <f>INDEX(Balancing!$CX$32:$GS$56,MATCH($E688,Balancing!$A$32:$A$56,0),MATCH(IF($C688="Mahir","HS",IF($C688="Separuh Mahir","SS",IF($C688="Berkemahiran Rendah","LS",IF($C688="Jumlah","T",FALSE))))&amp;$B688&amp;RIGHT($A688,2),Balancing!$CX$31:$GS$31,0))*1000</f>
        <v>79100</v>
      </c>
      <c r="H688" s="151">
        <f>INDEX(Balancing!$GT$32:$KO$56,MATCH($E688,Balancing!$A$32:$A$56,0),MATCH(IF($C688="Mahir","HS",IF($C688="Separuh Mahir","SS",IF($C688="Berkemahiran Rendah","LS",IF($C688="Jumlah","T",FALSE))))&amp;$B688&amp;RIGHT($A688,2),Balancing!$GT$31:$KO$31,0))*1000</f>
        <v>400</v>
      </c>
      <c r="I688" s="151">
        <f>INDEX(Balancing!$KP$32:$OK$56,MATCH($E688,Balancing!$A$32:$A$56,0),MATCH(IF($C688="Mahir","HS",IF($C688="Separuh Mahir","SS",IF($C688="Berkemahiran Rendah","LS",IF($C688="Jumlah","T",FALSE))))&amp;$B688&amp;RIGHT($A688,2),Balancing!$KP$31:$OK$31,0))*1000</f>
        <v>80</v>
      </c>
    </row>
    <row r="689" spans="1:9" x14ac:dyDescent="0.3">
      <c r="A689" s="149">
        <v>2020</v>
      </c>
      <c r="B689" s="149">
        <v>3</v>
      </c>
      <c r="C689" s="149" t="s">
        <v>138</v>
      </c>
      <c r="D689" s="149" t="s">
        <v>129</v>
      </c>
      <c r="E689" s="149" t="s">
        <v>129</v>
      </c>
      <c r="F689" s="151">
        <f>INDEX(Balancing!$B$32:$CW$56,MATCH($E689,Balancing!$A$32:$A$56,0),MATCH(IF($C689="Mahir","HS",IF($C689="Separuh Mahir","SS",IF($C689="Berkemahiran Rendah","LS",IF($C689="Jumlah","T",FALSE))))&amp;$B689&amp;RIGHT($A689,2),Balancing!$B$31:$CW$31,0))*1000</f>
        <v>2253600</v>
      </c>
      <c r="G689" s="151">
        <f>INDEX(Balancing!$CX$32:$GS$56,MATCH($E689,Balancing!$A$32:$A$56,0),MATCH(IF($C689="Mahir","HS",IF($C689="Separuh Mahir","SS",IF($C689="Berkemahiran Rendah","LS",IF($C689="Jumlah","T",FALSE))))&amp;$B689&amp;RIGHT($A689,2),Balancing!$CX$31:$GS$31,0))*1000</f>
        <v>2153300</v>
      </c>
      <c r="H689" s="151">
        <f>INDEX(Balancing!$GT$32:$KO$56,MATCH($E689,Balancing!$A$32:$A$56,0),MATCH(IF($C689="Mahir","HS",IF($C689="Separuh Mahir","SS",IF($C689="Berkemahiran Rendah","LS",IF($C689="Jumlah","T",FALSE))))&amp;$B689&amp;RIGHT($A689,2),Balancing!$GT$31:$KO$31,0))*1000</f>
        <v>100400</v>
      </c>
      <c r="I689" s="151">
        <f>INDEX(Balancing!$KP$32:$OK$56,MATCH($E689,Balancing!$A$32:$A$56,0),MATCH(IF($C689="Mahir","HS",IF($C689="Separuh Mahir","SS",IF($C689="Berkemahiran Rendah","LS",IF($C689="Jumlah","T",FALSE))))&amp;$B689&amp;RIGHT($A689,2),Balancing!$KP$31:$OK$31,0))*1000</f>
        <v>9020</v>
      </c>
    </row>
    <row r="690" spans="1:9" x14ac:dyDescent="0.3">
      <c r="A690" s="149">
        <v>2020</v>
      </c>
      <c r="B690" s="149">
        <v>3</v>
      </c>
      <c r="C690" s="149" t="s">
        <v>138</v>
      </c>
      <c r="D690" s="149" t="s">
        <v>129</v>
      </c>
      <c r="E690" s="149" t="s">
        <v>151</v>
      </c>
      <c r="F690" s="151">
        <f>INDEX(Balancing!$B$32:$CW$56,MATCH($E690,Balancing!$A$32:$A$56,0),MATCH(IF($C690="Mahir","HS",IF($C690="Separuh Mahir","SS",IF($C690="Berkemahiran Rendah","LS",IF($C690="Jumlah","T",FALSE))))&amp;$B690&amp;RIGHT($A690,2),Balancing!$B$31:$CW$31,0))*1000</f>
        <v>287400</v>
      </c>
      <c r="G690" s="151">
        <f>INDEX(Balancing!$CX$32:$GS$56,MATCH($E690,Balancing!$A$32:$A$56,0),MATCH(IF($C690="Mahir","HS",IF($C690="Separuh Mahir","SS",IF($C690="Berkemahiran Rendah","LS",IF($C690="Jumlah","T",FALSE))))&amp;$B690&amp;RIGHT($A690,2),Balancing!$CX$31:$GS$31,0))*1000</f>
        <v>274400</v>
      </c>
      <c r="H690" s="151">
        <f>INDEX(Balancing!$GT$32:$KO$56,MATCH($E690,Balancing!$A$32:$A$56,0),MATCH(IF($C690="Mahir","HS",IF($C690="Separuh Mahir","SS",IF($C690="Berkemahiran Rendah","LS",IF($C690="Jumlah","T",FALSE))))&amp;$B690&amp;RIGHT($A690,2),Balancing!$GT$31:$KO$31,0))*1000</f>
        <v>13000</v>
      </c>
      <c r="I690" s="151">
        <f>INDEX(Balancing!$KP$32:$OK$56,MATCH($E690,Balancing!$A$32:$A$56,0),MATCH(IF($C690="Mahir","HS",IF($C690="Separuh Mahir","SS",IF($C690="Berkemahiran Rendah","LS",IF($C690="Jumlah","T",FALSE))))&amp;$B690&amp;RIGHT($A690,2),Balancing!$KP$31:$OK$31,0))*1000</f>
        <v>390</v>
      </c>
    </row>
    <row r="691" spans="1:9" x14ac:dyDescent="0.3">
      <c r="A691" s="149">
        <v>2020</v>
      </c>
      <c r="B691" s="149">
        <v>3</v>
      </c>
      <c r="C691" s="149" t="s">
        <v>138</v>
      </c>
      <c r="D691" s="149" t="s">
        <v>129</v>
      </c>
      <c r="E691" s="149" t="s">
        <v>152</v>
      </c>
      <c r="F691" s="151">
        <f>INDEX(Balancing!$B$32:$CW$56,MATCH($E691,Balancing!$A$32:$A$56,0),MATCH(IF($C691="Mahir","HS",IF($C691="Separuh Mahir","SS",IF($C691="Berkemahiran Rendah","LS",IF($C691="Jumlah","T",FALSE))))&amp;$B691&amp;RIGHT($A691,2),Balancing!$B$31:$CW$31,0))*1000</f>
        <v>80700</v>
      </c>
      <c r="G691" s="151">
        <f>INDEX(Balancing!$CX$32:$GS$56,MATCH($E691,Balancing!$A$32:$A$56,0),MATCH(IF($C691="Mahir","HS",IF($C691="Separuh Mahir","SS",IF($C691="Berkemahiran Rendah","LS",IF($C691="Jumlah","T",FALSE))))&amp;$B691&amp;RIGHT($A691,2),Balancing!$CX$31:$GS$31,0))*1000</f>
        <v>77700</v>
      </c>
      <c r="H691" s="151">
        <f>INDEX(Balancing!$GT$32:$KO$56,MATCH($E691,Balancing!$A$32:$A$56,0),MATCH(IF($C691="Mahir","HS",IF($C691="Separuh Mahir","SS",IF($C691="Berkemahiran Rendah","LS",IF($C691="Jumlah","T",FALSE))))&amp;$B691&amp;RIGHT($A691,2),Balancing!$GT$31:$KO$31,0))*1000</f>
        <v>3100</v>
      </c>
      <c r="I691" s="151">
        <f>INDEX(Balancing!$KP$32:$OK$56,MATCH($E691,Balancing!$A$32:$A$56,0),MATCH(IF($C691="Mahir","HS",IF($C691="Separuh Mahir","SS",IF($C691="Berkemahiran Rendah","LS",IF($C691="Jumlah","T",FALSE))))&amp;$B691&amp;RIGHT($A691,2),Balancing!$KP$31:$OK$31,0))*1000</f>
        <v>180</v>
      </c>
    </row>
    <row r="692" spans="1:9" x14ac:dyDescent="0.3">
      <c r="A692" s="149">
        <v>2020</v>
      </c>
      <c r="B692" s="149">
        <v>3</v>
      </c>
      <c r="C692" s="149" t="s">
        <v>138</v>
      </c>
      <c r="D692" s="149" t="s">
        <v>129</v>
      </c>
      <c r="E692" s="149" t="s">
        <v>153</v>
      </c>
      <c r="F692" s="151">
        <f>INDEX(Balancing!$B$32:$CW$56,MATCH($E692,Balancing!$A$32:$A$56,0),MATCH(IF($C692="Mahir","HS",IF($C692="Separuh Mahir","SS",IF($C692="Berkemahiran Rendah","LS",IF($C692="Jumlah","T",FALSE))))&amp;$B692&amp;RIGHT($A692,2),Balancing!$B$31:$CW$31,0))*1000</f>
        <v>297400</v>
      </c>
      <c r="G692" s="151">
        <f>INDEX(Balancing!$CX$32:$GS$56,MATCH($E692,Balancing!$A$32:$A$56,0),MATCH(IF($C692="Mahir","HS",IF($C692="Separuh Mahir","SS",IF($C692="Berkemahiran Rendah","LS",IF($C692="Jumlah","T",FALSE))))&amp;$B692&amp;RIGHT($A692,2),Balancing!$CX$31:$GS$31,0))*1000</f>
        <v>286600</v>
      </c>
      <c r="H692" s="151">
        <f>INDEX(Balancing!$GT$32:$KO$56,MATCH($E692,Balancing!$A$32:$A$56,0),MATCH(IF($C692="Mahir","HS",IF($C692="Separuh Mahir","SS",IF($C692="Berkemahiran Rendah","LS",IF($C692="Jumlah","T",FALSE))))&amp;$B692&amp;RIGHT($A692,2),Balancing!$GT$31:$KO$31,0))*1000</f>
        <v>10800</v>
      </c>
      <c r="I692" s="151">
        <f>INDEX(Balancing!$KP$32:$OK$56,MATCH($E692,Balancing!$A$32:$A$56,0),MATCH(IF($C692="Mahir","HS",IF($C692="Separuh Mahir","SS",IF($C692="Berkemahiran Rendah","LS",IF($C692="Jumlah","T",FALSE))))&amp;$B692&amp;RIGHT($A692,2),Balancing!$KP$31:$OK$31,0))*1000</f>
        <v>470</v>
      </c>
    </row>
    <row r="693" spans="1:9" x14ac:dyDescent="0.3">
      <c r="A693" s="149">
        <v>2020</v>
      </c>
      <c r="B693" s="149">
        <v>3</v>
      </c>
      <c r="C693" s="149" t="s">
        <v>138</v>
      </c>
      <c r="D693" s="149" t="s">
        <v>129</v>
      </c>
      <c r="E693" s="149" t="s">
        <v>154</v>
      </c>
      <c r="F693" s="151">
        <f>INDEX(Balancing!$B$32:$CW$56,MATCH($E693,Balancing!$A$32:$A$56,0),MATCH(IF($C693="Mahir","HS",IF($C693="Separuh Mahir","SS",IF($C693="Berkemahiran Rendah","LS",IF($C693="Jumlah","T",FALSE))))&amp;$B693&amp;RIGHT($A693,2),Balancing!$B$31:$CW$31,0))*1000</f>
        <v>428600</v>
      </c>
      <c r="G693" s="151">
        <f>INDEX(Balancing!$CX$32:$GS$56,MATCH($E693,Balancing!$A$32:$A$56,0),MATCH(IF($C693="Mahir","HS",IF($C693="Separuh Mahir","SS",IF($C693="Berkemahiran Rendah","LS",IF($C693="Jumlah","T",FALSE))))&amp;$B693&amp;RIGHT($A693,2),Balancing!$CX$31:$GS$31,0))*1000</f>
        <v>409700</v>
      </c>
      <c r="H693" s="151">
        <f>INDEX(Balancing!$GT$32:$KO$56,MATCH($E693,Balancing!$A$32:$A$56,0),MATCH(IF($C693="Mahir","HS",IF($C693="Separuh Mahir","SS",IF($C693="Berkemahiran Rendah","LS",IF($C693="Jumlah","T",FALSE))))&amp;$B693&amp;RIGHT($A693,2),Balancing!$GT$31:$KO$31,0))*1000</f>
        <v>18900</v>
      </c>
      <c r="I693" s="151">
        <f>INDEX(Balancing!$KP$32:$OK$56,MATCH($E693,Balancing!$A$32:$A$56,0),MATCH(IF($C693="Mahir","HS",IF($C693="Separuh Mahir","SS",IF($C693="Berkemahiran Rendah","LS",IF($C693="Jumlah","T",FALSE))))&amp;$B693&amp;RIGHT($A693,2),Balancing!$KP$31:$OK$31,0))*1000</f>
        <v>3810</v>
      </c>
    </row>
    <row r="694" spans="1:9" x14ac:dyDescent="0.3">
      <c r="A694" s="149">
        <v>2020</v>
      </c>
      <c r="B694" s="149">
        <v>3</v>
      </c>
      <c r="C694" s="149" t="s">
        <v>138</v>
      </c>
      <c r="D694" s="149" t="s">
        <v>129</v>
      </c>
      <c r="E694" s="149" t="s">
        <v>155</v>
      </c>
      <c r="F694" s="151">
        <f>INDEX(Balancing!$B$32:$CW$56,MATCH($E694,Balancing!$A$32:$A$56,0),MATCH(IF($C694="Mahir","HS",IF($C694="Separuh Mahir","SS",IF($C694="Berkemahiran Rendah","LS",IF($C694="Jumlah","T",FALSE))))&amp;$B694&amp;RIGHT($A694,2),Balancing!$B$31:$CW$31,0))*1000</f>
        <v>352100</v>
      </c>
      <c r="G694" s="151">
        <f>INDEX(Balancing!$CX$32:$GS$56,MATCH($E694,Balancing!$A$32:$A$56,0),MATCH(IF($C694="Mahir","HS",IF($C694="Separuh Mahir","SS",IF($C694="Berkemahiran Rendah","LS",IF($C694="Jumlah","T",FALSE))))&amp;$B694&amp;RIGHT($A694,2),Balancing!$CX$31:$GS$31,0))*1000</f>
        <v>338600</v>
      </c>
      <c r="H694" s="151">
        <f>INDEX(Balancing!$GT$32:$KO$56,MATCH($E694,Balancing!$A$32:$A$56,0),MATCH(IF($C694="Mahir","HS",IF($C694="Separuh Mahir","SS",IF($C694="Berkemahiran Rendah","LS",IF($C694="Jumlah","T",FALSE))))&amp;$B694&amp;RIGHT($A694,2),Balancing!$GT$31:$KO$31,0))*1000</f>
        <v>13500</v>
      </c>
      <c r="I694" s="151">
        <f>INDEX(Balancing!$KP$32:$OK$56,MATCH($E694,Balancing!$A$32:$A$56,0),MATCH(IF($C694="Mahir","HS",IF($C694="Separuh Mahir","SS",IF($C694="Berkemahiran Rendah","LS",IF($C694="Jumlah","T",FALSE))))&amp;$B694&amp;RIGHT($A694,2),Balancing!$KP$31:$OK$31,0))*1000</f>
        <v>650</v>
      </c>
    </row>
    <row r="695" spans="1:9" x14ac:dyDescent="0.3">
      <c r="A695" s="149">
        <v>2020</v>
      </c>
      <c r="B695" s="149">
        <v>3</v>
      </c>
      <c r="C695" s="149" t="s">
        <v>138</v>
      </c>
      <c r="D695" s="149" t="s">
        <v>129</v>
      </c>
      <c r="E695" s="149" t="s">
        <v>156</v>
      </c>
      <c r="F695" s="151">
        <f>INDEX(Balancing!$B$32:$CW$56,MATCH($E695,Balancing!$A$32:$A$56,0),MATCH(IF($C695="Mahir","HS",IF($C695="Separuh Mahir","SS",IF($C695="Berkemahiran Rendah","LS",IF($C695="Jumlah","T",FALSE))))&amp;$B695&amp;RIGHT($A695,2),Balancing!$B$31:$CW$31,0))*1000</f>
        <v>590700</v>
      </c>
      <c r="G695" s="151">
        <f>INDEX(Balancing!$CX$32:$GS$56,MATCH($E695,Balancing!$A$32:$A$56,0),MATCH(IF($C695="Mahir","HS",IF($C695="Separuh Mahir","SS",IF($C695="Berkemahiran Rendah","LS",IF($C695="Jumlah","T",FALSE))))&amp;$B695&amp;RIGHT($A695,2),Balancing!$CX$31:$GS$31,0))*1000</f>
        <v>558600</v>
      </c>
      <c r="H695" s="151">
        <f>INDEX(Balancing!$GT$32:$KO$56,MATCH($E695,Balancing!$A$32:$A$56,0),MATCH(IF($C695="Mahir","HS",IF($C695="Separuh Mahir","SS",IF($C695="Berkemahiran Rendah","LS",IF($C695="Jumlah","T",FALSE))))&amp;$B695&amp;RIGHT($A695,2),Balancing!$GT$31:$KO$31,0))*1000</f>
        <v>32100</v>
      </c>
      <c r="I695" s="151">
        <f>INDEX(Balancing!$KP$32:$OK$56,MATCH($E695,Balancing!$A$32:$A$56,0),MATCH(IF($C695="Mahir","HS",IF($C695="Separuh Mahir","SS",IF($C695="Berkemahiran Rendah","LS",IF($C695="Jumlah","T",FALSE))))&amp;$B695&amp;RIGHT($A695,2),Balancing!$KP$31:$OK$31,0))*1000</f>
        <v>3190</v>
      </c>
    </row>
    <row r="696" spans="1:9" x14ac:dyDescent="0.3">
      <c r="A696" s="149">
        <v>2020</v>
      </c>
      <c r="B696" s="149">
        <v>3</v>
      </c>
      <c r="C696" s="149" t="s">
        <v>138</v>
      </c>
      <c r="D696" s="149" t="s">
        <v>129</v>
      </c>
      <c r="E696" s="149" t="s">
        <v>157</v>
      </c>
      <c r="F696" s="151">
        <f>INDEX(Balancing!$B$32:$CW$56,MATCH($E696,Balancing!$A$32:$A$56,0),MATCH(IF($C696="Mahir","HS",IF($C696="Separuh Mahir","SS",IF($C696="Berkemahiran Rendah","LS",IF($C696="Jumlah","T",FALSE))))&amp;$B696&amp;RIGHT($A696,2),Balancing!$B$31:$CW$31,0))*1000</f>
        <v>216700</v>
      </c>
      <c r="G696" s="151">
        <f>INDEX(Balancing!$CX$32:$GS$56,MATCH($E696,Balancing!$A$32:$A$56,0),MATCH(IF($C696="Mahir","HS",IF($C696="Separuh Mahir","SS",IF($C696="Berkemahiran Rendah","LS",IF($C696="Jumlah","T",FALSE))))&amp;$B696&amp;RIGHT($A696,2),Balancing!$CX$31:$GS$31,0))*1000</f>
        <v>207800</v>
      </c>
      <c r="H696" s="151">
        <f>INDEX(Balancing!$GT$32:$KO$56,MATCH($E696,Balancing!$A$32:$A$56,0),MATCH(IF($C696="Mahir","HS",IF($C696="Separuh Mahir","SS",IF($C696="Berkemahiran Rendah","LS",IF($C696="Jumlah","T",FALSE))))&amp;$B696&amp;RIGHT($A696,2),Balancing!$GT$31:$KO$31,0))*1000</f>
        <v>8900</v>
      </c>
      <c r="I696" s="151">
        <f>INDEX(Balancing!$KP$32:$OK$56,MATCH($E696,Balancing!$A$32:$A$56,0),MATCH(IF($C696="Mahir","HS",IF($C696="Separuh Mahir","SS",IF($C696="Berkemahiran Rendah","LS",IF($C696="Jumlah","T",FALSE))))&amp;$B696&amp;RIGHT($A696,2),Balancing!$KP$31:$OK$31,0))*1000</f>
        <v>340</v>
      </c>
    </row>
    <row r="697" spans="1:9" x14ac:dyDescent="0.3">
      <c r="A697" s="149">
        <v>2020</v>
      </c>
      <c r="B697" s="149">
        <v>3</v>
      </c>
      <c r="C697" s="149" t="s">
        <v>138</v>
      </c>
      <c r="D697" s="149" t="s">
        <v>130</v>
      </c>
      <c r="E697" s="149" t="s">
        <v>130</v>
      </c>
      <c r="F697" s="151">
        <f>INDEX(Balancing!$B$32:$CW$56,MATCH($E697,Balancing!$A$32:$A$56,0),MATCH(IF($C697="Mahir","HS",IF($C697="Separuh Mahir","SS",IF($C697="Berkemahiran Rendah","LS",IF($C697="Jumlah","T",FALSE))))&amp;$B697&amp;RIGHT($A697,2),Balancing!$B$31:$CW$31,0))*1000</f>
        <v>1283000</v>
      </c>
      <c r="G697" s="151">
        <f>INDEX(Balancing!$CX$32:$GS$56,MATCH($E697,Balancing!$A$32:$A$56,0),MATCH(IF($C697="Mahir","HS",IF($C697="Separuh Mahir","SS",IF($C697="Berkemahiran Rendah","LS",IF($C697="Jumlah","T",FALSE))))&amp;$B697&amp;RIGHT($A697,2),Balancing!$CX$31:$GS$31,0))*1000</f>
        <v>1262400</v>
      </c>
      <c r="H697" s="151">
        <f>INDEX(Balancing!$GT$32:$KO$56,MATCH($E697,Balancing!$A$32:$A$56,0),MATCH(IF($C697="Mahir","HS",IF($C697="Separuh Mahir","SS",IF($C697="Berkemahiran Rendah","LS",IF($C697="Jumlah","T",FALSE))))&amp;$B697&amp;RIGHT($A697,2),Balancing!$GT$31:$KO$31,0))*1000</f>
        <v>20600</v>
      </c>
      <c r="I697" s="151">
        <f>INDEX(Balancing!$KP$32:$OK$56,MATCH($E697,Balancing!$A$32:$A$56,0),MATCH(IF($C697="Mahir","HS",IF($C697="Separuh Mahir","SS",IF($C697="Berkemahiran Rendah","LS",IF($C697="Jumlah","T",FALSE))))&amp;$B697&amp;RIGHT($A697,2),Balancing!$KP$31:$OK$31,0))*1000</f>
        <v>2860</v>
      </c>
    </row>
    <row r="698" spans="1:9" x14ac:dyDescent="0.3">
      <c r="A698" s="149">
        <v>2020</v>
      </c>
      <c r="B698" s="149">
        <v>3</v>
      </c>
      <c r="C698" s="149" t="s">
        <v>138</v>
      </c>
      <c r="D698" s="149" t="s">
        <v>134</v>
      </c>
      <c r="E698" s="149" t="s">
        <v>134</v>
      </c>
      <c r="F698" s="151">
        <f>INDEX(Balancing!$B$32:$CW$56,MATCH($E698,Balancing!$A$32:$A$56,0),MATCH(IF($C698="Mahir","HS",IF($C698="Separuh Mahir","SS",IF($C698="Berkemahiran Rendah","LS",IF($C698="Jumlah","T",FALSE))))&amp;$B698&amp;RIGHT($A698,2),Balancing!$B$31:$CW$31,0))*1000</f>
        <v>4382100</v>
      </c>
      <c r="G698" s="151">
        <f>INDEX(Balancing!$CX$32:$GS$56,MATCH($E698,Balancing!$A$32:$A$56,0),MATCH(IF($C698="Mahir","HS",IF($C698="Separuh Mahir","SS",IF($C698="Berkemahiran Rendah","LS",IF($C698="Jumlah","T",FALSE))))&amp;$B698&amp;RIGHT($A698,2),Balancing!$CX$31:$GS$31,0))*1000</f>
        <v>4354200</v>
      </c>
      <c r="H698" s="151">
        <f>INDEX(Balancing!$GT$32:$KO$56,MATCH($E698,Balancing!$A$32:$A$56,0),MATCH(IF($C698="Mahir","HS",IF($C698="Separuh Mahir","SS",IF($C698="Berkemahiran Rendah","LS",IF($C698="Jumlah","T",FALSE))))&amp;$B698&amp;RIGHT($A698,2),Balancing!$GT$31:$KO$31,0))*1000</f>
        <v>27900</v>
      </c>
      <c r="I698" s="151">
        <f>INDEX(Balancing!$KP$32:$OK$56,MATCH($E698,Balancing!$A$32:$A$56,0),MATCH(IF($C698="Mahir","HS",IF($C698="Separuh Mahir","SS",IF($C698="Berkemahiran Rendah","LS",IF($C698="Jumlah","T",FALSE))))&amp;$B698&amp;RIGHT($A698,2),Balancing!$KP$31:$OK$31,0))*1000</f>
        <v>8170</v>
      </c>
    </row>
    <row r="699" spans="1:9" x14ac:dyDescent="0.3">
      <c r="A699" s="149">
        <v>2020</v>
      </c>
      <c r="B699" s="149">
        <v>3</v>
      </c>
      <c r="C699" s="149" t="s">
        <v>138</v>
      </c>
      <c r="D699" s="149" t="s">
        <v>134</v>
      </c>
      <c r="E699" s="149" t="s">
        <v>158</v>
      </c>
      <c r="F699" s="151">
        <f>INDEX(Balancing!$B$32:$CW$56,MATCH($E699,Balancing!$A$32:$A$56,0),MATCH(IF($C699="Mahir","HS",IF($C699="Separuh Mahir","SS",IF($C699="Berkemahiran Rendah","LS",IF($C699="Jumlah","T",FALSE))))&amp;$B699&amp;RIGHT($A699,2),Balancing!$B$31:$CW$31,0))*1000</f>
        <v>1551900</v>
      </c>
      <c r="G699" s="151">
        <f>INDEX(Balancing!$CX$32:$GS$56,MATCH($E699,Balancing!$A$32:$A$56,0),MATCH(IF($C699="Mahir","HS",IF($C699="Separuh Mahir","SS",IF($C699="Berkemahiran Rendah","LS",IF($C699="Jumlah","T",FALSE))))&amp;$B699&amp;RIGHT($A699,2),Balancing!$CX$31:$GS$31,0))*1000</f>
        <v>1544200</v>
      </c>
      <c r="H699" s="151">
        <f>INDEX(Balancing!$GT$32:$KO$56,MATCH($E699,Balancing!$A$32:$A$56,0),MATCH(IF($C699="Mahir","HS",IF($C699="Separuh Mahir","SS",IF($C699="Berkemahiran Rendah","LS",IF($C699="Jumlah","T",FALSE))))&amp;$B699&amp;RIGHT($A699,2),Balancing!$GT$31:$KO$31,0))*1000</f>
        <v>7800</v>
      </c>
      <c r="I699" s="151">
        <f>INDEX(Balancing!$KP$32:$OK$56,MATCH($E699,Balancing!$A$32:$A$56,0),MATCH(IF($C699="Mahir","HS",IF($C699="Separuh Mahir","SS",IF($C699="Berkemahiran Rendah","LS",IF($C699="Jumlah","T",FALSE))))&amp;$B699&amp;RIGHT($A699,2),Balancing!$KP$31:$OK$31,0))*1000</f>
        <v>2880</v>
      </c>
    </row>
    <row r="700" spans="1:9" x14ac:dyDescent="0.3">
      <c r="A700" s="149">
        <v>2020</v>
      </c>
      <c r="B700" s="149">
        <v>3</v>
      </c>
      <c r="C700" s="149" t="s">
        <v>138</v>
      </c>
      <c r="D700" s="149" t="s">
        <v>134</v>
      </c>
      <c r="E700" s="149" t="s">
        <v>135</v>
      </c>
      <c r="F700" s="151">
        <f>INDEX(Balancing!$B$32:$CW$56,MATCH($E700,Balancing!$A$32:$A$56,0),MATCH(IF($C700="Mahir","HS",IF($C700="Separuh Mahir","SS",IF($C700="Berkemahiran Rendah","LS",IF($C700="Jumlah","T",FALSE))))&amp;$B700&amp;RIGHT($A700,2),Balancing!$B$31:$CW$31,0))*1000</f>
        <v>790400</v>
      </c>
      <c r="G700" s="151">
        <f>INDEX(Balancing!$CX$32:$GS$56,MATCH($E700,Balancing!$A$32:$A$56,0),MATCH(IF($C700="Mahir","HS",IF($C700="Separuh Mahir","SS",IF($C700="Berkemahiran Rendah","LS",IF($C700="Jumlah","T",FALSE))))&amp;$B700&amp;RIGHT($A700,2),Balancing!$CX$31:$GS$31,0))*1000</f>
        <v>786400</v>
      </c>
      <c r="H700" s="151">
        <f>INDEX(Balancing!$GT$32:$KO$56,MATCH($E700,Balancing!$A$32:$A$56,0),MATCH(IF($C700="Mahir","HS",IF($C700="Separuh Mahir","SS",IF($C700="Berkemahiran Rendah","LS",IF($C700="Jumlah","T",FALSE))))&amp;$B700&amp;RIGHT($A700,2),Balancing!$GT$31:$KO$31,0))*1000</f>
        <v>4000</v>
      </c>
      <c r="I700" s="151">
        <f>INDEX(Balancing!$KP$32:$OK$56,MATCH($E700,Balancing!$A$32:$A$56,0),MATCH(IF($C700="Mahir","HS",IF($C700="Separuh Mahir","SS",IF($C700="Berkemahiran Rendah","LS",IF($C700="Jumlah","T",FALSE))))&amp;$B700&amp;RIGHT($A700,2),Balancing!$KP$31:$OK$31,0))*1000</f>
        <v>400</v>
      </c>
    </row>
    <row r="701" spans="1:9" x14ac:dyDescent="0.3">
      <c r="A701" s="149">
        <v>2020</v>
      </c>
      <c r="B701" s="149">
        <v>3</v>
      </c>
      <c r="C701" s="149" t="s">
        <v>138</v>
      </c>
      <c r="D701" s="149" t="s">
        <v>134</v>
      </c>
      <c r="E701" s="149" t="s">
        <v>159</v>
      </c>
      <c r="F701" s="151">
        <f>INDEX(Balancing!$B$32:$CW$56,MATCH($E701,Balancing!$A$32:$A$56,0),MATCH(IF($C701="Mahir","HS",IF($C701="Separuh Mahir","SS",IF($C701="Berkemahiran Rendah","LS",IF($C701="Jumlah","T",FALSE))))&amp;$B701&amp;RIGHT($A701,2),Balancing!$B$31:$CW$31,0))*1000</f>
        <v>378300</v>
      </c>
      <c r="G701" s="151">
        <f>INDEX(Balancing!$CX$32:$GS$56,MATCH($E701,Balancing!$A$32:$A$56,0),MATCH(IF($C701="Mahir","HS",IF($C701="Separuh Mahir","SS",IF($C701="Berkemahiran Rendah","LS",IF($C701="Jumlah","T",FALSE))))&amp;$B701&amp;RIGHT($A701,2),Balancing!$CX$31:$GS$31,0))*1000</f>
        <v>374400</v>
      </c>
      <c r="H701" s="151">
        <f>INDEX(Balancing!$GT$32:$KO$56,MATCH($E701,Balancing!$A$32:$A$56,0),MATCH(IF($C701="Mahir","HS",IF($C701="Separuh Mahir","SS",IF($C701="Berkemahiran Rendah","LS",IF($C701="Jumlah","T",FALSE))))&amp;$B701&amp;RIGHT($A701,2),Balancing!$GT$31:$KO$31,0))*1000</f>
        <v>3900</v>
      </c>
      <c r="I701" s="151">
        <f>INDEX(Balancing!$KP$32:$OK$56,MATCH($E701,Balancing!$A$32:$A$56,0),MATCH(IF($C701="Mahir","HS",IF($C701="Separuh Mahir","SS",IF($C701="Berkemahiran Rendah","LS",IF($C701="Jumlah","T",FALSE))))&amp;$B701&amp;RIGHT($A701,2),Balancing!$KP$31:$OK$31,0))*1000</f>
        <v>780</v>
      </c>
    </row>
    <row r="702" spans="1:9" x14ac:dyDescent="0.3">
      <c r="A702" s="149">
        <v>2020</v>
      </c>
      <c r="B702" s="149">
        <v>3</v>
      </c>
      <c r="C702" s="149" t="s">
        <v>138</v>
      </c>
      <c r="D702" s="149" t="s">
        <v>134</v>
      </c>
      <c r="E702" s="149" t="s">
        <v>160</v>
      </c>
      <c r="F702" s="151">
        <f>INDEX(Balancing!$B$32:$CW$56,MATCH($E702,Balancing!$A$32:$A$56,0),MATCH(IF($C702="Mahir","HS",IF($C702="Separuh Mahir","SS",IF($C702="Berkemahiran Rendah","LS",IF($C702="Jumlah","T",FALSE))))&amp;$B702&amp;RIGHT($A702,2),Balancing!$B$31:$CW$31,0))*1000</f>
        <v>221500</v>
      </c>
      <c r="G702" s="151">
        <f>INDEX(Balancing!$CX$32:$GS$56,MATCH($E702,Balancing!$A$32:$A$56,0),MATCH(IF($C702="Mahir","HS",IF($C702="Separuh Mahir","SS",IF($C702="Berkemahiran Rendah","LS",IF($C702="Jumlah","T",FALSE))))&amp;$B702&amp;RIGHT($A702,2),Balancing!$CX$31:$GS$31,0))*1000</f>
        <v>220800</v>
      </c>
      <c r="H702" s="151">
        <f>INDEX(Balancing!$GT$32:$KO$56,MATCH($E702,Balancing!$A$32:$A$56,0),MATCH(IF($C702="Mahir","HS",IF($C702="Separuh Mahir","SS",IF($C702="Berkemahiran Rendah","LS",IF($C702="Jumlah","T",FALSE))))&amp;$B702&amp;RIGHT($A702,2),Balancing!$GT$31:$KO$31,0))*1000</f>
        <v>700</v>
      </c>
      <c r="I702" s="151">
        <f>INDEX(Balancing!$KP$32:$OK$56,MATCH($E702,Balancing!$A$32:$A$56,0),MATCH(IF($C702="Mahir","HS",IF($C702="Separuh Mahir","SS",IF($C702="Berkemahiran Rendah","LS",IF($C702="Jumlah","T",FALSE))))&amp;$B702&amp;RIGHT($A702,2),Balancing!$KP$31:$OK$31,0))*1000</f>
        <v>570</v>
      </c>
    </row>
    <row r="703" spans="1:9" x14ac:dyDescent="0.3">
      <c r="A703" s="149">
        <v>2020</v>
      </c>
      <c r="B703" s="149">
        <v>3</v>
      </c>
      <c r="C703" s="149" t="s">
        <v>138</v>
      </c>
      <c r="D703" s="149" t="s">
        <v>134</v>
      </c>
      <c r="E703" s="149" t="s">
        <v>136</v>
      </c>
      <c r="F703" s="151">
        <f>INDEX(Balancing!$B$32:$CW$56,MATCH($E703,Balancing!$A$32:$A$56,0),MATCH(IF($C703="Mahir","HS",IF($C703="Separuh Mahir","SS",IF($C703="Berkemahiran Rendah","LS",IF($C703="Jumlah","T",FALSE))))&amp;$B703&amp;RIGHT($A703,2),Balancing!$B$31:$CW$31,0))*1000</f>
        <v>934600</v>
      </c>
      <c r="G703" s="151">
        <f>INDEX(Balancing!$CX$32:$GS$56,MATCH($E703,Balancing!$A$32:$A$56,0),MATCH(IF($C703="Mahir","HS",IF($C703="Separuh Mahir","SS",IF($C703="Berkemahiran Rendah","LS",IF($C703="Jumlah","T",FALSE))))&amp;$B703&amp;RIGHT($A703,2),Balancing!$CX$31:$GS$31,0))*1000</f>
        <v>926500</v>
      </c>
      <c r="H703" s="151">
        <f>INDEX(Balancing!$GT$32:$KO$56,MATCH($E703,Balancing!$A$32:$A$56,0),MATCH(IF($C703="Mahir","HS",IF($C703="Separuh Mahir","SS",IF($C703="Berkemahiran Rendah","LS",IF($C703="Jumlah","T",FALSE))))&amp;$B703&amp;RIGHT($A703,2),Balancing!$GT$31:$KO$31,0))*1000</f>
        <v>8000</v>
      </c>
      <c r="I703" s="151">
        <f>INDEX(Balancing!$KP$32:$OK$56,MATCH($E703,Balancing!$A$32:$A$56,0),MATCH(IF($C703="Mahir","HS",IF($C703="Separuh Mahir","SS",IF($C703="Berkemahiran Rendah","LS",IF($C703="Jumlah","T",FALSE))))&amp;$B703&amp;RIGHT($A703,2),Balancing!$KP$31:$OK$31,0))*1000</f>
        <v>2770</v>
      </c>
    </row>
    <row r="704" spans="1:9" x14ac:dyDescent="0.3">
      <c r="A704" s="149">
        <v>2020</v>
      </c>
      <c r="B704" s="149">
        <v>3</v>
      </c>
      <c r="C704" s="149" t="s">
        <v>138</v>
      </c>
      <c r="D704" s="149" t="s">
        <v>134</v>
      </c>
      <c r="E704" s="149" t="s">
        <v>137</v>
      </c>
      <c r="F704" s="151">
        <f>INDEX(Balancing!$B$32:$CW$56,MATCH($E704,Balancing!$A$32:$A$56,0),MATCH(IF($C704="Mahir","HS",IF($C704="Separuh Mahir","SS",IF($C704="Berkemahiran Rendah","LS",IF($C704="Jumlah","T",FALSE))))&amp;$B704&amp;RIGHT($A704,2),Balancing!$B$31:$CW$31,0))*1000</f>
        <v>505500</v>
      </c>
      <c r="G704" s="151">
        <f>INDEX(Balancing!$CX$32:$GS$56,MATCH($E704,Balancing!$A$32:$A$56,0),MATCH(IF($C704="Mahir","HS",IF($C704="Separuh Mahir","SS",IF($C704="Berkemahiran Rendah","LS",IF($C704="Jumlah","T",FALSE))))&amp;$B704&amp;RIGHT($A704,2),Balancing!$CX$31:$GS$31,0))*1000</f>
        <v>502100</v>
      </c>
      <c r="H704" s="151">
        <f>INDEX(Balancing!$GT$32:$KO$56,MATCH($E704,Balancing!$A$32:$A$56,0),MATCH(IF($C704="Mahir","HS",IF($C704="Separuh Mahir","SS",IF($C704="Berkemahiran Rendah","LS",IF($C704="Jumlah","T",FALSE))))&amp;$B704&amp;RIGHT($A704,2),Balancing!$GT$31:$KO$31,0))*1000</f>
        <v>3400</v>
      </c>
      <c r="I704" s="151">
        <f>INDEX(Balancing!$KP$32:$OK$56,MATCH($E704,Balancing!$A$32:$A$56,0),MATCH(IF($C704="Mahir","HS",IF($C704="Separuh Mahir","SS",IF($C704="Berkemahiran Rendah","LS",IF($C704="Jumlah","T",FALSE))))&amp;$B704&amp;RIGHT($A704,2),Balancing!$KP$31:$OK$31,0))*1000</f>
        <v>770</v>
      </c>
    </row>
    <row r="705" spans="1:9" x14ac:dyDescent="0.3">
      <c r="A705" s="149">
        <v>2020</v>
      </c>
      <c r="B705" s="149">
        <v>3</v>
      </c>
      <c r="C705" s="149" t="s">
        <v>166</v>
      </c>
      <c r="D705" s="149" t="s">
        <v>138</v>
      </c>
      <c r="E705" s="149" t="s">
        <v>138</v>
      </c>
      <c r="F705" s="151">
        <f>INDEX(Balancing!$B$32:$CW$56,MATCH($E705,Balancing!$A$32:$A$56,0),MATCH(IF($C705="Mahir","HS",IF($C705="Separuh Mahir","SS",IF($C705="Berkemahiran Rendah","LS",IF($C705="Jumlah","T",FALSE))))&amp;$B705&amp;RIGHT($A705,2),Balancing!$B$31:$CW$31,0))*1000</f>
        <v>2069100</v>
      </c>
      <c r="G705" s="151">
        <f>INDEX(Balancing!$CX$32:$GS$56,MATCH($E705,Balancing!$A$32:$A$56,0),MATCH(IF($C705="Mahir","HS",IF($C705="Separuh Mahir","SS",IF($C705="Berkemahiran Rendah","LS",IF($C705="Jumlah","T",FALSE))))&amp;$B705&amp;RIGHT($A705,2),Balancing!$CX$31:$GS$31,0))*1000</f>
        <v>2028400</v>
      </c>
      <c r="H705" s="151">
        <f>INDEX(Balancing!$GT$32:$KO$56,MATCH($E705,Balancing!$A$32:$A$56,0),MATCH(IF($C705="Mahir","HS",IF($C705="Separuh Mahir","SS",IF($C705="Berkemahiran Rendah","LS",IF($C705="Jumlah","T",FALSE))))&amp;$B705&amp;RIGHT($A705,2),Balancing!$GT$31:$KO$31,0))*1000</f>
        <v>40700</v>
      </c>
      <c r="I705" s="151">
        <f>INDEX(Balancing!$KP$32:$OK$56,MATCH($E705,Balancing!$A$32:$A$56,0),MATCH(IF($C705="Mahir","HS",IF($C705="Separuh Mahir","SS",IF($C705="Berkemahiran Rendah","LS",IF($C705="Jumlah","T",FALSE))))&amp;$B705&amp;RIGHT($A705,2),Balancing!$KP$31:$OK$31,0))*1000</f>
        <v>5910</v>
      </c>
    </row>
    <row r="706" spans="1:9" x14ac:dyDescent="0.3">
      <c r="A706" s="149">
        <v>2020</v>
      </c>
      <c r="B706" s="149">
        <v>3</v>
      </c>
      <c r="C706" s="149" t="s">
        <v>166</v>
      </c>
      <c r="D706" s="149" t="s">
        <v>127</v>
      </c>
      <c r="E706" s="149" t="s">
        <v>127</v>
      </c>
      <c r="F706" s="151">
        <f>INDEX(Balancing!$B$32:$CW$56,MATCH($E706,Balancing!$A$32:$A$56,0),MATCH(IF($C706="Mahir","HS",IF($C706="Separuh Mahir","SS",IF($C706="Berkemahiran Rendah","LS",IF($C706="Jumlah","T",FALSE))))&amp;$B706&amp;RIGHT($A706,2),Balancing!$B$31:$CW$31,0))*1000</f>
        <v>30300</v>
      </c>
      <c r="G706" s="151">
        <f>INDEX(Balancing!$CX$32:$GS$56,MATCH($E706,Balancing!$A$32:$A$56,0),MATCH(IF($C706="Mahir","HS",IF($C706="Separuh Mahir","SS",IF($C706="Berkemahiran Rendah","LS",IF($C706="Jumlah","T",FALSE))))&amp;$B706&amp;RIGHT($A706,2),Balancing!$CX$31:$GS$31,0))*1000</f>
        <v>25700</v>
      </c>
      <c r="H706" s="151">
        <f>INDEX(Balancing!$GT$32:$KO$56,MATCH($E706,Balancing!$A$32:$A$56,0),MATCH(IF($C706="Mahir","HS",IF($C706="Separuh Mahir","SS",IF($C706="Berkemahiran Rendah","LS",IF($C706="Jumlah","T",FALSE))))&amp;$B706&amp;RIGHT($A706,2),Balancing!$GT$31:$KO$31,0))*1000</f>
        <v>4600</v>
      </c>
      <c r="I706" s="151">
        <f>INDEX(Balancing!$KP$32:$OK$56,MATCH($E706,Balancing!$A$32:$A$56,0),MATCH(IF($C706="Mahir","HS",IF($C706="Separuh Mahir","SS",IF($C706="Berkemahiran Rendah","LS",IF($C706="Jumlah","T",FALSE))))&amp;$B706&amp;RIGHT($A706,2),Balancing!$KP$31:$OK$31,0))*1000</f>
        <v>230</v>
      </c>
    </row>
    <row r="707" spans="1:9" x14ac:dyDescent="0.3">
      <c r="A707" s="149">
        <v>2020</v>
      </c>
      <c r="B707" s="149">
        <v>3</v>
      </c>
      <c r="C707" s="149" t="s">
        <v>166</v>
      </c>
      <c r="D707" s="149" t="s">
        <v>128</v>
      </c>
      <c r="E707" s="149" t="s">
        <v>128</v>
      </c>
      <c r="F707" s="151">
        <f>INDEX(Balancing!$B$32:$CW$56,MATCH($E707,Balancing!$A$32:$A$56,0),MATCH(IF($C707="Mahir","HS",IF($C707="Separuh Mahir","SS",IF($C707="Berkemahiran Rendah","LS",IF($C707="Jumlah","T",FALSE))))&amp;$B707&amp;RIGHT($A707,2),Balancing!$B$31:$CW$31,0))*1000</f>
        <v>24200</v>
      </c>
      <c r="G707" s="151">
        <f>INDEX(Balancing!$CX$32:$GS$56,MATCH($E707,Balancing!$A$32:$A$56,0),MATCH(IF($C707="Mahir","HS",IF($C707="Separuh Mahir","SS",IF($C707="Berkemahiran Rendah","LS",IF($C707="Jumlah","T",FALSE))))&amp;$B707&amp;RIGHT($A707,2),Balancing!$CX$31:$GS$31,0))*1000</f>
        <v>24000</v>
      </c>
      <c r="H707" s="151">
        <f>INDEX(Balancing!$GT$32:$KO$56,MATCH($E707,Balancing!$A$32:$A$56,0),MATCH(IF($C707="Mahir","HS",IF($C707="Separuh Mahir","SS",IF($C707="Berkemahiran Rendah","LS",IF($C707="Jumlah","T",FALSE))))&amp;$B707&amp;RIGHT($A707,2),Balancing!$GT$31:$KO$31,0))*1000</f>
        <v>100</v>
      </c>
      <c r="I707" s="151">
        <f>INDEX(Balancing!$KP$32:$OK$56,MATCH($E707,Balancing!$A$32:$A$56,0),MATCH(IF($C707="Mahir","HS",IF($C707="Separuh Mahir","SS",IF($C707="Berkemahiran Rendah","LS",IF($C707="Jumlah","T",FALSE))))&amp;$B707&amp;RIGHT($A707,2),Balancing!$KP$31:$OK$31,0))*1000</f>
        <v>10</v>
      </c>
    </row>
    <row r="708" spans="1:9" x14ac:dyDescent="0.3">
      <c r="A708" s="149">
        <v>2020</v>
      </c>
      <c r="B708" s="149">
        <v>3</v>
      </c>
      <c r="C708" s="149" t="s">
        <v>166</v>
      </c>
      <c r="D708" s="149" t="s">
        <v>129</v>
      </c>
      <c r="E708" s="149" t="s">
        <v>129</v>
      </c>
      <c r="F708" s="151">
        <f>INDEX(Balancing!$B$32:$CW$56,MATCH($E708,Balancing!$A$32:$A$56,0),MATCH(IF($C708="Mahir","HS",IF($C708="Separuh Mahir","SS",IF($C708="Berkemahiran Rendah","LS",IF($C708="Jumlah","T",FALSE))))&amp;$B708&amp;RIGHT($A708,2),Balancing!$B$31:$CW$31,0))*1000</f>
        <v>396600</v>
      </c>
      <c r="G708" s="151">
        <f>INDEX(Balancing!$CX$32:$GS$56,MATCH($E708,Balancing!$A$32:$A$56,0),MATCH(IF($C708="Mahir","HS",IF($C708="Separuh Mahir","SS",IF($C708="Berkemahiran Rendah","LS",IF($C708="Jumlah","T",FALSE))))&amp;$B708&amp;RIGHT($A708,2),Balancing!$CX$31:$GS$31,0))*1000</f>
        <v>374000</v>
      </c>
      <c r="H708" s="151">
        <f>INDEX(Balancing!$GT$32:$KO$56,MATCH($E708,Balancing!$A$32:$A$56,0),MATCH(IF($C708="Mahir","HS",IF($C708="Separuh Mahir","SS",IF($C708="Berkemahiran Rendah","LS",IF($C708="Jumlah","T",FALSE))))&amp;$B708&amp;RIGHT($A708,2),Balancing!$GT$31:$KO$31,0))*1000</f>
        <v>22600</v>
      </c>
      <c r="I708" s="151">
        <f>INDEX(Balancing!$KP$32:$OK$56,MATCH($E708,Balancing!$A$32:$A$56,0),MATCH(IF($C708="Mahir","HS",IF($C708="Separuh Mahir","SS",IF($C708="Berkemahiran Rendah","LS",IF($C708="Jumlah","T",FALSE))))&amp;$B708&amp;RIGHT($A708,2),Balancing!$KP$31:$OK$31,0))*1000</f>
        <v>1240</v>
      </c>
    </row>
    <row r="709" spans="1:9" x14ac:dyDescent="0.3">
      <c r="A709" s="149">
        <v>2020</v>
      </c>
      <c r="B709" s="149">
        <v>3</v>
      </c>
      <c r="C709" s="149" t="s">
        <v>166</v>
      </c>
      <c r="D709" s="149" t="s">
        <v>129</v>
      </c>
      <c r="E709" s="149" t="s">
        <v>151</v>
      </c>
      <c r="F709" s="151">
        <f>INDEX(Balancing!$B$32:$CW$56,MATCH($E709,Balancing!$A$32:$A$56,0),MATCH(IF($C709="Mahir","HS",IF($C709="Separuh Mahir","SS",IF($C709="Berkemahiran Rendah","LS",IF($C709="Jumlah","T",FALSE))))&amp;$B709&amp;RIGHT($A709,2),Balancing!$B$31:$CW$31,0))*1000</f>
        <v>37000</v>
      </c>
      <c r="G709" s="151">
        <f>INDEX(Balancing!$CX$32:$GS$56,MATCH($E709,Balancing!$A$32:$A$56,0),MATCH(IF($C709="Mahir","HS",IF($C709="Separuh Mahir","SS",IF($C709="Berkemahiran Rendah","LS",IF($C709="Jumlah","T",FALSE))))&amp;$B709&amp;RIGHT($A709,2),Balancing!$CX$31:$GS$31,0))*1000</f>
        <v>35000</v>
      </c>
      <c r="H709" s="151">
        <f>INDEX(Balancing!$GT$32:$KO$56,MATCH($E709,Balancing!$A$32:$A$56,0),MATCH(IF($C709="Mahir","HS",IF($C709="Separuh Mahir","SS",IF($C709="Berkemahiran Rendah","LS",IF($C709="Jumlah","T",FALSE))))&amp;$B709&amp;RIGHT($A709,2),Balancing!$GT$31:$KO$31,0))*1000</f>
        <v>2100</v>
      </c>
      <c r="I709" s="151">
        <f>INDEX(Balancing!$KP$32:$OK$56,MATCH($E709,Balancing!$A$32:$A$56,0),MATCH(IF($C709="Mahir","HS",IF($C709="Separuh Mahir","SS",IF($C709="Berkemahiran Rendah","LS",IF($C709="Jumlah","T",FALSE))))&amp;$B709&amp;RIGHT($A709,2),Balancing!$KP$31:$OK$31,0))*1000</f>
        <v>80</v>
      </c>
    </row>
    <row r="710" spans="1:9" x14ac:dyDescent="0.3">
      <c r="A710" s="149">
        <v>2020</v>
      </c>
      <c r="B710" s="149">
        <v>3</v>
      </c>
      <c r="C710" s="149" t="s">
        <v>166</v>
      </c>
      <c r="D710" s="149" t="s">
        <v>129</v>
      </c>
      <c r="E710" s="149" t="s">
        <v>152</v>
      </c>
      <c r="F710" s="151">
        <f>INDEX(Balancing!$B$32:$CW$56,MATCH($E710,Balancing!$A$32:$A$56,0),MATCH(IF($C710="Mahir","HS",IF($C710="Separuh Mahir","SS",IF($C710="Berkemahiran Rendah","LS",IF($C710="Jumlah","T",FALSE))))&amp;$B710&amp;RIGHT($A710,2),Balancing!$B$31:$CW$31,0))*1000</f>
        <v>9100</v>
      </c>
      <c r="G710" s="151">
        <f>INDEX(Balancing!$CX$32:$GS$56,MATCH($E710,Balancing!$A$32:$A$56,0),MATCH(IF($C710="Mahir","HS",IF($C710="Separuh Mahir","SS",IF($C710="Berkemahiran Rendah","LS",IF($C710="Jumlah","T",FALSE))))&amp;$B710&amp;RIGHT($A710,2),Balancing!$CX$31:$GS$31,0))*1000</f>
        <v>8700</v>
      </c>
      <c r="H710" s="151">
        <f>INDEX(Balancing!$GT$32:$KO$56,MATCH($E710,Balancing!$A$32:$A$56,0),MATCH(IF($C710="Mahir","HS",IF($C710="Separuh Mahir","SS",IF($C710="Berkemahiran Rendah","LS",IF($C710="Jumlah","T",FALSE))))&amp;$B710&amp;RIGHT($A710,2),Balancing!$GT$31:$KO$31,0))*1000</f>
        <v>400</v>
      </c>
      <c r="I710" s="151">
        <f>INDEX(Balancing!$KP$32:$OK$56,MATCH($E710,Balancing!$A$32:$A$56,0),MATCH(IF($C710="Mahir","HS",IF($C710="Separuh Mahir","SS",IF($C710="Berkemahiran Rendah","LS",IF($C710="Jumlah","T",FALSE))))&amp;$B710&amp;RIGHT($A710,2),Balancing!$KP$31:$OK$31,0))*1000</f>
        <v>20</v>
      </c>
    </row>
    <row r="711" spans="1:9" x14ac:dyDescent="0.3">
      <c r="A711" s="149">
        <v>2020</v>
      </c>
      <c r="B711" s="149">
        <v>3</v>
      </c>
      <c r="C711" s="149" t="s">
        <v>166</v>
      </c>
      <c r="D711" s="149" t="s">
        <v>129</v>
      </c>
      <c r="E711" s="149" t="s">
        <v>153</v>
      </c>
      <c r="F711" s="151">
        <f>INDEX(Balancing!$B$32:$CW$56,MATCH($E711,Balancing!$A$32:$A$56,0),MATCH(IF($C711="Mahir","HS",IF($C711="Separuh Mahir","SS",IF($C711="Berkemahiran Rendah","LS",IF($C711="Jumlah","T",FALSE))))&amp;$B711&amp;RIGHT($A711,2),Balancing!$B$31:$CW$31,0))*1000</f>
        <v>35000</v>
      </c>
      <c r="G711" s="151">
        <f>INDEX(Balancing!$CX$32:$GS$56,MATCH($E711,Balancing!$A$32:$A$56,0),MATCH(IF($C711="Mahir","HS",IF($C711="Separuh Mahir","SS",IF($C711="Berkemahiran Rendah","LS",IF($C711="Jumlah","T",FALSE))))&amp;$B711&amp;RIGHT($A711,2),Balancing!$CX$31:$GS$31,0))*1000</f>
        <v>33300</v>
      </c>
      <c r="H711" s="151">
        <f>INDEX(Balancing!$GT$32:$KO$56,MATCH($E711,Balancing!$A$32:$A$56,0),MATCH(IF($C711="Mahir","HS",IF($C711="Separuh Mahir","SS",IF($C711="Berkemahiran Rendah","LS",IF($C711="Jumlah","T",FALSE))))&amp;$B711&amp;RIGHT($A711,2),Balancing!$GT$31:$KO$31,0))*1000</f>
        <v>1700</v>
      </c>
      <c r="I711" s="151">
        <f>INDEX(Balancing!$KP$32:$OK$56,MATCH($E711,Balancing!$A$32:$A$56,0),MATCH(IF($C711="Mahir","HS",IF($C711="Separuh Mahir","SS",IF($C711="Berkemahiran Rendah","LS",IF($C711="Jumlah","T",FALSE))))&amp;$B711&amp;RIGHT($A711,2),Balancing!$KP$31:$OK$31,0))*1000</f>
        <v>90</v>
      </c>
    </row>
    <row r="712" spans="1:9" x14ac:dyDescent="0.3">
      <c r="A712" s="149">
        <v>2020</v>
      </c>
      <c r="B712" s="149">
        <v>3</v>
      </c>
      <c r="C712" s="149" t="s">
        <v>166</v>
      </c>
      <c r="D712" s="149" t="s">
        <v>129</v>
      </c>
      <c r="E712" s="149" t="s">
        <v>154</v>
      </c>
      <c r="F712" s="151">
        <f>INDEX(Balancing!$B$32:$CW$56,MATCH($E712,Balancing!$A$32:$A$56,0),MATCH(IF($C712="Mahir","HS",IF($C712="Separuh Mahir","SS",IF($C712="Berkemahiran Rendah","LS",IF($C712="Jumlah","T",FALSE))))&amp;$B712&amp;RIGHT($A712,2),Balancing!$B$31:$CW$31,0))*1000</f>
        <v>76800</v>
      </c>
      <c r="G712" s="151">
        <f>INDEX(Balancing!$CX$32:$GS$56,MATCH($E712,Balancing!$A$32:$A$56,0),MATCH(IF($C712="Mahir","HS",IF($C712="Separuh Mahir","SS",IF($C712="Berkemahiran Rendah","LS",IF($C712="Jumlah","T",FALSE))))&amp;$B712&amp;RIGHT($A712,2),Balancing!$CX$31:$GS$31,0))*1000</f>
        <v>72500</v>
      </c>
      <c r="H712" s="151">
        <f>INDEX(Balancing!$GT$32:$KO$56,MATCH($E712,Balancing!$A$32:$A$56,0),MATCH(IF($C712="Mahir","HS",IF($C712="Separuh Mahir","SS",IF($C712="Berkemahiran Rendah","LS",IF($C712="Jumlah","T",FALSE))))&amp;$B712&amp;RIGHT($A712,2),Balancing!$GT$31:$KO$31,0))*1000</f>
        <v>4300</v>
      </c>
      <c r="I712" s="151">
        <f>INDEX(Balancing!$KP$32:$OK$56,MATCH($E712,Balancing!$A$32:$A$56,0),MATCH(IF($C712="Mahir","HS",IF($C712="Separuh Mahir","SS",IF($C712="Berkemahiran Rendah","LS",IF($C712="Jumlah","T",FALSE))))&amp;$B712&amp;RIGHT($A712,2),Balancing!$KP$31:$OK$31,0))*1000</f>
        <v>410</v>
      </c>
    </row>
    <row r="713" spans="1:9" x14ac:dyDescent="0.3">
      <c r="A713" s="149">
        <v>2020</v>
      </c>
      <c r="B713" s="149">
        <v>3</v>
      </c>
      <c r="C713" s="149" t="s">
        <v>166</v>
      </c>
      <c r="D713" s="149" t="s">
        <v>129</v>
      </c>
      <c r="E713" s="149" t="s">
        <v>155</v>
      </c>
      <c r="F713" s="151">
        <f>INDEX(Balancing!$B$32:$CW$56,MATCH($E713,Balancing!$A$32:$A$56,0),MATCH(IF($C713="Mahir","HS",IF($C713="Separuh Mahir","SS",IF($C713="Berkemahiran Rendah","LS",IF($C713="Jumlah","T",FALSE))))&amp;$B713&amp;RIGHT($A713,2),Balancing!$B$31:$CW$31,0))*1000</f>
        <v>57900</v>
      </c>
      <c r="G713" s="151">
        <f>INDEX(Balancing!$CX$32:$GS$56,MATCH($E713,Balancing!$A$32:$A$56,0),MATCH(IF($C713="Mahir","HS",IF($C713="Separuh Mahir","SS",IF($C713="Berkemahiran Rendah","LS",IF($C713="Jumlah","T",FALSE))))&amp;$B713&amp;RIGHT($A713,2),Balancing!$CX$31:$GS$31,0))*1000</f>
        <v>54400</v>
      </c>
      <c r="H713" s="151">
        <f>INDEX(Balancing!$GT$32:$KO$56,MATCH($E713,Balancing!$A$32:$A$56,0),MATCH(IF($C713="Mahir","HS",IF($C713="Separuh Mahir","SS",IF($C713="Berkemahiran Rendah","LS",IF($C713="Jumlah","T",FALSE))))&amp;$B713&amp;RIGHT($A713,2),Balancing!$GT$31:$KO$31,0))*1000</f>
        <v>3600</v>
      </c>
      <c r="I713" s="151">
        <f>INDEX(Balancing!$KP$32:$OK$56,MATCH($E713,Balancing!$A$32:$A$56,0),MATCH(IF($C713="Mahir","HS",IF($C713="Separuh Mahir","SS",IF($C713="Berkemahiran Rendah","LS",IF($C713="Jumlah","T",FALSE))))&amp;$B713&amp;RIGHT($A713,2),Balancing!$KP$31:$OK$31,0))*1000</f>
        <v>230</v>
      </c>
    </row>
    <row r="714" spans="1:9" x14ac:dyDescent="0.3">
      <c r="A714" s="149">
        <v>2020</v>
      </c>
      <c r="B714" s="149">
        <v>3</v>
      </c>
      <c r="C714" s="149" t="s">
        <v>166</v>
      </c>
      <c r="D714" s="149" t="s">
        <v>129</v>
      </c>
      <c r="E714" s="149" t="s">
        <v>156</v>
      </c>
      <c r="F714" s="151">
        <f>INDEX(Balancing!$B$32:$CW$56,MATCH($E714,Balancing!$A$32:$A$56,0),MATCH(IF($C714="Mahir","HS",IF($C714="Separuh Mahir","SS",IF($C714="Berkemahiran Rendah","LS",IF($C714="Jumlah","T",FALSE))))&amp;$B714&amp;RIGHT($A714,2),Balancing!$B$31:$CW$31,0))*1000</f>
        <v>131600</v>
      </c>
      <c r="G714" s="151">
        <f>INDEX(Balancing!$CX$32:$GS$56,MATCH($E714,Balancing!$A$32:$A$56,0),MATCH(IF($C714="Mahir","HS",IF($C714="Separuh Mahir","SS",IF($C714="Berkemahiran Rendah","LS",IF($C714="Jumlah","T",FALSE))))&amp;$B714&amp;RIGHT($A714,2),Balancing!$CX$31:$GS$31,0))*1000</f>
        <v>123800</v>
      </c>
      <c r="H714" s="151">
        <f>INDEX(Balancing!$GT$32:$KO$56,MATCH($E714,Balancing!$A$32:$A$56,0),MATCH(IF($C714="Mahir","HS",IF($C714="Separuh Mahir","SS",IF($C714="Berkemahiran Rendah","LS",IF($C714="Jumlah","T",FALSE))))&amp;$B714&amp;RIGHT($A714,2),Balancing!$GT$31:$KO$31,0))*1000</f>
        <v>7800</v>
      </c>
      <c r="I714" s="151">
        <f>INDEX(Balancing!$KP$32:$OK$56,MATCH($E714,Balancing!$A$32:$A$56,0),MATCH(IF($C714="Mahir","HS",IF($C714="Separuh Mahir","SS",IF($C714="Berkemahiran Rendah","LS",IF($C714="Jumlah","T",FALSE))))&amp;$B714&amp;RIGHT($A714,2),Balancing!$KP$31:$OK$31,0))*1000</f>
        <v>340</v>
      </c>
    </row>
    <row r="715" spans="1:9" x14ac:dyDescent="0.3">
      <c r="A715" s="149">
        <v>2020</v>
      </c>
      <c r="B715" s="149">
        <v>3</v>
      </c>
      <c r="C715" s="149" t="s">
        <v>166</v>
      </c>
      <c r="D715" s="149" t="s">
        <v>129</v>
      </c>
      <c r="E715" s="149" t="s">
        <v>157</v>
      </c>
      <c r="F715" s="151">
        <f>INDEX(Balancing!$B$32:$CW$56,MATCH($E715,Balancing!$A$32:$A$56,0),MATCH(IF($C715="Mahir","HS",IF($C715="Separuh Mahir","SS",IF($C715="Berkemahiran Rendah","LS",IF($C715="Jumlah","T",FALSE))))&amp;$B715&amp;RIGHT($A715,2),Balancing!$B$31:$CW$31,0))*1000</f>
        <v>49100</v>
      </c>
      <c r="G715" s="151">
        <f>INDEX(Balancing!$CX$32:$GS$56,MATCH($E715,Balancing!$A$32:$A$56,0),MATCH(IF($C715="Mahir","HS",IF($C715="Separuh Mahir","SS",IF($C715="Berkemahiran Rendah","LS",IF($C715="Jumlah","T",FALSE))))&amp;$B715&amp;RIGHT($A715,2),Balancing!$CX$31:$GS$31,0))*1000</f>
        <v>46300</v>
      </c>
      <c r="H715" s="151">
        <f>INDEX(Balancing!$GT$32:$KO$56,MATCH($E715,Balancing!$A$32:$A$56,0),MATCH(IF($C715="Mahir","HS",IF($C715="Separuh Mahir","SS",IF($C715="Berkemahiran Rendah","LS",IF($C715="Jumlah","T",FALSE))))&amp;$B715&amp;RIGHT($A715,2),Balancing!$GT$31:$KO$31,0))*1000</f>
        <v>2800</v>
      </c>
      <c r="I715" s="151">
        <f>INDEX(Balancing!$KP$32:$OK$56,MATCH($E715,Balancing!$A$32:$A$56,0),MATCH(IF($C715="Mahir","HS",IF($C715="Separuh Mahir","SS",IF($C715="Berkemahiran Rendah","LS",IF($C715="Jumlah","T",FALSE))))&amp;$B715&amp;RIGHT($A715,2),Balancing!$KP$31:$OK$31,0))*1000</f>
        <v>60</v>
      </c>
    </row>
    <row r="716" spans="1:9" x14ac:dyDescent="0.3">
      <c r="A716" s="149">
        <v>2020</v>
      </c>
      <c r="B716" s="149">
        <v>3</v>
      </c>
      <c r="C716" s="149" t="s">
        <v>166</v>
      </c>
      <c r="D716" s="149" t="s">
        <v>130</v>
      </c>
      <c r="E716" s="149" t="s">
        <v>130</v>
      </c>
      <c r="F716" s="151">
        <f>INDEX(Balancing!$B$32:$CW$56,MATCH($E716,Balancing!$A$32:$A$56,0),MATCH(IF($C716="Mahir","HS",IF($C716="Separuh Mahir","SS",IF($C716="Berkemahiran Rendah","LS",IF($C716="Jumlah","T",FALSE))))&amp;$B716&amp;RIGHT($A716,2),Balancing!$B$31:$CW$31,0))*1000</f>
        <v>144800</v>
      </c>
      <c r="G716" s="151">
        <f>INDEX(Balancing!$CX$32:$GS$56,MATCH($E716,Balancing!$A$32:$A$56,0),MATCH(IF($C716="Mahir","HS",IF($C716="Separuh Mahir","SS",IF($C716="Berkemahiran Rendah","LS",IF($C716="Jumlah","T",FALSE))))&amp;$B716&amp;RIGHT($A716,2),Balancing!$CX$31:$GS$31,0))*1000</f>
        <v>140300</v>
      </c>
      <c r="H716" s="151">
        <f>INDEX(Balancing!$GT$32:$KO$56,MATCH($E716,Balancing!$A$32:$A$56,0),MATCH(IF($C716="Mahir","HS",IF($C716="Separuh Mahir","SS",IF($C716="Berkemahiran Rendah","LS",IF($C716="Jumlah","T",FALSE))))&amp;$B716&amp;RIGHT($A716,2),Balancing!$GT$31:$KO$31,0))*1000</f>
        <v>4500</v>
      </c>
      <c r="I716" s="151">
        <f>INDEX(Balancing!$KP$32:$OK$56,MATCH($E716,Balancing!$A$32:$A$56,0),MATCH(IF($C716="Mahir","HS",IF($C716="Separuh Mahir","SS",IF($C716="Berkemahiran Rendah","LS",IF($C716="Jumlah","T",FALSE))))&amp;$B716&amp;RIGHT($A716,2),Balancing!$KP$31:$OK$31,0))*1000</f>
        <v>310</v>
      </c>
    </row>
    <row r="717" spans="1:9" x14ac:dyDescent="0.3">
      <c r="A717" s="149">
        <v>2020</v>
      </c>
      <c r="B717" s="149">
        <v>3</v>
      </c>
      <c r="C717" s="149" t="s">
        <v>166</v>
      </c>
      <c r="D717" s="149" t="s">
        <v>134</v>
      </c>
      <c r="E717" s="149" t="s">
        <v>134</v>
      </c>
      <c r="F717" s="151">
        <f>INDEX(Balancing!$B$32:$CW$56,MATCH($E717,Balancing!$A$32:$A$56,0),MATCH(IF($C717="Mahir","HS",IF($C717="Separuh Mahir","SS",IF($C717="Berkemahiran Rendah","LS",IF($C717="Jumlah","T",FALSE))))&amp;$B717&amp;RIGHT($A717,2),Balancing!$B$31:$CW$31,0))*1000</f>
        <v>1473300</v>
      </c>
      <c r="G717" s="151">
        <f>INDEX(Balancing!$CX$32:$GS$56,MATCH($E717,Balancing!$A$32:$A$56,0),MATCH(IF($C717="Mahir","HS",IF($C717="Separuh Mahir","SS",IF($C717="Berkemahiran Rendah","LS",IF($C717="Jumlah","T",FALSE))))&amp;$B717&amp;RIGHT($A717,2),Balancing!$CX$31:$GS$31,0))*1000</f>
        <v>1464400</v>
      </c>
      <c r="H717" s="151">
        <f>INDEX(Balancing!$GT$32:$KO$56,MATCH($E717,Balancing!$A$32:$A$56,0),MATCH(IF($C717="Mahir","HS",IF($C717="Separuh Mahir","SS",IF($C717="Berkemahiran Rendah","LS",IF($C717="Jumlah","T",FALSE))))&amp;$B717&amp;RIGHT($A717,2),Balancing!$GT$31:$KO$31,0))*1000</f>
        <v>8900</v>
      </c>
      <c r="I717" s="151">
        <f>INDEX(Balancing!$KP$32:$OK$56,MATCH($E717,Balancing!$A$32:$A$56,0),MATCH(IF($C717="Mahir","HS",IF($C717="Separuh Mahir","SS",IF($C717="Berkemahiran Rendah","LS",IF($C717="Jumlah","T",FALSE))))&amp;$B717&amp;RIGHT($A717,2),Balancing!$KP$31:$OK$31,0))*1000</f>
        <v>4130</v>
      </c>
    </row>
    <row r="718" spans="1:9" x14ac:dyDescent="0.3">
      <c r="A718" s="149">
        <v>2020</v>
      </c>
      <c r="B718" s="149">
        <v>3</v>
      </c>
      <c r="C718" s="149" t="s">
        <v>166</v>
      </c>
      <c r="D718" s="149" t="s">
        <v>134</v>
      </c>
      <c r="E718" s="149" t="s">
        <v>158</v>
      </c>
      <c r="F718" s="151">
        <f>INDEX(Balancing!$B$32:$CW$56,MATCH($E718,Balancing!$A$32:$A$56,0),MATCH(IF($C718="Mahir","HS",IF($C718="Separuh Mahir","SS",IF($C718="Berkemahiran Rendah","LS",IF($C718="Jumlah","T",FALSE))))&amp;$B718&amp;RIGHT($A718,2),Balancing!$B$31:$CW$31,0))*1000</f>
        <v>546300</v>
      </c>
      <c r="G718" s="151">
        <f>INDEX(Balancing!$CX$32:$GS$56,MATCH($E718,Balancing!$A$32:$A$56,0),MATCH(IF($C718="Mahir","HS",IF($C718="Separuh Mahir","SS",IF($C718="Berkemahiran Rendah","LS",IF($C718="Jumlah","T",FALSE))))&amp;$B718&amp;RIGHT($A718,2),Balancing!$CX$31:$GS$31,0))*1000</f>
        <v>544300</v>
      </c>
      <c r="H718" s="151">
        <f>INDEX(Balancing!$GT$32:$KO$56,MATCH($E718,Balancing!$A$32:$A$56,0),MATCH(IF($C718="Mahir","HS",IF($C718="Separuh Mahir","SS",IF($C718="Berkemahiran Rendah","LS",IF($C718="Jumlah","T",FALSE))))&amp;$B718&amp;RIGHT($A718,2),Balancing!$GT$31:$KO$31,0))*1000</f>
        <v>2000</v>
      </c>
      <c r="I718" s="151">
        <f>INDEX(Balancing!$KP$32:$OK$56,MATCH($E718,Balancing!$A$32:$A$56,0),MATCH(IF($C718="Mahir","HS",IF($C718="Separuh Mahir","SS",IF($C718="Berkemahiran Rendah","LS",IF($C718="Jumlah","T",FALSE))))&amp;$B718&amp;RIGHT($A718,2),Balancing!$KP$31:$OK$31,0))*1000</f>
        <v>840</v>
      </c>
    </row>
    <row r="719" spans="1:9" x14ac:dyDescent="0.3">
      <c r="A719" s="149">
        <v>2020</v>
      </c>
      <c r="B719" s="149">
        <v>3</v>
      </c>
      <c r="C719" s="149" t="s">
        <v>166</v>
      </c>
      <c r="D719" s="149" t="s">
        <v>134</v>
      </c>
      <c r="E719" s="149" t="s">
        <v>135</v>
      </c>
      <c r="F719" s="151">
        <f>INDEX(Balancing!$B$32:$CW$56,MATCH($E719,Balancing!$A$32:$A$56,0),MATCH(IF($C719="Mahir","HS",IF($C719="Separuh Mahir","SS",IF($C719="Berkemahiran Rendah","LS",IF($C719="Jumlah","T",FALSE))))&amp;$B719&amp;RIGHT($A719,2),Balancing!$B$31:$CW$31,0))*1000</f>
        <v>111500</v>
      </c>
      <c r="G719" s="151">
        <f>INDEX(Balancing!$CX$32:$GS$56,MATCH($E719,Balancing!$A$32:$A$56,0),MATCH(IF($C719="Mahir","HS",IF($C719="Separuh Mahir","SS",IF($C719="Berkemahiran Rendah","LS",IF($C719="Jumlah","T",FALSE))))&amp;$B719&amp;RIGHT($A719,2),Balancing!$CX$31:$GS$31,0))*1000</f>
        <v>111100</v>
      </c>
      <c r="H719" s="151">
        <f>INDEX(Balancing!$GT$32:$KO$56,MATCH($E719,Balancing!$A$32:$A$56,0),MATCH(IF($C719="Mahir","HS",IF($C719="Separuh Mahir","SS",IF($C719="Berkemahiran Rendah","LS",IF($C719="Jumlah","T",FALSE))))&amp;$B719&amp;RIGHT($A719,2),Balancing!$GT$31:$KO$31,0))*1000</f>
        <v>300</v>
      </c>
      <c r="I719" s="151">
        <f>INDEX(Balancing!$KP$32:$OK$56,MATCH($E719,Balancing!$A$32:$A$56,0),MATCH(IF($C719="Mahir","HS",IF($C719="Separuh Mahir","SS",IF($C719="Berkemahiran Rendah","LS",IF($C719="Jumlah","T",FALSE))))&amp;$B719&amp;RIGHT($A719,2),Balancing!$KP$31:$OK$31,0))*1000</f>
        <v>90</v>
      </c>
    </row>
    <row r="720" spans="1:9" x14ac:dyDescent="0.3">
      <c r="A720" s="149">
        <v>2020</v>
      </c>
      <c r="B720" s="149">
        <v>3</v>
      </c>
      <c r="C720" s="149" t="s">
        <v>166</v>
      </c>
      <c r="D720" s="149" t="s">
        <v>134</v>
      </c>
      <c r="E720" s="149" t="s">
        <v>159</v>
      </c>
      <c r="F720" s="151">
        <f>INDEX(Balancing!$B$32:$CW$56,MATCH($E720,Balancing!$A$32:$A$56,0),MATCH(IF($C720="Mahir","HS",IF($C720="Separuh Mahir","SS",IF($C720="Berkemahiran Rendah","LS",IF($C720="Jumlah","T",FALSE))))&amp;$B720&amp;RIGHT($A720,2),Balancing!$B$31:$CW$31,0))*1000</f>
        <v>79000</v>
      </c>
      <c r="G720" s="151">
        <f>INDEX(Balancing!$CX$32:$GS$56,MATCH($E720,Balancing!$A$32:$A$56,0),MATCH(IF($C720="Mahir","HS",IF($C720="Separuh Mahir","SS",IF($C720="Berkemahiran Rendah","LS",IF($C720="Jumlah","T",FALSE))))&amp;$B720&amp;RIGHT($A720,2),Balancing!$CX$31:$GS$31,0))*1000</f>
        <v>78600</v>
      </c>
      <c r="H720" s="151">
        <f>INDEX(Balancing!$GT$32:$KO$56,MATCH($E720,Balancing!$A$32:$A$56,0),MATCH(IF($C720="Mahir","HS",IF($C720="Separuh Mahir","SS",IF($C720="Berkemahiran Rendah","LS",IF($C720="Jumlah","T",FALSE))))&amp;$B720&amp;RIGHT($A720,2),Balancing!$GT$31:$KO$31,0))*1000</f>
        <v>400</v>
      </c>
      <c r="I720" s="151">
        <f>INDEX(Balancing!$KP$32:$OK$56,MATCH($E720,Balancing!$A$32:$A$56,0),MATCH(IF($C720="Mahir","HS",IF($C720="Separuh Mahir","SS",IF($C720="Berkemahiran Rendah","LS",IF($C720="Jumlah","T",FALSE))))&amp;$B720&amp;RIGHT($A720,2),Balancing!$KP$31:$OK$31,0))*1000</f>
        <v>270</v>
      </c>
    </row>
    <row r="721" spans="1:9" x14ac:dyDescent="0.3">
      <c r="A721" s="149">
        <v>2020</v>
      </c>
      <c r="B721" s="149">
        <v>3</v>
      </c>
      <c r="C721" s="149" t="s">
        <v>166</v>
      </c>
      <c r="D721" s="149" t="s">
        <v>134</v>
      </c>
      <c r="E721" s="149" t="s">
        <v>160</v>
      </c>
      <c r="F721" s="151">
        <f>INDEX(Balancing!$B$32:$CW$56,MATCH($E721,Balancing!$A$32:$A$56,0),MATCH(IF($C721="Mahir","HS",IF($C721="Separuh Mahir","SS",IF($C721="Berkemahiran Rendah","LS",IF($C721="Jumlah","T",FALSE))))&amp;$B721&amp;RIGHT($A721,2),Balancing!$B$31:$CW$31,0))*1000</f>
        <v>128000</v>
      </c>
      <c r="G721" s="151">
        <f>INDEX(Balancing!$CX$32:$GS$56,MATCH($E721,Balancing!$A$32:$A$56,0),MATCH(IF($C721="Mahir","HS",IF($C721="Separuh Mahir","SS",IF($C721="Berkemahiran Rendah","LS",IF($C721="Jumlah","T",FALSE))))&amp;$B721&amp;RIGHT($A721,2),Balancing!$CX$31:$GS$31,0))*1000</f>
        <v>127600</v>
      </c>
      <c r="H721" s="151">
        <f>INDEX(Balancing!$GT$32:$KO$56,MATCH($E721,Balancing!$A$32:$A$56,0),MATCH(IF($C721="Mahir","HS",IF($C721="Separuh Mahir","SS",IF($C721="Berkemahiran Rendah","LS",IF($C721="Jumlah","T",FALSE))))&amp;$B721&amp;RIGHT($A721,2),Balancing!$GT$31:$KO$31,0))*1000</f>
        <v>400</v>
      </c>
      <c r="I721" s="151">
        <f>INDEX(Balancing!$KP$32:$OK$56,MATCH($E721,Balancing!$A$32:$A$56,0),MATCH(IF($C721="Mahir","HS",IF($C721="Separuh Mahir","SS",IF($C721="Berkemahiran Rendah","LS",IF($C721="Jumlah","T",FALSE))))&amp;$B721&amp;RIGHT($A721,2),Balancing!$KP$31:$OK$31,0))*1000</f>
        <v>380</v>
      </c>
    </row>
    <row r="722" spans="1:9" x14ac:dyDescent="0.3">
      <c r="A722" s="149">
        <v>2020</v>
      </c>
      <c r="B722" s="149">
        <v>3</v>
      </c>
      <c r="C722" s="149" t="s">
        <v>166</v>
      </c>
      <c r="D722" s="149" t="s">
        <v>134</v>
      </c>
      <c r="E722" s="149" t="s">
        <v>136</v>
      </c>
      <c r="F722" s="151">
        <f>INDEX(Balancing!$B$32:$CW$56,MATCH($E722,Balancing!$A$32:$A$56,0),MATCH(IF($C722="Mahir","HS",IF($C722="Separuh Mahir","SS",IF($C722="Berkemahiran Rendah","LS",IF($C722="Jumlah","T",FALSE))))&amp;$B722&amp;RIGHT($A722,2),Balancing!$B$31:$CW$31,0))*1000</f>
        <v>405200</v>
      </c>
      <c r="G722" s="151">
        <f>INDEX(Balancing!$CX$32:$GS$56,MATCH($E722,Balancing!$A$32:$A$56,0),MATCH(IF($C722="Mahir","HS",IF($C722="Separuh Mahir","SS",IF($C722="Berkemahiran Rendah","LS",IF($C722="Jumlah","T",FALSE))))&amp;$B722&amp;RIGHT($A722,2),Balancing!$CX$31:$GS$31,0))*1000</f>
        <v>400400</v>
      </c>
      <c r="H722" s="151">
        <f>INDEX(Balancing!$GT$32:$KO$56,MATCH($E722,Balancing!$A$32:$A$56,0),MATCH(IF($C722="Mahir","HS",IF($C722="Separuh Mahir","SS",IF($C722="Berkemahiran Rendah","LS",IF($C722="Jumlah","T",FALSE))))&amp;$B722&amp;RIGHT($A722,2),Balancing!$GT$31:$KO$31,0))*1000</f>
        <v>4800</v>
      </c>
      <c r="I722" s="151">
        <f>INDEX(Balancing!$KP$32:$OK$56,MATCH($E722,Balancing!$A$32:$A$56,0),MATCH(IF($C722="Mahir","HS",IF($C722="Separuh Mahir","SS",IF($C722="Berkemahiran Rendah","LS",IF($C722="Jumlah","T",FALSE))))&amp;$B722&amp;RIGHT($A722,2),Balancing!$KP$31:$OK$31,0))*1000</f>
        <v>2020</v>
      </c>
    </row>
    <row r="723" spans="1:9" x14ac:dyDescent="0.3">
      <c r="A723" s="149">
        <v>2020</v>
      </c>
      <c r="B723" s="149">
        <v>3</v>
      </c>
      <c r="C723" s="149" t="s">
        <v>166</v>
      </c>
      <c r="D723" s="149" t="s">
        <v>134</v>
      </c>
      <c r="E723" s="149" t="s">
        <v>137</v>
      </c>
      <c r="F723" s="151">
        <f>INDEX(Balancing!$B$32:$CW$56,MATCH($E723,Balancing!$A$32:$A$56,0),MATCH(IF($C723="Mahir","HS",IF($C723="Separuh Mahir","SS",IF($C723="Berkemahiran Rendah","LS",IF($C723="Jumlah","T",FALSE))))&amp;$B723&amp;RIGHT($A723,2),Balancing!$B$31:$CW$31,0))*1000</f>
        <v>203400</v>
      </c>
      <c r="G723" s="151">
        <f>INDEX(Balancing!$CX$32:$GS$56,MATCH($E723,Balancing!$A$32:$A$56,0),MATCH(IF($C723="Mahir","HS",IF($C723="Separuh Mahir","SS",IF($C723="Berkemahiran Rendah","LS",IF($C723="Jumlah","T",FALSE))))&amp;$B723&amp;RIGHT($A723,2),Balancing!$CX$31:$GS$31,0))*1000</f>
        <v>202400</v>
      </c>
      <c r="H723" s="151">
        <f>INDEX(Balancing!$GT$32:$KO$56,MATCH($E723,Balancing!$A$32:$A$56,0),MATCH(IF($C723="Mahir","HS",IF($C723="Separuh Mahir","SS",IF($C723="Berkemahiran Rendah","LS",IF($C723="Jumlah","T",FALSE))))&amp;$B723&amp;RIGHT($A723,2),Balancing!$GT$31:$KO$31,0))*1000</f>
        <v>1000</v>
      </c>
      <c r="I723" s="151">
        <f>INDEX(Balancing!$KP$32:$OK$56,MATCH($E723,Balancing!$A$32:$A$56,0),MATCH(IF($C723="Mahir","HS",IF($C723="Separuh Mahir","SS",IF($C723="Berkemahiran Rendah","LS",IF($C723="Jumlah","T",FALSE))))&amp;$B723&amp;RIGHT($A723,2),Balancing!$KP$31:$OK$31,0))*1000</f>
        <v>520</v>
      </c>
    </row>
    <row r="724" spans="1:9" x14ac:dyDescent="0.3">
      <c r="A724" s="149">
        <v>2020</v>
      </c>
      <c r="B724" s="149">
        <v>3</v>
      </c>
      <c r="C724" s="149" t="s">
        <v>174</v>
      </c>
      <c r="D724" s="149" t="s">
        <v>138</v>
      </c>
      <c r="E724" s="149" t="s">
        <v>138</v>
      </c>
      <c r="F724" s="151">
        <f>INDEX(Balancing!$B$32:$CW$56,MATCH($E724,Balancing!$A$32:$A$56,0),MATCH(IF($C724="Mahir","HS",IF($C724="Separuh Mahir","SS",IF($C724="Berkemahiran Rendah","LS",IF($C724="Jumlah","T",FALSE))))&amp;$B724&amp;RIGHT($A724,2),Balancing!$B$31:$CW$31,0))*1000</f>
        <v>5277600</v>
      </c>
      <c r="G724" s="151">
        <f>INDEX(Balancing!$CX$32:$GS$56,MATCH($E724,Balancing!$A$32:$A$56,0),MATCH(IF($C724="Mahir","HS",IF($C724="Separuh Mahir","SS",IF($C724="Berkemahiran Rendah","LS",IF($C724="Jumlah","T",FALSE))))&amp;$B724&amp;RIGHT($A724,2),Balancing!$CX$31:$GS$31,0))*1000</f>
        <v>5177800</v>
      </c>
      <c r="H724" s="151">
        <f>INDEX(Balancing!$GT$32:$KO$56,MATCH($E724,Balancing!$A$32:$A$56,0),MATCH(IF($C724="Mahir","HS",IF($C724="Separuh Mahir","SS",IF($C724="Berkemahiran Rendah","LS",IF($C724="Jumlah","T",FALSE))))&amp;$B724&amp;RIGHT($A724,2),Balancing!$GT$31:$KO$31,0))*1000</f>
        <v>99800</v>
      </c>
      <c r="I724" s="151">
        <f>INDEX(Balancing!$KP$32:$OK$56,MATCH($E724,Balancing!$A$32:$A$56,0),MATCH(IF($C724="Mahir","HS",IF($C724="Separuh Mahir","SS",IF($C724="Berkemahiran Rendah","LS",IF($C724="Jumlah","T",FALSE))))&amp;$B724&amp;RIGHT($A724,2),Balancing!$KP$31:$OK$31,0))*1000</f>
        <v>13070</v>
      </c>
    </row>
    <row r="725" spans="1:9" x14ac:dyDescent="0.3">
      <c r="A725" s="149">
        <v>2020</v>
      </c>
      <c r="B725" s="149">
        <v>3</v>
      </c>
      <c r="C725" s="149" t="s">
        <v>174</v>
      </c>
      <c r="D725" s="149" t="s">
        <v>127</v>
      </c>
      <c r="E725" s="149" t="s">
        <v>127</v>
      </c>
      <c r="F725" s="151">
        <f>INDEX(Balancing!$B$32:$CW$56,MATCH($E725,Balancing!$A$32:$A$56,0),MATCH(IF($C725="Mahir","HS",IF($C725="Separuh Mahir","SS",IF($C725="Berkemahiran Rendah","LS",IF($C725="Jumlah","T",FALSE))))&amp;$B725&amp;RIGHT($A725,2),Balancing!$B$31:$CW$31,0))*1000</f>
        <v>417000</v>
      </c>
      <c r="G725" s="151">
        <f>INDEX(Balancing!$CX$32:$GS$56,MATCH($E725,Balancing!$A$32:$A$56,0),MATCH(IF($C725="Mahir","HS",IF($C725="Separuh Mahir","SS",IF($C725="Berkemahiran Rendah","LS",IF($C725="Jumlah","T",FALSE))))&amp;$B725&amp;RIGHT($A725,2),Balancing!$CX$31:$GS$31,0))*1000</f>
        <v>397600</v>
      </c>
      <c r="H725" s="151">
        <f>INDEX(Balancing!$GT$32:$KO$56,MATCH($E725,Balancing!$A$32:$A$56,0),MATCH(IF($C725="Mahir","HS",IF($C725="Separuh Mahir","SS",IF($C725="Berkemahiran Rendah","LS",IF($C725="Jumlah","T",FALSE))))&amp;$B725&amp;RIGHT($A725,2),Balancing!$GT$31:$KO$31,0))*1000</f>
        <v>19300</v>
      </c>
      <c r="I725" s="151">
        <f>INDEX(Balancing!$KP$32:$OK$56,MATCH($E725,Balancing!$A$32:$A$56,0),MATCH(IF($C725="Mahir","HS",IF($C725="Separuh Mahir","SS",IF($C725="Berkemahiran Rendah","LS",IF($C725="Jumlah","T",FALSE))))&amp;$B725&amp;RIGHT($A725,2),Balancing!$KP$31:$OK$31,0))*1000</f>
        <v>600</v>
      </c>
    </row>
    <row r="726" spans="1:9" x14ac:dyDescent="0.3">
      <c r="A726" s="149">
        <v>2020</v>
      </c>
      <c r="B726" s="149">
        <v>3</v>
      </c>
      <c r="C726" s="149" t="s">
        <v>174</v>
      </c>
      <c r="D726" s="149" t="s">
        <v>128</v>
      </c>
      <c r="E726" s="149" t="s">
        <v>128</v>
      </c>
      <c r="F726" s="151">
        <f>INDEX(Balancing!$B$32:$CW$56,MATCH($E726,Balancing!$A$32:$A$56,0),MATCH(IF($C726="Mahir","HS",IF($C726="Separuh Mahir","SS",IF($C726="Berkemahiran Rendah","LS",IF($C726="Jumlah","T",FALSE))))&amp;$B726&amp;RIGHT($A726,2),Balancing!$B$31:$CW$31,0))*1000</f>
        <v>45700</v>
      </c>
      <c r="G726" s="151">
        <f>INDEX(Balancing!$CX$32:$GS$56,MATCH($E726,Balancing!$A$32:$A$56,0),MATCH(IF($C726="Mahir","HS",IF($C726="Separuh Mahir","SS",IF($C726="Berkemahiran Rendah","LS",IF($C726="Jumlah","T",FALSE))))&amp;$B726&amp;RIGHT($A726,2),Balancing!$CX$31:$GS$31,0))*1000</f>
        <v>45500</v>
      </c>
      <c r="H726" s="151">
        <f>INDEX(Balancing!$GT$32:$KO$56,MATCH($E726,Balancing!$A$32:$A$56,0),MATCH(IF($C726="Mahir","HS",IF($C726="Separuh Mahir","SS",IF($C726="Berkemahiran Rendah","LS",IF($C726="Jumlah","T",FALSE))))&amp;$B726&amp;RIGHT($A726,2),Balancing!$GT$31:$KO$31,0))*1000</f>
        <v>200</v>
      </c>
      <c r="I726" s="151">
        <f>INDEX(Balancing!$KP$32:$OK$56,MATCH($E726,Balancing!$A$32:$A$56,0),MATCH(IF($C726="Mahir","HS",IF($C726="Separuh Mahir","SS",IF($C726="Berkemahiran Rendah","LS",IF($C726="Jumlah","T",FALSE))))&amp;$B726&amp;RIGHT($A726,2),Balancing!$KP$31:$OK$31,0))*1000</f>
        <v>60</v>
      </c>
    </row>
    <row r="727" spans="1:9" x14ac:dyDescent="0.3">
      <c r="A727" s="149">
        <v>2020</v>
      </c>
      <c r="B727" s="149">
        <v>3</v>
      </c>
      <c r="C727" s="149" t="s">
        <v>174</v>
      </c>
      <c r="D727" s="149" t="s">
        <v>129</v>
      </c>
      <c r="E727" s="149" t="s">
        <v>129</v>
      </c>
      <c r="F727" s="151">
        <f>INDEX(Balancing!$B$32:$CW$56,MATCH($E727,Balancing!$A$32:$A$56,0),MATCH(IF($C727="Mahir","HS",IF($C727="Separuh Mahir","SS",IF($C727="Berkemahiran Rendah","LS",IF($C727="Jumlah","T",FALSE))))&amp;$B727&amp;RIGHT($A727,2),Balancing!$B$31:$CW$31,0))*1000</f>
        <v>1688800</v>
      </c>
      <c r="G727" s="151">
        <f>INDEX(Balancing!$CX$32:$GS$56,MATCH($E727,Balancing!$A$32:$A$56,0),MATCH(IF($C727="Mahir","HS",IF($C727="Separuh Mahir","SS",IF($C727="Berkemahiran Rendah","LS",IF($C727="Jumlah","T",FALSE))))&amp;$B727&amp;RIGHT($A727,2),Balancing!$CX$31:$GS$31,0))*1000</f>
        <v>1630100</v>
      </c>
      <c r="H727" s="151">
        <f>INDEX(Balancing!$GT$32:$KO$56,MATCH($E727,Balancing!$A$32:$A$56,0),MATCH(IF($C727="Mahir","HS",IF($C727="Separuh Mahir","SS",IF($C727="Berkemahiran Rendah","LS",IF($C727="Jumlah","T",FALSE))))&amp;$B727&amp;RIGHT($A727,2),Balancing!$GT$31:$KO$31,0))*1000</f>
        <v>58700</v>
      </c>
      <c r="I727" s="151">
        <f>INDEX(Balancing!$KP$32:$OK$56,MATCH($E727,Balancing!$A$32:$A$56,0),MATCH(IF($C727="Mahir","HS",IF($C727="Separuh Mahir","SS",IF($C727="Berkemahiran Rendah","LS",IF($C727="Jumlah","T",FALSE))))&amp;$B727&amp;RIGHT($A727,2),Balancing!$KP$31:$OK$31,0))*1000</f>
        <v>7010</v>
      </c>
    </row>
    <row r="728" spans="1:9" x14ac:dyDescent="0.3">
      <c r="A728" s="149">
        <v>2020</v>
      </c>
      <c r="B728" s="149">
        <v>3</v>
      </c>
      <c r="C728" s="149" t="s">
        <v>174</v>
      </c>
      <c r="D728" s="149" t="s">
        <v>129</v>
      </c>
      <c r="E728" s="149" t="s">
        <v>151</v>
      </c>
      <c r="F728" s="151">
        <f>INDEX(Balancing!$B$32:$CW$56,MATCH($E728,Balancing!$A$32:$A$56,0),MATCH(IF($C728="Mahir","HS",IF($C728="Separuh Mahir","SS",IF($C728="Berkemahiran Rendah","LS",IF($C728="Jumlah","T",FALSE))))&amp;$B728&amp;RIGHT($A728,2),Balancing!$B$31:$CW$31,0))*1000</f>
        <v>215700</v>
      </c>
      <c r="G728" s="151">
        <f>INDEX(Balancing!$CX$32:$GS$56,MATCH($E728,Balancing!$A$32:$A$56,0),MATCH(IF($C728="Mahir","HS",IF($C728="Separuh Mahir","SS",IF($C728="Berkemahiran Rendah","LS",IF($C728="Jumlah","T",FALSE))))&amp;$B728&amp;RIGHT($A728,2),Balancing!$CX$31:$GS$31,0))*1000</f>
        <v>208300</v>
      </c>
      <c r="H728" s="151">
        <f>INDEX(Balancing!$GT$32:$KO$56,MATCH($E728,Balancing!$A$32:$A$56,0),MATCH(IF($C728="Mahir","HS",IF($C728="Separuh Mahir","SS",IF($C728="Berkemahiran Rendah","LS",IF($C728="Jumlah","T",FALSE))))&amp;$B728&amp;RIGHT($A728,2),Balancing!$GT$31:$KO$31,0))*1000</f>
        <v>7400</v>
      </c>
      <c r="I728" s="151">
        <f>INDEX(Balancing!$KP$32:$OK$56,MATCH($E728,Balancing!$A$32:$A$56,0),MATCH(IF($C728="Mahir","HS",IF($C728="Separuh Mahir","SS",IF($C728="Berkemahiran Rendah","LS",IF($C728="Jumlah","T",FALSE))))&amp;$B728&amp;RIGHT($A728,2),Balancing!$KP$31:$OK$31,0))*1000</f>
        <v>200</v>
      </c>
    </row>
    <row r="729" spans="1:9" x14ac:dyDescent="0.3">
      <c r="A729" s="149">
        <v>2020</v>
      </c>
      <c r="B729" s="149">
        <v>3</v>
      </c>
      <c r="C729" s="149" t="s">
        <v>174</v>
      </c>
      <c r="D729" s="149" t="s">
        <v>129</v>
      </c>
      <c r="E729" s="149" t="s">
        <v>152</v>
      </c>
      <c r="F729" s="151">
        <f>INDEX(Balancing!$B$32:$CW$56,MATCH($E729,Balancing!$A$32:$A$56,0),MATCH(IF($C729="Mahir","HS",IF($C729="Separuh Mahir","SS",IF($C729="Berkemahiran Rendah","LS",IF($C729="Jumlah","T",FALSE))))&amp;$B729&amp;RIGHT($A729,2),Balancing!$B$31:$CW$31,0))*1000</f>
        <v>65200</v>
      </c>
      <c r="G729" s="151">
        <f>INDEX(Balancing!$CX$32:$GS$56,MATCH($E729,Balancing!$A$32:$A$56,0),MATCH(IF($C729="Mahir","HS",IF($C729="Separuh Mahir","SS",IF($C729="Berkemahiran Rendah","LS",IF($C729="Jumlah","T",FALSE))))&amp;$B729&amp;RIGHT($A729,2),Balancing!$CX$31:$GS$31,0))*1000</f>
        <v>63400</v>
      </c>
      <c r="H729" s="151">
        <f>INDEX(Balancing!$GT$32:$KO$56,MATCH($E729,Balancing!$A$32:$A$56,0),MATCH(IF($C729="Mahir","HS",IF($C729="Separuh Mahir","SS",IF($C729="Berkemahiran Rendah","LS",IF($C729="Jumlah","T",FALSE))))&amp;$B729&amp;RIGHT($A729,2),Balancing!$GT$31:$KO$31,0))*1000</f>
        <v>1800</v>
      </c>
      <c r="I729" s="151">
        <f>INDEX(Balancing!$KP$32:$OK$56,MATCH($E729,Balancing!$A$32:$A$56,0),MATCH(IF($C729="Mahir","HS",IF($C729="Separuh Mahir","SS",IF($C729="Berkemahiran Rendah","LS",IF($C729="Jumlah","T",FALSE))))&amp;$B729&amp;RIGHT($A729,2),Balancing!$KP$31:$OK$31,0))*1000</f>
        <v>140</v>
      </c>
    </row>
    <row r="730" spans="1:9" x14ac:dyDescent="0.3">
      <c r="A730" s="149">
        <v>2020</v>
      </c>
      <c r="B730" s="149">
        <v>3</v>
      </c>
      <c r="C730" s="149" t="s">
        <v>174</v>
      </c>
      <c r="D730" s="149" t="s">
        <v>129</v>
      </c>
      <c r="E730" s="149" t="s">
        <v>153</v>
      </c>
      <c r="F730" s="151">
        <f>INDEX(Balancing!$B$32:$CW$56,MATCH($E730,Balancing!$A$32:$A$56,0),MATCH(IF($C730="Mahir","HS",IF($C730="Separuh Mahir","SS",IF($C730="Berkemahiran Rendah","LS",IF($C730="Jumlah","T",FALSE))))&amp;$B730&amp;RIGHT($A730,2),Balancing!$B$31:$CW$31,0))*1000</f>
        <v>223900</v>
      </c>
      <c r="G730" s="151">
        <f>INDEX(Balancing!$CX$32:$GS$56,MATCH($E730,Balancing!$A$32:$A$56,0),MATCH(IF($C730="Mahir","HS",IF($C730="Separuh Mahir","SS",IF($C730="Berkemahiran Rendah","LS",IF($C730="Jumlah","T",FALSE))))&amp;$B730&amp;RIGHT($A730,2),Balancing!$CX$31:$GS$31,0))*1000</f>
        <v>218900</v>
      </c>
      <c r="H730" s="151">
        <f>INDEX(Balancing!$GT$32:$KO$56,MATCH($E730,Balancing!$A$32:$A$56,0),MATCH(IF($C730="Mahir","HS",IF($C730="Separuh Mahir","SS",IF($C730="Berkemahiran Rendah","LS",IF($C730="Jumlah","T",FALSE))))&amp;$B730&amp;RIGHT($A730,2),Balancing!$GT$31:$KO$31,0))*1000</f>
        <v>5000</v>
      </c>
      <c r="I730" s="151">
        <f>INDEX(Balancing!$KP$32:$OK$56,MATCH($E730,Balancing!$A$32:$A$56,0),MATCH(IF($C730="Mahir","HS",IF($C730="Separuh Mahir","SS",IF($C730="Berkemahiran Rendah","LS",IF($C730="Jumlah","T",FALSE))))&amp;$B730&amp;RIGHT($A730,2),Balancing!$KP$31:$OK$31,0))*1000</f>
        <v>360</v>
      </c>
    </row>
    <row r="731" spans="1:9" x14ac:dyDescent="0.3">
      <c r="A731" s="149">
        <v>2020</v>
      </c>
      <c r="B731" s="149">
        <v>3</v>
      </c>
      <c r="C731" s="149" t="s">
        <v>174</v>
      </c>
      <c r="D731" s="149" t="s">
        <v>129</v>
      </c>
      <c r="E731" s="149" t="s">
        <v>154</v>
      </c>
      <c r="F731" s="151">
        <f>INDEX(Balancing!$B$32:$CW$56,MATCH($E731,Balancing!$A$32:$A$56,0),MATCH(IF($C731="Mahir","HS",IF($C731="Separuh Mahir","SS",IF($C731="Berkemahiran Rendah","LS",IF($C731="Jumlah","T",FALSE))))&amp;$B731&amp;RIGHT($A731,2),Balancing!$B$31:$CW$31,0))*1000</f>
        <v>324000</v>
      </c>
      <c r="G731" s="151">
        <f>INDEX(Balancing!$CX$32:$GS$56,MATCH($E731,Balancing!$A$32:$A$56,0),MATCH(IF($C731="Mahir","HS",IF($C731="Separuh Mahir","SS",IF($C731="Berkemahiran Rendah","LS",IF($C731="Jumlah","T",FALSE))))&amp;$B731&amp;RIGHT($A731,2),Balancing!$CX$31:$GS$31,0))*1000</f>
        <v>312600</v>
      </c>
      <c r="H731" s="151">
        <f>INDEX(Balancing!$GT$32:$KO$56,MATCH($E731,Balancing!$A$32:$A$56,0),MATCH(IF($C731="Mahir","HS",IF($C731="Separuh Mahir","SS",IF($C731="Berkemahiran Rendah","LS",IF($C731="Jumlah","T",FALSE))))&amp;$B731&amp;RIGHT($A731,2),Balancing!$GT$31:$KO$31,0))*1000</f>
        <v>11300</v>
      </c>
      <c r="I731" s="151">
        <f>INDEX(Balancing!$KP$32:$OK$56,MATCH($E731,Balancing!$A$32:$A$56,0),MATCH(IF($C731="Mahir","HS",IF($C731="Separuh Mahir","SS",IF($C731="Berkemahiran Rendah","LS",IF($C731="Jumlah","T",FALSE))))&amp;$B731&amp;RIGHT($A731,2),Balancing!$KP$31:$OK$31,0))*1000</f>
        <v>2930</v>
      </c>
    </row>
    <row r="732" spans="1:9" x14ac:dyDescent="0.3">
      <c r="A732" s="149">
        <v>2020</v>
      </c>
      <c r="B732" s="149">
        <v>3</v>
      </c>
      <c r="C732" s="149" t="s">
        <v>174</v>
      </c>
      <c r="D732" s="149" t="s">
        <v>129</v>
      </c>
      <c r="E732" s="149" t="s">
        <v>155</v>
      </c>
      <c r="F732" s="151">
        <f>INDEX(Balancing!$B$32:$CW$56,MATCH($E732,Balancing!$A$32:$A$56,0),MATCH(IF($C732="Mahir","HS",IF($C732="Separuh Mahir","SS",IF($C732="Berkemahiran Rendah","LS",IF($C732="Jumlah","T",FALSE))))&amp;$B732&amp;RIGHT($A732,2),Balancing!$B$31:$CW$31,0))*1000</f>
        <v>267200</v>
      </c>
      <c r="G732" s="151">
        <f>INDEX(Balancing!$CX$32:$GS$56,MATCH($E732,Balancing!$A$32:$A$56,0),MATCH(IF($C732="Mahir","HS",IF($C732="Separuh Mahir","SS",IF($C732="Berkemahiran Rendah","LS",IF($C732="Jumlah","T",FALSE))))&amp;$B732&amp;RIGHT($A732,2),Balancing!$CX$31:$GS$31,0))*1000</f>
        <v>260300</v>
      </c>
      <c r="H732" s="151">
        <f>INDEX(Balancing!$GT$32:$KO$56,MATCH($E732,Balancing!$A$32:$A$56,0),MATCH(IF($C732="Mahir","HS",IF($C732="Separuh Mahir","SS",IF($C732="Berkemahiran Rendah","LS",IF($C732="Jumlah","T",FALSE))))&amp;$B732&amp;RIGHT($A732,2),Balancing!$GT$31:$KO$31,0))*1000</f>
        <v>6900</v>
      </c>
      <c r="I732" s="151">
        <f>INDEX(Balancing!$KP$32:$OK$56,MATCH($E732,Balancing!$A$32:$A$56,0),MATCH(IF($C732="Mahir","HS",IF($C732="Separuh Mahir","SS",IF($C732="Berkemahiran Rendah","LS",IF($C732="Jumlah","T",FALSE))))&amp;$B732&amp;RIGHT($A732,2),Balancing!$KP$31:$OK$31,0))*1000</f>
        <v>380</v>
      </c>
    </row>
    <row r="733" spans="1:9" x14ac:dyDescent="0.3">
      <c r="A733" s="149">
        <v>2020</v>
      </c>
      <c r="B733" s="149">
        <v>3</v>
      </c>
      <c r="C733" s="149" t="s">
        <v>174</v>
      </c>
      <c r="D733" s="149" t="s">
        <v>129</v>
      </c>
      <c r="E733" s="149" t="s">
        <v>156</v>
      </c>
      <c r="F733" s="151">
        <f>INDEX(Balancing!$B$32:$CW$56,MATCH($E733,Balancing!$A$32:$A$56,0),MATCH(IF($C733="Mahir","HS",IF($C733="Separuh Mahir","SS",IF($C733="Berkemahiran Rendah","LS",IF($C733="Jumlah","T",FALSE))))&amp;$B733&amp;RIGHT($A733,2),Balancing!$B$31:$CW$31,0))*1000</f>
        <v>437900</v>
      </c>
      <c r="G733" s="151">
        <f>INDEX(Balancing!$CX$32:$GS$56,MATCH($E733,Balancing!$A$32:$A$56,0),MATCH(IF($C733="Mahir","HS",IF($C733="Separuh Mahir","SS",IF($C733="Berkemahiran Rendah","LS",IF($C733="Jumlah","T",FALSE))))&amp;$B733&amp;RIGHT($A733,2),Balancing!$CX$31:$GS$31,0))*1000</f>
        <v>416500</v>
      </c>
      <c r="H733" s="151">
        <f>INDEX(Balancing!$GT$32:$KO$56,MATCH($E733,Balancing!$A$32:$A$56,0),MATCH(IF($C733="Mahir","HS",IF($C733="Separuh Mahir","SS",IF($C733="Berkemahiran Rendah","LS",IF($C733="Jumlah","T",FALSE))))&amp;$B733&amp;RIGHT($A733,2),Balancing!$GT$31:$KO$31,0))*1000</f>
        <v>21300</v>
      </c>
      <c r="I733" s="151">
        <f>INDEX(Balancing!$KP$32:$OK$56,MATCH($E733,Balancing!$A$32:$A$56,0),MATCH(IF($C733="Mahir","HS",IF($C733="Separuh Mahir","SS",IF($C733="Berkemahiran Rendah","LS",IF($C733="Jumlah","T",FALSE))))&amp;$B733&amp;RIGHT($A733,2),Balancing!$KP$31:$OK$31,0))*1000</f>
        <v>2730</v>
      </c>
    </row>
    <row r="734" spans="1:9" x14ac:dyDescent="0.3">
      <c r="A734" s="149">
        <v>2020</v>
      </c>
      <c r="B734" s="149">
        <v>3</v>
      </c>
      <c r="C734" s="149" t="s">
        <v>174</v>
      </c>
      <c r="D734" s="149" t="s">
        <v>129</v>
      </c>
      <c r="E734" s="149" t="s">
        <v>157</v>
      </c>
      <c r="F734" s="151">
        <f>INDEX(Balancing!$B$32:$CW$56,MATCH($E734,Balancing!$A$32:$A$56,0),MATCH(IF($C734="Mahir","HS",IF($C734="Separuh Mahir","SS",IF($C734="Berkemahiran Rendah","LS",IF($C734="Jumlah","T",FALSE))))&amp;$B734&amp;RIGHT($A734,2),Balancing!$B$31:$CW$31,0))*1000</f>
        <v>154900</v>
      </c>
      <c r="G734" s="151">
        <f>INDEX(Balancing!$CX$32:$GS$56,MATCH($E734,Balancing!$A$32:$A$56,0),MATCH(IF($C734="Mahir","HS",IF($C734="Separuh Mahir","SS",IF($C734="Berkemahiran Rendah","LS",IF($C734="Jumlah","T",FALSE))))&amp;$B734&amp;RIGHT($A734,2),Balancing!$CX$31:$GS$31,0))*1000</f>
        <v>150000</v>
      </c>
      <c r="H734" s="151">
        <f>INDEX(Balancing!$GT$32:$KO$56,MATCH($E734,Balancing!$A$32:$A$56,0),MATCH(IF($C734="Mahir","HS",IF($C734="Separuh Mahir","SS",IF($C734="Berkemahiran Rendah","LS",IF($C734="Jumlah","T",FALSE))))&amp;$B734&amp;RIGHT($A734,2),Balancing!$GT$31:$KO$31,0))*1000</f>
        <v>4900</v>
      </c>
      <c r="I734" s="151">
        <f>INDEX(Balancing!$KP$32:$OK$56,MATCH($E734,Balancing!$A$32:$A$56,0),MATCH(IF($C734="Mahir","HS",IF($C734="Separuh Mahir","SS",IF($C734="Berkemahiran Rendah","LS",IF($C734="Jumlah","T",FALSE))))&amp;$B734&amp;RIGHT($A734,2),Balancing!$KP$31:$OK$31,0))*1000</f>
        <v>270</v>
      </c>
    </row>
    <row r="735" spans="1:9" x14ac:dyDescent="0.3">
      <c r="A735" s="149">
        <v>2020</v>
      </c>
      <c r="B735" s="149">
        <v>3</v>
      </c>
      <c r="C735" s="149" t="s">
        <v>174</v>
      </c>
      <c r="D735" s="149" t="s">
        <v>130</v>
      </c>
      <c r="E735" s="149" t="s">
        <v>130</v>
      </c>
      <c r="F735" s="151">
        <f>INDEX(Balancing!$B$32:$CW$56,MATCH($E735,Balancing!$A$32:$A$56,0),MATCH(IF($C735="Mahir","HS",IF($C735="Separuh Mahir","SS",IF($C735="Berkemahiran Rendah","LS",IF($C735="Jumlah","T",FALSE))))&amp;$B735&amp;RIGHT($A735,2),Balancing!$B$31:$CW$31,0))*1000</f>
        <v>1089800</v>
      </c>
      <c r="G735" s="151">
        <f>INDEX(Balancing!$CX$32:$GS$56,MATCH($E735,Balancing!$A$32:$A$56,0),MATCH(IF($C735="Mahir","HS",IF($C735="Separuh Mahir","SS",IF($C735="Berkemahiran Rendah","LS",IF($C735="Jumlah","T",FALSE))))&amp;$B735&amp;RIGHT($A735,2),Balancing!$CX$31:$GS$31,0))*1000</f>
        <v>1078600</v>
      </c>
      <c r="H735" s="151">
        <f>INDEX(Balancing!$GT$32:$KO$56,MATCH($E735,Balancing!$A$32:$A$56,0),MATCH(IF($C735="Mahir","HS",IF($C735="Separuh Mahir","SS",IF($C735="Berkemahiran Rendah","LS",IF($C735="Jumlah","T",FALSE))))&amp;$B735&amp;RIGHT($A735,2),Balancing!$GT$31:$KO$31,0))*1000</f>
        <v>11200</v>
      </c>
      <c r="I735" s="151">
        <f>INDEX(Balancing!$KP$32:$OK$56,MATCH($E735,Balancing!$A$32:$A$56,0),MATCH(IF($C735="Mahir","HS",IF($C735="Separuh Mahir","SS",IF($C735="Berkemahiran Rendah","LS",IF($C735="Jumlah","T",FALSE))))&amp;$B735&amp;RIGHT($A735,2),Balancing!$KP$31:$OK$31,0))*1000</f>
        <v>2170</v>
      </c>
    </row>
    <row r="736" spans="1:9" x14ac:dyDescent="0.3">
      <c r="A736" s="149">
        <v>2020</v>
      </c>
      <c r="B736" s="149">
        <v>3</v>
      </c>
      <c r="C736" s="149" t="s">
        <v>174</v>
      </c>
      <c r="D736" s="149" t="s">
        <v>134</v>
      </c>
      <c r="E736" s="149" t="s">
        <v>134</v>
      </c>
      <c r="F736" s="151">
        <f>INDEX(Balancing!$B$32:$CW$56,MATCH($E736,Balancing!$A$32:$A$56,0),MATCH(IF($C736="Mahir","HS",IF($C736="Separuh Mahir","SS",IF($C736="Berkemahiran Rendah","LS",IF($C736="Jumlah","T",FALSE))))&amp;$B736&amp;RIGHT($A736,2),Balancing!$B$31:$CW$31,0))*1000</f>
        <v>2036300</v>
      </c>
      <c r="G736" s="151">
        <f>INDEX(Balancing!$CX$32:$GS$56,MATCH($E736,Balancing!$A$32:$A$56,0),MATCH(IF($C736="Mahir","HS",IF($C736="Separuh Mahir","SS",IF($C736="Berkemahiran Rendah","LS",IF($C736="Jumlah","T",FALSE))))&amp;$B736&amp;RIGHT($A736,2),Balancing!$CX$31:$GS$31,0))*1000</f>
        <v>2026000</v>
      </c>
      <c r="H736" s="151">
        <f>INDEX(Balancing!$GT$32:$KO$56,MATCH($E736,Balancing!$A$32:$A$56,0),MATCH(IF($C736="Mahir","HS",IF($C736="Separuh Mahir","SS",IF($C736="Berkemahiran Rendah","LS",IF($C736="Jumlah","T",FALSE))))&amp;$B736&amp;RIGHT($A736,2),Balancing!$GT$31:$KO$31,0))*1000</f>
        <v>10300</v>
      </c>
      <c r="I736" s="151">
        <f>INDEX(Balancing!$KP$32:$OK$56,MATCH($E736,Balancing!$A$32:$A$56,0),MATCH(IF($C736="Mahir","HS",IF($C736="Separuh Mahir","SS",IF($C736="Berkemahiran Rendah","LS",IF($C736="Jumlah","T",FALSE))))&amp;$B736&amp;RIGHT($A736,2),Balancing!$KP$31:$OK$31,0))*1000</f>
        <v>3220</v>
      </c>
    </row>
    <row r="737" spans="1:9" x14ac:dyDescent="0.3">
      <c r="A737" s="149">
        <v>2020</v>
      </c>
      <c r="B737" s="149">
        <v>3</v>
      </c>
      <c r="C737" s="149" t="s">
        <v>174</v>
      </c>
      <c r="D737" s="149" t="s">
        <v>134</v>
      </c>
      <c r="E737" s="149" t="s">
        <v>158</v>
      </c>
      <c r="F737" s="151">
        <f>INDEX(Balancing!$B$32:$CW$56,MATCH($E737,Balancing!$A$32:$A$56,0),MATCH(IF($C737="Mahir","HS",IF($C737="Separuh Mahir","SS",IF($C737="Berkemahiran Rendah","LS",IF($C737="Jumlah","T",FALSE))))&amp;$B737&amp;RIGHT($A737,2),Balancing!$B$31:$CW$31,0))*1000</f>
        <v>773600</v>
      </c>
      <c r="G737" s="151">
        <f>INDEX(Balancing!$CX$32:$GS$56,MATCH($E737,Balancing!$A$32:$A$56,0),MATCH(IF($C737="Mahir","HS",IF($C737="Separuh Mahir","SS",IF($C737="Berkemahiran Rendah","LS",IF($C737="Jumlah","T",FALSE))))&amp;$B737&amp;RIGHT($A737,2),Balancing!$CX$31:$GS$31,0))*1000</f>
        <v>770700</v>
      </c>
      <c r="H737" s="151">
        <f>INDEX(Balancing!$GT$32:$KO$56,MATCH($E737,Balancing!$A$32:$A$56,0),MATCH(IF($C737="Mahir","HS",IF($C737="Separuh Mahir","SS",IF($C737="Berkemahiran Rendah","LS",IF($C737="Jumlah","T",FALSE))))&amp;$B737&amp;RIGHT($A737,2),Balancing!$GT$31:$KO$31,0))*1000</f>
        <v>2900</v>
      </c>
      <c r="I737" s="151">
        <f>INDEX(Balancing!$KP$32:$OK$56,MATCH($E737,Balancing!$A$32:$A$56,0),MATCH(IF($C737="Mahir","HS",IF($C737="Separuh Mahir","SS",IF($C737="Berkemahiran Rendah","LS",IF($C737="Jumlah","T",FALSE))))&amp;$B737&amp;RIGHT($A737,2),Balancing!$KP$31:$OK$31,0))*1000</f>
        <v>1830</v>
      </c>
    </row>
    <row r="738" spans="1:9" x14ac:dyDescent="0.3">
      <c r="A738" s="149">
        <v>2020</v>
      </c>
      <c r="B738" s="149">
        <v>3</v>
      </c>
      <c r="C738" s="149" t="s">
        <v>174</v>
      </c>
      <c r="D738" s="149" t="s">
        <v>134</v>
      </c>
      <c r="E738" s="149" t="s">
        <v>135</v>
      </c>
      <c r="F738" s="151">
        <f>INDEX(Balancing!$B$32:$CW$56,MATCH($E738,Balancing!$A$32:$A$56,0),MATCH(IF($C738="Mahir","HS",IF($C738="Separuh Mahir","SS",IF($C738="Berkemahiran Rendah","LS",IF($C738="Jumlah","T",FALSE))))&amp;$B738&amp;RIGHT($A738,2),Balancing!$B$31:$CW$31,0))*1000</f>
        <v>336100</v>
      </c>
      <c r="G738" s="151">
        <f>INDEX(Balancing!$CX$32:$GS$56,MATCH($E738,Balancing!$A$32:$A$56,0),MATCH(IF($C738="Mahir","HS",IF($C738="Separuh Mahir","SS",IF($C738="Berkemahiran Rendah","LS",IF($C738="Jumlah","T",FALSE))))&amp;$B738&amp;RIGHT($A738,2),Balancing!$CX$31:$GS$31,0))*1000</f>
        <v>334000</v>
      </c>
      <c r="H738" s="151">
        <f>INDEX(Balancing!$GT$32:$KO$56,MATCH($E738,Balancing!$A$32:$A$56,0),MATCH(IF($C738="Mahir","HS",IF($C738="Separuh Mahir","SS",IF($C738="Berkemahiran Rendah","LS",IF($C738="Jumlah","T",FALSE))))&amp;$B738&amp;RIGHT($A738,2),Balancing!$GT$31:$KO$31,0))*1000</f>
        <v>2100</v>
      </c>
      <c r="I738" s="151">
        <f>INDEX(Balancing!$KP$32:$OK$56,MATCH($E738,Balancing!$A$32:$A$56,0),MATCH(IF($C738="Mahir","HS",IF($C738="Separuh Mahir","SS",IF($C738="Berkemahiran Rendah","LS",IF($C738="Jumlah","T",FALSE))))&amp;$B738&amp;RIGHT($A738,2),Balancing!$KP$31:$OK$31,0))*1000</f>
        <v>310</v>
      </c>
    </row>
    <row r="739" spans="1:9" x14ac:dyDescent="0.3">
      <c r="A739" s="149">
        <v>2020</v>
      </c>
      <c r="B739" s="149">
        <v>3</v>
      </c>
      <c r="C739" s="149" t="s">
        <v>174</v>
      </c>
      <c r="D739" s="149" t="s">
        <v>134</v>
      </c>
      <c r="E739" s="149" t="s">
        <v>159</v>
      </c>
      <c r="F739" s="151">
        <f>INDEX(Balancing!$B$32:$CW$56,MATCH($E739,Balancing!$A$32:$A$56,0),MATCH(IF($C739="Mahir","HS",IF($C739="Separuh Mahir","SS",IF($C739="Berkemahiran Rendah","LS",IF($C739="Jumlah","T",FALSE))))&amp;$B739&amp;RIGHT($A739,2),Balancing!$B$31:$CW$31,0))*1000</f>
        <v>211900</v>
      </c>
      <c r="G739" s="151">
        <f>INDEX(Balancing!$CX$32:$GS$56,MATCH($E739,Balancing!$A$32:$A$56,0),MATCH(IF($C739="Mahir","HS",IF($C739="Separuh Mahir","SS",IF($C739="Berkemahiran Rendah","LS",IF($C739="Jumlah","T",FALSE))))&amp;$B739&amp;RIGHT($A739,2),Balancing!$CX$31:$GS$31,0))*1000</f>
        <v>210300</v>
      </c>
      <c r="H739" s="151">
        <f>INDEX(Balancing!$GT$32:$KO$56,MATCH($E739,Balancing!$A$32:$A$56,0),MATCH(IF($C739="Mahir","HS",IF($C739="Separuh Mahir","SS",IF($C739="Berkemahiran Rendah","LS",IF($C739="Jumlah","T",FALSE))))&amp;$B739&amp;RIGHT($A739,2),Balancing!$GT$31:$KO$31,0))*1000</f>
        <v>1600</v>
      </c>
      <c r="I739" s="151">
        <f>INDEX(Balancing!$KP$32:$OK$56,MATCH($E739,Balancing!$A$32:$A$56,0),MATCH(IF($C739="Mahir","HS",IF($C739="Separuh Mahir","SS",IF($C739="Berkemahiran Rendah","LS",IF($C739="Jumlah","T",FALSE))))&amp;$B739&amp;RIGHT($A739,2),Balancing!$KP$31:$OK$31,0))*1000</f>
        <v>370</v>
      </c>
    </row>
    <row r="740" spans="1:9" x14ac:dyDescent="0.3">
      <c r="A740" s="149">
        <v>2020</v>
      </c>
      <c r="B740" s="149">
        <v>3</v>
      </c>
      <c r="C740" s="149" t="s">
        <v>174</v>
      </c>
      <c r="D740" s="149" t="s">
        <v>134</v>
      </c>
      <c r="E740" s="149" t="s">
        <v>160</v>
      </c>
      <c r="F740" s="151">
        <f>INDEX(Balancing!$B$32:$CW$56,MATCH($E740,Balancing!$A$32:$A$56,0),MATCH(IF($C740="Mahir","HS",IF($C740="Separuh Mahir","SS",IF($C740="Berkemahiran Rendah","LS",IF($C740="Jumlah","T",FALSE))))&amp;$B740&amp;RIGHT($A740,2),Balancing!$B$31:$CW$31,0))*1000</f>
        <v>74200</v>
      </c>
      <c r="G740" s="151">
        <f>INDEX(Balancing!$CX$32:$GS$56,MATCH($E740,Balancing!$A$32:$A$56,0),MATCH(IF($C740="Mahir","HS",IF($C740="Separuh Mahir","SS",IF($C740="Berkemahiran Rendah","LS",IF($C740="Jumlah","T",FALSE))))&amp;$B740&amp;RIGHT($A740,2),Balancing!$CX$31:$GS$31,0))*1000</f>
        <v>74200</v>
      </c>
      <c r="H740" s="151">
        <f>INDEX(Balancing!$GT$32:$KO$56,MATCH($E740,Balancing!$A$32:$A$56,0),MATCH(IF($C740="Mahir","HS",IF($C740="Separuh Mahir","SS",IF($C740="Berkemahiran Rendah","LS",IF($C740="Jumlah","T",FALSE))))&amp;$B740&amp;RIGHT($A740,2),Balancing!$GT$31:$KO$31,0))*1000</f>
        <v>100</v>
      </c>
      <c r="I740" s="151">
        <f>INDEX(Balancing!$KP$32:$OK$56,MATCH($E740,Balancing!$A$32:$A$56,0),MATCH(IF($C740="Mahir","HS",IF($C740="Separuh Mahir","SS",IF($C740="Berkemahiran Rendah","LS",IF($C740="Jumlah","T",FALSE))))&amp;$B740&amp;RIGHT($A740,2),Balancing!$KP$31:$OK$31,0))*1000</f>
        <v>190</v>
      </c>
    </row>
    <row r="741" spans="1:9" x14ac:dyDescent="0.3">
      <c r="A741" s="149">
        <v>2020</v>
      </c>
      <c r="B741" s="149">
        <v>3</v>
      </c>
      <c r="C741" s="149" t="s">
        <v>174</v>
      </c>
      <c r="D741" s="149" t="s">
        <v>134</v>
      </c>
      <c r="E741" s="149" t="s">
        <v>136</v>
      </c>
      <c r="F741" s="151">
        <f>INDEX(Balancing!$B$32:$CW$56,MATCH($E741,Balancing!$A$32:$A$56,0),MATCH(IF($C741="Mahir","HS",IF($C741="Separuh Mahir","SS",IF($C741="Berkemahiran Rendah","LS",IF($C741="Jumlah","T",FALSE))))&amp;$B741&amp;RIGHT($A741,2),Balancing!$B$31:$CW$31,0))*1000</f>
        <v>410300</v>
      </c>
      <c r="G741" s="151">
        <f>INDEX(Balancing!$CX$32:$GS$56,MATCH($E741,Balancing!$A$32:$A$56,0),MATCH(IF($C741="Mahir","HS",IF($C741="Separuh Mahir","SS",IF($C741="Berkemahiran Rendah","LS",IF($C741="Jumlah","T",FALSE))))&amp;$B741&amp;RIGHT($A741,2),Balancing!$CX$31:$GS$31,0))*1000</f>
        <v>408500</v>
      </c>
      <c r="H741" s="151">
        <f>INDEX(Balancing!$GT$32:$KO$56,MATCH($E741,Balancing!$A$32:$A$56,0),MATCH(IF($C741="Mahir","HS",IF($C741="Separuh Mahir","SS",IF($C741="Berkemahiran Rendah","LS",IF($C741="Jumlah","T",FALSE))))&amp;$B741&amp;RIGHT($A741,2),Balancing!$GT$31:$KO$31,0))*1000</f>
        <v>1900</v>
      </c>
      <c r="I741" s="151">
        <f>INDEX(Balancing!$KP$32:$OK$56,MATCH($E741,Balancing!$A$32:$A$56,0),MATCH(IF($C741="Mahir","HS",IF($C741="Separuh Mahir","SS",IF($C741="Berkemahiran Rendah","LS",IF($C741="Jumlah","T",FALSE))))&amp;$B741&amp;RIGHT($A741,2),Balancing!$KP$31:$OK$31,0))*1000</f>
        <v>320</v>
      </c>
    </row>
    <row r="742" spans="1:9" x14ac:dyDescent="0.3">
      <c r="A742" s="149">
        <v>2020</v>
      </c>
      <c r="B742" s="149">
        <v>3</v>
      </c>
      <c r="C742" s="149" t="s">
        <v>174</v>
      </c>
      <c r="D742" s="149" t="s">
        <v>134</v>
      </c>
      <c r="E742" s="149" t="s">
        <v>137</v>
      </c>
      <c r="F742" s="151">
        <f>INDEX(Balancing!$B$32:$CW$56,MATCH($E742,Balancing!$A$32:$A$56,0),MATCH(IF($C742="Mahir","HS",IF($C742="Separuh Mahir","SS",IF($C742="Berkemahiran Rendah","LS",IF($C742="Jumlah","T",FALSE))))&amp;$B742&amp;RIGHT($A742,2),Balancing!$B$31:$CW$31,0))*1000</f>
        <v>230200</v>
      </c>
      <c r="G742" s="151">
        <f>INDEX(Balancing!$CX$32:$GS$56,MATCH($E742,Balancing!$A$32:$A$56,0),MATCH(IF($C742="Mahir","HS",IF($C742="Separuh Mahir","SS",IF($C742="Berkemahiran Rendah","LS",IF($C742="Jumlah","T",FALSE))))&amp;$B742&amp;RIGHT($A742,2),Balancing!$CX$31:$GS$31,0))*1000</f>
        <v>228400</v>
      </c>
      <c r="H742" s="151">
        <f>INDEX(Balancing!$GT$32:$KO$56,MATCH($E742,Balancing!$A$32:$A$56,0),MATCH(IF($C742="Mahir","HS",IF($C742="Separuh Mahir","SS",IF($C742="Berkemahiran Rendah","LS",IF($C742="Jumlah","T",FALSE))))&amp;$B742&amp;RIGHT($A742,2),Balancing!$GT$31:$KO$31,0))*1000</f>
        <v>1700</v>
      </c>
      <c r="I742" s="151">
        <f>INDEX(Balancing!$KP$32:$OK$56,MATCH($E742,Balancing!$A$32:$A$56,0),MATCH(IF($C742="Mahir","HS",IF($C742="Separuh Mahir","SS",IF($C742="Berkemahiran Rendah","LS",IF($C742="Jumlah","T",FALSE))))&amp;$B742&amp;RIGHT($A742,2),Balancing!$KP$31:$OK$31,0))*1000</f>
        <v>210</v>
      </c>
    </row>
    <row r="743" spans="1:9" x14ac:dyDescent="0.3">
      <c r="A743" s="149">
        <v>2020</v>
      </c>
      <c r="B743" s="149">
        <v>3</v>
      </c>
      <c r="C743" s="149" t="s">
        <v>175</v>
      </c>
      <c r="D743" s="149" t="s">
        <v>138</v>
      </c>
      <c r="E743" s="149" t="s">
        <v>138</v>
      </c>
      <c r="F743" s="151">
        <f>INDEX(Balancing!$B$32:$CW$56,MATCH($E743,Balancing!$A$32:$A$56,0),MATCH(IF($C743="Mahir","HS",IF($C743="Separuh Mahir","SS",IF($C743="Berkemahiran Rendah","LS",IF($C743="Jumlah","T",FALSE))))&amp;$B743&amp;RIGHT($A743,2),Balancing!$B$31:$CW$31,0))*1000</f>
        <v>1125400</v>
      </c>
      <c r="G743" s="151">
        <f>INDEX(Balancing!$CX$32:$GS$56,MATCH($E743,Balancing!$A$32:$A$56,0),MATCH(IF($C743="Mahir","HS",IF($C743="Separuh Mahir","SS",IF($C743="Berkemahiran Rendah","LS",IF($C743="Jumlah","T",FALSE))))&amp;$B743&amp;RIGHT($A743,2),Balancing!$CX$31:$GS$31,0))*1000</f>
        <v>1086600</v>
      </c>
      <c r="H743" s="151">
        <f>INDEX(Balancing!$GT$32:$KO$56,MATCH($E743,Balancing!$A$32:$A$56,0),MATCH(IF($C743="Mahir","HS",IF($C743="Separuh Mahir","SS",IF($C743="Berkemahiran Rendah","LS",IF($C743="Jumlah","T",FALSE))))&amp;$B743&amp;RIGHT($A743,2),Balancing!$GT$31:$KO$31,0))*1000</f>
        <v>38800</v>
      </c>
      <c r="I743" s="151">
        <f>INDEX(Balancing!$KP$32:$OK$56,MATCH($E743,Balancing!$A$32:$A$56,0),MATCH(IF($C743="Mahir","HS",IF($C743="Separuh Mahir","SS",IF($C743="Berkemahiran Rendah","LS",IF($C743="Jumlah","T",FALSE))))&amp;$B743&amp;RIGHT($A743,2),Balancing!$KP$31:$OK$31,0))*1000</f>
        <v>2050</v>
      </c>
    </row>
    <row r="744" spans="1:9" x14ac:dyDescent="0.3">
      <c r="A744" s="149">
        <v>2020</v>
      </c>
      <c r="B744" s="149">
        <v>3</v>
      </c>
      <c r="C744" s="149" t="s">
        <v>175</v>
      </c>
      <c r="D744" s="149" t="s">
        <v>127</v>
      </c>
      <c r="E744" s="149" t="s">
        <v>127</v>
      </c>
      <c r="F744" s="151">
        <f>INDEX(Balancing!$B$32:$CW$56,MATCH($E744,Balancing!$A$32:$A$56,0),MATCH(IF($C744="Mahir","HS",IF($C744="Separuh Mahir","SS",IF($C744="Berkemahiran Rendah","LS",IF($C744="Jumlah","T",FALSE))))&amp;$B744&amp;RIGHT($A744,2),Balancing!$B$31:$CW$31,0))*1000</f>
        <v>26600</v>
      </c>
      <c r="G744" s="151">
        <f>INDEX(Balancing!$CX$32:$GS$56,MATCH($E744,Balancing!$A$32:$A$56,0),MATCH(IF($C744="Mahir","HS",IF($C744="Separuh Mahir","SS",IF($C744="Berkemahiran Rendah","LS",IF($C744="Jumlah","T",FALSE))))&amp;$B744&amp;RIGHT($A744,2),Balancing!$CX$31:$GS$31,0))*1000</f>
        <v>20400</v>
      </c>
      <c r="H744" s="151">
        <f>INDEX(Balancing!$GT$32:$KO$56,MATCH($E744,Balancing!$A$32:$A$56,0),MATCH(IF($C744="Mahir","HS",IF($C744="Separuh Mahir","SS",IF($C744="Berkemahiran Rendah","LS",IF($C744="Jumlah","T",FALSE))))&amp;$B744&amp;RIGHT($A744,2),Balancing!$GT$31:$KO$31,0))*1000</f>
        <v>6200</v>
      </c>
      <c r="I744" s="151">
        <f>INDEX(Balancing!$KP$32:$OK$56,MATCH($E744,Balancing!$A$32:$A$56,0),MATCH(IF($C744="Mahir","HS",IF($C744="Separuh Mahir","SS",IF($C744="Berkemahiran Rendah","LS",IF($C744="Jumlah","T",FALSE))))&amp;$B744&amp;RIGHT($A744,2),Balancing!$KP$31:$OK$31,0))*1000</f>
        <v>70</v>
      </c>
    </row>
    <row r="745" spans="1:9" x14ac:dyDescent="0.3">
      <c r="A745" s="149">
        <v>2020</v>
      </c>
      <c r="B745" s="149">
        <v>3</v>
      </c>
      <c r="C745" s="149" t="s">
        <v>175</v>
      </c>
      <c r="D745" s="149" t="s">
        <v>128</v>
      </c>
      <c r="E745" s="149" t="s">
        <v>128</v>
      </c>
      <c r="F745" s="151">
        <f>INDEX(Balancing!$B$32:$CW$56,MATCH($E745,Balancing!$A$32:$A$56,0),MATCH(IF($C745="Mahir","HS",IF($C745="Separuh Mahir","SS",IF($C745="Berkemahiran Rendah","LS",IF($C745="Jumlah","T",FALSE))))&amp;$B745&amp;RIGHT($A745,2),Balancing!$B$31:$CW$31,0))*1000</f>
        <v>9700</v>
      </c>
      <c r="G745" s="151">
        <f>INDEX(Balancing!$CX$32:$GS$56,MATCH($E745,Balancing!$A$32:$A$56,0),MATCH(IF($C745="Mahir","HS",IF($C745="Separuh Mahir","SS",IF($C745="Berkemahiran Rendah","LS",IF($C745="Jumlah","T",FALSE))))&amp;$B745&amp;RIGHT($A745,2),Balancing!$CX$31:$GS$31,0))*1000</f>
        <v>9600</v>
      </c>
      <c r="H745" s="151">
        <f>INDEX(Balancing!$GT$32:$KO$56,MATCH($E745,Balancing!$A$32:$A$56,0),MATCH(IF($C745="Mahir","HS",IF($C745="Separuh Mahir","SS",IF($C745="Berkemahiran Rendah","LS",IF($C745="Jumlah","T",FALSE))))&amp;$B745&amp;RIGHT($A745,2),Balancing!$GT$31:$KO$31,0))*1000</f>
        <v>100</v>
      </c>
      <c r="I745" s="151">
        <f>INDEX(Balancing!$KP$32:$OK$56,MATCH($E745,Balancing!$A$32:$A$56,0),MATCH(IF($C745="Mahir","HS",IF($C745="Separuh Mahir","SS",IF($C745="Berkemahiran Rendah","LS",IF($C745="Jumlah","T",FALSE))))&amp;$B745&amp;RIGHT($A745,2),Balancing!$KP$31:$OK$31,0))*1000</f>
        <v>10</v>
      </c>
    </row>
    <row r="746" spans="1:9" x14ac:dyDescent="0.3">
      <c r="A746" s="149">
        <v>2020</v>
      </c>
      <c r="B746" s="149">
        <v>3</v>
      </c>
      <c r="C746" s="149" t="s">
        <v>175</v>
      </c>
      <c r="D746" s="149" t="s">
        <v>129</v>
      </c>
      <c r="E746" s="149" t="s">
        <v>129</v>
      </c>
      <c r="F746" s="151">
        <f>INDEX(Balancing!$B$32:$CW$56,MATCH($E746,Balancing!$A$32:$A$56,0),MATCH(IF($C746="Mahir","HS",IF($C746="Separuh Mahir","SS",IF($C746="Berkemahiran Rendah","LS",IF($C746="Jumlah","T",FALSE))))&amp;$B746&amp;RIGHT($A746,2),Balancing!$B$31:$CW$31,0))*1000</f>
        <v>168300</v>
      </c>
      <c r="G746" s="151">
        <f>INDEX(Balancing!$CX$32:$GS$56,MATCH($E746,Balancing!$A$32:$A$56,0),MATCH(IF($C746="Mahir","HS",IF($C746="Separuh Mahir","SS",IF($C746="Berkemahiran Rendah","LS",IF($C746="Jumlah","T",FALSE))))&amp;$B746&amp;RIGHT($A746,2),Balancing!$CX$31:$GS$31,0))*1000</f>
        <v>149200</v>
      </c>
      <c r="H746" s="151">
        <f>INDEX(Balancing!$GT$32:$KO$56,MATCH($E746,Balancing!$A$32:$A$56,0),MATCH(IF($C746="Mahir","HS",IF($C746="Separuh Mahir","SS",IF($C746="Berkemahiran Rendah","LS",IF($C746="Jumlah","T",FALSE))))&amp;$B746&amp;RIGHT($A746,2),Balancing!$GT$31:$KO$31,0))*1000</f>
        <v>19000</v>
      </c>
      <c r="I746" s="151">
        <f>INDEX(Balancing!$KP$32:$OK$56,MATCH($E746,Balancing!$A$32:$A$56,0),MATCH(IF($C746="Mahir","HS",IF($C746="Separuh Mahir","SS",IF($C746="Berkemahiran Rendah","LS",IF($C746="Jumlah","T",FALSE))))&amp;$B746&amp;RIGHT($A746,2),Balancing!$KP$31:$OK$31,0))*1000</f>
        <v>770</v>
      </c>
    </row>
    <row r="747" spans="1:9" x14ac:dyDescent="0.3">
      <c r="A747" s="149">
        <v>2020</v>
      </c>
      <c r="B747" s="149">
        <v>3</v>
      </c>
      <c r="C747" s="149" t="s">
        <v>175</v>
      </c>
      <c r="D747" s="149" t="s">
        <v>129</v>
      </c>
      <c r="E747" s="149" t="s">
        <v>151</v>
      </c>
      <c r="F747" s="151">
        <f>INDEX(Balancing!$B$32:$CW$56,MATCH($E747,Balancing!$A$32:$A$56,0),MATCH(IF($C747="Mahir","HS",IF($C747="Separuh Mahir","SS",IF($C747="Berkemahiran Rendah","LS",IF($C747="Jumlah","T",FALSE))))&amp;$B747&amp;RIGHT($A747,2),Balancing!$B$31:$CW$31,0))*1000</f>
        <v>34700</v>
      </c>
      <c r="G747" s="151">
        <f>INDEX(Balancing!$CX$32:$GS$56,MATCH($E747,Balancing!$A$32:$A$56,0),MATCH(IF($C747="Mahir","HS",IF($C747="Separuh Mahir","SS",IF($C747="Berkemahiran Rendah","LS",IF($C747="Jumlah","T",FALSE))))&amp;$B747&amp;RIGHT($A747,2),Balancing!$CX$31:$GS$31,0))*1000</f>
        <v>31100</v>
      </c>
      <c r="H747" s="151">
        <f>INDEX(Balancing!$GT$32:$KO$56,MATCH($E747,Balancing!$A$32:$A$56,0),MATCH(IF($C747="Mahir","HS",IF($C747="Separuh Mahir","SS",IF($C747="Berkemahiran Rendah","LS",IF($C747="Jumlah","T",FALSE))))&amp;$B747&amp;RIGHT($A747,2),Balancing!$GT$31:$KO$31,0))*1000</f>
        <v>3600</v>
      </c>
      <c r="I747" s="151">
        <f>INDEX(Balancing!$KP$32:$OK$56,MATCH($E747,Balancing!$A$32:$A$56,0),MATCH(IF($C747="Mahir","HS",IF($C747="Separuh Mahir","SS",IF($C747="Berkemahiran Rendah","LS",IF($C747="Jumlah","T",FALSE))))&amp;$B747&amp;RIGHT($A747,2),Balancing!$KP$31:$OK$31,0))*1000</f>
        <v>110</v>
      </c>
    </row>
    <row r="748" spans="1:9" x14ac:dyDescent="0.3">
      <c r="A748" s="149">
        <v>2020</v>
      </c>
      <c r="B748" s="149">
        <v>3</v>
      </c>
      <c r="C748" s="149" t="s">
        <v>175</v>
      </c>
      <c r="D748" s="149" t="s">
        <v>129</v>
      </c>
      <c r="E748" s="149" t="s">
        <v>152</v>
      </c>
      <c r="F748" s="151">
        <f>INDEX(Balancing!$B$32:$CW$56,MATCH($E748,Balancing!$A$32:$A$56,0),MATCH(IF($C748="Mahir","HS",IF($C748="Separuh Mahir","SS",IF($C748="Berkemahiran Rendah","LS",IF($C748="Jumlah","T",FALSE))))&amp;$B748&amp;RIGHT($A748,2),Balancing!$B$31:$CW$31,0))*1000</f>
        <v>6400</v>
      </c>
      <c r="G748" s="151">
        <f>INDEX(Balancing!$CX$32:$GS$56,MATCH($E748,Balancing!$A$32:$A$56,0),MATCH(IF($C748="Mahir","HS",IF($C748="Separuh Mahir","SS",IF($C748="Berkemahiran Rendah","LS",IF($C748="Jumlah","T",FALSE))))&amp;$B748&amp;RIGHT($A748,2),Balancing!$CX$31:$GS$31,0))*1000</f>
        <v>5600</v>
      </c>
      <c r="H748" s="151">
        <f>INDEX(Balancing!$GT$32:$KO$56,MATCH($E748,Balancing!$A$32:$A$56,0),MATCH(IF($C748="Mahir","HS",IF($C748="Separuh Mahir","SS",IF($C748="Berkemahiran Rendah","LS",IF($C748="Jumlah","T",FALSE))))&amp;$B748&amp;RIGHT($A748,2),Balancing!$GT$31:$KO$31,0))*1000</f>
        <v>800</v>
      </c>
      <c r="I748" s="151">
        <f>INDEX(Balancing!$KP$32:$OK$56,MATCH($E748,Balancing!$A$32:$A$56,0),MATCH(IF($C748="Mahir","HS",IF($C748="Separuh Mahir","SS",IF($C748="Berkemahiran Rendah","LS",IF($C748="Jumlah","T",FALSE))))&amp;$B748&amp;RIGHT($A748,2),Balancing!$KP$31:$OK$31,0))*1000</f>
        <v>20</v>
      </c>
    </row>
    <row r="749" spans="1:9" x14ac:dyDescent="0.3">
      <c r="A749" s="149">
        <v>2020</v>
      </c>
      <c r="B749" s="149">
        <v>3</v>
      </c>
      <c r="C749" s="149" t="s">
        <v>175</v>
      </c>
      <c r="D749" s="149" t="s">
        <v>129</v>
      </c>
      <c r="E749" s="149" t="s">
        <v>153</v>
      </c>
      <c r="F749" s="151">
        <f>INDEX(Balancing!$B$32:$CW$56,MATCH($E749,Balancing!$A$32:$A$56,0),MATCH(IF($C749="Mahir","HS",IF($C749="Separuh Mahir","SS",IF($C749="Berkemahiran Rendah","LS",IF($C749="Jumlah","T",FALSE))))&amp;$B749&amp;RIGHT($A749,2),Balancing!$B$31:$CW$31,0))*1000</f>
        <v>38500</v>
      </c>
      <c r="G749" s="151">
        <f>INDEX(Balancing!$CX$32:$GS$56,MATCH($E749,Balancing!$A$32:$A$56,0),MATCH(IF($C749="Mahir","HS",IF($C749="Separuh Mahir","SS",IF($C749="Berkemahiran Rendah","LS",IF($C749="Jumlah","T",FALSE))))&amp;$B749&amp;RIGHT($A749,2),Balancing!$CX$31:$GS$31,0))*1000</f>
        <v>34400</v>
      </c>
      <c r="H749" s="151">
        <f>INDEX(Balancing!$GT$32:$KO$56,MATCH($E749,Balancing!$A$32:$A$56,0),MATCH(IF($C749="Mahir","HS",IF($C749="Separuh Mahir","SS",IF($C749="Berkemahiran Rendah","LS",IF($C749="Jumlah","T",FALSE))))&amp;$B749&amp;RIGHT($A749,2),Balancing!$GT$31:$KO$31,0))*1000</f>
        <v>4100</v>
      </c>
      <c r="I749" s="151">
        <f>INDEX(Balancing!$KP$32:$OK$56,MATCH($E749,Balancing!$A$32:$A$56,0),MATCH(IF($C749="Mahir","HS",IF($C749="Separuh Mahir","SS",IF($C749="Berkemahiran Rendah","LS",IF($C749="Jumlah","T",FALSE))))&amp;$B749&amp;RIGHT($A749,2),Balancing!$KP$31:$OK$31,0))*1000</f>
        <v>20</v>
      </c>
    </row>
    <row r="750" spans="1:9" x14ac:dyDescent="0.3">
      <c r="A750" s="149">
        <v>2020</v>
      </c>
      <c r="B750" s="149">
        <v>3</v>
      </c>
      <c r="C750" s="149" t="s">
        <v>175</v>
      </c>
      <c r="D750" s="149" t="s">
        <v>129</v>
      </c>
      <c r="E750" s="149" t="s">
        <v>154</v>
      </c>
      <c r="F750" s="151">
        <f>INDEX(Balancing!$B$32:$CW$56,MATCH($E750,Balancing!$A$32:$A$56,0),MATCH(IF($C750="Mahir","HS",IF($C750="Separuh Mahir","SS",IF($C750="Berkemahiran Rendah","LS",IF($C750="Jumlah","T",FALSE))))&amp;$B750&amp;RIGHT($A750,2),Balancing!$B$31:$CW$31,0))*1000</f>
        <v>27800</v>
      </c>
      <c r="G750" s="151">
        <f>INDEX(Balancing!$CX$32:$GS$56,MATCH($E750,Balancing!$A$32:$A$56,0),MATCH(IF($C750="Mahir","HS",IF($C750="Separuh Mahir","SS",IF($C750="Berkemahiran Rendah","LS",IF($C750="Jumlah","T",FALSE))))&amp;$B750&amp;RIGHT($A750,2),Balancing!$CX$31:$GS$31,0))*1000</f>
        <v>24500</v>
      </c>
      <c r="H750" s="151">
        <f>INDEX(Balancing!$GT$32:$KO$56,MATCH($E750,Balancing!$A$32:$A$56,0),MATCH(IF($C750="Mahir","HS",IF($C750="Separuh Mahir","SS",IF($C750="Berkemahiran Rendah","LS",IF($C750="Jumlah","T",FALSE))))&amp;$B750&amp;RIGHT($A750,2),Balancing!$GT$31:$KO$31,0))*1000</f>
        <v>3300</v>
      </c>
      <c r="I750" s="151">
        <f>INDEX(Balancing!$KP$32:$OK$56,MATCH($E750,Balancing!$A$32:$A$56,0),MATCH(IF($C750="Mahir","HS",IF($C750="Separuh Mahir","SS",IF($C750="Berkemahiran Rendah","LS",IF($C750="Jumlah","T",FALSE))))&amp;$B750&amp;RIGHT($A750,2),Balancing!$KP$31:$OK$31,0))*1000</f>
        <v>470</v>
      </c>
    </row>
    <row r="751" spans="1:9" x14ac:dyDescent="0.3">
      <c r="A751" s="149">
        <v>2020</v>
      </c>
      <c r="B751" s="149">
        <v>3</v>
      </c>
      <c r="C751" s="149" t="s">
        <v>175</v>
      </c>
      <c r="D751" s="149" t="s">
        <v>129</v>
      </c>
      <c r="E751" s="149" t="s">
        <v>155</v>
      </c>
      <c r="F751" s="151">
        <f>INDEX(Balancing!$B$32:$CW$56,MATCH($E751,Balancing!$A$32:$A$56,0),MATCH(IF($C751="Mahir","HS",IF($C751="Separuh Mahir","SS",IF($C751="Berkemahiran Rendah","LS",IF($C751="Jumlah","T",FALSE))))&amp;$B751&amp;RIGHT($A751,2),Balancing!$B$31:$CW$31,0))*1000</f>
        <v>27000</v>
      </c>
      <c r="G751" s="151">
        <f>INDEX(Balancing!$CX$32:$GS$56,MATCH($E751,Balancing!$A$32:$A$56,0),MATCH(IF($C751="Mahir","HS",IF($C751="Separuh Mahir","SS",IF($C751="Berkemahiran Rendah","LS",IF($C751="Jumlah","T",FALSE))))&amp;$B751&amp;RIGHT($A751,2),Balancing!$CX$31:$GS$31,0))*1000</f>
        <v>23900</v>
      </c>
      <c r="H751" s="151">
        <f>INDEX(Balancing!$GT$32:$KO$56,MATCH($E751,Balancing!$A$32:$A$56,0),MATCH(IF($C751="Mahir","HS",IF($C751="Separuh Mahir","SS",IF($C751="Berkemahiran Rendah","LS",IF($C751="Jumlah","T",FALSE))))&amp;$B751&amp;RIGHT($A751,2),Balancing!$GT$31:$KO$31,0))*1000</f>
        <v>3100</v>
      </c>
      <c r="I751" s="151">
        <f>INDEX(Balancing!$KP$32:$OK$56,MATCH($E751,Balancing!$A$32:$A$56,0),MATCH(IF($C751="Mahir","HS",IF($C751="Separuh Mahir","SS",IF($C751="Berkemahiran Rendah","LS",IF($C751="Jumlah","T",FALSE))))&amp;$B751&amp;RIGHT($A751,2),Balancing!$KP$31:$OK$31,0))*1000</f>
        <v>40</v>
      </c>
    </row>
    <row r="752" spans="1:9" x14ac:dyDescent="0.3">
      <c r="A752" s="149">
        <v>2020</v>
      </c>
      <c r="B752" s="149">
        <v>3</v>
      </c>
      <c r="C752" s="149" t="s">
        <v>175</v>
      </c>
      <c r="D752" s="149" t="s">
        <v>129</v>
      </c>
      <c r="E752" s="149" t="s">
        <v>156</v>
      </c>
      <c r="F752" s="151">
        <f>INDEX(Balancing!$B$32:$CW$56,MATCH($E752,Balancing!$A$32:$A$56,0),MATCH(IF($C752="Mahir","HS",IF($C752="Separuh Mahir","SS",IF($C752="Berkemahiran Rendah","LS",IF($C752="Jumlah","T",FALSE))))&amp;$B752&amp;RIGHT($A752,2),Balancing!$B$31:$CW$31,0))*1000</f>
        <v>21300</v>
      </c>
      <c r="G752" s="151">
        <f>INDEX(Balancing!$CX$32:$GS$56,MATCH($E752,Balancing!$A$32:$A$56,0),MATCH(IF($C752="Mahir","HS",IF($C752="Separuh Mahir","SS",IF($C752="Berkemahiran Rendah","LS",IF($C752="Jumlah","T",FALSE))))&amp;$B752&amp;RIGHT($A752,2),Balancing!$CX$31:$GS$31,0))*1000</f>
        <v>18300</v>
      </c>
      <c r="H752" s="151">
        <f>INDEX(Balancing!$GT$32:$KO$56,MATCH($E752,Balancing!$A$32:$A$56,0),MATCH(IF($C752="Mahir","HS",IF($C752="Separuh Mahir","SS",IF($C752="Berkemahiran Rendah","LS",IF($C752="Jumlah","T",FALSE))))&amp;$B752&amp;RIGHT($A752,2),Balancing!$GT$31:$KO$31,0))*1000</f>
        <v>3000</v>
      </c>
      <c r="I752" s="151">
        <f>INDEX(Balancing!$KP$32:$OK$56,MATCH($E752,Balancing!$A$32:$A$56,0),MATCH(IF($C752="Mahir","HS",IF($C752="Separuh Mahir","SS",IF($C752="Berkemahiran Rendah","LS",IF($C752="Jumlah","T",FALSE))))&amp;$B752&amp;RIGHT($A752,2),Balancing!$KP$31:$OK$31,0))*1000</f>
        <v>120</v>
      </c>
    </row>
    <row r="753" spans="1:9" x14ac:dyDescent="0.3">
      <c r="A753" s="149">
        <v>2020</v>
      </c>
      <c r="B753" s="149">
        <v>3</v>
      </c>
      <c r="C753" s="149" t="s">
        <v>175</v>
      </c>
      <c r="D753" s="149" t="s">
        <v>129</v>
      </c>
      <c r="E753" s="149" t="s">
        <v>157</v>
      </c>
      <c r="F753" s="151">
        <f>INDEX(Balancing!$B$32:$CW$56,MATCH($E753,Balancing!$A$32:$A$56,0),MATCH(IF($C753="Mahir","HS",IF($C753="Separuh Mahir","SS",IF($C753="Berkemahiran Rendah","LS",IF($C753="Jumlah","T",FALSE))))&amp;$B753&amp;RIGHT($A753,2),Balancing!$B$31:$CW$31,0))*1000</f>
        <v>12700</v>
      </c>
      <c r="G753" s="151">
        <f>INDEX(Balancing!$CX$32:$GS$56,MATCH($E753,Balancing!$A$32:$A$56,0),MATCH(IF($C753="Mahir","HS",IF($C753="Separuh Mahir","SS",IF($C753="Berkemahiran Rendah","LS",IF($C753="Jumlah","T",FALSE))))&amp;$B753&amp;RIGHT($A753,2),Balancing!$CX$31:$GS$31,0))*1000</f>
        <v>11500</v>
      </c>
      <c r="H753" s="151">
        <f>INDEX(Balancing!$GT$32:$KO$56,MATCH($E753,Balancing!$A$32:$A$56,0),MATCH(IF($C753="Mahir","HS",IF($C753="Separuh Mahir","SS",IF($C753="Berkemahiran Rendah","LS",IF($C753="Jumlah","T",FALSE))))&amp;$B753&amp;RIGHT($A753,2),Balancing!$GT$31:$KO$31,0))*1000</f>
        <v>1200</v>
      </c>
      <c r="I753" s="151">
        <f>INDEX(Balancing!$KP$32:$OK$56,MATCH($E753,Balancing!$A$32:$A$56,0),MATCH(IF($C753="Mahir","HS",IF($C753="Separuh Mahir","SS",IF($C753="Berkemahiran Rendah","LS",IF($C753="Jumlah","T",FALSE))))&amp;$B753&amp;RIGHT($A753,2),Balancing!$KP$31:$OK$31,0))*1000</f>
        <v>0</v>
      </c>
    </row>
    <row r="754" spans="1:9" x14ac:dyDescent="0.3">
      <c r="A754" s="149">
        <v>2020</v>
      </c>
      <c r="B754" s="149">
        <v>3</v>
      </c>
      <c r="C754" s="149" t="s">
        <v>175</v>
      </c>
      <c r="D754" s="149" t="s">
        <v>130</v>
      </c>
      <c r="E754" s="149" t="s">
        <v>130</v>
      </c>
      <c r="F754" s="151">
        <f>INDEX(Balancing!$B$32:$CW$56,MATCH($E754,Balancing!$A$32:$A$56,0),MATCH(IF($C754="Mahir","HS",IF($C754="Separuh Mahir","SS",IF($C754="Berkemahiran Rendah","LS",IF($C754="Jumlah","T",FALSE))))&amp;$B754&amp;RIGHT($A754,2),Balancing!$B$31:$CW$31,0))*1000</f>
        <v>48400</v>
      </c>
      <c r="G754" s="151">
        <f>INDEX(Balancing!$CX$32:$GS$56,MATCH($E754,Balancing!$A$32:$A$56,0),MATCH(IF($C754="Mahir","HS",IF($C754="Separuh Mahir","SS",IF($C754="Berkemahiran Rendah","LS",IF($C754="Jumlah","T",FALSE))))&amp;$B754&amp;RIGHT($A754,2),Balancing!$CX$31:$GS$31,0))*1000</f>
        <v>43600</v>
      </c>
      <c r="H754" s="151">
        <f>INDEX(Balancing!$GT$32:$KO$56,MATCH($E754,Balancing!$A$32:$A$56,0),MATCH(IF($C754="Mahir","HS",IF($C754="Separuh Mahir","SS",IF($C754="Berkemahiran Rendah","LS",IF($C754="Jumlah","T",FALSE))))&amp;$B754&amp;RIGHT($A754,2),Balancing!$GT$31:$KO$31,0))*1000</f>
        <v>4800</v>
      </c>
      <c r="I754" s="151">
        <f>INDEX(Balancing!$KP$32:$OK$56,MATCH($E754,Balancing!$A$32:$A$56,0),MATCH(IF($C754="Mahir","HS",IF($C754="Separuh Mahir","SS",IF($C754="Berkemahiran Rendah","LS",IF($C754="Jumlah","T",FALSE))))&amp;$B754&amp;RIGHT($A754,2),Balancing!$KP$31:$OK$31,0))*1000</f>
        <v>380</v>
      </c>
    </row>
    <row r="755" spans="1:9" x14ac:dyDescent="0.3">
      <c r="A755" s="149">
        <v>2020</v>
      </c>
      <c r="B755" s="149">
        <v>3</v>
      </c>
      <c r="C755" s="149" t="s">
        <v>175</v>
      </c>
      <c r="D755" s="149" t="s">
        <v>134</v>
      </c>
      <c r="E755" s="149" t="s">
        <v>134</v>
      </c>
      <c r="F755" s="151">
        <f>INDEX(Balancing!$B$32:$CW$56,MATCH($E755,Balancing!$A$32:$A$56,0),MATCH(IF($C755="Mahir","HS",IF($C755="Separuh Mahir","SS",IF($C755="Berkemahiran Rendah","LS",IF($C755="Jumlah","T",FALSE))))&amp;$B755&amp;RIGHT($A755,2),Balancing!$B$31:$CW$31,0))*1000</f>
        <v>872500</v>
      </c>
      <c r="G755" s="151">
        <f>INDEX(Balancing!$CX$32:$GS$56,MATCH($E755,Balancing!$A$32:$A$56,0),MATCH(IF($C755="Mahir","HS",IF($C755="Separuh Mahir","SS",IF($C755="Berkemahiran Rendah","LS",IF($C755="Jumlah","T",FALSE))))&amp;$B755&amp;RIGHT($A755,2),Balancing!$CX$31:$GS$31,0))*1000</f>
        <v>863800</v>
      </c>
      <c r="H755" s="151">
        <f>INDEX(Balancing!$GT$32:$KO$56,MATCH($E755,Balancing!$A$32:$A$56,0),MATCH(IF($C755="Mahir","HS",IF($C755="Separuh Mahir","SS",IF($C755="Berkemahiran Rendah","LS",IF($C755="Jumlah","T",FALSE))))&amp;$B755&amp;RIGHT($A755,2),Balancing!$GT$31:$KO$31,0))*1000</f>
        <v>8700</v>
      </c>
      <c r="I755" s="151">
        <f>INDEX(Balancing!$KP$32:$OK$56,MATCH($E755,Balancing!$A$32:$A$56,0),MATCH(IF($C755="Mahir","HS",IF($C755="Separuh Mahir","SS",IF($C755="Berkemahiran Rendah","LS",IF($C755="Jumlah","T",FALSE))))&amp;$B755&amp;RIGHT($A755,2),Balancing!$KP$31:$OK$31,0))*1000</f>
        <v>820</v>
      </c>
    </row>
    <row r="756" spans="1:9" x14ac:dyDescent="0.3">
      <c r="A756" s="149">
        <v>2020</v>
      </c>
      <c r="B756" s="149">
        <v>3</v>
      </c>
      <c r="C756" s="149" t="s">
        <v>175</v>
      </c>
      <c r="D756" s="149" t="s">
        <v>134</v>
      </c>
      <c r="E756" s="149" t="s">
        <v>158</v>
      </c>
      <c r="F756" s="151">
        <f>INDEX(Balancing!$B$32:$CW$56,MATCH($E756,Balancing!$A$32:$A$56,0),MATCH(IF($C756="Mahir","HS",IF($C756="Separuh Mahir","SS",IF($C756="Berkemahiran Rendah","LS",IF($C756="Jumlah","T",FALSE))))&amp;$B756&amp;RIGHT($A756,2),Balancing!$B$31:$CW$31,0))*1000</f>
        <v>232000</v>
      </c>
      <c r="G756" s="151">
        <f>INDEX(Balancing!$CX$32:$GS$56,MATCH($E756,Balancing!$A$32:$A$56,0),MATCH(IF($C756="Mahir","HS",IF($C756="Separuh Mahir","SS",IF($C756="Berkemahiran Rendah","LS",IF($C756="Jumlah","T",FALSE))))&amp;$B756&amp;RIGHT($A756,2),Balancing!$CX$31:$GS$31,0))*1000</f>
        <v>229200</v>
      </c>
      <c r="H756" s="151">
        <f>INDEX(Balancing!$GT$32:$KO$56,MATCH($E756,Balancing!$A$32:$A$56,0),MATCH(IF($C756="Mahir","HS",IF($C756="Separuh Mahir","SS",IF($C756="Berkemahiran Rendah","LS",IF($C756="Jumlah","T",FALSE))))&amp;$B756&amp;RIGHT($A756,2),Balancing!$GT$31:$KO$31,0))*1000</f>
        <v>2800</v>
      </c>
      <c r="I756" s="151">
        <f>INDEX(Balancing!$KP$32:$OK$56,MATCH($E756,Balancing!$A$32:$A$56,0),MATCH(IF($C756="Mahir","HS",IF($C756="Separuh Mahir","SS",IF($C756="Berkemahiran Rendah","LS",IF($C756="Jumlah","T",FALSE))))&amp;$B756&amp;RIGHT($A756,2),Balancing!$KP$31:$OK$31,0))*1000</f>
        <v>210</v>
      </c>
    </row>
    <row r="757" spans="1:9" x14ac:dyDescent="0.3">
      <c r="A757" s="149">
        <v>2020</v>
      </c>
      <c r="B757" s="149">
        <v>3</v>
      </c>
      <c r="C757" s="149" t="s">
        <v>175</v>
      </c>
      <c r="D757" s="149" t="s">
        <v>134</v>
      </c>
      <c r="E757" s="149" t="s">
        <v>135</v>
      </c>
      <c r="F757" s="151">
        <f>INDEX(Balancing!$B$32:$CW$56,MATCH($E757,Balancing!$A$32:$A$56,0),MATCH(IF($C757="Mahir","HS",IF($C757="Separuh Mahir","SS",IF($C757="Berkemahiran Rendah","LS",IF($C757="Jumlah","T",FALSE))))&amp;$B757&amp;RIGHT($A757,2),Balancing!$B$31:$CW$31,0))*1000</f>
        <v>342800</v>
      </c>
      <c r="G757" s="151">
        <f>INDEX(Balancing!$CX$32:$GS$56,MATCH($E757,Balancing!$A$32:$A$56,0),MATCH(IF($C757="Mahir","HS",IF($C757="Separuh Mahir","SS",IF($C757="Berkemahiran Rendah","LS",IF($C757="Jumlah","T",FALSE))))&amp;$B757&amp;RIGHT($A757,2),Balancing!$CX$31:$GS$31,0))*1000</f>
        <v>341300</v>
      </c>
      <c r="H757" s="151">
        <f>INDEX(Balancing!$GT$32:$KO$56,MATCH($E757,Balancing!$A$32:$A$56,0),MATCH(IF($C757="Mahir","HS",IF($C757="Separuh Mahir","SS",IF($C757="Berkemahiran Rendah","LS",IF($C757="Jumlah","T",FALSE))))&amp;$B757&amp;RIGHT($A757,2),Balancing!$GT$31:$KO$31,0))*1000</f>
        <v>1500</v>
      </c>
      <c r="I757" s="151">
        <f>INDEX(Balancing!$KP$32:$OK$56,MATCH($E757,Balancing!$A$32:$A$56,0),MATCH(IF($C757="Mahir","HS",IF($C757="Separuh Mahir","SS",IF($C757="Berkemahiran Rendah","LS",IF($C757="Jumlah","T",FALSE))))&amp;$B757&amp;RIGHT($A757,2),Balancing!$KP$31:$OK$31,0))*1000</f>
        <v>0</v>
      </c>
    </row>
    <row r="758" spans="1:9" x14ac:dyDescent="0.3">
      <c r="A758" s="149">
        <v>2020</v>
      </c>
      <c r="B758" s="149">
        <v>3</v>
      </c>
      <c r="C758" s="149" t="s">
        <v>175</v>
      </c>
      <c r="D758" s="149" t="s">
        <v>134</v>
      </c>
      <c r="E758" s="149" t="s">
        <v>159</v>
      </c>
      <c r="F758" s="151">
        <f>INDEX(Balancing!$B$32:$CW$56,MATCH($E758,Balancing!$A$32:$A$56,0),MATCH(IF($C758="Mahir","HS",IF($C758="Separuh Mahir","SS",IF($C758="Berkemahiran Rendah","LS",IF($C758="Jumlah","T",FALSE))))&amp;$B758&amp;RIGHT($A758,2),Balancing!$B$31:$CW$31,0))*1000</f>
        <v>87400</v>
      </c>
      <c r="G758" s="151">
        <f>INDEX(Balancing!$CX$32:$GS$56,MATCH($E758,Balancing!$A$32:$A$56,0),MATCH(IF($C758="Mahir","HS",IF($C758="Separuh Mahir","SS",IF($C758="Berkemahiran Rendah","LS",IF($C758="Jumlah","T",FALSE))))&amp;$B758&amp;RIGHT($A758,2),Balancing!$CX$31:$GS$31,0))*1000</f>
        <v>85500</v>
      </c>
      <c r="H758" s="151">
        <f>INDEX(Balancing!$GT$32:$KO$56,MATCH($E758,Balancing!$A$32:$A$56,0),MATCH(IF($C758="Mahir","HS",IF($C758="Separuh Mahir","SS",IF($C758="Berkemahiran Rendah","LS",IF($C758="Jumlah","T",FALSE))))&amp;$B758&amp;RIGHT($A758,2),Balancing!$GT$31:$KO$31,0))*1000</f>
        <v>2000</v>
      </c>
      <c r="I758" s="151">
        <f>INDEX(Balancing!$KP$32:$OK$56,MATCH($E758,Balancing!$A$32:$A$56,0),MATCH(IF($C758="Mahir","HS",IF($C758="Separuh Mahir","SS",IF($C758="Berkemahiran Rendah","LS",IF($C758="Jumlah","T",FALSE))))&amp;$B758&amp;RIGHT($A758,2),Balancing!$KP$31:$OK$31,0))*1000</f>
        <v>140</v>
      </c>
    </row>
    <row r="759" spans="1:9" x14ac:dyDescent="0.3">
      <c r="A759" s="149">
        <v>2020</v>
      </c>
      <c r="B759" s="149">
        <v>3</v>
      </c>
      <c r="C759" s="149" t="s">
        <v>175</v>
      </c>
      <c r="D759" s="149" t="s">
        <v>134</v>
      </c>
      <c r="E759" s="149" t="s">
        <v>160</v>
      </c>
      <c r="F759" s="151">
        <f>INDEX(Balancing!$B$32:$CW$56,MATCH($E759,Balancing!$A$32:$A$56,0),MATCH(IF($C759="Mahir","HS",IF($C759="Separuh Mahir","SS",IF($C759="Berkemahiran Rendah","LS",IF($C759="Jumlah","T",FALSE))))&amp;$B759&amp;RIGHT($A759,2),Balancing!$B$31:$CW$31,0))*1000</f>
        <v>19300</v>
      </c>
      <c r="G759" s="151">
        <f>INDEX(Balancing!$CX$32:$GS$56,MATCH($E759,Balancing!$A$32:$A$56,0),MATCH(IF($C759="Mahir","HS",IF($C759="Separuh Mahir","SS",IF($C759="Berkemahiran Rendah","LS",IF($C759="Jumlah","T",FALSE))))&amp;$B759&amp;RIGHT($A759,2),Balancing!$CX$31:$GS$31,0))*1000</f>
        <v>19000</v>
      </c>
      <c r="H759" s="151">
        <f>INDEX(Balancing!$GT$32:$KO$56,MATCH($E759,Balancing!$A$32:$A$56,0),MATCH(IF($C759="Mahir","HS",IF($C759="Separuh Mahir","SS",IF($C759="Berkemahiran Rendah","LS",IF($C759="Jumlah","T",FALSE))))&amp;$B759&amp;RIGHT($A759,2),Balancing!$GT$31:$KO$31,0))*1000</f>
        <v>200</v>
      </c>
      <c r="I759" s="151">
        <f>INDEX(Balancing!$KP$32:$OK$56,MATCH($E759,Balancing!$A$32:$A$56,0),MATCH(IF($C759="Mahir","HS",IF($C759="Separuh Mahir","SS",IF($C759="Berkemahiran Rendah","LS",IF($C759="Jumlah","T",FALSE))))&amp;$B759&amp;RIGHT($A759,2),Balancing!$KP$31:$OK$31,0))*1000</f>
        <v>0</v>
      </c>
    </row>
    <row r="760" spans="1:9" x14ac:dyDescent="0.3">
      <c r="A760" s="149">
        <v>2020</v>
      </c>
      <c r="B760" s="149">
        <v>3</v>
      </c>
      <c r="C760" s="149" t="s">
        <v>175</v>
      </c>
      <c r="D760" s="149" t="s">
        <v>134</v>
      </c>
      <c r="E760" s="149" t="s">
        <v>136</v>
      </c>
      <c r="F760" s="151">
        <f>INDEX(Balancing!$B$32:$CW$56,MATCH($E760,Balancing!$A$32:$A$56,0),MATCH(IF($C760="Mahir","HS",IF($C760="Separuh Mahir","SS",IF($C760="Berkemahiran Rendah","LS",IF($C760="Jumlah","T",FALSE))))&amp;$B760&amp;RIGHT($A760,2),Balancing!$B$31:$CW$31,0))*1000</f>
        <v>119000</v>
      </c>
      <c r="G760" s="151">
        <f>INDEX(Balancing!$CX$32:$GS$56,MATCH($E760,Balancing!$A$32:$A$56,0),MATCH(IF($C760="Mahir","HS",IF($C760="Separuh Mahir","SS",IF($C760="Berkemahiran Rendah","LS",IF($C760="Jumlah","T",FALSE))))&amp;$B760&amp;RIGHT($A760,2),Balancing!$CX$31:$GS$31,0))*1000</f>
        <v>117600</v>
      </c>
      <c r="H760" s="151">
        <f>INDEX(Balancing!$GT$32:$KO$56,MATCH($E760,Balancing!$A$32:$A$56,0),MATCH(IF($C760="Mahir","HS",IF($C760="Separuh Mahir","SS",IF($C760="Berkemahiran Rendah","LS",IF($C760="Jumlah","T",FALSE))))&amp;$B760&amp;RIGHT($A760,2),Balancing!$GT$31:$KO$31,0))*1000</f>
        <v>1400</v>
      </c>
      <c r="I760" s="151">
        <f>INDEX(Balancing!$KP$32:$OK$56,MATCH($E760,Balancing!$A$32:$A$56,0),MATCH(IF($C760="Mahir","HS",IF($C760="Separuh Mahir","SS",IF($C760="Berkemahiran Rendah","LS",IF($C760="Jumlah","T",FALSE))))&amp;$B760&amp;RIGHT($A760,2),Balancing!$KP$31:$OK$31,0))*1000</f>
        <v>440</v>
      </c>
    </row>
    <row r="761" spans="1:9" x14ac:dyDescent="0.3">
      <c r="A761" s="149">
        <v>2020</v>
      </c>
      <c r="B761" s="149">
        <v>3</v>
      </c>
      <c r="C761" s="149" t="s">
        <v>175</v>
      </c>
      <c r="D761" s="149" t="s">
        <v>134</v>
      </c>
      <c r="E761" s="149" t="s">
        <v>137</v>
      </c>
      <c r="F761" s="151">
        <f>INDEX(Balancing!$B$32:$CW$56,MATCH($E761,Balancing!$A$32:$A$56,0),MATCH(IF($C761="Mahir","HS",IF($C761="Separuh Mahir","SS",IF($C761="Berkemahiran Rendah","LS",IF($C761="Jumlah","T",FALSE))))&amp;$B761&amp;RIGHT($A761,2),Balancing!$B$31:$CW$31,0))*1000</f>
        <v>72000</v>
      </c>
      <c r="G761" s="151">
        <f>INDEX(Balancing!$CX$32:$GS$56,MATCH($E761,Balancing!$A$32:$A$56,0),MATCH(IF($C761="Mahir","HS",IF($C761="Separuh Mahir","SS",IF($C761="Berkemahiran Rendah","LS",IF($C761="Jumlah","T",FALSE))))&amp;$B761&amp;RIGHT($A761,2),Balancing!$CX$31:$GS$31,0))*1000</f>
        <v>71200</v>
      </c>
      <c r="H761" s="151">
        <f>INDEX(Balancing!$GT$32:$KO$56,MATCH($E761,Balancing!$A$32:$A$56,0),MATCH(IF($C761="Mahir","HS",IF($C761="Separuh Mahir","SS",IF($C761="Berkemahiran Rendah","LS",IF($C761="Jumlah","T",FALSE))))&amp;$B761&amp;RIGHT($A761,2),Balancing!$GT$31:$KO$31,0))*1000</f>
        <v>700</v>
      </c>
      <c r="I761" s="151">
        <f>INDEX(Balancing!$KP$32:$OK$56,MATCH($E761,Balancing!$A$32:$A$56,0),MATCH(IF($C761="Mahir","HS",IF($C761="Separuh Mahir","SS",IF($C761="Berkemahiran Rendah","LS",IF($C761="Jumlah","T",FALSE))))&amp;$B761&amp;RIGHT($A761,2),Balancing!$KP$31:$OK$31,0))*1000</f>
        <v>40</v>
      </c>
    </row>
    <row r="762" spans="1:9" x14ac:dyDescent="0.3">
      <c r="A762" s="149">
        <v>2020</v>
      </c>
      <c r="B762" s="149">
        <v>2</v>
      </c>
      <c r="C762" s="149" t="s">
        <v>138</v>
      </c>
      <c r="D762" s="149" t="s">
        <v>138</v>
      </c>
      <c r="E762" s="149" t="s">
        <v>138</v>
      </c>
      <c r="F762" s="151">
        <f>INDEX(Balancing!$B$32:$CW$56,MATCH($E762,Balancing!$A$32:$A$56,0),MATCH(IF($C762="Mahir","HS",IF($C762="Separuh Mahir","SS",IF($C762="Berkemahiran Rendah","LS",IF($C762="Jumlah","T",FALSE))))&amp;$B762&amp;RIGHT($A762,2),Balancing!$B$31:$CW$31,0))*1000</f>
        <v>8383400</v>
      </c>
      <c r="G762" s="151">
        <f>INDEX(Balancing!$CX$32:$GS$56,MATCH($E762,Balancing!$A$32:$A$56,0),MATCH(IF($C762="Mahir","HS",IF($C762="Separuh Mahir","SS",IF($C762="Berkemahiran Rendah","LS",IF($C762="Jumlah","T",FALSE))))&amp;$B762&amp;RIGHT($A762,2),Balancing!$CX$31:$GS$31,0))*1000</f>
        <v>8213900</v>
      </c>
      <c r="H762" s="151">
        <f>INDEX(Balancing!$GT$32:$KO$56,MATCH($E762,Balancing!$A$32:$A$56,0),MATCH(IF($C762="Mahir","HS",IF($C762="Separuh Mahir","SS",IF($C762="Berkemahiran Rendah","LS",IF($C762="Jumlah","T",FALSE))))&amp;$B762&amp;RIGHT($A762,2),Balancing!$GT$31:$KO$31,0))*1000</f>
        <v>169500</v>
      </c>
      <c r="I762" s="151">
        <f>INDEX(Balancing!$KP$32:$OK$56,MATCH($E762,Balancing!$A$32:$A$56,0),MATCH(IF($C762="Mahir","HS",IF($C762="Separuh Mahir","SS",IF($C762="Berkemahiran Rendah","LS",IF($C762="Jumlah","T",FALSE))))&amp;$B762&amp;RIGHT($A762,2),Balancing!$KP$31:$OK$31,0))*1000</f>
        <v>13670</v>
      </c>
    </row>
    <row r="763" spans="1:9" x14ac:dyDescent="0.3">
      <c r="A763" s="149">
        <v>2020</v>
      </c>
      <c r="B763" s="149">
        <v>2</v>
      </c>
      <c r="C763" s="149" t="s">
        <v>138</v>
      </c>
      <c r="D763" s="149" t="s">
        <v>127</v>
      </c>
      <c r="E763" s="149" t="s">
        <v>127</v>
      </c>
      <c r="F763" s="151">
        <f>INDEX(Balancing!$B$32:$CW$56,MATCH($E763,Balancing!$A$32:$A$56,0),MATCH(IF($C763="Mahir","HS",IF($C763="Separuh Mahir","SS",IF($C763="Berkemahiran Rendah","LS",IF($C763="Jumlah","T",FALSE))))&amp;$B763&amp;RIGHT($A763,2),Balancing!$B$31:$CW$31,0))*1000</f>
        <v>478200</v>
      </c>
      <c r="G763" s="151">
        <f>INDEX(Balancing!$CX$32:$GS$56,MATCH($E763,Balancing!$A$32:$A$56,0),MATCH(IF($C763="Mahir","HS",IF($C763="Separuh Mahir","SS",IF($C763="Berkemahiran Rendah","LS",IF($C763="Jumlah","T",FALSE))))&amp;$B763&amp;RIGHT($A763,2),Balancing!$CX$31:$GS$31,0))*1000</f>
        <v>450100</v>
      </c>
      <c r="H763" s="151">
        <f>INDEX(Balancing!$GT$32:$KO$56,MATCH($E763,Balancing!$A$32:$A$56,0),MATCH(IF($C763="Mahir","HS",IF($C763="Separuh Mahir","SS",IF($C763="Berkemahiran Rendah","LS",IF($C763="Jumlah","T",FALSE))))&amp;$B763&amp;RIGHT($A763,2),Balancing!$GT$31:$KO$31,0))*1000</f>
        <v>28200</v>
      </c>
      <c r="I763" s="151">
        <f>INDEX(Balancing!$KP$32:$OK$56,MATCH($E763,Balancing!$A$32:$A$56,0),MATCH(IF($C763="Mahir","HS",IF($C763="Separuh Mahir","SS",IF($C763="Berkemahiran Rendah","LS",IF($C763="Jumlah","T",FALSE))))&amp;$B763&amp;RIGHT($A763,2),Balancing!$KP$31:$OK$31,0))*1000</f>
        <v>400</v>
      </c>
    </row>
    <row r="764" spans="1:9" x14ac:dyDescent="0.3">
      <c r="A764" s="149">
        <v>2020</v>
      </c>
      <c r="B764" s="149">
        <v>2</v>
      </c>
      <c r="C764" s="149" t="s">
        <v>138</v>
      </c>
      <c r="D764" s="149" t="s">
        <v>128</v>
      </c>
      <c r="E764" s="149" t="s">
        <v>128</v>
      </c>
      <c r="F764" s="151">
        <f>INDEX(Balancing!$B$32:$CW$56,MATCH($E764,Balancing!$A$32:$A$56,0),MATCH(IF($C764="Mahir","HS",IF($C764="Separuh Mahir","SS",IF($C764="Berkemahiran Rendah","LS",IF($C764="Jumlah","T",FALSE))))&amp;$B764&amp;RIGHT($A764,2),Balancing!$B$31:$CW$31,0))*1000</f>
        <v>79000</v>
      </c>
      <c r="G764" s="151">
        <f>INDEX(Balancing!$CX$32:$GS$56,MATCH($E764,Balancing!$A$32:$A$56,0),MATCH(IF($C764="Mahir","HS",IF($C764="Separuh Mahir","SS",IF($C764="Berkemahiran Rendah","LS",IF($C764="Jumlah","T",FALSE))))&amp;$B764&amp;RIGHT($A764,2),Balancing!$CX$31:$GS$31,0))*1000</f>
        <v>78700</v>
      </c>
      <c r="H764" s="151">
        <f>INDEX(Balancing!$GT$32:$KO$56,MATCH($E764,Balancing!$A$32:$A$56,0),MATCH(IF($C764="Mahir","HS",IF($C764="Separuh Mahir","SS",IF($C764="Berkemahiran Rendah","LS",IF($C764="Jumlah","T",FALSE))))&amp;$B764&amp;RIGHT($A764,2),Balancing!$GT$31:$KO$31,0))*1000</f>
        <v>300</v>
      </c>
      <c r="I764" s="151">
        <f>INDEX(Balancing!$KP$32:$OK$56,MATCH($E764,Balancing!$A$32:$A$56,0),MATCH(IF($C764="Mahir","HS",IF($C764="Separuh Mahir","SS",IF($C764="Berkemahiran Rendah","LS",IF($C764="Jumlah","T",FALSE))))&amp;$B764&amp;RIGHT($A764,2),Balancing!$KP$31:$OK$31,0))*1000</f>
        <v>40</v>
      </c>
    </row>
    <row r="765" spans="1:9" x14ac:dyDescent="0.3">
      <c r="A765" s="149">
        <v>2020</v>
      </c>
      <c r="B765" s="149">
        <v>2</v>
      </c>
      <c r="C765" s="149" t="s">
        <v>138</v>
      </c>
      <c r="D765" s="149" t="s">
        <v>129</v>
      </c>
      <c r="E765" s="149" t="s">
        <v>129</v>
      </c>
      <c r="F765" s="151">
        <f>INDEX(Balancing!$B$32:$CW$56,MATCH($E765,Balancing!$A$32:$A$56,0),MATCH(IF($C765="Mahir","HS",IF($C765="Separuh Mahir","SS",IF($C765="Berkemahiran Rendah","LS",IF($C765="Jumlah","T",FALSE))))&amp;$B765&amp;RIGHT($A765,2),Balancing!$B$31:$CW$31,0))*1000</f>
        <v>2232200</v>
      </c>
      <c r="G765" s="151">
        <f>INDEX(Balancing!$CX$32:$GS$56,MATCH($E765,Balancing!$A$32:$A$56,0),MATCH(IF($C765="Mahir","HS",IF($C765="Separuh Mahir","SS",IF($C765="Berkemahiran Rendah","LS",IF($C765="Jumlah","T",FALSE))))&amp;$B765&amp;RIGHT($A765,2),Balancing!$CX$31:$GS$31,0))*1000</f>
        <v>2138700</v>
      </c>
      <c r="H765" s="151">
        <f>INDEX(Balancing!$GT$32:$KO$56,MATCH($E765,Balancing!$A$32:$A$56,0),MATCH(IF($C765="Mahir","HS",IF($C765="Separuh Mahir","SS",IF($C765="Berkemahiran Rendah","LS",IF($C765="Jumlah","T",FALSE))))&amp;$B765&amp;RIGHT($A765,2),Balancing!$GT$31:$KO$31,0))*1000</f>
        <v>93500</v>
      </c>
      <c r="I765" s="151">
        <f>INDEX(Balancing!$KP$32:$OK$56,MATCH($E765,Balancing!$A$32:$A$56,0),MATCH(IF($C765="Mahir","HS",IF($C765="Separuh Mahir","SS",IF($C765="Berkemahiran Rendah","LS",IF($C765="Jumlah","T",FALSE))))&amp;$B765&amp;RIGHT($A765,2),Balancing!$KP$31:$OK$31,0))*1000</f>
        <v>5460</v>
      </c>
    </row>
    <row r="766" spans="1:9" x14ac:dyDescent="0.3">
      <c r="A766" s="149">
        <v>2020</v>
      </c>
      <c r="B766" s="149">
        <v>2</v>
      </c>
      <c r="C766" s="149" t="s">
        <v>138</v>
      </c>
      <c r="D766" s="149" t="s">
        <v>129</v>
      </c>
      <c r="E766" s="149" t="s">
        <v>151</v>
      </c>
      <c r="F766" s="151">
        <f>INDEX(Balancing!$B$32:$CW$56,MATCH($E766,Balancing!$A$32:$A$56,0),MATCH(IF($C766="Mahir","HS",IF($C766="Separuh Mahir","SS",IF($C766="Berkemahiran Rendah","LS",IF($C766="Jumlah","T",FALSE))))&amp;$B766&amp;RIGHT($A766,2),Balancing!$B$31:$CW$31,0))*1000</f>
        <v>285500</v>
      </c>
      <c r="G766" s="151">
        <f>INDEX(Balancing!$CX$32:$GS$56,MATCH($E766,Balancing!$A$32:$A$56,0),MATCH(IF($C766="Mahir","HS",IF($C766="Separuh Mahir","SS",IF($C766="Berkemahiran Rendah","LS",IF($C766="Jumlah","T",FALSE))))&amp;$B766&amp;RIGHT($A766,2),Balancing!$CX$31:$GS$31,0))*1000</f>
        <v>272000</v>
      </c>
      <c r="H766" s="151">
        <f>INDEX(Balancing!$GT$32:$KO$56,MATCH($E766,Balancing!$A$32:$A$56,0),MATCH(IF($C766="Mahir","HS",IF($C766="Separuh Mahir","SS",IF($C766="Berkemahiran Rendah","LS",IF($C766="Jumlah","T",FALSE))))&amp;$B766&amp;RIGHT($A766,2),Balancing!$GT$31:$KO$31,0))*1000</f>
        <v>13500</v>
      </c>
      <c r="I766" s="151">
        <f>INDEX(Balancing!$KP$32:$OK$56,MATCH($E766,Balancing!$A$32:$A$56,0),MATCH(IF($C766="Mahir","HS",IF($C766="Separuh Mahir","SS",IF($C766="Berkemahiran Rendah","LS",IF($C766="Jumlah","T",FALSE))))&amp;$B766&amp;RIGHT($A766,2),Balancing!$KP$31:$OK$31,0))*1000</f>
        <v>410</v>
      </c>
    </row>
    <row r="767" spans="1:9" x14ac:dyDescent="0.3">
      <c r="A767" s="149">
        <v>2020</v>
      </c>
      <c r="B767" s="149">
        <v>2</v>
      </c>
      <c r="C767" s="149" t="s">
        <v>138</v>
      </c>
      <c r="D767" s="149" t="s">
        <v>129</v>
      </c>
      <c r="E767" s="149" t="s">
        <v>152</v>
      </c>
      <c r="F767" s="151">
        <f>INDEX(Balancing!$B$32:$CW$56,MATCH($E767,Balancing!$A$32:$A$56,0),MATCH(IF($C767="Mahir","HS",IF($C767="Separuh Mahir","SS",IF($C767="Berkemahiran Rendah","LS",IF($C767="Jumlah","T",FALSE))))&amp;$B767&amp;RIGHT($A767,2),Balancing!$B$31:$CW$31,0))*1000</f>
        <v>85100</v>
      </c>
      <c r="G767" s="151">
        <f>INDEX(Balancing!$CX$32:$GS$56,MATCH($E767,Balancing!$A$32:$A$56,0),MATCH(IF($C767="Mahir","HS",IF($C767="Separuh Mahir","SS",IF($C767="Berkemahiran Rendah","LS",IF($C767="Jumlah","T",FALSE))))&amp;$B767&amp;RIGHT($A767,2),Balancing!$CX$31:$GS$31,0))*1000</f>
        <v>82000</v>
      </c>
      <c r="H767" s="151">
        <f>INDEX(Balancing!$GT$32:$KO$56,MATCH($E767,Balancing!$A$32:$A$56,0),MATCH(IF($C767="Mahir","HS",IF($C767="Separuh Mahir","SS",IF($C767="Berkemahiran Rendah","LS",IF($C767="Jumlah","T",FALSE))))&amp;$B767&amp;RIGHT($A767,2),Balancing!$GT$31:$KO$31,0))*1000</f>
        <v>3100</v>
      </c>
      <c r="I767" s="151">
        <f>INDEX(Balancing!$KP$32:$OK$56,MATCH($E767,Balancing!$A$32:$A$56,0),MATCH(IF($C767="Mahir","HS",IF($C767="Separuh Mahir","SS",IF($C767="Berkemahiran Rendah","LS",IF($C767="Jumlah","T",FALSE))))&amp;$B767&amp;RIGHT($A767,2),Balancing!$KP$31:$OK$31,0))*1000</f>
        <v>10</v>
      </c>
    </row>
    <row r="768" spans="1:9" x14ac:dyDescent="0.3">
      <c r="A768" s="149">
        <v>2020</v>
      </c>
      <c r="B768" s="149">
        <v>2</v>
      </c>
      <c r="C768" s="149" t="s">
        <v>138</v>
      </c>
      <c r="D768" s="149" t="s">
        <v>129</v>
      </c>
      <c r="E768" s="149" t="s">
        <v>153</v>
      </c>
      <c r="F768" s="151">
        <f>INDEX(Balancing!$B$32:$CW$56,MATCH($E768,Balancing!$A$32:$A$56,0),MATCH(IF($C768="Mahir","HS",IF($C768="Separuh Mahir","SS",IF($C768="Berkemahiran Rendah","LS",IF($C768="Jumlah","T",FALSE))))&amp;$B768&amp;RIGHT($A768,2),Balancing!$B$31:$CW$31,0))*1000</f>
        <v>294900</v>
      </c>
      <c r="G768" s="151">
        <f>INDEX(Balancing!$CX$32:$GS$56,MATCH($E768,Balancing!$A$32:$A$56,0),MATCH(IF($C768="Mahir","HS",IF($C768="Separuh Mahir","SS",IF($C768="Berkemahiran Rendah","LS",IF($C768="Jumlah","T",FALSE))))&amp;$B768&amp;RIGHT($A768,2),Balancing!$CX$31:$GS$31,0))*1000</f>
        <v>284700</v>
      </c>
      <c r="H768" s="151">
        <f>INDEX(Balancing!$GT$32:$KO$56,MATCH($E768,Balancing!$A$32:$A$56,0),MATCH(IF($C768="Mahir","HS",IF($C768="Separuh Mahir","SS",IF($C768="Berkemahiran Rendah","LS",IF($C768="Jumlah","T",FALSE))))&amp;$B768&amp;RIGHT($A768,2),Balancing!$GT$31:$KO$31,0))*1000</f>
        <v>10200</v>
      </c>
      <c r="I768" s="151">
        <f>INDEX(Balancing!$KP$32:$OK$56,MATCH($E768,Balancing!$A$32:$A$56,0),MATCH(IF($C768="Mahir","HS",IF($C768="Separuh Mahir","SS",IF($C768="Berkemahiran Rendah","LS",IF($C768="Jumlah","T",FALSE))))&amp;$B768&amp;RIGHT($A768,2),Balancing!$KP$31:$OK$31,0))*1000</f>
        <v>100</v>
      </c>
    </row>
    <row r="769" spans="1:9" x14ac:dyDescent="0.3">
      <c r="A769" s="149">
        <v>2020</v>
      </c>
      <c r="B769" s="149">
        <v>2</v>
      </c>
      <c r="C769" s="149" t="s">
        <v>138</v>
      </c>
      <c r="D769" s="149" t="s">
        <v>129</v>
      </c>
      <c r="E769" s="149" t="s">
        <v>154</v>
      </c>
      <c r="F769" s="151">
        <f>INDEX(Balancing!$B$32:$CW$56,MATCH($E769,Balancing!$A$32:$A$56,0),MATCH(IF($C769="Mahir","HS",IF($C769="Separuh Mahir","SS",IF($C769="Berkemahiran Rendah","LS",IF($C769="Jumlah","T",FALSE))))&amp;$B769&amp;RIGHT($A769,2),Balancing!$B$31:$CW$31,0))*1000</f>
        <v>419900</v>
      </c>
      <c r="G769" s="151">
        <f>INDEX(Balancing!$CX$32:$GS$56,MATCH($E769,Balancing!$A$32:$A$56,0),MATCH(IF($C769="Mahir","HS",IF($C769="Separuh Mahir","SS",IF($C769="Berkemahiran Rendah","LS",IF($C769="Jumlah","T",FALSE))))&amp;$B769&amp;RIGHT($A769,2),Balancing!$CX$31:$GS$31,0))*1000</f>
        <v>402600</v>
      </c>
      <c r="H769" s="151">
        <f>INDEX(Balancing!$GT$32:$KO$56,MATCH($E769,Balancing!$A$32:$A$56,0),MATCH(IF($C769="Mahir","HS",IF($C769="Separuh Mahir","SS",IF($C769="Berkemahiran Rendah","LS",IF($C769="Jumlah","T",FALSE))))&amp;$B769&amp;RIGHT($A769,2),Balancing!$GT$31:$KO$31,0))*1000</f>
        <v>17300</v>
      </c>
      <c r="I769" s="151">
        <f>INDEX(Balancing!$KP$32:$OK$56,MATCH($E769,Balancing!$A$32:$A$56,0),MATCH(IF($C769="Mahir","HS",IF($C769="Separuh Mahir","SS",IF($C769="Berkemahiran Rendah","LS",IF($C769="Jumlah","T",FALSE))))&amp;$B769&amp;RIGHT($A769,2),Balancing!$KP$31:$OK$31,0))*1000</f>
        <v>1730</v>
      </c>
    </row>
    <row r="770" spans="1:9" x14ac:dyDescent="0.3">
      <c r="A770" s="149">
        <v>2020</v>
      </c>
      <c r="B770" s="149">
        <v>2</v>
      </c>
      <c r="C770" s="149" t="s">
        <v>138</v>
      </c>
      <c r="D770" s="149" t="s">
        <v>129</v>
      </c>
      <c r="E770" s="149" t="s">
        <v>155</v>
      </c>
      <c r="F770" s="151">
        <f>INDEX(Balancing!$B$32:$CW$56,MATCH($E770,Balancing!$A$32:$A$56,0),MATCH(IF($C770="Mahir","HS",IF($C770="Separuh Mahir","SS",IF($C770="Berkemahiran Rendah","LS",IF($C770="Jumlah","T",FALSE))))&amp;$B770&amp;RIGHT($A770,2),Balancing!$B$31:$CW$31,0))*1000</f>
        <v>350800</v>
      </c>
      <c r="G770" s="151">
        <f>INDEX(Balancing!$CX$32:$GS$56,MATCH($E770,Balancing!$A$32:$A$56,0),MATCH(IF($C770="Mahir","HS",IF($C770="Separuh Mahir","SS",IF($C770="Berkemahiran Rendah","LS",IF($C770="Jumlah","T",FALSE))))&amp;$B770&amp;RIGHT($A770,2),Balancing!$CX$31:$GS$31,0))*1000</f>
        <v>339100</v>
      </c>
      <c r="H770" s="151">
        <f>INDEX(Balancing!$GT$32:$KO$56,MATCH($E770,Balancing!$A$32:$A$56,0),MATCH(IF($C770="Mahir","HS",IF($C770="Separuh Mahir","SS",IF($C770="Berkemahiran Rendah","LS",IF($C770="Jumlah","T",FALSE))))&amp;$B770&amp;RIGHT($A770,2),Balancing!$GT$31:$KO$31,0))*1000</f>
        <v>11700</v>
      </c>
      <c r="I770" s="151">
        <f>INDEX(Balancing!$KP$32:$OK$56,MATCH($E770,Balancing!$A$32:$A$56,0),MATCH(IF($C770="Mahir","HS",IF($C770="Separuh Mahir","SS",IF($C770="Berkemahiran Rendah","LS",IF($C770="Jumlah","T",FALSE))))&amp;$B770&amp;RIGHT($A770,2),Balancing!$KP$31:$OK$31,0))*1000</f>
        <v>290</v>
      </c>
    </row>
    <row r="771" spans="1:9" x14ac:dyDescent="0.3">
      <c r="A771" s="149">
        <v>2020</v>
      </c>
      <c r="B771" s="149">
        <v>2</v>
      </c>
      <c r="C771" s="149" t="s">
        <v>138</v>
      </c>
      <c r="D771" s="149" t="s">
        <v>129</v>
      </c>
      <c r="E771" s="149" t="s">
        <v>156</v>
      </c>
      <c r="F771" s="151">
        <f>INDEX(Balancing!$B$32:$CW$56,MATCH($E771,Balancing!$A$32:$A$56,0),MATCH(IF($C771="Mahir","HS",IF($C771="Separuh Mahir","SS",IF($C771="Berkemahiran Rendah","LS",IF($C771="Jumlah","T",FALSE))))&amp;$B771&amp;RIGHT($A771,2),Balancing!$B$31:$CW$31,0))*1000</f>
        <v>579800</v>
      </c>
      <c r="G771" s="151">
        <f>INDEX(Balancing!$CX$32:$GS$56,MATCH($E771,Balancing!$A$32:$A$56,0),MATCH(IF($C771="Mahir","HS",IF($C771="Separuh Mahir","SS",IF($C771="Berkemahiran Rendah","LS",IF($C771="Jumlah","T",FALSE))))&amp;$B771&amp;RIGHT($A771,2),Balancing!$CX$31:$GS$31,0))*1000</f>
        <v>550900</v>
      </c>
      <c r="H771" s="151">
        <f>INDEX(Balancing!$GT$32:$KO$56,MATCH($E771,Balancing!$A$32:$A$56,0),MATCH(IF($C771="Mahir","HS",IF($C771="Separuh Mahir","SS",IF($C771="Berkemahiran Rendah","LS",IF($C771="Jumlah","T",FALSE))))&amp;$B771&amp;RIGHT($A771,2),Balancing!$GT$31:$KO$31,0))*1000</f>
        <v>28900</v>
      </c>
      <c r="I771" s="151">
        <f>INDEX(Balancing!$KP$32:$OK$56,MATCH($E771,Balancing!$A$32:$A$56,0),MATCH(IF($C771="Mahir","HS",IF($C771="Separuh Mahir","SS",IF($C771="Berkemahiran Rendah","LS",IF($C771="Jumlah","T",FALSE))))&amp;$B771&amp;RIGHT($A771,2),Balancing!$KP$31:$OK$31,0))*1000</f>
        <v>2610</v>
      </c>
    </row>
    <row r="772" spans="1:9" x14ac:dyDescent="0.3">
      <c r="A772" s="149">
        <v>2020</v>
      </c>
      <c r="B772" s="149">
        <v>2</v>
      </c>
      <c r="C772" s="149" t="s">
        <v>138</v>
      </c>
      <c r="D772" s="149" t="s">
        <v>129</v>
      </c>
      <c r="E772" s="149" t="s">
        <v>157</v>
      </c>
      <c r="F772" s="151">
        <f>INDEX(Balancing!$B$32:$CW$56,MATCH($E772,Balancing!$A$32:$A$56,0),MATCH(IF($C772="Mahir","HS",IF($C772="Separuh Mahir","SS",IF($C772="Berkemahiran Rendah","LS",IF($C772="Jumlah","T",FALSE))))&amp;$B772&amp;RIGHT($A772,2),Balancing!$B$31:$CW$31,0))*1000</f>
        <v>216200</v>
      </c>
      <c r="G772" s="151">
        <f>INDEX(Balancing!$CX$32:$GS$56,MATCH($E772,Balancing!$A$32:$A$56,0),MATCH(IF($C772="Mahir","HS",IF($C772="Separuh Mahir","SS",IF($C772="Berkemahiran Rendah","LS",IF($C772="Jumlah","T",FALSE))))&amp;$B772&amp;RIGHT($A772,2),Balancing!$CX$31:$GS$31,0))*1000</f>
        <v>207400</v>
      </c>
      <c r="H772" s="151">
        <f>INDEX(Balancing!$GT$32:$KO$56,MATCH($E772,Balancing!$A$32:$A$56,0),MATCH(IF($C772="Mahir","HS",IF($C772="Separuh Mahir","SS",IF($C772="Berkemahiran Rendah","LS",IF($C772="Jumlah","T",FALSE))))&amp;$B772&amp;RIGHT($A772,2),Balancing!$GT$31:$KO$31,0))*1000</f>
        <v>8800</v>
      </c>
      <c r="I772" s="151">
        <f>INDEX(Balancing!$KP$32:$OK$56,MATCH($E772,Balancing!$A$32:$A$56,0),MATCH(IF($C772="Mahir","HS",IF($C772="Separuh Mahir","SS",IF($C772="Berkemahiran Rendah","LS",IF($C772="Jumlah","T",FALSE))))&amp;$B772&amp;RIGHT($A772,2),Balancing!$KP$31:$OK$31,0))*1000</f>
        <v>320</v>
      </c>
    </row>
    <row r="773" spans="1:9" x14ac:dyDescent="0.3">
      <c r="A773" s="149">
        <v>2020</v>
      </c>
      <c r="B773" s="149">
        <v>2</v>
      </c>
      <c r="C773" s="149" t="s">
        <v>138</v>
      </c>
      <c r="D773" s="149" t="s">
        <v>130</v>
      </c>
      <c r="E773" s="149" t="s">
        <v>130</v>
      </c>
      <c r="F773" s="151">
        <f>INDEX(Balancing!$B$32:$CW$56,MATCH($E773,Balancing!$A$32:$A$56,0),MATCH(IF($C773="Mahir","HS",IF($C773="Separuh Mahir","SS",IF($C773="Berkemahiran Rendah","LS",IF($C773="Jumlah","T",FALSE))))&amp;$B773&amp;RIGHT($A773,2),Balancing!$B$31:$CW$31,0))*1000</f>
        <v>1250800</v>
      </c>
      <c r="G773" s="151">
        <f>INDEX(Balancing!$CX$32:$GS$56,MATCH($E773,Balancing!$A$32:$A$56,0),MATCH(IF($C773="Mahir","HS",IF($C773="Separuh Mahir","SS",IF($C773="Berkemahiran Rendah","LS",IF($C773="Jumlah","T",FALSE))))&amp;$B773&amp;RIGHT($A773,2),Balancing!$CX$31:$GS$31,0))*1000</f>
        <v>1232600</v>
      </c>
      <c r="H773" s="151">
        <f>INDEX(Balancing!$GT$32:$KO$56,MATCH($E773,Balancing!$A$32:$A$56,0),MATCH(IF($C773="Mahir","HS",IF($C773="Separuh Mahir","SS",IF($C773="Berkemahiran Rendah","LS",IF($C773="Jumlah","T",FALSE))))&amp;$B773&amp;RIGHT($A773,2),Balancing!$GT$31:$KO$31,0))*1000</f>
        <v>18200</v>
      </c>
      <c r="I773" s="151">
        <f>INDEX(Balancing!$KP$32:$OK$56,MATCH($E773,Balancing!$A$32:$A$56,0),MATCH(IF($C773="Mahir","HS",IF($C773="Separuh Mahir","SS",IF($C773="Berkemahiran Rendah","LS",IF($C773="Jumlah","T",FALSE))))&amp;$B773&amp;RIGHT($A773,2),Balancing!$KP$31:$OK$31,0))*1000</f>
        <v>3590</v>
      </c>
    </row>
    <row r="774" spans="1:9" x14ac:dyDescent="0.3">
      <c r="A774" s="149">
        <v>2020</v>
      </c>
      <c r="B774" s="149">
        <v>2</v>
      </c>
      <c r="C774" s="149" t="s">
        <v>138</v>
      </c>
      <c r="D774" s="149" t="s">
        <v>134</v>
      </c>
      <c r="E774" s="149" t="s">
        <v>134</v>
      </c>
      <c r="F774" s="151">
        <f>INDEX(Balancing!$B$32:$CW$56,MATCH($E774,Balancing!$A$32:$A$56,0),MATCH(IF($C774="Mahir","HS",IF($C774="Separuh Mahir","SS",IF($C774="Berkemahiran Rendah","LS",IF($C774="Jumlah","T",FALSE))))&amp;$B774&amp;RIGHT($A774,2),Balancing!$B$31:$CW$31,0))*1000</f>
        <v>4343200</v>
      </c>
      <c r="G774" s="151">
        <f>INDEX(Balancing!$CX$32:$GS$56,MATCH($E774,Balancing!$A$32:$A$56,0),MATCH(IF($C774="Mahir","HS",IF($C774="Separuh Mahir","SS",IF($C774="Berkemahiran Rendah","LS",IF($C774="Jumlah","T",FALSE))))&amp;$B774&amp;RIGHT($A774,2),Balancing!$CX$31:$GS$31,0))*1000</f>
        <v>4313800</v>
      </c>
      <c r="H774" s="151">
        <f>INDEX(Balancing!$GT$32:$KO$56,MATCH($E774,Balancing!$A$32:$A$56,0),MATCH(IF($C774="Mahir","HS",IF($C774="Separuh Mahir","SS",IF($C774="Berkemahiran Rendah","LS",IF($C774="Jumlah","T",FALSE))))&amp;$B774&amp;RIGHT($A774,2),Balancing!$GT$31:$KO$31,0))*1000</f>
        <v>29400</v>
      </c>
      <c r="I774" s="151">
        <f>INDEX(Balancing!$KP$32:$OK$56,MATCH($E774,Balancing!$A$32:$A$56,0),MATCH(IF($C774="Mahir","HS",IF($C774="Separuh Mahir","SS",IF($C774="Berkemahiran Rendah","LS",IF($C774="Jumlah","T",FALSE))))&amp;$B774&amp;RIGHT($A774,2),Balancing!$KP$31:$OK$31,0))*1000</f>
        <v>4190</v>
      </c>
    </row>
    <row r="775" spans="1:9" x14ac:dyDescent="0.3">
      <c r="A775" s="149">
        <v>2020</v>
      </c>
      <c r="B775" s="149">
        <v>2</v>
      </c>
      <c r="C775" s="149" t="s">
        <v>138</v>
      </c>
      <c r="D775" s="149" t="s">
        <v>134</v>
      </c>
      <c r="E775" s="149" t="s">
        <v>158</v>
      </c>
      <c r="F775" s="151">
        <f>INDEX(Balancing!$B$32:$CW$56,MATCH($E775,Balancing!$A$32:$A$56,0),MATCH(IF($C775="Mahir","HS",IF($C775="Separuh Mahir","SS",IF($C775="Berkemahiran Rendah","LS",IF($C775="Jumlah","T",FALSE))))&amp;$B775&amp;RIGHT($A775,2),Balancing!$B$31:$CW$31,0))*1000</f>
        <v>1535000</v>
      </c>
      <c r="G775" s="151">
        <f>INDEX(Balancing!$CX$32:$GS$56,MATCH($E775,Balancing!$A$32:$A$56,0),MATCH(IF($C775="Mahir","HS",IF($C775="Separuh Mahir","SS",IF($C775="Berkemahiran Rendah","LS",IF($C775="Jumlah","T",FALSE))))&amp;$B775&amp;RIGHT($A775,2),Balancing!$CX$31:$GS$31,0))*1000</f>
        <v>1528700</v>
      </c>
      <c r="H775" s="151">
        <f>INDEX(Balancing!$GT$32:$KO$56,MATCH($E775,Balancing!$A$32:$A$56,0),MATCH(IF($C775="Mahir","HS",IF($C775="Separuh Mahir","SS",IF($C775="Berkemahiran Rendah","LS",IF($C775="Jumlah","T",FALSE))))&amp;$B775&amp;RIGHT($A775,2),Balancing!$GT$31:$KO$31,0))*1000</f>
        <v>6300</v>
      </c>
      <c r="I775" s="151">
        <f>INDEX(Balancing!$KP$32:$OK$56,MATCH($E775,Balancing!$A$32:$A$56,0),MATCH(IF($C775="Mahir","HS",IF($C775="Separuh Mahir","SS",IF($C775="Berkemahiran Rendah","LS",IF($C775="Jumlah","T",FALSE))))&amp;$B775&amp;RIGHT($A775,2),Balancing!$KP$31:$OK$31,0))*1000</f>
        <v>1630</v>
      </c>
    </row>
    <row r="776" spans="1:9" x14ac:dyDescent="0.3">
      <c r="A776" s="149">
        <v>2020</v>
      </c>
      <c r="B776" s="149">
        <v>2</v>
      </c>
      <c r="C776" s="149" t="s">
        <v>138</v>
      </c>
      <c r="D776" s="149" t="s">
        <v>134</v>
      </c>
      <c r="E776" s="149" t="s">
        <v>135</v>
      </c>
      <c r="F776" s="151">
        <f>INDEX(Balancing!$B$32:$CW$56,MATCH($E776,Balancing!$A$32:$A$56,0),MATCH(IF($C776="Mahir","HS",IF($C776="Separuh Mahir","SS",IF($C776="Berkemahiran Rendah","LS",IF($C776="Jumlah","T",FALSE))))&amp;$B776&amp;RIGHT($A776,2),Balancing!$B$31:$CW$31,0))*1000</f>
        <v>768100</v>
      </c>
      <c r="G776" s="151">
        <f>INDEX(Balancing!$CX$32:$GS$56,MATCH($E776,Balancing!$A$32:$A$56,0),MATCH(IF($C776="Mahir","HS",IF($C776="Separuh Mahir","SS",IF($C776="Berkemahiran Rendah","LS",IF($C776="Jumlah","T",FALSE))))&amp;$B776&amp;RIGHT($A776,2),Balancing!$CX$31:$GS$31,0))*1000</f>
        <v>762500</v>
      </c>
      <c r="H776" s="151">
        <f>INDEX(Balancing!$GT$32:$KO$56,MATCH($E776,Balancing!$A$32:$A$56,0),MATCH(IF($C776="Mahir","HS",IF($C776="Separuh Mahir","SS",IF($C776="Berkemahiran Rendah","LS",IF($C776="Jumlah","T",FALSE))))&amp;$B776&amp;RIGHT($A776,2),Balancing!$GT$31:$KO$31,0))*1000</f>
        <v>5600</v>
      </c>
      <c r="I776" s="151">
        <f>INDEX(Balancing!$KP$32:$OK$56,MATCH($E776,Balancing!$A$32:$A$56,0),MATCH(IF($C776="Mahir","HS",IF($C776="Separuh Mahir","SS",IF($C776="Berkemahiran Rendah","LS",IF($C776="Jumlah","T",FALSE))))&amp;$B776&amp;RIGHT($A776,2),Balancing!$KP$31:$OK$31,0))*1000</f>
        <v>50</v>
      </c>
    </row>
    <row r="777" spans="1:9" x14ac:dyDescent="0.3">
      <c r="A777" s="149">
        <v>2020</v>
      </c>
      <c r="B777" s="149">
        <v>2</v>
      </c>
      <c r="C777" s="149" t="s">
        <v>138</v>
      </c>
      <c r="D777" s="149" t="s">
        <v>134</v>
      </c>
      <c r="E777" s="149" t="s">
        <v>159</v>
      </c>
      <c r="F777" s="151">
        <f>INDEX(Balancing!$B$32:$CW$56,MATCH($E777,Balancing!$A$32:$A$56,0),MATCH(IF($C777="Mahir","HS",IF($C777="Separuh Mahir","SS",IF($C777="Berkemahiran Rendah","LS",IF($C777="Jumlah","T",FALSE))))&amp;$B777&amp;RIGHT($A777,2),Balancing!$B$31:$CW$31,0))*1000</f>
        <v>379800</v>
      </c>
      <c r="G777" s="151">
        <f>INDEX(Balancing!$CX$32:$GS$56,MATCH($E777,Balancing!$A$32:$A$56,0),MATCH(IF($C777="Mahir","HS",IF($C777="Separuh Mahir","SS",IF($C777="Berkemahiran Rendah","LS",IF($C777="Jumlah","T",FALSE))))&amp;$B777&amp;RIGHT($A777,2),Balancing!$CX$31:$GS$31,0))*1000</f>
        <v>374600</v>
      </c>
      <c r="H777" s="151">
        <f>INDEX(Balancing!$GT$32:$KO$56,MATCH($E777,Balancing!$A$32:$A$56,0),MATCH(IF($C777="Mahir","HS",IF($C777="Separuh Mahir","SS",IF($C777="Berkemahiran Rendah","LS",IF($C777="Jumlah","T",FALSE))))&amp;$B777&amp;RIGHT($A777,2),Balancing!$GT$31:$KO$31,0))*1000</f>
        <v>5300</v>
      </c>
      <c r="I777" s="151">
        <f>INDEX(Balancing!$KP$32:$OK$56,MATCH($E777,Balancing!$A$32:$A$56,0),MATCH(IF($C777="Mahir","HS",IF($C777="Separuh Mahir","SS",IF($C777="Berkemahiran Rendah","LS",IF($C777="Jumlah","T",FALSE))))&amp;$B777&amp;RIGHT($A777,2),Balancing!$KP$31:$OK$31,0))*1000</f>
        <v>510</v>
      </c>
    </row>
    <row r="778" spans="1:9" x14ac:dyDescent="0.3">
      <c r="A778" s="149">
        <v>2020</v>
      </c>
      <c r="B778" s="149">
        <v>2</v>
      </c>
      <c r="C778" s="149" t="s">
        <v>138</v>
      </c>
      <c r="D778" s="149" t="s">
        <v>134</v>
      </c>
      <c r="E778" s="149" t="s">
        <v>160</v>
      </c>
      <c r="F778" s="151">
        <f>INDEX(Balancing!$B$32:$CW$56,MATCH($E778,Balancing!$A$32:$A$56,0),MATCH(IF($C778="Mahir","HS",IF($C778="Separuh Mahir","SS",IF($C778="Berkemahiran Rendah","LS",IF($C778="Jumlah","T",FALSE))))&amp;$B778&amp;RIGHT($A778,2),Balancing!$B$31:$CW$31,0))*1000</f>
        <v>219400</v>
      </c>
      <c r="G778" s="151">
        <f>INDEX(Balancing!$CX$32:$GS$56,MATCH($E778,Balancing!$A$32:$A$56,0),MATCH(IF($C778="Mahir","HS",IF($C778="Separuh Mahir","SS",IF($C778="Berkemahiran Rendah","LS",IF($C778="Jumlah","T",FALSE))))&amp;$B778&amp;RIGHT($A778,2),Balancing!$CX$31:$GS$31,0))*1000</f>
        <v>218900</v>
      </c>
      <c r="H778" s="151">
        <f>INDEX(Balancing!$GT$32:$KO$56,MATCH($E778,Balancing!$A$32:$A$56,0),MATCH(IF($C778="Mahir","HS",IF($C778="Separuh Mahir","SS",IF($C778="Berkemahiran Rendah","LS",IF($C778="Jumlah","T",FALSE))))&amp;$B778&amp;RIGHT($A778,2),Balancing!$GT$31:$KO$31,0))*1000</f>
        <v>500</v>
      </c>
      <c r="I778" s="151">
        <f>INDEX(Balancing!$KP$32:$OK$56,MATCH($E778,Balancing!$A$32:$A$56,0),MATCH(IF($C778="Mahir","HS",IF($C778="Separuh Mahir","SS",IF($C778="Berkemahiran Rendah","LS",IF($C778="Jumlah","T",FALSE))))&amp;$B778&amp;RIGHT($A778,2),Balancing!$KP$31:$OK$31,0))*1000</f>
        <v>200</v>
      </c>
    </row>
    <row r="779" spans="1:9" x14ac:dyDescent="0.3">
      <c r="A779" s="149">
        <v>2020</v>
      </c>
      <c r="B779" s="149">
        <v>2</v>
      </c>
      <c r="C779" s="149" t="s">
        <v>138</v>
      </c>
      <c r="D779" s="149" t="s">
        <v>134</v>
      </c>
      <c r="E779" s="149" t="s">
        <v>136</v>
      </c>
      <c r="F779" s="151">
        <f>INDEX(Balancing!$B$32:$CW$56,MATCH($E779,Balancing!$A$32:$A$56,0),MATCH(IF($C779="Mahir","HS",IF($C779="Separuh Mahir","SS",IF($C779="Berkemahiran Rendah","LS",IF($C779="Jumlah","T",FALSE))))&amp;$B779&amp;RIGHT($A779,2),Balancing!$B$31:$CW$31,0))*1000</f>
        <v>935400</v>
      </c>
      <c r="G779" s="151">
        <f>INDEX(Balancing!$CX$32:$GS$56,MATCH($E779,Balancing!$A$32:$A$56,0),MATCH(IF($C779="Mahir","HS",IF($C779="Separuh Mahir","SS",IF($C779="Berkemahiran Rendah","LS",IF($C779="Jumlah","T",FALSE))))&amp;$B779&amp;RIGHT($A779,2),Balancing!$CX$31:$GS$31,0))*1000</f>
        <v>928100</v>
      </c>
      <c r="H779" s="151">
        <f>INDEX(Balancing!$GT$32:$KO$56,MATCH($E779,Balancing!$A$32:$A$56,0),MATCH(IF($C779="Mahir","HS",IF($C779="Separuh Mahir","SS",IF($C779="Berkemahiran Rendah","LS",IF($C779="Jumlah","T",FALSE))))&amp;$B779&amp;RIGHT($A779,2),Balancing!$GT$31:$KO$31,0))*1000</f>
        <v>7300</v>
      </c>
      <c r="I779" s="151">
        <f>INDEX(Balancing!$KP$32:$OK$56,MATCH($E779,Balancing!$A$32:$A$56,0),MATCH(IF($C779="Mahir","HS",IF($C779="Separuh Mahir","SS",IF($C779="Berkemahiran Rendah","LS",IF($C779="Jumlah","T",FALSE))))&amp;$B779&amp;RIGHT($A779,2),Balancing!$KP$31:$OK$31,0))*1000</f>
        <v>1340</v>
      </c>
    </row>
    <row r="780" spans="1:9" x14ac:dyDescent="0.3">
      <c r="A780" s="149">
        <v>2020</v>
      </c>
      <c r="B780" s="149">
        <v>2</v>
      </c>
      <c r="C780" s="149" t="s">
        <v>138</v>
      </c>
      <c r="D780" s="149" t="s">
        <v>134</v>
      </c>
      <c r="E780" s="149" t="s">
        <v>137</v>
      </c>
      <c r="F780" s="151">
        <f>INDEX(Balancing!$B$32:$CW$56,MATCH($E780,Balancing!$A$32:$A$56,0),MATCH(IF($C780="Mahir","HS",IF($C780="Separuh Mahir","SS",IF($C780="Berkemahiran Rendah","LS",IF($C780="Jumlah","T",FALSE))))&amp;$B780&amp;RIGHT($A780,2),Balancing!$B$31:$CW$31,0))*1000</f>
        <v>505400</v>
      </c>
      <c r="G780" s="151">
        <f>INDEX(Balancing!$CX$32:$GS$56,MATCH($E780,Balancing!$A$32:$A$56,0),MATCH(IF($C780="Mahir","HS",IF($C780="Separuh Mahir","SS",IF($C780="Berkemahiran Rendah","LS",IF($C780="Jumlah","T",FALSE))))&amp;$B780&amp;RIGHT($A780,2),Balancing!$CX$31:$GS$31,0))*1000</f>
        <v>501000</v>
      </c>
      <c r="H780" s="151">
        <f>INDEX(Balancing!$GT$32:$KO$56,MATCH($E780,Balancing!$A$32:$A$56,0),MATCH(IF($C780="Mahir","HS",IF($C780="Separuh Mahir","SS",IF($C780="Berkemahiran Rendah","LS",IF($C780="Jumlah","T",FALSE))))&amp;$B780&amp;RIGHT($A780,2),Balancing!$GT$31:$KO$31,0))*1000</f>
        <v>4400</v>
      </c>
      <c r="I780" s="151">
        <f>INDEX(Balancing!$KP$32:$OK$56,MATCH($E780,Balancing!$A$32:$A$56,0),MATCH(IF($C780="Mahir","HS",IF($C780="Separuh Mahir","SS",IF($C780="Berkemahiran Rendah","LS",IF($C780="Jumlah","T",FALSE))))&amp;$B780&amp;RIGHT($A780,2),Balancing!$KP$31:$OK$31,0))*1000</f>
        <v>460</v>
      </c>
    </row>
    <row r="781" spans="1:9" x14ac:dyDescent="0.3">
      <c r="A781" s="149">
        <v>2020</v>
      </c>
      <c r="B781" s="149">
        <v>2</v>
      </c>
      <c r="C781" s="149" t="s">
        <v>166</v>
      </c>
      <c r="D781" s="149" t="s">
        <v>138</v>
      </c>
      <c r="E781" s="149" t="s">
        <v>138</v>
      </c>
      <c r="F781" s="151">
        <f>INDEX(Balancing!$B$32:$CW$56,MATCH($E781,Balancing!$A$32:$A$56,0),MATCH(IF($C781="Mahir","HS",IF($C781="Separuh Mahir","SS",IF($C781="Berkemahiran Rendah","LS",IF($C781="Jumlah","T",FALSE))))&amp;$B781&amp;RIGHT($A781,2),Balancing!$B$31:$CW$31,0))*1000</f>
        <v>2058199.9999999998</v>
      </c>
      <c r="G781" s="151">
        <f>INDEX(Balancing!$CX$32:$GS$56,MATCH($E781,Balancing!$A$32:$A$56,0),MATCH(IF($C781="Mahir","HS",IF($C781="Separuh Mahir","SS",IF($C781="Berkemahiran Rendah","LS",IF($C781="Jumlah","T",FALSE))))&amp;$B781&amp;RIGHT($A781,2),Balancing!$CX$31:$GS$31,0))*1000</f>
        <v>2019000</v>
      </c>
      <c r="H781" s="151">
        <f>INDEX(Balancing!$GT$32:$KO$56,MATCH($E781,Balancing!$A$32:$A$56,0),MATCH(IF($C781="Mahir","HS",IF($C781="Separuh Mahir","SS",IF($C781="Berkemahiran Rendah","LS",IF($C781="Jumlah","T",FALSE))))&amp;$B781&amp;RIGHT($A781,2),Balancing!$GT$31:$KO$31,0))*1000</f>
        <v>39200</v>
      </c>
      <c r="I781" s="151">
        <f>INDEX(Balancing!$KP$32:$OK$56,MATCH($E781,Balancing!$A$32:$A$56,0),MATCH(IF($C781="Mahir","HS",IF($C781="Separuh Mahir","SS",IF($C781="Berkemahiran Rendah","LS",IF($C781="Jumlah","T",FALSE))))&amp;$B781&amp;RIGHT($A781,2),Balancing!$KP$31:$OK$31,0))*1000</f>
        <v>3620</v>
      </c>
    </row>
    <row r="782" spans="1:9" x14ac:dyDescent="0.3">
      <c r="A782" s="149">
        <v>2020</v>
      </c>
      <c r="B782" s="149">
        <v>2</v>
      </c>
      <c r="C782" s="149" t="s">
        <v>166</v>
      </c>
      <c r="D782" s="149" t="s">
        <v>127</v>
      </c>
      <c r="E782" s="149" t="s">
        <v>127</v>
      </c>
      <c r="F782" s="151">
        <f>INDEX(Balancing!$B$32:$CW$56,MATCH($E782,Balancing!$A$32:$A$56,0),MATCH(IF($C782="Mahir","HS",IF($C782="Separuh Mahir","SS",IF($C782="Berkemahiran Rendah","LS",IF($C782="Jumlah","T",FALSE))))&amp;$B782&amp;RIGHT($A782,2),Balancing!$B$31:$CW$31,0))*1000</f>
        <v>31100</v>
      </c>
      <c r="G782" s="151">
        <f>INDEX(Balancing!$CX$32:$GS$56,MATCH($E782,Balancing!$A$32:$A$56,0),MATCH(IF($C782="Mahir","HS",IF($C782="Separuh Mahir","SS",IF($C782="Berkemahiran Rendah","LS",IF($C782="Jumlah","T",FALSE))))&amp;$B782&amp;RIGHT($A782,2),Balancing!$CX$31:$GS$31,0))*1000</f>
        <v>26500</v>
      </c>
      <c r="H782" s="151">
        <f>INDEX(Balancing!$GT$32:$KO$56,MATCH($E782,Balancing!$A$32:$A$56,0),MATCH(IF($C782="Mahir","HS",IF($C782="Separuh Mahir","SS",IF($C782="Berkemahiran Rendah","LS",IF($C782="Jumlah","T",FALSE))))&amp;$B782&amp;RIGHT($A782,2),Balancing!$GT$31:$KO$31,0))*1000</f>
        <v>4600</v>
      </c>
      <c r="I782" s="151">
        <f>INDEX(Balancing!$KP$32:$OK$56,MATCH($E782,Balancing!$A$32:$A$56,0),MATCH(IF($C782="Mahir","HS",IF($C782="Separuh Mahir","SS",IF($C782="Berkemahiran Rendah","LS",IF($C782="Jumlah","T",FALSE))))&amp;$B782&amp;RIGHT($A782,2),Balancing!$KP$31:$OK$31,0))*1000</f>
        <v>110</v>
      </c>
    </row>
    <row r="783" spans="1:9" x14ac:dyDescent="0.3">
      <c r="A783" s="149">
        <v>2020</v>
      </c>
      <c r="B783" s="149">
        <v>2</v>
      </c>
      <c r="C783" s="149" t="s">
        <v>166</v>
      </c>
      <c r="D783" s="149" t="s">
        <v>128</v>
      </c>
      <c r="E783" s="149" t="s">
        <v>128</v>
      </c>
      <c r="F783" s="151">
        <f>INDEX(Balancing!$B$32:$CW$56,MATCH($E783,Balancing!$A$32:$A$56,0),MATCH(IF($C783="Mahir","HS",IF($C783="Separuh Mahir","SS",IF($C783="Berkemahiran Rendah","LS",IF($C783="Jumlah","T",FALSE))))&amp;$B783&amp;RIGHT($A783,2),Balancing!$B$31:$CW$31,0))*1000</f>
        <v>24300</v>
      </c>
      <c r="G783" s="151">
        <f>INDEX(Balancing!$CX$32:$GS$56,MATCH($E783,Balancing!$A$32:$A$56,0),MATCH(IF($C783="Mahir","HS",IF($C783="Separuh Mahir","SS",IF($C783="Berkemahiran Rendah","LS",IF($C783="Jumlah","T",FALSE))))&amp;$B783&amp;RIGHT($A783,2),Balancing!$CX$31:$GS$31,0))*1000</f>
        <v>24200</v>
      </c>
      <c r="H783" s="151">
        <f>INDEX(Balancing!$GT$32:$KO$56,MATCH($E783,Balancing!$A$32:$A$56,0),MATCH(IF($C783="Mahir","HS",IF($C783="Separuh Mahir","SS",IF($C783="Berkemahiran Rendah","LS",IF($C783="Jumlah","T",FALSE))))&amp;$B783&amp;RIGHT($A783,2),Balancing!$GT$31:$KO$31,0))*1000</f>
        <v>100</v>
      </c>
      <c r="I783" s="151">
        <f>INDEX(Balancing!$KP$32:$OK$56,MATCH($E783,Balancing!$A$32:$A$56,0),MATCH(IF($C783="Mahir","HS",IF($C783="Separuh Mahir","SS",IF($C783="Berkemahiran Rendah","LS",IF($C783="Jumlah","T",FALSE))))&amp;$B783&amp;RIGHT($A783,2),Balancing!$KP$31:$OK$31,0))*1000</f>
        <v>0</v>
      </c>
    </row>
    <row r="784" spans="1:9" x14ac:dyDescent="0.3">
      <c r="A784" s="149">
        <v>2020</v>
      </c>
      <c r="B784" s="149">
        <v>2</v>
      </c>
      <c r="C784" s="149" t="s">
        <v>166</v>
      </c>
      <c r="D784" s="149" t="s">
        <v>129</v>
      </c>
      <c r="E784" s="149" t="s">
        <v>129</v>
      </c>
      <c r="F784" s="151">
        <f>INDEX(Balancing!$B$32:$CW$56,MATCH($E784,Balancing!$A$32:$A$56,0),MATCH(IF($C784="Mahir","HS",IF($C784="Separuh Mahir","SS",IF($C784="Berkemahiran Rendah","LS",IF($C784="Jumlah","T",FALSE))))&amp;$B784&amp;RIGHT($A784,2),Balancing!$B$31:$CW$31,0))*1000</f>
        <v>394100</v>
      </c>
      <c r="G784" s="151">
        <f>INDEX(Balancing!$CX$32:$GS$56,MATCH($E784,Balancing!$A$32:$A$56,0),MATCH(IF($C784="Mahir","HS",IF($C784="Separuh Mahir","SS",IF($C784="Berkemahiran Rendah","LS",IF($C784="Jumlah","T",FALSE))))&amp;$B784&amp;RIGHT($A784,2),Balancing!$CX$31:$GS$31,0))*1000</f>
        <v>372500</v>
      </c>
      <c r="H784" s="151">
        <f>INDEX(Balancing!$GT$32:$KO$56,MATCH($E784,Balancing!$A$32:$A$56,0),MATCH(IF($C784="Mahir","HS",IF($C784="Separuh Mahir","SS",IF($C784="Berkemahiran Rendah","LS",IF($C784="Jumlah","T",FALSE))))&amp;$B784&amp;RIGHT($A784,2),Balancing!$GT$31:$KO$31,0))*1000</f>
        <v>21600</v>
      </c>
      <c r="I784" s="151">
        <f>INDEX(Balancing!$KP$32:$OK$56,MATCH($E784,Balancing!$A$32:$A$56,0),MATCH(IF($C784="Mahir","HS",IF($C784="Separuh Mahir","SS",IF($C784="Berkemahiran Rendah","LS",IF($C784="Jumlah","T",FALSE))))&amp;$B784&amp;RIGHT($A784,2),Balancing!$KP$31:$OK$31,0))*1000</f>
        <v>550</v>
      </c>
    </row>
    <row r="785" spans="1:9" x14ac:dyDescent="0.3">
      <c r="A785" s="149">
        <v>2020</v>
      </c>
      <c r="B785" s="149">
        <v>2</v>
      </c>
      <c r="C785" s="149" t="s">
        <v>166</v>
      </c>
      <c r="D785" s="149" t="s">
        <v>129</v>
      </c>
      <c r="E785" s="149" t="s">
        <v>151</v>
      </c>
      <c r="F785" s="151">
        <f>INDEX(Balancing!$B$32:$CW$56,MATCH($E785,Balancing!$A$32:$A$56,0),MATCH(IF($C785="Mahir","HS",IF($C785="Separuh Mahir","SS",IF($C785="Berkemahiran Rendah","LS",IF($C785="Jumlah","T",FALSE))))&amp;$B785&amp;RIGHT($A785,2),Balancing!$B$31:$CW$31,0))*1000</f>
        <v>37000</v>
      </c>
      <c r="G785" s="151">
        <f>INDEX(Balancing!$CX$32:$GS$56,MATCH($E785,Balancing!$A$32:$A$56,0),MATCH(IF($C785="Mahir","HS",IF($C785="Separuh Mahir","SS",IF($C785="Berkemahiran Rendah","LS",IF($C785="Jumlah","T",FALSE))))&amp;$B785&amp;RIGHT($A785,2),Balancing!$CX$31:$GS$31,0))*1000</f>
        <v>35000</v>
      </c>
      <c r="H785" s="151">
        <f>INDEX(Balancing!$GT$32:$KO$56,MATCH($E785,Balancing!$A$32:$A$56,0),MATCH(IF($C785="Mahir","HS",IF($C785="Separuh Mahir","SS",IF($C785="Berkemahiran Rendah","LS",IF($C785="Jumlah","T",FALSE))))&amp;$B785&amp;RIGHT($A785,2),Balancing!$GT$31:$KO$31,0))*1000</f>
        <v>2000</v>
      </c>
      <c r="I785" s="151">
        <f>INDEX(Balancing!$KP$32:$OK$56,MATCH($E785,Balancing!$A$32:$A$56,0),MATCH(IF($C785="Mahir","HS",IF($C785="Separuh Mahir","SS",IF($C785="Berkemahiran Rendah","LS",IF($C785="Jumlah","T",FALSE))))&amp;$B785&amp;RIGHT($A785,2),Balancing!$KP$31:$OK$31,0))*1000</f>
        <v>50</v>
      </c>
    </row>
    <row r="786" spans="1:9" x14ac:dyDescent="0.3">
      <c r="A786" s="149">
        <v>2020</v>
      </c>
      <c r="B786" s="149">
        <v>2</v>
      </c>
      <c r="C786" s="149" t="s">
        <v>166</v>
      </c>
      <c r="D786" s="149" t="s">
        <v>129</v>
      </c>
      <c r="E786" s="149" t="s">
        <v>152</v>
      </c>
      <c r="F786" s="151">
        <f>INDEX(Balancing!$B$32:$CW$56,MATCH($E786,Balancing!$A$32:$A$56,0),MATCH(IF($C786="Mahir","HS",IF($C786="Separuh Mahir","SS",IF($C786="Berkemahiran Rendah","LS",IF($C786="Jumlah","T",FALSE))))&amp;$B786&amp;RIGHT($A786,2),Balancing!$B$31:$CW$31,0))*1000</f>
        <v>9300</v>
      </c>
      <c r="G786" s="151">
        <f>INDEX(Balancing!$CX$32:$GS$56,MATCH($E786,Balancing!$A$32:$A$56,0),MATCH(IF($C786="Mahir","HS",IF($C786="Separuh Mahir","SS",IF($C786="Berkemahiran Rendah","LS",IF($C786="Jumlah","T",FALSE))))&amp;$B786&amp;RIGHT($A786,2),Balancing!$CX$31:$GS$31,0))*1000</f>
        <v>8800</v>
      </c>
      <c r="H786" s="151">
        <f>INDEX(Balancing!$GT$32:$KO$56,MATCH($E786,Balancing!$A$32:$A$56,0),MATCH(IF($C786="Mahir","HS",IF($C786="Separuh Mahir","SS",IF($C786="Berkemahiran Rendah","LS",IF($C786="Jumlah","T",FALSE))))&amp;$B786&amp;RIGHT($A786,2),Balancing!$GT$31:$KO$31,0))*1000</f>
        <v>500</v>
      </c>
      <c r="I786" s="151">
        <f>INDEX(Balancing!$KP$32:$OK$56,MATCH($E786,Balancing!$A$32:$A$56,0),MATCH(IF($C786="Mahir","HS",IF($C786="Separuh Mahir","SS",IF($C786="Berkemahiran Rendah","LS",IF($C786="Jumlah","T",FALSE))))&amp;$B786&amp;RIGHT($A786,2),Balancing!$KP$31:$OK$31,0))*1000</f>
        <v>10</v>
      </c>
    </row>
    <row r="787" spans="1:9" x14ac:dyDescent="0.3">
      <c r="A787" s="149">
        <v>2020</v>
      </c>
      <c r="B787" s="149">
        <v>2</v>
      </c>
      <c r="C787" s="149" t="s">
        <v>166</v>
      </c>
      <c r="D787" s="149" t="s">
        <v>129</v>
      </c>
      <c r="E787" s="149" t="s">
        <v>153</v>
      </c>
      <c r="F787" s="151">
        <f>INDEX(Balancing!$B$32:$CW$56,MATCH($E787,Balancing!$A$32:$A$56,0),MATCH(IF($C787="Mahir","HS",IF($C787="Separuh Mahir","SS",IF($C787="Berkemahiran Rendah","LS",IF($C787="Jumlah","T",FALSE))))&amp;$B787&amp;RIGHT($A787,2),Balancing!$B$31:$CW$31,0))*1000</f>
        <v>35700</v>
      </c>
      <c r="G787" s="151">
        <f>INDEX(Balancing!$CX$32:$GS$56,MATCH($E787,Balancing!$A$32:$A$56,0),MATCH(IF($C787="Mahir","HS",IF($C787="Separuh Mahir","SS",IF($C787="Berkemahiran Rendah","LS",IF($C787="Jumlah","T",FALSE))))&amp;$B787&amp;RIGHT($A787,2),Balancing!$CX$31:$GS$31,0))*1000</f>
        <v>34000</v>
      </c>
      <c r="H787" s="151">
        <f>INDEX(Balancing!$GT$32:$KO$56,MATCH($E787,Balancing!$A$32:$A$56,0),MATCH(IF($C787="Mahir","HS",IF($C787="Separuh Mahir","SS",IF($C787="Berkemahiran Rendah","LS",IF($C787="Jumlah","T",FALSE))))&amp;$B787&amp;RIGHT($A787,2),Balancing!$GT$31:$KO$31,0))*1000</f>
        <v>1800</v>
      </c>
      <c r="I787" s="151">
        <f>INDEX(Balancing!$KP$32:$OK$56,MATCH($E787,Balancing!$A$32:$A$56,0),MATCH(IF($C787="Mahir","HS",IF($C787="Separuh Mahir","SS",IF($C787="Berkemahiran Rendah","LS",IF($C787="Jumlah","T",FALSE))))&amp;$B787&amp;RIGHT($A787,2),Balancing!$KP$31:$OK$31,0))*1000</f>
        <v>30</v>
      </c>
    </row>
    <row r="788" spans="1:9" x14ac:dyDescent="0.3">
      <c r="A788" s="149">
        <v>2020</v>
      </c>
      <c r="B788" s="149">
        <v>2</v>
      </c>
      <c r="C788" s="149" t="s">
        <v>166</v>
      </c>
      <c r="D788" s="149" t="s">
        <v>129</v>
      </c>
      <c r="E788" s="149" t="s">
        <v>154</v>
      </c>
      <c r="F788" s="151">
        <f>INDEX(Balancing!$B$32:$CW$56,MATCH($E788,Balancing!$A$32:$A$56,0),MATCH(IF($C788="Mahir","HS",IF($C788="Separuh Mahir","SS",IF($C788="Berkemahiran Rendah","LS",IF($C788="Jumlah","T",FALSE))))&amp;$B788&amp;RIGHT($A788,2),Balancing!$B$31:$CW$31,0))*1000</f>
        <v>75200</v>
      </c>
      <c r="G788" s="151">
        <f>INDEX(Balancing!$CX$32:$GS$56,MATCH($E788,Balancing!$A$32:$A$56,0),MATCH(IF($C788="Mahir","HS",IF($C788="Separuh Mahir","SS",IF($C788="Berkemahiran Rendah","LS",IF($C788="Jumlah","T",FALSE))))&amp;$B788&amp;RIGHT($A788,2),Balancing!$CX$31:$GS$31,0))*1000</f>
        <v>71400</v>
      </c>
      <c r="H788" s="151">
        <f>INDEX(Balancing!$GT$32:$KO$56,MATCH($E788,Balancing!$A$32:$A$56,0),MATCH(IF($C788="Mahir","HS",IF($C788="Separuh Mahir","SS",IF($C788="Berkemahiran Rendah","LS",IF($C788="Jumlah","T",FALSE))))&amp;$B788&amp;RIGHT($A788,2),Balancing!$GT$31:$KO$31,0))*1000</f>
        <v>3800</v>
      </c>
      <c r="I788" s="151">
        <f>INDEX(Balancing!$KP$32:$OK$56,MATCH($E788,Balancing!$A$32:$A$56,0),MATCH(IF($C788="Mahir","HS",IF($C788="Separuh Mahir","SS",IF($C788="Berkemahiran Rendah","LS",IF($C788="Jumlah","T",FALSE))))&amp;$B788&amp;RIGHT($A788,2),Balancing!$KP$31:$OK$31,0))*1000</f>
        <v>200</v>
      </c>
    </row>
    <row r="789" spans="1:9" x14ac:dyDescent="0.3">
      <c r="A789" s="149">
        <v>2020</v>
      </c>
      <c r="B789" s="149">
        <v>2</v>
      </c>
      <c r="C789" s="149" t="s">
        <v>166</v>
      </c>
      <c r="D789" s="149" t="s">
        <v>129</v>
      </c>
      <c r="E789" s="149" t="s">
        <v>155</v>
      </c>
      <c r="F789" s="151">
        <f>INDEX(Balancing!$B$32:$CW$56,MATCH($E789,Balancing!$A$32:$A$56,0),MATCH(IF($C789="Mahir","HS",IF($C789="Separuh Mahir","SS",IF($C789="Berkemahiran Rendah","LS",IF($C789="Jumlah","T",FALSE))))&amp;$B789&amp;RIGHT($A789,2),Balancing!$B$31:$CW$31,0))*1000</f>
        <v>57100</v>
      </c>
      <c r="G789" s="151">
        <f>INDEX(Balancing!$CX$32:$GS$56,MATCH($E789,Balancing!$A$32:$A$56,0),MATCH(IF($C789="Mahir","HS",IF($C789="Separuh Mahir","SS",IF($C789="Berkemahiran Rendah","LS",IF($C789="Jumlah","T",FALSE))))&amp;$B789&amp;RIGHT($A789,2),Balancing!$CX$31:$GS$31,0))*1000</f>
        <v>53800</v>
      </c>
      <c r="H789" s="151">
        <f>INDEX(Balancing!$GT$32:$KO$56,MATCH($E789,Balancing!$A$32:$A$56,0),MATCH(IF($C789="Mahir","HS",IF($C789="Separuh Mahir","SS",IF($C789="Berkemahiran Rendah","LS",IF($C789="Jumlah","T",FALSE))))&amp;$B789&amp;RIGHT($A789,2),Balancing!$GT$31:$KO$31,0))*1000</f>
        <v>3300</v>
      </c>
      <c r="I789" s="151">
        <f>INDEX(Balancing!$KP$32:$OK$56,MATCH($E789,Balancing!$A$32:$A$56,0),MATCH(IF($C789="Mahir","HS",IF($C789="Separuh Mahir","SS",IF($C789="Berkemahiran Rendah","LS",IF($C789="Jumlah","T",FALSE))))&amp;$B789&amp;RIGHT($A789,2),Balancing!$KP$31:$OK$31,0))*1000</f>
        <v>40</v>
      </c>
    </row>
    <row r="790" spans="1:9" x14ac:dyDescent="0.3">
      <c r="A790" s="149">
        <v>2020</v>
      </c>
      <c r="B790" s="149">
        <v>2</v>
      </c>
      <c r="C790" s="149" t="s">
        <v>166</v>
      </c>
      <c r="D790" s="149" t="s">
        <v>129</v>
      </c>
      <c r="E790" s="149" t="s">
        <v>156</v>
      </c>
      <c r="F790" s="151">
        <f>INDEX(Balancing!$B$32:$CW$56,MATCH($E790,Balancing!$A$32:$A$56,0),MATCH(IF($C790="Mahir","HS",IF($C790="Separuh Mahir","SS",IF($C790="Berkemahiran Rendah","LS",IF($C790="Jumlah","T",FALSE))))&amp;$B790&amp;RIGHT($A790,2),Balancing!$B$31:$CW$31,0))*1000</f>
        <v>130600</v>
      </c>
      <c r="G790" s="151">
        <f>INDEX(Balancing!$CX$32:$GS$56,MATCH($E790,Balancing!$A$32:$A$56,0),MATCH(IF($C790="Mahir","HS",IF($C790="Separuh Mahir","SS",IF($C790="Berkemahiran Rendah","LS",IF($C790="Jumlah","T",FALSE))))&amp;$B790&amp;RIGHT($A790,2),Balancing!$CX$31:$GS$31,0))*1000</f>
        <v>122900</v>
      </c>
      <c r="H790" s="151">
        <f>INDEX(Balancing!$GT$32:$KO$56,MATCH($E790,Balancing!$A$32:$A$56,0),MATCH(IF($C790="Mahir","HS",IF($C790="Separuh Mahir","SS",IF($C790="Berkemahiran Rendah","LS",IF($C790="Jumlah","T",FALSE))))&amp;$B790&amp;RIGHT($A790,2),Balancing!$GT$31:$KO$31,0))*1000</f>
        <v>7700</v>
      </c>
      <c r="I790" s="151">
        <f>INDEX(Balancing!$KP$32:$OK$56,MATCH($E790,Balancing!$A$32:$A$56,0),MATCH(IF($C790="Mahir","HS",IF($C790="Separuh Mahir","SS",IF($C790="Berkemahiran Rendah","LS",IF($C790="Jumlah","T",FALSE))))&amp;$B790&amp;RIGHT($A790,2),Balancing!$KP$31:$OK$31,0))*1000</f>
        <v>220</v>
      </c>
    </row>
    <row r="791" spans="1:9" x14ac:dyDescent="0.3">
      <c r="A791" s="149">
        <v>2020</v>
      </c>
      <c r="B791" s="149">
        <v>2</v>
      </c>
      <c r="C791" s="149" t="s">
        <v>166</v>
      </c>
      <c r="D791" s="149" t="s">
        <v>129</v>
      </c>
      <c r="E791" s="149" t="s">
        <v>157</v>
      </c>
      <c r="F791" s="151">
        <f>INDEX(Balancing!$B$32:$CW$56,MATCH($E791,Balancing!$A$32:$A$56,0),MATCH(IF($C791="Mahir","HS",IF($C791="Separuh Mahir","SS",IF($C791="Berkemahiran Rendah","LS",IF($C791="Jumlah","T",FALSE))))&amp;$B791&amp;RIGHT($A791,2),Balancing!$B$31:$CW$31,0))*1000</f>
        <v>49000</v>
      </c>
      <c r="G791" s="151">
        <f>INDEX(Balancing!$CX$32:$GS$56,MATCH($E791,Balancing!$A$32:$A$56,0),MATCH(IF($C791="Mahir","HS",IF($C791="Separuh Mahir","SS",IF($C791="Berkemahiran Rendah","LS",IF($C791="Jumlah","T",FALSE))))&amp;$B791&amp;RIGHT($A791,2),Balancing!$CX$31:$GS$31,0))*1000</f>
        <v>46600</v>
      </c>
      <c r="H791" s="151">
        <f>INDEX(Balancing!$GT$32:$KO$56,MATCH($E791,Balancing!$A$32:$A$56,0),MATCH(IF($C791="Mahir","HS",IF($C791="Separuh Mahir","SS",IF($C791="Berkemahiran Rendah","LS",IF($C791="Jumlah","T",FALSE))))&amp;$B791&amp;RIGHT($A791,2),Balancing!$GT$31:$KO$31,0))*1000</f>
        <v>2500</v>
      </c>
      <c r="I791" s="151">
        <f>INDEX(Balancing!$KP$32:$OK$56,MATCH($E791,Balancing!$A$32:$A$56,0),MATCH(IF($C791="Mahir","HS",IF($C791="Separuh Mahir","SS",IF($C791="Berkemahiran Rendah","LS",IF($C791="Jumlah","T",FALSE))))&amp;$B791&amp;RIGHT($A791,2),Balancing!$KP$31:$OK$31,0))*1000</f>
        <v>0</v>
      </c>
    </row>
    <row r="792" spans="1:9" x14ac:dyDescent="0.3">
      <c r="A792" s="149">
        <v>2020</v>
      </c>
      <c r="B792" s="149">
        <v>2</v>
      </c>
      <c r="C792" s="149" t="s">
        <v>166</v>
      </c>
      <c r="D792" s="149" t="s">
        <v>130</v>
      </c>
      <c r="E792" s="149" t="s">
        <v>130</v>
      </c>
      <c r="F792" s="151">
        <f>INDEX(Balancing!$B$32:$CW$56,MATCH($E792,Balancing!$A$32:$A$56,0),MATCH(IF($C792="Mahir","HS",IF($C792="Separuh Mahir","SS",IF($C792="Berkemahiran Rendah","LS",IF($C792="Jumlah","T",FALSE))))&amp;$B792&amp;RIGHT($A792,2),Balancing!$B$31:$CW$31,0))*1000</f>
        <v>144200</v>
      </c>
      <c r="G792" s="151">
        <f>INDEX(Balancing!$CX$32:$GS$56,MATCH($E792,Balancing!$A$32:$A$56,0),MATCH(IF($C792="Mahir","HS",IF($C792="Separuh Mahir","SS",IF($C792="Berkemahiran Rendah","LS",IF($C792="Jumlah","T",FALSE))))&amp;$B792&amp;RIGHT($A792,2),Balancing!$CX$31:$GS$31,0))*1000</f>
        <v>139900</v>
      </c>
      <c r="H792" s="151">
        <f>INDEX(Balancing!$GT$32:$KO$56,MATCH($E792,Balancing!$A$32:$A$56,0),MATCH(IF($C792="Mahir","HS",IF($C792="Separuh Mahir","SS",IF($C792="Berkemahiran Rendah","LS",IF($C792="Jumlah","T",FALSE))))&amp;$B792&amp;RIGHT($A792,2),Balancing!$GT$31:$KO$31,0))*1000</f>
        <v>4300</v>
      </c>
      <c r="I792" s="151">
        <f>INDEX(Balancing!$KP$32:$OK$56,MATCH($E792,Balancing!$A$32:$A$56,0),MATCH(IF($C792="Mahir","HS",IF($C792="Separuh Mahir","SS",IF($C792="Berkemahiran Rendah","LS",IF($C792="Jumlah","T",FALSE))))&amp;$B792&amp;RIGHT($A792,2),Balancing!$KP$31:$OK$31,0))*1000</f>
        <v>610</v>
      </c>
    </row>
    <row r="793" spans="1:9" x14ac:dyDescent="0.3">
      <c r="A793" s="149">
        <v>2020</v>
      </c>
      <c r="B793" s="149">
        <v>2</v>
      </c>
      <c r="C793" s="149" t="s">
        <v>166</v>
      </c>
      <c r="D793" s="149" t="s">
        <v>134</v>
      </c>
      <c r="E793" s="149" t="s">
        <v>134</v>
      </c>
      <c r="F793" s="151">
        <f>INDEX(Balancing!$B$32:$CW$56,MATCH($E793,Balancing!$A$32:$A$56,0),MATCH(IF($C793="Mahir","HS",IF($C793="Separuh Mahir","SS",IF($C793="Berkemahiran Rendah","LS",IF($C793="Jumlah","T",FALSE))))&amp;$B793&amp;RIGHT($A793,2),Balancing!$B$31:$CW$31,0))*1000</f>
        <v>1464400</v>
      </c>
      <c r="G793" s="151">
        <f>INDEX(Balancing!$CX$32:$GS$56,MATCH($E793,Balancing!$A$32:$A$56,0),MATCH(IF($C793="Mahir","HS",IF($C793="Separuh Mahir","SS",IF($C793="Berkemahiran Rendah","LS",IF($C793="Jumlah","T",FALSE))))&amp;$B793&amp;RIGHT($A793,2),Balancing!$CX$31:$GS$31,0))*1000</f>
        <v>1455900</v>
      </c>
      <c r="H793" s="151">
        <f>INDEX(Balancing!$GT$32:$KO$56,MATCH($E793,Balancing!$A$32:$A$56,0),MATCH(IF($C793="Mahir","HS",IF($C793="Separuh Mahir","SS",IF($C793="Berkemahiran Rendah","LS",IF($C793="Jumlah","T",FALSE))))&amp;$B793&amp;RIGHT($A793,2),Balancing!$GT$31:$KO$31,0))*1000</f>
        <v>8500</v>
      </c>
      <c r="I793" s="151">
        <f>INDEX(Balancing!$KP$32:$OK$56,MATCH($E793,Balancing!$A$32:$A$56,0),MATCH(IF($C793="Mahir","HS",IF($C793="Separuh Mahir","SS",IF($C793="Berkemahiran Rendah","LS",IF($C793="Jumlah","T",FALSE))))&amp;$B793&amp;RIGHT($A793,2),Balancing!$KP$31:$OK$31,0))*1000</f>
        <v>2350</v>
      </c>
    </row>
    <row r="794" spans="1:9" x14ac:dyDescent="0.3">
      <c r="A794" s="149">
        <v>2020</v>
      </c>
      <c r="B794" s="149">
        <v>2</v>
      </c>
      <c r="C794" s="149" t="s">
        <v>166</v>
      </c>
      <c r="D794" s="149" t="s">
        <v>134</v>
      </c>
      <c r="E794" s="149" t="s">
        <v>158</v>
      </c>
      <c r="F794" s="151">
        <f>INDEX(Balancing!$B$32:$CW$56,MATCH($E794,Balancing!$A$32:$A$56,0),MATCH(IF($C794="Mahir","HS",IF($C794="Separuh Mahir","SS",IF($C794="Berkemahiran Rendah","LS",IF($C794="Jumlah","T",FALSE))))&amp;$B794&amp;RIGHT($A794,2),Balancing!$B$31:$CW$31,0))*1000</f>
        <v>544300</v>
      </c>
      <c r="G794" s="151">
        <f>INDEX(Balancing!$CX$32:$GS$56,MATCH($E794,Balancing!$A$32:$A$56,0),MATCH(IF($C794="Mahir","HS",IF($C794="Separuh Mahir","SS",IF($C794="Berkemahiran Rendah","LS",IF($C794="Jumlah","T",FALSE))))&amp;$B794&amp;RIGHT($A794,2),Balancing!$CX$31:$GS$31,0))*1000</f>
        <v>542400</v>
      </c>
      <c r="H794" s="151">
        <f>INDEX(Balancing!$GT$32:$KO$56,MATCH($E794,Balancing!$A$32:$A$56,0),MATCH(IF($C794="Mahir","HS",IF($C794="Separuh Mahir","SS",IF($C794="Berkemahiran Rendah","LS",IF($C794="Jumlah","T",FALSE))))&amp;$B794&amp;RIGHT($A794,2),Balancing!$GT$31:$KO$31,0))*1000</f>
        <v>2000</v>
      </c>
      <c r="I794" s="151">
        <f>INDEX(Balancing!$KP$32:$OK$56,MATCH($E794,Balancing!$A$32:$A$56,0),MATCH(IF($C794="Mahir","HS",IF($C794="Separuh Mahir","SS",IF($C794="Berkemahiran Rendah","LS",IF($C794="Jumlah","T",FALSE))))&amp;$B794&amp;RIGHT($A794,2),Balancing!$KP$31:$OK$31,0))*1000</f>
        <v>550</v>
      </c>
    </row>
    <row r="795" spans="1:9" x14ac:dyDescent="0.3">
      <c r="A795" s="149">
        <v>2020</v>
      </c>
      <c r="B795" s="149">
        <v>2</v>
      </c>
      <c r="C795" s="149" t="s">
        <v>166</v>
      </c>
      <c r="D795" s="149" t="s">
        <v>134</v>
      </c>
      <c r="E795" s="149" t="s">
        <v>135</v>
      </c>
      <c r="F795" s="151">
        <f>INDEX(Balancing!$B$32:$CW$56,MATCH($E795,Balancing!$A$32:$A$56,0),MATCH(IF($C795="Mahir","HS",IF($C795="Separuh Mahir","SS",IF($C795="Berkemahiran Rendah","LS",IF($C795="Jumlah","T",FALSE))))&amp;$B795&amp;RIGHT($A795,2),Balancing!$B$31:$CW$31,0))*1000</f>
        <v>110600</v>
      </c>
      <c r="G795" s="151">
        <f>INDEX(Balancing!$CX$32:$GS$56,MATCH($E795,Balancing!$A$32:$A$56,0),MATCH(IF($C795="Mahir","HS",IF($C795="Separuh Mahir","SS",IF($C795="Berkemahiran Rendah","LS",IF($C795="Jumlah","T",FALSE))))&amp;$B795&amp;RIGHT($A795,2),Balancing!$CX$31:$GS$31,0))*1000</f>
        <v>110500</v>
      </c>
      <c r="H795" s="151">
        <f>INDEX(Balancing!$GT$32:$KO$56,MATCH($E795,Balancing!$A$32:$A$56,0),MATCH(IF($C795="Mahir","HS",IF($C795="Separuh Mahir","SS",IF($C795="Berkemahiran Rendah","LS",IF($C795="Jumlah","T",FALSE))))&amp;$B795&amp;RIGHT($A795,2),Balancing!$GT$31:$KO$31,0))*1000</f>
        <v>100</v>
      </c>
      <c r="I795" s="151">
        <f>INDEX(Balancing!$KP$32:$OK$56,MATCH($E795,Balancing!$A$32:$A$56,0),MATCH(IF($C795="Mahir","HS",IF($C795="Separuh Mahir","SS",IF($C795="Berkemahiran Rendah","LS",IF($C795="Jumlah","T",FALSE))))&amp;$B795&amp;RIGHT($A795,2),Balancing!$KP$31:$OK$31,0))*1000</f>
        <v>0</v>
      </c>
    </row>
    <row r="796" spans="1:9" x14ac:dyDescent="0.3">
      <c r="A796" s="149">
        <v>2020</v>
      </c>
      <c r="B796" s="149">
        <v>2</v>
      </c>
      <c r="C796" s="149" t="s">
        <v>166</v>
      </c>
      <c r="D796" s="149" t="s">
        <v>134</v>
      </c>
      <c r="E796" s="149" t="s">
        <v>159</v>
      </c>
      <c r="F796" s="151">
        <f>INDEX(Balancing!$B$32:$CW$56,MATCH($E796,Balancing!$A$32:$A$56,0),MATCH(IF($C796="Mahir","HS",IF($C796="Separuh Mahir","SS",IF($C796="Berkemahiran Rendah","LS",IF($C796="Jumlah","T",FALSE))))&amp;$B796&amp;RIGHT($A796,2),Balancing!$B$31:$CW$31,0))*1000</f>
        <v>79700</v>
      </c>
      <c r="G796" s="151">
        <f>INDEX(Balancing!$CX$32:$GS$56,MATCH($E796,Balancing!$A$32:$A$56,0),MATCH(IF($C796="Mahir","HS",IF($C796="Separuh Mahir","SS",IF($C796="Berkemahiran Rendah","LS",IF($C796="Jumlah","T",FALSE))))&amp;$B796&amp;RIGHT($A796,2),Balancing!$CX$31:$GS$31,0))*1000</f>
        <v>78800</v>
      </c>
      <c r="H796" s="151">
        <f>INDEX(Balancing!$GT$32:$KO$56,MATCH($E796,Balancing!$A$32:$A$56,0),MATCH(IF($C796="Mahir","HS",IF($C796="Separuh Mahir","SS",IF($C796="Berkemahiran Rendah","LS",IF($C796="Jumlah","T",FALSE))))&amp;$B796&amp;RIGHT($A796,2),Balancing!$GT$31:$KO$31,0))*1000</f>
        <v>900</v>
      </c>
      <c r="I796" s="151">
        <f>INDEX(Balancing!$KP$32:$OK$56,MATCH($E796,Balancing!$A$32:$A$56,0),MATCH(IF($C796="Mahir","HS",IF($C796="Separuh Mahir","SS",IF($C796="Berkemahiran Rendah","LS",IF($C796="Jumlah","T",FALSE))))&amp;$B796&amp;RIGHT($A796,2),Balancing!$KP$31:$OK$31,0))*1000</f>
        <v>130</v>
      </c>
    </row>
    <row r="797" spans="1:9" x14ac:dyDescent="0.3">
      <c r="A797" s="149">
        <v>2020</v>
      </c>
      <c r="B797" s="149">
        <v>2</v>
      </c>
      <c r="C797" s="149" t="s">
        <v>166</v>
      </c>
      <c r="D797" s="149" t="s">
        <v>134</v>
      </c>
      <c r="E797" s="149" t="s">
        <v>160</v>
      </c>
      <c r="F797" s="151">
        <f>INDEX(Balancing!$B$32:$CW$56,MATCH($E797,Balancing!$A$32:$A$56,0),MATCH(IF($C797="Mahir","HS",IF($C797="Separuh Mahir","SS",IF($C797="Berkemahiran Rendah","LS",IF($C797="Jumlah","T",FALSE))))&amp;$B797&amp;RIGHT($A797,2),Balancing!$B$31:$CW$31,0))*1000</f>
        <v>127200</v>
      </c>
      <c r="G797" s="151">
        <f>INDEX(Balancing!$CX$32:$GS$56,MATCH($E797,Balancing!$A$32:$A$56,0),MATCH(IF($C797="Mahir","HS",IF($C797="Separuh Mahir","SS",IF($C797="Berkemahiran Rendah","LS",IF($C797="Jumlah","T",FALSE))))&amp;$B797&amp;RIGHT($A797,2),Balancing!$CX$31:$GS$31,0))*1000</f>
        <v>127000</v>
      </c>
      <c r="H797" s="151">
        <f>INDEX(Balancing!$GT$32:$KO$56,MATCH($E797,Balancing!$A$32:$A$56,0),MATCH(IF($C797="Mahir","HS",IF($C797="Separuh Mahir","SS",IF($C797="Berkemahiran Rendah","LS",IF($C797="Jumlah","T",FALSE))))&amp;$B797&amp;RIGHT($A797,2),Balancing!$GT$31:$KO$31,0))*1000</f>
        <v>200</v>
      </c>
      <c r="I797" s="151">
        <f>INDEX(Balancing!$KP$32:$OK$56,MATCH($E797,Balancing!$A$32:$A$56,0),MATCH(IF($C797="Mahir","HS",IF($C797="Separuh Mahir","SS",IF($C797="Berkemahiran Rendah","LS",IF($C797="Jumlah","T",FALSE))))&amp;$B797&amp;RIGHT($A797,2),Balancing!$KP$31:$OK$31,0))*1000</f>
        <v>150</v>
      </c>
    </row>
    <row r="798" spans="1:9" x14ac:dyDescent="0.3">
      <c r="A798" s="149">
        <v>2020</v>
      </c>
      <c r="B798" s="149">
        <v>2</v>
      </c>
      <c r="C798" s="149" t="s">
        <v>166</v>
      </c>
      <c r="D798" s="149" t="s">
        <v>134</v>
      </c>
      <c r="E798" s="149" t="s">
        <v>136</v>
      </c>
      <c r="F798" s="151">
        <f>INDEX(Balancing!$B$32:$CW$56,MATCH($E798,Balancing!$A$32:$A$56,0),MATCH(IF($C798="Mahir","HS",IF($C798="Separuh Mahir","SS",IF($C798="Berkemahiran Rendah","LS",IF($C798="Jumlah","T",FALSE))))&amp;$B798&amp;RIGHT($A798,2),Balancing!$B$31:$CW$31,0))*1000</f>
        <v>401600</v>
      </c>
      <c r="G798" s="151">
        <f>INDEX(Balancing!$CX$32:$GS$56,MATCH($E798,Balancing!$A$32:$A$56,0),MATCH(IF($C798="Mahir","HS",IF($C798="Separuh Mahir","SS",IF($C798="Berkemahiran Rendah","LS",IF($C798="Jumlah","T",FALSE))))&amp;$B798&amp;RIGHT($A798,2),Balancing!$CX$31:$GS$31,0))*1000</f>
        <v>397300</v>
      </c>
      <c r="H798" s="151">
        <f>INDEX(Balancing!$GT$32:$KO$56,MATCH($E798,Balancing!$A$32:$A$56,0),MATCH(IF($C798="Mahir","HS",IF($C798="Separuh Mahir","SS",IF($C798="Berkemahiran Rendah","LS",IF($C798="Jumlah","T",FALSE))))&amp;$B798&amp;RIGHT($A798,2),Balancing!$GT$31:$KO$31,0))*1000</f>
        <v>4300</v>
      </c>
      <c r="I798" s="151">
        <f>INDEX(Balancing!$KP$32:$OK$56,MATCH($E798,Balancing!$A$32:$A$56,0),MATCH(IF($C798="Mahir","HS",IF($C798="Separuh Mahir","SS",IF($C798="Berkemahiran Rendah","LS",IF($C798="Jumlah","T",FALSE))))&amp;$B798&amp;RIGHT($A798,2),Balancing!$KP$31:$OK$31,0))*1000</f>
        <v>1250</v>
      </c>
    </row>
    <row r="799" spans="1:9" x14ac:dyDescent="0.3">
      <c r="A799" s="149">
        <v>2020</v>
      </c>
      <c r="B799" s="149">
        <v>2</v>
      </c>
      <c r="C799" s="149" t="s">
        <v>166</v>
      </c>
      <c r="D799" s="149" t="s">
        <v>134</v>
      </c>
      <c r="E799" s="149" t="s">
        <v>137</v>
      </c>
      <c r="F799" s="151">
        <f>INDEX(Balancing!$B$32:$CW$56,MATCH($E799,Balancing!$A$32:$A$56,0),MATCH(IF($C799="Mahir","HS",IF($C799="Separuh Mahir","SS",IF($C799="Berkemahiran Rendah","LS",IF($C799="Jumlah","T",FALSE))))&amp;$B799&amp;RIGHT($A799,2),Balancing!$B$31:$CW$31,0))*1000</f>
        <v>201000</v>
      </c>
      <c r="G799" s="151">
        <f>INDEX(Balancing!$CX$32:$GS$56,MATCH($E799,Balancing!$A$32:$A$56,0),MATCH(IF($C799="Mahir","HS",IF($C799="Separuh Mahir","SS",IF($C799="Berkemahiran Rendah","LS",IF($C799="Jumlah","T",FALSE))))&amp;$B799&amp;RIGHT($A799,2),Balancing!$CX$31:$GS$31,0))*1000</f>
        <v>199900</v>
      </c>
      <c r="H799" s="151">
        <f>INDEX(Balancing!$GT$32:$KO$56,MATCH($E799,Balancing!$A$32:$A$56,0),MATCH(IF($C799="Mahir","HS",IF($C799="Separuh Mahir","SS",IF($C799="Berkemahiran Rendah","LS",IF($C799="Jumlah","T",FALSE))))&amp;$B799&amp;RIGHT($A799,2),Balancing!$GT$31:$KO$31,0))*1000</f>
        <v>1100</v>
      </c>
      <c r="I799" s="151">
        <f>INDEX(Balancing!$KP$32:$OK$56,MATCH($E799,Balancing!$A$32:$A$56,0),MATCH(IF($C799="Mahir","HS",IF($C799="Separuh Mahir","SS",IF($C799="Berkemahiran Rendah","LS",IF($C799="Jumlah","T",FALSE))))&amp;$B799&amp;RIGHT($A799,2),Balancing!$KP$31:$OK$31,0))*1000</f>
        <v>260</v>
      </c>
    </row>
    <row r="800" spans="1:9" x14ac:dyDescent="0.3">
      <c r="A800" s="149">
        <v>2020</v>
      </c>
      <c r="B800" s="149">
        <v>2</v>
      </c>
      <c r="C800" s="149" t="s">
        <v>174</v>
      </c>
      <c r="D800" s="149" t="s">
        <v>138</v>
      </c>
      <c r="E800" s="149" t="s">
        <v>138</v>
      </c>
      <c r="F800" s="151">
        <f>INDEX(Balancing!$B$32:$CW$56,MATCH($E800,Balancing!$A$32:$A$56,0),MATCH(IF($C800="Mahir","HS",IF($C800="Separuh Mahir","SS",IF($C800="Berkemahiran Rendah","LS",IF($C800="Jumlah","T",FALSE))))&amp;$B800&amp;RIGHT($A800,2),Balancing!$B$31:$CW$31,0))*1000</f>
        <v>5210300</v>
      </c>
      <c r="G800" s="151">
        <f>INDEX(Balancing!$CX$32:$GS$56,MATCH($E800,Balancing!$A$32:$A$56,0),MATCH(IF($C800="Mahir","HS",IF($C800="Separuh Mahir","SS",IF($C800="Berkemahiran Rendah","LS",IF($C800="Jumlah","T",FALSE))))&amp;$B800&amp;RIGHT($A800,2),Balancing!$CX$31:$GS$31,0))*1000</f>
        <v>5117700</v>
      </c>
      <c r="H800" s="151">
        <f>INDEX(Balancing!$GT$32:$KO$56,MATCH($E800,Balancing!$A$32:$A$56,0),MATCH(IF($C800="Mahir","HS",IF($C800="Separuh Mahir","SS",IF($C800="Berkemahiran Rendah","LS",IF($C800="Jumlah","T",FALSE))))&amp;$B800&amp;RIGHT($A800,2),Balancing!$GT$31:$KO$31,0))*1000</f>
        <v>92600</v>
      </c>
      <c r="I800" s="151">
        <f>INDEX(Balancing!$KP$32:$OK$56,MATCH($E800,Balancing!$A$32:$A$56,0),MATCH(IF($C800="Mahir","HS",IF($C800="Separuh Mahir","SS",IF($C800="Berkemahiran Rendah","LS",IF($C800="Jumlah","T",FALSE))))&amp;$B800&amp;RIGHT($A800,2),Balancing!$KP$31:$OK$31,0))*1000</f>
        <v>9090</v>
      </c>
    </row>
    <row r="801" spans="1:9" x14ac:dyDescent="0.3">
      <c r="A801" s="149">
        <v>2020</v>
      </c>
      <c r="B801" s="149">
        <v>2</v>
      </c>
      <c r="C801" s="149" t="s">
        <v>174</v>
      </c>
      <c r="D801" s="149" t="s">
        <v>127</v>
      </c>
      <c r="E801" s="149" t="s">
        <v>127</v>
      </c>
      <c r="F801" s="151">
        <f>INDEX(Balancing!$B$32:$CW$56,MATCH($E801,Balancing!$A$32:$A$56,0),MATCH(IF($C801="Mahir","HS",IF($C801="Separuh Mahir","SS",IF($C801="Berkemahiran Rendah","LS",IF($C801="Jumlah","T",FALSE))))&amp;$B801&amp;RIGHT($A801,2),Balancing!$B$31:$CW$31,0))*1000</f>
        <v>419700</v>
      </c>
      <c r="G801" s="151">
        <f>INDEX(Balancing!$CX$32:$GS$56,MATCH($E801,Balancing!$A$32:$A$56,0),MATCH(IF($C801="Mahir","HS",IF($C801="Separuh Mahir","SS",IF($C801="Berkemahiran Rendah","LS",IF($C801="Jumlah","T",FALSE))))&amp;$B801&amp;RIGHT($A801,2),Balancing!$CX$31:$GS$31,0))*1000</f>
        <v>401900</v>
      </c>
      <c r="H801" s="151">
        <f>INDEX(Balancing!$GT$32:$KO$56,MATCH($E801,Balancing!$A$32:$A$56,0),MATCH(IF($C801="Mahir","HS",IF($C801="Separuh Mahir","SS",IF($C801="Berkemahiran Rendah","LS",IF($C801="Jumlah","T",FALSE))))&amp;$B801&amp;RIGHT($A801,2),Balancing!$GT$31:$KO$31,0))*1000</f>
        <v>17800</v>
      </c>
      <c r="I801" s="151">
        <f>INDEX(Balancing!$KP$32:$OK$56,MATCH($E801,Balancing!$A$32:$A$56,0),MATCH(IF($C801="Mahir","HS",IF($C801="Separuh Mahir","SS",IF($C801="Berkemahiran Rendah","LS",IF($C801="Jumlah","T",FALSE))))&amp;$B801&amp;RIGHT($A801,2),Balancing!$KP$31:$OK$31,0))*1000</f>
        <v>220</v>
      </c>
    </row>
    <row r="802" spans="1:9" x14ac:dyDescent="0.3">
      <c r="A802" s="149">
        <v>2020</v>
      </c>
      <c r="B802" s="149">
        <v>2</v>
      </c>
      <c r="C802" s="149" t="s">
        <v>174</v>
      </c>
      <c r="D802" s="149" t="s">
        <v>128</v>
      </c>
      <c r="E802" s="149" t="s">
        <v>128</v>
      </c>
      <c r="F802" s="151">
        <f>INDEX(Balancing!$B$32:$CW$56,MATCH($E802,Balancing!$A$32:$A$56,0),MATCH(IF($C802="Mahir","HS",IF($C802="Separuh Mahir","SS",IF($C802="Berkemahiran Rendah","LS",IF($C802="Jumlah","T",FALSE))))&amp;$B802&amp;RIGHT($A802,2),Balancing!$B$31:$CW$31,0))*1000</f>
        <v>45200</v>
      </c>
      <c r="G802" s="151">
        <f>INDEX(Balancing!$CX$32:$GS$56,MATCH($E802,Balancing!$A$32:$A$56,0),MATCH(IF($C802="Mahir","HS",IF($C802="Separuh Mahir","SS",IF($C802="Berkemahiran Rendah","LS",IF($C802="Jumlah","T",FALSE))))&amp;$B802&amp;RIGHT($A802,2),Balancing!$CX$31:$GS$31,0))*1000</f>
        <v>45100</v>
      </c>
      <c r="H802" s="151">
        <f>INDEX(Balancing!$GT$32:$KO$56,MATCH($E802,Balancing!$A$32:$A$56,0),MATCH(IF($C802="Mahir","HS",IF($C802="Separuh Mahir","SS",IF($C802="Berkemahiran Rendah","LS",IF($C802="Jumlah","T",FALSE))))&amp;$B802&amp;RIGHT($A802,2),Balancing!$GT$31:$KO$31,0))*1000</f>
        <v>100</v>
      </c>
      <c r="I802" s="151">
        <f>INDEX(Balancing!$KP$32:$OK$56,MATCH($E802,Balancing!$A$32:$A$56,0),MATCH(IF($C802="Mahir","HS",IF($C802="Separuh Mahir","SS",IF($C802="Berkemahiran Rendah","LS",IF($C802="Jumlah","T",FALSE))))&amp;$B802&amp;RIGHT($A802,2),Balancing!$KP$31:$OK$31,0))*1000</f>
        <v>40</v>
      </c>
    </row>
    <row r="803" spans="1:9" x14ac:dyDescent="0.3">
      <c r="A803" s="149">
        <v>2020</v>
      </c>
      <c r="B803" s="149">
        <v>2</v>
      </c>
      <c r="C803" s="149" t="s">
        <v>174</v>
      </c>
      <c r="D803" s="149" t="s">
        <v>129</v>
      </c>
      <c r="E803" s="149" t="s">
        <v>129</v>
      </c>
      <c r="F803" s="151">
        <f>INDEX(Balancing!$B$32:$CW$56,MATCH($E803,Balancing!$A$32:$A$56,0),MATCH(IF($C803="Mahir","HS",IF($C803="Separuh Mahir","SS",IF($C803="Berkemahiran Rendah","LS",IF($C803="Jumlah","T",FALSE))))&amp;$B803&amp;RIGHT($A803,2),Balancing!$B$31:$CW$31,0))*1000</f>
        <v>1675100</v>
      </c>
      <c r="G803" s="151">
        <f>INDEX(Balancing!$CX$32:$GS$56,MATCH($E803,Balancing!$A$32:$A$56,0),MATCH(IF($C803="Mahir","HS",IF($C803="Separuh Mahir","SS",IF($C803="Berkemahiran Rendah","LS",IF($C803="Jumlah","T",FALSE))))&amp;$B803&amp;RIGHT($A803,2),Balancing!$CX$31:$GS$31,0))*1000</f>
        <v>1620800</v>
      </c>
      <c r="H803" s="151">
        <f>INDEX(Balancing!$GT$32:$KO$56,MATCH($E803,Balancing!$A$32:$A$56,0),MATCH(IF($C803="Mahir","HS",IF($C803="Separuh Mahir","SS",IF($C803="Berkemahiran Rendah","LS",IF($C803="Jumlah","T",FALSE))))&amp;$B803&amp;RIGHT($A803,2),Balancing!$GT$31:$KO$31,0))*1000</f>
        <v>54200</v>
      </c>
      <c r="I803" s="151">
        <f>INDEX(Balancing!$KP$32:$OK$56,MATCH($E803,Balancing!$A$32:$A$56,0),MATCH(IF($C803="Mahir","HS",IF($C803="Separuh Mahir","SS",IF($C803="Berkemahiran Rendah","LS",IF($C803="Jumlah","T",FALSE))))&amp;$B803&amp;RIGHT($A803,2),Balancing!$KP$31:$OK$31,0))*1000</f>
        <v>4470</v>
      </c>
    </row>
    <row r="804" spans="1:9" x14ac:dyDescent="0.3">
      <c r="A804" s="149">
        <v>2020</v>
      </c>
      <c r="B804" s="149">
        <v>2</v>
      </c>
      <c r="C804" s="149" t="s">
        <v>174</v>
      </c>
      <c r="D804" s="149" t="s">
        <v>129</v>
      </c>
      <c r="E804" s="149" t="s">
        <v>151</v>
      </c>
      <c r="F804" s="151">
        <f>INDEX(Balancing!$B$32:$CW$56,MATCH($E804,Balancing!$A$32:$A$56,0),MATCH(IF($C804="Mahir","HS",IF($C804="Separuh Mahir","SS",IF($C804="Berkemahiran Rendah","LS",IF($C804="Jumlah","T",FALSE))))&amp;$B804&amp;RIGHT($A804,2),Balancing!$B$31:$CW$31,0))*1000</f>
        <v>213900</v>
      </c>
      <c r="G804" s="151">
        <f>INDEX(Balancing!$CX$32:$GS$56,MATCH($E804,Balancing!$A$32:$A$56,0),MATCH(IF($C804="Mahir","HS",IF($C804="Separuh Mahir","SS",IF($C804="Berkemahiran Rendah","LS",IF($C804="Jumlah","T",FALSE))))&amp;$B804&amp;RIGHT($A804,2),Balancing!$CX$31:$GS$31,0))*1000</f>
        <v>206000</v>
      </c>
      <c r="H804" s="151">
        <f>INDEX(Balancing!$GT$32:$KO$56,MATCH($E804,Balancing!$A$32:$A$56,0),MATCH(IF($C804="Mahir","HS",IF($C804="Separuh Mahir","SS",IF($C804="Berkemahiran Rendah","LS",IF($C804="Jumlah","T",FALSE))))&amp;$B804&amp;RIGHT($A804,2),Balancing!$GT$31:$KO$31,0))*1000</f>
        <v>7900</v>
      </c>
      <c r="I804" s="151">
        <f>INDEX(Balancing!$KP$32:$OK$56,MATCH($E804,Balancing!$A$32:$A$56,0),MATCH(IF($C804="Mahir","HS",IF($C804="Separuh Mahir","SS",IF($C804="Berkemahiran Rendah","LS",IF($C804="Jumlah","T",FALSE))))&amp;$B804&amp;RIGHT($A804,2),Balancing!$KP$31:$OK$31,0))*1000</f>
        <v>290</v>
      </c>
    </row>
    <row r="805" spans="1:9" x14ac:dyDescent="0.3">
      <c r="A805" s="149">
        <v>2020</v>
      </c>
      <c r="B805" s="149">
        <v>2</v>
      </c>
      <c r="C805" s="149" t="s">
        <v>174</v>
      </c>
      <c r="D805" s="149" t="s">
        <v>129</v>
      </c>
      <c r="E805" s="149" t="s">
        <v>152</v>
      </c>
      <c r="F805" s="151">
        <f>INDEX(Balancing!$B$32:$CW$56,MATCH($E805,Balancing!$A$32:$A$56,0),MATCH(IF($C805="Mahir","HS",IF($C805="Separuh Mahir","SS",IF($C805="Berkemahiran Rendah","LS",IF($C805="Jumlah","T",FALSE))))&amp;$B805&amp;RIGHT($A805,2),Balancing!$B$31:$CW$31,0))*1000</f>
        <v>69200</v>
      </c>
      <c r="G805" s="151">
        <f>INDEX(Balancing!$CX$32:$GS$56,MATCH($E805,Balancing!$A$32:$A$56,0),MATCH(IF($C805="Mahir","HS",IF($C805="Separuh Mahir","SS",IF($C805="Berkemahiran Rendah","LS",IF($C805="Jumlah","T",FALSE))))&amp;$B805&amp;RIGHT($A805,2),Balancing!$CX$31:$GS$31,0))*1000</f>
        <v>67400</v>
      </c>
      <c r="H805" s="151">
        <f>INDEX(Balancing!$GT$32:$KO$56,MATCH($E805,Balancing!$A$32:$A$56,0),MATCH(IF($C805="Mahir","HS",IF($C805="Separuh Mahir","SS",IF($C805="Berkemahiran Rendah","LS",IF($C805="Jumlah","T",FALSE))))&amp;$B805&amp;RIGHT($A805,2),Balancing!$GT$31:$KO$31,0))*1000</f>
        <v>1800</v>
      </c>
      <c r="I805" s="151">
        <f>INDEX(Balancing!$KP$32:$OK$56,MATCH($E805,Balancing!$A$32:$A$56,0),MATCH(IF($C805="Mahir","HS",IF($C805="Separuh Mahir","SS",IF($C805="Berkemahiran Rendah","LS",IF($C805="Jumlah","T",FALSE))))&amp;$B805&amp;RIGHT($A805,2),Balancing!$KP$31:$OK$31,0))*1000</f>
        <v>0</v>
      </c>
    </row>
    <row r="806" spans="1:9" x14ac:dyDescent="0.3">
      <c r="A806" s="149">
        <v>2020</v>
      </c>
      <c r="B806" s="149">
        <v>2</v>
      </c>
      <c r="C806" s="149" t="s">
        <v>174</v>
      </c>
      <c r="D806" s="149" t="s">
        <v>129</v>
      </c>
      <c r="E806" s="149" t="s">
        <v>153</v>
      </c>
      <c r="F806" s="151">
        <f>INDEX(Balancing!$B$32:$CW$56,MATCH($E806,Balancing!$A$32:$A$56,0),MATCH(IF($C806="Mahir","HS",IF($C806="Separuh Mahir","SS",IF($C806="Berkemahiran Rendah","LS",IF($C806="Jumlah","T",FALSE))))&amp;$B806&amp;RIGHT($A806,2),Balancing!$B$31:$CW$31,0))*1000</f>
        <v>222400</v>
      </c>
      <c r="G806" s="151">
        <f>INDEX(Balancing!$CX$32:$GS$56,MATCH($E806,Balancing!$A$32:$A$56,0),MATCH(IF($C806="Mahir","HS",IF($C806="Separuh Mahir","SS",IF($C806="Berkemahiran Rendah","LS",IF($C806="Jumlah","T",FALSE))))&amp;$B806&amp;RIGHT($A806,2),Balancing!$CX$31:$GS$31,0))*1000</f>
        <v>217800</v>
      </c>
      <c r="H806" s="151">
        <f>INDEX(Balancing!$GT$32:$KO$56,MATCH($E806,Balancing!$A$32:$A$56,0),MATCH(IF($C806="Mahir","HS",IF($C806="Separuh Mahir","SS",IF($C806="Berkemahiran Rendah","LS",IF($C806="Jumlah","T",FALSE))))&amp;$B806&amp;RIGHT($A806,2),Balancing!$GT$31:$KO$31,0))*1000</f>
        <v>4600</v>
      </c>
      <c r="I806" s="151">
        <f>INDEX(Balancing!$KP$32:$OK$56,MATCH($E806,Balancing!$A$32:$A$56,0),MATCH(IF($C806="Mahir","HS",IF($C806="Separuh Mahir","SS",IF($C806="Berkemahiran Rendah","LS",IF($C806="Jumlah","T",FALSE))))&amp;$B806&amp;RIGHT($A806,2),Balancing!$KP$31:$OK$31,0))*1000</f>
        <v>60</v>
      </c>
    </row>
    <row r="807" spans="1:9" x14ac:dyDescent="0.3">
      <c r="A807" s="149">
        <v>2020</v>
      </c>
      <c r="B807" s="149">
        <v>2</v>
      </c>
      <c r="C807" s="149" t="s">
        <v>174</v>
      </c>
      <c r="D807" s="149" t="s">
        <v>129</v>
      </c>
      <c r="E807" s="149" t="s">
        <v>154</v>
      </c>
      <c r="F807" s="151">
        <f>INDEX(Balancing!$B$32:$CW$56,MATCH($E807,Balancing!$A$32:$A$56,0),MATCH(IF($C807="Mahir","HS",IF($C807="Separuh Mahir","SS",IF($C807="Berkemahiran Rendah","LS",IF($C807="Jumlah","T",FALSE))))&amp;$B807&amp;RIGHT($A807,2),Balancing!$B$31:$CW$31,0))*1000</f>
        <v>317700</v>
      </c>
      <c r="G807" s="151">
        <f>INDEX(Balancing!$CX$32:$GS$56,MATCH($E807,Balancing!$A$32:$A$56,0),MATCH(IF($C807="Mahir","HS",IF($C807="Separuh Mahir","SS",IF($C807="Berkemahiran Rendah","LS",IF($C807="Jumlah","T",FALSE))))&amp;$B807&amp;RIGHT($A807,2),Balancing!$CX$31:$GS$31,0))*1000</f>
        <v>307000</v>
      </c>
      <c r="H807" s="151">
        <f>INDEX(Balancing!$GT$32:$KO$56,MATCH($E807,Balancing!$A$32:$A$56,0),MATCH(IF($C807="Mahir","HS",IF($C807="Separuh Mahir","SS",IF($C807="Berkemahiran Rendah","LS",IF($C807="Jumlah","T",FALSE))))&amp;$B807&amp;RIGHT($A807,2),Balancing!$GT$31:$KO$31,0))*1000</f>
        <v>10600</v>
      </c>
      <c r="I807" s="151">
        <f>INDEX(Balancing!$KP$32:$OK$56,MATCH($E807,Balancing!$A$32:$A$56,0),MATCH(IF($C807="Mahir","HS",IF($C807="Separuh Mahir","SS",IF($C807="Berkemahiran Rendah","LS",IF($C807="Jumlah","T",FALSE))))&amp;$B807&amp;RIGHT($A807,2),Balancing!$KP$31:$OK$31,0))*1000</f>
        <v>1230</v>
      </c>
    </row>
    <row r="808" spans="1:9" x14ac:dyDescent="0.3">
      <c r="A808" s="149">
        <v>2020</v>
      </c>
      <c r="B808" s="149">
        <v>2</v>
      </c>
      <c r="C808" s="149" t="s">
        <v>174</v>
      </c>
      <c r="D808" s="149" t="s">
        <v>129</v>
      </c>
      <c r="E808" s="149" t="s">
        <v>155</v>
      </c>
      <c r="F808" s="151">
        <f>INDEX(Balancing!$B$32:$CW$56,MATCH($E808,Balancing!$A$32:$A$56,0),MATCH(IF($C808="Mahir","HS",IF($C808="Separuh Mahir","SS",IF($C808="Berkemahiran Rendah","LS",IF($C808="Jumlah","T",FALSE))))&amp;$B808&amp;RIGHT($A808,2),Balancing!$B$31:$CW$31,0))*1000</f>
        <v>265500</v>
      </c>
      <c r="G808" s="151">
        <f>INDEX(Balancing!$CX$32:$GS$56,MATCH($E808,Balancing!$A$32:$A$56,0),MATCH(IF($C808="Mahir","HS",IF($C808="Separuh Mahir","SS",IF($C808="Berkemahiran Rendah","LS",IF($C808="Jumlah","T",FALSE))))&amp;$B808&amp;RIGHT($A808,2),Balancing!$CX$31:$GS$31,0))*1000</f>
        <v>260200</v>
      </c>
      <c r="H808" s="151">
        <f>INDEX(Balancing!$GT$32:$KO$56,MATCH($E808,Balancing!$A$32:$A$56,0),MATCH(IF($C808="Mahir","HS",IF($C808="Separuh Mahir","SS",IF($C808="Berkemahiran Rendah","LS",IF($C808="Jumlah","T",FALSE))))&amp;$B808&amp;RIGHT($A808,2),Balancing!$GT$31:$KO$31,0))*1000</f>
        <v>5300</v>
      </c>
      <c r="I808" s="151">
        <f>INDEX(Balancing!$KP$32:$OK$56,MATCH($E808,Balancing!$A$32:$A$56,0),MATCH(IF($C808="Mahir","HS",IF($C808="Separuh Mahir","SS",IF($C808="Berkemahiran Rendah","LS",IF($C808="Jumlah","T",FALSE))))&amp;$B808&amp;RIGHT($A808,2),Balancing!$KP$31:$OK$31,0))*1000</f>
        <v>210</v>
      </c>
    </row>
    <row r="809" spans="1:9" x14ac:dyDescent="0.3">
      <c r="A809" s="149">
        <v>2020</v>
      </c>
      <c r="B809" s="149">
        <v>2</v>
      </c>
      <c r="C809" s="149" t="s">
        <v>174</v>
      </c>
      <c r="D809" s="149" t="s">
        <v>129</v>
      </c>
      <c r="E809" s="149" t="s">
        <v>156</v>
      </c>
      <c r="F809" s="151">
        <f>INDEX(Balancing!$B$32:$CW$56,MATCH($E809,Balancing!$A$32:$A$56,0),MATCH(IF($C809="Mahir","HS",IF($C809="Separuh Mahir","SS",IF($C809="Berkemahiran Rendah","LS",IF($C809="Jumlah","T",FALSE))))&amp;$B809&amp;RIGHT($A809,2),Balancing!$B$31:$CW$31,0))*1000</f>
        <v>431300</v>
      </c>
      <c r="G809" s="151">
        <f>INDEX(Balancing!$CX$32:$GS$56,MATCH($E809,Balancing!$A$32:$A$56,0),MATCH(IF($C809="Mahir","HS",IF($C809="Separuh Mahir","SS",IF($C809="Berkemahiran Rendah","LS",IF($C809="Jumlah","T",FALSE))))&amp;$B809&amp;RIGHT($A809,2),Balancing!$CX$31:$GS$31,0))*1000</f>
        <v>412400</v>
      </c>
      <c r="H809" s="151">
        <f>INDEX(Balancing!$GT$32:$KO$56,MATCH($E809,Balancing!$A$32:$A$56,0),MATCH(IF($C809="Mahir","HS",IF($C809="Separuh Mahir","SS",IF($C809="Berkemahiran Rendah","LS",IF($C809="Jumlah","T",FALSE))))&amp;$B809&amp;RIGHT($A809,2),Balancing!$GT$31:$KO$31,0))*1000</f>
        <v>18900</v>
      </c>
      <c r="I809" s="151">
        <f>INDEX(Balancing!$KP$32:$OK$56,MATCH($E809,Balancing!$A$32:$A$56,0),MATCH(IF($C809="Mahir","HS",IF($C809="Separuh Mahir","SS",IF($C809="Berkemahiran Rendah","LS",IF($C809="Jumlah","T",FALSE))))&amp;$B809&amp;RIGHT($A809,2),Balancing!$KP$31:$OK$31,0))*1000</f>
        <v>2360</v>
      </c>
    </row>
    <row r="810" spans="1:9" x14ac:dyDescent="0.3">
      <c r="A810" s="149">
        <v>2020</v>
      </c>
      <c r="B810" s="149">
        <v>2</v>
      </c>
      <c r="C810" s="149" t="s">
        <v>174</v>
      </c>
      <c r="D810" s="149" t="s">
        <v>129</v>
      </c>
      <c r="E810" s="149" t="s">
        <v>157</v>
      </c>
      <c r="F810" s="151">
        <f>INDEX(Balancing!$B$32:$CW$56,MATCH($E810,Balancing!$A$32:$A$56,0),MATCH(IF($C810="Mahir","HS",IF($C810="Separuh Mahir","SS",IF($C810="Berkemahiran Rendah","LS",IF($C810="Jumlah","T",FALSE))))&amp;$B810&amp;RIGHT($A810,2),Balancing!$B$31:$CW$31,0))*1000</f>
        <v>155200</v>
      </c>
      <c r="G810" s="151">
        <f>INDEX(Balancing!$CX$32:$GS$56,MATCH($E810,Balancing!$A$32:$A$56,0),MATCH(IF($C810="Mahir","HS",IF($C810="Separuh Mahir","SS",IF($C810="Berkemahiran Rendah","LS",IF($C810="Jumlah","T",FALSE))))&amp;$B810&amp;RIGHT($A810,2),Balancing!$CX$31:$GS$31,0))*1000</f>
        <v>149900</v>
      </c>
      <c r="H810" s="151">
        <f>INDEX(Balancing!$GT$32:$KO$56,MATCH($E810,Balancing!$A$32:$A$56,0),MATCH(IF($C810="Mahir","HS",IF($C810="Separuh Mahir","SS",IF($C810="Berkemahiran Rendah","LS",IF($C810="Jumlah","T",FALSE))))&amp;$B810&amp;RIGHT($A810,2),Balancing!$GT$31:$KO$31,0))*1000</f>
        <v>5200</v>
      </c>
      <c r="I810" s="151">
        <f>INDEX(Balancing!$KP$32:$OK$56,MATCH($E810,Balancing!$A$32:$A$56,0),MATCH(IF($C810="Mahir","HS",IF($C810="Separuh Mahir","SS",IF($C810="Berkemahiran Rendah","LS",IF($C810="Jumlah","T",FALSE))))&amp;$B810&amp;RIGHT($A810,2),Balancing!$KP$31:$OK$31,0))*1000</f>
        <v>320</v>
      </c>
    </row>
    <row r="811" spans="1:9" x14ac:dyDescent="0.3">
      <c r="A811" s="149">
        <v>2020</v>
      </c>
      <c r="B811" s="149">
        <v>2</v>
      </c>
      <c r="C811" s="149" t="s">
        <v>174</v>
      </c>
      <c r="D811" s="149" t="s">
        <v>130</v>
      </c>
      <c r="E811" s="149" t="s">
        <v>130</v>
      </c>
      <c r="F811" s="151">
        <f>INDEX(Balancing!$B$32:$CW$56,MATCH($E811,Balancing!$A$32:$A$56,0),MATCH(IF($C811="Mahir","HS",IF($C811="Separuh Mahir","SS",IF($C811="Berkemahiran Rendah","LS",IF($C811="Jumlah","T",FALSE))))&amp;$B811&amp;RIGHT($A811,2),Balancing!$B$31:$CW$31,0))*1000</f>
        <v>1059100</v>
      </c>
      <c r="G811" s="151">
        <f>INDEX(Balancing!$CX$32:$GS$56,MATCH($E811,Balancing!$A$32:$A$56,0),MATCH(IF($C811="Mahir","HS",IF($C811="Separuh Mahir","SS",IF($C811="Berkemahiran Rendah","LS",IF($C811="Jumlah","T",FALSE))))&amp;$B811&amp;RIGHT($A811,2),Balancing!$CX$31:$GS$31,0))*1000</f>
        <v>1049800</v>
      </c>
      <c r="H811" s="151">
        <f>INDEX(Balancing!$GT$32:$KO$56,MATCH($E811,Balancing!$A$32:$A$56,0),MATCH(IF($C811="Mahir","HS",IF($C811="Separuh Mahir","SS",IF($C811="Berkemahiran Rendah","LS",IF($C811="Jumlah","T",FALSE))))&amp;$B811&amp;RIGHT($A811,2),Balancing!$GT$31:$KO$31,0))*1000</f>
        <v>9400</v>
      </c>
      <c r="I811" s="151">
        <f>INDEX(Balancing!$KP$32:$OK$56,MATCH($E811,Balancing!$A$32:$A$56,0),MATCH(IF($C811="Mahir","HS",IF($C811="Separuh Mahir","SS",IF($C811="Berkemahiran Rendah","LS",IF($C811="Jumlah","T",FALSE))))&amp;$B811&amp;RIGHT($A811,2),Balancing!$KP$31:$OK$31,0))*1000</f>
        <v>2700</v>
      </c>
    </row>
    <row r="812" spans="1:9" x14ac:dyDescent="0.3">
      <c r="A812" s="149">
        <v>2020</v>
      </c>
      <c r="B812" s="149">
        <v>2</v>
      </c>
      <c r="C812" s="149" t="s">
        <v>174</v>
      </c>
      <c r="D812" s="149" t="s">
        <v>134</v>
      </c>
      <c r="E812" s="149" t="s">
        <v>134</v>
      </c>
      <c r="F812" s="151">
        <f>INDEX(Balancing!$B$32:$CW$56,MATCH($E812,Balancing!$A$32:$A$56,0),MATCH(IF($C812="Mahir","HS",IF($C812="Separuh Mahir","SS",IF($C812="Berkemahiran Rendah","LS",IF($C812="Jumlah","T",FALSE))))&amp;$B812&amp;RIGHT($A812,2),Balancing!$B$31:$CW$31,0))*1000</f>
        <v>2011200</v>
      </c>
      <c r="G812" s="151">
        <f>INDEX(Balancing!$CX$32:$GS$56,MATCH($E812,Balancing!$A$32:$A$56,0),MATCH(IF($C812="Mahir","HS",IF($C812="Separuh Mahir","SS",IF($C812="Berkemahiran Rendah","LS",IF($C812="Jumlah","T",FALSE))))&amp;$B812&amp;RIGHT($A812,2),Balancing!$CX$31:$GS$31,0))*1000</f>
        <v>2000100</v>
      </c>
      <c r="H812" s="151">
        <f>INDEX(Balancing!$GT$32:$KO$56,MATCH($E812,Balancing!$A$32:$A$56,0),MATCH(IF($C812="Mahir","HS",IF($C812="Separuh Mahir","SS",IF($C812="Berkemahiran Rendah","LS",IF($C812="Jumlah","T",FALSE))))&amp;$B812&amp;RIGHT($A812,2),Balancing!$GT$31:$KO$31,0))*1000</f>
        <v>11000</v>
      </c>
      <c r="I812" s="151">
        <f>INDEX(Balancing!$KP$32:$OK$56,MATCH($E812,Balancing!$A$32:$A$56,0),MATCH(IF($C812="Mahir","HS",IF($C812="Separuh Mahir","SS",IF($C812="Berkemahiran Rendah","LS",IF($C812="Jumlah","T",FALSE))))&amp;$B812&amp;RIGHT($A812,2),Balancing!$KP$31:$OK$31,0))*1000</f>
        <v>1660</v>
      </c>
    </row>
    <row r="813" spans="1:9" x14ac:dyDescent="0.3">
      <c r="A813" s="149">
        <v>2020</v>
      </c>
      <c r="B813" s="149">
        <v>2</v>
      </c>
      <c r="C813" s="149" t="s">
        <v>174</v>
      </c>
      <c r="D813" s="149" t="s">
        <v>134</v>
      </c>
      <c r="E813" s="149" t="s">
        <v>158</v>
      </c>
      <c r="F813" s="151">
        <f>INDEX(Balancing!$B$32:$CW$56,MATCH($E813,Balancing!$A$32:$A$56,0),MATCH(IF($C813="Mahir","HS",IF($C813="Separuh Mahir","SS",IF($C813="Berkemahiran Rendah","LS",IF($C813="Jumlah","T",FALSE))))&amp;$B813&amp;RIGHT($A813,2),Balancing!$B$31:$CW$31,0))*1000</f>
        <v>758600</v>
      </c>
      <c r="G813" s="151">
        <f>INDEX(Balancing!$CX$32:$GS$56,MATCH($E813,Balancing!$A$32:$A$56,0),MATCH(IF($C813="Mahir","HS",IF($C813="Separuh Mahir","SS",IF($C813="Berkemahiran Rendah","LS",IF($C813="Jumlah","T",FALSE))))&amp;$B813&amp;RIGHT($A813,2),Balancing!$CX$31:$GS$31,0))*1000</f>
        <v>757400</v>
      </c>
      <c r="H813" s="151">
        <f>INDEX(Balancing!$GT$32:$KO$56,MATCH($E813,Balancing!$A$32:$A$56,0),MATCH(IF($C813="Mahir","HS",IF($C813="Separuh Mahir","SS",IF($C813="Berkemahiran Rendah","LS",IF($C813="Jumlah","T",FALSE))))&amp;$B813&amp;RIGHT($A813,2),Balancing!$GT$31:$KO$31,0))*1000</f>
        <v>1200</v>
      </c>
      <c r="I813" s="151">
        <f>INDEX(Balancing!$KP$32:$OK$56,MATCH($E813,Balancing!$A$32:$A$56,0),MATCH(IF($C813="Mahir","HS",IF($C813="Separuh Mahir","SS",IF($C813="Berkemahiran Rendah","LS",IF($C813="Jumlah","T",FALSE))))&amp;$B813&amp;RIGHT($A813,2),Balancing!$KP$31:$OK$31,0))*1000</f>
        <v>940</v>
      </c>
    </row>
    <row r="814" spans="1:9" x14ac:dyDescent="0.3">
      <c r="A814" s="149">
        <v>2020</v>
      </c>
      <c r="B814" s="149">
        <v>2</v>
      </c>
      <c r="C814" s="149" t="s">
        <v>174</v>
      </c>
      <c r="D814" s="149" t="s">
        <v>134</v>
      </c>
      <c r="E814" s="149" t="s">
        <v>135</v>
      </c>
      <c r="F814" s="151">
        <f>INDEX(Balancing!$B$32:$CW$56,MATCH($E814,Balancing!$A$32:$A$56,0),MATCH(IF($C814="Mahir","HS",IF($C814="Separuh Mahir","SS",IF($C814="Berkemahiran Rendah","LS",IF($C814="Jumlah","T",FALSE))))&amp;$B814&amp;RIGHT($A814,2),Balancing!$B$31:$CW$31,0))*1000</f>
        <v>322300</v>
      </c>
      <c r="G814" s="151">
        <f>INDEX(Balancing!$CX$32:$GS$56,MATCH($E814,Balancing!$A$32:$A$56,0),MATCH(IF($C814="Mahir","HS",IF($C814="Separuh Mahir","SS",IF($C814="Berkemahiran Rendah","LS",IF($C814="Jumlah","T",FALSE))))&amp;$B814&amp;RIGHT($A814,2),Balancing!$CX$31:$GS$31,0))*1000</f>
        <v>318800</v>
      </c>
      <c r="H814" s="151">
        <f>INDEX(Balancing!$GT$32:$KO$56,MATCH($E814,Balancing!$A$32:$A$56,0),MATCH(IF($C814="Mahir","HS",IF($C814="Separuh Mahir","SS",IF($C814="Berkemahiran Rendah","LS",IF($C814="Jumlah","T",FALSE))))&amp;$B814&amp;RIGHT($A814,2),Balancing!$GT$31:$KO$31,0))*1000</f>
        <v>3500</v>
      </c>
      <c r="I814" s="151">
        <f>INDEX(Balancing!$KP$32:$OK$56,MATCH($E814,Balancing!$A$32:$A$56,0),MATCH(IF($C814="Mahir","HS",IF($C814="Separuh Mahir","SS",IF($C814="Berkemahiran Rendah","LS",IF($C814="Jumlah","T",FALSE))))&amp;$B814&amp;RIGHT($A814,2),Balancing!$KP$31:$OK$31,0))*1000</f>
        <v>50</v>
      </c>
    </row>
    <row r="815" spans="1:9" x14ac:dyDescent="0.3">
      <c r="A815" s="149">
        <v>2020</v>
      </c>
      <c r="B815" s="149">
        <v>2</v>
      </c>
      <c r="C815" s="149" t="s">
        <v>174</v>
      </c>
      <c r="D815" s="149" t="s">
        <v>134</v>
      </c>
      <c r="E815" s="149" t="s">
        <v>159</v>
      </c>
      <c r="F815" s="151">
        <f>INDEX(Balancing!$B$32:$CW$56,MATCH($E815,Balancing!$A$32:$A$56,0),MATCH(IF($C815="Mahir","HS",IF($C815="Separuh Mahir","SS",IF($C815="Berkemahiran Rendah","LS",IF($C815="Jumlah","T",FALSE))))&amp;$B815&amp;RIGHT($A815,2),Balancing!$B$31:$CW$31,0))*1000</f>
        <v>212800</v>
      </c>
      <c r="G815" s="151">
        <f>INDEX(Balancing!$CX$32:$GS$56,MATCH($E815,Balancing!$A$32:$A$56,0),MATCH(IF($C815="Mahir","HS",IF($C815="Separuh Mahir","SS",IF($C815="Berkemahiran Rendah","LS",IF($C815="Jumlah","T",FALSE))))&amp;$B815&amp;RIGHT($A815,2),Balancing!$CX$31:$GS$31,0))*1000</f>
        <v>210500</v>
      </c>
      <c r="H815" s="151">
        <f>INDEX(Balancing!$GT$32:$KO$56,MATCH($E815,Balancing!$A$32:$A$56,0),MATCH(IF($C815="Mahir","HS",IF($C815="Separuh Mahir","SS",IF($C815="Berkemahiran Rendah","LS",IF($C815="Jumlah","T",FALSE))))&amp;$B815&amp;RIGHT($A815,2),Balancing!$GT$31:$KO$31,0))*1000</f>
        <v>2300</v>
      </c>
      <c r="I815" s="151">
        <f>INDEX(Balancing!$KP$32:$OK$56,MATCH($E815,Balancing!$A$32:$A$56,0),MATCH(IF($C815="Mahir","HS",IF($C815="Separuh Mahir","SS",IF($C815="Berkemahiran Rendah","LS",IF($C815="Jumlah","T",FALSE))))&amp;$B815&amp;RIGHT($A815,2),Balancing!$KP$31:$OK$31,0))*1000</f>
        <v>340</v>
      </c>
    </row>
    <row r="816" spans="1:9" x14ac:dyDescent="0.3">
      <c r="A816" s="149">
        <v>2020</v>
      </c>
      <c r="B816" s="149">
        <v>2</v>
      </c>
      <c r="C816" s="149" t="s">
        <v>174</v>
      </c>
      <c r="D816" s="149" t="s">
        <v>134</v>
      </c>
      <c r="E816" s="149" t="s">
        <v>160</v>
      </c>
      <c r="F816" s="151">
        <f>INDEX(Balancing!$B$32:$CW$56,MATCH($E816,Balancing!$A$32:$A$56,0),MATCH(IF($C816="Mahir","HS",IF($C816="Separuh Mahir","SS",IF($C816="Berkemahiran Rendah","LS",IF($C816="Jumlah","T",FALSE))))&amp;$B816&amp;RIGHT($A816,2),Balancing!$B$31:$CW$31,0))*1000</f>
        <v>72800</v>
      </c>
      <c r="G816" s="151">
        <f>INDEX(Balancing!$CX$32:$GS$56,MATCH($E816,Balancing!$A$32:$A$56,0),MATCH(IF($C816="Mahir","HS",IF($C816="Separuh Mahir","SS",IF($C816="Berkemahiran Rendah","LS",IF($C816="Jumlah","T",FALSE))))&amp;$B816&amp;RIGHT($A816,2),Balancing!$CX$31:$GS$31,0))*1000</f>
        <v>72800</v>
      </c>
      <c r="H816" s="151">
        <f>INDEX(Balancing!$GT$32:$KO$56,MATCH($E816,Balancing!$A$32:$A$56,0),MATCH(IF($C816="Mahir","HS",IF($C816="Separuh Mahir","SS",IF($C816="Berkemahiran Rendah","LS",IF($C816="Jumlah","T",FALSE))))&amp;$B816&amp;RIGHT($A816,2),Balancing!$GT$31:$KO$31,0))*1000</f>
        <v>0</v>
      </c>
      <c r="I816" s="151">
        <f>INDEX(Balancing!$KP$32:$OK$56,MATCH($E816,Balancing!$A$32:$A$56,0),MATCH(IF($C816="Mahir","HS",IF($C816="Separuh Mahir","SS",IF($C816="Berkemahiran Rendah","LS",IF($C816="Jumlah","T",FALSE))))&amp;$B816&amp;RIGHT($A816,2),Balancing!$KP$31:$OK$31,0))*1000</f>
        <v>40</v>
      </c>
    </row>
    <row r="817" spans="1:9" x14ac:dyDescent="0.3">
      <c r="A817" s="149">
        <v>2020</v>
      </c>
      <c r="B817" s="149">
        <v>2</v>
      </c>
      <c r="C817" s="149" t="s">
        <v>174</v>
      </c>
      <c r="D817" s="149" t="s">
        <v>134</v>
      </c>
      <c r="E817" s="149" t="s">
        <v>136</v>
      </c>
      <c r="F817" s="151">
        <f>INDEX(Balancing!$B$32:$CW$56,MATCH($E817,Balancing!$A$32:$A$56,0),MATCH(IF($C817="Mahir","HS",IF($C817="Separuh Mahir","SS",IF($C817="Berkemahiran Rendah","LS",IF($C817="Jumlah","T",FALSE))))&amp;$B817&amp;RIGHT($A817,2),Balancing!$B$31:$CW$31,0))*1000</f>
        <v>413600</v>
      </c>
      <c r="G817" s="151">
        <f>INDEX(Balancing!$CX$32:$GS$56,MATCH($E817,Balancing!$A$32:$A$56,0),MATCH(IF($C817="Mahir","HS",IF($C817="Separuh Mahir","SS",IF($C817="Berkemahiran Rendah","LS",IF($C817="Jumlah","T",FALSE))))&amp;$B817&amp;RIGHT($A817,2),Balancing!$CX$31:$GS$31,0))*1000</f>
        <v>411900</v>
      </c>
      <c r="H817" s="151">
        <f>INDEX(Balancing!$GT$32:$KO$56,MATCH($E817,Balancing!$A$32:$A$56,0),MATCH(IF($C817="Mahir","HS",IF($C817="Separuh Mahir","SS",IF($C817="Berkemahiran Rendah","LS",IF($C817="Jumlah","T",FALSE))))&amp;$B817&amp;RIGHT($A817,2),Balancing!$GT$31:$KO$31,0))*1000</f>
        <v>1700</v>
      </c>
      <c r="I817" s="151">
        <f>INDEX(Balancing!$KP$32:$OK$56,MATCH($E817,Balancing!$A$32:$A$56,0),MATCH(IF($C817="Mahir","HS",IF($C817="Separuh Mahir","SS",IF($C817="Berkemahiran Rendah","LS",IF($C817="Jumlah","T",FALSE))))&amp;$B817&amp;RIGHT($A817,2),Balancing!$KP$31:$OK$31,0))*1000</f>
        <v>90</v>
      </c>
    </row>
    <row r="818" spans="1:9" x14ac:dyDescent="0.3">
      <c r="A818" s="149">
        <v>2020</v>
      </c>
      <c r="B818" s="149">
        <v>2</v>
      </c>
      <c r="C818" s="149" t="s">
        <v>174</v>
      </c>
      <c r="D818" s="149" t="s">
        <v>134</v>
      </c>
      <c r="E818" s="149" t="s">
        <v>137</v>
      </c>
      <c r="F818" s="151">
        <f>INDEX(Balancing!$B$32:$CW$56,MATCH($E818,Balancing!$A$32:$A$56,0),MATCH(IF($C818="Mahir","HS",IF($C818="Separuh Mahir","SS",IF($C818="Berkemahiran Rendah","LS",IF($C818="Jumlah","T",FALSE))))&amp;$B818&amp;RIGHT($A818,2),Balancing!$B$31:$CW$31,0))*1000</f>
        <v>231200</v>
      </c>
      <c r="G818" s="151">
        <f>INDEX(Balancing!$CX$32:$GS$56,MATCH($E818,Balancing!$A$32:$A$56,0),MATCH(IF($C818="Mahir","HS",IF($C818="Separuh Mahir","SS",IF($C818="Berkemahiran Rendah","LS",IF($C818="Jumlah","T",FALSE))))&amp;$B818&amp;RIGHT($A818,2),Balancing!$CX$31:$GS$31,0))*1000</f>
        <v>228800</v>
      </c>
      <c r="H818" s="151">
        <f>INDEX(Balancing!$GT$32:$KO$56,MATCH($E818,Balancing!$A$32:$A$56,0),MATCH(IF($C818="Mahir","HS",IF($C818="Separuh Mahir","SS",IF($C818="Berkemahiran Rendah","LS",IF($C818="Jumlah","T",FALSE))))&amp;$B818&amp;RIGHT($A818,2),Balancing!$GT$31:$KO$31,0))*1000</f>
        <v>2400</v>
      </c>
      <c r="I818" s="151">
        <f>INDEX(Balancing!$KP$32:$OK$56,MATCH($E818,Balancing!$A$32:$A$56,0),MATCH(IF($C818="Mahir","HS",IF($C818="Separuh Mahir","SS",IF($C818="Berkemahiran Rendah","LS",IF($C818="Jumlah","T",FALSE))))&amp;$B818&amp;RIGHT($A818,2),Balancing!$KP$31:$OK$31,0))*1000</f>
        <v>190</v>
      </c>
    </row>
    <row r="819" spans="1:9" x14ac:dyDescent="0.3">
      <c r="A819" s="149">
        <v>2020</v>
      </c>
      <c r="B819" s="149">
        <v>2</v>
      </c>
      <c r="C819" s="149" t="s">
        <v>175</v>
      </c>
      <c r="D819" s="149" t="s">
        <v>138</v>
      </c>
      <c r="E819" s="149" t="s">
        <v>138</v>
      </c>
      <c r="F819" s="151">
        <f>INDEX(Balancing!$B$32:$CW$56,MATCH($E819,Balancing!$A$32:$A$56,0),MATCH(IF($C819="Mahir","HS",IF($C819="Separuh Mahir","SS",IF($C819="Berkemahiran Rendah","LS",IF($C819="Jumlah","T",FALSE))))&amp;$B819&amp;RIGHT($A819,2),Balancing!$B$31:$CW$31,0))*1000</f>
        <v>1115000</v>
      </c>
      <c r="G819" s="151">
        <f>INDEX(Balancing!$CX$32:$GS$56,MATCH($E819,Balancing!$A$32:$A$56,0),MATCH(IF($C819="Mahir","HS",IF($C819="Separuh Mahir","SS",IF($C819="Berkemahiran Rendah","LS",IF($C819="Jumlah","T",FALSE))))&amp;$B819&amp;RIGHT($A819,2),Balancing!$CX$31:$GS$31,0))*1000</f>
        <v>1077300</v>
      </c>
      <c r="H819" s="151">
        <f>INDEX(Balancing!$GT$32:$KO$56,MATCH($E819,Balancing!$A$32:$A$56,0),MATCH(IF($C819="Mahir","HS",IF($C819="Separuh Mahir","SS",IF($C819="Berkemahiran Rendah","LS",IF($C819="Jumlah","T",FALSE))))&amp;$B819&amp;RIGHT($A819,2),Balancing!$GT$31:$KO$31,0))*1000</f>
        <v>37800</v>
      </c>
      <c r="I819" s="151">
        <f>INDEX(Balancing!$KP$32:$OK$56,MATCH($E819,Balancing!$A$32:$A$56,0),MATCH(IF($C819="Mahir","HS",IF($C819="Separuh Mahir","SS",IF($C819="Berkemahiran Rendah","LS",IF($C819="Jumlah","T",FALSE))))&amp;$B819&amp;RIGHT($A819,2),Balancing!$KP$31:$OK$31,0))*1000</f>
        <v>970</v>
      </c>
    </row>
    <row r="820" spans="1:9" x14ac:dyDescent="0.3">
      <c r="A820" s="149">
        <v>2020</v>
      </c>
      <c r="B820" s="149">
        <v>2</v>
      </c>
      <c r="C820" s="149" t="s">
        <v>175</v>
      </c>
      <c r="D820" s="149" t="s">
        <v>127</v>
      </c>
      <c r="E820" s="149" t="s">
        <v>127</v>
      </c>
      <c r="F820" s="151">
        <f>INDEX(Balancing!$B$32:$CW$56,MATCH($E820,Balancing!$A$32:$A$56,0),MATCH(IF($C820="Mahir","HS",IF($C820="Separuh Mahir","SS",IF($C820="Berkemahiran Rendah","LS",IF($C820="Jumlah","T",FALSE))))&amp;$B820&amp;RIGHT($A820,2),Balancing!$B$31:$CW$31,0))*1000</f>
        <v>27500</v>
      </c>
      <c r="G820" s="151">
        <f>INDEX(Balancing!$CX$32:$GS$56,MATCH($E820,Balancing!$A$32:$A$56,0),MATCH(IF($C820="Mahir","HS",IF($C820="Separuh Mahir","SS",IF($C820="Berkemahiran Rendah","LS",IF($C820="Jumlah","T",FALSE))))&amp;$B820&amp;RIGHT($A820,2),Balancing!$CX$31:$GS$31,0))*1000</f>
        <v>21700</v>
      </c>
      <c r="H820" s="151">
        <f>INDEX(Balancing!$GT$32:$KO$56,MATCH($E820,Balancing!$A$32:$A$56,0),MATCH(IF($C820="Mahir","HS",IF($C820="Separuh Mahir","SS",IF($C820="Berkemahiran Rendah","LS",IF($C820="Jumlah","T",FALSE))))&amp;$B820&amp;RIGHT($A820,2),Balancing!$GT$31:$KO$31,0))*1000</f>
        <v>5700</v>
      </c>
      <c r="I820" s="151">
        <f>INDEX(Balancing!$KP$32:$OK$56,MATCH($E820,Balancing!$A$32:$A$56,0),MATCH(IF($C820="Mahir","HS",IF($C820="Separuh Mahir","SS",IF($C820="Berkemahiran Rendah","LS",IF($C820="Jumlah","T",FALSE))))&amp;$B820&amp;RIGHT($A820,2),Balancing!$KP$31:$OK$31,0))*1000</f>
        <v>70</v>
      </c>
    </row>
    <row r="821" spans="1:9" x14ac:dyDescent="0.3">
      <c r="A821" s="149">
        <v>2020</v>
      </c>
      <c r="B821" s="149">
        <v>2</v>
      </c>
      <c r="C821" s="149" t="s">
        <v>175</v>
      </c>
      <c r="D821" s="149" t="s">
        <v>128</v>
      </c>
      <c r="E821" s="149" t="s">
        <v>128</v>
      </c>
      <c r="F821" s="151">
        <f>INDEX(Balancing!$B$32:$CW$56,MATCH($E821,Balancing!$A$32:$A$56,0),MATCH(IF($C821="Mahir","HS",IF($C821="Separuh Mahir","SS",IF($C821="Berkemahiran Rendah","LS",IF($C821="Jumlah","T",FALSE))))&amp;$B821&amp;RIGHT($A821,2),Balancing!$B$31:$CW$31,0))*1000</f>
        <v>9500</v>
      </c>
      <c r="G821" s="151">
        <f>INDEX(Balancing!$CX$32:$GS$56,MATCH($E821,Balancing!$A$32:$A$56,0),MATCH(IF($C821="Mahir","HS",IF($C821="Separuh Mahir","SS",IF($C821="Berkemahiran Rendah","LS",IF($C821="Jumlah","T",FALSE))))&amp;$B821&amp;RIGHT($A821,2),Balancing!$CX$31:$GS$31,0))*1000</f>
        <v>9400</v>
      </c>
      <c r="H821" s="151">
        <f>INDEX(Balancing!$GT$32:$KO$56,MATCH($E821,Balancing!$A$32:$A$56,0),MATCH(IF($C821="Mahir","HS",IF($C821="Separuh Mahir","SS",IF($C821="Berkemahiran Rendah","LS",IF($C821="Jumlah","T",FALSE))))&amp;$B821&amp;RIGHT($A821,2),Balancing!$GT$31:$KO$31,0))*1000</f>
        <v>100</v>
      </c>
      <c r="I821" s="151">
        <f>INDEX(Balancing!$KP$32:$OK$56,MATCH($E821,Balancing!$A$32:$A$56,0),MATCH(IF($C821="Mahir","HS",IF($C821="Separuh Mahir","SS",IF($C821="Berkemahiran Rendah","LS",IF($C821="Jumlah","T",FALSE))))&amp;$B821&amp;RIGHT($A821,2),Balancing!$KP$31:$OK$31,0))*1000</f>
        <v>0</v>
      </c>
    </row>
    <row r="822" spans="1:9" x14ac:dyDescent="0.3">
      <c r="A822" s="149">
        <v>2020</v>
      </c>
      <c r="B822" s="149">
        <v>2</v>
      </c>
      <c r="C822" s="149" t="s">
        <v>175</v>
      </c>
      <c r="D822" s="149" t="s">
        <v>129</v>
      </c>
      <c r="E822" s="149" t="s">
        <v>129</v>
      </c>
      <c r="F822" s="151">
        <f>INDEX(Balancing!$B$32:$CW$56,MATCH($E822,Balancing!$A$32:$A$56,0),MATCH(IF($C822="Mahir","HS",IF($C822="Separuh Mahir","SS",IF($C822="Berkemahiran Rendah","LS",IF($C822="Jumlah","T",FALSE))))&amp;$B822&amp;RIGHT($A822,2),Balancing!$B$31:$CW$31,0))*1000</f>
        <v>163000</v>
      </c>
      <c r="G822" s="151">
        <f>INDEX(Balancing!$CX$32:$GS$56,MATCH($E822,Balancing!$A$32:$A$56,0),MATCH(IF($C822="Mahir","HS",IF($C822="Separuh Mahir","SS",IF($C822="Berkemahiran Rendah","LS",IF($C822="Jumlah","T",FALSE))))&amp;$B822&amp;RIGHT($A822,2),Balancing!$CX$31:$GS$31,0))*1000</f>
        <v>145400</v>
      </c>
      <c r="H822" s="151">
        <f>INDEX(Balancing!$GT$32:$KO$56,MATCH($E822,Balancing!$A$32:$A$56,0),MATCH(IF($C822="Mahir","HS",IF($C822="Separuh Mahir","SS",IF($C822="Berkemahiran Rendah","LS",IF($C822="Jumlah","T",FALSE))))&amp;$B822&amp;RIGHT($A822,2),Balancing!$GT$31:$KO$31,0))*1000</f>
        <v>17600</v>
      </c>
      <c r="I822" s="151">
        <f>INDEX(Balancing!$KP$32:$OK$56,MATCH($E822,Balancing!$A$32:$A$56,0),MATCH(IF($C822="Mahir","HS",IF($C822="Separuh Mahir","SS",IF($C822="Berkemahiran Rendah","LS",IF($C822="Jumlah","T",FALSE))))&amp;$B822&amp;RIGHT($A822,2),Balancing!$KP$31:$OK$31,0))*1000</f>
        <v>440</v>
      </c>
    </row>
    <row r="823" spans="1:9" x14ac:dyDescent="0.3">
      <c r="A823" s="149">
        <v>2020</v>
      </c>
      <c r="B823" s="149">
        <v>2</v>
      </c>
      <c r="C823" s="149" t="s">
        <v>175</v>
      </c>
      <c r="D823" s="149" t="s">
        <v>129</v>
      </c>
      <c r="E823" s="149" t="s">
        <v>151</v>
      </c>
      <c r="F823" s="151">
        <f>INDEX(Balancing!$B$32:$CW$56,MATCH($E823,Balancing!$A$32:$A$56,0),MATCH(IF($C823="Mahir","HS",IF($C823="Separuh Mahir","SS",IF($C823="Berkemahiran Rendah","LS",IF($C823="Jumlah","T",FALSE))))&amp;$B823&amp;RIGHT($A823,2),Balancing!$B$31:$CW$31,0))*1000</f>
        <v>34600</v>
      </c>
      <c r="G823" s="151">
        <f>INDEX(Balancing!$CX$32:$GS$56,MATCH($E823,Balancing!$A$32:$A$56,0),MATCH(IF($C823="Mahir","HS",IF($C823="Separuh Mahir","SS",IF($C823="Berkemahiran Rendah","LS",IF($C823="Jumlah","T",FALSE))))&amp;$B823&amp;RIGHT($A823,2),Balancing!$CX$31:$GS$31,0))*1000</f>
        <v>31000</v>
      </c>
      <c r="H823" s="151">
        <f>INDEX(Balancing!$GT$32:$KO$56,MATCH($E823,Balancing!$A$32:$A$56,0),MATCH(IF($C823="Mahir","HS",IF($C823="Separuh Mahir","SS",IF($C823="Berkemahiran Rendah","LS",IF($C823="Jumlah","T",FALSE))))&amp;$B823&amp;RIGHT($A823,2),Balancing!$GT$31:$KO$31,0))*1000</f>
        <v>3600</v>
      </c>
      <c r="I823" s="151">
        <f>INDEX(Balancing!$KP$32:$OK$56,MATCH($E823,Balancing!$A$32:$A$56,0),MATCH(IF($C823="Mahir","HS",IF($C823="Separuh Mahir","SS",IF($C823="Berkemahiran Rendah","LS",IF($C823="Jumlah","T",FALSE))))&amp;$B823&amp;RIGHT($A823,2),Balancing!$KP$31:$OK$31,0))*1000</f>
        <v>70</v>
      </c>
    </row>
    <row r="824" spans="1:9" x14ac:dyDescent="0.3">
      <c r="A824" s="149">
        <v>2020</v>
      </c>
      <c r="B824" s="149">
        <v>2</v>
      </c>
      <c r="C824" s="149" t="s">
        <v>175</v>
      </c>
      <c r="D824" s="149" t="s">
        <v>129</v>
      </c>
      <c r="E824" s="149" t="s">
        <v>152</v>
      </c>
      <c r="F824" s="151">
        <f>INDEX(Balancing!$B$32:$CW$56,MATCH($E824,Balancing!$A$32:$A$56,0),MATCH(IF($C824="Mahir","HS",IF($C824="Separuh Mahir","SS",IF($C824="Berkemahiran Rendah","LS",IF($C824="Jumlah","T",FALSE))))&amp;$B824&amp;RIGHT($A824,2),Balancing!$B$31:$CW$31,0))*1000</f>
        <v>6600</v>
      </c>
      <c r="G824" s="151">
        <f>INDEX(Balancing!$CX$32:$GS$56,MATCH($E824,Balancing!$A$32:$A$56,0),MATCH(IF($C824="Mahir","HS",IF($C824="Separuh Mahir","SS",IF($C824="Berkemahiran Rendah","LS",IF($C824="Jumlah","T",FALSE))))&amp;$B824&amp;RIGHT($A824,2),Balancing!$CX$31:$GS$31,0))*1000</f>
        <v>5800</v>
      </c>
      <c r="H824" s="151">
        <f>INDEX(Balancing!$GT$32:$KO$56,MATCH($E824,Balancing!$A$32:$A$56,0),MATCH(IF($C824="Mahir","HS",IF($C824="Separuh Mahir","SS",IF($C824="Berkemahiran Rendah","LS",IF($C824="Jumlah","T",FALSE))))&amp;$B824&amp;RIGHT($A824,2),Balancing!$GT$31:$KO$31,0))*1000</f>
        <v>900</v>
      </c>
      <c r="I824" s="151">
        <f>INDEX(Balancing!$KP$32:$OK$56,MATCH($E824,Balancing!$A$32:$A$56,0),MATCH(IF($C824="Mahir","HS",IF($C824="Separuh Mahir","SS",IF($C824="Berkemahiran Rendah","LS",IF($C824="Jumlah","T",FALSE))))&amp;$B824&amp;RIGHT($A824,2),Balancing!$KP$31:$OK$31,0))*1000</f>
        <v>0</v>
      </c>
    </row>
    <row r="825" spans="1:9" x14ac:dyDescent="0.3">
      <c r="A825" s="149">
        <v>2020</v>
      </c>
      <c r="B825" s="149">
        <v>2</v>
      </c>
      <c r="C825" s="149" t="s">
        <v>175</v>
      </c>
      <c r="D825" s="149" t="s">
        <v>129</v>
      </c>
      <c r="E825" s="149" t="s">
        <v>153</v>
      </c>
      <c r="F825" s="151">
        <f>INDEX(Balancing!$B$32:$CW$56,MATCH($E825,Balancing!$A$32:$A$56,0),MATCH(IF($C825="Mahir","HS",IF($C825="Separuh Mahir","SS",IF($C825="Berkemahiran Rendah","LS",IF($C825="Jumlah","T",FALSE))))&amp;$B825&amp;RIGHT($A825,2),Balancing!$B$31:$CW$31,0))*1000</f>
        <v>36800</v>
      </c>
      <c r="G825" s="151">
        <f>INDEX(Balancing!$CX$32:$GS$56,MATCH($E825,Balancing!$A$32:$A$56,0),MATCH(IF($C825="Mahir","HS",IF($C825="Separuh Mahir","SS",IF($C825="Berkemahiran Rendah","LS",IF($C825="Jumlah","T",FALSE))))&amp;$B825&amp;RIGHT($A825,2),Balancing!$CX$31:$GS$31,0))*1000</f>
        <v>32900</v>
      </c>
      <c r="H825" s="151">
        <f>INDEX(Balancing!$GT$32:$KO$56,MATCH($E825,Balancing!$A$32:$A$56,0),MATCH(IF($C825="Mahir","HS",IF($C825="Separuh Mahir","SS",IF($C825="Berkemahiran Rendah","LS",IF($C825="Jumlah","T",FALSE))))&amp;$B825&amp;RIGHT($A825,2),Balancing!$GT$31:$KO$31,0))*1000</f>
        <v>3900</v>
      </c>
      <c r="I825" s="151">
        <f>INDEX(Balancing!$KP$32:$OK$56,MATCH($E825,Balancing!$A$32:$A$56,0),MATCH(IF($C825="Mahir","HS",IF($C825="Separuh Mahir","SS",IF($C825="Berkemahiran Rendah","LS",IF($C825="Jumlah","T",FALSE))))&amp;$B825&amp;RIGHT($A825,2),Balancing!$KP$31:$OK$31,0))*1000</f>
        <v>10</v>
      </c>
    </row>
    <row r="826" spans="1:9" x14ac:dyDescent="0.3">
      <c r="A826" s="149">
        <v>2020</v>
      </c>
      <c r="B826" s="149">
        <v>2</v>
      </c>
      <c r="C826" s="149" t="s">
        <v>175</v>
      </c>
      <c r="D826" s="149" t="s">
        <v>129</v>
      </c>
      <c r="E826" s="149" t="s">
        <v>154</v>
      </c>
      <c r="F826" s="151">
        <f>INDEX(Balancing!$B$32:$CW$56,MATCH($E826,Balancing!$A$32:$A$56,0),MATCH(IF($C826="Mahir","HS",IF($C826="Separuh Mahir","SS",IF($C826="Berkemahiran Rendah","LS",IF($C826="Jumlah","T",FALSE))))&amp;$B826&amp;RIGHT($A826,2),Balancing!$B$31:$CW$31,0))*1000</f>
        <v>27000</v>
      </c>
      <c r="G826" s="151">
        <f>INDEX(Balancing!$CX$32:$GS$56,MATCH($E826,Balancing!$A$32:$A$56,0),MATCH(IF($C826="Mahir","HS",IF($C826="Separuh Mahir","SS",IF($C826="Berkemahiran Rendah","LS",IF($C826="Jumlah","T",FALSE))))&amp;$B826&amp;RIGHT($A826,2),Balancing!$CX$31:$GS$31,0))*1000</f>
        <v>24100</v>
      </c>
      <c r="H826" s="151">
        <f>INDEX(Balancing!$GT$32:$KO$56,MATCH($E826,Balancing!$A$32:$A$56,0),MATCH(IF($C826="Mahir","HS",IF($C826="Separuh Mahir","SS",IF($C826="Berkemahiran Rendah","LS",IF($C826="Jumlah","T",FALSE))))&amp;$B826&amp;RIGHT($A826,2),Balancing!$GT$31:$KO$31,0))*1000</f>
        <v>2900</v>
      </c>
      <c r="I826" s="151">
        <f>INDEX(Balancing!$KP$32:$OK$56,MATCH($E826,Balancing!$A$32:$A$56,0),MATCH(IF($C826="Mahir","HS",IF($C826="Separuh Mahir","SS",IF($C826="Berkemahiran Rendah","LS",IF($C826="Jumlah","T",FALSE))))&amp;$B826&amp;RIGHT($A826,2),Balancing!$KP$31:$OK$31,0))*1000</f>
        <v>300</v>
      </c>
    </row>
    <row r="827" spans="1:9" x14ac:dyDescent="0.3">
      <c r="A827" s="149">
        <v>2020</v>
      </c>
      <c r="B827" s="149">
        <v>2</v>
      </c>
      <c r="C827" s="149" t="s">
        <v>175</v>
      </c>
      <c r="D827" s="149" t="s">
        <v>129</v>
      </c>
      <c r="E827" s="149" t="s">
        <v>155</v>
      </c>
      <c r="F827" s="151">
        <f>INDEX(Balancing!$B$32:$CW$56,MATCH($E827,Balancing!$A$32:$A$56,0),MATCH(IF($C827="Mahir","HS",IF($C827="Separuh Mahir","SS",IF($C827="Berkemahiran Rendah","LS",IF($C827="Jumlah","T",FALSE))))&amp;$B827&amp;RIGHT($A827,2),Balancing!$B$31:$CW$31,0))*1000</f>
        <v>28200</v>
      </c>
      <c r="G827" s="151">
        <f>INDEX(Balancing!$CX$32:$GS$56,MATCH($E827,Balancing!$A$32:$A$56,0),MATCH(IF($C827="Mahir","HS",IF($C827="Separuh Mahir","SS",IF($C827="Berkemahiran Rendah","LS",IF($C827="Jumlah","T",FALSE))))&amp;$B827&amp;RIGHT($A827,2),Balancing!$CX$31:$GS$31,0))*1000</f>
        <v>25100</v>
      </c>
      <c r="H827" s="151">
        <f>INDEX(Balancing!$GT$32:$KO$56,MATCH($E827,Balancing!$A$32:$A$56,0),MATCH(IF($C827="Mahir","HS",IF($C827="Separuh Mahir","SS",IF($C827="Berkemahiran Rendah","LS",IF($C827="Jumlah","T",FALSE))))&amp;$B827&amp;RIGHT($A827,2),Balancing!$GT$31:$KO$31,0))*1000</f>
        <v>3100</v>
      </c>
      <c r="I827" s="151">
        <f>INDEX(Balancing!$KP$32:$OK$56,MATCH($E827,Balancing!$A$32:$A$56,0),MATCH(IF($C827="Mahir","HS",IF($C827="Separuh Mahir","SS",IF($C827="Berkemahiran Rendah","LS",IF($C827="Jumlah","T",FALSE))))&amp;$B827&amp;RIGHT($A827,2),Balancing!$KP$31:$OK$31,0))*1000</f>
        <v>40</v>
      </c>
    </row>
    <row r="828" spans="1:9" x14ac:dyDescent="0.3">
      <c r="A828" s="149">
        <v>2020</v>
      </c>
      <c r="B828" s="149">
        <v>2</v>
      </c>
      <c r="C828" s="149" t="s">
        <v>175</v>
      </c>
      <c r="D828" s="149" t="s">
        <v>129</v>
      </c>
      <c r="E828" s="149" t="s">
        <v>156</v>
      </c>
      <c r="F828" s="151">
        <f>INDEX(Balancing!$B$32:$CW$56,MATCH($E828,Balancing!$A$32:$A$56,0),MATCH(IF($C828="Mahir","HS",IF($C828="Separuh Mahir","SS",IF($C828="Berkemahiran Rendah","LS",IF($C828="Jumlah","T",FALSE))))&amp;$B828&amp;RIGHT($A828,2),Balancing!$B$31:$CW$31,0))*1000</f>
        <v>17800</v>
      </c>
      <c r="G828" s="151">
        <f>INDEX(Balancing!$CX$32:$GS$56,MATCH($E828,Balancing!$A$32:$A$56,0),MATCH(IF($C828="Mahir","HS",IF($C828="Separuh Mahir","SS",IF($C828="Berkemahiran Rendah","LS",IF($C828="Jumlah","T",FALSE))))&amp;$B828&amp;RIGHT($A828,2),Balancing!$CX$31:$GS$31,0))*1000</f>
        <v>15600</v>
      </c>
      <c r="H828" s="151">
        <f>INDEX(Balancing!$GT$32:$KO$56,MATCH($E828,Balancing!$A$32:$A$56,0),MATCH(IF($C828="Mahir","HS",IF($C828="Separuh Mahir","SS",IF($C828="Berkemahiran Rendah","LS",IF($C828="Jumlah","T",FALSE))))&amp;$B828&amp;RIGHT($A828,2),Balancing!$GT$31:$KO$31,0))*1000</f>
        <v>2200</v>
      </c>
      <c r="I828" s="151">
        <f>INDEX(Balancing!$KP$32:$OK$56,MATCH($E828,Balancing!$A$32:$A$56,0),MATCH(IF($C828="Mahir","HS",IF($C828="Separuh Mahir","SS",IF($C828="Berkemahiran Rendah","LS",IF($C828="Jumlah","T",FALSE))))&amp;$B828&amp;RIGHT($A828,2),Balancing!$KP$31:$OK$31,0))*1000</f>
        <v>30</v>
      </c>
    </row>
    <row r="829" spans="1:9" x14ac:dyDescent="0.3">
      <c r="A829" s="149">
        <v>2020</v>
      </c>
      <c r="B829" s="149">
        <v>2</v>
      </c>
      <c r="C829" s="149" t="s">
        <v>175</v>
      </c>
      <c r="D829" s="149" t="s">
        <v>129</v>
      </c>
      <c r="E829" s="149" t="s">
        <v>157</v>
      </c>
      <c r="F829" s="151">
        <f>INDEX(Balancing!$B$32:$CW$56,MATCH($E829,Balancing!$A$32:$A$56,0),MATCH(IF($C829="Mahir","HS",IF($C829="Separuh Mahir","SS",IF($C829="Berkemahiran Rendah","LS",IF($C829="Jumlah","T",FALSE))))&amp;$B829&amp;RIGHT($A829,2),Balancing!$B$31:$CW$31,0))*1000</f>
        <v>12000</v>
      </c>
      <c r="G829" s="151">
        <f>INDEX(Balancing!$CX$32:$GS$56,MATCH($E829,Balancing!$A$32:$A$56,0),MATCH(IF($C829="Mahir","HS",IF($C829="Separuh Mahir","SS",IF($C829="Berkemahiran Rendah","LS",IF($C829="Jumlah","T",FALSE))))&amp;$B829&amp;RIGHT($A829,2),Balancing!$CX$31:$GS$31,0))*1000</f>
        <v>10900</v>
      </c>
      <c r="H829" s="151">
        <f>INDEX(Balancing!$GT$32:$KO$56,MATCH($E829,Balancing!$A$32:$A$56,0),MATCH(IF($C829="Mahir","HS",IF($C829="Separuh Mahir","SS",IF($C829="Berkemahiran Rendah","LS",IF($C829="Jumlah","T",FALSE))))&amp;$B829&amp;RIGHT($A829,2),Balancing!$GT$31:$KO$31,0))*1000</f>
        <v>1100</v>
      </c>
      <c r="I829" s="151">
        <f>INDEX(Balancing!$KP$32:$OK$56,MATCH($E829,Balancing!$A$32:$A$56,0),MATCH(IF($C829="Mahir","HS",IF($C829="Separuh Mahir","SS",IF($C829="Berkemahiran Rendah","LS",IF($C829="Jumlah","T",FALSE))))&amp;$B829&amp;RIGHT($A829,2),Balancing!$KP$31:$OK$31,0))*1000</f>
        <v>0</v>
      </c>
    </row>
    <row r="830" spans="1:9" x14ac:dyDescent="0.3">
      <c r="A830" s="149">
        <v>2020</v>
      </c>
      <c r="B830" s="149">
        <v>2</v>
      </c>
      <c r="C830" s="149" t="s">
        <v>175</v>
      </c>
      <c r="D830" s="149" t="s">
        <v>130</v>
      </c>
      <c r="E830" s="149" t="s">
        <v>130</v>
      </c>
      <c r="F830" s="151">
        <f>INDEX(Balancing!$B$32:$CW$56,MATCH($E830,Balancing!$A$32:$A$56,0),MATCH(IF($C830="Mahir","HS",IF($C830="Separuh Mahir","SS",IF($C830="Berkemahiran Rendah","LS",IF($C830="Jumlah","T",FALSE))))&amp;$B830&amp;RIGHT($A830,2),Balancing!$B$31:$CW$31,0))*1000</f>
        <v>47400</v>
      </c>
      <c r="G830" s="151">
        <f>INDEX(Balancing!$CX$32:$GS$56,MATCH($E830,Balancing!$A$32:$A$56,0),MATCH(IF($C830="Mahir","HS",IF($C830="Separuh Mahir","SS",IF($C830="Berkemahiran Rendah","LS",IF($C830="Jumlah","T",FALSE))))&amp;$B830&amp;RIGHT($A830,2),Balancing!$CX$31:$GS$31,0))*1000</f>
        <v>42900</v>
      </c>
      <c r="H830" s="151">
        <f>INDEX(Balancing!$GT$32:$KO$56,MATCH($E830,Balancing!$A$32:$A$56,0),MATCH(IF($C830="Mahir","HS",IF($C830="Separuh Mahir","SS",IF($C830="Berkemahiran Rendah","LS",IF($C830="Jumlah","T",FALSE))))&amp;$B830&amp;RIGHT($A830,2),Balancing!$GT$31:$KO$31,0))*1000</f>
        <v>4600</v>
      </c>
      <c r="I830" s="151">
        <f>INDEX(Balancing!$KP$32:$OK$56,MATCH($E830,Balancing!$A$32:$A$56,0),MATCH(IF($C830="Mahir","HS",IF($C830="Separuh Mahir","SS",IF($C830="Berkemahiran Rendah","LS",IF($C830="Jumlah","T",FALSE))))&amp;$B830&amp;RIGHT($A830,2),Balancing!$KP$31:$OK$31,0))*1000</f>
        <v>280</v>
      </c>
    </row>
    <row r="831" spans="1:9" x14ac:dyDescent="0.3">
      <c r="A831" s="149">
        <v>2020</v>
      </c>
      <c r="B831" s="149">
        <v>2</v>
      </c>
      <c r="C831" s="149" t="s">
        <v>175</v>
      </c>
      <c r="D831" s="149" t="s">
        <v>134</v>
      </c>
      <c r="E831" s="149" t="s">
        <v>134</v>
      </c>
      <c r="F831" s="151">
        <f>INDEX(Balancing!$B$32:$CW$56,MATCH($E831,Balancing!$A$32:$A$56,0),MATCH(IF($C831="Mahir","HS",IF($C831="Separuh Mahir","SS",IF($C831="Berkemahiran Rendah","LS",IF($C831="Jumlah","T",FALSE))))&amp;$B831&amp;RIGHT($A831,2),Balancing!$B$31:$CW$31,0))*1000</f>
        <v>867600</v>
      </c>
      <c r="G831" s="151">
        <f>INDEX(Balancing!$CX$32:$GS$56,MATCH($E831,Balancing!$A$32:$A$56,0),MATCH(IF($C831="Mahir","HS",IF($C831="Separuh Mahir","SS",IF($C831="Berkemahiran Rendah","LS",IF($C831="Jumlah","T",FALSE))))&amp;$B831&amp;RIGHT($A831,2),Balancing!$CX$31:$GS$31,0))*1000</f>
        <v>857800</v>
      </c>
      <c r="H831" s="151">
        <f>INDEX(Balancing!$GT$32:$KO$56,MATCH($E831,Balancing!$A$32:$A$56,0),MATCH(IF($C831="Mahir","HS",IF($C831="Separuh Mahir","SS",IF($C831="Berkemahiran Rendah","LS",IF($C831="Jumlah","T",FALSE))))&amp;$B831&amp;RIGHT($A831,2),Balancing!$GT$31:$KO$31,0))*1000</f>
        <v>9800</v>
      </c>
      <c r="I831" s="151">
        <f>INDEX(Balancing!$KP$32:$OK$56,MATCH($E831,Balancing!$A$32:$A$56,0),MATCH(IF($C831="Mahir","HS",IF($C831="Separuh Mahir","SS",IF($C831="Berkemahiran Rendah","LS",IF($C831="Jumlah","T",FALSE))))&amp;$B831&amp;RIGHT($A831,2),Balancing!$KP$31:$OK$31,0))*1000</f>
        <v>180</v>
      </c>
    </row>
    <row r="832" spans="1:9" x14ac:dyDescent="0.3">
      <c r="A832" s="149">
        <v>2020</v>
      </c>
      <c r="B832" s="149">
        <v>2</v>
      </c>
      <c r="C832" s="149" t="s">
        <v>175</v>
      </c>
      <c r="D832" s="149" t="s">
        <v>134</v>
      </c>
      <c r="E832" s="149" t="s">
        <v>158</v>
      </c>
      <c r="F832" s="151">
        <f>INDEX(Balancing!$B$32:$CW$56,MATCH($E832,Balancing!$A$32:$A$56,0),MATCH(IF($C832="Mahir","HS",IF($C832="Separuh Mahir","SS",IF($C832="Berkemahiran Rendah","LS",IF($C832="Jumlah","T",FALSE))))&amp;$B832&amp;RIGHT($A832,2),Balancing!$B$31:$CW$31,0))*1000</f>
        <v>232100</v>
      </c>
      <c r="G832" s="151">
        <f>INDEX(Balancing!$CX$32:$GS$56,MATCH($E832,Balancing!$A$32:$A$56,0),MATCH(IF($C832="Mahir","HS",IF($C832="Separuh Mahir","SS",IF($C832="Berkemahiran Rendah","LS",IF($C832="Jumlah","T",FALSE))))&amp;$B832&amp;RIGHT($A832,2),Balancing!$CX$31:$GS$31,0))*1000</f>
        <v>229000</v>
      </c>
      <c r="H832" s="151">
        <f>INDEX(Balancing!$GT$32:$KO$56,MATCH($E832,Balancing!$A$32:$A$56,0),MATCH(IF($C832="Mahir","HS",IF($C832="Separuh Mahir","SS",IF($C832="Berkemahiran Rendah","LS",IF($C832="Jumlah","T",FALSE))))&amp;$B832&amp;RIGHT($A832,2),Balancing!$GT$31:$KO$31,0))*1000</f>
        <v>3100</v>
      </c>
      <c r="I832" s="151">
        <f>INDEX(Balancing!$KP$32:$OK$56,MATCH($E832,Balancing!$A$32:$A$56,0),MATCH(IF($C832="Mahir","HS",IF($C832="Separuh Mahir","SS",IF($C832="Berkemahiran Rendah","LS",IF($C832="Jumlah","T",FALSE))))&amp;$B832&amp;RIGHT($A832,2),Balancing!$KP$31:$OK$31,0))*1000</f>
        <v>140</v>
      </c>
    </row>
    <row r="833" spans="1:9" x14ac:dyDescent="0.3">
      <c r="A833" s="149">
        <v>2020</v>
      </c>
      <c r="B833" s="149">
        <v>2</v>
      </c>
      <c r="C833" s="149" t="s">
        <v>175</v>
      </c>
      <c r="D833" s="149" t="s">
        <v>134</v>
      </c>
      <c r="E833" s="149" t="s">
        <v>135</v>
      </c>
      <c r="F833" s="151">
        <f>INDEX(Balancing!$B$32:$CW$56,MATCH($E833,Balancing!$A$32:$A$56,0),MATCH(IF($C833="Mahir","HS",IF($C833="Separuh Mahir","SS",IF($C833="Berkemahiran Rendah","LS",IF($C833="Jumlah","T",FALSE))))&amp;$B833&amp;RIGHT($A833,2),Balancing!$B$31:$CW$31,0))*1000</f>
        <v>335200</v>
      </c>
      <c r="G833" s="151">
        <f>INDEX(Balancing!$CX$32:$GS$56,MATCH($E833,Balancing!$A$32:$A$56,0),MATCH(IF($C833="Mahir","HS",IF($C833="Separuh Mahir","SS",IF($C833="Berkemahiran Rendah","LS",IF($C833="Jumlah","T",FALSE))))&amp;$B833&amp;RIGHT($A833,2),Balancing!$CX$31:$GS$31,0))*1000</f>
        <v>333200</v>
      </c>
      <c r="H833" s="151">
        <f>INDEX(Balancing!$GT$32:$KO$56,MATCH($E833,Balancing!$A$32:$A$56,0),MATCH(IF($C833="Mahir","HS",IF($C833="Separuh Mahir","SS",IF($C833="Berkemahiran Rendah","LS",IF($C833="Jumlah","T",FALSE))))&amp;$B833&amp;RIGHT($A833,2),Balancing!$GT$31:$KO$31,0))*1000</f>
        <v>2000</v>
      </c>
      <c r="I833" s="151">
        <f>INDEX(Balancing!$KP$32:$OK$56,MATCH($E833,Balancing!$A$32:$A$56,0),MATCH(IF($C833="Mahir","HS",IF($C833="Separuh Mahir","SS",IF($C833="Berkemahiran Rendah","LS",IF($C833="Jumlah","T",FALSE))))&amp;$B833&amp;RIGHT($A833,2),Balancing!$KP$31:$OK$31,0))*1000</f>
        <v>0</v>
      </c>
    </row>
    <row r="834" spans="1:9" x14ac:dyDescent="0.3">
      <c r="A834" s="149">
        <v>2020</v>
      </c>
      <c r="B834" s="149">
        <v>2</v>
      </c>
      <c r="C834" s="149" t="s">
        <v>175</v>
      </c>
      <c r="D834" s="149" t="s">
        <v>134</v>
      </c>
      <c r="E834" s="149" t="s">
        <v>159</v>
      </c>
      <c r="F834" s="151">
        <f>INDEX(Balancing!$B$32:$CW$56,MATCH($E834,Balancing!$A$32:$A$56,0),MATCH(IF($C834="Mahir","HS",IF($C834="Separuh Mahir","SS",IF($C834="Berkemahiran Rendah","LS",IF($C834="Jumlah","T",FALSE))))&amp;$B834&amp;RIGHT($A834,2),Balancing!$B$31:$CW$31,0))*1000</f>
        <v>87400</v>
      </c>
      <c r="G834" s="151">
        <f>INDEX(Balancing!$CX$32:$GS$56,MATCH($E834,Balancing!$A$32:$A$56,0),MATCH(IF($C834="Mahir","HS",IF($C834="Separuh Mahir","SS",IF($C834="Berkemahiran Rendah","LS",IF($C834="Jumlah","T",FALSE))))&amp;$B834&amp;RIGHT($A834,2),Balancing!$CX$31:$GS$31,0))*1000</f>
        <v>85200</v>
      </c>
      <c r="H834" s="151">
        <f>INDEX(Balancing!$GT$32:$KO$56,MATCH($E834,Balancing!$A$32:$A$56,0),MATCH(IF($C834="Mahir","HS",IF($C834="Separuh Mahir","SS",IF($C834="Berkemahiran Rendah","LS",IF($C834="Jumlah","T",FALSE))))&amp;$B834&amp;RIGHT($A834,2),Balancing!$GT$31:$KO$31,0))*1000</f>
        <v>2200</v>
      </c>
      <c r="I834" s="151">
        <f>INDEX(Balancing!$KP$32:$OK$56,MATCH($E834,Balancing!$A$32:$A$56,0),MATCH(IF($C834="Mahir","HS",IF($C834="Separuh Mahir","SS",IF($C834="Berkemahiran Rendah","LS",IF($C834="Jumlah","T",FALSE))))&amp;$B834&amp;RIGHT($A834,2),Balancing!$KP$31:$OK$31,0))*1000</f>
        <v>30</v>
      </c>
    </row>
    <row r="835" spans="1:9" x14ac:dyDescent="0.3">
      <c r="A835" s="149">
        <v>2020</v>
      </c>
      <c r="B835" s="149">
        <v>2</v>
      </c>
      <c r="C835" s="149" t="s">
        <v>175</v>
      </c>
      <c r="D835" s="149" t="s">
        <v>134</v>
      </c>
      <c r="E835" s="149" t="s">
        <v>160</v>
      </c>
      <c r="F835" s="151">
        <f>INDEX(Balancing!$B$32:$CW$56,MATCH($E835,Balancing!$A$32:$A$56,0),MATCH(IF($C835="Mahir","HS",IF($C835="Separuh Mahir","SS",IF($C835="Berkemahiran Rendah","LS",IF($C835="Jumlah","T",FALSE))))&amp;$B835&amp;RIGHT($A835,2),Balancing!$B$31:$CW$31,0))*1000</f>
        <v>19400</v>
      </c>
      <c r="G835" s="151">
        <f>INDEX(Balancing!$CX$32:$GS$56,MATCH($E835,Balancing!$A$32:$A$56,0),MATCH(IF($C835="Mahir","HS",IF($C835="Separuh Mahir","SS",IF($C835="Berkemahiran Rendah","LS",IF($C835="Jumlah","T",FALSE))))&amp;$B835&amp;RIGHT($A835,2),Balancing!$CX$31:$GS$31,0))*1000</f>
        <v>19200</v>
      </c>
      <c r="H835" s="151">
        <f>INDEX(Balancing!$GT$32:$KO$56,MATCH($E835,Balancing!$A$32:$A$56,0),MATCH(IF($C835="Mahir","HS",IF($C835="Separuh Mahir","SS",IF($C835="Berkemahiran Rendah","LS",IF($C835="Jumlah","T",FALSE))))&amp;$B835&amp;RIGHT($A835,2),Balancing!$GT$31:$KO$31,0))*1000</f>
        <v>200</v>
      </c>
      <c r="I835" s="151">
        <f>INDEX(Balancing!$KP$32:$OK$56,MATCH($E835,Balancing!$A$32:$A$56,0),MATCH(IF($C835="Mahir","HS",IF($C835="Separuh Mahir","SS",IF($C835="Berkemahiran Rendah","LS",IF($C835="Jumlah","T",FALSE))))&amp;$B835&amp;RIGHT($A835,2),Balancing!$KP$31:$OK$31,0))*1000</f>
        <v>0</v>
      </c>
    </row>
    <row r="836" spans="1:9" x14ac:dyDescent="0.3">
      <c r="A836" s="149">
        <v>2020</v>
      </c>
      <c r="B836" s="149">
        <v>2</v>
      </c>
      <c r="C836" s="149" t="s">
        <v>175</v>
      </c>
      <c r="D836" s="149" t="s">
        <v>134</v>
      </c>
      <c r="E836" s="149" t="s">
        <v>136</v>
      </c>
      <c r="F836" s="151">
        <f>INDEX(Balancing!$B$32:$CW$56,MATCH($E836,Balancing!$A$32:$A$56,0),MATCH(IF($C836="Mahir","HS",IF($C836="Separuh Mahir","SS",IF($C836="Berkemahiran Rendah","LS",IF($C836="Jumlah","T",FALSE))))&amp;$B836&amp;RIGHT($A836,2),Balancing!$B$31:$CW$31,0))*1000</f>
        <v>120200</v>
      </c>
      <c r="G836" s="151">
        <f>INDEX(Balancing!$CX$32:$GS$56,MATCH($E836,Balancing!$A$32:$A$56,0),MATCH(IF($C836="Mahir","HS",IF($C836="Separuh Mahir","SS",IF($C836="Berkemahiran Rendah","LS",IF($C836="Jumlah","T",FALSE))))&amp;$B836&amp;RIGHT($A836,2),Balancing!$CX$31:$GS$31,0))*1000</f>
        <v>118900</v>
      </c>
      <c r="H836" s="151">
        <f>INDEX(Balancing!$GT$32:$KO$56,MATCH($E836,Balancing!$A$32:$A$56,0),MATCH(IF($C836="Mahir","HS",IF($C836="Separuh Mahir","SS",IF($C836="Berkemahiran Rendah","LS",IF($C836="Jumlah","T",FALSE))))&amp;$B836&amp;RIGHT($A836,2),Balancing!$GT$31:$KO$31,0))*1000</f>
        <v>1300</v>
      </c>
      <c r="I836" s="151">
        <f>INDEX(Balancing!$KP$32:$OK$56,MATCH($E836,Balancing!$A$32:$A$56,0),MATCH(IF($C836="Mahir","HS",IF($C836="Separuh Mahir","SS",IF($C836="Berkemahiran Rendah","LS",IF($C836="Jumlah","T",FALSE))))&amp;$B836&amp;RIGHT($A836,2),Balancing!$KP$31:$OK$31,0))*1000</f>
        <v>0</v>
      </c>
    </row>
    <row r="837" spans="1:9" x14ac:dyDescent="0.3">
      <c r="A837" s="149">
        <v>2020</v>
      </c>
      <c r="B837" s="149">
        <v>2</v>
      </c>
      <c r="C837" s="149" t="s">
        <v>175</v>
      </c>
      <c r="D837" s="149" t="s">
        <v>134</v>
      </c>
      <c r="E837" s="149" t="s">
        <v>137</v>
      </c>
      <c r="F837" s="151">
        <f>INDEX(Balancing!$B$32:$CW$56,MATCH($E837,Balancing!$A$32:$A$56,0),MATCH(IF($C837="Mahir","HS",IF($C837="Separuh Mahir","SS",IF($C837="Berkemahiran Rendah","LS",IF($C837="Jumlah","T",FALSE))))&amp;$B837&amp;RIGHT($A837,2),Balancing!$B$31:$CW$31,0))*1000</f>
        <v>73300</v>
      </c>
      <c r="G837" s="151">
        <f>INDEX(Balancing!$CX$32:$GS$56,MATCH($E837,Balancing!$A$32:$A$56,0),MATCH(IF($C837="Mahir","HS",IF($C837="Separuh Mahir","SS",IF($C837="Berkemahiran Rendah","LS",IF($C837="Jumlah","T",FALSE))))&amp;$B837&amp;RIGHT($A837,2),Balancing!$CX$31:$GS$31,0))*1000</f>
        <v>72300</v>
      </c>
      <c r="H837" s="151">
        <f>INDEX(Balancing!$GT$32:$KO$56,MATCH($E837,Balancing!$A$32:$A$56,0),MATCH(IF($C837="Mahir","HS",IF($C837="Separuh Mahir","SS",IF($C837="Berkemahiran Rendah","LS",IF($C837="Jumlah","T",FALSE))))&amp;$B837&amp;RIGHT($A837,2),Balancing!$GT$31:$KO$31,0))*1000</f>
        <v>900</v>
      </c>
      <c r="I837" s="151">
        <f>INDEX(Balancing!$KP$32:$OK$56,MATCH($E837,Balancing!$A$32:$A$56,0),MATCH(IF($C837="Mahir","HS",IF($C837="Separuh Mahir","SS",IF($C837="Berkemahiran Rendah","LS",IF($C837="Jumlah","T",FALSE))))&amp;$B837&amp;RIGHT($A837,2),Balancing!$KP$31:$OK$31,0))*1000</f>
        <v>10</v>
      </c>
    </row>
    <row r="838" spans="1:9" x14ac:dyDescent="0.3">
      <c r="A838" s="149">
        <v>2020</v>
      </c>
      <c r="B838" s="149">
        <v>1</v>
      </c>
      <c r="C838" s="149" t="s">
        <v>138</v>
      </c>
      <c r="D838" s="149" t="s">
        <v>138</v>
      </c>
      <c r="E838" s="149" t="s">
        <v>138</v>
      </c>
      <c r="F838" s="151">
        <f>INDEX(Balancing!$B$32:$CW$56,MATCH($E838,Balancing!$A$32:$A$56,0),MATCH(IF($C838="Mahir","HS",IF($C838="Separuh Mahir","SS",IF($C838="Berkemahiran Rendah","LS",IF($C838="Jumlah","T",FALSE))))&amp;$B838&amp;RIGHT($A838,2),Balancing!$B$31:$CW$31,0))*1000</f>
        <v>8566500</v>
      </c>
      <c r="G838" s="151">
        <f>INDEX(Balancing!$CX$32:$GS$56,MATCH($E838,Balancing!$A$32:$A$56,0),MATCH(IF($C838="Mahir","HS",IF($C838="Separuh Mahir","SS",IF($C838="Berkemahiran Rendah","LS",IF($C838="Jumlah","T",FALSE))))&amp;$B838&amp;RIGHT($A838,2),Balancing!$CX$31:$GS$31,0))*1000</f>
        <v>8400600</v>
      </c>
      <c r="H838" s="151">
        <f>INDEX(Balancing!$GT$32:$KO$56,MATCH($E838,Balancing!$A$32:$A$56,0),MATCH(IF($C838="Mahir","HS",IF($C838="Separuh Mahir","SS",IF($C838="Berkemahiran Rendah","LS",IF($C838="Jumlah","T",FALSE))))&amp;$B838&amp;RIGHT($A838,2),Balancing!$GT$31:$KO$31,0))*1000</f>
        <v>166000</v>
      </c>
      <c r="I838" s="151">
        <f>INDEX(Balancing!$KP$32:$OK$56,MATCH($E838,Balancing!$A$32:$A$56,0),MATCH(IF($C838="Mahir","HS",IF($C838="Separuh Mahir","SS",IF($C838="Berkemahiran Rendah","LS",IF($C838="Jumlah","T",FALSE))))&amp;$B838&amp;RIGHT($A838,2),Balancing!$KP$31:$OK$31,0))*1000</f>
        <v>21870</v>
      </c>
    </row>
    <row r="839" spans="1:9" x14ac:dyDescent="0.3">
      <c r="A839" s="149">
        <v>2020</v>
      </c>
      <c r="B839" s="149">
        <v>1</v>
      </c>
      <c r="C839" s="149" t="s">
        <v>138</v>
      </c>
      <c r="D839" s="149" t="s">
        <v>127</v>
      </c>
      <c r="E839" s="149" t="s">
        <v>127</v>
      </c>
      <c r="F839" s="151">
        <f>INDEX(Balancing!$B$32:$CW$56,MATCH($E839,Balancing!$A$32:$A$56,0),MATCH(IF($C839="Mahir","HS",IF($C839="Separuh Mahir","SS",IF($C839="Berkemahiran Rendah","LS",IF($C839="Jumlah","T",FALSE))))&amp;$B839&amp;RIGHT($A839,2),Balancing!$B$31:$CW$31,0))*1000</f>
        <v>483400</v>
      </c>
      <c r="G839" s="151">
        <f>INDEX(Balancing!$CX$32:$GS$56,MATCH($E839,Balancing!$A$32:$A$56,0),MATCH(IF($C839="Mahir","HS",IF($C839="Separuh Mahir","SS",IF($C839="Berkemahiran Rendah","LS",IF($C839="Jumlah","T",FALSE))))&amp;$B839&amp;RIGHT($A839,2),Balancing!$CX$31:$GS$31,0))*1000</f>
        <v>457000</v>
      </c>
      <c r="H839" s="151">
        <f>INDEX(Balancing!$GT$32:$KO$56,MATCH($E839,Balancing!$A$32:$A$56,0),MATCH(IF($C839="Mahir","HS",IF($C839="Separuh Mahir","SS",IF($C839="Berkemahiran Rendah","LS",IF($C839="Jumlah","T",FALSE))))&amp;$B839&amp;RIGHT($A839,2),Balancing!$GT$31:$KO$31,0))*1000</f>
        <v>26500</v>
      </c>
      <c r="I839" s="151">
        <f>INDEX(Balancing!$KP$32:$OK$56,MATCH($E839,Balancing!$A$32:$A$56,0),MATCH(IF($C839="Mahir","HS",IF($C839="Separuh Mahir","SS",IF($C839="Berkemahiran Rendah","LS",IF($C839="Jumlah","T",FALSE))))&amp;$B839&amp;RIGHT($A839,2),Balancing!$KP$31:$OK$31,0))*1000</f>
        <v>1120</v>
      </c>
    </row>
    <row r="840" spans="1:9" x14ac:dyDescent="0.3">
      <c r="A840" s="149">
        <v>2020</v>
      </c>
      <c r="B840" s="149">
        <v>1</v>
      </c>
      <c r="C840" s="149" t="s">
        <v>138</v>
      </c>
      <c r="D840" s="149" t="s">
        <v>128</v>
      </c>
      <c r="E840" s="149" t="s">
        <v>128</v>
      </c>
      <c r="F840" s="151">
        <f>INDEX(Balancing!$B$32:$CW$56,MATCH($E840,Balancing!$A$32:$A$56,0),MATCH(IF($C840="Mahir","HS",IF($C840="Separuh Mahir","SS",IF($C840="Berkemahiran Rendah","LS",IF($C840="Jumlah","T",FALSE))))&amp;$B840&amp;RIGHT($A840,2),Balancing!$B$31:$CW$31,0))*1000</f>
        <v>80100</v>
      </c>
      <c r="G840" s="151">
        <f>INDEX(Balancing!$CX$32:$GS$56,MATCH($E840,Balancing!$A$32:$A$56,0),MATCH(IF($C840="Mahir","HS",IF($C840="Separuh Mahir","SS",IF($C840="Berkemahiran Rendah","LS",IF($C840="Jumlah","T",FALSE))))&amp;$B840&amp;RIGHT($A840,2),Balancing!$CX$31:$GS$31,0))*1000</f>
        <v>79800</v>
      </c>
      <c r="H840" s="151">
        <f>INDEX(Balancing!$GT$32:$KO$56,MATCH($E840,Balancing!$A$32:$A$56,0),MATCH(IF($C840="Mahir","HS",IF($C840="Separuh Mahir","SS",IF($C840="Berkemahiran Rendah","LS",IF($C840="Jumlah","T",FALSE))))&amp;$B840&amp;RIGHT($A840,2),Balancing!$GT$31:$KO$31,0))*1000</f>
        <v>300</v>
      </c>
      <c r="I840" s="151">
        <f>INDEX(Balancing!$KP$32:$OK$56,MATCH($E840,Balancing!$A$32:$A$56,0),MATCH(IF($C840="Mahir","HS",IF($C840="Separuh Mahir","SS",IF($C840="Berkemahiran Rendah","LS",IF($C840="Jumlah","T",FALSE))))&amp;$B840&amp;RIGHT($A840,2),Balancing!$KP$31:$OK$31,0))*1000</f>
        <v>80</v>
      </c>
    </row>
    <row r="841" spans="1:9" x14ac:dyDescent="0.3">
      <c r="A841" s="149">
        <v>2020</v>
      </c>
      <c r="B841" s="149">
        <v>1</v>
      </c>
      <c r="C841" s="149" t="s">
        <v>138</v>
      </c>
      <c r="D841" s="149" t="s">
        <v>129</v>
      </c>
      <c r="E841" s="149" t="s">
        <v>129</v>
      </c>
      <c r="F841" s="151">
        <f>INDEX(Balancing!$B$32:$CW$56,MATCH($E841,Balancing!$A$32:$A$56,0),MATCH(IF($C841="Mahir","HS",IF($C841="Separuh Mahir","SS",IF($C841="Berkemahiran Rendah","LS",IF($C841="Jumlah","T",FALSE))))&amp;$B841&amp;RIGHT($A841,2),Balancing!$B$31:$CW$31,0))*1000</f>
        <v>2251200</v>
      </c>
      <c r="G841" s="151">
        <f>INDEX(Balancing!$CX$32:$GS$56,MATCH($E841,Balancing!$A$32:$A$56,0),MATCH(IF($C841="Mahir","HS",IF($C841="Separuh Mahir","SS",IF($C841="Berkemahiran Rendah","LS",IF($C841="Jumlah","T",FALSE))))&amp;$B841&amp;RIGHT($A841,2),Balancing!$CX$31:$GS$31,0))*1000</f>
        <v>2160800</v>
      </c>
      <c r="H841" s="151">
        <f>INDEX(Balancing!$GT$32:$KO$56,MATCH($E841,Balancing!$A$32:$A$56,0),MATCH(IF($C841="Mahir","HS",IF($C841="Separuh Mahir","SS",IF($C841="Berkemahiran Rendah","LS",IF($C841="Jumlah","T",FALSE))))&amp;$B841&amp;RIGHT($A841,2),Balancing!$GT$31:$KO$31,0))*1000</f>
        <v>90300</v>
      </c>
      <c r="I841" s="151">
        <f>INDEX(Balancing!$KP$32:$OK$56,MATCH($E841,Balancing!$A$32:$A$56,0),MATCH(IF($C841="Mahir","HS",IF($C841="Separuh Mahir","SS",IF($C841="Berkemahiran Rendah","LS",IF($C841="Jumlah","T",FALSE))))&amp;$B841&amp;RIGHT($A841,2),Balancing!$KP$31:$OK$31,0))*1000</f>
        <v>4250</v>
      </c>
    </row>
    <row r="842" spans="1:9" x14ac:dyDescent="0.3">
      <c r="A842" s="149">
        <v>2020</v>
      </c>
      <c r="B842" s="149">
        <v>1</v>
      </c>
      <c r="C842" s="149" t="s">
        <v>138</v>
      </c>
      <c r="D842" s="149" t="s">
        <v>129</v>
      </c>
      <c r="E842" s="149" t="s">
        <v>151</v>
      </c>
      <c r="F842" s="151">
        <f>INDEX(Balancing!$B$32:$CW$56,MATCH($E842,Balancing!$A$32:$A$56,0),MATCH(IF($C842="Mahir","HS",IF($C842="Separuh Mahir","SS",IF($C842="Berkemahiran Rendah","LS",IF($C842="Jumlah","T",FALSE))))&amp;$B842&amp;RIGHT($A842,2),Balancing!$B$31:$CW$31,0))*1000</f>
        <v>282800</v>
      </c>
      <c r="G842" s="151">
        <f>INDEX(Balancing!$CX$32:$GS$56,MATCH($E842,Balancing!$A$32:$A$56,0),MATCH(IF($C842="Mahir","HS",IF($C842="Separuh Mahir","SS",IF($C842="Berkemahiran Rendah","LS",IF($C842="Jumlah","T",FALSE))))&amp;$B842&amp;RIGHT($A842,2),Balancing!$CX$31:$GS$31,0))*1000</f>
        <v>270500</v>
      </c>
      <c r="H842" s="151">
        <f>INDEX(Balancing!$GT$32:$KO$56,MATCH($E842,Balancing!$A$32:$A$56,0),MATCH(IF($C842="Mahir","HS",IF($C842="Separuh Mahir","SS",IF($C842="Berkemahiran Rendah","LS",IF($C842="Jumlah","T",FALSE))))&amp;$B842&amp;RIGHT($A842,2),Balancing!$GT$31:$KO$31,0))*1000</f>
        <v>12300</v>
      </c>
      <c r="I842" s="151">
        <f>INDEX(Balancing!$KP$32:$OK$56,MATCH($E842,Balancing!$A$32:$A$56,0),MATCH(IF($C842="Mahir","HS",IF($C842="Separuh Mahir","SS",IF($C842="Berkemahiran Rendah","LS",IF($C842="Jumlah","T",FALSE))))&amp;$B842&amp;RIGHT($A842,2),Balancing!$KP$31:$OK$31,0))*1000</f>
        <v>180</v>
      </c>
    </row>
    <row r="843" spans="1:9" x14ac:dyDescent="0.3">
      <c r="A843" s="149">
        <v>2020</v>
      </c>
      <c r="B843" s="149">
        <v>1</v>
      </c>
      <c r="C843" s="149" t="s">
        <v>138</v>
      </c>
      <c r="D843" s="149" t="s">
        <v>129</v>
      </c>
      <c r="E843" s="149" t="s">
        <v>152</v>
      </c>
      <c r="F843" s="151">
        <f>INDEX(Balancing!$B$32:$CW$56,MATCH($E843,Balancing!$A$32:$A$56,0),MATCH(IF($C843="Mahir","HS",IF($C843="Separuh Mahir","SS",IF($C843="Berkemahiran Rendah","LS",IF($C843="Jumlah","T",FALSE))))&amp;$B843&amp;RIGHT($A843,2),Balancing!$B$31:$CW$31,0))*1000</f>
        <v>90900</v>
      </c>
      <c r="G843" s="151">
        <f>INDEX(Balancing!$CX$32:$GS$56,MATCH($E843,Balancing!$A$32:$A$56,0),MATCH(IF($C843="Mahir","HS",IF($C843="Separuh Mahir","SS",IF($C843="Berkemahiran Rendah","LS",IF($C843="Jumlah","T",FALSE))))&amp;$B843&amp;RIGHT($A843,2),Balancing!$CX$31:$GS$31,0))*1000</f>
        <v>87400</v>
      </c>
      <c r="H843" s="151">
        <f>INDEX(Balancing!$GT$32:$KO$56,MATCH($E843,Balancing!$A$32:$A$56,0),MATCH(IF($C843="Mahir","HS",IF($C843="Separuh Mahir","SS",IF($C843="Berkemahiran Rendah","LS",IF($C843="Jumlah","T",FALSE))))&amp;$B843&amp;RIGHT($A843,2),Balancing!$GT$31:$KO$31,0))*1000</f>
        <v>3400</v>
      </c>
      <c r="I843" s="151">
        <f>INDEX(Balancing!$KP$32:$OK$56,MATCH($E843,Balancing!$A$32:$A$56,0),MATCH(IF($C843="Mahir","HS",IF($C843="Separuh Mahir","SS",IF($C843="Berkemahiran Rendah","LS",IF($C843="Jumlah","T",FALSE))))&amp;$B843&amp;RIGHT($A843,2),Balancing!$KP$31:$OK$31,0))*1000</f>
        <v>90</v>
      </c>
    </row>
    <row r="844" spans="1:9" x14ac:dyDescent="0.3">
      <c r="A844" s="149">
        <v>2020</v>
      </c>
      <c r="B844" s="149">
        <v>1</v>
      </c>
      <c r="C844" s="149" t="s">
        <v>138</v>
      </c>
      <c r="D844" s="149" t="s">
        <v>129</v>
      </c>
      <c r="E844" s="149" t="s">
        <v>153</v>
      </c>
      <c r="F844" s="151">
        <f>INDEX(Balancing!$B$32:$CW$56,MATCH($E844,Balancing!$A$32:$A$56,0),MATCH(IF($C844="Mahir","HS",IF($C844="Separuh Mahir","SS",IF($C844="Berkemahiran Rendah","LS",IF($C844="Jumlah","T",FALSE))))&amp;$B844&amp;RIGHT($A844,2),Balancing!$B$31:$CW$31,0))*1000</f>
        <v>305400</v>
      </c>
      <c r="G844" s="151">
        <f>INDEX(Balancing!$CX$32:$GS$56,MATCH($E844,Balancing!$A$32:$A$56,0),MATCH(IF($C844="Mahir","HS",IF($C844="Separuh Mahir","SS",IF($C844="Berkemahiran Rendah","LS",IF($C844="Jumlah","T",FALSE))))&amp;$B844&amp;RIGHT($A844,2),Balancing!$CX$31:$GS$31,0))*1000</f>
        <v>293800</v>
      </c>
      <c r="H844" s="151">
        <f>INDEX(Balancing!$GT$32:$KO$56,MATCH($E844,Balancing!$A$32:$A$56,0),MATCH(IF($C844="Mahir","HS",IF($C844="Separuh Mahir","SS",IF($C844="Berkemahiran Rendah","LS",IF($C844="Jumlah","T",FALSE))))&amp;$B844&amp;RIGHT($A844,2),Balancing!$GT$31:$KO$31,0))*1000</f>
        <v>11700</v>
      </c>
      <c r="I844" s="151">
        <f>INDEX(Balancing!$KP$32:$OK$56,MATCH($E844,Balancing!$A$32:$A$56,0),MATCH(IF($C844="Mahir","HS",IF($C844="Separuh Mahir","SS",IF($C844="Berkemahiran Rendah","LS",IF($C844="Jumlah","T",FALSE))))&amp;$B844&amp;RIGHT($A844,2),Balancing!$KP$31:$OK$31,0))*1000</f>
        <v>320</v>
      </c>
    </row>
    <row r="845" spans="1:9" x14ac:dyDescent="0.3">
      <c r="A845" s="149">
        <v>2020</v>
      </c>
      <c r="B845" s="149">
        <v>1</v>
      </c>
      <c r="C845" s="149" t="s">
        <v>138</v>
      </c>
      <c r="D845" s="149" t="s">
        <v>129</v>
      </c>
      <c r="E845" s="149" t="s">
        <v>154</v>
      </c>
      <c r="F845" s="151">
        <f>INDEX(Balancing!$B$32:$CW$56,MATCH($E845,Balancing!$A$32:$A$56,0),MATCH(IF($C845="Mahir","HS",IF($C845="Separuh Mahir","SS",IF($C845="Berkemahiran Rendah","LS",IF($C845="Jumlah","T",FALSE))))&amp;$B845&amp;RIGHT($A845,2),Balancing!$B$31:$CW$31,0))*1000</f>
        <v>413600</v>
      </c>
      <c r="G845" s="151">
        <f>INDEX(Balancing!$CX$32:$GS$56,MATCH($E845,Balancing!$A$32:$A$56,0),MATCH(IF($C845="Mahir","HS",IF($C845="Separuh Mahir","SS",IF($C845="Berkemahiran Rendah","LS",IF($C845="Jumlah","T",FALSE))))&amp;$B845&amp;RIGHT($A845,2),Balancing!$CX$31:$GS$31,0))*1000</f>
        <v>396000</v>
      </c>
      <c r="H845" s="151">
        <f>INDEX(Balancing!$GT$32:$KO$56,MATCH($E845,Balancing!$A$32:$A$56,0),MATCH(IF($C845="Mahir","HS",IF($C845="Separuh Mahir","SS",IF($C845="Berkemahiran Rendah","LS",IF($C845="Jumlah","T",FALSE))))&amp;$B845&amp;RIGHT($A845,2),Balancing!$GT$31:$KO$31,0))*1000</f>
        <v>17600</v>
      </c>
      <c r="I845" s="151">
        <f>INDEX(Balancing!$KP$32:$OK$56,MATCH($E845,Balancing!$A$32:$A$56,0),MATCH(IF($C845="Mahir","HS",IF($C845="Separuh Mahir","SS",IF($C845="Berkemahiran Rendah","LS",IF($C845="Jumlah","T",FALSE))))&amp;$B845&amp;RIGHT($A845,2),Balancing!$KP$31:$OK$31,0))*1000</f>
        <v>1440</v>
      </c>
    </row>
    <row r="846" spans="1:9" x14ac:dyDescent="0.3">
      <c r="A846" s="149">
        <v>2020</v>
      </c>
      <c r="B846" s="149">
        <v>1</v>
      </c>
      <c r="C846" s="149" t="s">
        <v>138</v>
      </c>
      <c r="D846" s="149" t="s">
        <v>129</v>
      </c>
      <c r="E846" s="149" t="s">
        <v>155</v>
      </c>
      <c r="F846" s="151">
        <f>INDEX(Balancing!$B$32:$CW$56,MATCH($E846,Balancing!$A$32:$A$56,0),MATCH(IF($C846="Mahir","HS",IF($C846="Separuh Mahir","SS",IF($C846="Berkemahiran Rendah","LS",IF($C846="Jumlah","T",FALSE))))&amp;$B846&amp;RIGHT($A846,2),Balancing!$B$31:$CW$31,0))*1000</f>
        <v>350300</v>
      </c>
      <c r="G846" s="151">
        <f>INDEX(Balancing!$CX$32:$GS$56,MATCH($E846,Balancing!$A$32:$A$56,0),MATCH(IF($C846="Mahir","HS",IF($C846="Separuh Mahir","SS",IF($C846="Berkemahiran Rendah","LS",IF($C846="Jumlah","T",FALSE))))&amp;$B846&amp;RIGHT($A846,2),Balancing!$CX$31:$GS$31,0))*1000</f>
        <v>339700</v>
      </c>
      <c r="H846" s="151">
        <f>INDEX(Balancing!$GT$32:$KO$56,MATCH($E846,Balancing!$A$32:$A$56,0),MATCH(IF($C846="Mahir","HS",IF($C846="Separuh Mahir","SS",IF($C846="Berkemahiran Rendah","LS",IF($C846="Jumlah","T",FALSE))))&amp;$B846&amp;RIGHT($A846,2),Balancing!$GT$31:$KO$31,0))*1000</f>
        <v>10600</v>
      </c>
      <c r="I846" s="151">
        <f>INDEX(Balancing!$KP$32:$OK$56,MATCH($E846,Balancing!$A$32:$A$56,0),MATCH(IF($C846="Mahir","HS",IF($C846="Separuh Mahir","SS",IF($C846="Berkemahiran Rendah","LS",IF($C846="Jumlah","T",FALSE))))&amp;$B846&amp;RIGHT($A846,2),Balancing!$KP$31:$OK$31,0))*1000</f>
        <v>220</v>
      </c>
    </row>
    <row r="847" spans="1:9" x14ac:dyDescent="0.3">
      <c r="A847" s="149">
        <v>2020</v>
      </c>
      <c r="B847" s="149">
        <v>1</v>
      </c>
      <c r="C847" s="149" t="s">
        <v>138</v>
      </c>
      <c r="D847" s="149" t="s">
        <v>129</v>
      </c>
      <c r="E847" s="149" t="s">
        <v>156</v>
      </c>
      <c r="F847" s="151">
        <f>INDEX(Balancing!$B$32:$CW$56,MATCH($E847,Balancing!$A$32:$A$56,0),MATCH(IF($C847="Mahir","HS",IF($C847="Separuh Mahir","SS",IF($C847="Berkemahiran Rendah","LS",IF($C847="Jumlah","T",FALSE))))&amp;$B847&amp;RIGHT($A847,2),Balancing!$B$31:$CW$31,0))*1000</f>
        <v>588800</v>
      </c>
      <c r="G847" s="151">
        <f>INDEX(Balancing!$CX$32:$GS$56,MATCH($E847,Balancing!$A$32:$A$56,0),MATCH(IF($C847="Mahir","HS",IF($C847="Separuh Mahir","SS",IF($C847="Berkemahiran Rendah","LS",IF($C847="Jumlah","T",FALSE))))&amp;$B847&amp;RIGHT($A847,2),Balancing!$CX$31:$GS$31,0))*1000</f>
        <v>563000</v>
      </c>
      <c r="H847" s="151">
        <f>INDEX(Balancing!$GT$32:$KO$56,MATCH($E847,Balancing!$A$32:$A$56,0),MATCH(IF($C847="Mahir","HS",IF($C847="Separuh Mahir","SS",IF($C847="Berkemahiran Rendah","LS",IF($C847="Jumlah","T",FALSE))))&amp;$B847&amp;RIGHT($A847,2),Balancing!$GT$31:$KO$31,0))*1000</f>
        <v>25800</v>
      </c>
      <c r="I847" s="151">
        <f>INDEX(Balancing!$KP$32:$OK$56,MATCH($E847,Balancing!$A$32:$A$56,0),MATCH(IF($C847="Mahir","HS",IF($C847="Separuh Mahir","SS",IF($C847="Berkemahiran Rendah","LS",IF($C847="Jumlah","T",FALSE))))&amp;$B847&amp;RIGHT($A847,2),Balancing!$KP$31:$OK$31,0))*1000</f>
        <v>1600</v>
      </c>
    </row>
    <row r="848" spans="1:9" x14ac:dyDescent="0.3">
      <c r="A848" s="149">
        <v>2020</v>
      </c>
      <c r="B848" s="149">
        <v>1</v>
      </c>
      <c r="C848" s="149" t="s">
        <v>138</v>
      </c>
      <c r="D848" s="149" t="s">
        <v>129</v>
      </c>
      <c r="E848" s="149" t="s">
        <v>157</v>
      </c>
      <c r="F848" s="151">
        <f>INDEX(Balancing!$B$32:$CW$56,MATCH($E848,Balancing!$A$32:$A$56,0),MATCH(IF($C848="Mahir","HS",IF($C848="Separuh Mahir","SS",IF($C848="Berkemahiran Rendah","LS",IF($C848="Jumlah","T",FALSE))))&amp;$B848&amp;RIGHT($A848,2),Balancing!$B$31:$CW$31,0))*1000</f>
        <v>219400</v>
      </c>
      <c r="G848" s="151">
        <f>INDEX(Balancing!$CX$32:$GS$56,MATCH($E848,Balancing!$A$32:$A$56,0),MATCH(IF($C848="Mahir","HS",IF($C848="Separuh Mahir","SS",IF($C848="Berkemahiran Rendah","LS",IF($C848="Jumlah","T",FALSE))))&amp;$B848&amp;RIGHT($A848,2),Balancing!$CX$31:$GS$31,0))*1000</f>
        <v>210400</v>
      </c>
      <c r="H848" s="151">
        <f>INDEX(Balancing!$GT$32:$KO$56,MATCH($E848,Balancing!$A$32:$A$56,0),MATCH(IF($C848="Mahir","HS",IF($C848="Separuh Mahir","SS",IF($C848="Berkemahiran Rendah","LS",IF($C848="Jumlah","T",FALSE))))&amp;$B848&amp;RIGHT($A848,2),Balancing!$GT$31:$KO$31,0))*1000</f>
        <v>9000</v>
      </c>
      <c r="I848" s="151">
        <f>INDEX(Balancing!$KP$32:$OK$56,MATCH($E848,Balancing!$A$32:$A$56,0),MATCH(IF($C848="Mahir","HS",IF($C848="Separuh Mahir","SS",IF($C848="Berkemahiran Rendah","LS",IF($C848="Jumlah","T",FALSE))))&amp;$B848&amp;RIGHT($A848,2),Balancing!$KP$31:$OK$31,0))*1000</f>
        <v>410</v>
      </c>
    </row>
    <row r="849" spans="1:9" x14ac:dyDescent="0.3">
      <c r="A849" s="149">
        <v>2020</v>
      </c>
      <c r="B849" s="149">
        <v>1</v>
      </c>
      <c r="C849" s="149" t="s">
        <v>138</v>
      </c>
      <c r="D849" s="149" t="s">
        <v>130</v>
      </c>
      <c r="E849" s="149" t="s">
        <v>130</v>
      </c>
      <c r="F849" s="151">
        <f>INDEX(Balancing!$B$32:$CW$56,MATCH($E849,Balancing!$A$32:$A$56,0),MATCH(IF($C849="Mahir","HS",IF($C849="Separuh Mahir","SS",IF($C849="Berkemahiran Rendah","LS",IF($C849="Jumlah","T",FALSE))))&amp;$B849&amp;RIGHT($A849,2),Balancing!$B$31:$CW$31,0))*1000</f>
        <v>1304500</v>
      </c>
      <c r="G849" s="151">
        <f>INDEX(Balancing!$CX$32:$GS$56,MATCH($E849,Balancing!$A$32:$A$56,0),MATCH(IF($C849="Mahir","HS",IF($C849="Separuh Mahir","SS",IF($C849="Berkemahiran Rendah","LS",IF($C849="Jumlah","T",FALSE))))&amp;$B849&amp;RIGHT($A849,2),Balancing!$CX$31:$GS$31,0))*1000</f>
        <v>1286100</v>
      </c>
      <c r="H849" s="151">
        <f>INDEX(Balancing!$GT$32:$KO$56,MATCH($E849,Balancing!$A$32:$A$56,0),MATCH(IF($C849="Mahir","HS",IF($C849="Separuh Mahir","SS",IF($C849="Berkemahiran Rendah","LS",IF($C849="Jumlah","T",FALSE))))&amp;$B849&amp;RIGHT($A849,2),Balancing!$GT$31:$KO$31,0))*1000</f>
        <v>18400</v>
      </c>
      <c r="I849" s="151">
        <f>INDEX(Balancing!$KP$32:$OK$56,MATCH($E849,Balancing!$A$32:$A$56,0),MATCH(IF($C849="Mahir","HS",IF($C849="Separuh Mahir","SS",IF($C849="Berkemahiran Rendah","LS",IF($C849="Jumlah","T",FALSE))))&amp;$B849&amp;RIGHT($A849,2),Balancing!$KP$31:$OK$31,0))*1000</f>
        <v>4970</v>
      </c>
    </row>
    <row r="850" spans="1:9" x14ac:dyDescent="0.3">
      <c r="A850" s="149">
        <v>2020</v>
      </c>
      <c r="B850" s="149">
        <v>1</v>
      </c>
      <c r="C850" s="149" t="s">
        <v>138</v>
      </c>
      <c r="D850" s="149" t="s">
        <v>134</v>
      </c>
      <c r="E850" s="149" t="s">
        <v>134</v>
      </c>
      <c r="F850" s="151">
        <f>INDEX(Balancing!$B$32:$CW$56,MATCH($E850,Balancing!$A$32:$A$56,0),MATCH(IF($C850="Mahir","HS",IF($C850="Separuh Mahir","SS",IF($C850="Berkemahiran Rendah","LS",IF($C850="Jumlah","T",FALSE))))&amp;$B850&amp;RIGHT($A850,2),Balancing!$B$31:$CW$31,0))*1000</f>
        <v>4447400</v>
      </c>
      <c r="G850" s="151">
        <f>INDEX(Balancing!$CX$32:$GS$56,MATCH($E850,Balancing!$A$32:$A$56,0),MATCH(IF($C850="Mahir","HS",IF($C850="Separuh Mahir","SS",IF($C850="Berkemahiran Rendah","LS",IF($C850="Jumlah","T",FALSE))))&amp;$B850&amp;RIGHT($A850,2),Balancing!$CX$31:$GS$31,0))*1000</f>
        <v>4416900</v>
      </c>
      <c r="H850" s="151">
        <f>INDEX(Balancing!$GT$32:$KO$56,MATCH($E850,Balancing!$A$32:$A$56,0),MATCH(IF($C850="Mahir","HS",IF($C850="Separuh Mahir","SS",IF($C850="Berkemahiran Rendah","LS",IF($C850="Jumlah","T",FALSE))))&amp;$B850&amp;RIGHT($A850,2),Balancing!$GT$31:$KO$31,0))*1000</f>
        <v>30500</v>
      </c>
      <c r="I850" s="151">
        <f>INDEX(Balancing!$KP$32:$OK$56,MATCH($E850,Balancing!$A$32:$A$56,0),MATCH(IF($C850="Mahir","HS",IF($C850="Separuh Mahir","SS",IF($C850="Berkemahiran Rendah","LS",IF($C850="Jumlah","T",FALSE))))&amp;$B850&amp;RIGHT($A850,2),Balancing!$KP$31:$OK$31,0))*1000</f>
        <v>11460</v>
      </c>
    </row>
    <row r="851" spans="1:9" x14ac:dyDescent="0.3">
      <c r="A851" s="149">
        <v>2020</v>
      </c>
      <c r="B851" s="149">
        <v>1</v>
      </c>
      <c r="C851" s="149" t="s">
        <v>138</v>
      </c>
      <c r="D851" s="149" t="s">
        <v>134</v>
      </c>
      <c r="E851" s="149" t="s">
        <v>158</v>
      </c>
      <c r="F851" s="151">
        <f>INDEX(Balancing!$B$32:$CW$56,MATCH($E851,Balancing!$A$32:$A$56,0),MATCH(IF($C851="Mahir","HS",IF($C851="Separuh Mahir","SS",IF($C851="Berkemahiran Rendah","LS",IF($C851="Jumlah","T",FALSE))))&amp;$B851&amp;RIGHT($A851,2),Balancing!$B$31:$CW$31,0))*1000</f>
        <v>1552500</v>
      </c>
      <c r="G851" s="151">
        <f>INDEX(Balancing!$CX$32:$GS$56,MATCH($E851,Balancing!$A$32:$A$56,0),MATCH(IF($C851="Mahir","HS",IF($C851="Separuh Mahir","SS",IF($C851="Berkemahiran Rendah","LS",IF($C851="Jumlah","T",FALSE))))&amp;$B851&amp;RIGHT($A851,2),Balancing!$CX$31:$GS$31,0))*1000</f>
        <v>1545800</v>
      </c>
      <c r="H851" s="151">
        <f>INDEX(Balancing!$GT$32:$KO$56,MATCH($E851,Balancing!$A$32:$A$56,0),MATCH(IF($C851="Mahir","HS",IF($C851="Separuh Mahir","SS",IF($C851="Berkemahiran Rendah","LS",IF($C851="Jumlah","T",FALSE))))&amp;$B851&amp;RIGHT($A851,2),Balancing!$GT$31:$KO$31,0))*1000</f>
        <v>6700</v>
      </c>
      <c r="I851" s="151">
        <f>INDEX(Balancing!$KP$32:$OK$56,MATCH($E851,Balancing!$A$32:$A$56,0),MATCH(IF($C851="Mahir","HS",IF($C851="Separuh Mahir","SS",IF($C851="Berkemahiran Rendah","LS",IF($C851="Jumlah","T",FALSE))))&amp;$B851&amp;RIGHT($A851,2),Balancing!$KP$31:$OK$31,0))*1000</f>
        <v>3610</v>
      </c>
    </row>
    <row r="852" spans="1:9" x14ac:dyDescent="0.3">
      <c r="A852" s="149">
        <v>2020</v>
      </c>
      <c r="B852" s="149">
        <v>1</v>
      </c>
      <c r="C852" s="149" t="s">
        <v>138</v>
      </c>
      <c r="D852" s="149" t="s">
        <v>134</v>
      </c>
      <c r="E852" s="149" t="s">
        <v>135</v>
      </c>
      <c r="F852" s="151">
        <f>INDEX(Balancing!$B$32:$CW$56,MATCH($E852,Balancing!$A$32:$A$56,0),MATCH(IF($C852="Mahir","HS",IF($C852="Separuh Mahir","SS",IF($C852="Berkemahiran Rendah","LS",IF($C852="Jumlah","T",FALSE))))&amp;$B852&amp;RIGHT($A852,2),Balancing!$B$31:$CW$31,0))*1000</f>
        <v>836300</v>
      </c>
      <c r="G852" s="151">
        <f>INDEX(Balancing!$CX$32:$GS$56,MATCH($E852,Balancing!$A$32:$A$56,0),MATCH(IF($C852="Mahir","HS",IF($C852="Separuh Mahir","SS",IF($C852="Berkemahiran Rendah","LS",IF($C852="Jumlah","T",FALSE))))&amp;$B852&amp;RIGHT($A852,2),Balancing!$CX$31:$GS$31,0))*1000</f>
        <v>830800</v>
      </c>
      <c r="H852" s="151">
        <f>INDEX(Balancing!$GT$32:$KO$56,MATCH($E852,Balancing!$A$32:$A$56,0),MATCH(IF($C852="Mahir","HS",IF($C852="Separuh Mahir","SS",IF($C852="Berkemahiran Rendah","LS",IF($C852="Jumlah","T",FALSE))))&amp;$B852&amp;RIGHT($A852,2),Balancing!$GT$31:$KO$31,0))*1000</f>
        <v>5500</v>
      </c>
      <c r="I852" s="151">
        <f>INDEX(Balancing!$KP$32:$OK$56,MATCH($E852,Balancing!$A$32:$A$56,0),MATCH(IF($C852="Mahir","HS",IF($C852="Separuh Mahir","SS",IF($C852="Berkemahiran Rendah","LS",IF($C852="Jumlah","T",FALSE))))&amp;$B852&amp;RIGHT($A852,2),Balancing!$KP$31:$OK$31,0))*1000</f>
        <v>480</v>
      </c>
    </row>
    <row r="853" spans="1:9" x14ac:dyDescent="0.3">
      <c r="A853" s="149">
        <v>2020</v>
      </c>
      <c r="B853" s="149">
        <v>1</v>
      </c>
      <c r="C853" s="149" t="s">
        <v>138</v>
      </c>
      <c r="D853" s="149" t="s">
        <v>134</v>
      </c>
      <c r="E853" s="149" t="s">
        <v>159</v>
      </c>
      <c r="F853" s="151">
        <f>INDEX(Balancing!$B$32:$CW$56,MATCH($E853,Balancing!$A$32:$A$56,0),MATCH(IF($C853="Mahir","HS",IF($C853="Separuh Mahir","SS",IF($C853="Berkemahiran Rendah","LS",IF($C853="Jumlah","T",FALSE))))&amp;$B853&amp;RIGHT($A853,2),Balancing!$B$31:$CW$31,0))*1000</f>
        <v>387200</v>
      </c>
      <c r="G853" s="151">
        <f>INDEX(Balancing!$CX$32:$GS$56,MATCH($E853,Balancing!$A$32:$A$56,0),MATCH(IF($C853="Mahir","HS",IF($C853="Separuh Mahir","SS",IF($C853="Berkemahiran Rendah","LS",IF($C853="Jumlah","T",FALSE))))&amp;$B853&amp;RIGHT($A853,2),Balancing!$CX$31:$GS$31,0))*1000</f>
        <v>382000</v>
      </c>
      <c r="H853" s="151">
        <f>INDEX(Balancing!$GT$32:$KO$56,MATCH($E853,Balancing!$A$32:$A$56,0),MATCH(IF($C853="Mahir","HS",IF($C853="Separuh Mahir","SS",IF($C853="Berkemahiran Rendah","LS",IF($C853="Jumlah","T",FALSE))))&amp;$B853&amp;RIGHT($A853,2),Balancing!$GT$31:$KO$31,0))*1000</f>
        <v>5100</v>
      </c>
      <c r="I853" s="151">
        <f>INDEX(Balancing!$KP$32:$OK$56,MATCH($E853,Balancing!$A$32:$A$56,0),MATCH(IF($C853="Mahir","HS",IF($C853="Separuh Mahir","SS",IF($C853="Berkemahiran Rendah","LS",IF($C853="Jumlah","T",FALSE))))&amp;$B853&amp;RIGHT($A853,2),Balancing!$KP$31:$OK$31,0))*1000</f>
        <v>1700</v>
      </c>
    </row>
    <row r="854" spans="1:9" x14ac:dyDescent="0.3">
      <c r="A854" s="149">
        <v>2020</v>
      </c>
      <c r="B854" s="149">
        <v>1</v>
      </c>
      <c r="C854" s="149" t="s">
        <v>138</v>
      </c>
      <c r="D854" s="149" t="s">
        <v>134</v>
      </c>
      <c r="E854" s="149" t="s">
        <v>160</v>
      </c>
      <c r="F854" s="151">
        <f>INDEX(Balancing!$B$32:$CW$56,MATCH($E854,Balancing!$A$32:$A$56,0),MATCH(IF($C854="Mahir","HS",IF($C854="Separuh Mahir","SS",IF($C854="Berkemahiran Rendah","LS",IF($C854="Jumlah","T",FALSE))))&amp;$B854&amp;RIGHT($A854,2),Balancing!$B$31:$CW$31,0))*1000</f>
        <v>220800</v>
      </c>
      <c r="G854" s="151">
        <f>INDEX(Balancing!$CX$32:$GS$56,MATCH($E854,Balancing!$A$32:$A$56,0),MATCH(IF($C854="Mahir","HS",IF($C854="Separuh Mahir","SS",IF($C854="Berkemahiran Rendah","LS",IF($C854="Jumlah","T",FALSE))))&amp;$B854&amp;RIGHT($A854,2),Balancing!$CX$31:$GS$31,0))*1000</f>
        <v>220100</v>
      </c>
      <c r="H854" s="151">
        <f>INDEX(Balancing!$GT$32:$KO$56,MATCH($E854,Balancing!$A$32:$A$56,0),MATCH(IF($C854="Mahir","HS",IF($C854="Separuh Mahir","SS",IF($C854="Berkemahiran Rendah","LS",IF($C854="Jumlah","T",FALSE))))&amp;$B854&amp;RIGHT($A854,2),Balancing!$GT$31:$KO$31,0))*1000</f>
        <v>700</v>
      </c>
      <c r="I854" s="151">
        <f>INDEX(Balancing!$KP$32:$OK$56,MATCH($E854,Balancing!$A$32:$A$56,0),MATCH(IF($C854="Mahir","HS",IF($C854="Separuh Mahir","SS",IF($C854="Berkemahiran Rendah","LS",IF($C854="Jumlah","T",FALSE))))&amp;$B854&amp;RIGHT($A854,2),Balancing!$KP$31:$OK$31,0))*1000</f>
        <v>810</v>
      </c>
    </row>
    <row r="855" spans="1:9" x14ac:dyDescent="0.3">
      <c r="A855" s="149">
        <v>2020</v>
      </c>
      <c r="B855" s="149">
        <v>1</v>
      </c>
      <c r="C855" s="149" t="s">
        <v>138</v>
      </c>
      <c r="D855" s="149" t="s">
        <v>134</v>
      </c>
      <c r="E855" s="149" t="s">
        <v>136</v>
      </c>
      <c r="F855" s="151">
        <f>INDEX(Balancing!$B$32:$CW$56,MATCH($E855,Balancing!$A$32:$A$56,0),MATCH(IF($C855="Mahir","HS",IF($C855="Separuh Mahir","SS",IF($C855="Berkemahiran Rendah","LS",IF($C855="Jumlah","T",FALSE))))&amp;$B855&amp;RIGHT($A855,2),Balancing!$B$31:$CW$31,0))*1000</f>
        <v>936600</v>
      </c>
      <c r="G855" s="151">
        <f>INDEX(Balancing!$CX$32:$GS$56,MATCH($E855,Balancing!$A$32:$A$56,0),MATCH(IF($C855="Mahir","HS",IF($C855="Separuh Mahir","SS",IF($C855="Berkemahiran Rendah","LS",IF($C855="Jumlah","T",FALSE))))&amp;$B855&amp;RIGHT($A855,2),Balancing!$CX$31:$GS$31,0))*1000</f>
        <v>927500</v>
      </c>
      <c r="H855" s="151">
        <f>INDEX(Balancing!$GT$32:$KO$56,MATCH($E855,Balancing!$A$32:$A$56,0),MATCH(IF($C855="Mahir","HS",IF($C855="Separuh Mahir","SS",IF($C855="Berkemahiran Rendah","LS",IF($C855="Jumlah","T",FALSE))))&amp;$B855&amp;RIGHT($A855,2),Balancing!$GT$31:$KO$31,0))*1000</f>
        <v>9200</v>
      </c>
      <c r="I855" s="151">
        <f>INDEX(Balancing!$KP$32:$OK$56,MATCH($E855,Balancing!$A$32:$A$56,0),MATCH(IF($C855="Mahir","HS",IF($C855="Separuh Mahir","SS",IF($C855="Berkemahiran Rendah","LS",IF($C855="Jumlah","T",FALSE))))&amp;$B855&amp;RIGHT($A855,2),Balancing!$KP$31:$OK$31,0))*1000</f>
        <v>3150</v>
      </c>
    </row>
    <row r="856" spans="1:9" x14ac:dyDescent="0.3">
      <c r="A856" s="149">
        <v>2020</v>
      </c>
      <c r="B856" s="149">
        <v>1</v>
      </c>
      <c r="C856" s="149" t="s">
        <v>138</v>
      </c>
      <c r="D856" s="149" t="s">
        <v>134</v>
      </c>
      <c r="E856" s="149" t="s">
        <v>137</v>
      </c>
      <c r="F856" s="151">
        <f>INDEX(Balancing!$B$32:$CW$56,MATCH($E856,Balancing!$A$32:$A$56,0),MATCH(IF($C856="Mahir","HS",IF($C856="Separuh Mahir","SS",IF($C856="Berkemahiran Rendah","LS",IF($C856="Jumlah","T",FALSE))))&amp;$B856&amp;RIGHT($A856,2),Balancing!$B$31:$CW$31,0))*1000</f>
        <v>514000</v>
      </c>
      <c r="G856" s="151">
        <f>INDEX(Balancing!$CX$32:$GS$56,MATCH($E856,Balancing!$A$32:$A$56,0),MATCH(IF($C856="Mahir","HS",IF($C856="Separuh Mahir","SS",IF($C856="Berkemahiran Rendah","LS",IF($C856="Jumlah","T",FALSE))))&amp;$B856&amp;RIGHT($A856,2),Balancing!$CX$31:$GS$31,0))*1000</f>
        <v>510600</v>
      </c>
      <c r="H856" s="151">
        <f>INDEX(Balancing!$GT$32:$KO$56,MATCH($E856,Balancing!$A$32:$A$56,0),MATCH(IF($C856="Mahir","HS",IF($C856="Separuh Mahir","SS",IF($C856="Berkemahiran Rendah","LS",IF($C856="Jumlah","T",FALSE))))&amp;$B856&amp;RIGHT($A856,2),Balancing!$GT$31:$KO$31,0))*1000</f>
        <v>3300</v>
      </c>
      <c r="I856" s="151">
        <f>INDEX(Balancing!$KP$32:$OK$56,MATCH($E856,Balancing!$A$32:$A$56,0),MATCH(IF($C856="Mahir","HS",IF($C856="Separuh Mahir","SS",IF($C856="Berkemahiran Rendah","LS",IF($C856="Jumlah","T",FALSE))))&amp;$B856&amp;RIGHT($A856,2),Balancing!$KP$31:$OK$31,0))*1000</f>
        <v>1710</v>
      </c>
    </row>
    <row r="857" spans="1:9" x14ac:dyDescent="0.3">
      <c r="A857" s="149">
        <v>2020</v>
      </c>
      <c r="B857" s="149">
        <v>1</v>
      </c>
      <c r="C857" s="149" t="s">
        <v>166</v>
      </c>
      <c r="D857" s="149" t="s">
        <v>138</v>
      </c>
      <c r="E857" s="149" t="s">
        <v>138</v>
      </c>
      <c r="F857" s="151">
        <f>INDEX(Balancing!$B$32:$CW$56,MATCH($E857,Balancing!$A$32:$A$56,0),MATCH(IF($C857="Mahir","HS",IF($C857="Separuh Mahir","SS",IF($C857="Berkemahiran Rendah","LS",IF($C857="Jumlah","T",FALSE))))&amp;$B857&amp;RIGHT($A857,2),Balancing!$B$31:$CW$31,0))*1000</f>
        <v>2081400</v>
      </c>
      <c r="G857" s="151">
        <f>INDEX(Balancing!$CX$32:$GS$56,MATCH($E857,Balancing!$A$32:$A$56,0),MATCH(IF($C857="Mahir","HS",IF($C857="Separuh Mahir","SS",IF($C857="Berkemahiran Rendah","LS",IF($C857="Jumlah","T",FALSE))))&amp;$B857&amp;RIGHT($A857,2),Balancing!$CX$31:$GS$31,0))*1000</f>
        <v>2038800</v>
      </c>
      <c r="H857" s="151">
        <f>INDEX(Balancing!$GT$32:$KO$56,MATCH($E857,Balancing!$A$32:$A$56,0),MATCH(IF($C857="Mahir","HS",IF($C857="Separuh Mahir","SS",IF($C857="Berkemahiran Rendah","LS",IF($C857="Jumlah","T",FALSE))))&amp;$B857&amp;RIGHT($A857,2),Balancing!$GT$31:$KO$31,0))*1000</f>
        <v>42600</v>
      </c>
      <c r="I857" s="151">
        <f>INDEX(Balancing!$KP$32:$OK$56,MATCH($E857,Balancing!$A$32:$A$56,0),MATCH(IF($C857="Mahir","HS",IF($C857="Separuh Mahir","SS",IF($C857="Berkemahiran Rendah","LS",IF($C857="Jumlah","T",FALSE))))&amp;$B857&amp;RIGHT($A857,2),Balancing!$KP$31:$OK$31,0))*1000</f>
        <v>10880</v>
      </c>
    </row>
    <row r="858" spans="1:9" x14ac:dyDescent="0.3">
      <c r="A858" s="149">
        <v>2020</v>
      </c>
      <c r="B858" s="149">
        <v>1</v>
      </c>
      <c r="C858" s="149" t="s">
        <v>166</v>
      </c>
      <c r="D858" s="149" t="s">
        <v>127</v>
      </c>
      <c r="E858" s="149" t="s">
        <v>127</v>
      </c>
      <c r="F858" s="151">
        <f>INDEX(Balancing!$B$32:$CW$56,MATCH($E858,Balancing!$A$32:$A$56,0),MATCH(IF($C858="Mahir","HS",IF($C858="Separuh Mahir","SS",IF($C858="Berkemahiran Rendah","LS",IF($C858="Jumlah","T",FALSE))))&amp;$B858&amp;RIGHT($A858,2),Balancing!$B$31:$CW$31,0))*1000</f>
        <v>32900</v>
      </c>
      <c r="G858" s="151">
        <f>INDEX(Balancing!$CX$32:$GS$56,MATCH($E858,Balancing!$A$32:$A$56,0),MATCH(IF($C858="Mahir","HS",IF($C858="Separuh Mahir","SS",IF($C858="Berkemahiran Rendah","LS",IF($C858="Jumlah","T",FALSE))))&amp;$B858&amp;RIGHT($A858,2),Balancing!$CX$31:$GS$31,0))*1000</f>
        <v>27100</v>
      </c>
      <c r="H858" s="151">
        <f>INDEX(Balancing!$GT$32:$KO$56,MATCH($E858,Balancing!$A$32:$A$56,0),MATCH(IF($C858="Mahir","HS",IF($C858="Separuh Mahir","SS",IF($C858="Berkemahiran Rendah","LS",IF($C858="Jumlah","T",FALSE))))&amp;$B858&amp;RIGHT($A858,2),Balancing!$GT$31:$KO$31,0))*1000</f>
        <v>5900</v>
      </c>
      <c r="I858" s="151">
        <f>INDEX(Balancing!$KP$32:$OK$56,MATCH($E858,Balancing!$A$32:$A$56,0),MATCH(IF($C858="Mahir","HS",IF($C858="Separuh Mahir","SS",IF($C858="Berkemahiran Rendah","LS",IF($C858="Jumlah","T",FALSE))))&amp;$B858&amp;RIGHT($A858,2),Balancing!$KP$31:$OK$31,0))*1000</f>
        <v>430</v>
      </c>
    </row>
    <row r="859" spans="1:9" x14ac:dyDescent="0.3">
      <c r="A859" s="149">
        <v>2020</v>
      </c>
      <c r="B859" s="149">
        <v>1</v>
      </c>
      <c r="C859" s="149" t="s">
        <v>166</v>
      </c>
      <c r="D859" s="149" t="s">
        <v>128</v>
      </c>
      <c r="E859" s="149" t="s">
        <v>128</v>
      </c>
      <c r="F859" s="151">
        <f>INDEX(Balancing!$B$32:$CW$56,MATCH($E859,Balancing!$A$32:$A$56,0),MATCH(IF($C859="Mahir","HS",IF($C859="Separuh Mahir","SS",IF($C859="Berkemahiran Rendah","LS",IF($C859="Jumlah","T",FALSE))))&amp;$B859&amp;RIGHT($A859,2),Balancing!$B$31:$CW$31,0))*1000</f>
        <v>24700</v>
      </c>
      <c r="G859" s="151">
        <f>INDEX(Balancing!$CX$32:$GS$56,MATCH($E859,Balancing!$A$32:$A$56,0),MATCH(IF($C859="Mahir","HS",IF($C859="Separuh Mahir","SS",IF($C859="Berkemahiran Rendah","LS",IF($C859="Jumlah","T",FALSE))))&amp;$B859&amp;RIGHT($A859,2),Balancing!$CX$31:$GS$31,0))*1000</f>
        <v>24600</v>
      </c>
      <c r="H859" s="151">
        <f>INDEX(Balancing!$GT$32:$KO$56,MATCH($E859,Balancing!$A$32:$A$56,0),MATCH(IF($C859="Mahir","HS",IF($C859="Separuh Mahir","SS",IF($C859="Berkemahiran Rendah","LS",IF($C859="Jumlah","T",FALSE))))&amp;$B859&amp;RIGHT($A859,2),Balancing!$GT$31:$KO$31,0))*1000</f>
        <v>100</v>
      </c>
      <c r="I859" s="151">
        <f>INDEX(Balancing!$KP$32:$OK$56,MATCH($E859,Balancing!$A$32:$A$56,0),MATCH(IF($C859="Mahir","HS",IF($C859="Separuh Mahir","SS",IF($C859="Berkemahiran Rendah","LS",IF($C859="Jumlah","T",FALSE))))&amp;$B859&amp;RIGHT($A859,2),Balancing!$KP$31:$OK$31,0))*1000</f>
        <v>40</v>
      </c>
    </row>
    <row r="860" spans="1:9" x14ac:dyDescent="0.3">
      <c r="A860" s="149">
        <v>2020</v>
      </c>
      <c r="B860" s="149">
        <v>1</v>
      </c>
      <c r="C860" s="149" t="s">
        <v>166</v>
      </c>
      <c r="D860" s="149" t="s">
        <v>129</v>
      </c>
      <c r="E860" s="149" t="s">
        <v>129</v>
      </c>
      <c r="F860" s="151">
        <f>INDEX(Balancing!$B$32:$CW$56,MATCH($E860,Balancing!$A$32:$A$56,0),MATCH(IF($C860="Mahir","HS",IF($C860="Separuh Mahir","SS",IF($C860="Berkemahiran Rendah","LS",IF($C860="Jumlah","T",FALSE))))&amp;$B860&amp;RIGHT($A860,2),Balancing!$B$31:$CW$31,0))*1000</f>
        <v>401900</v>
      </c>
      <c r="G860" s="151">
        <f>INDEX(Balancing!$CX$32:$GS$56,MATCH($E860,Balancing!$A$32:$A$56,0),MATCH(IF($C860="Mahir","HS",IF($C860="Separuh Mahir","SS",IF($C860="Berkemahiran Rendah","LS",IF($C860="Jumlah","T",FALSE))))&amp;$B860&amp;RIGHT($A860,2),Balancing!$CX$31:$GS$31,0))*1000</f>
        <v>378700</v>
      </c>
      <c r="H860" s="151">
        <f>INDEX(Balancing!$GT$32:$KO$56,MATCH($E860,Balancing!$A$32:$A$56,0),MATCH(IF($C860="Mahir","HS",IF($C860="Separuh Mahir","SS",IF($C860="Berkemahiran Rendah","LS",IF($C860="Jumlah","T",FALSE))))&amp;$B860&amp;RIGHT($A860,2),Balancing!$GT$31:$KO$31,0))*1000</f>
        <v>23200</v>
      </c>
      <c r="I860" s="151">
        <f>INDEX(Balancing!$KP$32:$OK$56,MATCH($E860,Balancing!$A$32:$A$56,0),MATCH(IF($C860="Mahir","HS",IF($C860="Separuh Mahir","SS",IF($C860="Berkemahiran Rendah","LS",IF($C860="Jumlah","T",FALSE))))&amp;$B860&amp;RIGHT($A860,2),Balancing!$KP$31:$OK$31,0))*1000</f>
        <v>860</v>
      </c>
    </row>
    <row r="861" spans="1:9" x14ac:dyDescent="0.3">
      <c r="A861" s="149">
        <v>2020</v>
      </c>
      <c r="B861" s="149">
        <v>1</v>
      </c>
      <c r="C861" s="149" t="s">
        <v>166</v>
      </c>
      <c r="D861" s="149" t="s">
        <v>129</v>
      </c>
      <c r="E861" s="149" t="s">
        <v>151</v>
      </c>
      <c r="F861" s="151">
        <f>INDEX(Balancing!$B$32:$CW$56,MATCH($E861,Balancing!$A$32:$A$56,0),MATCH(IF($C861="Mahir","HS",IF($C861="Separuh Mahir","SS",IF($C861="Berkemahiran Rendah","LS",IF($C861="Jumlah","T",FALSE))))&amp;$B861&amp;RIGHT($A861,2),Balancing!$B$31:$CW$31,0))*1000</f>
        <v>37000</v>
      </c>
      <c r="G861" s="151">
        <f>INDEX(Balancing!$CX$32:$GS$56,MATCH($E861,Balancing!$A$32:$A$56,0),MATCH(IF($C861="Mahir","HS",IF($C861="Separuh Mahir","SS",IF($C861="Berkemahiran Rendah","LS",IF($C861="Jumlah","T",FALSE))))&amp;$B861&amp;RIGHT($A861,2),Balancing!$CX$31:$GS$31,0))*1000</f>
        <v>35000</v>
      </c>
      <c r="H861" s="151">
        <f>INDEX(Balancing!$GT$32:$KO$56,MATCH($E861,Balancing!$A$32:$A$56,0),MATCH(IF($C861="Mahir","HS",IF($C861="Separuh Mahir","SS",IF($C861="Berkemahiran Rendah","LS",IF($C861="Jumlah","T",FALSE))))&amp;$B861&amp;RIGHT($A861,2),Balancing!$GT$31:$KO$31,0))*1000</f>
        <v>2000</v>
      </c>
      <c r="I861" s="151">
        <f>INDEX(Balancing!$KP$32:$OK$56,MATCH($E861,Balancing!$A$32:$A$56,0),MATCH(IF($C861="Mahir","HS",IF($C861="Separuh Mahir","SS",IF($C861="Berkemahiran Rendah","LS",IF($C861="Jumlah","T",FALSE))))&amp;$B861&amp;RIGHT($A861,2),Balancing!$KP$31:$OK$31,0))*1000</f>
        <v>30</v>
      </c>
    </row>
    <row r="862" spans="1:9" x14ac:dyDescent="0.3">
      <c r="A862" s="149">
        <v>2020</v>
      </c>
      <c r="B862" s="149">
        <v>1</v>
      </c>
      <c r="C862" s="149" t="s">
        <v>166</v>
      </c>
      <c r="D862" s="149" t="s">
        <v>129</v>
      </c>
      <c r="E862" s="149" t="s">
        <v>152</v>
      </c>
      <c r="F862" s="151">
        <f>INDEX(Balancing!$B$32:$CW$56,MATCH($E862,Balancing!$A$32:$A$56,0),MATCH(IF($C862="Mahir","HS",IF($C862="Separuh Mahir","SS",IF($C862="Berkemahiran Rendah","LS",IF($C862="Jumlah","T",FALSE))))&amp;$B862&amp;RIGHT($A862,2),Balancing!$B$31:$CW$31,0))*1000</f>
        <v>10900</v>
      </c>
      <c r="G862" s="151">
        <f>INDEX(Balancing!$CX$32:$GS$56,MATCH($E862,Balancing!$A$32:$A$56,0),MATCH(IF($C862="Mahir","HS",IF($C862="Separuh Mahir","SS",IF($C862="Berkemahiran Rendah","LS",IF($C862="Jumlah","T",FALSE))))&amp;$B862&amp;RIGHT($A862,2),Balancing!$CX$31:$GS$31,0))*1000</f>
        <v>10300</v>
      </c>
      <c r="H862" s="151">
        <f>INDEX(Balancing!$GT$32:$KO$56,MATCH($E862,Balancing!$A$32:$A$56,0),MATCH(IF($C862="Mahir","HS",IF($C862="Separuh Mahir","SS",IF($C862="Berkemahiran Rendah","LS",IF($C862="Jumlah","T",FALSE))))&amp;$B862&amp;RIGHT($A862,2),Balancing!$GT$31:$KO$31,0))*1000</f>
        <v>600</v>
      </c>
      <c r="I862" s="151">
        <f>INDEX(Balancing!$KP$32:$OK$56,MATCH($E862,Balancing!$A$32:$A$56,0),MATCH(IF($C862="Mahir","HS",IF($C862="Separuh Mahir","SS",IF($C862="Berkemahiran Rendah","LS",IF($C862="Jumlah","T",FALSE))))&amp;$B862&amp;RIGHT($A862,2),Balancing!$KP$31:$OK$31,0))*1000</f>
        <v>10</v>
      </c>
    </row>
    <row r="863" spans="1:9" x14ac:dyDescent="0.3">
      <c r="A863" s="149">
        <v>2020</v>
      </c>
      <c r="B863" s="149">
        <v>1</v>
      </c>
      <c r="C863" s="149" t="s">
        <v>166</v>
      </c>
      <c r="D863" s="149" t="s">
        <v>129</v>
      </c>
      <c r="E863" s="149" t="s">
        <v>153</v>
      </c>
      <c r="F863" s="151">
        <f>INDEX(Balancing!$B$32:$CW$56,MATCH($E863,Balancing!$A$32:$A$56,0),MATCH(IF($C863="Mahir","HS",IF($C863="Separuh Mahir","SS",IF($C863="Berkemahiran Rendah","LS",IF($C863="Jumlah","T",FALSE))))&amp;$B863&amp;RIGHT($A863,2),Balancing!$B$31:$CW$31,0))*1000</f>
        <v>38100</v>
      </c>
      <c r="G863" s="151">
        <f>INDEX(Balancing!$CX$32:$GS$56,MATCH($E863,Balancing!$A$32:$A$56,0),MATCH(IF($C863="Mahir","HS",IF($C863="Separuh Mahir","SS",IF($C863="Berkemahiran Rendah","LS",IF($C863="Jumlah","T",FALSE))))&amp;$B863&amp;RIGHT($A863,2),Balancing!$CX$31:$GS$31,0))*1000</f>
        <v>35900</v>
      </c>
      <c r="H863" s="151">
        <f>INDEX(Balancing!$GT$32:$KO$56,MATCH($E863,Balancing!$A$32:$A$56,0),MATCH(IF($C863="Mahir","HS",IF($C863="Separuh Mahir","SS",IF($C863="Berkemahiran Rendah","LS",IF($C863="Jumlah","T",FALSE))))&amp;$B863&amp;RIGHT($A863,2),Balancing!$GT$31:$KO$31,0))*1000</f>
        <v>2200</v>
      </c>
      <c r="I863" s="151">
        <f>INDEX(Balancing!$KP$32:$OK$56,MATCH($E863,Balancing!$A$32:$A$56,0),MATCH(IF($C863="Mahir","HS",IF($C863="Separuh Mahir","SS",IF($C863="Berkemahiran Rendah","LS",IF($C863="Jumlah","T",FALSE))))&amp;$B863&amp;RIGHT($A863,2),Balancing!$KP$31:$OK$31,0))*1000</f>
        <v>100</v>
      </c>
    </row>
    <row r="864" spans="1:9" x14ac:dyDescent="0.3">
      <c r="A864" s="149">
        <v>2020</v>
      </c>
      <c r="B864" s="149">
        <v>1</v>
      </c>
      <c r="C864" s="149" t="s">
        <v>166</v>
      </c>
      <c r="D864" s="149" t="s">
        <v>129</v>
      </c>
      <c r="E864" s="149" t="s">
        <v>154</v>
      </c>
      <c r="F864" s="151">
        <f>INDEX(Balancing!$B$32:$CW$56,MATCH($E864,Balancing!$A$32:$A$56,0),MATCH(IF($C864="Mahir","HS",IF($C864="Separuh Mahir","SS",IF($C864="Berkemahiran Rendah","LS",IF($C864="Jumlah","T",FALSE))))&amp;$B864&amp;RIGHT($A864,2),Balancing!$B$31:$CW$31,0))*1000</f>
        <v>75400</v>
      </c>
      <c r="G864" s="151">
        <f>INDEX(Balancing!$CX$32:$GS$56,MATCH($E864,Balancing!$A$32:$A$56,0),MATCH(IF($C864="Mahir","HS",IF($C864="Separuh Mahir","SS",IF($C864="Berkemahiran Rendah","LS",IF($C864="Jumlah","T",FALSE))))&amp;$B864&amp;RIGHT($A864,2),Balancing!$CX$31:$GS$31,0))*1000</f>
        <v>71400</v>
      </c>
      <c r="H864" s="151">
        <f>INDEX(Balancing!$GT$32:$KO$56,MATCH($E864,Balancing!$A$32:$A$56,0),MATCH(IF($C864="Mahir","HS",IF($C864="Separuh Mahir","SS",IF($C864="Berkemahiran Rendah","LS",IF($C864="Jumlah","T",FALSE))))&amp;$B864&amp;RIGHT($A864,2),Balancing!$GT$31:$KO$31,0))*1000</f>
        <v>4000</v>
      </c>
      <c r="I864" s="151">
        <f>INDEX(Balancing!$KP$32:$OK$56,MATCH($E864,Balancing!$A$32:$A$56,0),MATCH(IF($C864="Mahir","HS",IF($C864="Separuh Mahir","SS",IF($C864="Berkemahiran Rendah","LS",IF($C864="Jumlah","T",FALSE))))&amp;$B864&amp;RIGHT($A864,2),Balancing!$KP$31:$OK$31,0))*1000</f>
        <v>270</v>
      </c>
    </row>
    <row r="865" spans="1:9" x14ac:dyDescent="0.3">
      <c r="A865" s="149">
        <v>2020</v>
      </c>
      <c r="B865" s="149">
        <v>1</v>
      </c>
      <c r="C865" s="149" t="s">
        <v>166</v>
      </c>
      <c r="D865" s="149" t="s">
        <v>129</v>
      </c>
      <c r="E865" s="149" t="s">
        <v>155</v>
      </c>
      <c r="F865" s="151">
        <f>INDEX(Balancing!$B$32:$CW$56,MATCH($E865,Balancing!$A$32:$A$56,0),MATCH(IF($C865="Mahir","HS",IF($C865="Separuh Mahir","SS",IF($C865="Berkemahiran Rendah","LS",IF($C865="Jumlah","T",FALSE))))&amp;$B865&amp;RIGHT($A865,2),Balancing!$B$31:$CW$31,0))*1000</f>
        <v>56400</v>
      </c>
      <c r="G865" s="151">
        <f>INDEX(Balancing!$CX$32:$GS$56,MATCH($E865,Balancing!$A$32:$A$56,0),MATCH(IF($C865="Mahir","HS",IF($C865="Separuh Mahir","SS",IF($C865="Berkemahiran Rendah","LS",IF($C865="Jumlah","T",FALSE))))&amp;$B865&amp;RIGHT($A865,2),Balancing!$CX$31:$GS$31,0))*1000</f>
        <v>52900</v>
      </c>
      <c r="H865" s="151">
        <f>INDEX(Balancing!$GT$32:$KO$56,MATCH($E865,Balancing!$A$32:$A$56,0),MATCH(IF($C865="Mahir","HS",IF($C865="Separuh Mahir","SS",IF($C865="Berkemahiran Rendah","LS",IF($C865="Jumlah","T",FALSE))))&amp;$B865&amp;RIGHT($A865,2),Balancing!$GT$31:$KO$31,0))*1000</f>
        <v>3500</v>
      </c>
      <c r="I865" s="151">
        <f>INDEX(Balancing!$KP$32:$OK$56,MATCH($E865,Balancing!$A$32:$A$56,0),MATCH(IF($C865="Mahir","HS",IF($C865="Separuh Mahir","SS",IF($C865="Berkemahiran Rendah","LS",IF($C865="Jumlah","T",FALSE))))&amp;$B865&amp;RIGHT($A865,2),Balancing!$KP$31:$OK$31,0))*1000</f>
        <v>80</v>
      </c>
    </row>
    <row r="866" spans="1:9" x14ac:dyDescent="0.3">
      <c r="A866" s="149">
        <v>2020</v>
      </c>
      <c r="B866" s="149">
        <v>1</v>
      </c>
      <c r="C866" s="149" t="s">
        <v>166</v>
      </c>
      <c r="D866" s="149" t="s">
        <v>129</v>
      </c>
      <c r="E866" s="149" t="s">
        <v>156</v>
      </c>
      <c r="F866" s="151">
        <f>INDEX(Balancing!$B$32:$CW$56,MATCH($E866,Balancing!$A$32:$A$56,0),MATCH(IF($C866="Mahir","HS",IF($C866="Separuh Mahir","SS",IF($C866="Berkemahiran Rendah","LS",IF($C866="Jumlah","T",FALSE))))&amp;$B866&amp;RIGHT($A866,2),Balancing!$B$31:$CW$31,0))*1000</f>
        <v>134600</v>
      </c>
      <c r="G866" s="151">
        <f>INDEX(Balancing!$CX$32:$GS$56,MATCH($E866,Balancing!$A$32:$A$56,0),MATCH(IF($C866="Mahir","HS",IF($C866="Separuh Mahir","SS",IF($C866="Berkemahiran Rendah","LS",IF($C866="Jumlah","T",FALSE))))&amp;$B866&amp;RIGHT($A866,2),Balancing!$CX$31:$GS$31,0))*1000</f>
        <v>126000</v>
      </c>
      <c r="H866" s="151">
        <f>INDEX(Balancing!$GT$32:$KO$56,MATCH($E866,Balancing!$A$32:$A$56,0),MATCH(IF($C866="Mahir","HS",IF($C866="Separuh Mahir","SS",IF($C866="Berkemahiran Rendah","LS",IF($C866="Jumlah","T",FALSE))))&amp;$B866&amp;RIGHT($A866,2),Balancing!$GT$31:$KO$31,0))*1000</f>
        <v>8500</v>
      </c>
      <c r="I866" s="151">
        <f>INDEX(Balancing!$KP$32:$OK$56,MATCH($E866,Balancing!$A$32:$A$56,0),MATCH(IF($C866="Mahir","HS",IF($C866="Separuh Mahir","SS",IF($C866="Berkemahiran Rendah","LS",IF($C866="Jumlah","T",FALSE))))&amp;$B866&amp;RIGHT($A866,2),Balancing!$KP$31:$OK$31,0))*1000</f>
        <v>280</v>
      </c>
    </row>
    <row r="867" spans="1:9" x14ac:dyDescent="0.3">
      <c r="A867" s="149">
        <v>2020</v>
      </c>
      <c r="B867" s="149">
        <v>1</v>
      </c>
      <c r="C867" s="149" t="s">
        <v>166</v>
      </c>
      <c r="D867" s="149" t="s">
        <v>129</v>
      </c>
      <c r="E867" s="149" t="s">
        <v>157</v>
      </c>
      <c r="F867" s="151">
        <f>INDEX(Balancing!$B$32:$CW$56,MATCH($E867,Balancing!$A$32:$A$56,0),MATCH(IF($C867="Mahir","HS",IF($C867="Separuh Mahir","SS",IF($C867="Berkemahiran Rendah","LS",IF($C867="Jumlah","T",FALSE))))&amp;$B867&amp;RIGHT($A867,2),Balancing!$B$31:$CW$31,0))*1000</f>
        <v>49600</v>
      </c>
      <c r="G867" s="151">
        <f>INDEX(Balancing!$CX$32:$GS$56,MATCH($E867,Balancing!$A$32:$A$56,0),MATCH(IF($C867="Mahir","HS",IF($C867="Separuh Mahir","SS",IF($C867="Berkemahiran Rendah","LS",IF($C867="Jumlah","T",FALSE))))&amp;$B867&amp;RIGHT($A867,2),Balancing!$CX$31:$GS$31,0))*1000</f>
        <v>47200</v>
      </c>
      <c r="H867" s="151">
        <f>INDEX(Balancing!$GT$32:$KO$56,MATCH($E867,Balancing!$A$32:$A$56,0),MATCH(IF($C867="Mahir","HS",IF($C867="Separuh Mahir","SS",IF($C867="Berkemahiran Rendah","LS",IF($C867="Jumlah","T",FALSE))))&amp;$B867&amp;RIGHT($A867,2),Balancing!$GT$31:$KO$31,0))*1000</f>
        <v>2400</v>
      </c>
      <c r="I867" s="151">
        <f>INDEX(Balancing!$KP$32:$OK$56,MATCH($E867,Balancing!$A$32:$A$56,0),MATCH(IF($C867="Mahir","HS",IF($C867="Separuh Mahir","SS",IF($C867="Berkemahiran Rendah","LS",IF($C867="Jumlah","T",FALSE))))&amp;$B867&amp;RIGHT($A867,2),Balancing!$KP$31:$OK$31,0))*1000</f>
        <v>90</v>
      </c>
    </row>
    <row r="868" spans="1:9" x14ac:dyDescent="0.3">
      <c r="A868" s="149">
        <v>2020</v>
      </c>
      <c r="B868" s="149">
        <v>1</v>
      </c>
      <c r="C868" s="149" t="s">
        <v>166</v>
      </c>
      <c r="D868" s="149" t="s">
        <v>130</v>
      </c>
      <c r="E868" s="149" t="s">
        <v>130</v>
      </c>
      <c r="F868" s="151">
        <f>INDEX(Balancing!$B$32:$CW$56,MATCH($E868,Balancing!$A$32:$A$56,0),MATCH(IF($C868="Mahir","HS",IF($C868="Separuh Mahir","SS",IF($C868="Berkemahiran Rendah","LS",IF($C868="Jumlah","T",FALSE))))&amp;$B868&amp;RIGHT($A868,2),Balancing!$B$31:$CW$31,0))*1000</f>
        <v>151300</v>
      </c>
      <c r="G868" s="151">
        <f>INDEX(Balancing!$CX$32:$GS$56,MATCH($E868,Balancing!$A$32:$A$56,0),MATCH(IF($C868="Mahir","HS",IF($C868="Separuh Mahir","SS",IF($C868="Berkemahiran Rendah","LS",IF($C868="Jumlah","T",FALSE))))&amp;$B868&amp;RIGHT($A868,2),Balancing!$CX$31:$GS$31,0))*1000</f>
        <v>146700</v>
      </c>
      <c r="H868" s="151">
        <f>INDEX(Balancing!$GT$32:$KO$56,MATCH($E868,Balancing!$A$32:$A$56,0),MATCH(IF($C868="Mahir","HS",IF($C868="Separuh Mahir","SS",IF($C868="Berkemahiran Rendah","LS",IF($C868="Jumlah","T",FALSE))))&amp;$B868&amp;RIGHT($A868,2),Balancing!$GT$31:$KO$31,0))*1000</f>
        <v>4600</v>
      </c>
      <c r="I868" s="151">
        <f>INDEX(Balancing!$KP$32:$OK$56,MATCH($E868,Balancing!$A$32:$A$56,0),MATCH(IF($C868="Mahir","HS",IF($C868="Separuh Mahir","SS",IF($C868="Berkemahiran Rendah","LS",IF($C868="Jumlah","T",FALSE))))&amp;$B868&amp;RIGHT($A868,2),Balancing!$KP$31:$OK$31,0))*1000</f>
        <v>1670</v>
      </c>
    </row>
    <row r="869" spans="1:9" x14ac:dyDescent="0.3">
      <c r="A869" s="149">
        <v>2020</v>
      </c>
      <c r="B869" s="149">
        <v>1</v>
      </c>
      <c r="C869" s="149" t="s">
        <v>166</v>
      </c>
      <c r="D869" s="149" t="s">
        <v>134</v>
      </c>
      <c r="E869" s="149" t="s">
        <v>134</v>
      </c>
      <c r="F869" s="151">
        <f>INDEX(Balancing!$B$32:$CW$56,MATCH($E869,Balancing!$A$32:$A$56,0),MATCH(IF($C869="Mahir","HS",IF($C869="Separuh Mahir","SS",IF($C869="Berkemahiran Rendah","LS",IF($C869="Jumlah","T",FALSE))))&amp;$B869&amp;RIGHT($A869,2),Balancing!$B$31:$CW$31,0))*1000</f>
        <v>1470500</v>
      </c>
      <c r="G869" s="151">
        <f>INDEX(Balancing!$CX$32:$GS$56,MATCH($E869,Balancing!$A$32:$A$56,0),MATCH(IF($C869="Mahir","HS",IF($C869="Separuh Mahir","SS",IF($C869="Berkemahiran Rendah","LS",IF($C869="Jumlah","T",FALSE))))&amp;$B869&amp;RIGHT($A869,2),Balancing!$CX$31:$GS$31,0))*1000</f>
        <v>1461600</v>
      </c>
      <c r="H869" s="151">
        <f>INDEX(Balancing!$GT$32:$KO$56,MATCH($E869,Balancing!$A$32:$A$56,0),MATCH(IF($C869="Mahir","HS",IF($C869="Separuh Mahir","SS",IF($C869="Berkemahiran Rendah","LS",IF($C869="Jumlah","T",FALSE))))&amp;$B869&amp;RIGHT($A869,2),Balancing!$GT$31:$KO$31,0))*1000</f>
        <v>8800</v>
      </c>
      <c r="I869" s="151">
        <f>INDEX(Balancing!$KP$32:$OK$56,MATCH($E869,Balancing!$A$32:$A$56,0),MATCH(IF($C869="Mahir","HS",IF($C869="Separuh Mahir","SS",IF($C869="Berkemahiran Rendah","LS",IF($C869="Jumlah","T",FALSE))))&amp;$B869&amp;RIGHT($A869,2),Balancing!$KP$31:$OK$31,0))*1000</f>
        <v>7900</v>
      </c>
    </row>
    <row r="870" spans="1:9" x14ac:dyDescent="0.3">
      <c r="A870" s="149">
        <v>2020</v>
      </c>
      <c r="B870" s="149">
        <v>1</v>
      </c>
      <c r="C870" s="149" t="s">
        <v>166</v>
      </c>
      <c r="D870" s="149" t="s">
        <v>134</v>
      </c>
      <c r="E870" s="149" t="s">
        <v>158</v>
      </c>
      <c r="F870" s="151">
        <f>INDEX(Balancing!$B$32:$CW$56,MATCH($E870,Balancing!$A$32:$A$56,0),MATCH(IF($C870="Mahir","HS",IF($C870="Separuh Mahir","SS",IF($C870="Berkemahiran Rendah","LS",IF($C870="Jumlah","T",FALSE))))&amp;$B870&amp;RIGHT($A870,2),Balancing!$B$31:$CW$31,0))*1000</f>
        <v>542000</v>
      </c>
      <c r="G870" s="151">
        <f>INDEX(Balancing!$CX$32:$GS$56,MATCH($E870,Balancing!$A$32:$A$56,0),MATCH(IF($C870="Mahir","HS",IF($C870="Separuh Mahir","SS",IF($C870="Berkemahiran Rendah","LS",IF($C870="Jumlah","T",FALSE))))&amp;$B870&amp;RIGHT($A870,2),Balancing!$CX$31:$GS$31,0))*1000</f>
        <v>540200</v>
      </c>
      <c r="H870" s="151">
        <f>INDEX(Balancing!$GT$32:$KO$56,MATCH($E870,Balancing!$A$32:$A$56,0),MATCH(IF($C870="Mahir","HS",IF($C870="Separuh Mahir","SS",IF($C870="Berkemahiran Rendah","LS",IF($C870="Jumlah","T",FALSE))))&amp;$B870&amp;RIGHT($A870,2),Balancing!$GT$31:$KO$31,0))*1000</f>
        <v>1800</v>
      </c>
      <c r="I870" s="151">
        <f>INDEX(Balancing!$KP$32:$OK$56,MATCH($E870,Balancing!$A$32:$A$56,0),MATCH(IF($C870="Mahir","HS",IF($C870="Separuh Mahir","SS",IF($C870="Berkemahiran Rendah","LS",IF($C870="Jumlah","T",FALSE))))&amp;$B870&amp;RIGHT($A870,2),Balancing!$KP$31:$OK$31,0))*1000</f>
        <v>2029.9999999999998</v>
      </c>
    </row>
    <row r="871" spans="1:9" x14ac:dyDescent="0.3">
      <c r="A871" s="149">
        <v>2020</v>
      </c>
      <c r="B871" s="149">
        <v>1</v>
      </c>
      <c r="C871" s="149" t="s">
        <v>166</v>
      </c>
      <c r="D871" s="149" t="s">
        <v>134</v>
      </c>
      <c r="E871" s="149" t="s">
        <v>135</v>
      </c>
      <c r="F871" s="151">
        <f>INDEX(Balancing!$B$32:$CW$56,MATCH($E871,Balancing!$A$32:$A$56,0),MATCH(IF($C871="Mahir","HS",IF($C871="Separuh Mahir","SS",IF($C871="Berkemahiran Rendah","LS",IF($C871="Jumlah","T",FALSE))))&amp;$B871&amp;RIGHT($A871,2),Balancing!$B$31:$CW$31,0))*1000</f>
        <v>115700</v>
      </c>
      <c r="G871" s="151">
        <f>INDEX(Balancing!$CX$32:$GS$56,MATCH($E871,Balancing!$A$32:$A$56,0),MATCH(IF($C871="Mahir","HS",IF($C871="Separuh Mahir","SS",IF($C871="Berkemahiran Rendah","LS",IF($C871="Jumlah","T",FALSE))))&amp;$B871&amp;RIGHT($A871,2),Balancing!$CX$31:$GS$31,0))*1000</f>
        <v>115400</v>
      </c>
      <c r="H871" s="151">
        <f>INDEX(Balancing!$GT$32:$KO$56,MATCH($E871,Balancing!$A$32:$A$56,0),MATCH(IF($C871="Mahir","HS",IF($C871="Separuh Mahir","SS",IF($C871="Berkemahiran Rendah","LS",IF($C871="Jumlah","T",FALSE))))&amp;$B871&amp;RIGHT($A871,2),Balancing!$GT$31:$KO$31,0))*1000</f>
        <v>300</v>
      </c>
      <c r="I871" s="151">
        <f>INDEX(Balancing!$KP$32:$OK$56,MATCH($E871,Balancing!$A$32:$A$56,0),MATCH(IF($C871="Mahir","HS",IF($C871="Separuh Mahir","SS",IF($C871="Berkemahiran Rendah","LS",IF($C871="Jumlah","T",FALSE))))&amp;$B871&amp;RIGHT($A871,2),Balancing!$KP$31:$OK$31,0))*1000</f>
        <v>160</v>
      </c>
    </row>
    <row r="872" spans="1:9" x14ac:dyDescent="0.3">
      <c r="A872" s="149">
        <v>2020</v>
      </c>
      <c r="B872" s="149">
        <v>1</v>
      </c>
      <c r="C872" s="149" t="s">
        <v>166</v>
      </c>
      <c r="D872" s="149" t="s">
        <v>134</v>
      </c>
      <c r="E872" s="149" t="s">
        <v>159</v>
      </c>
      <c r="F872" s="151">
        <f>INDEX(Balancing!$B$32:$CW$56,MATCH($E872,Balancing!$A$32:$A$56,0),MATCH(IF($C872="Mahir","HS",IF($C872="Separuh Mahir","SS",IF($C872="Berkemahiran Rendah","LS",IF($C872="Jumlah","T",FALSE))))&amp;$B872&amp;RIGHT($A872,2),Balancing!$B$31:$CW$31,0))*1000</f>
        <v>80200</v>
      </c>
      <c r="G872" s="151">
        <f>INDEX(Balancing!$CX$32:$GS$56,MATCH($E872,Balancing!$A$32:$A$56,0),MATCH(IF($C872="Mahir","HS",IF($C872="Separuh Mahir","SS",IF($C872="Berkemahiran Rendah","LS",IF($C872="Jumlah","T",FALSE))))&amp;$B872&amp;RIGHT($A872,2),Balancing!$CX$31:$GS$31,0))*1000</f>
        <v>79800</v>
      </c>
      <c r="H872" s="151">
        <f>INDEX(Balancing!$GT$32:$KO$56,MATCH($E872,Balancing!$A$32:$A$56,0),MATCH(IF($C872="Mahir","HS",IF($C872="Separuh Mahir","SS",IF($C872="Berkemahiran Rendah","LS",IF($C872="Jumlah","T",FALSE))))&amp;$B872&amp;RIGHT($A872,2),Balancing!$GT$31:$KO$31,0))*1000</f>
        <v>400</v>
      </c>
      <c r="I872" s="151">
        <f>INDEX(Balancing!$KP$32:$OK$56,MATCH($E872,Balancing!$A$32:$A$56,0),MATCH(IF($C872="Mahir","HS",IF($C872="Separuh Mahir","SS",IF($C872="Berkemahiran Rendah","LS",IF($C872="Jumlah","T",FALSE))))&amp;$B872&amp;RIGHT($A872,2),Balancing!$KP$31:$OK$31,0))*1000</f>
        <v>770</v>
      </c>
    </row>
    <row r="873" spans="1:9" x14ac:dyDescent="0.3">
      <c r="A873" s="149">
        <v>2020</v>
      </c>
      <c r="B873" s="149">
        <v>1</v>
      </c>
      <c r="C873" s="149" t="s">
        <v>166</v>
      </c>
      <c r="D873" s="149" t="s">
        <v>134</v>
      </c>
      <c r="E873" s="149" t="s">
        <v>160</v>
      </c>
      <c r="F873" s="151">
        <f>INDEX(Balancing!$B$32:$CW$56,MATCH($E873,Balancing!$A$32:$A$56,0),MATCH(IF($C873="Mahir","HS",IF($C873="Separuh Mahir","SS",IF($C873="Berkemahiran Rendah","LS",IF($C873="Jumlah","T",FALSE))))&amp;$B873&amp;RIGHT($A873,2),Balancing!$B$31:$CW$31,0))*1000</f>
        <v>128000</v>
      </c>
      <c r="G873" s="151">
        <f>INDEX(Balancing!$CX$32:$GS$56,MATCH($E873,Balancing!$A$32:$A$56,0),MATCH(IF($C873="Mahir","HS",IF($C873="Separuh Mahir","SS",IF($C873="Berkemahiran Rendah","LS",IF($C873="Jumlah","T",FALSE))))&amp;$B873&amp;RIGHT($A873,2),Balancing!$CX$31:$GS$31,0))*1000</f>
        <v>127600</v>
      </c>
      <c r="H873" s="151">
        <f>INDEX(Balancing!$GT$32:$KO$56,MATCH($E873,Balancing!$A$32:$A$56,0),MATCH(IF($C873="Mahir","HS",IF($C873="Separuh Mahir","SS",IF($C873="Berkemahiran Rendah","LS",IF($C873="Jumlah","T",FALSE))))&amp;$B873&amp;RIGHT($A873,2),Balancing!$GT$31:$KO$31,0))*1000</f>
        <v>400</v>
      </c>
      <c r="I873" s="151">
        <f>INDEX(Balancing!$KP$32:$OK$56,MATCH($E873,Balancing!$A$32:$A$56,0),MATCH(IF($C873="Mahir","HS",IF($C873="Separuh Mahir","SS",IF($C873="Berkemahiran Rendah","LS",IF($C873="Jumlah","T",FALSE))))&amp;$B873&amp;RIGHT($A873,2),Balancing!$KP$31:$OK$31,0))*1000</f>
        <v>750</v>
      </c>
    </row>
    <row r="874" spans="1:9" x14ac:dyDescent="0.3">
      <c r="A874" s="149">
        <v>2020</v>
      </c>
      <c r="B874" s="149">
        <v>1</v>
      </c>
      <c r="C874" s="149" t="s">
        <v>166</v>
      </c>
      <c r="D874" s="149" t="s">
        <v>134</v>
      </c>
      <c r="E874" s="149" t="s">
        <v>136</v>
      </c>
      <c r="F874" s="151">
        <f>INDEX(Balancing!$B$32:$CW$56,MATCH($E874,Balancing!$A$32:$A$56,0),MATCH(IF($C874="Mahir","HS",IF($C874="Separuh Mahir","SS",IF($C874="Berkemahiran Rendah","LS",IF($C874="Jumlah","T",FALSE))))&amp;$B874&amp;RIGHT($A874,2),Balancing!$B$31:$CW$31,0))*1000</f>
        <v>400400</v>
      </c>
      <c r="G874" s="151">
        <f>INDEX(Balancing!$CX$32:$GS$56,MATCH($E874,Balancing!$A$32:$A$56,0),MATCH(IF($C874="Mahir","HS",IF($C874="Separuh Mahir","SS",IF($C874="Berkemahiran Rendah","LS",IF($C874="Jumlah","T",FALSE))))&amp;$B874&amp;RIGHT($A874,2),Balancing!$CX$31:$GS$31,0))*1000</f>
        <v>395300</v>
      </c>
      <c r="H874" s="151">
        <f>INDEX(Balancing!$GT$32:$KO$56,MATCH($E874,Balancing!$A$32:$A$56,0),MATCH(IF($C874="Mahir","HS",IF($C874="Separuh Mahir","SS",IF($C874="Berkemahiran Rendah","LS",IF($C874="Jumlah","T",FALSE))))&amp;$B874&amp;RIGHT($A874,2),Balancing!$GT$31:$KO$31,0))*1000</f>
        <v>5100</v>
      </c>
      <c r="I874" s="151">
        <f>INDEX(Balancing!$KP$32:$OK$56,MATCH($E874,Balancing!$A$32:$A$56,0),MATCH(IF($C874="Mahir","HS",IF($C874="Separuh Mahir","SS",IF($C874="Berkemahiran Rendah","LS",IF($C874="Jumlah","T",FALSE))))&amp;$B874&amp;RIGHT($A874,2),Balancing!$KP$31:$OK$31,0))*1000</f>
        <v>2850</v>
      </c>
    </row>
    <row r="875" spans="1:9" x14ac:dyDescent="0.3">
      <c r="A875" s="149">
        <v>2020</v>
      </c>
      <c r="B875" s="149">
        <v>1</v>
      </c>
      <c r="C875" s="149" t="s">
        <v>166</v>
      </c>
      <c r="D875" s="149" t="s">
        <v>134</v>
      </c>
      <c r="E875" s="149" t="s">
        <v>137</v>
      </c>
      <c r="F875" s="151">
        <f>INDEX(Balancing!$B$32:$CW$56,MATCH($E875,Balancing!$A$32:$A$56,0),MATCH(IF($C875="Mahir","HS",IF($C875="Separuh Mahir","SS",IF($C875="Berkemahiran Rendah","LS",IF($C875="Jumlah","T",FALSE))))&amp;$B875&amp;RIGHT($A875,2),Balancing!$B$31:$CW$31,0))*1000</f>
        <v>204100</v>
      </c>
      <c r="G875" s="151">
        <f>INDEX(Balancing!$CX$32:$GS$56,MATCH($E875,Balancing!$A$32:$A$56,0),MATCH(IF($C875="Mahir","HS",IF($C875="Separuh Mahir","SS",IF($C875="Berkemahiran Rendah","LS",IF($C875="Jumlah","T",FALSE))))&amp;$B875&amp;RIGHT($A875,2),Balancing!$CX$31:$GS$31,0))*1000</f>
        <v>203200</v>
      </c>
      <c r="H875" s="151">
        <f>INDEX(Balancing!$GT$32:$KO$56,MATCH($E875,Balancing!$A$32:$A$56,0),MATCH(IF($C875="Mahir","HS",IF($C875="Separuh Mahir","SS",IF($C875="Berkemahiran Rendah","LS",IF($C875="Jumlah","T",FALSE))))&amp;$B875&amp;RIGHT($A875,2),Balancing!$GT$31:$KO$31,0))*1000</f>
        <v>900</v>
      </c>
      <c r="I875" s="151">
        <f>INDEX(Balancing!$KP$32:$OK$56,MATCH($E875,Balancing!$A$32:$A$56,0),MATCH(IF($C875="Mahir","HS",IF($C875="Separuh Mahir","SS",IF($C875="Berkemahiran Rendah","LS",IF($C875="Jumlah","T",FALSE))))&amp;$B875&amp;RIGHT($A875,2),Balancing!$KP$31:$OK$31,0))*1000</f>
        <v>1330</v>
      </c>
    </row>
    <row r="876" spans="1:9" x14ac:dyDescent="0.3">
      <c r="A876" s="149">
        <v>2020</v>
      </c>
      <c r="B876" s="149">
        <v>1</v>
      </c>
      <c r="C876" s="149" t="s">
        <v>174</v>
      </c>
      <c r="D876" s="149" t="s">
        <v>138</v>
      </c>
      <c r="E876" s="149" t="s">
        <v>138</v>
      </c>
      <c r="F876" s="151">
        <f>INDEX(Balancing!$B$32:$CW$56,MATCH($E876,Balancing!$A$32:$A$56,0),MATCH(IF($C876="Mahir","HS",IF($C876="Separuh Mahir","SS",IF($C876="Berkemahiran Rendah","LS",IF($C876="Jumlah","T",FALSE))))&amp;$B876&amp;RIGHT($A876,2),Balancing!$B$31:$CW$31,0))*1000</f>
        <v>5345900</v>
      </c>
      <c r="G876" s="151">
        <f>INDEX(Balancing!$CX$32:$GS$56,MATCH($E876,Balancing!$A$32:$A$56,0),MATCH(IF($C876="Mahir","HS",IF($C876="Separuh Mahir","SS",IF($C876="Berkemahiran Rendah","LS",IF($C876="Jumlah","T",FALSE))))&amp;$B876&amp;RIGHT($A876,2),Balancing!$CX$31:$GS$31,0))*1000</f>
        <v>5259100</v>
      </c>
      <c r="H876" s="151">
        <f>INDEX(Balancing!$GT$32:$KO$56,MATCH($E876,Balancing!$A$32:$A$56,0),MATCH(IF($C876="Mahir","HS",IF($C876="Separuh Mahir","SS",IF($C876="Berkemahiran Rendah","LS",IF($C876="Jumlah","T",FALSE))))&amp;$B876&amp;RIGHT($A876,2),Balancing!$GT$31:$KO$31,0))*1000</f>
        <v>86800</v>
      </c>
      <c r="I876" s="151">
        <f>INDEX(Balancing!$KP$32:$OK$56,MATCH($E876,Balancing!$A$32:$A$56,0),MATCH(IF($C876="Mahir","HS",IF($C876="Separuh Mahir","SS",IF($C876="Berkemahiran Rendah","LS",IF($C876="Jumlah","T",FALSE))))&amp;$B876&amp;RIGHT($A876,2),Balancing!$KP$31:$OK$31,0))*1000</f>
        <v>9710</v>
      </c>
    </row>
    <row r="877" spans="1:9" x14ac:dyDescent="0.3">
      <c r="A877" s="149">
        <v>2020</v>
      </c>
      <c r="B877" s="149">
        <v>1</v>
      </c>
      <c r="C877" s="149" t="s">
        <v>174</v>
      </c>
      <c r="D877" s="149" t="s">
        <v>127</v>
      </c>
      <c r="E877" s="149" t="s">
        <v>127</v>
      </c>
      <c r="F877" s="151">
        <f>INDEX(Balancing!$B$32:$CW$56,MATCH($E877,Balancing!$A$32:$A$56,0),MATCH(IF($C877="Mahir","HS",IF($C877="Separuh Mahir","SS",IF($C877="Berkemahiran Rendah","LS",IF($C877="Jumlah","T",FALSE))))&amp;$B877&amp;RIGHT($A877,2),Balancing!$B$31:$CW$31,0))*1000</f>
        <v>421600</v>
      </c>
      <c r="G877" s="151">
        <f>INDEX(Balancing!$CX$32:$GS$56,MATCH($E877,Balancing!$A$32:$A$56,0),MATCH(IF($C877="Mahir","HS",IF($C877="Separuh Mahir","SS",IF($C877="Berkemahiran Rendah","LS",IF($C877="Jumlah","T",FALSE))))&amp;$B877&amp;RIGHT($A877,2),Balancing!$CX$31:$GS$31,0))*1000</f>
        <v>407200</v>
      </c>
      <c r="H877" s="151">
        <f>INDEX(Balancing!$GT$32:$KO$56,MATCH($E877,Balancing!$A$32:$A$56,0),MATCH(IF($C877="Mahir","HS",IF($C877="Separuh Mahir","SS",IF($C877="Berkemahiran Rendah","LS",IF($C877="Jumlah","T",FALSE))))&amp;$B877&amp;RIGHT($A877,2),Balancing!$GT$31:$KO$31,0))*1000</f>
        <v>14400</v>
      </c>
      <c r="I877" s="151">
        <f>INDEX(Balancing!$KP$32:$OK$56,MATCH($E877,Balancing!$A$32:$A$56,0),MATCH(IF($C877="Mahir","HS",IF($C877="Separuh Mahir","SS",IF($C877="Berkemahiran Rendah","LS",IF($C877="Jumlah","T",FALSE))))&amp;$B877&amp;RIGHT($A877,2),Balancing!$KP$31:$OK$31,0))*1000</f>
        <v>450</v>
      </c>
    </row>
    <row r="878" spans="1:9" x14ac:dyDescent="0.3">
      <c r="A878" s="149">
        <v>2020</v>
      </c>
      <c r="B878" s="149">
        <v>1</v>
      </c>
      <c r="C878" s="149" t="s">
        <v>174</v>
      </c>
      <c r="D878" s="149" t="s">
        <v>128</v>
      </c>
      <c r="E878" s="149" t="s">
        <v>128</v>
      </c>
      <c r="F878" s="151">
        <f>INDEX(Balancing!$B$32:$CW$56,MATCH($E878,Balancing!$A$32:$A$56,0),MATCH(IF($C878="Mahir","HS",IF($C878="Separuh Mahir","SS",IF($C878="Berkemahiran Rendah","LS",IF($C878="Jumlah","T",FALSE))))&amp;$B878&amp;RIGHT($A878,2),Balancing!$B$31:$CW$31,0))*1000</f>
        <v>46100</v>
      </c>
      <c r="G878" s="151">
        <f>INDEX(Balancing!$CX$32:$GS$56,MATCH($E878,Balancing!$A$32:$A$56,0),MATCH(IF($C878="Mahir","HS",IF($C878="Separuh Mahir","SS",IF($C878="Berkemahiran Rendah","LS",IF($C878="Jumlah","T",FALSE))))&amp;$B878&amp;RIGHT($A878,2),Balancing!$CX$31:$GS$31,0))*1000</f>
        <v>46000</v>
      </c>
      <c r="H878" s="151">
        <f>INDEX(Balancing!$GT$32:$KO$56,MATCH($E878,Balancing!$A$32:$A$56,0),MATCH(IF($C878="Mahir","HS",IF($C878="Separuh Mahir","SS",IF($C878="Berkemahiran Rendah","LS",IF($C878="Jumlah","T",FALSE))))&amp;$B878&amp;RIGHT($A878,2),Balancing!$GT$31:$KO$31,0))*1000</f>
        <v>100</v>
      </c>
      <c r="I878" s="151">
        <f>INDEX(Balancing!$KP$32:$OK$56,MATCH($E878,Balancing!$A$32:$A$56,0),MATCH(IF($C878="Mahir","HS",IF($C878="Separuh Mahir","SS",IF($C878="Berkemahiran Rendah","LS",IF($C878="Jumlah","T",FALSE))))&amp;$B878&amp;RIGHT($A878,2),Balancing!$KP$31:$OK$31,0))*1000</f>
        <v>40</v>
      </c>
    </row>
    <row r="879" spans="1:9" x14ac:dyDescent="0.3">
      <c r="A879" s="149">
        <v>2020</v>
      </c>
      <c r="B879" s="149">
        <v>1</v>
      </c>
      <c r="C879" s="149" t="s">
        <v>174</v>
      </c>
      <c r="D879" s="149" t="s">
        <v>129</v>
      </c>
      <c r="E879" s="149" t="s">
        <v>129</v>
      </c>
      <c r="F879" s="151">
        <f>INDEX(Balancing!$B$32:$CW$56,MATCH($E879,Balancing!$A$32:$A$56,0),MATCH(IF($C879="Mahir","HS",IF($C879="Separuh Mahir","SS",IF($C879="Berkemahiran Rendah","LS",IF($C879="Jumlah","T",FALSE))))&amp;$B879&amp;RIGHT($A879,2),Balancing!$B$31:$CW$31,0))*1000</f>
        <v>1691300</v>
      </c>
      <c r="G879" s="151">
        <f>INDEX(Balancing!$CX$32:$GS$56,MATCH($E879,Balancing!$A$32:$A$56,0),MATCH(IF($C879="Mahir","HS",IF($C879="Separuh Mahir","SS",IF($C879="Berkemahiran Rendah","LS",IF($C879="Jumlah","T",FALSE))))&amp;$B879&amp;RIGHT($A879,2),Balancing!$CX$31:$GS$31,0))*1000</f>
        <v>1640500</v>
      </c>
      <c r="H879" s="151">
        <f>INDEX(Balancing!$GT$32:$KO$56,MATCH($E879,Balancing!$A$32:$A$56,0),MATCH(IF($C879="Mahir","HS",IF($C879="Separuh Mahir","SS",IF($C879="Berkemahiran Rendah","LS",IF($C879="Jumlah","T",FALSE))))&amp;$B879&amp;RIGHT($A879,2),Balancing!$GT$31:$KO$31,0))*1000</f>
        <v>50700</v>
      </c>
      <c r="I879" s="151">
        <f>INDEX(Balancing!$KP$32:$OK$56,MATCH($E879,Balancing!$A$32:$A$56,0),MATCH(IF($C879="Mahir","HS",IF($C879="Separuh Mahir","SS",IF($C879="Berkemahiran Rendah","LS",IF($C879="Jumlah","T",FALSE))))&amp;$B879&amp;RIGHT($A879,2),Balancing!$KP$31:$OK$31,0))*1000</f>
        <v>3110</v>
      </c>
    </row>
    <row r="880" spans="1:9" x14ac:dyDescent="0.3">
      <c r="A880" s="149">
        <v>2020</v>
      </c>
      <c r="B880" s="149">
        <v>1</v>
      </c>
      <c r="C880" s="149" t="s">
        <v>174</v>
      </c>
      <c r="D880" s="149" t="s">
        <v>129</v>
      </c>
      <c r="E880" s="149" t="s">
        <v>151</v>
      </c>
      <c r="F880" s="151">
        <f>INDEX(Balancing!$B$32:$CW$56,MATCH($E880,Balancing!$A$32:$A$56,0),MATCH(IF($C880="Mahir","HS",IF($C880="Separuh Mahir","SS",IF($C880="Berkemahiran Rendah","LS",IF($C880="Jumlah","T",FALSE))))&amp;$B880&amp;RIGHT($A880,2),Balancing!$B$31:$CW$31,0))*1000</f>
        <v>211900</v>
      </c>
      <c r="G880" s="151">
        <f>INDEX(Balancing!$CX$32:$GS$56,MATCH($E880,Balancing!$A$32:$A$56,0),MATCH(IF($C880="Mahir","HS",IF($C880="Separuh Mahir","SS",IF($C880="Berkemahiran Rendah","LS",IF($C880="Jumlah","T",FALSE))))&amp;$B880&amp;RIGHT($A880,2),Balancing!$CX$31:$GS$31,0))*1000</f>
        <v>205700</v>
      </c>
      <c r="H880" s="151">
        <f>INDEX(Balancing!$GT$32:$KO$56,MATCH($E880,Balancing!$A$32:$A$56,0),MATCH(IF($C880="Mahir","HS",IF($C880="Separuh Mahir","SS",IF($C880="Berkemahiran Rendah","LS",IF($C880="Jumlah","T",FALSE))))&amp;$B880&amp;RIGHT($A880,2),Balancing!$GT$31:$KO$31,0))*1000</f>
        <v>6300</v>
      </c>
      <c r="I880" s="151">
        <f>INDEX(Balancing!$KP$32:$OK$56,MATCH($E880,Balancing!$A$32:$A$56,0),MATCH(IF($C880="Mahir","HS",IF($C880="Separuh Mahir","SS",IF($C880="Berkemahiran Rendah","LS",IF($C880="Jumlah","T",FALSE))))&amp;$B880&amp;RIGHT($A880,2),Balancing!$KP$31:$OK$31,0))*1000</f>
        <v>120</v>
      </c>
    </row>
    <row r="881" spans="1:9" x14ac:dyDescent="0.3">
      <c r="A881" s="149">
        <v>2020</v>
      </c>
      <c r="B881" s="149">
        <v>1</v>
      </c>
      <c r="C881" s="149" t="s">
        <v>174</v>
      </c>
      <c r="D881" s="149" t="s">
        <v>129</v>
      </c>
      <c r="E881" s="149" t="s">
        <v>152</v>
      </c>
      <c r="F881" s="151">
        <f>INDEX(Balancing!$B$32:$CW$56,MATCH($E881,Balancing!$A$32:$A$56,0),MATCH(IF($C881="Mahir","HS",IF($C881="Separuh Mahir","SS",IF($C881="Berkemahiran Rendah","LS",IF($C881="Jumlah","T",FALSE))))&amp;$B881&amp;RIGHT($A881,2),Balancing!$B$31:$CW$31,0))*1000</f>
        <v>72900</v>
      </c>
      <c r="G881" s="151">
        <f>INDEX(Balancing!$CX$32:$GS$56,MATCH($E881,Balancing!$A$32:$A$56,0),MATCH(IF($C881="Mahir","HS",IF($C881="Separuh Mahir","SS",IF($C881="Berkemahiran Rendah","LS",IF($C881="Jumlah","T",FALSE))))&amp;$B881&amp;RIGHT($A881,2),Balancing!$CX$31:$GS$31,0))*1000</f>
        <v>70800</v>
      </c>
      <c r="H881" s="151">
        <f>INDEX(Balancing!$GT$32:$KO$56,MATCH($E881,Balancing!$A$32:$A$56,0),MATCH(IF($C881="Mahir","HS",IF($C881="Separuh Mahir","SS",IF($C881="Berkemahiran Rendah","LS",IF($C881="Jumlah","T",FALSE))))&amp;$B881&amp;RIGHT($A881,2),Balancing!$GT$31:$KO$31,0))*1000</f>
        <v>2000</v>
      </c>
      <c r="I881" s="151">
        <f>INDEX(Balancing!$KP$32:$OK$56,MATCH($E881,Balancing!$A$32:$A$56,0),MATCH(IF($C881="Mahir","HS",IF($C881="Separuh Mahir","SS",IF($C881="Berkemahiran Rendah","LS",IF($C881="Jumlah","T",FALSE))))&amp;$B881&amp;RIGHT($A881,2),Balancing!$KP$31:$OK$31,0))*1000</f>
        <v>80</v>
      </c>
    </row>
    <row r="882" spans="1:9" x14ac:dyDescent="0.3">
      <c r="A882" s="149">
        <v>2020</v>
      </c>
      <c r="B882" s="149">
        <v>1</v>
      </c>
      <c r="C882" s="149" t="s">
        <v>174</v>
      </c>
      <c r="D882" s="149" t="s">
        <v>129</v>
      </c>
      <c r="E882" s="149" t="s">
        <v>153</v>
      </c>
      <c r="F882" s="151">
        <f>INDEX(Balancing!$B$32:$CW$56,MATCH($E882,Balancing!$A$32:$A$56,0),MATCH(IF($C882="Mahir","HS",IF($C882="Separuh Mahir","SS",IF($C882="Berkemahiran Rendah","LS",IF($C882="Jumlah","T",FALSE))))&amp;$B882&amp;RIGHT($A882,2),Balancing!$B$31:$CW$31,0))*1000</f>
        <v>230000</v>
      </c>
      <c r="G882" s="151">
        <f>INDEX(Balancing!$CX$32:$GS$56,MATCH($E882,Balancing!$A$32:$A$56,0),MATCH(IF($C882="Mahir","HS",IF($C882="Separuh Mahir","SS",IF($C882="Berkemahiran Rendah","LS",IF($C882="Jumlah","T",FALSE))))&amp;$B882&amp;RIGHT($A882,2),Balancing!$CX$31:$GS$31,0))*1000</f>
        <v>224200</v>
      </c>
      <c r="H882" s="151">
        <f>INDEX(Balancing!$GT$32:$KO$56,MATCH($E882,Balancing!$A$32:$A$56,0),MATCH(IF($C882="Mahir","HS",IF($C882="Separuh Mahir","SS",IF($C882="Berkemahiran Rendah","LS",IF($C882="Jumlah","T",FALSE))))&amp;$B882&amp;RIGHT($A882,2),Balancing!$GT$31:$KO$31,0))*1000</f>
        <v>5700</v>
      </c>
      <c r="I882" s="151">
        <f>INDEX(Balancing!$KP$32:$OK$56,MATCH($E882,Balancing!$A$32:$A$56,0),MATCH(IF($C882="Mahir","HS",IF($C882="Separuh Mahir","SS",IF($C882="Berkemahiran Rendah","LS",IF($C882="Jumlah","T",FALSE))))&amp;$B882&amp;RIGHT($A882,2),Balancing!$KP$31:$OK$31,0))*1000</f>
        <v>200</v>
      </c>
    </row>
    <row r="883" spans="1:9" x14ac:dyDescent="0.3">
      <c r="A883" s="149">
        <v>2020</v>
      </c>
      <c r="B883" s="149">
        <v>1</v>
      </c>
      <c r="C883" s="149" t="s">
        <v>174</v>
      </c>
      <c r="D883" s="149" t="s">
        <v>129</v>
      </c>
      <c r="E883" s="149" t="s">
        <v>154</v>
      </c>
      <c r="F883" s="151">
        <f>INDEX(Balancing!$B$32:$CW$56,MATCH($E883,Balancing!$A$32:$A$56,0),MATCH(IF($C883="Mahir","HS",IF($C883="Separuh Mahir","SS",IF($C883="Berkemahiran Rendah","LS",IF($C883="Jumlah","T",FALSE))))&amp;$B883&amp;RIGHT($A883,2),Balancing!$B$31:$CW$31,0))*1000</f>
        <v>312000</v>
      </c>
      <c r="G883" s="151">
        <f>INDEX(Balancing!$CX$32:$GS$56,MATCH($E883,Balancing!$A$32:$A$56,0),MATCH(IF($C883="Mahir","HS",IF($C883="Separuh Mahir","SS",IF($C883="Berkemahiran Rendah","LS",IF($C883="Jumlah","T",FALSE))))&amp;$B883&amp;RIGHT($A883,2),Balancing!$CX$31:$GS$31,0))*1000</f>
        <v>300800</v>
      </c>
      <c r="H883" s="151">
        <f>INDEX(Balancing!$GT$32:$KO$56,MATCH($E883,Balancing!$A$32:$A$56,0),MATCH(IF($C883="Mahir","HS",IF($C883="Separuh Mahir","SS",IF($C883="Berkemahiran Rendah","LS",IF($C883="Jumlah","T",FALSE))))&amp;$B883&amp;RIGHT($A883,2),Balancing!$GT$31:$KO$31,0))*1000</f>
        <v>11200</v>
      </c>
      <c r="I883" s="151">
        <f>INDEX(Balancing!$KP$32:$OK$56,MATCH($E883,Balancing!$A$32:$A$56,0),MATCH(IF($C883="Mahir","HS",IF($C883="Separuh Mahir","SS",IF($C883="Berkemahiran Rendah","LS",IF($C883="Jumlah","T",FALSE))))&amp;$B883&amp;RIGHT($A883,2),Balancing!$KP$31:$OK$31,0))*1000</f>
        <v>990</v>
      </c>
    </row>
    <row r="884" spans="1:9" x14ac:dyDescent="0.3">
      <c r="A884" s="149">
        <v>2020</v>
      </c>
      <c r="B884" s="149">
        <v>1</v>
      </c>
      <c r="C884" s="149" t="s">
        <v>174</v>
      </c>
      <c r="D884" s="149" t="s">
        <v>129</v>
      </c>
      <c r="E884" s="149" t="s">
        <v>155</v>
      </c>
      <c r="F884" s="151">
        <f>INDEX(Balancing!$B$32:$CW$56,MATCH($E884,Balancing!$A$32:$A$56,0),MATCH(IF($C884="Mahir","HS",IF($C884="Separuh Mahir","SS",IF($C884="Berkemahiran Rendah","LS",IF($C884="Jumlah","T",FALSE))))&amp;$B884&amp;RIGHT($A884,2),Balancing!$B$31:$CW$31,0))*1000</f>
        <v>270500</v>
      </c>
      <c r="G884" s="151">
        <f>INDEX(Balancing!$CX$32:$GS$56,MATCH($E884,Balancing!$A$32:$A$56,0),MATCH(IF($C884="Mahir","HS",IF($C884="Separuh Mahir","SS",IF($C884="Berkemahiran Rendah","LS",IF($C884="Jumlah","T",FALSE))))&amp;$B884&amp;RIGHT($A884,2),Balancing!$CX$31:$GS$31,0))*1000</f>
        <v>265800</v>
      </c>
      <c r="H884" s="151">
        <f>INDEX(Balancing!$GT$32:$KO$56,MATCH($E884,Balancing!$A$32:$A$56,0),MATCH(IF($C884="Mahir","HS",IF($C884="Separuh Mahir","SS",IF($C884="Berkemahiran Rendah","LS",IF($C884="Jumlah","T",FALSE))))&amp;$B884&amp;RIGHT($A884,2),Balancing!$GT$31:$KO$31,0))*1000</f>
        <v>4700</v>
      </c>
      <c r="I884" s="151">
        <f>INDEX(Balancing!$KP$32:$OK$56,MATCH($E884,Balancing!$A$32:$A$56,0),MATCH(IF($C884="Mahir","HS",IF($C884="Separuh Mahir","SS",IF($C884="Berkemahiran Rendah","LS",IF($C884="Jumlah","T",FALSE))))&amp;$B884&amp;RIGHT($A884,2),Balancing!$KP$31:$OK$31,0))*1000</f>
        <v>130</v>
      </c>
    </row>
    <row r="885" spans="1:9" x14ac:dyDescent="0.3">
      <c r="A885" s="149">
        <v>2020</v>
      </c>
      <c r="B885" s="149">
        <v>1</v>
      </c>
      <c r="C885" s="149" t="s">
        <v>174</v>
      </c>
      <c r="D885" s="149" t="s">
        <v>129</v>
      </c>
      <c r="E885" s="149" t="s">
        <v>156</v>
      </c>
      <c r="F885" s="151">
        <f>INDEX(Balancing!$B$32:$CW$56,MATCH($E885,Balancing!$A$32:$A$56,0),MATCH(IF($C885="Mahir","HS",IF($C885="Separuh Mahir","SS",IF($C885="Berkemahiran Rendah","LS",IF($C885="Jumlah","T",FALSE))))&amp;$B885&amp;RIGHT($A885,2),Balancing!$B$31:$CW$31,0))*1000</f>
        <v>436500</v>
      </c>
      <c r="G885" s="151">
        <f>INDEX(Balancing!$CX$32:$GS$56,MATCH($E885,Balancing!$A$32:$A$56,0),MATCH(IF($C885="Mahir","HS",IF($C885="Separuh Mahir","SS",IF($C885="Berkemahiran Rendah","LS",IF($C885="Jumlah","T",FALSE))))&amp;$B885&amp;RIGHT($A885,2),Balancing!$CX$31:$GS$31,0))*1000</f>
        <v>421200</v>
      </c>
      <c r="H885" s="151">
        <f>INDEX(Balancing!$GT$32:$KO$56,MATCH($E885,Balancing!$A$32:$A$56,0),MATCH(IF($C885="Mahir","HS",IF($C885="Separuh Mahir","SS",IF($C885="Berkemahiran Rendah","LS",IF($C885="Jumlah","T",FALSE))))&amp;$B885&amp;RIGHT($A885,2),Balancing!$GT$31:$KO$31,0))*1000</f>
        <v>15300</v>
      </c>
      <c r="I885" s="151">
        <f>INDEX(Balancing!$KP$32:$OK$56,MATCH($E885,Balancing!$A$32:$A$56,0),MATCH(IF($C885="Mahir","HS",IF($C885="Separuh Mahir","SS",IF($C885="Berkemahiran Rendah","LS",IF($C885="Jumlah","T",FALSE))))&amp;$B885&amp;RIGHT($A885,2),Balancing!$KP$31:$OK$31,0))*1000</f>
        <v>1280</v>
      </c>
    </row>
    <row r="886" spans="1:9" x14ac:dyDescent="0.3">
      <c r="A886" s="149">
        <v>2020</v>
      </c>
      <c r="B886" s="149">
        <v>1</v>
      </c>
      <c r="C886" s="149" t="s">
        <v>174</v>
      </c>
      <c r="D886" s="149" t="s">
        <v>129</v>
      </c>
      <c r="E886" s="149" t="s">
        <v>157</v>
      </c>
      <c r="F886" s="151">
        <f>INDEX(Balancing!$B$32:$CW$56,MATCH($E886,Balancing!$A$32:$A$56,0),MATCH(IF($C886="Mahir","HS",IF($C886="Separuh Mahir","SS",IF($C886="Berkemahiran Rendah","LS",IF($C886="Jumlah","T",FALSE))))&amp;$B886&amp;RIGHT($A886,2),Balancing!$B$31:$CW$31,0))*1000</f>
        <v>157500</v>
      </c>
      <c r="G886" s="151">
        <f>INDEX(Balancing!$CX$32:$GS$56,MATCH($E886,Balancing!$A$32:$A$56,0),MATCH(IF($C886="Mahir","HS",IF($C886="Separuh Mahir","SS",IF($C886="Berkemahiran Rendah","LS",IF($C886="Jumlah","T",FALSE))))&amp;$B886&amp;RIGHT($A886,2),Balancing!$CX$31:$GS$31,0))*1000</f>
        <v>152000</v>
      </c>
      <c r="H886" s="151">
        <f>INDEX(Balancing!$GT$32:$KO$56,MATCH($E886,Balancing!$A$32:$A$56,0),MATCH(IF($C886="Mahir","HS",IF($C886="Separuh Mahir","SS",IF($C886="Berkemahiran Rendah","LS",IF($C886="Jumlah","T",FALSE))))&amp;$B886&amp;RIGHT($A886,2),Balancing!$GT$31:$KO$31,0))*1000</f>
        <v>5500</v>
      </c>
      <c r="I886" s="151">
        <f>INDEX(Balancing!$KP$32:$OK$56,MATCH($E886,Balancing!$A$32:$A$56,0),MATCH(IF($C886="Mahir","HS",IF($C886="Separuh Mahir","SS",IF($C886="Berkemahiran Rendah","LS",IF($C886="Jumlah","T",FALSE))))&amp;$B886&amp;RIGHT($A886,2),Balancing!$KP$31:$OK$31,0))*1000</f>
        <v>310</v>
      </c>
    </row>
    <row r="887" spans="1:9" x14ac:dyDescent="0.3">
      <c r="A887" s="149">
        <v>2020</v>
      </c>
      <c r="B887" s="149">
        <v>1</v>
      </c>
      <c r="C887" s="149" t="s">
        <v>174</v>
      </c>
      <c r="D887" s="149" t="s">
        <v>130</v>
      </c>
      <c r="E887" s="149" t="s">
        <v>130</v>
      </c>
      <c r="F887" s="151">
        <f>INDEX(Balancing!$B$32:$CW$56,MATCH($E887,Balancing!$A$32:$A$56,0),MATCH(IF($C887="Mahir","HS",IF($C887="Separuh Mahir","SS",IF($C887="Berkemahiran Rendah","LS",IF($C887="Jumlah","T",FALSE))))&amp;$B887&amp;RIGHT($A887,2),Balancing!$B$31:$CW$31,0))*1000</f>
        <v>1103700</v>
      </c>
      <c r="G887" s="151">
        <f>INDEX(Balancing!$CX$32:$GS$56,MATCH($E887,Balancing!$A$32:$A$56,0),MATCH(IF($C887="Mahir","HS",IF($C887="Separuh Mahir","SS",IF($C887="Berkemahiran Rendah","LS",IF($C887="Jumlah","T",FALSE))))&amp;$B887&amp;RIGHT($A887,2),Balancing!$CX$31:$GS$31,0))*1000</f>
        <v>1094600</v>
      </c>
      <c r="H887" s="151">
        <f>INDEX(Balancing!$GT$32:$KO$56,MATCH($E887,Balancing!$A$32:$A$56,0),MATCH(IF($C887="Mahir","HS",IF($C887="Separuh Mahir","SS",IF($C887="Berkemahiran Rendah","LS",IF($C887="Jumlah","T",FALSE))))&amp;$B887&amp;RIGHT($A887,2),Balancing!$GT$31:$KO$31,0))*1000</f>
        <v>9100</v>
      </c>
      <c r="I887" s="151">
        <f>INDEX(Balancing!$KP$32:$OK$56,MATCH($E887,Balancing!$A$32:$A$56,0),MATCH(IF($C887="Mahir","HS",IF($C887="Separuh Mahir","SS",IF($C887="Berkemahiran Rendah","LS",IF($C887="Jumlah","T",FALSE))))&amp;$B887&amp;RIGHT($A887,2),Balancing!$KP$31:$OK$31,0))*1000</f>
        <v>2930</v>
      </c>
    </row>
    <row r="888" spans="1:9" x14ac:dyDescent="0.3">
      <c r="A888" s="149">
        <v>2020</v>
      </c>
      <c r="B888" s="149">
        <v>1</v>
      </c>
      <c r="C888" s="149" t="s">
        <v>174</v>
      </c>
      <c r="D888" s="149" t="s">
        <v>134</v>
      </c>
      <c r="E888" s="149" t="s">
        <v>134</v>
      </c>
      <c r="F888" s="151">
        <f>INDEX(Balancing!$B$32:$CW$56,MATCH($E888,Balancing!$A$32:$A$56,0),MATCH(IF($C888="Mahir","HS",IF($C888="Separuh Mahir","SS",IF($C888="Berkemahiran Rendah","LS",IF($C888="Jumlah","T",FALSE))))&amp;$B888&amp;RIGHT($A888,2),Balancing!$B$31:$CW$31,0))*1000</f>
        <v>2083300.0000000002</v>
      </c>
      <c r="G888" s="151">
        <f>INDEX(Balancing!$CX$32:$GS$56,MATCH($E888,Balancing!$A$32:$A$56,0),MATCH(IF($C888="Mahir","HS",IF($C888="Separuh Mahir","SS",IF($C888="Berkemahiran Rendah","LS",IF($C888="Jumlah","T",FALSE))))&amp;$B888&amp;RIGHT($A888,2),Balancing!$CX$31:$GS$31,0))*1000</f>
        <v>2070800.0000000002</v>
      </c>
      <c r="H888" s="151">
        <f>INDEX(Balancing!$GT$32:$KO$56,MATCH($E888,Balancing!$A$32:$A$56,0),MATCH(IF($C888="Mahir","HS",IF($C888="Separuh Mahir","SS",IF($C888="Berkemahiran Rendah","LS",IF($C888="Jumlah","T",FALSE))))&amp;$B888&amp;RIGHT($A888,2),Balancing!$GT$31:$KO$31,0))*1000</f>
        <v>12500</v>
      </c>
      <c r="I888" s="151">
        <f>INDEX(Balancing!$KP$32:$OK$56,MATCH($E888,Balancing!$A$32:$A$56,0),MATCH(IF($C888="Mahir","HS",IF($C888="Separuh Mahir","SS",IF($C888="Berkemahiran Rendah","LS",IF($C888="Jumlah","T",FALSE))))&amp;$B888&amp;RIGHT($A888,2),Balancing!$KP$31:$OK$31,0))*1000</f>
        <v>3180</v>
      </c>
    </row>
    <row r="889" spans="1:9" x14ac:dyDescent="0.3">
      <c r="A889" s="149">
        <v>2020</v>
      </c>
      <c r="B889" s="149">
        <v>1</v>
      </c>
      <c r="C889" s="149" t="s">
        <v>174</v>
      </c>
      <c r="D889" s="149" t="s">
        <v>134</v>
      </c>
      <c r="E889" s="149" t="s">
        <v>158</v>
      </c>
      <c r="F889" s="151">
        <f>INDEX(Balancing!$B$32:$CW$56,MATCH($E889,Balancing!$A$32:$A$56,0),MATCH(IF($C889="Mahir","HS",IF($C889="Separuh Mahir","SS",IF($C889="Berkemahiran Rendah","LS",IF($C889="Jumlah","T",FALSE))))&amp;$B889&amp;RIGHT($A889,2),Balancing!$B$31:$CW$31,0))*1000</f>
        <v>778800</v>
      </c>
      <c r="G889" s="151">
        <f>INDEX(Balancing!$CX$32:$GS$56,MATCH($E889,Balancing!$A$32:$A$56,0),MATCH(IF($C889="Mahir","HS",IF($C889="Separuh Mahir","SS",IF($C889="Berkemahiran Rendah","LS",IF($C889="Jumlah","T",FALSE))))&amp;$B889&amp;RIGHT($A889,2),Balancing!$CX$31:$GS$31,0))*1000</f>
        <v>776500</v>
      </c>
      <c r="H889" s="151">
        <f>INDEX(Balancing!$GT$32:$KO$56,MATCH($E889,Balancing!$A$32:$A$56,0),MATCH(IF($C889="Mahir","HS",IF($C889="Separuh Mahir","SS",IF($C889="Berkemahiran Rendah","LS",IF($C889="Jumlah","T",FALSE))))&amp;$B889&amp;RIGHT($A889,2),Balancing!$GT$31:$KO$31,0))*1000</f>
        <v>2300</v>
      </c>
      <c r="I889" s="151">
        <f>INDEX(Balancing!$KP$32:$OK$56,MATCH($E889,Balancing!$A$32:$A$56,0),MATCH(IF($C889="Mahir","HS",IF($C889="Separuh Mahir","SS",IF($C889="Berkemahiran Rendah","LS",IF($C889="Jumlah","T",FALSE))))&amp;$B889&amp;RIGHT($A889,2),Balancing!$KP$31:$OK$31,0))*1000</f>
        <v>1510</v>
      </c>
    </row>
    <row r="890" spans="1:9" x14ac:dyDescent="0.3">
      <c r="A890" s="149">
        <v>2020</v>
      </c>
      <c r="B890" s="149">
        <v>1</v>
      </c>
      <c r="C890" s="149" t="s">
        <v>174</v>
      </c>
      <c r="D890" s="149" t="s">
        <v>134</v>
      </c>
      <c r="E890" s="149" t="s">
        <v>135</v>
      </c>
      <c r="F890" s="151">
        <f>INDEX(Balancing!$B$32:$CW$56,MATCH($E890,Balancing!$A$32:$A$56,0),MATCH(IF($C890="Mahir","HS",IF($C890="Separuh Mahir","SS",IF($C890="Berkemahiran Rendah","LS",IF($C890="Jumlah","T",FALSE))))&amp;$B890&amp;RIGHT($A890,2),Balancing!$B$31:$CW$31,0))*1000</f>
        <v>358200</v>
      </c>
      <c r="G890" s="151">
        <f>INDEX(Balancing!$CX$32:$GS$56,MATCH($E890,Balancing!$A$32:$A$56,0),MATCH(IF($C890="Mahir","HS",IF($C890="Separuh Mahir","SS",IF($C890="Berkemahiran Rendah","LS",IF($C890="Jumlah","T",FALSE))))&amp;$B890&amp;RIGHT($A890,2),Balancing!$CX$31:$GS$31,0))*1000</f>
        <v>354700</v>
      </c>
      <c r="H890" s="151">
        <f>INDEX(Balancing!$GT$32:$KO$56,MATCH($E890,Balancing!$A$32:$A$56,0),MATCH(IF($C890="Mahir","HS",IF($C890="Separuh Mahir","SS",IF($C890="Berkemahiran Rendah","LS",IF($C890="Jumlah","T",FALSE))))&amp;$B890&amp;RIGHT($A890,2),Balancing!$GT$31:$KO$31,0))*1000</f>
        <v>3400</v>
      </c>
      <c r="I890" s="151">
        <f>INDEX(Balancing!$KP$32:$OK$56,MATCH($E890,Balancing!$A$32:$A$56,0),MATCH(IF($C890="Mahir","HS",IF($C890="Separuh Mahir","SS",IF($C890="Berkemahiran Rendah","LS",IF($C890="Jumlah","T",FALSE))))&amp;$B890&amp;RIGHT($A890,2),Balancing!$KP$31:$OK$31,0))*1000</f>
        <v>280</v>
      </c>
    </row>
    <row r="891" spans="1:9" x14ac:dyDescent="0.3">
      <c r="A891" s="149">
        <v>2020</v>
      </c>
      <c r="B891" s="149">
        <v>1</v>
      </c>
      <c r="C891" s="149" t="s">
        <v>174</v>
      </c>
      <c r="D891" s="149" t="s">
        <v>134</v>
      </c>
      <c r="E891" s="149" t="s">
        <v>159</v>
      </c>
      <c r="F891" s="151">
        <f>INDEX(Balancing!$B$32:$CW$56,MATCH($E891,Balancing!$A$32:$A$56,0),MATCH(IF($C891="Mahir","HS",IF($C891="Separuh Mahir","SS",IF($C891="Berkemahiran Rendah","LS",IF($C891="Jumlah","T",FALSE))))&amp;$B891&amp;RIGHT($A891,2),Balancing!$B$31:$CW$31,0))*1000</f>
        <v>222100</v>
      </c>
      <c r="G891" s="151">
        <f>INDEX(Balancing!$CX$32:$GS$56,MATCH($E891,Balancing!$A$32:$A$56,0),MATCH(IF($C891="Mahir","HS",IF($C891="Separuh Mahir","SS",IF($C891="Berkemahiran Rendah","LS",IF($C891="Jumlah","T",FALSE))))&amp;$B891&amp;RIGHT($A891,2),Balancing!$CX$31:$GS$31,0))*1000</f>
        <v>219700</v>
      </c>
      <c r="H891" s="151">
        <f>INDEX(Balancing!$GT$32:$KO$56,MATCH($E891,Balancing!$A$32:$A$56,0),MATCH(IF($C891="Mahir","HS",IF($C891="Separuh Mahir","SS",IF($C891="Berkemahiran Rendah","LS",IF($C891="Jumlah","T",FALSE))))&amp;$B891&amp;RIGHT($A891,2),Balancing!$GT$31:$KO$31,0))*1000</f>
        <v>2400</v>
      </c>
      <c r="I891" s="151">
        <f>INDEX(Balancing!$KP$32:$OK$56,MATCH($E891,Balancing!$A$32:$A$56,0),MATCH(IF($C891="Mahir","HS",IF($C891="Separuh Mahir","SS",IF($C891="Berkemahiran Rendah","LS",IF($C891="Jumlah","T",FALSE))))&amp;$B891&amp;RIGHT($A891,2),Balancing!$KP$31:$OK$31,0))*1000</f>
        <v>780</v>
      </c>
    </row>
    <row r="892" spans="1:9" x14ac:dyDescent="0.3">
      <c r="A892" s="149">
        <v>2020</v>
      </c>
      <c r="B892" s="149">
        <v>1</v>
      </c>
      <c r="C892" s="149" t="s">
        <v>174</v>
      </c>
      <c r="D892" s="149" t="s">
        <v>134</v>
      </c>
      <c r="E892" s="149" t="s">
        <v>160</v>
      </c>
      <c r="F892" s="151">
        <f>INDEX(Balancing!$B$32:$CW$56,MATCH($E892,Balancing!$A$32:$A$56,0),MATCH(IF($C892="Mahir","HS",IF($C892="Separuh Mahir","SS",IF($C892="Berkemahiran Rendah","LS",IF($C892="Jumlah","T",FALSE))))&amp;$B892&amp;RIGHT($A892,2),Balancing!$B$31:$CW$31,0))*1000</f>
        <v>73200</v>
      </c>
      <c r="G892" s="151">
        <f>INDEX(Balancing!$CX$32:$GS$56,MATCH($E892,Balancing!$A$32:$A$56,0),MATCH(IF($C892="Mahir","HS",IF($C892="Separuh Mahir","SS",IF($C892="Berkemahiran Rendah","LS",IF($C892="Jumlah","T",FALSE))))&amp;$B892&amp;RIGHT($A892,2),Balancing!$CX$31:$GS$31,0))*1000</f>
        <v>73200</v>
      </c>
      <c r="H892" s="151">
        <f>INDEX(Balancing!$GT$32:$KO$56,MATCH($E892,Balancing!$A$32:$A$56,0),MATCH(IF($C892="Mahir","HS",IF($C892="Separuh Mahir","SS",IF($C892="Berkemahiran Rendah","LS",IF($C892="Jumlah","T",FALSE))))&amp;$B892&amp;RIGHT($A892,2),Balancing!$GT$31:$KO$31,0))*1000</f>
        <v>0</v>
      </c>
      <c r="I892" s="151">
        <f>INDEX(Balancing!$KP$32:$OK$56,MATCH($E892,Balancing!$A$32:$A$56,0),MATCH(IF($C892="Mahir","HS",IF($C892="Separuh Mahir","SS",IF($C892="Berkemahiran Rendah","LS",IF($C892="Jumlah","T",FALSE))))&amp;$B892&amp;RIGHT($A892,2),Balancing!$KP$31:$OK$31,0))*1000</f>
        <v>50</v>
      </c>
    </row>
    <row r="893" spans="1:9" x14ac:dyDescent="0.3">
      <c r="A893" s="149">
        <v>2020</v>
      </c>
      <c r="B893" s="149">
        <v>1</v>
      </c>
      <c r="C893" s="149" t="s">
        <v>174</v>
      </c>
      <c r="D893" s="149" t="s">
        <v>134</v>
      </c>
      <c r="E893" s="149" t="s">
        <v>136</v>
      </c>
      <c r="F893" s="151">
        <f>INDEX(Balancing!$B$32:$CW$56,MATCH($E893,Balancing!$A$32:$A$56,0),MATCH(IF($C893="Mahir","HS",IF($C893="Separuh Mahir","SS",IF($C893="Berkemahiran Rendah","LS",IF($C893="Jumlah","T",FALSE))))&amp;$B893&amp;RIGHT($A893,2),Balancing!$B$31:$CW$31,0))*1000</f>
        <v>416300</v>
      </c>
      <c r="G893" s="151">
        <f>INDEX(Balancing!$CX$32:$GS$56,MATCH($E893,Balancing!$A$32:$A$56,0),MATCH(IF($C893="Mahir","HS",IF($C893="Separuh Mahir","SS",IF($C893="Berkemahiran Rendah","LS",IF($C893="Jumlah","T",FALSE))))&amp;$B893&amp;RIGHT($A893,2),Balancing!$CX$31:$GS$31,0))*1000</f>
        <v>413600</v>
      </c>
      <c r="H893" s="151">
        <f>INDEX(Balancing!$GT$32:$KO$56,MATCH($E893,Balancing!$A$32:$A$56,0),MATCH(IF($C893="Mahir","HS",IF($C893="Separuh Mahir","SS",IF($C893="Berkemahiran Rendah","LS",IF($C893="Jumlah","T",FALSE))))&amp;$B893&amp;RIGHT($A893,2),Balancing!$GT$31:$KO$31,0))*1000</f>
        <v>2700</v>
      </c>
      <c r="I893" s="151">
        <f>INDEX(Balancing!$KP$32:$OK$56,MATCH($E893,Balancing!$A$32:$A$56,0),MATCH(IF($C893="Mahir","HS",IF($C893="Separuh Mahir","SS",IF($C893="Berkemahiran Rendah","LS",IF($C893="Jumlah","T",FALSE))))&amp;$B893&amp;RIGHT($A893,2),Balancing!$KP$31:$OK$31,0))*1000</f>
        <v>250</v>
      </c>
    </row>
    <row r="894" spans="1:9" x14ac:dyDescent="0.3">
      <c r="A894" s="149">
        <v>2020</v>
      </c>
      <c r="B894" s="149">
        <v>1</v>
      </c>
      <c r="C894" s="149" t="s">
        <v>174</v>
      </c>
      <c r="D894" s="149" t="s">
        <v>134</v>
      </c>
      <c r="E894" s="149" t="s">
        <v>137</v>
      </c>
      <c r="F894" s="151">
        <f>INDEX(Balancing!$B$32:$CW$56,MATCH($E894,Balancing!$A$32:$A$56,0),MATCH(IF($C894="Mahir","HS",IF($C894="Separuh Mahir","SS",IF($C894="Berkemahiran Rendah","LS",IF($C894="Jumlah","T",FALSE))))&amp;$B894&amp;RIGHT($A894,2),Balancing!$B$31:$CW$31,0))*1000</f>
        <v>234700</v>
      </c>
      <c r="G894" s="151">
        <f>INDEX(Balancing!$CX$32:$GS$56,MATCH($E894,Balancing!$A$32:$A$56,0),MATCH(IF($C894="Mahir","HS",IF($C894="Separuh Mahir","SS",IF($C894="Berkemahiran Rendah","LS",IF($C894="Jumlah","T",FALSE))))&amp;$B894&amp;RIGHT($A894,2),Balancing!$CX$31:$GS$31,0))*1000</f>
        <v>233000</v>
      </c>
      <c r="H894" s="151">
        <f>INDEX(Balancing!$GT$32:$KO$56,MATCH($E894,Balancing!$A$32:$A$56,0),MATCH(IF($C894="Mahir","HS",IF($C894="Separuh Mahir","SS",IF($C894="Berkemahiran Rendah","LS",IF($C894="Jumlah","T",FALSE))))&amp;$B894&amp;RIGHT($A894,2),Balancing!$GT$31:$KO$31,0))*1000</f>
        <v>1700</v>
      </c>
      <c r="I894" s="151">
        <f>INDEX(Balancing!$KP$32:$OK$56,MATCH($E894,Balancing!$A$32:$A$56,0),MATCH(IF($C894="Mahir","HS",IF($C894="Separuh Mahir","SS",IF($C894="Berkemahiran Rendah","LS",IF($C894="Jumlah","T",FALSE))))&amp;$B894&amp;RIGHT($A894,2),Balancing!$KP$31:$OK$31,0))*1000</f>
        <v>310</v>
      </c>
    </row>
    <row r="895" spans="1:9" x14ac:dyDescent="0.3">
      <c r="A895" s="149">
        <v>2020</v>
      </c>
      <c r="B895" s="149">
        <v>1</v>
      </c>
      <c r="C895" s="149" t="s">
        <v>175</v>
      </c>
      <c r="D895" s="149" t="s">
        <v>138</v>
      </c>
      <c r="E895" s="149" t="s">
        <v>138</v>
      </c>
      <c r="F895" s="151">
        <f>INDEX(Balancing!$B$32:$CW$56,MATCH($E895,Balancing!$A$32:$A$56,0),MATCH(IF($C895="Mahir","HS",IF($C895="Separuh Mahir","SS",IF($C895="Berkemahiran Rendah","LS",IF($C895="Jumlah","T",FALSE))))&amp;$B895&amp;RIGHT($A895,2),Balancing!$B$31:$CW$31,0))*1000</f>
        <v>1139200</v>
      </c>
      <c r="G895" s="151">
        <f>INDEX(Balancing!$CX$32:$GS$56,MATCH($E895,Balancing!$A$32:$A$56,0),MATCH(IF($C895="Mahir","HS",IF($C895="Separuh Mahir","SS",IF($C895="Berkemahiran Rendah","LS",IF($C895="Jumlah","T",FALSE))))&amp;$B895&amp;RIGHT($A895,2),Balancing!$CX$31:$GS$31,0))*1000</f>
        <v>1102600</v>
      </c>
      <c r="H895" s="151">
        <f>INDEX(Balancing!$GT$32:$KO$56,MATCH($E895,Balancing!$A$32:$A$56,0),MATCH(IF($C895="Mahir","HS",IF($C895="Separuh Mahir","SS",IF($C895="Berkemahiran Rendah","LS",IF($C895="Jumlah","T",FALSE))))&amp;$B895&amp;RIGHT($A895,2),Balancing!$GT$31:$KO$31,0))*1000</f>
        <v>36600</v>
      </c>
      <c r="I895" s="151">
        <f>INDEX(Balancing!$KP$32:$OK$56,MATCH($E895,Balancing!$A$32:$A$56,0),MATCH(IF($C895="Mahir","HS",IF($C895="Separuh Mahir","SS",IF($C895="Berkemahiran Rendah","LS",IF($C895="Jumlah","T",FALSE))))&amp;$B895&amp;RIGHT($A895,2),Balancing!$KP$31:$OK$31,0))*1000</f>
        <v>1290</v>
      </c>
    </row>
    <row r="896" spans="1:9" x14ac:dyDescent="0.3">
      <c r="A896" s="149">
        <v>2020</v>
      </c>
      <c r="B896" s="149">
        <v>1</v>
      </c>
      <c r="C896" s="149" t="s">
        <v>175</v>
      </c>
      <c r="D896" s="149" t="s">
        <v>127</v>
      </c>
      <c r="E896" s="149" t="s">
        <v>127</v>
      </c>
      <c r="F896" s="151">
        <f>INDEX(Balancing!$B$32:$CW$56,MATCH($E896,Balancing!$A$32:$A$56,0),MATCH(IF($C896="Mahir","HS",IF($C896="Separuh Mahir","SS",IF($C896="Berkemahiran Rendah","LS",IF($C896="Jumlah","T",FALSE))))&amp;$B896&amp;RIGHT($A896,2),Balancing!$B$31:$CW$31,0))*1000</f>
        <v>28900</v>
      </c>
      <c r="G896" s="151">
        <f>INDEX(Balancing!$CX$32:$GS$56,MATCH($E896,Balancing!$A$32:$A$56,0),MATCH(IF($C896="Mahir","HS",IF($C896="Separuh Mahir","SS",IF($C896="Berkemahiran Rendah","LS",IF($C896="Jumlah","T",FALSE))))&amp;$B896&amp;RIGHT($A896,2),Balancing!$CX$31:$GS$31,0))*1000</f>
        <v>22700</v>
      </c>
      <c r="H896" s="151">
        <f>INDEX(Balancing!$GT$32:$KO$56,MATCH($E896,Balancing!$A$32:$A$56,0),MATCH(IF($C896="Mahir","HS",IF($C896="Separuh Mahir","SS",IF($C896="Berkemahiran Rendah","LS",IF($C896="Jumlah","T",FALSE))))&amp;$B896&amp;RIGHT($A896,2),Balancing!$GT$31:$KO$31,0))*1000</f>
        <v>6200</v>
      </c>
      <c r="I896" s="151">
        <f>INDEX(Balancing!$KP$32:$OK$56,MATCH($E896,Balancing!$A$32:$A$56,0),MATCH(IF($C896="Mahir","HS",IF($C896="Separuh Mahir","SS",IF($C896="Berkemahiran Rendah","LS",IF($C896="Jumlah","T",FALSE))))&amp;$B896&amp;RIGHT($A896,2),Balancing!$KP$31:$OK$31,0))*1000</f>
        <v>240</v>
      </c>
    </row>
    <row r="897" spans="1:9" x14ac:dyDescent="0.3">
      <c r="A897" s="149">
        <v>2020</v>
      </c>
      <c r="B897" s="149">
        <v>1</v>
      </c>
      <c r="C897" s="149" t="s">
        <v>175</v>
      </c>
      <c r="D897" s="149" t="s">
        <v>128</v>
      </c>
      <c r="E897" s="149" t="s">
        <v>128</v>
      </c>
      <c r="F897" s="151">
        <f>INDEX(Balancing!$B$32:$CW$56,MATCH($E897,Balancing!$A$32:$A$56,0),MATCH(IF($C897="Mahir","HS",IF($C897="Separuh Mahir","SS",IF($C897="Berkemahiran Rendah","LS",IF($C897="Jumlah","T",FALSE))))&amp;$B897&amp;RIGHT($A897,2),Balancing!$B$31:$CW$31,0))*1000</f>
        <v>9200</v>
      </c>
      <c r="G897" s="151">
        <f>INDEX(Balancing!$CX$32:$GS$56,MATCH($E897,Balancing!$A$32:$A$56,0),MATCH(IF($C897="Mahir","HS",IF($C897="Separuh Mahir","SS",IF($C897="Berkemahiran Rendah","LS",IF($C897="Jumlah","T",FALSE))))&amp;$B897&amp;RIGHT($A897,2),Balancing!$CX$31:$GS$31,0))*1000</f>
        <v>9200</v>
      </c>
      <c r="H897" s="151">
        <f>INDEX(Balancing!$GT$32:$KO$56,MATCH($E897,Balancing!$A$32:$A$56,0),MATCH(IF($C897="Mahir","HS",IF($C897="Separuh Mahir","SS",IF($C897="Berkemahiran Rendah","LS",IF($C897="Jumlah","T",FALSE))))&amp;$B897&amp;RIGHT($A897,2),Balancing!$GT$31:$KO$31,0))*1000</f>
        <v>100</v>
      </c>
      <c r="I897" s="151">
        <f>INDEX(Balancing!$KP$32:$OK$56,MATCH($E897,Balancing!$A$32:$A$56,0),MATCH(IF($C897="Mahir","HS",IF($C897="Separuh Mahir","SS",IF($C897="Berkemahiran Rendah","LS",IF($C897="Jumlah","T",FALSE))))&amp;$B897&amp;RIGHT($A897,2),Balancing!$KP$31:$OK$31,0))*1000</f>
        <v>0</v>
      </c>
    </row>
    <row r="898" spans="1:9" x14ac:dyDescent="0.3">
      <c r="A898" s="149">
        <v>2020</v>
      </c>
      <c r="B898" s="149">
        <v>1</v>
      </c>
      <c r="C898" s="149" t="s">
        <v>175</v>
      </c>
      <c r="D898" s="149" t="s">
        <v>129</v>
      </c>
      <c r="E898" s="149" t="s">
        <v>129</v>
      </c>
      <c r="F898" s="151">
        <f>INDEX(Balancing!$B$32:$CW$56,MATCH($E898,Balancing!$A$32:$A$56,0),MATCH(IF($C898="Mahir","HS",IF($C898="Separuh Mahir","SS",IF($C898="Berkemahiran Rendah","LS",IF($C898="Jumlah","T",FALSE))))&amp;$B898&amp;RIGHT($A898,2),Balancing!$B$31:$CW$31,0))*1000</f>
        <v>158000</v>
      </c>
      <c r="G898" s="151">
        <f>INDEX(Balancing!$CX$32:$GS$56,MATCH($E898,Balancing!$A$32:$A$56,0),MATCH(IF($C898="Mahir","HS",IF($C898="Separuh Mahir","SS",IF($C898="Berkemahiran Rendah","LS",IF($C898="Jumlah","T",FALSE))))&amp;$B898&amp;RIGHT($A898,2),Balancing!$CX$31:$GS$31,0))*1000</f>
        <v>141600</v>
      </c>
      <c r="H898" s="151">
        <f>INDEX(Balancing!$GT$32:$KO$56,MATCH($E898,Balancing!$A$32:$A$56,0),MATCH(IF($C898="Mahir","HS",IF($C898="Separuh Mahir","SS",IF($C898="Berkemahiran Rendah","LS",IF($C898="Jumlah","T",FALSE))))&amp;$B898&amp;RIGHT($A898,2),Balancing!$GT$31:$KO$31,0))*1000</f>
        <v>16400</v>
      </c>
      <c r="I898" s="151">
        <f>INDEX(Balancing!$KP$32:$OK$56,MATCH($E898,Balancing!$A$32:$A$56,0),MATCH(IF($C898="Mahir","HS",IF($C898="Separuh Mahir","SS",IF($C898="Berkemahiran Rendah","LS",IF($C898="Jumlah","T",FALSE))))&amp;$B898&amp;RIGHT($A898,2),Balancing!$KP$31:$OK$31,0))*1000</f>
        <v>290</v>
      </c>
    </row>
    <row r="899" spans="1:9" x14ac:dyDescent="0.3">
      <c r="A899" s="149">
        <v>2020</v>
      </c>
      <c r="B899" s="149">
        <v>1</v>
      </c>
      <c r="C899" s="149" t="s">
        <v>175</v>
      </c>
      <c r="D899" s="149" t="s">
        <v>129</v>
      </c>
      <c r="E899" s="149" t="s">
        <v>151</v>
      </c>
      <c r="F899" s="151">
        <f>INDEX(Balancing!$B$32:$CW$56,MATCH($E899,Balancing!$A$32:$A$56,0),MATCH(IF($C899="Mahir","HS",IF($C899="Separuh Mahir","SS",IF($C899="Berkemahiran Rendah","LS",IF($C899="Jumlah","T",FALSE))))&amp;$B899&amp;RIGHT($A899,2),Balancing!$B$31:$CW$31,0))*1000</f>
        <v>33800</v>
      </c>
      <c r="G899" s="151">
        <f>INDEX(Balancing!$CX$32:$GS$56,MATCH($E899,Balancing!$A$32:$A$56,0),MATCH(IF($C899="Mahir","HS",IF($C899="Separuh Mahir","SS",IF($C899="Berkemahiran Rendah","LS",IF($C899="Jumlah","T",FALSE))))&amp;$B899&amp;RIGHT($A899,2),Balancing!$CX$31:$GS$31,0))*1000</f>
        <v>29800</v>
      </c>
      <c r="H899" s="151">
        <f>INDEX(Balancing!$GT$32:$KO$56,MATCH($E899,Balancing!$A$32:$A$56,0),MATCH(IF($C899="Mahir","HS",IF($C899="Separuh Mahir","SS",IF($C899="Berkemahiran Rendah","LS",IF($C899="Jumlah","T",FALSE))))&amp;$B899&amp;RIGHT($A899,2),Balancing!$GT$31:$KO$31,0))*1000</f>
        <v>4000</v>
      </c>
      <c r="I899" s="151">
        <f>INDEX(Balancing!$KP$32:$OK$56,MATCH($E899,Balancing!$A$32:$A$56,0),MATCH(IF($C899="Mahir","HS",IF($C899="Separuh Mahir","SS",IF($C899="Berkemahiran Rendah","LS",IF($C899="Jumlah","T",FALSE))))&amp;$B899&amp;RIGHT($A899,2),Balancing!$KP$31:$OK$31,0))*1000</f>
        <v>30</v>
      </c>
    </row>
    <row r="900" spans="1:9" x14ac:dyDescent="0.3">
      <c r="A900" s="149">
        <v>2020</v>
      </c>
      <c r="B900" s="149">
        <v>1</v>
      </c>
      <c r="C900" s="149" t="s">
        <v>175</v>
      </c>
      <c r="D900" s="149" t="s">
        <v>129</v>
      </c>
      <c r="E900" s="149" t="s">
        <v>152</v>
      </c>
      <c r="F900" s="151">
        <f>INDEX(Balancing!$B$32:$CW$56,MATCH($E900,Balancing!$A$32:$A$56,0),MATCH(IF($C900="Mahir","HS",IF($C900="Separuh Mahir","SS",IF($C900="Berkemahiran Rendah","LS",IF($C900="Jumlah","T",FALSE))))&amp;$B900&amp;RIGHT($A900,2),Balancing!$B$31:$CW$31,0))*1000</f>
        <v>7100</v>
      </c>
      <c r="G900" s="151">
        <f>INDEX(Balancing!$CX$32:$GS$56,MATCH($E900,Balancing!$A$32:$A$56,0),MATCH(IF($C900="Mahir","HS",IF($C900="Separuh Mahir","SS",IF($C900="Berkemahiran Rendah","LS",IF($C900="Jumlah","T",FALSE))))&amp;$B900&amp;RIGHT($A900,2),Balancing!$CX$31:$GS$31,0))*1000</f>
        <v>6300</v>
      </c>
      <c r="H900" s="151">
        <f>INDEX(Balancing!$GT$32:$KO$56,MATCH($E900,Balancing!$A$32:$A$56,0),MATCH(IF($C900="Mahir","HS",IF($C900="Separuh Mahir","SS",IF($C900="Berkemahiran Rendah","LS",IF($C900="Jumlah","T",FALSE))))&amp;$B900&amp;RIGHT($A900,2),Balancing!$GT$31:$KO$31,0))*1000</f>
        <v>800</v>
      </c>
      <c r="I900" s="151">
        <f>INDEX(Balancing!$KP$32:$OK$56,MATCH($E900,Balancing!$A$32:$A$56,0),MATCH(IF($C900="Mahir","HS",IF($C900="Separuh Mahir","SS",IF($C900="Berkemahiran Rendah","LS",IF($C900="Jumlah","T",FALSE))))&amp;$B900&amp;RIGHT($A900,2),Balancing!$KP$31:$OK$31,0))*1000</f>
        <v>0</v>
      </c>
    </row>
    <row r="901" spans="1:9" x14ac:dyDescent="0.3">
      <c r="A901" s="149">
        <v>2020</v>
      </c>
      <c r="B901" s="149">
        <v>1</v>
      </c>
      <c r="C901" s="149" t="s">
        <v>175</v>
      </c>
      <c r="D901" s="149" t="s">
        <v>129</v>
      </c>
      <c r="E901" s="149" t="s">
        <v>153</v>
      </c>
      <c r="F901" s="151">
        <f>INDEX(Balancing!$B$32:$CW$56,MATCH($E901,Balancing!$A$32:$A$56,0),MATCH(IF($C901="Mahir","HS",IF($C901="Separuh Mahir","SS",IF($C901="Berkemahiran Rendah","LS",IF($C901="Jumlah","T",FALSE))))&amp;$B901&amp;RIGHT($A901,2),Balancing!$B$31:$CW$31,0))*1000</f>
        <v>37400</v>
      </c>
      <c r="G901" s="151">
        <f>INDEX(Balancing!$CX$32:$GS$56,MATCH($E901,Balancing!$A$32:$A$56,0),MATCH(IF($C901="Mahir","HS",IF($C901="Separuh Mahir","SS",IF($C901="Berkemahiran Rendah","LS",IF($C901="Jumlah","T",FALSE))))&amp;$B901&amp;RIGHT($A901,2),Balancing!$CX$31:$GS$31,0))*1000</f>
        <v>33700</v>
      </c>
      <c r="H901" s="151">
        <f>INDEX(Balancing!$GT$32:$KO$56,MATCH($E901,Balancing!$A$32:$A$56,0),MATCH(IF($C901="Mahir","HS",IF($C901="Separuh Mahir","SS",IF($C901="Berkemahiran Rendah","LS",IF($C901="Jumlah","T",FALSE))))&amp;$B901&amp;RIGHT($A901,2),Balancing!$GT$31:$KO$31,0))*1000</f>
        <v>3800</v>
      </c>
      <c r="I901" s="151">
        <f>INDEX(Balancing!$KP$32:$OK$56,MATCH($E901,Balancing!$A$32:$A$56,0),MATCH(IF($C901="Mahir","HS",IF($C901="Separuh Mahir","SS",IF($C901="Berkemahiran Rendah","LS",IF($C901="Jumlah","T",FALSE))))&amp;$B901&amp;RIGHT($A901,2),Balancing!$KP$31:$OK$31,0))*1000</f>
        <v>20</v>
      </c>
    </row>
    <row r="902" spans="1:9" x14ac:dyDescent="0.3">
      <c r="A902" s="149">
        <v>2020</v>
      </c>
      <c r="B902" s="149">
        <v>1</v>
      </c>
      <c r="C902" s="149" t="s">
        <v>175</v>
      </c>
      <c r="D902" s="149" t="s">
        <v>129</v>
      </c>
      <c r="E902" s="149" t="s">
        <v>154</v>
      </c>
      <c r="F902" s="151">
        <f>INDEX(Balancing!$B$32:$CW$56,MATCH($E902,Balancing!$A$32:$A$56,0),MATCH(IF($C902="Mahir","HS",IF($C902="Separuh Mahir","SS",IF($C902="Berkemahiran Rendah","LS",IF($C902="Jumlah","T",FALSE))))&amp;$B902&amp;RIGHT($A902,2),Balancing!$B$31:$CW$31,0))*1000</f>
        <v>26200</v>
      </c>
      <c r="G902" s="151">
        <f>INDEX(Balancing!$CX$32:$GS$56,MATCH($E902,Balancing!$A$32:$A$56,0),MATCH(IF($C902="Mahir","HS",IF($C902="Separuh Mahir","SS",IF($C902="Berkemahiran Rendah","LS",IF($C902="Jumlah","T",FALSE))))&amp;$B902&amp;RIGHT($A902,2),Balancing!$CX$31:$GS$31,0))*1000</f>
        <v>23800</v>
      </c>
      <c r="H902" s="151">
        <f>INDEX(Balancing!$GT$32:$KO$56,MATCH($E902,Balancing!$A$32:$A$56,0),MATCH(IF($C902="Mahir","HS",IF($C902="Separuh Mahir","SS",IF($C902="Berkemahiran Rendah","LS",IF($C902="Jumlah","T",FALSE))))&amp;$B902&amp;RIGHT($A902,2),Balancing!$GT$31:$KO$31,0))*1000</f>
        <v>2400</v>
      </c>
      <c r="I902" s="151">
        <f>INDEX(Balancing!$KP$32:$OK$56,MATCH($E902,Balancing!$A$32:$A$56,0),MATCH(IF($C902="Mahir","HS",IF($C902="Separuh Mahir","SS",IF($C902="Berkemahiran Rendah","LS",IF($C902="Jumlah","T",FALSE))))&amp;$B902&amp;RIGHT($A902,2),Balancing!$KP$31:$OK$31,0))*1000</f>
        <v>190</v>
      </c>
    </row>
    <row r="903" spans="1:9" x14ac:dyDescent="0.3">
      <c r="A903" s="149">
        <v>2020</v>
      </c>
      <c r="B903" s="149">
        <v>1</v>
      </c>
      <c r="C903" s="149" t="s">
        <v>175</v>
      </c>
      <c r="D903" s="149" t="s">
        <v>129</v>
      </c>
      <c r="E903" s="149" t="s">
        <v>155</v>
      </c>
      <c r="F903" s="151">
        <f>INDEX(Balancing!$B$32:$CW$56,MATCH($E903,Balancing!$A$32:$A$56,0),MATCH(IF($C903="Mahir","HS",IF($C903="Separuh Mahir","SS",IF($C903="Berkemahiran Rendah","LS",IF($C903="Jumlah","T",FALSE))))&amp;$B903&amp;RIGHT($A903,2),Balancing!$B$31:$CW$31,0))*1000</f>
        <v>23400</v>
      </c>
      <c r="G903" s="151">
        <f>INDEX(Balancing!$CX$32:$GS$56,MATCH($E903,Balancing!$A$32:$A$56,0),MATCH(IF($C903="Mahir","HS",IF($C903="Separuh Mahir","SS",IF($C903="Berkemahiran Rendah","LS",IF($C903="Jumlah","T",FALSE))))&amp;$B903&amp;RIGHT($A903,2),Balancing!$CX$31:$GS$31,0))*1000</f>
        <v>21000</v>
      </c>
      <c r="H903" s="151">
        <f>INDEX(Balancing!$GT$32:$KO$56,MATCH($E903,Balancing!$A$32:$A$56,0),MATCH(IF($C903="Mahir","HS",IF($C903="Separuh Mahir","SS",IF($C903="Berkemahiran Rendah","LS",IF($C903="Jumlah","T",FALSE))))&amp;$B903&amp;RIGHT($A903,2),Balancing!$GT$31:$KO$31,0))*1000</f>
        <v>2400</v>
      </c>
      <c r="I903" s="151">
        <f>INDEX(Balancing!$KP$32:$OK$56,MATCH($E903,Balancing!$A$32:$A$56,0),MATCH(IF($C903="Mahir","HS",IF($C903="Separuh Mahir","SS",IF($C903="Berkemahiran Rendah","LS",IF($C903="Jumlah","T",FALSE))))&amp;$B903&amp;RIGHT($A903,2),Balancing!$KP$31:$OK$31,0))*1000</f>
        <v>10</v>
      </c>
    </row>
    <row r="904" spans="1:9" x14ac:dyDescent="0.3">
      <c r="A904" s="149">
        <v>2020</v>
      </c>
      <c r="B904" s="149">
        <v>1</v>
      </c>
      <c r="C904" s="149" t="s">
        <v>175</v>
      </c>
      <c r="D904" s="149" t="s">
        <v>129</v>
      </c>
      <c r="E904" s="149" t="s">
        <v>156</v>
      </c>
      <c r="F904" s="151">
        <f>INDEX(Balancing!$B$32:$CW$56,MATCH($E904,Balancing!$A$32:$A$56,0),MATCH(IF($C904="Mahir","HS",IF($C904="Separuh Mahir","SS",IF($C904="Berkemahiran Rendah","LS",IF($C904="Jumlah","T",FALSE))))&amp;$B904&amp;RIGHT($A904,2),Balancing!$B$31:$CW$31,0))*1000</f>
        <v>17800</v>
      </c>
      <c r="G904" s="151">
        <f>INDEX(Balancing!$CX$32:$GS$56,MATCH($E904,Balancing!$A$32:$A$56,0),MATCH(IF($C904="Mahir","HS",IF($C904="Separuh Mahir","SS",IF($C904="Berkemahiran Rendah","LS",IF($C904="Jumlah","T",FALSE))))&amp;$B904&amp;RIGHT($A904,2),Balancing!$CX$31:$GS$31,0))*1000</f>
        <v>15800</v>
      </c>
      <c r="H904" s="151">
        <f>INDEX(Balancing!$GT$32:$KO$56,MATCH($E904,Balancing!$A$32:$A$56,0),MATCH(IF($C904="Mahir","HS",IF($C904="Separuh Mahir","SS",IF($C904="Berkemahiran Rendah","LS",IF($C904="Jumlah","T",FALSE))))&amp;$B904&amp;RIGHT($A904,2),Balancing!$GT$31:$KO$31,0))*1000</f>
        <v>1900</v>
      </c>
      <c r="I904" s="151">
        <f>INDEX(Balancing!$KP$32:$OK$56,MATCH($E904,Balancing!$A$32:$A$56,0),MATCH(IF($C904="Mahir","HS",IF($C904="Separuh Mahir","SS",IF($C904="Berkemahiran Rendah","LS",IF($C904="Jumlah","T",FALSE))))&amp;$B904&amp;RIGHT($A904,2),Balancing!$KP$31:$OK$31,0))*1000</f>
        <v>50</v>
      </c>
    </row>
    <row r="905" spans="1:9" x14ac:dyDescent="0.3">
      <c r="A905" s="149">
        <v>2020</v>
      </c>
      <c r="B905" s="149">
        <v>1</v>
      </c>
      <c r="C905" s="149" t="s">
        <v>175</v>
      </c>
      <c r="D905" s="149" t="s">
        <v>129</v>
      </c>
      <c r="E905" s="149" t="s">
        <v>157</v>
      </c>
      <c r="F905" s="151">
        <f>INDEX(Balancing!$B$32:$CW$56,MATCH($E905,Balancing!$A$32:$A$56,0),MATCH(IF($C905="Mahir","HS",IF($C905="Separuh Mahir","SS",IF($C905="Berkemahiran Rendah","LS",IF($C905="Jumlah","T",FALSE))))&amp;$B905&amp;RIGHT($A905,2),Balancing!$B$31:$CW$31,0))*1000</f>
        <v>12300</v>
      </c>
      <c r="G905" s="151">
        <f>INDEX(Balancing!$CX$32:$GS$56,MATCH($E905,Balancing!$A$32:$A$56,0),MATCH(IF($C905="Mahir","HS",IF($C905="Separuh Mahir","SS",IF($C905="Berkemahiran Rendah","LS",IF($C905="Jumlah","T",FALSE))))&amp;$B905&amp;RIGHT($A905,2),Balancing!$CX$31:$GS$31,0))*1000</f>
        <v>11200</v>
      </c>
      <c r="H905" s="151">
        <f>INDEX(Balancing!$GT$32:$KO$56,MATCH($E905,Balancing!$A$32:$A$56,0),MATCH(IF($C905="Mahir","HS",IF($C905="Separuh Mahir","SS",IF($C905="Berkemahiran Rendah","LS",IF($C905="Jumlah","T",FALSE))))&amp;$B905&amp;RIGHT($A905,2),Balancing!$GT$31:$KO$31,0))*1000</f>
        <v>1100</v>
      </c>
      <c r="I905" s="151">
        <f>INDEX(Balancing!$KP$32:$OK$56,MATCH($E905,Balancing!$A$32:$A$56,0),MATCH(IF($C905="Mahir","HS",IF($C905="Separuh Mahir","SS",IF($C905="Berkemahiran Rendah","LS",IF($C905="Jumlah","T",FALSE))))&amp;$B905&amp;RIGHT($A905,2),Balancing!$KP$31:$OK$31,0))*1000</f>
        <v>0</v>
      </c>
    </row>
    <row r="906" spans="1:9" x14ac:dyDescent="0.3">
      <c r="A906" s="149">
        <v>2020</v>
      </c>
      <c r="B906" s="149">
        <v>1</v>
      </c>
      <c r="C906" s="149" t="s">
        <v>175</v>
      </c>
      <c r="D906" s="149" t="s">
        <v>130</v>
      </c>
      <c r="E906" s="149" t="s">
        <v>130</v>
      </c>
      <c r="F906" s="151">
        <f>INDEX(Balancing!$B$32:$CW$56,MATCH($E906,Balancing!$A$32:$A$56,0),MATCH(IF($C906="Mahir","HS",IF($C906="Separuh Mahir","SS",IF($C906="Berkemahiran Rendah","LS",IF($C906="Jumlah","T",FALSE))))&amp;$B906&amp;RIGHT($A906,2),Balancing!$B$31:$CW$31,0))*1000</f>
        <v>49500</v>
      </c>
      <c r="G906" s="151">
        <f>INDEX(Balancing!$CX$32:$GS$56,MATCH($E906,Balancing!$A$32:$A$56,0),MATCH(IF($C906="Mahir","HS",IF($C906="Separuh Mahir","SS",IF($C906="Berkemahiran Rendah","LS",IF($C906="Jumlah","T",FALSE))))&amp;$B906&amp;RIGHT($A906,2),Balancing!$CX$31:$GS$31,0))*1000</f>
        <v>44800</v>
      </c>
      <c r="H906" s="151">
        <f>INDEX(Balancing!$GT$32:$KO$56,MATCH($E906,Balancing!$A$32:$A$56,0),MATCH(IF($C906="Mahir","HS",IF($C906="Separuh Mahir","SS",IF($C906="Berkemahiran Rendah","LS",IF($C906="Jumlah","T",FALSE))))&amp;$B906&amp;RIGHT($A906,2),Balancing!$GT$31:$KO$31,0))*1000</f>
        <v>4700</v>
      </c>
      <c r="I906" s="151">
        <f>INDEX(Balancing!$KP$32:$OK$56,MATCH($E906,Balancing!$A$32:$A$56,0),MATCH(IF($C906="Mahir","HS",IF($C906="Separuh Mahir","SS",IF($C906="Berkemahiran Rendah","LS",IF($C906="Jumlah","T",FALSE))))&amp;$B906&amp;RIGHT($A906,2),Balancing!$KP$31:$OK$31,0))*1000</f>
        <v>370</v>
      </c>
    </row>
    <row r="907" spans="1:9" x14ac:dyDescent="0.3">
      <c r="A907" s="149">
        <v>2020</v>
      </c>
      <c r="B907" s="149">
        <v>1</v>
      </c>
      <c r="C907" s="149" t="s">
        <v>175</v>
      </c>
      <c r="D907" s="149" t="s">
        <v>134</v>
      </c>
      <c r="E907" s="149" t="s">
        <v>134</v>
      </c>
      <c r="F907" s="151">
        <f>INDEX(Balancing!$B$32:$CW$56,MATCH($E907,Balancing!$A$32:$A$56,0),MATCH(IF($C907="Mahir","HS",IF($C907="Separuh Mahir","SS",IF($C907="Berkemahiran Rendah","LS",IF($C907="Jumlah","T",FALSE))))&amp;$B907&amp;RIGHT($A907,2),Balancing!$B$31:$CW$31,0))*1000</f>
        <v>893600</v>
      </c>
      <c r="G907" s="151">
        <f>INDEX(Balancing!$CX$32:$GS$56,MATCH($E907,Balancing!$A$32:$A$56,0),MATCH(IF($C907="Mahir","HS",IF($C907="Separuh Mahir","SS",IF($C907="Berkemahiran Rendah","LS",IF($C907="Jumlah","T",FALSE))))&amp;$B907&amp;RIGHT($A907,2),Balancing!$CX$31:$GS$31,0))*1000</f>
        <v>884400</v>
      </c>
      <c r="H907" s="151">
        <f>INDEX(Balancing!$GT$32:$KO$56,MATCH($E907,Balancing!$A$32:$A$56,0),MATCH(IF($C907="Mahir","HS",IF($C907="Separuh Mahir","SS",IF($C907="Berkemahiran Rendah","LS",IF($C907="Jumlah","T",FALSE))))&amp;$B907&amp;RIGHT($A907,2),Balancing!$GT$31:$KO$31,0))*1000</f>
        <v>9200</v>
      </c>
      <c r="I907" s="151">
        <f>INDEX(Balancing!$KP$32:$OK$56,MATCH($E907,Balancing!$A$32:$A$56,0),MATCH(IF($C907="Mahir","HS",IF($C907="Separuh Mahir","SS",IF($C907="Berkemahiran Rendah","LS",IF($C907="Jumlah","T",FALSE))))&amp;$B907&amp;RIGHT($A907,2),Balancing!$KP$31:$OK$31,0))*1000</f>
        <v>380</v>
      </c>
    </row>
    <row r="908" spans="1:9" x14ac:dyDescent="0.3">
      <c r="A908" s="149">
        <v>2020</v>
      </c>
      <c r="B908" s="149">
        <v>1</v>
      </c>
      <c r="C908" s="149" t="s">
        <v>175</v>
      </c>
      <c r="D908" s="149" t="s">
        <v>134</v>
      </c>
      <c r="E908" s="149" t="s">
        <v>158</v>
      </c>
      <c r="F908" s="151">
        <f>INDEX(Balancing!$B$32:$CW$56,MATCH($E908,Balancing!$A$32:$A$56,0),MATCH(IF($C908="Mahir","HS",IF($C908="Separuh Mahir","SS",IF($C908="Berkemahiran Rendah","LS",IF($C908="Jumlah","T",FALSE))))&amp;$B908&amp;RIGHT($A908,2),Balancing!$B$31:$CW$31,0))*1000</f>
        <v>231700</v>
      </c>
      <c r="G908" s="151">
        <f>INDEX(Balancing!$CX$32:$GS$56,MATCH($E908,Balancing!$A$32:$A$56,0),MATCH(IF($C908="Mahir","HS",IF($C908="Separuh Mahir","SS",IF($C908="Berkemahiran Rendah","LS",IF($C908="Jumlah","T",FALSE))))&amp;$B908&amp;RIGHT($A908,2),Balancing!$CX$31:$GS$31,0))*1000</f>
        <v>229000</v>
      </c>
      <c r="H908" s="151">
        <f>INDEX(Balancing!$GT$32:$KO$56,MATCH($E908,Balancing!$A$32:$A$56,0),MATCH(IF($C908="Mahir","HS",IF($C908="Separuh Mahir","SS",IF($C908="Berkemahiran Rendah","LS",IF($C908="Jumlah","T",FALSE))))&amp;$B908&amp;RIGHT($A908,2),Balancing!$GT$31:$KO$31,0))*1000</f>
        <v>2700</v>
      </c>
      <c r="I908" s="151">
        <f>INDEX(Balancing!$KP$32:$OK$56,MATCH($E908,Balancing!$A$32:$A$56,0),MATCH(IF($C908="Mahir","HS",IF($C908="Separuh Mahir","SS",IF($C908="Berkemahiran Rendah","LS",IF($C908="Jumlah","T",FALSE))))&amp;$B908&amp;RIGHT($A908,2),Balancing!$KP$31:$OK$31,0))*1000</f>
        <v>70</v>
      </c>
    </row>
    <row r="909" spans="1:9" x14ac:dyDescent="0.3">
      <c r="A909" s="149">
        <v>2020</v>
      </c>
      <c r="B909" s="149">
        <v>1</v>
      </c>
      <c r="C909" s="149" t="s">
        <v>175</v>
      </c>
      <c r="D909" s="149" t="s">
        <v>134</v>
      </c>
      <c r="E909" s="149" t="s">
        <v>135</v>
      </c>
      <c r="F909" s="151">
        <f>INDEX(Balancing!$B$32:$CW$56,MATCH($E909,Balancing!$A$32:$A$56,0),MATCH(IF($C909="Mahir","HS",IF($C909="Separuh Mahir","SS",IF($C909="Berkemahiran Rendah","LS",IF($C909="Jumlah","T",FALSE))))&amp;$B909&amp;RIGHT($A909,2),Balancing!$B$31:$CW$31,0))*1000</f>
        <v>362400</v>
      </c>
      <c r="G909" s="151">
        <f>INDEX(Balancing!$CX$32:$GS$56,MATCH($E909,Balancing!$A$32:$A$56,0),MATCH(IF($C909="Mahir","HS",IF($C909="Separuh Mahir","SS",IF($C909="Berkemahiran Rendah","LS",IF($C909="Jumlah","T",FALSE))))&amp;$B909&amp;RIGHT($A909,2),Balancing!$CX$31:$GS$31,0))*1000</f>
        <v>360700</v>
      </c>
      <c r="H909" s="151">
        <f>INDEX(Balancing!$GT$32:$KO$56,MATCH($E909,Balancing!$A$32:$A$56,0),MATCH(IF($C909="Mahir","HS",IF($C909="Separuh Mahir","SS",IF($C909="Berkemahiran Rendah","LS",IF($C909="Jumlah","T",FALSE))))&amp;$B909&amp;RIGHT($A909,2),Balancing!$GT$31:$KO$31,0))*1000</f>
        <v>1800</v>
      </c>
      <c r="I909" s="151">
        <f>INDEX(Balancing!$KP$32:$OK$56,MATCH($E909,Balancing!$A$32:$A$56,0),MATCH(IF($C909="Mahir","HS",IF($C909="Separuh Mahir","SS",IF($C909="Berkemahiran Rendah","LS",IF($C909="Jumlah","T",FALSE))))&amp;$B909&amp;RIGHT($A909,2),Balancing!$KP$31:$OK$31,0))*1000</f>
        <v>40</v>
      </c>
    </row>
    <row r="910" spans="1:9" x14ac:dyDescent="0.3">
      <c r="A910" s="149">
        <v>2020</v>
      </c>
      <c r="B910" s="149">
        <v>1</v>
      </c>
      <c r="C910" s="149" t="s">
        <v>175</v>
      </c>
      <c r="D910" s="149" t="s">
        <v>134</v>
      </c>
      <c r="E910" s="149" t="s">
        <v>159</v>
      </c>
      <c r="F910" s="151">
        <f>INDEX(Balancing!$B$32:$CW$56,MATCH($E910,Balancing!$A$32:$A$56,0),MATCH(IF($C910="Mahir","HS",IF($C910="Separuh Mahir","SS",IF($C910="Berkemahiran Rendah","LS",IF($C910="Jumlah","T",FALSE))))&amp;$B910&amp;RIGHT($A910,2),Balancing!$B$31:$CW$31,0))*1000</f>
        <v>84800</v>
      </c>
      <c r="G910" s="151">
        <f>INDEX(Balancing!$CX$32:$GS$56,MATCH($E910,Balancing!$A$32:$A$56,0),MATCH(IF($C910="Mahir","HS",IF($C910="Separuh Mahir","SS",IF($C910="Berkemahiran Rendah","LS",IF($C910="Jumlah","T",FALSE))))&amp;$B910&amp;RIGHT($A910,2),Balancing!$CX$31:$GS$31,0))*1000</f>
        <v>82500</v>
      </c>
      <c r="H910" s="151">
        <f>INDEX(Balancing!$GT$32:$KO$56,MATCH($E910,Balancing!$A$32:$A$56,0),MATCH(IF($C910="Mahir","HS",IF($C910="Separuh Mahir","SS",IF($C910="Berkemahiran Rendah","LS",IF($C910="Jumlah","T",FALSE))))&amp;$B910&amp;RIGHT($A910,2),Balancing!$GT$31:$KO$31,0))*1000</f>
        <v>2300</v>
      </c>
      <c r="I910" s="151">
        <f>INDEX(Balancing!$KP$32:$OK$56,MATCH($E910,Balancing!$A$32:$A$56,0),MATCH(IF($C910="Mahir","HS",IF($C910="Separuh Mahir","SS",IF($C910="Berkemahiran Rendah","LS",IF($C910="Jumlah","T",FALSE))))&amp;$B910&amp;RIGHT($A910,2),Balancing!$KP$31:$OK$31,0))*1000</f>
        <v>150</v>
      </c>
    </row>
    <row r="911" spans="1:9" x14ac:dyDescent="0.3">
      <c r="A911" s="149">
        <v>2020</v>
      </c>
      <c r="B911" s="149">
        <v>1</v>
      </c>
      <c r="C911" s="149" t="s">
        <v>175</v>
      </c>
      <c r="D911" s="149" t="s">
        <v>134</v>
      </c>
      <c r="E911" s="149" t="s">
        <v>160</v>
      </c>
      <c r="F911" s="151">
        <f>INDEX(Balancing!$B$32:$CW$56,MATCH($E911,Balancing!$A$32:$A$56,0),MATCH(IF($C911="Mahir","HS",IF($C911="Separuh Mahir","SS",IF($C911="Berkemahiran Rendah","LS",IF($C911="Jumlah","T",FALSE))))&amp;$B911&amp;RIGHT($A911,2),Balancing!$B$31:$CW$31,0))*1000</f>
        <v>19500</v>
      </c>
      <c r="G911" s="151">
        <f>INDEX(Balancing!$CX$32:$GS$56,MATCH($E911,Balancing!$A$32:$A$56,0),MATCH(IF($C911="Mahir","HS",IF($C911="Separuh Mahir","SS",IF($C911="Berkemahiran Rendah","LS",IF($C911="Jumlah","T",FALSE))))&amp;$B911&amp;RIGHT($A911,2),Balancing!$CX$31:$GS$31,0))*1000</f>
        <v>19300</v>
      </c>
      <c r="H911" s="151">
        <f>INDEX(Balancing!$GT$32:$KO$56,MATCH($E911,Balancing!$A$32:$A$56,0),MATCH(IF($C911="Mahir","HS",IF($C911="Separuh Mahir","SS",IF($C911="Berkemahiran Rendah","LS",IF($C911="Jumlah","T",FALSE))))&amp;$B911&amp;RIGHT($A911,2),Balancing!$GT$31:$KO$31,0))*1000</f>
        <v>300</v>
      </c>
      <c r="I911" s="151">
        <f>INDEX(Balancing!$KP$32:$OK$56,MATCH($E911,Balancing!$A$32:$A$56,0),MATCH(IF($C911="Mahir","HS",IF($C911="Separuh Mahir","SS",IF($C911="Berkemahiran Rendah","LS",IF($C911="Jumlah","T",FALSE))))&amp;$B911&amp;RIGHT($A911,2),Balancing!$KP$31:$OK$31,0))*1000</f>
        <v>0</v>
      </c>
    </row>
    <row r="912" spans="1:9" x14ac:dyDescent="0.3">
      <c r="A912" s="149">
        <v>2020</v>
      </c>
      <c r="B912" s="149">
        <v>1</v>
      </c>
      <c r="C912" s="149" t="s">
        <v>175</v>
      </c>
      <c r="D912" s="149" t="s">
        <v>134</v>
      </c>
      <c r="E912" s="149" t="s">
        <v>136</v>
      </c>
      <c r="F912" s="151">
        <f>INDEX(Balancing!$B$32:$CW$56,MATCH($E912,Balancing!$A$32:$A$56,0),MATCH(IF($C912="Mahir","HS",IF($C912="Separuh Mahir","SS",IF($C912="Berkemahiran Rendah","LS",IF($C912="Jumlah","T",FALSE))))&amp;$B912&amp;RIGHT($A912,2),Balancing!$B$31:$CW$31,0))*1000</f>
        <v>119900</v>
      </c>
      <c r="G912" s="151">
        <f>INDEX(Balancing!$CX$32:$GS$56,MATCH($E912,Balancing!$A$32:$A$56,0),MATCH(IF($C912="Mahir","HS",IF($C912="Separuh Mahir","SS",IF($C912="Berkemahiran Rendah","LS",IF($C912="Jumlah","T",FALSE))))&amp;$B912&amp;RIGHT($A912,2),Balancing!$CX$31:$GS$31,0))*1000</f>
        <v>118600</v>
      </c>
      <c r="H912" s="151">
        <f>INDEX(Balancing!$GT$32:$KO$56,MATCH($E912,Balancing!$A$32:$A$56,0),MATCH(IF($C912="Mahir","HS",IF($C912="Separuh Mahir","SS",IF($C912="Berkemahiran Rendah","LS",IF($C912="Jumlah","T",FALSE))))&amp;$B912&amp;RIGHT($A912,2),Balancing!$GT$31:$KO$31,0))*1000</f>
        <v>1400</v>
      </c>
      <c r="I912" s="151">
        <f>INDEX(Balancing!$KP$32:$OK$56,MATCH($E912,Balancing!$A$32:$A$56,0),MATCH(IF($C912="Mahir","HS",IF($C912="Separuh Mahir","SS",IF($C912="Berkemahiran Rendah","LS",IF($C912="Jumlah","T",FALSE))))&amp;$B912&amp;RIGHT($A912,2),Balancing!$KP$31:$OK$31,0))*1000</f>
        <v>50</v>
      </c>
    </row>
    <row r="913" spans="1:9" x14ac:dyDescent="0.3">
      <c r="A913" s="149">
        <v>2020</v>
      </c>
      <c r="B913" s="149">
        <v>1</v>
      </c>
      <c r="C913" s="149" t="s">
        <v>175</v>
      </c>
      <c r="D913" s="149" t="s">
        <v>134</v>
      </c>
      <c r="E913" s="149" t="s">
        <v>137</v>
      </c>
      <c r="F913" s="151">
        <f>INDEX(Balancing!$B$32:$CW$56,MATCH($E913,Balancing!$A$32:$A$56,0),MATCH(IF($C913="Mahir","HS",IF($C913="Separuh Mahir","SS",IF($C913="Berkemahiran Rendah","LS",IF($C913="Jumlah","T",FALSE))))&amp;$B913&amp;RIGHT($A913,2),Balancing!$B$31:$CW$31,0))*1000</f>
        <v>75200</v>
      </c>
      <c r="G913" s="151">
        <f>INDEX(Balancing!$CX$32:$GS$56,MATCH($E913,Balancing!$A$32:$A$56,0),MATCH(IF($C913="Mahir","HS",IF($C913="Separuh Mahir","SS",IF($C913="Berkemahiran Rendah","LS",IF($C913="Jumlah","T",FALSE))))&amp;$B913&amp;RIGHT($A913,2),Balancing!$CX$31:$GS$31,0))*1000</f>
        <v>74400</v>
      </c>
      <c r="H913" s="151">
        <f>INDEX(Balancing!$GT$32:$KO$56,MATCH($E913,Balancing!$A$32:$A$56,0),MATCH(IF($C913="Mahir","HS",IF($C913="Separuh Mahir","SS",IF($C913="Berkemahiran Rendah","LS",IF($C913="Jumlah","T",FALSE))))&amp;$B913&amp;RIGHT($A913,2),Balancing!$GT$31:$KO$31,0))*1000</f>
        <v>800</v>
      </c>
      <c r="I913" s="151">
        <f>INDEX(Balancing!$KP$32:$OK$56,MATCH($E913,Balancing!$A$32:$A$56,0),MATCH(IF($C913="Mahir","HS",IF($C913="Separuh Mahir","SS",IF($C913="Berkemahiran Rendah","LS",IF($C913="Jumlah","T",FALSE))))&amp;$B913&amp;RIGHT($A913,2),Balancing!$KP$31:$OK$31,0))*1000</f>
        <v>60</v>
      </c>
    </row>
    <row r="914" spans="1:9" x14ac:dyDescent="0.3">
      <c r="A914" s="149">
        <v>2019</v>
      </c>
      <c r="B914" s="149">
        <v>4</v>
      </c>
      <c r="C914" s="149" t="s">
        <v>138</v>
      </c>
      <c r="D914" s="149" t="s">
        <v>138</v>
      </c>
      <c r="E914" s="149" t="s">
        <v>138</v>
      </c>
      <c r="F914" s="151">
        <f>INDEX(Balancing!$B$32:$CW$56,MATCH($E914,Balancing!$A$32:$A$56,0),MATCH(IF($C914="Mahir","HS",IF($C914="Separuh Mahir","SS",IF($C914="Berkemahiran Rendah","LS",IF($C914="Jumlah","T",FALSE))))&amp;$B914&amp;RIGHT($A914,2),Balancing!$B$31:$CW$31,0))*1000</f>
        <v>8661400</v>
      </c>
      <c r="G914" s="151">
        <f>INDEX(Balancing!$CX$32:$GS$56,MATCH($E914,Balancing!$A$32:$A$56,0),MATCH(IF($C914="Mahir","HS",IF($C914="Separuh Mahir","SS",IF($C914="Berkemahiran Rendah","LS",IF($C914="Jumlah","T",FALSE))))&amp;$B914&amp;RIGHT($A914,2),Balancing!$CX$31:$GS$31,0))*1000</f>
        <v>8463500</v>
      </c>
      <c r="H914" s="151">
        <f>INDEX(Balancing!$GT$32:$KO$56,MATCH($E914,Balancing!$A$32:$A$56,0),MATCH(IF($C914="Mahir","HS",IF($C914="Separuh Mahir","SS",IF($C914="Berkemahiran Rendah","LS",IF($C914="Jumlah","T",FALSE))))&amp;$B914&amp;RIGHT($A914,2),Balancing!$GT$31:$KO$31,0))*1000</f>
        <v>198000</v>
      </c>
      <c r="I914" s="151">
        <f>INDEX(Balancing!$KP$32:$OK$56,MATCH($E914,Balancing!$A$32:$A$56,0),MATCH(IF($C914="Mahir","HS",IF($C914="Separuh Mahir","SS",IF($C914="Berkemahiran Rendah","LS",IF($C914="Jumlah","T",FALSE))))&amp;$B914&amp;RIGHT($A914,2),Balancing!$KP$31:$OK$31,0))*1000</f>
        <v>25240</v>
      </c>
    </row>
    <row r="915" spans="1:9" x14ac:dyDescent="0.3">
      <c r="A915" s="149">
        <v>2019</v>
      </c>
      <c r="B915" s="149">
        <v>4</v>
      </c>
      <c r="C915" s="149" t="s">
        <v>138</v>
      </c>
      <c r="D915" s="149" t="s">
        <v>127</v>
      </c>
      <c r="E915" s="149" t="s">
        <v>127</v>
      </c>
      <c r="F915" s="151">
        <f>INDEX(Balancing!$B$32:$CW$56,MATCH($E915,Balancing!$A$32:$A$56,0),MATCH(IF($C915="Mahir","HS",IF($C915="Separuh Mahir","SS",IF($C915="Berkemahiran Rendah","LS",IF($C915="Jumlah","T",FALSE))))&amp;$B915&amp;RIGHT($A915,2),Balancing!$B$31:$CW$31,0))*1000</f>
        <v>487000</v>
      </c>
      <c r="G915" s="151">
        <f>INDEX(Balancing!$CX$32:$GS$56,MATCH($E915,Balancing!$A$32:$A$56,0),MATCH(IF($C915="Mahir","HS",IF($C915="Separuh Mahir","SS",IF($C915="Berkemahiran Rendah","LS",IF($C915="Jumlah","T",FALSE))))&amp;$B915&amp;RIGHT($A915,2),Balancing!$CX$31:$GS$31,0))*1000</f>
        <v>458700</v>
      </c>
      <c r="H915" s="151">
        <f>INDEX(Balancing!$GT$32:$KO$56,MATCH($E915,Balancing!$A$32:$A$56,0),MATCH(IF($C915="Mahir","HS",IF($C915="Separuh Mahir","SS",IF($C915="Berkemahiran Rendah","LS",IF($C915="Jumlah","T",FALSE))))&amp;$B915&amp;RIGHT($A915,2),Balancing!$GT$31:$KO$31,0))*1000</f>
        <v>28400</v>
      </c>
      <c r="I915" s="151">
        <f>INDEX(Balancing!$KP$32:$OK$56,MATCH($E915,Balancing!$A$32:$A$56,0),MATCH(IF($C915="Mahir","HS",IF($C915="Separuh Mahir","SS",IF($C915="Berkemahiran Rendah","LS",IF($C915="Jumlah","T",FALSE))))&amp;$B915&amp;RIGHT($A915,2),Balancing!$KP$31:$OK$31,0))*1000</f>
        <v>3060</v>
      </c>
    </row>
    <row r="916" spans="1:9" x14ac:dyDescent="0.3">
      <c r="A916" s="149">
        <v>2019</v>
      </c>
      <c r="B916" s="149">
        <v>4</v>
      </c>
      <c r="C916" s="149" t="s">
        <v>138</v>
      </c>
      <c r="D916" s="149" t="s">
        <v>128</v>
      </c>
      <c r="E916" s="149" t="s">
        <v>128</v>
      </c>
      <c r="F916" s="151">
        <f>INDEX(Balancing!$B$32:$CW$56,MATCH($E916,Balancing!$A$32:$A$56,0),MATCH(IF($C916="Mahir","HS",IF($C916="Separuh Mahir","SS",IF($C916="Berkemahiran Rendah","LS",IF($C916="Jumlah","T",FALSE))))&amp;$B916&amp;RIGHT($A916,2),Balancing!$B$31:$CW$31,0))*1000</f>
        <v>82500</v>
      </c>
      <c r="G916" s="151">
        <f>INDEX(Balancing!$CX$32:$GS$56,MATCH($E916,Balancing!$A$32:$A$56,0),MATCH(IF($C916="Mahir","HS",IF($C916="Separuh Mahir","SS",IF($C916="Berkemahiran Rendah","LS",IF($C916="Jumlah","T",FALSE))))&amp;$B916&amp;RIGHT($A916,2),Balancing!$CX$31:$GS$31,0))*1000</f>
        <v>82200</v>
      </c>
      <c r="H916" s="151">
        <f>INDEX(Balancing!$GT$32:$KO$56,MATCH($E916,Balancing!$A$32:$A$56,0),MATCH(IF($C916="Mahir","HS",IF($C916="Separuh Mahir","SS",IF($C916="Berkemahiran Rendah","LS",IF($C916="Jumlah","T",FALSE))))&amp;$B916&amp;RIGHT($A916,2),Balancing!$GT$31:$KO$31,0))*1000</f>
        <v>300</v>
      </c>
      <c r="I916" s="151">
        <f>INDEX(Balancing!$KP$32:$OK$56,MATCH($E916,Balancing!$A$32:$A$56,0),MATCH(IF($C916="Mahir","HS",IF($C916="Separuh Mahir","SS",IF($C916="Berkemahiran Rendah","LS",IF($C916="Jumlah","T",FALSE))))&amp;$B916&amp;RIGHT($A916,2),Balancing!$KP$31:$OK$31,0))*1000</f>
        <v>110</v>
      </c>
    </row>
    <row r="917" spans="1:9" x14ac:dyDescent="0.3">
      <c r="A917" s="149">
        <v>2019</v>
      </c>
      <c r="B917" s="149">
        <v>4</v>
      </c>
      <c r="C917" s="149" t="s">
        <v>138</v>
      </c>
      <c r="D917" s="149" t="s">
        <v>129</v>
      </c>
      <c r="E917" s="149" t="s">
        <v>129</v>
      </c>
      <c r="F917" s="151">
        <f>INDEX(Balancing!$B$32:$CW$56,MATCH($E917,Balancing!$A$32:$A$56,0),MATCH(IF($C917="Mahir","HS",IF($C917="Separuh Mahir","SS",IF($C917="Berkemahiran Rendah","LS",IF($C917="Jumlah","T",FALSE))))&amp;$B917&amp;RIGHT($A917,2),Balancing!$B$31:$CW$31,0))*1000</f>
        <v>2283700</v>
      </c>
      <c r="G917" s="151">
        <f>INDEX(Balancing!$CX$32:$GS$56,MATCH($E917,Balancing!$A$32:$A$56,0),MATCH(IF($C917="Mahir","HS",IF($C917="Separuh Mahir","SS",IF($C917="Berkemahiran Rendah","LS",IF($C917="Jumlah","T",FALSE))))&amp;$B917&amp;RIGHT($A917,2),Balancing!$CX$31:$GS$31,0))*1000</f>
        <v>2174300</v>
      </c>
      <c r="H917" s="151">
        <f>INDEX(Balancing!$GT$32:$KO$56,MATCH($E917,Balancing!$A$32:$A$56,0),MATCH(IF($C917="Mahir","HS",IF($C917="Separuh Mahir","SS",IF($C917="Berkemahiran Rendah","LS",IF($C917="Jumlah","T",FALSE))))&amp;$B917&amp;RIGHT($A917,2),Balancing!$GT$31:$KO$31,0))*1000</f>
        <v>109400</v>
      </c>
      <c r="I917" s="151">
        <f>INDEX(Balancing!$KP$32:$OK$56,MATCH($E917,Balancing!$A$32:$A$56,0),MATCH(IF($C917="Mahir","HS",IF($C917="Separuh Mahir","SS",IF($C917="Berkemahiran Rendah","LS",IF($C917="Jumlah","T",FALSE))))&amp;$B917&amp;RIGHT($A917,2),Balancing!$KP$31:$OK$31,0))*1000</f>
        <v>3440</v>
      </c>
    </row>
    <row r="918" spans="1:9" x14ac:dyDescent="0.3">
      <c r="A918" s="149">
        <v>2019</v>
      </c>
      <c r="B918" s="149">
        <v>4</v>
      </c>
      <c r="C918" s="149" t="s">
        <v>138</v>
      </c>
      <c r="D918" s="149" t="s">
        <v>129</v>
      </c>
      <c r="E918" s="149" t="s">
        <v>151</v>
      </c>
      <c r="F918" s="151">
        <f>INDEX(Balancing!$B$32:$CW$56,MATCH($E918,Balancing!$A$32:$A$56,0),MATCH(IF($C918="Mahir","HS",IF($C918="Separuh Mahir","SS",IF($C918="Berkemahiran Rendah","LS",IF($C918="Jumlah","T",FALSE))))&amp;$B918&amp;RIGHT($A918,2),Balancing!$B$31:$CW$31,0))*1000</f>
        <v>283200</v>
      </c>
      <c r="G918" s="151">
        <f>INDEX(Balancing!$CX$32:$GS$56,MATCH($E918,Balancing!$A$32:$A$56,0),MATCH(IF($C918="Mahir","HS",IF($C918="Separuh Mahir","SS",IF($C918="Berkemahiran Rendah","LS",IF($C918="Jumlah","T",FALSE))))&amp;$B918&amp;RIGHT($A918,2),Balancing!$CX$31:$GS$31,0))*1000</f>
        <v>270800</v>
      </c>
      <c r="H918" s="151">
        <f>INDEX(Balancing!$GT$32:$KO$56,MATCH($E918,Balancing!$A$32:$A$56,0),MATCH(IF($C918="Mahir","HS",IF($C918="Separuh Mahir","SS",IF($C918="Berkemahiran Rendah","LS",IF($C918="Jumlah","T",FALSE))))&amp;$B918&amp;RIGHT($A918,2),Balancing!$GT$31:$KO$31,0))*1000</f>
        <v>12300</v>
      </c>
      <c r="I918" s="151">
        <f>INDEX(Balancing!$KP$32:$OK$56,MATCH($E918,Balancing!$A$32:$A$56,0),MATCH(IF($C918="Mahir","HS",IF($C918="Separuh Mahir","SS",IF($C918="Berkemahiran Rendah","LS",IF($C918="Jumlah","T",FALSE))))&amp;$B918&amp;RIGHT($A918,2),Balancing!$KP$31:$OK$31,0))*1000</f>
        <v>240</v>
      </c>
    </row>
    <row r="919" spans="1:9" x14ac:dyDescent="0.3">
      <c r="A919" s="149">
        <v>2019</v>
      </c>
      <c r="B919" s="149">
        <v>4</v>
      </c>
      <c r="C919" s="149" t="s">
        <v>138</v>
      </c>
      <c r="D919" s="149" t="s">
        <v>129</v>
      </c>
      <c r="E919" s="149" t="s">
        <v>152</v>
      </c>
      <c r="F919" s="151">
        <f>INDEX(Balancing!$B$32:$CW$56,MATCH($E919,Balancing!$A$32:$A$56,0),MATCH(IF($C919="Mahir","HS",IF($C919="Separuh Mahir","SS",IF($C919="Berkemahiran Rendah","LS",IF($C919="Jumlah","T",FALSE))))&amp;$B919&amp;RIGHT($A919,2),Balancing!$B$31:$CW$31,0))*1000</f>
        <v>95300</v>
      </c>
      <c r="G919" s="151">
        <f>INDEX(Balancing!$CX$32:$GS$56,MATCH($E919,Balancing!$A$32:$A$56,0),MATCH(IF($C919="Mahir","HS",IF($C919="Separuh Mahir","SS",IF($C919="Berkemahiran Rendah","LS",IF($C919="Jumlah","T",FALSE))))&amp;$B919&amp;RIGHT($A919,2),Balancing!$CX$31:$GS$31,0))*1000</f>
        <v>91200</v>
      </c>
      <c r="H919" s="151">
        <f>INDEX(Balancing!$GT$32:$KO$56,MATCH($E919,Balancing!$A$32:$A$56,0),MATCH(IF($C919="Mahir","HS",IF($C919="Separuh Mahir","SS",IF($C919="Berkemahiran Rendah","LS",IF($C919="Jumlah","T",FALSE))))&amp;$B919&amp;RIGHT($A919,2),Balancing!$GT$31:$KO$31,0))*1000</f>
        <v>4100</v>
      </c>
      <c r="I919" s="151">
        <f>INDEX(Balancing!$KP$32:$OK$56,MATCH($E919,Balancing!$A$32:$A$56,0),MATCH(IF($C919="Mahir","HS",IF($C919="Separuh Mahir","SS",IF($C919="Berkemahiran Rendah","LS",IF($C919="Jumlah","T",FALSE))))&amp;$B919&amp;RIGHT($A919,2),Balancing!$KP$31:$OK$31,0))*1000</f>
        <v>100</v>
      </c>
    </row>
    <row r="920" spans="1:9" x14ac:dyDescent="0.3">
      <c r="A920" s="149">
        <v>2019</v>
      </c>
      <c r="B920" s="149">
        <v>4</v>
      </c>
      <c r="C920" s="149" t="s">
        <v>138</v>
      </c>
      <c r="D920" s="149" t="s">
        <v>129</v>
      </c>
      <c r="E920" s="149" t="s">
        <v>153</v>
      </c>
      <c r="F920" s="151">
        <f>INDEX(Balancing!$B$32:$CW$56,MATCH($E920,Balancing!$A$32:$A$56,0),MATCH(IF($C920="Mahir","HS",IF($C920="Separuh Mahir","SS",IF($C920="Berkemahiran Rendah","LS",IF($C920="Jumlah","T",FALSE))))&amp;$B920&amp;RIGHT($A920,2),Balancing!$B$31:$CW$31,0))*1000</f>
        <v>313800</v>
      </c>
      <c r="G920" s="151">
        <f>INDEX(Balancing!$CX$32:$GS$56,MATCH($E920,Balancing!$A$32:$A$56,0),MATCH(IF($C920="Mahir","HS",IF($C920="Separuh Mahir","SS",IF($C920="Berkemahiran Rendah","LS",IF($C920="Jumlah","T",FALSE))))&amp;$B920&amp;RIGHT($A920,2),Balancing!$CX$31:$GS$31,0))*1000</f>
        <v>296600</v>
      </c>
      <c r="H920" s="151">
        <f>INDEX(Balancing!$GT$32:$KO$56,MATCH($E920,Balancing!$A$32:$A$56,0),MATCH(IF($C920="Mahir","HS",IF($C920="Separuh Mahir","SS",IF($C920="Berkemahiran Rendah","LS",IF($C920="Jumlah","T",FALSE))))&amp;$B920&amp;RIGHT($A920,2),Balancing!$GT$31:$KO$31,0))*1000</f>
        <v>17200</v>
      </c>
      <c r="I920" s="151">
        <f>INDEX(Balancing!$KP$32:$OK$56,MATCH($E920,Balancing!$A$32:$A$56,0),MATCH(IF($C920="Mahir","HS",IF($C920="Separuh Mahir","SS",IF($C920="Berkemahiran Rendah","LS",IF($C920="Jumlah","T",FALSE))))&amp;$B920&amp;RIGHT($A920,2),Balancing!$KP$31:$OK$31,0))*1000</f>
        <v>360</v>
      </c>
    </row>
    <row r="921" spans="1:9" x14ac:dyDescent="0.3">
      <c r="A921" s="149">
        <v>2019</v>
      </c>
      <c r="B921" s="149">
        <v>4</v>
      </c>
      <c r="C921" s="149" t="s">
        <v>138</v>
      </c>
      <c r="D921" s="149" t="s">
        <v>129</v>
      </c>
      <c r="E921" s="149" t="s">
        <v>154</v>
      </c>
      <c r="F921" s="151">
        <f>INDEX(Balancing!$B$32:$CW$56,MATCH($E921,Balancing!$A$32:$A$56,0),MATCH(IF($C921="Mahir","HS",IF($C921="Separuh Mahir","SS",IF($C921="Berkemahiran Rendah","LS",IF($C921="Jumlah","T",FALSE))))&amp;$B921&amp;RIGHT($A921,2),Balancing!$B$31:$CW$31,0))*1000</f>
        <v>416500</v>
      </c>
      <c r="G921" s="151">
        <f>INDEX(Balancing!$CX$32:$GS$56,MATCH($E921,Balancing!$A$32:$A$56,0),MATCH(IF($C921="Mahir","HS",IF($C921="Separuh Mahir","SS",IF($C921="Berkemahiran Rendah","LS",IF($C921="Jumlah","T",FALSE))))&amp;$B921&amp;RIGHT($A921,2),Balancing!$CX$31:$GS$31,0))*1000</f>
        <v>395800</v>
      </c>
      <c r="H921" s="151">
        <f>INDEX(Balancing!$GT$32:$KO$56,MATCH($E921,Balancing!$A$32:$A$56,0),MATCH(IF($C921="Mahir","HS",IF($C921="Separuh Mahir","SS",IF($C921="Berkemahiran Rendah","LS",IF($C921="Jumlah","T",FALSE))))&amp;$B921&amp;RIGHT($A921,2),Balancing!$GT$31:$KO$31,0))*1000</f>
        <v>20700</v>
      </c>
      <c r="I921" s="151">
        <f>INDEX(Balancing!$KP$32:$OK$56,MATCH($E921,Balancing!$A$32:$A$56,0),MATCH(IF($C921="Mahir","HS",IF($C921="Separuh Mahir","SS",IF($C921="Berkemahiran Rendah","LS",IF($C921="Jumlah","T",FALSE))))&amp;$B921&amp;RIGHT($A921,2),Balancing!$KP$31:$OK$31,0))*1000</f>
        <v>720</v>
      </c>
    </row>
    <row r="922" spans="1:9" x14ac:dyDescent="0.3">
      <c r="A922" s="149">
        <v>2019</v>
      </c>
      <c r="B922" s="149">
        <v>4</v>
      </c>
      <c r="C922" s="149" t="s">
        <v>138</v>
      </c>
      <c r="D922" s="149" t="s">
        <v>129</v>
      </c>
      <c r="E922" s="149" t="s">
        <v>155</v>
      </c>
      <c r="F922" s="151">
        <f>INDEX(Balancing!$B$32:$CW$56,MATCH($E922,Balancing!$A$32:$A$56,0),MATCH(IF($C922="Mahir","HS",IF($C922="Separuh Mahir","SS",IF($C922="Berkemahiran Rendah","LS",IF($C922="Jumlah","T",FALSE))))&amp;$B922&amp;RIGHT($A922,2),Balancing!$B$31:$CW$31,0))*1000</f>
        <v>356600</v>
      </c>
      <c r="G922" s="151">
        <f>INDEX(Balancing!$CX$32:$GS$56,MATCH($E922,Balancing!$A$32:$A$56,0),MATCH(IF($C922="Mahir","HS",IF($C922="Separuh Mahir","SS",IF($C922="Berkemahiran Rendah","LS",IF($C922="Jumlah","T",FALSE))))&amp;$B922&amp;RIGHT($A922,2),Balancing!$CX$31:$GS$31,0))*1000</f>
        <v>342100</v>
      </c>
      <c r="H922" s="151">
        <f>INDEX(Balancing!$GT$32:$KO$56,MATCH($E922,Balancing!$A$32:$A$56,0),MATCH(IF($C922="Mahir","HS",IF($C922="Separuh Mahir","SS",IF($C922="Berkemahiran Rendah","LS",IF($C922="Jumlah","T",FALSE))))&amp;$B922&amp;RIGHT($A922,2),Balancing!$GT$31:$KO$31,0))*1000</f>
        <v>14400</v>
      </c>
      <c r="I922" s="151">
        <f>INDEX(Balancing!$KP$32:$OK$56,MATCH($E922,Balancing!$A$32:$A$56,0),MATCH(IF($C922="Mahir","HS",IF($C922="Separuh Mahir","SS",IF($C922="Berkemahiran Rendah","LS",IF($C922="Jumlah","T",FALSE))))&amp;$B922&amp;RIGHT($A922,2),Balancing!$KP$31:$OK$31,0))*1000</f>
        <v>260</v>
      </c>
    </row>
    <row r="923" spans="1:9" x14ac:dyDescent="0.3">
      <c r="A923" s="149">
        <v>2019</v>
      </c>
      <c r="B923" s="149">
        <v>4</v>
      </c>
      <c r="C923" s="149" t="s">
        <v>138</v>
      </c>
      <c r="D923" s="149" t="s">
        <v>129</v>
      </c>
      <c r="E923" s="149" t="s">
        <v>156</v>
      </c>
      <c r="F923" s="151">
        <f>INDEX(Balancing!$B$32:$CW$56,MATCH($E923,Balancing!$A$32:$A$56,0),MATCH(IF($C923="Mahir","HS",IF($C923="Separuh Mahir","SS",IF($C923="Berkemahiran Rendah","LS",IF($C923="Jumlah","T",FALSE))))&amp;$B923&amp;RIGHT($A923,2),Balancing!$B$31:$CW$31,0))*1000</f>
        <v>596100</v>
      </c>
      <c r="G923" s="151">
        <f>INDEX(Balancing!$CX$32:$GS$56,MATCH($E923,Balancing!$A$32:$A$56,0),MATCH(IF($C923="Mahir","HS",IF($C923="Separuh Mahir","SS",IF($C923="Berkemahiran Rendah","LS",IF($C923="Jumlah","T",FALSE))))&amp;$B923&amp;RIGHT($A923,2),Balancing!$CX$31:$GS$31,0))*1000</f>
        <v>565900</v>
      </c>
      <c r="H923" s="151">
        <f>INDEX(Balancing!$GT$32:$KO$56,MATCH($E923,Balancing!$A$32:$A$56,0),MATCH(IF($C923="Mahir","HS",IF($C923="Separuh Mahir","SS",IF($C923="Berkemahiran Rendah","LS",IF($C923="Jumlah","T",FALSE))))&amp;$B923&amp;RIGHT($A923,2),Balancing!$GT$31:$KO$31,0))*1000</f>
        <v>30200</v>
      </c>
      <c r="I923" s="151">
        <f>INDEX(Balancing!$KP$32:$OK$56,MATCH($E923,Balancing!$A$32:$A$56,0),MATCH(IF($C923="Mahir","HS",IF($C923="Separuh Mahir","SS",IF($C923="Berkemahiran Rendah","LS",IF($C923="Jumlah","T",FALSE))))&amp;$B923&amp;RIGHT($A923,2),Balancing!$KP$31:$OK$31,0))*1000</f>
        <v>1290</v>
      </c>
    </row>
    <row r="924" spans="1:9" x14ac:dyDescent="0.3">
      <c r="A924" s="149">
        <v>2019</v>
      </c>
      <c r="B924" s="149">
        <v>4</v>
      </c>
      <c r="C924" s="149" t="s">
        <v>138</v>
      </c>
      <c r="D924" s="149" t="s">
        <v>129</v>
      </c>
      <c r="E924" s="149" t="s">
        <v>157</v>
      </c>
      <c r="F924" s="151">
        <f>INDEX(Balancing!$B$32:$CW$56,MATCH($E924,Balancing!$A$32:$A$56,0),MATCH(IF($C924="Mahir","HS",IF($C924="Separuh Mahir","SS",IF($C924="Berkemahiran Rendah","LS",IF($C924="Jumlah","T",FALSE))))&amp;$B924&amp;RIGHT($A924,2),Balancing!$B$31:$CW$31,0))*1000</f>
        <v>222300</v>
      </c>
      <c r="G924" s="151">
        <f>INDEX(Balancing!$CX$32:$GS$56,MATCH($E924,Balancing!$A$32:$A$56,0),MATCH(IF($C924="Mahir","HS",IF($C924="Separuh Mahir","SS",IF($C924="Berkemahiran Rendah","LS",IF($C924="Jumlah","T",FALSE))))&amp;$B924&amp;RIGHT($A924,2),Balancing!$CX$31:$GS$31,0))*1000</f>
        <v>211900</v>
      </c>
      <c r="H924" s="151">
        <f>INDEX(Balancing!$GT$32:$KO$56,MATCH($E924,Balancing!$A$32:$A$56,0),MATCH(IF($C924="Mahir","HS",IF($C924="Separuh Mahir","SS",IF($C924="Berkemahiran Rendah","LS",IF($C924="Jumlah","T",FALSE))))&amp;$B924&amp;RIGHT($A924,2),Balancing!$GT$31:$KO$31,0))*1000</f>
        <v>10400</v>
      </c>
      <c r="I924" s="151">
        <f>INDEX(Balancing!$KP$32:$OK$56,MATCH($E924,Balancing!$A$32:$A$56,0),MATCH(IF($C924="Mahir","HS",IF($C924="Separuh Mahir","SS",IF($C924="Berkemahiran Rendah","LS",IF($C924="Jumlah","T",FALSE))))&amp;$B924&amp;RIGHT($A924,2),Balancing!$KP$31:$OK$31,0))*1000</f>
        <v>490</v>
      </c>
    </row>
    <row r="925" spans="1:9" x14ac:dyDescent="0.3">
      <c r="A925" s="149">
        <v>2019</v>
      </c>
      <c r="B925" s="149">
        <v>4</v>
      </c>
      <c r="C925" s="149" t="s">
        <v>138</v>
      </c>
      <c r="D925" s="149" t="s">
        <v>130</v>
      </c>
      <c r="E925" s="149" t="s">
        <v>130</v>
      </c>
      <c r="F925" s="151">
        <f>INDEX(Balancing!$B$32:$CW$56,MATCH($E925,Balancing!$A$32:$A$56,0),MATCH(IF($C925="Mahir","HS",IF($C925="Separuh Mahir","SS",IF($C925="Berkemahiran Rendah","LS",IF($C925="Jumlah","T",FALSE))))&amp;$B925&amp;RIGHT($A925,2),Balancing!$B$31:$CW$31,0))*1000</f>
        <v>1331100</v>
      </c>
      <c r="G925" s="151">
        <f>INDEX(Balancing!$CX$32:$GS$56,MATCH($E925,Balancing!$A$32:$A$56,0),MATCH(IF($C925="Mahir","HS",IF($C925="Separuh Mahir","SS",IF($C925="Berkemahiran Rendah","LS",IF($C925="Jumlah","T",FALSE))))&amp;$B925&amp;RIGHT($A925,2),Balancing!$CX$31:$GS$31,0))*1000</f>
        <v>1308300</v>
      </c>
      <c r="H925" s="151">
        <f>INDEX(Balancing!$GT$32:$KO$56,MATCH($E925,Balancing!$A$32:$A$56,0),MATCH(IF($C925="Mahir","HS",IF($C925="Separuh Mahir","SS",IF($C925="Berkemahiran Rendah","LS",IF($C925="Jumlah","T",FALSE))))&amp;$B925&amp;RIGHT($A925,2),Balancing!$GT$31:$KO$31,0))*1000</f>
        <v>22800</v>
      </c>
      <c r="I925" s="151">
        <f>INDEX(Balancing!$KP$32:$OK$56,MATCH($E925,Balancing!$A$32:$A$56,0),MATCH(IF($C925="Mahir","HS",IF($C925="Separuh Mahir","SS",IF($C925="Berkemahiran Rendah","LS",IF($C925="Jumlah","T",FALSE))))&amp;$B925&amp;RIGHT($A925,2),Balancing!$KP$31:$OK$31,0))*1000</f>
        <v>6980</v>
      </c>
    </row>
    <row r="926" spans="1:9" x14ac:dyDescent="0.3">
      <c r="A926" s="149">
        <v>2019</v>
      </c>
      <c r="B926" s="149">
        <v>4</v>
      </c>
      <c r="C926" s="149" t="s">
        <v>138</v>
      </c>
      <c r="D926" s="149" t="s">
        <v>134</v>
      </c>
      <c r="E926" s="149" t="s">
        <v>134</v>
      </c>
      <c r="F926" s="151">
        <f>INDEX(Balancing!$B$32:$CW$56,MATCH($E926,Balancing!$A$32:$A$56,0),MATCH(IF($C926="Mahir","HS",IF($C926="Separuh Mahir","SS",IF($C926="Berkemahiran Rendah","LS",IF($C926="Jumlah","T",FALSE))))&amp;$B926&amp;RIGHT($A926,2),Balancing!$B$31:$CW$31,0))*1000</f>
        <v>4477100</v>
      </c>
      <c r="G926" s="151">
        <f>INDEX(Balancing!$CX$32:$GS$56,MATCH($E926,Balancing!$A$32:$A$56,0),MATCH(IF($C926="Mahir","HS",IF($C926="Separuh Mahir","SS",IF($C926="Berkemahiran Rendah","LS",IF($C926="Jumlah","T",FALSE))))&amp;$B926&amp;RIGHT($A926,2),Balancing!$CX$31:$GS$31,0))*1000</f>
        <v>4440000</v>
      </c>
      <c r="H926" s="151">
        <f>INDEX(Balancing!$GT$32:$KO$56,MATCH($E926,Balancing!$A$32:$A$56,0),MATCH(IF($C926="Mahir","HS",IF($C926="Separuh Mahir","SS",IF($C926="Berkemahiran Rendah","LS",IF($C926="Jumlah","T",FALSE))))&amp;$B926&amp;RIGHT($A926,2),Balancing!$GT$31:$KO$31,0))*1000</f>
        <v>37100</v>
      </c>
      <c r="I926" s="151">
        <f>INDEX(Balancing!$KP$32:$OK$56,MATCH($E926,Balancing!$A$32:$A$56,0),MATCH(IF($C926="Mahir","HS",IF($C926="Separuh Mahir","SS",IF($C926="Berkemahiran Rendah","LS",IF($C926="Jumlah","T",FALSE))))&amp;$B926&amp;RIGHT($A926,2),Balancing!$KP$31:$OK$31,0))*1000</f>
        <v>11660</v>
      </c>
    </row>
    <row r="927" spans="1:9" x14ac:dyDescent="0.3">
      <c r="A927" s="149">
        <v>2019</v>
      </c>
      <c r="B927" s="149">
        <v>4</v>
      </c>
      <c r="C927" s="149" t="s">
        <v>138</v>
      </c>
      <c r="D927" s="149" t="s">
        <v>134</v>
      </c>
      <c r="E927" s="149" t="s">
        <v>158</v>
      </c>
      <c r="F927" s="151">
        <f>INDEX(Balancing!$B$32:$CW$56,MATCH($E927,Balancing!$A$32:$A$56,0),MATCH(IF($C927="Mahir","HS",IF($C927="Separuh Mahir","SS",IF($C927="Berkemahiran Rendah","LS",IF($C927="Jumlah","T",FALSE))))&amp;$B927&amp;RIGHT($A927,2),Balancing!$B$31:$CW$31,0))*1000</f>
        <v>1559900</v>
      </c>
      <c r="G927" s="151">
        <f>INDEX(Balancing!$CX$32:$GS$56,MATCH($E927,Balancing!$A$32:$A$56,0),MATCH(IF($C927="Mahir","HS",IF($C927="Separuh Mahir","SS",IF($C927="Berkemahiran Rendah","LS",IF($C927="Jumlah","T",FALSE))))&amp;$B927&amp;RIGHT($A927,2),Balancing!$CX$31:$GS$31,0))*1000</f>
        <v>1549900</v>
      </c>
      <c r="H927" s="151">
        <f>INDEX(Balancing!$GT$32:$KO$56,MATCH($E927,Balancing!$A$32:$A$56,0),MATCH(IF($C927="Mahir","HS",IF($C927="Separuh Mahir","SS",IF($C927="Berkemahiran Rendah","LS",IF($C927="Jumlah","T",FALSE))))&amp;$B927&amp;RIGHT($A927,2),Balancing!$GT$31:$KO$31,0))*1000</f>
        <v>10000</v>
      </c>
      <c r="I927" s="151">
        <f>INDEX(Balancing!$KP$32:$OK$56,MATCH($E927,Balancing!$A$32:$A$56,0),MATCH(IF($C927="Mahir","HS",IF($C927="Separuh Mahir","SS",IF($C927="Berkemahiran Rendah","LS",IF($C927="Jumlah","T",FALSE))))&amp;$B927&amp;RIGHT($A927,2),Balancing!$KP$31:$OK$31,0))*1000</f>
        <v>3590</v>
      </c>
    </row>
    <row r="928" spans="1:9" x14ac:dyDescent="0.3">
      <c r="A928" s="149">
        <v>2019</v>
      </c>
      <c r="B928" s="149">
        <v>4</v>
      </c>
      <c r="C928" s="149" t="s">
        <v>138</v>
      </c>
      <c r="D928" s="149" t="s">
        <v>134</v>
      </c>
      <c r="E928" s="149" t="s">
        <v>135</v>
      </c>
      <c r="F928" s="151">
        <f>INDEX(Balancing!$B$32:$CW$56,MATCH($E928,Balancing!$A$32:$A$56,0),MATCH(IF($C928="Mahir","HS",IF($C928="Separuh Mahir","SS",IF($C928="Berkemahiran Rendah","LS",IF($C928="Jumlah","T",FALSE))))&amp;$B928&amp;RIGHT($A928,2),Balancing!$B$31:$CW$31,0))*1000</f>
        <v>852300</v>
      </c>
      <c r="G928" s="151">
        <f>INDEX(Balancing!$CX$32:$GS$56,MATCH($E928,Balancing!$A$32:$A$56,0),MATCH(IF($C928="Mahir","HS",IF($C928="Separuh Mahir","SS",IF($C928="Berkemahiran Rendah","LS",IF($C928="Jumlah","T",FALSE))))&amp;$B928&amp;RIGHT($A928,2),Balancing!$CX$31:$GS$31,0))*1000</f>
        <v>842300</v>
      </c>
      <c r="H928" s="151">
        <f>INDEX(Balancing!$GT$32:$KO$56,MATCH($E928,Balancing!$A$32:$A$56,0),MATCH(IF($C928="Mahir","HS",IF($C928="Separuh Mahir","SS",IF($C928="Berkemahiran Rendah","LS",IF($C928="Jumlah","T",FALSE))))&amp;$B928&amp;RIGHT($A928,2),Balancing!$GT$31:$KO$31,0))*1000</f>
        <v>10000</v>
      </c>
      <c r="I928" s="151">
        <f>INDEX(Balancing!$KP$32:$OK$56,MATCH($E928,Balancing!$A$32:$A$56,0),MATCH(IF($C928="Mahir","HS",IF($C928="Separuh Mahir","SS",IF($C928="Berkemahiran Rendah","LS",IF($C928="Jumlah","T",FALSE))))&amp;$B928&amp;RIGHT($A928,2),Balancing!$KP$31:$OK$31,0))*1000</f>
        <v>1010</v>
      </c>
    </row>
    <row r="929" spans="1:9" x14ac:dyDescent="0.3">
      <c r="A929" s="149">
        <v>2019</v>
      </c>
      <c r="B929" s="149">
        <v>4</v>
      </c>
      <c r="C929" s="149" t="s">
        <v>138</v>
      </c>
      <c r="D929" s="149" t="s">
        <v>134</v>
      </c>
      <c r="E929" s="149" t="s">
        <v>159</v>
      </c>
      <c r="F929" s="151">
        <f>INDEX(Balancing!$B$32:$CW$56,MATCH($E929,Balancing!$A$32:$A$56,0),MATCH(IF($C929="Mahir","HS",IF($C929="Separuh Mahir","SS",IF($C929="Berkemahiran Rendah","LS",IF($C929="Jumlah","T",FALSE))))&amp;$B929&amp;RIGHT($A929,2),Balancing!$B$31:$CW$31,0))*1000</f>
        <v>386300</v>
      </c>
      <c r="G929" s="151">
        <f>INDEX(Balancing!$CX$32:$GS$56,MATCH($E929,Balancing!$A$32:$A$56,0),MATCH(IF($C929="Mahir","HS",IF($C929="Separuh Mahir","SS",IF($C929="Berkemahiran Rendah","LS",IF($C929="Jumlah","T",FALSE))))&amp;$B929&amp;RIGHT($A929,2),Balancing!$CX$31:$GS$31,0))*1000</f>
        <v>381500</v>
      </c>
      <c r="H929" s="151">
        <f>INDEX(Balancing!$GT$32:$KO$56,MATCH($E929,Balancing!$A$32:$A$56,0),MATCH(IF($C929="Mahir","HS",IF($C929="Separuh Mahir","SS",IF($C929="Berkemahiran Rendah","LS",IF($C929="Jumlah","T",FALSE))))&amp;$B929&amp;RIGHT($A929,2),Balancing!$GT$31:$KO$31,0))*1000</f>
        <v>4900</v>
      </c>
      <c r="I929" s="151">
        <f>INDEX(Balancing!$KP$32:$OK$56,MATCH($E929,Balancing!$A$32:$A$56,0),MATCH(IF($C929="Mahir","HS",IF($C929="Separuh Mahir","SS",IF($C929="Berkemahiran Rendah","LS",IF($C929="Jumlah","T",FALSE))))&amp;$B929&amp;RIGHT($A929,2),Balancing!$KP$31:$OK$31,0))*1000</f>
        <v>1130</v>
      </c>
    </row>
    <row r="930" spans="1:9" x14ac:dyDescent="0.3">
      <c r="A930" s="149">
        <v>2019</v>
      </c>
      <c r="B930" s="149">
        <v>4</v>
      </c>
      <c r="C930" s="149" t="s">
        <v>138</v>
      </c>
      <c r="D930" s="149" t="s">
        <v>134</v>
      </c>
      <c r="E930" s="149" t="s">
        <v>160</v>
      </c>
      <c r="F930" s="151">
        <f>INDEX(Balancing!$B$32:$CW$56,MATCH($E930,Balancing!$A$32:$A$56,0),MATCH(IF($C930="Mahir","HS",IF($C930="Separuh Mahir","SS",IF($C930="Berkemahiran Rendah","LS",IF($C930="Jumlah","T",FALSE))))&amp;$B930&amp;RIGHT($A930,2),Balancing!$B$31:$CW$31,0))*1000</f>
        <v>217400</v>
      </c>
      <c r="G930" s="151">
        <f>INDEX(Balancing!$CX$32:$GS$56,MATCH($E930,Balancing!$A$32:$A$56,0),MATCH(IF($C930="Mahir","HS",IF($C930="Separuh Mahir","SS",IF($C930="Berkemahiran Rendah","LS",IF($C930="Jumlah","T",FALSE))))&amp;$B930&amp;RIGHT($A930,2),Balancing!$CX$31:$GS$31,0))*1000</f>
        <v>216900</v>
      </c>
      <c r="H930" s="151">
        <f>INDEX(Balancing!$GT$32:$KO$56,MATCH($E930,Balancing!$A$32:$A$56,0),MATCH(IF($C930="Mahir","HS",IF($C930="Separuh Mahir","SS",IF($C930="Berkemahiran Rendah","LS",IF($C930="Jumlah","T",FALSE))))&amp;$B930&amp;RIGHT($A930,2),Balancing!$GT$31:$KO$31,0))*1000</f>
        <v>500</v>
      </c>
      <c r="I930" s="151">
        <f>INDEX(Balancing!$KP$32:$OK$56,MATCH($E930,Balancing!$A$32:$A$56,0),MATCH(IF($C930="Mahir","HS",IF($C930="Separuh Mahir","SS",IF($C930="Berkemahiran Rendah","LS",IF($C930="Jumlah","T",FALSE))))&amp;$B930&amp;RIGHT($A930,2),Balancing!$KP$31:$OK$31,0))*1000</f>
        <v>570</v>
      </c>
    </row>
    <row r="931" spans="1:9" x14ac:dyDescent="0.3">
      <c r="A931" s="149">
        <v>2019</v>
      </c>
      <c r="B931" s="149">
        <v>4</v>
      </c>
      <c r="C931" s="149" t="s">
        <v>138</v>
      </c>
      <c r="D931" s="149" t="s">
        <v>134</v>
      </c>
      <c r="E931" s="149" t="s">
        <v>136</v>
      </c>
      <c r="F931" s="151">
        <f>INDEX(Balancing!$B$32:$CW$56,MATCH($E931,Balancing!$A$32:$A$56,0),MATCH(IF($C931="Mahir","HS",IF($C931="Separuh Mahir","SS",IF($C931="Berkemahiran Rendah","LS",IF($C931="Jumlah","T",FALSE))))&amp;$B931&amp;RIGHT($A931,2),Balancing!$B$31:$CW$31,0))*1000</f>
        <v>940700</v>
      </c>
      <c r="G931" s="151">
        <f>INDEX(Balancing!$CX$32:$GS$56,MATCH($E931,Balancing!$A$32:$A$56,0),MATCH(IF($C931="Mahir","HS",IF($C931="Separuh Mahir","SS",IF($C931="Berkemahiran Rendah","LS",IF($C931="Jumlah","T",FALSE))))&amp;$B931&amp;RIGHT($A931,2),Balancing!$CX$31:$GS$31,0))*1000</f>
        <v>932400</v>
      </c>
      <c r="H931" s="151">
        <f>INDEX(Balancing!$GT$32:$KO$56,MATCH($E931,Balancing!$A$32:$A$56,0),MATCH(IF($C931="Mahir","HS",IF($C931="Separuh Mahir","SS",IF($C931="Berkemahiran Rendah","LS",IF($C931="Jumlah","T",FALSE))))&amp;$B931&amp;RIGHT($A931,2),Balancing!$GT$31:$KO$31,0))*1000</f>
        <v>8400</v>
      </c>
      <c r="I931" s="151">
        <f>INDEX(Balancing!$KP$32:$OK$56,MATCH($E931,Balancing!$A$32:$A$56,0),MATCH(IF($C931="Mahir","HS",IF($C931="Separuh Mahir","SS",IF($C931="Berkemahiran Rendah","LS",IF($C931="Jumlah","T",FALSE))))&amp;$B931&amp;RIGHT($A931,2),Balancing!$KP$31:$OK$31,0))*1000</f>
        <v>3820</v>
      </c>
    </row>
    <row r="932" spans="1:9" x14ac:dyDescent="0.3">
      <c r="A932" s="149">
        <v>2019</v>
      </c>
      <c r="B932" s="149">
        <v>4</v>
      </c>
      <c r="C932" s="149" t="s">
        <v>138</v>
      </c>
      <c r="D932" s="149" t="s">
        <v>134</v>
      </c>
      <c r="E932" s="149" t="s">
        <v>137</v>
      </c>
      <c r="F932" s="151">
        <f>INDEX(Balancing!$B$32:$CW$56,MATCH($E932,Balancing!$A$32:$A$56,0),MATCH(IF($C932="Mahir","HS",IF($C932="Separuh Mahir","SS",IF($C932="Berkemahiran Rendah","LS",IF($C932="Jumlah","T",FALSE))))&amp;$B932&amp;RIGHT($A932,2),Balancing!$B$31:$CW$31,0))*1000</f>
        <v>520500</v>
      </c>
      <c r="G932" s="151">
        <f>INDEX(Balancing!$CX$32:$GS$56,MATCH($E932,Balancing!$A$32:$A$56,0),MATCH(IF($C932="Mahir","HS",IF($C932="Separuh Mahir","SS",IF($C932="Berkemahiran Rendah","LS",IF($C932="Jumlah","T",FALSE))))&amp;$B932&amp;RIGHT($A932,2),Balancing!$CX$31:$GS$31,0))*1000</f>
        <v>517100</v>
      </c>
      <c r="H932" s="151">
        <f>INDEX(Balancing!$GT$32:$KO$56,MATCH($E932,Balancing!$A$32:$A$56,0),MATCH(IF($C932="Mahir","HS",IF($C932="Separuh Mahir","SS",IF($C932="Berkemahiran Rendah","LS",IF($C932="Jumlah","T",FALSE))))&amp;$B932&amp;RIGHT($A932,2),Balancing!$GT$31:$KO$31,0))*1000</f>
        <v>3400</v>
      </c>
      <c r="I932" s="151">
        <f>INDEX(Balancing!$KP$32:$OK$56,MATCH($E932,Balancing!$A$32:$A$56,0),MATCH(IF($C932="Mahir","HS",IF($C932="Separuh Mahir","SS",IF($C932="Berkemahiran Rendah","LS",IF($C932="Jumlah","T",FALSE))))&amp;$B932&amp;RIGHT($A932,2),Balancing!$KP$31:$OK$31,0))*1000</f>
        <v>1540</v>
      </c>
    </row>
    <row r="933" spans="1:9" x14ac:dyDescent="0.3">
      <c r="A933" s="149">
        <v>2019</v>
      </c>
      <c r="B933" s="149">
        <v>4</v>
      </c>
      <c r="C933" s="149" t="s">
        <v>166</v>
      </c>
      <c r="D933" s="149" t="s">
        <v>138</v>
      </c>
      <c r="E933" s="149" t="s">
        <v>138</v>
      </c>
      <c r="F933" s="151">
        <f>INDEX(Balancing!$B$32:$CW$56,MATCH($E933,Balancing!$A$32:$A$56,0),MATCH(IF($C933="Mahir","HS",IF($C933="Separuh Mahir","SS",IF($C933="Berkemahiran Rendah","LS",IF($C933="Jumlah","T",FALSE))))&amp;$B933&amp;RIGHT($A933,2),Balancing!$B$31:$CW$31,0))*1000</f>
        <v>2100700</v>
      </c>
      <c r="G933" s="151">
        <f>INDEX(Balancing!$CX$32:$GS$56,MATCH($E933,Balancing!$A$32:$A$56,0),MATCH(IF($C933="Mahir","HS",IF($C933="Separuh Mahir","SS",IF($C933="Berkemahiran Rendah","LS",IF($C933="Jumlah","T",FALSE))))&amp;$B933&amp;RIGHT($A933,2),Balancing!$CX$31:$GS$31,0))*1000</f>
        <v>2052400</v>
      </c>
      <c r="H933" s="151">
        <f>INDEX(Balancing!$GT$32:$KO$56,MATCH($E933,Balancing!$A$32:$A$56,0),MATCH(IF($C933="Mahir","HS",IF($C933="Separuh Mahir","SS",IF($C933="Berkemahiran Rendah","LS",IF($C933="Jumlah","T",FALSE))))&amp;$B933&amp;RIGHT($A933,2),Balancing!$GT$31:$KO$31,0))*1000</f>
        <v>48300</v>
      </c>
      <c r="I933" s="151">
        <f>INDEX(Balancing!$KP$32:$OK$56,MATCH($E933,Balancing!$A$32:$A$56,0),MATCH(IF($C933="Mahir","HS",IF($C933="Separuh Mahir","SS",IF($C933="Berkemahiran Rendah","LS",IF($C933="Jumlah","T",FALSE))))&amp;$B933&amp;RIGHT($A933,2),Balancing!$KP$31:$OK$31,0))*1000</f>
        <v>11690</v>
      </c>
    </row>
    <row r="934" spans="1:9" x14ac:dyDescent="0.3">
      <c r="A934" s="149">
        <v>2019</v>
      </c>
      <c r="B934" s="149">
        <v>4</v>
      </c>
      <c r="C934" s="149" t="s">
        <v>166</v>
      </c>
      <c r="D934" s="149" t="s">
        <v>127</v>
      </c>
      <c r="E934" s="149" t="s">
        <v>127</v>
      </c>
      <c r="F934" s="151">
        <f>INDEX(Balancing!$B$32:$CW$56,MATCH($E934,Balancing!$A$32:$A$56,0),MATCH(IF($C934="Mahir","HS",IF($C934="Separuh Mahir","SS",IF($C934="Berkemahiran Rendah","LS",IF($C934="Jumlah","T",FALSE))))&amp;$B934&amp;RIGHT($A934,2),Balancing!$B$31:$CW$31,0))*1000</f>
        <v>33800</v>
      </c>
      <c r="G934" s="151">
        <f>INDEX(Balancing!$CX$32:$GS$56,MATCH($E934,Balancing!$A$32:$A$56,0),MATCH(IF($C934="Mahir","HS",IF($C934="Separuh Mahir","SS",IF($C934="Berkemahiran Rendah","LS",IF($C934="Jumlah","T",FALSE))))&amp;$B934&amp;RIGHT($A934,2),Balancing!$CX$31:$GS$31,0))*1000</f>
        <v>27700</v>
      </c>
      <c r="H934" s="151">
        <f>INDEX(Balancing!$GT$32:$KO$56,MATCH($E934,Balancing!$A$32:$A$56,0),MATCH(IF($C934="Mahir","HS",IF($C934="Separuh Mahir","SS",IF($C934="Berkemahiran Rendah","LS",IF($C934="Jumlah","T",FALSE))))&amp;$B934&amp;RIGHT($A934,2),Balancing!$GT$31:$KO$31,0))*1000</f>
        <v>6100</v>
      </c>
      <c r="I934" s="151">
        <f>INDEX(Balancing!$KP$32:$OK$56,MATCH($E934,Balancing!$A$32:$A$56,0),MATCH(IF($C934="Mahir","HS",IF($C934="Separuh Mahir","SS",IF($C934="Berkemahiran Rendah","LS",IF($C934="Jumlah","T",FALSE))))&amp;$B934&amp;RIGHT($A934,2),Balancing!$KP$31:$OK$31,0))*1000</f>
        <v>620</v>
      </c>
    </row>
    <row r="935" spans="1:9" x14ac:dyDescent="0.3">
      <c r="A935" s="149">
        <v>2019</v>
      </c>
      <c r="B935" s="149">
        <v>4</v>
      </c>
      <c r="C935" s="149" t="s">
        <v>166</v>
      </c>
      <c r="D935" s="149" t="s">
        <v>128</v>
      </c>
      <c r="E935" s="149" t="s">
        <v>128</v>
      </c>
      <c r="F935" s="151">
        <f>INDEX(Balancing!$B$32:$CW$56,MATCH($E935,Balancing!$A$32:$A$56,0),MATCH(IF($C935="Mahir","HS",IF($C935="Separuh Mahir","SS",IF($C935="Berkemahiran Rendah","LS",IF($C935="Jumlah","T",FALSE))))&amp;$B935&amp;RIGHT($A935,2),Balancing!$B$31:$CW$31,0))*1000</f>
        <v>24800</v>
      </c>
      <c r="G935" s="151">
        <f>INDEX(Balancing!$CX$32:$GS$56,MATCH($E935,Balancing!$A$32:$A$56,0),MATCH(IF($C935="Mahir","HS",IF($C935="Separuh Mahir","SS",IF($C935="Berkemahiran Rendah","LS",IF($C935="Jumlah","T",FALSE))))&amp;$B935&amp;RIGHT($A935,2),Balancing!$CX$31:$GS$31,0))*1000</f>
        <v>24700</v>
      </c>
      <c r="H935" s="151">
        <f>INDEX(Balancing!$GT$32:$KO$56,MATCH($E935,Balancing!$A$32:$A$56,0),MATCH(IF($C935="Mahir","HS",IF($C935="Separuh Mahir","SS",IF($C935="Berkemahiran Rendah","LS",IF($C935="Jumlah","T",FALSE))))&amp;$B935&amp;RIGHT($A935,2),Balancing!$GT$31:$KO$31,0))*1000</f>
        <v>100</v>
      </c>
      <c r="I935" s="151">
        <f>INDEX(Balancing!$KP$32:$OK$56,MATCH($E935,Balancing!$A$32:$A$56,0),MATCH(IF($C935="Mahir","HS",IF($C935="Separuh Mahir","SS",IF($C935="Berkemahiran Rendah","LS",IF($C935="Jumlah","T",FALSE))))&amp;$B935&amp;RIGHT($A935,2),Balancing!$KP$31:$OK$31,0))*1000</f>
        <v>50</v>
      </c>
    </row>
    <row r="936" spans="1:9" x14ac:dyDescent="0.3">
      <c r="A936" s="149">
        <v>2019</v>
      </c>
      <c r="B936" s="149">
        <v>4</v>
      </c>
      <c r="C936" s="149" t="s">
        <v>166</v>
      </c>
      <c r="D936" s="149" t="s">
        <v>129</v>
      </c>
      <c r="E936" s="149" t="s">
        <v>129</v>
      </c>
      <c r="F936" s="151">
        <f>INDEX(Balancing!$B$32:$CW$56,MATCH($E936,Balancing!$A$32:$A$56,0),MATCH(IF($C936="Mahir","HS",IF($C936="Separuh Mahir","SS",IF($C936="Berkemahiran Rendah","LS",IF($C936="Jumlah","T",FALSE))))&amp;$B936&amp;RIGHT($A936,2),Balancing!$B$31:$CW$31,0))*1000</f>
        <v>409200</v>
      </c>
      <c r="G936" s="151">
        <f>INDEX(Balancing!$CX$32:$GS$56,MATCH($E936,Balancing!$A$32:$A$56,0),MATCH(IF($C936="Mahir","HS",IF($C936="Separuh Mahir","SS",IF($C936="Berkemahiran Rendah","LS",IF($C936="Jumlah","T",FALSE))))&amp;$B936&amp;RIGHT($A936,2),Balancing!$CX$31:$GS$31,0))*1000</f>
        <v>384000</v>
      </c>
      <c r="H936" s="151">
        <f>INDEX(Balancing!$GT$32:$KO$56,MATCH($E936,Balancing!$A$32:$A$56,0),MATCH(IF($C936="Mahir","HS",IF($C936="Separuh Mahir","SS",IF($C936="Berkemahiran Rendah","LS",IF($C936="Jumlah","T",FALSE))))&amp;$B936&amp;RIGHT($A936,2),Balancing!$GT$31:$KO$31,0))*1000</f>
        <v>25200</v>
      </c>
      <c r="I936" s="151">
        <f>INDEX(Balancing!$KP$32:$OK$56,MATCH($E936,Balancing!$A$32:$A$56,0),MATCH(IF($C936="Mahir","HS",IF($C936="Separuh Mahir","SS",IF($C936="Berkemahiran Rendah","LS",IF($C936="Jumlah","T",FALSE))))&amp;$B936&amp;RIGHT($A936,2),Balancing!$KP$31:$OK$31,0))*1000</f>
        <v>890</v>
      </c>
    </row>
    <row r="937" spans="1:9" x14ac:dyDescent="0.3">
      <c r="A937" s="149">
        <v>2019</v>
      </c>
      <c r="B937" s="149">
        <v>4</v>
      </c>
      <c r="C937" s="149" t="s">
        <v>166</v>
      </c>
      <c r="D937" s="149" t="s">
        <v>129</v>
      </c>
      <c r="E937" s="149" t="s">
        <v>151</v>
      </c>
      <c r="F937" s="151">
        <f>INDEX(Balancing!$B$32:$CW$56,MATCH($E937,Balancing!$A$32:$A$56,0),MATCH(IF($C937="Mahir","HS",IF($C937="Separuh Mahir","SS",IF($C937="Berkemahiran Rendah","LS",IF($C937="Jumlah","T",FALSE))))&amp;$B937&amp;RIGHT($A937,2),Balancing!$B$31:$CW$31,0))*1000</f>
        <v>37100</v>
      </c>
      <c r="G937" s="151">
        <f>INDEX(Balancing!$CX$32:$GS$56,MATCH($E937,Balancing!$A$32:$A$56,0),MATCH(IF($C937="Mahir","HS",IF($C937="Separuh Mahir","SS",IF($C937="Berkemahiran Rendah","LS",IF($C937="Jumlah","T",FALSE))))&amp;$B937&amp;RIGHT($A937,2),Balancing!$CX$31:$GS$31,0))*1000</f>
        <v>34900</v>
      </c>
      <c r="H937" s="151">
        <f>INDEX(Balancing!$GT$32:$KO$56,MATCH($E937,Balancing!$A$32:$A$56,0),MATCH(IF($C937="Mahir","HS",IF($C937="Separuh Mahir","SS",IF($C937="Berkemahiran Rendah","LS",IF($C937="Jumlah","T",FALSE))))&amp;$B937&amp;RIGHT($A937,2),Balancing!$GT$31:$KO$31,0))*1000</f>
        <v>2200</v>
      </c>
      <c r="I937" s="151">
        <f>INDEX(Balancing!$KP$32:$OK$56,MATCH($E937,Balancing!$A$32:$A$56,0),MATCH(IF($C937="Mahir","HS",IF($C937="Separuh Mahir","SS",IF($C937="Berkemahiran Rendah","LS",IF($C937="Jumlah","T",FALSE))))&amp;$B937&amp;RIGHT($A937,2),Balancing!$KP$31:$OK$31,0))*1000</f>
        <v>50</v>
      </c>
    </row>
    <row r="938" spans="1:9" x14ac:dyDescent="0.3">
      <c r="A938" s="149">
        <v>2019</v>
      </c>
      <c r="B938" s="149">
        <v>4</v>
      </c>
      <c r="C938" s="149" t="s">
        <v>166</v>
      </c>
      <c r="D938" s="149" t="s">
        <v>129</v>
      </c>
      <c r="E938" s="149" t="s">
        <v>152</v>
      </c>
      <c r="F938" s="151">
        <f>INDEX(Balancing!$B$32:$CW$56,MATCH($E938,Balancing!$A$32:$A$56,0),MATCH(IF($C938="Mahir","HS",IF($C938="Separuh Mahir","SS",IF($C938="Berkemahiran Rendah","LS",IF($C938="Jumlah","T",FALSE))))&amp;$B938&amp;RIGHT($A938,2),Balancing!$B$31:$CW$31,0))*1000</f>
        <v>11400</v>
      </c>
      <c r="G938" s="151">
        <f>INDEX(Balancing!$CX$32:$GS$56,MATCH($E938,Balancing!$A$32:$A$56,0),MATCH(IF($C938="Mahir","HS",IF($C938="Separuh Mahir","SS",IF($C938="Berkemahiran Rendah","LS",IF($C938="Jumlah","T",FALSE))))&amp;$B938&amp;RIGHT($A938,2),Balancing!$CX$31:$GS$31,0))*1000</f>
        <v>10700</v>
      </c>
      <c r="H938" s="151">
        <f>INDEX(Balancing!$GT$32:$KO$56,MATCH($E938,Balancing!$A$32:$A$56,0),MATCH(IF($C938="Mahir","HS",IF($C938="Separuh Mahir","SS",IF($C938="Berkemahiran Rendah","LS",IF($C938="Jumlah","T",FALSE))))&amp;$B938&amp;RIGHT($A938,2),Balancing!$GT$31:$KO$31,0))*1000</f>
        <v>800</v>
      </c>
      <c r="I938" s="151">
        <f>INDEX(Balancing!$KP$32:$OK$56,MATCH($E938,Balancing!$A$32:$A$56,0),MATCH(IF($C938="Mahir","HS",IF($C938="Separuh Mahir","SS",IF($C938="Berkemahiran Rendah","LS",IF($C938="Jumlah","T",FALSE))))&amp;$B938&amp;RIGHT($A938,2),Balancing!$KP$31:$OK$31,0))*1000</f>
        <v>10</v>
      </c>
    </row>
    <row r="939" spans="1:9" x14ac:dyDescent="0.3">
      <c r="A939" s="149">
        <v>2019</v>
      </c>
      <c r="B939" s="149">
        <v>4</v>
      </c>
      <c r="C939" s="149" t="s">
        <v>166</v>
      </c>
      <c r="D939" s="149" t="s">
        <v>129</v>
      </c>
      <c r="E939" s="149" t="s">
        <v>153</v>
      </c>
      <c r="F939" s="151">
        <f>INDEX(Balancing!$B$32:$CW$56,MATCH($E939,Balancing!$A$32:$A$56,0),MATCH(IF($C939="Mahir","HS",IF($C939="Separuh Mahir","SS",IF($C939="Berkemahiran Rendah","LS",IF($C939="Jumlah","T",FALSE))))&amp;$B939&amp;RIGHT($A939,2),Balancing!$B$31:$CW$31,0))*1000</f>
        <v>39700</v>
      </c>
      <c r="G939" s="151">
        <f>INDEX(Balancing!$CX$32:$GS$56,MATCH($E939,Balancing!$A$32:$A$56,0),MATCH(IF($C939="Mahir","HS",IF($C939="Separuh Mahir","SS",IF($C939="Berkemahiran Rendah","LS",IF($C939="Jumlah","T",FALSE))))&amp;$B939&amp;RIGHT($A939,2),Balancing!$CX$31:$GS$31,0))*1000</f>
        <v>37200</v>
      </c>
      <c r="H939" s="151">
        <f>INDEX(Balancing!$GT$32:$KO$56,MATCH($E939,Balancing!$A$32:$A$56,0),MATCH(IF($C939="Mahir","HS",IF($C939="Separuh Mahir","SS",IF($C939="Berkemahiran Rendah","LS",IF($C939="Jumlah","T",FALSE))))&amp;$B939&amp;RIGHT($A939,2),Balancing!$GT$31:$KO$31,0))*1000</f>
        <v>2500</v>
      </c>
      <c r="I939" s="151">
        <f>INDEX(Balancing!$KP$32:$OK$56,MATCH($E939,Balancing!$A$32:$A$56,0),MATCH(IF($C939="Mahir","HS",IF($C939="Separuh Mahir","SS",IF($C939="Berkemahiran Rendah","LS",IF($C939="Jumlah","T",FALSE))))&amp;$B939&amp;RIGHT($A939,2),Balancing!$KP$31:$OK$31,0))*1000</f>
        <v>140</v>
      </c>
    </row>
    <row r="940" spans="1:9" x14ac:dyDescent="0.3">
      <c r="A940" s="149">
        <v>2019</v>
      </c>
      <c r="B940" s="149">
        <v>4</v>
      </c>
      <c r="C940" s="149" t="s">
        <v>166</v>
      </c>
      <c r="D940" s="149" t="s">
        <v>129</v>
      </c>
      <c r="E940" s="149" t="s">
        <v>154</v>
      </c>
      <c r="F940" s="151">
        <f>INDEX(Balancing!$B$32:$CW$56,MATCH($E940,Balancing!$A$32:$A$56,0),MATCH(IF($C940="Mahir","HS",IF($C940="Separuh Mahir","SS",IF($C940="Berkemahiran Rendah","LS",IF($C940="Jumlah","T",FALSE))))&amp;$B940&amp;RIGHT($A940,2),Balancing!$B$31:$CW$31,0))*1000</f>
        <v>77800</v>
      </c>
      <c r="G940" s="151">
        <f>INDEX(Balancing!$CX$32:$GS$56,MATCH($E940,Balancing!$A$32:$A$56,0),MATCH(IF($C940="Mahir","HS",IF($C940="Separuh Mahir","SS",IF($C940="Berkemahiran Rendah","LS",IF($C940="Jumlah","T",FALSE))))&amp;$B940&amp;RIGHT($A940,2),Balancing!$CX$31:$GS$31,0))*1000</f>
        <v>72800</v>
      </c>
      <c r="H940" s="151">
        <f>INDEX(Balancing!$GT$32:$KO$56,MATCH($E940,Balancing!$A$32:$A$56,0),MATCH(IF($C940="Mahir","HS",IF($C940="Separuh Mahir","SS",IF($C940="Berkemahiran Rendah","LS",IF($C940="Jumlah","T",FALSE))))&amp;$B940&amp;RIGHT($A940,2),Balancing!$GT$31:$KO$31,0))*1000</f>
        <v>5000</v>
      </c>
      <c r="I940" s="151">
        <f>INDEX(Balancing!$KP$32:$OK$56,MATCH($E940,Balancing!$A$32:$A$56,0),MATCH(IF($C940="Mahir","HS",IF($C940="Separuh Mahir","SS",IF($C940="Berkemahiran Rendah","LS",IF($C940="Jumlah","T",FALSE))))&amp;$B940&amp;RIGHT($A940,2),Balancing!$KP$31:$OK$31,0))*1000</f>
        <v>230</v>
      </c>
    </row>
    <row r="941" spans="1:9" x14ac:dyDescent="0.3">
      <c r="A941" s="149">
        <v>2019</v>
      </c>
      <c r="B941" s="149">
        <v>4</v>
      </c>
      <c r="C941" s="149" t="s">
        <v>166</v>
      </c>
      <c r="D941" s="149" t="s">
        <v>129</v>
      </c>
      <c r="E941" s="149" t="s">
        <v>155</v>
      </c>
      <c r="F941" s="151">
        <f>INDEX(Balancing!$B$32:$CW$56,MATCH($E941,Balancing!$A$32:$A$56,0),MATCH(IF($C941="Mahir","HS",IF($C941="Separuh Mahir","SS",IF($C941="Berkemahiran Rendah","LS",IF($C941="Jumlah","T",FALSE))))&amp;$B941&amp;RIGHT($A941,2),Balancing!$B$31:$CW$31,0))*1000</f>
        <v>58200</v>
      </c>
      <c r="G941" s="151">
        <f>INDEX(Balancing!$CX$32:$GS$56,MATCH($E941,Balancing!$A$32:$A$56,0),MATCH(IF($C941="Mahir","HS",IF($C941="Separuh Mahir","SS",IF($C941="Berkemahiran Rendah","LS",IF($C941="Jumlah","T",FALSE))))&amp;$B941&amp;RIGHT($A941,2),Balancing!$CX$31:$GS$31,0))*1000</f>
        <v>54700</v>
      </c>
      <c r="H941" s="151">
        <f>INDEX(Balancing!$GT$32:$KO$56,MATCH($E941,Balancing!$A$32:$A$56,0),MATCH(IF($C941="Mahir","HS",IF($C941="Separuh Mahir","SS",IF($C941="Berkemahiran Rendah","LS",IF($C941="Jumlah","T",FALSE))))&amp;$B941&amp;RIGHT($A941,2),Balancing!$GT$31:$KO$31,0))*1000</f>
        <v>3500</v>
      </c>
      <c r="I941" s="151">
        <f>INDEX(Balancing!$KP$32:$OK$56,MATCH($E941,Balancing!$A$32:$A$56,0),MATCH(IF($C941="Mahir","HS",IF($C941="Separuh Mahir","SS",IF($C941="Berkemahiran Rendah","LS",IF($C941="Jumlah","T",FALSE))))&amp;$B941&amp;RIGHT($A941,2),Balancing!$KP$31:$OK$31,0))*1000</f>
        <v>70</v>
      </c>
    </row>
    <row r="942" spans="1:9" x14ac:dyDescent="0.3">
      <c r="A942" s="149">
        <v>2019</v>
      </c>
      <c r="B942" s="149">
        <v>4</v>
      </c>
      <c r="C942" s="149" t="s">
        <v>166</v>
      </c>
      <c r="D942" s="149" t="s">
        <v>129</v>
      </c>
      <c r="E942" s="149" t="s">
        <v>156</v>
      </c>
      <c r="F942" s="151">
        <f>INDEX(Balancing!$B$32:$CW$56,MATCH($E942,Balancing!$A$32:$A$56,0),MATCH(IF($C942="Mahir","HS",IF($C942="Separuh Mahir","SS",IF($C942="Berkemahiran Rendah","LS",IF($C942="Jumlah","T",FALSE))))&amp;$B942&amp;RIGHT($A942,2),Balancing!$B$31:$CW$31,0))*1000</f>
        <v>135500</v>
      </c>
      <c r="G942" s="151">
        <f>INDEX(Balancing!$CX$32:$GS$56,MATCH($E942,Balancing!$A$32:$A$56,0),MATCH(IF($C942="Mahir","HS",IF($C942="Separuh Mahir","SS",IF($C942="Berkemahiran Rendah","LS",IF($C942="Jumlah","T",FALSE))))&amp;$B942&amp;RIGHT($A942,2),Balancing!$CX$31:$GS$31,0))*1000</f>
        <v>127300</v>
      </c>
      <c r="H942" s="151">
        <f>INDEX(Balancing!$GT$32:$KO$56,MATCH($E942,Balancing!$A$32:$A$56,0),MATCH(IF($C942="Mahir","HS",IF($C942="Separuh Mahir","SS",IF($C942="Berkemahiran Rendah","LS",IF($C942="Jumlah","T",FALSE))))&amp;$B942&amp;RIGHT($A942,2),Balancing!$GT$31:$KO$31,0))*1000</f>
        <v>8200</v>
      </c>
      <c r="I942" s="151">
        <f>INDEX(Balancing!$KP$32:$OK$56,MATCH($E942,Balancing!$A$32:$A$56,0),MATCH(IF($C942="Mahir","HS",IF($C942="Separuh Mahir","SS",IF($C942="Berkemahiran Rendah","LS",IF($C942="Jumlah","T",FALSE))))&amp;$B942&amp;RIGHT($A942,2),Balancing!$KP$31:$OK$31,0))*1000</f>
        <v>280</v>
      </c>
    </row>
    <row r="943" spans="1:9" x14ac:dyDescent="0.3">
      <c r="A943" s="149">
        <v>2019</v>
      </c>
      <c r="B943" s="149">
        <v>4</v>
      </c>
      <c r="C943" s="149" t="s">
        <v>166</v>
      </c>
      <c r="D943" s="149" t="s">
        <v>129</v>
      </c>
      <c r="E943" s="149" t="s">
        <v>157</v>
      </c>
      <c r="F943" s="151">
        <f>INDEX(Balancing!$B$32:$CW$56,MATCH($E943,Balancing!$A$32:$A$56,0),MATCH(IF($C943="Mahir","HS",IF($C943="Separuh Mahir","SS",IF($C943="Berkemahiran Rendah","LS",IF($C943="Jumlah","T",FALSE))))&amp;$B943&amp;RIGHT($A943,2),Balancing!$B$31:$CW$31,0))*1000</f>
        <v>49400</v>
      </c>
      <c r="G943" s="151">
        <f>INDEX(Balancing!$CX$32:$GS$56,MATCH($E943,Balancing!$A$32:$A$56,0),MATCH(IF($C943="Mahir","HS",IF($C943="Separuh Mahir","SS",IF($C943="Berkemahiran Rendah","LS",IF($C943="Jumlah","T",FALSE))))&amp;$B943&amp;RIGHT($A943,2),Balancing!$CX$31:$GS$31,0))*1000</f>
        <v>46300</v>
      </c>
      <c r="H943" s="151">
        <f>INDEX(Balancing!$GT$32:$KO$56,MATCH($E943,Balancing!$A$32:$A$56,0),MATCH(IF($C943="Mahir","HS",IF($C943="Separuh Mahir","SS",IF($C943="Berkemahiran Rendah","LS",IF($C943="Jumlah","T",FALSE))))&amp;$B943&amp;RIGHT($A943,2),Balancing!$GT$31:$KO$31,0))*1000</f>
        <v>3100</v>
      </c>
      <c r="I943" s="151">
        <f>INDEX(Balancing!$KP$32:$OK$56,MATCH($E943,Balancing!$A$32:$A$56,0),MATCH(IF($C943="Mahir","HS",IF($C943="Separuh Mahir","SS",IF($C943="Berkemahiran Rendah","LS",IF($C943="Jumlah","T",FALSE))))&amp;$B943&amp;RIGHT($A943,2),Balancing!$KP$31:$OK$31,0))*1000</f>
        <v>110</v>
      </c>
    </row>
    <row r="944" spans="1:9" x14ac:dyDescent="0.3">
      <c r="A944" s="149">
        <v>2019</v>
      </c>
      <c r="B944" s="149">
        <v>4</v>
      </c>
      <c r="C944" s="149" t="s">
        <v>166</v>
      </c>
      <c r="D944" s="149" t="s">
        <v>130</v>
      </c>
      <c r="E944" s="149" t="s">
        <v>130</v>
      </c>
      <c r="F944" s="151">
        <f>INDEX(Balancing!$B$32:$CW$56,MATCH($E944,Balancing!$A$32:$A$56,0),MATCH(IF($C944="Mahir","HS",IF($C944="Separuh Mahir","SS",IF($C944="Berkemahiran Rendah","LS",IF($C944="Jumlah","T",FALSE))))&amp;$B944&amp;RIGHT($A944,2),Balancing!$B$31:$CW$31,0))*1000</f>
        <v>155800</v>
      </c>
      <c r="G944" s="151">
        <f>INDEX(Balancing!$CX$32:$GS$56,MATCH($E944,Balancing!$A$32:$A$56,0),MATCH(IF($C944="Mahir","HS",IF($C944="Separuh Mahir","SS",IF($C944="Berkemahiran Rendah","LS",IF($C944="Jumlah","T",FALSE))))&amp;$B944&amp;RIGHT($A944,2),Balancing!$CX$31:$GS$31,0))*1000</f>
        <v>150000</v>
      </c>
      <c r="H944" s="151">
        <f>INDEX(Balancing!$GT$32:$KO$56,MATCH($E944,Balancing!$A$32:$A$56,0),MATCH(IF($C944="Mahir","HS",IF($C944="Separuh Mahir","SS",IF($C944="Berkemahiran Rendah","LS",IF($C944="Jumlah","T",FALSE))))&amp;$B944&amp;RIGHT($A944,2),Balancing!$GT$31:$KO$31,0))*1000</f>
        <v>5800</v>
      </c>
      <c r="I944" s="151">
        <f>INDEX(Balancing!$KP$32:$OK$56,MATCH($E944,Balancing!$A$32:$A$56,0),MATCH(IF($C944="Mahir","HS",IF($C944="Separuh Mahir","SS",IF($C944="Berkemahiran Rendah","LS",IF($C944="Jumlah","T",FALSE))))&amp;$B944&amp;RIGHT($A944,2),Balancing!$KP$31:$OK$31,0))*1000</f>
        <v>2250</v>
      </c>
    </row>
    <row r="945" spans="1:9" x14ac:dyDescent="0.3">
      <c r="A945" s="149">
        <v>2019</v>
      </c>
      <c r="B945" s="149">
        <v>4</v>
      </c>
      <c r="C945" s="149" t="s">
        <v>166</v>
      </c>
      <c r="D945" s="149" t="s">
        <v>134</v>
      </c>
      <c r="E945" s="149" t="s">
        <v>134</v>
      </c>
      <c r="F945" s="151">
        <f>INDEX(Balancing!$B$32:$CW$56,MATCH($E945,Balancing!$A$32:$A$56,0),MATCH(IF($C945="Mahir","HS",IF($C945="Separuh Mahir","SS",IF($C945="Berkemahiran Rendah","LS",IF($C945="Jumlah","T",FALSE))))&amp;$B945&amp;RIGHT($A945,2),Balancing!$B$31:$CW$31,0))*1000</f>
        <v>1477100</v>
      </c>
      <c r="G945" s="151">
        <f>INDEX(Balancing!$CX$32:$GS$56,MATCH($E945,Balancing!$A$32:$A$56,0),MATCH(IF($C945="Mahir","HS",IF($C945="Separuh Mahir","SS",IF($C945="Berkemahiran Rendah","LS",IF($C945="Jumlah","T",FALSE))))&amp;$B945&amp;RIGHT($A945,2),Balancing!$CX$31:$GS$31,0))*1000</f>
        <v>1466000</v>
      </c>
      <c r="H945" s="151">
        <f>INDEX(Balancing!$GT$32:$KO$56,MATCH($E945,Balancing!$A$32:$A$56,0),MATCH(IF($C945="Mahir","HS",IF($C945="Separuh Mahir","SS",IF($C945="Berkemahiran Rendah","LS",IF($C945="Jumlah","T",FALSE))))&amp;$B945&amp;RIGHT($A945,2),Balancing!$GT$31:$KO$31,0))*1000</f>
        <v>11100</v>
      </c>
      <c r="I945" s="151">
        <f>INDEX(Balancing!$KP$32:$OK$56,MATCH($E945,Balancing!$A$32:$A$56,0),MATCH(IF($C945="Mahir","HS",IF($C945="Separuh Mahir","SS",IF($C945="Berkemahiran Rendah","LS",IF($C945="Jumlah","T",FALSE))))&amp;$B945&amp;RIGHT($A945,2),Balancing!$KP$31:$OK$31,0))*1000</f>
        <v>7890</v>
      </c>
    </row>
    <row r="946" spans="1:9" x14ac:dyDescent="0.3">
      <c r="A946" s="149">
        <v>2019</v>
      </c>
      <c r="B946" s="149">
        <v>4</v>
      </c>
      <c r="C946" s="149" t="s">
        <v>166</v>
      </c>
      <c r="D946" s="149" t="s">
        <v>134</v>
      </c>
      <c r="E946" s="149" t="s">
        <v>158</v>
      </c>
      <c r="F946" s="151">
        <f>INDEX(Balancing!$B$32:$CW$56,MATCH($E946,Balancing!$A$32:$A$56,0),MATCH(IF($C946="Mahir","HS",IF($C946="Separuh Mahir","SS",IF($C946="Berkemahiran Rendah","LS",IF($C946="Jumlah","T",FALSE))))&amp;$B946&amp;RIGHT($A946,2),Balancing!$B$31:$CW$31,0))*1000</f>
        <v>544400</v>
      </c>
      <c r="G946" s="151">
        <f>INDEX(Balancing!$CX$32:$GS$56,MATCH($E946,Balancing!$A$32:$A$56,0),MATCH(IF($C946="Mahir","HS",IF($C946="Separuh Mahir","SS",IF($C946="Berkemahiran Rendah","LS",IF($C946="Jumlah","T",FALSE))))&amp;$B946&amp;RIGHT($A946,2),Balancing!$CX$31:$GS$31,0))*1000</f>
        <v>541800</v>
      </c>
      <c r="H946" s="151">
        <f>INDEX(Balancing!$GT$32:$KO$56,MATCH($E946,Balancing!$A$32:$A$56,0),MATCH(IF($C946="Mahir","HS",IF($C946="Separuh Mahir","SS",IF($C946="Berkemahiran Rendah","LS",IF($C946="Jumlah","T",FALSE))))&amp;$B946&amp;RIGHT($A946,2),Balancing!$GT$31:$KO$31,0))*1000</f>
        <v>2600</v>
      </c>
      <c r="I946" s="151">
        <f>INDEX(Balancing!$KP$32:$OK$56,MATCH($E946,Balancing!$A$32:$A$56,0),MATCH(IF($C946="Mahir","HS",IF($C946="Separuh Mahir","SS",IF($C946="Berkemahiran Rendah","LS",IF($C946="Jumlah","T",FALSE))))&amp;$B946&amp;RIGHT($A946,2),Balancing!$KP$31:$OK$31,0))*1000</f>
        <v>2240</v>
      </c>
    </row>
    <row r="947" spans="1:9" x14ac:dyDescent="0.3">
      <c r="A947" s="149">
        <v>2019</v>
      </c>
      <c r="B947" s="149">
        <v>4</v>
      </c>
      <c r="C947" s="149" t="s">
        <v>166</v>
      </c>
      <c r="D947" s="149" t="s">
        <v>134</v>
      </c>
      <c r="E947" s="149" t="s">
        <v>135</v>
      </c>
      <c r="F947" s="151">
        <f>INDEX(Balancing!$B$32:$CW$56,MATCH($E947,Balancing!$A$32:$A$56,0),MATCH(IF($C947="Mahir","HS",IF($C947="Separuh Mahir","SS",IF($C947="Berkemahiran Rendah","LS",IF($C947="Jumlah","T",FALSE))))&amp;$B947&amp;RIGHT($A947,2),Balancing!$B$31:$CW$31,0))*1000</f>
        <v>117800</v>
      </c>
      <c r="G947" s="151">
        <f>INDEX(Balancing!$CX$32:$GS$56,MATCH($E947,Balancing!$A$32:$A$56,0),MATCH(IF($C947="Mahir","HS",IF($C947="Separuh Mahir","SS",IF($C947="Berkemahiran Rendah","LS",IF($C947="Jumlah","T",FALSE))))&amp;$B947&amp;RIGHT($A947,2),Balancing!$CX$31:$GS$31,0))*1000</f>
        <v>117400</v>
      </c>
      <c r="H947" s="151">
        <f>INDEX(Balancing!$GT$32:$KO$56,MATCH($E947,Balancing!$A$32:$A$56,0),MATCH(IF($C947="Mahir","HS",IF($C947="Separuh Mahir","SS",IF($C947="Berkemahiran Rendah","LS",IF($C947="Jumlah","T",FALSE))))&amp;$B947&amp;RIGHT($A947,2),Balancing!$GT$31:$KO$31,0))*1000</f>
        <v>400</v>
      </c>
      <c r="I947" s="151">
        <f>INDEX(Balancing!$KP$32:$OK$56,MATCH($E947,Balancing!$A$32:$A$56,0),MATCH(IF($C947="Mahir","HS",IF($C947="Separuh Mahir","SS",IF($C947="Berkemahiran Rendah","LS",IF($C947="Jumlah","T",FALSE))))&amp;$B947&amp;RIGHT($A947,2),Balancing!$KP$31:$OK$31,0))*1000</f>
        <v>140</v>
      </c>
    </row>
    <row r="948" spans="1:9" x14ac:dyDescent="0.3">
      <c r="A948" s="149">
        <v>2019</v>
      </c>
      <c r="B948" s="149">
        <v>4</v>
      </c>
      <c r="C948" s="149" t="s">
        <v>166</v>
      </c>
      <c r="D948" s="149" t="s">
        <v>134</v>
      </c>
      <c r="E948" s="149" t="s">
        <v>159</v>
      </c>
      <c r="F948" s="151">
        <f>INDEX(Balancing!$B$32:$CW$56,MATCH($E948,Balancing!$A$32:$A$56,0),MATCH(IF($C948="Mahir","HS",IF($C948="Separuh Mahir","SS",IF($C948="Berkemahiran Rendah","LS",IF($C948="Jumlah","T",FALSE))))&amp;$B948&amp;RIGHT($A948,2),Balancing!$B$31:$CW$31,0))*1000</f>
        <v>78700</v>
      </c>
      <c r="G948" s="151">
        <f>INDEX(Balancing!$CX$32:$GS$56,MATCH($E948,Balancing!$A$32:$A$56,0),MATCH(IF($C948="Mahir","HS",IF($C948="Separuh Mahir","SS",IF($C948="Berkemahiran Rendah","LS",IF($C948="Jumlah","T",FALSE))))&amp;$B948&amp;RIGHT($A948,2),Balancing!$CX$31:$GS$31,0))*1000</f>
        <v>77900</v>
      </c>
      <c r="H948" s="151">
        <f>INDEX(Balancing!$GT$32:$KO$56,MATCH($E948,Balancing!$A$32:$A$56,0),MATCH(IF($C948="Mahir","HS",IF($C948="Separuh Mahir","SS",IF($C948="Berkemahiran Rendah","LS",IF($C948="Jumlah","T",FALSE))))&amp;$B948&amp;RIGHT($A948,2),Balancing!$GT$31:$KO$31,0))*1000</f>
        <v>700</v>
      </c>
      <c r="I948" s="151">
        <f>INDEX(Balancing!$KP$32:$OK$56,MATCH($E948,Balancing!$A$32:$A$56,0),MATCH(IF($C948="Mahir","HS",IF($C948="Separuh Mahir","SS",IF($C948="Berkemahiran Rendah","LS",IF($C948="Jumlah","T",FALSE))))&amp;$B948&amp;RIGHT($A948,2),Balancing!$KP$31:$OK$31,0))*1000</f>
        <v>510</v>
      </c>
    </row>
    <row r="949" spans="1:9" x14ac:dyDescent="0.3">
      <c r="A949" s="149">
        <v>2019</v>
      </c>
      <c r="B949" s="149">
        <v>4</v>
      </c>
      <c r="C949" s="149" t="s">
        <v>166</v>
      </c>
      <c r="D949" s="149" t="s">
        <v>134</v>
      </c>
      <c r="E949" s="149" t="s">
        <v>160</v>
      </c>
      <c r="F949" s="151">
        <f>INDEX(Balancing!$B$32:$CW$56,MATCH($E949,Balancing!$A$32:$A$56,0),MATCH(IF($C949="Mahir","HS",IF($C949="Separuh Mahir","SS",IF($C949="Berkemahiran Rendah","LS",IF($C949="Jumlah","T",FALSE))))&amp;$B949&amp;RIGHT($A949,2),Balancing!$B$31:$CW$31,0))*1000</f>
        <v>127300</v>
      </c>
      <c r="G949" s="151">
        <f>INDEX(Balancing!$CX$32:$GS$56,MATCH($E949,Balancing!$A$32:$A$56,0),MATCH(IF($C949="Mahir","HS",IF($C949="Separuh Mahir","SS",IF($C949="Berkemahiran Rendah","LS",IF($C949="Jumlah","T",FALSE))))&amp;$B949&amp;RIGHT($A949,2),Balancing!$CX$31:$GS$31,0))*1000</f>
        <v>126900</v>
      </c>
      <c r="H949" s="151">
        <f>INDEX(Balancing!$GT$32:$KO$56,MATCH($E949,Balancing!$A$32:$A$56,0),MATCH(IF($C949="Mahir","HS",IF($C949="Separuh Mahir","SS",IF($C949="Berkemahiran Rendah","LS",IF($C949="Jumlah","T",FALSE))))&amp;$B949&amp;RIGHT($A949,2),Balancing!$GT$31:$KO$31,0))*1000</f>
        <v>400</v>
      </c>
      <c r="I949" s="151">
        <f>INDEX(Balancing!$KP$32:$OK$56,MATCH($E949,Balancing!$A$32:$A$56,0),MATCH(IF($C949="Mahir","HS",IF($C949="Separuh Mahir","SS",IF($C949="Berkemahiran Rendah","LS",IF($C949="Jumlah","T",FALSE))))&amp;$B949&amp;RIGHT($A949,2),Balancing!$KP$31:$OK$31,0))*1000</f>
        <v>550</v>
      </c>
    </row>
    <row r="950" spans="1:9" x14ac:dyDescent="0.3">
      <c r="A950" s="149">
        <v>2019</v>
      </c>
      <c r="B950" s="149">
        <v>4</v>
      </c>
      <c r="C950" s="149" t="s">
        <v>166</v>
      </c>
      <c r="D950" s="149" t="s">
        <v>134</v>
      </c>
      <c r="E950" s="149" t="s">
        <v>136</v>
      </c>
      <c r="F950" s="151">
        <f>INDEX(Balancing!$B$32:$CW$56,MATCH($E950,Balancing!$A$32:$A$56,0),MATCH(IF($C950="Mahir","HS",IF($C950="Separuh Mahir","SS",IF($C950="Berkemahiran Rendah","LS",IF($C950="Jumlah","T",FALSE))))&amp;$B950&amp;RIGHT($A950,2),Balancing!$B$31:$CW$31,0))*1000</f>
        <v>400200</v>
      </c>
      <c r="G950" s="151">
        <f>INDEX(Balancing!$CX$32:$GS$56,MATCH($E950,Balancing!$A$32:$A$56,0),MATCH(IF($C950="Mahir","HS",IF($C950="Separuh Mahir","SS",IF($C950="Berkemahiran Rendah","LS",IF($C950="Jumlah","T",FALSE))))&amp;$B950&amp;RIGHT($A950,2),Balancing!$CX$31:$GS$31,0))*1000</f>
        <v>394200</v>
      </c>
      <c r="H950" s="151">
        <f>INDEX(Balancing!$GT$32:$KO$56,MATCH($E950,Balancing!$A$32:$A$56,0),MATCH(IF($C950="Mahir","HS",IF($C950="Separuh Mahir","SS",IF($C950="Berkemahiran Rendah","LS",IF($C950="Jumlah","T",FALSE))))&amp;$B950&amp;RIGHT($A950,2),Balancing!$GT$31:$KO$31,0))*1000</f>
        <v>6000</v>
      </c>
      <c r="I950" s="151">
        <f>INDEX(Balancing!$KP$32:$OK$56,MATCH($E950,Balancing!$A$32:$A$56,0),MATCH(IF($C950="Mahir","HS",IF($C950="Separuh Mahir","SS",IF($C950="Berkemahiran Rendah","LS",IF($C950="Jumlah","T",FALSE))))&amp;$B950&amp;RIGHT($A950,2),Balancing!$KP$31:$OK$31,0))*1000</f>
        <v>3270</v>
      </c>
    </row>
    <row r="951" spans="1:9" x14ac:dyDescent="0.3">
      <c r="A951" s="149">
        <v>2019</v>
      </c>
      <c r="B951" s="149">
        <v>4</v>
      </c>
      <c r="C951" s="149" t="s">
        <v>166</v>
      </c>
      <c r="D951" s="149" t="s">
        <v>134</v>
      </c>
      <c r="E951" s="149" t="s">
        <v>137</v>
      </c>
      <c r="F951" s="151">
        <f>INDEX(Balancing!$B$32:$CW$56,MATCH($E951,Balancing!$A$32:$A$56,0),MATCH(IF($C951="Mahir","HS",IF($C951="Separuh Mahir","SS",IF($C951="Berkemahiran Rendah","LS",IF($C951="Jumlah","T",FALSE))))&amp;$B951&amp;RIGHT($A951,2),Balancing!$B$31:$CW$31,0))*1000</f>
        <v>208700</v>
      </c>
      <c r="G951" s="151">
        <f>INDEX(Balancing!$CX$32:$GS$56,MATCH($E951,Balancing!$A$32:$A$56,0),MATCH(IF($C951="Mahir","HS",IF($C951="Separuh Mahir","SS",IF($C951="Berkemahiran Rendah","LS",IF($C951="Jumlah","T",FALSE))))&amp;$B951&amp;RIGHT($A951,2),Balancing!$CX$31:$GS$31,0))*1000</f>
        <v>207800</v>
      </c>
      <c r="H951" s="151">
        <f>INDEX(Balancing!$GT$32:$KO$56,MATCH($E951,Balancing!$A$32:$A$56,0),MATCH(IF($C951="Mahir","HS",IF($C951="Separuh Mahir","SS",IF($C951="Berkemahiran Rendah","LS",IF($C951="Jumlah","T",FALSE))))&amp;$B951&amp;RIGHT($A951,2),Balancing!$GT$31:$KO$31,0))*1000</f>
        <v>1000</v>
      </c>
      <c r="I951" s="151">
        <f>INDEX(Balancing!$KP$32:$OK$56,MATCH($E951,Balancing!$A$32:$A$56,0),MATCH(IF($C951="Mahir","HS",IF($C951="Separuh Mahir","SS",IF($C951="Berkemahiran Rendah","LS",IF($C951="Jumlah","T",FALSE))))&amp;$B951&amp;RIGHT($A951,2),Balancing!$KP$31:$OK$31,0))*1000</f>
        <v>1180</v>
      </c>
    </row>
    <row r="952" spans="1:9" x14ac:dyDescent="0.3">
      <c r="A952" s="149">
        <v>2019</v>
      </c>
      <c r="B952" s="149">
        <v>4</v>
      </c>
      <c r="C952" s="149" t="s">
        <v>174</v>
      </c>
      <c r="D952" s="149" t="s">
        <v>138</v>
      </c>
      <c r="E952" s="149" t="s">
        <v>138</v>
      </c>
      <c r="F952" s="151">
        <f>INDEX(Balancing!$B$32:$CW$56,MATCH($E952,Balancing!$A$32:$A$56,0),MATCH(IF($C952="Mahir","HS",IF($C952="Separuh Mahir","SS",IF($C952="Berkemahiran Rendah","LS",IF($C952="Jumlah","T",FALSE))))&amp;$B952&amp;RIGHT($A952,2),Balancing!$B$31:$CW$31,0))*1000</f>
        <v>5407700</v>
      </c>
      <c r="G952" s="151">
        <f>INDEX(Balancing!$CX$32:$GS$56,MATCH($E952,Balancing!$A$32:$A$56,0),MATCH(IF($C952="Mahir","HS",IF($C952="Separuh Mahir","SS",IF($C952="Berkemahiran Rendah","LS",IF($C952="Jumlah","T",FALSE))))&amp;$B952&amp;RIGHT($A952,2),Balancing!$CX$31:$GS$31,0))*1000</f>
        <v>5299300</v>
      </c>
      <c r="H952" s="151">
        <f>INDEX(Balancing!$GT$32:$KO$56,MATCH($E952,Balancing!$A$32:$A$56,0),MATCH(IF($C952="Mahir","HS",IF($C952="Separuh Mahir","SS",IF($C952="Berkemahiran Rendah","LS",IF($C952="Jumlah","T",FALSE))))&amp;$B952&amp;RIGHT($A952,2),Balancing!$GT$31:$KO$31,0))*1000</f>
        <v>108500</v>
      </c>
      <c r="I952" s="151">
        <f>INDEX(Balancing!$KP$32:$OK$56,MATCH($E952,Balancing!$A$32:$A$56,0),MATCH(IF($C952="Mahir","HS",IF($C952="Separuh Mahir","SS",IF($C952="Berkemahiran Rendah","LS",IF($C952="Jumlah","T",FALSE))))&amp;$B952&amp;RIGHT($A952,2),Balancing!$KP$31:$OK$31,0))*1000</f>
        <v>11670</v>
      </c>
    </row>
    <row r="953" spans="1:9" x14ac:dyDescent="0.3">
      <c r="A953" s="149">
        <v>2019</v>
      </c>
      <c r="B953" s="149">
        <v>4</v>
      </c>
      <c r="C953" s="149" t="s">
        <v>174</v>
      </c>
      <c r="D953" s="149" t="s">
        <v>127</v>
      </c>
      <c r="E953" s="149" t="s">
        <v>127</v>
      </c>
      <c r="F953" s="151">
        <f>INDEX(Balancing!$B$32:$CW$56,MATCH($E953,Balancing!$A$32:$A$56,0),MATCH(IF($C953="Mahir","HS",IF($C953="Separuh Mahir","SS",IF($C953="Berkemahiran Rendah","LS",IF($C953="Jumlah","T",FALSE))))&amp;$B953&amp;RIGHT($A953,2),Balancing!$B$31:$CW$31,0))*1000</f>
        <v>422000</v>
      </c>
      <c r="G953" s="151">
        <f>INDEX(Balancing!$CX$32:$GS$56,MATCH($E953,Balancing!$A$32:$A$56,0),MATCH(IF($C953="Mahir","HS",IF($C953="Separuh Mahir","SS",IF($C953="Berkemahiran Rendah","LS",IF($C953="Jumlah","T",FALSE))))&amp;$B953&amp;RIGHT($A953,2),Balancing!$CX$31:$GS$31,0))*1000</f>
        <v>406600</v>
      </c>
      <c r="H953" s="151">
        <f>INDEX(Balancing!$GT$32:$KO$56,MATCH($E953,Balancing!$A$32:$A$56,0),MATCH(IF($C953="Mahir","HS",IF($C953="Separuh Mahir","SS",IF($C953="Berkemahiran Rendah","LS",IF($C953="Jumlah","T",FALSE))))&amp;$B953&amp;RIGHT($A953,2),Balancing!$GT$31:$KO$31,0))*1000</f>
        <v>15400</v>
      </c>
      <c r="I953" s="151">
        <f>INDEX(Balancing!$KP$32:$OK$56,MATCH($E953,Balancing!$A$32:$A$56,0),MATCH(IF($C953="Mahir","HS",IF($C953="Separuh Mahir","SS",IF($C953="Berkemahiran Rendah","LS",IF($C953="Jumlah","T",FALSE))))&amp;$B953&amp;RIGHT($A953,2),Balancing!$KP$31:$OK$31,0))*1000</f>
        <v>2300</v>
      </c>
    </row>
    <row r="954" spans="1:9" x14ac:dyDescent="0.3">
      <c r="A954" s="149">
        <v>2019</v>
      </c>
      <c r="B954" s="149">
        <v>4</v>
      </c>
      <c r="C954" s="149" t="s">
        <v>174</v>
      </c>
      <c r="D954" s="149" t="s">
        <v>128</v>
      </c>
      <c r="E954" s="149" t="s">
        <v>128</v>
      </c>
      <c r="F954" s="151">
        <f>INDEX(Balancing!$B$32:$CW$56,MATCH($E954,Balancing!$A$32:$A$56,0),MATCH(IF($C954="Mahir","HS",IF($C954="Separuh Mahir","SS",IF($C954="Berkemahiran Rendah","LS",IF($C954="Jumlah","T",FALSE))))&amp;$B954&amp;RIGHT($A954,2),Balancing!$B$31:$CW$31,0))*1000</f>
        <v>47400</v>
      </c>
      <c r="G954" s="151">
        <f>INDEX(Balancing!$CX$32:$GS$56,MATCH($E954,Balancing!$A$32:$A$56,0),MATCH(IF($C954="Mahir","HS",IF($C954="Separuh Mahir","SS",IF($C954="Berkemahiran Rendah","LS",IF($C954="Jumlah","T",FALSE))))&amp;$B954&amp;RIGHT($A954,2),Balancing!$CX$31:$GS$31,0))*1000</f>
        <v>47300</v>
      </c>
      <c r="H954" s="151">
        <f>INDEX(Balancing!$GT$32:$KO$56,MATCH($E954,Balancing!$A$32:$A$56,0),MATCH(IF($C954="Mahir","HS",IF($C954="Separuh Mahir","SS",IF($C954="Berkemahiran Rendah","LS",IF($C954="Jumlah","T",FALSE))))&amp;$B954&amp;RIGHT($A954,2),Balancing!$GT$31:$KO$31,0))*1000</f>
        <v>100</v>
      </c>
      <c r="I954" s="151">
        <f>INDEX(Balancing!$KP$32:$OK$56,MATCH($E954,Balancing!$A$32:$A$56,0),MATCH(IF($C954="Mahir","HS",IF($C954="Separuh Mahir","SS",IF($C954="Berkemahiran Rendah","LS",IF($C954="Jumlah","T",FALSE))))&amp;$B954&amp;RIGHT($A954,2),Balancing!$KP$31:$OK$31,0))*1000</f>
        <v>50</v>
      </c>
    </row>
    <row r="955" spans="1:9" x14ac:dyDescent="0.3">
      <c r="A955" s="149">
        <v>2019</v>
      </c>
      <c r="B955" s="149">
        <v>4</v>
      </c>
      <c r="C955" s="149" t="s">
        <v>174</v>
      </c>
      <c r="D955" s="149" t="s">
        <v>129</v>
      </c>
      <c r="E955" s="149" t="s">
        <v>129</v>
      </c>
      <c r="F955" s="151">
        <f>INDEX(Balancing!$B$32:$CW$56,MATCH($E955,Balancing!$A$32:$A$56,0),MATCH(IF($C955="Mahir","HS",IF($C955="Separuh Mahir","SS",IF($C955="Berkemahiran Rendah","LS",IF($C955="Jumlah","T",FALSE))))&amp;$B955&amp;RIGHT($A955,2),Balancing!$B$31:$CW$31,0))*1000</f>
        <v>1715100</v>
      </c>
      <c r="G955" s="151">
        <f>INDEX(Balancing!$CX$32:$GS$56,MATCH($E955,Balancing!$A$32:$A$56,0),MATCH(IF($C955="Mahir","HS",IF($C955="Separuh Mahir","SS",IF($C955="Berkemahiran Rendah","LS",IF($C955="Jumlah","T",FALSE))))&amp;$B955&amp;RIGHT($A955,2),Balancing!$CX$31:$GS$31,0))*1000</f>
        <v>1650100</v>
      </c>
      <c r="H955" s="151">
        <f>INDEX(Balancing!$GT$32:$KO$56,MATCH($E955,Balancing!$A$32:$A$56,0),MATCH(IF($C955="Mahir","HS",IF($C955="Separuh Mahir","SS",IF($C955="Berkemahiran Rendah","LS",IF($C955="Jumlah","T",FALSE))))&amp;$B955&amp;RIGHT($A955,2),Balancing!$GT$31:$KO$31,0))*1000</f>
        <v>65000</v>
      </c>
      <c r="I955" s="151">
        <f>INDEX(Balancing!$KP$32:$OK$56,MATCH($E955,Balancing!$A$32:$A$56,0),MATCH(IF($C955="Mahir","HS",IF($C955="Separuh Mahir","SS",IF($C955="Berkemahiran Rendah","LS",IF($C955="Jumlah","T",FALSE))))&amp;$B955&amp;RIGHT($A955,2),Balancing!$KP$31:$OK$31,0))*1000</f>
        <v>2420</v>
      </c>
    </row>
    <row r="956" spans="1:9" x14ac:dyDescent="0.3">
      <c r="A956" s="149">
        <v>2019</v>
      </c>
      <c r="B956" s="149">
        <v>4</v>
      </c>
      <c r="C956" s="149" t="s">
        <v>174</v>
      </c>
      <c r="D956" s="149" t="s">
        <v>129</v>
      </c>
      <c r="E956" s="149" t="s">
        <v>151</v>
      </c>
      <c r="F956" s="151">
        <f>INDEX(Balancing!$B$32:$CW$56,MATCH($E956,Balancing!$A$32:$A$56,0),MATCH(IF($C956="Mahir","HS",IF($C956="Separuh Mahir","SS",IF($C956="Berkemahiran Rendah","LS",IF($C956="Jumlah","T",FALSE))))&amp;$B956&amp;RIGHT($A956,2),Balancing!$B$31:$CW$31,0))*1000</f>
        <v>214300</v>
      </c>
      <c r="G956" s="151">
        <f>INDEX(Balancing!$CX$32:$GS$56,MATCH($E956,Balancing!$A$32:$A$56,0),MATCH(IF($C956="Mahir","HS",IF($C956="Separuh Mahir","SS",IF($C956="Berkemahiran Rendah","LS",IF($C956="Jumlah","T",FALSE))))&amp;$B956&amp;RIGHT($A956,2),Balancing!$CX$31:$GS$31,0))*1000</f>
        <v>207800</v>
      </c>
      <c r="H956" s="151">
        <f>INDEX(Balancing!$GT$32:$KO$56,MATCH($E956,Balancing!$A$32:$A$56,0),MATCH(IF($C956="Mahir","HS",IF($C956="Separuh Mahir","SS",IF($C956="Berkemahiran Rendah","LS",IF($C956="Jumlah","T",FALSE))))&amp;$B956&amp;RIGHT($A956,2),Balancing!$GT$31:$KO$31,0))*1000</f>
        <v>6500</v>
      </c>
      <c r="I956" s="151">
        <f>INDEX(Balancing!$KP$32:$OK$56,MATCH($E956,Balancing!$A$32:$A$56,0),MATCH(IF($C956="Mahir","HS",IF($C956="Separuh Mahir","SS",IF($C956="Berkemahiran Rendah","LS",IF($C956="Jumlah","T",FALSE))))&amp;$B956&amp;RIGHT($A956,2),Balancing!$KP$31:$OK$31,0))*1000</f>
        <v>150</v>
      </c>
    </row>
    <row r="957" spans="1:9" x14ac:dyDescent="0.3">
      <c r="A957" s="149">
        <v>2019</v>
      </c>
      <c r="B957" s="149">
        <v>4</v>
      </c>
      <c r="C957" s="149" t="s">
        <v>174</v>
      </c>
      <c r="D957" s="149" t="s">
        <v>129</v>
      </c>
      <c r="E957" s="149" t="s">
        <v>152</v>
      </c>
      <c r="F957" s="151">
        <f>INDEX(Balancing!$B$32:$CW$56,MATCH($E957,Balancing!$A$32:$A$56,0),MATCH(IF($C957="Mahir","HS",IF($C957="Separuh Mahir","SS",IF($C957="Berkemahiran Rendah","LS",IF($C957="Jumlah","T",FALSE))))&amp;$B957&amp;RIGHT($A957,2),Balancing!$B$31:$CW$31,0))*1000</f>
        <v>76500</v>
      </c>
      <c r="G957" s="151">
        <f>INDEX(Balancing!$CX$32:$GS$56,MATCH($E957,Balancing!$A$32:$A$56,0),MATCH(IF($C957="Mahir","HS",IF($C957="Separuh Mahir","SS",IF($C957="Berkemahiran Rendah","LS",IF($C957="Jumlah","T",FALSE))))&amp;$B957&amp;RIGHT($A957,2),Balancing!$CX$31:$GS$31,0))*1000</f>
        <v>73800</v>
      </c>
      <c r="H957" s="151">
        <f>INDEX(Balancing!$GT$32:$KO$56,MATCH($E957,Balancing!$A$32:$A$56,0),MATCH(IF($C957="Mahir","HS",IF($C957="Separuh Mahir","SS",IF($C957="Berkemahiran Rendah","LS",IF($C957="Jumlah","T",FALSE))))&amp;$B957&amp;RIGHT($A957,2),Balancing!$GT$31:$KO$31,0))*1000</f>
        <v>2700</v>
      </c>
      <c r="I957" s="151">
        <f>INDEX(Balancing!$KP$32:$OK$56,MATCH($E957,Balancing!$A$32:$A$56,0),MATCH(IF($C957="Mahir","HS",IF($C957="Separuh Mahir","SS",IF($C957="Berkemahiran Rendah","LS",IF($C957="Jumlah","T",FALSE))))&amp;$B957&amp;RIGHT($A957,2),Balancing!$KP$31:$OK$31,0))*1000</f>
        <v>100</v>
      </c>
    </row>
    <row r="958" spans="1:9" x14ac:dyDescent="0.3">
      <c r="A958" s="149">
        <v>2019</v>
      </c>
      <c r="B958" s="149">
        <v>4</v>
      </c>
      <c r="C958" s="149" t="s">
        <v>174</v>
      </c>
      <c r="D958" s="149" t="s">
        <v>129</v>
      </c>
      <c r="E958" s="149" t="s">
        <v>153</v>
      </c>
      <c r="F958" s="151">
        <f>INDEX(Balancing!$B$32:$CW$56,MATCH($E958,Balancing!$A$32:$A$56,0),MATCH(IF($C958="Mahir","HS",IF($C958="Separuh Mahir","SS",IF($C958="Berkemahiran Rendah","LS",IF($C958="Jumlah","T",FALSE))))&amp;$B958&amp;RIGHT($A958,2),Balancing!$B$31:$CW$31,0))*1000</f>
        <v>231800</v>
      </c>
      <c r="G958" s="151">
        <f>INDEX(Balancing!$CX$32:$GS$56,MATCH($E958,Balancing!$A$32:$A$56,0),MATCH(IF($C958="Mahir","HS",IF($C958="Separuh Mahir","SS",IF($C958="Berkemahiran Rendah","LS",IF($C958="Jumlah","T",FALSE))))&amp;$B958&amp;RIGHT($A958,2),Balancing!$CX$31:$GS$31,0))*1000</f>
        <v>223800</v>
      </c>
      <c r="H958" s="151">
        <f>INDEX(Balancing!$GT$32:$KO$56,MATCH($E958,Balancing!$A$32:$A$56,0),MATCH(IF($C958="Mahir","HS",IF($C958="Separuh Mahir","SS",IF($C958="Berkemahiran Rendah","LS",IF($C958="Jumlah","T",FALSE))))&amp;$B958&amp;RIGHT($A958,2),Balancing!$GT$31:$KO$31,0))*1000</f>
        <v>7900</v>
      </c>
      <c r="I958" s="151">
        <f>INDEX(Balancing!$KP$32:$OK$56,MATCH($E958,Balancing!$A$32:$A$56,0),MATCH(IF($C958="Mahir","HS",IF($C958="Separuh Mahir","SS",IF($C958="Berkemahiran Rendah","LS",IF($C958="Jumlah","T",FALSE))))&amp;$B958&amp;RIGHT($A958,2),Balancing!$KP$31:$OK$31,0))*1000</f>
        <v>200</v>
      </c>
    </row>
    <row r="959" spans="1:9" x14ac:dyDescent="0.3">
      <c r="A959" s="149">
        <v>2019</v>
      </c>
      <c r="B959" s="149">
        <v>4</v>
      </c>
      <c r="C959" s="149" t="s">
        <v>174</v>
      </c>
      <c r="D959" s="149" t="s">
        <v>129</v>
      </c>
      <c r="E959" s="149" t="s">
        <v>154</v>
      </c>
      <c r="F959" s="151">
        <f>INDEX(Balancing!$B$32:$CW$56,MATCH($E959,Balancing!$A$32:$A$56,0),MATCH(IF($C959="Mahir","HS",IF($C959="Separuh Mahir","SS",IF($C959="Berkemahiran Rendah","LS",IF($C959="Jumlah","T",FALSE))))&amp;$B959&amp;RIGHT($A959,2),Balancing!$B$31:$CW$31,0))*1000</f>
        <v>313200</v>
      </c>
      <c r="G959" s="151">
        <f>INDEX(Balancing!$CX$32:$GS$56,MATCH($E959,Balancing!$A$32:$A$56,0),MATCH(IF($C959="Mahir","HS",IF($C959="Separuh Mahir","SS",IF($C959="Berkemahiran Rendah","LS",IF($C959="Jumlah","T",FALSE))))&amp;$B959&amp;RIGHT($A959,2),Balancing!$CX$31:$GS$31,0))*1000</f>
        <v>300100</v>
      </c>
      <c r="H959" s="151">
        <f>INDEX(Balancing!$GT$32:$KO$56,MATCH($E959,Balancing!$A$32:$A$56,0),MATCH(IF($C959="Mahir","HS",IF($C959="Separuh Mahir","SS",IF($C959="Berkemahiran Rendah","LS",IF($C959="Jumlah","T",FALSE))))&amp;$B959&amp;RIGHT($A959,2),Balancing!$GT$31:$KO$31,0))*1000</f>
        <v>13100</v>
      </c>
      <c r="I959" s="151">
        <f>INDEX(Balancing!$KP$32:$OK$56,MATCH($E959,Balancing!$A$32:$A$56,0),MATCH(IF($C959="Mahir","HS",IF($C959="Separuh Mahir","SS",IF($C959="Berkemahiran Rendah","LS",IF($C959="Jumlah","T",FALSE))))&amp;$B959&amp;RIGHT($A959,2),Balancing!$KP$31:$OK$31,0))*1000</f>
        <v>420</v>
      </c>
    </row>
    <row r="960" spans="1:9" x14ac:dyDescent="0.3">
      <c r="A960" s="149">
        <v>2019</v>
      </c>
      <c r="B960" s="149">
        <v>4</v>
      </c>
      <c r="C960" s="149" t="s">
        <v>174</v>
      </c>
      <c r="D960" s="149" t="s">
        <v>129</v>
      </c>
      <c r="E960" s="149" t="s">
        <v>155</v>
      </c>
      <c r="F960" s="151">
        <f>INDEX(Balancing!$B$32:$CW$56,MATCH($E960,Balancing!$A$32:$A$56,0),MATCH(IF($C960="Mahir","HS",IF($C960="Separuh Mahir","SS",IF($C960="Berkemahiran Rendah","LS",IF($C960="Jumlah","T",FALSE))))&amp;$B960&amp;RIGHT($A960,2),Balancing!$B$31:$CW$31,0))*1000</f>
        <v>275500</v>
      </c>
      <c r="G960" s="151">
        <f>INDEX(Balancing!$CX$32:$GS$56,MATCH($E960,Balancing!$A$32:$A$56,0),MATCH(IF($C960="Mahir","HS",IF($C960="Separuh Mahir","SS",IF($C960="Berkemahiran Rendah","LS",IF($C960="Jumlah","T",FALSE))))&amp;$B960&amp;RIGHT($A960,2),Balancing!$CX$31:$GS$31,0))*1000</f>
        <v>266900</v>
      </c>
      <c r="H960" s="151">
        <f>INDEX(Balancing!$GT$32:$KO$56,MATCH($E960,Balancing!$A$32:$A$56,0),MATCH(IF($C960="Mahir","HS",IF($C960="Separuh Mahir","SS",IF($C960="Berkemahiran Rendah","LS",IF($C960="Jumlah","T",FALSE))))&amp;$B960&amp;RIGHT($A960,2),Balancing!$GT$31:$KO$31,0))*1000</f>
        <v>8600</v>
      </c>
      <c r="I960" s="151">
        <f>INDEX(Balancing!$KP$32:$OK$56,MATCH($E960,Balancing!$A$32:$A$56,0),MATCH(IF($C960="Mahir","HS",IF($C960="Separuh Mahir","SS",IF($C960="Berkemahiran Rendah","LS",IF($C960="Jumlah","T",FALSE))))&amp;$B960&amp;RIGHT($A960,2),Balancing!$KP$31:$OK$31,0))*1000</f>
        <v>180</v>
      </c>
    </row>
    <row r="961" spans="1:9" x14ac:dyDescent="0.3">
      <c r="A961" s="149">
        <v>2019</v>
      </c>
      <c r="B961" s="149">
        <v>4</v>
      </c>
      <c r="C961" s="149" t="s">
        <v>174</v>
      </c>
      <c r="D961" s="149" t="s">
        <v>129</v>
      </c>
      <c r="E961" s="149" t="s">
        <v>156</v>
      </c>
      <c r="F961" s="151">
        <f>INDEX(Balancing!$B$32:$CW$56,MATCH($E961,Balancing!$A$32:$A$56,0),MATCH(IF($C961="Mahir","HS",IF($C961="Separuh Mahir","SS",IF($C961="Berkemahiran Rendah","LS",IF($C961="Jumlah","T",FALSE))))&amp;$B961&amp;RIGHT($A961,2),Balancing!$B$31:$CW$31,0))*1000</f>
        <v>442600</v>
      </c>
      <c r="G961" s="151">
        <f>INDEX(Balancing!$CX$32:$GS$56,MATCH($E961,Balancing!$A$32:$A$56,0),MATCH(IF($C961="Mahir","HS",IF($C961="Separuh Mahir","SS",IF($C961="Berkemahiran Rendah","LS",IF($C961="Jumlah","T",FALSE))))&amp;$B961&amp;RIGHT($A961,2),Balancing!$CX$31:$GS$31,0))*1000</f>
        <v>422800</v>
      </c>
      <c r="H961" s="151">
        <f>INDEX(Balancing!$GT$32:$KO$56,MATCH($E961,Balancing!$A$32:$A$56,0),MATCH(IF($C961="Mahir","HS",IF($C961="Separuh Mahir","SS",IF($C961="Berkemahiran Rendah","LS",IF($C961="Jumlah","T",FALSE))))&amp;$B961&amp;RIGHT($A961,2),Balancing!$GT$31:$KO$31,0))*1000</f>
        <v>19800</v>
      </c>
      <c r="I961" s="151">
        <f>INDEX(Balancing!$KP$32:$OK$56,MATCH($E961,Balancing!$A$32:$A$56,0),MATCH(IF($C961="Mahir","HS",IF($C961="Separuh Mahir","SS",IF($C961="Berkemahiran Rendah","LS",IF($C961="Jumlah","T",FALSE))))&amp;$B961&amp;RIGHT($A961,2),Balancing!$KP$31:$OK$31,0))*1000</f>
        <v>1000</v>
      </c>
    </row>
    <row r="962" spans="1:9" x14ac:dyDescent="0.3">
      <c r="A962" s="149">
        <v>2019</v>
      </c>
      <c r="B962" s="149">
        <v>4</v>
      </c>
      <c r="C962" s="149" t="s">
        <v>174</v>
      </c>
      <c r="D962" s="149" t="s">
        <v>129</v>
      </c>
      <c r="E962" s="149" t="s">
        <v>157</v>
      </c>
      <c r="F962" s="151">
        <f>INDEX(Balancing!$B$32:$CW$56,MATCH($E962,Balancing!$A$32:$A$56,0),MATCH(IF($C962="Mahir","HS",IF($C962="Separuh Mahir","SS",IF($C962="Berkemahiran Rendah","LS",IF($C962="Jumlah","T",FALSE))))&amp;$B962&amp;RIGHT($A962,2),Balancing!$B$31:$CW$31,0))*1000</f>
        <v>161200</v>
      </c>
      <c r="G962" s="151">
        <f>INDEX(Balancing!$CX$32:$GS$56,MATCH($E962,Balancing!$A$32:$A$56,0),MATCH(IF($C962="Mahir","HS",IF($C962="Separuh Mahir","SS",IF($C962="Berkemahiran Rendah","LS",IF($C962="Jumlah","T",FALSE))))&amp;$B962&amp;RIGHT($A962,2),Balancing!$CX$31:$GS$31,0))*1000</f>
        <v>154900</v>
      </c>
      <c r="H962" s="151">
        <f>INDEX(Balancing!$GT$32:$KO$56,MATCH($E962,Balancing!$A$32:$A$56,0),MATCH(IF($C962="Mahir","HS",IF($C962="Separuh Mahir","SS",IF($C962="Berkemahiran Rendah","LS",IF($C962="Jumlah","T",FALSE))))&amp;$B962&amp;RIGHT($A962,2),Balancing!$GT$31:$KO$31,0))*1000</f>
        <v>6300</v>
      </c>
      <c r="I962" s="151">
        <f>INDEX(Balancing!$KP$32:$OK$56,MATCH($E962,Balancing!$A$32:$A$56,0),MATCH(IF($C962="Mahir","HS",IF($C962="Separuh Mahir","SS",IF($C962="Berkemahiran Rendah","LS",IF($C962="Jumlah","T",FALSE))))&amp;$B962&amp;RIGHT($A962,2),Balancing!$KP$31:$OK$31,0))*1000</f>
        <v>370</v>
      </c>
    </row>
    <row r="963" spans="1:9" x14ac:dyDescent="0.3">
      <c r="A963" s="149">
        <v>2019</v>
      </c>
      <c r="B963" s="149">
        <v>4</v>
      </c>
      <c r="C963" s="149" t="s">
        <v>174</v>
      </c>
      <c r="D963" s="149" t="s">
        <v>130</v>
      </c>
      <c r="E963" s="149" t="s">
        <v>130</v>
      </c>
      <c r="F963" s="151">
        <f>INDEX(Balancing!$B$32:$CW$56,MATCH($E963,Balancing!$A$32:$A$56,0),MATCH(IF($C963="Mahir","HS",IF($C963="Separuh Mahir","SS",IF($C963="Berkemahiran Rendah","LS",IF($C963="Jumlah","T",FALSE))))&amp;$B963&amp;RIGHT($A963,2),Balancing!$B$31:$CW$31,0))*1000</f>
        <v>1124300</v>
      </c>
      <c r="G963" s="151">
        <f>INDEX(Balancing!$CX$32:$GS$56,MATCH($E963,Balancing!$A$32:$A$56,0),MATCH(IF($C963="Mahir","HS",IF($C963="Separuh Mahir","SS",IF($C963="Berkemahiran Rendah","LS",IF($C963="Jumlah","T",FALSE))))&amp;$B963&amp;RIGHT($A963,2),Balancing!$CX$31:$GS$31,0))*1000</f>
        <v>1112600</v>
      </c>
      <c r="H963" s="151">
        <f>INDEX(Balancing!$GT$32:$KO$56,MATCH($E963,Balancing!$A$32:$A$56,0),MATCH(IF($C963="Mahir","HS",IF($C963="Separuh Mahir","SS",IF($C963="Berkemahiran Rendah","LS",IF($C963="Jumlah","T",FALSE))))&amp;$B963&amp;RIGHT($A963,2),Balancing!$GT$31:$KO$31,0))*1000</f>
        <v>11800</v>
      </c>
      <c r="I963" s="151">
        <f>INDEX(Balancing!$KP$32:$OK$56,MATCH($E963,Balancing!$A$32:$A$56,0),MATCH(IF($C963="Mahir","HS",IF($C963="Separuh Mahir","SS",IF($C963="Berkemahiran Rendah","LS",IF($C963="Jumlah","T",FALSE))))&amp;$B963&amp;RIGHT($A963,2),Balancing!$KP$31:$OK$31,0))*1000</f>
        <v>3600</v>
      </c>
    </row>
    <row r="964" spans="1:9" x14ac:dyDescent="0.3">
      <c r="A964" s="149">
        <v>2019</v>
      </c>
      <c r="B964" s="149">
        <v>4</v>
      </c>
      <c r="C964" s="149" t="s">
        <v>174</v>
      </c>
      <c r="D964" s="149" t="s">
        <v>134</v>
      </c>
      <c r="E964" s="149" t="s">
        <v>134</v>
      </c>
      <c r="F964" s="151">
        <f>INDEX(Balancing!$B$32:$CW$56,MATCH($E964,Balancing!$A$32:$A$56,0),MATCH(IF($C964="Mahir","HS",IF($C964="Separuh Mahir","SS",IF($C964="Berkemahiran Rendah","LS",IF($C964="Jumlah","T",FALSE))))&amp;$B964&amp;RIGHT($A964,2),Balancing!$B$31:$CW$31,0))*1000</f>
        <v>2098900</v>
      </c>
      <c r="G964" s="151">
        <f>INDEX(Balancing!$CX$32:$GS$56,MATCH($E964,Balancing!$A$32:$A$56,0),MATCH(IF($C964="Mahir","HS",IF($C964="Separuh Mahir","SS",IF($C964="Berkemahiran Rendah","LS",IF($C964="Jumlah","T",FALSE))))&amp;$B964&amp;RIGHT($A964,2),Balancing!$CX$31:$GS$31,0))*1000</f>
        <v>2082800.0000000002</v>
      </c>
      <c r="H964" s="151">
        <f>INDEX(Balancing!$GT$32:$KO$56,MATCH($E964,Balancing!$A$32:$A$56,0),MATCH(IF($C964="Mahir","HS",IF($C964="Separuh Mahir","SS",IF($C964="Berkemahiran Rendah","LS",IF($C964="Jumlah","T",FALSE))))&amp;$B964&amp;RIGHT($A964,2),Balancing!$GT$31:$KO$31,0))*1000</f>
        <v>16200</v>
      </c>
      <c r="I964" s="151">
        <f>INDEX(Balancing!$KP$32:$OK$56,MATCH($E964,Balancing!$A$32:$A$56,0),MATCH(IF($C964="Mahir","HS",IF($C964="Separuh Mahir","SS",IF($C964="Berkemahiran Rendah","LS",IF($C964="Jumlah","T",FALSE))))&amp;$B964&amp;RIGHT($A964,2),Balancing!$KP$31:$OK$31,0))*1000</f>
        <v>3310</v>
      </c>
    </row>
    <row r="965" spans="1:9" x14ac:dyDescent="0.3">
      <c r="A965" s="149">
        <v>2019</v>
      </c>
      <c r="B965" s="149">
        <v>4</v>
      </c>
      <c r="C965" s="149" t="s">
        <v>174</v>
      </c>
      <c r="D965" s="149" t="s">
        <v>134</v>
      </c>
      <c r="E965" s="149" t="s">
        <v>158</v>
      </c>
      <c r="F965" s="151">
        <f>INDEX(Balancing!$B$32:$CW$56,MATCH($E965,Balancing!$A$32:$A$56,0),MATCH(IF($C965="Mahir","HS",IF($C965="Separuh Mahir","SS",IF($C965="Berkemahiran Rendah","LS",IF($C965="Jumlah","T",FALSE))))&amp;$B965&amp;RIGHT($A965,2),Balancing!$B$31:$CW$31,0))*1000</f>
        <v>783600</v>
      </c>
      <c r="G965" s="151">
        <f>INDEX(Balancing!$CX$32:$GS$56,MATCH($E965,Balancing!$A$32:$A$56,0),MATCH(IF($C965="Mahir","HS",IF($C965="Separuh Mahir","SS",IF($C965="Berkemahiran Rendah","LS",IF($C965="Jumlah","T",FALSE))))&amp;$B965&amp;RIGHT($A965,2),Balancing!$CX$31:$GS$31,0))*1000</f>
        <v>777700</v>
      </c>
      <c r="H965" s="151">
        <f>INDEX(Balancing!$GT$32:$KO$56,MATCH($E965,Balancing!$A$32:$A$56,0),MATCH(IF($C965="Mahir","HS",IF($C965="Separuh Mahir","SS",IF($C965="Berkemahiran Rendah","LS",IF($C965="Jumlah","T",FALSE))))&amp;$B965&amp;RIGHT($A965,2),Balancing!$GT$31:$KO$31,0))*1000</f>
        <v>5900</v>
      </c>
      <c r="I965" s="151">
        <f>INDEX(Balancing!$KP$32:$OK$56,MATCH($E965,Balancing!$A$32:$A$56,0),MATCH(IF($C965="Mahir","HS",IF($C965="Separuh Mahir","SS",IF($C965="Berkemahiran Rendah","LS",IF($C965="Jumlah","T",FALSE))))&amp;$B965&amp;RIGHT($A965,2),Balancing!$KP$31:$OK$31,0))*1000</f>
        <v>1280</v>
      </c>
    </row>
    <row r="966" spans="1:9" x14ac:dyDescent="0.3">
      <c r="A966" s="149">
        <v>2019</v>
      </c>
      <c r="B966" s="149">
        <v>4</v>
      </c>
      <c r="C966" s="149" t="s">
        <v>174</v>
      </c>
      <c r="D966" s="149" t="s">
        <v>134</v>
      </c>
      <c r="E966" s="149" t="s">
        <v>135</v>
      </c>
      <c r="F966" s="151">
        <f>INDEX(Balancing!$B$32:$CW$56,MATCH($E966,Balancing!$A$32:$A$56,0),MATCH(IF($C966="Mahir","HS",IF($C966="Separuh Mahir","SS",IF($C966="Berkemahiran Rendah","LS",IF($C966="Jumlah","T",FALSE))))&amp;$B966&amp;RIGHT($A966,2),Balancing!$B$31:$CW$31,0))*1000</f>
        <v>367600</v>
      </c>
      <c r="G966" s="151">
        <f>INDEX(Balancing!$CX$32:$GS$56,MATCH($E966,Balancing!$A$32:$A$56,0),MATCH(IF($C966="Mahir","HS",IF($C966="Separuh Mahir","SS",IF($C966="Berkemahiran Rendah","LS",IF($C966="Jumlah","T",FALSE))))&amp;$B966&amp;RIGHT($A966,2),Balancing!$CX$31:$GS$31,0))*1000</f>
        <v>362200</v>
      </c>
      <c r="H966" s="151">
        <f>INDEX(Balancing!$GT$32:$KO$56,MATCH($E966,Balancing!$A$32:$A$56,0),MATCH(IF($C966="Mahir","HS",IF($C966="Separuh Mahir","SS",IF($C966="Berkemahiran Rendah","LS",IF($C966="Jumlah","T",FALSE))))&amp;$B966&amp;RIGHT($A966,2),Balancing!$GT$31:$KO$31,0))*1000</f>
        <v>5300</v>
      </c>
      <c r="I966" s="151">
        <f>INDEX(Balancing!$KP$32:$OK$56,MATCH($E966,Balancing!$A$32:$A$56,0),MATCH(IF($C966="Mahir","HS",IF($C966="Separuh Mahir","SS",IF($C966="Berkemahiran Rendah","LS",IF($C966="Jumlah","T",FALSE))))&amp;$B966&amp;RIGHT($A966,2),Balancing!$KP$31:$OK$31,0))*1000</f>
        <v>680</v>
      </c>
    </row>
    <row r="967" spans="1:9" x14ac:dyDescent="0.3">
      <c r="A967" s="149">
        <v>2019</v>
      </c>
      <c r="B967" s="149">
        <v>4</v>
      </c>
      <c r="C967" s="149" t="s">
        <v>174</v>
      </c>
      <c r="D967" s="149" t="s">
        <v>134</v>
      </c>
      <c r="E967" s="149" t="s">
        <v>159</v>
      </c>
      <c r="F967" s="151">
        <f>INDEX(Balancing!$B$32:$CW$56,MATCH($E967,Balancing!$A$32:$A$56,0),MATCH(IF($C967="Mahir","HS",IF($C967="Separuh Mahir","SS",IF($C967="Berkemahiran Rendah","LS",IF($C967="Jumlah","T",FALSE))))&amp;$B967&amp;RIGHT($A967,2),Balancing!$B$31:$CW$31,0))*1000</f>
        <v>221200</v>
      </c>
      <c r="G967" s="151">
        <f>INDEX(Balancing!$CX$32:$GS$56,MATCH($E967,Balancing!$A$32:$A$56,0),MATCH(IF($C967="Mahir","HS",IF($C967="Separuh Mahir","SS",IF($C967="Berkemahiran Rendah","LS",IF($C967="Jumlah","T",FALSE))))&amp;$B967&amp;RIGHT($A967,2),Balancing!$CX$31:$GS$31,0))*1000</f>
        <v>219700</v>
      </c>
      <c r="H967" s="151">
        <f>INDEX(Balancing!$GT$32:$KO$56,MATCH($E967,Balancing!$A$32:$A$56,0),MATCH(IF($C967="Mahir","HS",IF($C967="Separuh Mahir","SS",IF($C967="Berkemahiran Rendah","LS",IF($C967="Jumlah","T",FALSE))))&amp;$B967&amp;RIGHT($A967,2),Balancing!$GT$31:$KO$31,0))*1000</f>
        <v>1500</v>
      </c>
      <c r="I967" s="151">
        <f>INDEX(Balancing!$KP$32:$OK$56,MATCH($E967,Balancing!$A$32:$A$56,0),MATCH(IF($C967="Mahir","HS",IF($C967="Separuh Mahir","SS",IF($C967="Berkemahiran Rendah","LS",IF($C967="Jumlah","T",FALSE))))&amp;$B967&amp;RIGHT($A967,2),Balancing!$KP$31:$OK$31,0))*1000</f>
        <v>490</v>
      </c>
    </row>
    <row r="968" spans="1:9" x14ac:dyDescent="0.3">
      <c r="A968" s="149">
        <v>2019</v>
      </c>
      <c r="B968" s="149">
        <v>4</v>
      </c>
      <c r="C968" s="149" t="s">
        <v>174</v>
      </c>
      <c r="D968" s="149" t="s">
        <v>134</v>
      </c>
      <c r="E968" s="149" t="s">
        <v>160</v>
      </c>
      <c r="F968" s="151">
        <f>INDEX(Balancing!$B$32:$CW$56,MATCH($E968,Balancing!$A$32:$A$56,0),MATCH(IF($C968="Mahir","HS",IF($C968="Separuh Mahir","SS",IF($C968="Berkemahiran Rendah","LS",IF($C968="Jumlah","T",FALSE))))&amp;$B968&amp;RIGHT($A968,2),Balancing!$B$31:$CW$31,0))*1000</f>
        <v>70300</v>
      </c>
      <c r="G968" s="151">
        <f>INDEX(Balancing!$CX$32:$GS$56,MATCH($E968,Balancing!$A$32:$A$56,0),MATCH(IF($C968="Mahir","HS",IF($C968="Separuh Mahir","SS",IF($C968="Berkemahiran Rendah","LS",IF($C968="Jumlah","T",FALSE))))&amp;$B968&amp;RIGHT($A968,2),Balancing!$CX$31:$GS$31,0))*1000</f>
        <v>70300</v>
      </c>
      <c r="H968" s="151">
        <f>INDEX(Balancing!$GT$32:$KO$56,MATCH($E968,Balancing!$A$32:$A$56,0),MATCH(IF($C968="Mahir","HS",IF($C968="Separuh Mahir","SS",IF($C968="Berkemahiran Rendah","LS",IF($C968="Jumlah","T",FALSE))))&amp;$B968&amp;RIGHT($A968,2),Balancing!$GT$31:$KO$31,0))*1000</f>
        <v>100</v>
      </c>
      <c r="I968" s="151">
        <f>INDEX(Balancing!$KP$32:$OK$56,MATCH($E968,Balancing!$A$32:$A$56,0),MATCH(IF($C968="Mahir","HS",IF($C968="Separuh Mahir","SS",IF($C968="Berkemahiran Rendah","LS",IF($C968="Jumlah","T",FALSE))))&amp;$B968&amp;RIGHT($A968,2),Balancing!$KP$31:$OK$31,0))*1000</f>
        <v>10</v>
      </c>
    </row>
    <row r="969" spans="1:9" x14ac:dyDescent="0.3">
      <c r="A969" s="149">
        <v>2019</v>
      </c>
      <c r="B969" s="149">
        <v>4</v>
      </c>
      <c r="C969" s="149" t="s">
        <v>174</v>
      </c>
      <c r="D969" s="149" t="s">
        <v>134</v>
      </c>
      <c r="E969" s="149" t="s">
        <v>136</v>
      </c>
      <c r="F969" s="151">
        <f>INDEX(Balancing!$B$32:$CW$56,MATCH($E969,Balancing!$A$32:$A$56,0),MATCH(IF($C969="Mahir","HS",IF($C969="Separuh Mahir","SS",IF($C969="Berkemahiran Rendah","LS",IF($C969="Jumlah","T",FALSE))))&amp;$B969&amp;RIGHT($A969,2),Balancing!$B$31:$CW$31,0))*1000</f>
        <v>420600</v>
      </c>
      <c r="G969" s="151">
        <f>INDEX(Balancing!$CX$32:$GS$56,MATCH($E969,Balancing!$A$32:$A$56,0),MATCH(IF($C969="Mahir","HS",IF($C969="Separuh Mahir","SS",IF($C969="Berkemahiran Rendah","LS",IF($C969="Jumlah","T",FALSE))))&amp;$B969&amp;RIGHT($A969,2),Balancing!$CX$31:$GS$31,0))*1000</f>
        <v>418800</v>
      </c>
      <c r="H969" s="151">
        <f>INDEX(Balancing!$GT$32:$KO$56,MATCH($E969,Balancing!$A$32:$A$56,0),MATCH(IF($C969="Mahir","HS",IF($C969="Separuh Mahir","SS",IF($C969="Berkemahiran Rendah","LS",IF($C969="Jumlah","T",FALSE))))&amp;$B969&amp;RIGHT($A969,2),Balancing!$GT$31:$KO$31,0))*1000</f>
        <v>1800</v>
      </c>
      <c r="I969" s="151">
        <f>INDEX(Balancing!$KP$32:$OK$56,MATCH($E969,Balancing!$A$32:$A$56,0),MATCH(IF($C969="Mahir","HS",IF($C969="Separuh Mahir","SS",IF($C969="Berkemahiran Rendah","LS",IF($C969="Jumlah","T",FALSE))))&amp;$B969&amp;RIGHT($A969,2),Balancing!$KP$31:$OK$31,0))*1000</f>
        <v>520</v>
      </c>
    </row>
    <row r="970" spans="1:9" x14ac:dyDescent="0.3">
      <c r="A970" s="149">
        <v>2019</v>
      </c>
      <c r="B970" s="149">
        <v>4</v>
      </c>
      <c r="C970" s="149" t="s">
        <v>174</v>
      </c>
      <c r="D970" s="149" t="s">
        <v>134</v>
      </c>
      <c r="E970" s="149" t="s">
        <v>137</v>
      </c>
      <c r="F970" s="151">
        <f>INDEX(Balancing!$B$32:$CW$56,MATCH($E970,Balancing!$A$32:$A$56,0),MATCH(IF($C970="Mahir","HS",IF($C970="Separuh Mahir","SS",IF($C970="Berkemahiran Rendah","LS",IF($C970="Jumlah","T",FALSE))))&amp;$B970&amp;RIGHT($A970,2),Balancing!$B$31:$CW$31,0))*1000</f>
        <v>235600</v>
      </c>
      <c r="G970" s="151">
        <f>INDEX(Balancing!$CX$32:$GS$56,MATCH($E970,Balancing!$A$32:$A$56,0),MATCH(IF($C970="Mahir","HS",IF($C970="Separuh Mahir","SS",IF($C970="Berkemahiran Rendah","LS",IF($C970="Jumlah","T",FALSE))))&amp;$B970&amp;RIGHT($A970,2),Balancing!$CX$31:$GS$31,0))*1000</f>
        <v>234000</v>
      </c>
      <c r="H970" s="151">
        <f>INDEX(Balancing!$GT$32:$KO$56,MATCH($E970,Balancing!$A$32:$A$56,0),MATCH(IF($C970="Mahir","HS",IF($C970="Separuh Mahir","SS",IF($C970="Berkemahiran Rendah","LS",IF($C970="Jumlah","T",FALSE))))&amp;$B970&amp;RIGHT($A970,2),Balancing!$GT$31:$KO$31,0))*1000</f>
        <v>1600</v>
      </c>
      <c r="I970" s="151">
        <f>INDEX(Balancing!$KP$32:$OK$56,MATCH($E970,Balancing!$A$32:$A$56,0),MATCH(IF($C970="Mahir","HS",IF($C970="Separuh Mahir","SS",IF($C970="Berkemahiran Rendah","LS",IF($C970="Jumlah","T",FALSE))))&amp;$B970&amp;RIGHT($A970,2),Balancing!$KP$31:$OK$31,0))*1000</f>
        <v>320</v>
      </c>
    </row>
    <row r="971" spans="1:9" x14ac:dyDescent="0.3">
      <c r="A971" s="149">
        <v>2019</v>
      </c>
      <c r="B971" s="149">
        <v>4</v>
      </c>
      <c r="C971" s="149" t="s">
        <v>175</v>
      </c>
      <c r="D971" s="149" t="s">
        <v>138</v>
      </c>
      <c r="E971" s="149" t="s">
        <v>138</v>
      </c>
      <c r="F971" s="151">
        <f>INDEX(Balancing!$B$32:$CW$56,MATCH($E971,Balancing!$A$32:$A$56,0),MATCH(IF($C971="Mahir","HS",IF($C971="Separuh Mahir","SS",IF($C971="Berkemahiran Rendah","LS",IF($C971="Jumlah","T",FALSE))))&amp;$B971&amp;RIGHT($A971,2),Balancing!$B$31:$CW$31,0))*1000</f>
        <v>1153000</v>
      </c>
      <c r="G971" s="151">
        <f>INDEX(Balancing!$CX$32:$GS$56,MATCH($E971,Balancing!$A$32:$A$56,0),MATCH(IF($C971="Mahir","HS",IF($C971="Separuh Mahir","SS",IF($C971="Berkemahiran Rendah","LS",IF($C971="Jumlah","T",FALSE))))&amp;$B971&amp;RIGHT($A971,2),Balancing!$CX$31:$GS$31,0))*1000</f>
        <v>1111800</v>
      </c>
      <c r="H971" s="151">
        <f>INDEX(Balancing!$GT$32:$KO$56,MATCH($E971,Balancing!$A$32:$A$56,0),MATCH(IF($C971="Mahir","HS",IF($C971="Separuh Mahir","SS",IF($C971="Berkemahiran Rendah","LS",IF($C971="Jumlah","T",FALSE))))&amp;$B971&amp;RIGHT($A971,2),Balancing!$GT$31:$KO$31,0))*1000</f>
        <v>41200</v>
      </c>
      <c r="I971" s="151">
        <f>INDEX(Balancing!$KP$32:$OK$56,MATCH($E971,Balancing!$A$32:$A$56,0),MATCH(IF($C971="Mahir","HS",IF($C971="Separuh Mahir","SS",IF($C971="Berkemahiran Rendah","LS",IF($C971="Jumlah","T",FALSE))))&amp;$B971&amp;RIGHT($A971,2),Balancing!$KP$31:$OK$31,0))*1000</f>
        <v>1880</v>
      </c>
    </row>
    <row r="972" spans="1:9" x14ac:dyDescent="0.3">
      <c r="A972" s="149">
        <v>2019</v>
      </c>
      <c r="B972" s="149">
        <v>4</v>
      </c>
      <c r="C972" s="149" t="s">
        <v>175</v>
      </c>
      <c r="D972" s="149" t="s">
        <v>127</v>
      </c>
      <c r="E972" s="149" t="s">
        <v>127</v>
      </c>
      <c r="F972" s="151">
        <f>INDEX(Balancing!$B$32:$CW$56,MATCH($E972,Balancing!$A$32:$A$56,0),MATCH(IF($C972="Mahir","HS",IF($C972="Separuh Mahir","SS",IF($C972="Berkemahiran Rendah","LS",IF($C972="Jumlah","T",FALSE))))&amp;$B972&amp;RIGHT($A972,2),Balancing!$B$31:$CW$31,0))*1000</f>
        <v>31200</v>
      </c>
      <c r="G972" s="151">
        <f>INDEX(Balancing!$CX$32:$GS$56,MATCH($E972,Balancing!$A$32:$A$56,0),MATCH(IF($C972="Mahir","HS",IF($C972="Separuh Mahir","SS",IF($C972="Berkemahiran Rendah","LS",IF($C972="Jumlah","T",FALSE))))&amp;$B972&amp;RIGHT($A972,2),Balancing!$CX$31:$GS$31,0))*1000</f>
        <v>24400</v>
      </c>
      <c r="H972" s="151">
        <f>INDEX(Balancing!$GT$32:$KO$56,MATCH($E972,Balancing!$A$32:$A$56,0),MATCH(IF($C972="Mahir","HS",IF($C972="Separuh Mahir","SS",IF($C972="Berkemahiran Rendah","LS",IF($C972="Jumlah","T",FALSE))))&amp;$B972&amp;RIGHT($A972,2),Balancing!$GT$31:$KO$31,0))*1000</f>
        <v>6800</v>
      </c>
      <c r="I972" s="151">
        <f>INDEX(Balancing!$KP$32:$OK$56,MATCH($E972,Balancing!$A$32:$A$56,0),MATCH(IF($C972="Mahir","HS",IF($C972="Separuh Mahir","SS",IF($C972="Berkemahiran Rendah","LS",IF($C972="Jumlah","T",FALSE))))&amp;$B972&amp;RIGHT($A972,2),Balancing!$KP$31:$OK$31,0))*1000</f>
        <v>140</v>
      </c>
    </row>
    <row r="973" spans="1:9" x14ac:dyDescent="0.3">
      <c r="A973" s="149">
        <v>2019</v>
      </c>
      <c r="B973" s="149">
        <v>4</v>
      </c>
      <c r="C973" s="149" t="s">
        <v>175</v>
      </c>
      <c r="D973" s="149" t="s">
        <v>128</v>
      </c>
      <c r="E973" s="149" t="s">
        <v>128</v>
      </c>
      <c r="F973" s="151">
        <f>INDEX(Balancing!$B$32:$CW$56,MATCH($E973,Balancing!$A$32:$A$56,0),MATCH(IF($C973="Mahir","HS",IF($C973="Separuh Mahir","SS",IF($C973="Berkemahiran Rendah","LS",IF($C973="Jumlah","T",FALSE))))&amp;$B973&amp;RIGHT($A973,2),Balancing!$B$31:$CW$31,0))*1000</f>
        <v>10300</v>
      </c>
      <c r="G973" s="151">
        <f>INDEX(Balancing!$CX$32:$GS$56,MATCH($E973,Balancing!$A$32:$A$56,0),MATCH(IF($C973="Mahir","HS",IF($C973="Separuh Mahir","SS",IF($C973="Berkemahiran Rendah","LS",IF($C973="Jumlah","T",FALSE))))&amp;$B973&amp;RIGHT($A973,2),Balancing!$CX$31:$GS$31,0))*1000</f>
        <v>10300</v>
      </c>
      <c r="H973" s="151">
        <f>INDEX(Balancing!$GT$32:$KO$56,MATCH($E973,Balancing!$A$32:$A$56,0),MATCH(IF($C973="Mahir","HS",IF($C973="Separuh Mahir","SS",IF($C973="Berkemahiran Rendah","LS",IF($C973="Jumlah","T",FALSE))))&amp;$B973&amp;RIGHT($A973,2),Balancing!$GT$31:$KO$31,0))*1000</f>
        <v>100</v>
      </c>
      <c r="I973" s="151">
        <f>INDEX(Balancing!$KP$32:$OK$56,MATCH($E973,Balancing!$A$32:$A$56,0),MATCH(IF($C973="Mahir","HS",IF($C973="Separuh Mahir","SS",IF($C973="Berkemahiran Rendah","LS",IF($C973="Jumlah","T",FALSE))))&amp;$B973&amp;RIGHT($A973,2),Balancing!$KP$31:$OK$31,0))*1000</f>
        <v>0</v>
      </c>
    </row>
    <row r="974" spans="1:9" x14ac:dyDescent="0.3">
      <c r="A974" s="149">
        <v>2019</v>
      </c>
      <c r="B974" s="149">
        <v>4</v>
      </c>
      <c r="C974" s="149" t="s">
        <v>175</v>
      </c>
      <c r="D974" s="149" t="s">
        <v>129</v>
      </c>
      <c r="E974" s="149" t="s">
        <v>129</v>
      </c>
      <c r="F974" s="151">
        <f>INDEX(Balancing!$B$32:$CW$56,MATCH($E974,Balancing!$A$32:$A$56,0),MATCH(IF($C974="Mahir","HS",IF($C974="Separuh Mahir","SS",IF($C974="Berkemahiran Rendah","LS",IF($C974="Jumlah","T",FALSE))))&amp;$B974&amp;RIGHT($A974,2),Balancing!$B$31:$CW$31,0))*1000</f>
        <v>159400</v>
      </c>
      <c r="G974" s="151">
        <f>INDEX(Balancing!$CX$32:$GS$56,MATCH($E974,Balancing!$A$32:$A$56,0),MATCH(IF($C974="Mahir","HS",IF($C974="Separuh Mahir","SS",IF($C974="Berkemahiran Rendah","LS",IF($C974="Jumlah","T",FALSE))))&amp;$B974&amp;RIGHT($A974,2),Balancing!$CX$31:$GS$31,0))*1000</f>
        <v>140200</v>
      </c>
      <c r="H974" s="151">
        <f>INDEX(Balancing!$GT$32:$KO$56,MATCH($E974,Balancing!$A$32:$A$56,0),MATCH(IF($C974="Mahir","HS",IF($C974="Separuh Mahir","SS",IF($C974="Berkemahiran Rendah","LS",IF($C974="Jumlah","T",FALSE))))&amp;$B974&amp;RIGHT($A974,2),Balancing!$GT$31:$KO$31,0))*1000</f>
        <v>19200</v>
      </c>
      <c r="I974" s="151">
        <f>INDEX(Balancing!$KP$32:$OK$56,MATCH($E974,Balancing!$A$32:$A$56,0),MATCH(IF($C974="Mahir","HS",IF($C974="Separuh Mahir","SS",IF($C974="Berkemahiran Rendah","LS",IF($C974="Jumlah","T",FALSE))))&amp;$B974&amp;RIGHT($A974,2),Balancing!$KP$31:$OK$31,0))*1000</f>
        <v>140</v>
      </c>
    </row>
    <row r="975" spans="1:9" x14ac:dyDescent="0.3">
      <c r="A975" s="149">
        <v>2019</v>
      </c>
      <c r="B975" s="149">
        <v>4</v>
      </c>
      <c r="C975" s="149" t="s">
        <v>175</v>
      </c>
      <c r="D975" s="149" t="s">
        <v>129</v>
      </c>
      <c r="E975" s="149" t="s">
        <v>151</v>
      </c>
      <c r="F975" s="151">
        <f>INDEX(Balancing!$B$32:$CW$56,MATCH($E975,Balancing!$A$32:$A$56,0),MATCH(IF($C975="Mahir","HS",IF($C975="Separuh Mahir","SS",IF($C975="Berkemahiran Rendah","LS",IF($C975="Jumlah","T",FALSE))))&amp;$B975&amp;RIGHT($A975,2),Balancing!$B$31:$CW$31,0))*1000</f>
        <v>31700</v>
      </c>
      <c r="G975" s="151">
        <f>INDEX(Balancing!$CX$32:$GS$56,MATCH($E975,Balancing!$A$32:$A$56,0),MATCH(IF($C975="Mahir","HS",IF($C975="Separuh Mahir","SS",IF($C975="Berkemahiran Rendah","LS",IF($C975="Jumlah","T",FALSE))))&amp;$B975&amp;RIGHT($A975,2),Balancing!$CX$31:$GS$31,0))*1000</f>
        <v>28100</v>
      </c>
      <c r="H975" s="151">
        <f>INDEX(Balancing!$GT$32:$KO$56,MATCH($E975,Balancing!$A$32:$A$56,0),MATCH(IF($C975="Mahir","HS",IF($C975="Separuh Mahir","SS",IF($C975="Berkemahiran Rendah","LS",IF($C975="Jumlah","T",FALSE))))&amp;$B975&amp;RIGHT($A975,2),Balancing!$GT$31:$KO$31,0))*1000</f>
        <v>3600</v>
      </c>
      <c r="I975" s="151">
        <f>INDEX(Balancing!$KP$32:$OK$56,MATCH($E975,Balancing!$A$32:$A$56,0),MATCH(IF($C975="Mahir","HS",IF($C975="Separuh Mahir","SS",IF($C975="Berkemahiran Rendah","LS",IF($C975="Jumlah","T",FALSE))))&amp;$B975&amp;RIGHT($A975,2),Balancing!$KP$31:$OK$31,0))*1000</f>
        <v>30</v>
      </c>
    </row>
    <row r="976" spans="1:9" x14ac:dyDescent="0.3">
      <c r="A976" s="149">
        <v>2019</v>
      </c>
      <c r="B976" s="149">
        <v>4</v>
      </c>
      <c r="C976" s="149" t="s">
        <v>175</v>
      </c>
      <c r="D976" s="149" t="s">
        <v>129</v>
      </c>
      <c r="E976" s="149" t="s">
        <v>152</v>
      </c>
      <c r="F976" s="151">
        <f>INDEX(Balancing!$B$32:$CW$56,MATCH($E976,Balancing!$A$32:$A$56,0),MATCH(IF($C976="Mahir","HS",IF($C976="Separuh Mahir","SS",IF($C976="Berkemahiran Rendah","LS",IF($C976="Jumlah","T",FALSE))))&amp;$B976&amp;RIGHT($A976,2),Balancing!$B$31:$CW$31,0))*1000</f>
        <v>7400</v>
      </c>
      <c r="G976" s="151">
        <f>INDEX(Balancing!$CX$32:$GS$56,MATCH($E976,Balancing!$A$32:$A$56,0),MATCH(IF($C976="Mahir","HS",IF($C976="Separuh Mahir","SS",IF($C976="Berkemahiran Rendah","LS",IF($C976="Jumlah","T",FALSE))))&amp;$B976&amp;RIGHT($A976,2),Balancing!$CX$31:$GS$31,0))*1000</f>
        <v>6700</v>
      </c>
      <c r="H976" s="151">
        <f>INDEX(Balancing!$GT$32:$KO$56,MATCH($E976,Balancing!$A$32:$A$56,0),MATCH(IF($C976="Mahir","HS",IF($C976="Separuh Mahir","SS",IF($C976="Berkemahiran Rendah","LS",IF($C976="Jumlah","T",FALSE))))&amp;$B976&amp;RIGHT($A976,2),Balancing!$GT$31:$KO$31,0))*1000</f>
        <v>700</v>
      </c>
      <c r="I976" s="151">
        <f>INDEX(Balancing!$KP$32:$OK$56,MATCH($E976,Balancing!$A$32:$A$56,0),MATCH(IF($C976="Mahir","HS",IF($C976="Separuh Mahir","SS",IF($C976="Berkemahiran Rendah","LS",IF($C976="Jumlah","T",FALSE))))&amp;$B976&amp;RIGHT($A976,2),Balancing!$KP$31:$OK$31,0))*1000</f>
        <v>0</v>
      </c>
    </row>
    <row r="977" spans="1:9" x14ac:dyDescent="0.3">
      <c r="A977" s="149">
        <v>2019</v>
      </c>
      <c r="B977" s="149">
        <v>4</v>
      </c>
      <c r="C977" s="149" t="s">
        <v>175</v>
      </c>
      <c r="D977" s="149" t="s">
        <v>129</v>
      </c>
      <c r="E977" s="149" t="s">
        <v>153</v>
      </c>
      <c r="F977" s="151">
        <f>INDEX(Balancing!$B$32:$CW$56,MATCH($E977,Balancing!$A$32:$A$56,0),MATCH(IF($C977="Mahir","HS",IF($C977="Separuh Mahir","SS",IF($C977="Berkemahiran Rendah","LS",IF($C977="Jumlah","T",FALSE))))&amp;$B977&amp;RIGHT($A977,2),Balancing!$B$31:$CW$31,0))*1000</f>
        <v>42300</v>
      </c>
      <c r="G977" s="151">
        <f>INDEX(Balancing!$CX$32:$GS$56,MATCH($E977,Balancing!$A$32:$A$56,0),MATCH(IF($C977="Mahir","HS",IF($C977="Separuh Mahir","SS",IF($C977="Berkemahiran Rendah","LS",IF($C977="Jumlah","T",FALSE))))&amp;$B977&amp;RIGHT($A977,2),Balancing!$CX$31:$GS$31,0))*1000</f>
        <v>35500</v>
      </c>
      <c r="H977" s="151">
        <f>INDEX(Balancing!$GT$32:$KO$56,MATCH($E977,Balancing!$A$32:$A$56,0),MATCH(IF($C977="Mahir","HS",IF($C977="Separuh Mahir","SS",IF($C977="Berkemahiran Rendah","LS",IF($C977="Jumlah","T",FALSE))))&amp;$B977&amp;RIGHT($A977,2),Balancing!$GT$31:$KO$31,0))*1000</f>
        <v>6700</v>
      </c>
      <c r="I977" s="151">
        <f>INDEX(Balancing!$KP$32:$OK$56,MATCH($E977,Balancing!$A$32:$A$56,0),MATCH(IF($C977="Mahir","HS",IF($C977="Separuh Mahir","SS",IF($C977="Berkemahiran Rendah","LS",IF($C977="Jumlah","T",FALSE))))&amp;$B977&amp;RIGHT($A977,2),Balancing!$KP$31:$OK$31,0))*1000</f>
        <v>20</v>
      </c>
    </row>
    <row r="978" spans="1:9" x14ac:dyDescent="0.3">
      <c r="A978" s="149">
        <v>2019</v>
      </c>
      <c r="B978" s="149">
        <v>4</v>
      </c>
      <c r="C978" s="149" t="s">
        <v>175</v>
      </c>
      <c r="D978" s="149" t="s">
        <v>129</v>
      </c>
      <c r="E978" s="149" t="s">
        <v>154</v>
      </c>
      <c r="F978" s="151">
        <f>INDEX(Balancing!$B$32:$CW$56,MATCH($E978,Balancing!$A$32:$A$56,0),MATCH(IF($C978="Mahir","HS",IF($C978="Separuh Mahir","SS",IF($C978="Berkemahiran Rendah","LS",IF($C978="Jumlah","T",FALSE))))&amp;$B978&amp;RIGHT($A978,2),Balancing!$B$31:$CW$31,0))*1000</f>
        <v>25500</v>
      </c>
      <c r="G978" s="151">
        <f>INDEX(Balancing!$CX$32:$GS$56,MATCH($E978,Balancing!$A$32:$A$56,0),MATCH(IF($C978="Mahir","HS",IF($C978="Separuh Mahir","SS",IF($C978="Berkemahiran Rendah","LS",IF($C978="Jumlah","T",FALSE))))&amp;$B978&amp;RIGHT($A978,2),Balancing!$CX$31:$GS$31,0))*1000</f>
        <v>22900</v>
      </c>
      <c r="H978" s="151">
        <f>INDEX(Balancing!$GT$32:$KO$56,MATCH($E978,Balancing!$A$32:$A$56,0),MATCH(IF($C978="Mahir","HS",IF($C978="Separuh Mahir","SS",IF($C978="Berkemahiran Rendah","LS",IF($C978="Jumlah","T",FALSE))))&amp;$B978&amp;RIGHT($A978,2),Balancing!$GT$31:$KO$31,0))*1000</f>
        <v>2600</v>
      </c>
      <c r="I978" s="151">
        <f>INDEX(Balancing!$KP$32:$OK$56,MATCH($E978,Balancing!$A$32:$A$56,0),MATCH(IF($C978="Mahir","HS",IF($C978="Separuh Mahir","SS",IF($C978="Berkemahiran Rendah","LS",IF($C978="Jumlah","T",FALSE))))&amp;$B978&amp;RIGHT($A978,2),Balancing!$KP$31:$OK$31,0))*1000</f>
        <v>70</v>
      </c>
    </row>
    <row r="979" spans="1:9" x14ac:dyDescent="0.3">
      <c r="A979" s="149">
        <v>2019</v>
      </c>
      <c r="B979" s="149">
        <v>4</v>
      </c>
      <c r="C979" s="149" t="s">
        <v>175</v>
      </c>
      <c r="D979" s="149" t="s">
        <v>129</v>
      </c>
      <c r="E979" s="149" t="s">
        <v>155</v>
      </c>
      <c r="F979" s="151">
        <f>INDEX(Balancing!$B$32:$CW$56,MATCH($E979,Balancing!$A$32:$A$56,0),MATCH(IF($C979="Mahir","HS",IF($C979="Separuh Mahir","SS",IF($C979="Berkemahiran Rendah","LS",IF($C979="Jumlah","T",FALSE))))&amp;$B979&amp;RIGHT($A979,2),Balancing!$B$31:$CW$31,0))*1000</f>
        <v>22900</v>
      </c>
      <c r="G979" s="151">
        <f>INDEX(Balancing!$CX$32:$GS$56,MATCH($E979,Balancing!$A$32:$A$56,0),MATCH(IF($C979="Mahir","HS",IF($C979="Separuh Mahir","SS",IF($C979="Berkemahiran Rendah","LS",IF($C979="Jumlah","T",FALSE))))&amp;$B979&amp;RIGHT($A979,2),Balancing!$CX$31:$GS$31,0))*1000</f>
        <v>20600</v>
      </c>
      <c r="H979" s="151">
        <f>INDEX(Balancing!$GT$32:$KO$56,MATCH($E979,Balancing!$A$32:$A$56,0),MATCH(IF($C979="Mahir","HS",IF($C979="Separuh Mahir","SS",IF($C979="Berkemahiran Rendah","LS",IF($C979="Jumlah","T",FALSE))))&amp;$B979&amp;RIGHT($A979,2),Balancing!$GT$31:$KO$31,0))*1000</f>
        <v>2300</v>
      </c>
      <c r="I979" s="151">
        <f>INDEX(Balancing!$KP$32:$OK$56,MATCH($E979,Balancing!$A$32:$A$56,0),MATCH(IF($C979="Mahir","HS",IF($C979="Separuh Mahir","SS",IF($C979="Berkemahiran Rendah","LS",IF($C979="Jumlah","T",FALSE))))&amp;$B979&amp;RIGHT($A979,2),Balancing!$KP$31:$OK$31,0))*1000</f>
        <v>10</v>
      </c>
    </row>
    <row r="980" spans="1:9" x14ac:dyDescent="0.3">
      <c r="A980" s="149">
        <v>2019</v>
      </c>
      <c r="B980" s="149">
        <v>4</v>
      </c>
      <c r="C980" s="149" t="s">
        <v>175</v>
      </c>
      <c r="D980" s="149" t="s">
        <v>129</v>
      </c>
      <c r="E980" s="149" t="s">
        <v>156</v>
      </c>
      <c r="F980" s="151">
        <f>INDEX(Balancing!$B$32:$CW$56,MATCH($E980,Balancing!$A$32:$A$56,0),MATCH(IF($C980="Mahir","HS",IF($C980="Separuh Mahir","SS",IF($C980="Berkemahiran Rendah","LS",IF($C980="Jumlah","T",FALSE))))&amp;$B980&amp;RIGHT($A980,2),Balancing!$B$31:$CW$31,0))*1000</f>
        <v>18000</v>
      </c>
      <c r="G980" s="151">
        <f>INDEX(Balancing!$CX$32:$GS$56,MATCH($E980,Balancing!$A$32:$A$56,0),MATCH(IF($C980="Mahir","HS",IF($C980="Separuh Mahir","SS",IF($C980="Berkemahiran Rendah","LS",IF($C980="Jumlah","T",FALSE))))&amp;$B980&amp;RIGHT($A980,2),Balancing!$CX$31:$GS$31,0))*1000</f>
        <v>15700</v>
      </c>
      <c r="H980" s="151">
        <f>INDEX(Balancing!$GT$32:$KO$56,MATCH($E980,Balancing!$A$32:$A$56,0),MATCH(IF($C980="Mahir","HS",IF($C980="Separuh Mahir","SS",IF($C980="Berkemahiran Rendah","LS",IF($C980="Jumlah","T",FALSE))))&amp;$B980&amp;RIGHT($A980,2),Balancing!$GT$31:$KO$31,0))*1000</f>
        <v>2200</v>
      </c>
      <c r="I980" s="151">
        <f>INDEX(Balancing!$KP$32:$OK$56,MATCH($E980,Balancing!$A$32:$A$56,0),MATCH(IF($C980="Mahir","HS",IF($C980="Separuh Mahir","SS",IF($C980="Berkemahiran Rendah","LS",IF($C980="Jumlah","T",FALSE))))&amp;$B980&amp;RIGHT($A980,2),Balancing!$KP$31:$OK$31,0))*1000</f>
        <v>10</v>
      </c>
    </row>
    <row r="981" spans="1:9" x14ac:dyDescent="0.3">
      <c r="A981" s="149">
        <v>2019</v>
      </c>
      <c r="B981" s="149">
        <v>4</v>
      </c>
      <c r="C981" s="149" t="s">
        <v>175</v>
      </c>
      <c r="D981" s="149" t="s">
        <v>129</v>
      </c>
      <c r="E981" s="149" t="s">
        <v>157</v>
      </c>
      <c r="F981" s="151">
        <f>INDEX(Balancing!$B$32:$CW$56,MATCH($E981,Balancing!$A$32:$A$56,0),MATCH(IF($C981="Mahir","HS",IF($C981="Separuh Mahir","SS",IF($C981="Berkemahiran Rendah","LS",IF($C981="Jumlah","T",FALSE))))&amp;$B981&amp;RIGHT($A981,2),Balancing!$B$31:$CW$31,0))*1000</f>
        <v>11700</v>
      </c>
      <c r="G981" s="151">
        <f>INDEX(Balancing!$CX$32:$GS$56,MATCH($E981,Balancing!$A$32:$A$56,0),MATCH(IF($C981="Mahir","HS",IF($C981="Separuh Mahir","SS",IF($C981="Berkemahiran Rendah","LS",IF($C981="Jumlah","T",FALSE))))&amp;$B981&amp;RIGHT($A981,2),Balancing!$CX$31:$GS$31,0))*1000</f>
        <v>10600</v>
      </c>
      <c r="H981" s="151">
        <f>INDEX(Balancing!$GT$32:$KO$56,MATCH($E981,Balancing!$A$32:$A$56,0),MATCH(IF($C981="Mahir","HS",IF($C981="Separuh Mahir","SS",IF($C981="Berkemahiran Rendah","LS",IF($C981="Jumlah","T",FALSE))))&amp;$B981&amp;RIGHT($A981,2),Balancing!$GT$31:$KO$31,0))*1000</f>
        <v>1100</v>
      </c>
      <c r="I981" s="151">
        <f>INDEX(Balancing!$KP$32:$OK$56,MATCH($E981,Balancing!$A$32:$A$56,0),MATCH(IF($C981="Mahir","HS",IF($C981="Separuh Mahir","SS",IF($C981="Berkemahiran Rendah","LS",IF($C981="Jumlah","T",FALSE))))&amp;$B981&amp;RIGHT($A981,2),Balancing!$KP$31:$OK$31,0))*1000</f>
        <v>0</v>
      </c>
    </row>
    <row r="982" spans="1:9" x14ac:dyDescent="0.3">
      <c r="A982" s="149">
        <v>2019</v>
      </c>
      <c r="B982" s="149">
        <v>4</v>
      </c>
      <c r="C982" s="149" t="s">
        <v>175</v>
      </c>
      <c r="D982" s="149" t="s">
        <v>130</v>
      </c>
      <c r="E982" s="149" t="s">
        <v>130</v>
      </c>
      <c r="F982" s="151">
        <f>INDEX(Balancing!$B$32:$CW$56,MATCH($E982,Balancing!$A$32:$A$56,0),MATCH(IF($C982="Mahir","HS",IF($C982="Separuh Mahir","SS",IF($C982="Berkemahiran Rendah","LS",IF($C982="Jumlah","T",FALSE))))&amp;$B982&amp;RIGHT($A982,2),Balancing!$B$31:$CW$31,0))*1000</f>
        <v>50900</v>
      </c>
      <c r="G982" s="151">
        <f>INDEX(Balancing!$CX$32:$GS$56,MATCH($E982,Balancing!$A$32:$A$56,0),MATCH(IF($C982="Mahir","HS",IF($C982="Separuh Mahir","SS",IF($C982="Berkemahiran Rendah","LS",IF($C982="Jumlah","T",FALSE))))&amp;$B982&amp;RIGHT($A982,2),Balancing!$CX$31:$GS$31,0))*1000</f>
        <v>45700</v>
      </c>
      <c r="H982" s="151">
        <f>INDEX(Balancing!$GT$32:$KO$56,MATCH($E982,Balancing!$A$32:$A$56,0),MATCH(IF($C982="Mahir","HS",IF($C982="Separuh Mahir","SS",IF($C982="Berkemahiran Rendah","LS",IF($C982="Jumlah","T",FALSE))))&amp;$B982&amp;RIGHT($A982,2),Balancing!$GT$31:$KO$31,0))*1000</f>
        <v>5200</v>
      </c>
      <c r="I982" s="151">
        <f>INDEX(Balancing!$KP$32:$OK$56,MATCH($E982,Balancing!$A$32:$A$56,0),MATCH(IF($C982="Mahir","HS",IF($C982="Separuh Mahir","SS",IF($C982="Berkemahiran Rendah","LS",IF($C982="Jumlah","T",FALSE))))&amp;$B982&amp;RIGHT($A982,2),Balancing!$KP$31:$OK$31,0))*1000</f>
        <v>1130</v>
      </c>
    </row>
    <row r="983" spans="1:9" x14ac:dyDescent="0.3">
      <c r="A983" s="149">
        <v>2019</v>
      </c>
      <c r="B983" s="149">
        <v>4</v>
      </c>
      <c r="C983" s="149" t="s">
        <v>175</v>
      </c>
      <c r="D983" s="149" t="s">
        <v>134</v>
      </c>
      <c r="E983" s="149" t="s">
        <v>134</v>
      </c>
      <c r="F983" s="151">
        <f>INDEX(Balancing!$B$32:$CW$56,MATCH($E983,Balancing!$A$32:$A$56,0),MATCH(IF($C983="Mahir","HS",IF($C983="Separuh Mahir","SS",IF($C983="Berkemahiran Rendah","LS",IF($C983="Jumlah","T",FALSE))))&amp;$B983&amp;RIGHT($A983,2),Balancing!$B$31:$CW$31,0))*1000</f>
        <v>901100</v>
      </c>
      <c r="G983" s="151">
        <f>INDEX(Balancing!$CX$32:$GS$56,MATCH($E983,Balancing!$A$32:$A$56,0),MATCH(IF($C983="Mahir","HS",IF($C983="Separuh Mahir","SS",IF($C983="Berkemahiran Rendah","LS",IF($C983="Jumlah","T",FALSE))))&amp;$B983&amp;RIGHT($A983,2),Balancing!$CX$31:$GS$31,0))*1000</f>
        <v>891200</v>
      </c>
      <c r="H983" s="151">
        <f>INDEX(Balancing!$GT$32:$KO$56,MATCH($E983,Balancing!$A$32:$A$56,0),MATCH(IF($C983="Mahir","HS",IF($C983="Separuh Mahir","SS",IF($C983="Berkemahiran Rendah","LS",IF($C983="Jumlah","T",FALSE))))&amp;$B983&amp;RIGHT($A983,2),Balancing!$GT$31:$KO$31,0))*1000</f>
        <v>9900</v>
      </c>
      <c r="I983" s="151">
        <f>INDEX(Balancing!$KP$32:$OK$56,MATCH($E983,Balancing!$A$32:$A$56,0),MATCH(IF($C983="Mahir","HS",IF($C983="Separuh Mahir","SS",IF($C983="Berkemahiran Rendah","LS",IF($C983="Jumlah","T",FALSE))))&amp;$B983&amp;RIGHT($A983,2),Balancing!$KP$31:$OK$31,0))*1000</f>
        <v>460</v>
      </c>
    </row>
    <row r="984" spans="1:9" x14ac:dyDescent="0.3">
      <c r="A984" s="149">
        <v>2019</v>
      </c>
      <c r="B984" s="149">
        <v>4</v>
      </c>
      <c r="C984" s="149" t="s">
        <v>175</v>
      </c>
      <c r="D984" s="149" t="s">
        <v>134</v>
      </c>
      <c r="E984" s="149" t="s">
        <v>158</v>
      </c>
      <c r="F984" s="151">
        <f>INDEX(Balancing!$B$32:$CW$56,MATCH($E984,Balancing!$A$32:$A$56,0),MATCH(IF($C984="Mahir","HS",IF($C984="Separuh Mahir","SS",IF($C984="Berkemahiran Rendah","LS",IF($C984="Jumlah","T",FALSE))))&amp;$B984&amp;RIGHT($A984,2),Balancing!$B$31:$CW$31,0))*1000</f>
        <v>231900</v>
      </c>
      <c r="G984" s="151">
        <f>INDEX(Balancing!$CX$32:$GS$56,MATCH($E984,Balancing!$A$32:$A$56,0),MATCH(IF($C984="Mahir","HS",IF($C984="Separuh Mahir","SS",IF($C984="Berkemahiran Rendah","LS",IF($C984="Jumlah","T",FALSE))))&amp;$B984&amp;RIGHT($A984,2),Balancing!$CX$31:$GS$31,0))*1000</f>
        <v>230300</v>
      </c>
      <c r="H984" s="151">
        <f>INDEX(Balancing!$GT$32:$KO$56,MATCH($E984,Balancing!$A$32:$A$56,0),MATCH(IF($C984="Mahir","HS",IF($C984="Separuh Mahir","SS",IF($C984="Berkemahiran Rendah","LS",IF($C984="Jumlah","T",FALSE))))&amp;$B984&amp;RIGHT($A984,2),Balancing!$GT$31:$KO$31,0))*1000</f>
        <v>1600</v>
      </c>
      <c r="I984" s="151">
        <f>INDEX(Balancing!$KP$32:$OK$56,MATCH($E984,Balancing!$A$32:$A$56,0),MATCH(IF($C984="Mahir","HS",IF($C984="Separuh Mahir","SS",IF($C984="Berkemahiran Rendah","LS",IF($C984="Jumlah","T",FALSE))))&amp;$B984&amp;RIGHT($A984,2),Balancing!$KP$31:$OK$31,0))*1000</f>
        <v>70</v>
      </c>
    </row>
    <row r="985" spans="1:9" x14ac:dyDescent="0.3">
      <c r="A985" s="149">
        <v>2019</v>
      </c>
      <c r="B985" s="149">
        <v>4</v>
      </c>
      <c r="C985" s="149" t="s">
        <v>175</v>
      </c>
      <c r="D985" s="149" t="s">
        <v>134</v>
      </c>
      <c r="E985" s="149" t="s">
        <v>135</v>
      </c>
      <c r="F985" s="151">
        <f>INDEX(Balancing!$B$32:$CW$56,MATCH($E985,Balancing!$A$32:$A$56,0),MATCH(IF($C985="Mahir","HS",IF($C985="Separuh Mahir","SS",IF($C985="Berkemahiran Rendah","LS",IF($C985="Jumlah","T",FALSE))))&amp;$B985&amp;RIGHT($A985,2),Balancing!$B$31:$CW$31,0))*1000</f>
        <v>367000</v>
      </c>
      <c r="G985" s="151">
        <f>INDEX(Balancing!$CX$32:$GS$56,MATCH($E985,Balancing!$A$32:$A$56,0),MATCH(IF($C985="Mahir","HS",IF($C985="Separuh Mahir","SS",IF($C985="Berkemahiran Rendah","LS",IF($C985="Jumlah","T",FALSE))))&amp;$B985&amp;RIGHT($A985,2),Balancing!$CX$31:$GS$31,0))*1000</f>
        <v>362700</v>
      </c>
      <c r="H985" s="151">
        <f>INDEX(Balancing!$GT$32:$KO$56,MATCH($E985,Balancing!$A$32:$A$56,0),MATCH(IF($C985="Mahir","HS",IF($C985="Separuh Mahir","SS",IF($C985="Berkemahiran Rendah","LS",IF($C985="Jumlah","T",FALSE))))&amp;$B985&amp;RIGHT($A985,2),Balancing!$GT$31:$KO$31,0))*1000</f>
        <v>4200</v>
      </c>
      <c r="I985" s="151">
        <f>INDEX(Balancing!$KP$32:$OK$56,MATCH($E985,Balancing!$A$32:$A$56,0),MATCH(IF($C985="Mahir","HS",IF($C985="Separuh Mahir","SS",IF($C985="Berkemahiran Rendah","LS",IF($C985="Jumlah","T",FALSE))))&amp;$B985&amp;RIGHT($A985,2),Balancing!$KP$31:$OK$31,0))*1000</f>
        <v>200</v>
      </c>
    </row>
    <row r="986" spans="1:9" x14ac:dyDescent="0.3">
      <c r="A986" s="149">
        <v>2019</v>
      </c>
      <c r="B986" s="149">
        <v>4</v>
      </c>
      <c r="C986" s="149" t="s">
        <v>175</v>
      </c>
      <c r="D986" s="149" t="s">
        <v>134</v>
      </c>
      <c r="E986" s="149" t="s">
        <v>159</v>
      </c>
      <c r="F986" s="151">
        <f>INDEX(Balancing!$B$32:$CW$56,MATCH($E986,Balancing!$A$32:$A$56,0),MATCH(IF($C986="Mahir","HS",IF($C986="Separuh Mahir","SS",IF($C986="Berkemahiran Rendah","LS",IF($C986="Jumlah","T",FALSE))))&amp;$B986&amp;RIGHT($A986,2),Balancing!$B$31:$CW$31,0))*1000</f>
        <v>86500</v>
      </c>
      <c r="G986" s="151">
        <f>INDEX(Balancing!$CX$32:$GS$56,MATCH($E986,Balancing!$A$32:$A$56,0),MATCH(IF($C986="Mahir","HS",IF($C986="Separuh Mahir","SS",IF($C986="Berkemahiran Rendah","LS",IF($C986="Jumlah","T",FALSE))))&amp;$B986&amp;RIGHT($A986,2),Balancing!$CX$31:$GS$31,0))*1000</f>
        <v>83800</v>
      </c>
      <c r="H986" s="151">
        <f>INDEX(Balancing!$GT$32:$KO$56,MATCH($E986,Balancing!$A$32:$A$56,0),MATCH(IF($C986="Mahir","HS",IF($C986="Separuh Mahir","SS",IF($C986="Berkemahiran Rendah","LS",IF($C986="Jumlah","T",FALSE))))&amp;$B986&amp;RIGHT($A986,2),Balancing!$GT$31:$KO$31,0))*1000</f>
        <v>2700</v>
      </c>
      <c r="I986" s="151">
        <f>INDEX(Balancing!$KP$32:$OK$56,MATCH($E986,Balancing!$A$32:$A$56,0),MATCH(IF($C986="Mahir","HS",IF($C986="Separuh Mahir","SS",IF($C986="Berkemahiran Rendah","LS",IF($C986="Jumlah","T",FALSE))))&amp;$B986&amp;RIGHT($A986,2),Balancing!$KP$31:$OK$31,0))*1000</f>
        <v>130</v>
      </c>
    </row>
    <row r="987" spans="1:9" x14ac:dyDescent="0.3">
      <c r="A987" s="149">
        <v>2019</v>
      </c>
      <c r="B987" s="149">
        <v>4</v>
      </c>
      <c r="C987" s="149" t="s">
        <v>175</v>
      </c>
      <c r="D987" s="149" t="s">
        <v>134</v>
      </c>
      <c r="E987" s="149" t="s">
        <v>160</v>
      </c>
      <c r="F987" s="151">
        <f>INDEX(Balancing!$B$32:$CW$56,MATCH($E987,Balancing!$A$32:$A$56,0),MATCH(IF($C987="Mahir","HS",IF($C987="Separuh Mahir","SS",IF($C987="Berkemahiran Rendah","LS",IF($C987="Jumlah","T",FALSE))))&amp;$B987&amp;RIGHT($A987,2),Balancing!$B$31:$CW$31,0))*1000</f>
        <v>19700</v>
      </c>
      <c r="G987" s="151">
        <f>INDEX(Balancing!$CX$32:$GS$56,MATCH($E987,Balancing!$A$32:$A$56,0),MATCH(IF($C987="Mahir","HS",IF($C987="Separuh Mahir","SS",IF($C987="Berkemahiran Rendah","LS",IF($C987="Jumlah","T",FALSE))))&amp;$B987&amp;RIGHT($A987,2),Balancing!$CX$31:$GS$31,0))*1000</f>
        <v>19700</v>
      </c>
      <c r="H987" s="151">
        <f>INDEX(Balancing!$GT$32:$KO$56,MATCH($E987,Balancing!$A$32:$A$56,0),MATCH(IF($C987="Mahir","HS",IF($C987="Separuh Mahir","SS",IF($C987="Berkemahiran Rendah","LS",IF($C987="Jumlah","T",FALSE))))&amp;$B987&amp;RIGHT($A987,2),Balancing!$GT$31:$KO$31,0))*1000</f>
        <v>0</v>
      </c>
      <c r="I987" s="151">
        <f>INDEX(Balancing!$KP$32:$OK$56,MATCH($E987,Balancing!$A$32:$A$56,0),MATCH(IF($C987="Mahir","HS",IF($C987="Separuh Mahir","SS",IF($C987="Berkemahiran Rendah","LS",IF($C987="Jumlah","T",FALSE))))&amp;$B987&amp;RIGHT($A987,2),Balancing!$KP$31:$OK$31,0))*1000</f>
        <v>0</v>
      </c>
    </row>
    <row r="988" spans="1:9" x14ac:dyDescent="0.3">
      <c r="A988" s="149">
        <v>2019</v>
      </c>
      <c r="B988" s="149">
        <v>4</v>
      </c>
      <c r="C988" s="149" t="s">
        <v>175</v>
      </c>
      <c r="D988" s="149" t="s">
        <v>134</v>
      </c>
      <c r="E988" s="149" t="s">
        <v>136</v>
      </c>
      <c r="F988" s="151">
        <f>INDEX(Balancing!$B$32:$CW$56,MATCH($E988,Balancing!$A$32:$A$56,0),MATCH(IF($C988="Mahir","HS",IF($C988="Separuh Mahir","SS",IF($C988="Berkemahiran Rendah","LS",IF($C988="Jumlah","T",FALSE))))&amp;$B988&amp;RIGHT($A988,2),Balancing!$B$31:$CW$31,0))*1000</f>
        <v>119900</v>
      </c>
      <c r="G988" s="151">
        <f>INDEX(Balancing!$CX$32:$GS$56,MATCH($E988,Balancing!$A$32:$A$56,0),MATCH(IF($C988="Mahir","HS",IF($C988="Separuh Mahir","SS",IF($C988="Berkemahiran Rendah","LS",IF($C988="Jumlah","T",FALSE))))&amp;$B988&amp;RIGHT($A988,2),Balancing!$CX$31:$GS$31,0))*1000</f>
        <v>119400</v>
      </c>
      <c r="H988" s="151">
        <f>INDEX(Balancing!$GT$32:$KO$56,MATCH($E988,Balancing!$A$32:$A$56,0),MATCH(IF($C988="Mahir","HS",IF($C988="Separuh Mahir","SS",IF($C988="Berkemahiran Rendah","LS",IF($C988="Jumlah","T",FALSE))))&amp;$B988&amp;RIGHT($A988,2),Balancing!$GT$31:$KO$31,0))*1000</f>
        <v>500</v>
      </c>
      <c r="I988" s="151">
        <f>INDEX(Balancing!$KP$32:$OK$56,MATCH($E988,Balancing!$A$32:$A$56,0),MATCH(IF($C988="Mahir","HS",IF($C988="Separuh Mahir","SS",IF($C988="Berkemahiran Rendah","LS",IF($C988="Jumlah","T",FALSE))))&amp;$B988&amp;RIGHT($A988,2),Balancing!$KP$31:$OK$31,0))*1000</f>
        <v>30</v>
      </c>
    </row>
    <row r="989" spans="1:9" x14ac:dyDescent="0.3">
      <c r="A989" s="149">
        <v>2019</v>
      </c>
      <c r="B989" s="149">
        <v>4</v>
      </c>
      <c r="C989" s="149" t="s">
        <v>175</v>
      </c>
      <c r="D989" s="149" t="s">
        <v>134</v>
      </c>
      <c r="E989" s="149" t="s">
        <v>137</v>
      </c>
      <c r="F989" s="151">
        <f>INDEX(Balancing!$B$32:$CW$56,MATCH($E989,Balancing!$A$32:$A$56,0),MATCH(IF($C989="Mahir","HS",IF($C989="Separuh Mahir","SS",IF($C989="Berkemahiran Rendah","LS",IF($C989="Jumlah","T",FALSE))))&amp;$B989&amp;RIGHT($A989,2),Balancing!$B$31:$CW$31,0))*1000</f>
        <v>76200</v>
      </c>
      <c r="G989" s="151">
        <f>INDEX(Balancing!$CX$32:$GS$56,MATCH($E989,Balancing!$A$32:$A$56,0),MATCH(IF($C989="Mahir","HS",IF($C989="Separuh Mahir","SS",IF($C989="Berkemahiran Rendah","LS",IF($C989="Jumlah","T",FALSE))))&amp;$B989&amp;RIGHT($A989,2),Balancing!$CX$31:$GS$31,0))*1000</f>
        <v>75300</v>
      </c>
      <c r="H989" s="151">
        <f>INDEX(Balancing!$GT$32:$KO$56,MATCH($E989,Balancing!$A$32:$A$56,0),MATCH(IF($C989="Mahir","HS",IF($C989="Separuh Mahir","SS",IF($C989="Berkemahiran Rendah","LS",IF($C989="Jumlah","T",FALSE))))&amp;$B989&amp;RIGHT($A989,2),Balancing!$GT$31:$KO$31,0))*1000</f>
        <v>900</v>
      </c>
      <c r="I989" s="151">
        <f>INDEX(Balancing!$KP$32:$OK$56,MATCH($E989,Balancing!$A$32:$A$56,0),MATCH(IF($C989="Mahir","HS",IF($C989="Separuh Mahir","SS",IF($C989="Berkemahiran Rendah","LS",IF($C989="Jumlah","T",FALSE))))&amp;$B989&amp;RIGHT($A989,2),Balancing!$KP$31:$OK$31,0))*1000</f>
        <v>40</v>
      </c>
    </row>
    <row r="990" spans="1:9" x14ac:dyDescent="0.3">
      <c r="A990" s="149">
        <v>2019</v>
      </c>
      <c r="B990" s="149">
        <v>3</v>
      </c>
      <c r="C990" s="149" t="s">
        <v>138</v>
      </c>
      <c r="D990" s="149" t="s">
        <v>138</v>
      </c>
      <c r="E990" s="149" t="s">
        <v>138</v>
      </c>
      <c r="F990" s="151">
        <f>INDEX(Balancing!$B$32:$CW$56,MATCH($E990,Balancing!$A$32:$A$56,0),MATCH(IF($C990="Mahir","HS",IF($C990="Separuh Mahir","SS",IF($C990="Berkemahiran Rendah","LS",IF($C990="Jumlah","T",FALSE))))&amp;$B990&amp;RIGHT($A990,2),Balancing!$B$31:$CW$31,0))*1000</f>
        <v>8651600</v>
      </c>
      <c r="G990" s="151">
        <f>INDEX(Balancing!$CX$32:$GS$56,MATCH($E990,Balancing!$A$32:$A$56,0),MATCH(IF($C990="Mahir","HS",IF($C990="Separuh Mahir","SS",IF($C990="Berkemahiran Rendah","LS",IF($C990="Jumlah","T",FALSE))))&amp;$B990&amp;RIGHT($A990,2),Balancing!$CX$31:$GS$31,0))*1000</f>
        <v>8448900</v>
      </c>
      <c r="H990" s="151">
        <f>INDEX(Balancing!$GT$32:$KO$56,MATCH($E990,Balancing!$A$32:$A$56,0),MATCH(IF($C990="Mahir","HS",IF($C990="Separuh Mahir","SS",IF($C990="Berkemahiran Rendah","LS",IF($C990="Jumlah","T",FALSE))))&amp;$B990&amp;RIGHT($A990,2),Balancing!$GT$31:$KO$31,0))*1000</f>
        <v>202600</v>
      </c>
      <c r="I990" s="151">
        <f>INDEX(Balancing!$KP$32:$OK$56,MATCH($E990,Balancing!$A$32:$A$56,0),MATCH(IF($C990="Mahir","HS",IF($C990="Separuh Mahir","SS",IF($C990="Berkemahiran Rendah","LS",IF($C990="Jumlah","T",FALSE))))&amp;$B990&amp;RIGHT($A990,2),Balancing!$KP$31:$OK$31,0))*1000</f>
        <v>28100</v>
      </c>
    </row>
    <row r="991" spans="1:9" x14ac:dyDescent="0.3">
      <c r="A991" s="149">
        <v>2019</v>
      </c>
      <c r="B991" s="149">
        <v>3</v>
      </c>
      <c r="C991" s="149" t="s">
        <v>138</v>
      </c>
      <c r="D991" s="149" t="s">
        <v>127</v>
      </c>
      <c r="E991" s="149" t="s">
        <v>127</v>
      </c>
      <c r="F991" s="151">
        <f>INDEX(Balancing!$B$32:$CW$56,MATCH($E991,Balancing!$A$32:$A$56,0),MATCH(IF($C991="Mahir","HS",IF($C991="Separuh Mahir","SS",IF($C991="Berkemahiran Rendah","LS",IF($C991="Jumlah","T",FALSE))))&amp;$B991&amp;RIGHT($A991,2),Balancing!$B$31:$CW$31,0))*1000</f>
        <v>493800</v>
      </c>
      <c r="G991" s="151">
        <f>INDEX(Balancing!$CX$32:$GS$56,MATCH($E991,Balancing!$A$32:$A$56,0),MATCH(IF($C991="Mahir","HS",IF($C991="Separuh Mahir","SS",IF($C991="Berkemahiran Rendah","LS",IF($C991="Jumlah","T",FALSE))))&amp;$B991&amp;RIGHT($A991,2),Balancing!$CX$31:$GS$31,0))*1000</f>
        <v>468900</v>
      </c>
      <c r="H991" s="151">
        <f>INDEX(Balancing!$GT$32:$KO$56,MATCH($E991,Balancing!$A$32:$A$56,0),MATCH(IF($C991="Mahir","HS",IF($C991="Separuh Mahir","SS",IF($C991="Berkemahiran Rendah","LS",IF($C991="Jumlah","T",FALSE))))&amp;$B991&amp;RIGHT($A991,2),Balancing!$GT$31:$KO$31,0))*1000</f>
        <v>24900</v>
      </c>
      <c r="I991" s="151">
        <f>INDEX(Balancing!$KP$32:$OK$56,MATCH($E991,Balancing!$A$32:$A$56,0),MATCH(IF($C991="Mahir","HS",IF($C991="Separuh Mahir","SS",IF($C991="Berkemahiran Rendah","LS",IF($C991="Jumlah","T",FALSE))))&amp;$B991&amp;RIGHT($A991,2),Balancing!$KP$31:$OK$31,0))*1000</f>
        <v>3220</v>
      </c>
    </row>
    <row r="992" spans="1:9" x14ac:dyDescent="0.3">
      <c r="A992" s="149">
        <v>2019</v>
      </c>
      <c r="B992" s="149">
        <v>3</v>
      </c>
      <c r="C992" s="149" t="s">
        <v>138</v>
      </c>
      <c r="D992" s="149" t="s">
        <v>128</v>
      </c>
      <c r="E992" s="149" t="s">
        <v>128</v>
      </c>
      <c r="F992" s="151">
        <f>INDEX(Balancing!$B$32:$CW$56,MATCH($E992,Balancing!$A$32:$A$56,0),MATCH(IF($C992="Mahir","HS",IF($C992="Separuh Mahir","SS",IF($C992="Berkemahiran Rendah","LS",IF($C992="Jumlah","T",FALSE))))&amp;$B992&amp;RIGHT($A992,2),Balancing!$B$31:$CW$31,0))*1000</f>
        <v>81300</v>
      </c>
      <c r="G992" s="151">
        <f>INDEX(Balancing!$CX$32:$GS$56,MATCH($E992,Balancing!$A$32:$A$56,0),MATCH(IF($C992="Mahir","HS",IF($C992="Separuh Mahir","SS",IF($C992="Berkemahiran Rendah","LS",IF($C992="Jumlah","T",FALSE))))&amp;$B992&amp;RIGHT($A992,2),Balancing!$CX$31:$GS$31,0))*1000</f>
        <v>80800</v>
      </c>
      <c r="H992" s="151">
        <f>INDEX(Balancing!$GT$32:$KO$56,MATCH($E992,Balancing!$A$32:$A$56,0),MATCH(IF($C992="Mahir","HS",IF($C992="Separuh Mahir","SS",IF($C992="Berkemahiran Rendah","LS",IF($C992="Jumlah","T",FALSE))))&amp;$B992&amp;RIGHT($A992,2),Balancing!$GT$31:$KO$31,0))*1000</f>
        <v>500</v>
      </c>
      <c r="I992" s="151">
        <f>INDEX(Balancing!$KP$32:$OK$56,MATCH($E992,Balancing!$A$32:$A$56,0),MATCH(IF($C992="Mahir","HS",IF($C992="Separuh Mahir","SS",IF($C992="Berkemahiran Rendah","LS",IF($C992="Jumlah","T",FALSE))))&amp;$B992&amp;RIGHT($A992,2),Balancing!$KP$31:$OK$31,0))*1000</f>
        <v>160</v>
      </c>
    </row>
    <row r="993" spans="1:9" x14ac:dyDescent="0.3">
      <c r="A993" s="149">
        <v>2019</v>
      </c>
      <c r="B993" s="149">
        <v>3</v>
      </c>
      <c r="C993" s="149" t="s">
        <v>138</v>
      </c>
      <c r="D993" s="149" t="s">
        <v>129</v>
      </c>
      <c r="E993" s="149" t="s">
        <v>129</v>
      </c>
      <c r="F993" s="151">
        <f>INDEX(Balancing!$B$32:$CW$56,MATCH($E993,Balancing!$A$32:$A$56,0),MATCH(IF($C993="Mahir","HS",IF($C993="Separuh Mahir","SS",IF($C993="Berkemahiran Rendah","LS",IF($C993="Jumlah","T",FALSE))))&amp;$B993&amp;RIGHT($A993,2),Balancing!$B$31:$CW$31,0))*1000</f>
        <v>2285700</v>
      </c>
      <c r="G993" s="151">
        <f>INDEX(Balancing!$CX$32:$GS$56,MATCH($E993,Balancing!$A$32:$A$56,0),MATCH(IF($C993="Mahir","HS",IF($C993="Separuh Mahir","SS",IF($C993="Berkemahiran Rendah","LS",IF($C993="Jumlah","T",FALSE))))&amp;$B993&amp;RIGHT($A993,2),Balancing!$CX$31:$GS$31,0))*1000</f>
        <v>2172800</v>
      </c>
      <c r="H993" s="151">
        <f>INDEX(Balancing!$GT$32:$KO$56,MATCH($E993,Balancing!$A$32:$A$56,0),MATCH(IF($C993="Mahir","HS",IF($C993="Separuh Mahir","SS",IF($C993="Berkemahiran Rendah","LS",IF($C993="Jumlah","T",FALSE))))&amp;$B993&amp;RIGHT($A993,2),Balancing!$GT$31:$KO$31,0))*1000</f>
        <v>112900</v>
      </c>
      <c r="I993" s="151">
        <f>INDEX(Balancing!$KP$32:$OK$56,MATCH($E993,Balancing!$A$32:$A$56,0),MATCH(IF($C993="Mahir","HS",IF($C993="Separuh Mahir","SS",IF($C993="Berkemahiran Rendah","LS",IF($C993="Jumlah","T",FALSE))))&amp;$B993&amp;RIGHT($A993,2),Balancing!$KP$31:$OK$31,0))*1000</f>
        <v>5950</v>
      </c>
    </row>
    <row r="994" spans="1:9" x14ac:dyDescent="0.3">
      <c r="A994" s="149">
        <v>2019</v>
      </c>
      <c r="B994" s="149">
        <v>3</v>
      </c>
      <c r="C994" s="149" t="s">
        <v>138</v>
      </c>
      <c r="D994" s="149" t="s">
        <v>129</v>
      </c>
      <c r="E994" s="149" t="s">
        <v>151</v>
      </c>
      <c r="F994" s="151">
        <f>INDEX(Balancing!$B$32:$CW$56,MATCH($E994,Balancing!$A$32:$A$56,0),MATCH(IF($C994="Mahir","HS",IF($C994="Separuh Mahir","SS",IF($C994="Berkemahiran Rendah","LS",IF($C994="Jumlah","T",FALSE))))&amp;$B994&amp;RIGHT($A994,2),Balancing!$B$31:$CW$31,0))*1000</f>
        <v>285000</v>
      </c>
      <c r="G994" s="151">
        <f>INDEX(Balancing!$CX$32:$GS$56,MATCH($E994,Balancing!$A$32:$A$56,0),MATCH(IF($C994="Mahir","HS",IF($C994="Separuh Mahir","SS",IF($C994="Berkemahiran Rendah","LS",IF($C994="Jumlah","T",FALSE))))&amp;$B994&amp;RIGHT($A994,2),Balancing!$CX$31:$GS$31,0))*1000</f>
        <v>272100</v>
      </c>
      <c r="H994" s="151">
        <f>INDEX(Balancing!$GT$32:$KO$56,MATCH($E994,Balancing!$A$32:$A$56,0),MATCH(IF($C994="Mahir","HS",IF($C994="Separuh Mahir","SS",IF($C994="Berkemahiran Rendah","LS",IF($C994="Jumlah","T",FALSE))))&amp;$B994&amp;RIGHT($A994,2),Balancing!$GT$31:$KO$31,0))*1000</f>
        <v>12900</v>
      </c>
      <c r="I994" s="151">
        <f>INDEX(Balancing!$KP$32:$OK$56,MATCH($E994,Balancing!$A$32:$A$56,0),MATCH(IF($C994="Mahir","HS",IF($C994="Separuh Mahir","SS",IF($C994="Berkemahiran Rendah","LS",IF($C994="Jumlah","T",FALSE))))&amp;$B994&amp;RIGHT($A994,2),Balancing!$KP$31:$OK$31,0))*1000</f>
        <v>520</v>
      </c>
    </row>
    <row r="995" spans="1:9" x14ac:dyDescent="0.3">
      <c r="A995" s="149">
        <v>2019</v>
      </c>
      <c r="B995" s="149">
        <v>3</v>
      </c>
      <c r="C995" s="149" t="s">
        <v>138</v>
      </c>
      <c r="D995" s="149" t="s">
        <v>129</v>
      </c>
      <c r="E995" s="149" t="s">
        <v>152</v>
      </c>
      <c r="F995" s="151">
        <f>INDEX(Balancing!$B$32:$CW$56,MATCH($E995,Balancing!$A$32:$A$56,0),MATCH(IF($C995="Mahir","HS",IF($C995="Separuh Mahir","SS",IF($C995="Berkemahiran Rendah","LS",IF($C995="Jumlah","T",FALSE))))&amp;$B995&amp;RIGHT($A995,2),Balancing!$B$31:$CW$31,0))*1000</f>
        <v>96500</v>
      </c>
      <c r="G995" s="151">
        <f>INDEX(Balancing!$CX$32:$GS$56,MATCH($E995,Balancing!$A$32:$A$56,0),MATCH(IF($C995="Mahir","HS",IF($C995="Separuh Mahir","SS",IF($C995="Berkemahiran Rendah","LS",IF($C995="Jumlah","T",FALSE))))&amp;$B995&amp;RIGHT($A995,2),Balancing!$CX$31:$GS$31,0))*1000</f>
        <v>92000</v>
      </c>
      <c r="H995" s="151">
        <f>INDEX(Balancing!$GT$32:$KO$56,MATCH($E995,Balancing!$A$32:$A$56,0),MATCH(IF($C995="Mahir","HS",IF($C995="Separuh Mahir","SS",IF($C995="Berkemahiran Rendah","LS",IF($C995="Jumlah","T",FALSE))))&amp;$B995&amp;RIGHT($A995,2),Balancing!$GT$31:$KO$31,0))*1000</f>
        <v>4600</v>
      </c>
      <c r="I995" s="151">
        <f>INDEX(Balancing!$KP$32:$OK$56,MATCH($E995,Balancing!$A$32:$A$56,0),MATCH(IF($C995="Mahir","HS",IF($C995="Separuh Mahir","SS",IF($C995="Berkemahiran Rendah","LS",IF($C995="Jumlah","T",FALSE))))&amp;$B995&amp;RIGHT($A995,2),Balancing!$KP$31:$OK$31,0))*1000</f>
        <v>300</v>
      </c>
    </row>
    <row r="996" spans="1:9" x14ac:dyDescent="0.3">
      <c r="A996" s="149">
        <v>2019</v>
      </c>
      <c r="B996" s="149">
        <v>3</v>
      </c>
      <c r="C996" s="149" t="s">
        <v>138</v>
      </c>
      <c r="D996" s="149" t="s">
        <v>129</v>
      </c>
      <c r="E996" s="149" t="s">
        <v>153</v>
      </c>
      <c r="F996" s="151">
        <f>INDEX(Balancing!$B$32:$CW$56,MATCH($E996,Balancing!$A$32:$A$56,0),MATCH(IF($C996="Mahir","HS",IF($C996="Separuh Mahir","SS",IF($C996="Berkemahiran Rendah","LS",IF($C996="Jumlah","T",FALSE))))&amp;$B996&amp;RIGHT($A996,2),Balancing!$B$31:$CW$31,0))*1000</f>
        <v>313900</v>
      </c>
      <c r="G996" s="151">
        <f>INDEX(Balancing!$CX$32:$GS$56,MATCH($E996,Balancing!$A$32:$A$56,0),MATCH(IF($C996="Mahir","HS",IF($C996="Separuh Mahir","SS",IF($C996="Berkemahiran Rendah","LS",IF($C996="Jumlah","T",FALSE))))&amp;$B996&amp;RIGHT($A996,2),Balancing!$CX$31:$GS$31,0))*1000</f>
        <v>297400</v>
      </c>
      <c r="H996" s="151">
        <f>INDEX(Balancing!$GT$32:$KO$56,MATCH($E996,Balancing!$A$32:$A$56,0),MATCH(IF($C996="Mahir","HS",IF($C996="Separuh Mahir","SS",IF($C996="Berkemahiran Rendah","LS",IF($C996="Jumlah","T",FALSE))))&amp;$B996&amp;RIGHT($A996,2),Balancing!$GT$31:$KO$31,0))*1000</f>
        <v>16600</v>
      </c>
      <c r="I996" s="151">
        <f>INDEX(Balancing!$KP$32:$OK$56,MATCH($E996,Balancing!$A$32:$A$56,0),MATCH(IF($C996="Mahir","HS",IF($C996="Separuh Mahir","SS",IF($C996="Berkemahiran Rendah","LS",IF($C996="Jumlah","T",FALSE))))&amp;$B996&amp;RIGHT($A996,2),Balancing!$KP$31:$OK$31,0))*1000</f>
        <v>510</v>
      </c>
    </row>
    <row r="997" spans="1:9" x14ac:dyDescent="0.3">
      <c r="A997" s="149">
        <v>2019</v>
      </c>
      <c r="B997" s="149">
        <v>3</v>
      </c>
      <c r="C997" s="149" t="s">
        <v>138</v>
      </c>
      <c r="D997" s="149" t="s">
        <v>129</v>
      </c>
      <c r="E997" s="149" t="s">
        <v>154</v>
      </c>
      <c r="F997" s="151">
        <f>INDEX(Balancing!$B$32:$CW$56,MATCH($E997,Balancing!$A$32:$A$56,0),MATCH(IF($C997="Mahir","HS",IF($C997="Separuh Mahir","SS",IF($C997="Berkemahiran Rendah","LS",IF($C997="Jumlah","T",FALSE))))&amp;$B997&amp;RIGHT($A997,2),Balancing!$B$31:$CW$31,0))*1000</f>
        <v>419600</v>
      </c>
      <c r="G997" s="151">
        <f>INDEX(Balancing!$CX$32:$GS$56,MATCH($E997,Balancing!$A$32:$A$56,0),MATCH(IF($C997="Mahir","HS",IF($C997="Separuh Mahir","SS",IF($C997="Berkemahiran Rendah","LS",IF($C997="Jumlah","T",FALSE))))&amp;$B997&amp;RIGHT($A997,2),Balancing!$CX$31:$GS$31,0))*1000</f>
        <v>397200</v>
      </c>
      <c r="H997" s="151">
        <f>INDEX(Balancing!$GT$32:$KO$56,MATCH($E997,Balancing!$A$32:$A$56,0),MATCH(IF($C997="Mahir","HS",IF($C997="Separuh Mahir","SS",IF($C997="Berkemahiran Rendah","LS",IF($C997="Jumlah","T",FALSE))))&amp;$B997&amp;RIGHT($A997,2),Balancing!$GT$31:$KO$31,0))*1000</f>
        <v>22400</v>
      </c>
      <c r="I997" s="151">
        <f>INDEX(Balancing!$KP$32:$OK$56,MATCH($E997,Balancing!$A$32:$A$56,0),MATCH(IF($C997="Mahir","HS",IF($C997="Separuh Mahir","SS",IF($C997="Berkemahiran Rendah","LS",IF($C997="Jumlah","T",FALSE))))&amp;$B997&amp;RIGHT($A997,2),Balancing!$KP$31:$OK$31,0))*1000</f>
        <v>1470</v>
      </c>
    </row>
    <row r="998" spans="1:9" x14ac:dyDescent="0.3">
      <c r="A998" s="149">
        <v>2019</v>
      </c>
      <c r="B998" s="149">
        <v>3</v>
      </c>
      <c r="C998" s="149" t="s">
        <v>138</v>
      </c>
      <c r="D998" s="149" t="s">
        <v>129</v>
      </c>
      <c r="E998" s="149" t="s">
        <v>155</v>
      </c>
      <c r="F998" s="151">
        <f>INDEX(Balancing!$B$32:$CW$56,MATCH($E998,Balancing!$A$32:$A$56,0),MATCH(IF($C998="Mahir","HS",IF($C998="Separuh Mahir","SS",IF($C998="Berkemahiran Rendah","LS",IF($C998="Jumlah","T",FALSE))))&amp;$B998&amp;RIGHT($A998,2),Balancing!$B$31:$CW$31,0))*1000</f>
        <v>356700</v>
      </c>
      <c r="G998" s="151">
        <f>INDEX(Balancing!$CX$32:$GS$56,MATCH($E998,Balancing!$A$32:$A$56,0),MATCH(IF($C998="Mahir","HS",IF($C998="Separuh Mahir","SS",IF($C998="Berkemahiran Rendah","LS",IF($C998="Jumlah","T",FALSE))))&amp;$B998&amp;RIGHT($A998,2),Balancing!$CX$31:$GS$31,0))*1000</f>
        <v>341300</v>
      </c>
      <c r="H998" s="151">
        <f>INDEX(Balancing!$GT$32:$KO$56,MATCH($E998,Balancing!$A$32:$A$56,0),MATCH(IF($C998="Mahir","HS",IF($C998="Separuh Mahir","SS",IF($C998="Berkemahiran Rendah","LS",IF($C998="Jumlah","T",FALSE))))&amp;$B998&amp;RIGHT($A998,2),Balancing!$GT$31:$KO$31,0))*1000</f>
        <v>15400</v>
      </c>
      <c r="I998" s="151">
        <f>INDEX(Balancing!$KP$32:$OK$56,MATCH($E998,Balancing!$A$32:$A$56,0),MATCH(IF($C998="Mahir","HS",IF($C998="Separuh Mahir","SS",IF($C998="Berkemahiran Rendah","LS",IF($C998="Jumlah","T",FALSE))))&amp;$B998&amp;RIGHT($A998,2),Balancing!$KP$31:$OK$31,0))*1000</f>
        <v>410</v>
      </c>
    </row>
    <row r="999" spans="1:9" x14ac:dyDescent="0.3">
      <c r="A999" s="149">
        <v>2019</v>
      </c>
      <c r="B999" s="149">
        <v>3</v>
      </c>
      <c r="C999" s="149" t="s">
        <v>138</v>
      </c>
      <c r="D999" s="149" t="s">
        <v>129</v>
      </c>
      <c r="E999" s="149" t="s">
        <v>156</v>
      </c>
      <c r="F999" s="151">
        <f>INDEX(Balancing!$B$32:$CW$56,MATCH($E999,Balancing!$A$32:$A$56,0),MATCH(IF($C999="Mahir","HS",IF($C999="Separuh Mahir","SS",IF($C999="Berkemahiran Rendah","LS",IF($C999="Jumlah","T",FALSE))))&amp;$B999&amp;RIGHT($A999,2),Balancing!$B$31:$CW$31,0))*1000</f>
        <v>592000</v>
      </c>
      <c r="G999" s="151">
        <f>INDEX(Balancing!$CX$32:$GS$56,MATCH($E999,Balancing!$A$32:$A$56,0),MATCH(IF($C999="Mahir","HS",IF($C999="Separuh Mahir","SS",IF($C999="Berkemahiran Rendah","LS",IF($C999="Jumlah","T",FALSE))))&amp;$B999&amp;RIGHT($A999,2),Balancing!$CX$31:$GS$31,0))*1000</f>
        <v>561000</v>
      </c>
      <c r="H999" s="151">
        <f>INDEX(Balancing!$GT$32:$KO$56,MATCH($E999,Balancing!$A$32:$A$56,0),MATCH(IF($C999="Mahir","HS",IF($C999="Separuh Mahir","SS",IF($C999="Berkemahiran Rendah","LS",IF($C999="Jumlah","T",FALSE))))&amp;$B999&amp;RIGHT($A999,2),Balancing!$GT$31:$KO$31,0))*1000</f>
        <v>31000</v>
      </c>
      <c r="I999" s="151">
        <f>INDEX(Balancing!$KP$32:$OK$56,MATCH($E999,Balancing!$A$32:$A$56,0),MATCH(IF($C999="Mahir","HS",IF($C999="Separuh Mahir","SS",IF($C999="Berkemahiran Rendah","LS",IF($C999="Jumlah","T",FALSE))))&amp;$B999&amp;RIGHT($A999,2),Balancing!$KP$31:$OK$31,0))*1000</f>
        <v>2110</v>
      </c>
    </row>
    <row r="1000" spans="1:9" x14ac:dyDescent="0.3">
      <c r="A1000" s="149">
        <v>2019</v>
      </c>
      <c r="B1000" s="149">
        <v>3</v>
      </c>
      <c r="C1000" s="149" t="s">
        <v>138</v>
      </c>
      <c r="D1000" s="149" t="s">
        <v>129</v>
      </c>
      <c r="E1000" s="149" t="s">
        <v>157</v>
      </c>
      <c r="F1000" s="151">
        <f>INDEX(Balancing!$B$32:$CW$56,MATCH($E1000,Balancing!$A$32:$A$56,0),MATCH(IF($C1000="Mahir","HS",IF($C1000="Separuh Mahir","SS",IF($C1000="Berkemahiran Rendah","LS",IF($C1000="Jumlah","T",FALSE))))&amp;$B1000&amp;RIGHT($A1000,2),Balancing!$B$31:$CW$31,0))*1000</f>
        <v>221900</v>
      </c>
      <c r="G1000" s="151">
        <f>INDEX(Balancing!$CX$32:$GS$56,MATCH($E1000,Balancing!$A$32:$A$56,0),MATCH(IF($C1000="Mahir","HS",IF($C1000="Separuh Mahir","SS",IF($C1000="Berkemahiran Rendah","LS",IF($C1000="Jumlah","T",FALSE))))&amp;$B1000&amp;RIGHT($A1000,2),Balancing!$CX$31:$GS$31,0))*1000</f>
        <v>211800</v>
      </c>
      <c r="H1000" s="151">
        <f>INDEX(Balancing!$GT$32:$KO$56,MATCH($E1000,Balancing!$A$32:$A$56,0),MATCH(IF($C1000="Mahir","HS",IF($C1000="Separuh Mahir","SS",IF($C1000="Berkemahiran Rendah","LS",IF($C1000="Jumlah","T",FALSE))))&amp;$B1000&amp;RIGHT($A1000,2),Balancing!$GT$31:$KO$31,0))*1000</f>
        <v>10100</v>
      </c>
      <c r="I1000" s="151">
        <f>INDEX(Balancing!$KP$32:$OK$56,MATCH($E1000,Balancing!$A$32:$A$56,0),MATCH(IF($C1000="Mahir","HS",IF($C1000="Separuh Mahir","SS",IF($C1000="Berkemahiran Rendah","LS",IF($C1000="Jumlah","T",FALSE))))&amp;$B1000&amp;RIGHT($A1000,2),Balancing!$KP$31:$OK$31,0))*1000</f>
        <v>630</v>
      </c>
    </row>
    <row r="1001" spans="1:9" x14ac:dyDescent="0.3">
      <c r="A1001" s="149">
        <v>2019</v>
      </c>
      <c r="B1001" s="149">
        <v>3</v>
      </c>
      <c r="C1001" s="149" t="s">
        <v>138</v>
      </c>
      <c r="D1001" s="149" t="s">
        <v>130</v>
      </c>
      <c r="E1001" s="149" t="s">
        <v>130</v>
      </c>
      <c r="F1001" s="151">
        <f>INDEX(Balancing!$B$32:$CW$56,MATCH($E1001,Balancing!$A$32:$A$56,0),MATCH(IF($C1001="Mahir","HS",IF($C1001="Separuh Mahir","SS",IF($C1001="Berkemahiran Rendah","LS",IF($C1001="Jumlah","T",FALSE))))&amp;$B1001&amp;RIGHT($A1001,2),Balancing!$B$31:$CW$31,0))*1000</f>
        <v>1319100</v>
      </c>
      <c r="G1001" s="151">
        <f>INDEX(Balancing!$CX$32:$GS$56,MATCH($E1001,Balancing!$A$32:$A$56,0),MATCH(IF($C1001="Mahir","HS",IF($C1001="Separuh Mahir","SS",IF($C1001="Berkemahiran Rendah","LS",IF($C1001="Jumlah","T",FALSE))))&amp;$B1001&amp;RIGHT($A1001,2),Balancing!$CX$31:$GS$31,0))*1000</f>
        <v>1295800</v>
      </c>
      <c r="H1001" s="151">
        <f>INDEX(Balancing!$GT$32:$KO$56,MATCH($E1001,Balancing!$A$32:$A$56,0),MATCH(IF($C1001="Mahir","HS",IF($C1001="Separuh Mahir","SS",IF($C1001="Berkemahiran Rendah","LS",IF($C1001="Jumlah","T",FALSE))))&amp;$B1001&amp;RIGHT($A1001,2),Balancing!$GT$31:$KO$31,0))*1000</f>
        <v>23300</v>
      </c>
      <c r="I1001" s="151">
        <f>INDEX(Balancing!$KP$32:$OK$56,MATCH($E1001,Balancing!$A$32:$A$56,0),MATCH(IF($C1001="Mahir","HS",IF($C1001="Separuh Mahir","SS",IF($C1001="Berkemahiran Rendah","LS",IF($C1001="Jumlah","T",FALSE))))&amp;$B1001&amp;RIGHT($A1001,2),Balancing!$KP$31:$OK$31,0))*1000</f>
        <v>5230</v>
      </c>
    </row>
    <row r="1002" spans="1:9" x14ac:dyDescent="0.3">
      <c r="A1002" s="149">
        <v>2019</v>
      </c>
      <c r="B1002" s="149">
        <v>3</v>
      </c>
      <c r="C1002" s="149" t="s">
        <v>138</v>
      </c>
      <c r="D1002" s="149" t="s">
        <v>134</v>
      </c>
      <c r="E1002" s="149" t="s">
        <v>134</v>
      </c>
      <c r="F1002" s="151">
        <f>INDEX(Balancing!$B$32:$CW$56,MATCH($E1002,Balancing!$A$32:$A$56,0),MATCH(IF($C1002="Mahir","HS",IF($C1002="Separuh Mahir","SS",IF($C1002="Berkemahiran Rendah","LS",IF($C1002="Jumlah","T",FALSE))))&amp;$B1002&amp;RIGHT($A1002,2),Balancing!$B$31:$CW$31,0))*1000</f>
        <v>4471700</v>
      </c>
      <c r="G1002" s="151">
        <f>INDEX(Balancing!$CX$32:$GS$56,MATCH($E1002,Balancing!$A$32:$A$56,0),MATCH(IF($C1002="Mahir","HS",IF($C1002="Separuh Mahir","SS",IF($C1002="Berkemahiran Rendah","LS",IF($C1002="Jumlah","T",FALSE))))&amp;$B1002&amp;RIGHT($A1002,2),Balancing!$CX$31:$GS$31,0))*1000</f>
        <v>4430700</v>
      </c>
      <c r="H1002" s="151">
        <f>INDEX(Balancing!$GT$32:$KO$56,MATCH($E1002,Balancing!$A$32:$A$56,0),MATCH(IF($C1002="Mahir","HS",IF($C1002="Separuh Mahir","SS",IF($C1002="Berkemahiran Rendah","LS",IF($C1002="Jumlah","T",FALSE))))&amp;$B1002&amp;RIGHT($A1002,2),Balancing!$GT$31:$KO$31,0))*1000</f>
        <v>41100</v>
      </c>
      <c r="I1002" s="151">
        <f>INDEX(Balancing!$KP$32:$OK$56,MATCH($E1002,Balancing!$A$32:$A$56,0),MATCH(IF($C1002="Mahir","HS",IF($C1002="Separuh Mahir","SS",IF($C1002="Berkemahiran Rendah","LS",IF($C1002="Jumlah","T",FALSE))))&amp;$B1002&amp;RIGHT($A1002,2),Balancing!$KP$31:$OK$31,0))*1000</f>
        <v>13530</v>
      </c>
    </row>
    <row r="1003" spans="1:9" x14ac:dyDescent="0.3">
      <c r="A1003" s="149">
        <v>2019</v>
      </c>
      <c r="B1003" s="149">
        <v>3</v>
      </c>
      <c r="C1003" s="149" t="s">
        <v>138</v>
      </c>
      <c r="D1003" s="149" t="s">
        <v>134</v>
      </c>
      <c r="E1003" s="149" t="s">
        <v>158</v>
      </c>
      <c r="F1003" s="151">
        <f>INDEX(Balancing!$B$32:$CW$56,MATCH($E1003,Balancing!$A$32:$A$56,0),MATCH(IF($C1003="Mahir","HS",IF($C1003="Separuh Mahir","SS",IF($C1003="Berkemahiran Rendah","LS",IF($C1003="Jumlah","T",FALSE))))&amp;$B1003&amp;RIGHT($A1003,2),Balancing!$B$31:$CW$31,0))*1000</f>
        <v>1557100</v>
      </c>
      <c r="G1003" s="151">
        <f>INDEX(Balancing!$CX$32:$GS$56,MATCH($E1003,Balancing!$A$32:$A$56,0),MATCH(IF($C1003="Mahir","HS",IF($C1003="Separuh Mahir","SS",IF($C1003="Berkemahiran Rendah","LS",IF($C1003="Jumlah","T",FALSE))))&amp;$B1003&amp;RIGHT($A1003,2),Balancing!$CX$31:$GS$31,0))*1000</f>
        <v>1546200</v>
      </c>
      <c r="H1003" s="151">
        <f>INDEX(Balancing!$GT$32:$KO$56,MATCH($E1003,Balancing!$A$32:$A$56,0),MATCH(IF($C1003="Mahir","HS",IF($C1003="Separuh Mahir","SS",IF($C1003="Berkemahiran Rendah","LS",IF($C1003="Jumlah","T",FALSE))))&amp;$B1003&amp;RIGHT($A1003,2),Balancing!$GT$31:$KO$31,0))*1000</f>
        <v>10800</v>
      </c>
      <c r="I1003" s="151">
        <f>INDEX(Balancing!$KP$32:$OK$56,MATCH($E1003,Balancing!$A$32:$A$56,0),MATCH(IF($C1003="Mahir","HS",IF($C1003="Separuh Mahir","SS",IF($C1003="Berkemahiran Rendah","LS",IF($C1003="Jumlah","T",FALSE))))&amp;$B1003&amp;RIGHT($A1003,2),Balancing!$KP$31:$OK$31,0))*1000</f>
        <v>3770</v>
      </c>
    </row>
    <row r="1004" spans="1:9" x14ac:dyDescent="0.3">
      <c r="A1004" s="149">
        <v>2019</v>
      </c>
      <c r="B1004" s="149">
        <v>3</v>
      </c>
      <c r="C1004" s="149" t="s">
        <v>138</v>
      </c>
      <c r="D1004" s="149" t="s">
        <v>134</v>
      </c>
      <c r="E1004" s="149" t="s">
        <v>135</v>
      </c>
      <c r="F1004" s="151">
        <f>INDEX(Balancing!$B$32:$CW$56,MATCH($E1004,Balancing!$A$32:$A$56,0),MATCH(IF($C1004="Mahir","HS",IF($C1004="Separuh Mahir","SS",IF($C1004="Berkemahiran Rendah","LS",IF($C1004="Jumlah","T",FALSE))))&amp;$B1004&amp;RIGHT($A1004,2),Balancing!$B$31:$CW$31,0))*1000</f>
        <v>837000</v>
      </c>
      <c r="G1004" s="151">
        <f>INDEX(Balancing!$CX$32:$GS$56,MATCH($E1004,Balancing!$A$32:$A$56,0),MATCH(IF($C1004="Mahir","HS",IF($C1004="Separuh Mahir","SS",IF($C1004="Berkemahiran Rendah","LS",IF($C1004="Jumlah","T",FALSE))))&amp;$B1004&amp;RIGHT($A1004,2),Balancing!$CX$31:$GS$31,0))*1000</f>
        <v>826700</v>
      </c>
      <c r="H1004" s="151">
        <f>INDEX(Balancing!$GT$32:$KO$56,MATCH($E1004,Balancing!$A$32:$A$56,0),MATCH(IF($C1004="Mahir","HS",IF($C1004="Separuh Mahir","SS",IF($C1004="Berkemahiran Rendah","LS",IF($C1004="Jumlah","T",FALSE))))&amp;$B1004&amp;RIGHT($A1004,2),Balancing!$GT$31:$KO$31,0))*1000</f>
        <v>10300</v>
      </c>
      <c r="I1004" s="151">
        <f>INDEX(Balancing!$KP$32:$OK$56,MATCH($E1004,Balancing!$A$32:$A$56,0),MATCH(IF($C1004="Mahir","HS",IF($C1004="Separuh Mahir","SS",IF($C1004="Berkemahiran Rendah","LS",IF($C1004="Jumlah","T",FALSE))))&amp;$B1004&amp;RIGHT($A1004,2),Balancing!$KP$31:$OK$31,0))*1000</f>
        <v>1720</v>
      </c>
    </row>
    <row r="1005" spans="1:9" x14ac:dyDescent="0.3">
      <c r="A1005" s="149">
        <v>2019</v>
      </c>
      <c r="B1005" s="149">
        <v>3</v>
      </c>
      <c r="C1005" s="149" t="s">
        <v>138</v>
      </c>
      <c r="D1005" s="149" t="s">
        <v>134</v>
      </c>
      <c r="E1005" s="149" t="s">
        <v>159</v>
      </c>
      <c r="F1005" s="151">
        <f>INDEX(Balancing!$B$32:$CW$56,MATCH($E1005,Balancing!$A$32:$A$56,0),MATCH(IF($C1005="Mahir","HS",IF($C1005="Separuh Mahir","SS",IF($C1005="Berkemahiran Rendah","LS",IF($C1005="Jumlah","T",FALSE))))&amp;$B1005&amp;RIGHT($A1005,2),Balancing!$B$31:$CW$31,0))*1000</f>
        <v>386200</v>
      </c>
      <c r="G1005" s="151">
        <f>INDEX(Balancing!$CX$32:$GS$56,MATCH($E1005,Balancing!$A$32:$A$56,0),MATCH(IF($C1005="Mahir","HS",IF($C1005="Separuh Mahir","SS",IF($C1005="Berkemahiran Rendah","LS",IF($C1005="Jumlah","T",FALSE))))&amp;$B1005&amp;RIGHT($A1005,2),Balancing!$CX$31:$GS$31,0))*1000</f>
        <v>381100</v>
      </c>
      <c r="H1005" s="151">
        <f>INDEX(Balancing!$GT$32:$KO$56,MATCH($E1005,Balancing!$A$32:$A$56,0),MATCH(IF($C1005="Mahir","HS",IF($C1005="Separuh Mahir","SS",IF($C1005="Berkemahiran Rendah","LS",IF($C1005="Jumlah","T",FALSE))))&amp;$B1005&amp;RIGHT($A1005,2),Balancing!$GT$31:$KO$31,0))*1000</f>
        <v>5000</v>
      </c>
      <c r="I1005" s="151">
        <f>INDEX(Balancing!$KP$32:$OK$56,MATCH($E1005,Balancing!$A$32:$A$56,0),MATCH(IF($C1005="Mahir","HS",IF($C1005="Separuh Mahir","SS",IF($C1005="Berkemahiran Rendah","LS",IF($C1005="Jumlah","T",FALSE))))&amp;$B1005&amp;RIGHT($A1005,2),Balancing!$KP$31:$OK$31,0))*1000</f>
        <v>1250</v>
      </c>
    </row>
    <row r="1006" spans="1:9" x14ac:dyDescent="0.3">
      <c r="A1006" s="149">
        <v>2019</v>
      </c>
      <c r="B1006" s="149">
        <v>3</v>
      </c>
      <c r="C1006" s="149" t="s">
        <v>138</v>
      </c>
      <c r="D1006" s="149" t="s">
        <v>134</v>
      </c>
      <c r="E1006" s="149" t="s">
        <v>160</v>
      </c>
      <c r="F1006" s="151">
        <f>INDEX(Balancing!$B$32:$CW$56,MATCH($E1006,Balancing!$A$32:$A$56,0),MATCH(IF($C1006="Mahir","HS",IF($C1006="Separuh Mahir","SS",IF($C1006="Berkemahiran Rendah","LS",IF($C1006="Jumlah","T",FALSE))))&amp;$B1006&amp;RIGHT($A1006,2),Balancing!$B$31:$CW$31,0))*1000</f>
        <v>225100</v>
      </c>
      <c r="G1006" s="151">
        <f>INDEX(Balancing!$CX$32:$GS$56,MATCH($E1006,Balancing!$A$32:$A$56,0),MATCH(IF($C1006="Mahir","HS",IF($C1006="Separuh Mahir","SS",IF($C1006="Berkemahiran Rendah","LS",IF($C1006="Jumlah","T",FALSE))))&amp;$B1006&amp;RIGHT($A1006,2),Balancing!$CX$31:$GS$31,0))*1000</f>
        <v>224200</v>
      </c>
      <c r="H1006" s="151">
        <f>INDEX(Balancing!$GT$32:$KO$56,MATCH($E1006,Balancing!$A$32:$A$56,0),MATCH(IF($C1006="Mahir","HS",IF($C1006="Separuh Mahir","SS",IF($C1006="Berkemahiran Rendah","LS",IF($C1006="Jumlah","T",FALSE))))&amp;$B1006&amp;RIGHT($A1006,2),Balancing!$GT$31:$KO$31,0))*1000</f>
        <v>900</v>
      </c>
      <c r="I1006" s="151">
        <f>INDEX(Balancing!$KP$32:$OK$56,MATCH($E1006,Balancing!$A$32:$A$56,0),MATCH(IF($C1006="Mahir","HS",IF($C1006="Separuh Mahir","SS",IF($C1006="Berkemahiran Rendah","LS",IF($C1006="Jumlah","T",FALSE))))&amp;$B1006&amp;RIGHT($A1006,2),Balancing!$KP$31:$OK$31,0))*1000</f>
        <v>640</v>
      </c>
    </row>
    <row r="1007" spans="1:9" x14ac:dyDescent="0.3">
      <c r="A1007" s="149">
        <v>2019</v>
      </c>
      <c r="B1007" s="149">
        <v>3</v>
      </c>
      <c r="C1007" s="149" t="s">
        <v>138</v>
      </c>
      <c r="D1007" s="149" t="s">
        <v>134</v>
      </c>
      <c r="E1007" s="149" t="s">
        <v>136</v>
      </c>
      <c r="F1007" s="151">
        <f>INDEX(Balancing!$B$32:$CW$56,MATCH($E1007,Balancing!$A$32:$A$56,0),MATCH(IF($C1007="Mahir","HS",IF($C1007="Separuh Mahir","SS",IF($C1007="Berkemahiran Rendah","LS",IF($C1007="Jumlah","T",FALSE))))&amp;$B1007&amp;RIGHT($A1007,2),Balancing!$B$31:$CW$31,0))*1000</f>
        <v>947400</v>
      </c>
      <c r="G1007" s="151">
        <f>INDEX(Balancing!$CX$32:$GS$56,MATCH($E1007,Balancing!$A$32:$A$56,0),MATCH(IF($C1007="Mahir","HS",IF($C1007="Separuh Mahir","SS",IF($C1007="Berkemahiran Rendah","LS",IF($C1007="Jumlah","T",FALSE))))&amp;$B1007&amp;RIGHT($A1007,2),Balancing!$CX$31:$GS$31,0))*1000</f>
        <v>938100</v>
      </c>
      <c r="H1007" s="151">
        <f>INDEX(Balancing!$GT$32:$KO$56,MATCH($E1007,Balancing!$A$32:$A$56,0),MATCH(IF($C1007="Mahir","HS",IF($C1007="Separuh Mahir","SS",IF($C1007="Berkemahiran Rendah","LS",IF($C1007="Jumlah","T",FALSE))))&amp;$B1007&amp;RIGHT($A1007,2),Balancing!$GT$31:$KO$31,0))*1000</f>
        <v>9300</v>
      </c>
      <c r="I1007" s="151">
        <f>INDEX(Balancing!$KP$32:$OK$56,MATCH($E1007,Balancing!$A$32:$A$56,0),MATCH(IF($C1007="Mahir","HS",IF($C1007="Separuh Mahir","SS",IF($C1007="Berkemahiran Rendah","LS",IF($C1007="Jumlah","T",FALSE))))&amp;$B1007&amp;RIGHT($A1007,2),Balancing!$KP$31:$OK$31,0))*1000</f>
        <v>3500</v>
      </c>
    </row>
    <row r="1008" spans="1:9" x14ac:dyDescent="0.3">
      <c r="A1008" s="149">
        <v>2019</v>
      </c>
      <c r="B1008" s="149">
        <v>3</v>
      </c>
      <c r="C1008" s="149" t="s">
        <v>138</v>
      </c>
      <c r="D1008" s="149" t="s">
        <v>134</v>
      </c>
      <c r="E1008" s="149" t="s">
        <v>137</v>
      </c>
      <c r="F1008" s="151">
        <f>INDEX(Balancing!$B$32:$CW$56,MATCH($E1008,Balancing!$A$32:$A$56,0),MATCH(IF($C1008="Mahir","HS",IF($C1008="Separuh Mahir","SS",IF($C1008="Berkemahiran Rendah","LS",IF($C1008="Jumlah","T",FALSE))))&amp;$B1008&amp;RIGHT($A1008,2),Balancing!$B$31:$CW$31,0))*1000</f>
        <v>518900</v>
      </c>
      <c r="G1008" s="151">
        <f>INDEX(Balancing!$CX$32:$GS$56,MATCH($E1008,Balancing!$A$32:$A$56,0),MATCH(IF($C1008="Mahir","HS",IF($C1008="Separuh Mahir","SS",IF($C1008="Berkemahiran Rendah","LS",IF($C1008="Jumlah","T",FALSE))))&amp;$B1008&amp;RIGHT($A1008,2),Balancing!$CX$31:$GS$31,0))*1000</f>
        <v>514200.00000000006</v>
      </c>
      <c r="H1008" s="151">
        <f>INDEX(Balancing!$GT$32:$KO$56,MATCH($E1008,Balancing!$A$32:$A$56,0),MATCH(IF($C1008="Mahir","HS",IF($C1008="Separuh Mahir","SS",IF($C1008="Berkemahiran Rendah","LS",IF($C1008="Jumlah","T",FALSE))))&amp;$B1008&amp;RIGHT($A1008,2),Balancing!$GT$31:$KO$31,0))*1000</f>
        <v>4700</v>
      </c>
      <c r="I1008" s="151">
        <f>INDEX(Balancing!$KP$32:$OK$56,MATCH($E1008,Balancing!$A$32:$A$56,0),MATCH(IF($C1008="Mahir","HS",IF($C1008="Separuh Mahir","SS",IF($C1008="Berkemahiran Rendah","LS",IF($C1008="Jumlah","T",FALSE))))&amp;$B1008&amp;RIGHT($A1008,2),Balancing!$KP$31:$OK$31,0))*1000</f>
        <v>2650</v>
      </c>
    </row>
    <row r="1009" spans="1:9" x14ac:dyDescent="0.3">
      <c r="A1009" s="149">
        <v>2019</v>
      </c>
      <c r="B1009" s="149">
        <v>3</v>
      </c>
      <c r="C1009" s="149" t="s">
        <v>166</v>
      </c>
      <c r="D1009" s="149" t="s">
        <v>138</v>
      </c>
      <c r="E1009" s="149" t="s">
        <v>138</v>
      </c>
      <c r="F1009" s="151">
        <f>INDEX(Balancing!$B$32:$CW$56,MATCH($E1009,Balancing!$A$32:$A$56,0),MATCH(IF($C1009="Mahir","HS",IF($C1009="Separuh Mahir","SS",IF($C1009="Berkemahiran Rendah","LS",IF($C1009="Jumlah","T",FALSE))))&amp;$B1009&amp;RIGHT($A1009,2),Balancing!$B$31:$CW$31,0))*1000</f>
        <v>2117000</v>
      </c>
      <c r="G1009" s="151">
        <f>INDEX(Balancing!$CX$32:$GS$56,MATCH($E1009,Balancing!$A$32:$A$56,0),MATCH(IF($C1009="Mahir","HS",IF($C1009="Separuh Mahir","SS",IF($C1009="Berkemahiran Rendah","LS",IF($C1009="Jumlah","T",FALSE))))&amp;$B1009&amp;RIGHT($A1009,2),Balancing!$CX$31:$GS$31,0))*1000</f>
        <v>2064699.9999999998</v>
      </c>
      <c r="H1009" s="151">
        <f>INDEX(Balancing!$GT$32:$KO$56,MATCH($E1009,Balancing!$A$32:$A$56,0),MATCH(IF($C1009="Mahir","HS",IF($C1009="Separuh Mahir","SS",IF($C1009="Berkemahiran Rendah","LS",IF($C1009="Jumlah","T",FALSE))))&amp;$B1009&amp;RIGHT($A1009,2),Balancing!$GT$31:$KO$31,0))*1000</f>
        <v>52400</v>
      </c>
      <c r="I1009" s="151">
        <f>INDEX(Balancing!$KP$32:$OK$56,MATCH($E1009,Balancing!$A$32:$A$56,0),MATCH(IF($C1009="Mahir","HS",IF($C1009="Separuh Mahir","SS",IF($C1009="Berkemahiran Rendah","LS",IF($C1009="Jumlah","T",FALSE))))&amp;$B1009&amp;RIGHT($A1009,2),Balancing!$KP$31:$OK$31,0))*1000</f>
        <v>10360</v>
      </c>
    </row>
    <row r="1010" spans="1:9" x14ac:dyDescent="0.3">
      <c r="A1010" s="149">
        <v>2019</v>
      </c>
      <c r="B1010" s="149">
        <v>3</v>
      </c>
      <c r="C1010" s="149" t="s">
        <v>166</v>
      </c>
      <c r="D1010" s="149" t="s">
        <v>127</v>
      </c>
      <c r="E1010" s="149" t="s">
        <v>127</v>
      </c>
      <c r="F1010" s="151">
        <f>INDEX(Balancing!$B$32:$CW$56,MATCH($E1010,Balancing!$A$32:$A$56,0),MATCH(IF($C1010="Mahir","HS",IF($C1010="Separuh Mahir","SS",IF($C1010="Berkemahiran Rendah","LS",IF($C1010="Jumlah","T",FALSE))))&amp;$B1010&amp;RIGHT($A1010,2),Balancing!$B$31:$CW$31,0))*1000</f>
        <v>33700</v>
      </c>
      <c r="G1010" s="151">
        <f>INDEX(Balancing!$CX$32:$GS$56,MATCH($E1010,Balancing!$A$32:$A$56,0),MATCH(IF($C1010="Mahir","HS",IF($C1010="Separuh Mahir","SS",IF($C1010="Berkemahiran Rendah","LS",IF($C1010="Jumlah","T",FALSE))))&amp;$B1010&amp;RIGHT($A1010,2),Balancing!$CX$31:$GS$31,0))*1000</f>
        <v>28300</v>
      </c>
      <c r="H1010" s="151">
        <f>INDEX(Balancing!$GT$32:$KO$56,MATCH($E1010,Balancing!$A$32:$A$56,0),MATCH(IF($C1010="Mahir","HS",IF($C1010="Separuh Mahir","SS",IF($C1010="Berkemahiran Rendah","LS",IF($C1010="Jumlah","T",FALSE))))&amp;$B1010&amp;RIGHT($A1010,2),Balancing!$GT$31:$KO$31,0))*1000</f>
        <v>5400</v>
      </c>
      <c r="I1010" s="151">
        <f>INDEX(Balancing!$KP$32:$OK$56,MATCH($E1010,Balancing!$A$32:$A$56,0),MATCH(IF($C1010="Mahir","HS",IF($C1010="Separuh Mahir","SS",IF($C1010="Berkemahiran Rendah","LS",IF($C1010="Jumlah","T",FALSE))))&amp;$B1010&amp;RIGHT($A1010,2),Balancing!$KP$31:$OK$31,0))*1000</f>
        <v>410</v>
      </c>
    </row>
    <row r="1011" spans="1:9" x14ac:dyDescent="0.3">
      <c r="A1011" s="149">
        <v>2019</v>
      </c>
      <c r="B1011" s="149">
        <v>3</v>
      </c>
      <c r="C1011" s="149" t="s">
        <v>166</v>
      </c>
      <c r="D1011" s="149" t="s">
        <v>128</v>
      </c>
      <c r="E1011" s="149" t="s">
        <v>128</v>
      </c>
      <c r="F1011" s="151">
        <f>INDEX(Balancing!$B$32:$CW$56,MATCH($E1011,Balancing!$A$32:$A$56,0),MATCH(IF($C1011="Mahir","HS",IF($C1011="Separuh Mahir","SS",IF($C1011="Berkemahiran Rendah","LS",IF($C1011="Jumlah","T",FALSE))))&amp;$B1011&amp;RIGHT($A1011,2),Balancing!$B$31:$CW$31,0))*1000</f>
        <v>23100</v>
      </c>
      <c r="G1011" s="151">
        <f>INDEX(Balancing!$CX$32:$GS$56,MATCH($E1011,Balancing!$A$32:$A$56,0),MATCH(IF($C1011="Mahir","HS",IF($C1011="Separuh Mahir","SS",IF($C1011="Berkemahiran Rendah","LS",IF($C1011="Jumlah","T",FALSE))))&amp;$B1011&amp;RIGHT($A1011,2),Balancing!$CX$31:$GS$31,0))*1000</f>
        <v>22900</v>
      </c>
      <c r="H1011" s="151">
        <f>INDEX(Balancing!$GT$32:$KO$56,MATCH($E1011,Balancing!$A$32:$A$56,0),MATCH(IF($C1011="Mahir","HS",IF($C1011="Separuh Mahir","SS",IF($C1011="Berkemahiran Rendah","LS",IF($C1011="Jumlah","T",FALSE))))&amp;$B1011&amp;RIGHT($A1011,2),Balancing!$GT$31:$KO$31,0))*1000</f>
        <v>100</v>
      </c>
      <c r="I1011" s="151">
        <f>INDEX(Balancing!$KP$32:$OK$56,MATCH($E1011,Balancing!$A$32:$A$56,0),MATCH(IF($C1011="Mahir","HS",IF($C1011="Separuh Mahir","SS",IF($C1011="Berkemahiran Rendah","LS",IF($C1011="Jumlah","T",FALSE))))&amp;$B1011&amp;RIGHT($A1011,2),Balancing!$KP$31:$OK$31,0))*1000</f>
        <v>60</v>
      </c>
    </row>
    <row r="1012" spans="1:9" x14ac:dyDescent="0.3">
      <c r="A1012" s="149">
        <v>2019</v>
      </c>
      <c r="B1012" s="149">
        <v>3</v>
      </c>
      <c r="C1012" s="149" t="s">
        <v>166</v>
      </c>
      <c r="D1012" s="149" t="s">
        <v>129</v>
      </c>
      <c r="E1012" s="149" t="s">
        <v>129</v>
      </c>
      <c r="F1012" s="151">
        <f>INDEX(Balancing!$B$32:$CW$56,MATCH($E1012,Balancing!$A$32:$A$56,0),MATCH(IF($C1012="Mahir","HS",IF($C1012="Separuh Mahir","SS",IF($C1012="Berkemahiran Rendah","LS",IF($C1012="Jumlah","T",FALSE))))&amp;$B1012&amp;RIGHT($A1012,2),Balancing!$B$31:$CW$31,0))*1000</f>
        <v>438600</v>
      </c>
      <c r="G1012" s="151">
        <f>INDEX(Balancing!$CX$32:$GS$56,MATCH($E1012,Balancing!$A$32:$A$56,0),MATCH(IF($C1012="Mahir","HS",IF($C1012="Separuh Mahir","SS",IF($C1012="Berkemahiran Rendah","LS",IF($C1012="Jumlah","T",FALSE))))&amp;$B1012&amp;RIGHT($A1012,2),Balancing!$CX$31:$GS$31,0))*1000</f>
        <v>409900</v>
      </c>
      <c r="H1012" s="151">
        <f>INDEX(Balancing!$GT$32:$KO$56,MATCH($E1012,Balancing!$A$32:$A$56,0),MATCH(IF($C1012="Mahir","HS",IF($C1012="Separuh Mahir","SS",IF($C1012="Berkemahiran Rendah","LS",IF($C1012="Jumlah","T",FALSE))))&amp;$B1012&amp;RIGHT($A1012,2),Balancing!$GT$31:$KO$31,0))*1000</f>
        <v>28700</v>
      </c>
      <c r="I1012" s="151">
        <f>INDEX(Balancing!$KP$32:$OK$56,MATCH($E1012,Balancing!$A$32:$A$56,0),MATCH(IF($C1012="Mahir","HS",IF($C1012="Separuh Mahir","SS",IF($C1012="Berkemahiran Rendah","LS",IF($C1012="Jumlah","T",FALSE))))&amp;$B1012&amp;RIGHT($A1012,2),Balancing!$KP$31:$OK$31,0))*1000</f>
        <v>1300</v>
      </c>
    </row>
    <row r="1013" spans="1:9" x14ac:dyDescent="0.3">
      <c r="A1013" s="149">
        <v>2019</v>
      </c>
      <c r="B1013" s="149">
        <v>3</v>
      </c>
      <c r="C1013" s="149" t="s">
        <v>166</v>
      </c>
      <c r="D1013" s="149" t="s">
        <v>129</v>
      </c>
      <c r="E1013" s="149" t="s">
        <v>151</v>
      </c>
      <c r="F1013" s="151">
        <f>INDEX(Balancing!$B$32:$CW$56,MATCH($E1013,Balancing!$A$32:$A$56,0),MATCH(IF($C1013="Mahir","HS",IF($C1013="Separuh Mahir","SS",IF($C1013="Berkemahiran Rendah","LS",IF($C1013="Jumlah","T",FALSE))))&amp;$B1013&amp;RIGHT($A1013,2),Balancing!$B$31:$CW$31,0))*1000</f>
        <v>39800</v>
      </c>
      <c r="G1013" s="151">
        <f>INDEX(Balancing!$CX$32:$GS$56,MATCH($E1013,Balancing!$A$32:$A$56,0),MATCH(IF($C1013="Mahir","HS",IF($C1013="Separuh Mahir","SS",IF($C1013="Berkemahiran Rendah","LS",IF($C1013="Jumlah","T",FALSE))))&amp;$B1013&amp;RIGHT($A1013,2),Balancing!$CX$31:$GS$31,0))*1000</f>
        <v>37300</v>
      </c>
      <c r="H1013" s="151">
        <f>INDEX(Balancing!$GT$32:$KO$56,MATCH($E1013,Balancing!$A$32:$A$56,0),MATCH(IF($C1013="Mahir","HS",IF($C1013="Separuh Mahir","SS",IF($C1013="Berkemahiran Rendah","LS",IF($C1013="Jumlah","T",FALSE))))&amp;$B1013&amp;RIGHT($A1013,2),Balancing!$GT$31:$KO$31,0))*1000</f>
        <v>2500</v>
      </c>
      <c r="I1013" s="151">
        <f>INDEX(Balancing!$KP$32:$OK$56,MATCH($E1013,Balancing!$A$32:$A$56,0),MATCH(IF($C1013="Mahir","HS",IF($C1013="Separuh Mahir","SS",IF($C1013="Berkemahiran Rendah","LS",IF($C1013="Jumlah","T",FALSE))))&amp;$B1013&amp;RIGHT($A1013,2),Balancing!$KP$31:$OK$31,0))*1000</f>
        <v>60</v>
      </c>
    </row>
    <row r="1014" spans="1:9" x14ac:dyDescent="0.3">
      <c r="A1014" s="149">
        <v>2019</v>
      </c>
      <c r="B1014" s="149">
        <v>3</v>
      </c>
      <c r="C1014" s="149" t="s">
        <v>166</v>
      </c>
      <c r="D1014" s="149" t="s">
        <v>129</v>
      </c>
      <c r="E1014" s="149" t="s">
        <v>152</v>
      </c>
      <c r="F1014" s="151">
        <f>INDEX(Balancing!$B$32:$CW$56,MATCH($E1014,Balancing!$A$32:$A$56,0),MATCH(IF($C1014="Mahir","HS",IF($C1014="Separuh Mahir","SS",IF($C1014="Berkemahiran Rendah","LS",IF($C1014="Jumlah","T",FALSE))))&amp;$B1014&amp;RIGHT($A1014,2),Balancing!$B$31:$CW$31,0))*1000</f>
        <v>12100</v>
      </c>
      <c r="G1014" s="151">
        <f>INDEX(Balancing!$CX$32:$GS$56,MATCH($E1014,Balancing!$A$32:$A$56,0),MATCH(IF($C1014="Mahir","HS",IF($C1014="Separuh Mahir","SS",IF($C1014="Berkemahiran Rendah","LS",IF($C1014="Jumlah","T",FALSE))))&amp;$B1014&amp;RIGHT($A1014,2),Balancing!$CX$31:$GS$31,0))*1000</f>
        <v>11300</v>
      </c>
      <c r="H1014" s="151">
        <f>INDEX(Balancing!$GT$32:$KO$56,MATCH($E1014,Balancing!$A$32:$A$56,0),MATCH(IF($C1014="Mahir","HS",IF($C1014="Separuh Mahir","SS",IF($C1014="Berkemahiran Rendah","LS",IF($C1014="Jumlah","T",FALSE))))&amp;$B1014&amp;RIGHT($A1014,2),Balancing!$GT$31:$KO$31,0))*1000</f>
        <v>800</v>
      </c>
      <c r="I1014" s="151">
        <f>INDEX(Balancing!$KP$32:$OK$56,MATCH($E1014,Balancing!$A$32:$A$56,0),MATCH(IF($C1014="Mahir","HS",IF($C1014="Separuh Mahir","SS",IF($C1014="Berkemahiran Rendah","LS",IF($C1014="Jumlah","T",FALSE))))&amp;$B1014&amp;RIGHT($A1014,2),Balancing!$KP$31:$OK$31,0))*1000</f>
        <v>20</v>
      </c>
    </row>
    <row r="1015" spans="1:9" x14ac:dyDescent="0.3">
      <c r="A1015" s="149">
        <v>2019</v>
      </c>
      <c r="B1015" s="149">
        <v>3</v>
      </c>
      <c r="C1015" s="149" t="s">
        <v>166</v>
      </c>
      <c r="D1015" s="149" t="s">
        <v>129</v>
      </c>
      <c r="E1015" s="149" t="s">
        <v>153</v>
      </c>
      <c r="F1015" s="151">
        <f>INDEX(Balancing!$B$32:$CW$56,MATCH($E1015,Balancing!$A$32:$A$56,0),MATCH(IF($C1015="Mahir","HS",IF($C1015="Separuh Mahir","SS",IF($C1015="Berkemahiran Rendah","LS",IF($C1015="Jumlah","T",FALSE))))&amp;$B1015&amp;RIGHT($A1015,2),Balancing!$B$31:$CW$31,0))*1000</f>
        <v>42500</v>
      </c>
      <c r="G1015" s="151">
        <f>INDEX(Balancing!$CX$32:$GS$56,MATCH($E1015,Balancing!$A$32:$A$56,0),MATCH(IF($C1015="Mahir","HS",IF($C1015="Separuh Mahir","SS",IF($C1015="Berkemahiran Rendah","LS",IF($C1015="Jumlah","T",FALSE))))&amp;$B1015&amp;RIGHT($A1015,2),Balancing!$CX$31:$GS$31,0))*1000</f>
        <v>39700</v>
      </c>
      <c r="H1015" s="151">
        <f>INDEX(Balancing!$GT$32:$KO$56,MATCH($E1015,Balancing!$A$32:$A$56,0),MATCH(IF($C1015="Mahir","HS",IF($C1015="Separuh Mahir","SS",IF($C1015="Berkemahiran Rendah","LS",IF($C1015="Jumlah","T",FALSE))))&amp;$B1015&amp;RIGHT($A1015,2),Balancing!$GT$31:$KO$31,0))*1000</f>
        <v>2800</v>
      </c>
      <c r="I1015" s="151">
        <f>INDEX(Balancing!$KP$32:$OK$56,MATCH($E1015,Balancing!$A$32:$A$56,0),MATCH(IF($C1015="Mahir","HS",IF($C1015="Separuh Mahir","SS",IF($C1015="Berkemahiran Rendah","LS",IF($C1015="Jumlah","T",FALSE))))&amp;$B1015&amp;RIGHT($A1015,2),Balancing!$KP$31:$OK$31,0))*1000</f>
        <v>200</v>
      </c>
    </row>
    <row r="1016" spans="1:9" x14ac:dyDescent="0.3">
      <c r="A1016" s="149">
        <v>2019</v>
      </c>
      <c r="B1016" s="149">
        <v>3</v>
      </c>
      <c r="C1016" s="149" t="s">
        <v>166</v>
      </c>
      <c r="D1016" s="149" t="s">
        <v>129</v>
      </c>
      <c r="E1016" s="149" t="s">
        <v>154</v>
      </c>
      <c r="F1016" s="151">
        <f>INDEX(Balancing!$B$32:$CW$56,MATCH($E1016,Balancing!$A$32:$A$56,0),MATCH(IF($C1016="Mahir","HS",IF($C1016="Separuh Mahir","SS",IF($C1016="Berkemahiran Rendah","LS",IF($C1016="Jumlah","T",FALSE))))&amp;$B1016&amp;RIGHT($A1016,2),Balancing!$B$31:$CW$31,0))*1000</f>
        <v>82900</v>
      </c>
      <c r="G1016" s="151">
        <f>INDEX(Balancing!$CX$32:$GS$56,MATCH($E1016,Balancing!$A$32:$A$56,0),MATCH(IF($C1016="Mahir","HS",IF($C1016="Separuh Mahir","SS",IF($C1016="Berkemahiran Rendah","LS",IF($C1016="Jumlah","T",FALSE))))&amp;$B1016&amp;RIGHT($A1016,2),Balancing!$CX$31:$GS$31,0))*1000</f>
        <v>77200</v>
      </c>
      <c r="H1016" s="151">
        <f>INDEX(Balancing!$GT$32:$KO$56,MATCH($E1016,Balancing!$A$32:$A$56,0),MATCH(IF($C1016="Mahir","HS",IF($C1016="Separuh Mahir","SS",IF($C1016="Berkemahiran Rendah","LS",IF($C1016="Jumlah","T",FALSE))))&amp;$B1016&amp;RIGHT($A1016,2),Balancing!$GT$31:$KO$31,0))*1000</f>
        <v>5800</v>
      </c>
      <c r="I1016" s="151">
        <f>INDEX(Balancing!$KP$32:$OK$56,MATCH($E1016,Balancing!$A$32:$A$56,0),MATCH(IF($C1016="Mahir","HS",IF($C1016="Separuh Mahir","SS",IF($C1016="Berkemahiran Rendah","LS",IF($C1016="Jumlah","T",FALSE))))&amp;$B1016&amp;RIGHT($A1016,2),Balancing!$KP$31:$OK$31,0))*1000</f>
        <v>310</v>
      </c>
    </row>
    <row r="1017" spans="1:9" x14ac:dyDescent="0.3">
      <c r="A1017" s="149">
        <v>2019</v>
      </c>
      <c r="B1017" s="149">
        <v>3</v>
      </c>
      <c r="C1017" s="149" t="s">
        <v>166</v>
      </c>
      <c r="D1017" s="149" t="s">
        <v>129</v>
      </c>
      <c r="E1017" s="149" t="s">
        <v>155</v>
      </c>
      <c r="F1017" s="151">
        <f>INDEX(Balancing!$B$32:$CW$56,MATCH($E1017,Balancing!$A$32:$A$56,0),MATCH(IF($C1017="Mahir","HS",IF($C1017="Separuh Mahir","SS",IF($C1017="Berkemahiran Rendah","LS",IF($C1017="Jumlah","T",FALSE))))&amp;$B1017&amp;RIGHT($A1017,2),Balancing!$B$31:$CW$31,0))*1000</f>
        <v>61800</v>
      </c>
      <c r="G1017" s="151">
        <f>INDEX(Balancing!$CX$32:$GS$56,MATCH($E1017,Balancing!$A$32:$A$56,0),MATCH(IF($C1017="Mahir","HS",IF($C1017="Separuh Mahir","SS",IF($C1017="Berkemahiran Rendah","LS",IF($C1017="Jumlah","T",FALSE))))&amp;$B1017&amp;RIGHT($A1017,2),Balancing!$CX$31:$GS$31,0))*1000</f>
        <v>58000</v>
      </c>
      <c r="H1017" s="151">
        <f>INDEX(Balancing!$GT$32:$KO$56,MATCH($E1017,Balancing!$A$32:$A$56,0),MATCH(IF($C1017="Mahir","HS",IF($C1017="Separuh Mahir","SS",IF($C1017="Berkemahiran Rendah","LS",IF($C1017="Jumlah","T",FALSE))))&amp;$B1017&amp;RIGHT($A1017,2),Balancing!$GT$31:$KO$31,0))*1000</f>
        <v>3900</v>
      </c>
      <c r="I1017" s="151">
        <f>INDEX(Balancing!$KP$32:$OK$56,MATCH($E1017,Balancing!$A$32:$A$56,0),MATCH(IF($C1017="Mahir","HS",IF($C1017="Separuh Mahir","SS",IF($C1017="Berkemahiran Rendah","LS",IF($C1017="Jumlah","T",FALSE))))&amp;$B1017&amp;RIGHT($A1017,2),Balancing!$KP$31:$OK$31,0))*1000</f>
        <v>70</v>
      </c>
    </row>
    <row r="1018" spans="1:9" x14ac:dyDescent="0.3">
      <c r="A1018" s="149">
        <v>2019</v>
      </c>
      <c r="B1018" s="149">
        <v>3</v>
      </c>
      <c r="C1018" s="149" t="s">
        <v>166</v>
      </c>
      <c r="D1018" s="149" t="s">
        <v>129</v>
      </c>
      <c r="E1018" s="149" t="s">
        <v>156</v>
      </c>
      <c r="F1018" s="151">
        <f>INDEX(Balancing!$B$32:$CW$56,MATCH($E1018,Balancing!$A$32:$A$56,0),MATCH(IF($C1018="Mahir","HS",IF($C1018="Separuh Mahir","SS",IF($C1018="Berkemahiran Rendah","LS",IF($C1018="Jumlah","T",FALSE))))&amp;$B1018&amp;RIGHT($A1018,2),Balancing!$B$31:$CW$31,0))*1000</f>
        <v>145600</v>
      </c>
      <c r="G1018" s="151">
        <f>INDEX(Balancing!$CX$32:$GS$56,MATCH($E1018,Balancing!$A$32:$A$56,0),MATCH(IF($C1018="Mahir","HS",IF($C1018="Separuh Mahir","SS",IF($C1018="Berkemahiran Rendah","LS",IF($C1018="Jumlah","T",FALSE))))&amp;$B1018&amp;RIGHT($A1018,2),Balancing!$CX$31:$GS$31,0))*1000</f>
        <v>136100</v>
      </c>
      <c r="H1018" s="151">
        <f>INDEX(Balancing!$GT$32:$KO$56,MATCH($E1018,Balancing!$A$32:$A$56,0),MATCH(IF($C1018="Mahir","HS",IF($C1018="Separuh Mahir","SS",IF($C1018="Berkemahiran Rendah","LS",IF($C1018="Jumlah","T",FALSE))))&amp;$B1018&amp;RIGHT($A1018,2),Balancing!$GT$31:$KO$31,0))*1000</f>
        <v>9400</v>
      </c>
      <c r="I1018" s="151">
        <f>INDEX(Balancing!$KP$32:$OK$56,MATCH($E1018,Balancing!$A$32:$A$56,0),MATCH(IF($C1018="Mahir","HS",IF($C1018="Separuh Mahir","SS",IF($C1018="Berkemahiran Rendah","LS",IF($C1018="Jumlah","T",FALSE))))&amp;$B1018&amp;RIGHT($A1018,2),Balancing!$KP$31:$OK$31,0))*1000</f>
        <v>440</v>
      </c>
    </row>
    <row r="1019" spans="1:9" x14ac:dyDescent="0.3">
      <c r="A1019" s="149">
        <v>2019</v>
      </c>
      <c r="B1019" s="149">
        <v>3</v>
      </c>
      <c r="C1019" s="149" t="s">
        <v>166</v>
      </c>
      <c r="D1019" s="149" t="s">
        <v>129</v>
      </c>
      <c r="E1019" s="149" t="s">
        <v>157</v>
      </c>
      <c r="F1019" s="151">
        <f>INDEX(Balancing!$B$32:$CW$56,MATCH($E1019,Balancing!$A$32:$A$56,0),MATCH(IF($C1019="Mahir","HS",IF($C1019="Separuh Mahir","SS",IF($C1019="Berkemahiran Rendah","LS",IF($C1019="Jumlah","T",FALSE))))&amp;$B1019&amp;RIGHT($A1019,2),Balancing!$B$31:$CW$31,0))*1000</f>
        <v>53900</v>
      </c>
      <c r="G1019" s="151">
        <f>INDEX(Balancing!$CX$32:$GS$56,MATCH($E1019,Balancing!$A$32:$A$56,0),MATCH(IF($C1019="Mahir","HS",IF($C1019="Separuh Mahir","SS",IF($C1019="Berkemahiran Rendah","LS",IF($C1019="Jumlah","T",FALSE))))&amp;$B1019&amp;RIGHT($A1019,2),Balancing!$CX$31:$GS$31,0))*1000</f>
        <v>50400</v>
      </c>
      <c r="H1019" s="151">
        <f>INDEX(Balancing!$GT$32:$KO$56,MATCH($E1019,Balancing!$A$32:$A$56,0),MATCH(IF($C1019="Mahir","HS",IF($C1019="Separuh Mahir","SS",IF($C1019="Berkemahiran Rendah","LS",IF($C1019="Jumlah","T",FALSE))))&amp;$B1019&amp;RIGHT($A1019,2),Balancing!$GT$31:$KO$31,0))*1000</f>
        <v>3500</v>
      </c>
      <c r="I1019" s="151">
        <f>INDEX(Balancing!$KP$32:$OK$56,MATCH($E1019,Balancing!$A$32:$A$56,0),MATCH(IF($C1019="Mahir","HS",IF($C1019="Separuh Mahir","SS",IF($C1019="Berkemahiran Rendah","LS",IF($C1019="Jumlah","T",FALSE))))&amp;$B1019&amp;RIGHT($A1019,2),Balancing!$KP$31:$OK$31,0))*1000</f>
        <v>200</v>
      </c>
    </row>
    <row r="1020" spans="1:9" x14ac:dyDescent="0.3">
      <c r="A1020" s="149">
        <v>2019</v>
      </c>
      <c r="B1020" s="149">
        <v>3</v>
      </c>
      <c r="C1020" s="149" t="s">
        <v>166</v>
      </c>
      <c r="D1020" s="149" t="s">
        <v>130</v>
      </c>
      <c r="E1020" s="149" t="s">
        <v>130</v>
      </c>
      <c r="F1020" s="151">
        <f>INDEX(Balancing!$B$32:$CW$56,MATCH($E1020,Balancing!$A$32:$A$56,0),MATCH(IF($C1020="Mahir","HS",IF($C1020="Separuh Mahir","SS",IF($C1020="Berkemahiran Rendah","LS",IF($C1020="Jumlah","T",FALSE))))&amp;$B1020&amp;RIGHT($A1020,2),Balancing!$B$31:$CW$31,0))*1000</f>
        <v>151900</v>
      </c>
      <c r="G1020" s="151">
        <f>INDEX(Balancing!$CX$32:$GS$56,MATCH($E1020,Balancing!$A$32:$A$56,0),MATCH(IF($C1020="Mahir","HS",IF($C1020="Separuh Mahir","SS",IF($C1020="Berkemahiran Rendah","LS",IF($C1020="Jumlah","T",FALSE))))&amp;$B1020&amp;RIGHT($A1020,2),Balancing!$CX$31:$GS$31,0))*1000</f>
        <v>145500</v>
      </c>
      <c r="H1020" s="151">
        <f>INDEX(Balancing!$GT$32:$KO$56,MATCH($E1020,Balancing!$A$32:$A$56,0),MATCH(IF($C1020="Mahir","HS",IF($C1020="Separuh Mahir","SS",IF($C1020="Berkemahiran Rendah","LS",IF($C1020="Jumlah","T",FALSE))))&amp;$B1020&amp;RIGHT($A1020,2),Balancing!$GT$31:$KO$31,0))*1000</f>
        <v>6400</v>
      </c>
      <c r="I1020" s="151">
        <f>INDEX(Balancing!$KP$32:$OK$56,MATCH($E1020,Balancing!$A$32:$A$56,0),MATCH(IF($C1020="Mahir","HS",IF($C1020="Separuh Mahir","SS",IF($C1020="Berkemahiran Rendah","LS",IF($C1020="Jumlah","T",FALSE))))&amp;$B1020&amp;RIGHT($A1020,2),Balancing!$KP$31:$OK$31,0))*1000</f>
        <v>1450</v>
      </c>
    </row>
    <row r="1021" spans="1:9" x14ac:dyDescent="0.3">
      <c r="A1021" s="149">
        <v>2019</v>
      </c>
      <c r="B1021" s="149">
        <v>3</v>
      </c>
      <c r="C1021" s="149" t="s">
        <v>166</v>
      </c>
      <c r="D1021" s="149" t="s">
        <v>134</v>
      </c>
      <c r="E1021" s="149" t="s">
        <v>134</v>
      </c>
      <c r="F1021" s="151">
        <f>INDEX(Balancing!$B$32:$CW$56,MATCH($E1021,Balancing!$A$32:$A$56,0),MATCH(IF($C1021="Mahir","HS",IF($C1021="Separuh Mahir","SS",IF($C1021="Berkemahiran Rendah","LS",IF($C1021="Jumlah","T",FALSE))))&amp;$B1021&amp;RIGHT($A1021,2),Balancing!$B$31:$CW$31,0))*1000</f>
        <v>1469800</v>
      </c>
      <c r="G1021" s="151">
        <f>INDEX(Balancing!$CX$32:$GS$56,MATCH($E1021,Balancing!$A$32:$A$56,0),MATCH(IF($C1021="Mahir","HS",IF($C1021="Separuh Mahir","SS",IF($C1021="Berkemahiran Rendah","LS",IF($C1021="Jumlah","T",FALSE))))&amp;$B1021&amp;RIGHT($A1021,2),Balancing!$CX$31:$GS$31,0))*1000</f>
        <v>1458000</v>
      </c>
      <c r="H1021" s="151">
        <f>INDEX(Balancing!$GT$32:$KO$56,MATCH($E1021,Balancing!$A$32:$A$56,0),MATCH(IF($C1021="Mahir","HS",IF($C1021="Separuh Mahir","SS",IF($C1021="Berkemahiran Rendah","LS",IF($C1021="Jumlah","T",FALSE))))&amp;$B1021&amp;RIGHT($A1021,2),Balancing!$GT$31:$KO$31,0))*1000</f>
        <v>11800</v>
      </c>
      <c r="I1021" s="151">
        <f>INDEX(Balancing!$KP$32:$OK$56,MATCH($E1021,Balancing!$A$32:$A$56,0),MATCH(IF($C1021="Mahir","HS",IF($C1021="Separuh Mahir","SS",IF($C1021="Berkemahiran Rendah","LS",IF($C1021="Jumlah","T",FALSE))))&amp;$B1021&amp;RIGHT($A1021,2),Balancing!$KP$31:$OK$31,0))*1000</f>
        <v>7140</v>
      </c>
    </row>
    <row r="1022" spans="1:9" x14ac:dyDescent="0.3">
      <c r="A1022" s="149">
        <v>2019</v>
      </c>
      <c r="B1022" s="149">
        <v>3</v>
      </c>
      <c r="C1022" s="149" t="s">
        <v>166</v>
      </c>
      <c r="D1022" s="149" t="s">
        <v>134</v>
      </c>
      <c r="E1022" s="149" t="s">
        <v>158</v>
      </c>
      <c r="F1022" s="151">
        <f>INDEX(Balancing!$B$32:$CW$56,MATCH($E1022,Balancing!$A$32:$A$56,0),MATCH(IF($C1022="Mahir","HS",IF($C1022="Separuh Mahir","SS",IF($C1022="Berkemahiran Rendah","LS",IF($C1022="Jumlah","T",FALSE))))&amp;$B1022&amp;RIGHT($A1022,2),Balancing!$B$31:$CW$31,0))*1000</f>
        <v>536700</v>
      </c>
      <c r="G1022" s="151">
        <f>INDEX(Balancing!$CX$32:$GS$56,MATCH($E1022,Balancing!$A$32:$A$56,0),MATCH(IF($C1022="Mahir","HS",IF($C1022="Separuh Mahir","SS",IF($C1022="Berkemahiran Rendah","LS",IF($C1022="Jumlah","T",FALSE))))&amp;$B1022&amp;RIGHT($A1022,2),Balancing!$CX$31:$GS$31,0))*1000</f>
        <v>534700</v>
      </c>
      <c r="H1022" s="151">
        <f>INDEX(Balancing!$GT$32:$KO$56,MATCH($E1022,Balancing!$A$32:$A$56,0),MATCH(IF($C1022="Mahir","HS",IF($C1022="Separuh Mahir","SS",IF($C1022="Berkemahiran Rendah","LS",IF($C1022="Jumlah","T",FALSE))))&amp;$B1022&amp;RIGHT($A1022,2),Balancing!$GT$31:$KO$31,0))*1000</f>
        <v>2000</v>
      </c>
      <c r="I1022" s="151">
        <f>INDEX(Balancing!$KP$32:$OK$56,MATCH($E1022,Balancing!$A$32:$A$56,0),MATCH(IF($C1022="Mahir","HS",IF($C1022="Separuh Mahir","SS",IF($C1022="Berkemahiran Rendah","LS",IF($C1022="Jumlah","T",FALSE))))&amp;$B1022&amp;RIGHT($A1022,2),Balancing!$KP$31:$OK$31,0))*1000</f>
        <v>1470</v>
      </c>
    </row>
    <row r="1023" spans="1:9" x14ac:dyDescent="0.3">
      <c r="A1023" s="149">
        <v>2019</v>
      </c>
      <c r="B1023" s="149">
        <v>3</v>
      </c>
      <c r="C1023" s="149" t="s">
        <v>166</v>
      </c>
      <c r="D1023" s="149" t="s">
        <v>134</v>
      </c>
      <c r="E1023" s="149" t="s">
        <v>135</v>
      </c>
      <c r="F1023" s="151">
        <f>INDEX(Balancing!$B$32:$CW$56,MATCH($E1023,Balancing!$A$32:$A$56,0),MATCH(IF($C1023="Mahir","HS",IF($C1023="Separuh Mahir","SS",IF($C1023="Berkemahiran Rendah","LS",IF($C1023="Jumlah","T",FALSE))))&amp;$B1023&amp;RIGHT($A1023,2),Balancing!$B$31:$CW$31,0))*1000</f>
        <v>115100</v>
      </c>
      <c r="G1023" s="151">
        <f>INDEX(Balancing!$CX$32:$GS$56,MATCH($E1023,Balancing!$A$32:$A$56,0),MATCH(IF($C1023="Mahir","HS",IF($C1023="Separuh Mahir","SS",IF($C1023="Berkemahiran Rendah","LS",IF($C1023="Jumlah","T",FALSE))))&amp;$B1023&amp;RIGHT($A1023,2),Balancing!$CX$31:$GS$31,0))*1000</f>
        <v>114500</v>
      </c>
      <c r="H1023" s="151">
        <f>INDEX(Balancing!$GT$32:$KO$56,MATCH($E1023,Balancing!$A$32:$A$56,0),MATCH(IF($C1023="Mahir","HS",IF($C1023="Separuh Mahir","SS",IF($C1023="Berkemahiran Rendah","LS",IF($C1023="Jumlah","T",FALSE))))&amp;$B1023&amp;RIGHT($A1023,2),Balancing!$GT$31:$KO$31,0))*1000</f>
        <v>600</v>
      </c>
      <c r="I1023" s="151">
        <f>INDEX(Balancing!$KP$32:$OK$56,MATCH($E1023,Balancing!$A$32:$A$56,0),MATCH(IF($C1023="Mahir","HS",IF($C1023="Separuh Mahir","SS",IF($C1023="Berkemahiran Rendah","LS",IF($C1023="Jumlah","T",FALSE))))&amp;$B1023&amp;RIGHT($A1023,2),Balancing!$KP$31:$OK$31,0))*1000</f>
        <v>210</v>
      </c>
    </row>
    <row r="1024" spans="1:9" x14ac:dyDescent="0.3">
      <c r="A1024" s="149">
        <v>2019</v>
      </c>
      <c r="B1024" s="149">
        <v>3</v>
      </c>
      <c r="C1024" s="149" t="s">
        <v>166</v>
      </c>
      <c r="D1024" s="149" t="s">
        <v>134</v>
      </c>
      <c r="E1024" s="149" t="s">
        <v>159</v>
      </c>
      <c r="F1024" s="151">
        <f>INDEX(Balancing!$B$32:$CW$56,MATCH($E1024,Balancing!$A$32:$A$56,0),MATCH(IF($C1024="Mahir","HS",IF($C1024="Separuh Mahir","SS",IF($C1024="Berkemahiran Rendah","LS",IF($C1024="Jumlah","T",FALSE))))&amp;$B1024&amp;RIGHT($A1024,2),Balancing!$B$31:$CW$31,0))*1000</f>
        <v>78200</v>
      </c>
      <c r="G1024" s="151">
        <f>INDEX(Balancing!$CX$32:$GS$56,MATCH($E1024,Balancing!$A$32:$A$56,0),MATCH(IF($C1024="Mahir","HS",IF($C1024="Separuh Mahir","SS",IF($C1024="Berkemahiran Rendah","LS",IF($C1024="Jumlah","T",FALSE))))&amp;$B1024&amp;RIGHT($A1024,2),Balancing!$CX$31:$GS$31,0))*1000</f>
        <v>77200</v>
      </c>
      <c r="H1024" s="151">
        <f>INDEX(Balancing!$GT$32:$KO$56,MATCH($E1024,Balancing!$A$32:$A$56,0),MATCH(IF($C1024="Mahir","HS",IF($C1024="Separuh Mahir","SS",IF($C1024="Berkemahiran Rendah","LS",IF($C1024="Jumlah","T",FALSE))))&amp;$B1024&amp;RIGHT($A1024,2),Balancing!$GT$31:$KO$31,0))*1000</f>
        <v>900</v>
      </c>
      <c r="I1024" s="151">
        <f>INDEX(Balancing!$KP$32:$OK$56,MATCH($E1024,Balancing!$A$32:$A$56,0),MATCH(IF($C1024="Mahir","HS",IF($C1024="Separuh Mahir","SS",IF($C1024="Berkemahiran Rendah","LS",IF($C1024="Jumlah","T",FALSE))))&amp;$B1024&amp;RIGHT($A1024,2),Balancing!$KP$31:$OK$31,0))*1000</f>
        <v>440</v>
      </c>
    </row>
    <row r="1025" spans="1:9" x14ac:dyDescent="0.3">
      <c r="A1025" s="149">
        <v>2019</v>
      </c>
      <c r="B1025" s="149">
        <v>3</v>
      </c>
      <c r="C1025" s="149" t="s">
        <v>166</v>
      </c>
      <c r="D1025" s="149" t="s">
        <v>134</v>
      </c>
      <c r="E1025" s="149" t="s">
        <v>160</v>
      </c>
      <c r="F1025" s="151">
        <f>INDEX(Balancing!$B$32:$CW$56,MATCH($E1025,Balancing!$A$32:$A$56,0),MATCH(IF($C1025="Mahir","HS",IF($C1025="Separuh Mahir","SS",IF($C1025="Berkemahiran Rendah","LS",IF($C1025="Jumlah","T",FALSE))))&amp;$B1025&amp;RIGHT($A1025,2),Balancing!$B$31:$CW$31,0))*1000</f>
        <v>131300</v>
      </c>
      <c r="G1025" s="151">
        <f>INDEX(Balancing!$CX$32:$GS$56,MATCH($E1025,Balancing!$A$32:$A$56,0),MATCH(IF($C1025="Mahir","HS",IF($C1025="Separuh Mahir","SS",IF($C1025="Berkemahiran Rendah","LS",IF($C1025="Jumlah","T",FALSE))))&amp;$B1025&amp;RIGHT($A1025,2),Balancing!$CX$31:$GS$31,0))*1000</f>
        <v>130600</v>
      </c>
      <c r="H1025" s="151">
        <f>INDEX(Balancing!$GT$32:$KO$56,MATCH($E1025,Balancing!$A$32:$A$56,0),MATCH(IF($C1025="Mahir","HS",IF($C1025="Separuh Mahir","SS",IF($C1025="Berkemahiran Rendah","LS",IF($C1025="Jumlah","T",FALSE))))&amp;$B1025&amp;RIGHT($A1025,2),Balancing!$GT$31:$KO$31,0))*1000</f>
        <v>700</v>
      </c>
      <c r="I1025" s="151">
        <f>INDEX(Balancing!$KP$32:$OK$56,MATCH($E1025,Balancing!$A$32:$A$56,0),MATCH(IF($C1025="Mahir","HS",IF($C1025="Separuh Mahir","SS",IF($C1025="Berkemahiran Rendah","LS",IF($C1025="Jumlah","T",FALSE))))&amp;$B1025&amp;RIGHT($A1025,2),Balancing!$KP$31:$OK$31,0))*1000</f>
        <v>560</v>
      </c>
    </row>
    <row r="1026" spans="1:9" x14ac:dyDescent="0.3">
      <c r="A1026" s="149">
        <v>2019</v>
      </c>
      <c r="B1026" s="149">
        <v>3</v>
      </c>
      <c r="C1026" s="149" t="s">
        <v>166</v>
      </c>
      <c r="D1026" s="149" t="s">
        <v>134</v>
      </c>
      <c r="E1026" s="149" t="s">
        <v>136</v>
      </c>
      <c r="F1026" s="151">
        <f>INDEX(Balancing!$B$32:$CW$56,MATCH($E1026,Balancing!$A$32:$A$56,0),MATCH(IF($C1026="Mahir","HS",IF($C1026="Separuh Mahir","SS",IF($C1026="Berkemahiran Rendah","LS",IF($C1026="Jumlah","T",FALSE))))&amp;$B1026&amp;RIGHT($A1026,2),Balancing!$B$31:$CW$31,0))*1000</f>
        <v>400700</v>
      </c>
      <c r="G1026" s="151">
        <f>INDEX(Balancing!$CX$32:$GS$56,MATCH($E1026,Balancing!$A$32:$A$56,0),MATCH(IF($C1026="Mahir","HS",IF($C1026="Separuh Mahir","SS",IF($C1026="Berkemahiran Rendah","LS",IF($C1026="Jumlah","T",FALSE))))&amp;$B1026&amp;RIGHT($A1026,2),Balancing!$CX$31:$GS$31,0))*1000</f>
        <v>394400</v>
      </c>
      <c r="H1026" s="151">
        <f>INDEX(Balancing!$GT$32:$KO$56,MATCH($E1026,Balancing!$A$32:$A$56,0),MATCH(IF($C1026="Mahir","HS",IF($C1026="Separuh Mahir","SS",IF($C1026="Berkemahiran Rendah","LS",IF($C1026="Jumlah","T",FALSE))))&amp;$B1026&amp;RIGHT($A1026,2),Balancing!$GT$31:$KO$31,0))*1000</f>
        <v>6300</v>
      </c>
      <c r="I1026" s="151">
        <f>INDEX(Balancing!$KP$32:$OK$56,MATCH($E1026,Balancing!$A$32:$A$56,0),MATCH(IF($C1026="Mahir","HS",IF($C1026="Separuh Mahir","SS",IF($C1026="Berkemahiran Rendah","LS",IF($C1026="Jumlah","T",FALSE))))&amp;$B1026&amp;RIGHT($A1026,2),Balancing!$KP$31:$OK$31,0))*1000</f>
        <v>2800</v>
      </c>
    </row>
    <row r="1027" spans="1:9" x14ac:dyDescent="0.3">
      <c r="A1027" s="149">
        <v>2019</v>
      </c>
      <c r="B1027" s="149">
        <v>3</v>
      </c>
      <c r="C1027" s="149" t="s">
        <v>166</v>
      </c>
      <c r="D1027" s="149" t="s">
        <v>134</v>
      </c>
      <c r="E1027" s="149" t="s">
        <v>137</v>
      </c>
      <c r="F1027" s="151">
        <f>INDEX(Balancing!$B$32:$CW$56,MATCH($E1027,Balancing!$A$32:$A$56,0),MATCH(IF($C1027="Mahir","HS",IF($C1027="Separuh Mahir","SS",IF($C1027="Berkemahiran Rendah","LS",IF($C1027="Jumlah","T",FALSE))))&amp;$B1027&amp;RIGHT($A1027,2),Balancing!$B$31:$CW$31,0))*1000</f>
        <v>207800</v>
      </c>
      <c r="G1027" s="151">
        <f>INDEX(Balancing!$CX$32:$GS$56,MATCH($E1027,Balancing!$A$32:$A$56,0),MATCH(IF($C1027="Mahir","HS",IF($C1027="Separuh Mahir","SS",IF($C1027="Berkemahiran Rendah","LS",IF($C1027="Jumlah","T",FALSE))))&amp;$B1027&amp;RIGHT($A1027,2),Balancing!$CX$31:$GS$31,0))*1000</f>
        <v>206500</v>
      </c>
      <c r="H1027" s="151">
        <f>INDEX(Balancing!$GT$32:$KO$56,MATCH($E1027,Balancing!$A$32:$A$56,0),MATCH(IF($C1027="Mahir","HS",IF($C1027="Separuh Mahir","SS",IF($C1027="Berkemahiran Rendah","LS",IF($C1027="Jumlah","T",FALSE))))&amp;$B1027&amp;RIGHT($A1027,2),Balancing!$GT$31:$KO$31,0))*1000</f>
        <v>1300</v>
      </c>
      <c r="I1027" s="151">
        <f>INDEX(Balancing!$KP$32:$OK$56,MATCH($E1027,Balancing!$A$32:$A$56,0),MATCH(IF($C1027="Mahir","HS",IF($C1027="Separuh Mahir","SS",IF($C1027="Berkemahiran Rendah","LS",IF($C1027="Jumlah","T",FALSE))))&amp;$B1027&amp;RIGHT($A1027,2),Balancing!$KP$31:$OK$31,0))*1000</f>
        <v>1660</v>
      </c>
    </row>
    <row r="1028" spans="1:9" x14ac:dyDescent="0.3">
      <c r="A1028" s="149">
        <v>2019</v>
      </c>
      <c r="B1028" s="149">
        <v>3</v>
      </c>
      <c r="C1028" s="149" t="s">
        <v>174</v>
      </c>
      <c r="D1028" s="149" t="s">
        <v>138</v>
      </c>
      <c r="E1028" s="149" t="s">
        <v>138</v>
      </c>
      <c r="F1028" s="151">
        <f>INDEX(Balancing!$B$32:$CW$56,MATCH($E1028,Balancing!$A$32:$A$56,0),MATCH(IF($C1028="Mahir","HS",IF($C1028="Separuh Mahir","SS",IF($C1028="Berkemahiran Rendah","LS",IF($C1028="Jumlah","T",FALSE))))&amp;$B1028&amp;RIGHT($A1028,2),Balancing!$B$31:$CW$31,0))*1000</f>
        <v>5394700</v>
      </c>
      <c r="G1028" s="151">
        <f>INDEX(Balancing!$CX$32:$GS$56,MATCH($E1028,Balancing!$A$32:$A$56,0),MATCH(IF($C1028="Mahir","HS",IF($C1028="Separuh Mahir","SS",IF($C1028="Berkemahiran Rendah","LS",IF($C1028="Jumlah","T",FALSE))))&amp;$B1028&amp;RIGHT($A1028,2),Balancing!$CX$31:$GS$31,0))*1000</f>
        <v>5286400</v>
      </c>
      <c r="H1028" s="151">
        <f>INDEX(Balancing!$GT$32:$KO$56,MATCH($E1028,Balancing!$A$32:$A$56,0),MATCH(IF($C1028="Mahir","HS",IF($C1028="Separuh Mahir","SS",IF($C1028="Berkemahiran Rendah","LS",IF($C1028="Jumlah","T",FALSE))))&amp;$B1028&amp;RIGHT($A1028,2),Balancing!$GT$31:$KO$31,0))*1000</f>
        <v>108300</v>
      </c>
      <c r="I1028" s="151">
        <f>INDEX(Balancing!$KP$32:$OK$56,MATCH($E1028,Balancing!$A$32:$A$56,0),MATCH(IF($C1028="Mahir","HS",IF($C1028="Separuh Mahir","SS",IF($C1028="Berkemahiran Rendah","LS",IF($C1028="Jumlah","T",FALSE))))&amp;$B1028&amp;RIGHT($A1028,2),Balancing!$KP$31:$OK$31,0))*1000</f>
        <v>14740</v>
      </c>
    </row>
    <row r="1029" spans="1:9" x14ac:dyDescent="0.3">
      <c r="A1029" s="149">
        <v>2019</v>
      </c>
      <c r="B1029" s="149">
        <v>3</v>
      </c>
      <c r="C1029" s="149" t="s">
        <v>174</v>
      </c>
      <c r="D1029" s="149" t="s">
        <v>127</v>
      </c>
      <c r="E1029" s="149" t="s">
        <v>127</v>
      </c>
      <c r="F1029" s="151">
        <f>INDEX(Balancing!$B$32:$CW$56,MATCH($E1029,Balancing!$A$32:$A$56,0),MATCH(IF($C1029="Mahir","HS",IF($C1029="Separuh Mahir","SS",IF($C1029="Berkemahiran Rendah","LS",IF($C1029="Jumlah","T",FALSE))))&amp;$B1029&amp;RIGHT($A1029,2),Balancing!$B$31:$CW$31,0))*1000</f>
        <v>427900</v>
      </c>
      <c r="G1029" s="151">
        <f>INDEX(Balancing!$CX$32:$GS$56,MATCH($E1029,Balancing!$A$32:$A$56,0),MATCH(IF($C1029="Mahir","HS",IF($C1029="Separuh Mahir","SS",IF($C1029="Berkemahiran Rendah","LS",IF($C1029="Jumlah","T",FALSE))))&amp;$B1029&amp;RIGHT($A1029,2),Balancing!$CX$31:$GS$31,0))*1000</f>
        <v>414700</v>
      </c>
      <c r="H1029" s="151">
        <f>INDEX(Balancing!$GT$32:$KO$56,MATCH($E1029,Balancing!$A$32:$A$56,0),MATCH(IF($C1029="Mahir","HS",IF($C1029="Separuh Mahir","SS",IF($C1029="Berkemahiran Rendah","LS",IF($C1029="Jumlah","T",FALSE))))&amp;$B1029&amp;RIGHT($A1029,2),Balancing!$GT$31:$KO$31,0))*1000</f>
        <v>13100</v>
      </c>
      <c r="I1029" s="151">
        <f>INDEX(Balancing!$KP$32:$OK$56,MATCH($E1029,Balancing!$A$32:$A$56,0),MATCH(IF($C1029="Mahir","HS",IF($C1029="Separuh Mahir","SS",IF($C1029="Berkemahiran Rendah","LS",IF($C1029="Jumlah","T",FALSE))))&amp;$B1029&amp;RIGHT($A1029,2),Balancing!$KP$31:$OK$31,0))*1000</f>
        <v>1650</v>
      </c>
    </row>
    <row r="1030" spans="1:9" x14ac:dyDescent="0.3">
      <c r="A1030" s="149">
        <v>2019</v>
      </c>
      <c r="B1030" s="149">
        <v>3</v>
      </c>
      <c r="C1030" s="149" t="s">
        <v>174</v>
      </c>
      <c r="D1030" s="149" t="s">
        <v>128</v>
      </c>
      <c r="E1030" s="149" t="s">
        <v>128</v>
      </c>
      <c r="F1030" s="151">
        <f>INDEX(Balancing!$B$32:$CW$56,MATCH($E1030,Balancing!$A$32:$A$56,0),MATCH(IF($C1030="Mahir","HS",IF($C1030="Separuh Mahir","SS",IF($C1030="Berkemahiran Rendah","LS",IF($C1030="Jumlah","T",FALSE))))&amp;$B1030&amp;RIGHT($A1030,2),Balancing!$B$31:$CW$31,0))*1000</f>
        <v>48600</v>
      </c>
      <c r="G1030" s="151">
        <f>INDEX(Balancing!$CX$32:$GS$56,MATCH($E1030,Balancing!$A$32:$A$56,0),MATCH(IF($C1030="Mahir","HS",IF($C1030="Separuh Mahir","SS",IF($C1030="Berkemahiran Rendah","LS",IF($C1030="Jumlah","T",FALSE))))&amp;$B1030&amp;RIGHT($A1030,2),Balancing!$CX$31:$GS$31,0))*1000</f>
        <v>48400</v>
      </c>
      <c r="H1030" s="151">
        <f>INDEX(Balancing!$GT$32:$KO$56,MATCH($E1030,Balancing!$A$32:$A$56,0),MATCH(IF($C1030="Mahir","HS",IF($C1030="Separuh Mahir","SS",IF($C1030="Berkemahiran Rendah","LS",IF($C1030="Jumlah","T",FALSE))))&amp;$B1030&amp;RIGHT($A1030,2),Balancing!$GT$31:$KO$31,0))*1000</f>
        <v>200</v>
      </c>
      <c r="I1030" s="151">
        <f>INDEX(Balancing!$KP$32:$OK$56,MATCH($E1030,Balancing!$A$32:$A$56,0),MATCH(IF($C1030="Mahir","HS",IF($C1030="Separuh Mahir","SS",IF($C1030="Berkemahiran Rendah","LS",IF($C1030="Jumlah","T",FALSE))))&amp;$B1030&amp;RIGHT($A1030,2),Balancing!$KP$31:$OK$31,0))*1000</f>
        <v>90</v>
      </c>
    </row>
    <row r="1031" spans="1:9" x14ac:dyDescent="0.3">
      <c r="A1031" s="149">
        <v>2019</v>
      </c>
      <c r="B1031" s="149">
        <v>3</v>
      </c>
      <c r="C1031" s="149" t="s">
        <v>174</v>
      </c>
      <c r="D1031" s="149" t="s">
        <v>129</v>
      </c>
      <c r="E1031" s="149" t="s">
        <v>129</v>
      </c>
      <c r="F1031" s="151">
        <f>INDEX(Balancing!$B$32:$CW$56,MATCH($E1031,Balancing!$A$32:$A$56,0),MATCH(IF($C1031="Mahir","HS",IF($C1031="Separuh Mahir","SS",IF($C1031="Berkemahiran Rendah","LS",IF($C1031="Jumlah","T",FALSE))))&amp;$B1031&amp;RIGHT($A1031,2),Balancing!$B$31:$CW$31,0))*1000</f>
        <v>1682700</v>
      </c>
      <c r="G1031" s="151">
        <f>INDEX(Balancing!$CX$32:$GS$56,MATCH($E1031,Balancing!$A$32:$A$56,0),MATCH(IF($C1031="Mahir","HS",IF($C1031="Separuh Mahir","SS",IF($C1031="Berkemahiran Rendah","LS",IF($C1031="Jumlah","T",FALSE))))&amp;$B1031&amp;RIGHT($A1031,2),Balancing!$CX$31:$GS$31,0))*1000</f>
        <v>1618900</v>
      </c>
      <c r="H1031" s="151">
        <f>INDEX(Balancing!$GT$32:$KO$56,MATCH($E1031,Balancing!$A$32:$A$56,0),MATCH(IF($C1031="Mahir","HS",IF($C1031="Separuh Mahir","SS",IF($C1031="Berkemahiran Rendah","LS",IF($C1031="Jumlah","T",FALSE))))&amp;$B1031&amp;RIGHT($A1031,2),Balancing!$GT$31:$KO$31,0))*1000</f>
        <v>63900</v>
      </c>
      <c r="I1031" s="151">
        <f>INDEX(Balancing!$KP$32:$OK$56,MATCH($E1031,Balancing!$A$32:$A$56,0),MATCH(IF($C1031="Mahir","HS",IF($C1031="Separuh Mahir","SS",IF($C1031="Berkemahiran Rendah","LS",IF($C1031="Jumlah","T",FALSE))))&amp;$B1031&amp;RIGHT($A1031,2),Balancing!$KP$31:$OK$31,0))*1000</f>
        <v>3980</v>
      </c>
    </row>
    <row r="1032" spans="1:9" x14ac:dyDescent="0.3">
      <c r="A1032" s="149">
        <v>2019</v>
      </c>
      <c r="B1032" s="149">
        <v>3</v>
      </c>
      <c r="C1032" s="149" t="s">
        <v>174</v>
      </c>
      <c r="D1032" s="149" t="s">
        <v>129</v>
      </c>
      <c r="E1032" s="149" t="s">
        <v>151</v>
      </c>
      <c r="F1032" s="151">
        <f>INDEX(Balancing!$B$32:$CW$56,MATCH($E1032,Balancing!$A$32:$A$56,0),MATCH(IF($C1032="Mahir","HS",IF($C1032="Separuh Mahir","SS",IF($C1032="Berkemahiran Rendah","LS",IF($C1032="Jumlah","T",FALSE))))&amp;$B1032&amp;RIGHT($A1032,2),Balancing!$B$31:$CW$31,0))*1000</f>
        <v>211600</v>
      </c>
      <c r="G1032" s="151">
        <f>INDEX(Balancing!$CX$32:$GS$56,MATCH($E1032,Balancing!$A$32:$A$56,0),MATCH(IF($C1032="Mahir","HS",IF($C1032="Separuh Mahir","SS",IF($C1032="Berkemahiran Rendah","LS",IF($C1032="Jumlah","T",FALSE))))&amp;$B1032&amp;RIGHT($A1032,2),Balancing!$CX$31:$GS$31,0))*1000</f>
        <v>205000</v>
      </c>
      <c r="H1032" s="151">
        <f>INDEX(Balancing!$GT$32:$KO$56,MATCH($E1032,Balancing!$A$32:$A$56,0),MATCH(IF($C1032="Mahir","HS",IF($C1032="Separuh Mahir","SS",IF($C1032="Berkemahiran Rendah","LS",IF($C1032="Jumlah","T",FALSE))))&amp;$B1032&amp;RIGHT($A1032,2),Balancing!$GT$31:$KO$31,0))*1000</f>
        <v>6500</v>
      </c>
      <c r="I1032" s="151">
        <f>INDEX(Balancing!$KP$32:$OK$56,MATCH($E1032,Balancing!$A$32:$A$56,0),MATCH(IF($C1032="Mahir","HS",IF($C1032="Separuh Mahir","SS",IF($C1032="Berkemahiran Rendah","LS",IF($C1032="Jumlah","T",FALSE))))&amp;$B1032&amp;RIGHT($A1032,2),Balancing!$KP$31:$OK$31,0))*1000</f>
        <v>310</v>
      </c>
    </row>
    <row r="1033" spans="1:9" x14ac:dyDescent="0.3">
      <c r="A1033" s="149">
        <v>2019</v>
      </c>
      <c r="B1033" s="149">
        <v>3</v>
      </c>
      <c r="C1033" s="149" t="s">
        <v>174</v>
      </c>
      <c r="D1033" s="149" t="s">
        <v>129</v>
      </c>
      <c r="E1033" s="149" t="s">
        <v>152</v>
      </c>
      <c r="F1033" s="151">
        <f>INDEX(Balancing!$B$32:$CW$56,MATCH($E1033,Balancing!$A$32:$A$56,0),MATCH(IF($C1033="Mahir","HS",IF($C1033="Separuh Mahir","SS",IF($C1033="Berkemahiran Rendah","LS",IF($C1033="Jumlah","T",FALSE))))&amp;$B1033&amp;RIGHT($A1033,2),Balancing!$B$31:$CW$31,0))*1000</f>
        <v>76700</v>
      </c>
      <c r="G1033" s="151">
        <f>INDEX(Balancing!$CX$32:$GS$56,MATCH($E1033,Balancing!$A$32:$A$56,0),MATCH(IF($C1033="Mahir","HS",IF($C1033="Separuh Mahir","SS",IF($C1033="Berkemahiran Rendah","LS",IF($C1033="Jumlah","T",FALSE))))&amp;$B1033&amp;RIGHT($A1033,2),Balancing!$CX$31:$GS$31,0))*1000</f>
        <v>73800</v>
      </c>
      <c r="H1033" s="151">
        <f>INDEX(Balancing!$GT$32:$KO$56,MATCH($E1033,Balancing!$A$32:$A$56,0),MATCH(IF($C1033="Mahir","HS",IF($C1033="Separuh Mahir","SS",IF($C1033="Berkemahiran Rendah","LS",IF($C1033="Jumlah","T",FALSE))))&amp;$B1033&amp;RIGHT($A1033,2),Balancing!$GT$31:$KO$31,0))*1000</f>
        <v>3000</v>
      </c>
      <c r="I1033" s="151">
        <f>INDEX(Balancing!$KP$32:$OK$56,MATCH($E1033,Balancing!$A$32:$A$56,0),MATCH(IF($C1033="Mahir","HS",IF($C1033="Separuh Mahir","SS",IF($C1033="Berkemahiran Rendah","LS",IF($C1033="Jumlah","T",FALSE))))&amp;$B1033&amp;RIGHT($A1033,2),Balancing!$KP$31:$OK$31,0))*1000</f>
        <v>220</v>
      </c>
    </row>
    <row r="1034" spans="1:9" x14ac:dyDescent="0.3">
      <c r="A1034" s="149">
        <v>2019</v>
      </c>
      <c r="B1034" s="149">
        <v>3</v>
      </c>
      <c r="C1034" s="149" t="s">
        <v>174</v>
      </c>
      <c r="D1034" s="149" t="s">
        <v>129</v>
      </c>
      <c r="E1034" s="149" t="s">
        <v>153</v>
      </c>
      <c r="F1034" s="151">
        <f>INDEX(Balancing!$B$32:$CW$56,MATCH($E1034,Balancing!$A$32:$A$56,0),MATCH(IF($C1034="Mahir","HS",IF($C1034="Separuh Mahir","SS",IF($C1034="Berkemahiran Rendah","LS",IF($C1034="Jumlah","T",FALSE))))&amp;$B1034&amp;RIGHT($A1034,2),Balancing!$B$31:$CW$31,0))*1000</f>
        <v>228800</v>
      </c>
      <c r="G1034" s="151">
        <f>INDEX(Balancing!$CX$32:$GS$56,MATCH($E1034,Balancing!$A$32:$A$56,0),MATCH(IF($C1034="Mahir","HS",IF($C1034="Separuh Mahir","SS",IF($C1034="Berkemahiran Rendah","LS",IF($C1034="Jumlah","T",FALSE))))&amp;$B1034&amp;RIGHT($A1034,2),Balancing!$CX$31:$GS$31,0))*1000</f>
        <v>221200</v>
      </c>
      <c r="H1034" s="151">
        <f>INDEX(Balancing!$GT$32:$KO$56,MATCH($E1034,Balancing!$A$32:$A$56,0),MATCH(IF($C1034="Mahir","HS",IF($C1034="Separuh Mahir","SS",IF($C1034="Berkemahiran Rendah","LS",IF($C1034="Jumlah","T",FALSE))))&amp;$B1034&amp;RIGHT($A1034,2),Balancing!$GT$31:$KO$31,0))*1000</f>
        <v>7700</v>
      </c>
      <c r="I1034" s="151">
        <f>INDEX(Balancing!$KP$32:$OK$56,MATCH($E1034,Balancing!$A$32:$A$56,0),MATCH(IF($C1034="Mahir","HS",IF($C1034="Separuh Mahir","SS",IF($C1034="Berkemahiran Rendah","LS",IF($C1034="Jumlah","T",FALSE))))&amp;$B1034&amp;RIGHT($A1034,2),Balancing!$KP$31:$OK$31,0))*1000</f>
        <v>250</v>
      </c>
    </row>
    <row r="1035" spans="1:9" x14ac:dyDescent="0.3">
      <c r="A1035" s="149">
        <v>2019</v>
      </c>
      <c r="B1035" s="149">
        <v>3</v>
      </c>
      <c r="C1035" s="149" t="s">
        <v>174</v>
      </c>
      <c r="D1035" s="149" t="s">
        <v>129</v>
      </c>
      <c r="E1035" s="149" t="s">
        <v>154</v>
      </c>
      <c r="F1035" s="151">
        <f>INDEX(Balancing!$B$32:$CW$56,MATCH($E1035,Balancing!$A$32:$A$56,0),MATCH(IF($C1035="Mahir","HS",IF($C1035="Separuh Mahir","SS",IF($C1035="Berkemahiran Rendah","LS",IF($C1035="Jumlah","T",FALSE))))&amp;$B1035&amp;RIGHT($A1035,2),Balancing!$B$31:$CW$31,0))*1000</f>
        <v>311000</v>
      </c>
      <c r="G1035" s="151">
        <f>INDEX(Balancing!$CX$32:$GS$56,MATCH($E1035,Balancing!$A$32:$A$56,0),MATCH(IF($C1035="Mahir","HS",IF($C1035="Separuh Mahir","SS",IF($C1035="Berkemahiran Rendah","LS",IF($C1035="Jumlah","T",FALSE))))&amp;$B1035&amp;RIGHT($A1035,2),Balancing!$CX$31:$GS$31,0))*1000</f>
        <v>297300</v>
      </c>
      <c r="H1035" s="151">
        <f>INDEX(Balancing!$GT$32:$KO$56,MATCH($E1035,Balancing!$A$32:$A$56,0),MATCH(IF($C1035="Mahir","HS",IF($C1035="Separuh Mahir","SS",IF($C1035="Berkemahiran Rendah","LS",IF($C1035="Jumlah","T",FALSE))))&amp;$B1035&amp;RIGHT($A1035,2),Balancing!$GT$31:$KO$31,0))*1000</f>
        <v>13700</v>
      </c>
      <c r="I1035" s="151">
        <f>INDEX(Balancing!$KP$32:$OK$56,MATCH($E1035,Balancing!$A$32:$A$56,0),MATCH(IF($C1035="Mahir","HS",IF($C1035="Separuh Mahir","SS",IF($C1035="Berkemahiran Rendah","LS",IF($C1035="Jumlah","T",FALSE))))&amp;$B1035&amp;RIGHT($A1035,2),Balancing!$KP$31:$OK$31,0))*1000</f>
        <v>940</v>
      </c>
    </row>
    <row r="1036" spans="1:9" x14ac:dyDescent="0.3">
      <c r="A1036" s="149">
        <v>2019</v>
      </c>
      <c r="B1036" s="149">
        <v>3</v>
      </c>
      <c r="C1036" s="149" t="s">
        <v>174</v>
      </c>
      <c r="D1036" s="149" t="s">
        <v>129</v>
      </c>
      <c r="E1036" s="149" t="s">
        <v>155</v>
      </c>
      <c r="F1036" s="151">
        <f>INDEX(Balancing!$B$32:$CW$56,MATCH($E1036,Balancing!$A$32:$A$56,0),MATCH(IF($C1036="Mahir","HS",IF($C1036="Separuh Mahir","SS",IF($C1036="Berkemahiran Rendah","LS",IF($C1036="Jumlah","T",FALSE))))&amp;$B1036&amp;RIGHT($A1036,2),Balancing!$B$31:$CW$31,0))*1000</f>
        <v>270600</v>
      </c>
      <c r="G1036" s="151">
        <f>INDEX(Balancing!$CX$32:$GS$56,MATCH($E1036,Balancing!$A$32:$A$56,0),MATCH(IF($C1036="Mahir","HS",IF($C1036="Separuh Mahir","SS",IF($C1036="Berkemahiran Rendah","LS",IF($C1036="Jumlah","T",FALSE))))&amp;$B1036&amp;RIGHT($A1036,2),Balancing!$CX$31:$GS$31,0))*1000</f>
        <v>262200</v>
      </c>
      <c r="H1036" s="151">
        <f>INDEX(Balancing!$GT$32:$KO$56,MATCH($E1036,Balancing!$A$32:$A$56,0),MATCH(IF($C1036="Mahir","HS",IF($C1036="Separuh Mahir","SS",IF($C1036="Berkemahiran Rendah","LS",IF($C1036="Jumlah","T",FALSE))))&amp;$B1036&amp;RIGHT($A1036,2),Balancing!$GT$31:$KO$31,0))*1000</f>
        <v>8400</v>
      </c>
      <c r="I1036" s="151">
        <f>INDEX(Balancing!$KP$32:$OK$56,MATCH($E1036,Balancing!$A$32:$A$56,0),MATCH(IF($C1036="Mahir","HS",IF($C1036="Separuh Mahir","SS",IF($C1036="Berkemahiran Rendah","LS",IF($C1036="Jumlah","T",FALSE))))&amp;$B1036&amp;RIGHT($A1036,2),Balancing!$KP$31:$OK$31,0))*1000</f>
        <v>300</v>
      </c>
    </row>
    <row r="1037" spans="1:9" x14ac:dyDescent="0.3">
      <c r="A1037" s="149">
        <v>2019</v>
      </c>
      <c r="B1037" s="149">
        <v>3</v>
      </c>
      <c r="C1037" s="149" t="s">
        <v>174</v>
      </c>
      <c r="D1037" s="149" t="s">
        <v>129</v>
      </c>
      <c r="E1037" s="149" t="s">
        <v>156</v>
      </c>
      <c r="F1037" s="151">
        <f>INDEX(Balancing!$B$32:$CW$56,MATCH($E1037,Balancing!$A$32:$A$56,0),MATCH(IF($C1037="Mahir","HS",IF($C1037="Separuh Mahir","SS",IF($C1037="Berkemahiran Rendah","LS",IF($C1037="Jumlah","T",FALSE))))&amp;$B1037&amp;RIGHT($A1037,2),Balancing!$B$31:$CW$31,0))*1000</f>
        <v>428200</v>
      </c>
      <c r="G1037" s="151">
        <f>INDEX(Balancing!$CX$32:$GS$56,MATCH($E1037,Balancing!$A$32:$A$56,0),MATCH(IF($C1037="Mahir","HS",IF($C1037="Separuh Mahir","SS",IF($C1037="Berkemahiran Rendah","LS",IF($C1037="Jumlah","T",FALSE))))&amp;$B1037&amp;RIGHT($A1037,2),Balancing!$CX$31:$GS$31,0))*1000</f>
        <v>408900</v>
      </c>
      <c r="H1037" s="151">
        <f>INDEX(Balancing!$GT$32:$KO$56,MATCH($E1037,Balancing!$A$32:$A$56,0),MATCH(IF($C1037="Mahir","HS",IF($C1037="Separuh Mahir","SS",IF($C1037="Berkemahiran Rendah","LS",IF($C1037="Jumlah","T",FALSE))))&amp;$B1037&amp;RIGHT($A1037,2),Balancing!$GT$31:$KO$31,0))*1000</f>
        <v>19300</v>
      </c>
      <c r="I1037" s="151">
        <f>INDEX(Balancing!$KP$32:$OK$56,MATCH($E1037,Balancing!$A$32:$A$56,0),MATCH(IF($C1037="Mahir","HS",IF($C1037="Separuh Mahir","SS",IF($C1037="Berkemahiran Rendah","LS",IF($C1037="Jumlah","T",FALSE))))&amp;$B1037&amp;RIGHT($A1037,2),Balancing!$KP$31:$OK$31,0))*1000</f>
        <v>1560</v>
      </c>
    </row>
    <row r="1038" spans="1:9" x14ac:dyDescent="0.3">
      <c r="A1038" s="149">
        <v>2019</v>
      </c>
      <c r="B1038" s="149">
        <v>3</v>
      </c>
      <c r="C1038" s="149" t="s">
        <v>174</v>
      </c>
      <c r="D1038" s="149" t="s">
        <v>129</v>
      </c>
      <c r="E1038" s="149" t="s">
        <v>157</v>
      </c>
      <c r="F1038" s="151">
        <f>INDEX(Balancing!$B$32:$CW$56,MATCH($E1038,Balancing!$A$32:$A$56,0),MATCH(IF($C1038="Mahir","HS",IF($C1038="Separuh Mahir","SS",IF($C1038="Berkemahiran Rendah","LS",IF($C1038="Jumlah","T",FALSE))))&amp;$B1038&amp;RIGHT($A1038,2),Balancing!$B$31:$CW$31,0))*1000</f>
        <v>155900</v>
      </c>
      <c r="G1038" s="151">
        <f>INDEX(Balancing!$CX$32:$GS$56,MATCH($E1038,Balancing!$A$32:$A$56,0),MATCH(IF($C1038="Mahir","HS",IF($C1038="Separuh Mahir","SS",IF($C1038="Berkemahiran Rendah","LS",IF($C1038="Jumlah","T",FALSE))))&amp;$B1038&amp;RIGHT($A1038,2),Balancing!$CX$31:$GS$31,0))*1000</f>
        <v>150500</v>
      </c>
      <c r="H1038" s="151">
        <f>INDEX(Balancing!$GT$32:$KO$56,MATCH($E1038,Balancing!$A$32:$A$56,0),MATCH(IF($C1038="Mahir","HS",IF($C1038="Separuh Mahir","SS",IF($C1038="Berkemahiran Rendah","LS",IF($C1038="Jumlah","T",FALSE))))&amp;$B1038&amp;RIGHT($A1038,2),Balancing!$GT$31:$KO$31,0))*1000</f>
        <v>5400</v>
      </c>
      <c r="I1038" s="151">
        <f>INDEX(Balancing!$KP$32:$OK$56,MATCH($E1038,Balancing!$A$32:$A$56,0),MATCH(IF($C1038="Mahir","HS",IF($C1038="Separuh Mahir","SS",IF($C1038="Berkemahiran Rendah","LS",IF($C1038="Jumlah","T",FALSE))))&amp;$B1038&amp;RIGHT($A1038,2),Balancing!$KP$31:$OK$31,0))*1000</f>
        <v>410</v>
      </c>
    </row>
    <row r="1039" spans="1:9" x14ac:dyDescent="0.3">
      <c r="A1039" s="149">
        <v>2019</v>
      </c>
      <c r="B1039" s="149">
        <v>3</v>
      </c>
      <c r="C1039" s="149" t="s">
        <v>174</v>
      </c>
      <c r="D1039" s="149" t="s">
        <v>130</v>
      </c>
      <c r="E1039" s="149" t="s">
        <v>130</v>
      </c>
      <c r="F1039" s="151">
        <f>INDEX(Balancing!$B$32:$CW$56,MATCH($E1039,Balancing!$A$32:$A$56,0),MATCH(IF($C1039="Mahir","HS",IF($C1039="Separuh Mahir","SS",IF($C1039="Berkemahiran Rendah","LS",IF($C1039="Jumlah","T",FALSE))))&amp;$B1039&amp;RIGHT($A1039,2),Balancing!$B$31:$CW$31,0))*1000</f>
        <v>1115300</v>
      </c>
      <c r="G1039" s="151">
        <f>INDEX(Balancing!$CX$32:$GS$56,MATCH($E1039,Balancing!$A$32:$A$56,0),MATCH(IF($C1039="Mahir","HS",IF($C1039="Separuh Mahir","SS",IF($C1039="Berkemahiran Rendah","LS",IF($C1039="Jumlah","T",FALSE))))&amp;$B1039&amp;RIGHT($A1039,2),Balancing!$CX$31:$GS$31,0))*1000</f>
        <v>1104000</v>
      </c>
      <c r="H1039" s="151">
        <f>INDEX(Balancing!$GT$32:$KO$56,MATCH($E1039,Balancing!$A$32:$A$56,0),MATCH(IF($C1039="Mahir","HS",IF($C1039="Separuh Mahir","SS",IF($C1039="Berkemahiran Rendah","LS",IF($C1039="Jumlah","T",FALSE))))&amp;$B1039&amp;RIGHT($A1039,2),Balancing!$GT$31:$KO$31,0))*1000</f>
        <v>11200</v>
      </c>
      <c r="I1039" s="151">
        <f>INDEX(Balancing!$KP$32:$OK$56,MATCH($E1039,Balancing!$A$32:$A$56,0),MATCH(IF($C1039="Mahir","HS",IF($C1039="Separuh Mahir","SS",IF($C1039="Berkemahiran Rendah","LS",IF($C1039="Jumlah","T",FALSE))))&amp;$B1039&amp;RIGHT($A1039,2),Balancing!$KP$31:$OK$31,0))*1000</f>
        <v>3210</v>
      </c>
    </row>
    <row r="1040" spans="1:9" x14ac:dyDescent="0.3">
      <c r="A1040" s="149">
        <v>2019</v>
      </c>
      <c r="B1040" s="149">
        <v>3</v>
      </c>
      <c r="C1040" s="149" t="s">
        <v>174</v>
      </c>
      <c r="D1040" s="149" t="s">
        <v>134</v>
      </c>
      <c r="E1040" s="149" t="s">
        <v>134</v>
      </c>
      <c r="F1040" s="151">
        <f>INDEX(Balancing!$B$32:$CW$56,MATCH($E1040,Balancing!$A$32:$A$56,0),MATCH(IF($C1040="Mahir","HS",IF($C1040="Separuh Mahir","SS",IF($C1040="Berkemahiran Rendah","LS",IF($C1040="Jumlah","T",FALSE))))&amp;$B1040&amp;RIGHT($A1040,2),Balancing!$B$31:$CW$31,0))*1000</f>
        <v>2120200</v>
      </c>
      <c r="G1040" s="151">
        <f>INDEX(Balancing!$CX$32:$GS$56,MATCH($E1040,Balancing!$A$32:$A$56,0),MATCH(IF($C1040="Mahir","HS",IF($C1040="Separuh Mahir","SS",IF($C1040="Berkemahiran Rendah","LS",IF($C1040="Jumlah","T",FALSE))))&amp;$B1040&amp;RIGHT($A1040,2),Balancing!$CX$31:$GS$31,0))*1000</f>
        <v>2100400</v>
      </c>
      <c r="H1040" s="151">
        <f>INDEX(Balancing!$GT$32:$KO$56,MATCH($E1040,Balancing!$A$32:$A$56,0),MATCH(IF($C1040="Mahir","HS",IF($C1040="Separuh Mahir","SS",IF($C1040="Berkemahiran Rendah","LS",IF($C1040="Jumlah","T",FALSE))))&amp;$B1040&amp;RIGHT($A1040,2),Balancing!$GT$31:$KO$31,0))*1000</f>
        <v>19800</v>
      </c>
      <c r="I1040" s="151">
        <f>INDEX(Balancing!$KP$32:$OK$56,MATCH($E1040,Balancing!$A$32:$A$56,0),MATCH(IF($C1040="Mahir","HS",IF($C1040="Separuh Mahir","SS",IF($C1040="Berkemahiran Rendah","LS",IF($C1040="Jumlah","T",FALSE))))&amp;$B1040&amp;RIGHT($A1040,2),Balancing!$KP$31:$OK$31,0))*1000</f>
        <v>5820</v>
      </c>
    </row>
    <row r="1041" spans="1:9" x14ac:dyDescent="0.3">
      <c r="A1041" s="149">
        <v>2019</v>
      </c>
      <c r="B1041" s="149">
        <v>3</v>
      </c>
      <c r="C1041" s="149" t="s">
        <v>174</v>
      </c>
      <c r="D1041" s="149" t="s">
        <v>134</v>
      </c>
      <c r="E1041" s="149" t="s">
        <v>158</v>
      </c>
      <c r="F1041" s="151">
        <f>INDEX(Balancing!$B$32:$CW$56,MATCH($E1041,Balancing!$A$32:$A$56,0),MATCH(IF($C1041="Mahir","HS",IF($C1041="Separuh Mahir","SS",IF($C1041="Berkemahiran Rendah","LS",IF($C1041="Jumlah","T",FALSE))))&amp;$B1041&amp;RIGHT($A1041,2),Balancing!$B$31:$CW$31,0))*1000</f>
        <v>793000</v>
      </c>
      <c r="G1041" s="151">
        <f>INDEX(Balancing!$CX$32:$GS$56,MATCH($E1041,Balancing!$A$32:$A$56,0),MATCH(IF($C1041="Mahir","HS",IF($C1041="Separuh Mahir","SS",IF($C1041="Berkemahiran Rendah","LS",IF($C1041="Jumlah","T",FALSE))))&amp;$B1041&amp;RIGHT($A1041,2),Balancing!$CX$31:$GS$31,0))*1000</f>
        <v>785300</v>
      </c>
      <c r="H1041" s="151">
        <f>INDEX(Balancing!$GT$32:$KO$56,MATCH($E1041,Balancing!$A$32:$A$56,0),MATCH(IF($C1041="Mahir","HS",IF($C1041="Separuh Mahir","SS",IF($C1041="Berkemahiran Rendah","LS",IF($C1041="Jumlah","T",FALSE))))&amp;$B1041&amp;RIGHT($A1041,2),Balancing!$GT$31:$KO$31,0))*1000</f>
        <v>7700</v>
      </c>
      <c r="I1041" s="151">
        <f>INDEX(Balancing!$KP$32:$OK$56,MATCH($E1041,Balancing!$A$32:$A$56,0),MATCH(IF($C1041="Mahir","HS",IF($C1041="Separuh Mahir","SS",IF($C1041="Berkemahiran Rendah","LS",IF($C1041="Jumlah","T",FALSE))))&amp;$B1041&amp;RIGHT($A1041,2),Balancing!$KP$31:$OK$31,0))*1000</f>
        <v>2230</v>
      </c>
    </row>
    <row r="1042" spans="1:9" x14ac:dyDescent="0.3">
      <c r="A1042" s="149">
        <v>2019</v>
      </c>
      <c r="B1042" s="149">
        <v>3</v>
      </c>
      <c r="C1042" s="149" t="s">
        <v>174</v>
      </c>
      <c r="D1042" s="149" t="s">
        <v>134</v>
      </c>
      <c r="E1042" s="149" t="s">
        <v>135</v>
      </c>
      <c r="F1042" s="151">
        <f>INDEX(Balancing!$B$32:$CW$56,MATCH($E1042,Balancing!$A$32:$A$56,0),MATCH(IF($C1042="Mahir","HS",IF($C1042="Separuh Mahir","SS",IF($C1042="Berkemahiran Rendah","LS",IF($C1042="Jumlah","T",FALSE))))&amp;$B1042&amp;RIGHT($A1042,2),Balancing!$B$31:$CW$31,0))*1000</f>
        <v>366400</v>
      </c>
      <c r="G1042" s="151">
        <f>INDEX(Balancing!$CX$32:$GS$56,MATCH($E1042,Balancing!$A$32:$A$56,0),MATCH(IF($C1042="Mahir","HS",IF($C1042="Separuh Mahir","SS",IF($C1042="Berkemahiran Rendah","LS",IF($C1042="Jumlah","T",FALSE))))&amp;$B1042&amp;RIGHT($A1042,2),Balancing!$CX$31:$GS$31,0))*1000</f>
        <v>360600</v>
      </c>
      <c r="H1042" s="151">
        <f>INDEX(Balancing!$GT$32:$KO$56,MATCH($E1042,Balancing!$A$32:$A$56,0),MATCH(IF($C1042="Mahir","HS",IF($C1042="Separuh Mahir","SS",IF($C1042="Berkemahiran Rendah","LS",IF($C1042="Jumlah","T",FALSE))))&amp;$B1042&amp;RIGHT($A1042,2),Balancing!$GT$31:$KO$31,0))*1000</f>
        <v>5800</v>
      </c>
      <c r="I1042" s="151">
        <f>INDEX(Balancing!$KP$32:$OK$56,MATCH($E1042,Balancing!$A$32:$A$56,0),MATCH(IF($C1042="Mahir","HS",IF($C1042="Separuh Mahir","SS",IF($C1042="Berkemahiran Rendah","LS",IF($C1042="Jumlah","T",FALSE))))&amp;$B1042&amp;RIGHT($A1042,2),Balancing!$KP$31:$OK$31,0))*1000</f>
        <v>1280</v>
      </c>
    </row>
    <row r="1043" spans="1:9" x14ac:dyDescent="0.3">
      <c r="A1043" s="149">
        <v>2019</v>
      </c>
      <c r="B1043" s="149">
        <v>3</v>
      </c>
      <c r="C1043" s="149" t="s">
        <v>174</v>
      </c>
      <c r="D1043" s="149" t="s">
        <v>134</v>
      </c>
      <c r="E1043" s="149" t="s">
        <v>159</v>
      </c>
      <c r="F1043" s="151">
        <f>INDEX(Balancing!$B$32:$CW$56,MATCH($E1043,Balancing!$A$32:$A$56,0),MATCH(IF($C1043="Mahir","HS",IF($C1043="Separuh Mahir","SS",IF($C1043="Berkemahiran Rendah","LS",IF($C1043="Jumlah","T",FALSE))))&amp;$B1043&amp;RIGHT($A1043,2),Balancing!$B$31:$CW$31,0))*1000</f>
        <v>223700</v>
      </c>
      <c r="G1043" s="151">
        <f>INDEX(Balancing!$CX$32:$GS$56,MATCH($E1043,Balancing!$A$32:$A$56,0),MATCH(IF($C1043="Mahir","HS",IF($C1043="Separuh Mahir","SS",IF($C1043="Berkemahiran Rendah","LS",IF($C1043="Jumlah","T",FALSE))))&amp;$B1043&amp;RIGHT($A1043,2),Balancing!$CX$31:$GS$31,0))*1000</f>
        <v>221800</v>
      </c>
      <c r="H1043" s="151">
        <f>INDEX(Balancing!$GT$32:$KO$56,MATCH($E1043,Balancing!$A$32:$A$56,0),MATCH(IF($C1043="Mahir","HS",IF($C1043="Separuh Mahir","SS",IF($C1043="Berkemahiran Rendah","LS",IF($C1043="Jumlah","T",FALSE))))&amp;$B1043&amp;RIGHT($A1043,2),Balancing!$GT$31:$KO$31,0))*1000</f>
        <v>1900</v>
      </c>
      <c r="I1043" s="151">
        <f>INDEX(Balancing!$KP$32:$OK$56,MATCH($E1043,Balancing!$A$32:$A$56,0),MATCH(IF($C1043="Mahir","HS",IF($C1043="Separuh Mahir","SS",IF($C1043="Berkemahiran Rendah","LS",IF($C1043="Jumlah","T",FALSE))))&amp;$B1043&amp;RIGHT($A1043,2),Balancing!$KP$31:$OK$31,0))*1000</f>
        <v>680</v>
      </c>
    </row>
    <row r="1044" spans="1:9" x14ac:dyDescent="0.3">
      <c r="A1044" s="149">
        <v>2019</v>
      </c>
      <c r="B1044" s="149">
        <v>3</v>
      </c>
      <c r="C1044" s="149" t="s">
        <v>174</v>
      </c>
      <c r="D1044" s="149" t="s">
        <v>134</v>
      </c>
      <c r="E1044" s="149" t="s">
        <v>160</v>
      </c>
      <c r="F1044" s="151">
        <f>INDEX(Balancing!$B$32:$CW$56,MATCH($E1044,Balancing!$A$32:$A$56,0),MATCH(IF($C1044="Mahir","HS",IF($C1044="Separuh Mahir","SS",IF($C1044="Berkemahiran Rendah","LS",IF($C1044="Jumlah","T",FALSE))))&amp;$B1044&amp;RIGHT($A1044,2),Balancing!$B$31:$CW$31,0))*1000</f>
        <v>73600</v>
      </c>
      <c r="G1044" s="151">
        <f>INDEX(Balancing!$CX$32:$GS$56,MATCH($E1044,Balancing!$A$32:$A$56,0),MATCH(IF($C1044="Mahir","HS",IF($C1044="Separuh Mahir","SS",IF($C1044="Berkemahiran Rendah","LS",IF($C1044="Jumlah","T",FALSE))))&amp;$B1044&amp;RIGHT($A1044,2),Balancing!$CX$31:$GS$31,0))*1000</f>
        <v>73500</v>
      </c>
      <c r="H1044" s="151">
        <f>INDEX(Balancing!$GT$32:$KO$56,MATCH($E1044,Balancing!$A$32:$A$56,0),MATCH(IF($C1044="Mahir","HS",IF($C1044="Separuh Mahir","SS",IF($C1044="Berkemahiran Rendah","LS",IF($C1044="Jumlah","T",FALSE))))&amp;$B1044&amp;RIGHT($A1044,2),Balancing!$GT$31:$KO$31,0))*1000</f>
        <v>200</v>
      </c>
      <c r="I1044" s="151">
        <f>INDEX(Balancing!$KP$32:$OK$56,MATCH($E1044,Balancing!$A$32:$A$56,0),MATCH(IF($C1044="Mahir","HS",IF($C1044="Separuh Mahir","SS",IF($C1044="Berkemahiran Rendah","LS",IF($C1044="Jumlah","T",FALSE))))&amp;$B1044&amp;RIGHT($A1044,2),Balancing!$KP$31:$OK$31,0))*1000</f>
        <v>80</v>
      </c>
    </row>
    <row r="1045" spans="1:9" x14ac:dyDescent="0.3">
      <c r="A1045" s="149">
        <v>2019</v>
      </c>
      <c r="B1045" s="149">
        <v>3</v>
      </c>
      <c r="C1045" s="149" t="s">
        <v>174</v>
      </c>
      <c r="D1045" s="149" t="s">
        <v>134</v>
      </c>
      <c r="E1045" s="149" t="s">
        <v>136</v>
      </c>
      <c r="F1045" s="151">
        <f>INDEX(Balancing!$B$32:$CW$56,MATCH($E1045,Balancing!$A$32:$A$56,0),MATCH(IF($C1045="Mahir","HS",IF($C1045="Separuh Mahir","SS",IF($C1045="Berkemahiran Rendah","LS",IF($C1045="Jumlah","T",FALSE))))&amp;$B1045&amp;RIGHT($A1045,2),Balancing!$B$31:$CW$31,0))*1000</f>
        <v>426800</v>
      </c>
      <c r="G1045" s="151">
        <f>INDEX(Balancing!$CX$32:$GS$56,MATCH($E1045,Balancing!$A$32:$A$56,0),MATCH(IF($C1045="Mahir","HS",IF($C1045="Separuh Mahir","SS",IF($C1045="Berkemahiran Rendah","LS",IF($C1045="Jumlah","T",FALSE))))&amp;$B1045&amp;RIGHT($A1045,2),Balancing!$CX$31:$GS$31,0))*1000</f>
        <v>425000</v>
      </c>
      <c r="H1045" s="151">
        <f>INDEX(Balancing!$GT$32:$KO$56,MATCH($E1045,Balancing!$A$32:$A$56,0),MATCH(IF($C1045="Mahir","HS",IF($C1045="Separuh Mahir","SS",IF($C1045="Berkemahiran Rendah","LS",IF($C1045="Jumlah","T",FALSE))))&amp;$B1045&amp;RIGHT($A1045,2),Balancing!$GT$31:$KO$31,0))*1000</f>
        <v>1800</v>
      </c>
      <c r="I1045" s="151">
        <f>INDEX(Balancing!$KP$32:$OK$56,MATCH($E1045,Balancing!$A$32:$A$56,0),MATCH(IF($C1045="Mahir","HS",IF($C1045="Separuh Mahir","SS",IF($C1045="Berkemahiran Rendah","LS",IF($C1045="Jumlah","T",FALSE))))&amp;$B1045&amp;RIGHT($A1045,2),Balancing!$KP$31:$OK$31,0))*1000</f>
        <v>620</v>
      </c>
    </row>
    <row r="1046" spans="1:9" x14ac:dyDescent="0.3">
      <c r="A1046" s="149">
        <v>2019</v>
      </c>
      <c r="B1046" s="149">
        <v>3</v>
      </c>
      <c r="C1046" s="149" t="s">
        <v>174</v>
      </c>
      <c r="D1046" s="149" t="s">
        <v>134</v>
      </c>
      <c r="E1046" s="149" t="s">
        <v>137</v>
      </c>
      <c r="F1046" s="151">
        <f>INDEX(Balancing!$B$32:$CW$56,MATCH($E1046,Balancing!$A$32:$A$56,0),MATCH(IF($C1046="Mahir","HS",IF($C1046="Separuh Mahir","SS",IF($C1046="Berkemahiran Rendah","LS",IF($C1046="Jumlah","T",FALSE))))&amp;$B1046&amp;RIGHT($A1046,2),Balancing!$B$31:$CW$31,0))*1000</f>
        <v>236700</v>
      </c>
      <c r="G1046" s="151">
        <f>INDEX(Balancing!$CX$32:$GS$56,MATCH($E1046,Balancing!$A$32:$A$56,0),MATCH(IF($C1046="Mahir","HS",IF($C1046="Separuh Mahir","SS",IF($C1046="Berkemahiran Rendah","LS",IF($C1046="Jumlah","T",FALSE))))&amp;$B1046&amp;RIGHT($A1046,2),Balancing!$CX$31:$GS$31,0))*1000</f>
        <v>234300</v>
      </c>
      <c r="H1046" s="151">
        <f>INDEX(Balancing!$GT$32:$KO$56,MATCH($E1046,Balancing!$A$32:$A$56,0),MATCH(IF($C1046="Mahir","HS",IF($C1046="Separuh Mahir","SS",IF($C1046="Berkemahiran Rendah","LS",IF($C1046="Jumlah","T",FALSE))))&amp;$B1046&amp;RIGHT($A1046,2),Balancing!$GT$31:$KO$31,0))*1000</f>
        <v>2400</v>
      </c>
      <c r="I1046" s="151">
        <f>INDEX(Balancing!$KP$32:$OK$56,MATCH($E1046,Balancing!$A$32:$A$56,0),MATCH(IF($C1046="Mahir","HS",IF($C1046="Separuh Mahir","SS",IF($C1046="Berkemahiran Rendah","LS",IF($C1046="Jumlah","T",FALSE))))&amp;$B1046&amp;RIGHT($A1046,2),Balancing!$KP$31:$OK$31,0))*1000</f>
        <v>930</v>
      </c>
    </row>
    <row r="1047" spans="1:9" x14ac:dyDescent="0.3">
      <c r="A1047" s="149">
        <v>2019</v>
      </c>
      <c r="B1047" s="149">
        <v>3</v>
      </c>
      <c r="C1047" s="149" t="s">
        <v>175</v>
      </c>
      <c r="D1047" s="149" t="s">
        <v>138</v>
      </c>
      <c r="E1047" s="149" t="s">
        <v>138</v>
      </c>
      <c r="F1047" s="151">
        <f>INDEX(Balancing!$B$32:$CW$56,MATCH($E1047,Balancing!$A$32:$A$56,0),MATCH(IF($C1047="Mahir","HS",IF($C1047="Separuh Mahir","SS",IF($C1047="Berkemahiran Rendah","LS",IF($C1047="Jumlah","T",FALSE))))&amp;$B1047&amp;RIGHT($A1047,2),Balancing!$B$31:$CW$31,0))*1000</f>
        <v>1139900</v>
      </c>
      <c r="G1047" s="151">
        <f>INDEX(Balancing!$CX$32:$GS$56,MATCH($E1047,Balancing!$A$32:$A$56,0),MATCH(IF($C1047="Mahir","HS",IF($C1047="Separuh Mahir","SS",IF($C1047="Berkemahiran Rendah","LS",IF($C1047="Jumlah","T",FALSE))))&amp;$B1047&amp;RIGHT($A1047,2),Balancing!$CX$31:$GS$31,0))*1000</f>
        <v>1097900</v>
      </c>
      <c r="H1047" s="151">
        <f>INDEX(Balancing!$GT$32:$KO$56,MATCH($E1047,Balancing!$A$32:$A$56,0),MATCH(IF($C1047="Mahir","HS",IF($C1047="Separuh Mahir","SS",IF($C1047="Berkemahiran Rendah","LS",IF($C1047="Jumlah","T",FALSE))))&amp;$B1047&amp;RIGHT($A1047,2),Balancing!$GT$31:$KO$31,0))*1000</f>
        <v>42000</v>
      </c>
      <c r="I1047" s="151">
        <f>INDEX(Balancing!$KP$32:$OK$56,MATCH($E1047,Balancing!$A$32:$A$56,0),MATCH(IF($C1047="Mahir","HS",IF($C1047="Separuh Mahir","SS",IF($C1047="Berkemahiran Rendah","LS",IF($C1047="Jumlah","T",FALSE))))&amp;$B1047&amp;RIGHT($A1047,2),Balancing!$KP$31:$OK$31,0))*1000</f>
        <v>3000</v>
      </c>
    </row>
    <row r="1048" spans="1:9" x14ac:dyDescent="0.3">
      <c r="A1048" s="149">
        <v>2019</v>
      </c>
      <c r="B1048" s="149">
        <v>3</v>
      </c>
      <c r="C1048" s="149" t="s">
        <v>175</v>
      </c>
      <c r="D1048" s="149" t="s">
        <v>127</v>
      </c>
      <c r="E1048" s="149" t="s">
        <v>127</v>
      </c>
      <c r="F1048" s="151">
        <f>INDEX(Balancing!$B$32:$CW$56,MATCH($E1048,Balancing!$A$32:$A$56,0),MATCH(IF($C1048="Mahir","HS",IF($C1048="Separuh Mahir","SS",IF($C1048="Berkemahiran Rendah","LS",IF($C1048="Jumlah","T",FALSE))))&amp;$B1048&amp;RIGHT($A1048,2),Balancing!$B$31:$CW$31,0))*1000</f>
        <v>32200.000000000004</v>
      </c>
      <c r="G1048" s="151">
        <f>INDEX(Balancing!$CX$32:$GS$56,MATCH($E1048,Balancing!$A$32:$A$56,0),MATCH(IF($C1048="Mahir","HS",IF($C1048="Separuh Mahir","SS",IF($C1048="Berkemahiran Rendah","LS",IF($C1048="Jumlah","T",FALSE))))&amp;$B1048&amp;RIGHT($A1048,2),Balancing!$CX$31:$GS$31,0))*1000</f>
        <v>25900</v>
      </c>
      <c r="H1048" s="151">
        <f>INDEX(Balancing!$GT$32:$KO$56,MATCH($E1048,Balancing!$A$32:$A$56,0),MATCH(IF($C1048="Mahir","HS",IF($C1048="Separuh Mahir","SS",IF($C1048="Berkemahiran Rendah","LS",IF($C1048="Jumlah","T",FALSE))))&amp;$B1048&amp;RIGHT($A1048,2),Balancing!$GT$31:$KO$31,0))*1000</f>
        <v>6400</v>
      </c>
      <c r="I1048" s="151">
        <f>INDEX(Balancing!$KP$32:$OK$56,MATCH($E1048,Balancing!$A$32:$A$56,0),MATCH(IF($C1048="Mahir","HS",IF($C1048="Separuh Mahir","SS",IF($C1048="Berkemahiran Rendah","LS",IF($C1048="Jumlah","T",FALSE))))&amp;$B1048&amp;RIGHT($A1048,2),Balancing!$KP$31:$OK$31,0))*1000</f>
        <v>1170</v>
      </c>
    </row>
    <row r="1049" spans="1:9" x14ac:dyDescent="0.3">
      <c r="A1049" s="149">
        <v>2019</v>
      </c>
      <c r="B1049" s="149">
        <v>3</v>
      </c>
      <c r="C1049" s="149" t="s">
        <v>175</v>
      </c>
      <c r="D1049" s="149" t="s">
        <v>128</v>
      </c>
      <c r="E1049" s="149" t="s">
        <v>128</v>
      </c>
      <c r="F1049" s="151">
        <f>INDEX(Balancing!$B$32:$CW$56,MATCH($E1049,Balancing!$A$32:$A$56,0),MATCH(IF($C1049="Mahir","HS",IF($C1049="Separuh Mahir","SS",IF($C1049="Berkemahiran Rendah","LS",IF($C1049="Jumlah","T",FALSE))))&amp;$B1049&amp;RIGHT($A1049,2),Balancing!$B$31:$CW$31,0))*1000</f>
        <v>9600</v>
      </c>
      <c r="G1049" s="151">
        <f>INDEX(Balancing!$CX$32:$GS$56,MATCH($E1049,Balancing!$A$32:$A$56,0),MATCH(IF($C1049="Mahir","HS",IF($C1049="Separuh Mahir","SS",IF($C1049="Berkemahiran Rendah","LS",IF($C1049="Jumlah","T",FALSE))))&amp;$B1049&amp;RIGHT($A1049,2),Balancing!$CX$31:$GS$31,0))*1000</f>
        <v>9500</v>
      </c>
      <c r="H1049" s="151">
        <f>INDEX(Balancing!$GT$32:$KO$56,MATCH($E1049,Balancing!$A$32:$A$56,0),MATCH(IF($C1049="Mahir","HS",IF($C1049="Separuh Mahir","SS",IF($C1049="Berkemahiran Rendah","LS",IF($C1049="Jumlah","T",FALSE))))&amp;$B1049&amp;RIGHT($A1049,2),Balancing!$GT$31:$KO$31,0))*1000</f>
        <v>100</v>
      </c>
      <c r="I1049" s="151">
        <f>INDEX(Balancing!$KP$32:$OK$56,MATCH($E1049,Balancing!$A$32:$A$56,0),MATCH(IF($C1049="Mahir","HS",IF($C1049="Separuh Mahir","SS",IF($C1049="Berkemahiran Rendah","LS",IF($C1049="Jumlah","T",FALSE))))&amp;$B1049&amp;RIGHT($A1049,2),Balancing!$KP$31:$OK$31,0))*1000</f>
        <v>10</v>
      </c>
    </row>
    <row r="1050" spans="1:9" x14ac:dyDescent="0.3">
      <c r="A1050" s="149">
        <v>2019</v>
      </c>
      <c r="B1050" s="149">
        <v>3</v>
      </c>
      <c r="C1050" s="149" t="s">
        <v>175</v>
      </c>
      <c r="D1050" s="149" t="s">
        <v>129</v>
      </c>
      <c r="E1050" s="149" t="s">
        <v>129</v>
      </c>
      <c r="F1050" s="151">
        <f>INDEX(Balancing!$B$32:$CW$56,MATCH($E1050,Balancing!$A$32:$A$56,0),MATCH(IF($C1050="Mahir","HS",IF($C1050="Separuh Mahir","SS",IF($C1050="Berkemahiran Rendah","LS",IF($C1050="Jumlah","T",FALSE))))&amp;$B1050&amp;RIGHT($A1050,2),Balancing!$B$31:$CW$31,0))*1000</f>
        <v>164400</v>
      </c>
      <c r="G1050" s="151">
        <f>INDEX(Balancing!$CX$32:$GS$56,MATCH($E1050,Balancing!$A$32:$A$56,0),MATCH(IF($C1050="Mahir","HS",IF($C1050="Separuh Mahir","SS",IF($C1050="Berkemahiran Rendah","LS",IF($C1050="Jumlah","T",FALSE))))&amp;$B1050&amp;RIGHT($A1050,2),Balancing!$CX$31:$GS$31,0))*1000</f>
        <v>144000</v>
      </c>
      <c r="H1050" s="151">
        <f>INDEX(Balancing!$GT$32:$KO$56,MATCH($E1050,Balancing!$A$32:$A$56,0),MATCH(IF($C1050="Mahir","HS",IF($C1050="Separuh Mahir","SS",IF($C1050="Berkemahiran Rendah","LS",IF($C1050="Jumlah","T",FALSE))))&amp;$B1050&amp;RIGHT($A1050,2),Balancing!$GT$31:$KO$31,0))*1000</f>
        <v>20400</v>
      </c>
      <c r="I1050" s="151">
        <f>INDEX(Balancing!$KP$32:$OK$56,MATCH($E1050,Balancing!$A$32:$A$56,0),MATCH(IF($C1050="Mahir","HS",IF($C1050="Separuh Mahir","SS",IF($C1050="Berkemahiran Rendah","LS",IF($C1050="Jumlah","T",FALSE))))&amp;$B1050&amp;RIGHT($A1050,2),Balancing!$KP$31:$OK$31,0))*1000</f>
        <v>680</v>
      </c>
    </row>
    <row r="1051" spans="1:9" x14ac:dyDescent="0.3">
      <c r="A1051" s="149">
        <v>2019</v>
      </c>
      <c r="B1051" s="149">
        <v>3</v>
      </c>
      <c r="C1051" s="149" t="s">
        <v>175</v>
      </c>
      <c r="D1051" s="149" t="s">
        <v>129</v>
      </c>
      <c r="E1051" s="149" t="s">
        <v>151</v>
      </c>
      <c r="F1051" s="151">
        <f>INDEX(Balancing!$B$32:$CW$56,MATCH($E1051,Balancing!$A$32:$A$56,0),MATCH(IF($C1051="Mahir","HS",IF($C1051="Separuh Mahir","SS",IF($C1051="Berkemahiran Rendah","LS",IF($C1051="Jumlah","T",FALSE))))&amp;$B1051&amp;RIGHT($A1051,2),Balancing!$B$31:$CW$31,0))*1000</f>
        <v>33600</v>
      </c>
      <c r="G1051" s="151">
        <f>INDEX(Balancing!$CX$32:$GS$56,MATCH($E1051,Balancing!$A$32:$A$56,0),MATCH(IF($C1051="Mahir","HS",IF($C1051="Separuh Mahir","SS",IF($C1051="Berkemahiran Rendah","LS",IF($C1051="Jumlah","T",FALSE))))&amp;$B1051&amp;RIGHT($A1051,2),Balancing!$CX$31:$GS$31,0))*1000</f>
        <v>29700</v>
      </c>
      <c r="H1051" s="151">
        <f>INDEX(Balancing!$GT$32:$KO$56,MATCH($E1051,Balancing!$A$32:$A$56,0),MATCH(IF($C1051="Mahir","HS",IF($C1051="Separuh Mahir","SS",IF($C1051="Berkemahiran Rendah","LS",IF($C1051="Jumlah","T",FALSE))))&amp;$B1051&amp;RIGHT($A1051,2),Balancing!$GT$31:$KO$31,0))*1000</f>
        <v>3800</v>
      </c>
      <c r="I1051" s="151">
        <f>INDEX(Balancing!$KP$32:$OK$56,MATCH($E1051,Balancing!$A$32:$A$56,0),MATCH(IF($C1051="Mahir","HS",IF($C1051="Separuh Mahir","SS",IF($C1051="Berkemahiran Rendah","LS",IF($C1051="Jumlah","T",FALSE))))&amp;$B1051&amp;RIGHT($A1051,2),Balancing!$KP$31:$OK$31,0))*1000</f>
        <v>160</v>
      </c>
    </row>
    <row r="1052" spans="1:9" x14ac:dyDescent="0.3">
      <c r="A1052" s="149">
        <v>2019</v>
      </c>
      <c r="B1052" s="149">
        <v>3</v>
      </c>
      <c r="C1052" s="149" t="s">
        <v>175</v>
      </c>
      <c r="D1052" s="149" t="s">
        <v>129</v>
      </c>
      <c r="E1052" s="149" t="s">
        <v>152</v>
      </c>
      <c r="F1052" s="151">
        <f>INDEX(Balancing!$B$32:$CW$56,MATCH($E1052,Balancing!$A$32:$A$56,0),MATCH(IF($C1052="Mahir","HS",IF($C1052="Separuh Mahir","SS",IF($C1052="Berkemahiran Rendah","LS",IF($C1052="Jumlah","T",FALSE))))&amp;$B1052&amp;RIGHT($A1052,2),Balancing!$B$31:$CW$31,0))*1000</f>
        <v>7700</v>
      </c>
      <c r="G1052" s="151">
        <f>INDEX(Balancing!$CX$32:$GS$56,MATCH($E1052,Balancing!$A$32:$A$56,0),MATCH(IF($C1052="Mahir","HS",IF($C1052="Separuh Mahir","SS",IF($C1052="Berkemahiran Rendah","LS",IF($C1052="Jumlah","T",FALSE))))&amp;$B1052&amp;RIGHT($A1052,2),Balancing!$CX$31:$GS$31,0))*1000</f>
        <v>6900</v>
      </c>
      <c r="H1052" s="151">
        <f>INDEX(Balancing!$GT$32:$KO$56,MATCH($E1052,Balancing!$A$32:$A$56,0),MATCH(IF($C1052="Mahir","HS",IF($C1052="Separuh Mahir","SS",IF($C1052="Berkemahiran Rendah","LS",IF($C1052="Jumlah","T",FALSE))))&amp;$B1052&amp;RIGHT($A1052,2),Balancing!$GT$31:$KO$31,0))*1000</f>
        <v>900</v>
      </c>
      <c r="I1052" s="151">
        <f>INDEX(Balancing!$KP$32:$OK$56,MATCH($E1052,Balancing!$A$32:$A$56,0),MATCH(IF($C1052="Mahir","HS",IF($C1052="Separuh Mahir","SS",IF($C1052="Berkemahiran Rendah","LS",IF($C1052="Jumlah","T",FALSE))))&amp;$B1052&amp;RIGHT($A1052,2),Balancing!$KP$31:$OK$31,0))*1000</f>
        <v>60</v>
      </c>
    </row>
    <row r="1053" spans="1:9" x14ac:dyDescent="0.3">
      <c r="A1053" s="149">
        <v>2019</v>
      </c>
      <c r="B1053" s="149">
        <v>3</v>
      </c>
      <c r="C1053" s="149" t="s">
        <v>175</v>
      </c>
      <c r="D1053" s="149" t="s">
        <v>129</v>
      </c>
      <c r="E1053" s="149" t="s">
        <v>153</v>
      </c>
      <c r="F1053" s="151">
        <f>INDEX(Balancing!$B$32:$CW$56,MATCH($E1053,Balancing!$A$32:$A$56,0),MATCH(IF($C1053="Mahir","HS",IF($C1053="Separuh Mahir","SS",IF($C1053="Berkemahiran Rendah","LS",IF($C1053="Jumlah","T",FALSE))))&amp;$B1053&amp;RIGHT($A1053,2),Balancing!$B$31:$CW$31,0))*1000</f>
        <v>42600</v>
      </c>
      <c r="G1053" s="151">
        <f>INDEX(Balancing!$CX$32:$GS$56,MATCH($E1053,Balancing!$A$32:$A$56,0),MATCH(IF($C1053="Mahir","HS",IF($C1053="Separuh Mahir","SS",IF($C1053="Berkemahiran Rendah","LS",IF($C1053="Jumlah","T",FALSE))))&amp;$B1053&amp;RIGHT($A1053,2),Balancing!$CX$31:$GS$31,0))*1000</f>
        <v>36500</v>
      </c>
      <c r="H1053" s="151">
        <f>INDEX(Balancing!$GT$32:$KO$56,MATCH($E1053,Balancing!$A$32:$A$56,0),MATCH(IF($C1053="Mahir","HS",IF($C1053="Separuh Mahir","SS",IF($C1053="Berkemahiran Rendah","LS",IF($C1053="Jumlah","T",FALSE))))&amp;$B1053&amp;RIGHT($A1053,2),Balancing!$GT$31:$KO$31,0))*1000</f>
        <v>6100</v>
      </c>
      <c r="I1053" s="151">
        <f>INDEX(Balancing!$KP$32:$OK$56,MATCH($E1053,Balancing!$A$32:$A$56,0),MATCH(IF($C1053="Mahir","HS",IF($C1053="Separuh Mahir","SS",IF($C1053="Berkemahiran Rendah","LS",IF($C1053="Jumlah","T",FALSE))))&amp;$B1053&amp;RIGHT($A1053,2),Balancing!$KP$31:$OK$31,0))*1000</f>
        <v>70</v>
      </c>
    </row>
    <row r="1054" spans="1:9" x14ac:dyDescent="0.3">
      <c r="A1054" s="149">
        <v>2019</v>
      </c>
      <c r="B1054" s="149">
        <v>3</v>
      </c>
      <c r="C1054" s="149" t="s">
        <v>175</v>
      </c>
      <c r="D1054" s="149" t="s">
        <v>129</v>
      </c>
      <c r="E1054" s="149" t="s">
        <v>154</v>
      </c>
      <c r="F1054" s="151">
        <f>INDEX(Balancing!$B$32:$CW$56,MATCH($E1054,Balancing!$A$32:$A$56,0),MATCH(IF($C1054="Mahir","HS",IF($C1054="Separuh Mahir","SS",IF($C1054="Berkemahiran Rendah","LS",IF($C1054="Jumlah","T",FALSE))))&amp;$B1054&amp;RIGHT($A1054,2),Balancing!$B$31:$CW$31,0))*1000</f>
        <v>25700</v>
      </c>
      <c r="G1054" s="151">
        <f>INDEX(Balancing!$CX$32:$GS$56,MATCH($E1054,Balancing!$A$32:$A$56,0),MATCH(IF($C1054="Mahir","HS",IF($C1054="Separuh Mahir","SS",IF($C1054="Berkemahiran Rendah","LS",IF($C1054="Jumlah","T",FALSE))))&amp;$B1054&amp;RIGHT($A1054,2),Balancing!$CX$31:$GS$31,0))*1000</f>
        <v>22800</v>
      </c>
      <c r="H1054" s="151">
        <f>INDEX(Balancing!$GT$32:$KO$56,MATCH($E1054,Balancing!$A$32:$A$56,0),MATCH(IF($C1054="Mahir","HS",IF($C1054="Separuh Mahir","SS",IF($C1054="Berkemahiran Rendah","LS",IF($C1054="Jumlah","T",FALSE))))&amp;$B1054&amp;RIGHT($A1054,2),Balancing!$GT$31:$KO$31,0))*1000</f>
        <v>3000</v>
      </c>
      <c r="I1054" s="151">
        <f>INDEX(Balancing!$KP$32:$OK$56,MATCH($E1054,Balancing!$A$32:$A$56,0),MATCH(IF($C1054="Mahir","HS",IF($C1054="Separuh Mahir","SS",IF($C1054="Berkemahiran Rendah","LS",IF($C1054="Jumlah","T",FALSE))))&amp;$B1054&amp;RIGHT($A1054,2),Balancing!$KP$31:$OK$31,0))*1000</f>
        <v>220</v>
      </c>
    </row>
    <row r="1055" spans="1:9" x14ac:dyDescent="0.3">
      <c r="A1055" s="149">
        <v>2019</v>
      </c>
      <c r="B1055" s="149">
        <v>3</v>
      </c>
      <c r="C1055" s="149" t="s">
        <v>175</v>
      </c>
      <c r="D1055" s="149" t="s">
        <v>129</v>
      </c>
      <c r="E1055" s="149" t="s">
        <v>155</v>
      </c>
      <c r="F1055" s="151">
        <f>INDEX(Balancing!$B$32:$CW$56,MATCH($E1055,Balancing!$A$32:$A$56,0),MATCH(IF($C1055="Mahir","HS",IF($C1055="Separuh Mahir","SS",IF($C1055="Berkemahiran Rendah","LS",IF($C1055="Jumlah","T",FALSE))))&amp;$B1055&amp;RIGHT($A1055,2),Balancing!$B$31:$CW$31,0))*1000</f>
        <v>24300</v>
      </c>
      <c r="G1055" s="151">
        <f>INDEX(Balancing!$CX$32:$GS$56,MATCH($E1055,Balancing!$A$32:$A$56,0),MATCH(IF($C1055="Mahir","HS",IF($C1055="Separuh Mahir","SS",IF($C1055="Berkemahiran Rendah","LS",IF($C1055="Jumlah","T",FALSE))))&amp;$B1055&amp;RIGHT($A1055,2),Balancing!$CX$31:$GS$31,0))*1000</f>
        <v>21100</v>
      </c>
      <c r="H1055" s="151">
        <f>INDEX(Balancing!$GT$32:$KO$56,MATCH($E1055,Balancing!$A$32:$A$56,0),MATCH(IF($C1055="Mahir","HS",IF($C1055="Separuh Mahir","SS",IF($C1055="Berkemahiran Rendah","LS",IF($C1055="Jumlah","T",FALSE))))&amp;$B1055&amp;RIGHT($A1055,2),Balancing!$GT$31:$KO$31,0))*1000</f>
        <v>3200</v>
      </c>
      <c r="I1055" s="151">
        <f>INDEX(Balancing!$KP$32:$OK$56,MATCH($E1055,Balancing!$A$32:$A$56,0),MATCH(IF($C1055="Mahir","HS",IF($C1055="Separuh Mahir","SS",IF($C1055="Berkemahiran Rendah","LS",IF($C1055="Jumlah","T",FALSE))))&amp;$B1055&amp;RIGHT($A1055,2),Balancing!$KP$31:$OK$31,0))*1000</f>
        <v>40</v>
      </c>
    </row>
    <row r="1056" spans="1:9" x14ac:dyDescent="0.3">
      <c r="A1056" s="149">
        <v>2019</v>
      </c>
      <c r="B1056" s="149">
        <v>3</v>
      </c>
      <c r="C1056" s="149" t="s">
        <v>175</v>
      </c>
      <c r="D1056" s="149" t="s">
        <v>129</v>
      </c>
      <c r="E1056" s="149" t="s">
        <v>156</v>
      </c>
      <c r="F1056" s="151">
        <f>INDEX(Balancing!$B$32:$CW$56,MATCH($E1056,Balancing!$A$32:$A$56,0),MATCH(IF($C1056="Mahir","HS",IF($C1056="Separuh Mahir","SS",IF($C1056="Berkemahiran Rendah","LS",IF($C1056="Jumlah","T",FALSE))))&amp;$B1056&amp;RIGHT($A1056,2),Balancing!$B$31:$CW$31,0))*1000</f>
        <v>18300</v>
      </c>
      <c r="G1056" s="151">
        <f>INDEX(Balancing!$CX$32:$GS$56,MATCH($E1056,Balancing!$A$32:$A$56,0),MATCH(IF($C1056="Mahir","HS",IF($C1056="Separuh Mahir","SS",IF($C1056="Berkemahiran Rendah","LS",IF($C1056="Jumlah","T",FALSE))))&amp;$B1056&amp;RIGHT($A1056,2),Balancing!$CX$31:$GS$31,0))*1000</f>
        <v>16000</v>
      </c>
      <c r="H1056" s="151">
        <f>INDEX(Balancing!$GT$32:$KO$56,MATCH($E1056,Balancing!$A$32:$A$56,0),MATCH(IF($C1056="Mahir","HS",IF($C1056="Separuh Mahir","SS",IF($C1056="Berkemahiran Rendah","LS",IF($C1056="Jumlah","T",FALSE))))&amp;$B1056&amp;RIGHT($A1056,2),Balancing!$GT$31:$KO$31,0))*1000</f>
        <v>2300</v>
      </c>
      <c r="I1056" s="151">
        <f>INDEX(Balancing!$KP$32:$OK$56,MATCH($E1056,Balancing!$A$32:$A$56,0),MATCH(IF($C1056="Mahir","HS",IF($C1056="Separuh Mahir","SS",IF($C1056="Berkemahiran Rendah","LS",IF($C1056="Jumlah","T",FALSE))))&amp;$B1056&amp;RIGHT($A1056,2),Balancing!$KP$31:$OK$31,0))*1000</f>
        <v>110</v>
      </c>
    </row>
    <row r="1057" spans="1:9" x14ac:dyDescent="0.3">
      <c r="A1057" s="149">
        <v>2019</v>
      </c>
      <c r="B1057" s="149">
        <v>3</v>
      </c>
      <c r="C1057" s="149" t="s">
        <v>175</v>
      </c>
      <c r="D1057" s="149" t="s">
        <v>129</v>
      </c>
      <c r="E1057" s="149" t="s">
        <v>157</v>
      </c>
      <c r="F1057" s="151">
        <f>INDEX(Balancing!$B$32:$CW$56,MATCH($E1057,Balancing!$A$32:$A$56,0),MATCH(IF($C1057="Mahir","HS",IF($C1057="Separuh Mahir","SS",IF($C1057="Berkemahiran Rendah","LS",IF($C1057="Jumlah","T",FALSE))))&amp;$B1057&amp;RIGHT($A1057,2),Balancing!$B$31:$CW$31,0))*1000</f>
        <v>12200</v>
      </c>
      <c r="G1057" s="151">
        <f>INDEX(Balancing!$CX$32:$GS$56,MATCH($E1057,Balancing!$A$32:$A$56,0),MATCH(IF($C1057="Mahir","HS",IF($C1057="Separuh Mahir","SS",IF($C1057="Berkemahiran Rendah","LS",IF($C1057="Jumlah","T",FALSE))))&amp;$B1057&amp;RIGHT($A1057,2),Balancing!$CX$31:$GS$31,0))*1000</f>
        <v>11000</v>
      </c>
      <c r="H1057" s="151">
        <f>INDEX(Balancing!$GT$32:$KO$56,MATCH($E1057,Balancing!$A$32:$A$56,0),MATCH(IF($C1057="Mahir","HS",IF($C1057="Separuh Mahir","SS",IF($C1057="Berkemahiran Rendah","LS",IF($C1057="Jumlah","T",FALSE))))&amp;$B1057&amp;RIGHT($A1057,2),Balancing!$GT$31:$KO$31,0))*1000</f>
        <v>1200</v>
      </c>
      <c r="I1057" s="151">
        <f>INDEX(Balancing!$KP$32:$OK$56,MATCH($E1057,Balancing!$A$32:$A$56,0),MATCH(IF($C1057="Mahir","HS",IF($C1057="Separuh Mahir","SS",IF($C1057="Berkemahiran Rendah","LS",IF($C1057="Jumlah","T",FALSE))))&amp;$B1057&amp;RIGHT($A1057,2),Balancing!$KP$31:$OK$31,0))*1000</f>
        <v>20</v>
      </c>
    </row>
    <row r="1058" spans="1:9" x14ac:dyDescent="0.3">
      <c r="A1058" s="149">
        <v>2019</v>
      </c>
      <c r="B1058" s="149">
        <v>3</v>
      </c>
      <c r="C1058" s="149" t="s">
        <v>175</v>
      </c>
      <c r="D1058" s="149" t="s">
        <v>130</v>
      </c>
      <c r="E1058" s="149" t="s">
        <v>130</v>
      </c>
      <c r="F1058" s="151">
        <f>INDEX(Balancing!$B$32:$CW$56,MATCH($E1058,Balancing!$A$32:$A$56,0),MATCH(IF($C1058="Mahir","HS",IF($C1058="Separuh Mahir","SS",IF($C1058="Berkemahiran Rendah","LS",IF($C1058="Jumlah","T",FALSE))))&amp;$B1058&amp;RIGHT($A1058,2),Balancing!$B$31:$CW$31,0))*1000</f>
        <v>51900</v>
      </c>
      <c r="G1058" s="151">
        <f>INDEX(Balancing!$CX$32:$GS$56,MATCH($E1058,Balancing!$A$32:$A$56,0),MATCH(IF($C1058="Mahir","HS",IF($C1058="Separuh Mahir","SS",IF($C1058="Berkemahiran Rendah","LS",IF($C1058="Jumlah","T",FALSE))))&amp;$B1058&amp;RIGHT($A1058,2),Balancing!$CX$31:$GS$31,0))*1000</f>
        <v>46300</v>
      </c>
      <c r="H1058" s="151">
        <f>INDEX(Balancing!$GT$32:$KO$56,MATCH($E1058,Balancing!$A$32:$A$56,0),MATCH(IF($C1058="Mahir","HS",IF($C1058="Separuh Mahir","SS",IF($C1058="Berkemahiran Rendah","LS",IF($C1058="Jumlah","T",FALSE))))&amp;$B1058&amp;RIGHT($A1058,2),Balancing!$GT$31:$KO$31,0))*1000</f>
        <v>5700</v>
      </c>
      <c r="I1058" s="151">
        <f>INDEX(Balancing!$KP$32:$OK$56,MATCH($E1058,Balancing!$A$32:$A$56,0),MATCH(IF($C1058="Mahir","HS",IF($C1058="Separuh Mahir","SS",IF($C1058="Berkemahiran Rendah","LS",IF($C1058="Jumlah","T",FALSE))))&amp;$B1058&amp;RIGHT($A1058,2),Balancing!$KP$31:$OK$31,0))*1000</f>
        <v>580</v>
      </c>
    </row>
    <row r="1059" spans="1:9" x14ac:dyDescent="0.3">
      <c r="A1059" s="149">
        <v>2019</v>
      </c>
      <c r="B1059" s="149">
        <v>3</v>
      </c>
      <c r="C1059" s="149" t="s">
        <v>175</v>
      </c>
      <c r="D1059" s="149" t="s">
        <v>134</v>
      </c>
      <c r="E1059" s="149" t="s">
        <v>134</v>
      </c>
      <c r="F1059" s="151">
        <f>INDEX(Balancing!$B$32:$CW$56,MATCH($E1059,Balancing!$A$32:$A$56,0),MATCH(IF($C1059="Mahir","HS",IF($C1059="Separuh Mahir","SS",IF($C1059="Berkemahiran Rendah","LS",IF($C1059="Jumlah","T",FALSE))))&amp;$B1059&amp;RIGHT($A1059,2),Balancing!$B$31:$CW$31,0))*1000</f>
        <v>881700</v>
      </c>
      <c r="G1059" s="151">
        <f>INDEX(Balancing!$CX$32:$GS$56,MATCH($E1059,Balancing!$A$32:$A$56,0),MATCH(IF($C1059="Mahir","HS",IF($C1059="Separuh Mahir","SS",IF($C1059="Berkemahiran Rendah","LS",IF($C1059="Jumlah","T",FALSE))))&amp;$B1059&amp;RIGHT($A1059,2),Balancing!$CX$31:$GS$31,0))*1000</f>
        <v>872300</v>
      </c>
      <c r="H1059" s="151">
        <f>INDEX(Balancing!$GT$32:$KO$56,MATCH($E1059,Balancing!$A$32:$A$56,0),MATCH(IF($C1059="Mahir","HS",IF($C1059="Separuh Mahir","SS",IF($C1059="Berkemahiran Rendah","LS",IF($C1059="Jumlah","T",FALSE))))&amp;$B1059&amp;RIGHT($A1059,2),Balancing!$GT$31:$KO$31,0))*1000</f>
        <v>9400</v>
      </c>
      <c r="I1059" s="151">
        <f>INDEX(Balancing!$KP$32:$OK$56,MATCH($E1059,Balancing!$A$32:$A$56,0),MATCH(IF($C1059="Mahir","HS",IF($C1059="Separuh Mahir","SS",IF($C1059="Berkemahiran Rendah","LS",IF($C1059="Jumlah","T",FALSE))))&amp;$B1059&amp;RIGHT($A1059,2),Balancing!$KP$31:$OK$31,0))*1000</f>
        <v>570</v>
      </c>
    </row>
    <row r="1060" spans="1:9" x14ac:dyDescent="0.3">
      <c r="A1060" s="149">
        <v>2019</v>
      </c>
      <c r="B1060" s="149">
        <v>3</v>
      </c>
      <c r="C1060" s="149" t="s">
        <v>175</v>
      </c>
      <c r="D1060" s="149" t="s">
        <v>134</v>
      </c>
      <c r="E1060" s="149" t="s">
        <v>158</v>
      </c>
      <c r="F1060" s="151">
        <f>INDEX(Balancing!$B$32:$CW$56,MATCH($E1060,Balancing!$A$32:$A$56,0),MATCH(IF($C1060="Mahir","HS",IF($C1060="Separuh Mahir","SS",IF($C1060="Berkemahiran Rendah","LS",IF($C1060="Jumlah","T",FALSE))))&amp;$B1060&amp;RIGHT($A1060,2),Balancing!$B$31:$CW$31,0))*1000</f>
        <v>227400</v>
      </c>
      <c r="G1060" s="151">
        <f>INDEX(Balancing!$CX$32:$GS$56,MATCH($E1060,Balancing!$A$32:$A$56,0),MATCH(IF($C1060="Mahir","HS",IF($C1060="Separuh Mahir","SS",IF($C1060="Berkemahiran Rendah","LS",IF($C1060="Jumlah","T",FALSE))))&amp;$B1060&amp;RIGHT($A1060,2),Balancing!$CX$31:$GS$31,0))*1000</f>
        <v>226300</v>
      </c>
      <c r="H1060" s="151">
        <f>INDEX(Balancing!$GT$32:$KO$56,MATCH($E1060,Balancing!$A$32:$A$56,0),MATCH(IF($C1060="Mahir","HS",IF($C1060="Separuh Mahir","SS",IF($C1060="Berkemahiran Rendah","LS",IF($C1060="Jumlah","T",FALSE))))&amp;$B1060&amp;RIGHT($A1060,2),Balancing!$GT$31:$KO$31,0))*1000</f>
        <v>1200</v>
      </c>
      <c r="I1060" s="151">
        <f>INDEX(Balancing!$KP$32:$OK$56,MATCH($E1060,Balancing!$A$32:$A$56,0),MATCH(IF($C1060="Mahir","HS",IF($C1060="Separuh Mahir","SS",IF($C1060="Berkemahiran Rendah","LS",IF($C1060="Jumlah","T",FALSE))))&amp;$B1060&amp;RIGHT($A1060,2),Balancing!$KP$31:$OK$31,0))*1000</f>
        <v>70</v>
      </c>
    </row>
    <row r="1061" spans="1:9" x14ac:dyDescent="0.3">
      <c r="A1061" s="149">
        <v>2019</v>
      </c>
      <c r="B1061" s="149">
        <v>3</v>
      </c>
      <c r="C1061" s="149" t="s">
        <v>175</v>
      </c>
      <c r="D1061" s="149" t="s">
        <v>134</v>
      </c>
      <c r="E1061" s="149" t="s">
        <v>135</v>
      </c>
      <c r="F1061" s="151">
        <f>INDEX(Balancing!$B$32:$CW$56,MATCH($E1061,Balancing!$A$32:$A$56,0),MATCH(IF($C1061="Mahir","HS",IF($C1061="Separuh Mahir","SS",IF($C1061="Berkemahiran Rendah","LS",IF($C1061="Jumlah","T",FALSE))))&amp;$B1061&amp;RIGHT($A1061,2),Balancing!$B$31:$CW$31,0))*1000</f>
        <v>355500</v>
      </c>
      <c r="G1061" s="151">
        <f>INDEX(Balancing!$CX$32:$GS$56,MATCH($E1061,Balancing!$A$32:$A$56,0),MATCH(IF($C1061="Mahir","HS",IF($C1061="Separuh Mahir","SS",IF($C1061="Berkemahiran Rendah","LS",IF($C1061="Jumlah","T",FALSE))))&amp;$B1061&amp;RIGHT($A1061,2),Balancing!$CX$31:$GS$31,0))*1000</f>
        <v>351700</v>
      </c>
      <c r="H1061" s="151">
        <f>INDEX(Balancing!$GT$32:$KO$56,MATCH($E1061,Balancing!$A$32:$A$56,0),MATCH(IF($C1061="Mahir","HS",IF($C1061="Separuh Mahir","SS",IF($C1061="Berkemahiran Rendah","LS",IF($C1061="Jumlah","T",FALSE))))&amp;$B1061&amp;RIGHT($A1061,2),Balancing!$GT$31:$KO$31,0))*1000</f>
        <v>3900</v>
      </c>
      <c r="I1061" s="151">
        <f>INDEX(Balancing!$KP$32:$OK$56,MATCH($E1061,Balancing!$A$32:$A$56,0),MATCH(IF($C1061="Mahir","HS",IF($C1061="Separuh Mahir","SS",IF($C1061="Berkemahiran Rendah","LS",IF($C1061="Jumlah","T",FALSE))))&amp;$B1061&amp;RIGHT($A1061,2),Balancing!$KP$31:$OK$31,0))*1000</f>
        <v>240</v>
      </c>
    </row>
    <row r="1062" spans="1:9" x14ac:dyDescent="0.3">
      <c r="A1062" s="149">
        <v>2019</v>
      </c>
      <c r="B1062" s="149">
        <v>3</v>
      </c>
      <c r="C1062" s="149" t="s">
        <v>175</v>
      </c>
      <c r="D1062" s="149" t="s">
        <v>134</v>
      </c>
      <c r="E1062" s="149" t="s">
        <v>159</v>
      </c>
      <c r="F1062" s="151">
        <f>INDEX(Balancing!$B$32:$CW$56,MATCH($E1062,Balancing!$A$32:$A$56,0),MATCH(IF($C1062="Mahir","HS",IF($C1062="Separuh Mahir","SS",IF($C1062="Berkemahiran Rendah","LS",IF($C1062="Jumlah","T",FALSE))))&amp;$B1062&amp;RIGHT($A1062,2),Balancing!$B$31:$CW$31,0))*1000</f>
        <v>84300</v>
      </c>
      <c r="G1062" s="151">
        <f>INDEX(Balancing!$CX$32:$GS$56,MATCH($E1062,Balancing!$A$32:$A$56,0),MATCH(IF($C1062="Mahir","HS",IF($C1062="Separuh Mahir","SS",IF($C1062="Berkemahiran Rendah","LS",IF($C1062="Jumlah","T",FALSE))))&amp;$B1062&amp;RIGHT($A1062,2),Balancing!$CX$31:$GS$31,0))*1000</f>
        <v>82100</v>
      </c>
      <c r="H1062" s="151">
        <f>INDEX(Balancing!$GT$32:$KO$56,MATCH($E1062,Balancing!$A$32:$A$56,0),MATCH(IF($C1062="Mahir","HS",IF($C1062="Separuh Mahir","SS",IF($C1062="Berkemahiran Rendah","LS",IF($C1062="Jumlah","T",FALSE))))&amp;$B1062&amp;RIGHT($A1062,2),Balancing!$GT$31:$KO$31,0))*1000</f>
        <v>2200</v>
      </c>
      <c r="I1062" s="151">
        <f>INDEX(Balancing!$KP$32:$OK$56,MATCH($E1062,Balancing!$A$32:$A$56,0),MATCH(IF($C1062="Mahir","HS",IF($C1062="Separuh Mahir","SS",IF($C1062="Berkemahiran Rendah","LS",IF($C1062="Jumlah","T",FALSE))))&amp;$B1062&amp;RIGHT($A1062,2),Balancing!$KP$31:$OK$31,0))*1000</f>
        <v>130</v>
      </c>
    </row>
    <row r="1063" spans="1:9" x14ac:dyDescent="0.3">
      <c r="A1063" s="149">
        <v>2019</v>
      </c>
      <c r="B1063" s="149">
        <v>3</v>
      </c>
      <c r="C1063" s="149" t="s">
        <v>175</v>
      </c>
      <c r="D1063" s="149" t="s">
        <v>134</v>
      </c>
      <c r="E1063" s="149" t="s">
        <v>160</v>
      </c>
      <c r="F1063" s="151">
        <f>INDEX(Balancing!$B$32:$CW$56,MATCH($E1063,Balancing!$A$32:$A$56,0),MATCH(IF($C1063="Mahir","HS",IF($C1063="Separuh Mahir","SS",IF($C1063="Berkemahiran Rendah","LS",IF($C1063="Jumlah","T",FALSE))))&amp;$B1063&amp;RIGHT($A1063,2),Balancing!$B$31:$CW$31,0))*1000</f>
        <v>20200</v>
      </c>
      <c r="G1063" s="151">
        <f>INDEX(Balancing!$CX$32:$GS$56,MATCH($E1063,Balancing!$A$32:$A$56,0),MATCH(IF($C1063="Mahir","HS",IF($C1063="Separuh Mahir","SS",IF($C1063="Berkemahiran Rendah","LS",IF($C1063="Jumlah","T",FALSE))))&amp;$B1063&amp;RIGHT($A1063,2),Balancing!$CX$31:$GS$31,0))*1000</f>
        <v>20200</v>
      </c>
      <c r="H1063" s="151">
        <f>INDEX(Balancing!$GT$32:$KO$56,MATCH($E1063,Balancing!$A$32:$A$56,0),MATCH(IF($C1063="Mahir","HS",IF($C1063="Separuh Mahir","SS",IF($C1063="Berkemahiran Rendah","LS",IF($C1063="Jumlah","T",FALSE))))&amp;$B1063&amp;RIGHT($A1063,2),Balancing!$GT$31:$KO$31,0))*1000</f>
        <v>0</v>
      </c>
      <c r="I1063" s="151">
        <f>INDEX(Balancing!$KP$32:$OK$56,MATCH($E1063,Balancing!$A$32:$A$56,0),MATCH(IF($C1063="Mahir","HS",IF($C1063="Separuh Mahir","SS",IF($C1063="Berkemahiran Rendah","LS",IF($C1063="Jumlah","T",FALSE))))&amp;$B1063&amp;RIGHT($A1063,2),Balancing!$KP$31:$OK$31,0))*1000</f>
        <v>0</v>
      </c>
    </row>
    <row r="1064" spans="1:9" x14ac:dyDescent="0.3">
      <c r="A1064" s="149">
        <v>2019</v>
      </c>
      <c r="B1064" s="149">
        <v>3</v>
      </c>
      <c r="C1064" s="149" t="s">
        <v>175</v>
      </c>
      <c r="D1064" s="149" t="s">
        <v>134</v>
      </c>
      <c r="E1064" s="149" t="s">
        <v>136</v>
      </c>
      <c r="F1064" s="151">
        <f>INDEX(Balancing!$B$32:$CW$56,MATCH($E1064,Balancing!$A$32:$A$56,0),MATCH(IF($C1064="Mahir","HS",IF($C1064="Separuh Mahir","SS",IF($C1064="Berkemahiran Rendah","LS",IF($C1064="Jumlah","T",FALSE))))&amp;$B1064&amp;RIGHT($A1064,2),Balancing!$B$31:$CW$31,0))*1000</f>
        <v>119900</v>
      </c>
      <c r="G1064" s="151">
        <f>INDEX(Balancing!$CX$32:$GS$56,MATCH($E1064,Balancing!$A$32:$A$56,0),MATCH(IF($C1064="Mahir","HS",IF($C1064="Separuh Mahir","SS",IF($C1064="Berkemahiran Rendah","LS",IF($C1064="Jumlah","T",FALSE))))&amp;$B1064&amp;RIGHT($A1064,2),Balancing!$CX$31:$GS$31,0))*1000</f>
        <v>118700</v>
      </c>
      <c r="H1064" s="151">
        <f>INDEX(Balancing!$GT$32:$KO$56,MATCH($E1064,Balancing!$A$32:$A$56,0),MATCH(IF($C1064="Mahir","HS",IF($C1064="Separuh Mahir","SS",IF($C1064="Berkemahiran Rendah","LS",IF($C1064="Jumlah","T",FALSE))))&amp;$B1064&amp;RIGHT($A1064,2),Balancing!$GT$31:$KO$31,0))*1000</f>
        <v>1200</v>
      </c>
      <c r="I1064" s="151">
        <f>INDEX(Balancing!$KP$32:$OK$56,MATCH($E1064,Balancing!$A$32:$A$56,0),MATCH(IF($C1064="Mahir","HS",IF($C1064="Separuh Mahir","SS",IF($C1064="Berkemahiran Rendah","LS",IF($C1064="Jumlah","T",FALSE))))&amp;$B1064&amp;RIGHT($A1064,2),Balancing!$KP$31:$OK$31,0))*1000</f>
        <v>80</v>
      </c>
    </row>
    <row r="1065" spans="1:9" x14ac:dyDescent="0.3">
      <c r="A1065" s="149">
        <v>2019</v>
      </c>
      <c r="B1065" s="149">
        <v>3</v>
      </c>
      <c r="C1065" s="149" t="s">
        <v>175</v>
      </c>
      <c r="D1065" s="149" t="s">
        <v>134</v>
      </c>
      <c r="E1065" s="149" t="s">
        <v>137</v>
      </c>
      <c r="F1065" s="151">
        <f>INDEX(Balancing!$B$32:$CW$56,MATCH($E1065,Balancing!$A$32:$A$56,0),MATCH(IF($C1065="Mahir","HS",IF($C1065="Separuh Mahir","SS",IF($C1065="Berkemahiran Rendah","LS",IF($C1065="Jumlah","T",FALSE))))&amp;$B1065&amp;RIGHT($A1065,2),Balancing!$B$31:$CW$31,0))*1000</f>
        <v>74400</v>
      </c>
      <c r="G1065" s="151">
        <f>INDEX(Balancing!$CX$32:$GS$56,MATCH($E1065,Balancing!$A$32:$A$56,0),MATCH(IF($C1065="Mahir","HS",IF($C1065="Separuh Mahir","SS",IF($C1065="Berkemahiran Rendah","LS",IF($C1065="Jumlah","T",FALSE))))&amp;$B1065&amp;RIGHT($A1065,2),Balancing!$CX$31:$GS$31,0))*1000</f>
        <v>73400</v>
      </c>
      <c r="H1065" s="151">
        <f>INDEX(Balancing!$GT$32:$KO$56,MATCH($E1065,Balancing!$A$32:$A$56,0),MATCH(IF($C1065="Mahir","HS",IF($C1065="Separuh Mahir","SS",IF($C1065="Berkemahiran Rendah","LS",IF($C1065="Jumlah","T",FALSE))))&amp;$B1065&amp;RIGHT($A1065,2),Balancing!$GT$31:$KO$31,0))*1000</f>
        <v>900</v>
      </c>
      <c r="I1065" s="151">
        <f>INDEX(Balancing!$KP$32:$OK$56,MATCH($E1065,Balancing!$A$32:$A$56,0),MATCH(IF($C1065="Mahir","HS",IF($C1065="Separuh Mahir","SS",IF($C1065="Berkemahiran Rendah","LS",IF($C1065="Jumlah","T",FALSE))))&amp;$B1065&amp;RIGHT($A1065,2),Balancing!$KP$31:$OK$31,0))*1000</f>
        <v>60</v>
      </c>
    </row>
    <row r="1066" spans="1:9" x14ac:dyDescent="0.3">
      <c r="A1066" s="149">
        <v>2019</v>
      </c>
      <c r="B1066" s="149">
        <v>2</v>
      </c>
      <c r="C1066" s="149" t="s">
        <v>138</v>
      </c>
      <c r="D1066" s="149" t="s">
        <v>138</v>
      </c>
      <c r="E1066" s="149" t="s">
        <v>138</v>
      </c>
      <c r="F1066" s="151">
        <f>INDEX(Balancing!$B$32:$CW$56,MATCH($E1066,Balancing!$A$32:$A$56,0),MATCH(IF($C1066="Mahir","HS",IF($C1066="Separuh Mahir","SS",IF($C1066="Berkemahiran Rendah","LS",IF($C1066="Jumlah","T",FALSE))))&amp;$B1066&amp;RIGHT($A1066,2),Balancing!$B$31:$CW$31,0))*1000</f>
        <v>8619300</v>
      </c>
      <c r="G1066" s="151">
        <f>INDEX(Balancing!$CX$32:$GS$56,MATCH($E1066,Balancing!$A$32:$A$56,0),MATCH(IF($C1066="Mahir","HS",IF($C1066="Separuh Mahir","SS",IF($C1066="Berkemahiran Rendah","LS",IF($C1066="Jumlah","T",FALSE))))&amp;$B1066&amp;RIGHT($A1066,2),Balancing!$CX$31:$GS$31,0))*1000</f>
        <v>8401400</v>
      </c>
      <c r="H1066" s="151">
        <f>INDEX(Balancing!$GT$32:$KO$56,MATCH($E1066,Balancing!$A$32:$A$56,0),MATCH(IF($C1066="Mahir","HS",IF($C1066="Separuh Mahir","SS",IF($C1066="Berkemahiran Rendah","LS",IF($C1066="Jumlah","T",FALSE))))&amp;$B1066&amp;RIGHT($A1066,2),Balancing!$GT$31:$KO$31,0))*1000</f>
        <v>217900</v>
      </c>
      <c r="I1066" s="151">
        <f>INDEX(Balancing!$KP$32:$OK$56,MATCH($E1066,Balancing!$A$32:$A$56,0),MATCH(IF($C1066="Mahir","HS",IF($C1066="Separuh Mahir","SS",IF($C1066="Berkemahiran Rendah","LS",IF($C1066="Jumlah","T",FALSE))))&amp;$B1066&amp;RIGHT($A1066,2),Balancing!$KP$31:$OK$31,0))*1000</f>
        <v>27150</v>
      </c>
    </row>
    <row r="1067" spans="1:9" x14ac:dyDescent="0.3">
      <c r="A1067" s="149">
        <v>2019</v>
      </c>
      <c r="B1067" s="149">
        <v>2</v>
      </c>
      <c r="C1067" s="149" t="s">
        <v>138</v>
      </c>
      <c r="D1067" s="149" t="s">
        <v>127</v>
      </c>
      <c r="E1067" s="149" t="s">
        <v>127</v>
      </c>
      <c r="F1067" s="151">
        <f>INDEX(Balancing!$B$32:$CW$56,MATCH($E1067,Balancing!$A$32:$A$56,0),MATCH(IF($C1067="Mahir","HS",IF($C1067="Separuh Mahir","SS",IF($C1067="Berkemahiran Rendah","LS",IF($C1067="Jumlah","T",FALSE))))&amp;$B1067&amp;RIGHT($A1067,2),Balancing!$B$31:$CW$31,0))*1000</f>
        <v>505200</v>
      </c>
      <c r="G1067" s="151">
        <f>INDEX(Balancing!$CX$32:$GS$56,MATCH($E1067,Balancing!$A$32:$A$56,0),MATCH(IF($C1067="Mahir","HS",IF($C1067="Separuh Mahir","SS",IF($C1067="Berkemahiran Rendah","LS",IF($C1067="Jumlah","T",FALSE))))&amp;$B1067&amp;RIGHT($A1067,2),Balancing!$CX$31:$GS$31,0))*1000</f>
        <v>475100</v>
      </c>
      <c r="H1067" s="151">
        <f>INDEX(Balancing!$GT$32:$KO$56,MATCH($E1067,Balancing!$A$32:$A$56,0),MATCH(IF($C1067="Mahir","HS",IF($C1067="Separuh Mahir","SS",IF($C1067="Berkemahiran Rendah","LS",IF($C1067="Jumlah","T",FALSE))))&amp;$B1067&amp;RIGHT($A1067,2),Balancing!$GT$31:$KO$31,0))*1000</f>
        <v>30200</v>
      </c>
      <c r="I1067" s="151">
        <f>INDEX(Balancing!$KP$32:$OK$56,MATCH($E1067,Balancing!$A$32:$A$56,0),MATCH(IF($C1067="Mahir","HS",IF($C1067="Separuh Mahir","SS",IF($C1067="Berkemahiran Rendah","LS",IF($C1067="Jumlah","T",FALSE))))&amp;$B1067&amp;RIGHT($A1067,2),Balancing!$KP$31:$OK$31,0))*1000</f>
        <v>2310</v>
      </c>
    </row>
    <row r="1068" spans="1:9" x14ac:dyDescent="0.3">
      <c r="A1068" s="149">
        <v>2019</v>
      </c>
      <c r="B1068" s="149">
        <v>2</v>
      </c>
      <c r="C1068" s="149" t="s">
        <v>138</v>
      </c>
      <c r="D1068" s="149" t="s">
        <v>128</v>
      </c>
      <c r="E1068" s="149" t="s">
        <v>128</v>
      </c>
      <c r="F1068" s="151">
        <f>INDEX(Balancing!$B$32:$CW$56,MATCH($E1068,Balancing!$A$32:$A$56,0),MATCH(IF($C1068="Mahir","HS",IF($C1068="Separuh Mahir","SS",IF($C1068="Berkemahiran Rendah","LS",IF($C1068="Jumlah","T",FALSE))))&amp;$B1068&amp;RIGHT($A1068,2),Balancing!$B$31:$CW$31,0))*1000</f>
        <v>84100</v>
      </c>
      <c r="G1068" s="151">
        <f>INDEX(Balancing!$CX$32:$GS$56,MATCH($E1068,Balancing!$A$32:$A$56,0),MATCH(IF($C1068="Mahir","HS",IF($C1068="Separuh Mahir","SS",IF($C1068="Berkemahiran Rendah","LS",IF($C1068="Jumlah","T",FALSE))))&amp;$B1068&amp;RIGHT($A1068,2),Balancing!$CX$31:$GS$31,0))*1000</f>
        <v>83700</v>
      </c>
      <c r="H1068" s="151">
        <f>INDEX(Balancing!$GT$32:$KO$56,MATCH($E1068,Balancing!$A$32:$A$56,0),MATCH(IF($C1068="Mahir","HS",IF($C1068="Separuh Mahir","SS",IF($C1068="Berkemahiran Rendah","LS",IF($C1068="Jumlah","T",FALSE))))&amp;$B1068&amp;RIGHT($A1068,2),Balancing!$GT$31:$KO$31,0))*1000</f>
        <v>300</v>
      </c>
      <c r="I1068" s="151">
        <f>INDEX(Balancing!$KP$32:$OK$56,MATCH($E1068,Balancing!$A$32:$A$56,0),MATCH(IF($C1068="Mahir","HS",IF($C1068="Separuh Mahir","SS",IF($C1068="Berkemahiran Rendah","LS",IF($C1068="Jumlah","T",FALSE))))&amp;$B1068&amp;RIGHT($A1068,2),Balancing!$KP$31:$OK$31,0))*1000</f>
        <v>180</v>
      </c>
    </row>
    <row r="1069" spans="1:9" x14ac:dyDescent="0.3">
      <c r="A1069" s="149">
        <v>2019</v>
      </c>
      <c r="B1069" s="149">
        <v>2</v>
      </c>
      <c r="C1069" s="149" t="s">
        <v>138</v>
      </c>
      <c r="D1069" s="149" t="s">
        <v>129</v>
      </c>
      <c r="E1069" s="149" t="s">
        <v>129</v>
      </c>
      <c r="F1069" s="151">
        <f>INDEX(Balancing!$B$32:$CW$56,MATCH($E1069,Balancing!$A$32:$A$56,0),MATCH(IF($C1069="Mahir","HS",IF($C1069="Separuh Mahir","SS",IF($C1069="Berkemahiran Rendah","LS",IF($C1069="Jumlah","T",FALSE))))&amp;$B1069&amp;RIGHT($A1069,2),Balancing!$B$31:$CW$31,0))*1000</f>
        <v>2269600</v>
      </c>
      <c r="G1069" s="151">
        <f>INDEX(Balancing!$CX$32:$GS$56,MATCH($E1069,Balancing!$A$32:$A$56,0),MATCH(IF($C1069="Mahir","HS",IF($C1069="Separuh Mahir","SS",IF($C1069="Berkemahiran Rendah","LS",IF($C1069="Jumlah","T",FALSE))))&amp;$B1069&amp;RIGHT($A1069,2),Balancing!$CX$31:$GS$31,0))*1000</f>
        <v>2148400</v>
      </c>
      <c r="H1069" s="151">
        <f>INDEX(Balancing!$GT$32:$KO$56,MATCH($E1069,Balancing!$A$32:$A$56,0),MATCH(IF($C1069="Mahir","HS",IF($C1069="Separuh Mahir","SS",IF($C1069="Berkemahiran Rendah","LS",IF($C1069="Jumlah","T",FALSE))))&amp;$B1069&amp;RIGHT($A1069,2),Balancing!$GT$31:$KO$31,0))*1000</f>
        <v>121200</v>
      </c>
      <c r="I1069" s="151">
        <f>INDEX(Balancing!$KP$32:$OK$56,MATCH($E1069,Balancing!$A$32:$A$56,0),MATCH(IF($C1069="Mahir","HS",IF($C1069="Separuh Mahir","SS",IF($C1069="Berkemahiran Rendah","LS",IF($C1069="Jumlah","T",FALSE))))&amp;$B1069&amp;RIGHT($A1069,2),Balancing!$KP$31:$OK$31,0))*1000</f>
        <v>5650</v>
      </c>
    </row>
    <row r="1070" spans="1:9" x14ac:dyDescent="0.3">
      <c r="A1070" s="149">
        <v>2019</v>
      </c>
      <c r="B1070" s="149">
        <v>2</v>
      </c>
      <c r="C1070" s="149" t="s">
        <v>138</v>
      </c>
      <c r="D1070" s="149" t="s">
        <v>129</v>
      </c>
      <c r="E1070" s="149" t="s">
        <v>151</v>
      </c>
      <c r="F1070" s="151">
        <f>INDEX(Balancing!$B$32:$CW$56,MATCH($E1070,Balancing!$A$32:$A$56,0),MATCH(IF($C1070="Mahir","HS",IF($C1070="Separuh Mahir","SS",IF($C1070="Berkemahiran Rendah","LS",IF($C1070="Jumlah","T",FALSE))))&amp;$B1070&amp;RIGHT($A1070,2),Balancing!$B$31:$CW$31,0))*1000</f>
        <v>280100</v>
      </c>
      <c r="G1070" s="151">
        <f>INDEX(Balancing!$CX$32:$GS$56,MATCH($E1070,Balancing!$A$32:$A$56,0),MATCH(IF($C1070="Mahir","HS",IF($C1070="Separuh Mahir","SS",IF($C1070="Berkemahiran Rendah","LS",IF($C1070="Jumlah","T",FALSE))))&amp;$B1070&amp;RIGHT($A1070,2),Balancing!$CX$31:$GS$31,0))*1000</f>
        <v>267900</v>
      </c>
      <c r="H1070" s="151">
        <f>INDEX(Balancing!$GT$32:$KO$56,MATCH($E1070,Balancing!$A$32:$A$56,0),MATCH(IF($C1070="Mahir","HS",IF($C1070="Separuh Mahir","SS",IF($C1070="Berkemahiran Rendah","LS",IF($C1070="Jumlah","T",FALSE))))&amp;$B1070&amp;RIGHT($A1070,2),Balancing!$GT$31:$KO$31,0))*1000</f>
        <v>12300</v>
      </c>
      <c r="I1070" s="151">
        <f>INDEX(Balancing!$KP$32:$OK$56,MATCH($E1070,Balancing!$A$32:$A$56,0),MATCH(IF($C1070="Mahir","HS",IF($C1070="Separuh Mahir","SS",IF($C1070="Berkemahiran Rendah","LS",IF($C1070="Jumlah","T",FALSE))))&amp;$B1070&amp;RIGHT($A1070,2),Balancing!$KP$31:$OK$31,0))*1000</f>
        <v>440</v>
      </c>
    </row>
    <row r="1071" spans="1:9" x14ac:dyDescent="0.3">
      <c r="A1071" s="149">
        <v>2019</v>
      </c>
      <c r="B1071" s="149">
        <v>2</v>
      </c>
      <c r="C1071" s="149" t="s">
        <v>138</v>
      </c>
      <c r="D1071" s="149" t="s">
        <v>129</v>
      </c>
      <c r="E1071" s="149" t="s">
        <v>152</v>
      </c>
      <c r="F1071" s="151">
        <f>INDEX(Balancing!$B$32:$CW$56,MATCH($E1071,Balancing!$A$32:$A$56,0),MATCH(IF($C1071="Mahir","HS",IF($C1071="Separuh Mahir","SS",IF($C1071="Berkemahiran Rendah","LS",IF($C1071="Jumlah","T",FALSE))))&amp;$B1071&amp;RIGHT($A1071,2),Balancing!$B$31:$CW$31,0))*1000</f>
        <v>95300</v>
      </c>
      <c r="G1071" s="151">
        <f>INDEX(Balancing!$CX$32:$GS$56,MATCH($E1071,Balancing!$A$32:$A$56,0),MATCH(IF($C1071="Mahir","HS",IF($C1071="Separuh Mahir","SS",IF($C1071="Berkemahiran Rendah","LS",IF($C1071="Jumlah","T",FALSE))))&amp;$B1071&amp;RIGHT($A1071,2),Balancing!$CX$31:$GS$31,0))*1000</f>
        <v>90500</v>
      </c>
      <c r="H1071" s="151">
        <f>INDEX(Balancing!$GT$32:$KO$56,MATCH($E1071,Balancing!$A$32:$A$56,0),MATCH(IF($C1071="Mahir","HS",IF($C1071="Separuh Mahir","SS",IF($C1071="Berkemahiran Rendah","LS",IF($C1071="Jumlah","T",FALSE))))&amp;$B1071&amp;RIGHT($A1071,2),Balancing!$GT$31:$KO$31,0))*1000</f>
        <v>4800</v>
      </c>
      <c r="I1071" s="151">
        <f>INDEX(Balancing!$KP$32:$OK$56,MATCH($E1071,Balancing!$A$32:$A$56,0),MATCH(IF($C1071="Mahir","HS",IF($C1071="Separuh Mahir","SS",IF($C1071="Berkemahiran Rendah","LS",IF($C1071="Jumlah","T",FALSE))))&amp;$B1071&amp;RIGHT($A1071,2),Balancing!$KP$31:$OK$31,0))*1000</f>
        <v>270</v>
      </c>
    </row>
    <row r="1072" spans="1:9" x14ac:dyDescent="0.3">
      <c r="A1072" s="149">
        <v>2019</v>
      </c>
      <c r="B1072" s="149">
        <v>2</v>
      </c>
      <c r="C1072" s="149" t="s">
        <v>138</v>
      </c>
      <c r="D1072" s="149" t="s">
        <v>129</v>
      </c>
      <c r="E1072" s="149" t="s">
        <v>153</v>
      </c>
      <c r="F1072" s="151">
        <f>INDEX(Balancing!$B$32:$CW$56,MATCH($E1072,Balancing!$A$32:$A$56,0),MATCH(IF($C1072="Mahir","HS",IF($C1072="Separuh Mahir","SS",IF($C1072="Berkemahiran Rendah","LS",IF($C1072="Jumlah","T",FALSE))))&amp;$B1072&amp;RIGHT($A1072,2),Balancing!$B$31:$CW$31,0))*1000</f>
        <v>313000</v>
      </c>
      <c r="G1072" s="151">
        <f>INDEX(Balancing!$CX$32:$GS$56,MATCH($E1072,Balancing!$A$32:$A$56,0),MATCH(IF($C1072="Mahir","HS",IF($C1072="Separuh Mahir","SS",IF($C1072="Berkemahiran Rendah","LS",IF($C1072="Jumlah","T",FALSE))))&amp;$B1072&amp;RIGHT($A1072,2),Balancing!$CX$31:$GS$31,0))*1000</f>
        <v>296100</v>
      </c>
      <c r="H1072" s="151">
        <f>INDEX(Balancing!$GT$32:$KO$56,MATCH($E1072,Balancing!$A$32:$A$56,0),MATCH(IF($C1072="Mahir","HS",IF($C1072="Separuh Mahir","SS",IF($C1072="Berkemahiran Rendah","LS",IF($C1072="Jumlah","T",FALSE))))&amp;$B1072&amp;RIGHT($A1072,2),Balancing!$GT$31:$KO$31,0))*1000</f>
        <v>16900</v>
      </c>
      <c r="I1072" s="151">
        <f>INDEX(Balancing!$KP$32:$OK$56,MATCH($E1072,Balancing!$A$32:$A$56,0),MATCH(IF($C1072="Mahir","HS",IF($C1072="Separuh Mahir","SS",IF($C1072="Berkemahiran Rendah","LS",IF($C1072="Jumlah","T",FALSE))))&amp;$B1072&amp;RIGHT($A1072,2),Balancing!$KP$31:$OK$31,0))*1000</f>
        <v>550</v>
      </c>
    </row>
    <row r="1073" spans="1:9" x14ac:dyDescent="0.3">
      <c r="A1073" s="149">
        <v>2019</v>
      </c>
      <c r="B1073" s="149">
        <v>2</v>
      </c>
      <c r="C1073" s="149" t="s">
        <v>138</v>
      </c>
      <c r="D1073" s="149" t="s">
        <v>129</v>
      </c>
      <c r="E1073" s="149" t="s">
        <v>154</v>
      </c>
      <c r="F1073" s="151">
        <f>INDEX(Balancing!$B$32:$CW$56,MATCH($E1073,Balancing!$A$32:$A$56,0),MATCH(IF($C1073="Mahir","HS",IF($C1073="Separuh Mahir","SS",IF($C1073="Berkemahiran Rendah","LS",IF($C1073="Jumlah","T",FALSE))))&amp;$B1073&amp;RIGHT($A1073,2),Balancing!$B$31:$CW$31,0))*1000</f>
        <v>416100</v>
      </c>
      <c r="G1073" s="151">
        <f>INDEX(Balancing!$CX$32:$GS$56,MATCH($E1073,Balancing!$A$32:$A$56,0),MATCH(IF($C1073="Mahir","HS",IF($C1073="Separuh Mahir","SS",IF($C1073="Berkemahiran Rendah","LS",IF($C1073="Jumlah","T",FALSE))))&amp;$B1073&amp;RIGHT($A1073,2),Balancing!$CX$31:$GS$31,0))*1000</f>
        <v>392200</v>
      </c>
      <c r="H1073" s="151">
        <f>INDEX(Balancing!$GT$32:$KO$56,MATCH($E1073,Balancing!$A$32:$A$56,0),MATCH(IF($C1073="Mahir","HS",IF($C1073="Separuh Mahir","SS",IF($C1073="Berkemahiran Rendah","LS",IF($C1073="Jumlah","T",FALSE))))&amp;$B1073&amp;RIGHT($A1073,2),Balancing!$GT$31:$KO$31,0))*1000</f>
        <v>23900</v>
      </c>
      <c r="I1073" s="151">
        <f>INDEX(Balancing!$KP$32:$OK$56,MATCH($E1073,Balancing!$A$32:$A$56,0),MATCH(IF($C1073="Mahir","HS",IF($C1073="Separuh Mahir","SS",IF($C1073="Berkemahiran Rendah","LS",IF($C1073="Jumlah","T",FALSE))))&amp;$B1073&amp;RIGHT($A1073,2),Balancing!$KP$31:$OK$31,0))*1000</f>
        <v>1510</v>
      </c>
    </row>
    <row r="1074" spans="1:9" x14ac:dyDescent="0.3">
      <c r="A1074" s="149">
        <v>2019</v>
      </c>
      <c r="B1074" s="149">
        <v>2</v>
      </c>
      <c r="C1074" s="149" t="s">
        <v>138</v>
      </c>
      <c r="D1074" s="149" t="s">
        <v>129</v>
      </c>
      <c r="E1074" s="149" t="s">
        <v>155</v>
      </c>
      <c r="F1074" s="151">
        <f>INDEX(Balancing!$B$32:$CW$56,MATCH($E1074,Balancing!$A$32:$A$56,0),MATCH(IF($C1074="Mahir","HS",IF($C1074="Separuh Mahir","SS",IF($C1074="Berkemahiran Rendah","LS",IF($C1074="Jumlah","T",FALSE))))&amp;$B1074&amp;RIGHT($A1074,2),Balancing!$B$31:$CW$31,0))*1000</f>
        <v>355700</v>
      </c>
      <c r="G1074" s="151">
        <f>INDEX(Balancing!$CX$32:$GS$56,MATCH($E1074,Balancing!$A$32:$A$56,0),MATCH(IF($C1074="Mahir","HS",IF($C1074="Separuh Mahir","SS",IF($C1074="Berkemahiran Rendah","LS",IF($C1074="Jumlah","T",FALSE))))&amp;$B1074&amp;RIGHT($A1074,2),Balancing!$CX$31:$GS$31,0))*1000</f>
        <v>336800</v>
      </c>
      <c r="H1074" s="151">
        <f>INDEX(Balancing!$GT$32:$KO$56,MATCH($E1074,Balancing!$A$32:$A$56,0),MATCH(IF($C1074="Mahir","HS",IF($C1074="Separuh Mahir","SS",IF($C1074="Berkemahiran Rendah","LS",IF($C1074="Jumlah","T",FALSE))))&amp;$B1074&amp;RIGHT($A1074,2),Balancing!$GT$31:$KO$31,0))*1000</f>
        <v>19000</v>
      </c>
      <c r="I1074" s="151">
        <f>INDEX(Balancing!$KP$32:$OK$56,MATCH($E1074,Balancing!$A$32:$A$56,0),MATCH(IF($C1074="Mahir","HS",IF($C1074="Separuh Mahir","SS",IF($C1074="Berkemahiran Rendah","LS",IF($C1074="Jumlah","T",FALSE))))&amp;$B1074&amp;RIGHT($A1074,2),Balancing!$KP$31:$OK$31,0))*1000</f>
        <v>530</v>
      </c>
    </row>
    <row r="1075" spans="1:9" x14ac:dyDescent="0.3">
      <c r="A1075" s="149">
        <v>2019</v>
      </c>
      <c r="B1075" s="149">
        <v>2</v>
      </c>
      <c r="C1075" s="149" t="s">
        <v>138</v>
      </c>
      <c r="D1075" s="149" t="s">
        <v>129</v>
      </c>
      <c r="E1075" s="149" t="s">
        <v>156</v>
      </c>
      <c r="F1075" s="151">
        <f>INDEX(Balancing!$B$32:$CW$56,MATCH($E1075,Balancing!$A$32:$A$56,0),MATCH(IF($C1075="Mahir","HS",IF($C1075="Separuh Mahir","SS",IF($C1075="Berkemahiran Rendah","LS",IF($C1075="Jumlah","T",FALSE))))&amp;$B1075&amp;RIGHT($A1075,2),Balancing!$B$31:$CW$31,0))*1000</f>
        <v>587400</v>
      </c>
      <c r="G1075" s="151">
        <f>INDEX(Balancing!$CX$32:$GS$56,MATCH($E1075,Balancing!$A$32:$A$56,0),MATCH(IF($C1075="Mahir","HS",IF($C1075="Separuh Mahir","SS",IF($C1075="Berkemahiran Rendah","LS",IF($C1075="Jumlah","T",FALSE))))&amp;$B1075&amp;RIGHT($A1075,2),Balancing!$CX$31:$GS$31,0))*1000</f>
        <v>553700</v>
      </c>
      <c r="H1075" s="151">
        <f>INDEX(Balancing!$GT$32:$KO$56,MATCH($E1075,Balancing!$A$32:$A$56,0),MATCH(IF($C1075="Mahir","HS",IF($C1075="Separuh Mahir","SS",IF($C1075="Berkemahiran Rendah","LS",IF($C1075="Jumlah","T",FALSE))))&amp;$B1075&amp;RIGHT($A1075,2),Balancing!$GT$31:$KO$31,0))*1000</f>
        <v>33700</v>
      </c>
      <c r="I1075" s="151">
        <f>INDEX(Balancing!$KP$32:$OK$56,MATCH($E1075,Balancing!$A$32:$A$56,0),MATCH(IF($C1075="Mahir","HS",IF($C1075="Separuh Mahir","SS",IF($C1075="Berkemahiran Rendah","LS",IF($C1075="Jumlah","T",FALSE))))&amp;$B1075&amp;RIGHT($A1075,2),Balancing!$KP$31:$OK$31,0))*1000</f>
        <v>1770</v>
      </c>
    </row>
    <row r="1076" spans="1:9" x14ac:dyDescent="0.3">
      <c r="A1076" s="149">
        <v>2019</v>
      </c>
      <c r="B1076" s="149">
        <v>2</v>
      </c>
      <c r="C1076" s="149" t="s">
        <v>138</v>
      </c>
      <c r="D1076" s="149" t="s">
        <v>129</v>
      </c>
      <c r="E1076" s="149" t="s">
        <v>157</v>
      </c>
      <c r="F1076" s="151">
        <f>INDEX(Balancing!$B$32:$CW$56,MATCH($E1076,Balancing!$A$32:$A$56,0),MATCH(IF($C1076="Mahir","HS",IF($C1076="Separuh Mahir","SS",IF($C1076="Berkemahiran Rendah","LS",IF($C1076="Jumlah","T",FALSE))))&amp;$B1076&amp;RIGHT($A1076,2),Balancing!$B$31:$CW$31,0))*1000</f>
        <v>221900</v>
      </c>
      <c r="G1076" s="151">
        <f>INDEX(Balancing!$CX$32:$GS$56,MATCH($E1076,Balancing!$A$32:$A$56,0),MATCH(IF($C1076="Mahir","HS",IF($C1076="Separuh Mahir","SS",IF($C1076="Berkemahiran Rendah","LS",IF($C1076="Jumlah","T",FALSE))))&amp;$B1076&amp;RIGHT($A1076,2),Balancing!$CX$31:$GS$31,0))*1000</f>
        <v>211300</v>
      </c>
      <c r="H1076" s="151">
        <f>INDEX(Balancing!$GT$32:$KO$56,MATCH($E1076,Balancing!$A$32:$A$56,0),MATCH(IF($C1076="Mahir","HS",IF($C1076="Separuh Mahir","SS",IF($C1076="Berkemahiran Rendah","LS",IF($C1076="Jumlah","T",FALSE))))&amp;$B1076&amp;RIGHT($A1076,2),Balancing!$GT$31:$KO$31,0))*1000</f>
        <v>10600</v>
      </c>
      <c r="I1076" s="151">
        <f>INDEX(Balancing!$KP$32:$OK$56,MATCH($E1076,Balancing!$A$32:$A$56,0),MATCH(IF($C1076="Mahir","HS",IF($C1076="Separuh Mahir","SS",IF($C1076="Berkemahiran Rendah","LS",IF($C1076="Jumlah","T",FALSE))))&amp;$B1076&amp;RIGHT($A1076,2),Balancing!$KP$31:$OK$31,0))*1000</f>
        <v>590</v>
      </c>
    </row>
    <row r="1077" spans="1:9" x14ac:dyDescent="0.3">
      <c r="A1077" s="149">
        <v>2019</v>
      </c>
      <c r="B1077" s="149">
        <v>2</v>
      </c>
      <c r="C1077" s="149" t="s">
        <v>138</v>
      </c>
      <c r="D1077" s="149" t="s">
        <v>130</v>
      </c>
      <c r="E1077" s="149" t="s">
        <v>130</v>
      </c>
      <c r="F1077" s="151">
        <f>INDEX(Balancing!$B$32:$CW$56,MATCH($E1077,Balancing!$A$32:$A$56,0),MATCH(IF($C1077="Mahir","HS",IF($C1077="Separuh Mahir","SS",IF($C1077="Berkemahiran Rendah","LS",IF($C1077="Jumlah","T",FALSE))))&amp;$B1077&amp;RIGHT($A1077,2),Balancing!$B$31:$CW$31,0))*1000</f>
        <v>1309900</v>
      </c>
      <c r="G1077" s="151">
        <f>INDEX(Balancing!$CX$32:$GS$56,MATCH($E1077,Balancing!$A$32:$A$56,0),MATCH(IF($C1077="Mahir","HS",IF($C1077="Separuh Mahir","SS",IF($C1077="Berkemahiran Rendah","LS",IF($C1077="Jumlah","T",FALSE))))&amp;$B1077&amp;RIGHT($A1077,2),Balancing!$CX$31:$GS$31,0))*1000</f>
        <v>1287600</v>
      </c>
      <c r="H1077" s="151">
        <f>INDEX(Balancing!$GT$32:$KO$56,MATCH($E1077,Balancing!$A$32:$A$56,0),MATCH(IF($C1077="Mahir","HS",IF($C1077="Separuh Mahir","SS",IF($C1077="Berkemahiran Rendah","LS",IF($C1077="Jumlah","T",FALSE))))&amp;$B1077&amp;RIGHT($A1077,2),Balancing!$GT$31:$KO$31,0))*1000</f>
        <v>22300</v>
      </c>
      <c r="I1077" s="151">
        <f>INDEX(Balancing!$KP$32:$OK$56,MATCH($E1077,Balancing!$A$32:$A$56,0),MATCH(IF($C1077="Mahir","HS",IF($C1077="Separuh Mahir","SS",IF($C1077="Berkemahiran Rendah","LS",IF($C1077="Jumlah","T",FALSE))))&amp;$B1077&amp;RIGHT($A1077,2),Balancing!$KP$31:$OK$31,0))*1000</f>
        <v>5320</v>
      </c>
    </row>
    <row r="1078" spans="1:9" x14ac:dyDescent="0.3">
      <c r="A1078" s="149">
        <v>2019</v>
      </c>
      <c r="B1078" s="149">
        <v>2</v>
      </c>
      <c r="C1078" s="149" t="s">
        <v>138</v>
      </c>
      <c r="D1078" s="149" t="s">
        <v>134</v>
      </c>
      <c r="E1078" s="149" t="s">
        <v>134</v>
      </c>
      <c r="F1078" s="151">
        <f>INDEX(Balancing!$B$32:$CW$56,MATCH($E1078,Balancing!$A$32:$A$56,0),MATCH(IF($C1078="Mahir","HS",IF($C1078="Separuh Mahir","SS",IF($C1078="Berkemahiran Rendah","LS",IF($C1078="Jumlah","T",FALSE))))&amp;$B1078&amp;RIGHT($A1078,2),Balancing!$B$31:$CW$31,0))*1000</f>
        <v>4450500</v>
      </c>
      <c r="G1078" s="151">
        <f>INDEX(Balancing!$CX$32:$GS$56,MATCH($E1078,Balancing!$A$32:$A$56,0),MATCH(IF($C1078="Mahir","HS",IF($C1078="Separuh Mahir","SS",IF($C1078="Berkemahiran Rendah","LS",IF($C1078="Jumlah","T",FALSE))))&amp;$B1078&amp;RIGHT($A1078,2),Balancing!$CX$31:$GS$31,0))*1000</f>
        <v>4406700</v>
      </c>
      <c r="H1078" s="151">
        <f>INDEX(Balancing!$GT$32:$KO$56,MATCH($E1078,Balancing!$A$32:$A$56,0),MATCH(IF($C1078="Mahir","HS",IF($C1078="Separuh Mahir","SS",IF($C1078="Berkemahiran Rendah","LS",IF($C1078="Jumlah","T",FALSE))))&amp;$B1078&amp;RIGHT($A1078,2),Balancing!$GT$31:$KO$31,0))*1000</f>
        <v>43900</v>
      </c>
      <c r="I1078" s="151">
        <f>INDEX(Balancing!$KP$32:$OK$56,MATCH($E1078,Balancing!$A$32:$A$56,0),MATCH(IF($C1078="Mahir","HS",IF($C1078="Separuh Mahir","SS",IF($C1078="Berkemahiran Rendah","LS",IF($C1078="Jumlah","T",FALSE))))&amp;$B1078&amp;RIGHT($A1078,2),Balancing!$KP$31:$OK$31,0))*1000</f>
        <v>13690</v>
      </c>
    </row>
    <row r="1079" spans="1:9" x14ac:dyDescent="0.3">
      <c r="A1079" s="149">
        <v>2019</v>
      </c>
      <c r="B1079" s="149">
        <v>2</v>
      </c>
      <c r="C1079" s="149" t="s">
        <v>138</v>
      </c>
      <c r="D1079" s="149" t="s">
        <v>134</v>
      </c>
      <c r="E1079" s="149" t="s">
        <v>158</v>
      </c>
      <c r="F1079" s="151">
        <f>INDEX(Balancing!$B$32:$CW$56,MATCH($E1079,Balancing!$A$32:$A$56,0),MATCH(IF($C1079="Mahir","HS",IF($C1079="Separuh Mahir","SS",IF($C1079="Berkemahiran Rendah","LS",IF($C1079="Jumlah","T",FALSE))))&amp;$B1079&amp;RIGHT($A1079,2),Balancing!$B$31:$CW$31,0))*1000</f>
        <v>1555100</v>
      </c>
      <c r="G1079" s="151">
        <f>INDEX(Balancing!$CX$32:$GS$56,MATCH($E1079,Balancing!$A$32:$A$56,0),MATCH(IF($C1079="Mahir","HS",IF($C1079="Separuh Mahir","SS",IF($C1079="Berkemahiran Rendah","LS",IF($C1079="Jumlah","T",FALSE))))&amp;$B1079&amp;RIGHT($A1079,2),Balancing!$CX$31:$GS$31,0))*1000</f>
        <v>1543700</v>
      </c>
      <c r="H1079" s="151">
        <f>INDEX(Balancing!$GT$32:$KO$56,MATCH($E1079,Balancing!$A$32:$A$56,0),MATCH(IF($C1079="Mahir","HS",IF($C1079="Separuh Mahir","SS",IF($C1079="Berkemahiran Rendah","LS",IF($C1079="Jumlah","T",FALSE))))&amp;$B1079&amp;RIGHT($A1079,2),Balancing!$GT$31:$KO$31,0))*1000</f>
        <v>11400</v>
      </c>
      <c r="I1079" s="151">
        <f>INDEX(Balancing!$KP$32:$OK$56,MATCH($E1079,Balancing!$A$32:$A$56,0),MATCH(IF($C1079="Mahir","HS",IF($C1079="Separuh Mahir","SS",IF($C1079="Berkemahiran Rendah","LS",IF($C1079="Jumlah","T",FALSE))))&amp;$B1079&amp;RIGHT($A1079,2),Balancing!$KP$31:$OK$31,0))*1000</f>
        <v>4510</v>
      </c>
    </row>
    <row r="1080" spans="1:9" x14ac:dyDescent="0.3">
      <c r="A1080" s="149">
        <v>2019</v>
      </c>
      <c r="B1080" s="149">
        <v>2</v>
      </c>
      <c r="C1080" s="149" t="s">
        <v>138</v>
      </c>
      <c r="D1080" s="149" t="s">
        <v>134</v>
      </c>
      <c r="E1080" s="149" t="s">
        <v>135</v>
      </c>
      <c r="F1080" s="151">
        <f>INDEX(Balancing!$B$32:$CW$56,MATCH($E1080,Balancing!$A$32:$A$56,0),MATCH(IF($C1080="Mahir","HS",IF($C1080="Separuh Mahir","SS",IF($C1080="Berkemahiran Rendah","LS",IF($C1080="Jumlah","T",FALSE))))&amp;$B1080&amp;RIGHT($A1080,2),Balancing!$B$31:$CW$31,0))*1000</f>
        <v>831400</v>
      </c>
      <c r="G1080" s="151">
        <f>INDEX(Balancing!$CX$32:$GS$56,MATCH($E1080,Balancing!$A$32:$A$56,0),MATCH(IF($C1080="Mahir","HS",IF($C1080="Separuh Mahir","SS",IF($C1080="Berkemahiran Rendah","LS",IF($C1080="Jumlah","T",FALSE))))&amp;$B1080&amp;RIGHT($A1080,2),Balancing!$CX$31:$GS$31,0))*1000</f>
        <v>821900</v>
      </c>
      <c r="H1080" s="151">
        <f>INDEX(Balancing!$GT$32:$KO$56,MATCH($E1080,Balancing!$A$32:$A$56,0),MATCH(IF($C1080="Mahir","HS",IF($C1080="Separuh Mahir","SS",IF($C1080="Berkemahiran Rendah","LS",IF($C1080="Jumlah","T",FALSE))))&amp;$B1080&amp;RIGHT($A1080,2),Balancing!$GT$31:$KO$31,0))*1000</f>
        <v>9500</v>
      </c>
      <c r="I1080" s="151">
        <f>INDEX(Balancing!$KP$32:$OK$56,MATCH($E1080,Balancing!$A$32:$A$56,0),MATCH(IF($C1080="Mahir","HS",IF($C1080="Separuh Mahir","SS",IF($C1080="Berkemahiran Rendah","LS",IF($C1080="Jumlah","T",FALSE))))&amp;$B1080&amp;RIGHT($A1080,2),Balancing!$KP$31:$OK$31,0))*1000</f>
        <v>2210</v>
      </c>
    </row>
    <row r="1081" spans="1:9" x14ac:dyDescent="0.3">
      <c r="A1081" s="149">
        <v>2019</v>
      </c>
      <c r="B1081" s="149">
        <v>2</v>
      </c>
      <c r="C1081" s="149" t="s">
        <v>138</v>
      </c>
      <c r="D1081" s="149" t="s">
        <v>134</v>
      </c>
      <c r="E1081" s="149" t="s">
        <v>159</v>
      </c>
      <c r="F1081" s="151">
        <f>INDEX(Balancing!$B$32:$CW$56,MATCH($E1081,Balancing!$A$32:$A$56,0),MATCH(IF($C1081="Mahir","HS",IF($C1081="Separuh Mahir","SS",IF($C1081="Berkemahiran Rendah","LS",IF($C1081="Jumlah","T",FALSE))))&amp;$B1081&amp;RIGHT($A1081,2),Balancing!$B$31:$CW$31,0))*1000</f>
        <v>389700</v>
      </c>
      <c r="G1081" s="151">
        <f>INDEX(Balancing!$CX$32:$GS$56,MATCH($E1081,Balancing!$A$32:$A$56,0),MATCH(IF($C1081="Mahir","HS",IF($C1081="Separuh Mahir","SS",IF($C1081="Berkemahiran Rendah","LS",IF($C1081="Jumlah","T",FALSE))))&amp;$B1081&amp;RIGHT($A1081,2),Balancing!$CX$31:$GS$31,0))*1000</f>
        <v>384200</v>
      </c>
      <c r="H1081" s="151">
        <f>INDEX(Balancing!$GT$32:$KO$56,MATCH($E1081,Balancing!$A$32:$A$56,0),MATCH(IF($C1081="Mahir","HS",IF($C1081="Separuh Mahir","SS",IF($C1081="Berkemahiran Rendah","LS",IF($C1081="Jumlah","T",FALSE))))&amp;$B1081&amp;RIGHT($A1081,2),Balancing!$GT$31:$KO$31,0))*1000</f>
        <v>5600</v>
      </c>
      <c r="I1081" s="151">
        <f>INDEX(Balancing!$KP$32:$OK$56,MATCH($E1081,Balancing!$A$32:$A$56,0),MATCH(IF($C1081="Mahir","HS",IF($C1081="Separuh Mahir","SS",IF($C1081="Berkemahiran Rendah","LS",IF($C1081="Jumlah","T",FALSE))))&amp;$B1081&amp;RIGHT($A1081,2),Balancing!$KP$31:$OK$31,0))*1000</f>
        <v>920</v>
      </c>
    </row>
    <row r="1082" spans="1:9" x14ac:dyDescent="0.3">
      <c r="A1082" s="149">
        <v>2019</v>
      </c>
      <c r="B1082" s="149">
        <v>2</v>
      </c>
      <c r="C1082" s="149" t="s">
        <v>138</v>
      </c>
      <c r="D1082" s="149" t="s">
        <v>134</v>
      </c>
      <c r="E1082" s="149" t="s">
        <v>160</v>
      </c>
      <c r="F1082" s="151">
        <f>INDEX(Balancing!$B$32:$CW$56,MATCH($E1082,Balancing!$A$32:$A$56,0),MATCH(IF($C1082="Mahir","HS",IF($C1082="Separuh Mahir","SS",IF($C1082="Berkemahiran Rendah","LS",IF($C1082="Jumlah","T",FALSE))))&amp;$B1082&amp;RIGHT($A1082,2),Balancing!$B$31:$CW$31,0))*1000</f>
        <v>224200</v>
      </c>
      <c r="G1082" s="151">
        <f>INDEX(Balancing!$CX$32:$GS$56,MATCH($E1082,Balancing!$A$32:$A$56,0),MATCH(IF($C1082="Mahir","HS",IF($C1082="Separuh Mahir","SS",IF($C1082="Berkemahiran Rendah","LS",IF($C1082="Jumlah","T",FALSE))))&amp;$B1082&amp;RIGHT($A1082,2),Balancing!$CX$31:$GS$31,0))*1000</f>
        <v>222300</v>
      </c>
      <c r="H1082" s="151">
        <f>INDEX(Balancing!$GT$32:$KO$56,MATCH($E1082,Balancing!$A$32:$A$56,0),MATCH(IF($C1082="Mahir","HS",IF($C1082="Separuh Mahir","SS",IF($C1082="Berkemahiran Rendah","LS",IF($C1082="Jumlah","T",FALSE))))&amp;$B1082&amp;RIGHT($A1082,2),Balancing!$GT$31:$KO$31,0))*1000</f>
        <v>2000</v>
      </c>
      <c r="I1082" s="151">
        <f>INDEX(Balancing!$KP$32:$OK$56,MATCH($E1082,Balancing!$A$32:$A$56,0),MATCH(IF($C1082="Mahir","HS",IF($C1082="Separuh Mahir","SS",IF($C1082="Berkemahiran Rendah","LS",IF($C1082="Jumlah","T",FALSE))))&amp;$B1082&amp;RIGHT($A1082,2),Balancing!$KP$31:$OK$31,0))*1000</f>
        <v>590</v>
      </c>
    </row>
    <row r="1083" spans="1:9" x14ac:dyDescent="0.3">
      <c r="A1083" s="149">
        <v>2019</v>
      </c>
      <c r="B1083" s="149">
        <v>2</v>
      </c>
      <c r="C1083" s="149" t="s">
        <v>138</v>
      </c>
      <c r="D1083" s="149" t="s">
        <v>134</v>
      </c>
      <c r="E1083" s="149" t="s">
        <v>136</v>
      </c>
      <c r="F1083" s="151">
        <f>INDEX(Balancing!$B$32:$CW$56,MATCH($E1083,Balancing!$A$32:$A$56,0),MATCH(IF($C1083="Mahir","HS",IF($C1083="Separuh Mahir","SS",IF($C1083="Berkemahiran Rendah","LS",IF($C1083="Jumlah","T",FALSE))))&amp;$B1083&amp;RIGHT($A1083,2),Balancing!$B$31:$CW$31,0))*1000</f>
        <v>938300</v>
      </c>
      <c r="G1083" s="151">
        <f>INDEX(Balancing!$CX$32:$GS$56,MATCH($E1083,Balancing!$A$32:$A$56,0),MATCH(IF($C1083="Mahir","HS",IF($C1083="Separuh Mahir","SS",IF($C1083="Berkemahiran Rendah","LS",IF($C1083="Jumlah","T",FALSE))))&amp;$B1083&amp;RIGHT($A1083,2),Balancing!$CX$31:$GS$31,0))*1000</f>
        <v>928400</v>
      </c>
      <c r="H1083" s="151">
        <f>INDEX(Balancing!$GT$32:$KO$56,MATCH($E1083,Balancing!$A$32:$A$56,0),MATCH(IF($C1083="Mahir","HS",IF($C1083="Separuh Mahir","SS",IF($C1083="Berkemahiran Rendah","LS",IF($C1083="Jumlah","T",FALSE))))&amp;$B1083&amp;RIGHT($A1083,2),Balancing!$GT$31:$KO$31,0))*1000</f>
        <v>9900</v>
      </c>
      <c r="I1083" s="151">
        <f>INDEX(Balancing!$KP$32:$OK$56,MATCH($E1083,Balancing!$A$32:$A$56,0),MATCH(IF($C1083="Mahir","HS",IF($C1083="Separuh Mahir","SS",IF($C1083="Berkemahiran Rendah","LS",IF($C1083="Jumlah","T",FALSE))))&amp;$B1083&amp;RIGHT($A1083,2),Balancing!$KP$31:$OK$31,0))*1000</f>
        <v>3010</v>
      </c>
    </row>
    <row r="1084" spans="1:9" x14ac:dyDescent="0.3">
      <c r="A1084" s="149">
        <v>2019</v>
      </c>
      <c r="B1084" s="149">
        <v>2</v>
      </c>
      <c r="C1084" s="149" t="s">
        <v>138</v>
      </c>
      <c r="D1084" s="149" t="s">
        <v>134</v>
      </c>
      <c r="E1084" s="149" t="s">
        <v>137</v>
      </c>
      <c r="F1084" s="151">
        <f>INDEX(Balancing!$B$32:$CW$56,MATCH($E1084,Balancing!$A$32:$A$56,0),MATCH(IF($C1084="Mahir","HS",IF($C1084="Separuh Mahir","SS",IF($C1084="Berkemahiran Rendah","LS",IF($C1084="Jumlah","T",FALSE))))&amp;$B1084&amp;RIGHT($A1084,2),Balancing!$B$31:$CW$31,0))*1000</f>
        <v>511700</v>
      </c>
      <c r="G1084" s="151">
        <f>INDEX(Balancing!$CX$32:$GS$56,MATCH($E1084,Balancing!$A$32:$A$56,0),MATCH(IF($C1084="Mahir","HS",IF($C1084="Separuh Mahir","SS",IF($C1084="Berkemahiran Rendah","LS",IF($C1084="Jumlah","T",FALSE))))&amp;$B1084&amp;RIGHT($A1084,2),Balancing!$CX$31:$GS$31,0))*1000</f>
        <v>506200</v>
      </c>
      <c r="H1084" s="151">
        <f>INDEX(Balancing!$GT$32:$KO$56,MATCH($E1084,Balancing!$A$32:$A$56,0),MATCH(IF($C1084="Mahir","HS",IF($C1084="Separuh Mahir","SS",IF($C1084="Berkemahiran Rendah","LS",IF($C1084="Jumlah","T",FALSE))))&amp;$B1084&amp;RIGHT($A1084,2),Balancing!$GT$31:$KO$31,0))*1000</f>
        <v>5500</v>
      </c>
      <c r="I1084" s="151">
        <f>INDEX(Balancing!$KP$32:$OK$56,MATCH($E1084,Balancing!$A$32:$A$56,0),MATCH(IF($C1084="Mahir","HS",IF($C1084="Separuh Mahir","SS",IF($C1084="Berkemahiran Rendah","LS",IF($C1084="Jumlah","T",FALSE))))&amp;$B1084&amp;RIGHT($A1084,2),Balancing!$KP$31:$OK$31,0))*1000</f>
        <v>2460</v>
      </c>
    </row>
    <row r="1085" spans="1:9" x14ac:dyDescent="0.3">
      <c r="A1085" s="149">
        <v>2019</v>
      </c>
      <c r="B1085" s="149">
        <v>2</v>
      </c>
      <c r="C1085" s="149" t="s">
        <v>166</v>
      </c>
      <c r="D1085" s="149" t="s">
        <v>138</v>
      </c>
      <c r="E1085" s="149" t="s">
        <v>138</v>
      </c>
      <c r="F1085" s="151">
        <f>INDEX(Balancing!$B$32:$CW$56,MATCH($E1085,Balancing!$A$32:$A$56,0),MATCH(IF($C1085="Mahir","HS",IF($C1085="Separuh Mahir","SS",IF($C1085="Berkemahiran Rendah","LS",IF($C1085="Jumlah","T",FALSE))))&amp;$B1085&amp;RIGHT($A1085,2),Balancing!$B$31:$CW$31,0))*1000</f>
        <v>2105700</v>
      </c>
      <c r="G1085" s="151">
        <f>INDEX(Balancing!$CX$32:$GS$56,MATCH($E1085,Balancing!$A$32:$A$56,0),MATCH(IF($C1085="Mahir","HS",IF($C1085="Separuh Mahir","SS",IF($C1085="Berkemahiran Rendah","LS",IF($C1085="Jumlah","T",FALSE))))&amp;$B1085&amp;RIGHT($A1085,2),Balancing!$CX$31:$GS$31,0))*1000</f>
        <v>2050699.9999999998</v>
      </c>
      <c r="H1085" s="151">
        <f>INDEX(Balancing!$GT$32:$KO$56,MATCH($E1085,Balancing!$A$32:$A$56,0),MATCH(IF($C1085="Mahir","HS",IF($C1085="Separuh Mahir","SS",IF($C1085="Berkemahiran Rendah","LS",IF($C1085="Jumlah","T",FALSE))))&amp;$B1085&amp;RIGHT($A1085,2),Balancing!$GT$31:$KO$31,0))*1000</f>
        <v>55000</v>
      </c>
      <c r="I1085" s="151">
        <f>INDEX(Balancing!$KP$32:$OK$56,MATCH($E1085,Balancing!$A$32:$A$56,0),MATCH(IF($C1085="Mahir","HS",IF($C1085="Separuh Mahir","SS",IF($C1085="Berkemahiran Rendah","LS",IF($C1085="Jumlah","T",FALSE))))&amp;$B1085&amp;RIGHT($A1085,2),Balancing!$KP$31:$OK$31,0))*1000</f>
        <v>12150</v>
      </c>
    </row>
    <row r="1086" spans="1:9" x14ac:dyDescent="0.3">
      <c r="A1086" s="149">
        <v>2019</v>
      </c>
      <c r="B1086" s="149">
        <v>2</v>
      </c>
      <c r="C1086" s="149" t="s">
        <v>166</v>
      </c>
      <c r="D1086" s="149" t="s">
        <v>127</v>
      </c>
      <c r="E1086" s="149" t="s">
        <v>127</v>
      </c>
      <c r="F1086" s="151">
        <f>INDEX(Balancing!$B$32:$CW$56,MATCH($E1086,Balancing!$A$32:$A$56,0),MATCH(IF($C1086="Mahir","HS",IF($C1086="Separuh Mahir","SS",IF($C1086="Berkemahiran Rendah","LS",IF($C1086="Jumlah","T",FALSE))))&amp;$B1086&amp;RIGHT($A1086,2),Balancing!$B$31:$CW$31,0))*1000</f>
        <v>34600</v>
      </c>
      <c r="G1086" s="151">
        <f>INDEX(Balancing!$CX$32:$GS$56,MATCH($E1086,Balancing!$A$32:$A$56,0),MATCH(IF($C1086="Mahir","HS",IF($C1086="Separuh Mahir","SS",IF($C1086="Berkemahiran Rendah","LS",IF($C1086="Jumlah","T",FALSE))))&amp;$B1086&amp;RIGHT($A1086,2),Balancing!$CX$31:$GS$31,0))*1000</f>
        <v>29100</v>
      </c>
      <c r="H1086" s="151">
        <f>INDEX(Balancing!$GT$32:$KO$56,MATCH($E1086,Balancing!$A$32:$A$56,0),MATCH(IF($C1086="Mahir","HS",IF($C1086="Separuh Mahir","SS",IF($C1086="Berkemahiran Rendah","LS",IF($C1086="Jumlah","T",FALSE))))&amp;$B1086&amp;RIGHT($A1086,2),Balancing!$GT$31:$KO$31,0))*1000</f>
        <v>5500</v>
      </c>
      <c r="I1086" s="151">
        <f>INDEX(Balancing!$KP$32:$OK$56,MATCH($E1086,Balancing!$A$32:$A$56,0),MATCH(IF($C1086="Mahir","HS",IF($C1086="Separuh Mahir","SS",IF($C1086="Berkemahiran Rendah","LS",IF($C1086="Jumlah","T",FALSE))))&amp;$B1086&amp;RIGHT($A1086,2),Balancing!$KP$31:$OK$31,0))*1000</f>
        <v>640</v>
      </c>
    </row>
    <row r="1087" spans="1:9" x14ac:dyDescent="0.3">
      <c r="A1087" s="149">
        <v>2019</v>
      </c>
      <c r="B1087" s="149">
        <v>2</v>
      </c>
      <c r="C1087" s="149" t="s">
        <v>166</v>
      </c>
      <c r="D1087" s="149" t="s">
        <v>128</v>
      </c>
      <c r="E1087" s="149" t="s">
        <v>128</v>
      </c>
      <c r="F1087" s="151">
        <f>INDEX(Balancing!$B$32:$CW$56,MATCH($E1087,Balancing!$A$32:$A$56,0),MATCH(IF($C1087="Mahir","HS",IF($C1087="Separuh Mahir","SS",IF($C1087="Berkemahiran Rendah","LS",IF($C1087="Jumlah","T",FALSE))))&amp;$B1087&amp;RIGHT($A1087,2),Balancing!$B$31:$CW$31,0))*1000</f>
        <v>23700</v>
      </c>
      <c r="G1087" s="151">
        <f>INDEX(Balancing!$CX$32:$GS$56,MATCH($E1087,Balancing!$A$32:$A$56,0),MATCH(IF($C1087="Mahir","HS",IF($C1087="Separuh Mahir","SS",IF($C1087="Berkemahiran Rendah","LS",IF($C1087="Jumlah","T",FALSE))))&amp;$B1087&amp;RIGHT($A1087,2),Balancing!$CX$31:$GS$31,0))*1000</f>
        <v>23700</v>
      </c>
      <c r="H1087" s="151">
        <f>INDEX(Balancing!$GT$32:$KO$56,MATCH($E1087,Balancing!$A$32:$A$56,0),MATCH(IF($C1087="Mahir","HS",IF($C1087="Separuh Mahir","SS",IF($C1087="Berkemahiran Rendah","LS",IF($C1087="Jumlah","T",FALSE))))&amp;$B1087&amp;RIGHT($A1087,2),Balancing!$GT$31:$KO$31,0))*1000</f>
        <v>100</v>
      </c>
      <c r="I1087" s="151">
        <f>INDEX(Balancing!$KP$32:$OK$56,MATCH($E1087,Balancing!$A$32:$A$56,0),MATCH(IF($C1087="Mahir","HS",IF($C1087="Separuh Mahir","SS",IF($C1087="Berkemahiran Rendah","LS",IF($C1087="Jumlah","T",FALSE))))&amp;$B1087&amp;RIGHT($A1087,2),Balancing!$KP$31:$OK$31,0))*1000</f>
        <v>90</v>
      </c>
    </row>
    <row r="1088" spans="1:9" x14ac:dyDescent="0.3">
      <c r="A1088" s="149">
        <v>2019</v>
      </c>
      <c r="B1088" s="149">
        <v>2</v>
      </c>
      <c r="C1088" s="149" t="s">
        <v>166</v>
      </c>
      <c r="D1088" s="149" t="s">
        <v>129</v>
      </c>
      <c r="E1088" s="149" t="s">
        <v>129</v>
      </c>
      <c r="F1088" s="151">
        <f>INDEX(Balancing!$B$32:$CW$56,MATCH($E1088,Balancing!$A$32:$A$56,0),MATCH(IF($C1088="Mahir","HS",IF($C1088="Separuh Mahir","SS",IF($C1088="Berkemahiran Rendah","LS",IF($C1088="Jumlah","T",FALSE))))&amp;$B1088&amp;RIGHT($A1088,2),Balancing!$B$31:$CW$31,0))*1000</f>
        <v>432000</v>
      </c>
      <c r="G1088" s="151">
        <f>INDEX(Balancing!$CX$32:$GS$56,MATCH($E1088,Balancing!$A$32:$A$56,0),MATCH(IF($C1088="Mahir","HS",IF($C1088="Separuh Mahir","SS",IF($C1088="Berkemahiran Rendah","LS",IF($C1088="Jumlah","T",FALSE))))&amp;$B1088&amp;RIGHT($A1088,2),Balancing!$CX$31:$GS$31,0))*1000</f>
        <v>401900</v>
      </c>
      <c r="H1088" s="151">
        <f>INDEX(Balancing!$GT$32:$KO$56,MATCH($E1088,Balancing!$A$32:$A$56,0),MATCH(IF($C1088="Mahir","HS",IF($C1088="Separuh Mahir","SS",IF($C1088="Berkemahiran Rendah","LS",IF($C1088="Jumlah","T",FALSE))))&amp;$B1088&amp;RIGHT($A1088,2),Balancing!$GT$31:$KO$31,0))*1000</f>
        <v>30100</v>
      </c>
      <c r="I1088" s="151">
        <f>INDEX(Balancing!$KP$32:$OK$56,MATCH($E1088,Balancing!$A$32:$A$56,0),MATCH(IF($C1088="Mahir","HS",IF($C1088="Separuh Mahir","SS",IF($C1088="Berkemahiran Rendah","LS",IF($C1088="Jumlah","T",FALSE))))&amp;$B1088&amp;RIGHT($A1088,2),Balancing!$KP$31:$OK$31,0))*1000</f>
        <v>2210</v>
      </c>
    </row>
    <row r="1089" spans="1:9" x14ac:dyDescent="0.3">
      <c r="A1089" s="149">
        <v>2019</v>
      </c>
      <c r="B1089" s="149">
        <v>2</v>
      </c>
      <c r="C1089" s="149" t="s">
        <v>166</v>
      </c>
      <c r="D1089" s="149" t="s">
        <v>129</v>
      </c>
      <c r="E1089" s="149" t="s">
        <v>151</v>
      </c>
      <c r="F1089" s="151">
        <f>INDEX(Balancing!$B$32:$CW$56,MATCH($E1089,Balancing!$A$32:$A$56,0),MATCH(IF($C1089="Mahir","HS",IF($C1089="Separuh Mahir","SS",IF($C1089="Berkemahiran Rendah","LS",IF($C1089="Jumlah","T",FALSE))))&amp;$B1089&amp;RIGHT($A1089,2),Balancing!$B$31:$CW$31,0))*1000</f>
        <v>39300</v>
      </c>
      <c r="G1089" s="151">
        <f>INDEX(Balancing!$CX$32:$GS$56,MATCH($E1089,Balancing!$A$32:$A$56,0),MATCH(IF($C1089="Mahir","HS",IF($C1089="Separuh Mahir","SS",IF($C1089="Berkemahiran Rendah","LS",IF($C1089="Jumlah","T",FALSE))))&amp;$B1089&amp;RIGHT($A1089,2),Balancing!$CX$31:$GS$31,0))*1000</f>
        <v>36600</v>
      </c>
      <c r="H1089" s="151">
        <f>INDEX(Balancing!$GT$32:$KO$56,MATCH($E1089,Balancing!$A$32:$A$56,0),MATCH(IF($C1089="Mahir","HS",IF($C1089="Separuh Mahir","SS",IF($C1089="Berkemahiran Rendah","LS",IF($C1089="Jumlah","T",FALSE))))&amp;$B1089&amp;RIGHT($A1089,2),Balancing!$GT$31:$KO$31,0))*1000</f>
        <v>2700</v>
      </c>
      <c r="I1089" s="151">
        <f>INDEX(Balancing!$KP$32:$OK$56,MATCH($E1089,Balancing!$A$32:$A$56,0),MATCH(IF($C1089="Mahir","HS",IF($C1089="Separuh Mahir","SS",IF($C1089="Berkemahiran Rendah","LS",IF($C1089="Jumlah","T",FALSE))))&amp;$B1089&amp;RIGHT($A1089,2),Balancing!$KP$31:$OK$31,0))*1000</f>
        <v>170</v>
      </c>
    </row>
    <row r="1090" spans="1:9" x14ac:dyDescent="0.3">
      <c r="A1090" s="149">
        <v>2019</v>
      </c>
      <c r="B1090" s="149">
        <v>2</v>
      </c>
      <c r="C1090" s="149" t="s">
        <v>166</v>
      </c>
      <c r="D1090" s="149" t="s">
        <v>129</v>
      </c>
      <c r="E1090" s="149" t="s">
        <v>152</v>
      </c>
      <c r="F1090" s="151">
        <f>INDEX(Balancing!$B$32:$CW$56,MATCH($E1090,Balancing!$A$32:$A$56,0),MATCH(IF($C1090="Mahir","HS",IF($C1090="Separuh Mahir","SS",IF($C1090="Berkemahiran Rendah","LS",IF($C1090="Jumlah","T",FALSE))))&amp;$B1090&amp;RIGHT($A1090,2),Balancing!$B$31:$CW$31,0))*1000</f>
        <v>12000</v>
      </c>
      <c r="G1090" s="151">
        <f>INDEX(Balancing!$CX$32:$GS$56,MATCH($E1090,Balancing!$A$32:$A$56,0),MATCH(IF($C1090="Mahir","HS",IF($C1090="Separuh Mahir","SS",IF($C1090="Berkemahiran Rendah","LS",IF($C1090="Jumlah","T",FALSE))))&amp;$B1090&amp;RIGHT($A1090,2),Balancing!$CX$31:$GS$31,0))*1000</f>
        <v>11100</v>
      </c>
      <c r="H1090" s="151">
        <f>INDEX(Balancing!$GT$32:$KO$56,MATCH($E1090,Balancing!$A$32:$A$56,0),MATCH(IF($C1090="Mahir","HS",IF($C1090="Separuh Mahir","SS",IF($C1090="Berkemahiran Rendah","LS",IF($C1090="Jumlah","T",FALSE))))&amp;$B1090&amp;RIGHT($A1090,2),Balancing!$GT$31:$KO$31,0))*1000</f>
        <v>900</v>
      </c>
      <c r="I1090" s="151">
        <f>INDEX(Balancing!$KP$32:$OK$56,MATCH($E1090,Balancing!$A$32:$A$56,0),MATCH(IF($C1090="Mahir","HS",IF($C1090="Separuh Mahir","SS",IF($C1090="Berkemahiran Rendah","LS",IF($C1090="Jumlah","T",FALSE))))&amp;$B1090&amp;RIGHT($A1090,2),Balancing!$KP$31:$OK$31,0))*1000</f>
        <v>10</v>
      </c>
    </row>
    <row r="1091" spans="1:9" x14ac:dyDescent="0.3">
      <c r="A1091" s="149">
        <v>2019</v>
      </c>
      <c r="B1091" s="149">
        <v>2</v>
      </c>
      <c r="C1091" s="149" t="s">
        <v>166</v>
      </c>
      <c r="D1091" s="149" t="s">
        <v>129</v>
      </c>
      <c r="E1091" s="149" t="s">
        <v>153</v>
      </c>
      <c r="F1091" s="151">
        <f>INDEX(Balancing!$B$32:$CW$56,MATCH($E1091,Balancing!$A$32:$A$56,0),MATCH(IF($C1091="Mahir","HS",IF($C1091="Separuh Mahir","SS",IF($C1091="Berkemahiran Rendah","LS",IF($C1091="Jumlah","T",FALSE))))&amp;$B1091&amp;RIGHT($A1091,2),Balancing!$B$31:$CW$31,0))*1000</f>
        <v>41700</v>
      </c>
      <c r="G1091" s="151">
        <f>INDEX(Balancing!$CX$32:$GS$56,MATCH($E1091,Balancing!$A$32:$A$56,0),MATCH(IF($C1091="Mahir","HS",IF($C1091="Separuh Mahir","SS",IF($C1091="Berkemahiran Rendah","LS",IF($C1091="Jumlah","T",FALSE))))&amp;$B1091&amp;RIGHT($A1091,2),Balancing!$CX$31:$GS$31,0))*1000</f>
        <v>38600</v>
      </c>
      <c r="H1091" s="151">
        <f>INDEX(Balancing!$GT$32:$KO$56,MATCH($E1091,Balancing!$A$32:$A$56,0),MATCH(IF($C1091="Mahir","HS",IF($C1091="Separuh Mahir","SS",IF($C1091="Berkemahiran Rendah","LS",IF($C1091="Jumlah","T",FALSE))))&amp;$B1091&amp;RIGHT($A1091,2),Balancing!$GT$31:$KO$31,0))*1000</f>
        <v>3100</v>
      </c>
      <c r="I1091" s="151">
        <f>INDEX(Balancing!$KP$32:$OK$56,MATCH($E1091,Balancing!$A$32:$A$56,0),MATCH(IF($C1091="Mahir","HS",IF($C1091="Separuh Mahir","SS",IF($C1091="Berkemahiran Rendah","LS",IF($C1091="Jumlah","T",FALSE))))&amp;$B1091&amp;RIGHT($A1091,2),Balancing!$KP$31:$OK$31,0))*1000</f>
        <v>330</v>
      </c>
    </row>
    <row r="1092" spans="1:9" x14ac:dyDescent="0.3">
      <c r="A1092" s="149">
        <v>2019</v>
      </c>
      <c r="B1092" s="149">
        <v>2</v>
      </c>
      <c r="C1092" s="149" t="s">
        <v>166</v>
      </c>
      <c r="D1092" s="149" t="s">
        <v>129</v>
      </c>
      <c r="E1092" s="149" t="s">
        <v>154</v>
      </c>
      <c r="F1092" s="151">
        <f>INDEX(Balancing!$B$32:$CW$56,MATCH($E1092,Balancing!$A$32:$A$56,0),MATCH(IF($C1092="Mahir","HS",IF($C1092="Separuh Mahir","SS",IF($C1092="Berkemahiran Rendah","LS",IF($C1092="Jumlah","T",FALSE))))&amp;$B1092&amp;RIGHT($A1092,2),Balancing!$B$31:$CW$31,0))*1000</f>
        <v>81000</v>
      </c>
      <c r="G1092" s="151">
        <f>INDEX(Balancing!$CX$32:$GS$56,MATCH($E1092,Balancing!$A$32:$A$56,0),MATCH(IF($C1092="Mahir","HS",IF($C1092="Separuh Mahir","SS",IF($C1092="Berkemahiran Rendah","LS",IF($C1092="Jumlah","T",FALSE))))&amp;$B1092&amp;RIGHT($A1092,2),Balancing!$CX$31:$GS$31,0))*1000</f>
        <v>75100</v>
      </c>
      <c r="H1092" s="151">
        <f>INDEX(Balancing!$GT$32:$KO$56,MATCH($E1092,Balancing!$A$32:$A$56,0),MATCH(IF($C1092="Mahir","HS",IF($C1092="Separuh Mahir","SS",IF($C1092="Berkemahiran Rendah","LS",IF($C1092="Jumlah","T",FALSE))))&amp;$B1092&amp;RIGHT($A1092,2),Balancing!$GT$31:$KO$31,0))*1000</f>
        <v>5900</v>
      </c>
      <c r="I1092" s="151">
        <f>INDEX(Balancing!$KP$32:$OK$56,MATCH($E1092,Balancing!$A$32:$A$56,0),MATCH(IF($C1092="Mahir","HS",IF($C1092="Separuh Mahir","SS",IF($C1092="Berkemahiran Rendah","LS",IF($C1092="Jumlah","T",FALSE))))&amp;$B1092&amp;RIGHT($A1092,2),Balancing!$KP$31:$OK$31,0))*1000</f>
        <v>510</v>
      </c>
    </row>
    <row r="1093" spans="1:9" x14ac:dyDescent="0.3">
      <c r="A1093" s="149">
        <v>2019</v>
      </c>
      <c r="B1093" s="149">
        <v>2</v>
      </c>
      <c r="C1093" s="149" t="s">
        <v>166</v>
      </c>
      <c r="D1093" s="149" t="s">
        <v>129</v>
      </c>
      <c r="E1093" s="149" t="s">
        <v>155</v>
      </c>
      <c r="F1093" s="151">
        <f>INDEX(Balancing!$B$32:$CW$56,MATCH($E1093,Balancing!$A$32:$A$56,0),MATCH(IF($C1093="Mahir","HS",IF($C1093="Separuh Mahir","SS",IF($C1093="Berkemahiran Rendah","LS",IF($C1093="Jumlah","T",FALSE))))&amp;$B1093&amp;RIGHT($A1093,2),Balancing!$B$31:$CW$31,0))*1000</f>
        <v>61500</v>
      </c>
      <c r="G1093" s="151">
        <f>INDEX(Balancing!$CX$32:$GS$56,MATCH($E1093,Balancing!$A$32:$A$56,0),MATCH(IF($C1093="Mahir","HS",IF($C1093="Separuh Mahir","SS",IF($C1093="Berkemahiran Rendah","LS",IF($C1093="Jumlah","T",FALSE))))&amp;$B1093&amp;RIGHT($A1093,2),Balancing!$CX$31:$GS$31,0))*1000</f>
        <v>57500</v>
      </c>
      <c r="H1093" s="151">
        <f>INDEX(Balancing!$GT$32:$KO$56,MATCH($E1093,Balancing!$A$32:$A$56,0),MATCH(IF($C1093="Mahir","HS",IF($C1093="Separuh Mahir","SS",IF($C1093="Berkemahiran Rendah","LS",IF($C1093="Jumlah","T",FALSE))))&amp;$B1093&amp;RIGHT($A1093,2),Balancing!$GT$31:$KO$31,0))*1000</f>
        <v>4000</v>
      </c>
      <c r="I1093" s="151">
        <f>INDEX(Balancing!$KP$32:$OK$56,MATCH($E1093,Balancing!$A$32:$A$56,0),MATCH(IF($C1093="Mahir","HS",IF($C1093="Separuh Mahir","SS",IF($C1093="Berkemahiran Rendah","LS",IF($C1093="Jumlah","T",FALSE))))&amp;$B1093&amp;RIGHT($A1093,2),Balancing!$KP$31:$OK$31,0))*1000</f>
        <v>160</v>
      </c>
    </row>
    <row r="1094" spans="1:9" x14ac:dyDescent="0.3">
      <c r="A1094" s="149">
        <v>2019</v>
      </c>
      <c r="B1094" s="149">
        <v>2</v>
      </c>
      <c r="C1094" s="149" t="s">
        <v>166</v>
      </c>
      <c r="D1094" s="149" t="s">
        <v>129</v>
      </c>
      <c r="E1094" s="149" t="s">
        <v>156</v>
      </c>
      <c r="F1094" s="151">
        <f>INDEX(Balancing!$B$32:$CW$56,MATCH($E1094,Balancing!$A$32:$A$56,0),MATCH(IF($C1094="Mahir","HS",IF($C1094="Separuh Mahir","SS",IF($C1094="Berkemahiran Rendah","LS",IF($C1094="Jumlah","T",FALSE))))&amp;$B1094&amp;RIGHT($A1094,2),Balancing!$B$31:$CW$31,0))*1000</f>
        <v>143700</v>
      </c>
      <c r="G1094" s="151">
        <f>INDEX(Balancing!$CX$32:$GS$56,MATCH($E1094,Balancing!$A$32:$A$56,0),MATCH(IF($C1094="Mahir","HS",IF($C1094="Separuh Mahir","SS",IF($C1094="Berkemahiran Rendah","LS",IF($C1094="Jumlah","T",FALSE))))&amp;$B1094&amp;RIGHT($A1094,2),Balancing!$CX$31:$GS$31,0))*1000</f>
        <v>133700</v>
      </c>
      <c r="H1094" s="151">
        <f>INDEX(Balancing!$GT$32:$KO$56,MATCH($E1094,Balancing!$A$32:$A$56,0),MATCH(IF($C1094="Mahir","HS",IF($C1094="Separuh Mahir","SS",IF($C1094="Berkemahiran Rendah","LS",IF($C1094="Jumlah","T",FALSE))))&amp;$B1094&amp;RIGHT($A1094,2),Balancing!$GT$31:$KO$31,0))*1000</f>
        <v>10000</v>
      </c>
      <c r="I1094" s="151">
        <f>INDEX(Balancing!$KP$32:$OK$56,MATCH($E1094,Balancing!$A$32:$A$56,0),MATCH(IF($C1094="Mahir","HS",IF($C1094="Separuh Mahir","SS",IF($C1094="Berkemahiran Rendah","LS",IF($C1094="Jumlah","T",FALSE))))&amp;$B1094&amp;RIGHT($A1094,2),Balancing!$KP$31:$OK$31,0))*1000</f>
        <v>750</v>
      </c>
    </row>
    <row r="1095" spans="1:9" x14ac:dyDescent="0.3">
      <c r="A1095" s="149">
        <v>2019</v>
      </c>
      <c r="B1095" s="149">
        <v>2</v>
      </c>
      <c r="C1095" s="149" t="s">
        <v>166</v>
      </c>
      <c r="D1095" s="149" t="s">
        <v>129</v>
      </c>
      <c r="E1095" s="149" t="s">
        <v>157</v>
      </c>
      <c r="F1095" s="151">
        <f>INDEX(Balancing!$B$32:$CW$56,MATCH($E1095,Balancing!$A$32:$A$56,0),MATCH(IF($C1095="Mahir","HS",IF($C1095="Separuh Mahir","SS",IF($C1095="Berkemahiran Rendah","LS",IF($C1095="Jumlah","T",FALSE))))&amp;$B1095&amp;RIGHT($A1095,2),Balancing!$B$31:$CW$31,0))*1000</f>
        <v>52800</v>
      </c>
      <c r="G1095" s="151">
        <f>INDEX(Balancing!$CX$32:$GS$56,MATCH($E1095,Balancing!$A$32:$A$56,0),MATCH(IF($C1095="Mahir","HS",IF($C1095="Separuh Mahir","SS",IF($C1095="Berkemahiran Rendah","LS",IF($C1095="Jumlah","T",FALSE))))&amp;$B1095&amp;RIGHT($A1095,2),Balancing!$CX$31:$GS$31,0))*1000</f>
        <v>49200</v>
      </c>
      <c r="H1095" s="151">
        <f>INDEX(Balancing!$GT$32:$KO$56,MATCH($E1095,Balancing!$A$32:$A$56,0),MATCH(IF($C1095="Mahir","HS",IF($C1095="Separuh Mahir","SS",IF($C1095="Berkemahiran Rendah","LS",IF($C1095="Jumlah","T",FALSE))))&amp;$B1095&amp;RIGHT($A1095,2),Balancing!$GT$31:$KO$31,0))*1000</f>
        <v>3600</v>
      </c>
      <c r="I1095" s="151">
        <f>INDEX(Balancing!$KP$32:$OK$56,MATCH($E1095,Balancing!$A$32:$A$56,0),MATCH(IF($C1095="Mahir","HS",IF($C1095="Separuh Mahir","SS",IF($C1095="Berkemahiran Rendah","LS",IF($C1095="Jumlah","T",FALSE))))&amp;$B1095&amp;RIGHT($A1095,2),Balancing!$KP$31:$OK$31,0))*1000</f>
        <v>290</v>
      </c>
    </row>
    <row r="1096" spans="1:9" x14ac:dyDescent="0.3">
      <c r="A1096" s="149">
        <v>2019</v>
      </c>
      <c r="B1096" s="149">
        <v>2</v>
      </c>
      <c r="C1096" s="149" t="s">
        <v>166</v>
      </c>
      <c r="D1096" s="149" t="s">
        <v>130</v>
      </c>
      <c r="E1096" s="149" t="s">
        <v>130</v>
      </c>
      <c r="F1096" s="151">
        <f>INDEX(Balancing!$B$32:$CW$56,MATCH($E1096,Balancing!$A$32:$A$56,0),MATCH(IF($C1096="Mahir","HS",IF($C1096="Separuh Mahir","SS",IF($C1096="Berkemahiran Rendah","LS",IF($C1096="Jumlah","T",FALSE))))&amp;$B1096&amp;RIGHT($A1096,2),Balancing!$B$31:$CW$31,0))*1000</f>
        <v>159200</v>
      </c>
      <c r="G1096" s="151">
        <f>INDEX(Balancing!$CX$32:$GS$56,MATCH($E1096,Balancing!$A$32:$A$56,0),MATCH(IF($C1096="Mahir","HS",IF($C1096="Separuh Mahir","SS",IF($C1096="Berkemahiran Rendah","LS",IF($C1096="Jumlah","T",FALSE))))&amp;$B1096&amp;RIGHT($A1096,2),Balancing!$CX$31:$GS$31,0))*1000</f>
        <v>152700</v>
      </c>
      <c r="H1096" s="151">
        <f>INDEX(Balancing!$GT$32:$KO$56,MATCH($E1096,Balancing!$A$32:$A$56,0),MATCH(IF($C1096="Mahir","HS",IF($C1096="Separuh Mahir","SS",IF($C1096="Berkemahiran Rendah","LS",IF($C1096="Jumlah","T",FALSE))))&amp;$B1096&amp;RIGHT($A1096,2),Balancing!$GT$31:$KO$31,0))*1000</f>
        <v>6400</v>
      </c>
      <c r="I1096" s="151">
        <f>INDEX(Balancing!$KP$32:$OK$56,MATCH($E1096,Balancing!$A$32:$A$56,0),MATCH(IF($C1096="Mahir","HS",IF($C1096="Separuh Mahir","SS",IF($C1096="Berkemahiran Rendah","LS",IF($C1096="Jumlah","T",FALSE))))&amp;$B1096&amp;RIGHT($A1096,2),Balancing!$KP$31:$OK$31,0))*1000</f>
        <v>2200</v>
      </c>
    </row>
    <row r="1097" spans="1:9" x14ac:dyDescent="0.3">
      <c r="A1097" s="149">
        <v>2019</v>
      </c>
      <c r="B1097" s="149">
        <v>2</v>
      </c>
      <c r="C1097" s="149" t="s">
        <v>166</v>
      </c>
      <c r="D1097" s="149" t="s">
        <v>134</v>
      </c>
      <c r="E1097" s="149" t="s">
        <v>134</v>
      </c>
      <c r="F1097" s="151">
        <f>INDEX(Balancing!$B$32:$CW$56,MATCH($E1097,Balancing!$A$32:$A$56,0),MATCH(IF($C1097="Mahir","HS",IF($C1097="Separuh Mahir","SS",IF($C1097="Berkemahiran Rendah","LS",IF($C1097="Jumlah","T",FALSE))))&amp;$B1097&amp;RIGHT($A1097,2),Balancing!$B$31:$CW$31,0))*1000</f>
        <v>1456200</v>
      </c>
      <c r="G1097" s="151">
        <f>INDEX(Balancing!$CX$32:$GS$56,MATCH($E1097,Balancing!$A$32:$A$56,0),MATCH(IF($C1097="Mahir","HS",IF($C1097="Separuh Mahir","SS",IF($C1097="Berkemahiran Rendah","LS",IF($C1097="Jumlah","T",FALSE))))&amp;$B1097&amp;RIGHT($A1097,2),Balancing!$CX$31:$GS$31,0))*1000</f>
        <v>1443300</v>
      </c>
      <c r="H1097" s="151">
        <f>INDEX(Balancing!$GT$32:$KO$56,MATCH($E1097,Balancing!$A$32:$A$56,0),MATCH(IF($C1097="Mahir","HS",IF($C1097="Separuh Mahir","SS",IF($C1097="Berkemahiran Rendah","LS",IF($C1097="Jumlah","T",FALSE))))&amp;$B1097&amp;RIGHT($A1097,2),Balancing!$GT$31:$KO$31,0))*1000</f>
        <v>12800</v>
      </c>
      <c r="I1097" s="151">
        <f>INDEX(Balancing!$KP$32:$OK$56,MATCH($E1097,Balancing!$A$32:$A$56,0),MATCH(IF($C1097="Mahir","HS",IF($C1097="Separuh Mahir","SS",IF($C1097="Berkemahiran Rendah","LS",IF($C1097="Jumlah","T",FALSE))))&amp;$B1097&amp;RIGHT($A1097,2),Balancing!$KP$31:$OK$31,0))*1000</f>
        <v>7010</v>
      </c>
    </row>
    <row r="1098" spans="1:9" x14ac:dyDescent="0.3">
      <c r="A1098" s="149">
        <v>2019</v>
      </c>
      <c r="B1098" s="149">
        <v>2</v>
      </c>
      <c r="C1098" s="149" t="s">
        <v>166</v>
      </c>
      <c r="D1098" s="149" t="s">
        <v>134</v>
      </c>
      <c r="E1098" s="149" t="s">
        <v>158</v>
      </c>
      <c r="F1098" s="151">
        <f>INDEX(Balancing!$B$32:$CW$56,MATCH($E1098,Balancing!$A$32:$A$56,0),MATCH(IF($C1098="Mahir","HS",IF($C1098="Separuh Mahir","SS",IF($C1098="Berkemahiran Rendah","LS",IF($C1098="Jumlah","T",FALSE))))&amp;$B1098&amp;RIGHT($A1098,2),Balancing!$B$31:$CW$31,0))*1000</f>
        <v>534900</v>
      </c>
      <c r="G1098" s="151">
        <f>INDEX(Balancing!$CX$32:$GS$56,MATCH($E1098,Balancing!$A$32:$A$56,0),MATCH(IF($C1098="Mahir","HS",IF($C1098="Separuh Mahir","SS",IF($C1098="Berkemahiran Rendah","LS",IF($C1098="Jumlah","T",FALSE))))&amp;$B1098&amp;RIGHT($A1098,2),Balancing!$CX$31:$GS$31,0))*1000</f>
        <v>533000</v>
      </c>
      <c r="H1098" s="151">
        <f>INDEX(Balancing!$GT$32:$KO$56,MATCH($E1098,Balancing!$A$32:$A$56,0),MATCH(IF($C1098="Mahir","HS",IF($C1098="Separuh Mahir","SS",IF($C1098="Berkemahiran Rendah","LS",IF($C1098="Jumlah","T",FALSE))))&amp;$B1098&amp;RIGHT($A1098,2),Balancing!$GT$31:$KO$31,0))*1000</f>
        <v>1900</v>
      </c>
      <c r="I1098" s="151">
        <f>INDEX(Balancing!$KP$32:$OK$56,MATCH($E1098,Balancing!$A$32:$A$56,0),MATCH(IF($C1098="Mahir","HS",IF($C1098="Separuh Mahir","SS",IF($C1098="Berkemahiran Rendah","LS",IF($C1098="Jumlah","T",FALSE))))&amp;$B1098&amp;RIGHT($A1098,2),Balancing!$KP$31:$OK$31,0))*1000</f>
        <v>1920</v>
      </c>
    </row>
    <row r="1099" spans="1:9" x14ac:dyDescent="0.3">
      <c r="A1099" s="149">
        <v>2019</v>
      </c>
      <c r="B1099" s="149">
        <v>2</v>
      </c>
      <c r="C1099" s="149" t="s">
        <v>166</v>
      </c>
      <c r="D1099" s="149" t="s">
        <v>134</v>
      </c>
      <c r="E1099" s="149" t="s">
        <v>135</v>
      </c>
      <c r="F1099" s="151">
        <f>INDEX(Balancing!$B$32:$CW$56,MATCH($E1099,Balancing!$A$32:$A$56,0),MATCH(IF($C1099="Mahir","HS",IF($C1099="Separuh Mahir","SS",IF($C1099="Berkemahiran Rendah","LS",IF($C1099="Jumlah","T",FALSE))))&amp;$B1099&amp;RIGHT($A1099,2),Balancing!$B$31:$CW$31,0))*1000</f>
        <v>113600</v>
      </c>
      <c r="G1099" s="151">
        <f>INDEX(Balancing!$CX$32:$GS$56,MATCH($E1099,Balancing!$A$32:$A$56,0),MATCH(IF($C1099="Mahir","HS",IF($C1099="Separuh Mahir","SS",IF($C1099="Berkemahiran Rendah","LS",IF($C1099="Jumlah","T",FALSE))))&amp;$B1099&amp;RIGHT($A1099,2),Balancing!$CX$31:$GS$31,0))*1000</f>
        <v>113100</v>
      </c>
      <c r="H1099" s="151">
        <f>INDEX(Balancing!$GT$32:$KO$56,MATCH($E1099,Balancing!$A$32:$A$56,0),MATCH(IF($C1099="Mahir","HS",IF($C1099="Separuh Mahir","SS",IF($C1099="Berkemahiran Rendah","LS",IF($C1099="Jumlah","T",FALSE))))&amp;$B1099&amp;RIGHT($A1099,2),Balancing!$GT$31:$KO$31,0))*1000</f>
        <v>600</v>
      </c>
      <c r="I1099" s="151">
        <f>INDEX(Balancing!$KP$32:$OK$56,MATCH($E1099,Balancing!$A$32:$A$56,0),MATCH(IF($C1099="Mahir","HS",IF($C1099="Separuh Mahir","SS",IF($C1099="Berkemahiran Rendah","LS",IF($C1099="Jumlah","T",FALSE))))&amp;$B1099&amp;RIGHT($A1099,2),Balancing!$KP$31:$OK$31,0))*1000</f>
        <v>370</v>
      </c>
    </row>
    <row r="1100" spans="1:9" x14ac:dyDescent="0.3">
      <c r="A1100" s="149">
        <v>2019</v>
      </c>
      <c r="B1100" s="149">
        <v>2</v>
      </c>
      <c r="C1100" s="149" t="s">
        <v>166</v>
      </c>
      <c r="D1100" s="149" t="s">
        <v>134</v>
      </c>
      <c r="E1100" s="149" t="s">
        <v>159</v>
      </c>
      <c r="F1100" s="151">
        <f>INDEX(Balancing!$B$32:$CW$56,MATCH($E1100,Balancing!$A$32:$A$56,0),MATCH(IF($C1100="Mahir","HS",IF($C1100="Separuh Mahir","SS",IF($C1100="Berkemahiran Rendah","LS",IF($C1100="Jumlah","T",FALSE))))&amp;$B1100&amp;RIGHT($A1100,2),Balancing!$B$31:$CW$31,0))*1000</f>
        <v>79400</v>
      </c>
      <c r="G1100" s="151">
        <f>INDEX(Balancing!$CX$32:$GS$56,MATCH($E1100,Balancing!$A$32:$A$56,0),MATCH(IF($C1100="Mahir","HS",IF($C1100="Separuh Mahir","SS",IF($C1100="Berkemahiran Rendah","LS",IF($C1100="Jumlah","T",FALSE))))&amp;$B1100&amp;RIGHT($A1100,2),Balancing!$CX$31:$GS$31,0))*1000</f>
        <v>78100</v>
      </c>
      <c r="H1100" s="151">
        <f>INDEX(Balancing!$GT$32:$KO$56,MATCH($E1100,Balancing!$A$32:$A$56,0),MATCH(IF($C1100="Mahir","HS",IF($C1100="Separuh Mahir","SS",IF($C1100="Berkemahiran Rendah","LS",IF($C1100="Jumlah","T",FALSE))))&amp;$B1100&amp;RIGHT($A1100,2),Balancing!$GT$31:$KO$31,0))*1000</f>
        <v>1400</v>
      </c>
      <c r="I1100" s="151">
        <f>INDEX(Balancing!$KP$32:$OK$56,MATCH($E1100,Balancing!$A$32:$A$56,0),MATCH(IF($C1100="Mahir","HS",IF($C1100="Separuh Mahir","SS",IF($C1100="Berkemahiran Rendah","LS",IF($C1100="Jumlah","T",FALSE))))&amp;$B1100&amp;RIGHT($A1100,2),Balancing!$KP$31:$OK$31,0))*1000</f>
        <v>390</v>
      </c>
    </row>
    <row r="1101" spans="1:9" x14ac:dyDescent="0.3">
      <c r="A1101" s="149">
        <v>2019</v>
      </c>
      <c r="B1101" s="149">
        <v>2</v>
      </c>
      <c r="C1101" s="149" t="s">
        <v>166</v>
      </c>
      <c r="D1101" s="149" t="s">
        <v>134</v>
      </c>
      <c r="E1101" s="149" t="s">
        <v>160</v>
      </c>
      <c r="F1101" s="151">
        <f>INDEX(Balancing!$B$32:$CW$56,MATCH($E1101,Balancing!$A$32:$A$56,0),MATCH(IF($C1101="Mahir","HS",IF($C1101="Separuh Mahir","SS",IF($C1101="Berkemahiran Rendah","LS",IF($C1101="Jumlah","T",FALSE))))&amp;$B1101&amp;RIGHT($A1101,2),Balancing!$B$31:$CW$31,0))*1000</f>
        <v>130699.99999999999</v>
      </c>
      <c r="G1101" s="151">
        <f>INDEX(Balancing!$CX$32:$GS$56,MATCH($E1101,Balancing!$A$32:$A$56,0),MATCH(IF($C1101="Mahir","HS",IF($C1101="Separuh Mahir","SS",IF($C1101="Berkemahiran Rendah","LS",IF($C1101="Jumlah","T",FALSE))))&amp;$B1101&amp;RIGHT($A1101,2),Balancing!$CX$31:$GS$31,0))*1000</f>
        <v>129400</v>
      </c>
      <c r="H1101" s="151">
        <f>INDEX(Balancing!$GT$32:$KO$56,MATCH($E1101,Balancing!$A$32:$A$56,0),MATCH(IF($C1101="Mahir","HS",IF($C1101="Separuh Mahir","SS",IF($C1101="Berkemahiran Rendah","LS",IF($C1101="Jumlah","T",FALSE))))&amp;$B1101&amp;RIGHT($A1101,2),Balancing!$GT$31:$KO$31,0))*1000</f>
        <v>1300</v>
      </c>
      <c r="I1101" s="151">
        <f>INDEX(Balancing!$KP$32:$OK$56,MATCH($E1101,Balancing!$A$32:$A$56,0),MATCH(IF($C1101="Mahir","HS",IF($C1101="Separuh Mahir","SS",IF($C1101="Berkemahiran Rendah","LS",IF($C1101="Jumlah","T",FALSE))))&amp;$B1101&amp;RIGHT($A1101,2),Balancing!$KP$31:$OK$31,0))*1000</f>
        <v>510</v>
      </c>
    </row>
    <row r="1102" spans="1:9" x14ac:dyDescent="0.3">
      <c r="A1102" s="149">
        <v>2019</v>
      </c>
      <c r="B1102" s="149">
        <v>2</v>
      </c>
      <c r="C1102" s="149" t="s">
        <v>166</v>
      </c>
      <c r="D1102" s="149" t="s">
        <v>134</v>
      </c>
      <c r="E1102" s="149" t="s">
        <v>136</v>
      </c>
      <c r="F1102" s="151">
        <f>INDEX(Balancing!$B$32:$CW$56,MATCH($E1102,Balancing!$A$32:$A$56,0),MATCH(IF($C1102="Mahir","HS",IF($C1102="Separuh Mahir","SS",IF($C1102="Berkemahiran Rendah","LS",IF($C1102="Jumlah","T",FALSE))))&amp;$B1102&amp;RIGHT($A1102,2),Balancing!$B$31:$CW$31,0))*1000</f>
        <v>393600</v>
      </c>
      <c r="G1102" s="151">
        <f>INDEX(Balancing!$CX$32:$GS$56,MATCH($E1102,Balancing!$A$32:$A$56,0),MATCH(IF($C1102="Mahir","HS",IF($C1102="Separuh Mahir","SS",IF($C1102="Berkemahiran Rendah","LS",IF($C1102="Jumlah","T",FALSE))))&amp;$B1102&amp;RIGHT($A1102,2),Balancing!$CX$31:$GS$31,0))*1000</f>
        <v>387200</v>
      </c>
      <c r="H1102" s="151">
        <f>INDEX(Balancing!$GT$32:$KO$56,MATCH($E1102,Balancing!$A$32:$A$56,0),MATCH(IF($C1102="Mahir","HS",IF($C1102="Separuh Mahir","SS",IF($C1102="Berkemahiran Rendah","LS",IF($C1102="Jumlah","T",FALSE))))&amp;$B1102&amp;RIGHT($A1102,2),Balancing!$GT$31:$KO$31,0))*1000</f>
        <v>6400</v>
      </c>
      <c r="I1102" s="151">
        <f>INDEX(Balancing!$KP$32:$OK$56,MATCH($E1102,Balancing!$A$32:$A$56,0),MATCH(IF($C1102="Mahir","HS",IF($C1102="Separuh Mahir","SS",IF($C1102="Berkemahiran Rendah","LS",IF($C1102="Jumlah","T",FALSE))))&amp;$B1102&amp;RIGHT($A1102,2),Balancing!$KP$31:$OK$31,0))*1000</f>
        <v>2360</v>
      </c>
    </row>
    <row r="1103" spans="1:9" x14ac:dyDescent="0.3">
      <c r="A1103" s="149">
        <v>2019</v>
      </c>
      <c r="B1103" s="149">
        <v>2</v>
      </c>
      <c r="C1103" s="149" t="s">
        <v>166</v>
      </c>
      <c r="D1103" s="149" t="s">
        <v>134</v>
      </c>
      <c r="E1103" s="149" t="s">
        <v>137</v>
      </c>
      <c r="F1103" s="151">
        <f>INDEX(Balancing!$B$32:$CW$56,MATCH($E1103,Balancing!$A$32:$A$56,0),MATCH(IF($C1103="Mahir","HS",IF($C1103="Separuh Mahir","SS",IF($C1103="Berkemahiran Rendah","LS",IF($C1103="Jumlah","T",FALSE))))&amp;$B1103&amp;RIGHT($A1103,2),Balancing!$B$31:$CW$31,0))*1000</f>
        <v>203800</v>
      </c>
      <c r="G1103" s="151">
        <f>INDEX(Balancing!$CX$32:$GS$56,MATCH($E1103,Balancing!$A$32:$A$56,0),MATCH(IF($C1103="Mahir","HS",IF($C1103="Separuh Mahir","SS",IF($C1103="Berkemahiran Rendah","LS",IF($C1103="Jumlah","T",FALSE))))&amp;$B1103&amp;RIGHT($A1103,2),Balancing!$CX$31:$GS$31,0))*1000</f>
        <v>202500</v>
      </c>
      <c r="H1103" s="151">
        <f>INDEX(Balancing!$GT$32:$KO$56,MATCH($E1103,Balancing!$A$32:$A$56,0),MATCH(IF($C1103="Mahir","HS",IF($C1103="Separuh Mahir","SS",IF($C1103="Berkemahiran Rendah","LS",IF($C1103="Jumlah","T",FALSE))))&amp;$B1103&amp;RIGHT($A1103,2),Balancing!$GT$31:$KO$31,0))*1000</f>
        <v>1300</v>
      </c>
      <c r="I1103" s="151">
        <f>INDEX(Balancing!$KP$32:$OK$56,MATCH($E1103,Balancing!$A$32:$A$56,0),MATCH(IF($C1103="Mahir","HS",IF($C1103="Separuh Mahir","SS",IF($C1103="Berkemahiran Rendah","LS",IF($C1103="Jumlah","T",FALSE))))&amp;$B1103&amp;RIGHT($A1103,2),Balancing!$KP$31:$OK$31,0))*1000</f>
        <v>1450</v>
      </c>
    </row>
    <row r="1104" spans="1:9" x14ac:dyDescent="0.3">
      <c r="A1104" s="149">
        <v>2019</v>
      </c>
      <c r="B1104" s="149">
        <v>2</v>
      </c>
      <c r="C1104" s="149" t="s">
        <v>174</v>
      </c>
      <c r="D1104" s="149" t="s">
        <v>138</v>
      </c>
      <c r="E1104" s="149" t="s">
        <v>138</v>
      </c>
      <c r="F1104" s="151">
        <f>INDEX(Balancing!$B$32:$CW$56,MATCH($E1104,Balancing!$A$32:$A$56,0),MATCH(IF($C1104="Mahir","HS",IF($C1104="Separuh Mahir","SS",IF($C1104="Berkemahiran Rendah","LS",IF($C1104="Jumlah","T",FALSE))))&amp;$B1104&amp;RIGHT($A1104,2),Balancing!$B$31:$CW$31,0))*1000</f>
        <v>5367000</v>
      </c>
      <c r="G1104" s="151">
        <f>INDEX(Balancing!$CX$32:$GS$56,MATCH($E1104,Balancing!$A$32:$A$56,0),MATCH(IF($C1104="Mahir","HS",IF($C1104="Separuh Mahir","SS",IF($C1104="Berkemahiran Rendah","LS",IF($C1104="Jumlah","T",FALSE))))&amp;$B1104&amp;RIGHT($A1104,2),Balancing!$CX$31:$GS$31,0))*1000</f>
        <v>5244800</v>
      </c>
      <c r="H1104" s="151">
        <f>INDEX(Balancing!$GT$32:$KO$56,MATCH($E1104,Balancing!$A$32:$A$56,0),MATCH(IF($C1104="Mahir","HS",IF($C1104="Separuh Mahir","SS",IF($C1104="Berkemahiran Rendah","LS",IF($C1104="Jumlah","T",FALSE))))&amp;$B1104&amp;RIGHT($A1104,2),Balancing!$GT$31:$KO$31,0))*1000</f>
        <v>122200</v>
      </c>
      <c r="I1104" s="151">
        <f>INDEX(Balancing!$KP$32:$OK$56,MATCH($E1104,Balancing!$A$32:$A$56,0),MATCH(IF($C1104="Mahir","HS",IF($C1104="Separuh Mahir","SS",IF($C1104="Berkemahiran Rendah","LS",IF($C1104="Jumlah","T",FALSE))))&amp;$B1104&amp;RIGHT($A1104,2),Balancing!$KP$31:$OK$31,0))*1000</f>
        <v>13170</v>
      </c>
    </row>
    <row r="1105" spans="1:9" x14ac:dyDescent="0.3">
      <c r="A1105" s="149">
        <v>2019</v>
      </c>
      <c r="B1105" s="149">
        <v>2</v>
      </c>
      <c r="C1105" s="149" t="s">
        <v>174</v>
      </c>
      <c r="D1105" s="149" t="s">
        <v>127</v>
      </c>
      <c r="E1105" s="149" t="s">
        <v>127</v>
      </c>
      <c r="F1105" s="151">
        <f>INDEX(Balancing!$B$32:$CW$56,MATCH($E1105,Balancing!$A$32:$A$56,0),MATCH(IF($C1105="Mahir","HS",IF($C1105="Separuh Mahir","SS",IF($C1105="Berkemahiran Rendah","LS",IF($C1105="Jumlah","T",FALSE))))&amp;$B1105&amp;RIGHT($A1105,2),Balancing!$B$31:$CW$31,0))*1000</f>
        <v>434200</v>
      </c>
      <c r="G1105" s="151">
        <f>INDEX(Balancing!$CX$32:$GS$56,MATCH($E1105,Balancing!$A$32:$A$56,0),MATCH(IF($C1105="Mahir","HS",IF($C1105="Separuh Mahir","SS",IF($C1105="Berkemahiran Rendah","LS",IF($C1105="Jumlah","T",FALSE))))&amp;$B1105&amp;RIGHT($A1105,2),Balancing!$CX$31:$GS$31,0))*1000</f>
        <v>418200</v>
      </c>
      <c r="H1105" s="151">
        <f>INDEX(Balancing!$GT$32:$KO$56,MATCH($E1105,Balancing!$A$32:$A$56,0),MATCH(IF($C1105="Mahir","HS",IF($C1105="Separuh Mahir","SS",IF($C1105="Berkemahiran Rendah","LS",IF($C1105="Jumlah","T",FALSE))))&amp;$B1105&amp;RIGHT($A1105,2),Balancing!$GT$31:$KO$31,0))*1000</f>
        <v>16000</v>
      </c>
      <c r="I1105" s="151">
        <f>INDEX(Balancing!$KP$32:$OK$56,MATCH($E1105,Balancing!$A$32:$A$56,0),MATCH(IF($C1105="Mahir","HS",IF($C1105="Separuh Mahir","SS",IF($C1105="Berkemahiran Rendah","LS",IF($C1105="Jumlah","T",FALSE))))&amp;$B1105&amp;RIGHT($A1105,2),Balancing!$KP$31:$OK$31,0))*1000</f>
        <v>1460</v>
      </c>
    </row>
    <row r="1106" spans="1:9" x14ac:dyDescent="0.3">
      <c r="A1106" s="149">
        <v>2019</v>
      </c>
      <c r="B1106" s="149">
        <v>2</v>
      </c>
      <c r="C1106" s="149" t="s">
        <v>174</v>
      </c>
      <c r="D1106" s="149" t="s">
        <v>128</v>
      </c>
      <c r="E1106" s="149" t="s">
        <v>128</v>
      </c>
      <c r="F1106" s="151">
        <f>INDEX(Balancing!$B$32:$CW$56,MATCH($E1106,Balancing!$A$32:$A$56,0),MATCH(IF($C1106="Mahir","HS",IF($C1106="Separuh Mahir","SS",IF($C1106="Berkemahiran Rendah","LS",IF($C1106="Jumlah","T",FALSE))))&amp;$B1106&amp;RIGHT($A1106,2),Balancing!$B$31:$CW$31,0))*1000</f>
        <v>50900</v>
      </c>
      <c r="G1106" s="151">
        <f>INDEX(Balancing!$CX$32:$GS$56,MATCH($E1106,Balancing!$A$32:$A$56,0),MATCH(IF($C1106="Mahir","HS",IF($C1106="Separuh Mahir","SS",IF($C1106="Berkemahiran Rendah","LS",IF($C1106="Jumlah","T",FALSE))))&amp;$B1106&amp;RIGHT($A1106,2),Balancing!$CX$31:$GS$31,0))*1000</f>
        <v>50700</v>
      </c>
      <c r="H1106" s="151">
        <f>INDEX(Balancing!$GT$32:$KO$56,MATCH($E1106,Balancing!$A$32:$A$56,0),MATCH(IF($C1106="Mahir","HS",IF($C1106="Separuh Mahir","SS",IF($C1106="Berkemahiran Rendah","LS",IF($C1106="Jumlah","T",FALSE))))&amp;$B1106&amp;RIGHT($A1106,2),Balancing!$GT$31:$KO$31,0))*1000</f>
        <v>200</v>
      </c>
      <c r="I1106" s="151">
        <f>INDEX(Balancing!$KP$32:$OK$56,MATCH($E1106,Balancing!$A$32:$A$56,0),MATCH(IF($C1106="Mahir","HS",IF($C1106="Separuh Mahir","SS",IF($C1106="Berkemahiran Rendah","LS",IF($C1106="Jumlah","T",FALSE))))&amp;$B1106&amp;RIGHT($A1106,2),Balancing!$KP$31:$OK$31,0))*1000</f>
        <v>60</v>
      </c>
    </row>
    <row r="1107" spans="1:9" x14ac:dyDescent="0.3">
      <c r="A1107" s="149">
        <v>2019</v>
      </c>
      <c r="B1107" s="149">
        <v>2</v>
      </c>
      <c r="C1107" s="149" t="s">
        <v>174</v>
      </c>
      <c r="D1107" s="149" t="s">
        <v>129</v>
      </c>
      <c r="E1107" s="149" t="s">
        <v>129</v>
      </c>
      <c r="F1107" s="151">
        <f>INDEX(Balancing!$B$32:$CW$56,MATCH($E1107,Balancing!$A$32:$A$56,0),MATCH(IF($C1107="Mahir","HS",IF($C1107="Separuh Mahir","SS",IF($C1107="Berkemahiran Rendah","LS",IF($C1107="Jumlah","T",FALSE))))&amp;$B1107&amp;RIGHT($A1107,2),Balancing!$B$31:$CW$31,0))*1000</f>
        <v>1677500</v>
      </c>
      <c r="G1107" s="151">
        <f>INDEX(Balancing!$CX$32:$GS$56,MATCH($E1107,Balancing!$A$32:$A$56,0),MATCH(IF($C1107="Mahir","HS",IF($C1107="Separuh Mahir","SS",IF($C1107="Berkemahiran Rendah","LS",IF($C1107="Jumlah","T",FALSE))))&amp;$B1107&amp;RIGHT($A1107,2),Balancing!$CX$31:$GS$31,0))*1000</f>
        <v>1605200</v>
      </c>
      <c r="H1107" s="151">
        <f>INDEX(Balancing!$GT$32:$KO$56,MATCH($E1107,Balancing!$A$32:$A$56,0),MATCH(IF($C1107="Mahir","HS",IF($C1107="Separuh Mahir","SS",IF($C1107="Berkemahiran Rendah","LS",IF($C1107="Jumlah","T",FALSE))))&amp;$B1107&amp;RIGHT($A1107,2),Balancing!$GT$31:$KO$31,0))*1000</f>
        <v>72300</v>
      </c>
      <c r="I1107" s="151">
        <f>INDEX(Balancing!$KP$32:$OK$56,MATCH($E1107,Balancing!$A$32:$A$56,0),MATCH(IF($C1107="Mahir","HS",IF($C1107="Separuh Mahir","SS",IF($C1107="Berkemahiran Rendah","LS",IF($C1107="Jumlah","T",FALSE))))&amp;$B1107&amp;RIGHT($A1107,2),Balancing!$KP$31:$OK$31,0))*1000</f>
        <v>3090</v>
      </c>
    </row>
    <row r="1108" spans="1:9" x14ac:dyDescent="0.3">
      <c r="A1108" s="149">
        <v>2019</v>
      </c>
      <c r="B1108" s="149">
        <v>2</v>
      </c>
      <c r="C1108" s="149" t="s">
        <v>174</v>
      </c>
      <c r="D1108" s="149" t="s">
        <v>129</v>
      </c>
      <c r="E1108" s="149" t="s">
        <v>151</v>
      </c>
      <c r="F1108" s="151">
        <f>INDEX(Balancing!$B$32:$CW$56,MATCH($E1108,Balancing!$A$32:$A$56,0),MATCH(IF($C1108="Mahir","HS",IF($C1108="Separuh Mahir","SS",IF($C1108="Berkemahiran Rendah","LS",IF($C1108="Jumlah","T",FALSE))))&amp;$B1108&amp;RIGHT($A1108,2),Balancing!$B$31:$CW$31,0))*1000</f>
        <v>209700</v>
      </c>
      <c r="G1108" s="151">
        <f>INDEX(Balancing!$CX$32:$GS$56,MATCH($E1108,Balancing!$A$32:$A$56,0),MATCH(IF($C1108="Mahir","HS",IF($C1108="Separuh Mahir","SS",IF($C1108="Berkemahiran Rendah","LS",IF($C1108="Jumlah","T",FALSE))))&amp;$B1108&amp;RIGHT($A1108,2),Balancing!$CX$31:$GS$31,0))*1000</f>
        <v>203200</v>
      </c>
      <c r="H1108" s="151">
        <f>INDEX(Balancing!$GT$32:$KO$56,MATCH($E1108,Balancing!$A$32:$A$56,0),MATCH(IF($C1108="Mahir","HS",IF($C1108="Separuh Mahir","SS",IF($C1108="Berkemahiran Rendah","LS",IF($C1108="Jumlah","T",FALSE))))&amp;$B1108&amp;RIGHT($A1108,2),Balancing!$GT$31:$KO$31,0))*1000</f>
        <v>6400</v>
      </c>
      <c r="I1108" s="151">
        <f>INDEX(Balancing!$KP$32:$OK$56,MATCH($E1108,Balancing!$A$32:$A$56,0),MATCH(IF($C1108="Mahir","HS",IF($C1108="Separuh Mahir","SS",IF($C1108="Berkemahiran Rendah","LS",IF($C1108="Jumlah","T",FALSE))))&amp;$B1108&amp;RIGHT($A1108,2),Balancing!$KP$31:$OK$31,0))*1000</f>
        <v>240</v>
      </c>
    </row>
    <row r="1109" spans="1:9" x14ac:dyDescent="0.3">
      <c r="A1109" s="149">
        <v>2019</v>
      </c>
      <c r="B1109" s="149">
        <v>2</v>
      </c>
      <c r="C1109" s="149" t="s">
        <v>174</v>
      </c>
      <c r="D1109" s="149" t="s">
        <v>129</v>
      </c>
      <c r="E1109" s="149" t="s">
        <v>152</v>
      </c>
      <c r="F1109" s="151">
        <f>INDEX(Balancing!$B$32:$CW$56,MATCH($E1109,Balancing!$A$32:$A$56,0),MATCH(IF($C1109="Mahir","HS",IF($C1109="Separuh Mahir","SS",IF($C1109="Berkemahiran Rendah","LS",IF($C1109="Jumlah","T",FALSE))))&amp;$B1109&amp;RIGHT($A1109,2),Balancing!$B$31:$CW$31,0))*1000</f>
        <v>75600</v>
      </c>
      <c r="G1109" s="151">
        <f>INDEX(Balancing!$CX$32:$GS$56,MATCH($E1109,Balancing!$A$32:$A$56,0),MATCH(IF($C1109="Mahir","HS",IF($C1109="Separuh Mahir","SS",IF($C1109="Berkemahiran Rendah","LS",IF($C1109="Jumlah","T",FALSE))))&amp;$B1109&amp;RIGHT($A1109,2),Balancing!$CX$31:$GS$31,0))*1000</f>
        <v>72500</v>
      </c>
      <c r="H1109" s="151">
        <f>INDEX(Balancing!$GT$32:$KO$56,MATCH($E1109,Balancing!$A$32:$A$56,0),MATCH(IF($C1109="Mahir","HS",IF($C1109="Separuh Mahir","SS",IF($C1109="Berkemahiran Rendah","LS",IF($C1109="Jumlah","T",FALSE))))&amp;$B1109&amp;RIGHT($A1109,2),Balancing!$GT$31:$KO$31,0))*1000</f>
        <v>3100</v>
      </c>
      <c r="I1109" s="151">
        <f>INDEX(Balancing!$KP$32:$OK$56,MATCH($E1109,Balancing!$A$32:$A$56,0),MATCH(IF($C1109="Mahir","HS",IF($C1109="Separuh Mahir","SS",IF($C1109="Berkemahiran Rendah","LS",IF($C1109="Jumlah","T",FALSE))))&amp;$B1109&amp;RIGHT($A1109,2),Balancing!$KP$31:$OK$31,0))*1000</f>
        <v>160</v>
      </c>
    </row>
    <row r="1110" spans="1:9" x14ac:dyDescent="0.3">
      <c r="A1110" s="149">
        <v>2019</v>
      </c>
      <c r="B1110" s="149">
        <v>2</v>
      </c>
      <c r="C1110" s="149" t="s">
        <v>174</v>
      </c>
      <c r="D1110" s="149" t="s">
        <v>129</v>
      </c>
      <c r="E1110" s="149" t="s">
        <v>153</v>
      </c>
      <c r="F1110" s="151">
        <f>INDEX(Balancing!$B$32:$CW$56,MATCH($E1110,Balancing!$A$32:$A$56,0),MATCH(IF($C1110="Mahir","HS",IF($C1110="Separuh Mahir","SS",IF($C1110="Berkemahiran Rendah","LS",IF($C1110="Jumlah","T",FALSE))))&amp;$B1110&amp;RIGHT($A1110,2),Balancing!$B$31:$CW$31,0))*1000</f>
        <v>229400</v>
      </c>
      <c r="G1110" s="151">
        <f>INDEX(Balancing!$CX$32:$GS$56,MATCH($E1110,Balancing!$A$32:$A$56,0),MATCH(IF($C1110="Mahir","HS",IF($C1110="Separuh Mahir","SS",IF($C1110="Berkemahiran Rendah","LS",IF($C1110="Jumlah","T",FALSE))))&amp;$B1110&amp;RIGHT($A1110,2),Balancing!$CX$31:$GS$31,0))*1000</f>
        <v>221300</v>
      </c>
      <c r="H1110" s="151">
        <f>INDEX(Balancing!$GT$32:$KO$56,MATCH($E1110,Balancing!$A$32:$A$56,0),MATCH(IF($C1110="Mahir","HS",IF($C1110="Separuh Mahir","SS",IF($C1110="Berkemahiran Rendah","LS",IF($C1110="Jumlah","T",FALSE))))&amp;$B1110&amp;RIGHT($A1110,2),Balancing!$GT$31:$KO$31,0))*1000</f>
        <v>8100</v>
      </c>
      <c r="I1110" s="151">
        <f>INDEX(Balancing!$KP$32:$OK$56,MATCH($E1110,Balancing!$A$32:$A$56,0),MATCH(IF($C1110="Mahir","HS",IF($C1110="Separuh Mahir","SS",IF($C1110="Berkemahiran Rendah","LS",IF($C1110="Jumlah","T",FALSE))))&amp;$B1110&amp;RIGHT($A1110,2),Balancing!$KP$31:$OK$31,0))*1000</f>
        <v>140</v>
      </c>
    </row>
    <row r="1111" spans="1:9" x14ac:dyDescent="0.3">
      <c r="A1111" s="149">
        <v>2019</v>
      </c>
      <c r="B1111" s="149">
        <v>2</v>
      </c>
      <c r="C1111" s="149" t="s">
        <v>174</v>
      </c>
      <c r="D1111" s="149" t="s">
        <v>129</v>
      </c>
      <c r="E1111" s="149" t="s">
        <v>154</v>
      </c>
      <c r="F1111" s="151">
        <f>INDEX(Balancing!$B$32:$CW$56,MATCH($E1111,Balancing!$A$32:$A$56,0),MATCH(IF($C1111="Mahir","HS",IF($C1111="Separuh Mahir","SS",IF($C1111="Berkemahiran Rendah","LS",IF($C1111="Jumlah","T",FALSE))))&amp;$B1111&amp;RIGHT($A1111,2),Balancing!$B$31:$CW$31,0))*1000</f>
        <v>309900</v>
      </c>
      <c r="G1111" s="151">
        <f>INDEX(Balancing!$CX$32:$GS$56,MATCH($E1111,Balancing!$A$32:$A$56,0),MATCH(IF($C1111="Mahir","HS",IF($C1111="Separuh Mahir","SS",IF($C1111="Berkemahiran Rendah","LS",IF($C1111="Jumlah","T",FALSE))))&amp;$B1111&amp;RIGHT($A1111,2),Balancing!$CX$31:$GS$31,0))*1000</f>
        <v>294500</v>
      </c>
      <c r="H1111" s="151">
        <f>INDEX(Balancing!$GT$32:$KO$56,MATCH($E1111,Balancing!$A$32:$A$56,0),MATCH(IF($C1111="Mahir","HS",IF($C1111="Separuh Mahir","SS",IF($C1111="Berkemahiran Rendah","LS",IF($C1111="Jumlah","T",FALSE))))&amp;$B1111&amp;RIGHT($A1111,2),Balancing!$GT$31:$KO$31,0))*1000</f>
        <v>15500</v>
      </c>
      <c r="I1111" s="151">
        <f>INDEX(Balancing!$KP$32:$OK$56,MATCH($E1111,Balancing!$A$32:$A$56,0),MATCH(IF($C1111="Mahir","HS",IF($C1111="Separuh Mahir","SS",IF($C1111="Berkemahiran Rendah","LS",IF($C1111="Jumlah","T",FALSE))))&amp;$B1111&amp;RIGHT($A1111,2),Balancing!$KP$31:$OK$31,0))*1000</f>
        <v>950</v>
      </c>
    </row>
    <row r="1112" spans="1:9" x14ac:dyDescent="0.3">
      <c r="A1112" s="149">
        <v>2019</v>
      </c>
      <c r="B1112" s="149">
        <v>2</v>
      </c>
      <c r="C1112" s="149" t="s">
        <v>174</v>
      </c>
      <c r="D1112" s="149" t="s">
        <v>129</v>
      </c>
      <c r="E1112" s="149" t="s">
        <v>155</v>
      </c>
      <c r="F1112" s="151">
        <f>INDEX(Balancing!$B$32:$CW$56,MATCH($E1112,Balancing!$A$32:$A$56,0),MATCH(IF($C1112="Mahir","HS",IF($C1112="Separuh Mahir","SS",IF($C1112="Berkemahiran Rendah","LS",IF($C1112="Jumlah","T",FALSE))))&amp;$B1112&amp;RIGHT($A1112,2),Balancing!$B$31:$CW$31,0))*1000</f>
        <v>269900</v>
      </c>
      <c r="G1112" s="151">
        <f>INDEX(Balancing!$CX$32:$GS$56,MATCH($E1112,Balancing!$A$32:$A$56,0),MATCH(IF($C1112="Mahir","HS",IF($C1112="Separuh Mahir","SS",IF($C1112="Berkemahiran Rendah","LS",IF($C1112="Jumlah","T",FALSE))))&amp;$B1112&amp;RIGHT($A1112,2),Balancing!$CX$31:$GS$31,0))*1000</f>
        <v>258100.00000000003</v>
      </c>
      <c r="H1112" s="151">
        <f>INDEX(Balancing!$GT$32:$KO$56,MATCH($E1112,Balancing!$A$32:$A$56,0),MATCH(IF($C1112="Mahir","HS",IF($C1112="Separuh Mahir","SS",IF($C1112="Berkemahiran Rendah","LS",IF($C1112="Jumlah","T",FALSE))))&amp;$B1112&amp;RIGHT($A1112,2),Balancing!$GT$31:$KO$31,0))*1000</f>
        <v>11800</v>
      </c>
      <c r="I1112" s="151">
        <f>INDEX(Balancing!$KP$32:$OK$56,MATCH($E1112,Balancing!$A$32:$A$56,0),MATCH(IF($C1112="Mahir","HS",IF($C1112="Separuh Mahir","SS",IF($C1112="Berkemahiran Rendah","LS",IF($C1112="Jumlah","T",FALSE))))&amp;$B1112&amp;RIGHT($A1112,2),Balancing!$KP$31:$OK$31,0))*1000</f>
        <v>340</v>
      </c>
    </row>
    <row r="1113" spans="1:9" x14ac:dyDescent="0.3">
      <c r="A1113" s="149">
        <v>2019</v>
      </c>
      <c r="B1113" s="149">
        <v>2</v>
      </c>
      <c r="C1113" s="149" t="s">
        <v>174</v>
      </c>
      <c r="D1113" s="149" t="s">
        <v>129</v>
      </c>
      <c r="E1113" s="149" t="s">
        <v>156</v>
      </c>
      <c r="F1113" s="151">
        <f>INDEX(Balancing!$B$32:$CW$56,MATCH($E1113,Balancing!$A$32:$A$56,0),MATCH(IF($C1113="Mahir","HS",IF($C1113="Separuh Mahir","SS",IF($C1113="Berkemahiran Rendah","LS",IF($C1113="Jumlah","T",FALSE))))&amp;$B1113&amp;RIGHT($A1113,2),Balancing!$B$31:$CW$31,0))*1000</f>
        <v>425500</v>
      </c>
      <c r="G1113" s="151">
        <f>INDEX(Balancing!$CX$32:$GS$56,MATCH($E1113,Balancing!$A$32:$A$56,0),MATCH(IF($C1113="Mahir","HS",IF($C1113="Separuh Mahir","SS",IF($C1113="Berkemahiran Rendah","LS",IF($C1113="Jumlah","T",FALSE))))&amp;$B1113&amp;RIGHT($A1113,2),Balancing!$CX$31:$GS$31,0))*1000</f>
        <v>403900</v>
      </c>
      <c r="H1113" s="151">
        <f>INDEX(Balancing!$GT$32:$KO$56,MATCH($E1113,Balancing!$A$32:$A$56,0),MATCH(IF($C1113="Mahir","HS",IF($C1113="Separuh Mahir","SS",IF($C1113="Berkemahiran Rendah","LS",IF($C1113="Jumlah","T",FALSE))))&amp;$B1113&amp;RIGHT($A1113,2),Balancing!$GT$31:$KO$31,0))*1000</f>
        <v>21500</v>
      </c>
      <c r="I1113" s="151">
        <f>INDEX(Balancing!$KP$32:$OK$56,MATCH($E1113,Balancing!$A$32:$A$56,0),MATCH(IF($C1113="Mahir","HS",IF($C1113="Separuh Mahir","SS",IF($C1113="Berkemahiran Rendah","LS",IF($C1113="Jumlah","T",FALSE))))&amp;$B1113&amp;RIGHT($A1113,2),Balancing!$KP$31:$OK$31,0))*1000</f>
        <v>970</v>
      </c>
    </row>
    <row r="1114" spans="1:9" x14ac:dyDescent="0.3">
      <c r="A1114" s="149">
        <v>2019</v>
      </c>
      <c r="B1114" s="149">
        <v>2</v>
      </c>
      <c r="C1114" s="149" t="s">
        <v>174</v>
      </c>
      <c r="D1114" s="149" t="s">
        <v>129</v>
      </c>
      <c r="E1114" s="149" t="s">
        <v>157</v>
      </c>
      <c r="F1114" s="151">
        <f>INDEX(Balancing!$B$32:$CW$56,MATCH($E1114,Balancing!$A$32:$A$56,0),MATCH(IF($C1114="Mahir","HS",IF($C1114="Separuh Mahir","SS",IF($C1114="Berkemahiran Rendah","LS",IF($C1114="Jumlah","T",FALSE))))&amp;$B1114&amp;RIGHT($A1114,2),Balancing!$B$31:$CW$31,0))*1000</f>
        <v>157600</v>
      </c>
      <c r="G1114" s="151">
        <f>INDEX(Balancing!$CX$32:$GS$56,MATCH($E1114,Balancing!$A$32:$A$56,0),MATCH(IF($C1114="Mahir","HS",IF($C1114="Separuh Mahir","SS",IF($C1114="Berkemahiran Rendah","LS",IF($C1114="Jumlah","T",FALSE))))&amp;$B1114&amp;RIGHT($A1114,2),Balancing!$CX$31:$GS$31,0))*1000</f>
        <v>151700</v>
      </c>
      <c r="H1114" s="151">
        <f>INDEX(Balancing!$GT$32:$KO$56,MATCH($E1114,Balancing!$A$32:$A$56,0),MATCH(IF($C1114="Mahir","HS",IF($C1114="Separuh Mahir","SS",IF($C1114="Berkemahiran Rendah","LS",IF($C1114="Jumlah","T",FALSE))))&amp;$B1114&amp;RIGHT($A1114,2),Balancing!$GT$31:$KO$31,0))*1000</f>
        <v>5900</v>
      </c>
      <c r="I1114" s="151">
        <f>INDEX(Balancing!$KP$32:$OK$56,MATCH($E1114,Balancing!$A$32:$A$56,0),MATCH(IF($C1114="Mahir","HS",IF($C1114="Separuh Mahir","SS",IF($C1114="Berkemahiran Rendah","LS",IF($C1114="Jumlah","T",FALSE))))&amp;$B1114&amp;RIGHT($A1114,2),Balancing!$KP$31:$OK$31,0))*1000</f>
        <v>300</v>
      </c>
    </row>
    <row r="1115" spans="1:9" x14ac:dyDescent="0.3">
      <c r="A1115" s="149">
        <v>2019</v>
      </c>
      <c r="B1115" s="149">
        <v>2</v>
      </c>
      <c r="C1115" s="149" t="s">
        <v>174</v>
      </c>
      <c r="D1115" s="149" t="s">
        <v>130</v>
      </c>
      <c r="E1115" s="149" t="s">
        <v>130</v>
      </c>
      <c r="F1115" s="151">
        <f>INDEX(Balancing!$B$32:$CW$56,MATCH($E1115,Balancing!$A$32:$A$56,0),MATCH(IF($C1115="Mahir","HS",IF($C1115="Separuh Mahir","SS",IF($C1115="Berkemahiran Rendah","LS",IF($C1115="Jumlah","T",FALSE))))&amp;$B1115&amp;RIGHT($A1115,2),Balancing!$B$31:$CW$31,0))*1000</f>
        <v>1098100</v>
      </c>
      <c r="G1115" s="151">
        <f>INDEX(Balancing!$CX$32:$GS$56,MATCH($E1115,Balancing!$A$32:$A$56,0),MATCH(IF($C1115="Mahir","HS",IF($C1115="Separuh Mahir","SS",IF($C1115="Berkemahiran Rendah","LS",IF($C1115="Jumlah","T",FALSE))))&amp;$B1115&amp;RIGHT($A1115,2),Balancing!$CX$31:$GS$31,0))*1000</f>
        <v>1087400</v>
      </c>
      <c r="H1115" s="151">
        <f>INDEX(Balancing!$GT$32:$KO$56,MATCH($E1115,Balancing!$A$32:$A$56,0),MATCH(IF($C1115="Mahir","HS",IF($C1115="Separuh Mahir","SS",IF($C1115="Berkemahiran Rendah","LS",IF($C1115="Jumlah","T",FALSE))))&amp;$B1115&amp;RIGHT($A1115,2),Balancing!$GT$31:$KO$31,0))*1000</f>
        <v>10700</v>
      </c>
      <c r="I1115" s="151">
        <f>INDEX(Balancing!$KP$32:$OK$56,MATCH($E1115,Balancing!$A$32:$A$56,0),MATCH(IF($C1115="Mahir","HS",IF($C1115="Separuh Mahir","SS",IF($C1115="Berkemahiran Rendah","LS",IF($C1115="Jumlah","T",FALSE))))&amp;$B1115&amp;RIGHT($A1115,2),Balancing!$KP$31:$OK$31,0))*1000</f>
        <v>2830</v>
      </c>
    </row>
    <row r="1116" spans="1:9" x14ac:dyDescent="0.3">
      <c r="A1116" s="149">
        <v>2019</v>
      </c>
      <c r="B1116" s="149">
        <v>2</v>
      </c>
      <c r="C1116" s="149" t="s">
        <v>174</v>
      </c>
      <c r="D1116" s="149" t="s">
        <v>134</v>
      </c>
      <c r="E1116" s="149" t="s">
        <v>134</v>
      </c>
      <c r="F1116" s="151">
        <f>INDEX(Balancing!$B$32:$CW$56,MATCH($E1116,Balancing!$A$32:$A$56,0),MATCH(IF($C1116="Mahir","HS",IF($C1116="Separuh Mahir","SS",IF($C1116="Berkemahiran Rendah","LS",IF($C1116="Jumlah","T",FALSE))))&amp;$B1116&amp;RIGHT($A1116,2),Balancing!$B$31:$CW$31,0))*1000</f>
        <v>2106400</v>
      </c>
      <c r="G1116" s="151">
        <f>INDEX(Balancing!$CX$32:$GS$56,MATCH($E1116,Balancing!$A$32:$A$56,0),MATCH(IF($C1116="Mahir","HS",IF($C1116="Separuh Mahir","SS",IF($C1116="Berkemahiran Rendah","LS",IF($C1116="Jumlah","T",FALSE))))&amp;$B1116&amp;RIGHT($A1116,2),Balancing!$CX$31:$GS$31,0))*1000</f>
        <v>2083400</v>
      </c>
      <c r="H1116" s="151">
        <f>INDEX(Balancing!$GT$32:$KO$56,MATCH($E1116,Balancing!$A$32:$A$56,0),MATCH(IF($C1116="Mahir","HS",IF($C1116="Separuh Mahir","SS",IF($C1116="Berkemahiran Rendah","LS",IF($C1116="Jumlah","T",FALSE))))&amp;$B1116&amp;RIGHT($A1116,2),Balancing!$GT$31:$KO$31,0))*1000</f>
        <v>23000</v>
      </c>
      <c r="I1116" s="151">
        <f>INDEX(Balancing!$KP$32:$OK$56,MATCH($E1116,Balancing!$A$32:$A$56,0),MATCH(IF($C1116="Mahir","HS",IF($C1116="Separuh Mahir","SS",IF($C1116="Berkemahiran Rendah","LS",IF($C1116="Jumlah","T",FALSE))))&amp;$B1116&amp;RIGHT($A1116,2),Balancing!$KP$31:$OK$31,0))*1000</f>
        <v>5730</v>
      </c>
    </row>
    <row r="1117" spans="1:9" x14ac:dyDescent="0.3">
      <c r="A1117" s="149">
        <v>2019</v>
      </c>
      <c r="B1117" s="149">
        <v>2</v>
      </c>
      <c r="C1117" s="149" t="s">
        <v>174</v>
      </c>
      <c r="D1117" s="149" t="s">
        <v>134</v>
      </c>
      <c r="E1117" s="149" t="s">
        <v>158</v>
      </c>
      <c r="F1117" s="151">
        <f>INDEX(Balancing!$B$32:$CW$56,MATCH($E1117,Balancing!$A$32:$A$56,0),MATCH(IF($C1117="Mahir","HS",IF($C1117="Separuh Mahir","SS",IF($C1117="Berkemahiran Rendah","LS",IF($C1117="Jumlah","T",FALSE))))&amp;$B1117&amp;RIGHT($A1117,2),Balancing!$B$31:$CW$31,0))*1000</f>
        <v>788800</v>
      </c>
      <c r="G1117" s="151">
        <f>INDEX(Balancing!$CX$32:$GS$56,MATCH($E1117,Balancing!$A$32:$A$56,0),MATCH(IF($C1117="Mahir","HS",IF($C1117="Separuh Mahir","SS",IF($C1117="Berkemahiran Rendah","LS",IF($C1117="Jumlah","T",FALSE))))&amp;$B1117&amp;RIGHT($A1117,2),Balancing!$CX$31:$GS$31,0))*1000</f>
        <v>780900</v>
      </c>
      <c r="H1117" s="151">
        <f>INDEX(Balancing!$GT$32:$KO$56,MATCH($E1117,Balancing!$A$32:$A$56,0),MATCH(IF($C1117="Mahir","HS",IF($C1117="Separuh Mahir","SS",IF($C1117="Berkemahiran Rendah","LS",IF($C1117="Jumlah","T",FALSE))))&amp;$B1117&amp;RIGHT($A1117,2),Balancing!$GT$31:$KO$31,0))*1000</f>
        <v>7900</v>
      </c>
      <c r="I1117" s="151">
        <f>INDEX(Balancing!$KP$32:$OK$56,MATCH($E1117,Balancing!$A$32:$A$56,0),MATCH(IF($C1117="Mahir","HS",IF($C1117="Separuh Mahir","SS",IF($C1117="Berkemahiran Rendah","LS",IF($C1117="Jumlah","T",FALSE))))&amp;$B1117&amp;RIGHT($A1117,2),Balancing!$KP$31:$OK$31,0))*1000</f>
        <v>2410</v>
      </c>
    </row>
    <row r="1118" spans="1:9" x14ac:dyDescent="0.3">
      <c r="A1118" s="149">
        <v>2019</v>
      </c>
      <c r="B1118" s="149">
        <v>2</v>
      </c>
      <c r="C1118" s="149" t="s">
        <v>174</v>
      </c>
      <c r="D1118" s="149" t="s">
        <v>134</v>
      </c>
      <c r="E1118" s="149" t="s">
        <v>135</v>
      </c>
      <c r="F1118" s="151">
        <f>INDEX(Balancing!$B$32:$CW$56,MATCH($E1118,Balancing!$A$32:$A$56,0),MATCH(IF($C1118="Mahir","HS",IF($C1118="Separuh Mahir","SS",IF($C1118="Berkemahiran Rendah","LS",IF($C1118="Jumlah","T",FALSE))))&amp;$B1118&amp;RIGHT($A1118,2),Balancing!$B$31:$CW$31,0))*1000</f>
        <v>360400</v>
      </c>
      <c r="G1118" s="151">
        <f>INDEX(Balancing!$CX$32:$GS$56,MATCH($E1118,Balancing!$A$32:$A$56,0),MATCH(IF($C1118="Mahir","HS",IF($C1118="Separuh Mahir","SS",IF($C1118="Berkemahiran Rendah","LS",IF($C1118="Jumlah","T",FALSE))))&amp;$B1118&amp;RIGHT($A1118,2),Balancing!$CX$31:$GS$31,0))*1000</f>
        <v>355400</v>
      </c>
      <c r="H1118" s="151">
        <f>INDEX(Balancing!$GT$32:$KO$56,MATCH($E1118,Balancing!$A$32:$A$56,0),MATCH(IF($C1118="Mahir","HS",IF($C1118="Separuh Mahir","SS",IF($C1118="Berkemahiran Rendah","LS",IF($C1118="Jumlah","T",FALSE))))&amp;$B1118&amp;RIGHT($A1118,2),Balancing!$GT$31:$KO$31,0))*1000</f>
        <v>5000</v>
      </c>
      <c r="I1118" s="151">
        <f>INDEX(Balancing!$KP$32:$OK$56,MATCH($E1118,Balancing!$A$32:$A$56,0),MATCH(IF($C1118="Mahir","HS",IF($C1118="Separuh Mahir","SS",IF($C1118="Berkemahiran Rendah","LS",IF($C1118="Jumlah","T",FALSE))))&amp;$B1118&amp;RIGHT($A1118,2),Balancing!$KP$31:$OK$31,0))*1000</f>
        <v>1380</v>
      </c>
    </row>
    <row r="1119" spans="1:9" x14ac:dyDescent="0.3">
      <c r="A1119" s="149">
        <v>2019</v>
      </c>
      <c r="B1119" s="149">
        <v>2</v>
      </c>
      <c r="C1119" s="149" t="s">
        <v>174</v>
      </c>
      <c r="D1119" s="149" t="s">
        <v>134</v>
      </c>
      <c r="E1119" s="149" t="s">
        <v>159</v>
      </c>
      <c r="F1119" s="151">
        <f>INDEX(Balancing!$B$32:$CW$56,MATCH($E1119,Balancing!$A$32:$A$56,0),MATCH(IF($C1119="Mahir","HS",IF($C1119="Separuh Mahir","SS",IF($C1119="Berkemahiran Rendah","LS",IF($C1119="Jumlah","T",FALSE))))&amp;$B1119&amp;RIGHT($A1119,2),Balancing!$B$31:$CW$31,0))*1000</f>
        <v>225300</v>
      </c>
      <c r="G1119" s="151">
        <f>INDEX(Balancing!$CX$32:$GS$56,MATCH($E1119,Balancing!$A$32:$A$56,0),MATCH(IF($C1119="Mahir","HS",IF($C1119="Separuh Mahir","SS",IF($C1119="Berkemahiran Rendah","LS",IF($C1119="Jumlah","T",FALSE))))&amp;$B1119&amp;RIGHT($A1119,2),Balancing!$CX$31:$GS$31,0))*1000</f>
        <v>222800</v>
      </c>
      <c r="H1119" s="151">
        <f>INDEX(Balancing!$GT$32:$KO$56,MATCH($E1119,Balancing!$A$32:$A$56,0),MATCH(IF($C1119="Mahir","HS",IF($C1119="Separuh Mahir","SS",IF($C1119="Berkemahiran Rendah","LS",IF($C1119="Jumlah","T",FALSE))))&amp;$B1119&amp;RIGHT($A1119,2),Balancing!$GT$31:$KO$31,0))*1000</f>
        <v>2500</v>
      </c>
      <c r="I1119" s="151">
        <f>INDEX(Balancing!$KP$32:$OK$56,MATCH($E1119,Balancing!$A$32:$A$56,0),MATCH(IF($C1119="Mahir","HS",IF($C1119="Separuh Mahir","SS",IF($C1119="Berkemahiran Rendah","LS",IF($C1119="Jumlah","T",FALSE))))&amp;$B1119&amp;RIGHT($A1119,2),Balancing!$KP$31:$OK$31,0))*1000</f>
        <v>330</v>
      </c>
    </row>
    <row r="1120" spans="1:9" x14ac:dyDescent="0.3">
      <c r="A1120" s="149">
        <v>2019</v>
      </c>
      <c r="B1120" s="149">
        <v>2</v>
      </c>
      <c r="C1120" s="149" t="s">
        <v>174</v>
      </c>
      <c r="D1120" s="149" t="s">
        <v>134</v>
      </c>
      <c r="E1120" s="149" t="s">
        <v>160</v>
      </c>
      <c r="F1120" s="151">
        <f>INDEX(Balancing!$B$32:$CW$56,MATCH($E1120,Balancing!$A$32:$A$56,0),MATCH(IF($C1120="Mahir","HS",IF($C1120="Separuh Mahir","SS",IF($C1120="Berkemahiran Rendah","LS",IF($C1120="Jumlah","T",FALSE))))&amp;$B1120&amp;RIGHT($A1120,2),Balancing!$B$31:$CW$31,0))*1000</f>
        <v>73200</v>
      </c>
      <c r="G1120" s="151">
        <f>INDEX(Balancing!$CX$32:$GS$56,MATCH($E1120,Balancing!$A$32:$A$56,0),MATCH(IF($C1120="Mahir","HS",IF($C1120="Separuh Mahir","SS",IF($C1120="Berkemahiran Rendah","LS",IF($C1120="Jumlah","T",FALSE))))&amp;$B1120&amp;RIGHT($A1120,2),Balancing!$CX$31:$GS$31,0))*1000</f>
        <v>72500</v>
      </c>
      <c r="H1120" s="151">
        <f>INDEX(Balancing!$GT$32:$KO$56,MATCH($E1120,Balancing!$A$32:$A$56,0),MATCH(IF($C1120="Mahir","HS",IF($C1120="Separuh Mahir","SS",IF($C1120="Berkemahiran Rendah","LS",IF($C1120="Jumlah","T",FALSE))))&amp;$B1120&amp;RIGHT($A1120,2),Balancing!$GT$31:$KO$31,0))*1000</f>
        <v>700</v>
      </c>
      <c r="I1120" s="151">
        <f>INDEX(Balancing!$KP$32:$OK$56,MATCH($E1120,Balancing!$A$32:$A$56,0),MATCH(IF($C1120="Mahir","HS",IF($C1120="Separuh Mahir","SS",IF($C1120="Berkemahiran Rendah","LS",IF($C1120="Jumlah","T",FALSE))))&amp;$B1120&amp;RIGHT($A1120,2),Balancing!$KP$31:$OK$31,0))*1000</f>
        <v>70</v>
      </c>
    </row>
    <row r="1121" spans="1:9" x14ac:dyDescent="0.3">
      <c r="A1121" s="149">
        <v>2019</v>
      </c>
      <c r="B1121" s="149">
        <v>2</v>
      </c>
      <c r="C1121" s="149" t="s">
        <v>174</v>
      </c>
      <c r="D1121" s="149" t="s">
        <v>134</v>
      </c>
      <c r="E1121" s="149" t="s">
        <v>136</v>
      </c>
      <c r="F1121" s="151">
        <f>INDEX(Balancing!$B$32:$CW$56,MATCH($E1121,Balancing!$A$32:$A$56,0),MATCH(IF($C1121="Mahir","HS",IF($C1121="Separuh Mahir","SS",IF($C1121="Berkemahiran Rendah","LS",IF($C1121="Jumlah","T",FALSE))))&amp;$B1121&amp;RIGHT($A1121,2),Balancing!$B$31:$CW$31,0))*1000</f>
        <v>424500</v>
      </c>
      <c r="G1121" s="151">
        <f>INDEX(Balancing!$CX$32:$GS$56,MATCH($E1121,Balancing!$A$32:$A$56,0),MATCH(IF($C1121="Mahir","HS",IF($C1121="Separuh Mahir","SS",IF($C1121="Berkemahiran Rendah","LS",IF($C1121="Jumlah","T",FALSE))))&amp;$B1121&amp;RIGHT($A1121,2),Balancing!$CX$31:$GS$31,0))*1000</f>
        <v>421400</v>
      </c>
      <c r="H1121" s="151">
        <f>INDEX(Balancing!$GT$32:$KO$56,MATCH($E1121,Balancing!$A$32:$A$56,0),MATCH(IF($C1121="Mahir","HS",IF($C1121="Separuh Mahir","SS",IF($C1121="Berkemahiran Rendah","LS",IF($C1121="Jumlah","T",FALSE))))&amp;$B1121&amp;RIGHT($A1121,2),Balancing!$GT$31:$KO$31,0))*1000</f>
        <v>3100</v>
      </c>
      <c r="I1121" s="151">
        <f>INDEX(Balancing!$KP$32:$OK$56,MATCH($E1121,Balancing!$A$32:$A$56,0),MATCH(IF($C1121="Mahir","HS",IF($C1121="Separuh Mahir","SS",IF($C1121="Berkemahiran Rendah","LS",IF($C1121="Jumlah","T",FALSE))))&amp;$B1121&amp;RIGHT($A1121,2),Balancing!$KP$31:$OK$31,0))*1000</f>
        <v>610</v>
      </c>
    </row>
    <row r="1122" spans="1:9" x14ac:dyDescent="0.3">
      <c r="A1122" s="149">
        <v>2019</v>
      </c>
      <c r="B1122" s="149">
        <v>2</v>
      </c>
      <c r="C1122" s="149" t="s">
        <v>174</v>
      </c>
      <c r="D1122" s="149" t="s">
        <v>134</v>
      </c>
      <c r="E1122" s="149" t="s">
        <v>137</v>
      </c>
      <c r="F1122" s="151">
        <f>INDEX(Balancing!$B$32:$CW$56,MATCH($E1122,Balancing!$A$32:$A$56,0),MATCH(IF($C1122="Mahir","HS",IF($C1122="Separuh Mahir","SS",IF($C1122="Berkemahiran Rendah","LS",IF($C1122="Jumlah","T",FALSE))))&amp;$B1122&amp;RIGHT($A1122,2),Balancing!$B$31:$CW$31,0))*1000</f>
        <v>234100</v>
      </c>
      <c r="G1122" s="151">
        <f>INDEX(Balancing!$CX$32:$GS$56,MATCH($E1122,Balancing!$A$32:$A$56,0),MATCH(IF($C1122="Mahir","HS",IF($C1122="Separuh Mahir","SS",IF($C1122="Berkemahiran Rendah","LS",IF($C1122="Jumlah","T",FALSE))))&amp;$B1122&amp;RIGHT($A1122,2),Balancing!$CX$31:$GS$31,0))*1000</f>
        <v>230400</v>
      </c>
      <c r="H1122" s="151">
        <f>INDEX(Balancing!$GT$32:$KO$56,MATCH($E1122,Balancing!$A$32:$A$56,0),MATCH(IF($C1122="Mahir","HS",IF($C1122="Separuh Mahir","SS",IF($C1122="Berkemahiran Rendah","LS",IF($C1122="Jumlah","T",FALSE))))&amp;$B1122&amp;RIGHT($A1122,2),Balancing!$GT$31:$KO$31,0))*1000</f>
        <v>3800</v>
      </c>
      <c r="I1122" s="151">
        <f>INDEX(Balancing!$KP$32:$OK$56,MATCH($E1122,Balancing!$A$32:$A$56,0),MATCH(IF($C1122="Mahir","HS",IF($C1122="Separuh Mahir","SS",IF($C1122="Berkemahiran Rendah","LS",IF($C1122="Jumlah","T",FALSE))))&amp;$B1122&amp;RIGHT($A1122,2),Balancing!$KP$31:$OK$31,0))*1000</f>
        <v>930</v>
      </c>
    </row>
    <row r="1123" spans="1:9" x14ac:dyDescent="0.3">
      <c r="A1123" s="149">
        <v>2019</v>
      </c>
      <c r="B1123" s="149">
        <v>2</v>
      </c>
      <c r="C1123" s="149" t="s">
        <v>175</v>
      </c>
      <c r="D1123" s="149" t="s">
        <v>138</v>
      </c>
      <c r="E1123" s="149" t="s">
        <v>138</v>
      </c>
      <c r="F1123" s="151">
        <f>INDEX(Balancing!$B$32:$CW$56,MATCH($E1123,Balancing!$A$32:$A$56,0),MATCH(IF($C1123="Mahir","HS",IF($C1123="Separuh Mahir","SS",IF($C1123="Berkemahiran Rendah","LS",IF($C1123="Jumlah","T",FALSE))))&amp;$B1123&amp;RIGHT($A1123,2),Balancing!$B$31:$CW$31,0))*1000</f>
        <v>1146600</v>
      </c>
      <c r="G1123" s="151">
        <f>INDEX(Balancing!$CX$32:$GS$56,MATCH($E1123,Balancing!$A$32:$A$56,0),MATCH(IF($C1123="Mahir","HS",IF($C1123="Separuh Mahir","SS",IF($C1123="Berkemahiran Rendah","LS",IF($C1123="Jumlah","T",FALSE))))&amp;$B1123&amp;RIGHT($A1123,2),Balancing!$CX$31:$GS$31,0))*1000</f>
        <v>1105900</v>
      </c>
      <c r="H1123" s="151">
        <f>INDEX(Balancing!$GT$32:$KO$56,MATCH($E1123,Balancing!$A$32:$A$56,0),MATCH(IF($C1123="Mahir","HS",IF($C1123="Separuh Mahir","SS",IF($C1123="Berkemahiran Rendah","LS",IF($C1123="Jumlah","T",FALSE))))&amp;$B1123&amp;RIGHT($A1123,2),Balancing!$GT$31:$KO$31,0))*1000</f>
        <v>40700</v>
      </c>
      <c r="I1123" s="151">
        <f>INDEX(Balancing!$KP$32:$OK$56,MATCH($E1123,Balancing!$A$32:$A$56,0),MATCH(IF($C1123="Mahir","HS",IF($C1123="Separuh Mahir","SS",IF($C1123="Berkemahiran Rendah","LS",IF($C1123="Jumlah","T",FALSE))))&amp;$B1123&amp;RIGHT($A1123,2),Balancing!$KP$31:$OK$31,0))*1000</f>
        <v>1830</v>
      </c>
    </row>
    <row r="1124" spans="1:9" x14ac:dyDescent="0.3">
      <c r="A1124" s="149">
        <v>2019</v>
      </c>
      <c r="B1124" s="149">
        <v>2</v>
      </c>
      <c r="C1124" s="149" t="s">
        <v>175</v>
      </c>
      <c r="D1124" s="149" t="s">
        <v>127</v>
      </c>
      <c r="E1124" s="149" t="s">
        <v>127</v>
      </c>
      <c r="F1124" s="151">
        <f>INDEX(Balancing!$B$32:$CW$56,MATCH($E1124,Balancing!$A$32:$A$56,0),MATCH(IF($C1124="Mahir","HS",IF($C1124="Separuh Mahir","SS",IF($C1124="Berkemahiran Rendah","LS",IF($C1124="Jumlah","T",FALSE))))&amp;$B1124&amp;RIGHT($A1124,2),Balancing!$B$31:$CW$31,0))*1000</f>
        <v>36400</v>
      </c>
      <c r="G1124" s="151">
        <f>INDEX(Balancing!$CX$32:$GS$56,MATCH($E1124,Balancing!$A$32:$A$56,0),MATCH(IF($C1124="Mahir","HS",IF($C1124="Separuh Mahir","SS",IF($C1124="Berkemahiran Rendah","LS",IF($C1124="Jumlah","T",FALSE))))&amp;$B1124&amp;RIGHT($A1124,2),Balancing!$CX$31:$GS$31,0))*1000</f>
        <v>27800</v>
      </c>
      <c r="H1124" s="151">
        <f>INDEX(Balancing!$GT$32:$KO$56,MATCH($E1124,Balancing!$A$32:$A$56,0),MATCH(IF($C1124="Mahir","HS",IF($C1124="Separuh Mahir","SS",IF($C1124="Berkemahiran Rendah","LS",IF($C1124="Jumlah","T",FALSE))))&amp;$B1124&amp;RIGHT($A1124,2),Balancing!$GT$31:$KO$31,0))*1000</f>
        <v>8700</v>
      </c>
      <c r="I1124" s="151">
        <f>INDEX(Balancing!$KP$32:$OK$56,MATCH($E1124,Balancing!$A$32:$A$56,0),MATCH(IF($C1124="Mahir","HS",IF($C1124="Separuh Mahir","SS",IF($C1124="Berkemahiran Rendah","LS",IF($C1124="Jumlah","T",FALSE))))&amp;$B1124&amp;RIGHT($A1124,2),Balancing!$KP$31:$OK$31,0))*1000</f>
        <v>210</v>
      </c>
    </row>
    <row r="1125" spans="1:9" x14ac:dyDescent="0.3">
      <c r="A1125" s="149">
        <v>2019</v>
      </c>
      <c r="B1125" s="149">
        <v>2</v>
      </c>
      <c r="C1125" s="149" t="s">
        <v>175</v>
      </c>
      <c r="D1125" s="149" t="s">
        <v>128</v>
      </c>
      <c r="E1125" s="149" t="s">
        <v>128</v>
      </c>
      <c r="F1125" s="151">
        <f>INDEX(Balancing!$B$32:$CW$56,MATCH($E1125,Balancing!$A$32:$A$56,0),MATCH(IF($C1125="Mahir","HS",IF($C1125="Separuh Mahir","SS",IF($C1125="Berkemahiran Rendah","LS",IF($C1125="Jumlah","T",FALSE))))&amp;$B1125&amp;RIGHT($A1125,2),Balancing!$B$31:$CW$31,0))*1000</f>
        <v>9400</v>
      </c>
      <c r="G1125" s="151">
        <f>INDEX(Balancing!$CX$32:$GS$56,MATCH($E1125,Balancing!$A$32:$A$56,0),MATCH(IF($C1125="Mahir","HS",IF($C1125="Separuh Mahir","SS",IF($C1125="Berkemahiran Rendah","LS",IF($C1125="Jumlah","T",FALSE))))&amp;$B1125&amp;RIGHT($A1125,2),Balancing!$CX$31:$GS$31,0))*1000</f>
        <v>9300</v>
      </c>
      <c r="H1125" s="151">
        <f>INDEX(Balancing!$GT$32:$KO$56,MATCH($E1125,Balancing!$A$32:$A$56,0),MATCH(IF($C1125="Mahir","HS",IF($C1125="Separuh Mahir","SS",IF($C1125="Berkemahiran Rendah","LS",IF($C1125="Jumlah","T",FALSE))))&amp;$B1125&amp;RIGHT($A1125,2),Balancing!$GT$31:$KO$31,0))*1000</f>
        <v>100</v>
      </c>
      <c r="I1125" s="151">
        <f>INDEX(Balancing!$KP$32:$OK$56,MATCH($E1125,Balancing!$A$32:$A$56,0),MATCH(IF($C1125="Mahir","HS",IF($C1125="Separuh Mahir","SS",IF($C1125="Berkemahiran Rendah","LS",IF($C1125="Jumlah","T",FALSE))))&amp;$B1125&amp;RIGHT($A1125,2),Balancing!$KP$31:$OK$31,0))*1000</f>
        <v>30</v>
      </c>
    </row>
    <row r="1126" spans="1:9" x14ac:dyDescent="0.3">
      <c r="A1126" s="149">
        <v>2019</v>
      </c>
      <c r="B1126" s="149">
        <v>2</v>
      </c>
      <c r="C1126" s="149" t="s">
        <v>175</v>
      </c>
      <c r="D1126" s="149" t="s">
        <v>129</v>
      </c>
      <c r="E1126" s="149" t="s">
        <v>129</v>
      </c>
      <c r="F1126" s="151">
        <f>INDEX(Balancing!$B$32:$CW$56,MATCH($E1126,Balancing!$A$32:$A$56,0),MATCH(IF($C1126="Mahir","HS",IF($C1126="Separuh Mahir","SS",IF($C1126="Berkemahiran Rendah","LS",IF($C1126="Jumlah","T",FALSE))))&amp;$B1126&amp;RIGHT($A1126,2),Balancing!$B$31:$CW$31,0))*1000</f>
        <v>160100</v>
      </c>
      <c r="G1126" s="151">
        <f>INDEX(Balancing!$CX$32:$GS$56,MATCH($E1126,Balancing!$A$32:$A$56,0),MATCH(IF($C1126="Mahir","HS",IF($C1126="Separuh Mahir","SS",IF($C1126="Berkemahiran Rendah","LS",IF($C1126="Jumlah","T",FALSE))))&amp;$B1126&amp;RIGHT($A1126,2),Balancing!$CX$31:$GS$31,0))*1000</f>
        <v>141400</v>
      </c>
      <c r="H1126" s="151">
        <f>INDEX(Balancing!$GT$32:$KO$56,MATCH($E1126,Balancing!$A$32:$A$56,0),MATCH(IF($C1126="Mahir","HS",IF($C1126="Separuh Mahir","SS",IF($C1126="Berkemahiran Rendah","LS",IF($C1126="Jumlah","T",FALSE))))&amp;$B1126&amp;RIGHT($A1126,2),Balancing!$GT$31:$KO$31,0))*1000</f>
        <v>18800</v>
      </c>
      <c r="I1126" s="151">
        <f>INDEX(Balancing!$KP$32:$OK$56,MATCH($E1126,Balancing!$A$32:$A$56,0),MATCH(IF($C1126="Mahir","HS",IF($C1126="Separuh Mahir","SS",IF($C1126="Berkemahiran Rendah","LS",IF($C1126="Jumlah","T",FALSE))))&amp;$B1126&amp;RIGHT($A1126,2),Balancing!$KP$31:$OK$31,0))*1000</f>
        <v>350</v>
      </c>
    </row>
    <row r="1127" spans="1:9" x14ac:dyDescent="0.3">
      <c r="A1127" s="149">
        <v>2019</v>
      </c>
      <c r="B1127" s="149">
        <v>2</v>
      </c>
      <c r="C1127" s="149" t="s">
        <v>175</v>
      </c>
      <c r="D1127" s="149" t="s">
        <v>129</v>
      </c>
      <c r="E1127" s="149" t="s">
        <v>151</v>
      </c>
      <c r="F1127" s="151">
        <f>INDEX(Balancing!$B$32:$CW$56,MATCH($E1127,Balancing!$A$32:$A$56,0),MATCH(IF($C1127="Mahir","HS",IF($C1127="Separuh Mahir","SS",IF($C1127="Berkemahiran Rendah","LS",IF($C1127="Jumlah","T",FALSE))))&amp;$B1127&amp;RIGHT($A1127,2),Balancing!$B$31:$CW$31,0))*1000</f>
        <v>31200</v>
      </c>
      <c r="G1127" s="151">
        <f>INDEX(Balancing!$CX$32:$GS$56,MATCH($E1127,Balancing!$A$32:$A$56,0),MATCH(IF($C1127="Mahir","HS",IF($C1127="Separuh Mahir","SS",IF($C1127="Berkemahiran Rendah","LS",IF($C1127="Jumlah","T",FALSE))))&amp;$B1127&amp;RIGHT($A1127,2),Balancing!$CX$31:$GS$31,0))*1000</f>
        <v>28100</v>
      </c>
      <c r="H1127" s="151">
        <f>INDEX(Balancing!$GT$32:$KO$56,MATCH($E1127,Balancing!$A$32:$A$56,0),MATCH(IF($C1127="Mahir","HS",IF($C1127="Separuh Mahir","SS",IF($C1127="Berkemahiran Rendah","LS",IF($C1127="Jumlah","T",FALSE))))&amp;$B1127&amp;RIGHT($A1127,2),Balancing!$GT$31:$KO$31,0))*1000</f>
        <v>3200</v>
      </c>
      <c r="I1127" s="151">
        <f>INDEX(Balancing!$KP$32:$OK$56,MATCH($E1127,Balancing!$A$32:$A$56,0),MATCH(IF($C1127="Mahir","HS",IF($C1127="Separuh Mahir","SS",IF($C1127="Berkemahiran Rendah","LS",IF($C1127="Jumlah","T",FALSE))))&amp;$B1127&amp;RIGHT($A1127,2),Balancing!$KP$31:$OK$31,0))*1000</f>
        <v>30</v>
      </c>
    </row>
    <row r="1128" spans="1:9" x14ac:dyDescent="0.3">
      <c r="A1128" s="149">
        <v>2019</v>
      </c>
      <c r="B1128" s="149">
        <v>2</v>
      </c>
      <c r="C1128" s="149" t="s">
        <v>175</v>
      </c>
      <c r="D1128" s="149" t="s">
        <v>129</v>
      </c>
      <c r="E1128" s="149" t="s">
        <v>152</v>
      </c>
      <c r="F1128" s="151">
        <f>INDEX(Balancing!$B$32:$CW$56,MATCH($E1128,Balancing!$A$32:$A$56,0),MATCH(IF($C1128="Mahir","HS",IF($C1128="Separuh Mahir","SS",IF($C1128="Berkemahiran Rendah","LS",IF($C1128="Jumlah","T",FALSE))))&amp;$B1128&amp;RIGHT($A1128,2),Balancing!$B$31:$CW$31,0))*1000</f>
        <v>7700</v>
      </c>
      <c r="G1128" s="151">
        <f>INDEX(Balancing!$CX$32:$GS$56,MATCH($E1128,Balancing!$A$32:$A$56,0),MATCH(IF($C1128="Mahir","HS",IF($C1128="Separuh Mahir","SS",IF($C1128="Berkemahiran Rendah","LS",IF($C1128="Jumlah","T",FALSE))))&amp;$B1128&amp;RIGHT($A1128,2),Balancing!$CX$31:$GS$31,0))*1000</f>
        <v>6800</v>
      </c>
      <c r="H1128" s="151">
        <f>INDEX(Balancing!$GT$32:$KO$56,MATCH($E1128,Balancing!$A$32:$A$56,0),MATCH(IF($C1128="Mahir","HS",IF($C1128="Separuh Mahir","SS",IF($C1128="Berkemahiran Rendah","LS",IF($C1128="Jumlah","T",FALSE))))&amp;$B1128&amp;RIGHT($A1128,2),Balancing!$GT$31:$KO$31,0))*1000</f>
        <v>900</v>
      </c>
      <c r="I1128" s="151">
        <f>INDEX(Balancing!$KP$32:$OK$56,MATCH($E1128,Balancing!$A$32:$A$56,0),MATCH(IF($C1128="Mahir","HS",IF($C1128="Separuh Mahir","SS",IF($C1128="Berkemahiran Rendah","LS",IF($C1128="Jumlah","T",FALSE))))&amp;$B1128&amp;RIGHT($A1128,2),Balancing!$KP$31:$OK$31,0))*1000</f>
        <v>100</v>
      </c>
    </row>
    <row r="1129" spans="1:9" x14ac:dyDescent="0.3">
      <c r="A1129" s="149">
        <v>2019</v>
      </c>
      <c r="B1129" s="149">
        <v>2</v>
      </c>
      <c r="C1129" s="149" t="s">
        <v>175</v>
      </c>
      <c r="D1129" s="149" t="s">
        <v>129</v>
      </c>
      <c r="E1129" s="149" t="s">
        <v>153</v>
      </c>
      <c r="F1129" s="151">
        <f>INDEX(Balancing!$B$32:$CW$56,MATCH($E1129,Balancing!$A$32:$A$56,0),MATCH(IF($C1129="Mahir","HS",IF($C1129="Separuh Mahir","SS",IF($C1129="Berkemahiran Rendah","LS",IF($C1129="Jumlah","T",FALSE))))&amp;$B1129&amp;RIGHT($A1129,2),Balancing!$B$31:$CW$31,0))*1000</f>
        <v>42000</v>
      </c>
      <c r="G1129" s="151">
        <f>INDEX(Balancing!$CX$32:$GS$56,MATCH($E1129,Balancing!$A$32:$A$56,0),MATCH(IF($C1129="Mahir","HS",IF($C1129="Separuh Mahir","SS",IF($C1129="Berkemahiran Rendah","LS",IF($C1129="Jumlah","T",FALSE))))&amp;$B1129&amp;RIGHT($A1129,2),Balancing!$CX$31:$GS$31,0))*1000</f>
        <v>36200</v>
      </c>
      <c r="H1129" s="151">
        <f>INDEX(Balancing!$GT$32:$KO$56,MATCH($E1129,Balancing!$A$32:$A$56,0),MATCH(IF($C1129="Mahir","HS",IF($C1129="Separuh Mahir","SS",IF($C1129="Berkemahiran Rendah","LS",IF($C1129="Jumlah","T",FALSE))))&amp;$B1129&amp;RIGHT($A1129,2),Balancing!$GT$31:$KO$31,0))*1000</f>
        <v>5700</v>
      </c>
      <c r="I1129" s="151">
        <f>INDEX(Balancing!$KP$32:$OK$56,MATCH($E1129,Balancing!$A$32:$A$56,0),MATCH(IF($C1129="Mahir","HS",IF($C1129="Separuh Mahir","SS",IF($C1129="Berkemahiran Rendah","LS",IF($C1129="Jumlah","T",FALSE))))&amp;$B1129&amp;RIGHT($A1129,2),Balancing!$KP$31:$OK$31,0))*1000</f>
        <v>80</v>
      </c>
    </row>
    <row r="1130" spans="1:9" x14ac:dyDescent="0.3">
      <c r="A1130" s="149">
        <v>2019</v>
      </c>
      <c r="B1130" s="149">
        <v>2</v>
      </c>
      <c r="C1130" s="149" t="s">
        <v>175</v>
      </c>
      <c r="D1130" s="149" t="s">
        <v>129</v>
      </c>
      <c r="E1130" s="149" t="s">
        <v>154</v>
      </c>
      <c r="F1130" s="151">
        <f>INDEX(Balancing!$B$32:$CW$56,MATCH($E1130,Balancing!$A$32:$A$56,0),MATCH(IF($C1130="Mahir","HS",IF($C1130="Separuh Mahir","SS",IF($C1130="Berkemahiran Rendah","LS",IF($C1130="Jumlah","T",FALSE))))&amp;$B1130&amp;RIGHT($A1130,2),Balancing!$B$31:$CW$31,0))*1000</f>
        <v>25200</v>
      </c>
      <c r="G1130" s="151">
        <f>INDEX(Balancing!$CX$32:$GS$56,MATCH($E1130,Balancing!$A$32:$A$56,0),MATCH(IF($C1130="Mahir","HS",IF($C1130="Separuh Mahir","SS",IF($C1130="Berkemahiran Rendah","LS",IF($C1130="Jumlah","T",FALSE))))&amp;$B1130&amp;RIGHT($A1130,2),Balancing!$CX$31:$GS$31,0))*1000</f>
        <v>22600</v>
      </c>
      <c r="H1130" s="151">
        <f>INDEX(Balancing!$GT$32:$KO$56,MATCH($E1130,Balancing!$A$32:$A$56,0),MATCH(IF($C1130="Mahir","HS",IF($C1130="Separuh Mahir","SS",IF($C1130="Berkemahiran Rendah","LS",IF($C1130="Jumlah","T",FALSE))))&amp;$B1130&amp;RIGHT($A1130,2),Balancing!$GT$31:$KO$31,0))*1000</f>
        <v>2600</v>
      </c>
      <c r="I1130" s="151">
        <f>INDEX(Balancing!$KP$32:$OK$56,MATCH($E1130,Balancing!$A$32:$A$56,0),MATCH(IF($C1130="Mahir","HS",IF($C1130="Separuh Mahir","SS",IF($C1130="Berkemahiran Rendah","LS",IF($C1130="Jumlah","T",FALSE))))&amp;$B1130&amp;RIGHT($A1130,2),Balancing!$KP$31:$OK$31,0))*1000</f>
        <v>60</v>
      </c>
    </row>
    <row r="1131" spans="1:9" x14ac:dyDescent="0.3">
      <c r="A1131" s="149">
        <v>2019</v>
      </c>
      <c r="B1131" s="149">
        <v>2</v>
      </c>
      <c r="C1131" s="149" t="s">
        <v>175</v>
      </c>
      <c r="D1131" s="149" t="s">
        <v>129</v>
      </c>
      <c r="E1131" s="149" t="s">
        <v>155</v>
      </c>
      <c r="F1131" s="151">
        <f>INDEX(Balancing!$B$32:$CW$56,MATCH($E1131,Balancing!$A$32:$A$56,0),MATCH(IF($C1131="Mahir","HS",IF($C1131="Separuh Mahir","SS",IF($C1131="Berkemahiran Rendah","LS",IF($C1131="Jumlah","T",FALSE))))&amp;$B1131&amp;RIGHT($A1131,2),Balancing!$B$31:$CW$31,0))*1000</f>
        <v>24300</v>
      </c>
      <c r="G1131" s="151">
        <f>INDEX(Balancing!$CX$32:$GS$56,MATCH($E1131,Balancing!$A$32:$A$56,0),MATCH(IF($C1131="Mahir","HS",IF($C1131="Separuh Mahir","SS",IF($C1131="Berkemahiran Rendah","LS",IF($C1131="Jumlah","T",FALSE))))&amp;$B1131&amp;RIGHT($A1131,2),Balancing!$CX$31:$GS$31,0))*1000</f>
        <v>21200</v>
      </c>
      <c r="H1131" s="151">
        <f>INDEX(Balancing!$GT$32:$KO$56,MATCH($E1131,Balancing!$A$32:$A$56,0),MATCH(IF($C1131="Mahir","HS",IF($C1131="Separuh Mahir","SS",IF($C1131="Berkemahiran Rendah","LS",IF($C1131="Jumlah","T",FALSE))))&amp;$B1131&amp;RIGHT($A1131,2),Balancing!$GT$31:$KO$31,0))*1000</f>
        <v>3100</v>
      </c>
      <c r="I1131" s="151">
        <f>INDEX(Balancing!$KP$32:$OK$56,MATCH($E1131,Balancing!$A$32:$A$56,0),MATCH(IF($C1131="Mahir","HS",IF($C1131="Separuh Mahir","SS",IF($C1131="Berkemahiran Rendah","LS",IF($C1131="Jumlah","T",FALSE))))&amp;$B1131&amp;RIGHT($A1131,2),Balancing!$KP$31:$OK$31,0))*1000</f>
        <v>40</v>
      </c>
    </row>
    <row r="1132" spans="1:9" x14ac:dyDescent="0.3">
      <c r="A1132" s="149">
        <v>2019</v>
      </c>
      <c r="B1132" s="149">
        <v>2</v>
      </c>
      <c r="C1132" s="149" t="s">
        <v>175</v>
      </c>
      <c r="D1132" s="149" t="s">
        <v>129</v>
      </c>
      <c r="E1132" s="149" t="s">
        <v>156</v>
      </c>
      <c r="F1132" s="151">
        <f>INDEX(Balancing!$B$32:$CW$56,MATCH($E1132,Balancing!$A$32:$A$56,0),MATCH(IF($C1132="Mahir","HS",IF($C1132="Separuh Mahir","SS",IF($C1132="Berkemahiran Rendah","LS",IF($C1132="Jumlah","T",FALSE))))&amp;$B1132&amp;RIGHT($A1132,2),Balancing!$B$31:$CW$31,0))*1000</f>
        <v>18200</v>
      </c>
      <c r="G1132" s="151">
        <f>INDEX(Balancing!$CX$32:$GS$56,MATCH($E1132,Balancing!$A$32:$A$56,0),MATCH(IF($C1132="Mahir","HS",IF($C1132="Separuh Mahir","SS",IF($C1132="Berkemahiran Rendah","LS",IF($C1132="Jumlah","T",FALSE))))&amp;$B1132&amp;RIGHT($A1132,2),Balancing!$CX$31:$GS$31,0))*1000</f>
        <v>16000</v>
      </c>
      <c r="H1132" s="151">
        <f>INDEX(Balancing!$GT$32:$KO$56,MATCH($E1132,Balancing!$A$32:$A$56,0),MATCH(IF($C1132="Mahir","HS",IF($C1132="Separuh Mahir","SS",IF($C1132="Berkemahiran Rendah","LS",IF($C1132="Jumlah","T",FALSE))))&amp;$B1132&amp;RIGHT($A1132,2),Balancing!$GT$31:$KO$31,0))*1000</f>
        <v>2200</v>
      </c>
      <c r="I1132" s="151">
        <f>INDEX(Balancing!$KP$32:$OK$56,MATCH($E1132,Balancing!$A$32:$A$56,0),MATCH(IF($C1132="Mahir","HS",IF($C1132="Separuh Mahir","SS",IF($C1132="Berkemahiran Rendah","LS",IF($C1132="Jumlah","T",FALSE))))&amp;$B1132&amp;RIGHT($A1132,2),Balancing!$KP$31:$OK$31,0))*1000</f>
        <v>40</v>
      </c>
    </row>
    <row r="1133" spans="1:9" x14ac:dyDescent="0.3">
      <c r="A1133" s="149">
        <v>2019</v>
      </c>
      <c r="B1133" s="149">
        <v>2</v>
      </c>
      <c r="C1133" s="149" t="s">
        <v>175</v>
      </c>
      <c r="D1133" s="149" t="s">
        <v>129</v>
      </c>
      <c r="E1133" s="149" t="s">
        <v>157</v>
      </c>
      <c r="F1133" s="151">
        <f>INDEX(Balancing!$B$32:$CW$56,MATCH($E1133,Balancing!$A$32:$A$56,0),MATCH(IF($C1133="Mahir","HS",IF($C1133="Separuh Mahir","SS",IF($C1133="Berkemahiran Rendah","LS",IF($C1133="Jumlah","T",FALSE))))&amp;$B1133&amp;RIGHT($A1133,2),Balancing!$B$31:$CW$31,0))*1000</f>
        <v>11500</v>
      </c>
      <c r="G1133" s="151">
        <f>INDEX(Balancing!$CX$32:$GS$56,MATCH($E1133,Balancing!$A$32:$A$56,0),MATCH(IF($C1133="Mahir","HS",IF($C1133="Separuh Mahir","SS",IF($C1133="Berkemahiran Rendah","LS",IF($C1133="Jumlah","T",FALSE))))&amp;$B1133&amp;RIGHT($A1133,2),Balancing!$CX$31:$GS$31,0))*1000</f>
        <v>10400</v>
      </c>
      <c r="H1133" s="151">
        <f>INDEX(Balancing!$GT$32:$KO$56,MATCH($E1133,Balancing!$A$32:$A$56,0),MATCH(IF($C1133="Mahir","HS",IF($C1133="Separuh Mahir","SS",IF($C1133="Berkemahiran Rendah","LS",IF($C1133="Jumlah","T",FALSE))))&amp;$B1133&amp;RIGHT($A1133,2),Balancing!$GT$31:$KO$31,0))*1000</f>
        <v>1100</v>
      </c>
      <c r="I1133" s="151">
        <f>INDEX(Balancing!$KP$32:$OK$56,MATCH($E1133,Balancing!$A$32:$A$56,0),MATCH(IF($C1133="Mahir","HS",IF($C1133="Separuh Mahir","SS",IF($C1133="Berkemahiran Rendah","LS",IF($C1133="Jumlah","T",FALSE))))&amp;$B1133&amp;RIGHT($A1133,2),Balancing!$KP$31:$OK$31,0))*1000</f>
        <v>0</v>
      </c>
    </row>
    <row r="1134" spans="1:9" x14ac:dyDescent="0.3">
      <c r="A1134" s="149">
        <v>2019</v>
      </c>
      <c r="B1134" s="149">
        <v>2</v>
      </c>
      <c r="C1134" s="149" t="s">
        <v>175</v>
      </c>
      <c r="D1134" s="149" t="s">
        <v>130</v>
      </c>
      <c r="E1134" s="149" t="s">
        <v>130</v>
      </c>
      <c r="F1134" s="151">
        <f>INDEX(Balancing!$B$32:$CW$56,MATCH($E1134,Balancing!$A$32:$A$56,0),MATCH(IF($C1134="Mahir","HS",IF($C1134="Separuh Mahir","SS",IF($C1134="Berkemahiran Rendah","LS",IF($C1134="Jumlah","T",FALSE))))&amp;$B1134&amp;RIGHT($A1134,2),Balancing!$B$31:$CW$31,0))*1000</f>
        <v>52600</v>
      </c>
      <c r="G1134" s="151">
        <f>INDEX(Balancing!$CX$32:$GS$56,MATCH($E1134,Balancing!$A$32:$A$56,0),MATCH(IF($C1134="Mahir","HS",IF($C1134="Separuh Mahir","SS",IF($C1134="Berkemahiran Rendah","LS",IF($C1134="Jumlah","T",FALSE))))&amp;$B1134&amp;RIGHT($A1134,2),Balancing!$CX$31:$GS$31,0))*1000</f>
        <v>47500</v>
      </c>
      <c r="H1134" s="151">
        <f>INDEX(Balancing!$GT$32:$KO$56,MATCH($E1134,Balancing!$A$32:$A$56,0),MATCH(IF($C1134="Mahir","HS",IF($C1134="Separuh Mahir","SS",IF($C1134="Berkemahiran Rendah","LS",IF($C1134="Jumlah","T",FALSE))))&amp;$B1134&amp;RIGHT($A1134,2),Balancing!$GT$31:$KO$31,0))*1000</f>
        <v>5200</v>
      </c>
      <c r="I1134" s="151">
        <f>INDEX(Balancing!$KP$32:$OK$56,MATCH($E1134,Balancing!$A$32:$A$56,0),MATCH(IF($C1134="Mahir","HS",IF($C1134="Separuh Mahir","SS",IF($C1134="Berkemahiran Rendah","LS",IF($C1134="Jumlah","T",FALSE))))&amp;$B1134&amp;RIGHT($A1134,2),Balancing!$KP$31:$OK$31,0))*1000</f>
        <v>300</v>
      </c>
    </row>
    <row r="1135" spans="1:9" x14ac:dyDescent="0.3">
      <c r="A1135" s="149">
        <v>2019</v>
      </c>
      <c r="B1135" s="149">
        <v>2</v>
      </c>
      <c r="C1135" s="149" t="s">
        <v>175</v>
      </c>
      <c r="D1135" s="149" t="s">
        <v>134</v>
      </c>
      <c r="E1135" s="149" t="s">
        <v>134</v>
      </c>
      <c r="F1135" s="151">
        <f>INDEX(Balancing!$B$32:$CW$56,MATCH($E1135,Balancing!$A$32:$A$56,0),MATCH(IF($C1135="Mahir","HS",IF($C1135="Separuh Mahir","SS",IF($C1135="Berkemahiran Rendah","LS",IF($C1135="Jumlah","T",FALSE))))&amp;$B1135&amp;RIGHT($A1135,2),Balancing!$B$31:$CW$31,0))*1000</f>
        <v>888000</v>
      </c>
      <c r="G1135" s="151">
        <f>INDEX(Balancing!$CX$32:$GS$56,MATCH($E1135,Balancing!$A$32:$A$56,0),MATCH(IF($C1135="Mahir","HS",IF($C1135="Separuh Mahir","SS",IF($C1135="Berkemahiran Rendah","LS",IF($C1135="Jumlah","T",FALSE))))&amp;$B1135&amp;RIGHT($A1135,2),Balancing!$CX$31:$GS$31,0))*1000</f>
        <v>880000</v>
      </c>
      <c r="H1135" s="151">
        <f>INDEX(Balancing!$GT$32:$KO$56,MATCH($E1135,Balancing!$A$32:$A$56,0),MATCH(IF($C1135="Mahir","HS",IF($C1135="Separuh Mahir","SS",IF($C1135="Berkemahiran Rendah","LS",IF($C1135="Jumlah","T",FALSE))))&amp;$B1135&amp;RIGHT($A1135,2),Balancing!$GT$31:$KO$31,0))*1000</f>
        <v>8000</v>
      </c>
      <c r="I1135" s="151">
        <f>INDEX(Balancing!$KP$32:$OK$56,MATCH($E1135,Balancing!$A$32:$A$56,0),MATCH(IF($C1135="Mahir","HS",IF($C1135="Separuh Mahir","SS",IF($C1135="Berkemahiran Rendah","LS",IF($C1135="Jumlah","T",FALSE))))&amp;$B1135&amp;RIGHT($A1135,2),Balancing!$KP$31:$OK$31,0))*1000</f>
        <v>950</v>
      </c>
    </row>
    <row r="1136" spans="1:9" x14ac:dyDescent="0.3">
      <c r="A1136" s="149">
        <v>2019</v>
      </c>
      <c r="B1136" s="149">
        <v>2</v>
      </c>
      <c r="C1136" s="149" t="s">
        <v>175</v>
      </c>
      <c r="D1136" s="149" t="s">
        <v>134</v>
      </c>
      <c r="E1136" s="149" t="s">
        <v>158</v>
      </c>
      <c r="F1136" s="151">
        <f>INDEX(Balancing!$B$32:$CW$56,MATCH($E1136,Balancing!$A$32:$A$56,0),MATCH(IF($C1136="Mahir","HS",IF($C1136="Separuh Mahir","SS",IF($C1136="Berkemahiran Rendah","LS",IF($C1136="Jumlah","T",FALSE))))&amp;$B1136&amp;RIGHT($A1136,2),Balancing!$B$31:$CW$31,0))*1000</f>
        <v>231400</v>
      </c>
      <c r="G1136" s="151">
        <f>INDEX(Balancing!$CX$32:$GS$56,MATCH($E1136,Balancing!$A$32:$A$56,0),MATCH(IF($C1136="Mahir","HS",IF($C1136="Separuh Mahir","SS",IF($C1136="Berkemahiran Rendah","LS",IF($C1136="Jumlah","T",FALSE))))&amp;$B1136&amp;RIGHT($A1136,2),Balancing!$CX$31:$GS$31,0))*1000</f>
        <v>229800</v>
      </c>
      <c r="H1136" s="151">
        <f>INDEX(Balancing!$GT$32:$KO$56,MATCH($E1136,Balancing!$A$32:$A$56,0),MATCH(IF($C1136="Mahir","HS",IF($C1136="Separuh Mahir","SS",IF($C1136="Berkemahiran Rendah","LS",IF($C1136="Jumlah","T",FALSE))))&amp;$B1136&amp;RIGHT($A1136,2),Balancing!$GT$31:$KO$31,0))*1000</f>
        <v>1600</v>
      </c>
      <c r="I1136" s="151">
        <f>INDEX(Balancing!$KP$32:$OK$56,MATCH($E1136,Balancing!$A$32:$A$56,0),MATCH(IF($C1136="Mahir","HS",IF($C1136="Separuh Mahir","SS",IF($C1136="Berkemahiran Rendah","LS",IF($C1136="Jumlah","T",FALSE))))&amp;$B1136&amp;RIGHT($A1136,2),Balancing!$KP$31:$OK$31,0))*1000</f>
        <v>180</v>
      </c>
    </row>
    <row r="1137" spans="1:9" x14ac:dyDescent="0.3">
      <c r="A1137" s="149">
        <v>2019</v>
      </c>
      <c r="B1137" s="149">
        <v>2</v>
      </c>
      <c r="C1137" s="149" t="s">
        <v>175</v>
      </c>
      <c r="D1137" s="149" t="s">
        <v>134</v>
      </c>
      <c r="E1137" s="149" t="s">
        <v>135</v>
      </c>
      <c r="F1137" s="151">
        <f>INDEX(Balancing!$B$32:$CW$56,MATCH($E1137,Balancing!$A$32:$A$56,0),MATCH(IF($C1137="Mahir","HS",IF($C1137="Separuh Mahir","SS",IF($C1137="Berkemahiran Rendah","LS",IF($C1137="Jumlah","T",FALSE))))&amp;$B1137&amp;RIGHT($A1137,2),Balancing!$B$31:$CW$31,0))*1000</f>
        <v>357300</v>
      </c>
      <c r="G1137" s="151">
        <f>INDEX(Balancing!$CX$32:$GS$56,MATCH($E1137,Balancing!$A$32:$A$56,0),MATCH(IF($C1137="Mahir","HS",IF($C1137="Separuh Mahir","SS",IF($C1137="Berkemahiran Rendah","LS",IF($C1137="Jumlah","T",FALSE))))&amp;$B1137&amp;RIGHT($A1137,2),Balancing!$CX$31:$GS$31,0))*1000</f>
        <v>353400</v>
      </c>
      <c r="H1137" s="151">
        <f>INDEX(Balancing!$GT$32:$KO$56,MATCH($E1137,Balancing!$A$32:$A$56,0),MATCH(IF($C1137="Mahir","HS",IF($C1137="Separuh Mahir","SS",IF($C1137="Berkemahiran Rendah","LS",IF($C1137="Jumlah","T",FALSE))))&amp;$B1137&amp;RIGHT($A1137,2),Balancing!$GT$31:$KO$31,0))*1000</f>
        <v>4000</v>
      </c>
      <c r="I1137" s="151">
        <f>INDEX(Balancing!$KP$32:$OK$56,MATCH($E1137,Balancing!$A$32:$A$56,0),MATCH(IF($C1137="Mahir","HS",IF($C1137="Separuh Mahir","SS",IF($C1137="Berkemahiran Rendah","LS",IF($C1137="Jumlah","T",FALSE))))&amp;$B1137&amp;RIGHT($A1137,2),Balancing!$KP$31:$OK$31,0))*1000</f>
        <v>460</v>
      </c>
    </row>
    <row r="1138" spans="1:9" x14ac:dyDescent="0.3">
      <c r="A1138" s="149">
        <v>2019</v>
      </c>
      <c r="B1138" s="149">
        <v>2</v>
      </c>
      <c r="C1138" s="149" t="s">
        <v>175</v>
      </c>
      <c r="D1138" s="149" t="s">
        <v>134</v>
      </c>
      <c r="E1138" s="149" t="s">
        <v>159</v>
      </c>
      <c r="F1138" s="151">
        <f>INDEX(Balancing!$B$32:$CW$56,MATCH($E1138,Balancing!$A$32:$A$56,0),MATCH(IF($C1138="Mahir","HS",IF($C1138="Separuh Mahir","SS",IF($C1138="Berkemahiran Rendah","LS",IF($C1138="Jumlah","T",FALSE))))&amp;$B1138&amp;RIGHT($A1138,2),Balancing!$B$31:$CW$31,0))*1000</f>
        <v>85000</v>
      </c>
      <c r="G1138" s="151">
        <f>INDEX(Balancing!$CX$32:$GS$56,MATCH($E1138,Balancing!$A$32:$A$56,0),MATCH(IF($C1138="Mahir","HS",IF($C1138="Separuh Mahir","SS",IF($C1138="Berkemahiran Rendah","LS",IF($C1138="Jumlah","T",FALSE))))&amp;$B1138&amp;RIGHT($A1138,2),Balancing!$CX$31:$GS$31,0))*1000</f>
        <v>83300</v>
      </c>
      <c r="H1138" s="151">
        <f>INDEX(Balancing!$GT$32:$KO$56,MATCH($E1138,Balancing!$A$32:$A$56,0),MATCH(IF($C1138="Mahir","HS",IF($C1138="Separuh Mahir","SS",IF($C1138="Berkemahiran Rendah","LS",IF($C1138="Jumlah","T",FALSE))))&amp;$B1138&amp;RIGHT($A1138,2),Balancing!$GT$31:$KO$31,0))*1000</f>
        <v>1700</v>
      </c>
      <c r="I1138" s="151">
        <f>INDEX(Balancing!$KP$32:$OK$56,MATCH($E1138,Balancing!$A$32:$A$56,0),MATCH(IF($C1138="Mahir","HS",IF($C1138="Separuh Mahir","SS",IF($C1138="Berkemahiran Rendah","LS",IF($C1138="Jumlah","T",FALSE))))&amp;$B1138&amp;RIGHT($A1138,2),Balancing!$KP$31:$OK$31,0))*1000</f>
        <v>190</v>
      </c>
    </row>
    <row r="1139" spans="1:9" x14ac:dyDescent="0.3">
      <c r="A1139" s="149">
        <v>2019</v>
      </c>
      <c r="B1139" s="149">
        <v>2</v>
      </c>
      <c r="C1139" s="149" t="s">
        <v>175</v>
      </c>
      <c r="D1139" s="149" t="s">
        <v>134</v>
      </c>
      <c r="E1139" s="149" t="s">
        <v>160</v>
      </c>
      <c r="F1139" s="151">
        <f>INDEX(Balancing!$B$32:$CW$56,MATCH($E1139,Balancing!$A$32:$A$56,0),MATCH(IF($C1139="Mahir","HS",IF($C1139="Separuh Mahir","SS",IF($C1139="Berkemahiran Rendah","LS",IF($C1139="Jumlah","T",FALSE))))&amp;$B1139&amp;RIGHT($A1139,2),Balancing!$B$31:$CW$31,0))*1000</f>
        <v>20400</v>
      </c>
      <c r="G1139" s="151">
        <f>INDEX(Balancing!$CX$32:$GS$56,MATCH($E1139,Balancing!$A$32:$A$56,0),MATCH(IF($C1139="Mahir","HS",IF($C1139="Separuh Mahir","SS",IF($C1139="Berkemahiran Rendah","LS",IF($C1139="Jumlah","T",FALSE))))&amp;$B1139&amp;RIGHT($A1139,2),Balancing!$CX$31:$GS$31,0))*1000</f>
        <v>20400</v>
      </c>
      <c r="H1139" s="151">
        <f>INDEX(Balancing!$GT$32:$KO$56,MATCH($E1139,Balancing!$A$32:$A$56,0),MATCH(IF($C1139="Mahir","HS",IF($C1139="Separuh Mahir","SS",IF($C1139="Berkemahiran Rendah","LS",IF($C1139="Jumlah","T",FALSE))))&amp;$B1139&amp;RIGHT($A1139,2),Balancing!$GT$31:$KO$31,0))*1000</f>
        <v>0</v>
      </c>
      <c r="I1139" s="151">
        <f>INDEX(Balancing!$KP$32:$OK$56,MATCH($E1139,Balancing!$A$32:$A$56,0),MATCH(IF($C1139="Mahir","HS",IF($C1139="Separuh Mahir","SS",IF($C1139="Berkemahiran Rendah","LS",IF($C1139="Jumlah","T",FALSE))))&amp;$B1139&amp;RIGHT($A1139,2),Balancing!$KP$31:$OK$31,0))*1000</f>
        <v>0</v>
      </c>
    </row>
    <row r="1140" spans="1:9" x14ac:dyDescent="0.3">
      <c r="A1140" s="149">
        <v>2019</v>
      </c>
      <c r="B1140" s="149">
        <v>2</v>
      </c>
      <c r="C1140" s="149" t="s">
        <v>175</v>
      </c>
      <c r="D1140" s="149" t="s">
        <v>134</v>
      </c>
      <c r="E1140" s="149" t="s">
        <v>136</v>
      </c>
      <c r="F1140" s="151">
        <f>INDEX(Balancing!$B$32:$CW$56,MATCH($E1140,Balancing!$A$32:$A$56,0),MATCH(IF($C1140="Mahir","HS",IF($C1140="Separuh Mahir","SS",IF($C1140="Berkemahiran Rendah","LS",IF($C1140="Jumlah","T",FALSE))))&amp;$B1140&amp;RIGHT($A1140,2),Balancing!$B$31:$CW$31,0))*1000</f>
        <v>120200</v>
      </c>
      <c r="G1140" s="151">
        <f>INDEX(Balancing!$CX$32:$GS$56,MATCH($E1140,Balancing!$A$32:$A$56,0),MATCH(IF($C1140="Mahir","HS",IF($C1140="Separuh Mahir","SS",IF($C1140="Berkemahiran Rendah","LS",IF($C1140="Jumlah","T",FALSE))))&amp;$B1140&amp;RIGHT($A1140,2),Balancing!$CX$31:$GS$31,0))*1000</f>
        <v>119800</v>
      </c>
      <c r="H1140" s="151">
        <f>INDEX(Balancing!$GT$32:$KO$56,MATCH($E1140,Balancing!$A$32:$A$56,0),MATCH(IF($C1140="Mahir","HS",IF($C1140="Separuh Mahir","SS",IF($C1140="Berkemahiran Rendah","LS",IF($C1140="Jumlah","T",FALSE))))&amp;$B1140&amp;RIGHT($A1140,2),Balancing!$GT$31:$KO$31,0))*1000</f>
        <v>400</v>
      </c>
      <c r="I1140" s="151">
        <f>INDEX(Balancing!$KP$32:$OK$56,MATCH($E1140,Balancing!$A$32:$A$56,0),MATCH(IF($C1140="Mahir","HS",IF($C1140="Separuh Mahir","SS",IF($C1140="Berkemahiran Rendah","LS",IF($C1140="Jumlah","T",FALSE))))&amp;$B1140&amp;RIGHT($A1140,2),Balancing!$KP$31:$OK$31,0))*1000</f>
        <v>40</v>
      </c>
    </row>
    <row r="1141" spans="1:9" x14ac:dyDescent="0.3">
      <c r="A1141" s="149">
        <v>2019</v>
      </c>
      <c r="B1141" s="149">
        <v>2</v>
      </c>
      <c r="C1141" s="149" t="s">
        <v>175</v>
      </c>
      <c r="D1141" s="149" t="s">
        <v>134</v>
      </c>
      <c r="E1141" s="149" t="s">
        <v>137</v>
      </c>
      <c r="F1141" s="151">
        <f>INDEX(Balancing!$B$32:$CW$56,MATCH($E1141,Balancing!$A$32:$A$56,0),MATCH(IF($C1141="Mahir","HS",IF($C1141="Separuh Mahir","SS",IF($C1141="Berkemahiran Rendah","LS",IF($C1141="Jumlah","T",FALSE))))&amp;$B1141&amp;RIGHT($A1141,2),Balancing!$B$31:$CW$31,0))*1000</f>
        <v>73700</v>
      </c>
      <c r="G1141" s="151">
        <f>INDEX(Balancing!$CX$32:$GS$56,MATCH($E1141,Balancing!$A$32:$A$56,0),MATCH(IF($C1141="Mahir","HS",IF($C1141="Separuh Mahir","SS",IF($C1141="Berkemahiran Rendah","LS",IF($C1141="Jumlah","T",FALSE))))&amp;$B1141&amp;RIGHT($A1141,2),Balancing!$CX$31:$GS$31,0))*1000</f>
        <v>73300</v>
      </c>
      <c r="H1141" s="151">
        <f>INDEX(Balancing!$GT$32:$KO$56,MATCH($E1141,Balancing!$A$32:$A$56,0),MATCH(IF($C1141="Mahir","HS",IF($C1141="Separuh Mahir","SS",IF($C1141="Berkemahiran Rendah","LS",IF($C1141="Jumlah","T",FALSE))))&amp;$B1141&amp;RIGHT($A1141,2),Balancing!$GT$31:$KO$31,0))*1000</f>
        <v>400</v>
      </c>
      <c r="I1141" s="151">
        <f>INDEX(Balancing!$KP$32:$OK$56,MATCH($E1141,Balancing!$A$32:$A$56,0),MATCH(IF($C1141="Mahir","HS",IF($C1141="Separuh Mahir","SS",IF($C1141="Berkemahiran Rendah","LS",IF($C1141="Jumlah","T",FALSE))))&amp;$B1141&amp;RIGHT($A1141,2),Balancing!$KP$31:$OK$31,0))*1000</f>
        <v>80</v>
      </c>
    </row>
    <row r="1142" spans="1:9" x14ac:dyDescent="0.3">
      <c r="A1142" s="149">
        <v>2019</v>
      </c>
      <c r="B1142" s="149">
        <v>1</v>
      </c>
      <c r="C1142" s="149" t="s">
        <v>138</v>
      </c>
      <c r="D1142" s="149" t="s">
        <v>138</v>
      </c>
      <c r="E1142" s="149" t="s">
        <v>138</v>
      </c>
      <c r="F1142" s="151">
        <f>INDEX(Balancing!$B$32:$CW$56,MATCH($E1142,Balancing!$A$32:$A$56,0),MATCH(IF($C1142="Mahir","HS",IF($C1142="Separuh Mahir","SS",IF($C1142="Berkemahiran Rendah","LS",IF($C1142="Jumlah","T",FALSE))))&amp;$B1142&amp;RIGHT($A1142,2),Balancing!$B$31:$CW$31,0))*1000</f>
        <v>8549300</v>
      </c>
      <c r="G1142" s="151">
        <f>INDEX(Balancing!$CX$32:$GS$56,MATCH($E1142,Balancing!$A$32:$A$56,0),MATCH(IF($C1142="Mahir","HS",IF($C1142="Separuh Mahir","SS",IF($C1142="Berkemahiran Rendah","LS",IF($C1142="Jumlah","T",FALSE))))&amp;$B1142&amp;RIGHT($A1142,2),Balancing!$CX$31:$GS$31,0))*1000</f>
        <v>8348799.9999999991</v>
      </c>
      <c r="H1142" s="151">
        <f>INDEX(Balancing!$GT$32:$KO$56,MATCH($E1142,Balancing!$A$32:$A$56,0),MATCH(IF($C1142="Mahir","HS",IF($C1142="Separuh Mahir","SS",IF($C1142="Berkemahiran Rendah","LS",IF($C1142="Jumlah","T",FALSE))))&amp;$B1142&amp;RIGHT($A1142,2),Balancing!$GT$31:$KO$31,0))*1000</f>
        <v>200500</v>
      </c>
      <c r="I1142" s="151">
        <f>INDEX(Balancing!$KP$32:$OK$56,MATCH($E1142,Balancing!$A$32:$A$56,0),MATCH(IF($C1142="Mahir","HS",IF($C1142="Separuh Mahir","SS",IF($C1142="Berkemahiran Rendah","LS",IF($C1142="Jumlah","T",FALSE))))&amp;$B1142&amp;RIGHT($A1142,2),Balancing!$KP$31:$OK$31,0))*1000</f>
        <v>23470</v>
      </c>
    </row>
    <row r="1143" spans="1:9" x14ac:dyDescent="0.3">
      <c r="A1143" s="149">
        <v>2019</v>
      </c>
      <c r="B1143" s="149">
        <v>1</v>
      </c>
      <c r="C1143" s="149" t="s">
        <v>138</v>
      </c>
      <c r="D1143" s="149" t="s">
        <v>127</v>
      </c>
      <c r="E1143" s="149" t="s">
        <v>127</v>
      </c>
      <c r="F1143" s="151">
        <f>INDEX(Balancing!$B$32:$CW$56,MATCH($E1143,Balancing!$A$32:$A$56,0),MATCH(IF($C1143="Mahir","HS",IF($C1143="Separuh Mahir","SS",IF($C1143="Berkemahiran Rendah","LS",IF($C1143="Jumlah","T",FALSE))))&amp;$B1143&amp;RIGHT($A1143,2),Balancing!$B$31:$CW$31,0))*1000</f>
        <v>491900</v>
      </c>
      <c r="G1143" s="151">
        <f>INDEX(Balancing!$CX$32:$GS$56,MATCH($E1143,Balancing!$A$32:$A$56,0),MATCH(IF($C1143="Mahir","HS",IF($C1143="Separuh Mahir","SS",IF($C1143="Berkemahiran Rendah","LS",IF($C1143="Jumlah","T",FALSE))))&amp;$B1143&amp;RIGHT($A1143,2),Balancing!$CX$31:$GS$31,0))*1000</f>
        <v>463300</v>
      </c>
      <c r="H1143" s="151">
        <f>INDEX(Balancing!$GT$32:$KO$56,MATCH($E1143,Balancing!$A$32:$A$56,0),MATCH(IF($C1143="Mahir","HS",IF($C1143="Separuh Mahir","SS",IF($C1143="Berkemahiran Rendah","LS",IF($C1143="Jumlah","T",FALSE))))&amp;$B1143&amp;RIGHT($A1143,2),Balancing!$GT$31:$KO$31,0))*1000</f>
        <v>28600</v>
      </c>
      <c r="I1143" s="151">
        <f>INDEX(Balancing!$KP$32:$OK$56,MATCH($E1143,Balancing!$A$32:$A$56,0),MATCH(IF($C1143="Mahir","HS",IF($C1143="Separuh Mahir","SS",IF($C1143="Berkemahiran Rendah","LS",IF($C1143="Jumlah","T",FALSE))))&amp;$B1143&amp;RIGHT($A1143,2),Balancing!$KP$31:$OK$31,0))*1000</f>
        <v>2160</v>
      </c>
    </row>
    <row r="1144" spans="1:9" x14ac:dyDescent="0.3">
      <c r="A1144" s="149">
        <v>2019</v>
      </c>
      <c r="B1144" s="149">
        <v>1</v>
      </c>
      <c r="C1144" s="149" t="s">
        <v>138</v>
      </c>
      <c r="D1144" s="149" t="s">
        <v>128</v>
      </c>
      <c r="E1144" s="149" t="s">
        <v>128</v>
      </c>
      <c r="F1144" s="151">
        <f>INDEX(Balancing!$B$32:$CW$56,MATCH($E1144,Balancing!$A$32:$A$56,0),MATCH(IF($C1144="Mahir","HS",IF($C1144="Separuh Mahir","SS",IF($C1144="Berkemahiran Rendah","LS",IF($C1144="Jumlah","T",FALSE))))&amp;$B1144&amp;RIGHT($A1144,2),Balancing!$B$31:$CW$31,0))*1000</f>
        <v>82200</v>
      </c>
      <c r="G1144" s="151">
        <f>INDEX(Balancing!$CX$32:$GS$56,MATCH($E1144,Balancing!$A$32:$A$56,0),MATCH(IF($C1144="Mahir","HS",IF($C1144="Separuh Mahir","SS",IF($C1144="Berkemahiran Rendah","LS",IF($C1144="Jumlah","T",FALSE))))&amp;$B1144&amp;RIGHT($A1144,2),Balancing!$CX$31:$GS$31,0))*1000</f>
        <v>81700</v>
      </c>
      <c r="H1144" s="151">
        <f>INDEX(Balancing!$GT$32:$KO$56,MATCH($E1144,Balancing!$A$32:$A$56,0),MATCH(IF($C1144="Mahir","HS",IF($C1144="Separuh Mahir","SS",IF($C1144="Berkemahiran Rendah","LS",IF($C1144="Jumlah","T",FALSE))))&amp;$B1144&amp;RIGHT($A1144,2),Balancing!$GT$31:$KO$31,0))*1000</f>
        <v>400</v>
      </c>
      <c r="I1144" s="151">
        <f>INDEX(Balancing!$KP$32:$OK$56,MATCH($E1144,Balancing!$A$32:$A$56,0),MATCH(IF($C1144="Mahir","HS",IF($C1144="Separuh Mahir","SS",IF($C1144="Berkemahiran Rendah","LS",IF($C1144="Jumlah","T",FALSE))))&amp;$B1144&amp;RIGHT($A1144,2),Balancing!$KP$31:$OK$31,0))*1000</f>
        <v>200</v>
      </c>
    </row>
    <row r="1145" spans="1:9" x14ac:dyDescent="0.3">
      <c r="A1145" s="149">
        <v>2019</v>
      </c>
      <c r="B1145" s="149">
        <v>1</v>
      </c>
      <c r="C1145" s="149" t="s">
        <v>138</v>
      </c>
      <c r="D1145" s="149" t="s">
        <v>129</v>
      </c>
      <c r="E1145" s="149" t="s">
        <v>129</v>
      </c>
      <c r="F1145" s="151">
        <f>INDEX(Balancing!$B$32:$CW$56,MATCH($E1145,Balancing!$A$32:$A$56,0),MATCH(IF($C1145="Mahir","HS",IF($C1145="Separuh Mahir","SS",IF($C1145="Berkemahiran Rendah","LS",IF($C1145="Jumlah","T",FALSE))))&amp;$B1145&amp;RIGHT($A1145,2),Balancing!$B$31:$CW$31,0))*1000</f>
        <v>2240400</v>
      </c>
      <c r="G1145" s="151">
        <f>INDEX(Balancing!$CX$32:$GS$56,MATCH($E1145,Balancing!$A$32:$A$56,0),MATCH(IF($C1145="Mahir","HS",IF($C1145="Separuh Mahir","SS",IF($C1145="Berkemahiran Rendah","LS",IF($C1145="Jumlah","T",FALSE))))&amp;$B1145&amp;RIGHT($A1145,2),Balancing!$CX$31:$GS$31,0))*1000</f>
        <v>2131500</v>
      </c>
      <c r="H1145" s="151">
        <f>INDEX(Balancing!$GT$32:$KO$56,MATCH($E1145,Balancing!$A$32:$A$56,0),MATCH(IF($C1145="Mahir","HS",IF($C1145="Separuh Mahir","SS",IF($C1145="Berkemahiran Rendah","LS",IF($C1145="Jumlah","T",FALSE))))&amp;$B1145&amp;RIGHT($A1145,2),Balancing!$GT$31:$KO$31,0))*1000</f>
        <v>109000</v>
      </c>
      <c r="I1145" s="151">
        <f>INDEX(Balancing!$KP$32:$OK$56,MATCH($E1145,Balancing!$A$32:$A$56,0),MATCH(IF($C1145="Mahir","HS",IF($C1145="Separuh Mahir","SS",IF($C1145="Berkemahiran Rendah","LS",IF($C1145="Jumlah","T",FALSE))))&amp;$B1145&amp;RIGHT($A1145,2),Balancing!$KP$31:$OK$31,0))*1000</f>
        <v>4110</v>
      </c>
    </row>
    <row r="1146" spans="1:9" x14ac:dyDescent="0.3">
      <c r="A1146" s="149">
        <v>2019</v>
      </c>
      <c r="B1146" s="149">
        <v>1</v>
      </c>
      <c r="C1146" s="149" t="s">
        <v>138</v>
      </c>
      <c r="D1146" s="149" t="s">
        <v>129</v>
      </c>
      <c r="E1146" s="149" t="s">
        <v>151</v>
      </c>
      <c r="F1146" s="151">
        <f>INDEX(Balancing!$B$32:$CW$56,MATCH($E1146,Balancing!$A$32:$A$56,0),MATCH(IF($C1146="Mahir","HS",IF($C1146="Separuh Mahir","SS",IF($C1146="Berkemahiran Rendah","LS",IF($C1146="Jumlah","T",FALSE))))&amp;$B1146&amp;RIGHT($A1146,2),Balancing!$B$31:$CW$31,0))*1000</f>
        <v>276000</v>
      </c>
      <c r="G1146" s="151">
        <f>INDEX(Balancing!$CX$32:$GS$56,MATCH($E1146,Balancing!$A$32:$A$56,0),MATCH(IF($C1146="Mahir","HS",IF($C1146="Separuh Mahir","SS",IF($C1146="Berkemahiran Rendah","LS",IF($C1146="Jumlah","T",FALSE))))&amp;$B1146&amp;RIGHT($A1146,2),Balancing!$CX$31:$GS$31,0))*1000</f>
        <v>264400</v>
      </c>
      <c r="H1146" s="151">
        <f>INDEX(Balancing!$GT$32:$KO$56,MATCH($E1146,Balancing!$A$32:$A$56,0),MATCH(IF($C1146="Mahir","HS",IF($C1146="Separuh Mahir","SS",IF($C1146="Berkemahiran Rendah","LS",IF($C1146="Jumlah","T",FALSE))))&amp;$B1146&amp;RIGHT($A1146,2),Balancing!$GT$31:$KO$31,0))*1000</f>
        <v>11600</v>
      </c>
      <c r="I1146" s="151">
        <f>INDEX(Balancing!$KP$32:$OK$56,MATCH($E1146,Balancing!$A$32:$A$56,0),MATCH(IF($C1146="Mahir","HS",IF($C1146="Separuh Mahir","SS",IF($C1146="Berkemahiran Rendah","LS",IF($C1146="Jumlah","T",FALSE))))&amp;$B1146&amp;RIGHT($A1146,2),Balancing!$KP$31:$OK$31,0))*1000</f>
        <v>180</v>
      </c>
    </row>
    <row r="1147" spans="1:9" x14ac:dyDescent="0.3">
      <c r="A1147" s="149">
        <v>2019</v>
      </c>
      <c r="B1147" s="149">
        <v>1</v>
      </c>
      <c r="C1147" s="149" t="s">
        <v>138</v>
      </c>
      <c r="D1147" s="149" t="s">
        <v>129</v>
      </c>
      <c r="E1147" s="149" t="s">
        <v>152</v>
      </c>
      <c r="F1147" s="151">
        <f>INDEX(Balancing!$B$32:$CW$56,MATCH($E1147,Balancing!$A$32:$A$56,0),MATCH(IF($C1147="Mahir","HS",IF($C1147="Separuh Mahir","SS",IF($C1147="Berkemahiran Rendah","LS",IF($C1147="Jumlah","T",FALSE))))&amp;$B1147&amp;RIGHT($A1147,2),Balancing!$B$31:$CW$31,0))*1000</f>
        <v>93900</v>
      </c>
      <c r="G1147" s="151">
        <f>INDEX(Balancing!$CX$32:$GS$56,MATCH($E1147,Balancing!$A$32:$A$56,0),MATCH(IF($C1147="Mahir","HS",IF($C1147="Separuh Mahir","SS",IF($C1147="Berkemahiran Rendah","LS",IF($C1147="Jumlah","T",FALSE))))&amp;$B1147&amp;RIGHT($A1147,2),Balancing!$CX$31:$GS$31,0))*1000</f>
        <v>89200</v>
      </c>
      <c r="H1147" s="151">
        <f>INDEX(Balancing!$GT$32:$KO$56,MATCH($E1147,Balancing!$A$32:$A$56,0),MATCH(IF($C1147="Mahir","HS",IF($C1147="Separuh Mahir","SS",IF($C1147="Berkemahiran Rendah","LS",IF($C1147="Jumlah","T",FALSE))))&amp;$B1147&amp;RIGHT($A1147,2),Balancing!$GT$31:$KO$31,0))*1000</f>
        <v>4700</v>
      </c>
      <c r="I1147" s="151">
        <f>INDEX(Balancing!$KP$32:$OK$56,MATCH($E1147,Balancing!$A$32:$A$56,0),MATCH(IF($C1147="Mahir","HS",IF($C1147="Separuh Mahir","SS",IF($C1147="Berkemahiran Rendah","LS",IF($C1147="Jumlah","T",FALSE))))&amp;$B1147&amp;RIGHT($A1147,2),Balancing!$KP$31:$OK$31,0))*1000</f>
        <v>140</v>
      </c>
    </row>
    <row r="1148" spans="1:9" x14ac:dyDescent="0.3">
      <c r="A1148" s="149">
        <v>2019</v>
      </c>
      <c r="B1148" s="149">
        <v>1</v>
      </c>
      <c r="C1148" s="149" t="s">
        <v>138</v>
      </c>
      <c r="D1148" s="149" t="s">
        <v>129</v>
      </c>
      <c r="E1148" s="149" t="s">
        <v>153</v>
      </c>
      <c r="F1148" s="151">
        <f>INDEX(Balancing!$B$32:$CW$56,MATCH($E1148,Balancing!$A$32:$A$56,0),MATCH(IF($C1148="Mahir","HS",IF($C1148="Separuh Mahir","SS",IF($C1148="Berkemahiran Rendah","LS",IF($C1148="Jumlah","T",FALSE))))&amp;$B1148&amp;RIGHT($A1148,2),Balancing!$B$31:$CW$31,0))*1000</f>
        <v>306300</v>
      </c>
      <c r="G1148" s="151">
        <f>INDEX(Balancing!$CX$32:$GS$56,MATCH($E1148,Balancing!$A$32:$A$56,0),MATCH(IF($C1148="Mahir","HS",IF($C1148="Separuh Mahir","SS",IF($C1148="Berkemahiran Rendah","LS",IF($C1148="Jumlah","T",FALSE))))&amp;$B1148&amp;RIGHT($A1148,2),Balancing!$CX$31:$GS$31,0))*1000</f>
        <v>290600</v>
      </c>
      <c r="H1148" s="151">
        <f>INDEX(Balancing!$GT$32:$KO$56,MATCH($E1148,Balancing!$A$32:$A$56,0),MATCH(IF($C1148="Mahir","HS",IF($C1148="Separuh Mahir","SS",IF($C1148="Berkemahiran Rendah","LS",IF($C1148="Jumlah","T",FALSE))))&amp;$B1148&amp;RIGHT($A1148,2),Balancing!$GT$31:$KO$31,0))*1000</f>
        <v>15700</v>
      </c>
      <c r="I1148" s="151">
        <f>INDEX(Balancing!$KP$32:$OK$56,MATCH($E1148,Balancing!$A$32:$A$56,0),MATCH(IF($C1148="Mahir","HS",IF($C1148="Separuh Mahir","SS",IF($C1148="Berkemahiran Rendah","LS",IF($C1148="Jumlah","T",FALSE))))&amp;$B1148&amp;RIGHT($A1148,2),Balancing!$KP$31:$OK$31,0))*1000</f>
        <v>440</v>
      </c>
    </row>
    <row r="1149" spans="1:9" x14ac:dyDescent="0.3">
      <c r="A1149" s="149">
        <v>2019</v>
      </c>
      <c r="B1149" s="149">
        <v>1</v>
      </c>
      <c r="C1149" s="149" t="s">
        <v>138</v>
      </c>
      <c r="D1149" s="149" t="s">
        <v>129</v>
      </c>
      <c r="E1149" s="149" t="s">
        <v>154</v>
      </c>
      <c r="F1149" s="151">
        <f>INDEX(Balancing!$B$32:$CW$56,MATCH($E1149,Balancing!$A$32:$A$56,0),MATCH(IF($C1149="Mahir","HS",IF($C1149="Separuh Mahir","SS",IF($C1149="Berkemahiran Rendah","LS",IF($C1149="Jumlah","T",FALSE))))&amp;$B1149&amp;RIGHT($A1149,2),Balancing!$B$31:$CW$31,0))*1000</f>
        <v>409200</v>
      </c>
      <c r="G1149" s="151">
        <f>INDEX(Balancing!$CX$32:$GS$56,MATCH($E1149,Balancing!$A$32:$A$56,0),MATCH(IF($C1149="Mahir","HS",IF($C1149="Separuh Mahir","SS",IF($C1149="Berkemahiran Rendah","LS",IF($C1149="Jumlah","T",FALSE))))&amp;$B1149&amp;RIGHT($A1149,2),Balancing!$CX$31:$GS$31,0))*1000</f>
        <v>387000</v>
      </c>
      <c r="H1149" s="151">
        <f>INDEX(Balancing!$GT$32:$KO$56,MATCH($E1149,Balancing!$A$32:$A$56,0),MATCH(IF($C1149="Mahir","HS",IF($C1149="Separuh Mahir","SS",IF($C1149="Berkemahiran Rendah","LS",IF($C1149="Jumlah","T",FALSE))))&amp;$B1149&amp;RIGHT($A1149,2),Balancing!$GT$31:$KO$31,0))*1000</f>
        <v>22200</v>
      </c>
      <c r="I1149" s="151">
        <f>INDEX(Balancing!$KP$32:$OK$56,MATCH($E1149,Balancing!$A$32:$A$56,0),MATCH(IF($C1149="Mahir","HS",IF($C1149="Separuh Mahir","SS",IF($C1149="Berkemahiran Rendah","LS",IF($C1149="Jumlah","T",FALSE))))&amp;$B1149&amp;RIGHT($A1149,2),Balancing!$KP$31:$OK$31,0))*1000</f>
        <v>1160</v>
      </c>
    </row>
    <row r="1150" spans="1:9" x14ac:dyDescent="0.3">
      <c r="A1150" s="149">
        <v>2019</v>
      </c>
      <c r="B1150" s="149">
        <v>1</v>
      </c>
      <c r="C1150" s="149" t="s">
        <v>138</v>
      </c>
      <c r="D1150" s="149" t="s">
        <v>129</v>
      </c>
      <c r="E1150" s="149" t="s">
        <v>155</v>
      </c>
      <c r="F1150" s="151">
        <f>INDEX(Balancing!$B$32:$CW$56,MATCH($E1150,Balancing!$A$32:$A$56,0),MATCH(IF($C1150="Mahir","HS",IF($C1150="Separuh Mahir","SS",IF($C1150="Berkemahiran Rendah","LS",IF($C1150="Jumlah","T",FALSE))))&amp;$B1150&amp;RIGHT($A1150,2),Balancing!$B$31:$CW$31,0))*1000</f>
        <v>351000</v>
      </c>
      <c r="G1150" s="151">
        <f>INDEX(Balancing!$CX$32:$GS$56,MATCH($E1150,Balancing!$A$32:$A$56,0),MATCH(IF($C1150="Mahir","HS",IF($C1150="Separuh Mahir","SS",IF($C1150="Berkemahiran Rendah","LS",IF($C1150="Jumlah","T",FALSE))))&amp;$B1150&amp;RIGHT($A1150,2),Balancing!$CX$31:$GS$31,0))*1000</f>
        <v>333700</v>
      </c>
      <c r="H1150" s="151">
        <f>INDEX(Balancing!$GT$32:$KO$56,MATCH($E1150,Balancing!$A$32:$A$56,0),MATCH(IF($C1150="Mahir","HS",IF($C1150="Separuh Mahir","SS",IF($C1150="Berkemahiran Rendah","LS",IF($C1150="Jumlah","T",FALSE))))&amp;$B1150&amp;RIGHT($A1150,2),Balancing!$GT$31:$KO$31,0))*1000</f>
        <v>17300</v>
      </c>
      <c r="I1150" s="151">
        <f>INDEX(Balancing!$KP$32:$OK$56,MATCH($E1150,Balancing!$A$32:$A$56,0),MATCH(IF($C1150="Mahir","HS",IF($C1150="Separuh Mahir","SS",IF($C1150="Berkemahiran Rendah","LS",IF($C1150="Jumlah","T",FALSE))))&amp;$B1150&amp;RIGHT($A1150,2),Balancing!$KP$31:$OK$31,0))*1000</f>
        <v>280</v>
      </c>
    </row>
    <row r="1151" spans="1:9" x14ac:dyDescent="0.3">
      <c r="A1151" s="149">
        <v>2019</v>
      </c>
      <c r="B1151" s="149">
        <v>1</v>
      </c>
      <c r="C1151" s="149" t="s">
        <v>138</v>
      </c>
      <c r="D1151" s="149" t="s">
        <v>129</v>
      </c>
      <c r="E1151" s="149" t="s">
        <v>156</v>
      </c>
      <c r="F1151" s="151">
        <f>INDEX(Balancing!$B$32:$CW$56,MATCH($E1151,Balancing!$A$32:$A$56,0),MATCH(IF($C1151="Mahir","HS",IF($C1151="Separuh Mahir","SS",IF($C1151="Berkemahiran Rendah","LS",IF($C1151="Jumlah","T",FALSE))))&amp;$B1151&amp;RIGHT($A1151,2),Balancing!$B$31:$CW$31,0))*1000</f>
        <v>585500</v>
      </c>
      <c r="G1151" s="151">
        <f>INDEX(Balancing!$CX$32:$GS$56,MATCH($E1151,Balancing!$A$32:$A$56,0),MATCH(IF($C1151="Mahir","HS",IF($C1151="Separuh Mahir","SS",IF($C1151="Berkemahiran Rendah","LS",IF($C1151="Jumlah","T",FALSE))))&amp;$B1151&amp;RIGHT($A1151,2),Balancing!$CX$31:$GS$31,0))*1000</f>
        <v>557400</v>
      </c>
      <c r="H1151" s="151">
        <f>INDEX(Balancing!$GT$32:$KO$56,MATCH($E1151,Balancing!$A$32:$A$56,0),MATCH(IF($C1151="Mahir","HS",IF($C1151="Separuh Mahir","SS",IF($C1151="Berkemahiran Rendah","LS",IF($C1151="Jumlah","T",FALSE))))&amp;$B1151&amp;RIGHT($A1151,2),Balancing!$GT$31:$KO$31,0))*1000</f>
        <v>28100</v>
      </c>
      <c r="I1151" s="151">
        <f>INDEX(Balancing!$KP$32:$OK$56,MATCH($E1151,Balancing!$A$32:$A$56,0),MATCH(IF($C1151="Mahir","HS",IF($C1151="Separuh Mahir","SS",IF($C1151="Berkemahiran Rendah","LS",IF($C1151="Jumlah","T",FALSE))))&amp;$B1151&amp;RIGHT($A1151,2),Balancing!$KP$31:$OK$31,0))*1000</f>
        <v>1470</v>
      </c>
    </row>
    <row r="1152" spans="1:9" x14ac:dyDescent="0.3">
      <c r="A1152" s="149">
        <v>2019</v>
      </c>
      <c r="B1152" s="149">
        <v>1</v>
      </c>
      <c r="C1152" s="149" t="s">
        <v>138</v>
      </c>
      <c r="D1152" s="149" t="s">
        <v>129</v>
      </c>
      <c r="E1152" s="149" t="s">
        <v>157</v>
      </c>
      <c r="F1152" s="151">
        <f>INDEX(Balancing!$B$32:$CW$56,MATCH($E1152,Balancing!$A$32:$A$56,0),MATCH(IF($C1152="Mahir","HS",IF($C1152="Separuh Mahir","SS",IF($C1152="Berkemahiran Rendah","LS",IF($C1152="Jumlah","T",FALSE))))&amp;$B1152&amp;RIGHT($A1152,2),Balancing!$B$31:$CW$31,0))*1000</f>
        <v>218500</v>
      </c>
      <c r="G1152" s="151">
        <f>INDEX(Balancing!$CX$32:$GS$56,MATCH($E1152,Balancing!$A$32:$A$56,0),MATCH(IF($C1152="Mahir","HS",IF($C1152="Separuh Mahir","SS",IF($C1152="Berkemahiran Rendah","LS",IF($C1152="Jumlah","T",FALSE))))&amp;$B1152&amp;RIGHT($A1152,2),Balancing!$CX$31:$GS$31,0))*1000</f>
        <v>209200</v>
      </c>
      <c r="H1152" s="151">
        <f>INDEX(Balancing!$GT$32:$KO$56,MATCH($E1152,Balancing!$A$32:$A$56,0),MATCH(IF($C1152="Mahir","HS",IF($C1152="Separuh Mahir","SS",IF($C1152="Berkemahiran Rendah","LS",IF($C1152="Jumlah","T",FALSE))))&amp;$B1152&amp;RIGHT($A1152,2),Balancing!$GT$31:$KO$31,0))*1000</f>
        <v>9300</v>
      </c>
      <c r="I1152" s="151">
        <f>INDEX(Balancing!$KP$32:$OK$56,MATCH($E1152,Balancing!$A$32:$A$56,0),MATCH(IF($C1152="Mahir","HS",IF($C1152="Separuh Mahir","SS",IF($C1152="Berkemahiran Rendah","LS",IF($C1152="Jumlah","T",FALSE))))&amp;$B1152&amp;RIGHT($A1152,2),Balancing!$KP$31:$OK$31,0))*1000</f>
        <v>460</v>
      </c>
    </row>
    <row r="1153" spans="1:9" x14ac:dyDescent="0.3">
      <c r="A1153" s="149">
        <v>2019</v>
      </c>
      <c r="B1153" s="149">
        <v>1</v>
      </c>
      <c r="C1153" s="149" t="s">
        <v>138</v>
      </c>
      <c r="D1153" s="149" t="s">
        <v>130</v>
      </c>
      <c r="E1153" s="149" t="s">
        <v>130</v>
      </c>
      <c r="F1153" s="151">
        <f>INDEX(Balancing!$B$32:$CW$56,MATCH($E1153,Balancing!$A$32:$A$56,0),MATCH(IF($C1153="Mahir","HS",IF($C1153="Separuh Mahir","SS",IF($C1153="Berkemahiran Rendah","LS",IF($C1153="Jumlah","T",FALSE))))&amp;$B1153&amp;RIGHT($A1153,2),Balancing!$B$31:$CW$31,0))*1000</f>
        <v>1297400</v>
      </c>
      <c r="G1153" s="151">
        <f>INDEX(Balancing!$CX$32:$GS$56,MATCH($E1153,Balancing!$A$32:$A$56,0),MATCH(IF($C1153="Mahir","HS",IF($C1153="Separuh Mahir","SS",IF($C1153="Berkemahiran Rendah","LS",IF($C1153="Jumlah","T",FALSE))))&amp;$B1153&amp;RIGHT($A1153,2),Balancing!$CX$31:$GS$31,0))*1000</f>
        <v>1277700</v>
      </c>
      <c r="H1153" s="151">
        <f>INDEX(Balancing!$GT$32:$KO$56,MATCH($E1153,Balancing!$A$32:$A$56,0),MATCH(IF($C1153="Mahir","HS",IF($C1153="Separuh Mahir","SS",IF($C1153="Berkemahiran Rendah","LS",IF($C1153="Jumlah","T",FALSE))))&amp;$B1153&amp;RIGHT($A1153,2),Balancing!$GT$31:$KO$31,0))*1000</f>
        <v>19800</v>
      </c>
      <c r="I1153" s="151">
        <f>INDEX(Balancing!$KP$32:$OK$56,MATCH($E1153,Balancing!$A$32:$A$56,0),MATCH(IF($C1153="Mahir","HS",IF($C1153="Separuh Mahir","SS",IF($C1153="Berkemahiran Rendah","LS",IF($C1153="Jumlah","T",FALSE))))&amp;$B1153&amp;RIGHT($A1153,2),Balancing!$KP$31:$OK$31,0))*1000</f>
        <v>4750</v>
      </c>
    </row>
    <row r="1154" spans="1:9" x14ac:dyDescent="0.3">
      <c r="A1154" s="149">
        <v>2019</v>
      </c>
      <c r="B1154" s="149">
        <v>1</v>
      </c>
      <c r="C1154" s="149" t="s">
        <v>138</v>
      </c>
      <c r="D1154" s="149" t="s">
        <v>134</v>
      </c>
      <c r="E1154" s="149" t="s">
        <v>134</v>
      </c>
      <c r="F1154" s="151">
        <f>INDEX(Balancing!$B$32:$CW$56,MATCH($E1154,Balancing!$A$32:$A$56,0),MATCH(IF($C1154="Mahir","HS",IF($C1154="Separuh Mahir","SS",IF($C1154="Berkemahiran Rendah","LS",IF($C1154="Jumlah","T",FALSE))))&amp;$B1154&amp;RIGHT($A1154,2),Balancing!$B$31:$CW$31,0))*1000</f>
        <v>4437400</v>
      </c>
      <c r="G1154" s="151">
        <f>INDEX(Balancing!$CX$32:$GS$56,MATCH($E1154,Balancing!$A$32:$A$56,0),MATCH(IF($C1154="Mahir","HS",IF($C1154="Separuh Mahir","SS",IF($C1154="Berkemahiran Rendah","LS",IF($C1154="Jumlah","T",FALSE))))&amp;$B1154&amp;RIGHT($A1154,2),Balancing!$CX$31:$GS$31,0))*1000</f>
        <v>4394700</v>
      </c>
      <c r="H1154" s="151">
        <f>INDEX(Balancing!$GT$32:$KO$56,MATCH($E1154,Balancing!$A$32:$A$56,0),MATCH(IF($C1154="Mahir","HS",IF($C1154="Separuh Mahir","SS",IF($C1154="Berkemahiran Rendah","LS",IF($C1154="Jumlah","T",FALSE))))&amp;$B1154&amp;RIGHT($A1154,2),Balancing!$GT$31:$KO$31,0))*1000</f>
        <v>42700</v>
      </c>
      <c r="I1154" s="151">
        <f>INDEX(Balancing!$KP$32:$OK$56,MATCH($E1154,Balancing!$A$32:$A$56,0),MATCH(IF($C1154="Mahir","HS",IF($C1154="Separuh Mahir","SS",IF($C1154="Berkemahiran Rendah","LS",IF($C1154="Jumlah","T",FALSE))))&amp;$B1154&amp;RIGHT($A1154,2),Balancing!$KP$31:$OK$31,0))*1000</f>
        <v>12250</v>
      </c>
    </row>
    <row r="1155" spans="1:9" x14ac:dyDescent="0.3">
      <c r="A1155" s="149">
        <v>2019</v>
      </c>
      <c r="B1155" s="149">
        <v>1</v>
      </c>
      <c r="C1155" s="149" t="s">
        <v>138</v>
      </c>
      <c r="D1155" s="149" t="s">
        <v>134</v>
      </c>
      <c r="E1155" s="149" t="s">
        <v>158</v>
      </c>
      <c r="F1155" s="151">
        <f>INDEX(Balancing!$B$32:$CW$56,MATCH($E1155,Balancing!$A$32:$A$56,0),MATCH(IF($C1155="Mahir","HS",IF($C1155="Separuh Mahir","SS",IF($C1155="Berkemahiran Rendah","LS",IF($C1155="Jumlah","T",FALSE))))&amp;$B1155&amp;RIGHT($A1155,2),Balancing!$B$31:$CW$31,0))*1000</f>
        <v>1537000</v>
      </c>
      <c r="G1155" s="151">
        <f>INDEX(Balancing!$CX$32:$GS$56,MATCH($E1155,Balancing!$A$32:$A$56,0),MATCH(IF($C1155="Mahir","HS",IF($C1155="Separuh Mahir","SS",IF($C1155="Berkemahiran Rendah","LS",IF($C1155="Jumlah","T",FALSE))))&amp;$B1155&amp;RIGHT($A1155,2),Balancing!$CX$31:$GS$31,0))*1000</f>
        <v>1524700</v>
      </c>
      <c r="H1155" s="151">
        <f>INDEX(Balancing!$GT$32:$KO$56,MATCH($E1155,Balancing!$A$32:$A$56,0),MATCH(IF($C1155="Mahir","HS",IF($C1155="Separuh Mahir","SS",IF($C1155="Berkemahiran Rendah","LS",IF($C1155="Jumlah","T",FALSE))))&amp;$B1155&amp;RIGHT($A1155,2),Balancing!$GT$31:$KO$31,0))*1000</f>
        <v>12300</v>
      </c>
      <c r="I1155" s="151">
        <f>INDEX(Balancing!$KP$32:$OK$56,MATCH($E1155,Balancing!$A$32:$A$56,0),MATCH(IF($C1155="Mahir","HS",IF($C1155="Separuh Mahir","SS",IF($C1155="Berkemahiran Rendah","LS",IF($C1155="Jumlah","T",FALSE))))&amp;$B1155&amp;RIGHT($A1155,2),Balancing!$KP$31:$OK$31,0))*1000</f>
        <v>3880</v>
      </c>
    </row>
    <row r="1156" spans="1:9" x14ac:dyDescent="0.3">
      <c r="A1156" s="149">
        <v>2019</v>
      </c>
      <c r="B1156" s="149">
        <v>1</v>
      </c>
      <c r="C1156" s="149" t="s">
        <v>138</v>
      </c>
      <c r="D1156" s="149" t="s">
        <v>134</v>
      </c>
      <c r="E1156" s="149" t="s">
        <v>135</v>
      </c>
      <c r="F1156" s="151">
        <f>INDEX(Balancing!$B$32:$CW$56,MATCH($E1156,Balancing!$A$32:$A$56,0),MATCH(IF($C1156="Mahir","HS",IF($C1156="Separuh Mahir","SS",IF($C1156="Berkemahiran Rendah","LS",IF($C1156="Jumlah","T",FALSE))))&amp;$B1156&amp;RIGHT($A1156,2),Balancing!$B$31:$CW$31,0))*1000</f>
        <v>819100</v>
      </c>
      <c r="G1156" s="151">
        <f>INDEX(Balancing!$CX$32:$GS$56,MATCH($E1156,Balancing!$A$32:$A$56,0),MATCH(IF($C1156="Mahir","HS",IF($C1156="Separuh Mahir","SS",IF($C1156="Berkemahiran Rendah","LS",IF($C1156="Jumlah","T",FALSE))))&amp;$B1156&amp;RIGHT($A1156,2),Balancing!$CX$31:$GS$31,0))*1000</f>
        <v>812700</v>
      </c>
      <c r="H1156" s="151">
        <f>INDEX(Balancing!$GT$32:$KO$56,MATCH($E1156,Balancing!$A$32:$A$56,0),MATCH(IF($C1156="Mahir","HS",IF($C1156="Separuh Mahir","SS",IF($C1156="Berkemahiran Rendah","LS",IF($C1156="Jumlah","T",FALSE))))&amp;$B1156&amp;RIGHT($A1156,2),Balancing!$GT$31:$KO$31,0))*1000</f>
        <v>6400</v>
      </c>
      <c r="I1156" s="151">
        <f>INDEX(Balancing!$KP$32:$OK$56,MATCH($E1156,Balancing!$A$32:$A$56,0),MATCH(IF($C1156="Mahir","HS",IF($C1156="Separuh Mahir","SS",IF($C1156="Berkemahiran Rendah","LS",IF($C1156="Jumlah","T",FALSE))))&amp;$B1156&amp;RIGHT($A1156,2),Balancing!$KP$31:$OK$31,0))*1000</f>
        <v>1140</v>
      </c>
    </row>
    <row r="1157" spans="1:9" x14ac:dyDescent="0.3">
      <c r="A1157" s="149">
        <v>2019</v>
      </c>
      <c r="B1157" s="149">
        <v>1</v>
      </c>
      <c r="C1157" s="149" t="s">
        <v>138</v>
      </c>
      <c r="D1157" s="149" t="s">
        <v>134</v>
      </c>
      <c r="E1157" s="149" t="s">
        <v>159</v>
      </c>
      <c r="F1157" s="151">
        <f>INDEX(Balancing!$B$32:$CW$56,MATCH($E1157,Balancing!$A$32:$A$56,0),MATCH(IF($C1157="Mahir","HS",IF($C1157="Separuh Mahir","SS",IF($C1157="Berkemahiran Rendah","LS",IF($C1157="Jumlah","T",FALSE))))&amp;$B1157&amp;RIGHT($A1157,2),Balancing!$B$31:$CW$31,0))*1000</f>
        <v>391800</v>
      </c>
      <c r="G1157" s="151">
        <f>INDEX(Balancing!$CX$32:$GS$56,MATCH($E1157,Balancing!$A$32:$A$56,0),MATCH(IF($C1157="Mahir","HS",IF($C1157="Separuh Mahir","SS",IF($C1157="Berkemahiran Rendah","LS",IF($C1157="Jumlah","T",FALSE))))&amp;$B1157&amp;RIGHT($A1157,2),Balancing!$CX$31:$GS$31,0))*1000</f>
        <v>383900</v>
      </c>
      <c r="H1157" s="151">
        <f>INDEX(Balancing!$GT$32:$KO$56,MATCH($E1157,Balancing!$A$32:$A$56,0),MATCH(IF($C1157="Mahir","HS",IF($C1157="Separuh Mahir","SS",IF($C1157="Berkemahiran Rendah","LS",IF($C1157="Jumlah","T",FALSE))))&amp;$B1157&amp;RIGHT($A1157,2),Balancing!$GT$31:$KO$31,0))*1000</f>
        <v>7900</v>
      </c>
      <c r="I1157" s="151">
        <f>INDEX(Balancing!$KP$32:$OK$56,MATCH($E1157,Balancing!$A$32:$A$56,0),MATCH(IF($C1157="Mahir","HS",IF($C1157="Separuh Mahir","SS",IF($C1157="Berkemahiran Rendah","LS",IF($C1157="Jumlah","T",FALSE))))&amp;$B1157&amp;RIGHT($A1157,2),Balancing!$KP$31:$OK$31,0))*1000</f>
        <v>1610</v>
      </c>
    </row>
    <row r="1158" spans="1:9" x14ac:dyDescent="0.3">
      <c r="A1158" s="149">
        <v>2019</v>
      </c>
      <c r="B1158" s="149">
        <v>1</v>
      </c>
      <c r="C1158" s="149" t="s">
        <v>138</v>
      </c>
      <c r="D1158" s="149" t="s">
        <v>134</v>
      </c>
      <c r="E1158" s="149" t="s">
        <v>160</v>
      </c>
      <c r="F1158" s="151">
        <f>INDEX(Balancing!$B$32:$CW$56,MATCH($E1158,Balancing!$A$32:$A$56,0),MATCH(IF($C1158="Mahir","HS",IF($C1158="Separuh Mahir","SS",IF($C1158="Berkemahiran Rendah","LS",IF($C1158="Jumlah","T",FALSE))))&amp;$B1158&amp;RIGHT($A1158,2),Balancing!$B$31:$CW$31,0))*1000</f>
        <v>222800</v>
      </c>
      <c r="G1158" s="151">
        <f>INDEX(Balancing!$CX$32:$GS$56,MATCH($E1158,Balancing!$A$32:$A$56,0),MATCH(IF($C1158="Mahir","HS",IF($C1158="Separuh Mahir","SS",IF($C1158="Berkemahiran Rendah","LS",IF($C1158="Jumlah","T",FALSE))))&amp;$B1158&amp;RIGHT($A1158,2),Balancing!$CX$31:$GS$31,0))*1000</f>
        <v>221600</v>
      </c>
      <c r="H1158" s="151">
        <f>INDEX(Balancing!$GT$32:$KO$56,MATCH($E1158,Balancing!$A$32:$A$56,0),MATCH(IF($C1158="Mahir","HS",IF($C1158="Separuh Mahir","SS",IF($C1158="Berkemahiran Rendah","LS",IF($C1158="Jumlah","T",FALSE))))&amp;$B1158&amp;RIGHT($A1158,2),Balancing!$GT$31:$KO$31,0))*1000</f>
        <v>1200</v>
      </c>
      <c r="I1158" s="151">
        <f>INDEX(Balancing!$KP$32:$OK$56,MATCH($E1158,Balancing!$A$32:$A$56,0),MATCH(IF($C1158="Mahir","HS",IF($C1158="Separuh Mahir","SS",IF($C1158="Berkemahiran Rendah","LS",IF($C1158="Jumlah","T",FALSE))))&amp;$B1158&amp;RIGHT($A1158,2),Balancing!$KP$31:$OK$31,0))*1000</f>
        <v>560</v>
      </c>
    </row>
    <row r="1159" spans="1:9" x14ac:dyDescent="0.3">
      <c r="A1159" s="149">
        <v>2019</v>
      </c>
      <c r="B1159" s="149">
        <v>1</v>
      </c>
      <c r="C1159" s="149" t="s">
        <v>138</v>
      </c>
      <c r="D1159" s="149" t="s">
        <v>134</v>
      </c>
      <c r="E1159" s="149" t="s">
        <v>136</v>
      </c>
      <c r="F1159" s="151">
        <f>INDEX(Balancing!$B$32:$CW$56,MATCH($E1159,Balancing!$A$32:$A$56,0),MATCH(IF($C1159="Mahir","HS",IF($C1159="Separuh Mahir","SS",IF($C1159="Berkemahiran Rendah","LS",IF($C1159="Jumlah","T",FALSE))))&amp;$B1159&amp;RIGHT($A1159,2),Balancing!$B$31:$CW$31,0))*1000</f>
        <v>948700</v>
      </c>
      <c r="G1159" s="151">
        <f>INDEX(Balancing!$CX$32:$GS$56,MATCH($E1159,Balancing!$A$32:$A$56,0),MATCH(IF($C1159="Mahir","HS",IF($C1159="Separuh Mahir","SS",IF($C1159="Berkemahiran Rendah","LS",IF($C1159="Jumlah","T",FALSE))))&amp;$B1159&amp;RIGHT($A1159,2),Balancing!$CX$31:$GS$31,0))*1000</f>
        <v>939000</v>
      </c>
      <c r="H1159" s="151">
        <f>INDEX(Balancing!$GT$32:$KO$56,MATCH($E1159,Balancing!$A$32:$A$56,0),MATCH(IF($C1159="Mahir","HS",IF($C1159="Separuh Mahir","SS",IF($C1159="Berkemahiran Rendah","LS",IF($C1159="Jumlah","T",FALSE))))&amp;$B1159&amp;RIGHT($A1159,2),Balancing!$GT$31:$KO$31,0))*1000</f>
        <v>9700</v>
      </c>
      <c r="I1159" s="151">
        <f>INDEX(Balancing!$KP$32:$OK$56,MATCH($E1159,Balancing!$A$32:$A$56,0),MATCH(IF($C1159="Mahir","HS",IF($C1159="Separuh Mahir","SS",IF($C1159="Berkemahiran Rendah","LS",IF($C1159="Jumlah","T",FALSE))))&amp;$B1159&amp;RIGHT($A1159,2),Balancing!$KP$31:$OK$31,0))*1000</f>
        <v>2940</v>
      </c>
    </row>
    <row r="1160" spans="1:9" x14ac:dyDescent="0.3">
      <c r="A1160" s="149">
        <v>2019</v>
      </c>
      <c r="B1160" s="149">
        <v>1</v>
      </c>
      <c r="C1160" s="149" t="s">
        <v>138</v>
      </c>
      <c r="D1160" s="149" t="s">
        <v>134</v>
      </c>
      <c r="E1160" s="149" t="s">
        <v>137</v>
      </c>
      <c r="F1160" s="151">
        <f>INDEX(Balancing!$B$32:$CW$56,MATCH($E1160,Balancing!$A$32:$A$56,0),MATCH(IF($C1160="Mahir","HS",IF($C1160="Separuh Mahir","SS",IF($C1160="Berkemahiran Rendah","LS",IF($C1160="Jumlah","T",FALSE))))&amp;$B1160&amp;RIGHT($A1160,2),Balancing!$B$31:$CW$31,0))*1000</f>
        <v>518000</v>
      </c>
      <c r="G1160" s="151">
        <f>INDEX(Balancing!$CX$32:$GS$56,MATCH($E1160,Balancing!$A$32:$A$56,0),MATCH(IF($C1160="Mahir","HS",IF($C1160="Separuh Mahir","SS",IF($C1160="Berkemahiran Rendah","LS",IF($C1160="Jumlah","T",FALSE))))&amp;$B1160&amp;RIGHT($A1160,2),Balancing!$CX$31:$GS$31,0))*1000</f>
        <v>512700.00000000006</v>
      </c>
      <c r="H1160" s="151">
        <f>INDEX(Balancing!$GT$32:$KO$56,MATCH($E1160,Balancing!$A$32:$A$56,0),MATCH(IF($C1160="Mahir","HS",IF($C1160="Separuh Mahir","SS",IF($C1160="Berkemahiran Rendah","LS",IF($C1160="Jumlah","T",FALSE))))&amp;$B1160&amp;RIGHT($A1160,2),Balancing!$GT$31:$KO$31,0))*1000</f>
        <v>5300</v>
      </c>
      <c r="I1160" s="151">
        <f>INDEX(Balancing!$KP$32:$OK$56,MATCH($E1160,Balancing!$A$32:$A$56,0),MATCH(IF($C1160="Mahir","HS",IF($C1160="Separuh Mahir","SS",IF($C1160="Berkemahiran Rendah","LS",IF($C1160="Jumlah","T",FALSE))))&amp;$B1160&amp;RIGHT($A1160,2),Balancing!$KP$31:$OK$31,0))*1000</f>
        <v>2120</v>
      </c>
    </row>
    <row r="1161" spans="1:9" x14ac:dyDescent="0.3">
      <c r="A1161" s="149">
        <v>2019</v>
      </c>
      <c r="B1161" s="149">
        <v>1</v>
      </c>
      <c r="C1161" s="149" t="s">
        <v>166</v>
      </c>
      <c r="D1161" s="149" t="s">
        <v>138</v>
      </c>
      <c r="E1161" s="149" t="s">
        <v>138</v>
      </c>
      <c r="F1161" s="151">
        <f>INDEX(Balancing!$B$32:$CW$56,MATCH($E1161,Balancing!$A$32:$A$56,0),MATCH(IF($C1161="Mahir","HS",IF($C1161="Separuh Mahir","SS",IF($C1161="Berkemahiran Rendah","LS",IF($C1161="Jumlah","T",FALSE))))&amp;$B1161&amp;RIGHT($A1161,2),Balancing!$B$31:$CW$31,0))*1000</f>
        <v>2080400</v>
      </c>
      <c r="G1161" s="151">
        <f>INDEX(Balancing!$CX$32:$GS$56,MATCH($E1161,Balancing!$A$32:$A$56,0),MATCH(IF($C1161="Mahir","HS",IF($C1161="Separuh Mahir","SS",IF($C1161="Berkemahiran Rendah","LS",IF($C1161="Jumlah","T",FALSE))))&amp;$B1161&amp;RIGHT($A1161,2),Balancing!$CX$31:$GS$31,0))*1000</f>
        <v>2033800</v>
      </c>
      <c r="H1161" s="151">
        <f>INDEX(Balancing!$GT$32:$KO$56,MATCH($E1161,Balancing!$A$32:$A$56,0),MATCH(IF($C1161="Mahir","HS",IF($C1161="Separuh Mahir","SS",IF($C1161="Berkemahiran Rendah","LS",IF($C1161="Jumlah","T",FALSE))))&amp;$B1161&amp;RIGHT($A1161,2),Balancing!$GT$31:$KO$31,0))*1000</f>
        <v>46600</v>
      </c>
      <c r="I1161" s="151">
        <f>INDEX(Balancing!$KP$32:$OK$56,MATCH($E1161,Balancing!$A$32:$A$56,0),MATCH(IF($C1161="Mahir","HS",IF($C1161="Separuh Mahir","SS",IF($C1161="Berkemahiran Rendah","LS",IF($C1161="Jumlah","T",FALSE))))&amp;$B1161&amp;RIGHT($A1161,2),Balancing!$KP$31:$OK$31,0))*1000</f>
        <v>10540</v>
      </c>
    </row>
    <row r="1162" spans="1:9" x14ac:dyDescent="0.3">
      <c r="A1162" s="149">
        <v>2019</v>
      </c>
      <c r="B1162" s="149">
        <v>1</v>
      </c>
      <c r="C1162" s="149" t="s">
        <v>166</v>
      </c>
      <c r="D1162" s="149" t="s">
        <v>127</v>
      </c>
      <c r="E1162" s="149" t="s">
        <v>127</v>
      </c>
      <c r="F1162" s="151">
        <f>INDEX(Balancing!$B$32:$CW$56,MATCH($E1162,Balancing!$A$32:$A$56,0),MATCH(IF($C1162="Mahir","HS",IF($C1162="Separuh Mahir","SS",IF($C1162="Berkemahiran Rendah","LS",IF($C1162="Jumlah","T",FALSE))))&amp;$B1162&amp;RIGHT($A1162,2),Balancing!$B$31:$CW$31,0))*1000</f>
        <v>33800</v>
      </c>
      <c r="G1162" s="151">
        <f>INDEX(Balancing!$CX$32:$GS$56,MATCH($E1162,Balancing!$A$32:$A$56,0),MATCH(IF($C1162="Mahir","HS",IF($C1162="Separuh Mahir","SS",IF($C1162="Berkemahiran Rendah","LS",IF($C1162="Jumlah","T",FALSE))))&amp;$B1162&amp;RIGHT($A1162,2),Balancing!$CX$31:$GS$31,0))*1000</f>
        <v>28400</v>
      </c>
      <c r="H1162" s="151">
        <f>INDEX(Balancing!$GT$32:$KO$56,MATCH($E1162,Balancing!$A$32:$A$56,0),MATCH(IF($C1162="Mahir","HS",IF($C1162="Separuh Mahir","SS",IF($C1162="Berkemahiran Rendah","LS",IF($C1162="Jumlah","T",FALSE))))&amp;$B1162&amp;RIGHT($A1162,2),Balancing!$GT$31:$KO$31,0))*1000</f>
        <v>5400</v>
      </c>
      <c r="I1162" s="151">
        <f>INDEX(Balancing!$KP$32:$OK$56,MATCH($E1162,Balancing!$A$32:$A$56,0),MATCH(IF($C1162="Mahir","HS",IF($C1162="Separuh Mahir","SS",IF($C1162="Berkemahiran Rendah","LS",IF($C1162="Jumlah","T",FALSE))))&amp;$B1162&amp;RIGHT($A1162,2),Balancing!$KP$31:$OK$31,0))*1000</f>
        <v>540</v>
      </c>
    </row>
    <row r="1163" spans="1:9" x14ac:dyDescent="0.3">
      <c r="A1163" s="149">
        <v>2019</v>
      </c>
      <c r="B1163" s="149">
        <v>1</v>
      </c>
      <c r="C1163" s="149" t="s">
        <v>166</v>
      </c>
      <c r="D1163" s="149" t="s">
        <v>128</v>
      </c>
      <c r="E1163" s="149" t="s">
        <v>128</v>
      </c>
      <c r="F1163" s="151">
        <f>INDEX(Balancing!$B$32:$CW$56,MATCH($E1163,Balancing!$A$32:$A$56,0),MATCH(IF($C1163="Mahir","HS",IF($C1163="Separuh Mahir","SS",IF($C1163="Berkemahiran Rendah","LS",IF($C1163="Jumlah","T",FALSE))))&amp;$B1163&amp;RIGHT($A1163,2),Balancing!$B$31:$CW$31,0))*1000</f>
        <v>24600</v>
      </c>
      <c r="G1163" s="151">
        <f>INDEX(Balancing!$CX$32:$GS$56,MATCH($E1163,Balancing!$A$32:$A$56,0),MATCH(IF($C1163="Mahir","HS",IF($C1163="Separuh Mahir","SS",IF($C1163="Berkemahiran Rendah","LS",IF($C1163="Jumlah","T",FALSE))))&amp;$B1163&amp;RIGHT($A1163,2),Balancing!$CX$31:$GS$31,0))*1000</f>
        <v>24500</v>
      </c>
      <c r="H1163" s="151">
        <f>INDEX(Balancing!$GT$32:$KO$56,MATCH($E1163,Balancing!$A$32:$A$56,0),MATCH(IF($C1163="Mahir","HS",IF($C1163="Separuh Mahir","SS",IF($C1163="Berkemahiran Rendah","LS",IF($C1163="Jumlah","T",FALSE))))&amp;$B1163&amp;RIGHT($A1163,2),Balancing!$GT$31:$KO$31,0))*1000</f>
        <v>100</v>
      </c>
      <c r="I1163" s="151">
        <f>INDEX(Balancing!$KP$32:$OK$56,MATCH($E1163,Balancing!$A$32:$A$56,0),MATCH(IF($C1163="Mahir","HS",IF($C1163="Separuh Mahir","SS",IF($C1163="Berkemahiran Rendah","LS",IF($C1163="Jumlah","T",FALSE))))&amp;$B1163&amp;RIGHT($A1163,2),Balancing!$KP$31:$OK$31,0))*1000</f>
        <v>60</v>
      </c>
    </row>
    <row r="1164" spans="1:9" x14ac:dyDescent="0.3">
      <c r="A1164" s="149">
        <v>2019</v>
      </c>
      <c r="B1164" s="149">
        <v>1</v>
      </c>
      <c r="C1164" s="149" t="s">
        <v>166</v>
      </c>
      <c r="D1164" s="149" t="s">
        <v>129</v>
      </c>
      <c r="E1164" s="149" t="s">
        <v>129</v>
      </c>
      <c r="F1164" s="151">
        <f>INDEX(Balancing!$B$32:$CW$56,MATCH($E1164,Balancing!$A$32:$A$56,0),MATCH(IF($C1164="Mahir","HS",IF($C1164="Separuh Mahir","SS",IF($C1164="Berkemahiran Rendah","LS",IF($C1164="Jumlah","T",FALSE))))&amp;$B1164&amp;RIGHT($A1164,2),Balancing!$B$31:$CW$31,0))*1000</f>
        <v>419300</v>
      </c>
      <c r="G1164" s="151">
        <f>INDEX(Balancing!$CX$32:$GS$56,MATCH($E1164,Balancing!$A$32:$A$56,0),MATCH(IF($C1164="Mahir","HS",IF($C1164="Separuh Mahir","SS",IF($C1164="Berkemahiran Rendah","LS",IF($C1164="Jumlah","T",FALSE))))&amp;$B1164&amp;RIGHT($A1164,2),Balancing!$CX$31:$GS$31,0))*1000</f>
        <v>394900</v>
      </c>
      <c r="H1164" s="151">
        <f>INDEX(Balancing!$GT$32:$KO$56,MATCH($E1164,Balancing!$A$32:$A$56,0),MATCH(IF($C1164="Mahir","HS",IF($C1164="Separuh Mahir","SS",IF($C1164="Berkemahiran Rendah","LS",IF($C1164="Jumlah","T",FALSE))))&amp;$B1164&amp;RIGHT($A1164,2),Balancing!$GT$31:$KO$31,0))*1000</f>
        <v>24500</v>
      </c>
      <c r="I1164" s="151">
        <f>INDEX(Balancing!$KP$32:$OK$56,MATCH($E1164,Balancing!$A$32:$A$56,0),MATCH(IF($C1164="Mahir","HS",IF($C1164="Separuh Mahir","SS",IF($C1164="Berkemahiran Rendah","LS",IF($C1164="Jumlah","T",FALSE))))&amp;$B1164&amp;RIGHT($A1164,2),Balancing!$KP$31:$OK$31,0))*1000</f>
        <v>1360</v>
      </c>
    </row>
    <row r="1165" spans="1:9" x14ac:dyDescent="0.3">
      <c r="A1165" s="149">
        <v>2019</v>
      </c>
      <c r="B1165" s="149">
        <v>1</v>
      </c>
      <c r="C1165" s="149" t="s">
        <v>166</v>
      </c>
      <c r="D1165" s="149" t="s">
        <v>129</v>
      </c>
      <c r="E1165" s="149" t="s">
        <v>151</v>
      </c>
      <c r="F1165" s="151">
        <f>INDEX(Balancing!$B$32:$CW$56,MATCH($E1165,Balancing!$A$32:$A$56,0),MATCH(IF($C1165="Mahir","HS",IF($C1165="Separuh Mahir","SS",IF($C1165="Berkemahiran Rendah","LS",IF($C1165="Jumlah","T",FALSE))))&amp;$B1165&amp;RIGHT($A1165,2),Balancing!$B$31:$CW$31,0))*1000</f>
        <v>38300</v>
      </c>
      <c r="G1165" s="151">
        <f>INDEX(Balancing!$CX$32:$GS$56,MATCH($E1165,Balancing!$A$32:$A$56,0),MATCH(IF($C1165="Mahir","HS",IF($C1165="Separuh Mahir","SS",IF($C1165="Berkemahiran Rendah","LS",IF($C1165="Jumlah","T",FALSE))))&amp;$B1165&amp;RIGHT($A1165,2),Balancing!$CX$31:$GS$31,0))*1000</f>
        <v>36200</v>
      </c>
      <c r="H1165" s="151">
        <f>INDEX(Balancing!$GT$32:$KO$56,MATCH($E1165,Balancing!$A$32:$A$56,0),MATCH(IF($C1165="Mahir","HS",IF($C1165="Separuh Mahir","SS",IF($C1165="Berkemahiran Rendah","LS",IF($C1165="Jumlah","T",FALSE))))&amp;$B1165&amp;RIGHT($A1165,2),Balancing!$GT$31:$KO$31,0))*1000</f>
        <v>2100</v>
      </c>
      <c r="I1165" s="151">
        <f>INDEX(Balancing!$KP$32:$OK$56,MATCH($E1165,Balancing!$A$32:$A$56,0),MATCH(IF($C1165="Mahir","HS",IF($C1165="Separuh Mahir","SS",IF($C1165="Berkemahiran Rendah","LS",IF($C1165="Jumlah","T",FALSE))))&amp;$B1165&amp;RIGHT($A1165,2),Balancing!$KP$31:$OK$31,0))*1000</f>
        <v>40</v>
      </c>
    </row>
    <row r="1166" spans="1:9" x14ac:dyDescent="0.3">
      <c r="A1166" s="149">
        <v>2019</v>
      </c>
      <c r="B1166" s="149">
        <v>1</v>
      </c>
      <c r="C1166" s="149" t="s">
        <v>166</v>
      </c>
      <c r="D1166" s="149" t="s">
        <v>129</v>
      </c>
      <c r="E1166" s="149" t="s">
        <v>152</v>
      </c>
      <c r="F1166" s="151">
        <f>INDEX(Balancing!$B$32:$CW$56,MATCH($E1166,Balancing!$A$32:$A$56,0),MATCH(IF($C1166="Mahir","HS",IF($C1166="Separuh Mahir","SS",IF($C1166="Berkemahiran Rendah","LS",IF($C1166="Jumlah","T",FALSE))))&amp;$B1166&amp;RIGHT($A1166,2),Balancing!$B$31:$CW$31,0))*1000</f>
        <v>11900</v>
      </c>
      <c r="G1166" s="151">
        <f>INDEX(Balancing!$CX$32:$GS$56,MATCH($E1166,Balancing!$A$32:$A$56,0),MATCH(IF($C1166="Mahir","HS",IF($C1166="Separuh Mahir","SS",IF($C1166="Berkemahiran Rendah","LS",IF($C1166="Jumlah","T",FALSE))))&amp;$B1166&amp;RIGHT($A1166,2),Balancing!$CX$31:$GS$31,0))*1000</f>
        <v>11300</v>
      </c>
      <c r="H1166" s="151">
        <f>INDEX(Balancing!$GT$32:$KO$56,MATCH($E1166,Balancing!$A$32:$A$56,0),MATCH(IF($C1166="Mahir","HS",IF($C1166="Separuh Mahir","SS",IF($C1166="Berkemahiran Rendah","LS",IF($C1166="Jumlah","T",FALSE))))&amp;$B1166&amp;RIGHT($A1166,2),Balancing!$GT$31:$KO$31,0))*1000</f>
        <v>600</v>
      </c>
      <c r="I1166" s="151">
        <f>INDEX(Balancing!$KP$32:$OK$56,MATCH($E1166,Balancing!$A$32:$A$56,0),MATCH(IF($C1166="Mahir","HS",IF($C1166="Separuh Mahir","SS",IF($C1166="Berkemahiran Rendah","LS",IF($C1166="Jumlah","T",FALSE))))&amp;$B1166&amp;RIGHT($A1166,2),Balancing!$KP$31:$OK$31,0))*1000</f>
        <v>10</v>
      </c>
    </row>
    <row r="1167" spans="1:9" x14ac:dyDescent="0.3">
      <c r="A1167" s="149">
        <v>2019</v>
      </c>
      <c r="B1167" s="149">
        <v>1</v>
      </c>
      <c r="C1167" s="149" t="s">
        <v>166</v>
      </c>
      <c r="D1167" s="149" t="s">
        <v>129</v>
      </c>
      <c r="E1167" s="149" t="s">
        <v>153</v>
      </c>
      <c r="F1167" s="151">
        <f>INDEX(Balancing!$B$32:$CW$56,MATCH($E1167,Balancing!$A$32:$A$56,0),MATCH(IF($C1167="Mahir","HS",IF($C1167="Separuh Mahir","SS",IF($C1167="Berkemahiran Rendah","LS",IF($C1167="Jumlah","T",FALSE))))&amp;$B1167&amp;RIGHT($A1167,2),Balancing!$B$31:$CW$31,0))*1000</f>
        <v>39700</v>
      </c>
      <c r="G1167" s="151">
        <f>INDEX(Balancing!$CX$32:$GS$56,MATCH($E1167,Balancing!$A$32:$A$56,0),MATCH(IF($C1167="Mahir","HS",IF($C1167="Separuh Mahir","SS",IF($C1167="Berkemahiran Rendah","LS",IF($C1167="Jumlah","T",FALSE))))&amp;$B1167&amp;RIGHT($A1167,2),Balancing!$CX$31:$GS$31,0))*1000</f>
        <v>37300</v>
      </c>
      <c r="H1167" s="151">
        <f>INDEX(Balancing!$GT$32:$KO$56,MATCH($E1167,Balancing!$A$32:$A$56,0),MATCH(IF($C1167="Mahir","HS",IF($C1167="Separuh Mahir","SS",IF($C1167="Berkemahiran Rendah","LS",IF($C1167="Jumlah","T",FALSE))))&amp;$B1167&amp;RIGHT($A1167,2),Balancing!$GT$31:$KO$31,0))*1000</f>
        <v>2400</v>
      </c>
      <c r="I1167" s="151">
        <f>INDEX(Balancing!$KP$32:$OK$56,MATCH($E1167,Balancing!$A$32:$A$56,0),MATCH(IF($C1167="Mahir","HS",IF($C1167="Separuh Mahir","SS",IF($C1167="Berkemahiran Rendah","LS",IF($C1167="Jumlah","T",FALSE))))&amp;$B1167&amp;RIGHT($A1167,2),Balancing!$KP$31:$OK$31,0))*1000</f>
        <v>210</v>
      </c>
    </row>
    <row r="1168" spans="1:9" x14ac:dyDescent="0.3">
      <c r="A1168" s="149">
        <v>2019</v>
      </c>
      <c r="B1168" s="149">
        <v>1</v>
      </c>
      <c r="C1168" s="149" t="s">
        <v>166</v>
      </c>
      <c r="D1168" s="149" t="s">
        <v>129</v>
      </c>
      <c r="E1168" s="149" t="s">
        <v>154</v>
      </c>
      <c r="F1168" s="151">
        <f>INDEX(Balancing!$B$32:$CW$56,MATCH($E1168,Balancing!$A$32:$A$56,0),MATCH(IF($C1168="Mahir","HS",IF($C1168="Separuh Mahir","SS",IF($C1168="Berkemahiran Rendah","LS",IF($C1168="Jumlah","T",FALSE))))&amp;$B1168&amp;RIGHT($A1168,2),Balancing!$B$31:$CW$31,0))*1000</f>
        <v>77800</v>
      </c>
      <c r="G1168" s="151">
        <f>INDEX(Balancing!$CX$32:$GS$56,MATCH($E1168,Balancing!$A$32:$A$56,0),MATCH(IF($C1168="Mahir","HS",IF($C1168="Separuh Mahir","SS",IF($C1168="Berkemahiran Rendah","LS",IF($C1168="Jumlah","T",FALSE))))&amp;$B1168&amp;RIGHT($A1168,2),Balancing!$CX$31:$GS$31,0))*1000</f>
        <v>72900</v>
      </c>
      <c r="H1168" s="151">
        <f>INDEX(Balancing!$GT$32:$KO$56,MATCH($E1168,Balancing!$A$32:$A$56,0),MATCH(IF($C1168="Mahir","HS",IF($C1168="Separuh Mahir","SS",IF($C1168="Berkemahiran Rendah","LS",IF($C1168="Jumlah","T",FALSE))))&amp;$B1168&amp;RIGHT($A1168,2),Balancing!$GT$31:$KO$31,0))*1000</f>
        <v>4900</v>
      </c>
      <c r="I1168" s="151">
        <f>INDEX(Balancing!$KP$32:$OK$56,MATCH($E1168,Balancing!$A$32:$A$56,0),MATCH(IF($C1168="Mahir","HS",IF($C1168="Separuh Mahir","SS",IF($C1168="Berkemahiran Rendah","LS",IF($C1168="Jumlah","T",FALSE))))&amp;$B1168&amp;RIGHT($A1168,2),Balancing!$KP$31:$OK$31,0))*1000</f>
        <v>320</v>
      </c>
    </row>
    <row r="1169" spans="1:9" x14ac:dyDescent="0.3">
      <c r="A1169" s="149">
        <v>2019</v>
      </c>
      <c r="B1169" s="149">
        <v>1</v>
      </c>
      <c r="C1169" s="149" t="s">
        <v>166</v>
      </c>
      <c r="D1169" s="149" t="s">
        <v>129</v>
      </c>
      <c r="E1169" s="149" t="s">
        <v>155</v>
      </c>
      <c r="F1169" s="151">
        <f>INDEX(Balancing!$B$32:$CW$56,MATCH($E1169,Balancing!$A$32:$A$56,0),MATCH(IF($C1169="Mahir","HS",IF($C1169="Separuh Mahir","SS",IF($C1169="Berkemahiran Rendah","LS",IF($C1169="Jumlah","T",FALSE))))&amp;$B1169&amp;RIGHT($A1169,2),Balancing!$B$31:$CW$31,0))*1000</f>
        <v>59300</v>
      </c>
      <c r="G1169" s="151">
        <f>INDEX(Balancing!$CX$32:$GS$56,MATCH($E1169,Balancing!$A$32:$A$56,0),MATCH(IF($C1169="Mahir","HS",IF($C1169="Separuh Mahir","SS",IF($C1169="Berkemahiran Rendah","LS",IF($C1169="Jumlah","T",FALSE))))&amp;$B1169&amp;RIGHT($A1169,2),Balancing!$CX$31:$GS$31,0))*1000</f>
        <v>55800</v>
      </c>
      <c r="H1169" s="151">
        <f>INDEX(Balancing!$GT$32:$KO$56,MATCH($E1169,Balancing!$A$32:$A$56,0),MATCH(IF($C1169="Mahir","HS",IF($C1169="Separuh Mahir","SS",IF($C1169="Berkemahiran Rendah","LS",IF($C1169="Jumlah","T",FALSE))))&amp;$B1169&amp;RIGHT($A1169,2),Balancing!$GT$31:$KO$31,0))*1000</f>
        <v>3500</v>
      </c>
      <c r="I1169" s="151">
        <f>INDEX(Balancing!$KP$32:$OK$56,MATCH($E1169,Balancing!$A$32:$A$56,0),MATCH(IF($C1169="Mahir","HS",IF($C1169="Separuh Mahir","SS",IF($C1169="Berkemahiran Rendah","LS",IF($C1169="Jumlah","T",FALSE))))&amp;$B1169&amp;RIGHT($A1169,2),Balancing!$KP$31:$OK$31,0))*1000</f>
        <v>60</v>
      </c>
    </row>
    <row r="1170" spans="1:9" x14ac:dyDescent="0.3">
      <c r="A1170" s="149">
        <v>2019</v>
      </c>
      <c r="B1170" s="149">
        <v>1</v>
      </c>
      <c r="C1170" s="149" t="s">
        <v>166</v>
      </c>
      <c r="D1170" s="149" t="s">
        <v>129</v>
      </c>
      <c r="E1170" s="149" t="s">
        <v>156</v>
      </c>
      <c r="F1170" s="151">
        <f>INDEX(Balancing!$B$32:$CW$56,MATCH($E1170,Balancing!$A$32:$A$56,0),MATCH(IF($C1170="Mahir","HS",IF($C1170="Separuh Mahir","SS",IF($C1170="Berkemahiran Rendah","LS",IF($C1170="Jumlah","T",FALSE))))&amp;$B1170&amp;RIGHT($A1170,2),Balancing!$B$31:$CW$31,0))*1000</f>
        <v>141300</v>
      </c>
      <c r="G1170" s="151">
        <f>INDEX(Balancing!$CX$32:$GS$56,MATCH($E1170,Balancing!$A$32:$A$56,0),MATCH(IF($C1170="Mahir","HS",IF($C1170="Separuh Mahir","SS",IF($C1170="Berkemahiran Rendah","LS",IF($C1170="Jumlah","T",FALSE))))&amp;$B1170&amp;RIGHT($A1170,2),Balancing!$CX$31:$GS$31,0))*1000</f>
        <v>133200</v>
      </c>
      <c r="H1170" s="151">
        <f>INDEX(Balancing!$GT$32:$KO$56,MATCH($E1170,Balancing!$A$32:$A$56,0),MATCH(IF($C1170="Mahir","HS",IF($C1170="Separuh Mahir","SS",IF($C1170="Berkemahiran Rendah","LS",IF($C1170="Jumlah","T",FALSE))))&amp;$B1170&amp;RIGHT($A1170,2),Balancing!$GT$31:$KO$31,0))*1000</f>
        <v>8100</v>
      </c>
      <c r="I1170" s="151">
        <f>INDEX(Balancing!$KP$32:$OK$56,MATCH($E1170,Balancing!$A$32:$A$56,0),MATCH(IF($C1170="Mahir","HS",IF($C1170="Separuh Mahir","SS",IF($C1170="Berkemahiran Rendah","LS",IF($C1170="Jumlah","T",FALSE))))&amp;$B1170&amp;RIGHT($A1170,2),Balancing!$KP$31:$OK$31,0))*1000</f>
        <v>580</v>
      </c>
    </row>
    <row r="1171" spans="1:9" x14ac:dyDescent="0.3">
      <c r="A1171" s="149">
        <v>2019</v>
      </c>
      <c r="B1171" s="149">
        <v>1</v>
      </c>
      <c r="C1171" s="149" t="s">
        <v>166</v>
      </c>
      <c r="D1171" s="149" t="s">
        <v>129</v>
      </c>
      <c r="E1171" s="149" t="s">
        <v>157</v>
      </c>
      <c r="F1171" s="151">
        <f>INDEX(Balancing!$B$32:$CW$56,MATCH($E1171,Balancing!$A$32:$A$56,0),MATCH(IF($C1171="Mahir","HS",IF($C1171="Separuh Mahir","SS",IF($C1171="Berkemahiran Rendah","LS",IF($C1171="Jumlah","T",FALSE))))&amp;$B1171&amp;RIGHT($A1171,2),Balancing!$B$31:$CW$31,0))*1000</f>
        <v>51100</v>
      </c>
      <c r="G1171" s="151">
        <f>INDEX(Balancing!$CX$32:$GS$56,MATCH($E1171,Balancing!$A$32:$A$56,0),MATCH(IF($C1171="Mahir","HS",IF($C1171="Separuh Mahir","SS",IF($C1171="Berkemahiran Rendah","LS",IF($C1171="Jumlah","T",FALSE))))&amp;$B1171&amp;RIGHT($A1171,2),Balancing!$CX$31:$GS$31,0))*1000</f>
        <v>48200</v>
      </c>
      <c r="H1171" s="151">
        <f>INDEX(Balancing!$GT$32:$KO$56,MATCH($E1171,Balancing!$A$32:$A$56,0),MATCH(IF($C1171="Mahir","HS",IF($C1171="Separuh Mahir","SS",IF($C1171="Berkemahiran Rendah","LS",IF($C1171="Jumlah","T",FALSE))))&amp;$B1171&amp;RIGHT($A1171,2),Balancing!$GT$31:$KO$31,0))*1000</f>
        <v>2900</v>
      </c>
      <c r="I1171" s="151">
        <f>INDEX(Balancing!$KP$32:$OK$56,MATCH($E1171,Balancing!$A$32:$A$56,0),MATCH(IF($C1171="Mahir","HS",IF($C1171="Separuh Mahir","SS",IF($C1171="Berkemahiran Rendah","LS",IF($C1171="Jumlah","T",FALSE))))&amp;$B1171&amp;RIGHT($A1171,2),Balancing!$KP$31:$OK$31,0))*1000</f>
        <v>140</v>
      </c>
    </row>
    <row r="1172" spans="1:9" x14ac:dyDescent="0.3">
      <c r="A1172" s="149">
        <v>2019</v>
      </c>
      <c r="B1172" s="149">
        <v>1</v>
      </c>
      <c r="C1172" s="149" t="s">
        <v>166</v>
      </c>
      <c r="D1172" s="149" t="s">
        <v>130</v>
      </c>
      <c r="E1172" s="149" t="s">
        <v>130</v>
      </c>
      <c r="F1172" s="151">
        <f>INDEX(Balancing!$B$32:$CW$56,MATCH($E1172,Balancing!$A$32:$A$56,0),MATCH(IF($C1172="Mahir","HS",IF($C1172="Separuh Mahir","SS",IF($C1172="Berkemahiran Rendah","LS",IF($C1172="Jumlah","T",FALSE))))&amp;$B1172&amp;RIGHT($A1172,2),Balancing!$B$31:$CW$31,0))*1000</f>
        <v>153300</v>
      </c>
      <c r="G1172" s="151">
        <f>INDEX(Balancing!$CX$32:$GS$56,MATCH($E1172,Balancing!$A$32:$A$56,0),MATCH(IF($C1172="Mahir","HS",IF($C1172="Separuh Mahir","SS",IF($C1172="Berkemahiran Rendah","LS",IF($C1172="Jumlah","T",FALSE))))&amp;$B1172&amp;RIGHT($A1172,2),Balancing!$CX$31:$GS$31,0))*1000</f>
        <v>147700</v>
      </c>
      <c r="H1172" s="151">
        <f>INDEX(Balancing!$GT$32:$KO$56,MATCH($E1172,Balancing!$A$32:$A$56,0),MATCH(IF($C1172="Mahir","HS",IF($C1172="Separuh Mahir","SS",IF($C1172="Berkemahiran Rendah","LS",IF($C1172="Jumlah","T",FALSE))))&amp;$B1172&amp;RIGHT($A1172,2),Balancing!$GT$31:$KO$31,0))*1000</f>
        <v>5600</v>
      </c>
      <c r="I1172" s="151">
        <f>INDEX(Balancing!$KP$32:$OK$56,MATCH($E1172,Balancing!$A$32:$A$56,0),MATCH(IF($C1172="Mahir","HS",IF($C1172="Separuh Mahir","SS",IF($C1172="Berkemahiran Rendah","LS",IF($C1172="Jumlah","T",FALSE))))&amp;$B1172&amp;RIGHT($A1172,2),Balancing!$KP$31:$OK$31,0))*1000</f>
        <v>1890</v>
      </c>
    </row>
    <row r="1173" spans="1:9" x14ac:dyDescent="0.3">
      <c r="A1173" s="149">
        <v>2019</v>
      </c>
      <c r="B1173" s="149">
        <v>1</v>
      </c>
      <c r="C1173" s="149" t="s">
        <v>166</v>
      </c>
      <c r="D1173" s="149" t="s">
        <v>134</v>
      </c>
      <c r="E1173" s="149" t="s">
        <v>134</v>
      </c>
      <c r="F1173" s="151">
        <f>INDEX(Balancing!$B$32:$CW$56,MATCH($E1173,Balancing!$A$32:$A$56,0),MATCH(IF($C1173="Mahir","HS",IF($C1173="Separuh Mahir","SS",IF($C1173="Berkemahiran Rendah","LS",IF($C1173="Jumlah","T",FALSE))))&amp;$B1173&amp;RIGHT($A1173,2),Balancing!$B$31:$CW$31,0))*1000</f>
        <v>1449400</v>
      </c>
      <c r="G1173" s="151">
        <f>INDEX(Balancing!$CX$32:$GS$56,MATCH($E1173,Balancing!$A$32:$A$56,0),MATCH(IF($C1173="Mahir","HS",IF($C1173="Separuh Mahir","SS",IF($C1173="Berkemahiran Rendah","LS",IF($C1173="Jumlah","T",FALSE))))&amp;$B1173&amp;RIGHT($A1173,2),Balancing!$CX$31:$GS$31,0))*1000</f>
        <v>1438300</v>
      </c>
      <c r="H1173" s="151">
        <f>INDEX(Balancing!$GT$32:$KO$56,MATCH($E1173,Balancing!$A$32:$A$56,0),MATCH(IF($C1173="Mahir","HS",IF($C1173="Separuh Mahir","SS",IF($C1173="Berkemahiran Rendah","LS",IF($C1173="Jumlah","T",FALSE))))&amp;$B1173&amp;RIGHT($A1173,2),Balancing!$GT$31:$KO$31,0))*1000</f>
        <v>11100</v>
      </c>
      <c r="I1173" s="151">
        <f>INDEX(Balancing!$KP$32:$OK$56,MATCH($E1173,Balancing!$A$32:$A$56,0),MATCH(IF($C1173="Mahir","HS",IF($C1173="Separuh Mahir","SS",IF($C1173="Berkemahiran Rendah","LS",IF($C1173="Jumlah","T",FALSE))))&amp;$B1173&amp;RIGHT($A1173,2),Balancing!$KP$31:$OK$31,0))*1000</f>
        <v>6690</v>
      </c>
    </row>
    <row r="1174" spans="1:9" x14ac:dyDescent="0.3">
      <c r="A1174" s="149">
        <v>2019</v>
      </c>
      <c r="B1174" s="149">
        <v>1</v>
      </c>
      <c r="C1174" s="149" t="s">
        <v>166</v>
      </c>
      <c r="D1174" s="149" t="s">
        <v>134</v>
      </c>
      <c r="E1174" s="149" t="s">
        <v>158</v>
      </c>
      <c r="F1174" s="151">
        <f>INDEX(Balancing!$B$32:$CW$56,MATCH($E1174,Balancing!$A$32:$A$56,0),MATCH(IF($C1174="Mahir","HS",IF($C1174="Separuh Mahir","SS",IF($C1174="Berkemahiran Rendah","LS",IF($C1174="Jumlah","T",FALSE))))&amp;$B1174&amp;RIGHT($A1174,2),Balancing!$B$31:$CW$31,0))*1000</f>
        <v>528400</v>
      </c>
      <c r="G1174" s="151">
        <f>INDEX(Balancing!$CX$32:$GS$56,MATCH($E1174,Balancing!$A$32:$A$56,0),MATCH(IF($C1174="Mahir","HS",IF($C1174="Separuh Mahir","SS",IF($C1174="Berkemahiran Rendah","LS",IF($C1174="Jumlah","T",FALSE))))&amp;$B1174&amp;RIGHT($A1174,2),Balancing!$CX$31:$GS$31,0))*1000</f>
        <v>526600</v>
      </c>
      <c r="H1174" s="151">
        <f>INDEX(Balancing!$GT$32:$KO$56,MATCH($E1174,Balancing!$A$32:$A$56,0),MATCH(IF($C1174="Mahir","HS",IF($C1174="Separuh Mahir","SS",IF($C1174="Berkemahiran Rendah","LS",IF($C1174="Jumlah","T",FALSE))))&amp;$B1174&amp;RIGHT($A1174,2),Balancing!$GT$31:$KO$31,0))*1000</f>
        <v>1800</v>
      </c>
      <c r="I1174" s="151">
        <f>INDEX(Balancing!$KP$32:$OK$56,MATCH($E1174,Balancing!$A$32:$A$56,0),MATCH(IF($C1174="Mahir","HS",IF($C1174="Separuh Mahir","SS",IF($C1174="Berkemahiran Rendah","LS",IF($C1174="Jumlah","T",FALSE))))&amp;$B1174&amp;RIGHT($A1174,2),Balancing!$KP$31:$OK$31,0))*1000</f>
        <v>1780</v>
      </c>
    </row>
    <row r="1175" spans="1:9" x14ac:dyDescent="0.3">
      <c r="A1175" s="149">
        <v>2019</v>
      </c>
      <c r="B1175" s="149">
        <v>1</v>
      </c>
      <c r="C1175" s="149" t="s">
        <v>166</v>
      </c>
      <c r="D1175" s="149" t="s">
        <v>134</v>
      </c>
      <c r="E1175" s="149" t="s">
        <v>135</v>
      </c>
      <c r="F1175" s="151">
        <f>INDEX(Balancing!$B$32:$CW$56,MATCH($E1175,Balancing!$A$32:$A$56,0),MATCH(IF($C1175="Mahir","HS",IF($C1175="Separuh Mahir","SS",IF($C1175="Berkemahiran Rendah","LS",IF($C1175="Jumlah","T",FALSE))))&amp;$B1175&amp;RIGHT($A1175,2),Balancing!$B$31:$CW$31,0))*1000</f>
        <v>112200</v>
      </c>
      <c r="G1175" s="151">
        <f>INDEX(Balancing!$CX$32:$GS$56,MATCH($E1175,Balancing!$A$32:$A$56,0),MATCH(IF($C1175="Mahir","HS",IF($C1175="Separuh Mahir","SS",IF($C1175="Berkemahiran Rendah","LS",IF($C1175="Jumlah","T",FALSE))))&amp;$B1175&amp;RIGHT($A1175,2),Balancing!$CX$31:$GS$31,0))*1000</f>
        <v>111700</v>
      </c>
      <c r="H1175" s="151">
        <f>INDEX(Balancing!$GT$32:$KO$56,MATCH($E1175,Balancing!$A$32:$A$56,0),MATCH(IF($C1175="Mahir","HS",IF($C1175="Separuh Mahir","SS",IF($C1175="Berkemahiran Rendah","LS",IF($C1175="Jumlah","T",FALSE))))&amp;$B1175&amp;RIGHT($A1175,2),Balancing!$GT$31:$KO$31,0))*1000</f>
        <v>500</v>
      </c>
      <c r="I1175" s="151">
        <f>INDEX(Balancing!$KP$32:$OK$56,MATCH($E1175,Balancing!$A$32:$A$56,0),MATCH(IF($C1175="Mahir","HS",IF($C1175="Separuh Mahir","SS",IF($C1175="Berkemahiran Rendah","LS",IF($C1175="Jumlah","T",FALSE))))&amp;$B1175&amp;RIGHT($A1175,2),Balancing!$KP$31:$OK$31,0))*1000</f>
        <v>220</v>
      </c>
    </row>
    <row r="1176" spans="1:9" x14ac:dyDescent="0.3">
      <c r="A1176" s="149">
        <v>2019</v>
      </c>
      <c r="B1176" s="149">
        <v>1</v>
      </c>
      <c r="C1176" s="149" t="s">
        <v>166</v>
      </c>
      <c r="D1176" s="149" t="s">
        <v>134</v>
      </c>
      <c r="E1176" s="149" t="s">
        <v>159</v>
      </c>
      <c r="F1176" s="151">
        <f>INDEX(Balancing!$B$32:$CW$56,MATCH($E1176,Balancing!$A$32:$A$56,0),MATCH(IF($C1176="Mahir","HS",IF($C1176="Separuh Mahir","SS",IF($C1176="Berkemahiran Rendah","LS",IF($C1176="Jumlah","T",FALSE))))&amp;$B1176&amp;RIGHT($A1176,2),Balancing!$B$31:$CW$31,0))*1000</f>
        <v>78600</v>
      </c>
      <c r="G1176" s="151">
        <f>INDEX(Balancing!$CX$32:$GS$56,MATCH($E1176,Balancing!$A$32:$A$56,0),MATCH(IF($C1176="Mahir","HS",IF($C1176="Separuh Mahir","SS",IF($C1176="Berkemahiran Rendah","LS",IF($C1176="Jumlah","T",FALSE))))&amp;$B1176&amp;RIGHT($A1176,2),Balancing!$CX$31:$GS$31,0))*1000</f>
        <v>77300</v>
      </c>
      <c r="H1176" s="151">
        <f>INDEX(Balancing!$GT$32:$KO$56,MATCH($E1176,Balancing!$A$32:$A$56,0),MATCH(IF($C1176="Mahir","HS",IF($C1176="Separuh Mahir","SS",IF($C1176="Berkemahiran Rendah","LS",IF($C1176="Jumlah","T",FALSE))))&amp;$B1176&amp;RIGHT($A1176,2),Balancing!$GT$31:$KO$31,0))*1000</f>
        <v>1300</v>
      </c>
      <c r="I1176" s="151">
        <f>INDEX(Balancing!$KP$32:$OK$56,MATCH($E1176,Balancing!$A$32:$A$56,0),MATCH(IF($C1176="Mahir","HS",IF($C1176="Separuh Mahir","SS",IF($C1176="Berkemahiran Rendah","LS",IF($C1176="Jumlah","T",FALSE))))&amp;$B1176&amp;RIGHT($A1176,2),Balancing!$KP$31:$OK$31,0))*1000</f>
        <v>640</v>
      </c>
    </row>
    <row r="1177" spans="1:9" x14ac:dyDescent="0.3">
      <c r="A1177" s="149">
        <v>2019</v>
      </c>
      <c r="B1177" s="149">
        <v>1</v>
      </c>
      <c r="C1177" s="149" t="s">
        <v>166</v>
      </c>
      <c r="D1177" s="149" t="s">
        <v>134</v>
      </c>
      <c r="E1177" s="149" t="s">
        <v>160</v>
      </c>
      <c r="F1177" s="151">
        <f>INDEX(Balancing!$B$32:$CW$56,MATCH($E1177,Balancing!$A$32:$A$56,0),MATCH(IF($C1177="Mahir","HS",IF($C1177="Separuh Mahir","SS",IF($C1177="Berkemahiran Rendah","LS",IF($C1177="Jumlah","T",FALSE))))&amp;$B1177&amp;RIGHT($A1177,2),Balancing!$B$31:$CW$31,0))*1000</f>
        <v>129199.99999999999</v>
      </c>
      <c r="G1177" s="151">
        <f>INDEX(Balancing!$CX$32:$GS$56,MATCH($E1177,Balancing!$A$32:$A$56,0),MATCH(IF($C1177="Mahir","HS",IF($C1177="Separuh Mahir","SS",IF($C1177="Berkemahiran Rendah","LS",IF($C1177="Jumlah","T",FALSE))))&amp;$B1177&amp;RIGHT($A1177,2),Balancing!$CX$31:$GS$31,0))*1000</f>
        <v>128699.99999999999</v>
      </c>
      <c r="H1177" s="151">
        <f>INDEX(Balancing!$GT$32:$KO$56,MATCH($E1177,Balancing!$A$32:$A$56,0),MATCH(IF($C1177="Mahir","HS",IF($C1177="Separuh Mahir","SS",IF($C1177="Berkemahiran Rendah","LS",IF($C1177="Jumlah","T",FALSE))))&amp;$B1177&amp;RIGHT($A1177,2),Balancing!$GT$31:$KO$31,0))*1000</f>
        <v>500</v>
      </c>
      <c r="I1177" s="151">
        <f>INDEX(Balancing!$KP$32:$OK$56,MATCH($E1177,Balancing!$A$32:$A$56,0),MATCH(IF($C1177="Mahir","HS",IF($C1177="Separuh Mahir","SS",IF($C1177="Berkemahiran Rendah","LS",IF($C1177="Jumlah","T",FALSE))))&amp;$B1177&amp;RIGHT($A1177,2),Balancing!$KP$31:$OK$31,0))*1000</f>
        <v>450</v>
      </c>
    </row>
    <row r="1178" spans="1:9" x14ac:dyDescent="0.3">
      <c r="A1178" s="149">
        <v>2019</v>
      </c>
      <c r="B1178" s="149">
        <v>1</v>
      </c>
      <c r="C1178" s="149" t="s">
        <v>166</v>
      </c>
      <c r="D1178" s="149" t="s">
        <v>134</v>
      </c>
      <c r="E1178" s="149" t="s">
        <v>136</v>
      </c>
      <c r="F1178" s="151">
        <f>INDEX(Balancing!$B$32:$CW$56,MATCH($E1178,Balancing!$A$32:$A$56,0),MATCH(IF($C1178="Mahir","HS",IF($C1178="Separuh Mahir","SS",IF($C1178="Berkemahiran Rendah","LS",IF($C1178="Jumlah","T",FALSE))))&amp;$B1178&amp;RIGHT($A1178,2),Balancing!$B$31:$CW$31,0))*1000</f>
        <v>395200</v>
      </c>
      <c r="G1178" s="151">
        <f>INDEX(Balancing!$CX$32:$GS$56,MATCH($E1178,Balancing!$A$32:$A$56,0),MATCH(IF($C1178="Mahir","HS",IF($C1178="Separuh Mahir","SS",IF($C1178="Berkemahiran Rendah","LS",IF($C1178="Jumlah","T",FALSE))))&amp;$B1178&amp;RIGHT($A1178,2),Balancing!$CX$31:$GS$31,0))*1000</f>
        <v>389000</v>
      </c>
      <c r="H1178" s="151">
        <f>INDEX(Balancing!$GT$32:$KO$56,MATCH($E1178,Balancing!$A$32:$A$56,0),MATCH(IF($C1178="Mahir","HS",IF($C1178="Separuh Mahir","SS",IF($C1178="Berkemahiran Rendah","LS",IF($C1178="Jumlah","T",FALSE))))&amp;$B1178&amp;RIGHT($A1178,2),Balancing!$GT$31:$KO$31,0))*1000</f>
        <v>6100</v>
      </c>
      <c r="I1178" s="151">
        <f>INDEX(Balancing!$KP$32:$OK$56,MATCH($E1178,Balancing!$A$32:$A$56,0),MATCH(IF($C1178="Mahir","HS",IF($C1178="Separuh Mahir","SS",IF($C1178="Berkemahiran Rendah","LS",IF($C1178="Jumlah","T",FALSE))))&amp;$B1178&amp;RIGHT($A1178,2),Balancing!$KP$31:$OK$31,0))*1000</f>
        <v>2390</v>
      </c>
    </row>
    <row r="1179" spans="1:9" x14ac:dyDescent="0.3">
      <c r="A1179" s="149">
        <v>2019</v>
      </c>
      <c r="B1179" s="149">
        <v>1</v>
      </c>
      <c r="C1179" s="149" t="s">
        <v>166</v>
      </c>
      <c r="D1179" s="149" t="s">
        <v>134</v>
      </c>
      <c r="E1179" s="149" t="s">
        <v>137</v>
      </c>
      <c r="F1179" s="151">
        <f>INDEX(Balancing!$B$32:$CW$56,MATCH($E1179,Balancing!$A$32:$A$56,0),MATCH(IF($C1179="Mahir","HS",IF($C1179="Separuh Mahir","SS",IF($C1179="Berkemahiran Rendah","LS",IF($C1179="Jumlah","T",FALSE))))&amp;$B1179&amp;RIGHT($A1179,2),Balancing!$B$31:$CW$31,0))*1000</f>
        <v>205800</v>
      </c>
      <c r="G1179" s="151">
        <f>INDEX(Balancing!$CX$32:$GS$56,MATCH($E1179,Balancing!$A$32:$A$56,0),MATCH(IF($C1179="Mahir","HS",IF($C1179="Separuh Mahir","SS",IF($C1179="Berkemahiran Rendah","LS",IF($C1179="Jumlah","T",FALSE))))&amp;$B1179&amp;RIGHT($A1179,2),Balancing!$CX$31:$GS$31,0))*1000</f>
        <v>204900</v>
      </c>
      <c r="H1179" s="151">
        <f>INDEX(Balancing!$GT$32:$KO$56,MATCH($E1179,Balancing!$A$32:$A$56,0),MATCH(IF($C1179="Mahir","HS",IF($C1179="Separuh Mahir","SS",IF($C1179="Berkemahiran Rendah","LS",IF($C1179="Jumlah","T",FALSE))))&amp;$B1179&amp;RIGHT($A1179,2),Balancing!$GT$31:$KO$31,0))*1000</f>
        <v>800</v>
      </c>
      <c r="I1179" s="151">
        <f>INDEX(Balancing!$KP$32:$OK$56,MATCH($E1179,Balancing!$A$32:$A$56,0),MATCH(IF($C1179="Mahir","HS",IF($C1179="Separuh Mahir","SS",IF($C1179="Berkemahiran Rendah","LS",IF($C1179="Jumlah","T",FALSE))))&amp;$B1179&amp;RIGHT($A1179,2),Balancing!$KP$31:$OK$31,0))*1000</f>
        <v>1220</v>
      </c>
    </row>
    <row r="1180" spans="1:9" x14ac:dyDescent="0.3">
      <c r="A1180" s="149">
        <v>2019</v>
      </c>
      <c r="B1180" s="149">
        <v>1</v>
      </c>
      <c r="C1180" s="149" t="s">
        <v>174</v>
      </c>
      <c r="D1180" s="149" t="s">
        <v>138</v>
      </c>
      <c r="E1180" s="149" t="s">
        <v>138</v>
      </c>
      <c r="F1180" s="151">
        <f>INDEX(Balancing!$B$32:$CW$56,MATCH($E1180,Balancing!$A$32:$A$56,0),MATCH(IF($C1180="Mahir","HS",IF($C1180="Separuh Mahir","SS",IF($C1180="Berkemahiran Rendah","LS",IF($C1180="Jumlah","T",FALSE))))&amp;$B1180&amp;RIGHT($A1180,2),Balancing!$B$31:$CW$31,0))*1000</f>
        <v>5327800</v>
      </c>
      <c r="G1180" s="151">
        <f>INDEX(Balancing!$CX$32:$GS$56,MATCH($E1180,Balancing!$A$32:$A$56,0),MATCH(IF($C1180="Mahir","HS",IF($C1180="Separuh Mahir","SS",IF($C1180="Berkemahiran Rendah","LS",IF($C1180="Jumlah","T",FALSE))))&amp;$B1180&amp;RIGHT($A1180,2),Balancing!$CX$31:$GS$31,0))*1000</f>
        <v>5212200</v>
      </c>
      <c r="H1180" s="151">
        <f>INDEX(Balancing!$GT$32:$KO$56,MATCH($E1180,Balancing!$A$32:$A$56,0),MATCH(IF($C1180="Mahir","HS",IF($C1180="Separuh Mahir","SS",IF($C1180="Berkemahiran Rendah","LS",IF($C1180="Jumlah","T",FALSE))))&amp;$B1180&amp;RIGHT($A1180,2),Balancing!$GT$31:$KO$31,0))*1000</f>
        <v>115600</v>
      </c>
      <c r="I1180" s="151">
        <f>INDEX(Balancing!$KP$32:$OK$56,MATCH($E1180,Balancing!$A$32:$A$56,0),MATCH(IF($C1180="Mahir","HS",IF($C1180="Separuh Mahir","SS",IF($C1180="Berkemahiran Rendah","LS",IF($C1180="Jumlah","T",FALSE))))&amp;$B1180&amp;RIGHT($A1180,2),Balancing!$KP$31:$OK$31,0))*1000</f>
        <v>11530</v>
      </c>
    </row>
    <row r="1181" spans="1:9" x14ac:dyDescent="0.3">
      <c r="A1181" s="149">
        <v>2019</v>
      </c>
      <c r="B1181" s="149">
        <v>1</v>
      </c>
      <c r="C1181" s="149" t="s">
        <v>174</v>
      </c>
      <c r="D1181" s="149" t="s">
        <v>127</v>
      </c>
      <c r="E1181" s="149" t="s">
        <v>127</v>
      </c>
      <c r="F1181" s="151">
        <f>INDEX(Balancing!$B$32:$CW$56,MATCH($E1181,Balancing!$A$32:$A$56,0),MATCH(IF($C1181="Mahir","HS",IF($C1181="Separuh Mahir","SS",IF($C1181="Berkemahiran Rendah","LS",IF($C1181="Jumlah","T",FALSE))))&amp;$B1181&amp;RIGHT($A1181,2),Balancing!$B$31:$CW$31,0))*1000</f>
        <v>422800</v>
      </c>
      <c r="G1181" s="151">
        <f>INDEX(Balancing!$CX$32:$GS$56,MATCH($E1181,Balancing!$A$32:$A$56,0),MATCH(IF($C1181="Mahir","HS",IF($C1181="Separuh Mahir","SS",IF($C1181="Berkemahiran Rendah","LS",IF($C1181="Jumlah","T",FALSE))))&amp;$B1181&amp;RIGHT($A1181,2),Balancing!$CX$31:$GS$31,0))*1000</f>
        <v>407300</v>
      </c>
      <c r="H1181" s="151">
        <f>INDEX(Balancing!$GT$32:$KO$56,MATCH($E1181,Balancing!$A$32:$A$56,0),MATCH(IF($C1181="Mahir","HS",IF($C1181="Separuh Mahir","SS",IF($C1181="Berkemahiran Rendah","LS",IF($C1181="Jumlah","T",FALSE))))&amp;$B1181&amp;RIGHT($A1181,2),Balancing!$GT$31:$KO$31,0))*1000</f>
        <v>15400</v>
      </c>
      <c r="I1181" s="151">
        <f>INDEX(Balancing!$KP$32:$OK$56,MATCH($E1181,Balancing!$A$32:$A$56,0),MATCH(IF($C1181="Mahir","HS",IF($C1181="Separuh Mahir","SS",IF($C1181="Berkemahiran Rendah","LS",IF($C1181="Jumlah","T",FALSE))))&amp;$B1181&amp;RIGHT($A1181,2),Balancing!$KP$31:$OK$31,0))*1000</f>
        <v>1470</v>
      </c>
    </row>
    <row r="1182" spans="1:9" x14ac:dyDescent="0.3">
      <c r="A1182" s="149">
        <v>2019</v>
      </c>
      <c r="B1182" s="149">
        <v>1</v>
      </c>
      <c r="C1182" s="149" t="s">
        <v>174</v>
      </c>
      <c r="D1182" s="149" t="s">
        <v>128</v>
      </c>
      <c r="E1182" s="149" t="s">
        <v>128</v>
      </c>
      <c r="F1182" s="151">
        <f>INDEX(Balancing!$B$32:$CW$56,MATCH($E1182,Balancing!$A$32:$A$56,0),MATCH(IF($C1182="Mahir","HS",IF($C1182="Separuh Mahir","SS",IF($C1182="Berkemahiran Rendah","LS",IF($C1182="Jumlah","T",FALSE))))&amp;$B1182&amp;RIGHT($A1182,2),Balancing!$B$31:$CW$31,0))*1000</f>
        <v>47600</v>
      </c>
      <c r="G1182" s="151">
        <f>INDEX(Balancing!$CX$32:$GS$56,MATCH($E1182,Balancing!$A$32:$A$56,0),MATCH(IF($C1182="Mahir","HS",IF($C1182="Separuh Mahir","SS",IF($C1182="Berkemahiran Rendah","LS",IF($C1182="Jumlah","T",FALSE))))&amp;$B1182&amp;RIGHT($A1182,2),Balancing!$CX$31:$GS$31,0))*1000</f>
        <v>47300</v>
      </c>
      <c r="H1182" s="151">
        <f>INDEX(Balancing!$GT$32:$KO$56,MATCH($E1182,Balancing!$A$32:$A$56,0),MATCH(IF($C1182="Mahir","HS",IF($C1182="Separuh Mahir","SS",IF($C1182="Berkemahiran Rendah","LS",IF($C1182="Jumlah","T",FALSE))))&amp;$B1182&amp;RIGHT($A1182,2),Balancing!$GT$31:$KO$31,0))*1000</f>
        <v>200</v>
      </c>
      <c r="I1182" s="151">
        <f>INDEX(Balancing!$KP$32:$OK$56,MATCH($E1182,Balancing!$A$32:$A$56,0),MATCH(IF($C1182="Mahir","HS",IF($C1182="Separuh Mahir","SS",IF($C1182="Berkemahiran Rendah","LS",IF($C1182="Jumlah","T",FALSE))))&amp;$B1182&amp;RIGHT($A1182,2),Balancing!$KP$31:$OK$31,0))*1000</f>
        <v>80</v>
      </c>
    </row>
    <row r="1183" spans="1:9" x14ac:dyDescent="0.3">
      <c r="A1183" s="149">
        <v>2019</v>
      </c>
      <c r="B1183" s="149">
        <v>1</v>
      </c>
      <c r="C1183" s="149" t="s">
        <v>174</v>
      </c>
      <c r="D1183" s="149" t="s">
        <v>129</v>
      </c>
      <c r="E1183" s="149" t="s">
        <v>129</v>
      </c>
      <c r="F1183" s="151">
        <f>INDEX(Balancing!$B$32:$CW$56,MATCH($E1183,Balancing!$A$32:$A$56,0),MATCH(IF($C1183="Mahir","HS",IF($C1183="Separuh Mahir","SS",IF($C1183="Berkemahiran Rendah","LS",IF($C1183="Jumlah","T",FALSE))))&amp;$B1183&amp;RIGHT($A1183,2),Balancing!$B$31:$CW$31,0))*1000</f>
        <v>1663600</v>
      </c>
      <c r="G1183" s="151">
        <f>INDEX(Balancing!$CX$32:$GS$56,MATCH($E1183,Balancing!$A$32:$A$56,0),MATCH(IF($C1183="Mahir","HS",IF($C1183="Separuh Mahir","SS",IF($C1183="Berkemahiran Rendah","LS",IF($C1183="Jumlah","T",FALSE))))&amp;$B1183&amp;RIGHT($A1183,2),Balancing!$CX$31:$GS$31,0))*1000</f>
        <v>1595900</v>
      </c>
      <c r="H1183" s="151">
        <f>INDEX(Balancing!$GT$32:$KO$56,MATCH($E1183,Balancing!$A$32:$A$56,0),MATCH(IF($C1183="Mahir","HS",IF($C1183="Separuh Mahir","SS",IF($C1183="Berkemahiran Rendah","LS",IF($C1183="Jumlah","T",FALSE))))&amp;$B1183&amp;RIGHT($A1183,2),Balancing!$GT$31:$KO$31,0))*1000</f>
        <v>67700</v>
      </c>
      <c r="I1183" s="151">
        <f>INDEX(Balancing!$KP$32:$OK$56,MATCH($E1183,Balancing!$A$32:$A$56,0),MATCH(IF($C1183="Mahir","HS",IF($C1183="Separuh Mahir","SS",IF($C1183="Berkemahiran Rendah","LS",IF($C1183="Jumlah","T",FALSE))))&amp;$B1183&amp;RIGHT($A1183,2),Balancing!$KP$31:$OK$31,0))*1000</f>
        <v>2550</v>
      </c>
    </row>
    <row r="1184" spans="1:9" x14ac:dyDescent="0.3">
      <c r="A1184" s="149">
        <v>2019</v>
      </c>
      <c r="B1184" s="149">
        <v>1</v>
      </c>
      <c r="C1184" s="149" t="s">
        <v>174</v>
      </c>
      <c r="D1184" s="149" t="s">
        <v>129</v>
      </c>
      <c r="E1184" s="149" t="s">
        <v>151</v>
      </c>
      <c r="F1184" s="151">
        <f>INDEX(Balancing!$B$32:$CW$56,MATCH($E1184,Balancing!$A$32:$A$56,0),MATCH(IF($C1184="Mahir","HS",IF($C1184="Separuh Mahir","SS",IF($C1184="Berkemahiran Rendah","LS",IF($C1184="Jumlah","T",FALSE))))&amp;$B1184&amp;RIGHT($A1184,2),Balancing!$B$31:$CW$31,0))*1000</f>
        <v>206200</v>
      </c>
      <c r="G1184" s="151">
        <f>INDEX(Balancing!$CX$32:$GS$56,MATCH($E1184,Balancing!$A$32:$A$56,0),MATCH(IF($C1184="Mahir","HS",IF($C1184="Separuh Mahir","SS",IF($C1184="Berkemahiran Rendah","LS",IF($C1184="Jumlah","T",FALSE))))&amp;$B1184&amp;RIGHT($A1184,2),Balancing!$CX$31:$GS$31,0))*1000</f>
        <v>199600</v>
      </c>
      <c r="H1184" s="151">
        <f>INDEX(Balancing!$GT$32:$KO$56,MATCH($E1184,Balancing!$A$32:$A$56,0),MATCH(IF($C1184="Mahir","HS",IF($C1184="Separuh Mahir","SS",IF($C1184="Berkemahiran Rendah","LS",IF($C1184="Jumlah","T",FALSE))))&amp;$B1184&amp;RIGHT($A1184,2),Balancing!$GT$31:$KO$31,0))*1000</f>
        <v>6600</v>
      </c>
      <c r="I1184" s="151">
        <f>INDEX(Balancing!$KP$32:$OK$56,MATCH($E1184,Balancing!$A$32:$A$56,0),MATCH(IF($C1184="Mahir","HS",IF($C1184="Separuh Mahir","SS",IF($C1184="Berkemahiran Rendah","LS",IF($C1184="Jumlah","T",FALSE))))&amp;$B1184&amp;RIGHT($A1184,2),Balancing!$KP$31:$OK$31,0))*1000</f>
        <v>110</v>
      </c>
    </row>
    <row r="1185" spans="1:9" x14ac:dyDescent="0.3">
      <c r="A1185" s="149">
        <v>2019</v>
      </c>
      <c r="B1185" s="149">
        <v>1</v>
      </c>
      <c r="C1185" s="149" t="s">
        <v>174</v>
      </c>
      <c r="D1185" s="149" t="s">
        <v>129</v>
      </c>
      <c r="E1185" s="149" t="s">
        <v>152</v>
      </c>
      <c r="F1185" s="151">
        <f>INDEX(Balancing!$B$32:$CW$56,MATCH($E1185,Balancing!$A$32:$A$56,0),MATCH(IF($C1185="Mahir","HS",IF($C1185="Separuh Mahir","SS",IF($C1185="Berkemahiran Rendah","LS",IF($C1185="Jumlah","T",FALSE))))&amp;$B1185&amp;RIGHT($A1185,2),Balancing!$B$31:$CW$31,0))*1000</f>
        <v>75200</v>
      </c>
      <c r="G1185" s="151">
        <f>INDEX(Balancing!$CX$32:$GS$56,MATCH($E1185,Balancing!$A$32:$A$56,0),MATCH(IF($C1185="Mahir","HS",IF($C1185="Separuh Mahir","SS",IF($C1185="Berkemahiran Rendah","LS",IF($C1185="Jumlah","T",FALSE))))&amp;$B1185&amp;RIGHT($A1185,2),Balancing!$CX$31:$GS$31,0))*1000</f>
        <v>71700</v>
      </c>
      <c r="H1185" s="151">
        <f>INDEX(Balancing!$GT$32:$KO$56,MATCH($E1185,Balancing!$A$32:$A$56,0),MATCH(IF($C1185="Mahir","HS",IF($C1185="Separuh Mahir","SS",IF($C1185="Berkemahiran Rendah","LS",IF($C1185="Jumlah","T",FALSE))))&amp;$B1185&amp;RIGHT($A1185,2),Balancing!$GT$31:$KO$31,0))*1000</f>
        <v>3500</v>
      </c>
      <c r="I1185" s="151">
        <f>INDEX(Balancing!$KP$32:$OK$56,MATCH($E1185,Balancing!$A$32:$A$56,0),MATCH(IF($C1185="Mahir","HS",IF($C1185="Separuh Mahir","SS",IF($C1185="Berkemahiran Rendah","LS",IF($C1185="Jumlah","T",FALSE))))&amp;$B1185&amp;RIGHT($A1185,2),Balancing!$KP$31:$OK$31,0))*1000</f>
        <v>130</v>
      </c>
    </row>
    <row r="1186" spans="1:9" x14ac:dyDescent="0.3">
      <c r="A1186" s="149">
        <v>2019</v>
      </c>
      <c r="B1186" s="149">
        <v>1</v>
      </c>
      <c r="C1186" s="149" t="s">
        <v>174</v>
      </c>
      <c r="D1186" s="149" t="s">
        <v>129</v>
      </c>
      <c r="E1186" s="149" t="s">
        <v>153</v>
      </c>
      <c r="F1186" s="151">
        <f>INDEX(Balancing!$B$32:$CW$56,MATCH($E1186,Balancing!$A$32:$A$56,0),MATCH(IF($C1186="Mahir","HS",IF($C1186="Separuh Mahir","SS",IF($C1186="Berkemahiran Rendah","LS",IF($C1186="Jumlah","T",FALSE))))&amp;$B1186&amp;RIGHT($A1186,2),Balancing!$B$31:$CW$31,0))*1000</f>
        <v>226300</v>
      </c>
      <c r="G1186" s="151">
        <f>INDEX(Balancing!$CX$32:$GS$56,MATCH($E1186,Balancing!$A$32:$A$56,0),MATCH(IF($C1186="Mahir","HS",IF($C1186="Separuh Mahir","SS",IF($C1186="Berkemahiran Rendah","LS",IF($C1186="Jumlah","T",FALSE))))&amp;$B1186&amp;RIGHT($A1186,2),Balancing!$CX$31:$GS$31,0))*1000</f>
        <v>218100</v>
      </c>
      <c r="H1186" s="151">
        <f>INDEX(Balancing!$GT$32:$KO$56,MATCH($E1186,Balancing!$A$32:$A$56,0),MATCH(IF($C1186="Mahir","HS",IF($C1186="Separuh Mahir","SS",IF($C1186="Berkemahiran Rendah","LS",IF($C1186="Jumlah","T",FALSE))))&amp;$B1186&amp;RIGHT($A1186,2),Balancing!$GT$31:$KO$31,0))*1000</f>
        <v>8100</v>
      </c>
      <c r="I1186" s="151">
        <f>INDEX(Balancing!$KP$32:$OK$56,MATCH($E1186,Balancing!$A$32:$A$56,0),MATCH(IF($C1186="Mahir","HS",IF($C1186="Separuh Mahir","SS",IF($C1186="Berkemahiran Rendah","LS",IF($C1186="Jumlah","T",FALSE))))&amp;$B1186&amp;RIGHT($A1186,2),Balancing!$KP$31:$OK$31,0))*1000</f>
        <v>190</v>
      </c>
    </row>
    <row r="1187" spans="1:9" x14ac:dyDescent="0.3">
      <c r="A1187" s="149">
        <v>2019</v>
      </c>
      <c r="B1187" s="149">
        <v>1</v>
      </c>
      <c r="C1187" s="149" t="s">
        <v>174</v>
      </c>
      <c r="D1187" s="149" t="s">
        <v>129</v>
      </c>
      <c r="E1187" s="149" t="s">
        <v>154</v>
      </c>
      <c r="F1187" s="151">
        <f>INDEX(Balancing!$B$32:$CW$56,MATCH($E1187,Balancing!$A$32:$A$56,0),MATCH(IF($C1187="Mahir","HS",IF($C1187="Separuh Mahir","SS",IF($C1187="Berkemahiran Rendah","LS",IF($C1187="Jumlah","T",FALSE))))&amp;$B1187&amp;RIGHT($A1187,2),Balancing!$B$31:$CW$31,0))*1000</f>
        <v>306300</v>
      </c>
      <c r="G1187" s="151">
        <f>INDEX(Balancing!$CX$32:$GS$56,MATCH($E1187,Balancing!$A$32:$A$56,0),MATCH(IF($C1187="Mahir","HS",IF($C1187="Separuh Mahir","SS",IF($C1187="Berkemahiran Rendah","LS",IF($C1187="Jumlah","T",FALSE))))&amp;$B1187&amp;RIGHT($A1187,2),Balancing!$CX$31:$GS$31,0))*1000</f>
        <v>291700</v>
      </c>
      <c r="H1187" s="151">
        <f>INDEX(Balancing!$GT$32:$KO$56,MATCH($E1187,Balancing!$A$32:$A$56,0),MATCH(IF($C1187="Mahir","HS",IF($C1187="Separuh Mahir","SS",IF($C1187="Berkemahiran Rendah","LS",IF($C1187="Jumlah","T",FALSE))))&amp;$B1187&amp;RIGHT($A1187,2),Balancing!$GT$31:$KO$31,0))*1000</f>
        <v>14700</v>
      </c>
      <c r="I1187" s="151">
        <f>INDEX(Balancing!$KP$32:$OK$56,MATCH($E1187,Balancing!$A$32:$A$56,0),MATCH(IF($C1187="Mahir","HS",IF($C1187="Separuh Mahir","SS",IF($C1187="Berkemahiran Rendah","LS",IF($C1187="Jumlah","T",FALSE))))&amp;$B1187&amp;RIGHT($A1187,2),Balancing!$KP$31:$OK$31,0))*1000</f>
        <v>730</v>
      </c>
    </row>
    <row r="1188" spans="1:9" x14ac:dyDescent="0.3">
      <c r="A1188" s="149">
        <v>2019</v>
      </c>
      <c r="B1188" s="149">
        <v>1</v>
      </c>
      <c r="C1188" s="149" t="s">
        <v>174</v>
      </c>
      <c r="D1188" s="149" t="s">
        <v>129</v>
      </c>
      <c r="E1188" s="149" t="s">
        <v>155</v>
      </c>
      <c r="F1188" s="151">
        <f>INDEX(Balancing!$B$32:$CW$56,MATCH($E1188,Balancing!$A$32:$A$56,0),MATCH(IF($C1188="Mahir","HS",IF($C1188="Separuh Mahir","SS",IF($C1188="Berkemahiran Rendah","LS",IF($C1188="Jumlah","T",FALSE))))&amp;$B1188&amp;RIGHT($A1188,2),Balancing!$B$31:$CW$31,0))*1000</f>
        <v>266600</v>
      </c>
      <c r="G1188" s="151">
        <f>INDEX(Balancing!$CX$32:$GS$56,MATCH($E1188,Balancing!$A$32:$A$56,0),MATCH(IF($C1188="Mahir","HS",IF($C1188="Separuh Mahir","SS",IF($C1188="Berkemahiran Rendah","LS",IF($C1188="Jumlah","T",FALSE))))&amp;$B1188&amp;RIGHT($A1188,2),Balancing!$CX$31:$GS$31,0))*1000</f>
        <v>255400</v>
      </c>
      <c r="H1188" s="151">
        <f>INDEX(Balancing!$GT$32:$KO$56,MATCH($E1188,Balancing!$A$32:$A$56,0),MATCH(IF($C1188="Mahir","HS",IF($C1188="Separuh Mahir","SS",IF($C1188="Berkemahiran Rendah","LS",IF($C1188="Jumlah","T",FALSE))))&amp;$B1188&amp;RIGHT($A1188,2),Balancing!$GT$31:$KO$31,0))*1000</f>
        <v>11200</v>
      </c>
      <c r="I1188" s="151">
        <f>INDEX(Balancing!$KP$32:$OK$56,MATCH($E1188,Balancing!$A$32:$A$56,0),MATCH(IF($C1188="Mahir","HS",IF($C1188="Separuh Mahir","SS",IF($C1188="Berkemahiran Rendah","LS",IF($C1188="Jumlah","T",FALSE))))&amp;$B1188&amp;RIGHT($A1188,2),Balancing!$KP$31:$OK$31,0))*1000</f>
        <v>200</v>
      </c>
    </row>
    <row r="1189" spans="1:9" x14ac:dyDescent="0.3">
      <c r="A1189" s="149">
        <v>2019</v>
      </c>
      <c r="B1189" s="149">
        <v>1</v>
      </c>
      <c r="C1189" s="149" t="s">
        <v>174</v>
      </c>
      <c r="D1189" s="149" t="s">
        <v>129</v>
      </c>
      <c r="E1189" s="149" t="s">
        <v>156</v>
      </c>
      <c r="F1189" s="151">
        <f>INDEX(Balancing!$B$32:$CW$56,MATCH($E1189,Balancing!$A$32:$A$56,0),MATCH(IF($C1189="Mahir","HS",IF($C1189="Separuh Mahir","SS",IF($C1189="Berkemahiran Rendah","LS",IF($C1189="Jumlah","T",FALSE))))&amp;$B1189&amp;RIGHT($A1189,2),Balancing!$B$31:$CW$31,0))*1000</f>
        <v>426600</v>
      </c>
      <c r="G1189" s="151">
        <f>INDEX(Balancing!$CX$32:$GS$56,MATCH($E1189,Balancing!$A$32:$A$56,0),MATCH(IF($C1189="Mahir","HS",IF($C1189="Separuh Mahir","SS",IF($C1189="Berkemahiran Rendah","LS",IF($C1189="Jumlah","T",FALSE))))&amp;$B1189&amp;RIGHT($A1189,2),Balancing!$CX$31:$GS$31,0))*1000</f>
        <v>408500</v>
      </c>
      <c r="H1189" s="151">
        <f>INDEX(Balancing!$GT$32:$KO$56,MATCH($E1189,Balancing!$A$32:$A$56,0),MATCH(IF($C1189="Mahir","HS",IF($C1189="Separuh Mahir","SS",IF($C1189="Berkemahiran Rendah","LS",IF($C1189="Jumlah","T",FALSE))))&amp;$B1189&amp;RIGHT($A1189,2),Balancing!$GT$31:$KO$31,0))*1000</f>
        <v>18100</v>
      </c>
      <c r="I1189" s="151">
        <f>INDEX(Balancing!$KP$32:$OK$56,MATCH($E1189,Balancing!$A$32:$A$56,0),MATCH(IF($C1189="Mahir","HS",IF($C1189="Separuh Mahir","SS",IF($C1189="Berkemahiran Rendah","LS",IF($C1189="Jumlah","T",FALSE))))&amp;$B1189&amp;RIGHT($A1189,2),Balancing!$KP$31:$OK$31,0))*1000</f>
        <v>880</v>
      </c>
    </row>
    <row r="1190" spans="1:9" x14ac:dyDescent="0.3">
      <c r="A1190" s="149">
        <v>2019</v>
      </c>
      <c r="B1190" s="149">
        <v>1</v>
      </c>
      <c r="C1190" s="149" t="s">
        <v>174</v>
      </c>
      <c r="D1190" s="149" t="s">
        <v>129</v>
      </c>
      <c r="E1190" s="149" t="s">
        <v>157</v>
      </c>
      <c r="F1190" s="151">
        <f>INDEX(Balancing!$B$32:$CW$56,MATCH($E1190,Balancing!$A$32:$A$56,0),MATCH(IF($C1190="Mahir","HS",IF($C1190="Separuh Mahir","SS",IF($C1190="Berkemahiran Rendah","LS",IF($C1190="Jumlah","T",FALSE))))&amp;$B1190&amp;RIGHT($A1190,2),Balancing!$B$31:$CW$31,0))*1000</f>
        <v>156400</v>
      </c>
      <c r="G1190" s="151">
        <f>INDEX(Balancing!$CX$32:$GS$56,MATCH($E1190,Balancing!$A$32:$A$56,0),MATCH(IF($C1190="Mahir","HS",IF($C1190="Separuh Mahir","SS",IF($C1190="Berkemahiran Rendah","LS",IF($C1190="Jumlah","T",FALSE))))&amp;$B1190&amp;RIGHT($A1190,2),Balancing!$CX$31:$GS$31,0))*1000</f>
        <v>150800</v>
      </c>
      <c r="H1190" s="151">
        <f>INDEX(Balancing!$GT$32:$KO$56,MATCH($E1190,Balancing!$A$32:$A$56,0),MATCH(IF($C1190="Mahir","HS",IF($C1190="Separuh Mahir","SS",IF($C1190="Berkemahiran Rendah","LS",IF($C1190="Jumlah","T",FALSE))))&amp;$B1190&amp;RIGHT($A1190,2),Balancing!$GT$31:$KO$31,0))*1000</f>
        <v>5500</v>
      </c>
      <c r="I1190" s="151">
        <f>INDEX(Balancing!$KP$32:$OK$56,MATCH($E1190,Balancing!$A$32:$A$56,0),MATCH(IF($C1190="Mahir","HS",IF($C1190="Separuh Mahir","SS",IF($C1190="Berkemahiran Rendah","LS",IF($C1190="Jumlah","T",FALSE))))&amp;$B1190&amp;RIGHT($A1190,2),Balancing!$KP$31:$OK$31,0))*1000</f>
        <v>320</v>
      </c>
    </row>
    <row r="1191" spans="1:9" x14ac:dyDescent="0.3">
      <c r="A1191" s="149">
        <v>2019</v>
      </c>
      <c r="B1191" s="149">
        <v>1</v>
      </c>
      <c r="C1191" s="149" t="s">
        <v>174</v>
      </c>
      <c r="D1191" s="149" t="s">
        <v>130</v>
      </c>
      <c r="E1191" s="149" t="s">
        <v>130</v>
      </c>
      <c r="F1191" s="151">
        <f>INDEX(Balancing!$B$32:$CW$56,MATCH($E1191,Balancing!$A$32:$A$56,0),MATCH(IF($C1191="Mahir","HS",IF($C1191="Separuh Mahir","SS",IF($C1191="Berkemahiran Rendah","LS",IF($C1191="Jumlah","T",FALSE))))&amp;$B1191&amp;RIGHT($A1191,2),Balancing!$B$31:$CW$31,0))*1000</f>
        <v>1094700</v>
      </c>
      <c r="G1191" s="151">
        <f>INDEX(Balancing!$CX$32:$GS$56,MATCH($E1191,Balancing!$A$32:$A$56,0),MATCH(IF($C1191="Mahir","HS",IF($C1191="Separuh Mahir","SS",IF($C1191="Berkemahiran Rendah","LS",IF($C1191="Jumlah","T",FALSE))))&amp;$B1191&amp;RIGHT($A1191,2),Balancing!$CX$31:$GS$31,0))*1000</f>
        <v>1085000</v>
      </c>
      <c r="H1191" s="151">
        <f>INDEX(Balancing!$GT$32:$KO$56,MATCH($E1191,Balancing!$A$32:$A$56,0),MATCH(IF($C1191="Mahir","HS",IF($C1191="Separuh Mahir","SS",IF($C1191="Berkemahiran Rendah","LS",IF($C1191="Jumlah","T",FALSE))))&amp;$B1191&amp;RIGHT($A1191,2),Balancing!$GT$31:$KO$31,0))*1000</f>
        <v>9800</v>
      </c>
      <c r="I1191" s="151">
        <f>INDEX(Balancing!$KP$32:$OK$56,MATCH($E1191,Balancing!$A$32:$A$56,0),MATCH(IF($C1191="Mahir","HS",IF($C1191="Separuh Mahir","SS",IF($C1191="Berkemahiran Rendah","LS",IF($C1191="Jumlah","T",FALSE))))&amp;$B1191&amp;RIGHT($A1191,2),Balancing!$KP$31:$OK$31,0))*1000</f>
        <v>2660</v>
      </c>
    </row>
    <row r="1192" spans="1:9" x14ac:dyDescent="0.3">
      <c r="A1192" s="149">
        <v>2019</v>
      </c>
      <c r="B1192" s="149">
        <v>1</v>
      </c>
      <c r="C1192" s="149" t="s">
        <v>174</v>
      </c>
      <c r="D1192" s="149" t="s">
        <v>134</v>
      </c>
      <c r="E1192" s="149" t="s">
        <v>134</v>
      </c>
      <c r="F1192" s="151">
        <f>INDEX(Balancing!$B$32:$CW$56,MATCH($E1192,Balancing!$A$32:$A$56,0),MATCH(IF($C1192="Mahir","HS",IF($C1192="Separuh Mahir","SS",IF($C1192="Berkemahiran Rendah","LS",IF($C1192="Jumlah","T",FALSE))))&amp;$B1192&amp;RIGHT($A1192,2),Balancing!$B$31:$CW$31,0))*1000</f>
        <v>2099100</v>
      </c>
      <c r="G1192" s="151">
        <f>INDEX(Balancing!$CX$32:$GS$56,MATCH($E1192,Balancing!$A$32:$A$56,0),MATCH(IF($C1192="Mahir","HS",IF($C1192="Separuh Mahir","SS",IF($C1192="Berkemahiran Rendah","LS",IF($C1192="Jumlah","T",FALSE))))&amp;$B1192&amp;RIGHT($A1192,2),Balancing!$CX$31:$GS$31,0))*1000</f>
        <v>2076699.9999999998</v>
      </c>
      <c r="H1192" s="151">
        <f>INDEX(Balancing!$GT$32:$KO$56,MATCH($E1192,Balancing!$A$32:$A$56,0),MATCH(IF($C1192="Mahir","HS",IF($C1192="Separuh Mahir","SS",IF($C1192="Berkemahiran Rendah","LS",IF($C1192="Jumlah","T",FALSE))))&amp;$B1192&amp;RIGHT($A1192,2),Balancing!$GT$31:$KO$31,0))*1000</f>
        <v>22400</v>
      </c>
      <c r="I1192" s="151">
        <f>INDEX(Balancing!$KP$32:$OK$56,MATCH($E1192,Balancing!$A$32:$A$56,0),MATCH(IF($C1192="Mahir","HS",IF($C1192="Separuh Mahir","SS",IF($C1192="Berkemahiran Rendah","LS",IF($C1192="Jumlah","T",FALSE))))&amp;$B1192&amp;RIGHT($A1192,2),Balancing!$KP$31:$OK$31,0))*1000</f>
        <v>4770</v>
      </c>
    </row>
    <row r="1193" spans="1:9" x14ac:dyDescent="0.3">
      <c r="A1193" s="149">
        <v>2019</v>
      </c>
      <c r="B1193" s="149">
        <v>1</v>
      </c>
      <c r="C1193" s="149" t="s">
        <v>174</v>
      </c>
      <c r="D1193" s="149" t="s">
        <v>134</v>
      </c>
      <c r="E1193" s="149" t="s">
        <v>158</v>
      </c>
      <c r="F1193" s="151">
        <f>INDEX(Balancing!$B$32:$CW$56,MATCH($E1193,Balancing!$A$32:$A$56,0),MATCH(IF($C1193="Mahir","HS",IF($C1193="Separuh Mahir","SS",IF($C1193="Berkemahiran Rendah","LS",IF($C1193="Jumlah","T",FALSE))))&amp;$B1193&amp;RIGHT($A1193,2),Balancing!$B$31:$CW$31,0))*1000</f>
        <v>779300</v>
      </c>
      <c r="G1193" s="151">
        <f>INDEX(Balancing!$CX$32:$GS$56,MATCH($E1193,Balancing!$A$32:$A$56,0),MATCH(IF($C1193="Mahir","HS",IF($C1193="Separuh Mahir","SS",IF($C1193="Berkemahiran Rendah","LS",IF($C1193="Jumlah","T",FALSE))))&amp;$B1193&amp;RIGHT($A1193,2),Balancing!$CX$31:$GS$31,0))*1000</f>
        <v>770600</v>
      </c>
      <c r="H1193" s="151">
        <f>INDEX(Balancing!$GT$32:$KO$56,MATCH($E1193,Balancing!$A$32:$A$56,0),MATCH(IF($C1193="Mahir","HS",IF($C1193="Separuh Mahir","SS",IF($C1193="Berkemahiran Rendah","LS",IF($C1193="Jumlah","T",FALSE))))&amp;$B1193&amp;RIGHT($A1193,2),Balancing!$GT$31:$KO$31,0))*1000</f>
        <v>8800</v>
      </c>
      <c r="I1193" s="151">
        <f>INDEX(Balancing!$KP$32:$OK$56,MATCH($E1193,Balancing!$A$32:$A$56,0),MATCH(IF($C1193="Mahir","HS",IF($C1193="Separuh Mahir","SS",IF($C1193="Berkemahiran Rendah","LS",IF($C1193="Jumlah","T",FALSE))))&amp;$B1193&amp;RIGHT($A1193,2),Balancing!$KP$31:$OK$31,0))*1000</f>
        <v>1960</v>
      </c>
    </row>
    <row r="1194" spans="1:9" x14ac:dyDescent="0.3">
      <c r="A1194" s="149">
        <v>2019</v>
      </c>
      <c r="B1194" s="149">
        <v>1</v>
      </c>
      <c r="C1194" s="149" t="s">
        <v>174</v>
      </c>
      <c r="D1194" s="149" t="s">
        <v>134</v>
      </c>
      <c r="E1194" s="149" t="s">
        <v>135</v>
      </c>
      <c r="F1194" s="151">
        <f>INDEX(Balancing!$B$32:$CW$56,MATCH($E1194,Balancing!$A$32:$A$56,0),MATCH(IF($C1194="Mahir","HS",IF($C1194="Separuh Mahir","SS",IF($C1194="Berkemahiran Rendah","LS",IF($C1194="Jumlah","T",FALSE))))&amp;$B1194&amp;RIGHT($A1194,2),Balancing!$B$31:$CW$31,0))*1000</f>
        <v>353900</v>
      </c>
      <c r="G1194" s="151">
        <f>INDEX(Balancing!$CX$32:$GS$56,MATCH($E1194,Balancing!$A$32:$A$56,0),MATCH(IF($C1194="Mahir","HS",IF($C1194="Separuh Mahir","SS",IF($C1194="Berkemahiran Rendah","LS",IF($C1194="Jumlah","T",FALSE))))&amp;$B1194&amp;RIGHT($A1194,2),Balancing!$CX$31:$GS$31,0))*1000</f>
        <v>350900</v>
      </c>
      <c r="H1194" s="151">
        <f>INDEX(Balancing!$GT$32:$KO$56,MATCH($E1194,Balancing!$A$32:$A$56,0),MATCH(IF($C1194="Mahir","HS",IF($C1194="Separuh Mahir","SS",IF($C1194="Berkemahiran Rendah","LS",IF($C1194="Jumlah","T",FALSE))))&amp;$B1194&amp;RIGHT($A1194,2),Balancing!$GT$31:$KO$31,0))*1000</f>
        <v>3000</v>
      </c>
      <c r="I1194" s="151">
        <f>INDEX(Balancing!$KP$32:$OK$56,MATCH($E1194,Balancing!$A$32:$A$56,0),MATCH(IF($C1194="Mahir","HS",IF($C1194="Separuh Mahir","SS",IF($C1194="Berkemahiran Rendah","LS",IF($C1194="Jumlah","T",FALSE))))&amp;$B1194&amp;RIGHT($A1194,2),Balancing!$KP$31:$OK$31,0))*1000</f>
        <v>670</v>
      </c>
    </row>
    <row r="1195" spans="1:9" x14ac:dyDescent="0.3">
      <c r="A1195" s="149">
        <v>2019</v>
      </c>
      <c r="B1195" s="149">
        <v>1</v>
      </c>
      <c r="C1195" s="149" t="s">
        <v>174</v>
      </c>
      <c r="D1195" s="149" t="s">
        <v>134</v>
      </c>
      <c r="E1195" s="149" t="s">
        <v>159</v>
      </c>
      <c r="F1195" s="151">
        <f>INDEX(Balancing!$B$32:$CW$56,MATCH($E1195,Balancing!$A$32:$A$56,0),MATCH(IF($C1195="Mahir","HS",IF($C1195="Separuh Mahir","SS",IF($C1195="Berkemahiran Rendah","LS",IF($C1195="Jumlah","T",FALSE))))&amp;$B1195&amp;RIGHT($A1195,2),Balancing!$B$31:$CW$31,0))*1000</f>
        <v>225300</v>
      </c>
      <c r="G1195" s="151">
        <f>INDEX(Balancing!$CX$32:$GS$56,MATCH($E1195,Balancing!$A$32:$A$56,0),MATCH(IF($C1195="Mahir","HS",IF($C1195="Separuh Mahir","SS",IF($C1195="Berkemahiran Rendah","LS",IF($C1195="Jumlah","T",FALSE))))&amp;$B1195&amp;RIGHT($A1195,2),Balancing!$CX$31:$GS$31,0))*1000</f>
        <v>222200</v>
      </c>
      <c r="H1195" s="151">
        <f>INDEX(Balancing!$GT$32:$KO$56,MATCH($E1195,Balancing!$A$32:$A$56,0),MATCH(IF($C1195="Mahir","HS",IF($C1195="Separuh Mahir","SS",IF($C1195="Berkemahiran Rendah","LS",IF($C1195="Jumlah","T",FALSE))))&amp;$B1195&amp;RIGHT($A1195,2),Balancing!$GT$31:$KO$31,0))*1000</f>
        <v>3100</v>
      </c>
      <c r="I1195" s="151">
        <f>INDEX(Balancing!$KP$32:$OK$56,MATCH($E1195,Balancing!$A$32:$A$56,0),MATCH(IF($C1195="Mahir","HS",IF($C1195="Separuh Mahir","SS",IF($C1195="Berkemahiran Rendah","LS",IF($C1195="Jumlah","T",FALSE))))&amp;$B1195&amp;RIGHT($A1195,2),Balancing!$KP$31:$OK$31,0))*1000</f>
        <v>670</v>
      </c>
    </row>
    <row r="1196" spans="1:9" x14ac:dyDescent="0.3">
      <c r="A1196" s="149">
        <v>2019</v>
      </c>
      <c r="B1196" s="149">
        <v>1</v>
      </c>
      <c r="C1196" s="149" t="s">
        <v>174</v>
      </c>
      <c r="D1196" s="149" t="s">
        <v>134</v>
      </c>
      <c r="E1196" s="149" t="s">
        <v>160</v>
      </c>
      <c r="F1196" s="151">
        <f>INDEX(Balancing!$B$32:$CW$56,MATCH($E1196,Balancing!$A$32:$A$56,0),MATCH(IF($C1196="Mahir","HS",IF($C1196="Separuh Mahir","SS",IF($C1196="Berkemahiran Rendah","LS",IF($C1196="Jumlah","T",FALSE))))&amp;$B1196&amp;RIGHT($A1196,2),Balancing!$B$31:$CW$31,0))*1000</f>
        <v>73200</v>
      </c>
      <c r="G1196" s="151">
        <f>INDEX(Balancing!$CX$32:$GS$56,MATCH($E1196,Balancing!$A$32:$A$56,0),MATCH(IF($C1196="Mahir","HS",IF($C1196="Separuh Mahir","SS",IF($C1196="Berkemahiran Rendah","LS",IF($C1196="Jumlah","T",FALSE))))&amp;$B1196&amp;RIGHT($A1196,2),Balancing!$CX$31:$GS$31,0))*1000</f>
        <v>72600</v>
      </c>
      <c r="H1196" s="151">
        <f>INDEX(Balancing!$GT$32:$KO$56,MATCH($E1196,Balancing!$A$32:$A$56,0),MATCH(IF($C1196="Mahir","HS",IF($C1196="Separuh Mahir","SS",IF($C1196="Berkemahiran Rendah","LS",IF($C1196="Jumlah","T",FALSE))))&amp;$B1196&amp;RIGHT($A1196,2),Balancing!$GT$31:$KO$31,0))*1000</f>
        <v>600</v>
      </c>
      <c r="I1196" s="151">
        <f>INDEX(Balancing!$KP$32:$OK$56,MATCH($E1196,Balancing!$A$32:$A$56,0),MATCH(IF($C1196="Mahir","HS",IF($C1196="Separuh Mahir","SS",IF($C1196="Berkemahiran Rendah","LS",IF($C1196="Jumlah","T",FALSE))))&amp;$B1196&amp;RIGHT($A1196,2),Balancing!$KP$31:$OK$31,0))*1000</f>
        <v>100</v>
      </c>
    </row>
    <row r="1197" spans="1:9" x14ac:dyDescent="0.3">
      <c r="A1197" s="149">
        <v>2019</v>
      </c>
      <c r="B1197" s="149">
        <v>1</v>
      </c>
      <c r="C1197" s="149" t="s">
        <v>174</v>
      </c>
      <c r="D1197" s="149" t="s">
        <v>134</v>
      </c>
      <c r="E1197" s="149" t="s">
        <v>136</v>
      </c>
      <c r="F1197" s="151">
        <f>INDEX(Balancing!$B$32:$CW$56,MATCH($E1197,Balancing!$A$32:$A$56,0),MATCH(IF($C1197="Mahir","HS",IF($C1197="Separuh Mahir","SS",IF($C1197="Berkemahiran Rendah","LS",IF($C1197="Jumlah","T",FALSE))))&amp;$B1197&amp;RIGHT($A1197,2),Balancing!$B$31:$CW$31,0))*1000</f>
        <v>430500</v>
      </c>
      <c r="G1197" s="151">
        <f>INDEX(Balancing!$CX$32:$GS$56,MATCH($E1197,Balancing!$A$32:$A$56,0),MATCH(IF($C1197="Mahir","HS",IF($C1197="Separuh Mahir","SS",IF($C1197="Berkemahiran Rendah","LS",IF($C1197="Jumlah","T",FALSE))))&amp;$B1197&amp;RIGHT($A1197,2),Balancing!$CX$31:$GS$31,0))*1000</f>
        <v>427400</v>
      </c>
      <c r="H1197" s="151">
        <f>INDEX(Balancing!$GT$32:$KO$56,MATCH($E1197,Balancing!$A$32:$A$56,0),MATCH(IF($C1197="Mahir","HS",IF($C1197="Separuh Mahir","SS",IF($C1197="Berkemahiran Rendah","LS",IF($C1197="Jumlah","T",FALSE))))&amp;$B1197&amp;RIGHT($A1197,2),Balancing!$GT$31:$KO$31,0))*1000</f>
        <v>3000</v>
      </c>
      <c r="I1197" s="151">
        <f>INDEX(Balancing!$KP$32:$OK$56,MATCH($E1197,Balancing!$A$32:$A$56,0),MATCH(IF($C1197="Mahir","HS",IF($C1197="Separuh Mahir","SS",IF($C1197="Berkemahiran Rendah","LS",IF($C1197="Jumlah","T",FALSE))))&amp;$B1197&amp;RIGHT($A1197,2),Balancing!$KP$31:$OK$31,0))*1000</f>
        <v>510</v>
      </c>
    </row>
    <row r="1198" spans="1:9" x14ac:dyDescent="0.3">
      <c r="A1198" s="149">
        <v>2019</v>
      </c>
      <c r="B1198" s="149">
        <v>1</v>
      </c>
      <c r="C1198" s="149" t="s">
        <v>174</v>
      </c>
      <c r="D1198" s="149" t="s">
        <v>134</v>
      </c>
      <c r="E1198" s="149" t="s">
        <v>137</v>
      </c>
      <c r="F1198" s="151">
        <f>INDEX(Balancing!$B$32:$CW$56,MATCH($E1198,Balancing!$A$32:$A$56,0),MATCH(IF($C1198="Mahir","HS",IF($C1198="Separuh Mahir","SS",IF($C1198="Berkemahiran Rendah","LS",IF($C1198="Jumlah","T",FALSE))))&amp;$B1198&amp;RIGHT($A1198,2),Balancing!$B$31:$CW$31,0))*1000</f>
        <v>236900</v>
      </c>
      <c r="G1198" s="151">
        <f>INDEX(Balancing!$CX$32:$GS$56,MATCH($E1198,Balancing!$A$32:$A$56,0),MATCH(IF($C1198="Mahir","HS",IF($C1198="Separuh Mahir","SS",IF($C1198="Berkemahiran Rendah","LS",IF($C1198="Jumlah","T",FALSE))))&amp;$B1198&amp;RIGHT($A1198,2),Balancing!$CX$31:$GS$31,0))*1000</f>
        <v>233000</v>
      </c>
      <c r="H1198" s="151">
        <f>INDEX(Balancing!$GT$32:$KO$56,MATCH($E1198,Balancing!$A$32:$A$56,0),MATCH(IF($C1198="Mahir","HS",IF($C1198="Separuh Mahir","SS",IF($C1198="Berkemahiran Rendah","LS",IF($C1198="Jumlah","T",FALSE))))&amp;$B1198&amp;RIGHT($A1198,2),Balancing!$GT$31:$KO$31,0))*1000</f>
        <v>3900</v>
      </c>
      <c r="I1198" s="151">
        <f>INDEX(Balancing!$KP$32:$OK$56,MATCH($E1198,Balancing!$A$32:$A$56,0),MATCH(IF($C1198="Mahir","HS",IF($C1198="Separuh Mahir","SS",IF($C1198="Berkemahiran Rendah","LS",IF($C1198="Jumlah","T",FALSE))))&amp;$B1198&amp;RIGHT($A1198,2),Balancing!$KP$31:$OK$31,0))*1000</f>
        <v>860</v>
      </c>
    </row>
    <row r="1199" spans="1:9" x14ac:dyDescent="0.3">
      <c r="A1199" s="149">
        <v>2019</v>
      </c>
      <c r="B1199" s="149">
        <v>1</v>
      </c>
      <c r="C1199" s="149" t="s">
        <v>175</v>
      </c>
      <c r="D1199" s="149" t="s">
        <v>138</v>
      </c>
      <c r="E1199" s="149" t="s">
        <v>138</v>
      </c>
      <c r="F1199" s="151">
        <f>INDEX(Balancing!$B$32:$CW$56,MATCH($E1199,Balancing!$A$32:$A$56,0),MATCH(IF($C1199="Mahir","HS",IF($C1199="Separuh Mahir","SS",IF($C1199="Berkemahiran Rendah","LS",IF($C1199="Jumlah","T",FALSE))))&amp;$B1199&amp;RIGHT($A1199,2),Balancing!$B$31:$CW$31,0))*1000</f>
        <v>1141200</v>
      </c>
      <c r="G1199" s="151">
        <f>INDEX(Balancing!$CX$32:$GS$56,MATCH($E1199,Balancing!$A$32:$A$56,0),MATCH(IF($C1199="Mahir","HS",IF($C1199="Separuh Mahir","SS",IF($C1199="Berkemahiran Rendah","LS",IF($C1199="Jumlah","T",FALSE))))&amp;$B1199&amp;RIGHT($A1199,2),Balancing!$CX$31:$GS$31,0))*1000</f>
        <v>1102900</v>
      </c>
      <c r="H1199" s="151">
        <f>INDEX(Balancing!$GT$32:$KO$56,MATCH($E1199,Balancing!$A$32:$A$56,0),MATCH(IF($C1199="Mahir","HS",IF($C1199="Separuh Mahir","SS",IF($C1199="Berkemahiran Rendah","LS",IF($C1199="Jumlah","T",FALSE))))&amp;$B1199&amp;RIGHT($A1199,2),Balancing!$GT$31:$KO$31,0))*1000</f>
        <v>38300</v>
      </c>
      <c r="I1199" s="151">
        <f>INDEX(Balancing!$KP$32:$OK$56,MATCH($E1199,Balancing!$A$32:$A$56,0),MATCH(IF($C1199="Mahir","HS",IF($C1199="Separuh Mahir","SS",IF($C1199="Berkemahiran Rendah","LS",IF($C1199="Jumlah","T",FALSE))))&amp;$B1199&amp;RIGHT($A1199,2),Balancing!$KP$31:$OK$31,0))*1000</f>
        <v>1400</v>
      </c>
    </row>
    <row r="1200" spans="1:9" x14ac:dyDescent="0.3">
      <c r="A1200" s="149">
        <v>2019</v>
      </c>
      <c r="B1200" s="149">
        <v>1</v>
      </c>
      <c r="C1200" s="149" t="s">
        <v>175</v>
      </c>
      <c r="D1200" s="149" t="s">
        <v>127</v>
      </c>
      <c r="E1200" s="149" t="s">
        <v>127</v>
      </c>
      <c r="F1200" s="151">
        <f>INDEX(Balancing!$B$32:$CW$56,MATCH($E1200,Balancing!$A$32:$A$56,0),MATCH(IF($C1200="Mahir","HS",IF($C1200="Separuh Mahir","SS",IF($C1200="Berkemahiran Rendah","LS",IF($C1200="Jumlah","T",FALSE))))&amp;$B1200&amp;RIGHT($A1200,2),Balancing!$B$31:$CW$31,0))*1000</f>
        <v>35300</v>
      </c>
      <c r="G1200" s="151">
        <f>INDEX(Balancing!$CX$32:$GS$56,MATCH($E1200,Balancing!$A$32:$A$56,0),MATCH(IF($C1200="Mahir","HS",IF($C1200="Separuh Mahir","SS",IF($C1200="Berkemahiran Rendah","LS",IF($C1200="Jumlah","T",FALSE))))&amp;$B1200&amp;RIGHT($A1200,2),Balancing!$CX$31:$GS$31,0))*1000</f>
        <v>27600</v>
      </c>
      <c r="H1200" s="151">
        <f>INDEX(Balancing!$GT$32:$KO$56,MATCH($E1200,Balancing!$A$32:$A$56,0),MATCH(IF($C1200="Mahir","HS",IF($C1200="Separuh Mahir","SS",IF($C1200="Berkemahiran Rendah","LS",IF($C1200="Jumlah","T",FALSE))))&amp;$B1200&amp;RIGHT($A1200,2),Balancing!$GT$31:$KO$31,0))*1000</f>
        <v>7800</v>
      </c>
      <c r="I1200" s="151">
        <f>INDEX(Balancing!$KP$32:$OK$56,MATCH($E1200,Balancing!$A$32:$A$56,0),MATCH(IF($C1200="Mahir","HS",IF($C1200="Separuh Mahir","SS",IF($C1200="Berkemahiran Rendah","LS",IF($C1200="Jumlah","T",FALSE))))&amp;$B1200&amp;RIGHT($A1200,2),Balancing!$KP$31:$OK$31,0))*1000</f>
        <v>150</v>
      </c>
    </row>
    <row r="1201" spans="1:9" x14ac:dyDescent="0.3">
      <c r="A1201" s="149">
        <v>2019</v>
      </c>
      <c r="B1201" s="149">
        <v>1</v>
      </c>
      <c r="C1201" s="149" t="s">
        <v>175</v>
      </c>
      <c r="D1201" s="149" t="s">
        <v>128</v>
      </c>
      <c r="E1201" s="149" t="s">
        <v>128</v>
      </c>
      <c r="F1201" s="151">
        <f>INDEX(Balancing!$B$32:$CW$56,MATCH($E1201,Balancing!$A$32:$A$56,0),MATCH(IF($C1201="Mahir","HS",IF($C1201="Separuh Mahir","SS",IF($C1201="Berkemahiran Rendah","LS",IF($C1201="Jumlah","T",FALSE))))&amp;$B1201&amp;RIGHT($A1201,2),Balancing!$B$31:$CW$31,0))*1000</f>
        <v>10000</v>
      </c>
      <c r="G1201" s="151">
        <f>INDEX(Balancing!$CX$32:$GS$56,MATCH($E1201,Balancing!$A$32:$A$56,0),MATCH(IF($C1201="Mahir","HS",IF($C1201="Separuh Mahir","SS",IF($C1201="Berkemahiran Rendah","LS",IF($C1201="Jumlah","T",FALSE))))&amp;$B1201&amp;RIGHT($A1201,2),Balancing!$CX$31:$GS$31,0))*1000</f>
        <v>9900</v>
      </c>
      <c r="H1201" s="151">
        <f>INDEX(Balancing!$GT$32:$KO$56,MATCH($E1201,Balancing!$A$32:$A$56,0),MATCH(IF($C1201="Mahir","HS",IF($C1201="Separuh Mahir","SS",IF($C1201="Berkemahiran Rendah","LS",IF($C1201="Jumlah","T",FALSE))))&amp;$B1201&amp;RIGHT($A1201,2),Balancing!$GT$31:$KO$31,0))*1000</f>
        <v>100</v>
      </c>
      <c r="I1201" s="151">
        <f>INDEX(Balancing!$KP$32:$OK$56,MATCH($E1201,Balancing!$A$32:$A$56,0),MATCH(IF($C1201="Mahir","HS",IF($C1201="Separuh Mahir","SS",IF($C1201="Berkemahiran Rendah","LS",IF($C1201="Jumlah","T",FALSE))))&amp;$B1201&amp;RIGHT($A1201,2),Balancing!$KP$31:$OK$31,0))*1000</f>
        <v>60</v>
      </c>
    </row>
    <row r="1202" spans="1:9" x14ac:dyDescent="0.3">
      <c r="A1202" s="149">
        <v>2019</v>
      </c>
      <c r="B1202" s="149">
        <v>1</v>
      </c>
      <c r="C1202" s="149" t="s">
        <v>175</v>
      </c>
      <c r="D1202" s="149" t="s">
        <v>129</v>
      </c>
      <c r="E1202" s="149" t="s">
        <v>129</v>
      </c>
      <c r="F1202" s="151">
        <f>INDEX(Balancing!$B$32:$CW$56,MATCH($E1202,Balancing!$A$32:$A$56,0),MATCH(IF($C1202="Mahir","HS",IF($C1202="Separuh Mahir","SS",IF($C1202="Berkemahiran Rendah","LS",IF($C1202="Jumlah","T",FALSE))))&amp;$B1202&amp;RIGHT($A1202,2),Balancing!$B$31:$CW$31,0))*1000</f>
        <v>157500</v>
      </c>
      <c r="G1202" s="151">
        <f>INDEX(Balancing!$CX$32:$GS$56,MATCH($E1202,Balancing!$A$32:$A$56,0),MATCH(IF($C1202="Mahir","HS",IF($C1202="Separuh Mahir","SS",IF($C1202="Berkemahiran Rendah","LS",IF($C1202="Jumlah","T",FALSE))))&amp;$B1202&amp;RIGHT($A1202,2),Balancing!$CX$31:$GS$31,0))*1000</f>
        <v>140700</v>
      </c>
      <c r="H1202" s="151">
        <f>INDEX(Balancing!$GT$32:$KO$56,MATCH($E1202,Balancing!$A$32:$A$56,0),MATCH(IF($C1202="Mahir","HS",IF($C1202="Separuh Mahir","SS",IF($C1202="Berkemahiran Rendah","LS",IF($C1202="Jumlah","T",FALSE))))&amp;$B1202&amp;RIGHT($A1202,2),Balancing!$GT$31:$KO$31,0))*1000</f>
        <v>16700</v>
      </c>
      <c r="I1202" s="151">
        <f>INDEX(Balancing!$KP$32:$OK$56,MATCH($E1202,Balancing!$A$32:$A$56,0),MATCH(IF($C1202="Mahir","HS",IF($C1202="Separuh Mahir","SS",IF($C1202="Berkemahiran Rendah","LS",IF($C1202="Jumlah","T",FALSE))))&amp;$B1202&amp;RIGHT($A1202,2),Balancing!$KP$31:$OK$31,0))*1000</f>
        <v>200</v>
      </c>
    </row>
    <row r="1203" spans="1:9" x14ac:dyDescent="0.3">
      <c r="A1203" s="149">
        <v>2019</v>
      </c>
      <c r="B1203" s="149">
        <v>1</v>
      </c>
      <c r="C1203" s="149" t="s">
        <v>175</v>
      </c>
      <c r="D1203" s="149" t="s">
        <v>129</v>
      </c>
      <c r="E1203" s="149" t="s">
        <v>151</v>
      </c>
      <c r="F1203" s="151">
        <f>INDEX(Balancing!$B$32:$CW$56,MATCH($E1203,Balancing!$A$32:$A$56,0),MATCH(IF($C1203="Mahir","HS",IF($C1203="Separuh Mahir","SS",IF($C1203="Berkemahiran Rendah","LS",IF($C1203="Jumlah","T",FALSE))))&amp;$B1203&amp;RIGHT($A1203,2),Balancing!$B$31:$CW$31,0))*1000</f>
        <v>31400</v>
      </c>
      <c r="G1203" s="151">
        <f>INDEX(Balancing!$CX$32:$GS$56,MATCH($E1203,Balancing!$A$32:$A$56,0),MATCH(IF($C1203="Mahir","HS",IF($C1203="Separuh Mahir","SS",IF($C1203="Berkemahiran Rendah","LS",IF($C1203="Jumlah","T",FALSE))))&amp;$B1203&amp;RIGHT($A1203,2),Balancing!$CX$31:$GS$31,0))*1000</f>
        <v>28600</v>
      </c>
      <c r="H1203" s="151">
        <f>INDEX(Balancing!$GT$32:$KO$56,MATCH($E1203,Balancing!$A$32:$A$56,0),MATCH(IF($C1203="Mahir","HS",IF($C1203="Separuh Mahir","SS",IF($C1203="Berkemahiran Rendah","LS",IF($C1203="Jumlah","T",FALSE))))&amp;$B1203&amp;RIGHT($A1203,2),Balancing!$GT$31:$KO$31,0))*1000</f>
        <v>2900</v>
      </c>
      <c r="I1203" s="151">
        <f>INDEX(Balancing!$KP$32:$OK$56,MATCH($E1203,Balancing!$A$32:$A$56,0),MATCH(IF($C1203="Mahir","HS",IF($C1203="Separuh Mahir","SS",IF($C1203="Berkemahiran Rendah","LS",IF($C1203="Jumlah","T",FALSE))))&amp;$B1203&amp;RIGHT($A1203,2),Balancing!$KP$31:$OK$31,0))*1000</f>
        <v>20</v>
      </c>
    </row>
    <row r="1204" spans="1:9" x14ac:dyDescent="0.3">
      <c r="A1204" s="149">
        <v>2019</v>
      </c>
      <c r="B1204" s="149">
        <v>1</v>
      </c>
      <c r="C1204" s="149" t="s">
        <v>175</v>
      </c>
      <c r="D1204" s="149" t="s">
        <v>129</v>
      </c>
      <c r="E1204" s="149" t="s">
        <v>152</v>
      </c>
      <c r="F1204" s="151">
        <f>INDEX(Balancing!$B$32:$CW$56,MATCH($E1204,Balancing!$A$32:$A$56,0),MATCH(IF($C1204="Mahir","HS",IF($C1204="Separuh Mahir","SS",IF($C1204="Berkemahiran Rendah","LS",IF($C1204="Jumlah","T",FALSE))))&amp;$B1204&amp;RIGHT($A1204,2),Balancing!$B$31:$CW$31,0))*1000</f>
        <v>6800</v>
      </c>
      <c r="G1204" s="151">
        <f>INDEX(Balancing!$CX$32:$GS$56,MATCH($E1204,Balancing!$A$32:$A$56,0),MATCH(IF($C1204="Mahir","HS",IF($C1204="Separuh Mahir","SS",IF($C1204="Berkemahiran Rendah","LS",IF($C1204="Jumlah","T",FALSE))))&amp;$B1204&amp;RIGHT($A1204,2),Balancing!$CX$31:$GS$31,0))*1000</f>
        <v>6200</v>
      </c>
      <c r="H1204" s="151">
        <f>INDEX(Balancing!$GT$32:$KO$56,MATCH($E1204,Balancing!$A$32:$A$56,0),MATCH(IF($C1204="Mahir","HS",IF($C1204="Separuh Mahir","SS",IF($C1204="Berkemahiran Rendah","LS",IF($C1204="Jumlah","T",FALSE))))&amp;$B1204&amp;RIGHT($A1204,2),Balancing!$GT$31:$KO$31,0))*1000</f>
        <v>600</v>
      </c>
      <c r="I1204" s="151">
        <f>INDEX(Balancing!$KP$32:$OK$56,MATCH($E1204,Balancing!$A$32:$A$56,0),MATCH(IF($C1204="Mahir","HS",IF($C1204="Separuh Mahir","SS",IF($C1204="Berkemahiran Rendah","LS",IF($C1204="Jumlah","T",FALSE))))&amp;$B1204&amp;RIGHT($A1204,2),Balancing!$KP$31:$OK$31,0))*1000</f>
        <v>0</v>
      </c>
    </row>
    <row r="1205" spans="1:9" x14ac:dyDescent="0.3">
      <c r="A1205" s="149">
        <v>2019</v>
      </c>
      <c r="B1205" s="149">
        <v>1</v>
      </c>
      <c r="C1205" s="149" t="s">
        <v>175</v>
      </c>
      <c r="D1205" s="149" t="s">
        <v>129</v>
      </c>
      <c r="E1205" s="149" t="s">
        <v>153</v>
      </c>
      <c r="F1205" s="151">
        <f>INDEX(Balancing!$B$32:$CW$56,MATCH($E1205,Balancing!$A$32:$A$56,0),MATCH(IF($C1205="Mahir","HS",IF($C1205="Separuh Mahir","SS",IF($C1205="Berkemahiran Rendah","LS",IF($C1205="Jumlah","T",FALSE))))&amp;$B1205&amp;RIGHT($A1205,2),Balancing!$B$31:$CW$31,0))*1000</f>
        <v>40300</v>
      </c>
      <c r="G1205" s="151">
        <f>INDEX(Balancing!$CX$32:$GS$56,MATCH($E1205,Balancing!$A$32:$A$56,0),MATCH(IF($C1205="Mahir","HS",IF($C1205="Separuh Mahir","SS",IF($C1205="Berkemahiran Rendah","LS",IF($C1205="Jumlah","T",FALSE))))&amp;$B1205&amp;RIGHT($A1205,2),Balancing!$CX$31:$GS$31,0))*1000</f>
        <v>35200</v>
      </c>
      <c r="H1205" s="151">
        <f>INDEX(Balancing!$GT$32:$KO$56,MATCH($E1205,Balancing!$A$32:$A$56,0),MATCH(IF($C1205="Mahir","HS",IF($C1205="Separuh Mahir","SS",IF($C1205="Berkemahiran Rendah","LS",IF($C1205="Jumlah","T",FALSE))))&amp;$B1205&amp;RIGHT($A1205,2),Balancing!$GT$31:$KO$31,0))*1000</f>
        <v>5100</v>
      </c>
      <c r="I1205" s="151">
        <f>INDEX(Balancing!$KP$32:$OK$56,MATCH($E1205,Balancing!$A$32:$A$56,0),MATCH(IF($C1205="Mahir","HS",IF($C1205="Separuh Mahir","SS",IF($C1205="Berkemahiran Rendah","LS",IF($C1205="Jumlah","T",FALSE))))&amp;$B1205&amp;RIGHT($A1205,2),Balancing!$KP$31:$OK$31,0))*1000</f>
        <v>30</v>
      </c>
    </row>
    <row r="1206" spans="1:9" x14ac:dyDescent="0.3">
      <c r="A1206" s="149">
        <v>2019</v>
      </c>
      <c r="B1206" s="149">
        <v>1</v>
      </c>
      <c r="C1206" s="149" t="s">
        <v>175</v>
      </c>
      <c r="D1206" s="149" t="s">
        <v>129</v>
      </c>
      <c r="E1206" s="149" t="s">
        <v>154</v>
      </c>
      <c r="F1206" s="151">
        <f>INDEX(Balancing!$B$32:$CW$56,MATCH($E1206,Balancing!$A$32:$A$56,0),MATCH(IF($C1206="Mahir","HS",IF($C1206="Separuh Mahir","SS",IF($C1206="Berkemahiran Rendah","LS",IF($C1206="Jumlah","T",FALSE))))&amp;$B1206&amp;RIGHT($A1206,2),Balancing!$B$31:$CW$31,0))*1000</f>
        <v>25100</v>
      </c>
      <c r="G1206" s="151">
        <f>INDEX(Balancing!$CX$32:$GS$56,MATCH($E1206,Balancing!$A$32:$A$56,0),MATCH(IF($C1206="Mahir","HS",IF($C1206="Separuh Mahir","SS",IF($C1206="Berkemahiran Rendah","LS",IF($C1206="Jumlah","T",FALSE))))&amp;$B1206&amp;RIGHT($A1206,2),Balancing!$CX$31:$GS$31,0))*1000</f>
        <v>22500</v>
      </c>
      <c r="H1206" s="151">
        <f>INDEX(Balancing!$GT$32:$KO$56,MATCH($E1206,Balancing!$A$32:$A$56,0),MATCH(IF($C1206="Mahir","HS",IF($C1206="Separuh Mahir","SS",IF($C1206="Berkemahiran Rendah","LS",IF($C1206="Jumlah","T",FALSE))))&amp;$B1206&amp;RIGHT($A1206,2),Balancing!$GT$31:$KO$31,0))*1000</f>
        <v>2600</v>
      </c>
      <c r="I1206" s="151">
        <f>INDEX(Balancing!$KP$32:$OK$56,MATCH($E1206,Balancing!$A$32:$A$56,0),MATCH(IF($C1206="Mahir","HS",IF($C1206="Separuh Mahir","SS",IF($C1206="Berkemahiran Rendah","LS",IF($C1206="Jumlah","T",FALSE))))&amp;$B1206&amp;RIGHT($A1206,2),Balancing!$KP$31:$OK$31,0))*1000</f>
        <v>110</v>
      </c>
    </row>
    <row r="1207" spans="1:9" x14ac:dyDescent="0.3">
      <c r="A1207" s="149">
        <v>2019</v>
      </c>
      <c r="B1207" s="149">
        <v>1</v>
      </c>
      <c r="C1207" s="149" t="s">
        <v>175</v>
      </c>
      <c r="D1207" s="149" t="s">
        <v>129</v>
      </c>
      <c r="E1207" s="149" t="s">
        <v>155</v>
      </c>
      <c r="F1207" s="151">
        <f>INDEX(Balancing!$B$32:$CW$56,MATCH($E1207,Balancing!$A$32:$A$56,0),MATCH(IF($C1207="Mahir","HS",IF($C1207="Separuh Mahir","SS",IF($C1207="Berkemahiran Rendah","LS",IF($C1207="Jumlah","T",FALSE))))&amp;$B1207&amp;RIGHT($A1207,2),Balancing!$B$31:$CW$31,0))*1000</f>
        <v>25100</v>
      </c>
      <c r="G1207" s="151">
        <f>INDEX(Balancing!$CX$32:$GS$56,MATCH($E1207,Balancing!$A$32:$A$56,0),MATCH(IF($C1207="Mahir","HS",IF($C1207="Separuh Mahir","SS",IF($C1207="Berkemahiran Rendah","LS",IF($C1207="Jumlah","T",FALSE))))&amp;$B1207&amp;RIGHT($A1207,2),Balancing!$CX$31:$GS$31,0))*1000</f>
        <v>22500</v>
      </c>
      <c r="H1207" s="151">
        <f>INDEX(Balancing!$GT$32:$KO$56,MATCH($E1207,Balancing!$A$32:$A$56,0),MATCH(IF($C1207="Mahir","HS",IF($C1207="Separuh Mahir","SS",IF($C1207="Berkemahiran Rendah","LS",IF($C1207="Jumlah","T",FALSE))))&amp;$B1207&amp;RIGHT($A1207,2),Balancing!$GT$31:$KO$31,0))*1000</f>
        <v>2700</v>
      </c>
      <c r="I1207" s="151">
        <f>INDEX(Balancing!$KP$32:$OK$56,MATCH($E1207,Balancing!$A$32:$A$56,0),MATCH(IF($C1207="Mahir","HS",IF($C1207="Separuh Mahir","SS",IF($C1207="Berkemahiran Rendah","LS",IF($C1207="Jumlah","T",FALSE))))&amp;$B1207&amp;RIGHT($A1207,2),Balancing!$KP$31:$OK$31,0))*1000</f>
        <v>20</v>
      </c>
    </row>
    <row r="1208" spans="1:9" x14ac:dyDescent="0.3">
      <c r="A1208" s="149">
        <v>2019</v>
      </c>
      <c r="B1208" s="149">
        <v>1</v>
      </c>
      <c r="C1208" s="149" t="s">
        <v>175</v>
      </c>
      <c r="D1208" s="149" t="s">
        <v>129</v>
      </c>
      <c r="E1208" s="149" t="s">
        <v>156</v>
      </c>
      <c r="F1208" s="151">
        <f>INDEX(Balancing!$B$32:$CW$56,MATCH($E1208,Balancing!$A$32:$A$56,0),MATCH(IF($C1208="Mahir","HS",IF($C1208="Separuh Mahir","SS",IF($C1208="Berkemahiran Rendah","LS",IF($C1208="Jumlah","T",FALSE))))&amp;$B1208&amp;RIGHT($A1208,2),Balancing!$B$31:$CW$31,0))*1000</f>
        <v>17600</v>
      </c>
      <c r="G1208" s="151">
        <f>INDEX(Balancing!$CX$32:$GS$56,MATCH($E1208,Balancing!$A$32:$A$56,0),MATCH(IF($C1208="Mahir","HS",IF($C1208="Separuh Mahir","SS",IF($C1208="Berkemahiran Rendah","LS",IF($C1208="Jumlah","T",FALSE))))&amp;$B1208&amp;RIGHT($A1208,2),Balancing!$CX$31:$GS$31,0))*1000</f>
        <v>15700</v>
      </c>
      <c r="H1208" s="151">
        <f>INDEX(Balancing!$GT$32:$KO$56,MATCH($E1208,Balancing!$A$32:$A$56,0),MATCH(IF($C1208="Mahir","HS",IF($C1208="Separuh Mahir","SS",IF($C1208="Berkemahiran Rendah","LS",IF($C1208="Jumlah","T",FALSE))))&amp;$B1208&amp;RIGHT($A1208,2),Balancing!$GT$31:$KO$31,0))*1000</f>
        <v>1900</v>
      </c>
      <c r="I1208" s="151">
        <f>INDEX(Balancing!$KP$32:$OK$56,MATCH($E1208,Balancing!$A$32:$A$56,0),MATCH(IF($C1208="Mahir","HS",IF($C1208="Separuh Mahir","SS",IF($C1208="Berkemahiran Rendah","LS",IF($C1208="Jumlah","T",FALSE))))&amp;$B1208&amp;RIGHT($A1208,2),Balancing!$KP$31:$OK$31,0))*1000</f>
        <v>10</v>
      </c>
    </row>
    <row r="1209" spans="1:9" x14ac:dyDescent="0.3">
      <c r="A1209" s="149">
        <v>2019</v>
      </c>
      <c r="B1209" s="149">
        <v>1</v>
      </c>
      <c r="C1209" s="149" t="s">
        <v>175</v>
      </c>
      <c r="D1209" s="149" t="s">
        <v>129</v>
      </c>
      <c r="E1209" s="149" t="s">
        <v>157</v>
      </c>
      <c r="F1209" s="151">
        <f>INDEX(Balancing!$B$32:$CW$56,MATCH($E1209,Balancing!$A$32:$A$56,0),MATCH(IF($C1209="Mahir","HS",IF($C1209="Separuh Mahir","SS",IF($C1209="Berkemahiran Rendah","LS",IF($C1209="Jumlah","T",FALSE))))&amp;$B1209&amp;RIGHT($A1209,2),Balancing!$B$31:$CW$31,0))*1000</f>
        <v>11000</v>
      </c>
      <c r="G1209" s="151">
        <f>INDEX(Balancing!$CX$32:$GS$56,MATCH($E1209,Balancing!$A$32:$A$56,0),MATCH(IF($C1209="Mahir","HS",IF($C1209="Separuh Mahir","SS",IF($C1209="Berkemahiran Rendah","LS",IF($C1209="Jumlah","T",FALSE))))&amp;$B1209&amp;RIGHT($A1209,2),Balancing!$CX$31:$GS$31,0))*1000</f>
        <v>10100</v>
      </c>
      <c r="H1209" s="151">
        <f>INDEX(Balancing!$GT$32:$KO$56,MATCH($E1209,Balancing!$A$32:$A$56,0),MATCH(IF($C1209="Mahir","HS",IF($C1209="Separuh Mahir","SS",IF($C1209="Berkemahiran Rendah","LS",IF($C1209="Jumlah","T",FALSE))))&amp;$B1209&amp;RIGHT($A1209,2),Balancing!$GT$31:$KO$31,0))*1000</f>
        <v>900</v>
      </c>
      <c r="I1209" s="151">
        <f>INDEX(Balancing!$KP$32:$OK$56,MATCH($E1209,Balancing!$A$32:$A$56,0),MATCH(IF($C1209="Mahir","HS",IF($C1209="Separuh Mahir","SS",IF($C1209="Berkemahiran Rendah","LS",IF($C1209="Jumlah","T",FALSE))))&amp;$B1209&amp;RIGHT($A1209,2),Balancing!$KP$31:$OK$31,0))*1000</f>
        <v>0</v>
      </c>
    </row>
    <row r="1210" spans="1:9" x14ac:dyDescent="0.3">
      <c r="A1210" s="149">
        <v>2019</v>
      </c>
      <c r="B1210" s="149">
        <v>1</v>
      </c>
      <c r="C1210" s="149" t="s">
        <v>175</v>
      </c>
      <c r="D1210" s="149" t="s">
        <v>130</v>
      </c>
      <c r="E1210" s="149" t="s">
        <v>130</v>
      </c>
      <c r="F1210" s="151">
        <f>INDEX(Balancing!$B$32:$CW$56,MATCH($E1210,Balancing!$A$32:$A$56,0),MATCH(IF($C1210="Mahir","HS",IF($C1210="Separuh Mahir","SS",IF($C1210="Berkemahiran Rendah","LS",IF($C1210="Jumlah","T",FALSE))))&amp;$B1210&amp;RIGHT($A1210,2),Balancing!$B$31:$CW$31,0))*1000</f>
        <v>49400</v>
      </c>
      <c r="G1210" s="151">
        <f>INDEX(Balancing!$CX$32:$GS$56,MATCH($E1210,Balancing!$A$32:$A$56,0),MATCH(IF($C1210="Mahir","HS",IF($C1210="Separuh Mahir","SS",IF($C1210="Berkemahiran Rendah","LS",IF($C1210="Jumlah","T",FALSE))))&amp;$B1210&amp;RIGHT($A1210,2),Balancing!$CX$31:$GS$31,0))*1000</f>
        <v>45000</v>
      </c>
      <c r="H1210" s="151">
        <f>INDEX(Balancing!$GT$32:$KO$56,MATCH($E1210,Balancing!$A$32:$A$56,0),MATCH(IF($C1210="Mahir","HS",IF($C1210="Separuh Mahir","SS",IF($C1210="Berkemahiran Rendah","LS",IF($C1210="Jumlah","T",FALSE))))&amp;$B1210&amp;RIGHT($A1210,2),Balancing!$GT$31:$KO$31,0))*1000</f>
        <v>4400</v>
      </c>
      <c r="I1210" s="151">
        <f>INDEX(Balancing!$KP$32:$OK$56,MATCH($E1210,Balancing!$A$32:$A$56,0),MATCH(IF($C1210="Mahir","HS",IF($C1210="Separuh Mahir","SS",IF($C1210="Berkemahiran Rendah","LS",IF($C1210="Jumlah","T",FALSE))))&amp;$B1210&amp;RIGHT($A1210,2),Balancing!$KP$31:$OK$31,0))*1000</f>
        <v>200</v>
      </c>
    </row>
    <row r="1211" spans="1:9" x14ac:dyDescent="0.3">
      <c r="A1211" s="149">
        <v>2019</v>
      </c>
      <c r="B1211" s="149">
        <v>1</v>
      </c>
      <c r="C1211" s="149" t="s">
        <v>175</v>
      </c>
      <c r="D1211" s="149" t="s">
        <v>134</v>
      </c>
      <c r="E1211" s="149" t="s">
        <v>134</v>
      </c>
      <c r="F1211" s="151">
        <f>INDEX(Balancing!$B$32:$CW$56,MATCH($E1211,Balancing!$A$32:$A$56,0),MATCH(IF($C1211="Mahir","HS",IF($C1211="Separuh Mahir","SS",IF($C1211="Berkemahiran Rendah","LS",IF($C1211="Jumlah","T",FALSE))))&amp;$B1211&amp;RIGHT($A1211,2),Balancing!$B$31:$CW$31,0))*1000</f>
        <v>888900</v>
      </c>
      <c r="G1211" s="151">
        <f>INDEX(Balancing!$CX$32:$GS$56,MATCH($E1211,Balancing!$A$32:$A$56,0),MATCH(IF($C1211="Mahir","HS",IF($C1211="Separuh Mahir","SS",IF($C1211="Berkemahiran Rendah","LS",IF($C1211="Jumlah","T",FALSE))))&amp;$B1211&amp;RIGHT($A1211,2),Balancing!$CX$31:$GS$31,0))*1000</f>
        <v>879700</v>
      </c>
      <c r="H1211" s="151">
        <f>INDEX(Balancing!$GT$32:$KO$56,MATCH($E1211,Balancing!$A$32:$A$56,0),MATCH(IF($C1211="Mahir","HS",IF($C1211="Separuh Mahir","SS",IF($C1211="Berkemahiran Rendah","LS",IF($C1211="Jumlah","T",FALSE))))&amp;$B1211&amp;RIGHT($A1211,2),Balancing!$GT$31:$KO$31,0))*1000</f>
        <v>9200</v>
      </c>
      <c r="I1211" s="151">
        <f>INDEX(Balancing!$KP$32:$OK$56,MATCH($E1211,Balancing!$A$32:$A$56,0),MATCH(IF($C1211="Mahir","HS",IF($C1211="Separuh Mahir","SS",IF($C1211="Berkemahiran Rendah","LS",IF($C1211="Jumlah","T",FALSE))))&amp;$B1211&amp;RIGHT($A1211,2),Balancing!$KP$31:$OK$31,0))*1000</f>
        <v>790</v>
      </c>
    </row>
    <row r="1212" spans="1:9" x14ac:dyDescent="0.3">
      <c r="A1212" s="149">
        <v>2019</v>
      </c>
      <c r="B1212" s="149">
        <v>1</v>
      </c>
      <c r="C1212" s="149" t="s">
        <v>175</v>
      </c>
      <c r="D1212" s="149" t="s">
        <v>134</v>
      </c>
      <c r="E1212" s="149" t="s">
        <v>158</v>
      </c>
      <c r="F1212" s="151">
        <f>INDEX(Balancing!$B$32:$CW$56,MATCH($E1212,Balancing!$A$32:$A$56,0),MATCH(IF($C1212="Mahir","HS",IF($C1212="Separuh Mahir","SS",IF($C1212="Berkemahiran Rendah","LS",IF($C1212="Jumlah","T",FALSE))))&amp;$B1212&amp;RIGHT($A1212,2),Balancing!$B$31:$CW$31,0))*1000</f>
        <v>229300</v>
      </c>
      <c r="G1212" s="151">
        <f>INDEX(Balancing!$CX$32:$GS$56,MATCH($E1212,Balancing!$A$32:$A$56,0),MATCH(IF($C1212="Mahir","HS",IF($C1212="Separuh Mahir","SS",IF($C1212="Berkemahiran Rendah","LS",IF($C1212="Jumlah","T",FALSE))))&amp;$B1212&amp;RIGHT($A1212,2),Balancing!$CX$31:$GS$31,0))*1000</f>
        <v>227600</v>
      </c>
      <c r="H1212" s="151">
        <f>INDEX(Balancing!$GT$32:$KO$56,MATCH($E1212,Balancing!$A$32:$A$56,0),MATCH(IF($C1212="Mahir","HS",IF($C1212="Separuh Mahir","SS",IF($C1212="Berkemahiran Rendah","LS",IF($C1212="Jumlah","T",FALSE))))&amp;$B1212&amp;RIGHT($A1212,2),Balancing!$GT$31:$KO$31,0))*1000</f>
        <v>1700</v>
      </c>
      <c r="I1212" s="151">
        <f>INDEX(Balancing!$KP$32:$OK$56,MATCH($E1212,Balancing!$A$32:$A$56,0),MATCH(IF($C1212="Mahir","HS",IF($C1212="Separuh Mahir","SS",IF($C1212="Berkemahiran Rendah","LS",IF($C1212="Jumlah","T",FALSE))))&amp;$B1212&amp;RIGHT($A1212,2),Balancing!$KP$31:$OK$31,0))*1000</f>
        <v>150</v>
      </c>
    </row>
    <row r="1213" spans="1:9" x14ac:dyDescent="0.3">
      <c r="A1213" s="149">
        <v>2019</v>
      </c>
      <c r="B1213" s="149">
        <v>1</v>
      </c>
      <c r="C1213" s="149" t="s">
        <v>175</v>
      </c>
      <c r="D1213" s="149" t="s">
        <v>134</v>
      </c>
      <c r="E1213" s="149" t="s">
        <v>135</v>
      </c>
      <c r="F1213" s="151">
        <f>INDEX(Balancing!$B$32:$CW$56,MATCH($E1213,Balancing!$A$32:$A$56,0),MATCH(IF($C1213="Mahir","HS",IF($C1213="Separuh Mahir","SS",IF($C1213="Berkemahiran Rendah","LS",IF($C1213="Jumlah","T",FALSE))))&amp;$B1213&amp;RIGHT($A1213,2),Balancing!$B$31:$CW$31,0))*1000</f>
        <v>353000</v>
      </c>
      <c r="G1213" s="151">
        <f>INDEX(Balancing!$CX$32:$GS$56,MATCH($E1213,Balancing!$A$32:$A$56,0),MATCH(IF($C1213="Mahir","HS",IF($C1213="Separuh Mahir","SS",IF($C1213="Berkemahiran Rendah","LS",IF($C1213="Jumlah","T",FALSE))))&amp;$B1213&amp;RIGHT($A1213,2),Balancing!$CX$31:$GS$31,0))*1000</f>
        <v>350100</v>
      </c>
      <c r="H1213" s="151">
        <f>INDEX(Balancing!$GT$32:$KO$56,MATCH($E1213,Balancing!$A$32:$A$56,0),MATCH(IF($C1213="Mahir","HS",IF($C1213="Separuh Mahir","SS",IF($C1213="Berkemahiran Rendah","LS",IF($C1213="Jumlah","T",FALSE))))&amp;$B1213&amp;RIGHT($A1213,2),Balancing!$GT$31:$KO$31,0))*1000</f>
        <v>2900</v>
      </c>
      <c r="I1213" s="151">
        <f>INDEX(Balancing!$KP$32:$OK$56,MATCH($E1213,Balancing!$A$32:$A$56,0),MATCH(IF($C1213="Mahir","HS",IF($C1213="Separuh Mahir","SS",IF($C1213="Berkemahiran Rendah","LS",IF($C1213="Jumlah","T",FALSE))))&amp;$B1213&amp;RIGHT($A1213,2),Balancing!$KP$31:$OK$31,0))*1000</f>
        <v>250</v>
      </c>
    </row>
    <row r="1214" spans="1:9" x14ac:dyDescent="0.3">
      <c r="A1214" s="149">
        <v>2019</v>
      </c>
      <c r="B1214" s="149">
        <v>1</v>
      </c>
      <c r="C1214" s="149" t="s">
        <v>175</v>
      </c>
      <c r="D1214" s="149" t="s">
        <v>134</v>
      </c>
      <c r="E1214" s="149" t="s">
        <v>159</v>
      </c>
      <c r="F1214" s="151">
        <f>INDEX(Balancing!$B$32:$CW$56,MATCH($E1214,Balancing!$A$32:$A$56,0),MATCH(IF($C1214="Mahir","HS",IF($C1214="Separuh Mahir","SS",IF($C1214="Berkemahiran Rendah","LS",IF($C1214="Jumlah","T",FALSE))))&amp;$B1214&amp;RIGHT($A1214,2),Balancing!$B$31:$CW$31,0))*1000</f>
        <v>87800</v>
      </c>
      <c r="G1214" s="151">
        <f>INDEX(Balancing!$CX$32:$GS$56,MATCH($E1214,Balancing!$A$32:$A$56,0),MATCH(IF($C1214="Mahir","HS",IF($C1214="Separuh Mahir","SS",IF($C1214="Berkemahiran Rendah","LS",IF($C1214="Jumlah","T",FALSE))))&amp;$B1214&amp;RIGHT($A1214,2),Balancing!$CX$31:$GS$31,0))*1000</f>
        <v>84300</v>
      </c>
      <c r="H1214" s="151">
        <f>INDEX(Balancing!$GT$32:$KO$56,MATCH($E1214,Balancing!$A$32:$A$56,0),MATCH(IF($C1214="Mahir","HS",IF($C1214="Separuh Mahir","SS",IF($C1214="Berkemahiran Rendah","LS",IF($C1214="Jumlah","T",FALSE))))&amp;$B1214&amp;RIGHT($A1214,2),Balancing!$GT$31:$KO$31,0))*1000</f>
        <v>3500</v>
      </c>
      <c r="I1214" s="151">
        <f>INDEX(Balancing!$KP$32:$OK$56,MATCH($E1214,Balancing!$A$32:$A$56,0),MATCH(IF($C1214="Mahir","HS",IF($C1214="Separuh Mahir","SS",IF($C1214="Berkemahiran Rendah","LS",IF($C1214="Jumlah","T",FALSE))))&amp;$B1214&amp;RIGHT($A1214,2),Balancing!$KP$31:$OK$31,0))*1000</f>
        <v>300</v>
      </c>
    </row>
    <row r="1215" spans="1:9" x14ac:dyDescent="0.3">
      <c r="A1215" s="149">
        <v>2019</v>
      </c>
      <c r="B1215" s="149">
        <v>1</v>
      </c>
      <c r="C1215" s="149" t="s">
        <v>175</v>
      </c>
      <c r="D1215" s="149" t="s">
        <v>134</v>
      </c>
      <c r="E1215" s="149" t="s">
        <v>160</v>
      </c>
      <c r="F1215" s="151">
        <f>INDEX(Balancing!$B$32:$CW$56,MATCH($E1215,Balancing!$A$32:$A$56,0),MATCH(IF($C1215="Mahir","HS",IF($C1215="Separuh Mahir","SS",IF($C1215="Berkemahiran Rendah","LS",IF($C1215="Jumlah","T",FALSE))))&amp;$B1215&amp;RIGHT($A1215,2),Balancing!$B$31:$CW$31,0))*1000</f>
        <v>20400</v>
      </c>
      <c r="G1215" s="151">
        <f>INDEX(Balancing!$CX$32:$GS$56,MATCH($E1215,Balancing!$A$32:$A$56,0),MATCH(IF($C1215="Mahir","HS",IF($C1215="Separuh Mahir","SS",IF($C1215="Berkemahiran Rendah","LS",IF($C1215="Jumlah","T",FALSE))))&amp;$B1215&amp;RIGHT($A1215,2),Balancing!$CX$31:$GS$31,0))*1000</f>
        <v>20400</v>
      </c>
      <c r="H1215" s="151">
        <f>INDEX(Balancing!$GT$32:$KO$56,MATCH($E1215,Balancing!$A$32:$A$56,0),MATCH(IF($C1215="Mahir","HS",IF($C1215="Separuh Mahir","SS",IF($C1215="Berkemahiran Rendah","LS",IF($C1215="Jumlah","T",FALSE))))&amp;$B1215&amp;RIGHT($A1215,2),Balancing!$GT$31:$KO$31,0))*1000</f>
        <v>100</v>
      </c>
      <c r="I1215" s="151">
        <f>INDEX(Balancing!$KP$32:$OK$56,MATCH($E1215,Balancing!$A$32:$A$56,0),MATCH(IF($C1215="Mahir","HS",IF($C1215="Separuh Mahir","SS",IF($C1215="Berkemahiran Rendah","LS",IF($C1215="Jumlah","T",FALSE))))&amp;$B1215&amp;RIGHT($A1215,2),Balancing!$KP$31:$OK$31,0))*1000</f>
        <v>10</v>
      </c>
    </row>
    <row r="1216" spans="1:9" x14ac:dyDescent="0.3">
      <c r="A1216" s="149">
        <v>2019</v>
      </c>
      <c r="B1216" s="149">
        <v>1</v>
      </c>
      <c r="C1216" s="149" t="s">
        <v>175</v>
      </c>
      <c r="D1216" s="149" t="s">
        <v>134</v>
      </c>
      <c r="E1216" s="149" t="s">
        <v>136</v>
      </c>
      <c r="F1216" s="151">
        <f>INDEX(Balancing!$B$32:$CW$56,MATCH($E1216,Balancing!$A$32:$A$56,0),MATCH(IF($C1216="Mahir","HS",IF($C1216="Separuh Mahir","SS",IF($C1216="Berkemahiran Rendah","LS",IF($C1216="Jumlah","T",FALSE))))&amp;$B1216&amp;RIGHT($A1216,2),Balancing!$B$31:$CW$31,0))*1000</f>
        <v>123100</v>
      </c>
      <c r="G1216" s="151">
        <f>INDEX(Balancing!$CX$32:$GS$56,MATCH($E1216,Balancing!$A$32:$A$56,0),MATCH(IF($C1216="Mahir","HS",IF($C1216="Separuh Mahir","SS",IF($C1216="Berkemahiran Rendah","LS",IF($C1216="Jumlah","T",FALSE))))&amp;$B1216&amp;RIGHT($A1216,2),Balancing!$CX$31:$GS$31,0))*1000</f>
        <v>122500</v>
      </c>
      <c r="H1216" s="151">
        <f>INDEX(Balancing!$GT$32:$KO$56,MATCH($E1216,Balancing!$A$32:$A$56,0),MATCH(IF($C1216="Mahir","HS",IF($C1216="Separuh Mahir","SS",IF($C1216="Berkemahiran Rendah","LS",IF($C1216="Jumlah","T",FALSE))))&amp;$B1216&amp;RIGHT($A1216,2),Balancing!$GT$31:$KO$31,0))*1000</f>
        <v>600</v>
      </c>
      <c r="I1216" s="151">
        <f>INDEX(Balancing!$KP$32:$OK$56,MATCH($E1216,Balancing!$A$32:$A$56,0),MATCH(IF($C1216="Mahir","HS",IF($C1216="Separuh Mahir","SS",IF($C1216="Berkemahiran Rendah","LS",IF($C1216="Jumlah","T",FALSE))))&amp;$B1216&amp;RIGHT($A1216,2),Balancing!$KP$31:$OK$31,0))*1000</f>
        <v>40</v>
      </c>
    </row>
    <row r="1217" spans="1:9" x14ac:dyDescent="0.3">
      <c r="A1217" s="149">
        <v>2019</v>
      </c>
      <c r="B1217" s="149">
        <v>1</v>
      </c>
      <c r="C1217" s="149" t="s">
        <v>175</v>
      </c>
      <c r="D1217" s="149" t="s">
        <v>134</v>
      </c>
      <c r="E1217" s="149" t="s">
        <v>137</v>
      </c>
      <c r="F1217" s="151">
        <f>INDEX(Balancing!$B$32:$CW$56,MATCH($E1217,Balancing!$A$32:$A$56,0),MATCH(IF($C1217="Mahir","HS",IF($C1217="Separuh Mahir","SS",IF($C1217="Berkemahiran Rendah","LS",IF($C1217="Jumlah","T",FALSE))))&amp;$B1217&amp;RIGHT($A1217,2),Balancing!$B$31:$CW$31,0))*1000</f>
        <v>75300</v>
      </c>
      <c r="G1217" s="151">
        <f>INDEX(Balancing!$CX$32:$GS$56,MATCH($E1217,Balancing!$A$32:$A$56,0),MATCH(IF($C1217="Mahir","HS",IF($C1217="Separuh Mahir","SS",IF($C1217="Berkemahiran Rendah","LS",IF($C1217="Jumlah","T",FALSE))))&amp;$B1217&amp;RIGHT($A1217,2),Balancing!$CX$31:$GS$31,0))*1000</f>
        <v>74800</v>
      </c>
      <c r="H1217" s="151">
        <f>INDEX(Balancing!$GT$32:$KO$56,MATCH($E1217,Balancing!$A$32:$A$56,0),MATCH(IF($C1217="Mahir","HS",IF($C1217="Separuh Mahir","SS",IF($C1217="Berkemahiran Rendah","LS",IF($C1217="Jumlah","T",FALSE))))&amp;$B1217&amp;RIGHT($A1217,2),Balancing!$GT$31:$KO$31,0))*1000</f>
        <v>500</v>
      </c>
      <c r="I1217" s="151">
        <f>INDEX(Balancing!$KP$32:$OK$56,MATCH($E1217,Balancing!$A$32:$A$56,0),MATCH(IF($C1217="Mahir","HS",IF($C1217="Separuh Mahir","SS",IF($C1217="Berkemahiran Rendah","LS",IF($C1217="Jumlah","T",FALSE))))&amp;$B1217&amp;RIGHT($A1217,2),Balancing!$KP$31:$OK$31,0))*1000</f>
        <v>40</v>
      </c>
    </row>
    <row r="1218" spans="1:9" x14ac:dyDescent="0.3">
      <c r="A1218" s="149">
        <v>2018</v>
      </c>
      <c r="B1218" s="149">
        <v>4</v>
      </c>
      <c r="C1218" s="149" t="s">
        <v>138</v>
      </c>
      <c r="D1218" s="149" t="s">
        <v>138</v>
      </c>
      <c r="E1218" s="149" t="s">
        <v>138</v>
      </c>
      <c r="F1218" s="151">
        <f>INDEX(Balancing!$B$32:$CW$56,MATCH($E1218,Balancing!$A$32:$A$56,0),MATCH(IF($C1218="Mahir","HS",IF($C1218="Separuh Mahir","SS",IF($C1218="Berkemahiran Rendah","LS",IF($C1218="Jumlah","T",FALSE))))&amp;$B1218&amp;RIGHT($A1218,2),Balancing!$B$31:$CW$31,0))*1000</f>
        <v>8542200</v>
      </c>
      <c r="G1218" s="151">
        <f>INDEX(Balancing!$CX$32:$GS$56,MATCH($E1218,Balancing!$A$32:$A$56,0),MATCH(IF($C1218="Mahir","HS",IF($C1218="Separuh Mahir","SS",IF($C1218="Berkemahiran Rendah","LS",IF($C1218="Jumlah","T",FALSE))))&amp;$B1218&amp;RIGHT($A1218,2),Balancing!$CX$31:$GS$31,0))*1000</f>
        <v>8344600</v>
      </c>
      <c r="H1218" s="151">
        <f>INDEX(Balancing!$GT$32:$KO$56,MATCH($E1218,Balancing!$A$32:$A$56,0),MATCH(IF($C1218="Mahir","HS",IF($C1218="Separuh Mahir","SS",IF($C1218="Berkemahiran Rendah","LS",IF($C1218="Jumlah","T",FALSE))))&amp;$B1218&amp;RIGHT($A1218,2),Balancing!$GT$31:$KO$31,0))*1000</f>
        <v>197600</v>
      </c>
      <c r="I1218" s="151">
        <f>INDEX(Balancing!$KP$32:$OK$56,MATCH($E1218,Balancing!$A$32:$A$56,0),MATCH(IF($C1218="Mahir","HS",IF($C1218="Separuh Mahir","SS",IF($C1218="Berkemahiran Rendah","LS",IF($C1218="Jumlah","T",FALSE))))&amp;$B1218&amp;RIGHT($A1218,2),Balancing!$KP$31:$OK$31,0))*1000</f>
        <v>23640</v>
      </c>
    </row>
    <row r="1219" spans="1:9" x14ac:dyDescent="0.3">
      <c r="A1219" s="149">
        <v>2018</v>
      </c>
      <c r="B1219" s="149">
        <v>4</v>
      </c>
      <c r="C1219" s="149" t="s">
        <v>138</v>
      </c>
      <c r="D1219" s="149" t="s">
        <v>127</v>
      </c>
      <c r="E1219" s="149" t="s">
        <v>127</v>
      </c>
      <c r="F1219" s="151">
        <f>INDEX(Balancing!$B$32:$CW$56,MATCH($E1219,Balancing!$A$32:$A$56,0),MATCH(IF($C1219="Mahir","HS",IF($C1219="Separuh Mahir","SS",IF($C1219="Berkemahiran Rendah","LS",IF($C1219="Jumlah","T",FALSE))))&amp;$B1219&amp;RIGHT($A1219,2),Balancing!$B$31:$CW$31,0))*1000</f>
        <v>481500</v>
      </c>
      <c r="G1219" s="151">
        <f>INDEX(Balancing!$CX$32:$GS$56,MATCH($E1219,Balancing!$A$32:$A$56,0),MATCH(IF($C1219="Mahir","HS",IF($C1219="Separuh Mahir","SS",IF($C1219="Berkemahiran Rendah","LS",IF($C1219="Jumlah","T",FALSE))))&amp;$B1219&amp;RIGHT($A1219,2),Balancing!$CX$31:$GS$31,0))*1000</f>
        <v>455600</v>
      </c>
      <c r="H1219" s="151">
        <f>INDEX(Balancing!$GT$32:$KO$56,MATCH($E1219,Balancing!$A$32:$A$56,0),MATCH(IF($C1219="Mahir","HS",IF($C1219="Separuh Mahir","SS",IF($C1219="Berkemahiran Rendah","LS",IF($C1219="Jumlah","T",FALSE))))&amp;$B1219&amp;RIGHT($A1219,2),Balancing!$GT$31:$KO$31,0))*1000</f>
        <v>25900</v>
      </c>
      <c r="I1219" s="151">
        <f>INDEX(Balancing!$KP$32:$OK$56,MATCH($E1219,Balancing!$A$32:$A$56,0),MATCH(IF($C1219="Mahir","HS",IF($C1219="Separuh Mahir","SS",IF($C1219="Berkemahiran Rendah","LS",IF($C1219="Jumlah","T",FALSE))))&amp;$B1219&amp;RIGHT($A1219,2),Balancing!$KP$31:$OK$31,0))*1000</f>
        <v>2520</v>
      </c>
    </row>
    <row r="1220" spans="1:9" x14ac:dyDescent="0.3">
      <c r="A1220" s="149">
        <v>2018</v>
      </c>
      <c r="B1220" s="149">
        <v>4</v>
      </c>
      <c r="C1220" s="149" t="s">
        <v>138</v>
      </c>
      <c r="D1220" s="149" t="s">
        <v>128</v>
      </c>
      <c r="E1220" s="149" t="s">
        <v>128</v>
      </c>
      <c r="F1220" s="151">
        <f>INDEX(Balancing!$B$32:$CW$56,MATCH($E1220,Balancing!$A$32:$A$56,0),MATCH(IF($C1220="Mahir","HS",IF($C1220="Separuh Mahir","SS",IF($C1220="Berkemahiran Rendah","LS",IF($C1220="Jumlah","T",FALSE))))&amp;$B1220&amp;RIGHT($A1220,2),Balancing!$B$31:$CW$31,0))*1000</f>
        <v>82000</v>
      </c>
      <c r="G1220" s="151">
        <f>INDEX(Balancing!$CX$32:$GS$56,MATCH($E1220,Balancing!$A$32:$A$56,0),MATCH(IF($C1220="Mahir","HS",IF($C1220="Separuh Mahir","SS",IF($C1220="Berkemahiran Rendah","LS",IF($C1220="Jumlah","T",FALSE))))&amp;$B1220&amp;RIGHT($A1220,2),Balancing!$CX$31:$GS$31,0))*1000</f>
        <v>81700</v>
      </c>
      <c r="H1220" s="151">
        <f>INDEX(Balancing!$GT$32:$KO$56,MATCH($E1220,Balancing!$A$32:$A$56,0),MATCH(IF($C1220="Mahir","HS",IF($C1220="Separuh Mahir","SS",IF($C1220="Berkemahiran Rendah","LS",IF($C1220="Jumlah","T",FALSE))))&amp;$B1220&amp;RIGHT($A1220,2),Balancing!$GT$31:$KO$31,0))*1000</f>
        <v>300</v>
      </c>
      <c r="I1220" s="151">
        <f>INDEX(Balancing!$KP$32:$OK$56,MATCH($E1220,Balancing!$A$32:$A$56,0),MATCH(IF($C1220="Mahir","HS",IF($C1220="Separuh Mahir","SS",IF($C1220="Berkemahiran Rendah","LS",IF($C1220="Jumlah","T",FALSE))))&amp;$B1220&amp;RIGHT($A1220,2),Balancing!$KP$31:$OK$31,0))*1000</f>
        <v>130</v>
      </c>
    </row>
    <row r="1221" spans="1:9" x14ac:dyDescent="0.3">
      <c r="A1221" s="149">
        <v>2018</v>
      </c>
      <c r="B1221" s="149">
        <v>4</v>
      </c>
      <c r="C1221" s="149" t="s">
        <v>138</v>
      </c>
      <c r="D1221" s="149" t="s">
        <v>129</v>
      </c>
      <c r="E1221" s="149" t="s">
        <v>129</v>
      </c>
      <c r="F1221" s="151">
        <f>INDEX(Balancing!$B$32:$CW$56,MATCH($E1221,Balancing!$A$32:$A$56,0),MATCH(IF($C1221="Mahir","HS",IF($C1221="Separuh Mahir","SS",IF($C1221="Berkemahiran Rendah","LS",IF($C1221="Jumlah","T",FALSE))))&amp;$B1221&amp;RIGHT($A1221,2),Balancing!$B$31:$CW$31,0))*1000</f>
        <v>2244600</v>
      </c>
      <c r="G1221" s="151">
        <f>INDEX(Balancing!$CX$32:$GS$56,MATCH($E1221,Balancing!$A$32:$A$56,0),MATCH(IF($C1221="Mahir","HS",IF($C1221="Separuh Mahir","SS",IF($C1221="Berkemahiran Rendah","LS",IF($C1221="Jumlah","T",FALSE))))&amp;$B1221&amp;RIGHT($A1221,2),Balancing!$CX$31:$GS$31,0))*1000</f>
        <v>2132000</v>
      </c>
      <c r="H1221" s="151">
        <f>INDEX(Balancing!$GT$32:$KO$56,MATCH($E1221,Balancing!$A$32:$A$56,0),MATCH(IF($C1221="Mahir","HS",IF($C1221="Separuh Mahir","SS",IF($C1221="Berkemahiran Rendah","LS",IF($C1221="Jumlah","T",FALSE))))&amp;$B1221&amp;RIGHT($A1221,2),Balancing!$GT$31:$KO$31,0))*1000</f>
        <v>112700</v>
      </c>
      <c r="I1221" s="151">
        <f>INDEX(Balancing!$KP$32:$OK$56,MATCH($E1221,Balancing!$A$32:$A$56,0),MATCH(IF($C1221="Mahir","HS",IF($C1221="Separuh Mahir","SS",IF($C1221="Berkemahiran Rendah","LS",IF($C1221="Jumlah","T",FALSE))))&amp;$B1221&amp;RIGHT($A1221,2),Balancing!$KP$31:$OK$31,0))*1000</f>
        <v>3560</v>
      </c>
    </row>
    <row r="1222" spans="1:9" x14ac:dyDescent="0.3">
      <c r="A1222" s="149">
        <v>2018</v>
      </c>
      <c r="B1222" s="149">
        <v>4</v>
      </c>
      <c r="C1222" s="149" t="s">
        <v>138</v>
      </c>
      <c r="D1222" s="149" t="s">
        <v>129</v>
      </c>
      <c r="E1222" s="149" t="s">
        <v>151</v>
      </c>
      <c r="F1222" s="151">
        <f>INDEX(Balancing!$B$32:$CW$56,MATCH($E1222,Balancing!$A$32:$A$56,0),MATCH(IF($C1222="Mahir","HS",IF($C1222="Separuh Mahir","SS",IF($C1222="Berkemahiran Rendah","LS",IF($C1222="Jumlah","T",FALSE))))&amp;$B1222&amp;RIGHT($A1222,2),Balancing!$B$31:$CW$31,0))*1000</f>
        <v>281600</v>
      </c>
      <c r="G1222" s="151">
        <f>INDEX(Balancing!$CX$32:$GS$56,MATCH($E1222,Balancing!$A$32:$A$56,0),MATCH(IF($C1222="Mahir","HS",IF($C1222="Separuh Mahir","SS",IF($C1222="Berkemahiran Rendah","LS",IF($C1222="Jumlah","T",FALSE))))&amp;$B1222&amp;RIGHT($A1222,2),Balancing!$CX$31:$GS$31,0))*1000</f>
        <v>265200</v>
      </c>
      <c r="H1222" s="151">
        <f>INDEX(Balancing!$GT$32:$KO$56,MATCH($E1222,Balancing!$A$32:$A$56,0),MATCH(IF($C1222="Mahir","HS",IF($C1222="Separuh Mahir","SS",IF($C1222="Berkemahiran Rendah","LS",IF($C1222="Jumlah","T",FALSE))))&amp;$B1222&amp;RIGHT($A1222,2),Balancing!$GT$31:$KO$31,0))*1000</f>
        <v>16300</v>
      </c>
      <c r="I1222" s="151">
        <f>INDEX(Balancing!$KP$32:$OK$56,MATCH($E1222,Balancing!$A$32:$A$56,0),MATCH(IF($C1222="Mahir","HS",IF($C1222="Separuh Mahir","SS",IF($C1222="Berkemahiran Rendah","LS",IF($C1222="Jumlah","T",FALSE))))&amp;$B1222&amp;RIGHT($A1222,2),Balancing!$KP$31:$OK$31,0))*1000</f>
        <v>240</v>
      </c>
    </row>
    <row r="1223" spans="1:9" x14ac:dyDescent="0.3">
      <c r="A1223" s="149">
        <v>2018</v>
      </c>
      <c r="B1223" s="149">
        <v>4</v>
      </c>
      <c r="C1223" s="149" t="s">
        <v>138</v>
      </c>
      <c r="D1223" s="149" t="s">
        <v>129</v>
      </c>
      <c r="E1223" s="149" t="s">
        <v>152</v>
      </c>
      <c r="F1223" s="151">
        <f>INDEX(Balancing!$B$32:$CW$56,MATCH($E1223,Balancing!$A$32:$A$56,0),MATCH(IF($C1223="Mahir","HS",IF($C1223="Separuh Mahir","SS",IF($C1223="Berkemahiran Rendah","LS",IF($C1223="Jumlah","T",FALSE))))&amp;$B1223&amp;RIGHT($A1223,2),Balancing!$B$31:$CW$31,0))*1000</f>
        <v>91200</v>
      </c>
      <c r="G1223" s="151">
        <f>INDEX(Balancing!$CX$32:$GS$56,MATCH($E1223,Balancing!$A$32:$A$56,0),MATCH(IF($C1223="Mahir","HS",IF($C1223="Separuh Mahir","SS",IF($C1223="Berkemahiran Rendah","LS",IF($C1223="Jumlah","T",FALSE))))&amp;$B1223&amp;RIGHT($A1223,2),Balancing!$CX$31:$GS$31,0))*1000</f>
        <v>87400</v>
      </c>
      <c r="H1223" s="151">
        <f>INDEX(Balancing!$GT$32:$KO$56,MATCH($E1223,Balancing!$A$32:$A$56,0),MATCH(IF($C1223="Mahir","HS",IF($C1223="Separuh Mahir","SS",IF($C1223="Berkemahiran Rendah","LS",IF($C1223="Jumlah","T",FALSE))))&amp;$B1223&amp;RIGHT($A1223,2),Balancing!$GT$31:$KO$31,0))*1000</f>
        <v>3800</v>
      </c>
      <c r="I1223" s="151">
        <f>INDEX(Balancing!$KP$32:$OK$56,MATCH($E1223,Balancing!$A$32:$A$56,0),MATCH(IF($C1223="Mahir","HS",IF($C1223="Separuh Mahir","SS",IF($C1223="Berkemahiran Rendah","LS",IF($C1223="Jumlah","T",FALSE))))&amp;$B1223&amp;RIGHT($A1223,2),Balancing!$KP$31:$OK$31,0))*1000</f>
        <v>90</v>
      </c>
    </row>
    <row r="1224" spans="1:9" x14ac:dyDescent="0.3">
      <c r="A1224" s="149">
        <v>2018</v>
      </c>
      <c r="B1224" s="149">
        <v>4</v>
      </c>
      <c r="C1224" s="149" t="s">
        <v>138</v>
      </c>
      <c r="D1224" s="149" t="s">
        <v>129</v>
      </c>
      <c r="E1224" s="149" t="s">
        <v>153</v>
      </c>
      <c r="F1224" s="151">
        <f>INDEX(Balancing!$B$32:$CW$56,MATCH($E1224,Balancing!$A$32:$A$56,0),MATCH(IF($C1224="Mahir","HS",IF($C1224="Separuh Mahir","SS",IF($C1224="Berkemahiran Rendah","LS",IF($C1224="Jumlah","T",FALSE))))&amp;$B1224&amp;RIGHT($A1224,2),Balancing!$B$31:$CW$31,0))*1000</f>
        <v>306200</v>
      </c>
      <c r="G1224" s="151">
        <f>INDEX(Balancing!$CX$32:$GS$56,MATCH($E1224,Balancing!$A$32:$A$56,0),MATCH(IF($C1224="Mahir","HS",IF($C1224="Separuh Mahir","SS",IF($C1224="Berkemahiran Rendah","LS",IF($C1224="Jumlah","T",FALSE))))&amp;$B1224&amp;RIGHT($A1224,2),Balancing!$CX$31:$GS$31,0))*1000</f>
        <v>290700</v>
      </c>
      <c r="H1224" s="151">
        <f>INDEX(Balancing!$GT$32:$KO$56,MATCH($E1224,Balancing!$A$32:$A$56,0),MATCH(IF($C1224="Mahir","HS",IF($C1224="Separuh Mahir","SS",IF($C1224="Berkemahiran Rendah","LS",IF($C1224="Jumlah","T",FALSE))))&amp;$B1224&amp;RIGHT($A1224,2),Balancing!$GT$31:$KO$31,0))*1000</f>
        <v>15500</v>
      </c>
      <c r="I1224" s="151">
        <f>INDEX(Balancing!$KP$32:$OK$56,MATCH($E1224,Balancing!$A$32:$A$56,0),MATCH(IF($C1224="Mahir","HS",IF($C1224="Separuh Mahir","SS",IF($C1224="Berkemahiran Rendah","LS",IF($C1224="Jumlah","T",FALSE))))&amp;$B1224&amp;RIGHT($A1224,2),Balancing!$KP$31:$OK$31,0))*1000</f>
        <v>340</v>
      </c>
    </row>
    <row r="1225" spans="1:9" x14ac:dyDescent="0.3">
      <c r="A1225" s="149">
        <v>2018</v>
      </c>
      <c r="B1225" s="149">
        <v>4</v>
      </c>
      <c r="C1225" s="149" t="s">
        <v>138</v>
      </c>
      <c r="D1225" s="149" t="s">
        <v>129</v>
      </c>
      <c r="E1225" s="149" t="s">
        <v>154</v>
      </c>
      <c r="F1225" s="151">
        <f>INDEX(Balancing!$B$32:$CW$56,MATCH($E1225,Balancing!$A$32:$A$56,0),MATCH(IF($C1225="Mahir","HS",IF($C1225="Separuh Mahir","SS",IF($C1225="Berkemahiran Rendah","LS",IF($C1225="Jumlah","T",FALSE))))&amp;$B1225&amp;RIGHT($A1225,2),Balancing!$B$31:$CW$31,0))*1000</f>
        <v>413500</v>
      </c>
      <c r="G1225" s="151">
        <f>INDEX(Balancing!$CX$32:$GS$56,MATCH($E1225,Balancing!$A$32:$A$56,0),MATCH(IF($C1225="Mahir","HS",IF($C1225="Separuh Mahir","SS",IF($C1225="Berkemahiran Rendah","LS",IF($C1225="Jumlah","T",FALSE))))&amp;$B1225&amp;RIGHT($A1225,2),Balancing!$CX$31:$GS$31,0))*1000</f>
        <v>388900</v>
      </c>
      <c r="H1225" s="151">
        <f>INDEX(Balancing!$GT$32:$KO$56,MATCH($E1225,Balancing!$A$32:$A$56,0),MATCH(IF($C1225="Mahir","HS",IF($C1225="Separuh Mahir","SS",IF($C1225="Berkemahiran Rendah","LS",IF($C1225="Jumlah","T",FALSE))))&amp;$B1225&amp;RIGHT($A1225,2),Balancing!$GT$31:$KO$31,0))*1000</f>
        <v>24600</v>
      </c>
      <c r="I1225" s="151">
        <f>INDEX(Balancing!$KP$32:$OK$56,MATCH($E1225,Balancing!$A$32:$A$56,0),MATCH(IF($C1225="Mahir","HS",IF($C1225="Separuh Mahir","SS",IF($C1225="Berkemahiran Rendah","LS",IF($C1225="Jumlah","T",FALSE))))&amp;$B1225&amp;RIGHT($A1225,2),Balancing!$KP$31:$OK$31,0))*1000</f>
        <v>1100</v>
      </c>
    </row>
    <row r="1226" spans="1:9" x14ac:dyDescent="0.3">
      <c r="A1226" s="149">
        <v>2018</v>
      </c>
      <c r="B1226" s="149">
        <v>4</v>
      </c>
      <c r="C1226" s="149" t="s">
        <v>138</v>
      </c>
      <c r="D1226" s="149" t="s">
        <v>129</v>
      </c>
      <c r="E1226" s="149" t="s">
        <v>155</v>
      </c>
      <c r="F1226" s="151">
        <f>INDEX(Balancing!$B$32:$CW$56,MATCH($E1226,Balancing!$A$32:$A$56,0),MATCH(IF($C1226="Mahir","HS",IF($C1226="Separuh Mahir","SS",IF($C1226="Berkemahiran Rendah","LS",IF($C1226="Jumlah","T",FALSE))))&amp;$B1226&amp;RIGHT($A1226,2),Balancing!$B$31:$CW$31,0))*1000</f>
        <v>351200</v>
      </c>
      <c r="G1226" s="151">
        <f>INDEX(Balancing!$CX$32:$GS$56,MATCH($E1226,Balancing!$A$32:$A$56,0),MATCH(IF($C1226="Mahir","HS",IF($C1226="Separuh Mahir","SS",IF($C1226="Berkemahiran Rendah","LS",IF($C1226="Jumlah","T",FALSE))))&amp;$B1226&amp;RIGHT($A1226,2),Balancing!$CX$31:$GS$31,0))*1000</f>
        <v>333800</v>
      </c>
      <c r="H1226" s="151">
        <f>INDEX(Balancing!$GT$32:$KO$56,MATCH($E1226,Balancing!$A$32:$A$56,0),MATCH(IF($C1226="Mahir","HS",IF($C1226="Separuh Mahir","SS",IF($C1226="Berkemahiran Rendah","LS",IF($C1226="Jumlah","T",FALSE))))&amp;$B1226&amp;RIGHT($A1226,2),Balancing!$GT$31:$KO$31,0))*1000</f>
        <v>17400</v>
      </c>
      <c r="I1226" s="151">
        <f>INDEX(Balancing!$KP$32:$OK$56,MATCH($E1226,Balancing!$A$32:$A$56,0),MATCH(IF($C1226="Mahir","HS",IF($C1226="Separuh Mahir","SS",IF($C1226="Berkemahiran Rendah","LS",IF($C1226="Jumlah","T",FALSE))))&amp;$B1226&amp;RIGHT($A1226,2),Balancing!$KP$31:$OK$31,0))*1000</f>
        <v>280</v>
      </c>
    </row>
    <row r="1227" spans="1:9" x14ac:dyDescent="0.3">
      <c r="A1227" s="149">
        <v>2018</v>
      </c>
      <c r="B1227" s="149">
        <v>4</v>
      </c>
      <c r="C1227" s="149" t="s">
        <v>138</v>
      </c>
      <c r="D1227" s="149" t="s">
        <v>129</v>
      </c>
      <c r="E1227" s="149" t="s">
        <v>156</v>
      </c>
      <c r="F1227" s="151">
        <f>INDEX(Balancing!$B$32:$CW$56,MATCH($E1227,Balancing!$A$32:$A$56,0),MATCH(IF($C1227="Mahir","HS",IF($C1227="Separuh Mahir","SS",IF($C1227="Berkemahiran Rendah","LS",IF($C1227="Jumlah","T",FALSE))))&amp;$B1227&amp;RIGHT($A1227,2),Balancing!$B$31:$CW$31,0))*1000</f>
        <v>584400</v>
      </c>
      <c r="G1227" s="151">
        <f>INDEX(Balancing!$CX$32:$GS$56,MATCH($E1227,Balancing!$A$32:$A$56,0),MATCH(IF($C1227="Mahir","HS",IF($C1227="Separuh Mahir","SS",IF($C1227="Berkemahiran Rendah","LS",IF($C1227="Jumlah","T",FALSE))))&amp;$B1227&amp;RIGHT($A1227,2),Balancing!$CX$31:$GS$31,0))*1000</f>
        <v>559700</v>
      </c>
      <c r="H1227" s="151">
        <f>INDEX(Balancing!$GT$32:$KO$56,MATCH($E1227,Balancing!$A$32:$A$56,0),MATCH(IF($C1227="Mahir","HS",IF($C1227="Separuh Mahir","SS",IF($C1227="Berkemahiran Rendah","LS",IF($C1227="Jumlah","T",FALSE))))&amp;$B1227&amp;RIGHT($A1227,2),Balancing!$GT$31:$KO$31,0))*1000</f>
        <v>24700</v>
      </c>
      <c r="I1227" s="151">
        <f>INDEX(Balancing!$KP$32:$OK$56,MATCH($E1227,Balancing!$A$32:$A$56,0),MATCH(IF($C1227="Mahir","HS",IF($C1227="Separuh Mahir","SS",IF($C1227="Berkemahiran Rendah","LS",IF($C1227="Jumlah","T",FALSE))))&amp;$B1227&amp;RIGHT($A1227,2),Balancing!$KP$31:$OK$31,0))*1000</f>
        <v>1190</v>
      </c>
    </row>
    <row r="1228" spans="1:9" x14ac:dyDescent="0.3">
      <c r="A1228" s="149">
        <v>2018</v>
      </c>
      <c r="B1228" s="149">
        <v>4</v>
      </c>
      <c r="C1228" s="149" t="s">
        <v>138</v>
      </c>
      <c r="D1228" s="149" t="s">
        <v>129</v>
      </c>
      <c r="E1228" s="149" t="s">
        <v>157</v>
      </c>
      <c r="F1228" s="151">
        <f>INDEX(Balancing!$B$32:$CW$56,MATCH($E1228,Balancing!$A$32:$A$56,0),MATCH(IF($C1228="Mahir","HS",IF($C1228="Separuh Mahir","SS",IF($C1228="Berkemahiran Rendah","LS",IF($C1228="Jumlah","T",FALSE))))&amp;$B1228&amp;RIGHT($A1228,2),Balancing!$B$31:$CW$31,0))*1000</f>
        <v>216700</v>
      </c>
      <c r="G1228" s="151">
        <f>INDEX(Balancing!$CX$32:$GS$56,MATCH($E1228,Balancing!$A$32:$A$56,0),MATCH(IF($C1228="Mahir","HS",IF($C1228="Separuh Mahir","SS",IF($C1228="Berkemahiran Rendah","LS",IF($C1228="Jumlah","T",FALSE))))&amp;$B1228&amp;RIGHT($A1228,2),Balancing!$CX$31:$GS$31,0))*1000</f>
        <v>206300</v>
      </c>
      <c r="H1228" s="151">
        <f>INDEX(Balancing!$GT$32:$KO$56,MATCH($E1228,Balancing!$A$32:$A$56,0),MATCH(IF($C1228="Mahir","HS",IF($C1228="Separuh Mahir","SS",IF($C1228="Berkemahiran Rendah","LS",IF($C1228="Jumlah","T",FALSE))))&amp;$B1228&amp;RIGHT($A1228,2),Balancing!$GT$31:$KO$31,0))*1000</f>
        <v>10400</v>
      </c>
      <c r="I1228" s="151">
        <f>INDEX(Balancing!$KP$32:$OK$56,MATCH($E1228,Balancing!$A$32:$A$56,0),MATCH(IF($C1228="Mahir","HS",IF($C1228="Separuh Mahir","SS",IF($C1228="Berkemahiran Rendah","LS",IF($C1228="Jumlah","T",FALSE))))&amp;$B1228&amp;RIGHT($A1228,2),Balancing!$KP$31:$OK$31,0))*1000</f>
        <v>330</v>
      </c>
    </row>
    <row r="1229" spans="1:9" x14ac:dyDescent="0.3">
      <c r="A1229" s="149">
        <v>2018</v>
      </c>
      <c r="B1229" s="149">
        <v>4</v>
      </c>
      <c r="C1229" s="149" t="s">
        <v>138</v>
      </c>
      <c r="D1229" s="149" t="s">
        <v>130</v>
      </c>
      <c r="E1229" s="149" t="s">
        <v>130</v>
      </c>
      <c r="F1229" s="151">
        <f>INDEX(Balancing!$B$32:$CW$56,MATCH($E1229,Balancing!$A$32:$A$56,0),MATCH(IF($C1229="Mahir","HS",IF($C1229="Separuh Mahir","SS",IF($C1229="Berkemahiran Rendah","LS",IF($C1229="Jumlah","T",FALSE))))&amp;$B1229&amp;RIGHT($A1229,2),Balancing!$B$31:$CW$31,0))*1000</f>
        <v>1312900</v>
      </c>
      <c r="G1229" s="151">
        <f>INDEX(Balancing!$CX$32:$GS$56,MATCH($E1229,Balancing!$A$32:$A$56,0),MATCH(IF($C1229="Mahir","HS",IF($C1229="Separuh Mahir","SS",IF($C1229="Berkemahiran Rendah","LS",IF($C1229="Jumlah","T",FALSE))))&amp;$B1229&amp;RIGHT($A1229,2),Balancing!$CX$31:$GS$31,0))*1000</f>
        <v>1291400</v>
      </c>
      <c r="H1229" s="151">
        <f>INDEX(Balancing!$GT$32:$KO$56,MATCH($E1229,Balancing!$A$32:$A$56,0),MATCH(IF($C1229="Mahir","HS",IF($C1229="Separuh Mahir","SS",IF($C1229="Berkemahiran Rendah","LS",IF($C1229="Jumlah","T",FALSE))))&amp;$B1229&amp;RIGHT($A1229,2),Balancing!$GT$31:$KO$31,0))*1000</f>
        <v>21400</v>
      </c>
      <c r="I1229" s="151">
        <f>INDEX(Balancing!$KP$32:$OK$56,MATCH($E1229,Balancing!$A$32:$A$56,0),MATCH(IF($C1229="Mahir","HS",IF($C1229="Separuh Mahir","SS",IF($C1229="Berkemahiran Rendah","LS",IF($C1229="Jumlah","T",FALSE))))&amp;$B1229&amp;RIGHT($A1229,2),Balancing!$KP$31:$OK$31,0))*1000</f>
        <v>5650</v>
      </c>
    </row>
    <row r="1230" spans="1:9" x14ac:dyDescent="0.3">
      <c r="A1230" s="149">
        <v>2018</v>
      </c>
      <c r="B1230" s="149">
        <v>4</v>
      </c>
      <c r="C1230" s="149" t="s">
        <v>138</v>
      </c>
      <c r="D1230" s="149" t="s">
        <v>134</v>
      </c>
      <c r="E1230" s="149" t="s">
        <v>134</v>
      </c>
      <c r="F1230" s="151">
        <f>INDEX(Balancing!$B$32:$CW$56,MATCH($E1230,Balancing!$A$32:$A$56,0),MATCH(IF($C1230="Mahir","HS",IF($C1230="Separuh Mahir","SS",IF($C1230="Berkemahiran Rendah","LS",IF($C1230="Jumlah","T",FALSE))))&amp;$B1230&amp;RIGHT($A1230,2),Balancing!$B$31:$CW$31,0))*1000</f>
        <v>4421200</v>
      </c>
      <c r="G1230" s="151">
        <f>INDEX(Balancing!$CX$32:$GS$56,MATCH($E1230,Balancing!$A$32:$A$56,0),MATCH(IF($C1230="Mahir","HS",IF($C1230="Separuh Mahir","SS",IF($C1230="Berkemahiran Rendah","LS",IF($C1230="Jumlah","T",FALSE))))&amp;$B1230&amp;RIGHT($A1230,2),Balancing!$CX$31:$GS$31,0))*1000</f>
        <v>4383800</v>
      </c>
      <c r="H1230" s="151">
        <f>INDEX(Balancing!$GT$32:$KO$56,MATCH($E1230,Balancing!$A$32:$A$56,0),MATCH(IF($C1230="Mahir","HS",IF($C1230="Separuh Mahir","SS",IF($C1230="Berkemahiran Rendah","LS",IF($C1230="Jumlah","T",FALSE))))&amp;$B1230&amp;RIGHT($A1230,2),Balancing!$GT$31:$KO$31,0))*1000</f>
        <v>37400</v>
      </c>
      <c r="I1230" s="151">
        <f>INDEX(Balancing!$KP$32:$OK$56,MATCH($E1230,Balancing!$A$32:$A$56,0),MATCH(IF($C1230="Mahir","HS",IF($C1230="Separuh Mahir","SS",IF($C1230="Berkemahiran Rendah","LS",IF($C1230="Jumlah","T",FALSE))))&amp;$B1230&amp;RIGHT($A1230,2),Balancing!$KP$31:$OK$31,0))*1000</f>
        <v>11780</v>
      </c>
    </row>
    <row r="1231" spans="1:9" x14ac:dyDescent="0.3">
      <c r="A1231" s="149">
        <v>2018</v>
      </c>
      <c r="B1231" s="149">
        <v>4</v>
      </c>
      <c r="C1231" s="149" t="s">
        <v>138</v>
      </c>
      <c r="D1231" s="149" t="s">
        <v>134</v>
      </c>
      <c r="E1231" s="149" t="s">
        <v>158</v>
      </c>
      <c r="F1231" s="151">
        <f>INDEX(Balancing!$B$32:$CW$56,MATCH($E1231,Balancing!$A$32:$A$56,0),MATCH(IF($C1231="Mahir","HS",IF($C1231="Separuh Mahir","SS",IF($C1231="Berkemahiran Rendah","LS",IF($C1231="Jumlah","T",FALSE))))&amp;$B1231&amp;RIGHT($A1231,2),Balancing!$B$31:$CW$31,0))*1000</f>
        <v>1525700</v>
      </c>
      <c r="G1231" s="151">
        <f>INDEX(Balancing!$CX$32:$GS$56,MATCH($E1231,Balancing!$A$32:$A$56,0),MATCH(IF($C1231="Mahir","HS",IF($C1231="Separuh Mahir","SS",IF($C1231="Berkemahiran Rendah","LS",IF($C1231="Jumlah","T",FALSE))))&amp;$B1231&amp;RIGHT($A1231,2),Balancing!$CX$31:$GS$31,0))*1000</f>
        <v>1513800</v>
      </c>
      <c r="H1231" s="151">
        <f>INDEX(Balancing!$GT$32:$KO$56,MATCH($E1231,Balancing!$A$32:$A$56,0),MATCH(IF($C1231="Mahir","HS",IF($C1231="Separuh Mahir","SS",IF($C1231="Berkemahiran Rendah","LS",IF($C1231="Jumlah","T",FALSE))))&amp;$B1231&amp;RIGHT($A1231,2),Balancing!$GT$31:$KO$31,0))*1000</f>
        <v>11900</v>
      </c>
      <c r="I1231" s="151">
        <f>INDEX(Balancing!$KP$32:$OK$56,MATCH($E1231,Balancing!$A$32:$A$56,0),MATCH(IF($C1231="Mahir","HS",IF($C1231="Separuh Mahir","SS",IF($C1231="Berkemahiran Rendah","LS",IF($C1231="Jumlah","T",FALSE))))&amp;$B1231&amp;RIGHT($A1231,2),Balancing!$KP$31:$OK$31,0))*1000</f>
        <v>4900</v>
      </c>
    </row>
    <row r="1232" spans="1:9" x14ac:dyDescent="0.3">
      <c r="A1232" s="149">
        <v>2018</v>
      </c>
      <c r="B1232" s="149">
        <v>4</v>
      </c>
      <c r="C1232" s="149" t="s">
        <v>138</v>
      </c>
      <c r="D1232" s="149" t="s">
        <v>134</v>
      </c>
      <c r="E1232" s="149" t="s">
        <v>135</v>
      </c>
      <c r="F1232" s="151">
        <f>INDEX(Balancing!$B$32:$CW$56,MATCH($E1232,Balancing!$A$32:$A$56,0),MATCH(IF($C1232="Mahir","HS",IF($C1232="Separuh Mahir","SS",IF($C1232="Berkemahiran Rendah","LS",IF($C1232="Jumlah","T",FALSE))))&amp;$B1232&amp;RIGHT($A1232,2),Balancing!$B$31:$CW$31,0))*1000</f>
        <v>832200</v>
      </c>
      <c r="G1232" s="151">
        <f>INDEX(Balancing!$CX$32:$GS$56,MATCH($E1232,Balancing!$A$32:$A$56,0),MATCH(IF($C1232="Mahir","HS",IF($C1232="Separuh Mahir","SS",IF($C1232="Berkemahiran Rendah","LS",IF($C1232="Jumlah","T",FALSE))))&amp;$B1232&amp;RIGHT($A1232,2),Balancing!$CX$31:$GS$31,0))*1000</f>
        <v>820900</v>
      </c>
      <c r="H1232" s="151">
        <f>INDEX(Balancing!$GT$32:$KO$56,MATCH($E1232,Balancing!$A$32:$A$56,0),MATCH(IF($C1232="Mahir","HS",IF($C1232="Separuh Mahir","SS",IF($C1232="Berkemahiran Rendah","LS",IF($C1232="Jumlah","T",FALSE))))&amp;$B1232&amp;RIGHT($A1232,2),Balancing!$GT$31:$KO$31,0))*1000</f>
        <v>11400</v>
      </c>
      <c r="I1232" s="151">
        <f>INDEX(Balancing!$KP$32:$OK$56,MATCH($E1232,Balancing!$A$32:$A$56,0),MATCH(IF($C1232="Mahir","HS",IF($C1232="Separuh Mahir","SS",IF($C1232="Berkemahiran Rendah","LS",IF($C1232="Jumlah","T",FALSE))))&amp;$B1232&amp;RIGHT($A1232,2),Balancing!$KP$31:$OK$31,0))*1000</f>
        <v>1920</v>
      </c>
    </row>
    <row r="1233" spans="1:9" x14ac:dyDescent="0.3">
      <c r="A1233" s="149">
        <v>2018</v>
      </c>
      <c r="B1233" s="149">
        <v>4</v>
      </c>
      <c r="C1233" s="149" t="s">
        <v>138</v>
      </c>
      <c r="D1233" s="149" t="s">
        <v>134</v>
      </c>
      <c r="E1233" s="149" t="s">
        <v>159</v>
      </c>
      <c r="F1233" s="151">
        <f>INDEX(Balancing!$B$32:$CW$56,MATCH($E1233,Balancing!$A$32:$A$56,0),MATCH(IF($C1233="Mahir","HS",IF($C1233="Separuh Mahir","SS",IF($C1233="Berkemahiran Rendah","LS",IF($C1233="Jumlah","T",FALSE))))&amp;$B1233&amp;RIGHT($A1233,2),Balancing!$B$31:$CW$31,0))*1000</f>
        <v>389700</v>
      </c>
      <c r="G1233" s="151">
        <f>INDEX(Balancing!$CX$32:$GS$56,MATCH($E1233,Balancing!$A$32:$A$56,0),MATCH(IF($C1233="Mahir","HS",IF($C1233="Separuh Mahir","SS",IF($C1233="Berkemahiran Rendah","LS",IF($C1233="Jumlah","T",FALSE))))&amp;$B1233&amp;RIGHT($A1233,2),Balancing!$CX$31:$GS$31,0))*1000</f>
        <v>386300</v>
      </c>
      <c r="H1233" s="151">
        <f>INDEX(Balancing!$GT$32:$KO$56,MATCH($E1233,Balancing!$A$32:$A$56,0),MATCH(IF($C1233="Mahir","HS",IF($C1233="Separuh Mahir","SS",IF($C1233="Berkemahiran Rendah","LS",IF($C1233="Jumlah","T",FALSE))))&amp;$B1233&amp;RIGHT($A1233,2),Balancing!$GT$31:$KO$31,0))*1000</f>
        <v>3400</v>
      </c>
      <c r="I1233" s="151">
        <f>INDEX(Balancing!$KP$32:$OK$56,MATCH($E1233,Balancing!$A$32:$A$56,0),MATCH(IF($C1233="Mahir","HS",IF($C1233="Separuh Mahir","SS",IF($C1233="Berkemahiran Rendah","LS",IF($C1233="Jumlah","T",FALSE))))&amp;$B1233&amp;RIGHT($A1233,2),Balancing!$KP$31:$OK$31,0))*1000</f>
        <v>530</v>
      </c>
    </row>
    <row r="1234" spans="1:9" x14ac:dyDescent="0.3">
      <c r="A1234" s="149">
        <v>2018</v>
      </c>
      <c r="B1234" s="149">
        <v>4</v>
      </c>
      <c r="C1234" s="149" t="s">
        <v>138</v>
      </c>
      <c r="D1234" s="149" t="s">
        <v>134</v>
      </c>
      <c r="E1234" s="149" t="s">
        <v>160</v>
      </c>
      <c r="F1234" s="151">
        <f>INDEX(Balancing!$B$32:$CW$56,MATCH($E1234,Balancing!$A$32:$A$56,0),MATCH(IF($C1234="Mahir","HS",IF($C1234="Separuh Mahir","SS",IF($C1234="Berkemahiran Rendah","LS",IF($C1234="Jumlah","T",FALSE))))&amp;$B1234&amp;RIGHT($A1234,2),Balancing!$B$31:$CW$31,0))*1000</f>
        <v>218500</v>
      </c>
      <c r="G1234" s="151">
        <f>INDEX(Balancing!$CX$32:$GS$56,MATCH($E1234,Balancing!$A$32:$A$56,0),MATCH(IF($C1234="Mahir","HS",IF($C1234="Separuh Mahir","SS",IF($C1234="Berkemahiran Rendah","LS",IF($C1234="Jumlah","T",FALSE))))&amp;$B1234&amp;RIGHT($A1234,2),Balancing!$CX$31:$GS$31,0))*1000</f>
        <v>217800</v>
      </c>
      <c r="H1234" s="151">
        <f>INDEX(Balancing!$GT$32:$KO$56,MATCH($E1234,Balancing!$A$32:$A$56,0),MATCH(IF($C1234="Mahir","HS",IF($C1234="Separuh Mahir","SS",IF($C1234="Berkemahiran Rendah","LS",IF($C1234="Jumlah","T",FALSE))))&amp;$B1234&amp;RIGHT($A1234,2),Balancing!$GT$31:$KO$31,0))*1000</f>
        <v>800</v>
      </c>
      <c r="I1234" s="151">
        <f>INDEX(Balancing!$KP$32:$OK$56,MATCH($E1234,Balancing!$A$32:$A$56,0),MATCH(IF($C1234="Mahir","HS",IF($C1234="Separuh Mahir","SS",IF($C1234="Berkemahiran Rendah","LS",IF($C1234="Jumlah","T",FALSE))))&amp;$B1234&amp;RIGHT($A1234,2),Balancing!$KP$31:$OK$31,0))*1000</f>
        <v>1140</v>
      </c>
    </row>
    <row r="1235" spans="1:9" x14ac:dyDescent="0.3">
      <c r="A1235" s="149">
        <v>2018</v>
      </c>
      <c r="B1235" s="149">
        <v>4</v>
      </c>
      <c r="C1235" s="149" t="s">
        <v>138</v>
      </c>
      <c r="D1235" s="149" t="s">
        <v>134</v>
      </c>
      <c r="E1235" s="149" t="s">
        <v>136</v>
      </c>
      <c r="F1235" s="151">
        <f>INDEX(Balancing!$B$32:$CW$56,MATCH($E1235,Balancing!$A$32:$A$56,0),MATCH(IF($C1235="Mahir","HS",IF($C1235="Separuh Mahir","SS",IF($C1235="Berkemahiran Rendah","LS",IF($C1235="Jumlah","T",FALSE))))&amp;$B1235&amp;RIGHT($A1235,2),Balancing!$B$31:$CW$31,0))*1000</f>
        <v>942300</v>
      </c>
      <c r="G1235" s="151">
        <f>INDEX(Balancing!$CX$32:$GS$56,MATCH($E1235,Balancing!$A$32:$A$56,0),MATCH(IF($C1235="Mahir","HS",IF($C1235="Separuh Mahir","SS",IF($C1235="Berkemahiran Rendah","LS",IF($C1235="Jumlah","T",FALSE))))&amp;$B1235&amp;RIGHT($A1235,2),Balancing!$CX$31:$GS$31,0))*1000</f>
        <v>935100</v>
      </c>
      <c r="H1235" s="151">
        <f>INDEX(Balancing!$GT$32:$KO$56,MATCH($E1235,Balancing!$A$32:$A$56,0),MATCH(IF($C1235="Mahir","HS",IF($C1235="Separuh Mahir","SS",IF($C1235="Berkemahiran Rendah","LS",IF($C1235="Jumlah","T",FALSE))))&amp;$B1235&amp;RIGHT($A1235,2),Balancing!$GT$31:$KO$31,0))*1000</f>
        <v>7200</v>
      </c>
      <c r="I1235" s="151">
        <f>INDEX(Balancing!$KP$32:$OK$56,MATCH($E1235,Balancing!$A$32:$A$56,0),MATCH(IF($C1235="Mahir","HS",IF($C1235="Separuh Mahir","SS",IF($C1235="Berkemahiran Rendah","LS",IF($C1235="Jumlah","T",FALSE))))&amp;$B1235&amp;RIGHT($A1235,2),Balancing!$KP$31:$OK$31,0))*1000</f>
        <v>1920</v>
      </c>
    </row>
    <row r="1236" spans="1:9" x14ac:dyDescent="0.3">
      <c r="A1236" s="149">
        <v>2018</v>
      </c>
      <c r="B1236" s="149">
        <v>4</v>
      </c>
      <c r="C1236" s="149" t="s">
        <v>138</v>
      </c>
      <c r="D1236" s="149" t="s">
        <v>134</v>
      </c>
      <c r="E1236" s="149" t="s">
        <v>137</v>
      </c>
      <c r="F1236" s="151">
        <f>INDEX(Balancing!$B$32:$CW$56,MATCH($E1236,Balancing!$A$32:$A$56,0),MATCH(IF($C1236="Mahir","HS",IF($C1236="Separuh Mahir","SS",IF($C1236="Berkemahiran Rendah","LS",IF($C1236="Jumlah","T",FALSE))))&amp;$B1236&amp;RIGHT($A1236,2),Balancing!$B$31:$CW$31,0))*1000</f>
        <v>512700.00000000006</v>
      </c>
      <c r="G1236" s="151">
        <f>INDEX(Balancing!$CX$32:$GS$56,MATCH($E1236,Balancing!$A$32:$A$56,0),MATCH(IF($C1236="Mahir","HS",IF($C1236="Separuh Mahir","SS",IF($C1236="Berkemahiran Rendah","LS",IF($C1236="Jumlah","T",FALSE))))&amp;$B1236&amp;RIGHT($A1236,2),Balancing!$CX$31:$GS$31,0))*1000</f>
        <v>510000</v>
      </c>
      <c r="H1236" s="151">
        <f>INDEX(Balancing!$GT$32:$KO$56,MATCH($E1236,Balancing!$A$32:$A$56,0),MATCH(IF($C1236="Mahir","HS",IF($C1236="Separuh Mahir","SS",IF($C1236="Berkemahiran Rendah","LS",IF($C1236="Jumlah","T",FALSE))))&amp;$B1236&amp;RIGHT($A1236,2),Balancing!$GT$31:$KO$31,0))*1000</f>
        <v>2700</v>
      </c>
      <c r="I1236" s="151">
        <f>INDEX(Balancing!$KP$32:$OK$56,MATCH($E1236,Balancing!$A$32:$A$56,0),MATCH(IF($C1236="Mahir","HS",IF($C1236="Separuh Mahir","SS",IF($C1236="Berkemahiran Rendah","LS",IF($C1236="Jumlah","T",FALSE))))&amp;$B1236&amp;RIGHT($A1236,2),Balancing!$KP$31:$OK$31,0))*1000</f>
        <v>1370</v>
      </c>
    </row>
    <row r="1237" spans="1:9" x14ac:dyDescent="0.3">
      <c r="A1237" s="149">
        <v>2018</v>
      </c>
      <c r="B1237" s="149">
        <v>4</v>
      </c>
      <c r="C1237" s="149" t="s">
        <v>166</v>
      </c>
      <c r="D1237" s="149" t="s">
        <v>138</v>
      </c>
      <c r="E1237" s="149" t="s">
        <v>138</v>
      </c>
      <c r="F1237" s="151">
        <f>INDEX(Balancing!$B$32:$CW$56,MATCH($E1237,Balancing!$A$32:$A$56,0),MATCH(IF($C1237="Mahir","HS",IF($C1237="Separuh Mahir","SS",IF($C1237="Berkemahiran Rendah","LS",IF($C1237="Jumlah","T",FALSE))))&amp;$B1237&amp;RIGHT($A1237,2),Balancing!$B$31:$CW$31,0))*1000</f>
        <v>2082199.9999999998</v>
      </c>
      <c r="G1237" s="151">
        <f>INDEX(Balancing!$CX$32:$GS$56,MATCH($E1237,Balancing!$A$32:$A$56,0),MATCH(IF($C1237="Mahir","HS",IF($C1237="Separuh Mahir","SS",IF($C1237="Berkemahiran Rendah","LS",IF($C1237="Jumlah","T",FALSE))))&amp;$B1237&amp;RIGHT($A1237,2),Balancing!$CX$31:$GS$31,0))*1000</f>
        <v>2034900</v>
      </c>
      <c r="H1237" s="151">
        <f>INDEX(Balancing!$GT$32:$KO$56,MATCH($E1237,Balancing!$A$32:$A$56,0),MATCH(IF($C1237="Mahir","HS",IF($C1237="Separuh Mahir","SS",IF($C1237="Berkemahiran Rendah","LS",IF($C1237="Jumlah","T",FALSE))))&amp;$B1237&amp;RIGHT($A1237,2),Balancing!$GT$31:$KO$31,0))*1000</f>
        <v>47200</v>
      </c>
      <c r="I1237" s="151">
        <f>INDEX(Balancing!$KP$32:$OK$56,MATCH($E1237,Balancing!$A$32:$A$56,0),MATCH(IF($C1237="Mahir","HS",IF($C1237="Separuh Mahir","SS",IF($C1237="Berkemahiran Rendah","LS",IF($C1237="Jumlah","T",FALSE))))&amp;$B1237&amp;RIGHT($A1237,2),Balancing!$KP$31:$OK$31,0))*1000</f>
        <v>10680</v>
      </c>
    </row>
    <row r="1238" spans="1:9" x14ac:dyDescent="0.3">
      <c r="A1238" s="149">
        <v>2018</v>
      </c>
      <c r="B1238" s="149">
        <v>4</v>
      </c>
      <c r="C1238" s="149" t="s">
        <v>166</v>
      </c>
      <c r="D1238" s="149" t="s">
        <v>127</v>
      </c>
      <c r="E1238" s="149" t="s">
        <v>127</v>
      </c>
      <c r="F1238" s="151">
        <f>INDEX(Balancing!$B$32:$CW$56,MATCH($E1238,Balancing!$A$32:$A$56,0),MATCH(IF($C1238="Mahir","HS",IF($C1238="Separuh Mahir","SS",IF($C1238="Berkemahiran Rendah","LS",IF($C1238="Jumlah","T",FALSE))))&amp;$B1238&amp;RIGHT($A1238,2),Balancing!$B$31:$CW$31,0))*1000</f>
        <v>33300</v>
      </c>
      <c r="G1238" s="151">
        <f>INDEX(Balancing!$CX$32:$GS$56,MATCH($E1238,Balancing!$A$32:$A$56,0),MATCH(IF($C1238="Mahir","HS",IF($C1238="Separuh Mahir","SS",IF($C1238="Berkemahiran Rendah","LS",IF($C1238="Jumlah","T",FALSE))))&amp;$B1238&amp;RIGHT($A1238,2),Balancing!$CX$31:$GS$31,0))*1000</f>
        <v>27800</v>
      </c>
      <c r="H1238" s="151">
        <f>INDEX(Balancing!$GT$32:$KO$56,MATCH($E1238,Balancing!$A$32:$A$56,0),MATCH(IF($C1238="Mahir","HS",IF($C1238="Separuh Mahir","SS",IF($C1238="Berkemahiran Rendah","LS",IF($C1238="Jumlah","T",FALSE))))&amp;$B1238&amp;RIGHT($A1238,2),Balancing!$GT$31:$KO$31,0))*1000</f>
        <v>5500</v>
      </c>
      <c r="I1238" s="151">
        <f>INDEX(Balancing!$KP$32:$OK$56,MATCH($E1238,Balancing!$A$32:$A$56,0),MATCH(IF($C1238="Mahir","HS",IF($C1238="Separuh Mahir","SS",IF($C1238="Berkemahiran Rendah","LS",IF($C1238="Jumlah","T",FALSE))))&amp;$B1238&amp;RIGHT($A1238,2),Balancing!$KP$31:$OK$31,0))*1000</f>
        <v>550</v>
      </c>
    </row>
    <row r="1239" spans="1:9" x14ac:dyDescent="0.3">
      <c r="A1239" s="149">
        <v>2018</v>
      </c>
      <c r="B1239" s="149">
        <v>4</v>
      </c>
      <c r="C1239" s="149" t="s">
        <v>166</v>
      </c>
      <c r="D1239" s="149" t="s">
        <v>128</v>
      </c>
      <c r="E1239" s="149" t="s">
        <v>128</v>
      </c>
      <c r="F1239" s="151">
        <f>INDEX(Balancing!$B$32:$CW$56,MATCH($E1239,Balancing!$A$32:$A$56,0),MATCH(IF($C1239="Mahir","HS",IF($C1239="Separuh Mahir","SS",IF($C1239="Berkemahiran Rendah","LS",IF($C1239="Jumlah","T",FALSE))))&amp;$B1239&amp;RIGHT($A1239,2),Balancing!$B$31:$CW$31,0))*1000</f>
        <v>24600</v>
      </c>
      <c r="G1239" s="151">
        <f>INDEX(Balancing!$CX$32:$GS$56,MATCH($E1239,Balancing!$A$32:$A$56,0),MATCH(IF($C1239="Mahir","HS",IF($C1239="Separuh Mahir","SS",IF($C1239="Berkemahiran Rendah","LS",IF($C1239="Jumlah","T",FALSE))))&amp;$B1239&amp;RIGHT($A1239,2),Balancing!$CX$31:$GS$31,0))*1000</f>
        <v>24600</v>
      </c>
      <c r="H1239" s="151">
        <f>INDEX(Balancing!$GT$32:$KO$56,MATCH($E1239,Balancing!$A$32:$A$56,0),MATCH(IF($C1239="Mahir","HS",IF($C1239="Separuh Mahir","SS",IF($C1239="Berkemahiran Rendah","LS",IF($C1239="Jumlah","T",FALSE))))&amp;$B1239&amp;RIGHT($A1239,2),Balancing!$GT$31:$KO$31,0))*1000</f>
        <v>100</v>
      </c>
      <c r="I1239" s="151">
        <f>INDEX(Balancing!$KP$32:$OK$56,MATCH($E1239,Balancing!$A$32:$A$56,0),MATCH(IF($C1239="Mahir","HS",IF($C1239="Separuh Mahir","SS",IF($C1239="Berkemahiran Rendah","LS",IF($C1239="Jumlah","T",FALSE))))&amp;$B1239&amp;RIGHT($A1239,2),Balancing!$KP$31:$OK$31,0))*1000</f>
        <v>50</v>
      </c>
    </row>
    <row r="1240" spans="1:9" x14ac:dyDescent="0.3">
      <c r="A1240" s="149">
        <v>2018</v>
      </c>
      <c r="B1240" s="149">
        <v>4</v>
      </c>
      <c r="C1240" s="149" t="s">
        <v>166</v>
      </c>
      <c r="D1240" s="149" t="s">
        <v>129</v>
      </c>
      <c r="E1240" s="149" t="s">
        <v>129</v>
      </c>
      <c r="F1240" s="151">
        <f>INDEX(Balancing!$B$32:$CW$56,MATCH($E1240,Balancing!$A$32:$A$56,0),MATCH(IF($C1240="Mahir","HS",IF($C1240="Separuh Mahir","SS",IF($C1240="Berkemahiran Rendah","LS",IF($C1240="Jumlah","T",FALSE))))&amp;$B1240&amp;RIGHT($A1240,2),Balancing!$B$31:$CW$31,0))*1000</f>
        <v>422900</v>
      </c>
      <c r="G1240" s="151">
        <f>INDEX(Balancing!$CX$32:$GS$56,MATCH($E1240,Balancing!$A$32:$A$56,0),MATCH(IF($C1240="Mahir","HS",IF($C1240="Separuh Mahir","SS",IF($C1240="Berkemahiran Rendah","LS",IF($C1240="Jumlah","T",FALSE))))&amp;$B1240&amp;RIGHT($A1240,2),Balancing!$CX$31:$GS$31,0))*1000</f>
        <v>396700</v>
      </c>
      <c r="H1240" s="151">
        <f>INDEX(Balancing!$GT$32:$KO$56,MATCH($E1240,Balancing!$A$32:$A$56,0),MATCH(IF($C1240="Mahir","HS",IF($C1240="Separuh Mahir","SS",IF($C1240="Berkemahiran Rendah","LS",IF($C1240="Jumlah","T",FALSE))))&amp;$B1240&amp;RIGHT($A1240,2),Balancing!$GT$31:$KO$31,0))*1000</f>
        <v>26200</v>
      </c>
      <c r="I1240" s="151">
        <f>INDEX(Balancing!$KP$32:$OK$56,MATCH($E1240,Balancing!$A$32:$A$56,0),MATCH(IF($C1240="Mahir","HS",IF($C1240="Separuh Mahir","SS",IF($C1240="Berkemahiran Rendah","LS",IF($C1240="Jumlah","T",FALSE))))&amp;$B1240&amp;RIGHT($A1240,2),Balancing!$KP$31:$OK$31,0))*1000</f>
        <v>1000</v>
      </c>
    </row>
    <row r="1241" spans="1:9" x14ac:dyDescent="0.3">
      <c r="A1241" s="149">
        <v>2018</v>
      </c>
      <c r="B1241" s="149">
        <v>4</v>
      </c>
      <c r="C1241" s="149" t="s">
        <v>166</v>
      </c>
      <c r="D1241" s="149" t="s">
        <v>129</v>
      </c>
      <c r="E1241" s="149" t="s">
        <v>151</v>
      </c>
      <c r="F1241" s="151">
        <f>INDEX(Balancing!$B$32:$CW$56,MATCH($E1241,Balancing!$A$32:$A$56,0),MATCH(IF($C1241="Mahir","HS",IF($C1241="Separuh Mahir","SS",IF($C1241="Berkemahiran Rendah","LS",IF($C1241="Jumlah","T",FALSE))))&amp;$B1241&amp;RIGHT($A1241,2),Balancing!$B$31:$CW$31,0))*1000</f>
        <v>37800</v>
      </c>
      <c r="G1241" s="151">
        <f>INDEX(Balancing!$CX$32:$GS$56,MATCH($E1241,Balancing!$A$32:$A$56,0),MATCH(IF($C1241="Mahir","HS",IF($C1241="Separuh Mahir","SS",IF($C1241="Berkemahiran Rendah","LS",IF($C1241="Jumlah","T",FALSE))))&amp;$B1241&amp;RIGHT($A1241,2),Balancing!$CX$31:$GS$31,0))*1000</f>
        <v>35700</v>
      </c>
      <c r="H1241" s="151">
        <f>INDEX(Balancing!$GT$32:$KO$56,MATCH($E1241,Balancing!$A$32:$A$56,0),MATCH(IF($C1241="Mahir","HS",IF($C1241="Separuh Mahir","SS",IF($C1241="Berkemahiran Rendah","LS",IF($C1241="Jumlah","T",FALSE))))&amp;$B1241&amp;RIGHT($A1241,2),Balancing!$GT$31:$KO$31,0))*1000</f>
        <v>2100</v>
      </c>
      <c r="I1241" s="151">
        <f>INDEX(Balancing!$KP$32:$OK$56,MATCH($E1241,Balancing!$A$32:$A$56,0),MATCH(IF($C1241="Mahir","HS",IF($C1241="Separuh Mahir","SS",IF($C1241="Berkemahiran Rendah","LS",IF($C1241="Jumlah","T",FALSE))))&amp;$B1241&amp;RIGHT($A1241,2),Balancing!$KP$31:$OK$31,0))*1000</f>
        <v>70</v>
      </c>
    </row>
    <row r="1242" spans="1:9" x14ac:dyDescent="0.3">
      <c r="A1242" s="149">
        <v>2018</v>
      </c>
      <c r="B1242" s="149">
        <v>4</v>
      </c>
      <c r="C1242" s="149" t="s">
        <v>166</v>
      </c>
      <c r="D1242" s="149" t="s">
        <v>129</v>
      </c>
      <c r="E1242" s="149" t="s">
        <v>152</v>
      </c>
      <c r="F1242" s="151">
        <f>INDEX(Balancing!$B$32:$CW$56,MATCH($E1242,Balancing!$A$32:$A$56,0),MATCH(IF($C1242="Mahir","HS",IF($C1242="Separuh Mahir","SS",IF($C1242="Berkemahiran Rendah","LS",IF($C1242="Jumlah","T",FALSE))))&amp;$B1242&amp;RIGHT($A1242,2),Balancing!$B$31:$CW$31,0))*1000</f>
        <v>11700</v>
      </c>
      <c r="G1242" s="151">
        <f>INDEX(Balancing!$CX$32:$GS$56,MATCH($E1242,Balancing!$A$32:$A$56,0),MATCH(IF($C1242="Mahir","HS",IF($C1242="Separuh Mahir","SS",IF($C1242="Berkemahiran Rendah","LS",IF($C1242="Jumlah","T",FALSE))))&amp;$B1242&amp;RIGHT($A1242,2),Balancing!$CX$31:$GS$31,0))*1000</f>
        <v>10900</v>
      </c>
      <c r="H1242" s="151">
        <f>INDEX(Balancing!$GT$32:$KO$56,MATCH($E1242,Balancing!$A$32:$A$56,0),MATCH(IF($C1242="Mahir","HS",IF($C1242="Separuh Mahir","SS",IF($C1242="Berkemahiran Rendah","LS",IF($C1242="Jumlah","T",FALSE))))&amp;$B1242&amp;RIGHT($A1242,2),Balancing!$GT$31:$KO$31,0))*1000</f>
        <v>800</v>
      </c>
      <c r="I1242" s="151">
        <f>INDEX(Balancing!$KP$32:$OK$56,MATCH($E1242,Balancing!$A$32:$A$56,0),MATCH(IF($C1242="Mahir","HS",IF($C1242="Separuh Mahir","SS",IF($C1242="Berkemahiran Rendah","LS",IF($C1242="Jumlah","T",FALSE))))&amp;$B1242&amp;RIGHT($A1242,2),Balancing!$KP$31:$OK$31,0))*1000</f>
        <v>10</v>
      </c>
    </row>
    <row r="1243" spans="1:9" x14ac:dyDescent="0.3">
      <c r="A1243" s="149">
        <v>2018</v>
      </c>
      <c r="B1243" s="149">
        <v>4</v>
      </c>
      <c r="C1243" s="149" t="s">
        <v>166</v>
      </c>
      <c r="D1243" s="149" t="s">
        <v>129</v>
      </c>
      <c r="E1243" s="149" t="s">
        <v>153</v>
      </c>
      <c r="F1243" s="151">
        <f>INDEX(Balancing!$B$32:$CW$56,MATCH($E1243,Balancing!$A$32:$A$56,0),MATCH(IF($C1243="Mahir","HS",IF($C1243="Separuh Mahir","SS",IF($C1243="Berkemahiran Rendah","LS",IF($C1243="Jumlah","T",FALSE))))&amp;$B1243&amp;RIGHT($A1243,2),Balancing!$B$31:$CW$31,0))*1000</f>
        <v>40100</v>
      </c>
      <c r="G1243" s="151">
        <f>INDEX(Balancing!$CX$32:$GS$56,MATCH($E1243,Balancing!$A$32:$A$56,0),MATCH(IF($C1243="Mahir","HS",IF($C1243="Separuh Mahir","SS",IF($C1243="Berkemahiran Rendah","LS",IF($C1243="Jumlah","T",FALSE))))&amp;$B1243&amp;RIGHT($A1243,2),Balancing!$CX$31:$GS$31,0))*1000</f>
        <v>37500</v>
      </c>
      <c r="H1243" s="151">
        <f>INDEX(Balancing!$GT$32:$KO$56,MATCH($E1243,Balancing!$A$32:$A$56,0),MATCH(IF($C1243="Mahir","HS",IF($C1243="Separuh Mahir","SS",IF($C1243="Berkemahiran Rendah","LS",IF($C1243="Jumlah","T",FALSE))))&amp;$B1243&amp;RIGHT($A1243,2),Balancing!$GT$31:$KO$31,0))*1000</f>
        <v>2700</v>
      </c>
      <c r="I1243" s="151">
        <f>INDEX(Balancing!$KP$32:$OK$56,MATCH($E1243,Balancing!$A$32:$A$56,0),MATCH(IF($C1243="Mahir","HS",IF($C1243="Separuh Mahir","SS",IF($C1243="Berkemahiran Rendah","LS",IF($C1243="Jumlah","T",FALSE))))&amp;$B1243&amp;RIGHT($A1243,2),Balancing!$KP$31:$OK$31,0))*1000</f>
        <v>120</v>
      </c>
    </row>
    <row r="1244" spans="1:9" x14ac:dyDescent="0.3">
      <c r="A1244" s="149">
        <v>2018</v>
      </c>
      <c r="B1244" s="149">
        <v>4</v>
      </c>
      <c r="C1244" s="149" t="s">
        <v>166</v>
      </c>
      <c r="D1244" s="149" t="s">
        <v>129</v>
      </c>
      <c r="E1244" s="149" t="s">
        <v>154</v>
      </c>
      <c r="F1244" s="151">
        <f>INDEX(Balancing!$B$32:$CW$56,MATCH($E1244,Balancing!$A$32:$A$56,0),MATCH(IF($C1244="Mahir","HS",IF($C1244="Separuh Mahir","SS",IF($C1244="Berkemahiran Rendah","LS",IF($C1244="Jumlah","T",FALSE))))&amp;$B1244&amp;RIGHT($A1244,2),Balancing!$B$31:$CW$31,0))*1000</f>
        <v>79500</v>
      </c>
      <c r="G1244" s="151">
        <f>INDEX(Balancing!$CX$32:$GS$56,MATCH($E1244,Balancing!$A$32:$A$56,0),MATCH(IF($C1244="Mahir","HS",IF($C1244="Separuh Mahir","SS",IF($C1244="Berkemahiran Rendah","LS",IF($C1244="Jumlah","T",FALSE))))&amp;$B1244&amp;RIGHT($A1244,2),Balancing!$CX$31:$GS$31,0))*1000</f>
        <v>74200</v>
      </c>
      <c r="H1244" s="151">
        <f>INDEX(Balancing!$GT$32:$KO$56,MATCH($E1244,Balancing!$A$32:$A$56,0),MATCH(IF($C1244="Mahir","HS",IF($C1244="Separuh Mahir","SS",IF($C1244="Berkemahiran Rendah","LS",IF($C1244="Jumlah","T",FALSE))))&amp;$B1244&amp;RIGHT($A1244,2),Balancing!$GT$31:$KO$31,0))*1000</f>
        <v>5300</v>
      </c>
      <c r="I1244" s="151">
        <f>INDEX(Balancing!$KP$32:$OK$56,MATCH($E1244,Balancing!$A$32:$A$56,0),MATCH(IF($C1244="Mahir","HS",IF($C1244="Separuh Mahir","SS",IF($C1244="Berkemahiran Rendah","LS",IF($C1244="Jumlah","T",FALSE))))&amp;$B1244&amp;RIGHT($A1244,2),Balancing!$KP$31:$OK$31,0))*1000</f>
        <v>290</v>
      </c>
    </row>
    <row r="1245" spans="1:9" x14ac:dyDescent="0.3">
      <c r="A1245" s="149">
        <v>2018</v>
      </c>
      <c r="B1245" s="149">
        <v>4</v>
      </c>
      <c r="C1245" s="149" t="s">
        <v>166</v>
      </c>
      <c r="D1245" s="149" t="s">
        <v>129</v>
      </c>
      <c r="E1245" s="149" t="s">
        <v>155</v>
      </c>
      <c r="F1245" s="151">
        <f>INDEX(Balancing!$B$32:$CW$56,MATCH($E1245,Balancing!$A$32:$A$56,0),MATCH(IF($C1245="Mahir","HS",IF($C1245="Separuh Mahir","SS",IF($C1245="Berkemahiran Rendah","LS",IF($C1245="Jumlah","T",FALSE))))&amp;$B1245&amp;RIGHT($A1245,2),Balancing!$B$31:$CW$31,0))*1000</f>
        <v>60000</v>
      </c>
      <c r="G1245" s="151">
        <f>INDEX(Balancing!$CX$32:$GS$56,MATCH($E1245,Balancing!$A$32:$A$56,0),MATCH(IF($C1245="Mahir","HS",IF($C1245="Separuh Mahir","SS",IF($C1245="Berkemahiran Rendah","LS",IF($C1245="Jumlah","T",FALSE))))&amp;$B1245&amp;RIGHT($A1245,2),Balancing!$CX$31:$GS$31,0))*1000</f>
        <v>56100</v>
      </c>
      <c r="H1245" s="151">
        <f>INDEX(Balancing!$GT$32:$KO$56,MATCH($E1245,Balancing!$A$32:$A$56,0),MATCH(IF($C1245="Mahir","HS",IF($C1245="Separuh Mahir","SS",IF($C1245="Berkemahiran Rendah","LS",IF($C1245="Jumlah","T",FALSE))))&amp;$B1245&amp;RIGHT($A1245,2),Balancing!$GT$31:$KO$31,0))*1000</f>
        <v>3900</v>
      </c>
      <c r="I1245" s="151">
        <f>INDEX(Balancing!$KP$32:$OK$56,MATCH($E1245,Balancing!$A$32:$A$56,0),MATCH(IF($C1245="Mahir","HS",IF($C1245="Separuh Mahir","SS",IF($C1245="Berkemahiran Rendah","LS",IF($C1245="Jumlah","T",FALSE))))&amp;$B1245&amp;RIGHT($A1245,2),Balancing!$KP$31:$OK$31,0))*1000</f>
        <v>90</v>
      </c>
    </row>
    <row r="1246" spans="1:9" x14ac:dyDescent="0.3">
      <c r="A1246" s="149">
        <v>2018</v>
      </c>
      <c r="B1246" s="149">
        <v>4</v>
      </c>
      <c r="C1246" s="149" t="s">
        <v>166</v>
      </c>
      <c r="D1246" s="149" t="s">
        <v>129</v>
      </c>
      <c r="E1246" s="149" t="s">
        <v>156</v>
      </c>
      <c r="F1246" s="151">
        <f>INDEX(Balancing!$B$32:$CW$56,MATCH($E1246,Balancing!$A$32:$A$56,0),MATCH(IF($C1246="Mahir","HS",IF($C1246="Separuh Mahir","SS",IF($C1246="Berkemahiran Rendah","LS",IF($C1246="Jumlah","T",FALSE))))&amp;$B1246&amp;RIGHT($A1246,2),Balancing!$B$31:$CW$31,0))*1000</f>
        <v>142900</v>
      </c>
      <c r="G1246" s="151">
        <f>INDEX(Balancing!$CX$32:$GS$56,MATCH($E1246,Balancing!$A$32:$A$56,0),MATCH(IF($C1246="Mahir","HS",IF($C1246="Separuh Mahir","SS",IF($C1246="Berkemahiran Rendah","LS",IF($C1246="Jumlah","T",FALSE))))&amp;$B1246&amp;RIGHT($A1246,2),Balancing!$CX$31:$GS$31,0))*1000</f>
        <v>134300</v>
      </c>
      <c r="H1246" s="151">
        <f>INDEX(Balancing!$GT$32:$KO$56,MATCH($E1246,Balancing!$A$32:$A$56,0),MATCH(IF($C1246="Mahir","HS",IF($C1246="Separuh Mahir","SS",IF($C1246="Berkemahiran Rendah","LS",IF($C1246="Jumlah","T",FALSE))))&amp;$B1246&amp;RIGHT($A1246,2),Balancing!$GT$31:$KO$31,0))*1000</f>
        <v>8600</v>
      </c>
      <c r="I1246" s="151">
        <f>INDEX(Balancing!$KP$32:$OK$56,MATCH($E1246,Balancing!$A$32:$A$56,0),MATCH(IF($C1246="Mahir","HS",IF($C1246="Separuh Mahir","SS",IF($C1246="Berkemahiran Rendah","LS",IF($C1246="Jumlah","T",FALSE))))&amp;$B1246&amp;RIGHT($A1246,2),Balancing!$KP$31:$OK$31,0))*1000</f>
        <v>360</v>
      </c>
    </row>
    <row r="1247" spans="1:9" x14ac:dyDescent="0.3">
      <c r="A1247" s="149">
        <v>2018</v>
      </c>
      <c r="B1247" s="149">
        <v>4</v>
      </c>
      <c r="C1247" s="149" t="s">
        <v>166</v>
      </c>
      <c r="D1247" s="149" t="s">
        <v>129</v>
      </c>
      <c r="E1247" s="149" t="s">
        <v>157</v>
      </c>
      <c r="F1247" s="151">
        <f>INDEX(Balancing!$B$32:$CW$56,MATCH($E1247,Balancing!$A$32:$A$56,0),MATCH(IF($C1247="Mahir","HS",IF($C1247="Separuh Mahir","SS",IF($C1247="Berkemahiran Rendah","LS",IF($C1247="Jumlah","T",FALSE))))&amp;$B1247&amp;RIGHT($A1247,2),Balancing!$B$31:$CW$31,0))*1000</f>
        <v>50800</v>
      </c>
      <c r="G1247" s="151">
        <f>INDEX(Balancing!$CX$32:$GS$56,MATCH($E1247,Balancing!$A$32:$A$56,0),MATCH(IF($C1247="Mahir","HS",IF($C1247="Separuh Mahir","SS",IF($C1247="Berkemahiran Rendah","LS",IF($C1247="Jumlah","T",FALSE))))&amp;$B1247&amp;RIGHT($A1247,2),Balancing!$CX$31:$GS$31,0))*1000</f>
        <v>48100</v>
      </c>
      <c r="H1247" s="151">
        <f>INDEX(Balancing!$GT$32:$KO$56,MATCH($E1247,Balancing!$A$32:$A$56,0),MATCH(IF($C1247="Mahir","HS",IF($C1247="Separuh Mahir","SS",IF($C1247="Berkemahiran Rendah","LS",IF($C1247="Jumlah","T",FALSE))))&amp;$B1247&amp;RIGHT($A1247,2),Balancing!$GT$31:$KO$31,0))*1000</f>
        <v>2700</v>
      </c>
      <c r="I1247" s="151">
        <f>INDEX(Balancing!$KP$32:$OK$56,MATCH($E1247,Balancing!$A$32:$A$56,0),MATCH(IF($C1247="Mahir","HS",IF($C1247="Separuh Mahir","SS",IF($C1247="Berkemahiran Rendah","LS",IF($C1247="Jumlah","T",FALSE))))&amp;$B1247&amp;RIGHT($A1247,2),Balancing!$KP$31:$OK$31,0))*1000</f>
        <v>80</v>
      </c>
    </row>
    <row r="1248" spans="1:9" x14ac:dyDescent="0.3">
      <c r="A1248" s="149">
        <v>2018</v>
      </c>
      <c r="B1248" s="149">
        <v>4</v>
      </c>
      <c r="C1248" s="149" t="s">
        <v>166</v>
      </c>
      <c r="D1248" s="149" t="s">
        <v>130</v>
      </c>
      <c r="E1248" s="149" t="s">
        <v>130</v>
      </c>
      <c r="F1248" s="151">
        <f>INDEX(Balancing!$B$32:$CW$56,MATCH($E1248,Balancing!$A$32:$A$56,0),MATCH(IF($C1248="Mahir","HS",IF($C1248="Separuh Mahir","SS",IF($C1248="Berkemahiran Rendah","LS",IF($C1248="Jumlah","T",FALSE))))&amp;$B1248&amp;RIGHT($A1248,2),Balancing!$B$31:$CW$31,0))*1000</f>
        <v>154800</v>
      </c>
      <c r="G1248" s="151">
        <f>INDEX(Balancing!$CX$32:$GS$56,MATCH($E1248,Balancing!$A$32:$A$56,0),MATCH(IF($C1248="Mahir","HS",IF($C1248="Separuh Mahir","SS",IF($C1248="Berkemahiran Rendah","LS",IF($C1248="Jumlah","T",FALSE))))&amp;$B1248&amp;RIGHT($A1248,2),Balancing!$CX$31:$GS$31,0))*1000</f>
        <v>149300</v>
      </c>
      <c r="H1248" s="151">
        <f>INDEX(Balancing!$GT$32:$KO$56,MATCH($E1248,Balancing!$A$32:$A$56,0),MATCH(IF($C1248="Mahir","HS",IF($C1248="Separuh Mahir","SS",IF($C1248="Berkemahiran Rendah","LS",IF($C1248="Jumlah","T",FALSE))))&amp;$B1248&amp;RIGHT($A1248,2),Balancing!$GT$31:$KO$31,0))*1000</f>
        <v>5500</v>
      </c>
      <c r="I1248" s="151">
        <f>INDEX(Balancing!$KP$32:$OK$56,MATCH($E1248,Balancing!$A$32:$A$56,0),MATCH(IF($C1248="Mahir","HS",IF($C1248="Separuh Mahir","SS",IF($C1248="Berkemahiran Rendah","LS",IF($C1248="Jumlah","T",FALSE))))&amp;$B1248&amp;RIGHT($A1248,2),Balancing!$KP$31:$OK$31,0))*1000</f>
        <v>2060</v>
      </c>
    </row>
    <row r="1249" spans="1:9" x14ac:dyDescent="0.3">
      <c r="A1249" s="149">
        <v>2018</v>
      </c>
      <c r="B1249" s="149">
        <v>4</v>
      </c>
      <c r="C1249" s="149" t="s">
        <v>166</v>
      </c>
      <c r="D1249" s="149" t="s">
        <v>134</v>
      </c>
      <c r="E1249" s="149" t="s">
        <v>134</v>
      </c>
      <c r="F1249" s="151">
        <f>INDEX(Balancing!$B$32:$CW$56,MATCH($E1249,Balancing!$A$32:$A$56,0),MATCH(IF($C1249="Mahir","HS",IF($C1249="Separuh Mahir","SS",IF($C1249="Berkemahiran Rendah","LS",IF($C1249="Jumlah","T",FALSE))))&amp;$B1249&amp;RIGHT($A1249,2),Balancing!$B$31:$CW$31,0))*1000</f>
        <v>1446600</v>
      </c>
      <c r="G1249" s="151">
        <f>INDEX(Balancing!$CX$32:$GS$56,MATCH($E1249,Balancing!$A$32:$A$56,0),MATCH(IF($C1249="Mahir","HS",IF($C1249="Separuh Mahir","SS",IF($C1249="Berkemahiran Rendah","LS",IF($C1249="Jumlah","T",FALSE))))&amp;$B1249&amp;RIGHT($A1249,2),Balancing!$CX$31:$GS$31,0))*1000</f>
        <v>1436600</v>
      </c>
      <c r="H1249" s="151">
        <f>INDEX(Balancing!$GT$32:$KO$56,MATCH($E1249,Balancing!$A$32:$A$56,0),MATCH(IF($C1249="Mahir","HS",IF($C1249="Separuh Mahir","SS",IF($C1249="Berkemahiran Rendah","LS",IF($C1249="Jumlah","T",FALSE))))&amp;$B1249&amp;RIGHT($A1249,2),Balancing!$GT$31:$KO$31,0))*1000</f>
        <v>10100</v>
      </c>
      <c r="I1249" s="151">
        <f>INDEX(Balancing!$KP$32:$OK$56,MATCH($E1249,Balancing!$A$32:$A$56,0),MATCH(IF($C1249="Mahir","HS",IF($C1249="Separuh Mahir","SS",IF($C1249="Berkemahiran Rendah","LS",IF($C1249="Jumlah","T",FALSE))))&amp;$B1249&amp;RIGHT($A1249,2),Balancing!$KP$31:$OK$31,0))*1000</f>
        <v>7030</v>
      </c>
    </row>
    <row r="1250" spans="1:9" x14ac:dyDescent="0.3">
      <c r="A1250" s="149">
        <v>2018</v>
      </c>
      <c r="B1250" s="149">
        <v>4</v>
      </c>
      <c r="C1250" s="149" t="s">
        <v>166</v>
      </c>
      <c r="D1250" s="149" t="s">
        <v>134</v>
      </c>
      <c r="E1250" s="149" t="s">
        <v>158</v>
      </c>
      <c r="F1250" s="151">
        <f>INDEX(Balancing!$B$32:$CW$56,MATCH($E1250,Balancing!$A$32:$A$56,0),MATCH(IF($C1250="Mahir","HS",IF($C1250="Separuh Mahir","SS",IF($C1250="Berkemahiran Rendah","LS",IF($C1250="Jumlah","T",FALSE))))&amp;$B1250&amp;RIGHT($A1250,2),Balancing!$B$31:$CW$31,0))*1000</f>
        <v>526800</v>
      </c>
      <c r="G1250" s="151">
        <f>INDEX(Balancing!$CX$32:$GS$56,MATCH($E1250,Balancing!$A$32:$A$56,0),MATCH(IF($C1250="Mahir","HS",IF($C1250="Separuh Mahir","SS",IF($C1250="Berkemahiran Rendah","LS",IF($C1250="Jumlah","T",FALSE))))&amp;$B1250&amp;RIGHT($A1250,2),Balancing!$CX$31:$GS$31,0))*1000</f>
        <v>524800</v>
      </c>
      <c r="H1250" s="151">
        <f>INDEX(Balancing!$GT$32:$KO$56,MATCH($E1250,Balancing!$A$32:$A$56,0),MATCH(IF($C1250="Mahir","HS",IF($C1250="Separuh Mahir","SS",IF($C1250="Berkemahiran Rendah","LS",IF($C1250="Jumlah","T",FALSE))))&amp;$B1250&amp;RIGHT($A1250,2),Balancing!$GT$31:$KO$31,0))*1000</f>
        <v>2000</v>
      </c>
      <c r="I1250" s="151">
        <f>INDEX(Balancing!$KP$32:$OK$56,MATCH($E1250,Balancing!$A$32:$A$56,0),MATCH(IF($C1250="Mahir","HS",IF($C1250="Separuh Mahir","SS",IF($C1250="Berkemahiran Rendah","LS",IF($C1250="Jumlah","T",FALSE))))&amp;$B1250&amp;RIGHT($A1250,2),Balancing!$KP$31:$OK$31,0))*1000</f>
        <v>2820</v>
      </c>
    </row>
    <row r="1251" spans="1:9" x14ac:dyDescent="0.3">
      <c r="A1251" s="149">
        <v>2018</v>
      </c>
      <c r="B1251" s="149">
        <v>4</v>
      </c>
      <c r="C1251" s="149" t="s">
        <v>166</v>
      </c>
      <c r="D1251" s="149" t="s">
        <v>134</v>
      </c>
      <c r="E1251" s="149" t="s">
        <v>135</v>
      </c>
      <c r="F1251" s="151">
        <f>INDEX(Balancing!$B$32:$CW$56,MATCH($E1251,Balancing!$A$32:$A$56,0),MATCH(IF($C1251="Mahir","HS",IF($C1251="Separuh Mahir","SS",IF($C1251="Berkemahiran Rendah","LS",IF($C1251="Jumlah","T",FALSE))))&amp;$B1251&amp;RIGHT($A1251,2),Balancing!$B$31:$CW$31,0))*1000</f>
        <v>113700</v>
      </c>
      <c r="G1251" s="151">
        <f>INDEX(Balancing!$CX$32:$GS$56,MATCH($E1251,Balancing!$A$32:$A$56,0),MATCH(IF($C1251="Mahir","HS",IF($C1251="Separuh Mahir","SS",IF($C1251="Berkemahiran Rendah","LS",IF($C1251="Jumlah","T",FALSE))))&amp;$B1251&amp;RIGHT($A1251,2),Balancing!$CX$31:$GS$31,0))*1000</f>
        <v>113300</v>
      </c>
      <c r="H1251" s="151">
        <f>INDEX(Balancing!$GT$32:$KO$56,MATCH($E1251,Balancing!$A$32:$A$56,0),MATCH(IF($C1251="Mahir","HS",IF($C1251="Separuh Mahir","SS",IF($C1251="Berkemahiran Rendah","LS",IF($C1251="Jumlah","T",FALSE))))&amp;$B1251&amp;RIGHT($A1251,2),Balancing!$GT$31:$KO$31,0))*1000</f>
        <v>400</v>
      </c>
      <c r="I1251" s="151">
        <f>INDEX(Balancing!$KP$32:$OK$56,MATCH($E1251,Balancing!$A$32:$A$56,0),MATCH(IF($C1251="Mahir","HS",IF($C1251="Separuh Mahir","SS",IF($C1251="Berkemahiran Rendah","LS",IF($C1251="Jumlah","T",FALSE))))&amp;$B1251&amp;RIGHT($A1251,2),Balancing!$KP$31:$OK$31,0))*1000</f>
        <v>520</v>
      </c>
    </row>
    <row r="1252" spans="1:9" x14ac:dyDescent="0.3">
      <c r="A1252" s="149">
        <v>2018</v>
      </c>
      <c r="B1252" s="149">
        <v>4</v>
      </c>
      <c r="C1252" s="149" t="s">
        <v>166</v>
      </c>
      <c r="D1252" s="149" t="s">
        <v>134</v>
      </c>
      <c r="E1252" s="149" t="s">
        <v>159</v>
      </c>
      <c r="F1252" s="151">
        <f>INDEX(Balancing!$B$32:$CW$56,MATCH($E1252,Balancing!$A$32:$A$56,0),MATCH(IF($C1252="Mahir","HS",IF($C1252="Separuh Mahir","SS",IF($C1252="Berkemahiran Rendah","LS",IF($C1252="Jumlah","T",FALSE))))&amp;$B1252&amp;RIGHT($A1252,2),Balancing!$B$31:$CW$31,0))*1000</f>
        <v>79400</v>
      </c>
      <c r="G1252" s="151">
        <f>INDEX(Balancing!$CX$32:$GS$56,MATCH($E1252,Balancing!$A$32:$A$56,0),MATCH(IF($C1252="Mahir","HS",IF($C1252="Separuh Mahir","SS",IF($C1252="Berkemahiran Rendah","LS",IF($C1252="Jumlah","T",FALSE))))&amp;$B1252&amp;RIGHT($A1252,2),Balancing!$CX$31:$GS$31,0))*1000</f>
        <v>78400</v>
      </c>
      <c r="H1252" s="151">
        <f>INDEX(Balancing!$GT$32:$KO$56,MATCH($E1252,Balancing!$A$32:$A$56,0),MATCH(IF($C1252="Mahir","HS",IF($C1252="Separuh Mahir","SS",IF($C1252="Berkemahiran Rendah","LS",IF($C1252="Jumlah","T",FALSE))))&amp;$B1252&amp;RIGHT($A1252,2),Balancing!$GT$31:$KO$31,0))*1000</f>
        <v>900</v>
      </c>
      <c r="I1252" s="151">
        <f>INDEX(Balancing!$KP$32:$OK$56,MATCH($E1252,Balancing!$A$32:$A$56,0),MATCH(IF($C1252="Mahir","HS",IF($C1252="Separuh Mahir","SS",IF($C1252="Berkemahiran Rendah","LS",IF($C1252="Jumlah","T",FALSE))))&amp;$B1252&amp;RIGHT($A1252,2),Balancing!$KP$31:$OK$31,0))*1000</f>
        <v>240</v>
      </c>
    </row>
    <row r="1253" spans="1:9" x14ac:dyDescent="0.3">
      <c r="A1253" s="149">
        <v>2018</v>
      </c>
      <c r="B1253" s="149">
        <v>4</v>
      </c>
      <c r="C1253" s="149" t="s">
        <v>166</v>
      </c>
      <c r="D1253" s="149" t="s">
        <v>134</v>
      </c>
      <c r="E1253" s="149" t="s">
        <v>160</v>
      </c>
      <c r="F1253" s="151">
        <f>INDEX(Balancing!$B$32:$CW$56,MATCH($E1253,Balancing!$A$32:$A$56,0),MATCH(IF($C1253="Mahir","HS",IF($C1253="Separuh Mahir","SS",IF($C1253="Berkemahiran Rendah","LS",IF($C1253="Jumlah","T",FALSE))))&amp;$B1253&amp;RIGHT($A1253,2),Balancing!$B$31:$CW$31,0))*1000</f>
        <v>127500</v>
      </c>
      <c r="G1253" s="151">
        <f>INDEX(Balancing!$CX$32:$GS$56,MATCH($E1253,Balancing!$A$32:$A$56,0),MATCH(IF($C1253="Mahir","HS",IF($C1253="Separuh Mahir","SS",IF($C1253="Berkemahiran Rendah","LS",IF($C1253="Jumlah","T",FALSE))))&amp;$B1253&amp;RIGHT($A1253,2),Balancing!$CX$31:$GS$31,0))*1000</f>
        <v>126900</v>
      </c>
      <c r="H1253" s="151">
        <f>INDEX(Balancing!$GT$32:$KO$56,MATCH($E1253,Balancing!$A$32:$A$56,0),MATCH(IF($C1253="Mahir","HS",IF($C1253="Separuh Mahir","SS",IF($C1253="Berkemahiran Rendah","LS",IF($C1253="Jumlah","T",FALSE))))&amp;$B1253&amp;RIGHT($A1253,2),Balancing!$GT$31:$KO$31,0))*1000</f>
        <v>600</v>
      </c>
      <c r="I1253" s="151">
        <f>INDEX(Balancing!$KP$32:$OK$56,MATCH($E1253,Balancing!$A$32:$A$56,0),MATCH(IF($C1253="Mahir","HS",IF($C1253="Separuh Mahir","SS",IF($C1253="Berkemahiran Rendah","LS",IF($C1253="Jumlah","T",FALSE))))&amp;$B1253&amp;RIGHT($A1253,2),Balancing!$KP$31:$OK$31,0))*1000</f>
        <v>1020</v>
      </c>
    </row>
    <row r="1254" spans="1:9" x14ac:dyDescent="0.3">
      <c r="A1254" s="149">
        <v>2018</v>
      </c>
      <c r="B1254" s="149">
        <v>4</v>
      </c>
      <c r="C1254" s="149" t="s">
        <v>166</v>
      </c>
      <c r="D1254" s="149" t="s">
        <v>134</v>
      </c>
      <c r="E1254" s="149" t="s">
        <v>136</v>
      </c>
      <c r="F1254" s="151">
        <f>INDEX(Balancing!$B$32:$CW$56,MATCH($E1254,Balancing!$A$32:$A$56,0),MATCH(IF($C1254="Mahir","HS",IF($C1254="Separuh Mahir","SS",IF($C1254="Berkemahiran Rendah","LS",IF($C1254="Jumlah","T",FALSE))))&amp;$B1254&amp;RIGHT($A1254,2),Balancing!$B$31:$CW$31,0))*1000</f>
        <v>393900</v>
      </c>
      <c r="G1254" s="151">
        <f>INDEX(Balancing!$CX$32:$GS$56,MATCH($E1254,Balancing!$A$32:$A$56,0),MATCH(IF($C1254="Mahir","HS",IF($C1254="Separuh Mahir","SS",IF($C1254="Berkemahiran Rendah","LS",IF($C1254="Jumlah","T",FALSE))))&amp;$B1254&amp;RIGHT($A1254,2),Balancing!$CX$31:$GS$31,0))*1000</f>
        <v>388700</v>
      </c>
      <c r="H1254" s="151">
        <f>INDEX(Balancing!$GT$32:$KO$56,MATCH($E1254,Balancing!$A$32:$A$56,0),MATCH(IF($C1254="Mahir","HS",IF($C1254="Separuh Mahir","SS",IF($C1254="Berkemahiran Rendah","LS",IF($C1254="Jumlah","T",FALSE))))&amp;$B1254&amp;RIGHT($A1254,2),Balancing!$GT$31:$KO$31,0))*1000</f>
        <v>5200</v>
      </c>
      <c r="I1254" s="151">
        <f>INDEX(Balancing!$KP$32:$OK$56,MATCH($E1254,Balancing!$A$32:$A$56,0),MATCH(IF($C1254="Mahir","HS",IF($C1254="Separuh Mahir","SS",IF($C1254="Berkemahiran Rendah","LS",IF($C1254="Jumlah","T",FALSE))))&amp;$B1254&amp;RIGHT($A1254,2),Balancing!$KP$31:$OK$31,0))*1000</f>
        <v>1410</v>
      </c>
    </row>
    <row r="1255" spans="1:9" x14ac:dyDescent="0.3">
      <c r="A1255" s="149">
        <v>2018</v>
      </c>
      <c r="B1255" s="149">
        <v>4</v>
      </c>
      <c r="C1255" s="149" t="s">
        <v>166</v>
      </c>
      <c r="D1255" s="149" t="s">
        <v>134</v>
      </c>
      <c r="E1255" s="149" t="s">
        <v>137</v>
      </c>
      <c r="F1255" s="151">
        <f>INDEX(Balancing!$B$32:$CW$56,MATCH($E1255,Balancing!$A$32:$A$56,0),MATCH(IF($C1255="Mahir","HS",IF($C1255="Separuh Mahir","SS",IF($C1255="Berkemahiran Rendah","LS",IF($C1255="Jumlah","T",FALSE))))&amp;$B1255&amp;RIGHT($A1255,2),Balancing!$B$31:$CW$31,0))*1000</f>
        <v>205400</v>
      </c>
      <c r="G1255" s="151">
        <f>INDEX(Balancing!$CX$32:$GS$56,MATCH($E1255,Balancing!$A$32:$A$56,0),MATCH(IF($C1255="Mahir","HS",IF($C1255="Separuh Mahir","SS",IF($C1255="Berkemahiran Rendah","LS",IF($C1255="Jumlah","T",FALSE))))&amp;$B1255&amp;RIGHT($A1255,2),Balancing!$CX$31:$GS$31,0))*1000</f>
        <v>204400</v>
      </c>
      <c r="H1255" s="151">
        <f>INDEX(Balancing!$GT$32:$KO$56,MATCH($E1255,Balancing!$A$32:$A$56,0),MATCH(IF($C1255="Mahir","HS",IF($C1255="Separuh Mahir","SS",IF($C1255="Berkemahiran Rendah","LS",IF($C1255="Jumlah","T",FALSE))))&amp;$B1255&amp;RIGHT($A1255,2),Balancing!$GT$31:$KO$31,0))*1000</f>
        <v>900</v>
      </c>
      <c r="I1255" s="151">
        <f>INDEX(Balancing!$KP$32:$OK$56,MATCH($E1255,Balancing!$A$32:$A$56,0),MATCH(IF($C1255="Mahir","HS",IF($C1255="Separuh Mahir","SS",IF($C1255="Berkemahiran Rendah","LS",IF($C1255="Jumlah","T",FALSE))))&amp;$B1255&amp;RIGHT($A1255,2),Balancing!$KP$31:$OK$31,0))*1000</f>
        <v>1020</v>
      </c>
    </row>
    <row r="1256" spans="1:9" x14ac:dyDescent="0.3">
      <c r="A1256" s="149">
        <v>2018</v>
      </c>
      <c r="B1256" s="149">
        <v>4</v>
      </c>
      <c r="C1256" s="149" t="s">
        <v>174</v>
      </c>
      <c r="D1256" s="149" t="s">
        <v>138</v>
      </c>
      <c r="E1256" s="149" t="s">
        <v>138</v>
      </c>
      <c r="F1256" s="151">
        <f>INDEX(Balancing!$B$32:$CW$56,MATCH($E1256,Balancing!$A$32:$A$56,0),MATCH(IF($C1256="Mahir","HS",IF($C1256="Separuh Mahir","SS",IF($C1256="Berkemahiran Rendah","LS",IF($C1256="Jumlah","T",FALSE))))&amp;$B1256&amp;RIGHT($A1256,2),Balancing!$B$31:$CW$31,0))*1000</f>
        <v>5312000</v>
      </c>
      <c r="G1256" s="151">
        <f>INDEX(Balancing!$CX$32:$GS$56,MATCH($E1256,Balancing!$A$32:$A$56,0),MATCH(IF($C1256="Mahir","HS",IF($C1256="Separuh Mahir","SS",IF($C1256="Berkemahiran Rendah","LS",IF($C1256="Jumlah","T",FALSE))))&amp;$B1256&amp;RIGHT($A1256,2),Balancing!$CX$31:$GS$31,0))*1000</f>
        <v>5203500</v>
      </c>
      <c r="H1256" s="151">
        <f>INDEX(Balancing!$GT$32:$KO$56,MATCH($E1256,Balancing!$A$32:$A$56,0),MATCH(IF($C1256="Mahir","HS",IF($C1256="Separuh Mahir","SS",IF($C1256="Berkemahiran Rendah","LS",IF($C1256="Jumlah","T",FALSE))))&amp;$B1256&amp;RIGHT($A1256,2),Balancing!$GT$31:$KO$31,0))*1000</f>
        <v>108500</v>
      </c>
      <c r="I1256" s="151">
        <f>INDEX(Balancing!$KP$32:$OK$56,MATCH($E1256,Balancing!$A$32:$A$56,0),MATCH(IF($C1256="Mahir","HS",IF($C1256="Separuh Mahir","SS",IF($C1256="Berkemahiran Rendah","LS",IF($C1256="Jumlah","T",FALSE))))&amp;$B1256&amp;RIGHT($A1256,2),Balancing!$KP$31:$OK$31,0))*1000</f>
        <v>11630</v>
      </c>
    </row>
    <row r="1257" spans="1:9" x14ac:dyDescent="0.3">
      <c r="A1257" s="149">
        <v>2018</v>
      </c>
      <c r="B1257" s="149">
        <v>4</v>
      </c>
      <c r="C1257" s="149" t="s">
        <v>174</v>
      </c>
      <c r="D1257" s="149" t="s">
        <v>127</v>
      </c>
      <c r="E1257" s="149" t="s">
        <v>127</v>
      </c>
      <c r="F1257" s="151">
        <f>INDEX(Balancing!$B$32:$CW$56,MATCH($E1257,Balancing!$A$32:$A$56,0),MATCH(IF($C1257="Mahir","HS",IF($C1257="Separuh Mahir","SS",IF($C1257="Berkemahiran Rendah","LS",IF($C1257="Jumlah","T",FALSE))))&amp;$B1257&amp;RIGHT($A1257,2),Balancing!$B$31:$CW$31,0))*1000</f>
        <v>417200</v>
      </c>
      <c r="G1257" s="151">
        <f>INDEX(Balancing!$CX$32:$GS$56,MATCH($E1257,Balancing!$A$32:$A$56,0),MATCH(IF($C1257="Mahir","HS",IF($C1257="Separuh Mahir","SS",IF($C1257="Berkemahiran Rendah","LS",IF($C1257="Jumlah","T",FALSE))))&amp;$B1257&amp;RIGHT($A1257,2),Balancing!$CX$31:$GS$31,0))*1000</f>
        <v>403200</v>
      </c>
      <c r="H1257" s="151">
        <f>INDEX(Balancing!$GT$32:$KO$56,MATCH($E1257,Balancing!$A$32:$A$56,0),MATCH(IF($C1257="Mahir","HS",IF($C1257="Separuh Mahir","SS",IF($C1257="Berkemahiran Rendah","LS",IF($C1257="Jumlah","T",FALSE))))&amp;$B1257&amp;RIGHT($A1257,2),Balancing!$GT$31:$KO$31,0))*1000</f>
        <v>14000</v>
      </c>
      <c r="I1257" s="151">
        <f>INDEX(Balancing!$KP$32:$OK$56,MATCH($E1257,Balancing!$A$32:$A$56,0),MATCH(IF($C1257="Mahir","HS",IF($C1257="Separuh Mahir","SS",IF($C1257="Berkemahiran Rendah","LS",IF($C1257="Jumlah","T",FALSE))))&amp;$B1257&amp;RIGHT($A1257,2),Balancing!$KP$31:$OK$31,0))*1000</f>
        <v>1790</v>
      </c>
    </row>
    <row r="1258" spans="1:9" x14ac:dyDescent="0.3">
      <c r="A1258" s="149">
        <v>2018</v>
      </c>
      <c r="B1258" s="149">
        <v>4</v>
      </c>
      <c r="C1258" s="149" t="s">
        <v>174</v>
      </c>
      <c r="D1258" s="149" t="s">
        <v>128</v>
      </c>
      <c r="E1258" s="149" t="s">
        <v>128</v>
      </c>
      <c r="F1258" s="151">
        <f>INDEX(Balancing!$B$32:$CW$56,MATCH($E1258,Balancing!$A$32:$A$56,0),MATCH(IF($C1258="Mahir","HS",IF($C1258="Separuh Mahir","SS",IF($C1258="Berkemahiran Rendah","LS",IF($C1258="Jumlah","T",FALSE))))&amp;$B1258&amp;RIGHT($A1258,2),Balancing!$B$31:$CW$31,0))*1000</f>
        <v>47300</v>
      </c>
      <c r="G1258" s="151">
        <f>INDEX(Balancing!$CX$32:$GS$56,MATCH($E1258,Balancing!$A$32:$A$56,0),MATCH(IF($C1258="Mahir","HS",IF($C1258="Separuh Mahir","SS",IF($C1258="Berkemahiran Rendah","LS",IF($C1258="Jumlah","T",FALSE))))&amp;$B1258&amp;RIGHT($A1258,2),Balancing!$CX$31:$GS$31,0))*1000</f>
        <v>47100</v>
      </c>
      <c r="H1258" s="151">
        <f>INDEX(Balancing!$GT$32:$KO$56,MATCH($E1258,Balancing!$A$32:$A$56,0),MATCH(IF($C1258="Mahir","HS",IF($C1258="Separuh Mahir","SS",IF($C1258="Berkemahiran Rendah","LS",IF($C1258="Jumlah","T",FALSE))))&amp;$B1258&amp;RIGHT($A1258,2),Balancing!$GT$31:$KO$31,0))*1000</f>
        <v>100</v>
      </c>
      <c r="I1258" s="151">
        <f>INDEX(Balancing!$KP$32:$OK$56,MATCH($E1258,Balancing!$A$32:$A$56,0),MATCH(IF($C1258="Mahir","HS",IF($C1258="Separuh Mahir","SS",IF($C1258="Berkemahiran Rendah","LS",IF($C1258="Jumlah","T",FALSE))))&amp;$B1258&amp;RIGHT($A1258,2),Balancing!$KP$31:$OK$31,0))*1000</f>
        <v>70</v>
      </c>
    </row>
    <row r="1259" spans="1:9" x14ac:dyDescent="0.3">
      <c r="A1259" s="149">
        <v>2018</v>
      </c>
      <c r="B1259" s="149">
        <v>4</v>
      </c>
      <c r="C1259" s="149" t="s">
        <v>174</v>
      </c>
      <c r="D1259" s="149" t="s">
        <v>129</v>
      </c>
      <c r="E1259" s="149" t="s">
        <v>129</v>
      </c>
      <c r="F1259" s="151">
        <f>INDEX(Balancing!$B$32:$CW$56,MATCH($E1259,Balancing!$A$32:$A$56,0),MATCH(IF($C1259="Mahir","HS",IF($C1259="Separuh Mahir","SS",IF($C1259="Berkemahiran Rendah","LS",IF($C1259="Jumlah","T",FALSE))))&amp;$B1259&amp;RIGHT($A1259,2),Balancing!$B$31:$CW$31,0))*1000</f>
        <v>1658700</v>
      </c>
      <c r="G1259" s="151">
        <f>INDEX(Balancing!$CX$32:$GS$56,MATCH($E1259,Balancing!$A$32:$A$56,0),MATCH(IF($C1259="Mahir","HS",IF($C1259="Separuh Mahir","SS",IF($C1259="Berkemahiran Rendah","LS",IF($C1259="Jumlah","T",FALSE))))&amp;$B1259&amp;RIGHT($A1259,2),Balancing!$CX$31:$GS$31,0))*1000</f>
        <v>1592100</v>
      </c>
      <c r="H1259" s="151">
        <f>INDEX(Balancing!$GT$32:$KO$56,MATCH($E1259,Balancing!$A$32:$A$56,0),MATCH(IF($C1259="Mahir","HS",IF($C1259="Separuh Mahir","SS",IF($C1259="Berkemahiran Rendah","LS",IF($C1259="Jumlah","T",FALSE))))&amp;$B1259&amp;RIGHT($A1259,2),Balancing!$GT$31:$KO$31,0))*1000</f>
        <v>66600</v>
      </c>
      <c r="I1259" s="151">
        <f>INDEX(Balancing!$KP$32:$OK$56,MATCH($E1259,Balancing!$A$32:$A$56,0),MATCH(IF($C1259="Mahir","HS",IF($C1259="Separuh Mahir","SS",IF($C1259="Berkemahiran Rendah","LS",IF($C1259="Jumlah","T",FALSE))))&amp;$B1259&amp;RIGHT($A1259,2),Balancing!$KP$31:$OK$31,0))*1000</f>
        <v>2360</v>
      </c>
    </row>
    <row r="1260" spans="1:9" x14ac:dyDescent="0.3">
      <c r="A1260" s="149">
        <v>2018</v>
      </c>
      <c r="B1260" s="149">
        <v>4</v>
      </c>
      <c r="C1260" s="149" t="s">
        <v>174</v>
      </c>
      <c r="D1260" s="149" t="s">
        <v>129</v>
      </c>
      <c r="E1260" s="149" t="s">
        <v>151</v>
      </c>
      <c r="F1260" s="151">
        <f>INDEX(Balancing!$B$32:$CW$56,MATCH($E1260,Balancing!$A$32:$A$56,0),MATCH(IF($C1260="Mahir","HS",IF($C1260="Separuh Mahir","SS",IF($C1260="Berkemahiran Rendah","LS",IF($C1260="Jumlah","T",FALSE))))&amp;$B1260&amp;RIGHT($A1260,2),Balancing!$B$31:$CW$31,0))*1000</f>
        <v>211200</v>
      </c>
      <c r="G1260" s="151">
        <f>INDEX(Balancing!$CX$32:$GS$56,MATCH($E1260,Balancing!$A$32:$A$56,0),MATCH(IF($C1260="Mahir","HS",IF($C1260="Separuh Mahir","SS",IF($C1260="Berkemahiran Rendah","LS",IF($C1260="Jumlah","T",FALSE))))&amp;$B1260&amp;RIGHT($A1260,2),Balancing!$CX$31:$GS$31,0))*1000</f>
        <v>201100</v>
      </c>
      <c r="H1260" s="151">
        <f>INDEX(Balancing!$GT$32:$KO$56,MATCH($E1260,Balancing!$A$32:$A$56,0),MATCH(IF($C1260="Mahir","HS",IF($C1260="Separuh Mahir","SS",IF($C1260="Berkemahiran Rendah","LS",IF($C1260="Jumlah","T",FALSE))))&amp;$B1260&amp;RIGHT($A1260,2),Balancing!$GT$31:$KO$31,0))*1000</f>
        <v>10100</v>
      </c>
      <c r="I1260" s="151">
        <f>INDEX(Balancing!$KP$32:$OK$56,MATCH($E1260,Balancing!$A$32:$A$56,0),MATCH(IF($C1260="Mahir","HS",IF($C1260="Separuh Mahir","SS",IF($C1260="Berkemahiran Rendah","LS",IF($C1260="Jumlah","T",FALSE))))&amp;$B1260&amp;RIGHT($A1260,2),Balancing!$KP$31:$OK$31,0))*1000</f>
        <v>140</v>
      </c>
    </row>
    <row r="1261" spans="1:9" x14ac:dyDescent="0.3">
      <c r="A1261" s="149">
        <v>2018</v>
      </c>
      <c r="B1261" s="149">
        <v>4</v>
      </c>
      <c r="C1261" s="149" t="s">
        <v>174</v>
      </c>
      <c r="D1261" s="149" t="s">
        <v>129</v>
      </c>
      <c r="E1261" s="149" t="s">
        <v>152</v>
      </c>
      <c r="F1261" s="151">
        <f>INDEX(Balancing!$B$32:$CW$56,MATCH($E1261,Balancing!$A$32:$A$56,0),MATCH(IF($C1261="Mahir","HS",IF($C1261="Separuh Mahir","SS",IF($C1261="Berkemahiran Rendah","LS",IF($C1261="Jumlah","T",FALSE))))&amp;$B1261&amp;RIGHT($A1261,2),Balancing!$B$31:$CW$31,0))*1000</f>
        <v>72300</v>
      </c>
      <c r="G1261" s="151">
        <f>INDEX(Balancing!$CX$32:$GS$56,MATCH($E1261,Balancing!$A$32:$A$56,0),MATCH(IF($C1261="Mahir","HS",IF($C1261="Separuh Mahir","SS",IF($C1261="Berkemahiran Rendah","LS",IF($C1261="Jumlah","T",FALSE))))&amp;$B1261&amp;RIGHT($A1261,2),Balancing!$CX$31:$GS$31,0))*1000</f>
        <v>70000</v>
      </c>
      <c r="H1261" s="151">
        <f>INDEX(Balancing!$GT$32:$KO$56,MATCH($E1261,Balancing!$A$32:$A$56,0),MATCH(IF($C1261="Mahir","HS",IF($C1261="Separuh Mahir","SS",IF($C1261="Berkemahiran Rendah","LS",IF($C1261="Jumlah","T",FALSE))))&amp;$B1261&amp;RIGHT($A1261,2),Balancing!$GT$31:$KO$31,0))*1000</f>
        <v>2300</v>
      </c>
      <c r="I1261" s="151">
        <f>INDEX(Balancing!$KP$32:$OK$56,MATCH($E1261,Balancing!$A$32:$A$56,0),MATCH(IF($C1261="Mahir","HS",IF($C1261="Separuh Mahir","SS",IF($C1261="Berkemahiran Rendah","LS",IF($C1261="Jumlah","T",FALSE))))&amp;$B1261&amp;RIGHT($A1261,2),Balancing!$KP$31:$OK$31,0))*1000</f>
        <v>70</v>
      </c>
    </row>
    <row r="1262" spans="1:9" x14ac:dyDescent="0.3">
      <c r="A1262" s="149">
        <v>2018</v>
      </c>
      <c r="B1262" s="149">
        <v>4</v>
      </c>
      <c r="C1262" s="149" t="s">
        <v>174</v>
      </c>
      <c r="D1262" s="149" t="s">
        <v>129</v>
      </c>
      <c r="E1262" s="149" t="s">
        <v>153</v>
      </c>
      <c r="F1262" s="151">
        <f>INDEX(Balancing!$B$32:$CW$56,MATCH($E1262,Balancing!$A$32:$A$56,0),MATCH(IF($C1262="Mahir","HS",IF($C1262="Separuh Mahir","SS",IF($C1262="Berkemahiran Rendah","LS",IF($C1262="Jumlah","T",FALSE))))&amp;$B1262&amp;RIGHT($A1262,2),Balancing!$B$31:$CW$31,0))*1000</f>
        <v>224900</v>
      </c>
      <c r="G1262" s="151">
        <f>INDEX(Balancing!$CX$32:$GS$56,MATCH($E1262,Balancing!$A$32:$A$56,0),MATCH(IF($C1262="Mahir","HS",IF($C1262="Separuh Mahir","SS",IF($C1262="Berkemahiran Rendah","LS",IF($C1262="Jumlah","T",FALSE))))&amp;$B1262&amp;RIGHT($A1262,2),Balancing!$CX$31:$GS$31,0))*1000</f>
        <v>217600</v>
      </c>
      <c r="H1262" s="151">
        <f>INDEX(Balancing!$GT$32:$KO$56,MATCH($E1262,Balancing!$A$32:$A$56,0),MATCH(IF($C1262="Mahir","HS",IF($C1262="Separuh Mahir","SS",IF($C1262="Berkemahiran Rendah","LS",IF($C1262="Jumlah","T",FALSE))))&amp;$B1262&amp;RIGHT($A1262,2),Balancing!$GT$31:$KO$31,0))*1000</f>
        <v>7300</v>
      </c>
      <c r="I1262" s="151">
        <f>INDEX(Balancing!$KP$32:$OK$56,MATCH($E1262,Balancing!$A$32:$A$56,0),MATCH(IF($C1262="Mahir","HS",IF($C1262="Separuh Mahir","SS",IF($C1262="Berkemahiran Rendah","LS",IF($C1262="Jumlah","T",FALSE))))&amp;$B1262&amp;RIGHT($A1262,2),Balancing!$KP$31:$OK$31,0))*1000</f>
        <v>170</v>
      </c>
    </row>
    <row r="1263" spans="1:9" x14ac:dyDescent="0.3">
      <c r="A1263" s="149">
        <v>2018</v>
      </c>
      <c r="B1263" s="149">
        <v>4</v>
      </c>
      <c r="C1263" s="149" t="s">
        <v>174</v>
      </c>
      <c r="D1263" s="149" t="s">
        <v>129</v>
      </c>
      <c r="E1263" s="149" t="s">
        <v>154</v>
      </c>
      <c r="F1263" s="151">
        <f>INDEX(Balancing!$B$32:$CW$56,MATCH($E1263,Balancing!$A$32:$A$56,0),MATCH(IF($C1263="Mahir","HS",IF($C1263="Separuh Mahir","SS",IF($C1263="Berkemahiran Rendah","LS",IF($C1263="Jumlah","T",FALSE))))&amp;$B1263&amp;RIGHT($A1263,2),Balancing!$B$31:$CW$31,0))*1000</f>
        <v>307700</v>
      </c>
      <c r="G1263" s="151">
        <f>INDEX(Balancing!$CX$32:$GS$56,MATCH($E1263,Balancing!$A$32:$A$56,0),MATCH(IF($C1263="Mahir","HS",IF($C1263="Separuh Mahir","SS",IF($C1263="Berkemahiran Rendah","LS",IF($C1263="Jumlah","T",FALSE))))&amp;$B1263&amp;RIGHT($A1263,2),Balancing!$CX$31:$GS$31,0))*1000</f>
        <v>291100</v>
      </c>
      <c r="H1263" s="151">
        <f>INDEX(Balancing!$GT$32:$KO$56,MATCH($E1263,Balancing!$A$32:$A$56,0),MATCH(IF($C1263="Mahir","HS",IF($C1263="Separuh Mahir","SS",IF($C1263="Berkemahiran Rendah","LS",IF($C1263="Jumlah","T",FALSE))))&amp;$B1263&amp;RIGHT($A1263,2),Balancing!$GT$31:$KO$31,0))*1000</f>
        <v>16600</v>
      </c>
      <c r="I1263" s="151">
        <f>INDEX(Balancing!$KP$32:$OK$56,MATCH($E1263,Balancing!$A$32:$A$56,0),MATCH(IF($C1263="Mahir","HS",IF($C1263="Separuh Mahir","SS",IF($C1263="Berkemahiran Rendah","LS",IF($C1263="Jumlah","T",FALSE))))&amp;$B1263&amp;RIGHT($A1263,2),Balancing!$KP$31:$OK$31,0))*1000</f>
        <v>750</v>
      </c>
    </row>
    <row r="1264" spans="1:9" x14ac:dyDescent="0.3">
      <c r="A1264" s="149">
        <v>2018</v>
      </c>
      <c r="B1264" s="149">
        <v>4</v>
      </c>
      <c r="C1264" s="149" t="s">
        <v>174</v>
      </c>
      <c r="D1264" s="149" t="s">
        <v>129</v>
      </c>
      <c r="E1264" s="149" t="s">
        <v>155</v>
      </c>
      <c r="F1264" s="151">
        <f>INDEX(Balancing!$B$32:$CW$56,MATCH($E1264,Balancing!$A$32:$A$56,0),MATCH(IF($C1264="Mahir","HS",IF($C1264="Separuh Mahir","SS",IF($C1264="Berkemahiran Rendah","LS",IF($C1264="Jumlah","T",FALSE))))&amp;$B1264&amp;RIGHT($A1264,2),Balancing!$B$31:$CW$31,0))*1000</f>
        <v>265500</v>
      </c>
      <c r="G1264" s="151">
        <f>INDEX(Balancing!$CX$32:$GS$56,MATCH($E1264,Balancing!$A$32:$A$56,0),MATCH(IF($C1264="Mahir","HS",IF($C1264="Separuh Mahir","SS",IF($C1264="Berkemahiran Rendah","LS",IF($C1264="Jumlah","T",FALSE))))&amp;$B1264&amp;RIGHT($A1264,2),Balancing!$CX$31:$GS$31,0))*1000</f>
        <v>254900</v>
      </c>
      <c r="H1264" s="151">
        <f>INDEX(Balancing!$GT$32:$KO$56,MATCH($E1264,Balancing!$A$32:$A$56,0),MATCH(IF($C1264="Mahir","HS",IF($C1264="Separuh Mahir","SS",IF($C1264="Berkemahiran Rendah","LS",IF($C1264="Jumlah","T",FALSE))))&amp;$B1264&amp;RIGHT($A1264,2),Balancing!$GT$31:$KO$31,0))*1000</f>
        <v>10700</v>
      </c>
      <c r="I1264" s="151">
        <f>INDEX(Balancing!$KP$32:$OK$56,MATCH($E1264,Balancing!$A$32:$A$56,0),MATCH(IF($C1264="Mahir","HS",IF($C1264="Separuh Mahir","SS",IF($C1264="Berkemahiran Rendah","LS",IF($C1264="Jumlah","T",FALSE))))&amp;$B1264&amp;RIGHT($A1264,2),Balancing!$KP$31:$OK$31,0))*1000</f>
        <v>170</v>
      </c>
    </row>
    <row r="1265" spans="1:9" x14ac:dyDescent="0.3">
      <c r="A1265" s="149">
        <v>2018</v>
      </c>
      <c r="B1265" s="149">
        <v>4</v>
      </c>
      <c r="C1265" s="149" t="s">
        <v>174</v>
      </c>
      <c r="D1265" s="149" t="s">
        <v>129</v>
      </c>
      <c r="E1265" s="149" t="s">
        <v>156</v>
      </c>
      <c r="F1265" s="151">
        <f>INDEX(Balancing!$B$32:$CW$56,MATCH($E1265,Balancing!$A$32:$A$56,0),MATCH(IF($C1265="Mahir","HS",IF($C1265="Separuh Mahir","SS",IF($C1265="Berkemahiran Rendah","LS",IF($C1265="Jumlah","T",FALSE))))&amp;$B1265&amp;RIGHT($A1265,2),Balancing!$B$31:$CW$31,0))*1000</f>
        <v>423100</v>
      </c>
      <c r="G1265" s="151">
        <f>INDEX(Balancing!$CX$32:$GS$56,MATCH($E1265,Balancing!$A$32:$A$56,0),MATCH(IF($C1265="Mahir","HS",IF($C1265="Separuh Mahir","SS",IF($C1265="Berkemahiran Rendah","LS",IF($C1265="Jumlah","T",FALSE))))&amp;$B1265&amp;RIGHT($A1265,2),Balancing!$CX$31:$GS$31,0))*1000</f>
        <v>409500</v>
      </c>
      <c r="H1265" s="151">
        <f>INDEX(Balancing!$GT$32:$KO$56,MATCH($E1265,Balancing!$A$32:$A$56,0),MATCH(IF($C1265="Mahir","HS",IF($C1265="Separuh Mahir","SS",IF($C1265="Berkemahiran Rendah","LS",IF($C1265="Jumlah","T",FALSE))))&amp;$B1265&amp;RIGHT($A1265,2),Balancing!$GT$31:$KO$31,0))*1000</f>
        <v>13600</v>
      </c>
      <c r="I1265" s="151">
        <f>INDEX(Balancing!$KP$32:$OK$56,MATCH($E1265,Balancing!$A$32:$A$56,0),MATCH(IF($C1265="Mahir","HS",IF($C1265="Separuh Mahir","SS",IF($C1265="Berkemahiran Rendah","LS",IF($C1265="Jumlah","T",FALSE))))&amp;$B1265&amp;RIGHT($A1265,2),Balancing!$KP$31:$OK$31,0))*1000</f>
        <v>810</v>
      </c>
    </row>
    <row r="1266" spans="1:9" x14ac:dyDescent="0.3">
      <c r="A1266" s="149">
        <v>2018</v>
      </c>
      <c r="B1266" s="149">
        <v>4</v>
      </c>
      <c r="C1266" s="149" t="s">
        <v>174</v>
      </c>
      <c r="D1266" s="149" t="s">
        <v>129</v>
      </c>
      <c r="E1266" s="149" t="s">
        <v>157</v>
      </c>
      <c r="F1266" s="151">
        <f>INDEX(Balancing!$B$32:$CW$56,MATCH($E1266,Balancing!$A$32:$A$56,0),MATCH(IF($C1266="Mahir","HS",IF($C1266="Separuh Mahir","SS",IF($C1266="Berkemahiran Rendah","LS",IF($C1266="Jumlah","T",FALSE))))&amp;$B1266&amp;RIGHT($A1266,2),Balancing!$B$31:$CW$31,0))*1000</f>
        <v>154100</v>
      </c>
      <c r="G1266" s="151">
        <f>INDEX(Balancing!$CX$32:$GS$56,MATCH($E1266,Balancing!$A$32:$A$56,0),MATCH(IF($C1266="Mahir","HS",IF($C1266="Separuh Mahir","SS",IF($C1266="Berkemahiran Rendah","LS",IF($C1266="Jumlah","T",FALSE))))&amp;$B1266&amp;RIGHT($A1266,2),Balancing!$CX$31:$GS$31,0))*1000</f>
        <v>148000</v>
      </c>
      <c r="H1266" s="151">
        <f>INDEX(Balancing!$GT$32:$KO$56,MATCH($E1266,Balancing!$A$32:$A$56,0),MATCH(IF($C1266="Mahir","HS",IF($C1266="Separuh Mahir","SS",IF($C1266="Berkemahiran Rendah","LS",IF($C1266="Jumlah","T",FALSE))))&amp;$B1266&amp;RIGHT($A1266,2),Balancing!$GT$31:$KO$31,0))*1000</f>
        <v>6100</v>
      </c>
      <c r="I1266" s="151">
        <f>INDEX(Balancing!$KP$32:$OK$56,MATCH($E1266,Balancing!$A$32:$A$56,0),MATCH(IF($C1266="Mahir","HS",IF($C1266="Separuh Mahir","SS",IF($C1266="Berkemahiran Rendah","LS",IF($C1266="Jumlah","T",FALSE))))&amp;$B1266&amp;RIGHT($A1266,2),Balancing!$KP$31:$OK$31,0))*1000</f>
        <v>250</v>
      </c>
    </row>
    <row r="1267" spans="1:9" x14ac:dyDescent="0.3">
      <c r="A1267" s="149">
        <v>2018</v>
      </c>
      <c r="B1267" s="149">
        <v>4</v>
      </c>
      <c r="C1267" s="149" t="s">
        <v>174</v>
      </c>
      <c r="D1267" s="149" t="s">
        <v>130</v>
      </c>
      <c r="E1267" s="149" t="s">
        <v>130</v>
      </c>
      <c r="F1267" s="151">
        <f>INDEX(Balancing!$B$32:$CW$56,MATCH($E1267,Balancing!$A$32:$A$56,0),MATCH(IF($C1267="Mahir","HS",IF($C1267="Separuh Mahir","SS",IF($C1267="Berkemahiran Rendah","LS",IF($C1267="Jumlah","T",FALSE))))&amp;$B1267&amp;RIGHT($A1267,2),Balancing!$B$31:$CW$31,0))*1000</f>
        <v>1106700</v>
      </c>
      <c r="G1267" s="151">
        <f>INDEX(Balancing!$CX$32:$GS$56,MATCH($E1267,Balancing!$A$32:$A$56,0),MATCH(IF($C1267="Mahir","HS",IF($C1267="Separuh Mahir","SS",IF($C1267="Berkemahiran Rendah","LS",IF($C1267="Jumlah","T",FALSE))))&amp;$B1267&amp;RIGHT($A1267,2),Balancing!$CX$31:$GS$31,0))*1000</f>
        <v>1095800</v>
      </c>
      <c r="H1267" s="151">
        <f>INDEX(Balancing!$GT$32:$KO$56,MATCH($E1267,Balancing!$A$32:$A$56,0),MATCH(IF($C1267="Mahir","HS",IF($C1267="Separuh Mahir","SS",IF($C1267="Berkemahiran Rendah","LS",IF($C1267="Jumlah","T",FALSE))))&amp;$B1267&amp;RIGHT($A1267,2),Balancing!$GT$31:$KO$31,0))*1000</f>
        <v>10900</v>
      </c>
      <c r="I1267" s="151">
        <f>INDEX(Balancing!$KP$32:$OK$56,MATCH($E1267,Balancing!$A$32:$A$56,0),MATCH(IF($C1267="Mahir","HS",IF($C1267="Separuh Mahir","SS",IF($C1267="Berkemahiran Rendah","LS",IF($C1267="Jumlah","T",FALSE))))&amp;$B1267&amp;RIGHT($A1267,2),Balancing!$KP$31:$OK$31,0))*1000</f>
        <v>3310</v>
      </c>
    </row>
    <row r="1268" spans="1:9" x14ac:dyDescent="0.3">
      <c r="A1268" s="149">
        <v>2018</v>
      </c>
      <c r="B1268" s="149">
        <v>4</v>
      </c>
      <c r="C1268" s="149" t="s">
        <v>174</v>
      </c>
      <c r="D1268" s="149" t="s">
        <v>134</v>
      </c>
      <c r="E1268" s="149" t="s">
        <v>134</v>
      </c>
      <c r="F1268" s="151">
        <f>INDEX(Balancing!$B$32:$CW$56,MATCH($E1268,Balancing!$A$32:$A$56,0),MATCH(IF($C1268="Mahir","HS",IF($C1268="Separuh Mahir","SS",IF($C1268="Berkemahiran Rendah","LS",IF($C1268="Jumlah","T",FALSE))))&amp;$B1268&amp;RIGHT($A1268,2),Balancing!$B$31:$CW$31,0))*1000</f>
        <v>2082100</v>
      </c>
      <c r="G1268" s="151">
        <f>INDEX(Balancing!$CX$32:$GS$56,MATCH($E1268,Balancing!$A$32:$A$56,0),MATCH(IF($C1268="Mahir","HS",IF($C1268="Separuh Mahir","SS",IF($C1268="Berkemahiran Rendah","LS",IF($C1268="Jumlah","T",FALSE))))&amp;$B1268&amp;RIGHT($A1268,2),Balancing!$CX$31:$GS$31,0))*1000</f>
        <v>2065300.0000000002</v>
      </c>
      <c r="H1268" s="151">
        <f>INDEX(Balancing!$GT$32:$KO$56,MATCH($E1268,Balancing!$A$32:$A$56,0),MATCH(IF($C1268="Mahir","HS",IF($C1268="Separuh Mahir","SS",IF($C1268="Berkemahiran Rendah","LS",IF($C1268="Jumlah","T",FALSE))))&amp;$B1268&amp;RIGHT($A1268,2),Balancing!$GT$31:$KO$31,0))*1000</f>
        <v>16800</v>
      </c>
      <c r="I1268" s="151">
        <f>INDEX(Balancing!$KP$32:$OK$56,MATCH($E1268,Balancing!$A$32:$A$56,0),MATCH(IF($C1268="Mahir","HS",IF($C1268="Separuh Mahir","SS",IF($C1268="Berkemahiran Rendah","LS",IF($C1268="Jumlah","T",FALSE))))&amp;$B1268&amp;RIGHT($A1268,2),Balancing!$KP$31:$OK$31,0))*1000</f>
        <v>4090</v>
      </c>
    </row>
    <row r="1269" spans="1:9" x14ac:dyDescent="0.3">
      <c r="A1269" s="149">
        <v>2018</v>
      </c>
      <c r="B1269" s="149">
        <v>4</v>
      </c>
      <c r="C1269" s="149" t="s">
        <v>174</v>
      </c>
      <c r="D1269" s="149" t="s">
        <v>134</v>
      </c>
      <c r="E1269" s="149" t="s">
        <v>158</v>
      </c>
      <c r="F1269" s="151">
        <f>INDEX(Balancing!$B$32:$CW$56,MATCH($E1269,Balancing!$A$32:$A$56,0),MATCH(IF($C1269="Mahir","HS",IF($C1269="Separuh Mahir","SS",IF($C1269="Berkemahiran Rendah","LS",IF($C1269="Jumlah","T",FALSE))))&amp;$B1269&amp;RIGHT($A1269,2),Balancing!$B$31:$CW$31,0))*1000</f>
        <v>769500</v>
      </c>
      <c r="G1269" s="151">
        <f>INDEX(Balancing!$CX$32:$GS$56,MATCH($E1269,Balancing!$A$32:$A$56,0),MATCH(IF($C1269="Mahir","HS",IF($C1269="Separuh Mahir","SS",IF($C1269="Berkemahiran Rendah","LS",IF($C1269="Jumlah","T",FALSE))))&amp;$B1269&amp;RIGHT($A1269,2),Balancing!$CX$31:$GS$31,0))*1000</f>
        <v>762600</v>
      </c>
      <c r="H1269" s="151">
        <f>INDEX(Balancing!$GT$32:$KO$56,MATCH($E1269,Balancing!$A$32:$A$56,0),MATCH(IF($C1269="Mahir","HS",IF($C1269="Separuh Mahir","SS",IF($C1269="Berkemahiran Rendah","LS",IF($C1269="Jumlah","T",FALSE))))&amp;$B1269&amp;RIGHT($A1269,2),Balancing!$GT$31:$KO$31,0))*1000</f>
        <v>6800</v>
      </c>
      <c r="I1269" s="151">
        <f>INDEX(Balancing!$KP$32:$OK$56,MATCH($E1269,Balancing!$A$32:$A$56,0),MATCH(IF($C1269="Mahir","HS",IF($C1269="Separuh Mahir","SS",IF($C1269="Berkemahiran Rendah","LS",IF($C1269="Jumlah","T",FALSE))))&amp;$B1269&amp;RIGHT($A1269,2),Balancing!$KP$31:$OK$31,0))*1000</f>
        <v>1880</v>
      </c>
    </row>
    <row r="1270" spans="1:9" x14ac:dyDescent="0.3">
      <c r="A1270" s="149">
        <v>2018</v>
      </c>
      <c r="B1270" s="149">
        <v>4</v>
      </c>
      <c r="C1270" s="149" t="s">
        <v>174</v>
      </c>
      <c r="D1270" s="149" t="s">
        <v>134</v>
      </c>
      <c r="E1270" s="149" t="s">
        <v>135</v>
      </c>
      <c r="F1270" s="151">
        <f>INDEX(Balancing!$B$32:$CW$56,MATCH($E1270,Balancing!$A$32:$A$56,0),MATCH(IF($C1270="Mahir","HS",IF($C1270="Separuh Mahir","SS",IF($C1270="Berkemahiran Rendah","LS",IF($C1270="Jumlah","T",FALSE))))&amp;$B1270&amp;RIGHT($A1270,2),Balancing!$B$31:$CW$31,0))*1000</f>
        <v>359300</v>
      </c>
      <c r="G1270" s="151">
        <f>INDEX(Balancing!$CX$32:$GS$56,MATCH($E1270,Balancing!$A$32:$A$56,0),MATCH(IF($C1270="Mahir","HS",IF($C1270="Separuh Mahir","SS",IF($C1270="Berkemahiran Rendah","LS",IF($C1270="Jumlah","T",FALSE))))&amp;$B1270&amp;RIGHT($A1270,2),Balancing!$CX$31:$GS$31,0))*1000</f>
        <v>353300</v>
      </c>
      <c r="H1270" s="151">
        <f>INDEX(Balancing!$GT$32:$KO$56,MATCH($E1270,Balancing!$A$32:$A$56,0),MATCH(IF($C1270="Mahir","HS",IF($C1270="Separuh Mahir","SS",IF($C1270="Berkemahiran Rendah","LS",IF($C1270="Jumlah","T",FALSE))))&amp;$B1270&amp;RIGHT($A1270,2),Balancing!$GT$31:$KO$31,0))*1000</f>
        <v>6000</v>
      </c>
      <c r="I1270" s="151">
        <f>INDEX(Balancing!$KP$32:$OK$56,MATCH($E1270,Balancing!$A$32:$A$56,0),MATCH(IF($C1270="Mahir","HS",IF($C1270="Separuh Mahir","SS",IF($C1270="Berkemahiran Rendah","LS",IF($C1270="Jumlah","T",FALSE))))&amp;$B1270&amp;RIGHT($A1270,2),Balancing!$KP$31:$OK$31,0))*1000</f>
        <v>1080</v>
      </c>
    </row>
    <row r="1271" spans="1:9" x14ac:dyDescent="0.3">
      <c r="A1271" s="149">
        <v>2018</v>
      </c>
      <c r="B1271" s="149">
        <v>4</v>
      </c>
      <c r="C1271" s="149" t="s">
        <v>174</v>
      </c>
      <c r="D1271" s="149" t="s">
        <v>134</v>
      </c>
      <c r="E1271" s="149" t="s">
        <v>159</v>
      </c>
      <c r="F1271" s="151">
        <f>INDEX(Balancing!$B$32:$CW$56,MATCH($E1271,Balancing!$A$32:$A$56,0),MATCH(IF($C1271="Mahir","HS",IF($C1271="Separuh Mahir","SS",IF($C1271="Berkemahiran Rendah","LS",IF($C1271="Jumlah","T",FALSE))))&amp;$B1271&amp;RIGHT($A1271,2),Balancing!$B$31:$CW$31,0))*1000</f>
        <v>224300</v>
      </c>
      <c r="G1271" s="151">
        <f>INDEX(Balancing!$CX$32:$GS$56,MATCH($E1271,Balancing!$A$32:$A$56,0),MATCH(IF($C1271="Mahir","HS",IF($C1271="Separuh Mahir","SS",IF($C1271="Berkemahiran Rendah","LS",IF($C1271="Jumlah","T",FALSE))))&amp;$B1271&amp;RIGHT($A1271,2),Balancing!$CX$31:$GS$31,0))*1000</f>
        <v>222900</v>
      </c>
      <c r="H1271" s="151">
        <f>INDEX(Balancing!$GT$32:$KO$56,MATCH($E1271,Balancing!$A$32:$A$56,0),MATCH(IF($C1271="Mahir","HS",IF($C1271="Separuh Mahir","SS",IF($C1271="Berkemahiran Rendah","LS",IF($C1271="Jumlah","T",FALSE))))&amp;$B1271&amp;RIGHT($A1271,2),Balancing!$GT$31:$KO$31,0))*1000</f>
        <v>1400</v>
      </c>
      <c r="I1271" s="151">
        <f>INDEX(Balancing!$KP$32:$OK$56,MATCH($E1271,Balancing!$A$32:$A$56,0),MATCH(IF($C1271="Mahir","HS",IF($C1271="Separuh Mahir","SS",IF($C1271="Berkemahiran Rendah","LS",IF($C1271="Jumlah","T",FALSE))))&amp;$B1271&amp;RIGHT($A1271,2),Balancing!$KP$31:$OK$31,0))*1000</f>
        <v>210</v>
      </c>
    </row>
    <row r="1272" spans="1:9" x14ac:dyDescent="0.3">
      <c r="A1272" s="149">
        <v>2018</v>
      </c>
      <c r="B1272" s="149">
        <v>4</v>
      </c>
      <c r="C1272" s="149" t="s">
        <v>174</v>
      </c>
      <c r="D1272" s="149" t="s">
        <v>134</v>
      </c>
      <c r="E1272" s="149" t="s">
        <v>160</v>
      </c>
      <c r="F1272" s="151">
        <f>INDEX(Balancing!$B$32:$CW$56,MATCH($E1272,Balancing!$A$32:$A$56,0),MATCH(IF($C1272="Mahir","HS",IF($C1272="Separuh Mahir","SS",IF($C1272="Berkemahiran Rendah","LS",IF($C1272="Jumlah","T",FALSE))))&amp;$B1272&amp;RIGHT($A1272,2),Balancing!$B$31:$CW$31,0))*1000</f>
        <v>71100</v>
      </c>
      <c r="G1272" s="151">
        <f>INDEX(Balancing!$CX$32:$GS$56,MATCH($E1272,Balancing!$A$32:$A$56,0),MATCH(IF($C1272="Mahir","HS",IF($C1272="Separuh Mahir","SS",IF($C1272="Berkemahiran Rendah","LS",IF($C1272="Jumlah","T",FALSE))))&amp;$B1272&amp;RIGHT($A1272,2),Balancing!$CX$31:$GS$31,0))*1000</f>
        <v>71000</v>
      </c>
      <c r="H1272" s="151">
        <f>INDEX(Balancing!$GT$32:$KO$56,MATCH($E1272,Balancing!$A$32:$A$56,0),MATCH(IF($C1272="Mahir","HS",IF($C1272="Separuh Mahir","SS",IF($C1272="Berkemahiran Rendah","LS",IF($C1272="Jumlah","T",FALSE))))&amp;$B1272&amp;RIGHT($A1272,2),Balancing!$GT$31:$KO$31,0))*1000</f>
        <v>100</v>
      </c>
      <c r="I1272" s="151">
        <f>INDEX(Balancing!$KP$32:$OK$56,MATCH($E1272,Balancing!$A$32:$A$56,0),MATCH(IF($C1272="Mahir","HS",IF($C1272="Separuh Mahir","SS",IF($C1272="Berkemahiran Rendah","LS",IF($C1272="Jumlah","T",FALSE))))&amp;$B1272&amp;RIGHT($A1272,2),Balancing!$KP$31:$OK$31,0))*1000</f>
        <v>130</v>
      </c>
    </row>
    <row r="1273" spans="1:9" x14ac:dyDescent="0.3">
      <c r="A1273" s="149">
        <v>2018</v>
      </c>
      <c r="B1273" s="149">
        <v>4</v>
      </c>
      <c r="C1273" s="149" t="s">
        <v>174</v>
      </c>
      <c r="D1273" s="149" t="s">
        <v>134</v>
      </c>
      <c r="E1273" s="149" t="s">
        <v>136</v>
      </c>
      <c r="F1273" s="151">
        <f>INDEX(Balancing!$B$32:$CW$56,MATCH($E1273,Balancing!$A$32:$A$56,0),MATCH(IF($C1273="Mahir","HS",IF($C1273="Separuh Mahir","SS",IF($C1273="Berkemahiran Rendah","LS",IF($C1273="Jumlah","T",FALSE))))&amp;$B1273&amp;RIGHT($A1273,2),Balancing!$B$31:$CW$31,0))*1000</f>
        <v>426000</v>
      </c>
      <c r="G1273" s="151">
        <f>INDEX(Balancing!$CX$32:$GS$56,MATCH($E1273,Balancing!$A$32:$A$56,0),MATCH(IF($C1273="Mahir","HS",IF($C1273="Separuh Mahir","SS",IF($C1273="Berkemahiran Rendah","LS",IF($C1273="Jumlah","T",FALSE))))&amp;$B1273&amp;RIGHT($A1273,2),Balancing!$CX$31:$GS$31,0))*1000</f>
        <v>424400</v>
      </c>
      <c r="H1273" s="151">
        <f>INDEX(Balancing!$GT$32:$KO$56,MATCH($E1273,Balancing!$A$32:$A$56,0),MATCH(IF($C1273="Mahir","HS",IF($C1273="Separuh Mahir","SS",IF($C1273="Berkemahiran Rendah","LS",IF($C1273="Jumlah","T",FALSE))))&amp;$B1273&amp;RIGHT($A1273,2),Balancing!$GT$31:$KO$31,0))*1000</f>
        <v>1600</v>
      </c>
      <c r="I1273" s="151">
        <f>INDEX(Balancing!$KP$32:$OK$56,MATCH($E1273,Balancing!$A$32:$A$56,0),MATCH(IF($C1273="Mahir","HS",IF($C1273="Separuh Mahir","SS",IF($C1273="Berkemahiran Rendah","LS",IF($C1273="Jumlah","T",FALSE))))&amp;$B1273&amp;RIGHT($A1273,2),Balancing!$KP$31:$OK$31,0))*1000</f>
        <v>490</v>
      </c>
    </row>
    <row r="1274" spans="1:9" x14ac:dyDescent="0.3">
      <c r="A1274" s="149">
        <v>2018</v>
      </c>
      <c r="B1274" s="149">
        <v>4</v>
      </c>
      <c r="C1274" s="149" t="s">
        <v>174</v>
      </c>
      <c r="D1274" s="149" t="s">
        <v>134</v>
      </c>
      <c r="E1274" s="149" t="s">
        <v>137</v>
      </c>
      <c r="F1274" s="151">
        <f>INDEX(Balancing!$B$32:$CW$56,MATCH($E1274,Balancing!$A$32:$A$56,0),MATCH(IF($C1274="Mahir","HS",IF($C1274="Separuh Mahir","SS",IF($C1274="Berkemahiran Rendah","LS",IF($C1274="Jumlah","T",FALSE))))&amp;$B1274&amp;RIGHT($A1274,2),Balancing!$B$31:$CW$31,0))*1000</f>
        <v>232000</v>
      </c>
      <c r="G1274" s="151">
        <f>INDEX(Balancing!$CX$32:$GS$56,MATCH($E1274,Balancing!$A$32:$A$56,0),MATCH(IF($C1274="Mahir","HS",IF($C1274="Separuh Mahir","SS",IF($C1274="Berkemahiran Rendah","LS",IF($C1274="Jumlah","T",FALSE))))&amp;$B1274&amp;RIGHT($A1274,2),Balancing!$CX$31:$GS$31,0))*1000</f>
        <v>231000</v>
      </c>
      <c r="H1274" s="151">
        <f>INDEX(Balancing!$GT$32:$KO$56,MATCH($E1274,Balancing!$A$32:$A$56,0),MATCH(IF($C1274="Mahir","HS",IF($C1274="Separuh Mahir","SS",IF($C1274="Berkemahiran Rendah","LS",IF($C1274="Jumlah","T",FALSE))))&amp;$B1274&amp;RIGHT($A1274,2),Balancing!$GT$31:$KO$31,0))*1000</f>
        <v>1000</v>
      </c>
      <c r="I1274" s="151">
        <f>INDEX(Balancing!$KP$32:$OK$56,MATCH($E1274,Balancing!$A$32:$A$56,0),MATCH(IF($C1274="Mahir","HS",IF($C1274="Separuh Mahir","SS",IF($C1274="Berkemahiran Rendah","LS",IF($C1274="Jumlah","T",FALSE))))&amp;$B1274&amp;RIGHT($A1274,2),Balancing!$KP$31:$OK$31,0))*1000</f>
        <v>300</v>
      </c>
    </row>
    <row r="1275" spans="1:9" x14ac:dyDescent="0.3">
      <c r="A1275" s="149">
        <v>2018</v>
      </c>
      <c r="B1275" s="149">
        <v>4</v>
      </c>
      <c r="C1275" s="149" t="s">
        <v>175</v>
      </c>
      <c r="D1275" s="149" t="s">
        <v>138</v>
      </c>
      <c r="E1275" s="149" t="s">
        <v>138</v>
      </c>
      <c r="F1275" s="151">
        <f>INDEX(Balancing!$B$32:$CW$56,MATCH($E1275,Balancing!$A$32:$A$56,0),MATCH(IF($C1275="Mahir","HS",IF($C1275="Separuh Mahir","SS",IF($C1275="Berkemahiran Rendah","LS",IF($C1275="Jumlah","T",FALSE))))&amp;$B1275&amp;RIGHT($A1275,2),Balancing!$B$31:$CW$31,0))*1000</f>
        <v>1148000</v>
      </c>
      <c r="G1275" s="151">
        <f>INDEX(Balancing!$CX$32:$GS$56,MATCH($E1275,Balancing!$A$32:$A$56,0),MATCH(IF($C1275="Mahir","HS",IF($C1275="Separuh Mahir","SS",IF($C1275="Berkemahiran Rendah","LS",IF($C1275="Jumlah","T",FALSE))))&amp;$B1275&amp;RIGHT($A1275,2),Balancing!$CX$31:$GS$31,0))*1000</f>
        <v>1106100</v>
      </c>
      <c r="H1275" s="151">
        <f>INDEX(Balancing!$GT$32:$KO$56,MATCH($E1275,Balancing!$A$32:$A$56,0),MATCH(IF($C1275="Mahir","HS",IF($C1275="Separuh Mahir","SS",IF($C1275="Berkemahiran Rendah","LS",IF($C1275="Jumlah","T",FALSE))))&amp;$B1275&amp;RIGHT($A1275,2),Balancing!$GT$31:$KO$31,0))*1000</f>
        <v>41900</v>
      </c>
      <c r="I1275" s="151">
        <f>INDEX(Balancing!$KP$32:$OK$56,MATCH($E1275,Balancing!$A$32:$A$56,0),MATCH(IF($C1275="Mahir","HS",IF($C1275="Separuh Mahir","SS",IF($C1275="Berkemahiran Rendah","LS",IF($C1275="Jumlah","T",FALSE))))&amp;$B1275&amp;RIGHT($A1275,2),Balancing!$KP$31:$OK$31,0))*1000</f>
        <v>1340</v>
      </c>
    </row>
    <row r="1276" spans="1:9" x14ac:dyDescent="0.3">
      <c r="A1276" s="149">
        <v>2018</v>
      </c>
      <c r="B1276" s="149">
        <v>4</v>
      </c>
      <c r="C1276" s="149" t="s">
        <v>175</v>
      </c>
      <c r="D1276" s="149" t="s">
        <v>127</v>
      </c>
      <c r="E1276" s="149" t="s">
        <v>127</v>
      </c>
      <c r="F1276" s="151">
        <f>INDEX(Balancing!$B$32:$CW$56,MATCH($E1276,Balancing!$A$32:$A$56,0),MATCH(IF($C1276="Mahir","HS",IF($C1276="Separuh Mahir","SS",IF($C1276="Berkemahiran Rendah","LS",IF($C1276="Jumlah","T",FALSE))))&amp;$B1276&amp;RIGHT($A1276,2),Balancing!$B$31:$CW$31,0))*1000</f>
        <v>31000</v>
      </c>
      <c r="G1276" s="151">
        <f>INDEX(Balancing!$CX$32:$GS$56,MATCH($E1276,Balancing!$A$32:$A$56,0),MATCH(IF($C1276="Mahir","HS",IF($C1276="Separuh Mahir","SS",IF($C1276="Berkemahiran Rendah","LS",IF($C1276="Jumlah","T",FALSE))))&amp;$B1276&amp;RIGHT($A1276,2),Balancing!$CX$31:$GS$31,0))*1000</f>
        <v>24600</v>
      </c>
      <c r="H1276" s="151">
        <f>INDEX(Balancing!$GT$32:$KO$56,MATCH($E1276,Balancing!$A$32:$A$56,0),MATCH(IF($C1276="Mahir","HS",IF($C1276="Separuh Mahir","SS",IF($C1276="Berkemahiran Rendah","LS",IF($C1276="Jumlah","T",FALSE))))&amp;$B1276&amp;RIGHT($A1276,2),Balancing!$GT$31:$KO$31,0))*1000</f>
        <v>6400</v>
      </c>
      <c r="I1276" s="151">
        <f>INDEX(Balancing!$KP$32:$OK$56,MATCH($E1276,Balancing!$A$32:$A$56,0),MATCH(IF($C1276="Mahir","HS",IF($C1276="Separuh Mahir","SS",IF($C1276="Berkemahiran Rendah","LS",IF($C1276="Jumlah","T",FALSE))))&amp;$B1276&amp;RIGHT($A1276,2),Balancing!$KP$31:$OK$31,0))*1000</f>
        <v>180</v>
      </c>
    </row>
    <row r="1277" spans="1:9" x14ac:dyDescent="0.3">
      <c r="A1277" s="149">
        <v>2018</v>
      </c>
      <c r="B1277" s="149">
        <v>4</v>
      </c>
      <c r="C1277" s="149" t="s">
        <v>175</v>
      </c>
      <c r="D1277" s="149" t="s">
        <v>128</v>
      </c>
      <c r="E1277" s="149" t="s">
        <v>128</v>
      </c>
      <c r="F1277" s="151">
        <f>INDEX(Balancing!$B$32:$CW$56,MATCH($E1277,Balancing!$A$32:$A$56,0),MATCH(IF($C1277="Mahir","HS",IF($C1277="Separuh Mahir","SS",IF($C1277="Berkemahiran Rendah","LS",IF($C1277="Jumlah","T",FALSE))))&amp;$B1277&amp;RIGHT($A1277,2),Balancing!$B$31:$CW$31,0))*1000</f>
        <v>10100</v>
      </c>
      <c r="G1277" s="151">
        <f>INDEX(Balancing!$CX$32:$GS$56,MATCH($E1277,Balancing!$A$32:$A$56,0),MATCH(IF($C1277="Mahir","HS",IF($C1277="Separuh Mahir","SS",IF($C1277="Berkemahiran Rendah","LS",IF($C1277="Jumlah","T",FALSE))))&amp;$B1277&amp;RIGHT($A1277,2),Balancing!$CX$31:$GS$31,0))*1000</f>
        <v>10100</v>
      </c>
      <c r="H1277" s="151">
        <f>INDEX(Balancing!$GT$32:$KO$56,MATCH($E1277,Balancing!$A$32:$A$56,0),MATCH(IF($C1277="Mahir","HS",IF($C1277="Separuh Mahir","SS",IF($C1277="Berkemahiran Rendah","LS",IF($C1277="Jumlah","T",FALSE))))&amp;$B1277&amp;RIGHT($A1277,2),Balancing!$GT$31:$KO$31,0))*1000</f>
        <v>100</v>
      </c>
      <c r="I1277" s="151">
        <f>INDEX(Balancing!$KP$32:$OK$56,MATCH($E1277,Balancing!$A$32:$A$56,0),MATCH(IF($C1277="Mahir","HS",IF($C1277="Separuh Mahir","SS",IF($C1277="Berkemahiran Rendah","LS",IF($C1277="Jumlah","T",FALSE))))&amp;$B1277&amp;RIGHT($A1277,2),Balancing!$KP$31:$OK$31,0))*1000</f>
        <v>10</v>
      </c>
    </row>
    <row r="1278" spans="1:9" x14ac:dyDescent="0.3">
      <c r="A1278" s="149">
        <v>2018</v>
      </c>
      <c r="B1278" s="149">
        <v>4</v>
      </c>
      <c r="C1278" s="149" t="s">
        <v>175</v>
      </c>
      <c r="D1278" s="149" t="s">
        <v>129</v>
      </c>
      <c r="E1278" s="149" t="s">
        <v>129</v>
      </c>
      <c r="F1278" s="151">
        <f>INDEX(Balancing!$B$32:$CW$56,MATCH($E1278,Balancing!$A$32:$A$56,0),MATCH(IF($C1278="Mahir","HS",IF($C1278="Separuh Mahir","SS",IF($C1278="Berkemahiran Rendah","LS",IF($C1278="Jumlah","T",FALSE))))&amp;$B1278&amp;RIGHT($A1278,2),Balancing!$B$31:$CW$31,0))*1000</f>
        <v>163000</v>
      </c>
      <c r="G1278" s="151">
        <f>INDEX(Balancing!$CX$32:$GS$56,MATCH($E1278,Balancing!$A$32:$A$56,0),MATCH(IF($C1278="Mahir","HS",IF($C1278="Separuh Mahir","SS",IF($C1278="Berkemahiran Rendah","LS",IF($C1278="Jumlah","T",FALSE))))&amp;$B1278&amp;RIGHT($A1278,2),Balancing!$CX$31:$GS$31,0))*1000</f>
        <v>143200</v>
      </c>
      <c r="H1278" s="151">
        <f>INDEX(Balancing!$GT$32:$KO$56,MATCH($E1278,Balancing!$A$32:$A$56,0),MATCH(IF($C1278="Mahir","HS",IF($C1278="Separuh Mahir","SS",IF($C1278="Berkemahiran Rendah","LS",IF($C1278="Jumlah","T",FALSE))))&amp;$B1278&amp;RIGHT($A1278,2),Balancing!$GT$31:$KO$31,0))*1000</f>
        <v>19800</v>
      </c>
      <c r="I1278" s="151">
        <f>INDEX(Balancing!$KP$32:$OK$56,MATCH($E1278,Balancing!$A$32:$A$56,0),MATCH(IF($C1278="Mahir","HS",IF($C1278="Separuh Mahir","SS",IF($C1278="Berkemahiran Rendah","LS",IF($C1278="Jumlah","T",FALSE))))&amp;$B1278&amp;RIGHT($A1278,2),Balancing!$KP$31:$OK$31,0))*1000</f>
        <v>200</v>
      </c>
    </row>
    <row r="1279" spans="1:9" x14ac:dyDescent="0.3">
      <c r="A1279" s="149">
        <v>2018</v>
      </c>
      <c r="B1279" s="149">
        <v>4</v>
      </c>
      <c r="C1279" s="149" t="s">
        <v>175</v>
      </c>
      <c r="D1279" s="149" t="s">
        <v>129</v>
      </c>
      <c r="E1279" s="149" t="s">
        <v>151</v>
      </c>
      <c r="F1279" s="151">
        <f>INDEX(Balancing!$B$32:$CW$56,MATCH($E1279,Balancing!$A$32:$A$56,0),MATCH(IF($C1279="Mahir","HS",IF($C1279="Separuh Mahir","SS",IF($C1279="Berkemahiran Rendah","LS",IF($C1279="Jumlah","T",FALSE))))&amp;$B1279&amp;RIGHT($A1279,2),Balancing!$B$31:$CW$31,0))*1000</f>
        <v>32500</v>
      </c>
      <c r="G1279" s="151">
        <f>INDEX(Balancing!$CX$32:$GS$56,MATCH($E1279,Balancing!$A$32:$A$56,0),MATCH(IF($C1279="Mahir","HS",IF($C1279="Separuh Mahir","SS",IF($C1279="Berkemahiran Rendah","LS",IF($C1279="Jumlah","T",FALSE))))&amp;$B1279&amp;RIGHT($A1279,2),Balancing!$CX$31:$GS$31,0))*1000</f>
        <v>28500</v>
      </c>
      <c r="H1279" s="151">
        <f>INDEX(Balancing!$GT$32:$KO$56,MATCH($E1279,Balancing!$A$32:$A$56,0),MATCH(IF($C1279="Mahir","HS",IF($C1279="Separuh Mahir","SS",IF($C1279="Berkemahiran Rendah","LS",IF($C1279="Jumlah","T",FALSE))))&amp;$B1279&amp;RIGHT($A1279,2),Balancing!$GT$31:$KO$31,0))*1000</f>
        <v>4100</v>
      </c>
      <c r="I1279" s="151">
        <f>INDEX(Balancing!$KP$32:$OK$56,MATCH($E1279,Balancing!$A$32:$A$56,0),MATCH(IF($C1279="Mahir","HS",IF($C1279="Separuh Mahir","SS",IF($C1279="Berkemahiran Rendah","LS",IF($C1279="Jumlah","T",FALSE))))&amp;$B1279&amp;RIGHT($A1279,2),Balancing!$KP$31:$OK$31,0))*1000</f>
        <v>30</v>
      </c>
    </row>
    <row r="1280" spans="1:9" x14ac:dyDescent="0.3">
      <c r="A1280" s="149">
        <v>2018</v>
      </c>
      <c r="B1280" s="149">
        <v>4</v>
      </c>
      <c r="C1280" s="149" t="s">
        <v>175</v>
      </c>
      <c r="D1280" s="149" t="s">
        <v>129</v>
      </c>
      <c r="E1280" s="149" t="s">
        <v>152</v>
      </c>
      <c r="F1280" s="151">
        <f>INDEX(Balancing!$B$32:$CW$56,MATCH($E1280,Balancing!$A$32:$A$56,0),MATCH(IF($C1280="Mahir","HS",IF($C1280="Separuh Mahir","SS",IF($C1280="Berkemahiran Rendah","LS",IF($C1280="Jumlah","T",FALSE))))&amp;$B1280&amp;RIGHT($A1280,2),Balancing!$B$31:$CW$31,0))*1000</f>
        <v>7100</v>
      </c>
      <c r="G1280" s="151">
        <f>INDEX(Balancing!$CX$32:$GS$56,MATCH($E1280,Balancing!$A$32:$A$56,0),MATCH(IF($C1280="Mahir","HS",IF($C1280="Separuh Mahir","SS",IF($C1280="Berkemahiran Rendah","LS",IF($C1280="Jumlah","T",FALSE))))&amp;$B1280&amp;RIGHT($A1280,2),Balancing!$CX$31:$GS$31,0))*1000</f>
        <v>6500</v>
      </c>
      <c r="H1280" s="151">
        <f>INDEX(Balancing!$GT$32:$KO$56,MATCH($E1280,Balancing!$A$32:$A$56,0),MATCH(IF($C1280="Mahir","HS",IF($C1280="Separuh Mahir","SS",IF($C1280="Berkemahiran Rendah","LS",IF($C1280="Jumlah","T",FALSE))))&amp;$B1280&amp;RIGHT($A1280,2),Balancing!$GT$31:$KO$31,0))*1000</f>
        <v>700</v>
      </c>
      <c r="I1280" s="151">
        <f>INDEX(Balancing!$KP$32:$OK$56,MATCH($E1280,Balancing!$A$32:$A$56,0),MATCH(IF($C1280="Mahir","HS",IF($C1280="Separuh Mahir","SS",IF($C1280="Berkemahiran Rendah","LS",IF($C1280="Jumlah","T",FALSE))))&amp;$B1280&amp;RIGHT($A1280,2),Balancing!$KP$31:$OK$31,0))*1000</f>
        <v>10</v>
      </c>
    </row>
    <row r="1281" spans="1:9" x14ac:dyDescent="0.3">
      <c r="A1281" s="149">
        <v>2018</v>
      </c>
      <c r="B1281" s="149">
        <v>4</v>
      </c>
      <c r="C1281" s="149" t="s">
        <v>175</v>
      </c>
      <c r="D1281" s="149" t="s">
        <v>129</v>
      </c>
      <c r="E1281" s="149" t="s">
        <v>153</v>
      </c>
      <c r="F1281" s="151">
        <f>INDEX(Balancing!$B$32:$CW$56,MATCH($E1281,Balancing!$A$32:$A$56,0),MATCH(IF($C1281="Mahir","HS",IF($C1281="Separuh Mahir","SS",IF($C1281="Berkemahiran Rendah","LS",IF($C1281="Jumlah","T",FALSE))))&amp;$B1281&amp;RIGHT($A1281,2),Balancing!$B$31:$CW$31,0))*1000</f>
        <v>41200</v>
      </c>
      <c r="G1281" s="151">
        <f>INDEX(Balancing!$CX$32:$GS$56,MATCH($E1281,Balancing!$A$32:$A$56,0),MATCH(IF($C1281="Mahir","HS",IF($C1281="Separuh Mahir","SS",IF($C1281="Berkemahiran Rendah","LS",IF($C1281="Jumlah","T",FALSE))))&amp;$B1281&amp;RIGHT($A1281,2),Balancing!$CX$31:$GS$31,0))*1000</f>
        <v>35600</v>
      </c>
      <c r="H1281" s="151">
        <f>INDEX(Balancing!$GT$32:$KO$56,MATCH($E1281,Balancing!$A$32:$A$56,0),MATCH(IF($C1281="Mahir","HS",IF($C1281="Separuh Mahir","SS",IF($C1281="Berkemahiran Rendah","LS",IF($C1281="Jumlah","T",FALSE))))&amp;$B1281&amp;RIGHT($A1281,2),Balancing!$GT$31:$KO$31,0))*1000</f>
        <v>5600</v>
      </c>
      <c r="I1281" s="151">
        <f>INDEX(Balancing!$KP$32:$OK$56,MATCH($E1281,Balancing!$A$32:$A$56,0),MATCH(IF($C1281="Mahir","HS",IF($C1281="Separuh Mahir","SS",IF($C1281="Berkemahiran Rendah","LS",IF($C1281="Jumlah","T",FALSE))))&amp;$B1281&amp;RIGHT($A1281,2),Balancing!$KP$31:$OK$31,0))*1000</f>
        <v>50</v>
      </c>
    </row>
    <row r="1282" spans="1:9" x14ac:dyDescent="0.3">
      <c r="A1282" s="149">
        <v>2018</v>
      </c>
      <c r="B1282" s="149">
        <v>4</v>
      </c>
      <c r="C1282" s="149" t="s">
        <v>175</v>
      </c>
      <c r="D1282" s="149" t="s">
        <v>129</v>
      </c>
      <c r="E1282" s="149" t="s">
        <v>154</v>
      </c>
      <c r="F1282" s="151">
        <f>INDEX(Balancing!$B$32:$CW$56,MATCH($E1282,Balancing!$A$32:$A$56,0),MATCH(IF($C1282="Mahir","HS",IF($C1282="Separuh Mahir","SS",IF($C1282="Berkemahiran Rendah","LS",IF($C1282="Jumlah","T",FALSE))))&amp;$B1282&amp;RIGHT($A1282,2),Balancing!$B$31:$CW$31,0))*1000</f>
        <v>26400</v>
      </c>
      <c r="G1282" s="151">
        <f>INDEX(Balancing!$CX$32:$GS$56,MATCH($E1282,Balancing!$A$32:$A$56,0),MATCH(IF($C1282="Mahir","HS",IF($C1282="Separuh Mahir","SS",IF($C1282="Berkemahiran Rendah","LS",IF($C1282="Jumlah","T",FALSE))))&amp;$B1282&amp;RIGHT($A1282,2),Balancing!$CX$31:$GS$31,0))*1000</f>
        <v>23600</v>
      </c>
      <c r="H1282" s="151">
        <f>INDEX(Balancing!$GT$32:$KO$56,MATCH($E1282,Balancing!$A$32:$A$56,0),MATCH(IF($C1282="Mahir","HS",IF($C1282="Separuh Mahir","SS",IF($C1282="Berkemahiran Rendah","LS",IF($C1282="Jumlah","T",FALSE))))&amp;$B1282&amp;RIGHT($A1282,2),Balancing!$GT$31:$KO$31,0))*1000</f>
        <v>2700</v>
      </c>
      <c r="I1282" s="151">
        <f>INDEX(Balancing!$KP$32:$OK$56,MATCH($E1282,Balancing!$A$32:$A$56,0),MATCH(IF($C1282="Mahir","HS",IF($C1282="Separuh Mahir","SS",IF($C1282="Berkemahiran Rendah","LS",IF($C1282="Jumlah","T",FALSE))))&amp;$B1282&amp;RIGHT($A1282,2),Balancing!$KP$31:$OK$31,0))*1000</f>
        <v>60</v>
      </c>
    </row>
    <row r="1283" spans="1:9" x14ac:dyDescent="0.3">
      <c r="A1283" s="149">
        <v>2018</v>
      </c>
      <c r="B1283" s="149">
        <v>4</v>
      </c>
      <c r="C1283" s="149" t="s">
        <v>175</v>
      </c>
      <c r="D1283" s="149" t="s">
        <v>129</v>
      </c>
      <c r="E1283" s="149" t="s">
        <v>155</v>
      </c>
      <c r="F1283" s="151">
        <f>INDEX(Balancing!$B$32:$CW$56,MATCH($E1283,Balancing!$A$32:$A$56,0),MATCH(IF($C1283="Mahir","HS",IF($C1283="Separuh Mahir","SS",IF($C1283="Berkemahiran Rendah","LS",IF($C1283="Jumlah","T",FALSE))))&amp;$B1283&amp;RIGHT($A1283,2),Balancing!$B$31:$CW$31,0))*1000</f>
        <v>25600</v>
      </c>
      <c r="G1283" s="151">
        <f>INDEX(Balancing!$CX$32:$GS$56,MATCH($E1283,Balancing!$A$32:$A$56,0),MATCH(IF($C1283="Mahir","HS",IF($C1283="Separuh Mahir","SS",IF($C1283="Berkemahiran Rendah","LS",IF($C1283="Jumlah","T",FALSE))))&amp;$B1283&amp;RIGHT($A1283,2),Balancing!$CX$31:$GS$31,0))*1000</f>
        <v>22800</v>
      </c>
      <c r="H1283" s="151">
        <f>INDEX(Balancing!$GT$32:$KO$56,MATCH($E1283,Balancing!$A$32:$A$56,0),MATCH(IF($C1283="Mahir","HS",IF($C1283="Separuh Mahir","SS",IF($C1283="Berkemahiran Rendah","LS",IF($C1283="Jumlah","T",FALSE))))&amp;$B1283&amp;RIGHT($A1283,2),Balancing!$GT$31:$KO$31,0))*1000</f>
        <v>2800</v>
      </c>
      <c r="I1283" s="151">
        <f>INDEX(Balancing!$KP$32:$OK$56,MATCH($E1283,Balancing!$A$32:$A$56,0),MATCH(IF($C1283="Mahir","HS",IF($C1283="Separuh Mahir","SS",IF($C1283="Berkemahiran Rendah","LS",IF($C1283="Jumlah","T",FALSE))))&amp;$B1283&amp;RIGHT($A1283,2),Balancing!$KP$31:$OK$31,0))*1000</f>
        <v>30</v>
      </c>
    </row>
    <row r="1284" spans="1:9" x14ac:dyDescent="0.3">
      <c r="A1284" s="149">
        <v>2018</v>
      </c>
      <c r="B1284" s="149">
        <v>4</v>
      </c>
      <c r="C1284" s="149" t="s">
        <v>175</v>
      </c>
      <c r="D1284" s="149" t="s">
        <v>129</v>
      </c>
      <c r="E1284" s="149" t="s">
        <v>156</v>
      </c>
      <c r="F1284" s="151">
        <f>INDEX(Balancing!$B$32:$CW$56,MATCH($E1284,Balancing!$A$32:$A$56,0),MATCH(IF($C1284="Mahir","HS",IF($C1284="Separuh Mahir","SS",IF($C1284="Berkemahiran Rendah","LS",IF($C1284="Jumlah","T",FALSE))))&amp;$B1284&amp;RIGHT($A1284,2),Balancing!$B$31:$CW$31,0))*1000</f>
        <v>18400</v>
      </c>
      <c r="G1284" s="151">
        <f>INDEX(Balancing!$CX$32:$GS$56,MATCH($E1284,Balancing!$A$32:$A$56,0),MATCH(IF($C1284="Mahir","HS",IF($C1284="Separuh Mahir","SS",IF($C1284="Berkemahiran Rendah","LS",IF($C1284="Jumlah","T",FALSE))))&amp;$B1284&amp;RIGHT($A1284,2),Balancing!$CX$31:$GS$31,0))*1000</f>
        <v>16000</v>
      </c>
      <c r="H1284" s="151">
        <f>INDEX(Balancing!$GT$32:$KO$56,MATCH($E1284,Balancing!$A$32:$A$56,0),MATCH(IF($C1284="Mahir","HS",IF($C1284="Separuh Mahir","SS",IF($C1284="Berkemahiran Rendah","LS",IF($C1284="Jumlah","T",FALSE))))&amp;$B1284&amp;RIGHT($A1284,2),Balancing!$GT$31:$KO$31,0))*1000</f>
        <v>2400</v>
      </c>
      <c r="I1284" s="151">
        <f>INDEX(Balancing!$KP$32:$OK$56,MATCH($E1284,Balancing!$A$32:$A$56,0),MATCH(IF($C1284="Mahir","HS",IF($C1284="Separuh Mahir","SS",IF($C1284="Berkemahiran Rendah","LS",IF($C1284="Jumlah","T",FALSE))))&amp;$B1284&amp;RIGHT($A1284,2),Balancing!$KP$31:$OK$31,0))*1000</f>
        <v>30</v>
      </c>
    </row>
    <row r="1285" spans="1:9" x14ac:dyDescent="0.3">
      <c r="A1285" s="149">
        <v>2018</v>
      </c>
      <c r="B1285" s="149">
        <v>4</v>
      </c>
      <c r="C1285" s="149" t="s">
        <v>175</v>
      </c>
      <c r="D1285" s="149" t="s">
        <v>129</v>
      </c>
      <c r="E1285" s="149" t="s">
        <v>157</v>
      </c>
      <c r="F1285" s="151">
        <f>INDEX(Balancing!$B$32:$CW$56,MATCH($E1285,Balancing!$A$32:$A$56,0),MATCH(IF($C1285="Mahir","HS",IF($C1285="Separuh Mahir","SS",IF($C1285="Berkemahiran Rendah","LS",IF($C1285="Jumlah","T",FALSE))))&amp;$B1285&amp;RIGHT($A1285,2),Balancing!$B$31:$CW$31,0))*1000</f>
        <v>11800</v>
      </c>
      <c r="G1285" s="151">
        <f>INDEX(Balancing!$CX$32:$GS$56,MATCH($E1285,Balancing!$A$32:$A$56,0),MATCH(IF($C1285="Mahir","HS",IF($C1285="Separuh Mahir","SS",IF($C1285="Berkemahiran Rendah","LS",IF($C1285="Jumlah","T",FALSE))))&amp;$B1285&amp;RIGHT($A1285,2),Balancing!$CX$31:$GS$31,0))*1000</f>
        <v>10200</v>
      </c>
      <c r="H1285" s="151">
        <f>INDEX(Balancing!$GT$32:$KO$56,MATCH($E1285,Balancing!$A$32:$A$56,0),MATCH(IF($C1285="Mahir","HS",IF($C1285="Separuh Mahir","SS",IF($C1285="Berkemahiran Rendah","LS",IF($C1285="Jumlah","T",FALSE))))&amp;$B1285&amp;RIGHT($A1285,2),Balancing!$GT$31:$KO$31,0))*1000</f>
        <v>1600</v>
      </c>
      <c r="I1285" s="151">
        <f>INDEX(Balancing!$KP$32:$OK$56,MATCH($E1285,Balancing!$A$32:$A$56,0),MATCH(IF($C1285="Mahir","HS",IF($C1285="Separuh Mahir","SS",IF($C1285="Berkemahiran Rendah","LS",IF($C1285="Jumlah","T",FALSE))))&amp;$B1285&amp;RIGHT($A1285,2),Balancing!$KP$31:$OK$31,0))*1000</f>
        <v>0</v>
      </c>
    </row>
    <row r="1286" spans="1:9" x14ac:dyDescent="0.3">
      <c r="A1286" s="149">
        <v>2018</v>
      </c>
      <c r="B1286" s="149">
        <v>4</v>
      </c>
      <c r="C1286" s="149" t="s">
        <v>175</v>
      </c>
      <c r="D1286" s="149" t="s">
        <v>130</v>
      </c>
      <c r="E1286" s="149" t="s">
        <v>130</v>
      </c>
      <c r="F1286" s="151">
        <f>INDEX(Balancing!$B$32:$CW$56,MATCH($E1286,Balancing!$A$32:$A$56,0),MATCH(IF($C1286="Mahir","HS",IF($C1286="Separuh Mahir","SS",IF($C1286="Berkemahiran Rendah","LS",IF($C1286="Jumlah","T",FALSE))))&amp;$B1286&amp;RIGHT($A1286,2),Balancing!$B$31:$CW$31,0))*1000</f>
        <v>51400</v>
      </c>
      <c r="G1286" s="151">
        <f>INDEX(Balancing!$CX$32:$GS$56,MATCH($E1286,Balancing!$A$32:$A$56,0),MATCH(IF($C1286="Mahir","HS",IF($C1286="Separuh Mahir","SS",IF($C1286="Berkemahiran Rendah","LS",IF($C1286="Jumlah","T",FALSE))))&amp;$B1286&amp;RIGHT($A1286,2),Balancing!$CX$31:$GS$31,0))*1000</f>
        <v>46300</v>
      </c>
      <c r="H1286" s="151">
        <f>INDEX(Balancing!$GT$32:$KO$56,MATCH($E1286,Balancing!$A$32:$A$56,0),MATCH(IF($C1286="Mahir","HS",IF($C1286="Separuh Mahir","SS",IF($C1286="Berkemahiran Rendah","LS",IF($C1286="Jumlah","T",FALSE))))&amp;$B1286&amp;RIGHT($A1286,2),Balancing!$GT$31:$KO$31,0))*1000</f>
        <v>5100</v>
      </c>
      <c r="I1286" s="151">
        <f>INDEX(Balancing!$KP$32:$OK$56,MATCH($E1286,Balancing!$A$32:$A$56,0),MATCH(IF($C1286="Mahir","HS",IF($C1286="Separuh Mahir","SS",IF($C1286="Berkemahiran Rendah","LS",IF($C1286="Jumlah","T",FALSE))))&amp;$B1286&amp;RIGHT($A1286,2),Balancing!$KP$31:$OK$31,0))*1000</f>
        <v>280</v>
      </c>
    </row>
    <row r="1287" spans="1:9" x14ac:dyDescent="0.3">
      <c r="A1287" s="149">
        <v>2018</v>
      </c>
      <c r="B1287" s="149">
        <v>4</v>
      </c>
      <c r="C1287" s="149" t="s">
        <v>175</v>
      </c>
      <c r="D1287" s="149" t="s">
        <v>134</v>
      </c>
      <c r="E1287" s="149" t="s">
        <v>134</v>
      </c>
      <c r="F1287" s="151">
        <f>INDEX(Balancing!$B$32:$CW$56,MATCH($E1287,Balancing!$A$32:$A$56,0),MATCH(IF($C1287="Mahir","HS",IF($C1287="Separuh Mahir","SS",IF($C1287="Berkemahiran Rendah","LS",IF($C1287="Jumlah","T",FALSE))))&amp;$B1287&amp;RIGHT($A1287,2),Balancing!$B$31:$CW$31,0))*1000</f>
        <v>892400</v>
      </c>
      <c r="G1287" s="151">
        <f>INDEX(Balancing!$CX$32:$GS$56,MATCH($E1287,Balancing!$A$32:$A$56,0),MATCH(IF($C1287="Mahir","HS",IF($C1287="Separuh Mahir","SS",IF($C1287="Berkemahiran Rendah","LS",IF($C1287="Jumlah","T",FALSE))))&amp;$B1287&amp;RIGHT($A1287,2),Balancing!$CX$31:$GS$31,0))*1000</f>
        <v>881900</v>
      </c>
      <c r="H1287" s="151">
        <f>INDEX(Balancing!$GT$32:$KO$56,MATCH($E1287,Balancing!$A$32:$A$56,0),MATCH(IF($C1287="Mahir","HS",IF($C1287="Separuh Mahir","SS",IF($C1287="Berkemahiran Rendah","LS",IF($C1287="Jumlah","T",FALSE))))&amp;$B1287&amp;RIGHT($A1287,2),Balancing!$GT$31:$KO$31,0))*1000</f>
        <v>10500</v>
      </c>
      <c r="I1287" s="151">
        <f>INDEX(Balancing!$KP$32:$OK$56,MATCH($E1287,Balancing!$A$32:$A$56,0),MATCH(IF($C1287="Mahir","HS",IF($C1287="Separuh Mahir","SS",IF($C1287="Berkemahiran Rendah","LS",IF($C1287="Jumlah","T",FALSE))))&amp;$B1287&amp;RIGHT($A1287,2),Balancing!$KP$31:$OK$31,0))*1000</f>
        <v>670</v>
      </c>
    </row>
    <row r="1288" spans="1:9" x14ac:dyDescent="0.3">
      <c r="A1288" s="149">
        <v>2018</v>
      </c>
      <c r="B1288" s="149">
        <v>4</v>
      </c>
      <c r="C1288" s="149" t="s">
        <v>175</v>
      </c>
      <c r="D1288" s="149" t="s">
        <v>134</v>
      </c>
      <c r="E1288" s="149" t="s">
        <v>158</v>
      </c>
      <c r="F1288" s="151">
        <f>INDEX(Balancing!$B$32:$CW$56,MATCH($E1288,Balancing!$A$32:$A$56,0),MATCH(IF($C1288="Mahir","HS",IF($C1288="Separuh Mahir","SS",IF($C1288="Berkemahiran Rendah","LS",IF($C1288="Jumlah","T",FALSE))))&amp;$B1288&amp;RIGHT($A1288,2),Balancing!$B$31:$CW$31,0))*1000</f>
        <v>229400</v>
      </c>
      <c r="G1288" s="151">
        <f>INDEX(Balancing!$CX$32:$GS$56,MATCH($E1288,Balancing!$A$32:$A$56,0),MATCH(IF($C1288="Mahir","HS",IF($C1288="Separuh Mahir","SS",IF($C1288="Berkemahiran Rendah","LS",IF($C1288="Jumlah","T",FALSE))))&amp;$B1288&amp;RIGHT($A1288,2),Balancing!$CX$31:$GS$31,0))*1000</f>
        <v>226300</v>
      </c>
      <c r="H1288" s="151">
        <f>INDEX(Balancing!$GT$32:$KO$56,MATCH($E1288,Balancing!$A$32:$A$56,0),MATCH(IF($C1288="Mahir","HS",IF($C1288="Separuh Mahir","SS",IF($C1288="Berkemahiran Rendah","LS",IF($C1288="Jumlah","T",FALSE))))&amp;$B1288&amp;RIGHT($A1288,2),Balancing!$GT$31:$KO$31,0))*1000</f>
        <v>3100</v>
      </c>
      <c r="I1288" s="151">
        <f>INDEX(Balancing!$KP$32:$OK$56,MATCH($E1288,Balancing!$A$32:$A$56,0),MATCH(IF($C1288="Mahir","HS",IF($C1288="Separuh Mahir","SS",IF($C1288="Berkemahiran Rendah","LS",IF($C1288="Jumlah","T",FALSE))))&amp;$B1288&amp;RIGHT($A1288,2),Balancing!$KP$31:$OK$31,0))*1000</f>
        <v>200</v>
      </c>
    </row>
    <row r="1289" spans="1:9" x14ac:dyDescent="0.3">
      <c r="A1289" s="149">
        <v>2018</v>
      </c>
      <c r="B1289" s="149">
        <v>4</v>
      </c>
      <c r="C1289" s="149" t="s">
        <v>175</v>
      </c>
      <c r="D1289" s="149" t="s">
        <v>134</v>
      </c>
      <c r="E1289" s="149" t="s">
        <v>135</v>
      </c>
      <c r="F1289" s="151">
        <f>INDEX(Balancing!$B$32:$CW$56,MATCH($E1289,Balancing!$A$32:$A$56,0),MATCH(IF($C1289="Mahir","HS",IF($C1289="Separuh Mahir","SS",IF($C1289="Berkemahiran Rendah","LS",IF($C1289="Jumlah","T",FALSE))))&amp;$B1289&amp;RIGHT($A1289,2),Balancing!$B$31:$CW$31,0))*1000</f>
        <v>359300</v>
      </c>
      <c r="G1289" s="151">
        <f>INDEX(Balancing!$CX$32:$GS$56,MATCH($E1289,Balancing!$A$32:$A$56,0),MATCH(IF($C1289="Mahir","HS",IF($C1289="Separuh Mahir","SS",IF($C1289="Berkemahiran Rendah","LS",IF($C1289="Jumlah","T",FALSE))))&amp;$B1289&amp;RIGHT($A1289,2),Balancing!$CX$31:$GS$31,0))*1000</f>
        <v>354200</v>
      </c>
      <c r="H1289" s="151">
        <f>INDEX(Balancing!$GT$32:$KO$56,MATCH($E1289,Balancing!$A$32:$A$56,0),MATCH(IF($C1289="Mahir","HS",IF($C1289="Separuh Mahir","SS",IF($C1289="Berkemahiran Rendah","LS",IF($C1289="Jumlah","T",FALSE))))&amp;$B1289&amp;RIGHT($A1289,2),Balancing!$GT$31:$KO$31,0))*1000</f>
        <v>5000</v>
      </c>
      <c r="I1289" s="151">
        <f>INDEX(Balancing!$KP$32:$OK$56,MATCH($E1289,Balancing!$A$32:$A$56,0),MATCH(IF($C1289="Mahir","HS",IF($C1289="Separuh Mahir","SS",IF($C1289="Berkemahiran Rendah","LS",IF($C1289="Jumlah","T",FALSE))))&amp;$B1289&amp;RIGHT($A1289,2),Balancing!$KP$31:$OK$31,0))*1000</f>
        <v>330</v>
      </c>
    </row>
    <row r="1290" spans="1:9" x14ac:dyDescent="0.3">
      <c r="A1290" s="149">
        <v>2018</v>
      </c>
      <c r="B1290" s="149">
        <v>4</v>
      </c>
      <c r="C1290" s="149" t="s">
        <v>175</v>
      </c>
      <c r="D1290" s="149" t="s">
        <v>134</v>
      </c>
      <c r="E1290" s="149" t="s">
        <v>159</v>
      </c>
      <c r="F1290" s="151">
        <f>INDEX(Balancing!$B$32:$CW$56,MATCH($E1290,Balancing!$A$32:$A$56,0),MATCH(IF($C1290="Mahir","HS",IF($C1290="Separuh Mahir","SS",IF($C1290="Berkemahiran Rendah","LS",IF($C1290="Jumlah","T",FALSE))))&amp;$B1290&amp;RIGHT($A1290,2),Balancing!$B$31:$CW$31,0))*1000</f>
        <v>86100</v>
      </c>
      <c r="G1290" s="151">
        <f>INDEX(Balancing!$CX$32:$GS$56,MATCH($E1290,Balancing!$A$32:$A$56,0),MATCH(IF($C1290="Mahir","HS",IF($C1290="Separuh Mahir","SS",IF($C1290="Berkemahiran Rendah","LS",IF($C1290="Jumlah","T",FALSE))))&amp;$B1290&amp;RIGHT($A1290,2),Balancing!$CX$31:$GS$31,0))*1000</f>
        <v>84900</v>
      </c>
      <c r="H1290" s="151">
        <f>INDEX(Balancing!$GT$32:$KO$56,MATCH($E1290,Balancing!$A$32:$A$56,0),MATCH(IF($C1290="Mahir","HS",IF($C1290="Separuh Mahir","SS",IF($C1290="Berkemahiran Rendah","LS",IF($C1290="Jumlah","T",FALSE))))&amp;$B1290&amp;RIGHT($A1290,2),Balancing!$GT$31:$KO$31,0))*1000</f>
        <v>1100</v>
      </c>
      <c r="I1290" s="151">
        <f>INDEX(Balancing!$KP$32:$OK$56,MATCH($E1290,Balancing!$A$32:$A$56,0),MATCH(IF($C1290="Mahir","HS",IF($C1290="Separuh Mahir","SS",IF($C1290="Berkemahiran Rendah","LS",IF($C1290="Jumlah","T",FALSE))))&amp;$B1290&amp;RIGHT($A1290,2),Balancing!$KP$31:$OK$31,0))*1000</f>
        <v>80</v>
      </c>
    </row>
    <row r="1291" spans="1:9" x14ac:dyDescent="0.3">
      <c r="A1291" s="149">
        <v>2018</v>
      </c>
      <c r="B1291" s="149">
        <v>4</v>
      </c>
      <c r="C1291" s="149" t="s">
        <v>175</v>
      </c>
      <c r="D1291" s="149" t="s">
        <v>134</v>
      </c>
      <c r="E1291" s="149" t="s">
        <v>160</v>
      </c>
      <c r="F1291" s="151">
        <f>INDEX(Balancing!$B$32:$CW$56,MATCH($E1291,Balancing!$A$32:$A$56,0),MATCH(IF($C1291="Mahir","HS",IF($C1291="Separuh Mahir","SS",IF($C1291="Berkemahiran Rendah","LS",IF($C1291="Jumlah","T",FALSE))))&amp;$B1291&amp;RIGHT($A1291,2),Balancing!$B$31:$CW$31,0))*1000</f>
        <v>20000</v>
      </c>
      <c r="G1291" s="151">
        <f>INDEX(Balancing!$CX$32:$GS$56,MATCH($E1291,Balancing!$A$32:$A$56,0),MATCH(IF($C1291="Mahir","HS",IF($C1291="Separuh Mahir","SS",IF($C1291="Berkemahiran Rendah","LS",IF($C1291="Jumlah","T",FALSE))))&amp;$B1291&amp;RIGHT($A1291,2),Balancing!$CX$31:$GS$31,0))*1000</f>
        <v>19900</v>
      </c>
      <c r="H1291" s="151">
        <f>INDEX(Balancing!$GT$32:$KO$56,MATCH($E1291,Balancing!$A$32:$A$56,0),MATCH(IF($C1291="Mahir","HS",IF($C1291="Separuh Mahir","SS",IF($C1291="Berkemahiran Rendah","LS",IF($C1291="Jumlah","T",FALSE))))&amp;$B1291&amp;RIGHT($A1291,2),Balancing!$GT$31:$KO$31,0))*1000</f>
        <v>0</v>
      </c>
      <c r="I1291" s="151">
        <f>INDEX(Balancing!$KP$32:$OK$56,MATCH($E1291,Balancing!$A$32:$A$56,0),MATCH(IF($C1291="Mahir","HS",IF($C1291="Separuh Mahir","SS",IF($C1291="Berkemahiran Rendah","LS",IF($C1291="Jumlah","T",FALSE))))&amp;$B1291&amp;RIGHT($A1291,2),Balancing!$KP$31:$OK$31,0))*1000</f>
        <v>0</v>
      </c>
    </row>
    <row r="1292" spans="1:9" x14ac:dyDescent="0.3">
      <c r="A1292" s="149">
        <v>2018</v>
      </c>
      <c r="B1292" s="149">
        <v>4</v>
      </c>
      <c r="C1292" s="149" t="s">
        <v>175</v>
      </c>
      <c r="D1292" s="149" t="s">
        <v>134</v>
      </c>
      <c r="E1292" s="149" t="s">
        <v>136</v>
      </c>
      <c r="F1292" s="151">
        <f>INDEX(Balancing!$B$32:$CW$56,MATCH($E1292,Balancing!$A$32:$A$56,0),MATCH(IF($C1292="Mahir","HS",IF($C1292="Separuh Mahir","SS",IF($C1292="Berkemahiran Rendah","LS",IF($C1292="Jumlah","T",FALSE))))&amp;$B1292&amp;RIGHT($A1292,2),Balancing!$B$31:$CW$31,0))*1000</f>
        <v>122400</v>
      </c>
      <c r="G1292" s="151">
        <f>INDEX(Balancing!$CX$32:$GS$56,MATCH($E1292,Balancing!$A$32:$A$56,0),MATCH(IF($C1292="Mahir","HS",IF($C1292="Separuh Mahir","SS",IF($C1292="Berkemahiran Rendah","LS",IF($C1292="Jumlah","T",FALSE))))&amp;$B1292&amp;RIGHT($A1292,2),Balancing!$CX$31:$GS$31,0))*1000</f>
        <v>122000</v>
      </c>
      <c r="H1292" s="151">
        <f>INDEX(Balancing!$GT$32:$KO$56,MATCH($E1292,Balancing!$A$32:$A$56,0),MATCH(IF($C1292="Mahir","HS",IF($C1292="Separuh Mahir","SS",IF($C1292="Berkemahiran Rendah","LS",IF($C1292="Jumlah","T",FALSE))))&amp;$B1292&amp;RIGHT($A1292,2),Balancing!$GT$31:$KO$31,0))*1000</f>
        <v>400</v>
      </c>
      <c r="I1292" s="151">
        <f>INDEX(Balancing!$KP$32:$OK$56,MATCH($E1292,Balancing!$A$32:$A$56,0),MATCH(IF($C1292="Mahir","HS",IF($C1292="Separuh Mahir","SS",IF($C1292="Berkemahiran Rendah","LS",IF($C1292="Jumlah","T",FALSE))))&amp;$B1292&amp;RIGHT($A1292,2),Balancing!$KP$31:$OK$31,0))*1000</f>
        <v>20</v>
      </c>
    </row>
    <row r="1293" spans="1:9" x14ac:dyDescent="0.3">
      <c r="A1293" s="149">
        <v>2018</v>
      </c>
      <c r="B1293" s="149">
        <v>4</v>
      </c>
      <c r="C1293" s="149" t="s">
        <v>175</v>
      </c>
      <c r="D1293" s="149" t="s">
        <v>134</v>
      </c>
      <c r="E1293" s="149" t="s">
        <v>137</v>
      </c>
      <c r="F1293" s="151">
        <f>INDEX(Balancing!$B$32:$CW$56,MATCH($E1293,Balancing!$A$32:$A$56,0),MATCH(IF($C1293="Mahir","HS",IF($C1293="Separuh Mahir","SS",IF($C1293="Berkemahiran Rendah","LS",IF($C1293="Jumlah","T",FALSE))))&amp;$B1293&amp;RIGHT($A1293,2),Balancing!$B$31:$CW$31,0))*1000</f>
        <v>75400</v>
      </c>
      <c r="G1293" s="151">
        <f>INDEX(Balancing!$CX$32:$GS$56,MATCH($E1293,Balancing!$A$32:$A$56,0),MATCH(IF($C1293="Mahir","HS",IF($C1293="Separuh Mahir","SS",IF($C1293="Berkemahiran Rendah","LS",IF($C1293="Jumlah","T",FALSE))))&amp;$B1293&amp;RIGHT($A1293,2),Balancing!$CX$31:$GS$31,0))*1000</f>
        <v>74600</v>
      </c>
      <c r="H1293" s="151">
        <f>INDEX(Balancing!$GT$32:$KO$56,MATCH($E1293,Balancing!$A$32:$A$56,0),MATCH(IF($C1293="Mahir","HS",IF($C1293="Separuh Mahir","SS",IF($C1293="Berkemahiran Rendah","LS",IF($C1293="Jumlah","T",FALSE))))&amp;$B1293&amp;RIGHT($A1293,2),Balancing!$GT$31:$KO$31,0))*1000</f>
        <v>800</v>
      </c>
      <c r="I1293" s="151">
        <f>INDEX(Balancing!$KP$32:$OK$56,MATCH($E1293,Balancing!$A$32:$A$56,0),MATCH(IF($C1293="Mahir","HS",IF($C1293="Separuh Mahir","SS",IF($C1293="Berkemahiran Rendah","LS",IF($C1293="Jumlah","T",FALSE))))&amp;$B1293&amp;RIGHT($A1293,2),Balancing!$KP$31:$OK$31,0))*1000</f>
        <v>40</v>
      </c>
    </row>
    <row r="1294" spans="1:9" x14ac:dyDescent="0.3">
      <c r="A1294" s="149">
        <v>2018</v>
      </c>
      <c r="B1294" s="149">
        <v>3</v>
      </c>
      <c r="C1294" s="149" t="s">
        <v>138</v>
      </c>
      <c r="D1294" s="149" t="s">
        <v>138</v>
      </c>
      <c r="E1294" s="149" t="s">
        <v>138</v>
      </c>
      <c r="F1294" s="151">
        <f>INDEX(Balancing!$B$32:$CW$56,MATCH($E1294,Balancing!$A$32:$A$56,0),MATCH(IF($C1294="Mahir","HS",IF($C1294="Separuh Mahir","SS",IF($C1294="Berkemahiran Rendah","LS",IF($C1294="Jumlah","T",FALSE))))&amp;$B1294&amp;RIGHT($A1294,2),Balancing!$B$31:$CW$31,0))*1000</f>
        <v>8530200</v>
      </c>
      <c r="G1294" s="151">
        <f>INDEX(Balancing!$CX$32:$GS$56,MATCH($E1294,Balancing!$A$32:$A$56,0),MATCH(IF($C1294="Mahir","HS",IF($C1294="Separuh Mahir","SS",IF($C1294="Berkemahiran Rendah","LS",IF($C1294="Jumlah","T",FALSE))))&amp;$B1294&amp;RIGHT($A1294,2),Balancing!$CX$31:$GS$31,0))*1000</f>
        <v>8335600</v>
      </c>
      <c r="H1294" s="151">
        <f>INDEX(Balancing!$GT$32:$KO$56,MATCH($E1294,Balancing!$A$32:$A$56,0),MATCH(IF($C1294="Mahir","HS",IF($C1294="Separuh Mahir","SS",IF($C1294="Berkemahiran Rendah","LS",IF($C1294="Jumlah","T",FALSE))))&amp;$B1294&amp;RIGHT($A1294,2),Balancing!$GT$31:$KO$31,0))*1000</f>
        <v>194600</v>
      </c>
      <c r="I1294" s="151">
        <f>INDEX(Balancing!$KP$32:$OK$56,MATCH($E1294,Balancing!$A$32:$A$56,0),MATCH(IF($C1294="Mahir","HS",IF($C1294="Separuh Mahir","SS",IF($C1294="Berkemahiran Rendah","LS",IF($C1294="Jumlah","T",FALSE))))&amp;$B1294&amp;RIGHT($A1294,2),Balancing!$KP$31:$OK$31,0))*1000</f>
        <v>21480</v>
      </c>
    </row>
    <row r="1295" spans="1:9" x14ac:dyDescent="0.3">
      <c r="A1295" s="149">
        <v>2018</v>
      </c>
      <c r="B1295" s="149">
        <v>3</v>
      </c>
      <c r="C1295" s="149" t="s">
        <v>138</v>
      </c>
      <c r="D1295" s="149" t="s">
        <v>127</v>
      </c>
      <c r="E1295" s="149" t="s">
        <v>127</v>
      </c>
      <c r="F1295" s="151">
        <f>INDEX(Balancing!$B$32:$CW$56,MATCH($E1295,Balancing!$A$32:$A$56,0),MATCH(IF($C1295="Mahir","HS",IF($C1295="Separuh Mahir","SS",IF($C1295="Berkemahiran Rendah","LS",IF($C1295="Jumlah","T",FALSE))))&amp;$B1295&amp;RIGHT($A1295,2),Balancing!$B$31:$CW$31,0))*1000</f>
        <v>476400</v>
      </c>
      <c r="G1295" s="151">
        <f>INDEX(Balancing!$CX$32:$GS$56,MATCH($E1295,Balancing!$A$32:$A$56,0),MATCH(IF($C1295="Mahir","HS",IF($C1295="Separuh Mahir","SS",IF($C1295="Berkemahiran Rendah","LS",IF($C1295="Jumlah","T",FALSE))))&amp;$B1295&amp;RIGHT($A1295,2),Balancing!$CX$31:$GS$31,0))*1000</f>
        <v>452600</v>
      </c>
      <c r="H1295" s="151">
        <f>INDEX(Balancing!$GT$32:$KO$56,MATCH($E1295,Balancing!$A$32:$A$56,0),MATCH(IF($C1295="Mahir","HS",IF($C1295="Separuh Mahir","SS",IF($C1295="Berkemahiran Rendah","LS",IF($C1295="Jumlah","T",FALSE))))&amp;$B1295&amp;RIGHT($A1295,2),Balancing!$GT$31:$KO$31,0))*1000</f>
        <v>23700</v>
      </c>
      <c r="I1295" s="151">
        <f>INDEX(Balancing!$KP$32:$OK$56,MATCH($E1295,Balancing!$A$32:$A$56,0),MATCH(IF($C1295="Mahir","HS",IF($C1295="Separuh Mahir","SS",IF($C1295="Berkemahiran Rendah","LS",IF($C1295="Jumlah","T",FALSE))))&amp;$B1295&amp;RIGHT($A1295,2),Balancing!$KP$31:$OK$31,0))*1000</f>
        <v>1540</v>
      </c>
    </row>
    <row r="1296" spans="1:9" x14ac:dyDescent="0.3">
      <c r="A1296" s="149">
        <v>2018</v>
      </c>
      <c r="B1296" s="149">
        <v>3</v>
      </c>
      <c r="C1296" s="149" t="s">
        <v>138</v>
      </c>
      <c r="D1296" s="149" t="s">
        <v>128</v>
      </c>
      <c r="E1296" s="149" t="s">
        <v>128</v>
      </c>
      <c r="F1296" s="151">
        <f>INDEX(Balancing!$B$32:$CW$56,MATCH($E1296,Balancing!$A$32:$A$56,0),MATCH(IF($C1296="Mahir","HS",IF($C1296="Separuh Mahir","SS",IF($C1296="Berkemahiran Rendah","LS",IF($C1296="Jumlah","T",FALSE))))&amp;$B1296&amp;RIGHT($A1296,2),Balancing!$B$31:$CW$31,0))*1000</f>
        <v>82000</v>
      </c>
      <c r="G1296" s="151">
        <f>INDEX(Balancing!$CX$32:$GS$56,MATCH($E1296,Balancing!$A$32:$A$56,0),MATCH(IF($C1296="Mahir","HS",IF($C1296="Separuh Mahir","SS",IF($C1296="Berkemahiran Rendah","LS",IF($C1296="Jumlah","T",FALSE))))&amp;$B1296&amp;RIGHT($A1296,2),Balancing!$CX$31:$GS$31,0))*1000</f>
        <v>81700</v>
      </c>
      <c r="H1296" s="151">
        <f>INDEX(Balancing!$GT$32:$KO$56,MATCH($E1296,Balancing!$A$32:$A$56,0),MATCH(IF($C1296="Mahir","HS",IF($C1296="Separuh Mahir","SS",IF($C1296="Berkemahiran Rendah","LS",IF($C1296="Jumlah","T",FALSE))))&amp;$B1296&amp;RIGHT($A1296,2),Balancing!$GT$31:$KO$31,0))*1000</f>
        <v>400</v>
      </c>
      <c r="I1296" s="151">
        <f>INDEX(Balancing!$KP$32:$OK$56,MATCH($E1296,Balancing!$A$32:$A$56,0),MATCH(IF($C1296="Mahir","HS",IF($C1296="Separuh Mahir","SS",IF($C1296="Berkemahiran Rendah","LS",IF($C1296="Jumlah","T",FALSE))))&amp;$B1296&amp;RIGHT($A1296,2),Balancing!$KP$31:$OK$31,0))*1000</f>
        <v>140</v>
      </c>
    </row>
    <row r="1297" spans="1:9" x14ac:dyDescent="0.3">
      <c r="A1297" s="149">
        <v>2018</v>
      </c>
      <c r="B1297" s="149">
        <v>3</v>
      </c>
      <c r="C1297" s="149" t="s">
        <v>138</v>
      </c>
      <c r="D1297" s="149" t="s">
        <v>129</v>
      </c>
      <c r="E1297" s="149" t="s">
        <v>129</v>
      </c>
      <c r="F1297" s="151">
        <f>INDEX(Balancing!$B$32:$CW$56,MATCH($E1297,Balancing!$A$32:$A$56,0),MATCH(IF($C1297="Mahir","HS",IF($C1297="Separuh Mahir","SS",IF($C1297="Berkemahiran Rendah","LS",IF($C1297="Jumlah","T",FALSE))))&amp;$B1297&amp;RIGHT($A1297,2),Balancing!$B$31:$CW$31,0))*1000</f>
        <v>2231500</v>
      </c>
      <c r="G1297" s="151">
        <f>INDEX(Balancing!$CX$32:$GS$56,MATCH($E1297,Balancing!$A$32:$A$56,0),MATCH(IF($C1297="Mahir","HS",IF($C1297="Separuh Mahir","SS",IF($C1297="Berkemahiran Rendah","LS",IF($C1297="Jumlah","T",FALSE))))&amp;$B1297&amp;RIGHT($A1297,2),Balancing!$CX$31:$GS$31,0))*1000</f>
        <v>2123400</v>
      </c>
      <c r="H1297" s="151">
        <f>INDEX(Balancing!$GT$32:$KO$56,MATCH($E1297,Balancing!$A$32:$A$56,0),MATCH(IF($C1297="Mahir","HS",IF($C1297="Separuh Mahir","SS",IF($C1297="Berkemahiran Rendah","LS",IF($C1297="Jumlah","T",FALSE))))&amp;$B1297&amp;RIGHT($A1297,2),Balancing!$GT$31:$KO$31,0))*1000</f>
        <v>108100</v>
      </c>
      <c r="I1297" s="151">
        <f>INDEX(Balancing!$KP$32:$OK$56,MATCH($E1297,Balancing!$A$32:$A$56,0),MATCH(IF($C1297="Mahir","HS",IF($C1297="Separuh Mahir","SS",IF($C1297="Berkemahiran Rendah","LS",IF($C1297="Jumlah","T",FALSE))))&amp;$B1297&amp;RIGHT($A1297,2),Balancing!$KP$31:$OK$31,0))*1000</f>
        <v>3550</v>
      </c>
    </row>
    <row r="1298" spans="1:9" x14ac:dyDescent="0.3">
      <c r="A1298" s="149">
        <v>2018</v>
      </c>
      <c r="B1298" s="149">
        <v>3</v>
      </c>
      <c r="C1298" s="149" t="s">
        <v>138</v>
      </c>
      <c r="D1298" s="149" t="s">
        <v>129</v>
      </c>
      <c r="E1298" s="149" t="s">
        <v>151</v>
      </c>
      <c r="F1298" s="151">
        <f>INDEX(Balancing!$B$32:$CW$56,MATCH($E1298,Balancing!$A$32:$A$56,0),MATCH(IF($C1298="Mahir","HS",IF($C1298="Separuh Mahir","SS",IF($C1298="Berkemahiran Rendah","LS",IF($C1298="Jumlah","T",FALSE))))&amp;$B1298&amp;RIGHT($A1298,2),Balancing!$B$31:$CW$31,0))*1000</f>
        <v>280200</v>
      </c>
      <c r="G1298" s="151">
        <f>INDEX(Balancing!$CX$32:$GS$56,MATCH($E1298,Balancing!$A$32:$A$56,0),MATCH(IF($C1298="Mahir","HS",IF($C1298="Separuh Mahir","SS",IF($C1298="Berkemahiran Rendah","LS",IF($C1298="Jumlah","T",FALSE))))&amp;$B1298&amp;RIGHT($A1298,2),Balancing!$CX$31:$GS$31,0))*1000</f>
        <v>266400</v>
      </c>
      <c r="H1298" s="151">
        <f>INDEX(Balancing!$GT$32:$KO$56,MATCH($E1298,Balancing!$A$32:$A$56,0),MATCH(IF($C1298="Mahir","HS",IF($C1298="Separuh Mahir","SS",IF($C1298="Berkemahiran Rendah","LS",IF($C1298="Jumlah","T",FALSE))))&amp;$B1298&amp;RIGHT($A1298,2),Balancing!$GT$31:$KO$31,0))*1000</f>
        <v>13900</v>
      </c>
      <c r="I1298" s="151">
        <f>INDEX(Balancing!$KP$32:$OK$56,MATCH($E1298,Balancing!$A$32:$A$56,0),MATCH(IF($C1298="Mahir","HS",IF($C1298="Separuh Mahir","SS",IF($C1298="Berkemahiran Rendah","LS",IF($C1298="Jumlah","T",FALSE))))&amp;$B1298&amp;RIGHT($A1298,2),Balancing!$KP$31:$OK$31,0))*1000</f>
        <v>250</v>
      </c>
    </row>
    <row r="1299" spans="1:9" x14ac:dyDescent="0.3">
      <c r="A1299" s="149">
        <v>2018</v>
      </c>
      <c r="B1299" s="149">
        <v>3</v>
      </c>
      <c r="C1299" s="149" t="s">
        <v>138</v>
      </c>
      <c r="D1299" s="149" t="s">
        <v>129</v>
      </c>
      <c r="E1299" s="149" t="s">
        <v>152</v>
      </c>
      <c r="F1299" s="151">
        <f>INDEX(Balancing!$B$32:$CW$56,MATCH($E1299,Balancing!$A$32:$A$56,0),MATCH(IF($C1299="Mahir","HS",IF($C1299="Separuh Mahir","SS",IF($C1299="Berkemahiran Rendah","LS",IF($C1299="Jumlah","T",FALSE))))&amp;$B1299&amp;RIGHT($A1299,2),Balancing!$B$31:$CW$31,0))*1000</f>
        <v>92800</v>
      </c>
      <c r="G1299" s="151">
        <f>INDEX(Balancing!$CX$32:$GS$56,MATCH($E1299,Balancing!$A$32:$A$56,0),MATCH(IF($C1299="Mahir","HS",IF($C1299="Separuh Mahir","SS",IF($C1299="Berkemahiran Rendah","LS",IF($C1299="Jumlah","T",FALSE))))&amp;$B1299&amp;RIGHT($A1299,2),Balancing!$CX$31:$GS$31,0))*1000</f>
        <v>88100</v>
      </c>
      <c r="H1299" s="151">
        <f>INDEX(Balancing!$GT$32:$KO$56,MATCH($E1299,Balancing!$A$32:$A$56,0),MATCH(IF($C1299="Mahir","HS",IF($C1299="Separuh Mahir","SS",IF($C1299="Berkemahiran Rendah","LS",IF($C1299="Jumlah","T",FALSE))))&amp;$B1299&amp;RIGHT($A1299,2),Balancing!$GT$31:$KO$31,0))*1000</f>
        <v>4700</v>
      </c>
      <c r="I1299" s="151">
        <f>INDEX(Balancing!$KP$32:$OK$56,MATCH($E1299,Balancing!$A$32:$A$56,0),MATCH(IF($C1299="Mahir","HS",IF($C1299="Separuh Mahir","SS",IF($C1299="Berkemahiran Rendah","LS",IF($C1299="Jumlah","T",FALSE))))&amp;$B1299&amp;RIGHT($A1299,2),Balancing!$KP$31:$OK$31,0))*1000</f>
        <v>70</v>
      </c>
    </row>
    <row r="1300" spans="1:9" x14ac:dyDescent="0.3">
      <c r="A1300" s="149">
        <v>2018</v>
      </c>
      <c r="B1300" s="149">
        <v>3</v>
      </c>
      <c r="C1300" s="149" t="s">
        <v>138</v>
      </c>
      <c r="D1300" s="149" t="s">
        <v>129</v>
      </c>
      <c r="E1300" s="149" t="s">
        <v>153</v>
      </c>
      <c r="F1300" s="151">
        <f>INDEX(Balancing!$B$32:$CW$56,MATCH($E1300,Balancing!$A$32:$A$56,0),MATCH(IF($C1300="Mahir","HS",IF($C1300="Separuh Mahir","SS",IF($C1300="Berkemahiran Rendah","LS",IF($C1300="Jumlah","T",FALSE))))&amp;$B1300&amp;RIGHT($A1300,2),Balancing!$B$31:$CW$31,0))*1000</f>
        <v>306500</v>
      </c>
      <c r="G1300" s="151">
        <f>INDEX(Balancing!$CX$32:$GS$56,MATCH($E1300,Balancing!$A$32:$A$56,0),MATCH(IF($C1300="Mahir","HS",IF($C1300="Separuh Mahir","SS",IF($C1300="Berkemahiran Rendah","LS",IF($C1300="Jumlah","T",FALSE))))&amp;$B1300&amp;RIGHT($A1300,2),Balancing!$CX$31:$GS$31,0))*1000</f>
        <v>290700</v>
      </c>
      <c r="H1300" s="151">
        <f>INDEX(Balancing!$GT$32:$KO$56,MATCH($E1300,Balancing!$A$32:$A$56,0),MATCH(IF($C1300="Mahir","HS",IF($C1300="Separuh Mahir","SS",IF($C1300="Berkemahiran Rendah","LS",IF($C1300="Jumlah","T",FALSE))))&amp;$B1300&amp;RIGHT($A1300,2),Balancing!$GT$31:$KO$31,0))*1000</f>
        <v>15800</v>
      </c>
      <c r="I1300" s="151">
        <f>INDEX(Balancing!$KP$32:$OK$56,MATCH($E1300,Balancing!$A$32:$A$56,0),MATCH(IF($C1300="Mahir","HS",IF($C1300="Separuh Mahir","SS",IF($C1300="Berkemahiran Rendah","LS",IF($C1300="Jumlah","T",FALSE))))&amp;$B1300&amp;RIGHT($A1300,2),Balancing!$KP$31:$OK$31,0))*1000</f>
        <v>310</v>
      </c>
    </row>
    <row r="1301" spans="1:9" x14ac:dyDescent="0.3">
      <c r="A1301" s="149">
        <v>2018</v>
      </c>
      <c r="B1301" s="149">
        <v>3</v>
      </c>
      <c r="C1301" s="149" t="s">
        <v>138</v>
      </c>
      <c r="D1301" s="149" t="s">
        <v>129</v>
      </c>
      <c r="E1301" s="149" t="s">
        <v>154</v>
      </c>
      <c r="F1301" s="151">
        <f>INDEX(Balancing!$B$32:$CW$56,MATCH($E1301,Balancing!$A$32:$A$56,0),MATCH(IF($C1301="Mahir","HS",IF($C1301="Separuh Mahir","SS",IF($C1301="Berkemahiran Rendah","LS",IF($C1301="Jumlah","T",FALSE))))&amp;$B1301&amp;RIGHT($A1301,2),Balancing!$B$31:$CW$31,0))*1000</f>
        <v>408700</v>
      </c>
      <c r="G1301" s="151">
        <f>INDEX(Balancing!$CX$32:$GS$56,MATCH($E1301,Balancing!$A$32:$A$56,0),MATCH(IF($C1301="Mahir","HS",IF($C1301="Separuh Mahir","SS",IF($C1301="Berkemahiran Rendah","LS",IF($C1301="Jumlah","T",FALSE))))&amp;$B1301&amp;RIGHT($A1301,2),Balancing!$CX$31:$GS$31,0))*1000</f>
        <v>387300</v>
      </c>
      <c r="H1301" s="151">
        <f>INDEX(Balancing!$GT$32:$KO$56,MATCH($E1301,Balancing!$A$32:$A$56,0),MATCH(IF($C1301="Mahir","HS",IF($C1301="Separuh Mahir","SS",IF($C1301="Berkemahiran Rendah","LS",IF($C1301="Jumlah","T",FALSE))))&amp;$B1301&amp;RIGHT($A1301,2),Balancing!$GT$31:$KO$31,0))*1000</f>
        <v>21400</v>
      </c>
      <c r="I1301" s="151">
        <f>INDEX(Balancing!$KP$32:$OK$56,MATCH($E1301,Balancing!$A$32:$A$56,0),MATCH(IF($C1301="Mahir","HS",IF($C1301="Separuh Mahir","SS",IF($C1301="Berkemahiran Rendah","LS",IF($C1301="Jumlah","T",FALSE))))&amp;$B1301&amp;RIGHT($A1301,2),Balancing!$KP$31:$OK$31,0))*1000</f>
        <v>790</v>
      </c>
    </row>
    <row r="1302" spans="1:9" x14ac:dyDescent="0.3">
      <c r="A1302" s="149">
        <v>2018</v>
      </c>
      <c r="B1302" s="149">
        <v>3</v>
      </c>
      <c r="C1302" s="149" t="s">
        <v>138</v>
      </c>
      <c r="D1302" s="149" t="s">
        <v>129</v>
      </c>
      <c r="E1302" s="149" t="s">
        <v>155</v>
      </c>
      <c r="F1302" s="151">
        <f>INDEX(Balancing!$B$32:$CW$56,MATCH($E1302,Balancing!$A$32:$A$56,0),MATCH(IF($C1302="Mahir","HS",IF($C1302="Separuh Mahir","SS",IF($C1302="Berkemahiran Rendah","LS",IF($C1302="Jumlah","T",FALSE))))&amp;$B1302&amp;RIGHT($A1302,2),Balancing!$B$31:$CW$31,0))*1000</f>
        <v>350000</v>
      </c>
      <c r="G1302" s="151">
        <f>INDEX(Balancing!$CX$32:$GS$56,MATCH($E1302,Balancing!$A$32:$A$56,0),MATCH(IF($C1302="Mahir","HS",IF($C1302="Separuh Mahir","SS",IF($C1302="Berkemahiran Rendah","LS",IF($C1302="Jumlah","T",FALSE))))&amp;$B1302&amp;RIGHT($A1302,2),Balancing!$CX$31:$GS$31,0))*1000</f>
        <v>333600</v>
      </c>
      <c r="H1302" s="151">
        <f>INDEX(Balancing!$GT$32:$KO$56,MATCH($E1302,Balancing!$A$32:$A$56,0),MATCH(IF($C1302="Mahir","HS",IF($C1302="Separuh Mahir","SS",IF($C1302="Berkemahiran Rendah","LS",IF($C1302="Jumlah","T",FALSE))))&amp;$B1302&amp;RIGHT($A1302,2),Balancing!$GT$31:$KO$31,0))*1000</f>
        <v>16400</v>
      </c>
      <c r="I1302" s="151">
        <f>INDEX(Balancing!$KP$32:$OK$56,MATCH($E1302,Balancing!$A$32:$A$56,0),MATCH(IF($C1302="Mahir","HS",IF($C1302="Separuh Mahir","SS",IF($C1302="Berkemahiran Rendah","LS",IF($C1302="Jumlah","T",FALSE))))&amp;$B1302&amp;RIGHT($A1302,2),Balancing!$KP$31:$OK$31,0))*1000</f>
        <v>300</v>
      </c>
    </row>
    <row r="1303" spans="1:9" x14ac:dyDescent="0.3">
      <c r="A1303" s="149">
        <v>2018</v>
      </c>
      <c r="B1303" s="149">
        <v>3</v>
      </c>
      <c r="C1303" s="149" t="s">
        <v>138</v>
      </c>
      <c r="D1303" s="149" t="s">
        <v>129</v>
      </c>
      <c r="E1303" s="149" t="s">
        <v>156</v>
      </c>
      <c r="F1303" s="151">
        <f>INDEX(Balancing!$B$32:$CW$56,MATCH($E1303,Balancing!$A$32:$A$56,0),MATCH(IF($C1303="Mahir","HS",IF($C1303="Separuh Mahir","SS",IF($C1303="Berkemahiran Rendah","LS",IF($C1303="Jumlah","T",FALSE))))&amp;$B1303&amp;RIGHT($A1303,2),Balancing!$B$31:$CW$31,0))*1000</f>
        <v>577000</v>
      </c>
      <c r="G1303" s="151">
        <f>INDEX(Balancing!$CX$32:$GS$56,MATCH($E1303,Balancing!$A$32:$A$56,0),MATCH(IF($C1303="Mahir","HS",IF($C1303="Separuh Mahir","SS",IF($C1303="Berkemahiran Rendah","LS",IF($C1303="Jumlah","T",FALSE))))&amp;$B1303&amp;RIGHT($A1303,2),Balancing!$CX$31:$GS$31,0))*1000</f>
        <v>552200</v>
      </c>
      <c r="H1303" s="151">
        <f>INDEX(Balancing!$GT$32:$KO$56,MATCH($E1303,Balancing!$A$32:$A$56,0),MATCH(IF($C1303="Mahir","HS",IF($C1303="Separuh Mahir","SS",IF($C1303="Berkemahiran Rendah","LS",IF($C1303="Jumlah","T",FALSE))))&amp;$B1303&amp;RIGHT($A1303,2),Balancing!$GT$31:$KO$31,0))*1000</f>
        <v>24800</v>
      </c>
      <c r="I1303" s="151">
        <f>INDEX(Balancing!$KP$32:$OK$56,MATCH($E1303,Balancing!$A$32:$A$56,0),MATCH(IF($C1303="Mahir","HS",IF($C1303="Separuh Mahir","SS",IF($C1303="Berkemahiran Rendah","LS",IF($C1303="Jumlah","T",FALSE))))&amp;$B1303&amp;RIGHT($A1303,2),Balancing!$KP$31:$OK$31,0))*1000</f>
        <v>1540</v>
      </c>
    </row>
    <row r="1304" spans="1:9" x14ac:dyDescent="0.3">
      <c r="A1304" s="149">
        <v>2018</v>
      </c>
      <c r="B1304" s="149">
        <v>3</v>
      </c>
      <c r="C1304" s="149" t="s">
        <v>138</v>
      </c>
      <c r="D1304" s="149" t="s">
        <v>129</v>
      </c>
      <c r="E1304" s="149" t="s">
        <v>157</v>
      </c>
      <c r="F1304" s="151">
        <f>INDEX(Balancing!$B$32:$CW$56,MATCH($E1304,Balancing!$A$32:$A$56,0),MATCH(IF($C1304="Mahir","HS",IF($C1304="Separuh Mahir","SS",IF($C1304="Berkemahiran Rendah","LS",IF($C1304="Jumlah","T",FALSE))))&amp;$B1304&amp;RIGHT($A1304,2),Balancing!$B$31:$CW$31,0))*1000</f>
        <v>216300</v>
      </c>
      <c r="G1304" s="151">
        <f>INDEX(Balancing!$CX$32:$GS$56,MATCH($E1304,Balancing!$A$32:$A$56,0),MATCH(IF($C1304="Mahir","HS",IF($C1304="Separuh Mahir","SS",IF($C1304="Berkemahiran Rendah","LS",IF($C1304="Jumlah","T",FALSE))))&amp;$B1304&amp;RIGHT($A1304,2),Balancing!$CX$31:$GS$31,0))*1000</f>
        <v>205100</v>
      </c>
      <c r="H1304" s="151">
        <f>INDEX(Balancing!$GT$32:$KO$56,MATCH($E1304,Balancing!$A$32:$A$56,0),MATCH(IF($C1304="Mahir","HS",IF($C1304="Separuh Mahir","SS",IF($C1304="Berkemahiran Rendah","LS",IF($C1304="Jumlah","T",FALSE))))&amp;$B1304&amp;RIGHT($A1304,2),Balancing!$GT$31:$KO$31,0))*1000</f>
        <v>11200</v>
      </c>
      <c r="I1304" s="151">
        <f>INDEX(Balancing!$KP$32:$OK$56,MATCH($E1304,Balancing!$A$32:$A$56,0),MATCH(IF($C1304="Mahir","HS",IF($C1304="Separuh Mahir","SS",IF($C1304="Berkemahiran Rendah","LS",IF($C1304="Jumlah","T",FALSE))))&amp;$B1304&amp;RIGHT($A1304,2),Balancing!$KP$31:$OK$31,0))*1000</f>
        <v>290</v>
      </c>
    </row>
    <row r="1305" spans="1:9" x14ac:dyDescent="0.3">
      <c r="A1305" s="149">
        <v>2018</v>
      </c>
      <c r="B1305" s="149">
        <v>3</v>
      </c>
      <c r="C1305" s="149" t="s">
        <v>138</v>
      </c>
      <c r="D1305" s="149" t="s">
        <v>130</v>
      </c>
      <c r="E1305" s="149" t="s">
        <v>130</v>
      </c>
      <c r="F1305" s="151">
        <f>INDEX(Balancing!$B$32:$CW$56,MATCH($E1305,Balancing!$A$32:$A$56,0),MATCH(IF($C1305="Mahir","HS",IF($C1305="Separuh Mahir","SS",IF($C1305="Berkemahiran Rendah","LS",IF($C1305="Jumlah","T",FALSE))))&amp;$B1305&amp;RIGHT($A1305,2),Balancing!$B$31:$CW$31,0))*1000</f>
        <v>1328800</v>
      </c>
      <c r="G1305" s="151">
        <f>INDEX(Balancing!$CX$32:$GS$56,MATCH($E1305,Balancing!$A$32:$A$56,0),MATCH(IF($C1305="Mahir","HS",IF($C1305="Separuh Mahir","SS",IF($C1305="Berkemahiran Rendah","LS",IF($C1305="Jumlah","T",FALSE))))&amp;$B1305&amp;RIGHT($A1305,2),Balancing!$CX$31:$GS$31,0))*1000</f>
        <v>1306300</v>
      </c>
      <c r="H1305" s="151">
        <f>INDEX(Balancing!$GT$32:$KO$56,MATCH($E1305,Balancing!$A$32:$A$56,0),MATCH(IF($C1305="Mahir","HS",IF($C1305="Separuh Mahir","SS",IF($C1305="Berkemahiran Rendah","LS",IF($C1305="Jumlah","T",FALSE))))&amp;$B1305&amp;RIGHT($A1305,2),Balancing!$GT$31:$KO$31,0))*1000</f>
        <v>22500</v>
      </c>
      <c r="I1305" s="151">
        <f>INDEX(Balancing!$KP$32:$OK$56,MATCH($E1305,Balancing!$A$32:$A$56,0),MATCH(IF($C1305="Mahir","HS",IF($C1305="Separuh Mahir","SS",IF($C1305="Berkemahiran Rendah","LS",IF($C1305="Jumlah","T",FALSE))))&amp;$B1305&amp;RIGHT($A1305,2),Balancing!$KP$31:$OK$31,0))*1000</f>
        <v>4520</v>
      </c>
    </row>
    <row r="1306" spans="1:9" x14ac:dyDescent="0.3">
      <c r="A1306" s="149">
        <v>2018</v>
      </c>
      <c r="B1306" s="149">
        <v>3</v>
      </c>
      <c r="C1306" s="149" t="s">
        <v>138</v>
      </c>
      <c r="D1306" s="149" t="s">
        <v>134</v>
      </c>
      <c r="E1306" s="149" t="s">
        <v>134</v>
      </c>
      <c r="F1306" s="151">
        <f>INDEX(Balancing!$B$32:$CW$56,MATCH($E1306,Balancing!$A$32:$A$56,0),MATCH(IF($C1306="Mahir","HS",IF($C1306="Separuh Mahir","SS",IF($C1306="Berkemahiran Rendah","LS",IF($C1306="Jumlah","T",FALSE))))&amp;$B1306&amp;RIGHT($A1306,2),Balancing!$B$31:$CW$31,0))*1000</f>
        <v>4411400</v>
      </c>
      <c r="G1306" s="151">
        <f>INDEX(Balancing!$CX$32:$GS$56,MATCH($E1306,Balancing!$A$32:$A$56,0),MATCH(IF($C1306="Mahir","HS",IF($C1306="Separuh Mahir","SS",IF($C1306="Berkemahiran Rendah","LS",IF($C1306="Jumlah","T",FALSE))))&amp;$B1306&amp;RIGHT($A1306,2),Balancing!$CX$31:$GS$31,0))*1000</f>
        <v>4371500</v>
      </c>
      <c r="H1306" s="151">
        <f>INDEX(Balancing!$GT$32:$KO$56,MATCH($E1306,Balancing!$A$32:$A$56,0),MATCH(IF($C1306="Mahir","HS",IF($C1306="Separuh Mahir","SS",IF($C1306="Berkemahiran Rendah","LS",IF($C1306="Jumlah","T",FALSE))))&amp;$B1306&amp;RIGHT($A1306,2),Balancing!$GT$31:$KO$31,0))*1000</f>
        <v>39900</v>
      </c>
      <c r="I1306" s="151">
        <f>INDEX(Balancing!$KP$32:$OK$56,MATCH($E1306,Balancing!$A$32:$A$56,0),MATCH(IF($C1306="Mahir","HS",IF($C1306="Separuh Mahir","SS",IF($C1306="Berkemahiran Rendah","LS",IF($C1306="Jumlah","T",FALSE))))&amp;$B1306&amp;RIGHT($A1306,2),Balancing!$KP$31:$OK$31,0))*1000</f>
        <v>11730</v>
      </c>
    </row>
    <row r="1307" spans="1:9" x14ac:dyDescent="0.3">
      <c r="A1307" s="149">
        <v>2018</v>
      </c>
      <c r="B1307" s="149">
        <v>3</v>
      </c>
      <c r="C1307" s="149" t="s">
        <v>138</v>
      </c>
      <c r="D1307" s="149" t="s">
        <v>134</v>
      </c>
      <c r="E1307" s="149" t="s">
        <v>158</v>
      </c>
      <c r="F1307" s="151">
        <f>INDEX(Balancing!$B$32:$CW$56,MATCH($E1307,Balancing!$A$32:$A$56,0),MATCH(IF($C1307="Mahir","HS",IF($C1307="Separuh Mahir","SS",IF($C1307="Berkemahiran Rendah","LS",IF($C1307="Jumlah","T",FALSE))))&amp;$B1307&amp;RIGHT($A1307,2),Balancing!$B$31:$CW$31,0))*1000</f>
        <v>1522500</v>
      </c>
      <c r="G1307" s="151">
        <f>INDEX(Balancing!$CX$32:$GS$56,MATCH($E1307,Balancing!$A$32:$A$56,0),MATCH(IF($C1307="Mahir","HS",IF($C1307="Separuh Mahir","SS",IF($C1307="Berkemahiran Rendah","LS",IF($C1307="Jumlah","T",FALSE))))&amp;$B1307&amp;RIGHT($A1307,2),Balancing!$CX$31:$GS$31,0))*1000</f>
        <v>1509300</v>
      </c>
      <c r="H1307" s="151">
        <f>INDEX(Balancing!$GT$32:$KO$56,MATCH($E1307,Balancing!$A$32:$A$56,0),MATCH(IF($C1307="Mahir","HS",IF($C1307="Separuh Mahir","SS",IF($C1307="Berkemahiran Rendah","LS",IF($C1307="Jumlah","T",FALSE))))&amp;$B1307&amp;RIGHT($A1307,2),Balancing!$GT$31:$KO$31,0))*1000</f>
        <v>13300</v>
      </c>
      <c r="I1307" s="151">
        <f>INDEX(Balancing!$KP$32:$OK$56,MATCH($E1307,Balancing!$A$32:$A$56,0),MATCH(IF($C1307="Mahir","HS",IF($C1307="Separuh Mahir","SS",IF($C1307="Berkemahiran Rendah","LS",IF($C1307="Jumlah","T",FALSE))))&amp;$B1307&amp;RIGHT($A1307,2),Balancing!$KP$31:$OK$31,0))*1000</f>
        <v>4530</v>
      </c>
    </row>
    <row r="1308" spans="1:9" x14ac:dyDescent="0.3">
      <c r="A1308" s="149">
        <v>2018</v>
      </c>
      <c r="B1308" s="149">
        <v>3</v>
      </c>
      <c r="C1308" s="149" t="s">
        <v>138</v>
      </c>
      <c r="D1308" s="149" t="s">
        <v>134</v>
      </c>
      <c r="E1308" s="149" t="s">
        <v>135</v>
      </c>
      <c r="F1308" s="151">
        <f>INDEX(Balancing!$B$32:$CW$56,MATCH($E1308,Balancing!$A$32:$A$56,0),MATCH(IF($C1308="Mahir","HS",IF($C1308="Separuh Mahir","SS",IF($C1308="Berkemahiran Rendah","LS",IF($C1308="Jumlah","T",FALSE))))&amp;$B1308&amp;RIGHT($A1308,2),Balancing!$B$31:$CW$31,0))*1000</f>
        <v>814900</v>
      </c>
      <c r="G1308" s="151">
        <f>INDEX(Balancing!$CX$32:$GS$56,MATCH($E1308,Balancing!$A$32:$A$56,0),MATCH(IF($C1308="Mahir","HS",IF($C1308="Separuh Mahir","SS",IF($C1308="Berkemahiran Rendah","LS",IF($C1308="Jumlah","T",FALSE))))&amp;$B1308&amp;RIGHT($A1308,2),Balancing!$CX$31:$GS$31,0))*1000</f>
        <v>803900</v>
      </c>
      <c r="H1308" s="151">
        <f>INDEX(Balancing!$GT$32:$KO$56,MATCH($E1308,Balancing!$A$32:$A$56,0),MATCH(IF($C1308="Mahir","HS",IF($C1308="Separuh Mahir","SS",IF($C1308="Berkemahiran Rendah","LS",IF($C1308="Jumlah","T",FALSE))))&amp;$B1308&amp;RIGHT($A1308,2),Balancing!$GT$31:$KO$31,0))*1000</f>
        <v>11000</v>
      </c>
      <c r="I1308" s="151">
        <f>INDEX(Balancing!$KP$32:$OK$56,MATCH($E1308,Balancing!$A$32:$A$56,0),MATCH(IF($C1308="Mahir","HS",IF($C1308="Separuh Mahir","SS",IF($C1308="Berkemahiran Rendah","LS",IF($C1308="Jumlah","T",FALSE))))&amp;$B1308&amp;RIGHT($A1308,2),Balancing!$KP$31:$OK$31,0))*1000</f>
        <v>2050</v>
      </c>
    </row>
    <row r="1309" spans="1:9" x14ac:dyDescent="0.3">
      <c r="A1309" s="149">
        <v>2018</v>
      </c>
      <c r="B1309" s="149">
        <v>3</v>
      </c>
      <c r="C1309" s="149" t="s">
        <v>138</v>
      </c>
      <c r="D1309" s="149" t="s">
        <v>134</v>
      </c>
      <c r="E1309" s="149" t="s">
        <v>159</v>
      </c>
      <c r="F1309" s="151">
        <f>INDEX(Balancing!$B$32:$CW$56,MATCH($E1309,Balancing!$A$32:$A$56,0),MATCH(IF($C1309="Mahir","HS",IF($C1309="Separuh Mahir","SS",IF($C1309="Berkemahiran Rendah","LS",IF($C1309="Jumlah","T",FALSE))))&amp;$B1309&amp;RIGHT($A1309,2),Balancing!$B$31:$CW$31,0))*1000</f>
        <v>387600</v>
      </c>
      <c r="G1309" s="151">
        <f>INDEX(Balancing!$CX$32:$GS$56,MATCH($E1309,Balancing!$A$32:$A$56,0),MATCH(IF($C1309="Mahir","HS",IF($C1309="Separuh Mahir","SS",IF($C1309="Berkemahiran Rendah","LS",IF($C1309="Jumlah","T",FALSE))))&amp;$B1309&amp;RIGHT($A1309,2),Balancing!$CX$31:$GS$31,0))*1000</f>
        <v>384900</v>
      </c>
      <c r="H1309" s="151">
        <f>INDEX(Balancing!$GT$32:$KO$56,MATCH($E1309,Balancing!$A$32:$A$56,0),MATCH(IF($C1309="Mahir","HS",IF($C1309="Separuh Mahir","SS",IF($C1309="Berkemahiran Rendah","LS",IF($C1309="Jumlah","T",FALSE))))&amp;$B1309&amp;RIGHT($A1309,2),Balancing!$GT$31:$KO$31,0))*1000</f>
        <v>2800</v>
      </c>
      <c r="I1309" s="151">
        <f>INDEX(Balancing!$KP$32:$OK$56,MATCH($E1309,Balancing!$A$32:$A$56,0),MATCH(IF($C1309="Mahir","HS",IF($C1309="Separuh Mahir","SS",IF($C1309="Berkemahiran Rendah","LS",IF($C1309="Jumlah","T",FALSE))))&amp;$B1309&amp;RIGHT($A1309,2),Balancing!$KP$31:$OK$31,0))*1000</f>
        <v>770</v>
      </c>
    </row>
    <row r="1310" spans="1:9" x14ac:dyDescent="0.3">
      <c r="A1310" s="149">
        <v>2018</v>
      </c>
      <c r="B1310" s="149">
        <v>3</v>
      </c>
      <c r="C1310" s="149" t="s">
        <v>138</v>
      </c>
      <c r="D1310" s="149" t="s">
        <v>134</v>
      </c>
      <c r="E1310" s="149" t="s">
        <v>160</v>
      </c>
      <c r="F1310" s="151">
        <f>INDEX(Balancing!$B$32:$CW$56,MATCH($E1310,Balancing!$A$32:$A$56,0),MATCH(IF($C1310="Mahir","HS",IF($C1310="Separuh Mahir","SS",IF($C1310="Berkemahiran Rendah","LS",IF($C1310="Jumlah","T",FALSE))))&amp;$B1310&amp;RIGHT($A1310,2),Balancing!$B$31:$CW$31,0))*1000</f>
        <v>224700</v>
      </c>
      <c r="G1310" s="151">
        <f>INDEX(Balancing!$CX$32:$GS$56,MATCH($E1310,Balancing!$A$32:$A$56,0),MATCH(IF($C1310="Mahir","HS",IF($C1310="Separuh Mahir","SS",IF($C1310="Berkemahiran Rendah","LS",IF($C1310="Jumlah","T",FALSE))))&amp;$B1310&amp;RIGHT($A1310,2),Balancing!$CX$31:$GS$31,0))*1000</f>
        <v>223800</v>
      </c>
      <c r="H1310" s="151">
        <f>INDEX(Balancing!$GT$32:$KO$56,MATCH($E1310,Balancing!$A$32:$A$56,0),MATCH(IF($C1310="Mahir","HS",IF($C1310="Separuh Mahir","SS",IF($C1310="Berkemahiran Rendah","LS",IF($C1310="Jumlah","T",FALSE))))&amp;$B1310&amp;RIGHT($A1310,2),Balancing!$GT$31:$KO$31,0))*1000</f>
        <v>900</v>
      </c>
      <c r="I1310" s="151">
        <f>INDEX(Balancing!$KP$32:$OK$56,MATCH($E1310,Balancing!$A$32:$A$56,0),MATCH(IF($C1310="Mahir","HS",IF($C1310="Separuh Mahir","SS",IF($C1310="Berkemahiran Rendah","LS",IF($C1310="Jumlah","T",FALSE))))&amp;$B1310&amp;RIGHT($A1310,2),Balancing!$KP$31:$OK$31,0))*1000</f>
        <v>900</v>
      </c>
    </row>
    <row r="1311" spans="1:9" x14ac:dyDescent="0.3">
      <c r="A1311" s="149">
        <v>2018</v>
      </c>
      <c r="B1311" s="149">
        <v>3</v>
      </c>
      <c r="C1311" s="149" t="s">
        <v>138</v>
      </c>
      <c r="D1311" s="149" t="s">
        <v>134</v>
      </c>
      <c r="E1311" s="149" t="s">
        <v>136</v>
      </c>
      <c r="F1311" s="151">
        <f>INDEX(Balancing!$B$32:$CW$56,MATCH($E1311,Balancing!$A$32:$A$56,0),MATCH(IF($C1311="Mahir","HS",IF($C1311="Separuh Mahir","SS",IF($C1311="Berkemahiran Rendah","LS",IF($C1311="Jumlah","T",FALSE))))&amp;$B1311&amp;RIGHT($A1311,2),Balancing!$B$31:$CW$31,0))*1000</f>
        <v>952100</v>
      </c>
      <c r="G1311" s="151">
        <f>INDEX(Balancing!$CX$32:$GS$56,MATCH($E1311,Balancing!$A$32:$A$56,0),MATCH(IF($C1311="Mahir","HS",IF($C1311="Separuh Mahir","SS",IF($C1311="Berkemahiran Rendah","LS",IF($C1311="Jumlah","T",FALSE))))&amp;$B1311&amp;RIGHT($A1311,2),Balancing!$CX$31:$GS$31,0))*1000</f>
        <v>943200</v>
      </c>
      <c r="H1311" s="151">
        <f>INDEX(Balancing!$GT$32:$KO$56,MATCH($E1311,Balancing!$A$32:$A$56,0),MATCH(IF($C1311="Mahir","HS",IF($C1311="Separuh Mahir","SS",IF($C1311="Berkemahiran Rendah","LS",IF($C1311="Jumlah","T",FALSE))))&amp;$B1311&amp;RIGHT($A1311,2),Balancing!$GT$31:$KO$31,0))*1000</f>
        <v>9000</v>
      </c>
      <c r="I1311" s="151">
        <f>INDEX(Balancing!$KP$32:$OK$56,MATCH($E1311,Balancing!$A$32:$A$56,0),MATCH(IF($C1311="Mahir","HS",IF($C1311="Separuh Mahir","SS",IF($C1311="Berkemahiran Rendah","LS",IF($C1311="Jumlah","T",FALSE))))&amp;$B1311&amp;RIGHT($A1311,2),Balancing!$KP$31:$OK$31,0))*1000</f>
        <v>2080</v>
      </c>
    </row>
    <row r="1312" spans="1:9" x14ac:dyDescent="0.3">
      <c r="A1312" s="149">
        <v>2018</v>
      </c>
      <c r="B1312" s="149">
        <v>3</v>
      </c>
      <c r="C1312" s="149" t="s">
        <v>138</v>
      </c>
      <c r="D1312" s="149" t="s">
        <v>134</v>
      </c>
      <c r="E1312" s="149" t="s">
        <v>137</v>
      </c>
      <c r="F1312" s="151">
        <f>INDEX(Balancing!$B$32:$CW$56,MATCH($E1312,Balancing!$A$32:$A$56,0),MATCH(IF($C1312="Mahir","HS",IF($C1312="Separuh Mahir","SS",IF($C1312="Berkemahiran Rendah","LS",IF($C1312="Jumlah","T",FALSE))))&amp;$B1312&amp;RIGHT($A1312,2),Balancing!$B$31:$CW$31,0))*1000</f>
        <v>509500</v>
      </c>
      <c r="G1312" s="151">
        <f>INDEX(Balancing!$CX$32:$GS$56,MATCH($E1312,Balancing!$A$32:$A$56,0),MATCH(IF($C1312="Mahir","HS",IF($C1312="Separuh Mahir","SS",IF($C1312="Berkemahiran Rendah","LS",IF($C1312="Jumlah","T",FALSE))))&amp;$B1312&amp;RIGHT($A1312,2),Balancing!$CX$31:$GS$31,0))*1000</f>
        <v>506500</v>
      </c>
      <c r="H1312" s="151">
        <f>INDEX(Balancing!$GT$32:$KO$56,MATCH($E1312,Balancing!$A$32:$A$56,0),MATCH(IF($C1312="Mahir","HS",IF($C1312="Separuh Mahir","SS",IF($C1312="Berkemahiran Rendah","LS",IF($C1312="Jumlah","T",FALSE))))&amp;$B1312&amp;RIGHT($A1312,2),Balancing!$GT$31:$KO$31,0))*1000</f>
        <v>3000</v>
      </c>
      <c r="I1312" s="151">
        <f>INDEX(Balancing!$KP$32:$OK$56,MATCH($E1312,Balancing!$A$32:$A$56,0),MATCH(IF($C1312="Mahir","HS",IF($C1312="Separuh Mahir","SS",IF($C1312="Berkemahiran Rendah","LS",IF($C1312="Jumlah","T",FALSE))))&amp;$B1312&amp;RIGHT($A1312,2),Balancing!$KP$31:$OK$31,0))*1000</f>
        <v>1400</v>
      </c>
    </row>
    <row r="1313" spans="1:9" x14ac:dyDescent="0.3">
      <c r="A1313" s="149">
        <v>2018</v>
      </c>
      <c r="B1313" s="149">
        <v>3</v>
      </c>
      <c r="C1313" s="149" t="s">
        <v>166</v>
      </c>
      <c r="D1313" s="149" t="s">
        <v>138</v>
      </c>
      <c r="E1313" s="149" t="s">
        <v>138</v>
      </c>
      <c r="F1313" s="151">
        <f>INDEX(Balancing!$B$32:$CW$56,MATCH($E1313,Balancing!$A$32:$A$56,0),MATCH(IF($C1313="Mahir","HS",IF($C1313="Separuh Mahir","SS",IF($C1313="Berkemahiran Rendah","LS",IF($C1313="Jumlah","T",FALSE))))&amp;$B1313&amp;RIGHT($A1313,2),Balancing!$B$31:$CW$31,0))*1000</f>
        <v>2075199.9999999998</v>
      </c>
      <c r="G1313" s="151">
        <f>INDEX(Balancing!$CX$32:$GS$56,MATCH($E1313,Balancing!$A$32:$A$56,0),MATCH(IF($C1313="Mahir","HS",IF($C1313="Separuh Mahir","SS",IF($C1313="Berkemahiran Rendah","LS",IF($C1313="Jumlah","T",FALSE))))&amp;$B1313&amp;RIGHT($A1313,2),Balancing!$CX$31:$GS$31,0))*1000</f>
        <v>2025400</v>
      </c>
      <c r="H1313" s="151">
        <f>INDEX(Balancing!$GT$32:$KO$56,MATCH($E1313,Balancing!$A$32:$A$56,0),MATCH(IF($C1313="Mahir","HS",IF($C1313="Separuh Mahir","SS",IF($C1313="Berkemahiran Rendah","LS",IF($C1313="Jumlah","T",FALSE))))&amp;$B1313&amp;RIGHT($A1313,2),Balancing!$GT$31:$KO$31,0))*1000</f>
        <v>49900</v>
      </c>
      <c r="I1313" s="151">
        <f>INDEX(Balancing!$KP$32:$OK$56,MATCH($E1313,Balancing!$A$32:$A$56,0),MATCH(IF($C1313="Mahir","HS",IF($C1313="Separuh Mahir","SS",IF($C1313="Berkemahiran Rendah","LS",IF($C1313="Jumlah","T",FALSE))))&amp;$B1313&amp;RIGHT($A1313,2),Balancing!$KP$31:$OK$31,0))*1000</f>
        <v>9410</v>
      </c>
    </row>
    <row r="1314" spans="1:9" x14ac:dyDescent="0.3">
      <c r="A1314" s="149">
        <v>2018</v>
      </c>
      <c r="B1314" s="149">
        <v>3</v>
      </c>
      <c r="C1314" s="149" t="s">
        <v>166</v>
      </c>
      <c r="D1314" s="149" t="s">
        <v>127</v>
      </c>
      <c r="E1314" s="149" t="s">
        <v>127</v>
      </c>
      <c r="F1314" s="151">
        <f>INDEX(Balancing!$B$32:$CW$56,MATCH($E1314,Balancing!$A$32:$A$56,0),MATCH(IF($C1314="Mahir","HS",IF($C1314="Separuh Mahir","SS",IF($C1314="Berkemahiran Rendah","LS",IF($C1314="Jumlah","T",FALSE))))&amp;$B1314&amp;RIGHT($A1314,2),Balancing!$B$31:$CW$31,0))*1000</f>
        <v>32299.999999999996</v>
      </c>
      <c r="G1314" s="151">
        <f>INDEX(Balancing!$CX$32:$GS$56,MATCH($E1314,Balancing!$A$32:$A$56,0),MATCH(IF($C1314="Mahir","HS",IF($C1314="Separuh Mahir","SS",IF($C1314="Berkemahiran Rendah","LS",IF($C1314="Jumlah","T",FALSE))))&amp;$B1314&amp;RIGHT($A1314,2),Balancing!$CX$31:$GS$31,0))*1000</f>
        <v>27400</v>
      </c>
      <c r="H1314" s="151">
        <f>INDEX(Balancing!$GT$32:$KO$56,MATCH($E1314,Balancing!$A$32:$A$56,0),MATCH(IF($C1314="Mahir","HS",IF($C1314="Separuh Mahir","SS",IF($C1314="Berkemahiran Rendah","LS",IF($C1314="Jumlah","T",FALSE))))&amp;$B1314&amp;RIGHT($A1314,2),Balancing!$GT$31:$KO$31,0))*1000</f>
        <v>4900</v>
      </c>
      <c r="I1314" s="151">
        <f>INDEX(Balancing!$KP$32:$OK$56,MATCH($E1314,Balancing!$A$32:$A$56,0),MATCH(IF($C1314="Mahir","HS",IF($C1314="Separuh Mahir","SS",IF($C1314="Berkemahiran Rendah","LS",IF($C1314="Jumlah","T",FALSE))))&amp;$B1314&amp;RIGHT($A1314,2),Balancing!$KP$31:$OK$31,0))*1000</f>
        <v>380</v>
      </c>
    </row>
    <row r="1315" spans="1:9" x14ac:dyDescent="0.3">
      <c r="A1315" s="149">
        <v>2018</v>
      </c>
      <c r="B1315" s="149">
        <v>3</v>
      </c>
      <c r="C1315" s="149" t="s">
        <v>166</v>
      </c>
      <c r="D1315" s="149" t="s">
        <v>128</v>
      </c>
      <c r="E1315" s="149" t="s">
        <v>128</v>
      </c>
      <c r="F1315" s="151">
        <f>INDEX(Balancing!$B$32:$CW$56,MATCH($E1315,Balancing!$A$32:$A$56,0),MATCH(IF($C1315="Mahir","HS",IF($C1315="Separuh Mahir","SS",IF($C1315="Berkemahiran Rendah","LS",IF($C1315="Jumlah","T",FALSE))))&amp;$B1315&amp;RIGHT($A1315,2),Balancing!$B$31:$CW$31,0))*1000</f>
        <v>23500</v>
      </c>
      <c r="G1315" s="151">
        <f>INDEX(Balancing!$CX$32:$GS$56,MATCH($E1315,Balancing!$A$32:$A$56,0),MATCH(IF($C1315="Mahir","HS",IF($C1315="Separuh Mahir","SS",IF($C1315="Berkemahiran Rendah","LS",IF($C1315="Jumlah","T",FALSE))))&amp;$B1315&amp;RIGHT($A1315,2),Balancing!$CX$31:$GS$31,0))*1000</f>
        <v>23400</v>
      </c>
      <c r="H1315" s="151">
        <f>INDEX(Balancing!$GT$32:$KO$56,MATCH($E1315,Balancing!$A$32:$A$56,0),MATCH(IF($C1315="Mahir","HS",IF($C1315="Separuh Mahir","SS",IF($C1315="Berkemahiran Rendah","LS",IF($C1315="Jumlah","T",FALSE))))&amp;$B1315&amp;RIGHT($A1315,2),Balancing!$GT$31:$KO$31,0))*1000</f>
        <v>100</v>
      </c>
      <c r="I1315" s="151">
        <f>INDEX(Balancing!$KP$32:$OK$56,MATCH($E1315,Balancing!$A$32:$A$56,0),MATCH(IF($C1315="Mahir","HS",IF($C1315="Separuh Mahir","SS",IF($C1315="Berkemahiran Rendah","LS",IF($C1315="Jumlah","T",FALSE))))&amp;$B1315&amp;RIGHT($A1315,2),Balancing!$KP$31:$OK$31,0))*1000</f>
        <v>60</v>
      </c>
    </row>
    <row r="1316" spans="1:9" x14ac:dyDescent="0.3">
      <c r="A1316" s="149">
        <v>2018</v>
      </c>
      <c r="B1316" s="149">
        <v>3</v>
      </c>
      <c r="C1316" s="149" t="s">
        <v>166</v>
      </c>
      <c r="D1316" s="149" t="s">
        <v>129</v>
      </c>
      <c r="E1316" s="149" t="s">
        <v>129</v>
      </c>
      <c r="F1316" s="151">
        <f>INDEX(Balancing!$B$32:$CW$56,MATCH($E1316,Balancing!$A$32:$A$56,0),MATCH(IF($C1316="Mahir","HS",IF($C1316="Separuh Mahir","SS",IF($C1316="Berkemahiran Rendah","LS",IF($C1316="Jumlah","T",FALSE))))&amp;$B1316&amp;RIGHT($A1316,2),Balancing!$B$31:$CW$31,0))*1000</f>
        <v>421400</v>
      </c>
      <c r="G1316" s="151">
        <f>INDEX(Balancing!$CX$32:$GS$56,MATCH($E1316,Balancing!$A$32:$A$56,0),MATCH(IF($C1316="Mahir","HS",IF($C1316="Separuh Mahir","SS",IF($C1316="Berkemahiran Rendah","LS",IF($C1316="Jumlah","T",FALSE))))&amp;$B1316&amp;RIGHT($A1316,2),Balancing!$CX$31:$GS$31,0))*1000</f>
        <v>394200</v>
      </c>
      <c r="H1316" s="151">
        <f>INDEX(Balancing!$GT$32:$KO$56,MATCH($E1316,Balancing!$A$32:$A$56,0),MATCH(IF($C1316="Mahir","HS",IF($C1316="Separuh Mahir","SS",IF($C1316="Berkemahiran Rendah","LS",IF($C1316="Jumlah","T",FALSE))))&amp;$B1316&amp;RIGHT($A1316,2),Balancing!$GT$31:$KO$31,0))*1000</f>
        <v>27200</v>
      </c>
      <c r="I1316" s="151">
        <f>INDEX(Balancing!$KP$32:$OK$56,MATCH($E1316,Balancing!$A$32:$A$56,0),MATCH(IF($C1316="Mahir","HS",IF($C1316="Separuh Mahir","SS",IF($C1316="Berkemahiran Rendah","LS",IF($C1316="Jumlah","T",FALSE))))&amp;$B1316&amp;RIGHT($A1316,2),Balancing!$KP$31:$OK$31,0))*1000</f>
        <v>1230</v>
      </c>
    </row>
    <row r="1317" spans="1:9" x14ac:dyDescent="0.3">
      <c r="A1317" s="149">
        <v>2018</v>
      </c>
      <c r="B1317" s="149">
        <v>3</v>
      </c>
      <c r="C1317" s="149" t="s">
        <v>166</v>
      </c>
      <c r="D1317" s="149" t="s">
        <v>129</v>
      </c>
      <c r="E1317" s="149" t="s">
        <v>151</v>
      </c>
      <c r="F1317" s="151">
        <f>INDEX(Balancing!$B$32:$CW$56,MATCH($E1317,Balancing!$A$32:$A$56,0),MATCH(IF($C1317="Mahir","HS",IF($C1317="Separuh Mahir","SS",IF($C1317="Berkemahiran Rendah","LS",IF($C1317="Jumlah","T",FALSE))))&amp;$B1317&amp;RIGHT($A1317,2),Balancing!$B$31:$CW$31,0))*1000</f>
        <v>38400</v>
      </c>
      <c r="G1317" s="151">
        <f>INDEX(Balancing!$CX$32:$GS$56,MATCH($E1317,Balancing!$A$32:$A$56,0),MATCH(IF($C1317="Mahir","HS",IF($C1317="Separuh Mahir","SS",IF($C1317="Berkemahiran Rendah","LS",IF($C1317="Jumlah","T",FALSE))))&amp;$B1317&amp;RIGHT($A1317,2),Balancing!$CX$31:$GS$31,0))*1000</f>
        <v>36100</v>
      </c>
      <c r="H1317" s="151">
        <f>INDEX(Balancing!$GT$32:$KO$56,MATCH($E1317,Balancing!$A$32:$A$56,0),MATCH(IF($C1317="Mahir","HS",IF($C1317="Separuh Mahir","SS",IF($C1317="Berkemahiran Rendah","LS",IF($C1317="Jumlah","T",FALSE))))&amp;$B1317&amp;RIGHT($A1317,2),Balancing!$GT$31:$KO$31,0))*1000</f>
        <v>2300</v>
      </c>
      <c r="I1317" s="151">
        <f>INDEX(Balancing!$KP$32:$OK$56,MATCH($E1317,Balancing!$A$32:$A$56,0),MATCH(IF($C1317="Mahir","HS",IF($C1317="Separuh Mahir","SS",IF($C1317="Berkemahiran Rendah","LS",IF($C1317="Jumlah","T",FALSE))))&amp;$B1317&amp;RIGHT($A1317,2),Balancing!$KP$31:$OK$31,0))*1000</f>
        <v>60</v>
      </c>
    </row>
    <row r="1318" spans="1:9" x14ac:dyDescent="0.3">
      <c r="A1318" s="149">
        <v>2018</v>
      </c>
      <c r="B1318" s="149">
        <v>3</v>
      </c>
      <c r="C1318" s="149" t="s">
        <v>166</v>
      </c>
      <c r="D1318" s="149" t="s">
        <v>129</v>
      </c>
      <c r="E1318" s="149" t="s">
        <v>152</v>
      </c>
      <c r="F1318" s="151">
        <f>INDEX(Balancing!$B$32:$CW$56,MATCH($E1318,Balancing!$A$32:$A$56,0),MATCH(IF($C1318="Mahir","HS",IF($C1318="Separuh Mahir","SS",IF($C1318="Berkemahiran Rendah","LS",IF($C1318="Jumlah","T",FALSE))))&amp;$B1318&amp;RIGHT($A1318,2),Balancing!$B$31:$CW$31,0))*1000</f>
        <v>11800</v>
      </c>
      <c r="G1318" s="151">
        <f>INDEX(Balancing!$CX$32:$GS$56,MATCH($E1318,Balancing!$A$32:$A$56,0),MATCH(IF($C1318="Mahir","HS",IF($C1318="Separuh Mahir","SS",IF($C1318="Berkemahiran Rendah","LS",IF($C1318="Jumlah","T",FALSE))))&amp;$B1318&amp;RIGHT($A1318,2),Balancing!$CX$31:$GS$31,0))*1000</f>
        <v>11100</v>
      </c>
      <c r="H1318" s="151">
        <f>INDEX(Balancing!$GT$32:$KO$56,MATCH($E1318,Balancing!$A$32:$A$56,0),MATCH(IF($C1318="Mahir","HS",IF($C1318="Separuh Mahir","SS",IF($C1318="Berkemahiran Rendah","LS",IF($C1318="Jumlah","T",FALSE))))&amp;$B1318&amp;RIGHT($A1318,2),Balancing!$GT$31:$KO$31,0))*1000</f>
        <v>700</v>
      </c>
      <c r="I1318" s="151">
        <f>INDEX(Balancing!$KP$32:$OK$56,MATCH($E1318,Balancing!$A$32:$A$56,0),MATCH(IF($C1318="Mahir","HS",IF($C1318="Separuh Mahir","SS",IF($C1318="Berkemahiran Rendah","LS",IF($C1318="Jumlah","T",FALSE))))&amp;$B1318&amp;RIGHT($A1318,2),Balancing!$KP$31:$OK$31,0))*1000</f>
        <v>10</v>
      </c>
    </row>
    <row r="1319" spans="1:9" x14ac:dyDescent="0.3">
      <c r="A1319" s="149">
        <v>2018</v>
      </c>
      <c r="B1319" s="149">
        <v>3</v>
      </c>
      <c r="C1319" s="149" t="s">
        <v>166</v>
      </c>
      <c r="D1319" s="149" t="s">
        <v>129</v>
      </c>
      <c r="E1319" s="149" t="s">
        <v>153</v>
      </c>
      <c r="F1319" s="151">
        <f>INDEX(Balancing!$B$32:$CW$56,MATCH($E1319,Balancing!$A$32:$A$56,0),MATCH(IF($C1319="Mahir","HS",IF($C1319="Separuh Mahir","SS",IF($C1319="Berkemahiran Rendah","LS",IF($C1319="Jumlah","T",FALSE))))&amp;$B1319&amp;RIGHT($A1319,2),Balancing!$B$31:$CW$31,0))*1000</f>
        <v>40900</v>
      </c>
      <c r="G1319" s="151">
        <f>INDEX(Balancing!$CX$32:$GS$56,MATCH($E1319,Balancing!$A$32:$A$56,0),MATCH(IF($C1319="Mahir","HS",IF($C1319="Separuh Mahir","SS",IF($C1319="Berkemahiran Rendah","LS",IF($C1319="Jumlah","T",FALSE))))&amp;$B1319&amp;RIGHT($A1319,2),Balancing!$CX$31:$GS$31,0))*1000</f>
        <v>38000</v>
      </c>
      <c r="H1319" s="151">
        <f>INDEX(Balancing!$GT$32:$KO$56,MATCH($E1319,Balancing!$A$32:$A$56,0),MATCH(IF($C1319="Mahir","HS",IF($C1319="Separuh Mahir","SS",IF($C1319="Berkemahiran Rendah","LS",IF($C1319="Jumlah","T",FALSE))))&amp;$B1319&amp;RIGHT($A1319,2),Balancing!$GT$31:$KO$31,0))*1000</f>
        <v>2900</v>
      </c>
      <c r="I1319" s="151">
        <f>INDEX(Balancing!$KP$32:$OK$56,MATCH($E1319,Balancing!$A$32:$A$56,0),MATCH(IF($C1319="Mahir","HS",IF($C1319="Separuh Mahir","SS",IF($C1319="Berkemahiran Rendah","LS",IF($C1319="Jumlah","T",FALSE))))&amp;$B1319&amp;RIGHT($A1319,2),Balancing!$KP$31:$OK$31,0))*1000</f>
        <v>120</v>
      </c>
    </row>
    <row r="1320" spans="1:9" x14ac:dyDescent="0.3">
      <c r="A1320" s="149">
        <v>2018</v>
      </c>
      <c r="B1320" s="149">
        <v>3</v>
      </c>
      <c r="C1320" s="149" t="s">
        <v>166</v>
      </c>
      <c r="D1320" s="149" t="s">
        <v>129</v>
      </c>
      <c r="E1320" s="149" t="s">
        <v>154</v>
      </c>
      <c r="F1320" s="151">
        <f>INDEX(Balancing!$B$32:$CW$56,MATCH($E1320,Balancing!$A$32:$A$56,0),MATCH(IF($C1320="Mahir","HS",IF($C1320="Separuh Mahir","SS",IF($C1320="Berkemahiran Rendah","LS",IF($C1320="Jumlah","T",FALSE))))&amp;$B1320&amp;RIGHT($A1320,2),Balancing!$B$31:$CW$31,0))*1000</f>
        <v>77300</v>
      </c>
      <c r="G1320" s="151">
        <f>INDEX(Balancing!$CX$32:$GS$56,MATCH($E1320,Balancing!$A$32:$A$56,0),MATCH(IF($C1320="Mahir","HS",IF($C1320="Separuh Mahir","SS",IF($C1320="Berkemahiran Rendah","LS",IF($C1320="Jumlah","T",FALSE))))&amp;$B1320&amp;RIGHT($A1320,2),Balancing!$CX$31:$GS$31,0))*1000</f>
        <v>72000</v>
      </c>
      <c r="H1320" s="151">
        <f>INDEX(Balancing!$GT$32:$KO$56,MATCH($E1320,Balancing!$A$32:$A$56,0),MATCH(IF($C1320="Mahir","HS",IF($C1320="Separuh Mahir","SS",IF($C1320="Berkemahiran Rendah","LS",IF($C1320="Jumlah","T",FALSE))))&amp;$B1320&amp;RIGHT($A1320,2),Balancing!$GT$31:$KO$31,0))*1000</f>
        <v>5300</v>
      </c>
      <c r="I1320" s="151">
        <f>INDEX(Balancing!$KP$32:$OK$56,MATCH($E1320,Balancing!$A$32:$A$56,0),MATCH(IF($C1320="Mahir","HS",IF($C1320="Separuh Mahir","SS",IF($C1320="Berkemahiran Rendah","LS",IF($C1320="Jumlah","T",FALSE))))&amp;$B1320&amp;RIGHT($A1320,2),Balancing!$KP$31:$OK$31,0))*1000</f>
        <v>310</v>
      </c>
    </row>
    <row r="1321" spans="1:9" x14ac:dyDescent="0.3">
      <c r="A1321" s="149">
        <v>2018</v>
      </c>
      <c r="B1321" s="149">
        <v>3</v>
      </c>
      <c r="C1321" s="149" t="s">
        <v>166</v>
      </c>
      <c r="D1321" s="149" t="s">
        <v>129</v>
      </c>
      <c r="E1321" s="149" t="s">
        <v>155</v>
      </c>
      <c r="F1321" s="151">
        <f>INDEX(Balancing!$B$32:$CW$56,MATCH($E1321,Balancing!$A$32:$A$56,0),MATCH(IF($C1321="Mahir","HS",IF($C1321="Separuh Mahir","SS",IF($C1321="Berkemahiran Rendah","LS",IF($C1321="Jumlah","T",FALSE))))&amp;$B1321&amp;RIGHT($A1321,2),Balancing!$B$31:$CW$31,0))*1000</f>
        <v>61000</v>
      </c>
      <c r="G1321" s="151">
        <f>INDEX(Balancing!$CX$32:$GS$56,MATCH($E1321,Balancing!$A$32:$A$56,0),MATCH(IF($C1321="Mahir","HS",IF($C1321="Separuh Mahir","SS",IF($C1321="Berkemahiran Rendah","LS",IF($C1321="Jumlah","T",FALSE))))&amp;$B1321&amp;RIGHT($A1321,2),Balancing!$CX$31:$GS$31,0))*1000</f>
        <v>57000</v>
      </c>
      <c r="H1321" s="151">
        <f>INDEX(Balancing!$GT$32:$KO$56,MATCH($E1321,Balancing!$A$32:$A$56,0),MATCH(IF($C1321="Mahir","HS",IF($C1321="Separuh Mahir","SS",IF($C1321="Berkemahiran Rendah","LS",IF($C1321="Jumlah","T",FALSE))))&amp;$B1321&amp;RIGHT($A1321,2),Balancing!$GT$31:$KO$31,0))*1000</f>
        <v>4100</v>
      </c>
      <c r="I1321" s="151">
        <f>INDEX(Balancing!$KP$32:$OK$56,MATCH($E1321,Balancing!$A$32:$A$56,0),MATCH(IF($C1321="Mahir","HS",IF($C1321="Separuh Mahir","SS",IF($C1321="Berkemahiran Rendah","LS",IF($C1321="Jumlah","T",FALSE))))&amp;$B1321&amp;RIGHT($A1321,2),Balancing!$KP$31:$OK$31,0))*1000</f>
        <v>100</v>
      </c>
    </row>
    <row r="1322" spans="1:9" x14ac:dyDescent="0.3">
      <c r="A1322" s="149">
        <v>2018</v>
      </c>
      <c r="B1322" s="149">
        <v>3</v>
      </c>
      <c r="C1322" s="149" t="s">
        <v>166</v>
      </c>
      <c r="D1322" s="149" t="s">
        <v>129</v>
      </c>
      <c r="E1322" s="149" t="s">
        <v>156</v>
      </c>
      <c r="F1322" s="151">
        <f>INDEX(Balancing!$B$32:$CW$56,MATCH($E1322,Balancing!$A$32:$A$56,0),MATCH(IF($C1322="Mahir","HS",IF($C1322="Separuh Mahir","SS",IF($C1322="Berkemahiran Rendah","LS",IF($C1322="Jumlah","T",FALSE))))&amp;$B1322&amp;RIGHT($A1322,2),Balancing!$B$31:$CW$31,0))*1000</f>
        <v>141800</v>
      </c>
      <c r="G1322" s="151">
        <f>INDEX(Balancing!$CX$32:$GS$56,MATCH($E1322,Balancing!$A$32:$A$56,0),MATCH(IF($C1322="Mahir","HS",IF($C1322="Separuh Mahir","SS",IF($C1322="Berkemahiran Rendah","LS",IF($C1322="Jumlah","T",FALSE))))&amp;$B1322&amp;RIGHT($A1322,2),Balancing!$CX$31:$GS$31,0))*1000</f>
        <v>132600</v>
      </c>
      <c r="H1322" s="151">
        <f>INDEX(Balancing!$GT$32:$KO$56,MATCH($E1322,Balancing!$A$32:$A$56,0),MATCH(IF($C1322="Mahir","HS",IF($C1322="Separuh Mahir","SS",IF($C1322="Berkemahiran Rendah","LS",IF($C1322="Jumlah","T",FALSE))))&amp;$B1322&amp;RIGHT($A1322,2),Balancing!$GT$31:$KO$31,0))*1000</f>
        <v>9200</v>
      </c>
      <c r="I1322" s="151">
        <f>INDEX(Balancing!$KP$32:$OK$56,MATCH($E1322,Balancing!$A$32:$A$56,0),MATCH(IF($C1322="Mahir","HS",IF($C1322="Separuh Mahir","SS",IF($C1322="Berkemahiran Rendah","LS",IF($C1322="Jumlah","T",FALSE))))&amp;$B1322&amp;RIGHT($A1322,2),Balancing!$KP$31:$OK$31,0))*1000</f>
        <v>560</v>
      </c>
    </row>
    <row r="1323" spans="1:9" x14ac:dyDescent="0.3">
      <c r="A1323" s="149">
        <v>2018</v>
      </c>
      <c r="B1323" s="149">
        <v>3</v>
      </c>
      <c r="C1323" s="149" t="s">
        <v>166</v>
      </c>
      <c r="D1323" s="149" t="s">
        <v>129</v>
      </c>
      <c r="E1323" s="149" t="s">
        <v>157</v>
      </c>
      <c r="F1323" s="151">
        <f>INDEX(Balancing!$B$32:$CW$56,MATCH($E1323,Balancing!$A$32:$A$56,0),MATCH(IF($C1323="Mahir","HS",IF($C1323="Separuh Mahir","SS",IF($C1323="Berkemahiran Rendah","LS",IF($C1323="Jumlah","T",FALSE))))&amp;$B1323&amp;RIGHT($A1323,2),Balancing!$B$31:$CW$31,0))*1000</f>
        <v>50300</v>
      </c>
      <c r="G1323" s="151">
        <f>INDEX(Balancing!$CX$32:$GS$56,MATCH($E1323,Balancing!$A$32:$A$56,0),MATCH(IF($C1323="Mahir","HS",IF($C1323="Separuh Mahir","SS",IF($C1323="Berkemahiran Rendah","LS",IF($C1323="Jumlah","T",FALSE))))&amp;$B1323&amp;RIGHT($A1323,2),Balancing!$CX$31:$GS$31,0))*1000</f>
        <v>47400</v>
      </c>
      <c r="H1323" s="151">
        <f>INDEX(Balancing!$GT$32:$KO$56,MATCH($E1323,Balancing!$A$32:$A$56,0),MATCH(IF($C1323="Mahir","HS",IF($C1323="Separuh Mahir","SS",IF($C1323="Berkemahiran Rendah","LS",IF($C1323="Jumlah","T",FALSE))))&amp;$B1323&amp;RIGHT($A1323,2),Balancing!$GT$31:$KO$31,0))*1000</f>
        <v>2900</v>
      </c>
      <c r="I1323" s="151">
        <f>INDEX(Balancing!$KP$32:$OK$56,MATCH($E1323,Balancing!$A$32:$A$56,0),MATCH(IF($C1323="Mahir","HS",IF($C1323="Separuh Mahir","SS",IF($C1323="Berkemahiran Rendah","LS",IF($C1323="Jumlah","T",FALSE))))&amp;$B1323&amp;RIGHT($A1323,2),Balancing!$KP$31:$OK$31,0))*1000</f>
        <v>70</v>
      </c>
    </row>
    <row r="1324" spans="1:9" x14ac:dyDescent="0.3">
      <c r="A1324" s="149">
        <v>2018</v>
      </c>
      <c r="B1324" s="149">
        <v>3</v>
      </c>
      <c r="C1324" s="149" t="s">
        <v>166</v>
      </c>
      <c r="D1324" s="149" t="s">
        <v>130</v>
      </c>
      <c r="E1324" s="149" t="s">
        <v>130</v>
      </c>
      <c r="F1324" s="151">
        <f>INDEX(Balancing!$B$32:$CW$56,MATCH($E1324,Balancing!$A$32:$A$56,0),MATCH(IF($C1324="Mahir","HS",IF($C1324="Separuh Mahir","SS",IF($C1324="Berkemahiran Rendah","LS",IF($C1324="Jumlah","T",FALSE))))&amp;$B1324&amp;RIGHT($A1324,2),Balancing!$B$31:$CW$31,0))*1000</f>
        <v>157000</v>
      </c>
      <c r="G1324" s="151">
        <f>INDEX(Balancing!$CX$32:$GS$56,MATCH($E1324,Balancing!$A$32:$A$56,0),MATCH(IF($C1324="Mahir","HS",IF($C1324="Separuh Mahir","SS",IF($C1324="Berkemahiran Rendah","LS",IF($C1324="Jumlah","T",FALSE))))&amp;$B1324&amp;RIGHT($A1324,2),Balancing!$CX$31:$GS$31,0))*1000</f>
        <v>150900</v>
      </c>
      <c r="H1324" s="151">
        <f>INDEX(Balancing!$GT$32:$KO$56,MATCH($E1324,Balancing!$A$32:$A$56,0),MATCH(IF($C1324="Mahir","HS",IF($C1324="Separuh Mahir","SS",IF($C1324="Berkemahiran Rendah","LS",IF($C1324="Jumlah","T",FALSE))))&amp;$B1324&amp;RIGHT($A1324,2),Balancing!$GT$31:$KO$31,0))*1000</f>
        <v>6000</v>
      </c>
      <c r="I1324" s="151">
        <f>INDEX(Balancing!$KP$32:$OK$56,MATCH($E1324,Balancing!$A$32:$A$56,0),MATCH(IF($C1324="Mahir","HS",IF($C1324="Separuh Mahir","SS",IF($C1324="Berkemahiran Rendah","LS",IF($C1324="Jumlah","T",FALSE))))&amp;$B1324&amp;RIGHT($A1324,2),Balancing!$KP$31:$OK$31,0))*1000</f>
        <v>1330</v>
      </c>
    </row>
    <row r="1325" spans="1:9" x14ac:dyDescent="0.3">
      <c r="A1325" s="149">
        <v>2018</v>
      </c>
      <c r="B1325" s="149">
        <v>3</v>
      </c>
      <c r="C1325" s="149" t="s">
        <v>166</v>
      </c>
      <c r="D1325" s="149" t="s">
        <v>134</v>
      </c>
      <c r="E1325" s="149" t="s">
        <v>134</v>
      </c>
      <c r="F1325" s="151">
        <f>INDEX(Balancing!$B$32:$CW$56,MATCH($E1325,Balancing!$A$32:$A$56,0),MATCH(IF($C1325="Mahir","HS",IF($C1325="Separuh Mahir","SS",IF($C1325="Berkemahiran Rendah","LS",IF($C1325="Jumlah","T",FALSE))))&amp;$B1325&amp;RIGHT($A1325,2),Balancing!$B$31:$CW$31,0))*1000</f>
        <v>1441100</v>
      </c>
      <c r="G1325" s="151">
        <f>INDEX(Balancing!$CX$32:$GS$56,MATCH($E1325,Balancing!$A$32:$A$56,0),MATCH(IF($C1325="Mahir","HS",IF($C1325="Separuh Mahir","SS",IF($C1325="Berkemahiran Rendah","LS",IF($C1325="Jumlah","T",FALSE))))&amp;$B1325&amp;RIGHT($A1325,2),Balancing!$CX$31:$GS$31,0))*1000</f>
        <v>1429400</v>
      </c>
      <c r="H1325" s="151">
        <f>INDEX(Balancing!$GT$32:$KO$56,MATCH($E1325,Balancing!$A$32:$A$56,0),MATCH(IF($C1325="Mahir","HS",IF($C1325="Separuh Mahir","SS",IF($C1325="Berkemahiran Rendah","LS",IF($C1325="Jumlah","T",FALSE))))&amp;$B1325&amp;RIGHT($A1325,2),Balancing!$GT$31:$KO$31,0))*1000</f>
        <v>11700</v>
      </c>
      <c r="I1325" s="151">
        <f>INDEX(Balancing!$KP$32:$OK$56,MATCH($E1325,Balancing!$A$32:$A$56,0),MATCH(IF($C1325="Mahir","HS",IF($C1325="Separuh Mahir","SS",IF($C1325="Berkemahiran Rendah","LS",IF($C1325="Jumlah","T",FALSE))))&amp;$B1325&amp;RIGHT($A1325,2),Balancing!$KP$31:$OK$31,0))*1000</f>
        <v>6420</v>
      </c>
    </row>
    <row r="1326" spans="1:9" x14ac:dyDescent="0.3">
      <c r="A1326" s="149">
        <v>2018</v>
      </c>
      <c r="B1326" s="149">
        <v>3</v>
      </c>
      <c r="C1326" s="149" t="s">
        <v>166</v>
      </c>
      <c r="D1326" s="149" t="s">
        <v>134</v>
      </c>
      <c r="E1326" s="149" t="s">
        <v>158</v>
      </c>
      <c r="F1326" s="151">
        <f>INDEX(Balancing!$B$32:$CW$56,MATCH($E1326,Balancing!$A$32:$A$56,0),MATCH(IF($C1326="Mahir","HS",IF($C1326="Separuh Mahir","SS",IF($C1326="Berkemahiran Rendah","LS",IF($C1326="Jumlah","T",FALSE))))&amp;$B1326&amp;RIGHT($A1326,2),Balancing!$B$31:$CW$31,0))*1000</f>
        <v>521600</v>
      </c>
      <c r="G1326" s="151">
        <f>INDEX(Balancing!$CX$32:$GS$56,MATCH($E1326,Balancing!$A$32:$A$56,0),MATCH(IF($C1326="Mahir","HS",IF($C1326="Separuh Mahir","SS",IF($C1326="Berkemahiran Rendah","LS",IF($C1326="Jumlah","T",FALSE))))&amp;$B1326&amp;RIGHT($A1326,2),Balancing!$CX$31:$GS$31,0))*1000</f>
        <v>519500</v>
      </c>
      <c r="H1326" s="151">
        <f>INDEX(Balancing!$GT$32:$KO$56,MATCH($E1326,Balancing!$A$32:$A$56,0),MATCH(IF($C1326="Mahir","HS",IF($C1326="Separuh Mahir","SS",IF($C1326="Berkemahiran Rendah","LS",IF($C1326="Jumlah","T",FALSE))))&amp;$B1326&amp;RIGHT($A1326,2),Balancing!$GT$31:$KO$31,0))*1000</f>
        <v>2100</v>
      </c>
      <c r="I1326" s="151">
        <f>INDEX(Balancing!$KP$32:$OK$56,MATCH($E1326,Balancing!$A$32:$A$56,0),MATCH(IF($C1326="Mahir","HS",IF($C1326="Separuh Mahir","SS",IF($C1326="Berkemahiran Rendah","LS",IF($C1326="Jumlah","T",FALSE))))&amp;$B1326&amp;RIGHT($A1326,2),Balancing!$KP$31:$OK$31,0))*1000</f>
        <v>1710</v>
      </c>
    </row>
    <row r="1327" spans="1:9" x14ac:dyDescent="0.3">
      <c r="A1327" s="149">
        <v>2018</v>
      </c>
      <c r="B1327" s="149">
        <v>3</v>
      </c>
      <c r="C1327" s="149" t="s">
        <v>166</v>
      </c>
      <c r="D1327" s="149" t="s">
        <v>134</v>
      </c>
      <c r="E1327" s="149" t="s">
        <v>135</v>
      </c>
      <c r="F1327" s="151">
        <f>INDEX(Balancing!$B$32:$CW$56,MATCH($E1327,Balancing!$A$32:$A$56,0),MATCH(IF($C1327="Mahir","HS",IF($C1327="Separuh Mahir","SS",IF($C1327="Berkemahiran Rendah","LS",IF($C1327="Jumlah","T",FALSE))))&amp;$B1327&amp;RIGHT($A1327,2),Balancing!$B$31:$CW$31,0))*1000</f>
        <v>110600</v>
      </c>
      <c r="G1327" s="151">
        <f>INDEX(Balancing!$CX$32:$GS$56,MATCH($E1327,Balancing!$A$32:$A$56,0),MATCH(IF($C1327="Mahir","HS",IF($C1327="Separuh Mahir","SS",IF($C1327="Berkemahiran Rendah","LS",IF($C1327="Jumlah","T",FALSE))))&amp;$B1327&amp;RIGHT($A1327,2),Balancing!$CX$31:$GS$31,0))*1000</f>
        <v>110100</v>
      </c>
      <c r="H1327" s="151">
        <f>INDEX(Balancing!$GT$32:$KO$56,MATCH($E1327,Balancing!$A$32:$A$56,0),MATCH(IF($C1327="Mahir","HS",IF($C1327="Separuh Mahir","SS",IF($C1327="Berkemahiran Rendah","LS",IF($C1327="Jumlah","T",FALSE))))&amp;$B1327&amp;RIGHT($A1327,2),Balancing!$GT$31:$KO$31,0))*1000</f>
        <v>400</v>
      </c>
      <c r="I1327" s="151">
        <f>INDEX(Balancing!$KP$32:$OK$56,MATCH($E1327,Balancing!$A$32:$A$56,0),MATCH(IF($C1327="Mahir","HS",IF($C1327="Separuh Mahir","SS",IF($C1327="Berkemahiran Rendah","LS",IF($C1327="Jumlah","T",FALSE))))&amp;$B1327&amp;RIGHT($A1327,2),Balancing!$KP$31:$OK$31,0))*1000</f>
        <v>770</v>
      </c>
    </row>
    <row r="1328" spans="1:9" x14ac:dyDescent="0.3">
      <c r="A1328" s="149">
        <v>2018</v>
      </c>
      <c r="B1328" s="149">
        <v>3</v>
      </c>
      <c r="C1328" s="149" t="s">
        <v>166</v>
      </c>
      <c r="D1328" s="149" t="s">
        <v>134</v>
      </c>
      <c r="E1328" s="149" t="s">
        <v>159</v>
      </c>
      <c r="F1328" s="151">
        <f>INDEX(Balancing!$B$32:$CW$56,MATCH($E1328,Balancing!$A$32:$A$56,0),MATCH(IF($C1328="Mahir","HS",IF($C1328="Separuh Mahir","SS",IF($C1328="Berkemahiran Rendah","LS",IF($C1328="Jumlah","T",FALSE))))&amp;$B1328&amp;RIGHT($A1328,2),Balancing!$B$31:$CW$31,0))*1000</f>
        <v>79200</v>
      </c>
      <c r="G1328" s="151">
        <f>INDEX(Balancing!$CX$32:$GS$56,MATCH($E1328,Balancing!$A$32:$A$56,0),MATCH(IF($C1328="Mahir","HS",IF($C1328="Separuh Mahir","SS",IF($C1328="Berkemahiran Rendah","LS",IF($C1328="Jumlah","T",FALSE))))&amp;$B1328&amp;RIGHT($A1328,2),Balancing!$CX$31:$GS$31,0))*1000</f>
        <v>78300</v>
      </c>
      <c r="H1328" s="151">
        <f>INDEX(Balancing!$GT$32:$KO$56,MATCH($E1328,Balancing!$A$32:$A$56,0),MATCH(IF($C1328="Mahir","HS",IF($C1328="Separuh Mahir","SS",IF($C1328="Berkemahiran Rendah","LS",IF($C1328="Jumlah","T",FALSE))))&amp;$B1328&amp;RIGHT($A1328,2),Balancing!$GT$31:$KO$31,0))*1000</f>
        <v>900</v>
      </c>
      <c r="I1328" s="151">
        <f>INDEX(Balancing!$KP$32:$OK$56,MATCH($E1328,Balancing!$A$32:$A$56,0),MATCH(IF($C1328="Mahir","HS",IF($C1328="Separuh Mahir","SS",IF($C1328="Berkemahiran Rendah","LS",IF($C1328="Jumlah","T",FALSE))))&amp;$B1328&amp;RIGHT($A1328,2),Balancing!$KP$31:$OK$31,0))*1000</f>
        <v>470</v>
      </c>
    </row>
    <row r="1329" spans="1:9" x14ac:dyDescent="0.3">
      <c r="A1329" s="149">
        <v>2018</v>
      </c>
      <c r="B1329" s="149">
        <v>3</v>
      </c>
      <c r="C1329" s="149" t="s">
        <v>166</v>
      </c>
      <c r="D1329" s="149" t="s">
        <v>134</v>
      </c>
      <c r="E1329" s="149" t="s">
        <v>160</v>
      </c>
      <c r="F1329" s="151">
        <f>INDEX(Balancing!$B$32:$CW$56,MATCH($E1329,Balancing!$A$32:$A$56,0),MATCH(IF($C1329="Mahir","HS",IF($C1329="Separuh Mahir","SS",IF($C1329="Berkemahiran Rendah","LS",IF($C1329="Jumlah","T",FALSE))))&amp;$B1329&amp;RIGHT($A1329,2),Balancing!$B$31:$CW$31,0))*1000</f>
        <v>130800.00000000001</v>
      </c>
      <c r="G1329" s="151">
        <f>INDEX(Balancing!$CX$32:$GS$56,MATCH($E1329,Balancing!$A$32:$A$56,0),MATCH(IF($C1329="Mahir","HS",IF($C1329="Separuh Mahir","SS",IF($C1329="Berkemahiran Rendah","LS",IF($C1329="Jumlah","T",FALSE))))&amp;$B1329&amp;RIGHT($A1329,2),Balancing!$CX$31:$GS$31,0))*1000</f>
        <v>130100</v>
      </c>
      <c r="H1329" s="151">
        <f>INDEX(Balancing!$GT$32:$KO$56,MATCH($E1329,Balancing!$A$32:$A$56,0),MATCH(IF($C1329="Mahir","HS",IF($C1329="Separuh Mahir","SS",IF($C1329="Berkemahiran Rendah","LS",IF($C1329="Jumlah","T",FALSE))))&amp;$B1329&amp;RIGHT($A1329,2),Balancing!$GT$31:$KO$31,0))*1000</f>
        <v>700</v>
      </c>
      <c r="I1329" s="151">
        <f>INDEX(Balancing!$KP$32:$OK$56,MATCH($E1329,Balancing!$A$32:$A$56,0),MATCH(IF($C1329="Mahir","HS",IF($C1329="Separuh Mahir","SS",IF($C1329="Berkemahiran Rendah","LS",IF($C1329="Jumlah","T",FALSE))))&amp;$B1329&amp;RIGHT($A1329,2),Balancing!$KP$31:$OK$31,0))*1000</f>
        <v>730</v>
      </c>
    </row>
    <row r="1330" spans="1:9" x14ac:dyDescent="0.3">
      <c r="A1330" s="149">
        <v>2018</v>
      </c>
      <c r="B1330" s="149">
        <v>3</v>
      </c>
      <c r="C1330" s="149" t="s">
        <v>166</v>
      </c>
      <c r="D1330" s="149" t="s">
        <v>134</v>
      </c>
      <c r="E1330" s="149" t="s">
        <v>136</v>
      </c>
      <c r="F1330" s="151">
        <f>INDEX(Balancing!$B$32:$CW$56,MATCH($E1330,Balancing!$A$32:$A$56,0),MATCH(IF($C1330="Mahir","HS",IF($C1330="Separuh Mahir","SS",IF($C1330="Berkemahiran Rendah","LS",IF($C1330="Jumlah","T",FALSE))))&amp;$B1330&amp;RIGHT($A1330,2),Balancing!$B$31:$CW$31,0))*1000</f>
        <v>394800</v>
      </c>
      <c r="G1330" s="151">
        <f>INDEX(Balancing!$CX$32:$GS$56,MATCH($E1330,Balancing!$A$32:$A$56,0),MATCH(IF($C1330="Mahir","HS",IF($C1330="Separuh Mahir","SS",IF($C1330="Berkemahiran Rendah","LS",IF($C1330="Jumlah","T",FALSE))))&amp;$B1330&amp;RIGHT($A1330,2),Balancing!$CX$31:$GS$31,0))*1000</f>
        <v>388400</v>
      </c>
      <c r="H1330" s="151">
        <f>INDEX(Balancing!$GT$32:$KO$56,MATCH($E1330,Balancing!$A$32:$A$56,0),MATCH(IF($C1330="Mahir","HS",IF($C1330="Separuh Mahir","SS",IF($C1330="Berkemahiran Rendah","LS",IF($C1330="Jumlah","T",FALSE))))&amp;$B1330&amp;RIGHT($A1330,2),Balancing!$GT$31:$KO$31,0))*1000</f>
        <v>6400</v>
      </c>
      <c r="I1330" s="151">
        <f>INDEX(Balancing!$KP$32:$OK$56,MATCH($E1330,Balancing!$A$32:$A$56,0),MATCH(IF($C1330="Mahir","HS",IF($C1330="Separuh Mahir","SS",IF($C1330="Berkemahiran Rendah","LS",IF($C1330="Jumlah","T",FALSE))))&amp;$B1330&amp;RIGHT($A1330,2),Balancing!$KP$31:$OK$31,0))*1000</f>
        <v>1660</v>
      </c>
    </row>
    <row r="1331" spans="1:9" x14ac:dyDescent="0.3">
      <c r="A1331" s="149">
        <v>2018</v>
      </c>
      <c r="B1331" s="149">
        <v>3</v>
      </c>
      <c r="C1331" s="149" t="s">
        <v>166</v>
      </c>
      <c r="D1331" s="149" t="s">
        <v>134</v>
      </c>
      <c r="E1331" s="149" t="s">
        <v>137</v>
      </c>
      <c r="F1331" s="151">
        <f>INDEX(Balancing!$B$32:$CW$56,MATCH($E1331,Balancing!$A$32:$A$56,0),MATCH(IF($C1331="Mahir","HS",IF($C1331="Separuh Mahir","SS",IF($C1331="Berkemahiran Rendah","LS",IF($C1331="Jumlah","T",FALSE))))&amp;$B1331&amp;RIGHT($A1331,2),Balancing!$B$31:$CW$31,0))*1000</f>
        <v>204100</v>
      </c>
      <c r="G1331" s="151">
        <f>INDEX(Balancing!$CX$32:$GS$56,MATCH($E1331,Balancing!$A$32:$A$56,0),MATCH(IF($C1331="Mahir","HS",IF($C1331="Separuh Mahir","SS",IF($C1331="Berkemahiran Rendah","LS",IF($C1331="Jumlah","T",FALSE))))&amp;$B1331&amp;RIGHT($A1331,2),Balancing!$CX$31:$GS$31,0))*1000</f>
        <v>202900</v>
      </c>
      <c r="H1331" s="151">
        <f>INDEX(Balancing!$GT$32:$KO$56,MATCH($E1331,Balancing!$A$32:$A$56,0),MATCH(IF($C1331="Mahir","HS",IF($C1331="Separuh Mahir","SS",IF($C1331="Berkemahiran Rendah","LS",IF($C1331="Jumlah","T",FALSE))))&amp;$B1331&amp;RIGHT($A1331,2),Balancing!$GT$31:$KO$31,0))*1000</f>
        <v>1200</v>
      </c>
      <c r="I1331" s="151">
        <f>INDEX(Balancing!$KP$32:$OK$56,MATCH($E1331,Balancing!$A$32:$A$56,0),MATCH(IF($C1331="Mahir","HS",IF($C1331="Separuh Mahir","SS",IF($C1331="Berkemahiran Rendah","LS",IF($C1331="Jumlah","T",FALSE))))&amp;$B1331&amp;RIGHT($A1331,2),Balancing!$KP$31:$OK$31,0))*1000</f>
        <v>1080</v>
      </c>
    </row>
    <row r="1332" spans="1:9" x14ac:dyDescent="0.3">
      <c r="A1332" s="149">
        <v>2018</v>
      </c>
      <c r="B1332" s="149">
        <v>3</v>
      </c>
      <c r="C1332" s="149" t="s">
        <v>174</v>
      </c>
      <c r="D1332" s="149" t="s">
        <v>138</v>
      </c>
      <c r="E1332" s="149" t="s">
        <v>138</v>
      </c>
      <c r="F1332" s="151">
        <f>INDEX(Balancing!$B$32:$CW$56,MATCH($E1332,Balancing!$A$32:$A$56,0),MATCH(IF($C1332="Mahir","HS",IF($C1332="Separuh Mahir","SS",IF($C1332="Berkemahiran Rendah","LS",IF($C1332="Jumlah","T",FALSE))))&amp;$B1332&amp;RIGHT($A1332,2),Balancing!$B$31:$CW$31,0))*1000</f>
        <v>5312000</v>
      </c>
      <c r="G1332" s="151">
        <f>INDEX(Balancing!$CX$32:$GS$56,MATCH($E1332,Balancing!$A$32:$A$56,0),MATCH(IF($C1332="Mahir","HS",IF($C1332="Separuh Mahir","SS",IF($C1332="Berkemahiran Rendah","LS",IF($C1332="Jumlah","T",FALSE))))&amp;$B1332&amp;RIGHT($A1332,2),Balancing!$CX$31:$GS$31,0))*1000</f>
        <v>5208500</v>
      </c>
      <c r="H1332" s="151">
        <f>INDEX(Balancing!$GT$32:$KO$56,MATCH($E1332,Balancing!$A$32:$A$56,0),MATCH(IF($C1332="Mahir","HS",IF($C1332="Separuh Mahir","SS",IF($C1332="Berkemahiran Rendah","LS",IF($C1332="Jumlah","T",FALSE))))&amp;$B1332&amp;RIGHT($A1332,2),Balancing!$GT$31:$KO$31,0))*1000</f>
        <v>103500</v>
      </c>
      <c r="I1332" s="151">
        <f>INDEX(Balancing!$KP$32:$OK$56,MATCH($E1332,Balancing!$A$32:$A$56,0),MATCH(IF($C1332="Mahir","HS",IF($C1332="Separuh Mahir","SS",IF($C1332="Berkemahiran Rendah","LS",IF($C1332="Jumlah","T",FALSE))))&amp;$B1332&amp;RIGHT($A1332,2),Balancing!$KP$31:$OK$31,0))*1000</f>
        <v>11090</v>
      </c>
    </row>
    <row r="1333" spans="1:9" x14ac:dyDescent="0.3">
      <c r="A1333" s="149">
        <v>2018</v>
      </c>
      <c r="B1333" s="149">
        <v>3</v>
      </c>
      <c r="C1333" s="149" t="s">
        <v>174</v>
      </c>
      <c r="D1333" s="149" t="s">
        <v>127</v>
      </c>
      <c r="E1333" s="149" t="s">
        <v>127</v>
      </c>
      <c r="F1333" s="151">
        <f>INDEX(Balancing!$B$32:$CW$56,MATCH($E1333,Balancing!$A$32:$A$56,0),MATCH(IF($C1333="Mahir","HS",IF($C1333="Separuh Mahir","SS",IF($C1333="Berkemahiran Rendah","LS",IF($C1333="Jumlah","T",FALSE))))&amp;$B1333&amp;RIGHT($A1333,2),Balancing!$B$31:$CW$31,0))*1000</f>
        <v>413600</v>
      </c>
      <c r="G1333" s="151">
        <f>INDEX(Balancing!$CX$32:$GS$56,MATCH($E1333,Balancing!$A$32:$A$56,0),MATCH(IF($C1333="Mahir","HS",IF($C1333="Separuh Mahir","SS",IF($C1333="Berkemahiran Rendah","LS",IF($C1333="Jumlah","T",FALSE))))&amp;$B1333&amp;RIGHT($A1333,2),Balancing!$CX$31:$GS$31,0))*1000</f>
        <v>400700</v>
      </c>
      <c r="H1333" s="151">
        <f>INDEX(Balancing!$GT$32:$KO$56,MATCH($E1333,Balancing!$A$32:$A$56,0),MATCH(IF($C1333="Mahir","HS",IF($C1333="Separuh Mahir","SS",IF($C1333="Berkemahiran Rendah","LS",IF($C1333="Jumlah","T",FALSE))))&amp;$B1333&amp;RIGHT($A1333,2),Balancing!$GT$31:$KO$31,0))*1000</f>
        <v>12900</v>
      </c>
      <c r="I1333" s="151">
        <f>INDEX(Balancing!$KP$32:$OK$56,MATCH($E1333,Balancing!$A$32:$A$56,0),MATCH(IF($C1333="Mahir","HS",IF($C1333="Separuh Mahir","SS",IF($C1333="Berkemahiran Rendah","LS",IF($C1333="Jumlah","T",FALSE))))&amp;$B1333&amp;RIGHT($A1333,2),Balancing!$KP$31:$OK$31,0))*1000</f>
        <v>1060</v>
      </c>
    </row>
    <row r="1334" spans="1:9" x14ac:dyDescent="0.3">
      <c r="A1334" s="149">
        <v>2018</v>
      </c>
      <c r="B1334" s="149">
        <v>3</v>
      </c>
      <c r="C1334" s="149" t="s">
        <v>174</v>
      </c>
      <c r="D1334" s="149" t="s">
        <v>128</v>
      </c>
      <c r="E1334" s="149" t="s">
        <v>128</v>
      </c>
      <c r="F1334" s="151">
        <f>INDEX(Balancing!$B$32:$CW$56,MATCH($E1334,Balancing!$A$32:$A$56,0),MATCH(IF($C1334="Mahir","HS",IF($C1334="Separuh Mahir","SS",IF($C1334="Berkemahiran Rendah","LS",IF($C1334="Jumlah","T",FALSE))))&amp;$B1334&amp;RIGHT($A1334,2),Balancing!$B$31:$CW$31,0))*1000</f>
        <v>48900</v>
      </c>
      <c r="G1334" s="151">
        <f>INDEX(Balancing!$CX$32:$GS$56,MATCH($E1334,Balancing!$A$32:$A$56,0),MATCH(IF($C1334="Mahir","HS",IF($C1334="Separuh Mahir","SS",IF($C1334="Berkemahiran Rendah","LS",IF($C1334="Jumlah","T",FALSE))))&amp;$B1334&amp;RIGHT($A1334,2),Balancing!$CX$31:$GS$31,0))*1000</f>
        <v>48700</v>
      </c>
      <c r="H1334" s="151">
        <f>INDEX(Balancing!$GT$32:$KO$56,MATCH($E1334,Balancing!$A$32:$A$56,0),MATCH(IF($C1334="Mahir","HS",IF($C1334="Separuh Mahir","SS",IF($C1334="Berkemahiran Rendah","LS",IF($C1334="Jumlah","T",FALSE))))&amp;$B1334&amp;RIGHT($A1334,2),Balancing!$GT$31:$KO$31,0))*1000</f>
        <v>200</v>
      </c>
      <c r="I1334" s="151">
        <f>INDEX(Balancing!$KP$32:$OK$56,MATCH($E1334,Balancing!$A$32:$A$56,0),MATCH(IF($C1334="Mahir","HS",IF($C1334="Separuh Mahir","SS",IF($C1334="Berkemahiran Rendah","LS",IF($C1334="Jumlah","T",FALSE))))&amp;$B1334&amp;RIGHT($A1334,2),Balancing!$KP$31:$OK$31,0))*1000</f>
        <v>60</v>
      </c>
    </row>
    <row r="1335" spans="1:9" x14ac:dyDescent="0.3">
      <c r="A1335" s="149">
        <v>2018</v>
      </c>
      <c r="B1335" s="149">
        <v>3</v>
      </c>
      <c r="C1335" s="149" t="s">
        <v>174</v>
      </c>
      <c r="D1335" s="149" t="s">
        <v>129</v>
      </c>
      <c r="E1335" s="149" t="s">
        <v>129</v>
      </c>
      <c r="F1335" s="151">
        <f>INDEX(Balancing!$B$32:$CW$56,MATCH($E1335,Balancing!$A$32:$A$56,0),MATCH(IF($C1335="Mahir","HS",IF($C1335="Separuh Mahir","SS",IF($C1335="Berkemahiran Rendah","LS",IF($C1335="Jumlah","T",FALSE))))&amp;$B1335&amp;RIGHT($A1335,2),Balancing!$B$31:$CW$31,0))*1000</f>
        <v>1646700</v>
      </c>
      <c r="G1335" s="151">
        <f>INDEX(Balancing!$CX$32:$GS$56,MATCH($E1335,Balancing!$A$32:$A$56,0),MATCH(IF($C1335="Mahir","HS",IF($C1335="Separuh Mahir","SS",IF($C1335="Berkemahiran Rendah","LS",IF($C1335="Jumlah","T",FALSE))))&amp;$B1335&amp;RIGHT($A1335,2),Balancing!$CX$31:$GS$31,0))*1000</f>
        <v>1585600</v>
      </c>
      <c r="H1335" s="151">
        <f>INDEX(Balancing!$GT$32:$KO$56,MATCH($E1335,Balancing!$A$32:$A$56,0),MATCH(IF($C1335="Mahir","HS",IF($C1335="Separuh Mahir","SS",IF($C1335="Berkemahiran Rendah","LS",IF($C1335="Jumlah","T",FALSE))))&amp;$B1335&amp;RIGHT($A1335,2),Balancing!$GT$31:$KO$31,0))*1000</f>
        <v>61100</v>
      </c>
      <c r="I1335" s="151">
        <f>INDEX(Balancing!$KP$32:$OK$56,MATCH($E1335,Balancing!$A$32:$A$56,0),MATCH(IF($C1335="Mahir","HS",IF($C1335="Separuh Mahir","SS",IF($C1335="Berkemahiran Rendah","LS",IF($C1335="Jumlah","T",FALSE))))&amp;$B1335&amp;RIGHT($A1335,2),Balancing!$KP$31:$OK$31,0))*1000</f>
        <v>2040</v>
      </c>
    </row>
    <row r="1336" spans="1:9" x14ac:dyDescent="0.3">
      <c r="A1336" s="149">
        <v>2018</v>
      </c>
      <c r="B1336" s="149">
        <v>3</v>
      </c>
      <c r="C1336" s="149" t="s">
        <v>174</v>
      </c>
      <c r="D1336" s="149" t="s">
        <v>129</v>
      </c>
      <c r="E1336" s="149" t="s">
        <v>151</v>
      </c>
      <c r="F1336" s="151">
        <f>INDEX(Balancing!$B$32:$CW$56,MATCH($E1336,Balancing!$A$32:$A$56,0),MATCH(IF($C1336="Mahir","HS",IF($C1336="Separuh Mahir","SS",IF($C1336="Berkemahiran Rendah","LS",IF($C1336="Jumlah","T",FALSE))))&amp;$B1336&amp;RIGHT($A1336,2),Balancing!$B$31:$CW$31,0))*1000</f>
        <v>209300</v>
      </c>
      <c r="G1336" s="151">
        <f>INDEX(Balancing!$CX$32:$GS$56,MATCH($E1336,Balancing!$A$32:$A$56,0),MATCH(IF($C1336="Mahir","HS",IF($C1336="Separuh Mahir","SS",IF($C1336="Berkemahiran Rendah","LS",IF($C1336="Jumlah","T",FALSE))))&amp;$B1336&amp;RIGHT($A1336,2),Balancing!$CX$31:$GS$31,0))*1000</f>
        <v>202100</v>
      </c>
      <c r="H1336" s="151">
        <f>INDEX(Balancing!$GT$32:$KO$56,MATCH($E1336,Balancing!$A$32:$A$56,0),MATCH(IF($C1336="Mahir","HS",IF($C1336="Separuh Mahir","SS",IF($C1336="Berkemahiran Rendah","LS",IF($C1336="Jumlah","T",FALSE))))&amp;$B1336&amp;RIGHT($A1336,2),Balancing!$GT$31:$KO$31,0))*1000</f>
        <v>7300</v>
      </c>
      <c r="I1336" s="151">
        <f>INDEX(Balancing!$KP$32:$OK$56,MATCH($E1336,Balancing!$A$32:$A$56,0),MATCH(IF($C1336="Mahir","HS",IF($C1336="Separuh Mahir","SS",IF($C1336="Berkemahiran Rendah","LS",IF($C1336="Jumlah","T",FALSE))))&amp;$B1336&amp;RIGHT($A1336,2),Balancing!$KP$31:$OK$31,0))*1000</f>
        <v>160</v>
      </c>
    </row>
    <row r="1337" spans="1:9" x14ac:dyDescent="0.3">
      <c r="A1337" s="149">
        <v>2018</v>
      </c>
      <c r="B1337" s="149">
        <v>3</v>
      </c>
      <c r="C1337" s="149" t="s">
        <v>174</v>
      </c>
      <c r="D1337" s="149" t="s">
        <v>129</v>
      </c>
      <c r="E1337" s="149" t="s">
        <v>152</v>
      </c>
      <c r="F1337" s="151">
        <f>INDEX(Balancing!$B$32:$CW$56,MATCH($E1337,Balancing!$A$32:$A$56,0),MATCH(IF($C1337="Mahir","HS",IF($C1337="Separuh Mahir","SS",IF($C1337="Berkemahiran Rendah","LS",IF($C1337="Jumlah","T",FALSE))))&amp;$B1337&amp;RIGHT($A1337,2),Balancing!$B$31:$CW$31,0))*1000</f>
        <v>74000</v>
      </c>
      <c r="G1337" s="151">
        <f>INDEX(Balancing!$CX$32:$GS$56,MATCH($E1337,Balancing!$A$32:$A$56,0),MATCH(IF($C1337="Mahir","HS",IF($C1337="Separuh Mahir","SS",IF($C1337="Berkemahiran Rendah","LS",IF($C1337="Jumlah","T",FALSE))))&amp;$B1337&amp;RIGHT($A1337,2),Balancing!$CX$31:$GS$31,0))*1000</f>
        <v>70700</v>
      </c>
      <c r="H1337" s="151">
        <f>INDEX(Balancing!$GT$32:$KO$56,MATCH($E1337,Balancing!$A$32:$A$56,0),MATCH(IF($C1337="Mahir","HS",IF($C1337="Separuh Mahir","SS",IF($C1337="Berkemahiran Rendah","LS",IF($C1337="Jumlah","T",FALSE))))&amp;$B1337&amp;RIGHT($A1337,2),Balancing!$GT$31:$KO$31,0))*1000</f>
        <v>3300</v>
      </c>
      <c r="I1337" s="151">
        <f>INDEX(Balancing!$KP$32:$OK$56,MATCH($E1337,Balancing!$A$32:$A$56,0),MATCH(IF($C1337="Mahir","HS",IF($C1337="Separuh Mahir","SS",IF($C1337="Berkemahiran Rendah","LS",IF($C1337="Jumlah","T",FALSE))))&amp;$B1337&amp;RIGHT($A1337,2),Balancing!$KP$31:$OK$31,0))*1000</f>
        <v>60</v>
      </c>
    </row>
    <row r="1338" spans="1:9" x14ac:dyDescent="0.3">
      <c r="A1338" s="149">
        <v>2018</v>
      </c>
      <c r="B1338" s="149">
        <v>3</v>
      </c>
      <c r="C1338" s="149" t="s">
        <v>174</v>
      </c>
      <c r="D1338" s="149" t="s">
        <v>129</v>
      </c>
      <c r="E1338" s="149" t="s">
        <v>153</v>
      </c>
      <c r="F1338" s="151">
        <f>INDEX(Balancing!$B$32:$CW$56,MATCH($E1338,Balancing!$A$32:$A$56,0),MATCH(IF($C1338="Mahir","HS",IF($C1338="Separuh Mahir","SS",IF($C1338="Berkemahiran Rendah","LS",IF($C1338="Jumlah","T",FALSE))))&amp;$B1338&amp;RIGHT($A1338,2),Balancing!$B$31:$CW$31,0))*1000</f>
        <v>226400</v>
      </c>
      <c r="G1338" s="151">
        <f>INDEX(Balancing!$CX$32:$GS$56,MATCH($E1338,Balancing!$A$32:$A$56,0),MATCH(IF($C1338="Mahir","HS",IF($C1338="Separuh Mahir","SS",IF($C1338="Berkemahiran Rendah","LS",IF($C1338="Jumlah","T",FALSE))))&amp;$B1338&amp;RIGHT($A1338,2),Balancing!$CX$31:$GS$31,0))*1000</f>
        <v>217800</v>
      </c>
      <c r="H1338" s="151">
        <f>INDEX(Balancing!$GT$32:$KO$56,MATCH($E1338,Balancing!$A$32:$A$56,0),MATCH(IF($C1338="Mahir","HS",IF($C1338="Separuh Mahir","SS",IF($C1338="Berkemahiran Rendah","LS",IF($C1338="Jumlah","T",FALSE))))&amp;$B1338&amp;RIGHT($A1338,2),Balancing!$GT$31:$KO$31,0))*1000</f>
        <v>8600</v>
      </c>
      <c r="I1338" s="151">
        <f>INDEX(Balancing!$KP$32:$OK$56,MATCH($E1338,Balancing!$A$32:$A$56,0),MATCH(IF($C1338="Mahir","HS",IF($C1338="Separuh Mahir","SS",IF($C1338="Berkemahiran Rendah","LS",IF($C1338="Jumlah","T",FALSE))))&amp;$B1338&amp;RIGHT($A1338,2),Balancing!$KP$31:$OK$31,0))*1000</f>
        <v>130</v>
      </c>
    </row>
    <row r="1339" spans="1:9" x14ac:dyDescent="0.3">
      <c r="A1339" s="149">
        <v>2018</v>
      </c>
      <c r="B1339" s="149">
        <v>3</v>
      </c>
      <c r="C1339" s="149" t="s">
        <v>174</v>
      </c>
      <c r="D1339" s="149" t="s">
        <v>129</v>
      </c>
      <c r="E1339" s="149" t="s">
        <v>154</v>
      </c>
      <c r="F1339" s="151">
        <f>INDEX(Balancing!$B$32:$CW$56,MATCH($E1339,Balancing!$A$32:$A$56,0),MATCH(IF($C1339="Mahir","HS",IF($C1339="Separuh Mahir","SS",IF($C1339="Berkemahiran Rendah","LS",IF($C1339="Jumlah","T",FALSE))))&amp;$B1339&amp;RIGHT($A1339,2),Balancing!$B$31:$CW$31,0))*1000</f>
        <v>303800</v>
      </c>
      <c r="G1339" s="151">
        <f>INDEX(Balancing!$CX$32:$GS$56,MATCH($E1339,Balancing!$A$32:$A$56,0),MATCH(IF($C1339="Mahir","HS",IF($C1339="Separuh Mahir","SS",IF($C1339="Berkemahiran Rendah","LS",IF($C1339="Jumlah","T",FALSE))))&amp;$B1339&amp;RIGHT($A1339,2),Balancing!$CX$31:$GS$31,0))*1000</f>
        <v>290800</v>
      </c>
      <c r="H1339" s="151">
        <f>INDEX(Balancing!$GT$32:$KO$56,MATCH($E1339,Balancing!$A$32:$A$56,0),MATCH(IF($C1339="Mahir","HS",IF($C1339="Separuh Mahir","SS",IF($C1339="Berkemahiran Rendah","LS",IF($C1339="Jumlah","T",FALSE))))&amp;$B1339&amp;RIGHT($A1339,2),Balancing!$GT$31:$KO$31,0))*1000</f>
        <v>13100</v>
      </c>
      <c r="I1339" s="151">
        <f>INDEX(Balancing!$KP$32:$OK$56,MATCH($E1339,Balancing!$A$32:$A$56,0),MATCH(IF($C1339="Mahir","HS",IF($C1339="Separuh Mahir","SS",IF($C1339="Berkemahiran Rendah","LS",IF($C1339="Jumlah","T",FALSE))))&amp;$B1339&amp;RIGHT($A1339,2),Balancing!$KP$31:$OK$31,0))*1000</f>
        <v>320</v>
      </c>
    </row>
    <row r="1340" spans="1:9" x14ac:dyDescent="0.3">
      <c r="A1340" s="149">
        <v>2018</v>
      </c>
      <c r="B1340" s="149">
        <v>3</v>
      </c>
      <c r="C1340" s="149" t="s">
        <v>174</v>
      </c>
      <c r="D1340" s="149" t="s">
        <v>129</v>
      </c>
      <c r="E1340" s="149" t="s">
        <v>155</v>
      </c>
      <c r="F1340" s="151">
        <f>INDEX(Balancing!$B$32:$CW$56,MATCH($E1340,Balancing!$A$32:$A$56,0),MATCH(IF($C1340="Mahir","HS",IF($C1340="Separuh Mahir","SS",IF($C1340="Berkemahiran Rendah","LS",IF($C1340="Jumlah","T",FALSE))))&amp;$B1340&amp;RIGHT($A1340,2),Balancing!$B$31:$CW$31,0))*1000</f>
        <v>262100.00000000003</v>
      </c>
      <c r="G1340" s="151">
        <f>INDEX(Balancing!$CX$32:$GS$56,MATCH($E1340,Balancing!$A$32:$A$56,0),MATCH(IF($C1340="Mahir","HS",IF($C1340="Separuh Mahir","SS",IF($C1340="Berkemahiran Rendah","LS",IF($C1340="Jumlah","T",FALSE))))&amp;$B1340&amp;RIGHT($A1340,2),Balancing!$CX$31:$GS$31,0))*1000</f>
        <v>253300</v>
      </c>
      <c r="H1340" s="151">
        <f>INDEX(Balancing!$GT$32:$KO$56,MATCH($E1340,Balancing!$A$32:$A$56,0),MATCH(IF($C1340="Mahir","HS",IF($C1340="Separuh Mahir","SS",IF($C1340="Berkemahiran Rendah","LS",IF($C1340="Jumlah","T",FALSE))))&amp;$B1340&amp;RIGHT($A1340,2),Balancing!$GT$31:$KO$31,0))*1000</f>
        <v>8900</v>
      </c>
      <c r="I1340" s="151">
        <f>INDEX(Balancing!$KP$32:$OK$56,MATCH($E1340,Balancing!$A$32:$A$56,0),MATCH(IF($C1340="Mahir","HS",IF($C1340="Separuh Mahir","SS",IF($C1340="Berkemahiran Rendah","LS",IF($C1340="Jumlah","T",FALSE))))&amp;$B1340&amp;RIGHT($A1340,2),Balancing!$KP$31:$OK$31,0))*1000</f>
        <v>180</v>
      </c>
    </row>
    <row r="1341" spans="1:9" x14ac:dyDescent="0.3">
      <c r="A1341" s="149">
        <v>2018</v>
      </c>
      <c r="B1341" s="149">
        <v>3</v>
      </c>
      <c r="C1341" s="149" t="s">
        <v>174</v>
      </c>
      <c r="D1341" s="149" t="s">
        <v>129</v>
      </c>
      <c r="E1341" s="149" t="s">
        <v>156</v>
      </c>
      <c r="F1341" s="151">
        <f>INDEX(Balancing!$B$32:$CW$56,MATCH($E1341,Balancing!$A$32:$A$56,0),MATCH(IF($C1341="Mahir","HS",IF($C1341="Separuh Mahir","SS",IF($C1341="Berkemahiran Rendah","LS",IF($C1341="Jumlah","T",FALSE))))&amp;$B1341&amp;RIGHT($A1341,2),Balancing!$B$31:$CW$31,0))*1000</f>
        <v>416600</v>
      </c>
      <c r="G1341" s="151">
        <f>INDEX(Balancing!$CX$32:$GS$56,MATCH($E1341,Balancing!$A$32:$A$56,0),MATCH(IF($C1341="Mahir","HS",IF($C1341="Separuh Mahir","SS",IF($C1341="Berkemahiran Rendah","LS",IF($C1341="Jumlah","T",FALSE))))&amp;$B1341&amp;RIGHT($A1341,2),Balancing!$CX$31:$GS$31,0))*1000</f>
        <v>403500</v>
      </c>
      <c r="H1341" s="151">
        <f>INDEX(Balancing!$GT$32:$KO$56,MATCH($E1341,Balancing!$A$32:$A$56,0),MATCH(IF($C1341="Mahir","HS",IF($C1341="Separuh Mahir","SS",IF($C1341="Berkemahiran Rendah","LS",IF($C1341="Jumlah","T",FALSE))))&amp;$B1341&amp;RIGHT($A1341,2),Balancing!$GT$31:$KO$31,0))*1000</f>
        <v>13000</v>
      </c>
      <c r="I1341" s="151">
        <f>INDEX(Balancing!$KP$32:$OK$56,MATCH($E1341,Balancing!$A$32:$A$56,0),MATCH(IF($C1341="Mahir","HS",IF($C1341="Separuh Mahir","SS",IF($C1341="Berkemahiran Rendah","LS",IF($C1341="Jumlah","T",FALSE))))&amp;$B1341&amp;RIGHT($A1341,2),Balancing!$KP$31:$OK$31,0))*1000</f>
        <v>960</v>
      </c>
    </row>
    <row r="1342" spans="1:9" x14ac:dyDescent="0.3">
      <c r="A1342" s="149">
        <v>2018</v>
      </c>
      <c r="B1342" s="149">
        <v>3</v>
      </c>
      <c r="C1342" s="149" t="s">
        <v>174</v>
      </c>
      <c r="D1342" s="149" t="s">
        <v>129</v>
      </c>
      <c r="E1342" s="149" t="s">
        <v>157</v>
      </c>
      <c r="F1342" s="151">
        <f>INDEX(Balancing!$B$32:$CW$56,MATCH($E1342,Balancing!$A$32:$A$56,0),MATCH(IF($C1342="Mahir","HS",IF($C1342="Separuh Mahir","SS",IF($C1342="Berkemahiran Rendah","LS",IF($C1342="Jumlah","T",FALSE))))&amp;$B1342&amp;RIGHT($A1342,2),Balancing!$B$31:$CW$31,0))*1000</f>
        <v>154400</v>
      </c>
      <c r="G1342" s="151">
        <f>INDEX(Balancing!$CX$32:$GS$56,MATCH($E1342,Balancing!$A$32:$A$56,0),MATCH(IF($C1342="Mahir","HS",IF($C1342="Separuh Mahir","SS",IF($C1342="Berkemahiran Rendah","LS",IF($C1342="Jumlah","T",FALSE))))&amp;$B1342&amp;RIGHT($A1342,2),Balancing!$CX$31:$GS$31,0))*1000</f>
        <v>147400</v>
      </c>
      <c r="H1342" s="151">
        <f>INDEX(Balancing!$GT$32:$KO$56,MATCH($E1342,Balancing!$A$32:$A$56,0),MATCH(IF($C1342="Mahir","HS",IF($C1342="Separuh Mahir","SS",IF($C1342="Berkemahiran Rendah","LS",IF($C1342="Jumlah","T",FALSE))))&amp;$B1342&amp;RIGHT($A1342,2),Balancing!$GT$31:$KO$31,0))*1000</f>
        <v>7000</v>
      </c>
      <c r="I1342" s="151">
        <f>INDEX(Balancing!$KP$32:$OK$56,MATCH($E1342,Balancing!$A$32:$A$56,0),MATCH(IF($C1342="Mahir","HS",IF($C1342="Separuh Mahir","SS",IF($C1342="Berkemahiran Rendah","LS",IF($C1342="Jumlah","T",FALSE))))&amp;$B1342&amp;RIGHT($A1342,2),Balancing!$KP$31:$OK$31,0))*1000</f>
        <v>220</v>
      </c>
    </row>
    <row r="1343" spans="1:9" x14ac:dyDescent="0.3">
      <c r="A1343" s="149">
        <v>2018</v>
      </c>
      <c r="B1343" s="149">
        <v>3</v>
      </c>
      <c r="C1343" s="149" t="s">
        <v>174</v>
      </c>
      <c r="D1343" s="149" t="s">
        <v>130</v>
      </c>
      <c r="E1343" s="149" t="s">
        <v>130</v>
      </c>
      <c r="F1343" s="151">
        <f>INDEX(Balancing!$B$32:$CW$56,MATCH($E1343,Balancing!$A$32:$A$56,0),MATCH(IF($C1343="Mahir","HS",IF($C1343="Separuh Mahir","SS",IF($C1343="Berkemahiran Rendah","LS",IF($C1343="Jumlah","T",FALSE))))&amp;$B1343&amp;RIGHT($A1343,2),Balancing!$B$31:$CW$31,0))*1000</f>
        <v>1119300</v>
      </c>
      <c r="G1343" s="151">
        <f>INDEX(Balancing!$CX$32:$GS$56,MATCH($E1343,Balancing!$A$32:$A$56,0),MATCH(IF($C1343="Mahir","HS",IF($C1343="Separuh Mahir","SS",IF($C1343="Berkemahiran Rendah","LS",IF($C1343="Jumlah","T",FALSE))))&amp;$B1343&amp;RIGHT($A1343,2),Balancing!$CX$31:$GS$31,0))*1000</f>
        <v>1108300</v>
      </c>
      <c r="H1343" s="151">
        <f>INDEX(Balancing!$GT$32:$KO$56,MATCH($E1343,Balancing!$A$32:$A$56,0),MATCH(IF($C1343="Mahir","HS",IF($C1343="Separuh Mahir","SS",IF($C1343="Berkemahiran Rendah","LS",IF($C1343="Jumlah","T",FALSE))))&amp;$B1343&amp;RIGHT($A1343,2),Balancing!$GT$31:$KO$31,0))*1000</f>
        <v>11000</v>
      </c>
      <c r="I1343" s="151">
        <f>INDEX(Balancing!$KP$32:$OK$56,MATCH($E1343,Balancing!$A$32:$A$56,0),MATCH(IF($C1343="Mahir","HS",IF($C1343="Separuh Mahir","SS",IF($C1343="Berkemahiran Rendah","LS",IF($C1343="Jumlah","T",FALSE))))&amp;$B1343&amp;RIGHT($A1343,2),Balancing!$KP$31:$OK$31,0))*1000</f>
        <v>3020</v>
      </c>
    </row>
    <row r="1344" spans="1:9" x14ac:dyDescent="0.3">
      <c r="A1344" s="149">
        <v>2018</v>
      </c>
      <c r="B1344" s="149">
        <v>3</v>
      </c>
      <c r="C1344" s="149" t="s">
        <v>174</v>
      </c>
      <c r="D1344" s="149" t="s">
        <v>134</v>
      </c>
      <c r="E1344" s="149" t="s">
        <v>134</v>
      </c>
      <c r="F1344" s="151">
        <f>INDEX(Balancing!$B$32:$CW$56,MATCH($E1344,Balancing!$A$32:$A$56,0),MATCH(IF($C1344="Mahir","HS",IF($C1344="Separuh Mahir","SS",IF($C1344="Berkemahiran Rendah","LS",IF($C1344="Jumlah","T",FALSE))))&amp;$B1344&amp;RIGHT($A1344,2),Balancing!$B$31:$CW$31,0))*1000</f>
        <v>2083600</v>
      </c>
      <c r="G1344" s="151">
        <f>INDEX(Balancing!$CX$32:$GS$56,MATCH($E1344,Balancing!$A$32:$A$56,0),MATCH(IF($C1344="Mahir","HS",IF($C1344="Separuh Mahir","SS",IF($C1344="Berkemahiran Rendah","LS",IF($C1344="Jumlah","T",FALSE))))&amp;$B1344&amp;RIGHT($A1344,2),Balancing!$CX$31:$GS$31,0))*1000</f>
        <v>2065300.0000000002</v>
      </c>
      <c r="H1344" s="151">
        <f>INDEX(Balancing!$GT$32:$KO$56,MATCH($E1344,Balancing!$A$32:$A$56,0),MATCH(IF($C1344="Mahir","HS",IF($C1344="Separuh Mahir","SS",IF($C1344="Berkemahiran Rendah","LS",IF($C1344="Jumlah","T",FALSE))))&amp;$B1344&amp;RIGHT($A1344,2),Balancing!$GT$31:$KO$31,0))*1000</f>
        <v>18300</v>
      </c>
      <c r="I1344" s="151">
        <f>INDEX(Balancing!$KP$32:$OK$56,MATCH($E1344,Balancing!$A$32:$A$56,0),MATCH(IF($C1344="Mahir","HS",IF($C1344="Separuh Mahir","SS",IF($C1344="Berkemahiran Rendah","LS",IF($C1344="Jumlah","T",FALSE))))&amp;$B1344&amp;RIGHT($A1344,2),Balancing!$KP$31:$OK$31,0))*1000</f>
        <v>4910</v>
      </c>
    </row>
    <row r="1345" spans="1:9" x14ac:dyDescent="0.3">
      <c r="A1345" s="149">
        <v>2018</v>
      </c>
      <c r="B1345" s="149">
        <v>3</v>
      </c>
      <c r="C1345" s="149" t="s">
        <v>174</v>
      </c>
      <c r="D1345" s="149" t="s">
        <v>134</v>
      </c>
      <c r="E1345" s="149" t="s">
        <v>158</v>
      </c>
      <c r="F1345" s="151">
        <f>INDEX(Balancing!$B$32:$CW$56,MATCH($E1345,Balancing!$A$32:$A$56,0),MATCH(IF($C1345="Mahir","HS",IF($C1345="Separuh Mahir","SS",IF($C1345="Berkemahiran Rendah","LS",IF($C1345="Jumlah","T",FALSE))))&amp;$B1345&amp;RIGHT($A1345,2),Balancing!$B$31:$CW$31,0))*1000</f>
        <v>770600</v>
      </c>
      <c r="G1345" s="151">
        <f>INDEX(Balancing!$CX$32:$GS$56,MATCH($E1345,Balancing!$A$32:$A$56,0),MATCH(IF($C1345="Mahir","HS",IF($C1345="Separuh Mahir","SS",IF($C1345="Berkemahiran Rendah","LS",IF($C1345="Jumlah","T",FALSE))))&amp;$B1345&amp;RIGHT($A1345,2),Balancing!$CX$31:$GS$31,0))*1000</f>
        <v>763100</v>
      </c>
      <c r="H1345" s="151">
        <f>INDEX(Balancing!$GT$32:$KO$56,MATCH($E1345,Balancing!$A$32:$A$56,0),MATCH(IF($C1345="Mahir","HS",IF($C1345="Separuh Mahir","SS",IF($C1345="Berkemahiran Rendah","LS",IF($C1345="Jumlah","T",FALSE))))&amp;$B1345&amp;RIGHT($A1345,2),Balancing!$GT$31:$KO$31,0))*1000</f>
        <v>7400</v>
      </c>
      <c r="I1345" s="151">
        <f>INDEX(Balancing!$KP$32:$OK$56,MATCH($E1345,Balancing!$A$32:$A$56,0),MATCH(IF($C1345="Mahir","HS",IF($C1345="Separuh Mahir","SS",IF($C1345="Berkemahiran Rendah","LS",IF($C1345="Jumlah","T",FALSE))))&amp;$B1345&amp;RIGHT($A1345,2),Balancing!$KP$31:$OK$31,0))*1000</f>
        <v>2670</v>
      </c>
    </row>
    <row r="1346" spans="1:9" x14ac:dyDescent="0.3">
      <c r="A1346" s="149">
        <v>2018</v>
      </c>
      <c r="B1346" s="149">
        <v>3</v>
      </c>
      <c r="C1346" s="149" t="s">
        <v>174</v>
      </c>
      <c r="D1346" s="149" t="s">
        <v>134</v>
      </c>
      <c r="E1346" s="149" t="s">
        <v>135</v>
      </c>
      <c r="F1346" s="151">
        <f>INDEX(Balancing!$B$32:$CW$56,MATCH($E1346,Balancing!$A$32:$A$56,0),MATCH(IF($C1346="Mahir","HS",IF($C1346="Separuh Mahir","SS",IF($C1346="Berkemahiran Rendah","LS",IF($C1346="Jumlah","T",FALSE))))&amp;$B1346&amp;RIGHT($A1346,2),Balancing!$B$31:$CW$31,0))*1000</f>
        <v>352800</v>
      </c>
      <c r="G1346" s="151">
        <f>INDEX(Balancing!$CX$32:$GS$56,MATCH($E1346,Balancing!$A$32:$A$56,0),MATCH(IF($C1346="Mahir","HS",IF($C1346="Separuh Mahir","SS",IF($C1346="Berkemahiran Rendah","LS",IF($C1346="Jumlah","T",FALSE))))&amp;$B1346&amp;RIGHT($A1346,2),Balancing!$CX$31:$GS$31,0))*1000</f>
        <v>346100</v>
      </c>
      <c r="H1346" s="151">
        <f>INDEX(Balancing!$GT$32:$KO$56,MATCH($E1346,Balancing!$A$32:$A$56,0),MATCH(IF($C1346="Mahir","HS",IF($C1346="Separuh Mahir","SS",IF($C1346="Berkemahiran Rendah","LS",IF($C1346="Jumlah","T",FALSE))))&amp;$B1346&amp;RIGHT($A1346,2),Balancing!$GT$31:$KO$31,0))*1000</f>
        <v>6700</v>
      </c>
      <c r="I1346" s="151">
        <f>INDEX(Balancing!$KP$32:$OK$56,MATCH($E1346,Balancing!$A$32:$A$56,0),MATCH(IF($C1346="Mahir","HS",IF($C1346="Separuh Mahir","SS",IF($C1346="Berkemahiran Rendah","LS",IF($C1346="Jumlah","T",FALSE))))&amp;$B1346&amp;RIGHT($A1346,2),Balancing!$KP$31:$OK$31,0))*1000</f>
        <v>1130</v>
      </c>
    </row>
    <row r="1347" spans="1:9" x14ac:dyDescent="0.3">
      <c r="A1347" s="149">
        <v>2018</v>
      </c>
      <c r="B1347" s="149">
        <v>3</v>
      </c>
      <c r="C1347" s="149" t="s">
        <v>174</v>
      </c>
      <c r="D1347" s="149" t="s">
        <v>134</v>
      </c>
      <c r="E1347" s="149" t="s">
        <v>159</v>
      </c>
      <c r="F1347" s="151">
        <f>INDEX(Balancing!$B$32:$CW$56,MATCH($E1347,Balancing!$A$32:$A$56,0),MATCH(IF($C1347="Mahir","HS",IF($C1347="Separuh Mahir","SS",IF($C1347="Berkemahiran Rendah","LS",IF($C1347="Jumlah","T",FALSE))))&amp;$B1347&amp;RIGHT($A1347,2),Balancing!$B$31:$CW$31,0))*1000</f>
        <v>223300</v>
      </c>
      <c r="G1347" s="151">
        <f>INDEX(Balancing!$CX$32:$GS$56,MATCH($E1347,Balancing!$A$32:$A$56,0),MATCH(IF($C1347="Mahir","HS",IF($C1347="Separuh Mahir","SS",IF($C1347="Berkemahiran Rendah","LS",IF($C1347="Jumlah","T",FALSE))))&amp;$B1347&amp;RIGHT($A1347,2),Balancing!$CX$31:$GS$31,0))*1000</f>
        <v>222500</v>
      </c>
      <c r="H1347" s="151">
        <f>INDEX(Balancing!$GT$32:$KO$56,MATCH($E1347,Balancing!$A$32:$A$56,0),MATCH(IF($C1347="Mahir","HS",IF($C1347="Separuh Mahir","SS",IF($C1347="Berkemahiran Rendah","LS",IF($C1347="Jumlah","T",FALSE))))&amp;$B1347&amp;RIGHT($A1347,2),Balancing!$GT$31:$KO$31,0))*1000</f>
        <v>800</v>
      </c>
      <c r="I1347" s="151">
        <f>INDEX(Balancing!$KP$32:$OK$56,MATCH($E1347,Balancing!$A$32:$A$56,0),MATCH(IF($C1347="Mahir","HS",IF($C1347="Separuh Mahir","SS",IF($C1347="Berkemahiran Rendah","LS",IF($C1347="Jumlah","T",FALSE))))&amp;$B1347&amp;RIGHT($A1347,2),Balancing!$KP$31:$OK$31,0))*1000</f>
        <v>260</v>
      </c>
    </row>
    <row r="1348" spans="1:9" x14ac:dyDescent="0.3">
      <c r="A1348" s="149">
        <v>2018</v>
      </c>
      <c r="B1348" s="149">
        <v>3</v>
      </c>
      <c r="C1348" s="149" t="s">
        <v>174</v>
      </c>
      <c r="D1348" s="149" t="s">
        <v>134</v>
      </c>
      <c r="E1348" s="149" t="s">
        <v>160</v>
      </c>
      <c r="F1348" s="151">
        <f>INDEX(Balancing!$B$32:$CW$56,MATCH($E1348,Balancing!$A$32:$A$56,0),MATCH(IF($C1348="Mahir","HS",IF($C1348="Separuh Mahir","SS",IF($C1348="Berkemahiran Rendah","LS",IF($C1348="Jumlah","T",FALSE))))&amp;$B1348&amp;RIGHT($A1348,2),Balancing!$B$31:$CW$31,0))*1000</f>
        <v>73200</v>
      </c>
      <c r="G1348" s="151">
        <f>INDEX(Balancing!$CX$32:$GS$56,MATCH($E1348,Balancing!$A$32:$A$56,0),MATCH(IF($C1348="Mahir","HS",IF($C1348="Separuh Mahir","SS",IF($C1348="Berkemahiran Rendah","LS",IF($C1348="Jumlah","T",FALSE))))&amp;$B1348&amp;RIGHT($A1348,2),Balancing!$CX$31:$GS$31,0))*1000</f>
        <v>73000</v>
      </c>
      <c r="H1348" s="151">
        <f>INDEX(Balancing!$GT$32:$KO$56,MATCH($E1348,Balancing!$A$32:$A$56,0),MATCH(IF($C1348="Mahir","HS",IF($C1348="Separuh Mahir","SS",IF($C1348="Berkemahiran Rendah","LS",IF($C1348="Jumlah","T",FALSE))))&amp;$B1348&amp;RIGHT($A1348,2),Balancing!$GT$31:$KO$31,0))*1000</f>
        <v>200</v>
      </c>
      <c r="I1348" s="151">
        <f>INDEX(Balancing!$KP$32:$OK$56,MATCH($E1348,Balancing!$A$32:$A$56,0),MATCH(IF($C1348="Mahir","HS",IF($C1348="Separuh Mahir","SS",IF($C1348="Berkemahiran Rendah","LS",IF($C1348="Jumlah","T",FALSE))))&amp;$B1348&amp;RIGHT($A1348,2),Balancing!$KP$31:$OK$31,0))*1000</f>
        <v>160</v>
      </c>
    </row>
    <row r="1349" spans="1:9" x14ac:dyDescent="0.3">
      <c r="A1349" s="149">
        <v>2018</v>
      </c>
      <c r="B1349" s="149">
        <v>3</v>
      </c>
      <c r="C1349" s="149" t="s">
        <v>174</v>
      </c>
      <c r="D1349" s="149" t="s">
        <v>134</v>
      </c>
      <c r="E1349" s="149" t="s">
        <v>136</v>
      </c>
      <c r="F1349" s="151">
        <f>INDEX(Balancing!$B$32:$CW$56,MATCH($E1349,Balancing!$A$32:$A$56,0),MATCH(IF($C1349="Mahir","HS",IF($C1349="Separuh Mahir","SS",IF($C1349="Berkemahiran Rendah","LS",IF($C1349="Jumlah","T",FALSE))))&amp;$B1349&amp;RIGHT($A1349,2),Balancing!$B$31:$CW$31,0))*1000</f>
        <v>433000</v>
      </c>
      <c r="G1349" s="151">
        <f>INDEX(Balancing!$CX$32:$GS$56,MATCH($E1349,Balancing!$A$32:$A$56,0),MATCH(IF($C1349="Mahir","HS",IF($C1349="Separuh Mahir","SS",IF($C1349="Berkemahiran Rendah","LS",IF($C1349="Jumlah","T",FALSE))))&amp;$B1349&amp;RIGHT($A1349,2),Balancing!$CX$31:$GS$31,0))*1000</f>
        <v>430900</v>
      </c>
      <c r="H1349" s="151">
        <f>INDEX(Balancing!$GT$32:$KO$56,MATCH($E1349,Balancing!$A$32:$A$56,0),MATCH(IF($C1349="Mahir","HS",IF($C1349="Separuh Mahir","SS",IF($C1349="Berkemahiran Rendah","LS",IF($C1349="Jumlah","T",FALSE))))&amp;$B1349&amp;RIGHT($A1349,2),Balancing!$GT$31:$KO$31,0))*1000</f>
        <v>2100</v>
      </c>
      <c r="I1349" s="151">
        <f>INDEX(Balancing!$KP$32:$OK$56,MATCH($E1349,Balancing!$A$32:$A$56,0),MATCH(IF($C1349="Mahir","HS",IF($C1349="Separuh Mahir","SS",IF($C1349="Berkemahiran Rendah","LS",IF($C1349="Jumlah","T",FALSE))))&amp;$B1349&amp;RIGHT($A1349,2),Balancing!$KP$31:$OK$31,0))*1000</f>
        <v>400</v>
      </c>
    </row>
    <row r="1350" spans="1:9" x14ac:dyDescent="0.3">
      <c r="A1350" s="149">
        <v>2018</v>
      </c>
      <c r="B1350" s="149">
        <v>3</v>
      </c>
      <c r="C1350" s="149" t="s">
        <v>174</v>
      </c>
      <c r="D1350" s="149" t="s">
        <v>134</v>
      </c>
      <c r="E1350" s="149" t="s">
        <v>137</v>
      </c>
      <c r="F1350" s="151">
        <f>INDEX(Balancing!$B$32:$CW$56,MATCH($E1350,Balancing!$A$32:$A$56,0),MATCH(IF($C1350="Mahir","HS",IF($C1350="Separuh Mahir","SS",IF($C1350="Berkemahiran Rendah","LS",IF($C1350="Jumlah","T",FALSE))))&amp;$B1350&amp;RIGHT($A1350,2),Balancing!$B$31:$CW$31,0))*1000</f>
        <v>230700</v>
      </c>
      <c r="G1350" s="151">
        <f>INDEX(Balancing!$CX$32:$GS$56,MATCH($E1350,Balancing!$A$32:$A$56,0),MATCH(IF($C1350="Mahir","HS",IF($C1350="Separuh Mahir","SS",IF($C1350="Berkemahiran Rendah","LS",IF($C1350="Jumlah","T",FALSE))))&amp;$B1350&amp;RIGHT($A1350,2),Balancing!$CX$31:$GS$31,0))*1000</f>
        <v>229700</v>
      </c>
      <c r="H1350" s="151">
        <f>INDEX(Balancing!$GT$32:$KO$56,MATCH($E1350,Balancing!$A$32:$A$56,0),MATCH(IF($C1350="Mahir","HS",IF($C1350="Separuh Mahir","SS",IF($C1350="Berkemahiran Rendah","LS",IF($C1350="Jumlah","T",FALSE))))&amp;$B1350&amp;RIGHT($A1350,2),Balancing!$GT$31:$KO$31,0))*1000</f>
        <v>1000</v>
      </c>
      <c r="I1350" s="151">
        <f>INDEX(Balancing!$KP$32:$OK$56,MATCH($E1350,Balancing!$A$32:$A$56,0),MATCH(IF($C1350="Mahir","HS",IF($C1350="Separuh Mahir","SS",IF($C1350="Berkemahiran Rendah","LS",IF($C1350="Jumlah","T",FALSE))))&amp;$B1350&amp;RIGHT($A1350,2),Balancing!$KP$31:$OK$31,0))*1000</f>
        <v>280</v>
      </c>
    </row>
    <row r="1351" spans="1:9" x14ac:dyDescent="0.3">
      <c r="A1351" s="149">
        <v>2018</v>
      </c>
      <c r="B1351" s="149">
        <v>3</v>
      </c>
      <c r="C1351" s="149" t="s">
        <v>175</v>
      </c>
      <c r="D1351" s="149" t="s">
        <v>138</v>
      </c>
      <c r="E1351" s="149" t="s">
        <v>138</v>
      </c>
      <c r="F1351" s="151">
        <f>INDEX(Balancing!$B$32:$CW$56,MATCH($E1351,Balancing!$A$32:$A$56,0),MATCH(IF($C1351="Mahir","HS",IF($C1351="Separuh Mahir","SS",IF($C1351="Berkemahiran Rendah","LS",IF($C1351="Jumlah","T",FALSE))))&amp;$B1351&amp;RIGHT($A1351,2),Balancing!$B$31:$CW$31,0))*1000</f>
        <v>1142900</v>
      </c>
      <c r="G1351" s="151">
        <f>INDEX(Balancing!$CX$32:$GS$56,MATCH($E1351,Balancing!$A$32:$A$56,0),MATCH(IF($C1351="Mahir","HS",IF($C1351="Separuh Mahir","SS",IF($C1351="Berkemahiran Rendah","LS",IF($C1351="Jumlah","T",FALSE))))&amp;$B1351&amp;RIGHT($A1351,2),Balancing!$CX$31:$GS$31,0))*1000</f>
        <v>1101700</v>
      </c>
      <c r="H1351" s="151">
        <f>INDEX(Balancing!$GT$32:$KO$56,MATCH($E1351,Balancing!$A$32:$A$56,0),MATCH(IF($C1351="Mahir","HS",IF($C1351="Separuh Mahir","SS",IF($C1351="Berkemahiran Rendah","LS",IF($C1351="Jumlah","T",FALSE))))&amp;$B1351&amp;RIGHT($A1351,2),Balancing!$GT$31:$KO$31,0))*1000</f>
        <v>41200</v>
      </c>
      <c r="I1351" s="151">
        <f>INDEX(Balancing!$KP$32:$OK$56,MATCH($E1351,Balancing!$A$32:$A$56,0),MATCH(IF($C1351="Mahir","HS",IF($C1351="Separuh Mahir","SS",IF($C1351="Berkemahiran Rendah","LS",IF($C1351="Jumlah","T",FALSE))))&amp;$B1351&amp;RIGHT($A1351,2),Balancing!$KP$31:$OK$31,0))*1000</f>
        <v>980</v>
      </c>
    </row>
    <row r="1352" spans="1:9" x14ac:dyDescent="0.3">
      <c r="A1352" s="149">
        <v>2018</v>
      </c>
      <c r="B1352" s="149">
        <v>3</v>
      </c>
      <c r="C1352" s="149" t="s">
        <v>175</v>
      </c>
      <c r="D1352" s="149" t="s">
        <v>127</v>
      </c>
      <c r="E1352" s="149" t="s">
        <v>127</v>
      </c>
      <c r="F1352" s="151">
        <f>INDEX(Balancing!$B$32:$CW$56,MATCH($E1352,Balancing!$A$32:$A$56,0),MATCH(IF($C1352="Mahir","HS",IF($C1352="Separuh Mahir","SS",IF($C1352="Berkemahiran Rendah","LS",IF($C1352="Jumlah","T",FALSE))))&amp;$B1352&amp;RIGHT($A1352,2),Balancing!$B$31:$CW$31,0))*1000</f>
        <v>30500</v>
      </c>
      <c r="G1352" s="151">
        <f>INDEX(Balancing!$CX$32:$GS$56,MATCH($E1352,Balancing!$A$32:$A$56,0),MATCH(IF($C1352="Mahir","HS",IF($C1352="Separuh Mahir","SS",IF($C1352="Berkemahiran Rendah","LS",IF($C1352="Jumlah","T",FALSE))))&amp;$B1352&amp;RIGHT($A1352,2),Balancing!$CX$31:$GS$31,0))*1000</f>
        <v>24500</v>
      </c>
      <c r="H1352" s="151">
        <f>INDEX(Balancing!$GT$32:$KO$56,MATCH($E1352,Balancing!$A$32:$A$56,0),MATCH(IF($C1352="Mahir","HS",IF($C1352="Separuh Mahir","SS",IF($C1352="Berkemahiran Rendah","LS",IF($C1352="Jumlah","T",FALSE))))&amp;$B1352&amp;RIGHT($A1352,2),Balancing!$GT$31:$KO$31,0))*1000</f>
        <v>6000</v>
      </c>
      <c r="I1352" s="151">
        <f>INDEX(Balancing!$KP$32:$OK$56,MATCH($E1352,Balancing!$A$32:$A$56,0),MATCH(IF($C1352="Mahir","HS",IF($C1352="Separuh Mahir","SS",IF($C1352="Berkemahiran Rendah","LS",IF($C1352="Jumlah","T",FALSE))))&amp;$B1352&amp;RIGHT($A1352,2),Balancing!$KP$31:$OK$31,0))*1000</f>
        <v>110</v>
      </c>
    </row>
    <row r="1353" spans="1:9" x14ac:dyDescent="0.3">
      <c r="A1353" s="149">
        <v>2018</v>
      </c>
      <c r="B1353" s="149">
        <v>3</v>
      </c>
      <c r="C1353" s="149" t="s">
        <v>175</v>
      </c>
      <c r="D1353" s="149" t="s">
        <v>128</v>
      </c>
      <c r="E1353" s="149" t="s">
        <v>128</v>
      </c>
      <c r="F1353" s="151">
        <f>INDEX(Balancing!$B$32:$CW$56,MATCH($E1353,Balancing!$A$32:$A$56,0),MATCH(IF($C1353="Mahir","HS",IF($C1353="Separuh Mahir","SS",IF($C1353="Berkemahiran Rendah","LS",IF($C1353="Jumlah","T",FALSE))))&amp;$B1353&amp;RIGHT($A1353,2),Balancing!$B$31:$CW$31,0))*1000</f>
        <v>9600</v>
      </c>
      <c r="G1353" s="151">
        <f>INDEX(Balancing!$CX$32:$GS$56,MATCH($E1353,Balancing!$A$32:$A$56,0),MATCH(IF($C1353="Mahir","HS",IF($C1353="Separuh Mahir","SS",IF($C1353="Berkemahiran Rendah","LS",IF($C1353="Jumlah","T",FALSE))))&amp;$B1353&amp;RIGHT($A1353,2),Balancing!$CX$31:$GS$31,0))*1000</f>
        <v>9600</v>
      </c>
      <c r="H1353" s="151">
        <f>INDEX(Balancing!$GT$32:$KO$56,MATCH($E1353,Balancing!$A$32:$A$56,0),MATCH(IF($C1353="Mahir","HS",IF($C1353="Separuh Mahir","SS",IF($C1353="Berkemahiran Rendah","LS",IF($C1353="Jumlah","T",FALSE))))&amp;$B1353&amp;RIGHT($A1353,2),Balancing!$GT$31:$KO$31,0))*1000</f>
        <v>100</v>
      </c>
      <c r="I1353" s="151">
        <f>INDEX(Balancing!$KP$32:$OK$56,MATCH($E1353,Balancing!$A$32:$A$56,0),MATCH(IF($C1353="Mahir","HS",IF($C1353="Separuh Mahir","SS",IF($C1353="Berkemahiran Rendah","LS",IF($C1353="Jumlah","T",FALSE))))&amp;$B1353&amp;RIGHT($A1353,2),Balancing!$KP$31:$OK$31,0))*1000</f>
        <v>10</v>
      </c>
    </row>
    <row r="1354" spans="1:9" x14ac:dyDescent="0.3">
      <c r="A1354" s="149">
        <v>2018</v>
      </c>
      <c r="B1354" s="149">
        <v>3</v>
      </c>
      <c r="C1354" s="149" t="s">
        <v>175</v>
      </c>
      <c r="D1354" s="149" t="s">
        <v>129</v>
      </c>
      <c r="E1354" s="149" t="s">
        <v>129</v>
      </c>
      <c r="F1354" s="151">
        <f>INDEX(Balancing!$B$32:$CW$56,MATCH($E1354,Balancing!$A$32:$A$56,0),MATCH(IF($C1354="Mahir","HS",IF($C1354="Separuh Mahir","SS",IF($C1354="Berkemahiran Rendah","LS",IF($C1354="Jumlah","T",FALSE))))&amp;$B1354&amp;RIGHT($A1354,2),Balancing!$B$31:$CW$31,0))*1000</f>
        <v>163400</v>
      </c>
      <c r="G1354" s="151">
        <f>INDEX(Balancing!$CX$32:$GS$56,MATCH($E1354,Balancing!$A$32:$A$56,0),MATCH(IF($C1354="Mahir","HS",IF($C1354="Separuh Mahir","SS",IF($C1354="Berkemahiran Rendah","LS",IF($C1354="Jumlah","T",FALSE))))&amp;$B1354&amp;RIGHT($A1354,2),Balancing!$CX$31:$GS$31,0))*1000</f>
        <v>143700</v>
      </c>
      <c r="H1354" s="151">
        <f>INDEX(Balancing!$GT$32:$KO$56,MATCH($E1354,Balancing!$A$32:$A$56,0),MATCH(IF($C1354="Mahir","HS",IF($C1354="Separuh Mahir","SS",IF($C1354="Berkemahiran Rendah","LS",IF($C1354="Jumlah","T",FALSE))))&amp;$B1354&amp;RIGHT($A1354,2),Balancing!$GT$31:$KO$31,0))*1000</f>
        <v>19700</v>
      </c>
      <c r="I1354" s="151">
        <f>INDEX(Balancing!$KP$32:$OK$56,MATCH($E1354,Balancing!$A$32:$A$56,0),MATCH(IF($C1354="Mahir","HS",IF($C1354="Separuh Mahir","SS",IF($C1354="Berkemahiran Rendah","LS",IF($C1354="Jumlah","T",FALSE))))&amp;$B1354&amp;RIGHT($A1354,2),Balancing!$KP$31:$OK$31,0))*1000</f>
        <v>290</v>
      </c>
    </row>
    <row r="1355" spans="1:9" x14ac:dyDescent="0.3">
      <c r="A1355" s="149">
        <v>2018</v>
      </c>
      <c r="B1355" s="149">
        <v>3</v>
      </c>
      <c r="C1355" s="149" t="s">
        <v>175</v>
      </c>
      <c r="D1355" s="149" t="s">
        <v>129</v>
      </c>
      <c r="E1355" s="149" t="s">
        <v>151</v>
      </c>
      <c r="F1355" s="151">
        <f>INDEX(Balancing!$B$32:$CW$56,MATCH($E1355,Balancing!$A$32:$A$56,0),MATCH(IF($C1355="Mahir","HS",IF($C1355="Separuh Mahir","SS",IF($C1355="Berkemahiran Rendah","LS",IF($C1355="Jumlah","T",FALSE))))&amp;$B1355&amp;RIGHT($A1355,2),Balancing!$B$31:$CW$31,0))*1000</f>
        <v>32500</v>
      </c>
      <c r="G1355" s="151">
        <f>INDEX(Balancing!$CX$32:$GS$56,MATCH($E1355,Balancing!$A$32:$A$56,0),MATCH(IF($C1355="Mahir","HS",IF($C1355="Separuh Mahir","SS",IF($C1355="Berkemahiran Rendah","LS",IF($C1355="Jumlah","T",FALSE))))&amp;$B1355&amp;RIGHT($A1355,2),Balancing!$CX$31:$GS$31,0))*1000</f>
        <v>28200</v>
      </c>
      <c r="H1355" s="151">
        <f>INDEX(Balancing!$GT$32:$KO$56,MATCH($E1355,Balancing!$A$32:$A$56,0),MATCH(IF($C1355="Mahir","HS",IF($C1355="Separuh Mahir","SS",IF($C1355="Berkemahiran Rendah","LS",IF($C1355="Jumlah","T",FALSE))))&amp;$B1355&amp;RIGHT($A1355,2),Balancing!$GT$31:$KO$31,0))*1000</f>
        <v>4300</v>
      </c>
      <c r="I1355" s="151">
        <f>INDEX(Balancing!$KP$32:$OK$56,MATCH($E1355,Balancing!$A$32:$A$56,0),MATCH(IF($C1355="Mahir","HS",IF($C1355="Separuh Mahir","SS",IF($C1355="Berkemahiran Rendah","LS",IF($C1355="Jumlah","T",FALSE))))&amp;$B1355&amp;RIGHT($A1355,2),Balancing!$KP$31:$OK$31,0))*1000</f>
        <v>20</v>
      </c>
    </row>
    <row r="1356" spans="1:9" x14ac:dyDescent="0.3">
      <c r="A1356" s="149">
        <v>2018</v>
      </c>
      <c r="B1356" s="149">
        <v>3</v>
      </c>
      <c r="C1356" s="149" t="s">
        <v>175</v>
      </c>
      <c r="D1356" s="149" t="s">
        <v>129</v>
      </c>
      <c r="E1356" s="149" t="s">
        <v>152</v>
      </c>
      <c r="F1356" s="151">
        <f>INDEX(Balancing!$B$32:$CW$56,MATCH($E1356,Balancing!$A$32:$A$56,0),MATCH(IF($C1356="Mahir","HS",IF($C1356="Separuh Mahir","SS",IF($C1356="Berkemahiran Rendah","LS",IF($C1356="Jumlah","T",FALSE))))&amp;$B1356&amp;RIGHT($A1356,2),Balancing!$B$31:$CW$31,0))*1000</f>
        <v>7000</v>
      </c>
      <c r="G1356" s="151">
        <f>INDEX(Balancing!$CX$32:$GS$56,MATCH($E1356,Balancing!$A$32:$A$56,0),MATCH(IF($C1356="Mahir","HS",IF($C1356="Separuh Mahir","SS",IF($C1356="Berkemahiran Rendah","LS",IF($C1356="Jumlah","T",FALSE))))&amp;$B1356&amp;RIGHT($A1356,2),Balancing!$CX$31:$GS$31,0))*1000</f>
        <v>6300</v>
      </c>
      <c r="H1356" s="151">
        <f>INDEX(Balancing!$GT$32:$KO$56,MATCH($E1356,Balancing!$A$32:$A$56,0),MATCH(IF($C1356="Mahir","HS",IF($C1356="Separuh Mahir","SS",IF($C1356="Berkemahiran Rendah","LS",IF($C1356="Jumlah","T",FALSE))))&amp;$B1356&amp;RIGHT($A1356,2),Balancing!$GT$31:$KO$31,0))*1000</f>
        <v>700</v>
      </c>
      <c r="I1356" s="151">
        <f>INDEX(Balancing!$KP$32:$OK$56,MATCH($E1356,Balancing!$A$32:$A$56,0),MATCH(IF($C1356="Mahir","HS",IF($C1356="Separuh Mahir","SS",IF($C1356="Berkemahiran Rendah","LS",IF($C1356="Jumlah","T",FALSE))))&amp;$B1356&amp;RIGHT($A1356,2),Balancing!$KP$31:$OK$31,0))*1000</f>
        <v>0</v>
      </c>
    </row>
    <row r="1357" spans="1:9" x14ac:dyDescent="0.3">
      <c r="A1357" s="149">
        <v>2018</v>
      </c>
      <c r="B1357" s="149">
        <v>3</v>
      </c>
      <c r="C1357" s="149" t="s">
        <v>175</v>
      </c>
      <c r="D1357" s="149" t="s">
        <v>129</v>
      </c>
      <c r="E1357" s="149" t="s">
        <v>153</v>
      </c>
      <c r="F1357" s="151">
        <f>INDEX(Balancing!$B$32:$CW$56,MATCH($E1357,Balancing!$A$32:$A$56,0),MATCH(IF($C1357="Mahir","HS",IF($C1357="Separuh Mahir","SS",IF($C1357="Berkemahiran Rendah","LS",IF($C1357="Jumlah","T",FALSE))))&amp;$B1357&amp;RIGHT($A1357,2),Balancing!$B$31:$CW$31,0))*1000</f>
        <v>39200</v>
      </c>
      <c r="G1357" s="151">
        <f>INDEX(Balancing!$CX$32:$GS$56,MATCH($E1357,Balancing!$A$32:$A$56,0),MATCH(IF($C1357="Mahir","HS",IF($C1357="Separuh Mahir","SS",IF($C1357="Berkemahiran Rendah","LS",IF($C1357="Jumlah","T",FALSE))))&amp;$B1357&amp;RIGHT($A1357,2),Balancing!$CX$31:$GS$31,0))*1000</f>
        <v>34900</v>
      </c>
      <c r="H1357" s="151">
        <f>INDEX(Balancing!$GT$32:$KO$56,MATCH($E1357,Balancing!$A$32:$A$56,0),MATCH(IF($C1357="Mahir","HS",IF($C1357="Separuh Mahir","SS",IF($C1357="Berkemahiran Rendah","LS",IF($C1357="Jumlah","T",FALSE))))&amp;$B1357&amp;RIGHT($A1357,2),Balancing!$GT$31:$KO$31,0))*1000</f>
        <v>4300</v>
      </c>
      <c r="I1357" s="151">
        <f>INDEX(Balancing!$KP$32:$OK$56,MATCH($E1357,Balancing!$A$32:$A$56,0),MATCH(IF($C1357="Mahir","HS",IF($C1357="Separuh Mahir","SS",IF($C1357="Berkemahiran Rendah","LS",IF($C1357="Jumlah","T",FALSE))))&amp;$B1357&amp;RIGHT($A1357,2),Balancing!$KP$31:$OK$31,0))*1000</f>
        <v>60</v>
      </c>
    </row>
    <row r="1358" spans="1:9" x14ac:dyDescent="0.3">
      <c r="A1358" s="149">
        <v>2018</v>
      </c>
      <c r="B1358" s="149">
        <v>3</v>
      </c>
      <c r="C1358" s="149" t="s">
        <v>175</v>
      </c>
      <c r="D1358" s="149" t="s">
        <v>129</v>
      </c>
      <c r="E1358" s="149" t="s">
        <v>154</v>
      </c>
      <c r="F1358" s="151">
        <f>INDEX(Balancing!$B$32:$CW$56,MATCH($E1358,Balancing!$A$32:$A$56,0),MATCH(IF($C1358="Mahir","HS",IF($C1358="Separuh Mahir","SS",IF($C1358="Berkemahiran Rendah","LS",IF($C1358="Jumlah","T",FALSE))))&amp;$B1358&amp;RIGHT($A1358,2),Balancing!$B$31:$CW$31,0))*1000</f>
        <v>27600</v>
      </c>
      <c r="G1358" s="151">
        <f>INDEX(Balancing!$CX$32:$GS$56,MATCH($E1358,Balancing!$A$32:$A$56,0),MATCH(IF($C1358="Mahir","HS",IF($C1358="Separuh Mahir","SS",IF($C1358="Berkemahiran Rendah","LS",IF($C1358="Jumlah","T",FALSE))))&amp;$B1358&amp;RIGHT($A1358,2),Balancing!$CX$31:$GS$31,0))*1000</f>
        <v>24600</v>
      </c>
      <c r="H1358" s="151">
        <f>INDEX(Balancing!$GT$32:$KO$56,MATCH($E1358,Balancing!$A$32:$A$56,0),MATCH(IF($C1358="Mahir","HS",IF($C1358="Separuh Mahir","SS",IF($C1358="Berkemahiran Rendah","LS",IF($C1358="Jumlah","T",FALSE))))&amp;$B1358&amp;RIGHT($A1358,2),Balancing!$GT$31:$KO$31,0))*1000</f>
        <v>3000</v>
      </c>
      <c r="I1358" s="151">
        <f>INDEX(Balancing!$KP$32:$OK$56,MATCH($E1358,Balancing!$A$32:$A$56,0),MATCH(IF($C1358="Mahir","HS",IF($C1358="Separuh Mahir","SS",IF($C1358="Berkemahiran Rendah","LS",IF($C1358="Jumlah","T",FALSE))))&amp;$B1358&amp;RIGHT($A1358,2),Balancing!$KP$31:$OK$31,0))*1000</f>
        <v>160</v>
      </c>
    </row>
    <row r="1359" spans="1:9" x14ac:dyDescent="0.3">
      <c r="A1359" s="149">
        <v>2018</v>
      </c>
      <c r="B1359" s="149">
        <v>3</v>
      </c>
      <c r="C1359" s="149" t="s">
        <v>175</v>
      </c>
      <c r="D1359" s="149" t="s">
        <v>129</v>
      </c>
      <c r="E1359" s="149" t="s">
        <v>155</v>
      </c>
      <c r="F1359" s="151">
        <f>INDEX(Balancing!$B$32:$CW$56,MATCH($E1359,Balancing!$A$32:$A$56,0),MATCH(IF($C1359="Mahir","HS",IF($C1359="Separuh Mahir","SS",IF($C1359="Berkemahiran Rendah","LS",IF($C1359="Jumlah","T",FALSE))))&amp;$B1359&amp;RIGHT($A1359,2),Balancing!$B$31:$CW$31,0))*1000</f>
        <v>26800</v>
      </c>
      <c r="G1359" s="151">
        <f>INDEX(Balancing!$CX$32:$GS$56,MATCH($E1359,Balancing!$A$32:$A$56,0),MATCH(IF($C1359="Mahir","HS",IF($C1359="Separuh Mahir","SS",IF($C1359="Berkemahiran Rendah","LS",IF($C1359="Jumlah","T",FALSE))))&amp;$B1359&amp;RIGHT($A1359,2),Balancing!$CX$31:$GS$31,0))*1000</f>
        <v>23400</v>
      </c>
      <c r="H1359" s="151">
        <f>INDEX(Balancing!$GT$32:$KO$56,MATCH($E1359,Balancing!$A$32:$A$56,0),MATCH(IF($C1359="Mahir","HS",IF($C1359="Separuh Mahir","SS",IF($C1359="Berkemahiran Rendah","LS",IF($C1359="Jumlah","T",FALSE))))&amp;$B1359&amp;RIGHT($A1359,2),Balancing!$GT$31:$KO$31,0))*1000</f>
        <v>3400</v>
      </c>
      <c r="I1359" s="151">
        <f>INDEX(Balancing!$KP$32:$OK$56,MATCH($E1359,Balancing!$A$32:$A$56,0),MATCH(IF($C1359="Mahir","HS",IF($C1359="Separuh Mahir","SS",IF($C1359="Berkemahiran Rendah","LS",IF($C1359="Jumlah","T",FALSE))))&amp;$B1359&amp;RIGHT($A1359,2),Balancing!$KP$31:$OK$31,0))*1000</f>
        <v>30</v>
      </c>
    </row>
    <row r="1360" spans="1:9" x14ac:dyDescent="0.3">
      <c r="A1360" s="149">
        <v>2018</v>
      </c>
      <c r="B1360" s="149">
        <v>3</v>
      </c>
      <c r="C1360" s="149" t="s">
        <v>175</v>
      </c>
      <c r="D1360" s="149" t="s">
        <v>129</v>
      </c>
      <c r="E1360" s="149" t="s">
        <v>156</v>
      </c>
      <c r="F1360" s="151">
        <f>INDEX(Balancing!$B$32:$CW$56,MATCH($E1360,Balancing!$A$32:$A$56,0),MATCH(IF($C1360="Mahir","HS",IF($C1360="Separuh Mahir","SS",IF($C1360="Berkemahiran Rendah","LS",IF($C1360="Jumlah","T",FALSE))))&amp;$B1360&amp;RIGHT($A1360,2),Balancing!$B$31:$CW$31,0))*1000</f>
        <v>18700</v>
      </c>
      <c r="G1360" s="151">
        <f>INDEX(Balancing!$CX$32:$GS$56,MATCH($E1360,Balancing!$A$32:$A$56,0),MATCH(IF($C1360="Mahir","HS",IF($C1360="Separuh Mahir","SS",IF($C1360="Berkemahiran Rendah","LS",IF($C1360="Jumlah","T",FALSE))))&amp;$B1360&amp;RIGHT($A1360,2),Balancing!$CX$31:$GS$31,0))*1000</f>
        <v>16100.000000000002</v>
      </c>
      <c r="H1360" s="151">
        <f>INDEX(Balancing!$GT$32:$KO$56,MATCH($E1360,Balancing!$A$32:$A$56,0),MATCH(IF($C1360="Mahir","HS",IF($C1360="Separuh Mahir","SS",IF($C1360="Berkemahiran Rendah","LS",IF($C1360="Jumlah","T",FALSE))))&amp;$B1360&amp;RIGHT($A1360,2),Balancing!$GT$31:$KO$31,0))*1000</f>
        <v>2600</v>
      </c>
      <c r="I1360" s="151">
        <f>INDEX(Balancing!$KP$32:$OK$56,MATCH($E1360,Balancing!$A$32:$A$56,0),MATCH(IF($C1360="Mahir","HS",IF($C1360="Separuh Mahir","SS",IF($C1360="Berkemahiran Rendah","LS",IF($C1360="Jumlah","T",FALSE))))&amp;$B1360&amp;RIGHT($A1360,2),Balancing!$KP$31:$OK$31,0))*1000</f>
        <v>20</v>
      </c>
    </row>
    <row r="1361" spans="1:9" x14ac:dyDescent="0.3">
      <c r="A1361" s="149">
        <v>2018</v>
      </c>
      <c r="B1361" s="149">
        <v>3</v>
      </c>
      <c r="C1361" s="149" t="s">
        <v>175</v>
      </c>
      <c r="D1361" s="149" t="s">
        <v>129</v>
      </c>
      <c r="E1361" s="149" t="s">
        <v>157</v>
      </c>
      <c r="F1361" s="151">
        <f>INDEX(Balancing!$B$32:$CW$56,MATCH($E1361,Balancing!$A$32:$A$56,0),MATCH(IF($C1361="Mahir","HS",IF($C1361="Separuh Mahir","SS",IF($C1361="Berkemahiran Rendah","LS",IF($C1361="Jumlah","T",FALSE))))&amp;$B1361&amp;RIGHT($A1361,2),Balancing!$B$31:$CW$31,0))*1000</f>
        <v>11600</v>
      </c>
      <c r="G1361" s="151">
        <f>INDEX(Balancing!$CX$32:$GS$56,MATCH($E1361,Balancing!$A$32:$A$56,0),MATCH(IF($C1361="Mahir","HS",IF($C1361="Separuh Mahir","SS",IF($C1361="Berkemahiran Rendah","LS",IF($C1361="Jumlah","T",FALSE))))&amp;$B1361&amp;RIGHT($A1361,2),Balancing!$CX$31:$GS$31,0))*1000</f>
        <v>10200</v>
      </c>
      <c r="H1361" s="151">
        <f>INDEX(Balancing!$GT$32:$KO$56,MATCH($E1361,Balancing!$A$32:$A$56,0),MATCH(IF($C1361="Mahir","HS",IF($C1361="Separuh Mahir","SS",IF($C1361="Berkemahiran Rendah","LS",IF($C1361="Jumlah","T",FALSE))))&amp;$B1361&amp;RIGHT($A1361,2),Balancing!$GT$31:$KO$31,0))*1000</f>
        <v>1400</v>
      </c>
      <c r="I1361" s="151">
        <f>INDEX(Balancing!$KP$32:$OK$56,MATCH($E1361,Balancing!$A$32:$A$56,0),MATCH(IF($C1361="Mahir","HS",IF($C1361="Separuh Mahir","SS",IF($C1361="Berkemahiran Rendah","LS",IF($C1361="Jumlah","T",FALSE))))&amp;$B1361&amp;RIGHT($A1361,2),Balancing!$KP$31:$OK$31,0))*1000</f>
        <v>0</v>
      </c>
    </row>
    <row r="1362" spans="1:9" x14ac:dyDescent="0.3">
      <c r="A1362" s="149">
        <v>2018</v>
      </c>
      <c r="B1362" s="149">
        <v>3</v>
      </c>
      <c r="C1362" s="149" t="s">
        <v>175</v>
      </c>
      <c r="D1362" s="149" t="s">
        <v>130</v>
      </c>
      <c r="E1362" s="149" t="s">
        <v>130</v>
      </c>
      <c r="F1362" s="151">
        <f>INDEX(Balancing!$B$32:$CW$56,MATCH($E1362,Balancing!$A$32:$A$56,0),MATCH(IF($C1362="Mahir","HS",IF($C1362="Separuh Mahir","SS",IF($C1362="Berkemahiran Rendah","LS",IF($C1362="Jumlah","T",FALSE))))&amp;$B1362&amp;RIGHT($A1362,2),Balancing!$B$31:$CW$31,0))*1000</f>
        <v>52600</v>
      </c>
      <c r="G1362" s="151">
        <f>INDEX(Balancing!$CX$32:$GS$56,MATCH($E1362,Balancing!$A$32:$A$56,0),MATCH(IF($C1362="Mahir","HS",IF($C1362="Separuh Mahir","SS",IF($C1362="Berkemahiran Rendah","LS",IF($C1362="Jumlah","T",FALSE))))&amp;$B1362&amp;RIGHT($A1362,2),Balancing!$CX$31:$GS$31,0))*1000</f>
        <v>47200</v>
      </c>
      <c r="H1362" s="151">
        <f>INDEX(Balancing!$GT$32:$KO$56,MATCH($E1362,Balancing!$A$32:$A$56,0),MATCH(IF($C1362="Mahir","HS",IF($C1362="Separuh Mahir","SS",IF($C1362="Berkemahiran Rendah","LS",IF($C1362="Jumlah","T",FALSE))))&amp;$B1362&amp;RIGHT($A1362,2),Balancing!$GT$31:$KO$31,0))*1000</f>
        <v>5400</v>
      </c>
      <c r="I1362" s="151">
        <f>INDEX(Balancing!$KP$32:$OK$56,MATCH($E1362,Balancing!$A$32:$A$56,0),MATCH(IF($C1362="Mahir","HS",IF($C1362="Separuh Mahir","SS",IF($C1362="Berkemahiran Rendah","LS",IF($C1362="Jumlah","T",FALSE))))&amp;$B1362&amp;RIGHT($A1362,2),Balancing!$KP$31:$OK$31,0))*1000</f>
        <v>170</v>
      </c>
    </row>
    <row r="1363" spans="1:9" x14ac:dyDescent="0.3">
      <c r="A1363" s="149">
        <v>2018</v>
      </c>
      <c r="B1363" s="149">
        <v>3</v>
      </c>
      <c r="C1363" s="149" t="s">
        <v>175</v>
      </c>
      <c r="D1363" s="149" t="s">
        <v>134</v>
      </c>
      <c r="E1363" s="149" t="s">
        <v>134</v>
      </c>
      <c r="F1363" s="151">
        <f>INDEX(Balancing!$B$32:$CW$56,MATCH($E1363,Balancing!$A$32:$A$56,0),MATCH(IF($C1363="Mahir","HS",IF($C1363="Separuh Mahir","SS",IF($C1363="Berkemahiran Rendah","LS",IF($C1363="Jumlah","T",FALSE))))&amp;$B1363&amp;RIGHT($A1363,2),Balancing!$B$31:$CW$31,0))*1000</f>
        <v>886700</v>
      </c>
      <c r="G1363" s="151">
        <f>INDEX(Balancing!$CX$32:$GS$56,MATCH($E1363,Balancing!$A$32:$A$56,0),MATCH(IF($C1363="Mahir","HS",IF($C1363="Separuh Mahir","SS",IF($C1363="Berkemahiran Rendah","LS",IF($C1363="Jumlah","T",FALSE))))&amp;$B1363&amp;RIGHT($A1363,2),Balancing!$CX$31:$GS$31,0))*1000</f>
        <v>876800</v>
      </c>
      <c r="H1363" s="151">
        <f>INDEX(Balancing!$GT$32:$KO$56,MATCH($E1363,Balancing!$A$32:$A$56,0),MATCH(IF($C1363="Mahir","HS",IF($C1363="Separuh Mahir","SS",IF($C1363="Berkemahiran Rendah","LS",IF($C1363="Jumlah","T",FALSE))))&amp;$B1363&amp;RIGHT($A1363,2),Balancing!$GT$31:$KO$31,0))*1000</f>
        <v>9900</v>
      </c>
      <c r="I1363" s="151">
        <f>INDEX(Balancing!$KP$32:$OK$56,MATCH($E1363,Balancing!$A$32:$A$56,0),MATCH(IF($C1363="Mahir","HS",IF($C1363="Separuh Mahir","SS",IF($C1363="Berkemahiran Rendah","LS",IF($C1363="Jumlah","T",FALSE))))&amp;$B1363&amp;RIGHT($A1363,2),Balancing!$KP$31:$OK$31,0))*1000</f>
        <v>400</v>
      </c>
    </row>
    <row r="1364" spans="1:9" x14ac:dyDescent="0.3">
      <c r="A1364" s="149">
        <v>2018</v>
      </c>
      <c r="B1364" s="149">
        <v>3</v>
      </c>
      <c r="C1364" s="149" t="s">
        <v>175</v>
      </c>
      <c r="D1364" s="149" t="s">
        <v>134</v>
      </c>
      <c r="E1364" s="149" t="s">
        <v>158</v>
      </c>
      <c r="F1364" s="151">
        <f>INDEX(Balancing!$B$32:$CW$56,MATCH($E1364,Balancing!$A$32:$A$56,0),MATCH(IF($C1364="Mahir","HS",IF($C1364="Separuh Mahir","SS",IF($C1364="Berkemahiran Rendah","LS",IF($C1364="Jumlah","T",FALSE))))&amp;$B1364&amp;RIGHT($A1364,2),Balancing!$B$31:$CW$31,0))*1000</f>
        <v>230400</v>
      </c>
      <c r="G1364" s="151">
        <f>INDEX(Balancing!$CX$32:$GS$56,MATCH($E1364,Balancing!$A$32:$A$56,0),MATCH(IF($C1364="Mahir","HS",IF($C1364="Separuh Mahir","SS",IF($C1364="Berkemahiran Rendah","LS",IF($C1364="Jumlah","T",FALSE))))&amp;$B1364&amp;RIGHT($A1364,2),Balancing!$CX$31:$GS$31,0))*1000</f>
        <v>226700</v>
      </c>
      <c r="H1364" s="151">
        <f>INDEX(Balancing!$GT$32:$KO$56,MATCH($E1364,Balancing!$A$32:$A$56,0),MATCH(IF($C1364="Mahir","HS",IF($C1364="Separuh Mahir","SS",IF($C1364="Berkemahiran Rendah","LS",IF($C1364="Jumlah","T",FALSE))))&amp;$B1364&amp;RIGHT($A1364,2),Balancing!$GT$31:$KO$31,0))*1000</f>
        <v>3700</v>
      </c>
      <c r="I1364" s="151">
        <f>INDEX(Balancing!$KP$32:$OK$56,MATCH($E1364,Balancing!$A$32:$A$56,0),MATCH(IF($C1364="Mahir","HS",IF($C1364="Separuh Mahir","SS",IF($C1364="Berkemahiran Rendah","LS",IF($C1364="Jumlah","T",FALSE))))&amp;$B1364&amp;RIGHT($A1364,2),Balancing!$KP$31:$OK$31,0))*1000</f>
        <v>160</v>
      </c>
    </row>
    <row r="1365" spans="1:9" x14ac:dyDescent="0.3">
      <c r="A1365" s="149">
        <v>2018</v>
      </c>
      <c r="B1365" s="149">
        <v>3</v>
      </c>
      <c r="C1365" s="149" t="s">
        <v>175</v>
      </c>
      <c r="D1365" s="149" t="s">
        <v>134</v>
      </c>
      <c r="E1365" s="149" t="s">
        <v>135</v>
      </c>
      <c r="F1365" s="151">
        <f>INDEX(Balancing!$B$32:$CW$56,MATCH($E1365,Balancing!$A$32:$A$56,0),MATCH(IF($C1365="Mahir","HS",IF($C1365="Separuh Mahir","SS",IF($C1365="Berkemahiran Rendah","LS",IF($C1365="Jumlah","T",FALSE))))&amp;$B1365&amp;RIGHT($A1365,2),Balancing!$B$31:$CW$31,0))*1000</f>
        <v>351500</v>
      </c>
      <c r="G1365" s="151">
        <f>INDEX(Balancing!$CX$32:$GS$56,MATCH($E1365,Balancing!$A$32:$A$56,0),MATCH(IF($C1365="Mahir","HS",IF($C1365="Separuh Mahir","SS",IF($C1365="Berkemahiran Rendah","LS",IF($C1365="Jumlah","T",FALSE))))&amp;$B1365&amp;RIGHT($A1365,2),Balancing!$CX$31:$GS$31,0))*1000</f>
        <v>347600</v>
      </c>
      <c r="H1365" s="151">
        <f>INDEX(Balancing!$GT$32:$KO$56,MATCH($E1365,Balancing!$A$32:$A$56,0),MATCH(IF($C1365="Mahir","HS",IF($C1365="Separuh Mahir","SS",IF($C1365="Berkemahiran Rendah","LS",IF($C1365="Jumlah","T",FALSE))))&amp;$B1365&amp;RIGHT($A1365,2),Balancing!$GT$31:$KO$31,0))*1000</f>
        <v>3800</v>
      </c>
      <c r="I1365" s="151">
        <f>INDEX(Balancing!$KP$32:$OK$56,MATCH($E1365,Balancing!$A$32:$A$56,0),MATCH(IF($C1365="Mahir","HS",IF($C1365="Separuh Mahir","SS",IF($C1365="Berkemahiran Rendah","LS",IF($C1365="Jumlah","T",FALSE))))&amp;$B1365&amp;RIGHT($A1365,2),Balancing!$KP$31:$OK$31,0))*1000</f>
        <v>160</v>
      </c>
    </row>
    <row r="1366" spans="1:9" x14ac:dyDescent="0.3">
      <c r="A1366" s="149">
        <v>2018</v>
      </c>
      <c r="B1366" s="149">
        <v>3</v>
      </c>
      <c r="C1366" s="149" t="s">
        <v>175</v>
      </c>
      <c r="D1366" s="149" t="s">
        <v>134</v>
      </c>
      <c r="E1366" s="149" t="s">
        <v>159</v>
      </c>
      <c r="F1366" s="151">
        <f>INDEX(Balancing!$B$32:$CW$56,MATCH($E1366,Balancing!$A$32:$A$56,0),MATCH(IF($C1366="Mahir","HS",IF($C1366="Separuh Mahir","SS",IF($C1366="Berkemahiran Rendah","LS",IF($C1366="Jumlah","T",FALSE))))&amp;$B1366&amp;RIGHT($A1366,2),Balancing!$B$31:$CW$31,0))*1000</f>
        <v>85100</v>
      </c>
      <c r="G1366" s="151">
        <f>INDEX(Balancing!$CX$32:$GS$56,MATCH($E1366,Balancing!$A$32:$A$56,0),MATCH(IF($C1366="Mahir","HS",IF($C1366="Separuh Mahir","SS",IF($C1366="Berkemahiran Rendah","LS",IF($C1366="Jumlah","T",FALSE))))&amp;$B1366&amp;RIGHT($A1366,2),Balancing!$CX$31:$GS$31,0))*1000</f>
        <v>84100</v>
      </c>
      <c r="H1366" s="151">
        <f>INDEX(Balancing!$GT$32:$KO$56,MATCH($E1366,Balancing!$A$32:$A$56,0),MATCH(IF($C1366="Mahir","HS",IF($C1366="Separuh Mahir","SS",IF($C1366="Berkemahiran Rendah","LS",IF($C1366="Jumlah","T",FALSE))))&amp;$B1366&amp;RIGHT($A1366,2),Balancing!$GT$31:$KO$31,0))*1000</f>
        <v>1000</v>
      </c>
      <c r="I1366" s="151">
        <f>INDEX(Balancing!$KP$32:$OK$56,MATCH($E1366,Balancing!$A$32:$A$56,0),MATCH(IF($C1366="Mahir","HS",IF($C1366="Separuh Mahir","SS",IF($C1366="Berkemahiran Rendah","LS",IF($C1366="Jumlah","T",FALSE))))&amp;$B1366&amp;RIGHT($A1366,2),Balancing!$KP$31:$OK$31,0))*1000</f>
        <v>40</v>
      </c>
    </row>
    <row r="1367" spans="1:9" x14ac:dyDescent="0.3">
      <c r="A1367" s="149">
        <v>2018</v>
      </c>
      <c r="B1367" s="149">
        <v>3</v>
      </c>
      <c r="C1367" s="149" t="s">
        <v>175</v>
      </c>
      <c r="D1367" s="149" t="s">
        <v>134</v>
      </c>
      <c r="E1367" s="149" t="s">
        <v>160</v>
      </c>
      <c r="F1367" s="151">
        <f>INDEX(Balancing!$B$32:$CW$56,MATCH($E1367,Balancing!$A$32:$A$56,0),MATCH(IF($C1367="Mahir","HS",IF($C1367="Separuh Mahir","SS",IF($C1367="Berkemahiran Rendah","LS",IF($C1367="Jumlah","T",FALSE))))&amp;$B1367&amp;RIGHT($A1367,2),Balancing!$B$31:$CW$31,0))*1000</f>
        <v>20700</v>
      </c>
      <c r="G1367" s="151">
        <f>INDEX(Balancing!$CX$32:$GS$56,MATCH($E1367,Balancing!$A$32:$A$56,0),MATCH(IF($C1367="Mahir","HS",IF($C1367="Separuh Mahir","SS",IF($C1367="Berkemahiran Rendah","LS",IF($C1367="Jumlah","T",FALSE))))&amp;$B1367&amp;RIGHT($A1367,2),Balancing!$CX$31:$GS$31,0))*1000</f>
        <v>20700</v>
      </c>
      <c r="H1367" s="151">
        <f>INDEX(Balancing!$GT$32:$KO$56,MATCH($E1367,Balancing!$A$32:$A$56,0),MATCH(IF($C1367="Mahir","HS",IF($C1367="Separuh Mahir","SS",IF($C1367="Berkemahiran Rendah","LS",IF($C1367="Jumlah","T",FALSE))))&amp;$B1367&amp;RIGHT($A1367,2),Balancing!$GT$31:$KO$31,0))*1000</f>
        <v>100</v>
      </c>
      <c r="I1367" s="151">
        <f>INDEX(Balancing!$KP$32:$OK$56,MATCH($E1367,Balancing!$A$32:$A$56,0),MATCH(IF($C1367="Mahir","HS",IF($C1367="Separuh Mahir","SS",IF($C1367="Berkemahiran Rendah","LS",IF($C1367="Jumlah","T",FALSE))))&amp;$B1367&amp;RIGHT($A1367,2),Balancing!$KP$31:$OK$31,0))*1000</f>
        <v>0</v>
      </c>
    </row>
    <row r="1368" spans="1:9" x14ac:dyDescent="0.3">
      <c r="A1368" s="149">
        <v>2018</v>
      </c>
      <c r="B1368" s="149">
        <v>3</v>
      </c>
      <c r="C1368" s="149" t="s">
        <v>175</v>
      </c>
      <c r="D1368" s="149" t="s">
        <v>134</v>
      </c>
      <c r="E1368" s="149" t="s">
        <v>136</v>
      </c>
      <c r="F1368" s="151">
        <f>INDEX(Balancing!$B$32:$CW$56,MATCH($E1368,Balancing!$A$32:$A$56,0),MATCH(IF($C1368="Mahir","HS",IF($C1368="Separuh Mahir","SS",IF($C1368="Berkemahiran Rendah","LS",IF($C1368="Jumlah","T",FALSE))))&amp;$B1368&amp;RIGHT($A1368,2),Balancing!$B$31:$CW$31,0))*1000</f>
        <v>124300</v>
      </c>
      <c r="G1368" s="151">
        <f>INDEX(Balancing!$CX$32:$GS$56,MATCH($E1368,Balancing!$A$32:$A$56,0),MATCH(IF($C1368="Mahir","HS",IF($C1368="Separuh Mahir","SS",IF($C1368="Berkemahiran Rendah","LS",IF($C1368="Jumlah","T",FALSE))))&amp;$B1368&amp;RIGHT($A1368,2),Balancing!$CX$31:$GS$31,0))*1000</f>
        <v>123800</v>
      </c>
      <c r="H1368" s="151">
        <f>INDEX(Balancing!$GT$32:$KO$56,MATCH($E1368,Balancing!$A$32:$A$56,0),MATCH(IF($C1368="Mahir","HS",IF($C1368="Separuh Mahir","SS",IF($C1368="Berkemahiran Rendah","LS",IF($C1368="Jumlah","T",FALSE))))&amp;$B1368&amp;RIGHT($A1368,2),Balancing!$GT$31:$KO$31,0))*1000</f>
        <v>500</v>
      </c>
      <c r="I1368" s="151">
        <f>INDEX(Balancing!$KP$32:$OK$56,MATCH($E1368,Balancing!$A$32:$A$56,0),MATCH(IF($C1368="Mahir","HS",IF($C1368="Separuh Mahir","SS",IF($C1368="Berkemahiran Rendah","LS",IF($C1368="Jumlah","T",FALSE))))&amp;$B1368&amp;RIGHT($A1368,2),Balancing!$KP$31:$OK$31,0))*1000</f>
        <v>10</v>
      </c>
    </row>
    <row r="1369" spans="1:9" x14ac:dyDescent="0.3">
      <c r="A1369" s="149">
        <v>2018</v>
      </c>
      <c r="B1369" s="149">
        <v>3</v>
      </c>
      <c r="C1369" s="149" t="s">
        <v>175</v>
      </c>
      <c r="D1369" s="149" t="s">
        <v>134</v>
      </c>
      <c r="E1369" s="149" t="s">
        <v>137</v>
      </c>
      <c r="F1369" s="151">
        <f>INDEX(Balancing!$B$32:$CW$56,MATCH($E1369,Balancing!$A$32:$A$56,0),MATCH(IF($C1369="Mahir","HS",IF($C1369="Separuh Mahir","SS",IF($C1369="Berkemahiran Rendah","LS",IF($C1369="Jumlah","T",FALSE))))&amp;$B1369&amp;RIGHT($A1369,2),Balancing!$B$31:$CW$31,0))*1000</f>
        <v>74700</v>
      </c>
      <c r="G1369" s="151">
        <f>INDEX(Balancing!$CX$32:$GS$56,MATCH($E1369,Balancing!$A$32:$A$56,0),MATCH(IF($C1369="Mahir","HS",IF($C1369="Separuh Mahir","SS",IF($C1369="Berkemahiran Rendah","LS",IF($C1369="Jumlah","T",FALSE))))&amp;$B1369&amp;RIGHT($A1369,2),Balancing!$CX$31:$GS$31,0))*1000</f>
        <v>73900</v>
      </c>
      <c r="H1369" s="151">
        <f>INDEX(Balancing!$GT$32:$KO$56,MATCH($E1369,Balancing!$A$32:$A$56,0),MATCH(IF($C1369="Mahir","HS",IF($C1369="Separuh Mahir","SS",IF($C1369="Berkemahiran Rendah","LS",IF($C1369="Jumlah","T",FALSE))))&amp;$B1369&amp;RIGHT($A1369,2),Balancing!$GT$31:$KO$31,0))*1000</f>
        <v>800</v>
      </c>
      <c r="I1369" s="151">
        <f>INDEX(Balancing!$KP$32:$OK$56,MATCH($E1369,Balancing!$A$32:$A$56,0),MATCH(IF($C1369="Mahir","HS",IF($C1369="Separuh Mahir","SS",IF($C1369="Berkemahiran Rendah","LS",IF($C1369="Jumlah","T",FALSE))))&amp;$B1369&amp;RIGHT($A1369,2),Balancing!$KP$31:$OK$31,0))*1000</f>
        <v>30</v>
      </c>
    </row>
    <row r="1370" spans="1:9" x14ac:dyDescent="0.3">
      <c r="A1370" s="149">
        <v>2018</v>
      </c>
      <c r="B1370" s="149">
        <v>2</v>
      </c>
      <c r="C1370" s="149" t="s">
        <v>138</v>
      </c>
      <c r="D1370" s="149" t="s">
        <v>138</v>
      </c>
      <c r="E1370" s="149" t="s">
        <v>138</v>
      </c>
      <c r="F1370" s="151">
        <f>INDEX(Balancing!$B$32:$CW$56,MATCH($E1370,Balancing!$A$32:$A$56,0),MATCH(IF($C1370="Mahir","HS",IF($C1370="Separuh Mahir","SS",IF($C1370="Berkemahiran Rendah","LS",IF($C1370="Jumlah","T",FALSE))))&amp;$B1370&amp;RIGHT($A1370,2),Balancing!$B$31:$CW$31,0))*1000</f>
        <v>8474100</v>
      </c>
      <c r="G1370" s="151">
        <f>INDEX(Balancing!$CX$32:$GS$56,MATCH($E1370,Balancing!$A$32:$A$56,0),MATCH(IF($C1370="Mahir","HS",IF($C1370="Separuh Mahir","SS",IF($C1370="Berkemahiran Rendah","LS",IF($C1370="Jumlah","T",FALSE))))&amp;$B1370&amp;RIGHT($A1370,2),Balancing!$CX$31:$GS$31,0))*1000</f>
        <v>8273799.9999999991</v>
      </c>
      <c r="H1370" s="151">
        <f>INDEX(Balancing!$GT$32:$KO$56,MATCH($E1370,Balancing!$A$32:$A$56,0),MATCH(IF($C1370="Mahir","HS",IF($C1370="Separuh Mahir","SS",IF($C1370="Berkemahiran Rendah","LS",IF($C1370="Jumlah","T",FALSE))))&amp;$B1370&amp;RIGHT($A1370,2),Balancing!$GT$31:$KO$31,0))*1000</f>
        <v>200400</v>
      </c>
      <c r="I1370" s="151">
        <f>INDEX(Balancing!$KP$32:$OK$56,MATCH($E1370,Balancing!$A$32:$A$56,0),MATCH(IF($C1370="Mahir","HS",IF($C1370="Separuh Mahir","SS",IF($C1370="Berkemahiran Rendah","LS",IF($C1370="Jumlah","T",FALSE))))&amp;$B1370&amp;RIGHT($A1370,2),Balancing!$KP$31:$OK$31,0))*1000</f>
        <v>27320</v>
      </c>
    </row>
    <row r="1371" spans="1:9" x14ac:dyDescent="0.3">
      <c r="A1371" s="149">
        <v>2018</v>
      </c>
      <c r="B1371" s="149">
        <v>2</v>
      </c>
      <c r="C1371" s="149" t="s">
        <v>138</v>
      </c>
      <c r="D1371" s="149" t="s">
        <v>127</v>
      </c>
      <c r="E1371" s="149" t="s">
        <v>127</v>
      </c>
      <c r="F1371" s="151">
        <f>INDEX(Balancing!$B$32:$CW$56,MATCH($E1371,Balancing!$A$32:$A$56,0),MATCH(IF($C1371="Mahir","HS",IF($C1371="Separuh Mahir","SS",IF($C1371="Berkemahiran Rendah","LS",IF($C1371="Jumlah","T",FALSE))))&amp;$B1371&amp;RIGHT($A1371,2),Balancing!$B$31:$CW$31,0))*1000</f>
        <v>486600</v>
      </c>
      <c r="G1371" s="151">
        <f>INDEX(Balancing!$CX$32:$GS$56,MATCH($E1371,Balancing!$A$32:$A$56,0),MATCH(IF($C1371="Mahir","HS",IF($C1371="Separuh Mahir","SS",IF($C1371="Berkemahiran Rendah","LS",IF($C1371="Jumlah","T",FALSE))))&amp;$B1371&amp;RIGHT($A1371,2),Balancing!$CX$31:$GS$31,0))*1000</f>
        <v>457100</v>
      </c>
      <c r="H1371" s="151">
        <f>INDEX(Balancing!$GT$32:$KO$56,MATCH($E1371,Balancing!$A$32:$A$56,0),MATCH(IF($C1371="Mahir","HS",IF($C1371="Separuh Mahir","SS",IF($C1371="Berkemahiran Rendah","LS",IF($C1371="Jumlah","T",FALSE))))&amp;$B1371&amp;RIGHT($A1371,2),Balancing!$GT$31:$KO$31,0))*1000</f>
        <v>29500</v>
      </c>
      <c r="I1371" s="151">
        <f>INDEX(Balancing!$KP$32:$OK$56,MATCH($E1371,Balancing!$A$32:$A$56,0),MATCH(IF($C1371="Mahir","HS",IF($C1371="Separuh Mahir","SS",IF($C1371="Berkemahiran Rendah","LS",IF($C1371="Jumlah","T",FALSE))))&amp;$B1371&amp;RIGHT($A1371,2),Balancing!$KP$31:$OK$31,0))*1000</f>
        <v>2600</v>
      </c>
    </row>
    <row r="1372" spans="1:9" x14ac:dyDescent="0.3">
      <c r="A1372" s="149">
        <v>2018</v>
      </c>
      <c r="B1372" s="149">
        <v>2</v>
      </c>
      <c r="C1372" s="149" t="s">
        <v>138</v>
      </c>
      <c r="D1372" s="149" t="s">
        <v>128</v>
      </c>
      <c r="E1372" s="149" t="s">
        <v>128</v>
      </c>
      <c r="F1372" s="151">
        <f>INDEX(Balancing!$B$32:$CW$56,MATCH($E1372,Balancing!$A$32:$A$56,0),MATCH(IF($C1372="Mahir","HS",IF($C1372="Separuh Mahir","SS",IF($C1372="Berkemahiran Rendah","LS",IF($C1372="Jumlah","T",FALSE))))&amp;$B1372&amp;RIGHT($A1372,2),Balancing!$B$31:$CW$31,0))*1000</f>
        <v>82000</v>
      </c>
      <c r="G1372" s="151">
        <f>INDEX(Balancing!$CX$32:$GS$56,MATCH($E1372,Balancing!$A$32:$A$56,0),MATCH(IF($C1372="Mahir","HS",IF($C1372="Separuh Mahir","SS",IF($C1372="Berkemahiran Rendah","LS",IF($C1372="Jumlah","T",FALSE))))&amp;$B1372&amp;RIGHT($A1372,2),Balancing!$CX$31:$GS$31,0))*1000</f>
        <v>81600</v>
      </c>
      <c r="H1372" s="151">
        <f>INDEX(Balancing!$GT$32:$KO$56,MATCH($E1372,Balancing!$A$32:$A$56,0),MATCH(IF($C1372="Mahir","HS",IF($C1372="Separuh Mahir","SS",IF($C1372="Berkemahiran Rendah","LS",IF($C1372="Jumlah","T",FALSE))))&amp;$B1372&amp;RIGHT($A1372,2),Balancing!$GT$31:$KO$31,0))*1000</f>
        <v>300</v>
      </c>
      <c r="I1372" s="151">
        <f>INDEX(Balancing!$KP$32:$OK$56,MATCH($E1372,Balancing!$A$32:$A$56,0),MATCH(IF($C1372="Mahir","HS",IF($C1372="Separuh Mahir","SS",IF($C1372="Berkemahiran Rendah","LS",IF($C1372="Jumlah","T",FALSE))))&amp;$B1372&amp;RIGHT($A1372,2),Balancing!$KP$31:$OK$31,0))*1000</f>
        <v>240</v>
      </c>
    </row>
    <row r="1373" spans="1:9" x14ac:dyDescent="0.3">
      <c r="A1373" s="149">
        <v>2018</v>
      </c>
      <c r="B1373" s="149">
        <v>2</v>
      </c>
      <c r="C1373" s="149" t="s">
        <v>138</v>
      </c>
      <c r="D1373" s="149" t="s">
        <v>129</v>
      </c>
      <c r="E1373" s="149" t="s">
        <v>129</v>
      </c>
      <c r="F1373" s="151">
        <f>INDEX(Balancing!$B$32:$CW$56,MATCH($E1373,Balancing!$A$32:$A$56,0),MATCH(IF($C1373="Mahir","HS",IF($C1373="Separuh Mahir","SS",IF($C1373="Berkemahiran Rendah","LS",IF($C1373="Jumlah","T",FALSE))))&amp;$B1373&amp;RIGHT($A1373,2),Balancing!$B$31:$CW$31,0))*1000</f>
        <v>2218700</v>
      </c>
      <c r="G1373" s="151">
        <f>INDEX(Balancing!$CX$32:$GS$56,MATCH($E1373,Balancing!$A$32:$A$56,0),MATCH(IF($C1373="Mahir","HS",IF($C1373="Separuh Mahir","SS",IF($C1373="Berkemahiran Rendah","LS",IF($C1373="Jumlah","T",FALSE))))&amp;$B1373&amp;RIGHT($A1373,2),Balancing!$CX$31:$GS$31,0))*1000</f>
        <v>2110600</v>
      </c>
      <c r="H1373" s="151">
        <f>INDEX(Balancing!$GT$32:$KO$56,MATCH($E1373,Balancing!$A$32:$A$56,0),MATCH(IF($C1373="Mahir","HS",IF($C1373="Separuh Mahir","SS",IF($C1373="Berkemahiran Rendah","LS",IF($C1373="Jumlah","T",FALSE))))&amp;$B1373&amp;RIGHT($A1373,2),Balancing!$GT$31:$KO$31,0))*1000</f>
        <v>108200</v>
      </c>
      <c r="I1373" s="151">
        <f>INDEX(Balancing!$KP$32:$OK$56,MATCH($E1373,Balancing!$A$32:$A$56,0),MATCH(IF($C1373="Mahir","HS",IF($C1373="Separuh Mahir","SS",IF($C1373="Berkemahiran Rendah","LS",IF($C1373="Jumlah","T",FALSE))))&amp;$B1373&amp;RIGHT($A1373,2),Balancing!$KP$31:$OK$31,0))*1000</f>
        <v>5710</v>
      </c>
    </row>
    <row r="1374" spans="1:9" x14ac:dyDescent="0.3">
      <c r="A1374" s="149">
        <v>2018</v>
      </c>
      <c r="B1374" s="149">
        <v>2</v>
      </c>
      <c r="C1374" s="149" t="s">
        <v>138</v>
      </c>
      <c r="D1374" s="149" t="s">
        <v>129</v>
      </c>
      <c r="E1374" s="149" t="s">
        <v>151</v>
      </c>
      <c r="F1374" s="151">
        <f>INDEX(Balancing!$B$32:$CW$56,MATCH($E1374,Balancing!$A$32:$A$56,0),MATCH(IF($C1374="Mahir","HS",IF($C1374="Separuh Mahir","SS",IF($C1374="Berkemahiran Rendah","LS",IF($C1374="Jumlah","T",FALSE))))&amp;$B1374&amp;RIGHT($A1374,2),Balancing!$B$31:$CW$31,0))*1000</f>
        <v>278800</v>
      </c>
      <c r="G1374" s="151">
        <f>INDEX(Balancing!$CX$32:$GS$56,MATCH($E1374,Balancing!$A$32:$A$56,0),MATCH(IF($C1374="Mahir","HS",IF($C1374="Separuh Mahir","SS",IF($C1374="Berkemahiran Rendah","LS",IF($C1374="Jumlah","T",FALSE))))&amp;$B1374&amp;RIGHT($A1374,2),Balancing!$CX$31:$GS$31,0))*1000</f>
        <v>266500</v>
      </c>
      <c r="H1374" s="151">
        <f>INDEX(Balancing!$GT$32:$KO$56,MATCH($E1374,Balancing!$A$32:$A$56,0),MATCH(IF($C1374="Mahir","HS",IF($C1374="Separuh Mahir","SS",IF($C1374="Berkemahiran Rendah","LS",IF($C1374="Jumlah","T",FALSE))))&amp;$B1374&amp;RIGHT($A1374,2),Balancing!$GT$31:$KO$31,0))*1000</f>
        <v>12300</v>
      </c>
      <c r="I1374" s="151">
        <f>INDEX(Balancing!$KP$32:$OK$56,MATCH($E1374,Balancing!$A$32:$A$56,0),MATCH(IF($C1374="Mahir","HS",IF($C1374="Separuh Mahir","SS",IF($C1374="Berkemahiran Rendah","LS",IF($C1374="Jumlah","T",FALSE))))&amp;$B1374&amp;RIGHT($A1374,2),Balancing!$KP$31:$OK$31,0))*1000</f>
        <v>300</v>
      </c>
    </row>
    <row r="1375" spans="1:9" x14ac:dyDescent="0.3">
      <c r="A1375" s="149">
        <v>2018</v>
      </c>
      <c r="B1375" s="149">
        <v>2</v>
      </c>
      <c r="C1375" s="149" t="s">
        <v>138</v>
      </c>
      <c r="D1375" s="149" t="s">
        <v>129</v>
      </c>
      <c r="E1375" s="149" t="s">
        <v>152</v>
      </c>
      <c r="F1375" s="151">
        <f>INDEX(Balancing!$B$32:$CW$56,MATCH($E1375,Balancing!$A$32:$A$56,0),MATCH(IF($C1375="Mahir","HS",IF($C1375="Separuh Mahir","SS",IF($C1375="Berkemahiran Rendah","LS",IF($C1375="Jumlah","T",FALSE))))&amp;$B1375&amp;RIGHT($A1375,2),Balancing!$B$31:$CW$31,0))*1000</f>
        <v>95300</v>
      </c>
      <c r="G1375" s="151">
        <f>INDEX(Balancing!$CX$32:$GS$56,MATCH($E1375,Balancing!$A$32:$A$56,0),MATCH(IF($C1375="Mahir","HS",IF($C1375="Separuh Mahir","SS",IF($C1375="Berkemahiran Rendah","LS",IF($C1375="Jumlah","T",FALSE))))&amp;$B1375&amp;RIGHT($A1375,2),Balancing!$CX$31:$GS$31,0))*1000</f>
        <v>90300</v>
      </c>
      <c r="H1375" s="151">
        <f>INDEX(Balancing!$GT$32:$KO$56,MATCH($E1375,Balancing!$A$32:$A$56,0),MATCH(IF($C1375="Mahir","HS",IF($C1375="Separuh Mahir","SS",IF($C1375="Berkemahiran Rendah","LS",IF($C1375="Jumlah","T",FALSE))))&amp;$B1375&amp;RIGHT($A1375,2),Balancing!$GT$31:$KO$31,0))*1000</f>
        <v>4900</v>
      </c>
      <c r="I1375" s="151">
        <f>INDEX(Balancing!$KP$32:$OK$56,MATCH($E1375,Balancing!$A$32:$A$56,0),MATCH(IF($C1375="Mahir","HS",IF($C1375="Separuh Mahir","SS",IF($C1375="Berkemahiran Rendah","LS",IF($C1375="Jumlah","T",FALSE))))&amp;$B1375&amp;RIGHT($A1375,2),Balancing!$KP$31:$OK$31,0))*1000</f>
        <v>190</v>
      </c>
    </row>
    <row r="1376" spans="1:9" x14ac:dyDescent="0.3">
      <c r="A1376" s="149">
        <v>2018</v>
      </c>
      <c r="B1376" s="149">
        <v>2</v>
      </c>
      <c r="C1376" s="149" t="s">
        <v>138</v>
      </c>
      <c r="D1376" s="149" t="s">
        <v>129</v>
      </c>
      <c r="E1376" s="149" t="s">
        <v>153</v>
      </c>
      <c r="F1376" s="151">
        <f>INDEX(Balancing!$B$32:$CW$56,MATCH($E1376,Balancing!$A$32:$A$56,0),MATCH(IF($C1376="Mahir","HS",IF($C1376="Separuh Mahir","SS",IF($C1376="Berkemahiran Rendah","LS",IF($C1376="Jumlah","T",FALSE))))&amp;$B1376&amp;RIGHT($A1376,2),Balancing!$B$31:$CW$31,0))*1000</f>
        <v>303500</v>
      </c>
      <c r="G1376" s="151">
        <f>INDEX(Balancing!$CX$32:$GS$56,MATCH($E1376,Balancing!$A$32:$A$56,0),MATCH(IF($C1376="Mahir","HS",IF($C1376="Separuh Mahir","SS",IF($C1376="Berkemahiran Rendah","LS",IF($C1376="Jumlah","T",FALSE))))&amp;$B1376&amp;RIGHT($A1376,2),Balancing!$CX$31:$GS$31,0))*1000</f>
        <v>288500</v>
      </c>
      <c r="H1376" s="151">
        <f>INDEX(Balancing!$GT$32:$KO$56,MATCH($E1376,Balancing!$A$32:$A$56,0),MATCH(IF($C1376="Mahir","HS",IF($C1376="Separuh Mahir","SS",IF($C1376="Berkemahiran Rendah","LS",IF($C1376="Jumlah","T",FALSE))))&amp;$B1376&amp;RIGHT($A1376,2),Balancing!$GT$31:$KO$31,0))*1000</f>
        <v>15000</v>
      </c>
      <c r="I1376" s="151">
        <f>INDEX(Balancing!$KP$32:$OK$56,MATCH($E1376,Balancing!$A$32:$A$56,0),MATCH(IF($C1376="Mahir","HS",IF($C1376="Separuh Mahir","SS",IF($C1376="Berkemahiran Rendah","LS",IF($C1376="Jumlah","T",FALSE))))&amp;$B1376&amp;RIGHT($A1376,2),Balancing!$KP$31:$OK$31,0))*1000</f>
        <v>590</v>
      </c>
    </row>
    <row r="1377" spans="1:9" x14ac:dyDescent="0.3">
      <c r="A1377" s="149">
        <v>2018</v>
      </c>
      <c r="B1377" s="149">
        <v>2</v>
      </c>
      <c r="C1377" s="149" t="s">
        <v>138</v>
      </c>
      <c r="D1377" s="149" t="s">
        <v>129</v>
      </c>
      <c r="E1377" s="149" t="s">
        <v>154</v>
      </c>
      <c r="F1377" s="151">
        <f>INDEX(Balancing!$B$32:$CW$56,MATCH($E1377,Balancing!$A$32:$A$56,0),MATCH(IF($C1377="Mahir","HS",IF($C1377="Separuh Mahir","SS",IF($C1377="Berkemahiran Rendah","LS",IF($C1377="Jumlah","T",FALSE))))&amp;$B1377&amp;RIGHT($A1377,2),Balancing!$B$31:$CW$31,0))*1000</f>
        <v>403000</v>
      </c>
      <c r="G1377" s="151">
        <f>INDEX(Balancing!$CX$32:$GS$56,MATCH($E1377,Balancing!$A$32:$A$56,0),MATCH(IF($C1377="Mahir","HS",IF($C1377="Separuh Mahir","SS",IF($C1377="Berkemahiran Rendah","LS",IF($C1377="Jumlah","T",FALSE))))&amp;$B1377&amp;RIGHT($A1377,2),Balancing!$CX$31:$GS$31,0))*1000</f>
        <v>381900</v>
      </c>
      <c r="H1377" s="151">
        <f>INDEX(Balancing!$GT$32:$KO$56,MATCH($E1377,Balancing!$A$32:$A$56,0),MATCH(IF($C1377="Mahir","HS",IF($C1377="Separuh Mahir","SS",IF($C1377="Berkemahiran Rendah","LS",IF($C1377="Jumlah","T",FALSE))))&amp;$B1377&amp;RIGHT($A1377,2),Balancing!$GT$31:$KO$31,0))*1000</f>
        <v>21100</v>
      </c>
      <c r="I1377" s="151">
        <f>INDEX(Balancing!$KP$32:$OK$56,MATCH($E1377,Balancing!$A$32:$A$56,0),MATCH(IF($C1377="Mahir","HS",IF($C1377="Separuh Mahir","SS",IF($C1377="Berkemahiran Rendah","LS",IF($C1377="Jumlah","T",FALSE))))&amp;$B1377&amp;RIGHT($A1377,2),Balancing!$KP$31:$OK$31,0))*1000</f>
        <v>1090</v>
      </c>
    </row>
    <row r="1378" spans="1:9" x14ac:dyDescent="0.3">
      <c r="A1378" s="149">
        <v>2018</v>
      </c>
      <c r="B1378" s="149">
        <v>2</v>
      </c>
      <c r="C1378" s="149" t="s">
        <v>138</v>
      </c>
      <c r="D1378" s="149" t="s">
        <v>129</v>
      </c>
      <c r="E1378" s="149" t="s">
        <v>155</v>
      </c>
      <c r="F1378" s="151">
        <f>INDEX(Balancing!$B$32:$CW$56,MATCH($E1378,Balancing!$A$32:$A$56,0),MATCH(IF($C1378="Mahir","HS",IF($C1378="Separuh Mahir","SS",IF($C1378="Berkemahiran Rendah","LS",IF($C1378="Jumlah","T",FALSE))))&amp;$B1378&amp;RIGHT($A1378,2),Balancing!$B$31:$CW$31,0))*1000</f>
        <v>351200</v>
      </c>
      <c r="G1378" s="151">
        <f>INDEX(Balancing!$CX$32:$GS$56,MATCH($E1378,Balancing!$A$32:$A$56,0),MATCH(IF($C1378="Mahir","HS",IF($C1378="Separuh Mahir","SS",IF($C1378="Berkemahiran Rendah","LS",IF($C1378="Jumlah","T",FALSE))))&amp;$B1378&amp;RIGHT($A1378,2),Balancing!$CX$31:$GS$31,0))*1000</f>
        <v>335300</v>
      </c>
      <c r="H1378" s="151">
        <f>INDEX(Balancing!$GT$32:$KO$56,MATCH($E1378,Balancing!$A$32:$A$56,0),MATCH(IF($C1378="Mahir","HS",IF($C1378="Separuh Mahir","SS",IF($C1378="Berkemahiran Rendah","LS",IF($C1378="Jumlah","T",FALSE))))&amp;$B1378&amp;RIGHT($A1378,2),Balancing!$GT$31:$KO$31,0))*1000</f>
        <v>15900</v>
      </c>
      <c r="I1378" s="151">
        <f>INDEX(Balancing!$KP$32:$OK$56,MATCH($E1378,Balancing!$A$32:$A$56,0),MATCH(IF($C1378="Mahir","HS",IF($C1378="Separuh Mahir","SS",IF($C1378="Berkemahiran Rendah","LS",IF($C1378="Jumlah","T",FALSE))))&amp;$B1378&amp;RIGHT($A1378,2),Balancing!$KP$31:$OK$31,0))*1000</f>
        <v>370</v>
      </c>
    </row>
    <row r="1379" spans="1:9" x14ac:dyDescent="0.3">
      <c r="A1379" s="149">
        <v>2018</v>
      </c>
      <c r="B1379" s="149">
        <v>2</v>
      </c>
      <c r="C1379" s="149" t="s">
        <v>138</v>
      </c>
      <c r="D1379" s="149" t="s">
        <v>129</v>
      </c>
      <c r="E1379" s="149" t="s">
        <v>156</v>
      </c>
      <c r="F1379" s="151">
        <f>INDEX(Balancing!$B$32:$CW$56,MATCH($E1379,Balancing!$A$32:$A$56,0),MATCH(IF($C1379="Mahir","HS",IF($C1379="Separuh Mahir","SS",IF($C1379="Berkemahiran Rendah","LS",IF($C1379="Jumlah","T",FALSE))))&amp;$B1379&amp;RIGHT($A1379,2),Balancing!$B$31:$CW$31,0))*1000</f>
        <v>571000</v>
      </c>
      <c r="G1379" s="151">
        <f>INDEX(Balancing!$CX$32:$GS$56,MATCH($E1379,Balancing!$A$32:$A$56,0),MATCH(IF($C1379="Mahir","HS",IF($C1379="Separuh Mahir","SS",IF($C1379="Berkemahiran Rendah","LS",IF($C1379="Jumlah","T",FALSE))))&amp;$B1379&amp;RIGHT($A1379,2),Balancing!$CX$31:$GS$31,0))*1000</f>
        <v>543300</v>
      </c>
      <c r="H1379" s="151">
        <f>INDEX(Balancing!$GT$32:$KO$56,MATCH($E1379,Balancing!$A$32:$A$56,0),MATCH(IF($C1379="Mahir","HS",IF($C1379="Separuh Mahir","SS",IF($C1379="Berkemahiran Rendah","LS",IF($C1379="Jumlah","T",FALSE))))&amp;$B1379&amp;RIGHT($A1379,2),Balancing!$GT$31:$KO$31,0))*1000</f>
        <v>27700</v>
      </c>
      <c r="I1379" s="151">
        <f>INDEX(Balancing!$KP$32:$OK$56,MATCH($E1379,Balancing!$A$32:$A$56,0),MATCH(IF($C1379="Mahir","HS",IF($C1379="Separuh Mahir","SS",IF($C1379="Berkemahiran Rendah","LS",IF($C1379="Jumlah","T",FALSE))))&amp;$B1379&amp;RIGHT($A1379,2),Balancing!$KP$31:$OK$31,0))*1000</f>
        <v>2880</v>
      </c>
    </row>
    <row r="1380" spans="1:9" x14ac:dyDescent="0.3">
      <c r="A1380" s="149">
        <v>2018</v>
      </c>
      <c r="B1380" s="149">
        <v>2</v>
      </c>
      <c r="C1380" s="149" t="s">
        <v>138</v>
      </c>
      <c r="D1380" s="149" t="s">
        <v>129</v>
      </c>
      <c r="E1380" s="149" t="s">
        <v>157</v>
      </c>
      <c r="F1380" s="151">
        <f>INDEX(Balancing!$B$32:$CW$56,MATCH($E1380,Balancing!$A$32:$A$56,0),MATCH(IF($C1380="Mahir","HS",IF($C1380="Separuh Mahir","SS",IF($C1380="Berkemahiran Rendah","LS",IF($C1380="Jumlah","T",FALSE))))&amp;$B1380&amp;RIGHT($A1380,2),Balancing!$B$31:$CW$31,0))*1000</f>
        <v>215900</v>
      </c>
      <c r="G1380" s="151">
        <f>INDEX(Balancing!$CX$32:$GS$56,MATCH($E1380,Balancing!$A$32:$A$56,0),MATCH(IF($C1380="Mahir","HS",IF($C1380="Separuh Mahir","SS",IF($C1380="Berkemahiran Rendah","LS",IF($C1380="Jumlah","T",FALSE))))&amp;$B1380&amp;RIGHT($A1380,2),Balancing!$CX$31:$GS$31,0))*1000</f>
        <v>204700</v>
      </c>
      <c r="H1380" s="151">
        <f>INDEX(Balancing!$GT$32:$KO$56,MATCH($E1380,Balancing!$A$32:$A$56,0),MATCH(IF($C1380="Mahir","HS",IF($C1380="Separuh Mahir","SS",IF($C1380="Berkemahiran Rendah","LS",IF($C1380="Jumlah","T",FALSE))))&amp;$B1380&amp;RIGHT($A1380,2),Balancing!$GT$31:$KO$31,0))*1000</f>
        <v>11200</v>
      </c>
      <c r="I1380" s="151">
        <f>INDEX(Balancing!$KP$32:$OK$56,MATCH($E1380,Balancing!$A$32:$A$56,0),MATCH(IF($C1380="Mahir","HS",IF($C1380="Separuh Mahir","SS",IF($C1380="Berkemahiran Rendah","LS",IF($C1380="Jumlah","T",FALSE))))&amp;$B1380&amp;RIGHT($A1380,2),Balancing!$KP$31:$OK$31,0))*1000</f>
        <v>300</v>
      </c>
    </row>
    <row r="1381" spans="1:9" x14ac:dyDescent="0.3">
      <c r="A1381" s="149">
        <v>2018</v>
      </c>
      <c r="B1381" s="149">
        <v>2</v>
      </c>
      <c r="C1381" s="149" t="s">
        <v>138</v>
      </c>
      <c r="D1381" s="149" t="s">
        <v>130</v>
      </c>
      <c r="E1381" s="149" t="s">
        <v>130</v>
      </c>
      <c r="F1381" s="151">
        <f>INDEX(Balancing!$B$32:$CW$56,MATCH($E1381,Balancing!$A$32:$A$56,0),MATCH(IF($C1381="Mahir","HS",IF($C1381="Separuh Mahir","SS",IF($C1381="Berkemahiran Rendah","LS",IF($C1381="Jumlah","T",FALSE))))&amp;$B1381&amp;RIGHT($A1381,2),Balancing!$B$31:$CW$31,0))*1000</f>
        <v>1312400</v>
      </c>
      <c r="G1381" s="151">
        <f>INDEX(Balancing!$CX$32:$GS$56,MATCH($E1381,Balancing!$A$32:$A$56,0),MATCH(IF($C1381="Mahir","HS",IF($C1381="Separuh Mahir","SS",IF($C1381="Berkemahiran Rendah","LS",IF($C1381="Jumlah","T",FALSE))))&amp;$B1381&amp;RIGHT($A1381,2),Balancing!$CX$31:$GS$31,0))*1000</f>
        <v>1290500</v>
      </c>
      <c r="H1381" s="151">
        <f>INDEX(Balancing!$GT$32:$KO$56,MATCH($E1381,Balancing!$A$32:$A$56,0),MATCH(IF($C1381="Mahir","HS",IF($C1381="Separuh Mahir","SS",IF($C1381="Berkemahiran Rendah","LS",IF($C1381="Jumlah","T",FALSE))))&amp;$B1381&amp;RIGHT($A1381,2),Balancing!$GT$31:$KO$31,0))*1000</f>
        <v>21900</v>
      </c>
      <c r="I1381" s="151">
        <f>INDEX(Balancing!$KP$32:$OK$56,MATCH($E1381,Balancing!$A$32:$A$56,0),MATCH(IF($C1381="Mahir","HS",IF($C1381="Separuh Mahir","SS",IF($C1381="Berkemahiran Rendah","LS",IF($C1381="Jumlah","T",FALSE))))&amp;$B1381&amp;RIGHT($A1381,2),Balancing!$KP$31:$OK$31,0))*1000</f>
        <v>5090</v>
      </c>
    </row>
    <row r="1382" spans="1:9" x14ac:dyDescent="0.3">
      <c r="A1382" s="149">
        <v>2018</v>
      </c>
      <c r="B1382" s="149">
        <v>2</v>
      </c>
      <c r="C1382" s="149" t="s">
        <v>138</v>
      </c>
      <c r="D1382" s="149" t="s">
        <v>134</v>
      </c>
      <c r="E1382" s="149" t="s">
        <v>134</v>
      </c>
      <c r="F1382" s="151">
        <f>INDEX(Balancing!$B$32:$CW$56,MATCH($E1382,Balancing!$A$32:$A$56,0),MATCH(IF($C1382="Mahir","HS",IF($C1382="Separuh Mahir","SS",IF($C1382="Berkemahiran Rendah","LS",IF($C1382="Jumlah","T",FALSE))))&amp;$B1382&amp;RIGHT($A1382,2),Balancing!$B$31:$CW$31,0))*1000</f>
        <v>4374400</v>
      </c>
      <c r="G1382" s="151">
        <f>INDEX(Balancing!$CX$32:$GS$56,MATCH($E1382,Balancing!$A$32:$A$56,0),MATCH(IF($C1382="Mahir","HS",IF($C1382="Separuh Mahir","SS",IF($C1382="Berkemahiran Rendah","LS",IF($C1382="Jumlah","T",FALSE))))&amp;$B1382&amp;RIGHT($A1382,2),Balancing!$CX$31:$GS$31,0))*1000</f>
        <v>4334000</v>
      </c>
      <c r="H1382" s="151">
        <f>INDEX(Balancing!$GT$32:$KO$56,MATCH($E1382,Balancing!$A$32:$A$56,0),MATCH(IF($C1382="Mahir","HS",IF($C1382="Separuh Mahir","SS",IF($C1382="Berkemahiran Rendah","LS",IF($C1382="Jumlah","T",FALSE))))&amp;$B1382&amp;RIGHT($A1382,2),Balancing!$GT$31:$KO$31,0))*1000</f>
        <v>40500</v>
      </c>
      <c r="I1382" s="151">
        <f>INDEX(Balancing!$KP$32:$OK$56,MATCH($E1382,Balancing!$A$32:$A$56,0),MATCH(IF($C1382="Mahir","HS",IF($C1382="Separuh Mahir","SS",IF($C1382="Berkemahiran Rendah","LS",IF($C1382="Jumlah","T",FALSE))))&amp;$B1382&amp;RIGHT($A1382,2),Balancing!$KP$31:$OK$31,0))*1000</f>
        <v>13670</v>
      </c>
    </row>
    <row r="1383" spans="1:9" x14ac:dyDescent="0.3">
      <c r="A1383" s="149">
        <v>2018</v>
      </c>
      <c r="B1383" s="149">
        <v>2</v>
      </c>
      <c r="C1383" s="149" t="s">
        <v>138</v>
      </c>
      <c r="D1383" s="149" t="s">
        <v>134</v>
      </c>
      <c r="E1383" s="149" t="s">
        <v>158</v>
      </c>
      <c r="F1383" s="151">
        <f>INDEX(Balancing!$B$32:$CW$56,MATCH($E1383,Balancing!$A$32:$A$56,0),MATCH(IF($C1383="Mahir","HS",IF($C1383="Separuh Mahir","SS",IF($C1383="Berkemahiran Rendah","LS",IF($C1383="Jumlah","T",FALSE))))&amp;$B1383&amp;RIGHT($A1383,2),Balancing!$B$31:$CW$31,0))*1000</f>
        <v>1518700</v>
      </c>
      <c r="G1383" s="151">
        <f>INDEX(Balancing!$CX$32:$GS$56,MATCH($E1383,Balancing!$A$32:$A$56,0),MATCH(IF($C1383="Mahir","HS",IF($C1383="Separuh Mahir","SS",IF($C1383="Berkemahiran Rendah","LS",IF($C1383="Jumlah","T",FALSE))))&amp;$B1383&amp;RIGHT($A1383,2),Balancing!$CX$31:$GS$31,0))*1000</f>
        <v>1504200</v>
      </c>
      <c r="H1383" s="151">
        <f>INDEX(Balancing!$GT$32:$KO$56,MATCH($E1383,Balancing!$A$32:$A$56,0),MATCH(IF($C1383="Mahir","HS",IF($C1383="Separuh Mahir","SS",IF($C1383="Berkemahiran Rendah","LS",IF($C1383="Jumlah","T",FALSE))))&amp;$B1383&amp;RIGHT($A1383,2),Balancing!$GT$31:$KO$31,0))*1000</f>
        <v>14500</v>
      </c>
      <c r="I1383" s="151">
        <f>INDEX(Balancing!$KP$32:$OK$56,MATCH($E1383,Balancing!$A$32:$A$56,0),MATCH(IF($C1383="Mahir","HS",IF($C1383="Separuh Mahir","SS",IF($C1383="Berkemahiran Rendah","LS",IF($C1383="Jumlah","T",FALSE))))&amp;$B1383&amp;RIGHT($A1383,2),Balancing!$KP$31:$OK$31,0))*1000</f>
        <v>7510</v>
      </c>
    </row>
    <row r="1384" spans="1:9" x14ac:dyDescent="0.3">
      <c r="A1384" s="149">
        <v>2018</v>
      </c>
      <c r="B1384" s="149">
        <v>2</v>
      </c>
      <c r="C1384" s="149" t="s">
        <v>138</v>
      </c>
      <c r="D1384" s="149" t="s">
        <v>134</v>
      </c>
      <c r="E1384" s="149" t="s">
        <v>135</v>
      </c>
      <c r="F1384" s="151">
        <f>INDEX(Balancing!$B$32:$CW$56,MATCH($E1384,Balancing!$A$32:$A$56,0),MATCH(IF($C1384="Mahir","HS",IF($C1384="Separuh Mahir","SS",IF($C1384="Berkemahiran Rendah","LS",IF($C1384="Jumlah","T",FALSE))))&amp;$B1384&amp;RIGHT($A1384,2),Balancing!$B$31:$CW$31,0))*1000</f>
        <v>805600</v>
      </c>
      <c r="G1384" s="151">
        <f>INDEX(Balancing!$CX$32:$GS$56,MATCH($E1384,Balancing!$A$32:$A$56,0),MATCH(IF($C1384="Mahir","HS",IF($C1384="Separuh Mahir","SS",IF($C1384="Berkemahiran Rendah","LS",IF($C1384="Jumlah","T",FALSE))))&amp;$B1384&amp;RIGHT($A1384,2),Balancing!$CX$31:$GS$31,0))*1000</f>
        <v>794900</v>
      </c>
      <c r="H1384" s="151">
        <f>INDEX(Balancing!$GT$32:$KO$56,MATCH($E1384,Balancing!$A$32:$A$56,0),MATCH(IF($C1384="Mahir","HS",IF($C1384="Separuh Mahir","SS",IF($C1384="Berkemahiran Rendah","LS",IF($C1384="Jumlah","T",FALSE))))&amp;$B1384&amp;RIGHT($A1384,2),Balancing!$GT$31:$KO$31,0))*1000</f>
        <v>10700</v>
      </c>
      <c r="I1384" s="151">
        <f>INDEX(Balancing!$KP$32:$OK$56,MATCH($E1384,Balancing!$A$32:$A$56,0),MATCH(IF($C1384="Mahir","HS",IF($C1384="Separuh Mahir","SS",IF($C1384="Berkemahiran Rendah","LS",IF($C1384="Jumlah","T",FALSE))))&amp;$B1384&amp;RIGHT($A1384,2),Balancing!$KP$31:$OK$31,0))*1000</f>
        <v>1790</v>
      </c>
    </row>
    <row r="1385" spans="1:9" x14ac:dyDescent="0.3">
      <c r="A1385" s="149">
        <v>2018</v>
      </c>
      <c r="B1385" s="149">
        <v>2</v>
      </c>
      <c r="C1385" s="149" t="s">
        <v>138</v>
      </c>
      <c r="D1385" s="149" t="s">
        <v>134</v>
      </c>
      <c r="E1385" s="149" t="s">
        <v>159</v>
      </c>
      <c r="F1385" s="151">
        <f>INDEX(Balancing!$B$32:$CW$56,MATCH($E1385,Balancing!$A$32:$A$56,0),MATCH(IF($C1385="Mahir","HS",IF($C1385="Separuh Mahir","SS",IF($C1385="Berkemahiran Rendah","LS",IF($C1385="Jumlah","T",FALSE))))&amp;$B1385&amp;RIGHT($A1385,2),Balancing!$B$31:$CW$31,0))*1000</f>
        <v>390800</v>
      </c>
      <c r="G1385" s="151">
        <f>INDEX(Balancing!$CX$32:$GS$56,MATCH($E1385,Balancing!$A$32:$A$56,0),MATCH(IF($C1385="Mahir","HS",IF($C1385="Separuh Mahir","SS",IF($C1385="Berkemahiran Rendah","LS",IF($C1385="Jumlah","T",FALSE))))&amp;$B1385&amp;RIGHT($A1385,2),Balancing!$CX$31:$GS$31,0))*1000</f>
        <v>388200</v>
      </c>
      <c r="H1385" s="151">
        <f>INDEX(Balancing!$GT$32:$KO$56,MATCH($E1385,Balancing!$A$32:$A$56,0),MATCH(IF($C1385="Mahir","HS",IF($C1385="Separuh Mahir","SS",IF($C1385="Berkemahiran Rendah","LS",IF($C1385="Jumlah","T",FALSE))))&amp;$B1385&amp;RIGHT($A1385,2),Balancing!$GT$31:$KO$31,0))*1000</f>
        <v>2600</v>
      </c>
      <c r="I1385" s="151">
        <f>INDEX(Balancing!$KP$32:$OK$56,MATCH($E1385,Balancing!$A$32:$A$56,0),MATCH(IF($C1385="Mahir","HS",IF($C1385="Separuh Mahir","SS",IF($C1385="Berkemahiran Rendah","LS",IF($C1385="Jumlah","T",FALSE))))&amp;$B1385&amp;RIGHT($A1385,2),Balancing!$KP$31:$OK$31,0))*1000</f>
        <v>450</v>
      </c>
    </row>
    <row r="1386" spans="1:9" x14ac:dyDescent="0.3">
      <c r="A1386" s="149">
        <v>2018</v>
      </c>
      <c r="B1386" s="149">
        <v>2</v>
      </c>
      <c r="C1386" s="149" t="s">
        <v>138</v>
      </c>
      <c r="D1386" s="149" t="s">
        <v>134</v>
      </c>
      <c r="E1386" s="149" t="s">
        <v>160</v>
      </c>
      <c r="F1386" s="151">
        <f>INDEX(Balancing!$B$32:$CW$56,MATCH($E1386,Balancing!$A$32:$A$56,0),MATCH(IF($C1386="Mahir","HS",IF($C1386="Separuh Mahir","SS",IF($C1386="Berkemahiran Rendah","LS",IF($C1386="Jumlah","T",FALSE))))&amp;$B1386&amp;RIGHT($A1386,2),Balancing!$B$31:$CW$31,0))*1000</f>
        <v>222100</v>
      </c>
      <c r="G1386" s="151">
        <f>INDEX(Balancing!$CX$32:$GS$56,MATCH($E1386,Balancing!$A$32:$A$56,0),MATCH(IF($C1386="Mahir","HS",IF($C1386="Separuh Mahir","SS",IF($C1386="Berkemahiran Rendah","LS",IF($C1386="Jumlah","T",FALSE))))&amp;$B1386&amp;RIGHT($A1386,2),Balancing!$CX$31:$GS$31,0))*1000</f>
        <v>221400</v>
      </c>
      <c r="H1386" s="151">
        <f>INDEX(Balancing!$GT$32:$KO$56,MATCH($E1386,Balancing!$A$32:$A$56,0),MATCH(IF($C1386="Mahir","HS",IF($C1386="Separuh Mahir","SS",IF($C1386="Berkemahiran Rendah","LS",IF($C1386="Jumlah","T",FALSE))))&amp;$B1386&amp;RIGHT($A1386,2),Balancing!$GT$31:$KO$31,0))*1000</f>
        <v>700</v>
      </c>
      <c r="I1386" s="151">
        <f>INDEX(Balancing!$KP$32:$OK$56,MATCH($E1386,Balancing!$A$32:$A$56,0),MATCH(IF($C1386="Mahir","HS",IF($C1386="Separuh Mahir","SS",IF($C1386="Berkemahiran Rendah","LS",IF($C1386="Jumlah","T",FALSE))))&amp;$B1386&amp;RIGHT($A1386,2),Balancing!$KP$31:$OK$31,0))*1000</f>
        <v>1000</v>
      </c>
    </row>
    <row r="1387" spans="1:9" x14ac:dyDescent="0.3">
      <c r="A1387" s="149">
        <v>2018</v>
      </c>
      <c r="B1387" s="149">
        <v>2</v>
      </c>
      <c r="C1387" s="149" t="s">
        <v>138</v>
      </c>
      <c r="D1387" s="149" t="s">
        <v>134</v>
      </c>
      <c r="E1387" s="149" t="s">
        <v>136</v>
      </c>
      <c r="F1387" s="151">
        <f>INDEX(Balancing!$B$32:$CW$56,MATCH($E1387,Balancing!$A$32:$A$56,0),MATCH(IF($C1387="Mahir","HS",IF($C1387="Separuh Mahir","SS",IF($C1387="Berkemahiran Rendah","LS",IF($C1387="Jumlah","T",FALSE))))&amp;$B1387&amp;RIGHT($A1387,2),Balancing!$B$31:$CW$31,0))*1000</f>
        <v>936600</v>
      </c>
      <c r="G1387" s="151">
        <f>INDEX(Balancing!$CX$32:$GS$56,MATCH($E1387,Balancing!$A$32:$A$56,0),MATCH(IF($C1387="Mahir","HS",IF($C1387="Separuh Mahir","SS",IF($C1387="Berkemahiran Rendah","LS",IF($C1387="Jumlah","T",FALSE))))&amp;$B1387&amp;RIGHT($A1387,2),Balancing!$CX$31:$GS$31,0))*1000</f>
        <v>928000</v>
      </c>
      <c r="H1387" s="151">
        <f>INDEX(Balancing!$GT$32:$KO$56,MATCH($E1387,Balancing!$A$32:$A$56,0),MATCH(IF($C1387="Mahir","HS",IF($C1387="Separuh Mahir","SS",IF($C1387="Berkemahiran Rendah","LS",IF($C1387="Jumlah","T",FALSE))))&amp;$B1387&amp;RIGHT($A1387,2),Balancing!$GT$31:$KO$31,0))*1000</f>
        <v>8600</v>
      </c>
      <c r="I1387" s="151">
        <f>INDEX(Balancing!$KP$32:$OK$56,MATCH($E1387,Balancing!$A$32:$A$56,0),MATCH(IF($C1387="Mahir","HS",IF($C1387="Separuh Mahir","SS",IF($C1387="Berkemahiran Rendah","LS",IF($C1387="Jumlah","T",FALSE))))&amp;$B1387&amp;RIGHT($A1387,2),Balancing!$KP$31:$OK$31,0))*1000</f>
        <v>1830</v>
      </c>
    </row>
    <row r="1388" spans="1:9" x14ac:dyDescent="0.3">
      <c r="A1388" s="149">
        <v>2018</v>
      </c>
      <c r="B1388" s="149">
        <v>2</v>
      </c>
      <c r="C1388" s="149" t="s">
        <v>138</v>
      </c>
      <c r="D1388" s="149" t="s">
        <v>134</v>
      </c>
      <c r="E1388" s="149" t="s">
        <v>137</v>
      </c>
      <c r="F1388" s="151">
        <f>INDEX(Balancing!$B$32:$CW$56,MATCH($E1388,Balancing!$A$32:$A$56,0),MATCH(IF($C1388="Mahir","HS",IF($C1388="Separuh Mahir","SS",IF($C1388="Berkemahiran Rendah","LS",IF($C1388="Jumlah","T",FALSE))))&amp;$B1388&amp;RIGHT($A1388,2),Balancing!$B$31:$CW$31,0))*1000</f>
        <v>500600</v>
      </c>
      <c r="G1388" s="151">
        <f>INDEX(Balancing!$CX$32:$GS$56,MATCH($E1388,Balancing!$A$32:$A$56,0),MATCH(IF($C1388="Mahir","HS",IF($C1388="Separuh Mahir","SS",IF($C1388="Berkemahiran Rendah","LS",IF($C1388="Jumlah","T",FALSE))))&amp;$B1388&amp;RIGHT($A1388,2),Balancing!$CX$31:$GS$31,0))*1000</f>
        <v>497400</v>
      </c>
      <c r="H1388" s="151">
        <f>INDEX(Balancing!$GT$32:$KO$56,MATCH($E1388,Balancing!$A$32:$A$56,0),MATCH(IF($C1388="Mahir","HS",IF($C1388="Separuh Mahir","SS",IF($C1388="Berkemahiran Rendah","LS",IF($C1388="Jumlah","T",FALSE))))&amp;$B1388&amp;RIGHT($A1388,2),Balancing!$GT$31:$KO$31,0))*1000</f>
        <v>3300</v>
      </c>
      <c r="I1388" s="151">
        <f>INDEX(Balancing!$KP$32:$OK$56,MATCH($E1388,Balancing!$A$32:$A$56,0),MATCH(IF($C1388="Mahir","HS",IF($C1388="Separuh Mahir","SS",IF($C1388="Berkemahiran Rendah","LS",IF($C1388="Jumlah","T",FALSE))))&amp;$B1388&amp;RIGHT($A1388,2),Balancing!$KP$31:$OK$31,0))*1000</f>
        <v>1090</v>
      </c>
    </row>
    <row r="1389" spans="1:9" x14ac:dyDescent="0.3">
      <c r="A1389" s="149">
        <v>2018</v>
      </c>
      <c r="B1389" s="149">
        <v>2</v>
      </c>
      <c r="C1389" s="149" t="s">
        <v>166</v>
      </c>
      <c r="D1389" s="149" t="s">
        <v>138</v>
      </c>
      <c r="E1389" s="149" t="s">
        <v>138</v>
      </c>
      <c r="F1389" s="151">
        <f>INDEX(Balancing!$B$32:$CW$56,MATCH($E1389,Balancing!$A$32:$A$56,0),MATCH(IF($C1389="Mahir","HS",IF($C1389="Separuh Mahir","SS",IF($C1389="Berkemahiran Rendah","LS",IF($C1389="Jumlah","T",FALSE))))&amp;$B1389&amp;RIGHT($A1389,2),Balancing!$B$31:$CW$31,0))*1000</f>
        <v>2059199.9999999998</v>
      </c>
      <c r="G1389" s="151">
        <f>INDEX(Balancing!$CX$32:$GS$56,MATCH($E1389,Balancing!$A$32:$A$56,0),MATCH(IF($C1389="Mahir","HS",IF($C1389="Separuh Mahir","SS",IF($C1389="Berkemahiran Rendah","LS",IF($C1389="Jumlah","T",FALSE))))&amp;$B1389&amp;RIGHT($A1389,2),Balancing!$CX$31:$GS$31,0))*1000</f>
        <v>2008500</v>
      </c>
      <c r="H1389" s="151">
        <f>INDEX(Balancing!$GT$32:$KO$56,MATCH($E1389,Balancing!$A$32:$A$56,0),MATCH(IF($C1389="Mahir","HS",IF($C1389="Separuh Mahir","SS",IF($C1389="Berkemahiran Rendah","LS",IF($C1389="Jumlah","T",FALSE))))&amp;$B1389&amp;RIGHT($A1389,2),Balancing!$GT$31:$KO$31,0))*1000</f>
        <v>50700</v>
      </c>
      <c r="I1389" s="151">
        <f>INDEX(Balancing!$KP$32:$OK$56,MATCH($E1389,Balancing!$A$32:$A$56,0),MATCH(IF($C1389="Mahir","HS",IF($C1389="Separuh Mahir","SS",IF($C1389="Berkemahiran Rendah","LS",IF($C1389="Jumlah","T",FALSE))))&amp;$B1389&amp;RIGHT($A1389,2),Balancing!$KP$31:$OK$31,0))*1000</f>
        <v>12780</v>
      </c>
    </row>
    <row r="1390" spans="1:9" x14ac:dyDescent="0.3">
      <c r="A1390" s="149">
        <v>2018</v>
      </c>
      <c r="B1390" s="149">
        <v>2</v>
      </c>
      <c r="C1390" s="149" t="s">
        <v>166</v>
      </c>
      <c r="D1390" s="149" t="s">
        <v>127</v>
      </c>
      <c r="E1390" s="149" t="s">
        <v>127</v>
      </c>
      <c r="F1390" s="151">
        <f>INDEX(Balancing!$B$32:$CW$56,MATCH($E1390,Balancing!$A$32:$A$56,0),MATCH(IF($C1390="Mahir","HS",IF($C1390="Separuh Mahir","SS",IF($C1390="Berkemahiran Rendah","LS",IF($C1390="Jumlah","T",FALSE))))&amp;$B1390&amp;RIGHT($A1390,2),Balancing!$B$31:$CW$31,0))*1000</f>
        <v>33100</v>
      </c>
      <c r="G1390" s="151">
        <f>INDEX(Balancing!$CX$32:$GS$56,MATCH($E1390,Balancing!$A$32:$A$56,0),MATCH(IF($C1390="Mahir","HS",IF($C1390="Separuh Mahir","SS",IF($C1390="Berkemahiran Rendah","LS",IF($C1390="Jumlah","T",FALSE))))&amp;$B1390&amp;RIGHT($A1390,2),Balancing!$CX$31:$GS$31,0))*1000</f>
        <v>28100</v>
      </c>
      <c r="H1390" s="151">
        <f>INDEX(Balancing!$GT$32:$KO$56,MATCH($E1390,Balancing!$A$32:$A$56,0),MATCH(IF($C1390="Mahir","HS",IF($C1390="Separuh Mahir","SS",IF($C1390="Berkemahiran Rendah","LS",IF($C1390="Jumlah","T",FALSE))))&amp;$B1390&amp;RIGHT($A1390,2),Balancing!$GT$31:$KO$31,0))*1000</f>
        <v>5000</v>
      </c>
      <c r="I1390" s="151">
        <f>INDEX(Balancing!$KP$32:$OK$56,MATCH($E1390,Balancing!$A$32:$A$56,0),MATCH(IF($C1390="Mahir","HS",IF($C1390="Separuh Mahir","SS",IF($C1390="Berkemahiran Rendah","LS",IF($C1390="Jumlah","T",FALSE))))&amp;$B1390&amp;RIGHT($A1390,2),Balancing!$KP$31:$OK$31,0))*1000</f>
        <v>640</v>
      </c>
    </row>
    <row r="1391" spans="1:9" x14ac:dyDescent="0.3">
      <c r="A1391" s="149">
        <v>2018</v>
      </c>
      <c r="B1391" s="149">
        <v>2</v>
      </c>
      <c r="C1391" s="149" t="s">
        <v>166</v>
      </c>
      <c r="D1391" s="149" t="s">
        <v>128</v>
      </c>
      <c r="E1391" s="149" t="s">
        <v>128</v>
      </c>
      <c r="F1391" s="151">
        <f>INDEX(Balancing!$B$32:$CW$56,MATCH($E1391,Balancing!$A$32:$A$56,0),MATCH(IF($C1391="Mahir","HS",IF($C1391="Separuh Mahir","SS",IF($C1391="Berkemahiran Rendah","LS",IF($C1391="Jumlah","T",FALSE))))&amp;$B1391&amp;RIGHT($A1391,2),Balancing!$B$31:$CW$31,0))*1000</f>
        <v>22600</v>
      </c>
      <c r="G1391" s="151">
        <f>INDEX(Balancing!$CX$32:$GS$56,MATCH($E1391,Balancing!$A$32:$A$56,0),MATCH(IF($C1391="Mahir","HS",IF($C1391="Separuh Mahir","SS",IF($C1391="Berkemahiran Rendah","LS",IF($C1391="Jumlah","T",FALSE))))&amp;$B1391&amp;RIGHT($A1391,2),Balancing!$CX$31:$GS$31,0))*1000</f>
        <v>22600</v>
      </c>
      <c r="H1391" s="151">
        <f>INDEX(Balancing!$GT$32:$KO$56,MATCH($E1391,Balancing!$A$32:$A$56,0),MATCH(IF($C1391="Mahir","HS",IF($C1391="Separuh Mahir","SS",IF($C1391="Berkemahiran Rendah","LS",IF($C1391="Jumlah","T",FALSE))))&amp;$B1391&amp;RIGHT($A1391,2),Balancing!$GT$31:$KO$31,0))*1000</f>
        <v>100</v>
      </c>
      <c r="I1391" s="151">
        <f>INDEX(Balancing!$KP$32:$OK$56,MATCH($E1391,Balancing!$A$32:$A$56,0),MATCH(IF($C1391="Mahir","HS",IF($C1391="Separuh Mahir","SS",IF($C1391="Berkemahiran Rendah","LS",IF($C1391="Jumlah","T",FALSE))))&amp;$B1391&amp;RIGHT($A1391,2),Balancing!$KP$31:$OK$31,0))*1000</f>
        <v>80</v>
      </c>
    </row>
    <row r="1392" spans="1:9" x14ac:dyDescent="0.3">
      <c r="A1392" s="149">
        <v>2018</v>
      </c>
      <c r="B1392" s="149">
        <v>2</v>
      </c>
      <c r="C1392" s="149" t="s">
        <v>166</v>
      </c>
      <c r="D1392" s="149" t="s">
        <v>129</v>
      </c>
      <c r="E1392" s="149" t="s">
        <v>129</v>
      </c>
      <c r="F1392" s="151">
        <f>INDEX(Balancing!$B$32:$CW$56,MATCH($E1392,Balancing!$A$32:$A$56,0),MATCH(IF($C1392="Mahir","HS",IF($C1392="Separuh Mahir","SS",IF($C1392="Berkemahiran Rendah","LS",IF($C1392="Jumlah","T",FALSE))))&amp;$B1392&amp;RIGHT($A1392,2),Balancing!$B$31:$CW$31,0))*1000</f>
        <v>421400</v>
      </c>
      <c r="G1392" s="151">
        <f>INDEX(Balancing!$CX$32:$GS$56,MATCH($E1392,Balancing!$A$32:$A$56,0),MATCH(IF($C1392="Mahir","HS",IF($C1392="Separuh Mahir","SS",IF($C1392="Berkemahiran Rendah","LS",IF($C1392="Jumlah","T",FALSE))))&amp;$B1392&amp;RIGHT($A1392,2),Balancing!$CX$31:$GS$31,0))*1000</f>
        <v>393000</v>
      </c>
      <c r="H1392" s="151">
        <f>INDEX(Balancing!$GT$32:$KO$56,MATCH($E1392,Balancing!$A$32:$A$56,0),MATCH(IF($C1392="Mahir","HS",IF($C1392="Separuh Mahir","SS",IF($C1392="Berkemahiran Rendah","LS",IF($C1392="Jumlah","T",FALSE))))&amp;$B1392&amp;RIGHT($A1392,2),Balancing!$GT$31:$KO$31,0))*1000</f>
        <v>28400</v>
      </c>
      <c r="I1392" s="151">
        <f>INDEX(Balancing!$KP$32:$OK$56,MATCH($E1392,Balancing!$A$32:$A$56,0),MATCH(IF($C1392="Mahir","HS",IF($C1392="Separuh Mahir","SS",IF($C1392="Berkemahiran Rendah","LS",IF($C1392="Jumlah","T",FALSE))))&amp;$B1392&amp;RIGHT($A1392,2),Balancing!$KP$31:$OK$31,0))*1000</f>
        <v>2210</v>
      </c>
    </row>
    <row r="1393" spans="1:9" x14ac:dyDescent="0.3">
      <c r="A1393" s="149">
        <v>2018</v>
      </c>
      <c r="B1393" s="149">
        <v>2</v>
      </c>
      <c r="C1393" s="149" t="s">
        <v>166</v>
      </c>
      <c r="D1393" s="149" t="s">
        <v>129</v>
      </c>
      <c r="E1393" s="149" t="s">
        <v>151</v>
      </c>
      <c r="F1393" s="151">
        <f>INDEX(Balancing!$B$32:$CW$56,MATCH($E1393,Balancing!$A$32:$A$56,0),MATCH(IF($C1393="Mahir","HS",IF($C1393="Separuh Mahir","SS",IF($C1393="Berkemahiran Rendah","LS",IF($C1393="Jumlah","T",FALSE))))&amp;$B1393&amp;RIGHT($A1393,2),Balancing!$B$31:$CW$31,0))*1000</f>
        <v>39300</v>
      </c>
      <c r="G1393" s="151">
        <f>INDEX(Balancing!$CX$32:$GS$56,MATCH($E1393,Balancing!$A$32:$A$56,0),MATCH(IF($C1393="Mahir","HS",IF($C1393="Separuh Mahir","SS",IF($C1393="Berkemahiran Rendah","LS",IF($C1393="Jumlah","T",FALSE))))&amp;$B1393&amp;RIGHT($A1393,2),Balancing!$CX$31:$GS$31,0))*1000</f>
        <v>37100</v>
      </c>
      <c r="H1393" s="151">
        <f>INDEX(Balancing!$GT$32:$KO$56,MATCH($E1393,Balancing!$A$32:$A$56,0),MATCH(IF($C1393="Mahir","HS",IF($C1393="Separuh Mahir","SS",IF($C1393="Berkemahiran Rendah","LS",IF($C1393="Jumlah","T",FALSE))))&amp;$B1393&amp;RIGHT($A1393,2),Balancing!$GT$31:$KO$31,0))*1000</f>
        <v>2300</v>
      </c>
      <c r="I1393" s="151">
        <f>INDEX(Balancing!$KP$32:$OK$56,MATCH($E1393,Balancing!$A$32:$A$56,0),MATCH(IF($C1393="Mahir","HS",IF($C1393="Separuh Mahir","SS",IF($C1393="Berkemahiran Rendah","LS",IF($C1393="Jumlah","T",FALSE))))&amp;$B1393&amp;RIGHT($A1393,2),Balancing!$KP$31:$OK$31,0))*1000</f>
        <v>60</v>
      </c>
    </row>
    <row r="1394" spans="1:9" x14ac:dyDescent="0.3">
      <c r="A1394" s="149">
        <v>2018</v>
      </c>
      <c r="B1394" s="149">
        <v>2</v>
      </c>
      <c r="C1394" s="149" t="s">
        <v>166</v>
      </c>
      <c r="D1394" s="149" t="s">
        <v>129</v>
      </c>
      <c r="E1394" s="149" t="s">
        <v>152</v>
      </c>
      <c r="F1394" s="151">
        <f>INDEX(Balancing!$B$32:$CW$56,MATCH($E1394,Balancing!$A$32:$A$56,0),MATCH(IF($C1394="Mahir","HS",IF($C1394="Separuh Mahir","SS",IF($C1394="Berkemahiran Rendah","LS",IF($C1394="Jumlah","T",FALSE))))&amp;$B1394&amp;RIGHT($A1394,2),Balancing!$B$31:$CW$31,0))*1000</f>
        <v>12000</v>
      </c>
      <c r="G1394" s="151">
        <f>INDEX(Balancing!$CX$32:$GS$56,MATCH($E1394,Balancing!$A$32:$A$56,0),MATCH(IF($C1394="Mahir","HS",IF($C1394="Separuh Mahir","SS",IF($C1394="Berkemahiran Rendah","LS",IF($C1394="Jumlah","T",FALSE))))&amp;$B1394&amp;RIGHT($A1394,2),Balancing!$CX$31:$GS$31,0))*1000</f>
        <v>11200</v>
      </c>
      <c r="H1394" s="151">
        <f>INDEX(Balancing!$GT$32:$KO$56,MATCH($E1394,Balancing!$A$32:$A$56,0),MATCH(IF($C1394="Mahir","HS",IF($C1394="Separuh Mahir","SS",IF($C1394="Berkemahiran Rendah","LS",IF($C1394="Jumlah","T",FALSE))))&amp;$B1394&amp;RIGHT($A1394,2),Balancing!$GT$31:$KO$31,0))*1000</f>
        <v>700</v>
      </c>
      <c r="I1394" s="151">
        <f>INDEX(Balancing!$KP$32:$OK$56,MATCH($E1394,Balancing!$A$32:$A$56,0),MATCH(IF($C1394="Mahir","HS",IF($C1394="Separuh Mahir","SS",IF($C1394="Berkemahiran Rendah","LS",IF($C1394="Jumlah","T",FALSE))))&amp;$B1394&amp;RIGHT($A1394,2),Balancing!$KP$31:$OK$31,0))*1000</f>
        <v>30</v>
      </c>
    </row>
    <row r="1395" spans="1:9" x14ac:dyDescent="0.3">
      <c r="A1395" s="149">
        <v>2018</v>
      </c>
      <c r="B1395" s="149">
        <v>2</v>
      </c>
      <c r="C1395" s="149" t="s">
        <v>166</v>
      </c>
      <c r="D1395" s="149" t="s">
        <v>129</v>
      </c>
      <c r="E1395" s="149" t="s">
        <v>153</v>
      </c>
      <c r="F1395" s="151">
        <f>INDEX(Balancing!$B$32:$CW$56,MATCH($E1395,Balancing!$A$32:$A$56,0),MATCH(IF($C1395="Mahir","HS",IF($C1395="Separuh Mahir","SS",IF($C1395="Berkemahiran Rendah","LS",IF($C1395="Jumlah","T",FALSE))))&amp;$B1395&amp;RIGHT($A1395,2),Balancing!$B$31:$CW$31,0))*1000</f>
        <v>41800</v>
      </c>
      <c r="G1395" s="151">
        <f>INDEX(Balancing!$CX$32:$GS$56,MATCH($E1395,Balancing!$A$32:$A$56,0),MATCH(IF($C1395="Mahir","HS",IF($C1395="Separuh Mahir","SS",IF($C1395="Berkemahiran Rendah","LS",IF($C1395="Jumlah","T",FALSE))))&amp;$B1395&amp;RIGHT($A1395,2),Balancing!$CX$31:$GS$31,0))*1000</f>
        <v>38800</v>
      </c>
      <c r="H1395" s="151">
        <f>INDEX(Balancing!$GT$32:$KO$56,MATCH($E1395,Balancing!$A$32:$A$56,0),MATCH(IF($C1395="Mahir","HS",IF($C1395="Separuh Mahir","SS",IF($C1395="Berkemahiran Rendah","LS",IF($C1395="Jumlah","T",FALSE))))&amp;$B1395&amp;RIGHT($A1395,2),Balancing!$GT$31:$KO$31,0))*1000</f>
        <v>3000</v>
      </c>
      <c r="I1395" s="151">
        <f>INDEX(Balancing!$KP$32:$OK$56,MATCH($E1395,Balancing!$A$32:$A$56,0),MATCH(IF($C1395="Mahir","HS",IF($C1395="Separuh Mahir","SS",IF($C1395="Berkemahiran Rendah","LS",IF($C1395="Jumlah","T",FALSE))))&amp;$B1395&amp;RIGHT($A1395,2),Balancing!$KP$31:$OK$31,0))*1000</f>
        <v>300</v>
      </c>
    </row>
    <row r="1396" spans="1:9" x14ac:dyDescent="0.3">
      <c r="A1396" s="149">
        <v>2018</v>
      </c>
      <c r="B1396" s="149">
        <v>2</v>
      </c>
      <c r="C1396" s="149" t="s">
        <v>166</v>
      </c>
      <c r="D1396" s="149" t="s">
        <v>129</v>
      </c>
      <c r="E1396" s="149" t="s">
        <v>154</v>
      </c>
      <c r="F1396" s="151">
        <f>INDEX(Balancing!$B$32:$CW$56,MATCH($E1396,Balancing!$A$32:$A$56,0),MATCH(IF($C1396="Mahir","HS",IF($C1396="Separuh Mahir","SS",IF($C1396="Berkemahiran Rendah","LS",IF($C1396="Jumlah","T",FALSE))))&amp;$B1396&amp;RIGHT($A1396,2),Balancing!$B$31:$CW$31,0))*1000</f>
        <v>75700</v>
      </c>
      <c r="G1396" s="151">
        <f>INDEX(Balancing!$CX$32:$GS$56,MATCH($E1396,Balancing!$A$32:$A$56,0),MATCH(IF($C1396="Mahir","HS",IF($C1396="Separuh Mahir","SS",IF($C1396="Berkemahiran Rendah","LS",IF($C1396="Jumlah","T",FALSE))))&amp;$B1396&amp;RIGHT($A1396,2),Balancing!$CX$31:$GS$31,0))*1000</f>
        <v>70400</v>
      </c>
      <c r="H1396" s="151">
        <f>INDEX(Balancing!$GT$32:$KO$56,MATCH($E1396,Balancing!$A$32:$A$56,0),MATCH(IF($C1396="Mahir","HS",IF($C1396="Separuh Mahir","SS",IF($C1396="Berkemahiran Rendah","LS",IF($C1396="Jumlah","T",FALSE))))&amp;$B1396&amp;RIGHT($A1396,2),Balancing!$GT$31:$KO$31,0))*1000</f>
        <v>5300</v>
      </c>
      <c r="I1396" s="151">
        <f>INDEX(Balancing!$KP$32:$OK$56,MATCH($E1396,Balancing!$A$32:$A$56,0),MATCH(IF($C1396="Mahir","HS",IF($C1396="Separuh Mahir","SS",IF($C1396="Berkemahiran Rendah","LS",IF($C1396="Jumlah","T",FALSE))))&amp;$B1396&amp;RIGHT($A1396,2),Balancing!$KP$31:$OK$31,0))*1000</f>
        <v>490</v>
      </c>
    </row>
    <row r="1397" spans="1:9" x14ac:dyDescent="0.3">
      <c r="A1397" s="149">
        <v>2018</v>
      </c>
      <c r="B1397" s="149">
        <v>2</v>
      </c>
      <c r="C1397" s="149" t="s">
        <v>166</v>
      </c>
      <c r="D1397" s="149" t="s">
        <v>129</v>
      </c>
      <c r="E1397" s="149" t="s">
        <v>155</v>
      </c>
      <c r="F1397" s="151">
        <f>INDEX(Balancing!$B$32:$CW$56,MATCH($E1397,Balancing!$A$32:$A$56,0),MATCH(IF($C1397="Mahir","HS",IF($C1397="Separuh Mahir","SS",IF($C1397="Berkemahiran Rendah","LS",IF($C1397="Jumlah","T",FALSE))))&amp;$B1397&amp;RIGHT($A1397,2),Balancing!$B$31:$CW$31,0))*1000</f>
        <v>61200</v>
      </c>
      <c r="G1397" s="151">
        <f>INDEX(Balancing!$CX$32:$GS$56,MATCH($E1397,Balancing!$A$32:$A$56,0),MATCH(IF($C1397="Mahir","HS",IF($C1397="Separuh Mahir","SS",IF($C1397="Berkemahiran Rendah","LS",IF($C1397="Jumlah","T",FALSE))))&amp;$B1397&amp;RIGHT($A1397,2),Balancing!$CX$31:$GS$31,0))*1000</f>
        <v>57100</v>
      </c>
      <c r="H1397" s="151">
        <f>INDEX(Balancing!$GT$32:$KO$56,MATCH($E1397,Balancing!$A$32:$A$56,0),MATCH(IF($C1397="Mahir","HS",IF($C1397="Separuh Mahir","SS",IF($C1397="Berkemahiran Rendah","LS",IF($C1397="Jumlah","T",FALSE))))&amp;$B1397&amp;RIGHT($A1397,2),Balancing!$GT$31:$KO$31,0))*1000</f>
        <v>4100</v>
      </c>
      <c r="I1397" s="151">
        <f>INDEX(Balancing!$KP$32:$OK$56,MATCH($E1397,Balancing!$A$32:$A$56,0),MATCH(IF($C1397="Mahir","HS",IF($C1397="Separuh Mahir","SS",IF($C1397="Berkemahiran Rendah","LS",IF($C1397="Jumlah","T",FALSE))))&amp;$B1397&amp;RIGHT($A1397,2),Balancing!$KP$31:$OK$31,0))*1000</f>
        <v>160</v>
      </c>
    </row>
    <row r="1398" spans="1:9" x14ac:dyDescent="0.3">
      <c r="A1398" s="149">
        <v>2018</v>
      </c>
      <c r="B1398" s="149">
        <v>2</v>
      </c>
      <c r="C1398" s="149" t="s">
        <v>166</v>
      </c>
      <c r="D1398" s="149" t="s">
        <v>129</v>
      </c>
      <c r="E1398" s="149" t="s">
        <v>156</v>
      </c>
      <c r="F1398" s="151">
        <f>INDEX(Balancing!$B$32:$CW$56,MATCH($E1398,Balancing!$A$32:$A$56,0),MATCH(IF($C1398="Mahir","HS",IF($C1398="Separuh Mahir","SS",IF($C1398="Berkemahiran Rendah","LS",IF($C1398="Jumlah","T",FALSE))))&amp;$B1398&amp;RIGHT($A1398,2),Balancing!$B$31:$CW$31,0))*1000</f>
        <v>140400</v>
      </c>
      <c r="G1398" s="151">
        <f>INDEX(Balancing!$CX$32:$GS$56,MATCH($E1398,Balancing!$A$32:$A$56,0),MATCH(IF($C1398="Mahir","HS",IF($C1398="Separuh Mahir","SS",IF($C1398="Berkemahiran Rendah","LS",IF($C1398="Jumlah","T",FALSE))))&amp;$B1398&amp;RIGHT($A1398,2),Balancing!$CX$31:$GS$31,0))*1000</f>
        <v>130800.00000000001</v>
      </c>
      <c r="H1398" s="151">
        <f>INDEX(Balancing!$GT$32:$KO$56,MATCH($E1398,Balancing!$A$32:$A$56,0),MATCH(IF($C1398="Mahir","HS",IF($C1398="Separuh Mahir","SS",IF($C1398="Berkemahiran Rendah","LS",IF($C1398="Jumlah","T",FALSE))))&amp;$B1398&amp;RIGHT($A1398,2),Balancing!$GT$31:$KO$31,0))*1000</f>
        <v>9500</v>
      </c>
      <c r="I1398" s="151">
        <f>INDEX(Balancing!$KP$32:$OK$56,MATCH($E1398,Balancing!$A$32:$A$56,0),MATCH(IF($C1398="Mahir","HS",IF($C1398="Separuh Mahir","SS",IF($C1398="Berkemahiran Rendah","LS",IF($C1398="Jumlah","T",FALSE))))&amp;$B1398&amp;RIGHT($A1398,2),Balancing!$KP$31:$OK$31,0))*1000</f>
        <v>1060</v>
      </c>
    </row>
    <row r="1399" spans="1:9" x14ac:dyDescent="0.3">
      <c r="A1399" s="149">
        <v>2018</v>
      </c>
      <c r="B1399" s="149">
        <v>2</v>
      </c>
      <c r="C1399" s="149" t="s">
        <v>166</v>
      </c>
      <c r="D1399" s="149" t="s">
        <v>129</v>
      </c>
      <c r="E1399" s="149" t="s">
        <v>157</v>
      </c>
      <c r="F1399" s="151">
        <f>INDEX(Balancing!$B$32:$CW$56,MATCH($E1399,Balancing!$A$32:$A$56,0),MATCH(IF($C1399="Mahir","HS",IF($C1399="Separuh Mahir","SS",IF($C1399="Berkemahiran Rendah","LS",IF($C1399="Jumlah","T",FALSE))))&amp;$B1399&amp;RIGHT($A1399,2),Balancing!$B$31:$CW$31,0))*1000</f>
        <v>51100</v>
      </c>
      <c r="G1399" s="151">
        <f>INDEX(Balancing!$CX$32:$GS$56,MATCH($E1399,Balancing!$A$32:$A$56,0),MATCH(IF($C1399="Mahir","HS",IF($C1399="Separuh Mahir","SS",IF($C1399="Berkemahiran Rendah","LS",IF($C1399="Jumlah","T",FALSE))))&amp;$B1399&amp;RIGHT($A1399,2),Balancing!$CX$31:$GS$31,0))*1000</f>
        <v>47600</v>
      </c>
      <c r="H1399" s="151">
        <f>INDEX(Balancing!$GT$32:$KO$56,MATCH($E1399,Balancing!$A$32:$A$56,0),MATCH(IF($C1399="Mahir","HS",IF($C1399="Separuh Mahir","SS",IF($C1399="Berkemahiran Rendah","LS",IF($C1399="Jumlah","T",FALSE))))&amp;$B1399&amp;RIGHT($A1399,2),Balancing!$GT$31:$KO$31,0))*1000</f>
        <v>3500</v>
      </c>
      <c r="I1399" s="151">
        <f>INDEX(Balancing!$KP$32:$OK$56,MATCH($E1399,Balancing!$A$32:$A$56,0),MATCH(IF($C1399="Mahir","HS",IF($C1399="Separuh Mahir","SS",IF($C1399="Berkemahiran Rendah","LS",IF($C1399="Jumlah","T",FALSE))))&amp;$B1399&amp;RIGHT($A1399,2),Balancing!$KP$31:$OK$31,0))*1000</f>
        <v>90</v>
      </c>
    </row>
    <row r="1400" spans="1:9" x14ac:dyDescent="0.3">
      <c r="A1400" s="149">
        <v>2018</v>
      </c>
      <c r="B1400" s="149">
        <v>2</v>
      </c>
      <c r="C1400" s="149" t="s">
        <v>166</v>
      </c>
      <c r="D1400" s="149" t="s">
        <v>130</v>
      </c>
      <c r="E1400" s="149" t="s">
        <v>130</v>
      </c>
      <c r="F1400" s="151">
        <f>INDEX(Balancing!$B$32:$CW$56,MATCH($E1400,Balancing!$A$32:$A$56,0),MATCH(IF($C1400="Mahir","HS",IF($C1400="Separuh Mahir","SS",IF($C1400="Berkemahiran Rendah","LS",IF($C1400="Jumlah","T",FALSE))))&amp;$B1400&amp;RIGHT($A1400,2),Balancing!$B$31:$CW$31,0))*1000</f>
        <v>157400</v>
      </c>
      <c r="G1400" s="151">
        <f>INDEX(Balancing!$CX$32:$GS$56,MATCH($E1400,Balancing!$A$32:$A$56,0),MATCH(IF($C1400="Mahir","HS",IF($C1400="Separuh Mahir","SS",IF($C1400="Berkemahiran Rendah","LS",IF($C1400="Jumlah","T",FALSE))))&amp;$B1400&amp;RIGHT($A1400,2),Balancing!$CX$31:$GS$31,0))*1000</f>
        <v>151200</v>
      </c>
      <c r="H1400" s="151">
        <f>INDEX(Balancing!$GT$32:$KO$56,MATCH($E1400,Balancing!$A$32:$A$56,0),MATCH(IF($C1400="Mahir","HS",IF($C1400="Separuh Mahir","SS",IF($C1400="Berkemahiran Rendah","LS",IF($C1400="Jumlah","T",FALSE))))&amp;$B1400&amp;RIGHT($A1400,2),Balancing!$GT$31:$KO$31,0))*1000</f>
        <v>6200</v>
      </c>
      <c r="I1400" s="151">
        <f>INDEX(Balancing!$KP$32:$OK$56,MATCH($E1400,Balancing!$A$32:$A$56,0),MATCH(IF($C1400="Mahir","HS",IF($C1400="Separuh Mahir","SS",IF($C1400="Berkemahiran Rendah","LS",IF($C1400="Jumlah","T",FALSE))))&amp;$B1400&amp;RIGHT($A1400,2),Balancing!$KP$31:$OK$31,0))*1000</f>
        <v>2090</v>
      </c>
    </row>
    <row r="1401" spans="1:9" x14ac:dyDescent="0.3">
      <c r="A1401" s="149">
        <v>2018</v>
      </c>
      <c r="B1401" s="149">
        <v>2</v>
      </c>
      <c r="C1401" s="149" t="s">
        <v>166</v>
      </c>
      <c r="D1401" s="149" t="s">
        <v>134</v>
      </c>
      <c r="E1401" s="149" t="s">
        <v>134</v>
      </c>
      <c r="F1401" s="151">
        <f>INDEX(Balancing!$B$32:$CW$56,MATCH($E1401,Balancing!$A$32:$A$56,0),MATCH(IF($C1401="Mahir","HS",IF($C1401="Separuh Mahir","SS",IF($C1401="Berkemahiran Rendah","LS",IF($C1401="Jumlah","T",FALSE))))&amp;$B1401&amp;RIGHT($A1401,2),Balancing!$B$31:$CW$31,0))*1000</f>
        <v>1424600</v>
      </c>
      <c r="G1401" s="151">
        <f>INDEX(Balancing!$CX$32:$GS$56,MATCH($E1401,Balancing!$A$32:$A$56,0),MATCH(IF($C1401="Mahir","HS",IF($C1401="Separuh Mahir","SS",IF($C1401="Berkemahiran Rendah","LS",IF($C1401="Jumlah","T",FALSE))))&amp;$B1401&amp;RIGHT($A1401,2),Balancing!$CX$31:$GS$31,0))*1000</f>
        <v>1413600</v>
      </c>
      <c r="H1401" s="151">
        <f>INDEX(Balancing!$GT$32:$KO$56,MATCH($E1401,Balancing!$A$32:$A$56,0),MATCH(IF($C1401="Mahir","HS",IF($C1401="Separuh Mahir","SS",IF($C1401="Berkemahiran Rendah","LS",IF($C1401="Jumlah","T",FALSE))))&amp;$B1401&amp;RIGHT($A1401,2),Balancing!$GT$31:$KO$31,0))*1000</f>
        <v>11000</v>
      </c>
      <c r="I1401" s="151">
        <f>INDEX(Balancing!$KP$32:$OK$56,MATCH($E1401,Balancing!$A$32:$A$56,0),MATCH(IF($C1401="Mahir","HS",IF($C1401="Separuh Mahir","SS",IF($C1401="Berkemahiran Rendah","LS",IF($C1401="Jumlah","T",FALSE))))&amp;$B1401&amp;RIGHT($A1401,2),Balancing!$KP$31:$OK$31,0))*1000</f>
        <v>7760</v>
      </c>
    </row>
    <row r="1402" spans="1:9" x14ac:dyDescent="0.3">
      <c r="A1402" s="149">
        <v>2018</v>
      </c>
      <c r="B1402" s="149">
        <v>2</v>
      </c>
      <c r="C1402" s="149" t="s">
        <v>166</v>
      </c>
      <c r="D1402" s="149" t="s">
        <v>134</v>
      </c>
      <c r="E1402" s="149" t="s">
        <v>158</v>
      </c>
      <c r="F1402" s="151">
        <f>INDEX(Balancing!$B$32:$CW$56,MATCH($E1402,Balancing!$A$32:$A$56,0),MATCH(IF($C1402="Mahir","HS",IF($C1402="Separuh Mahir","SS",IF($C1402="Berkemahiran Rendah","LS",IF($C1402="Jumlah","T",FALSE))))&amp;$B1402&amp;RIGHT($A1402,2),Balancing!$B$31:$CW$31,0))*1000</f>
        <v>522299.99999999994</v>
      </c>
      <c r="G1402" s="151">
        <f>INDEX(Balancing!$CX$32:$GS$56,MATCH($E1402,Balancing!$A$32:$A$56,0),MATCH(IF($C1402="Mahir","HS",IF($C1402="Separuh Mahir","SS",IF($C1402="Berkemahiran Rendah","LS",IF($C1402="Jumlah","T",FALSE))))&amp;$B1402&amp;RIGHT($A1402,2),Balancing!$CX$31:$GS$31,0))*1000</f>
        <v>519700.00000000006</v>
      </c>
      <c r="H1402" s="151">
        <f>INDEX(Balancing!$GT$32:$KO$56,MATCH($E1402,Balancing!$A$32:$A$56,0),MATCH(IF($C1402="Mahir","HS",IF($C1402="Separuh Mahir","SS",IF($C1402="Berkemahiran Rendah","LS",IF($C1402="Jumlah","T",FALSE))))&amp;$B1402&amp;RIGHT($A1402,2),Balancing!$GT$31:$KO$31,0))*1000</f>
        <v>2600</v>
      </c>
      <c r="I1402" s="151">
        <f>INDEX(Balancing!$KP$32:$OK$56,MATCH($E1402,Balancing!$A$32:$A$56,0),MATCH(IF($C1402="Mahir","HS",IF($C1402="Separuh Mahir","SS",IF($C1402="Berkemahiran Rendah","LS",IF($C1402="Jumlah","T",FALSE))))&amp;$B1402&amp;RIGHT($A1402,2),Balancing!$KP$31:$OK$31,0))*1000</f>
        <v>4230</v>
      </c>
    </row>
    <row r="1403" spans="1:9" x14ac:dyDescent="0.3">
      <c r="A1403" s="149">
        <v>2018</v>
      </c>
      <c r="B1403" s="149">
        <v>2</v>
      </c>
      <c r="C1403" s="149" t="s">
        <v>166</v>
      </c>
      <c r="D1403" s="149" t="s">
        <v>134</v>
      </c>
      <c r="E1403" s="149" t="s">
        <v>135</v>
      </c>
      <c r="F1403" s="151">
        <f>INDEX(Balancing!$B$32:$CW$56,MATCH($E1403,Balancing!$A$32:$A$56,0),MATCH(IF($C1403="Mahir","HS",IF($C1403="Separuh Mahir","SS",IF($C1403="Berkemahiran Rendah","LS",IF($C1403="Jumlah","T",FALSE))))&amp;$B1403&amp;RIGHT($A1403,2),Balancing!$B$31:$CW$31,0))*1000</f>
        <v>109500</v>
      </c>
      <c r="G1403" s="151">
        <f>INDEX(Balancing!$CX$32:$GS$56,MATCH($E1403,Balancing!$A$32:$A$56,0),MATCH(IF($C1403="Mahir","HS",IF($C1403="Separuh Mahir","SS",IF($C1403="Berkemahiran Rendah","LS",IF($C1403="Jumlah","T",FALSE))))&amp;$B1403&amp;RIGHT($A1403,2),Balancing!$CX$31:$GS$31,0))*1000</f>
        <v>109200</v>
      </c>
      <c r="H1403" s="151">
        <f>INDEX(Balancing!$GT$32:$KO$56,MATCH($E1403,Balancing!$A$32:$A$56,0),MATCH(IF($C1403="Mahir","HS",IF($C1403="Separuh Mahir","SS",IF($C1403="Berkemahiran Rendah","LS",IF($C1403="Jumlah","T",FALSE))))&amp;$B1403&amp;RIGHT($A1403,2),Balancing!$GT$31:$KO$31,0))*1000</f>
        <v>400</v>
      </c>
      <c r="I1403" s="151">
        <f>INDEX(Balancing!$KP$32:$OK$56,MATCH($E1403,Balancing!$A$32:$A$56,0),MATCH(IF($C1403="Mahir","HS",IF($C1403="Separuh Mahir","SS",IF($C1403="Berkemahiran Rendah","LS",IF($C1403="Jumlah","T",FALSE))))&amp;$B1403&amp;RIGHT($A1403,2),Balancing!$KP$31:$OK$31,0))*1000</f>
        <v>490</v>
      </c>
    </row>
    <row r="1404" spans="1:9" x14ac:dyDescent="0.3">
      <c r="A1404" s="149">
        <v>2018</v>
      </c>
      <c r="B1404" s="149">
        <v>2</v>
      </c>
      <c r="C1404" s="149" t="s">
        <v>166</v>
      </c>
      <c r="D1404" s="149" t="s">
        <v>134</v>
      </c>
      <c r="E1404" s="149" t="s">
        <v>159</v>
      </c>
      <c r="F1404" s="151">
        <f>INDEX(Balancing!$B$32:$CW$56,MATCH($E1404,Balancing!$A$32:$A$56,0),MATCH(IF($C1404="Mahir","HS",IF($C1404="Separuh Mahir","SS",IF($C1404="Berkemahiran Rendah","LS",IF($C1404="Jumlah","T",FALSE))))&amp;$B1404&amp;RIGHT($A1404,2),Balancing!$B$31:$CW$31,0))*1000</f>
        <v>80300</v>
      </c>
      <c r="G1404" s="151">
        <f>INDEX(Balancing!$CX$32:$GS$56,MATCH($E1404,Balancing!$A$32:$A$56,0),MATCH(IF($C1404="Mahir","HS",IF($C1404="Separuh Mahir","SS",IF($C1404="Berkemahiran Rendah","LS",IF($C1404="Jumlah","T",FALSE))))&amp;$B1404&amp;RIGHT($A1404,2),Balancing!$CX$31:$GS$31,0))*1000</f>
        <v>79700</v>
      </c>
      <c r="H1404" s="151">
        <f>INDEX(Balancing!$GT$32:$KO$56,MATCH($E1404,Balancing!$A$32:$A$56,0),MATCH(IF($C1404="Mahir","HS",IF($C1404="Separuh Mahir","SS",IF($C1404="Berkemahiran Rendah","LS",IF($C1404="Jumlah","T",FALSE))))&amp;$B1404&amp;RIGHT($A1404,2),Balancing!$GT$31:$KO$31,0))*1000</f>
        <v>500</v>
      </c>
      <c r="I1404" s="151">
        <f>INDEX(Balancing!$KP$32:$OK$56,MATCH($E1404,Balancing!$A$32:$A$56,0),MATCH(IF($C1404="Mahir","HS",IF($C1404="Separuh Mahir","SS",IF($C1404="Berkemahiran Rendah","LS",IF($C1404="Jumlah","T",FALSE))))&amp;$B1404&amp;RIGHT($A1404,2),Balancing!$KP$31:$OK$31,0))*1000</f>
        <v>150</v>
      </c>
    </row>
    <row r="1405" spans="1:9" x14ac:dyDescent="0.3">
      <c r="A1405" s="149">
        <v>2018</v>
      </c>
      <c r="B1405" s="149">
        <v>2</v>
      </c>
      <c r="C1405" s="149" t="s">
        <v>166</v>
      </c>
      <c r="D1405" s="149" t="s">
        <v>134</v>
      </c>
      <c r="E1405" s="149" t="s">
        <v>160</v>
      </c>
      <c r="F1405" s="151">
        <f>INDEX(Balancing!$B$32:$CW$56,MATCH($E1405,Balancing!$A$32:$A$56,0),MATCH(IF($C1405="Mahir","HS",IF($C1405="Separuh Mahir","SS",IF($C1405="Berkemahiran Rendah","LS",IF($C1405="Jumlah","T",FALSE))))&amp;$B1405&amp;RIGHT($A1405,2),Balancing!$B$31:$CW$31,0))*1000</f>
        <v>129600</v>
      </c>
      <c r="G1405" s="151">
        <f>INDEX(Balancing!$CX$32:$GS$56,MATCH($E1405,Balancing!$A$32:$A$56,0),MATCH(IF($C1405="Mahir","HS",IF($C1405="Separuh Mahir","SS",IF($C1405="Berkemahiran Rendah","LS",IF($C1405="Jumlah","T",FALSE))))&amp;$B1405&amp;RIGHT($A1405,2),Balancing!$CX$31:$GS$31,0))*1000</f>
        <v>129000</v>
      </c>
      <c r="H1405" s="151">
        <f>INDEX(Balancing!$GT$32:$KO$56,MATCH($E1405,Balancing!$A$32:$A$56,0),MATCH(IF($C1405="Mahir","HS",IF($C1405="Separuh Mahir","SS",IF($C1405="Berkemahiran Rendah","LS",IF($C1405="Jumlah","T",FALSE))))&amp;$B1405&amp;RIGHT($A1405,2),Balancing!$GT$31:$KO$31,0))*1000</f>
        <v>600</v>
      </c>
      <c r="I1405" s="151">
        <f>INDEX(Balancing!$KP$32:$OK$56,MATCH($E1405,Balancing!$A$32:$A$56,0),MATCH(IF($C1405="Mahir","HS",IF($C1405="Separuh Mahir","SS",IF($C1405="Berkemahiran Rendah","LS",IF($C1405="Jumlah","T",FALSE))))&amp;$B1405&amp;RIGHT($A1405,2),Balancing!$KP$31:$OK$31,0))*1000</f>
        <v>870</v>
      </c>
    </row>
    <row r="1406" spans="1:9" x14ac:dyDescent="0.3">
      <c r="A1406" s="149">
        <v>2018</v>
      </c>
      <c r="B1406" s="149">
        <v>2</v>
      </c>
      <c r="C1406" s="149" t="s">
        <v>166</v>
      </c>
      <c r="D1406" s="149" t="s">
        <v>134</v>
      </c>
      <c r="E1406" s="149" t="s">
        <v>136</v>
      </c>
      <c r="F1406" s="151">
        <f>INDEX(Balancing!$B$32:$CW$56,MATCH($E1406,Balancing!$A$32:$A$56,0),MATCH(IF($C1406="Mahir","HS",IF($C1406="Separuh Mahir","SS",IF($C1406="Berkemahiran Rendah","LS",IF($C1406="Jumlah","T",FALSE))))&amp;$B1406&amp;RIGHT($A1406,2),Balancing!$B$31:$CW$31,0))*1000</f>
        <v>382900</v>
      </c>
      <c r="G1406" s="151">
        <f>INDEX(Balancing!$CX$32:$GS$56,MATCH($E1406,Balancing!$A$32:$A$56,0),MATCH(IF($C1406="Mahir","HS",IF($C1406="Separuh Mahir","SS",IF($C1406="Berkemahiran Rendah","LS",IF($C1406="Jumlah","T",FALSE))))&amp;$B1406&amp;RIGHT($A1406,2),Balancing!$CX$31:$GS$31,0))*1000</f>
        <v>376900</v>
      </c>
      <c r="H1406" s="151">
        <f>INDEX(Balancing!$GT$32:$KO$56,MATCH($E1406,Balancing!$A$32:$A$56,0),MATCH(IF($C1406="Mahir","HS",IF($C1406="Separuh Mahir","SS",IF($C1406="Berkemahiran Rendah","LS",IF($C1406="Jumlah","T",FALSE))))&amp;$B1406&amp;RIGHT($A1406,2),Balancing!$GT$31:$KO$31,0))*1000</f>
        <v>6000</v>
      </c>
      <c r="I1406" s="151">
        <f>INDEX(Balancing!$KP$32:$OK$56,MATCH($E1406,Balancing!$A$32:$A$56,0),MATCH(IF($C1406="Mahir","HS",IF($C1406="Separuh Mahir","SS",IF($C1406="Berkemahiran Rendah","LS",IF($C1406="Jumlah","T",FALSE))))&amp;$B1406&amp;RIGHT($A1406,2),Balancing!$KP$31:$OK$31,0))*1000</f>
        <v>1320</v>
      </c>
    </row>
    <row r="1407" spans="1:9" x14ac:dyDescent="0.3">
      <c r="A1407" s="149">
        <v>2018</v>
      </c>
      <c r="B1407" s="149">
        <v>2</v>
      </c>
      <c r="C1407" s="149" t="s">
        <v>166</v>
      </c>
      <c r="D1407" s="149" t="s">
        <v>134</v>
      </c>
      <c r="E1407" s="149" t="s">
        <v>137</v>
      </c>
      <c r="F1407" s="151">
        <f>INDEX(Balancing!$B$32:$CW$56,MATCH($E1407,Balancing!$A$32:$A$56,0),MATCH(IF($C1407="Mahir","HS",IF($C1407="Separuh Mahir","SS",IF($C1407="Berkemahiran Rendah","LS",IF($C1407="Jumlah","T",FALSE))))&amp;$B1407&amp;RIGHT($A1407,2),Balancing!$B$31:$CW$31,0))*1000</f>
        <v>200000</v>
      </c>
      <c r="G1407" s="151">
        <f>INDEX(Balancing!$CX$32:$GS$56,MATCH($E1407,Balancing!$A$32:$A$56,0),MATCH(IF($C1407="Mahir","HS",IF($C1407="Separuh Mahir","SS",IF($C1407="Berkemahiran Rendah","LS",IF($C1407="Jumlah","T",FALSE))))&amp;$B1407&amp;RIGHT($A1407,2),Balancing!$CX$31:$GS$31,0))*1000</f>
        <v>199100</v>
      </c>
      <c r="H1407" s="151">
        <f>INDEX(Balancing!$GT$32:$KO$56,MATCH($E1407,Balancing!$A$32:$A$56,0),MATCH(IF($C1407="Mahir","HS",IF($C1407="Separuh Mahir","SS",IF($C1407="Berkemahiran Rendah","LS",IF($C1407="Jumlah","T",FALSE))))&amp;$B1407&amp;RIGHT($A1407,2),Balancing!$GT$31:$KO$31,0))*1000</f>
        <v>900</v>
      </c>
      <c r="I1407" s="151">
        <f>INDEX(Balancing!$KP$32:$OK$56,MATCH($E1407,Balancing!$A$32:$A$56,0),MATCH(IF($C1407="Mahir","HS",IF($C1407="Separuh Mahir","SS",IF($C1407="Berkemahiran Rendah","LS",IF($C1407="Jumlah","T",FALSE))))&amp;$B1407&amp;RIGHT($A1407,2),Balancing!$KP$31:$OK$31,0))*1000</f>
        <v>700</v>
      </c>
    </row>
    <row r="1408" spans="1:9" x14ac:dyDescent="0.3">
      <c r="A1408" s="149">
        <v>2018</v>
      </c>
      <c r="B1408" s="149">
        <v>2</v>
      </c>
      <c r="C1408" s="149" t="s">
        <v>174</v>
      </c>
      <c r="D1408" s="149" t="s">
        <v>138</v>
      </c>
      <c r="E1408" s="149" t="s">
        <v>138</v>
      </c>
      <c r="F1408" s="151">
        <f>INDEX(Balancing!$B$32:$CW$56,MATCH($E1408,Balancing!$A$32:$A$56,0),MATCH(IF($C1408="Mahir","HS",IF($C1408="Separuh Mahir","SS",IF($C1408="Berkemahiran Rendah","LS",IF($C1408="Jumlah","T",FALSE))))&amp;$B1408&amp;RIGHT($A1408,2),Balancing!$B$31:$CW$31,0))*1000</f>
        <v>5274900</v>
      </c>
      <c r="G1408" s="151">
        <f>INDEX(Balancing!$CX$32:$GS$56,MATCH($E1408,Balancing!$A$32:$A$56,0),MATCH(IF($C1408="Mahir","HS",IF($C1408="Separuh Mahir","SS",IF($C1408="Berkemahiran Rendah","LS",IF($C1408="Jumlah","T",FALSE))))&amp;$B1408&amp;RIGHT($A1408,2),Balancing!$CX$31:$GS$31,0))*1000</f>
        <v>5167200</v>
      </c>
      <c r="H1408" s="151">
        <f>INDEX(Balancing!$GT$32:$KO$56,MATCH($E1408,Balancing!$A$32:$A$56,0),MATCH(IF($C1408="Mahir","HS",IF($C1408="Separuh Mahir","SS",IF($C1408="Berkemahiran Rendah","LS",IF($C1408="Jumlah","T",FALSE))))&amp;$B1408&amp;RIGHT($A1408,2),Balancing!$GT$31:$KO$31,0))*1000</f>
        <v>107700</v>
      </c>
      <c r="I1408" s="151">
        <f>INDEX(Balancing!$KP$32:$OK$56,MATCH($E1408,Balancing!$A$32:$A$56,0),MATCH(IF($C1408="Mahir","HS",IF($C1408="Separuh Mahir","SS",IF($C1408="Berkemahiran Rendah","LS",IF($C1408="Jumlah","T",FALSE))))&amp;$B1408&amp;RIGHT($A1408,2),Balancing!$KP$31:$OK$31,0))*1000</f>
        <v>13250</v>
      </c>
    </row>
    <row r="1409" spans="1:9" x14ac:dyDescent="0.3">
      <c r="A1409" s="149">
        <v>2018</v>
      </c>
      <c r="B1409" s="149">
        <v>2</v>
      </c>
      <c r="C1409" s="149" t="s">
        <v>174</v>
      </c>
      <c r="D1409" s="149" t="s">
        <v>127</v>
      </c>
      <c r="E1409" s="149" t="s">
        <v>127</v>
      </c>
      <c r="F1409" s="151">
        <f>INDEX(Balancing!$B$32:$CW$56,MATCH($E1409,Balancing!$A$32:$A$56,0),MATCH(IF($C1409="Mahir","HS",IF($C1409="Separuh Mahir","SS",IF($C1409="Berkemahiran Rendah","LS",IF($C1409="Jumlah","T",FALSE))))&amp;$B1409&amp;RIGHT($A1409,2),Balancing!$B$31:$CW$31,0))*1000</f>
        <v>417500</v>
      </c>
      <c r="G1409" s="151">
        <f>INDEX(Balancing!$CX$32:$GS$56,MATCH($E1409,Balancing!$A$32:$A$56,0),MATCH(IF($C1409="Mahir","HS",IF($C1409="Separuh Mahir","SS",IF($C1409="Berkemahiran Rendah","LS",IF($C1409="Jumlah","T",FALSE))))&amp;$B1409&amp;RIGHT($A1409,2),Balancing!$CX$31:$GS$31,0))*1000</f>
        <v>401700</v>
      </c>
      <c r="H1409" s="151">
        <f>INDEX(Balancing!$GT$32:$KO$56,MATCH($E1409,Balancing!$A$32:$A$56,0),MATCH(IF($C1409="Mahir","HS",IF($C1409="Separuh Mahir","SS",IF($C1409="Berkemahiran Rendah","LS",IF($C1409="Jumlah","T",FALSE))))&amp;$B1409&amp;RIGHT($A1409,2),Balancing!$GT$31:$KO$31,0))*1000</f>
        <v>15800</v>
      </c>
      <c r="I1409" s="151">
        <f>INDEX(Balancing!$KP$32:$OK$56,MATCH($E1409,Balancing!$A$32:$A$56,0),MATCH(IF($C1409="Mahir","HS",IF($C1409="Separuh Mahir","SS",IF($C1409="Berkemahiran Rendah","LS",IF($C1409="Jumlah","T",FALSE))))&amp;$B1409&amp;RIGHT($A1409,2),Balancing!$KP$31:$OK$31,0))*1000</f>
        <v>1870</v>
      </c>
    </row>
    <row r="1410" spans="1:9" x14ac:dyDescent="0.3">
      <c r="A1410" s="149">
        <v>2018</v>
      </c>
      <c r="B1410" s="149">
        <v>2</v>
      </c>
      <c r="C1410" s="149" t="s">
        <v>174</v>
      </c>
      <c r="D1410" s="149" t="s">
        <v>128</v>
      </c>
      <c r="E1410" s="149" t="s">
        <v>128</v>
      </c>
      <c r="F1410" s="151">
        <f>INDEX(Balancing!$B$32:$CW$56,MATCH($E1410,Balancing!$A$32:$A$56,0),MATCH(IF($C1410="Mahir","HS",IF($C1410="Separuh Mahir","SS",IF($C1410="Berkemahiran Rendah","LS",IF($C1410="Jumlah","T",FALSE))))&amp;$B1410&amp;RIGHT($A1410,2),Balancing!$B$31:$CW$31,0))*1000</f>
        <v>49800</v>
      </c>
      <c r="G1410" s="151">
        <f>INDEX(Balancing!$CX$32:$GS$56,MATCH($E1410,Balancing!$A$32:$A$56,0),MATCH(IF($C1410="Mahir","HS",IF($C1410="Separuh Mahir","SS",IF($C1410="Berkemahiran Rendah","LS",IF($C1410="Jumlah","T",FALSE))))&amp;$B1410&amp;RIGHT($A1410,2),Balancing!$CX$31:$GS$31,0))*1000</f>
        <v>49600</v>
      </c>
      <c r="H1410" s="151">
        <f>INDEX(Balancing!$GT$32:$KO$56,MATCH($E1410,Balancing!$A$32:$A$56,0),MATCH(IF($C1410="Mahir","HS",IF($C1410="Separuh Mahir","SS",IF($C1410="Berkemahiran Rendah","LS",IF($C1410="Jumlah","T",FALSE))))&amp;$B1410&amp;RIGHT($A1410,2),Balancing!$GT$31:$KO$31,0))*1000</f>
        <v>200</v>
      </c>
      <c r="I1410" s="151">
        <f>INDEX(Balancing!$KP$32:$OK$56,MATCH($E1410,Balancing!$A$32:$A$56,0),MATCH(IF($C1410="Mahir","HS",IF($C1410="Separuh Mahir","SS",IF($C1410="Berkemahiran Rendah","LS",IF($C1410="Jumlah","T",FALSE))))&amp;$B1410&amp;RIGHT($A1410,2),Balancing!$KP$31:$OK$31,0))*1000</f>
        <v>160</v>
      </c>
    </row>
    <row r="1411" spans="1:9" x14ac:dyDescent="0.3">
      <c r="A1411" s="149">
        <v>2018</v>
      </c>
      <c r="B1411" s="149">
        <v>2</v>
      </c>
      <c r="C1411" s="149" t="s">
        <v>174</v>
      </c>
      <c r="D1411" s="149" t="s">
        <v>129</v>
      </c>
      <c r="E1411" s="149" t="s">
        <v>129</v>
      </c>
      <c r="F1411" s="151">
        <f>INDEX(Balancing!$B$32:$CW$56,MATCH($E1411,Balancing!$A$32:$A$56,0),MATCH(IF($C1411="Mahir","HS",IF($C1411="Separuh Mahir","SS",IF($C1411="Berkemahiran Rendah","LS",IF($C1411="Jumlah","T",FALSE))))&amp;$B1411&amp;RIGHT($A1411,2),Balancing!$B$31:$CW$31,0))*1000</f>
        <v>1638000</v>
      </c>
      <c r="G1411" s="151">
        <f>INDEX(Balancing!$CX$32:$GS$56,MATCH($E1411,Balancing!$A$32:$A$56,0),MATCH(IF($C1411="Mahir","HS",IF($C1411="Separuh Mahir","SS",IF($C1411="Berkemahiran Rendah","LS",IF($C1411="Jumlah","T",FALSE))))&amp;$B1411&amp;RIGHT($A1411,2),Balancing!$CX$31:$GS$31,0))*1000</f>
        <v>1576800</v>
      </c>
      <c r="H1411" s="151">
        <f>INDEX(Balancing!$GT$32:$KO$56,MATCH($E1411,Balancing!$A$32:$A$56,0),MATCH(IF($C1411="Mahir","HS",IF($C1411="Separuh Mahir","SS",IF($C1411="Berkemahiran Rendah","LS",IF($C1411="Jumlah","T",FALSE))))&amp;$B1411&amp;RIGHT($A1411,2),Balancing!$GT$31:$KO$31,0))*1000</f>
        <v>61300</v>
      </c>
      <c r="I1411" s="151">
        <f>INDEX(Balancing!$KP$32:$OK$56,MATCH($E1411,Balancing!$A$32:$A$56,0),MATCH(IF($C1411="Mahir","HS",IF($C1411="Separuh Mahir","SS",IF($C1411="Berkemahiran Rendah","LS",IF($C1411="Jumlah","T",FALSE))))&amp;$B1411&amp;RIGHT($A1411,2),Balancing!$KP$31:$OK$31,0))*1000</f>
        <v>3290</v>
      </c>
    </row>
    <row r="1412" spans="1:9" x14ac:dyDescent="0.3">
      <c r="A1412" s="149">
        <v>2018</v>
      </c>
      <c r="B1412" s="149">
        <v>2</v>
      </c>
      <c r="C1412" s="149" t="s">
        <v>174</v>
      </c>
      <c r="D1412" s="149" t="s">
        <v>129</v>
      </c>
      <c r="E1412" s="149" t="s">
        <v>151</v>
      </c>
      <c r="F1412" s="151">
        <f>INDEX(Balancing!$B$32:$CW$56,MATCH($E1412,Balancing!$A$32:$A$56,0),MATCH(IF($C1412="Mahir","HS",IF($C1412="Separuh Mahir","SS",IF($C1412="Berkemahiran Rendah","LS",IF($C1412="Jumlah","T",FALSE))))&amp;$B1412&amp;RIGHT($A1412,2),Balancing!$B$31:$CW$31,0))*1000</f>
        <v>206400</v>
      </c>
      <c r="G1412" s="151">
        <f>INDEX(Balancing!$CX$32:$GS$56,MATCH($E1412,Balancing!$A$32:$A$56,0),MATCH(IF($C1412="Mahir","HS",IF($C1412="Separuh Mahir","SS",IF($C1412="Berkemahiran Rendah","LS",IF($C1412="Jumlah","T",FALSE))))&amp;$B1412&amp;RIGHT($A1412,2),Balancing!$CX$31:$GS$31,0))*1000</f>
        <v>200500</v>
      </c>
      <c r="H1412" s="151">
        <f>INDEX(Balancing!$GT$32:$KO$56,MATCH($E1412,Balancing!$A$32:$A$56,0),MATCH(IF($C1412="Mahir","HS",IF($C1412="Separuh Mahir","SS",IF($C1412="Berkemahiran Rendah","LS",IF($C1412="Jumlah","T",FALSE))))&amp;$B1412&amp;RIGHT($A1412,2),Balancing!$GT$31:$KO$31,0))*1000</f>
        <v>5800</v>
      </c>
      <c r="I1412" s="151">
        <f>INDEX(Balancing!$KP$32:$OK$56,MATCH($E1412,Balancing!$A$32:$A$56,0),MATCH(IF($C1412="Mahir","HS",IF($C1412="Separuh Mahir","SS",IF($C1412="Berkemahiran Rendah","LS",IF($C1412="Jumlah","T",FALSE))))&amp;$B1412&amp;RIGHT($A1412,2),Balancing!$KP$31:$OK$31,0))*1000</f>
        <v>190</v>
      </c>
    </row>
    <row r="1413" spans="1:9" x14ac:dyDescent="0.3">
      <c r="A1413" s="149">
        <v>2018</v>
      </c>
      <c r="B1413" s="149">
        <v>2</v>
      </c>
      <c r="C1413" s="149" t="s">
        <v>174</v>
      </c>
      <c r="D1413" s="149" t="s">
        <v>129</v>
      </c>
      <c r="E1413" s="149" t="s">
        <v>152</v>
      </c>
      <c r="F1413" s="151">
        <f>INDEX(Balancing!$B$32:$CW$56,MATCH($E1413,Balancing!$A$32:$A$56,0),MATCH(IF($C1413="Mahir","HS",IF($C1413="Separuh Mahir","SS",IF($C1413="Berkemahiran Rendah","LS",IF($C1413="Jumlah","T",FALSE))))&amp;$B1413&amp;RIGHT($A1413,2),Balancing!$B$31:$CW$31,0))*1000</f>
        <v>76000</v>
      </c>
      <c r="G1413" s="151">
        <f>INDEX(Balancing!$CX$32:$GS$56,MATCH($E1413,Balancing!$A$32:$A$56,0),MATCH(IF($C1413="Mahir","HS",IF($C1413="Separuh Mahir","SS",IF($C1413="Berkemahiran Rendah","LS",IF($C1413="Jumlah","T",FALSE))))&amp;$B1413&amp;RIGHT($A1413,2),Balancing!$CX$31:$GS$31,0))*1000</f>
        <v>72400</v>
      </c>
      <c r="H1413" s="151">
        <f>INDEX(Balancing!$GT$32:$KO$56,MATCH($E1413,Balancing!$A$32:$A$56,0),MATCH(IF($C1413="Mahir","HS",IF($C1413="Separuh Mahir","SS",IF($C1413="Berkemahiran Rendah","LS",IF($C1413="Jumlah","T",FALSE))))&amp;$B1413&amp;RIGHT($A1413,2),Balancing!$GT$31:$KO$31,0))*1000</f>
        <v>3600</v>
      </c>
      <c r="I1413" s="151">
        <f>INDEX(Balancing!$KP$32:$OK$56,MATCH($E1413,Balancing!$A$32:$A$56,0),MATCH(IF($C1413="Mahir","HS",IF($C1413="Separuh Mahir","SS",IF($C1413="Berkemahiran Rendah","LS",IF($C1413="Jumlah","T",FALSE))))&amp;$B1413&amp;RIGHT($A1413,2),Balancing!$KP$31:$OK$31,0))*1000</f>
        <v>150</v>
      </c>
    </row>
    <row r="1414" spans="1:9" x14ac:dyDescent="0.3">
      <c r="A1414" s="149">
        <v>2018</v>
      </c>
      <c r="B1414" s="149">
        <v>2</v>
      </c>
      <c r="C1414" s="149" t="s">
        <v>174</v>
      </c>
      <c r="D1414" s="149" t="s">
        <v>129</v>
      </c>
      <c r="E1414" s="149" t="s">
        <v>153</v>
      </c>
      <c r="F1414" s="151">
        <f>INDEX(Balancing!$B$32:$CW$56,MATCH($E1414,Balancing!$A$32:$A$56,0),MATCH(IF($C1414="Mahir","HS",IF($C1414="Separuh Mahir","SS",IF($C1414="Berkemahiran Rendah","LS",IF($C1414="Jumlah","T",FALSE))))&amp;$B1414&amp;RIGHT($A1414,2),Balancing!$B$31:$CW$31,0))*1000</f>
        <v>225200</v>
      </c>
      <c r="G1414" s="151">
        <f>INDEX(Balancing!$CX$32:$GS$56,MATCH($E1414,Balancing!$A$32:$A$56,0),MATCH(IF($C1414="Mahir","HS",IF($C1414="Separuh Mahir","SS",IF($C1414="Berkemahiran Rendah","LS",IF($C1414="Jumlah","T",FALSE))))&amp;$B1414&amp;RIGHT($A1414,2),Balancing!$CX$31:$GS$31,0))*1000</f>
        <v>216900</v>
      </c>
      <c r="H1414" s="151">
        <f>INDEX(Balancing!$GT$32:$KO$56,MATCH($E1414,Balancing!$A$32:$A$56,0),MATCH(IF($C1414="Mahir","HS",IF($C1414="Separuh Mahir","SS",IF($C1414="Berkemahiran Rendah","LS",IF($C1414="Jumlah","T",FALSE))))&amp;$B1414&amp;RIGHT($A1414,2),Balancing!$GT$31:$KO$31,0))*1000</f>
        <v>8300</v>
      </c>
      <c r="I1414" s="151">
        <f>INDEX(Balancing!$KP$32:$OK$56,MATCH($E1414,Balancing!$A$32:$A$56,0),MATCH(IF($C1414="Mahir","HS",IF($C1414="Separuh Mahir","SS",IF($C1414="Berkemahiran Rendah","LS",IF($C1414="Jumlah","T",FALSE))))&amp;$B1414&amp;RIGHT($A1414,2),Balancing!$KP$31:$OK$31,0))*1000</f>
        <v>240</v>
      </c>
    </row>
    <row r="1415" spans="1:9" x14ac:dyDescent="0.3">
      <c r="A1415" s="149">
        <v>2018</v>
      </c>
      <c r="B1415" s="149">
        <v>2</v>
      </c>
      <c r="C1415" s="149" t="s">
        <v>174</v>
      </c>
      <c r="D1415" s="149" t="s">
        <v>129</v>
      </c>
      <c r="E1415" s="149" t="s">
        <v>154</v>
      </c>
      <c r="F1415" s="151">
        <f>INDEX(Balancing!$B$32:$CW$56,MATCH($E1415,Balancing!$A$32:$A$56,0),MATCH(IF($C1415="Mahir","HS",IF($C1415="Separuh Mahir","SS",IF($C1415="Berkemahiran Rendah","LS",IF($C1415="Jumlah","T",FALSE))))&amp;$B1415&amp;RIGHT($A1415,2),Balancing!$B$31:$CW$31,0))*1000</f>
        <v>301700</v>
      </c>
      <c r="G1415" s="151">
        <f>INDEX(Balancing!$CX$32:$GS$56,MATCH($E1415,Balancing!$A$32:$A$56,0),MATCH(IF($C1415="Mahir","HS",IF($C1415="Separuh Mahir","SS",IF($C1415="Berkemahiran Rendah","LS",IF($C1415="Jumlah","T",FALSE))))&amp;$B1415&amp;RIGHT($A1415,2),Balancing!$CX$31:$GS$31,0))*1000</f>
        <v>288600</v>
      </c>
      <c r="H1415" s="151">
        <f>INDEX(Balancing!$GT$32:$KO$56,MATCH($E1415,Balancing!$A$32:$A$56,0),MATCH(IF($C1415="Mahir","HS",IF($C1415="Separuh Mahir","SS",IF($C1415="Berkemahiran Rendah","LS",IF($C1415="Jumlah","T",FALSE))))&amp;$B1415&amp;RIGHT($A1415,2),Balancing!$GT$31:$KO$31,0))*1000</f>
        <v>13000</v>
      </c>
      <c r="I1415" s="151">
        <f>INDEX(Balancing!$KP$32:$OK$56,MATCH($E1415,Balancing!$A$32:$A$56,0),MATCH(IF($C1415="Mahir","HS",IF($C1415="Separuh Mahir","SS",IF($C1415="Berkemahiran Rendah","LS",IF($C1415="Jumlah","T",FALSE))))&amp;$B1415&amp;RIGHT($A1415,2),Balancing!$KP$31:$OK$31,0))*1000</f>
        <v>550</v>
      </c>
    </row>
    <row r="1416" spans="1:9" x14ac:dyDescent="0.3">
      <c r="A1416" s="149">
        <v>2018</v>
      </c>
      <c r="B1416" s="149">
        <v>2</v>
      </c>
      <c r="C1416" s="149" t="s">
        <v>174</v>
      </c>
      <c r="D1416" s="149" t="s">
        <v>129</v>
      </c>
      <c r="E1416" s="149" t="s">
        <v>155</v>
      </c>
      <c r="F1416" s="151">
        <f>INDEX(Balancing!$B$32:$CW$56,MATCH($E1416,Balancing!$A$32:$A$56,0),MATCH(IF($C1416="Mahir","HS",IF($C1416="Separuh Mahir","SS",IF($C1416="Berkemahiran Rendah","LS",IF($C1416="Jumlah","T",FALSE))))&amp;$B1416&amp;RIGHT($A1416,2),Balancing!$B$31:$CW$31,0))*1000</f>
        <v>263400</v>
      </c>
      <c r="G1416" s="151">
        <f>INDEX(Balancing!$CX$32:$GS$56,MATCH($E1416,Balancing!$A$32:$A$56,0),MATCH(IF($C1416="Mahir","HS",IF($C1416="Separuh Mahir","SS",IF($C1416="Berkemahiran Rendah","LS",IF($C1416="Jumlah","T",FALSE))))&amp;$B1416&amp;RIGHT($A1416,2),Balancing!$CX$31:$GS$31,0))*1000</f>
        <v>255100</v>
      </c>
      <c r="H1416" s="151">
        <f>INDEX(Balancing!$GT$32:$KO$56,MATCH($E1416,Balancing!$A$32:$A$56,0),MATCH(IF($C1416="Mahir","HS",IF($C1416="Separuh Mahir","SS",IF($C1416="Berkemahiran Rendah","LS",IF($C1416="Jumlah","T",FALSE))))&amp;$B1416&amp;RIGHT($A1416,2),Balancing!$GT$31:$KO$31,0))*1000</f>
        <v>8300</v>
      </c>
      <c r="I1416" s="151">
        <f>INDEX(Balancing!$KP$32:$OK$56,MATCH($E1416,Balancing!$A$32:$A$56,0),MATCH(IF($C1416="Mahir","HS",IF($C1416="Separuh Mahir","SS",IF($C1416="Berkemahiran Rendah","LS",IF($C1416="Jumlah","T",FALSE))))&amp;$B1416&amp;RIGHT($A1416,2),Balancing!$KP$31:$OK$31,0))*1000</f>
        <v>170</v>
      </c>
    </row>
    <row r="1417" spans="1:9" x14ac:dyDescent="0.3">
      <c r="A1417" s="149">
        <v>2018</v>
      </c>
      <c r="B1417" s="149">
        <v>2</v>
      </c>
      <c r="C1417" s="149" t="s">
        <v>174</v>
      </c>
      <c r="D1417" s="149" t="s">
        <v>129</v>
      </c>
      <c r="E1417" s="149" t="s">
        <v>156</v>
      </c>
      <c r="F1417" s="151">
        <f>INDEX(Balancing!$B$32:$CW$56,MATCH($E1417,Balancing!$A$32:$A$56,0),MATCH(IF($C1417="Mahir","HS",IF($C1417="Separuh Mahir","SS",IF($C1417="Berkemahiran Rendah","LS",IF($C1417="Jumlah","T",FALSE))))&amp;$B1417&amp;RIGHT($A1417,2),Balancing!$B$31:$CW$31,0))*1000</f>
        <v>412100</v>
      </c>
      <c r="G1417" s="151">
        <f>INDEX(Balancing!$CX$32:$GS$56,MATCH($E1417,Balancing!$A$32:$A$56,0),MATCH(IF($C1417="Mahir","HS",IF($C1417="Separuh Mahir","SS",IF($C1417="Berkemahiran Rendah","LS",IF($C1417="Jumlah","T",FALSE))))&amp;$B1417&amp;RIGHT($A1417,2),Balancing!$CX$31:$GS$31,0))*1000</f>
        <v>396300</v>
      </c>
      <c r="H1417" s="151">
        <f>INDEX(Balancing!$GT$32:$KO$56,MATCH($E1417,Balancing!$A$32:$A$56,0),MATCH(IF($C1417="Mahir","HS",IF($C1417="Separuh Mahir","SS",IF($C1417="Berkemahiran Rendah","LS",IF($C1417="Jumlah","T",FALSE))))&amp;$B1417&amp;RIGHT($A1417,2),Balancing!$GT$31:$KO$31,0))*1000</f>
        <v>15900</v>
      </c>
      <c r="I1417" s="151">
        <f>INDEX(Balancing!$KP$32:$OK$56,MATCH($E1417,Balancing!$A$32:$A$56,0),MATCH(IF($C1417="Mahir","HS",IF($C1417="Separuh Mahir","SS",IF($C1417="Berkemahiran Rendah","LS",IF($C1417="Jumlah","T",FALSE))))&amp;$B1417&amp;RIGHT($A1417,2),Balancing!$KP$31:$OK$31,0))*1000</f>
        <v>1780</v>
      </c>
    </row>
    <row r="1418" spans="1:9" x14ac:dyDescent="0.3">
      <c r="A1418" s="149">
        <v>2018</v>
      </c>
      <c r="B1418" s="149">
        <v>2</v>
      </c>
      <c r="C1418" s="149" t="s">
        <v>174</v>
      </c>
      <c r="D1418" s="149" t="s">
        <v>129</v>
      </c>
      <c r="E1418" s="149" t="s">
        <v>157</v>
      </c>
      <c r="F1418" s="151">
        <f>INDEX(Balancing!$B$32:$CW$56,MATCH($E1418,Balancing!$A$32:$A$56,0),MATCH(IF($C1418="Mahir","HS",IF($C1418="Separuh Mahir","SS",IF($C1418="Berkemahiran Rendah","LS",IF($C1418="Jumlah","T",FALSE))))&amp;$B1418&amp;RIGHT($A1418,2),Balancing!$B$31:$CW$31,0))*1000</f>
        <v>153200</v>
      </c>
      <c r="G1418" s="151">
        <f>INDEX(Balancing!$CX$32:$GS$56,MATCH($E1418,Balancing!$A$32:$A$56,0),MATCH(IF($C1418="Mahir","HS",IF($C1418="Separuh Mahir","SS",IF($C1418="Berkemahiran Rendah","LS",IF($C1418="Jumlah","T",FALSE))))&amp;$B1418&amp;RIGHT($A1418,2),Balancing!$CX$31:$GS$31,0))*1000</f>
        <v>146900</v>
      </c>
      <c r="H1418" s="151">
        <f>INDEX(Balancing!$GT$32:$KO$56,MATCH($E1418,Balancing!$A$32:$A$56,0),MATCH(IF($C1418="Mahir","HS",IF($C1418="Separuh Mahir","SS",IF($C1418="Berkemahiran Rendah","LS",IF($C1418="Jumlah","T",FALSE))))&amp;$B1418&amp;RIGHT($A1418,2),Balancing!$GT$31:$KO$31,0))*1000</f>
        <v>6300</v>
      </c>
      <c r="I1418" s="151">
        <f>INDEX(Balancing!$KP$32:$OK$56,MATCH($E1418,Balancing!$A$32:$A$56,0),MATCH(IF($C1418="Mahir","HS",IF($C1418="Separuh Mahir","SS",IF($C1418="Berkemahiran Rendah","LS",IF($C1418="Jumlah","T",FALSE))))&amp;$B1418&amp;RIGHT($A1418,2),Balancing!$KP$31:$OK$31,0))*1000</f>
        <v>210</v>
      </c>
    </row>
    <row r="1419" spans="1:9" x14ac:dyDescent="0.3">
      <c r="A1419" s="149">
        <v>2018</v>
      </c>
      <c r="B1419" s="149">
        <v>2</v>
      </c>
      <c r="C1419" s="149" t="s">
        <v>174</v>
      </c>
      <c r="D1419" s="149" t="s">
        <v>130</v>
      </c>
      <c r="E1419" s="149" t="s">
        <v>130</v>
      </c>
      <c r="F1419" s="151">
        <f>INDEX(Balancing!$B$32:$CW$56,MATCH($E1419,Balancing!$A$32:$A$56,0),MATCH(IF($C1419="Mahir","HS",IF($C1419="Separuh Mahir","SS",IF($C1419="Berkemahiran Rendah","LS",IF($C1419="Jumlah","T",FALSE))))&amp;$B1419&amp;RIGHT($A1419,2),Balancing!$B$31:$CW$31,0))*1000</f>
        <v>1102300</v>
      </c>
      <c r="G1419" s="151">
        <f>INDEX(Balancing!$CX$32:$GS$56,MATCH($E1419,Balancing!$A$32:$A$56,0),MATCH(IF($C1419="Mahir","HS",IF($C1419="Separuh Mahir","SS",IF($C1419="Berkemahiran Rendah","LS",IF($C1419="Jumlah","T",FALSE))))&amp;$B1419&amp;RIGHT($A1419,2),Balancing!$CX$31:$GS$31,0))*1000</f>
        <v>1091700</v>
      </c>
      <c r="H1419" s="151">
        <f>INDEX(Balancing!$GT$32:$KO$56,MATCH($E1419,Balancing!$A$32:$A$56,0),MATCH(IF($C1419="Mahir","HS",IF($C1419="Separuh Mahir","SS",IF($C1419="Berkemahiran Rendah","LS",IF($C1419="Jumlah","T",FALSE))))&amp;$B1419&amp;RIGHT($A1419,2),Balancing!$GT$31:$KO$31,0))*1000</f>
        <v>10500</v>
      </c>
      <c r="I1419" s="151">
        <f>INDEX(Balancing!$KP$32:$OK$56,MATCH($E1419,Balancing!$A$32:$A$56,0),MATCH(IF($C1419="Mahir","HS",IF($C1419="Separuh Mahir","SS",IF($C1419="Berkemahiran Rendah","LS",IF($C1419="Jumlah","T",FALSE))))&amp;$B1419&amp;RIGHT($A1419,2),Balancing!$KP$31:$OK$31,0))*1000</f>
        <v>2860</v>
      </c>
    </row>
    <row r="1420" spans="1:9" x14ac:dyDescent="0.3">
      <c r="A1420" s="149">
        <v>2018</v>
      </c>
      <c r="B1420" s="149">
        <v>2</v>
      </c>
      <c r="C1420" s="149" t="s">
        <v>174</v>
      </c>
      <c r="D1420" s="149" t="s">
        <v>134</v>
      </c>
      <c r="E1420" s="149" t="s">
        <v>134</v>
      </c>
      <c r="F1420" s="151">
        <f>INDEX(Balancing!$B$32:$CW$56,MATCH($E1420,Balancing!$A$32:$A$56,0),MATCH(IF($C1420="Mahir","HS",IF($C1420="Separuh Mahir","SS",IF($C1420="Berkemahiran Rendah","LS",IF($C1420="Jumlah","T",FALSE))))&amp;$B1420&amp;RIGHT($A1420,2),Balancing!$B$31:$CW$31,0))*1000</f>
        <v>2067300.0000000002</v>
      </c>
      <c r="G1420" s="151">
        <f>INDEX(Balancing!$CX$32:$GS$56,MATCH($E1420,Balancing!$A$32:$A$56,0),MATCH(IF($C1420="Mahir","HS",IF($C1420="Separuh Mahir","SS",IF($C1420="Berkemahiran Rendah","LS",IF($C1420="Jumlah","T",FALSE))))&amp;$B1420&amp;RIGHT($A1420,2),Balancing!$CX$31:$GS$31,0))*1000</f>
        <v>2047400</v>
      </c>
      <c r="H1420" s="151">
        <f>INDEX(Balancing!$GT$32:$KO$56,MATCH($E1420,Balancing!$A$32:$A$56,0),MATCH(IF($C1420="Mahir","HS",IF($C1420="Separuh Mahir","SS",IF($C1420="Berkemahiran Rendah","LS",IF($C1420="Jumlah","T",FALSE))))&amp;$B1420&amp;RIGHT($A1420,2),Balancing!$GT$31:$KO$31,0))*1000</f>
        <v>20000</v>
      </c>
      <c r="I1420" s="151">
        <f>INDEX(Balancing!$KP$32:$OK$56,MATCH($E1420,Balancing!$A$32:$A$56,0),MATCH(IF($C1420="Mahir","HS",IF($C1420="Separuh Mahir","SS",IF($C1420="Berkemahiran Rendah","LS",IF($C1420="Jumlah","T",FALSE))))&amp;$B1420&amp;RIGHT($A1420,2),Balancing!$KP$31:$OK$31,0))*1000</f>
        <v>5080</v>
      </c>
    </row>
    <row r="1421" spans="1:9" x14ac:dyDescent="0.3">
      <c r="A1421" s="149">
        <v>2018</v>
      </c>
      <c r="B1421" s="149">
        <v>2</v>
      </c>
      <c r="C1421" s="149" t="s">
        <v>174</v>
      </c>
      <c r="D1421" s="149" t="s">
        <v>134</v>
      </c>
      <c r="E1421" s="149" t="s">
        <v>158</v>
      </c>
      <c r="F1421" s="151">
        <f>INDEX(Balancing!$B$32:$CW$56,MATCH($E1421,Balancing!$A$32:$A$56,0),MATCH(IF($C1421="Mahir","HS",IF($C1421="Separuh Mahir","SS",IF($C1421="Berkemahiran Rendah","LS",IF($C1421="Jumlah","T",FALSE))))&amp;$B1421&amp;RIGHT($A1421,2),Balancing!$B$31:$CW$31,0))*1000</f>
        <v>766000</v>
      </c>
      <c r="G1421" s="151">
        <f>INDEX(Balancing!$CX$32:$GS$56,MATCH($E1421,Balancing!$A$32:$A$56,0),MATCH(IF($C1421="Mahir","HS",IF($C1421="Separuh Mahir","SS",IF($C1421="Berkemahiran Rendah","LS",IF($C1421="Jumlah","T",FALSE))))&amp;$B1421&amp;RIGHT($A1421,2),Balancing!$CX$31:$GS$31,0))*1000</f>
        <v>756800</v>
      </c>
      <c r="H1421" s="151">
        <f>INDEX(Balancing!$GT$32:$KO$56,MATCH($E1421,Balancing!$A$32:$A$56,0),MATCH(IF($C1421="Mahir","HS",IF($C1421="Separuh Mahir","SS",IF($C1421="Berkemahiran Rendah","LS",IF($C1421="Jumlah","T",FALSE))))&amp;$B1421&amp;RIGHT($A1421,2),Balancing!$GT$31:$KO$31,0))*1000</f>
        <v>9100</v>
      </c>
      <c r="I1421" s="151">
        <f>INDEX(Balancing!$KP$32:$OK$56,MATCH($E1421,Balancing!$A$32:$A$56,0),MATCH(IF($C1421="Mahir","HS",IF($C1421="Separuh Mahir","SS",IF($C1421="Berkemahiran Rendah","LS",IF($C1421="Jumlah","T",FALSE))))&amp;$B1421&amp;RIGHT($A1421,2),Balancing!$KP$31:$OK$31,0))*1000</f>
        <v>3020</v>
      </c>
    </row>
    <row r="1422" spans="1:9" x14ac:dyDescent="0.3">
      <c r="A1422" s="149">
        <v>2018</v>
      </c>
      <c r="B1422" s="149">
        <v>2</v>
      </c>
      <c r="C1422" s="149" t="s">
        <v>174</v>
      </c>
      <c r="D1422" s="149" t="s">
        <v>134</v>
      </c>
      <c r="E1422" s="149" t="s">
        <v>135</v>
      </c>
      <c r="F1422" s="151">
        <f>INDEX(Balancing!$B$32:$CW$56,MATCH($E1422,Balancing!$A$32:$A$56,0),MATCH(IF($C1422="Mahir","HS",IF($C1422="Separuh Mahir","SS",IF($C1422="Berkemahiran Rendah","LS",IF($C1422="Jumlah","T",FALSE))))&amp;$B1422&amp;RIGHT($A1422,2),Balancing!$B$31:$CW$31,0))*1000</f>
        <v>346600</v>
      </c>
      <c r="G1422" s="151">
        <f>INDEX(Balancing!$CX$32:$GS$56,MATCH($E1422,Balancing!$A$32:$A$56,0),MATCH(IF($C1422="Mahir","HS",IF($C1422="Separuh Mahir","SS",IF($C1422="Berkemahiran Rendah","LS",IF($C1422="Jumlah","T",FALSE))))&amp;$B1422&amp;RIGHT($A1422,2),Balancing!$CX$31:$GS$31,0))*1000</f>
        <v>340300</v>
      </c>
      <c r="H1422" s="151">
        <f>INDEX(Balancing!$GT$32:$KO$56,MATCH($E1422,Balancing!$A$32:$A$56,0),MATCH(IF($C1422="Mahir","HS",IF($C1422="Separuh Mahir","SS",IF($C1422="Berkemahiran Rendah","LS",IF($C1422="Jumlah","T",FALSE))))&amp;$B1422&amp;RIGHT($A1422,2),Balancing!$GT$31:$KO$31,0))*1000</f>
        <v>6300</v>
      </c>
      <c r="I1422" s="151">
        <f>INDEX(Balancing!$KP$32:$OK$56,MATCH($E1422,Balancing!$A$32:$A$56,0),MATCH(IF($C1422="Mahir","HS",IF($C1422="Separuh Mahir","SS",IF($C1422="Berkemahiran Rendah","LS",IF($C1422="Jumlah","T",FALSE))))&amp;$B1422&amp;RIGHT($A1422,2),Balancing!$KP$31:$OK$31,0))*1000</f>
        <v>930</v>
      </c>
    </row>
    <row r="1423" spans="1:9" x14ac:dyDescent="0.3">
      <c r="A1423" s="149">
        <v>2018</v>
      </c>
      <c r="B1423" s="149">
        <v>2</v>
      </c>
      <c r="C1423" s="149" t="s">
        <v>174</v>
      </c>
      <c r="D1423" s="149" t="s">
        <v>134</v>
      </c>
      <c r="E1423" s="149" t="s">
        <v>159</v>
      </c>
      <c r="F1423" s="151">
        <f>INDEX(Balancing!$B$32:$CW$56,MATCH($E1423,Balancing!$A$32:$A$56,0),MATCH(IF($C1423="Mahir","HS",IF($C1423="Separuh Mahir","SS",IF($C1423="Berkemahiran Rendah","LS",IF($C1423="Jumlah","T",FALSE))))&amp;$B1423&amp;RIGHT($A1423,2),Balancing!$B$31:$CW$31,0))*1000</f>
        <v>224600</v>
      </c>
      <c r="G1423" s="151">
        <f>INDEX(Balancing!$CX$32:$GS$56,MATCH($E1423,Balancing!$A$32:$A$56,0),MATCH(IF($C1423="Mahir","HS",IF($C1423="Separuh Mahir","SS",IF($C1423="Berkemahiran Rendah","LS",IF($C1423="Jumlah","T",FALSE))))&amp;$B1423&amp;RIGHT($A1423,2),Balancing!$CX$31:$GS$31,0))*1000</f>
        <v>223700</v>
      </c>
      <c r="H1423" s="151">
        <f>INDEX(Balancing!$GT$32:$KO$56,MATCH($E1423,Balancing!$A$32:$A$56,0),MATCH(IF($C1423="Mahir","HS",IF($C1423="Separuh Mahir","SS",IF($C1423="Berkemahiran Rendah","LS",IF($C1423="Jumlah","T",FALSE))))&amp;$B1423&amp;RIGHT($A1423,2),Balancing!$GT$31:$KO$31,0))*1000</f>
        <v>800</v>
      </c>
      <c r="I1423" s="151">
        <f>INDEX(Balancing!$KP$32:$OK$56,MATCH($E1423,Balancing!$A$32:$A$56,0),MATCH(IF($C1423="Mahir","HS",IF($C1423="Separuh Mahir","SS",IF($C1423="Berkemahiran Rendah","LS",IF($C1423="Jumlah","T",FALSE))))&amp;$B1423&amp;RIGHT($A1423,2),Balancing!$KP$31:$OK$31,0))*1000</f>
        <v>190</v>
      </c>
    </row>
    <row r="1424" spans="1:9" x14ac:dyDescent="0.3">
      <c r="A1424" s="149">
        <v>2018</v>
      </c>
      <c r="B1424" s="149">
        <v>2</v>
      </c>
      <c r="C1424" s="149" t="s">
        <v>174</v>
      </c>
      <c r="D1424" s="149" t="s">
        <v>134</v>
      </c>
      <c r="E1424" s="149" t="s">
        <v>160</v>
      </c>
      <c r="F1424" s="151">
        <f>INDEX(Balancing!$B$32:$CW$56,MATCH($E1424,Balancing!$A$32:$A$56,0),MATCH(IF($C1424="Mahir","HS",IF($C1424="Separuh Mahir","SS",IF($C1424="Berkemahiran Rendah","LS",IF($C1424="Jumlah","T",FALSE))))&amp;$B1424&amp;RIGHT($A1424,2),Balancing!$B$31:$CW$31,0))*1000</f>
        <v>72000</v>
      </c>
      <c r="G1424" s="151">
        <f>INDEX(Balancing!$CX$32:$GS$56,MATCH($E1424,Balancing!$A$32:$A$56,0),MATCH(IF($C1424="Mahir","HS",IF($C1424="Separuh Mahir","SS",IF($C1424="Berkemahiran Rendah","LS",IF($C1424="Jumlah","T",FALSE))))&amp;$B1424&amp;RIGHT($A1424,2),Balancing!$CX$31:$GS$31,0))*1000</f>
        <v>71800</v>
      </c>
      <c r="H1424" s="151">
        <f>INDEX(Balancing!$GT$32:$KO$56,MATCH($E1424,Balancing!$A$32:$A$56,0),MATCH(IF($C1424="Mahir","HS",IF($C1424="Separuh Mahir","SS",IF($C1424="Berkemahiran Rendah","LS",IF($C1424="Jumlah","T",FALSE))))&amp;$B1424&amp;RIGHT($A1424,2),Balancing!$GT$31:$KO$31,0))*1000</f>
        <v>200</v>
      </c>
      <c r="I1424" s="151">
        <f>INDEX(Balancing!$KP$32:$OK$56,MATCH($E1424,Balancing!$A$32:$A$56,0),MATCH(IF($C1424="Mahir","HS",IF($C1424="Separuh Mahir","SS",IF($C1424="Berkemahiran Rendah","LS",IF($C1424="Jumlah","T",FALSE))))&amp;$B1424&amp;RIGHT($A1424,2),Balancing!$KP$31:$OK$31,0))*1000</f>
        <v>130</v>
      </c>
    </row>
    <row r="1425" spans="1:9" x14ac:dyDescent="0.3">
      <c r="A1425" s="149">
        <v>2018</v>
      </c>
      <c r="B1425" s="149">
        <v>2</v>
      </c>
      <c r="C1425" s="149" t="s">
        <v>174</v>
      </c>
      <c r="D1425" s="149" t="s">
        <v>134</v>
      </c>
      <c r="E1425" s="149" t="s">
        <v>136</v>
      </c>
      <c r="F1425" s="151">
        <f>INDEX(Balancing!$B$32:$CW$56,MATCH($E1425,Balancing!$A$32:$A$56,0),MATCH(IF($C1425="Mahir","HS",IF($C1425="Separuh Mahir","SS",IF($C1425="Berkemahiran Rendah","LS",IF($C1425="Jumlah","T",FALSE))))&amp;$B1425&amp;RIGHT($A1425,2),Balancing!$B$31:$CW$31,0))*1000</f>
        <v>431700</v>
      </c>
      <c r="G1425" s="151">
        <f>INDEX(Balancing!$CX$32:$GS$56,MATCH($E1425,Balancing!$A$32:$A$56,0),MATCH(IF($C1425="Mahir","HS",IF($C1425="Separuh Mahir","SS",IF($C1425="Berkemahiran Rendah","LS",IF($C1425="Jumlah","T",FALSE))))&amp;$B1425&amp;RIGHT($A1425,2),Balancing!$CX$31:$GS$31,0))*1000</f>
        <v>429600</v>
      </c>
      <c r="H1425" s="151">
        <f>INDEX(Balancing!$GT$32:$KO$56,MATCH($E1425,Balancing!$A$32:$A$56,0),MATCH(IF($C1425="Mahir","HS",IF($C1425="Separuh Mahir","SS",IF($C1425="Berkemahiran Rendah","LS",IF($C1425="Jumlah","T",FALSE))))&amp;$B1425&amp;RIGHT($A1425,2),Balancing!$GT$31:$KO$31,0))*1000</f>
        <v>2200</v>
      </c>
      <c r="I1425" s="151">
        <f>INDEX(Balancing!$KP$32:$OK$56,MATCH($E1425,Balancing!$A$32:$A$56,0),MATCH(IF($C1425="Mahir","HS",IF($C1425="Separuh Mahir","SS",IF($C1425="Berkemahiran Rendah","LS",IF($C1425="Jumlah","T",FALSE))))&amp;$B1425&amp;RIGHT($A1425,2),Balancing!$KP$31:$OK$31,0))*1000</f>
        <v>490</v>
      </c>
    </row>
    <row r="1426" spans="1:9" x14ac:dyDescent="0.3">
      <c r="A1426" s="149">
        <v>2018</v>
      </c>
      <c r="B1426" s="149">
        <v>2</v>
      </c>
      <c r="C1426" s="149" t="s">
        <v>174</v>
      </c>
      <c r="D1426" s="149" t="s">
        <v>134</v>
      </c>
      <c r="E1426" s="149" t="s">
        <v>137</v>
      </c>
      <c r="F1426" s="151">
        <f>INDEX(Balancing!$B$32:$CW$56,MATCH($E1426,Balancing!$A$32:$A$56,0),MATCH(IF($C1426="Mahir","HS",IF($C1426="Separuh Mahir","SS",IF($C1426="Berkemahiran Rendah","LS",IF($C1426="Jumlah","T",FALSE))))&amp;$B1426&amp;RIGHT($A1426,2),Balancing!$B$31:$CW$31,0))*1000</f>
        <v>226500</v>
      </c>
      <c r="G1426" s="151">
        <f>INDEX(Balancing!$CX$32:$GS$56,MATCH($E1426,Balancing!$A$32:$A$56,0),MATCH(IF($C1426="Mahir","HS",IF($C1426="Separuh Mahir","SS",IF($C1426="Berkemahiran Rendah","LS",IF($C1426="Jumlah","T",FALSE))))&amp;$B1426&amp;RIGHT($A1426,2),Balancing!$CX$31:$GS$31,0))*1000</f>
        <v>225200</v>
      </c>
      <c r="H1426" s="151">
        <f>INDEX(Balancing!$GT$32:$KO$56,MATCH($E1426,Balancing!$A$32:$A$56,0),MATCH(IF($C1426="Mahir","HS",IF($C1426="Separuh Mahir","SS",IF($C1426="Berkemahiran Rendah","LS",IF($C1426="Jumlah","T",FALSE))))&amp;$B1426&amp;RIGHT($A1426,2),Balancing!$GT$31:$KO$31,0))*1000</f>
        <v>1400</v>
      </c>
      <c r="I1426" s="151">
        <f>INDEX(Balancing!$KP$32:$OK$56,MATCH($E1426,Balancing!$A$32:$A$56,0),MATCH(IF($C1426="Mahir","HS",IF($C1426="Separuh Mahir","SS",IF($C1426="Berkemahiran Rendah","LS",IF($C1426="Jumlah","T",FALSE))))&amp;$B1426&amp;RIGHT($A1426,2),Balancing!$KP$31:$OK$31,0))*1000</f>
        <v>320</v>
      </c>
    </row>
    <row r="1427" spans="1:9" x14ac:dyDescent="0.3">
      <c r="A1427" s="149">
        <v>2018</v>
      </c>
      <c r="B1427" s="149">
        <v>2</v>
      </c>
      <c r="C1427" s="149" t="s">
        <v>175</v>
      </c>
      <c r="D1427" s="149" t="s">
        <v>138</v>
      </c>
      <c r="E1427" s="149" t="s">
        <v>138</v>
      </c>
      <c r="F1427" s="151">
        <f>INDEX(Balancing!$B$32:$CW$56,MATCH($E1427,Balancing!$A$32:$A$56,0),MATCH(IF($C1427="Mahir","HS",IF($C1427="Separuh Mahir","SS",IF($C1427="Berkemahiran Rendah","LS",IF($C1427="Jumlah","T",FALSE))))&amp;$B1427&amp;RIGHT($A1427,2),Balancing!$B$31:$CW$31,0))*1000</f>
        <v>1140000</v>
      </c>
      <c r="G1427" s="151">
        <f>INDEX(Balancing!$CX$32:$GS$56,MATCH($E1427,Balancing!$A$32:$A$56,0),MATCH(IF($C1427="Mahir","HS",IF($C1427="Separuh Mahir","SS",IF($C1427="Berkemahiran Rendah","LS",IF($C1427="Jumlah","T",FALSE))))&amp;$B1427&amp;RIGHT($A1427,2),Balancing!$CX$31:$GS$31,0))*1000</f>
        <v>1098100</v>
      </c>
      <c r="H1427" s="151">
        <f>INDEX(Balancing!$GT$32:$KO$56,MATCH($E1427,Balancing!$A$32:$A$56,0),MATCH(IF($C1427="Mahir","HS",IF($C1427="Separuh Mahir","SS",IF($C1427="Berkemahiran Rendah","LS",IF($C1427="Jumlah","T",FALSE))))&amp;$B1427&amp;RIGHT($A1427,2),Balancing!$GT$31:$KO$31,0))*1000</f>
        <v>41900</v>
      </c>
      <c r="I1427" s="151">
        <f>INDEX(Balancing!$KP$32:$OK$56,MATCH($E1427,Balancing!$A$32:$A$56,0),MATCH(IF($C1427="Mahir","HS",IF($C1427="Separuh Mahir","SS",IF($C1427="Berkemahiran Rendah","LS",IF($C1427="Jumlah","T",FALSE))))&amp;$B1427&amp;RIGHT($A1427,2),Balancing!$KP$31:$OK$31,0))*1000</f>
        <v>1290</v>
      </c>
    </row>
    <row r="1428" spans="1:9" x14ac:dyDescent="0.3">
      <c r="A1428" s="149">
        <v>2018</v>
      </c>
      <c r="B1428" s="149">
        <v>2</v>
      </c>
      <c r="C1428" s="149" t="s">
        <v>175</v>
      </c>
      <c r="D1428" s="149" t="s">
        <v>127</v>
      </c>
      <c r="E1428" s="149" t="s">
        <v>127</v>
      </c>
      <c r="F1428" s="151">
        <f>INDEX(Balancing!$B$32:$CW$56,MATCH($E1428,Balancing!$A$32:$A$56,0),MATCH(IF($C1428="Mahir","HS",IF($C1428="Separuh Mahir","SS",IF($C1428="Berkemahiran Rendah","LS",IF($C1428="Jumlah","T",FALSE))))&amp;$B1428&amp;RIGHT($A1428,2),Balancing!$B$31:$CW$31,0))*1000</f>
        <v>36000</v>
      </c>
      <c r="G1428" s="151">
        <f>INDEX(Balancing!$CX$32:$GS$56,MATCH($E1428,Balancing!$A$32:$A$56,0),MATCH(IF($C1428="Mahir","HS",IF($C1428="Separuh Mahir","SS",IF($C1428="Berkemahiran Rendah","LS",IF($C1428="Jumlah","T",FALSE))))&amp;$B1428&amp;RIGHT($A1428,2),Balancing!$CX$31:$GS$31,0))*1000</f>
        <v>27300</v>
      </c>
      <c r="H1428" s="151">
        <f>INDEX(Balancing!$GT$32:$KO$56,MATCH($E1428,Balancing!$A$32:$A$56,0),MATCH(IF($C1428="Mahir","HS",IF($C1428="Separuh Mahir","SS",IF($C1428="Berkemahiran Rendah","LS",IF($C1428="Jumlah","T",FALSE))))&amp;$B1428&amp;RIGHT($A1428,2),Balancing!$GT$31:$KO$31,0))*1000</f>
        <v>8700</v>
      </c>
      <c r="I1428" s="151">
        <f>INDEX(Balancing!$KP$32:$OK$56,MATCH($E1428,Balancing!$A$32:$A$56,0),MATCH(IF($C1428="Mahir","HS",IF($C1428="Separuh Mahir","SS",IF($C1428="Berkemahiran Rendah","LS",IF($C1428="Jumlah","T",FALSE))))&amp;$B1428&amp;RIGHT($A1428,2),Balancing!$KP$31:$OK$31,0))*1000</f>
        <v>100</v>
      </c>
    </row>
    <row r="1429" spans="1:9" x14ac:dyDescent="0.3">
      <c r="A1429" s="149">
        <v>2018</v>
      </c>
      <c r="B1429" s="149">
        <v>2</v>
      </c>
      <c r="C1429" s="149" t="s">
        <v>175</v>
      </c>
      <c r="D1429" s="149" t="s">
        <v>128</v>
      </c>
      <c r="E1429" s="149" t="s">
        <v>128</v>
      </c>
      <c r="F1429" s="151">
        <f>INDEX(Balancing!$B$32:$CW$56,MATCH($E1429,Balancing!$A$32:$A$56,0),MATCH(IF($C1429="Mahir","HS",IF($C1429="Separuh Mahir","SS",IF($C1429="Berkemahiran Rendah","LS",IF($C1429="Jumlah","T",FALSE))))&amp;$B1429&amp;RIGHT($A1429,2),Balancing!$B$31:$CW$31,0))*1000</f>
        <v>9500</v>
      </c>
      <c r="G1429" s="151">
        <f>INDEX(Balancing!$CX$32:$GS$56,MATCH($E1429,Balancing!$A$32:$A$56,0),MATCH(IF($C1429="Mahir","HS",IF($C1429="Separuh Mahir","SS",IF($C1429="Berkemahiran Rendah","LS",IF($C1429="Jumlah","T",FALSE))))&amp;$B1429&amp;RIGHT($A1429,2),Balancing!$CX$31:$GS$31,0))*1000</f>
        <v>9400</v>
      </c>
      <c r="H1429" s="151">
        <f>INDEX(Balancing!$GT$32:$KO$56,MATCH($E1429,Balancing!$A$32:$A$56,0),MATCH(IF($C1429="Mahir","HS",IF($C1429="Separuh Mahir","SS",IF($C1429="Berkemahiran Rendah","LS",IF($C1429="Jumlah","T",FALSE))))&amp;$B1429&amp;RIGHT($A1429,2),Balancing!$GT$31:$KO$31,0))*1000</f>
        <v>100</v>
      </c>
      <c r="I1429" s="151">
        <f>INDEX(Balancing!$KP$32:$OK$56,MATCH($E1429,Balancing!$A$32:$A$56,0),MATCH(IF($C1429="Mahir","HS",IF($C1429="Separuh Mahir","SS",IF($C1429="Berkemahiran Rendah","LS",IF($C1429="Jumlah","T",FALSE))))&amp;$B1429&amp;RIGHT($A1429,2),Balancing!$KP$31:$OK$31,0))*1000</f>
        <v>0</v>
      </c>
    </row>
    <row r="1430" spans="1:9" x14ac:dyDescent="0.3">
      <c r="A1430" s="149">
        <v>2018</v>
      </c>
      <c r="B1430" s="149">
        <v>2</v>
      </c>
      <c r="C1430" s="149" t="s">
        <v>175</v>
      </c>
      <c r="D1430" s="149" t="s">
        <v>129</v>
      </c>
      <c r="E1430" s="149" t="s">
        <v>129</v>
      </c>
      <c r="F1430" s="151">
        <f>INDEX(Balancing!$B$32:$CW$56,MATCH($E1430,Balancing!$A$32:$A$56,0),MATCH(IF($C1430="Mahir","HS",IF($C1430="Separuh Mahir","SS",IF($C1430="Berkemahiran Rendah","LS",IF($C1430="Jumlah","T",FALSE))))&amp;$B1430&amp;RIGHT($A1430,2),Balancing!$B$31:$CW$31,0))*1000</f>
        <v>159300</v>
      </c>
      <c r="G1430" s="151">
        <f>INDEX(Balancing!$CX$32:$GS$56,MATCH($E1430,Balancing!$A$32:$A$56,0),MATCH(IF($C1430="Mahir","HS",IF($C1430="Separuh Mahir","SS",IF($C1430="Berkemahiran Rendah","LS",IF($C1430="Jumlah","T",FALSE))))&amp;$B1430&amp;RIGHT($A1430,2),Balancing!$CX$31:$GS$31,0))*1000</f>
        <v>140800</v>
      </c>
      <c r="H1430" s="151">
        <f>INDEX(Balancing!$GT$32:$KO$56,MATCH($E1430,Balancing!$A$32:$A$56,0),MATCH(IF($C1430="Mahir","HS",IF($C1430="Separuh Mahir","SS",IF($C1430="Berkemahiran Rendah","LS",IF($C1430="Jumlah","T",FALSE))))&amp;$B1430&amp;RIGHT($A1430,2),Balancing!$GT$31:$KO$31,0))*1000</f>
        <v>18500</v>
      </c>
      <c r="I1430" s="151">
        <f>INDEX(Balancing!$KP$32:$OK$56,MATCH($E1430,Balancing!$A$32:$A$56,0),MATCH(IF($C1430="Mahir","HS",IF($C1430="Separuh Mahir","SS",IF($C1430="Berkemahiran Rendah","LS",IF($C1430="Jumlah","T",FALSE))))&amp;$B1430&amp;RIGHT($A1430,2),Balancing!$KP$31:$OK$31,0))*1000</f>
        <v>220</v>
      </c>
    </row>
    <row r="1431" spans="1:9" x14ac:dyDescent="0.3">
      <c r="A1431" s="149">
        <v>2018</v>
      </c>
      <c r="B1431" s="149">
        <v>2</v>
      </c>
      <c r="C1431" s="149" t="s">
        <v>175</v>
      </c>
      <c r="D1431" s="149" t="s">
        <v>129</v>
      </c>
      <c r="E1431" s="149" t="s">
        <v>151</v>
      </c>
      <c r="F1431" s="151">
        <f>INDEX(Balancing!$B$32:$CW$56,MATCH($E1431,Balancing!$A$32:$A$56,0),MATCH(IF($C1431="Mahir","HS",IF($C1431="Separuh Mahir","SS",IF($C1431="Berkemahiran Rendah","LS",IF($C1431="Jumlah","T",FALSE))))&amp;$B1431&amp;RIGHT($A1431,2),Balancing!$B$31:$CW$31,0))*1000</f>
        <v>33100</v>
      </c>
      <c r="G1431" s="151">
        <f>INDEX(Balancing!$CX$32:$GS$56,MATCH($E1431,Balancing!$A$32:$A$56,0),MATCH(IF($C1431="Mahir","HS",IF($C1431="Separuh Mahir","SS",IF($C1431="Berkemahiran Rendah","LS",IF($C1431="Jumlah","T",FALSE))))&amp;$B1431&amp;RIGHT($A1431,2),Balancing!$CX$31:$GS$31,0))*1000</f>
        <v>28900</v>
      </c>
      <c r="H1431" s="151">
        <f>INDEX(Balancing!$GT$32:$KO$56,MATCH($E1431,Balancing!$A$32:$A$56,0),MATCH(IF($C1431="Mahir","HS",IF($C1431="Separuh Mahir","SS",IF($C1431="Berkemahiran Rendah","LS",IF($C1431="Jumlah","T",FALSE))))&amp;$B1431&amp;RIGHT($A1431,2),Balancing!$GT$31:$KO$31,0))*1000</f>
        <v>4200</v>
      </c>
      <c r="I1431" s="151">
        <f>INDEX(Balancing!$KP$32:$OK$56,MATCH($E1431,Balancing!$A$32:$A$56,0),MATCH(IF($C1431="Mahir","HS",IF($C1431="Separuh Mahir","SS",IF($C1431="Berkemahiran Rendah","LS",IF($C1431="Jumlah","T",FALSE))))&amp;$B1431&amp;RIGHT($A1431,2),Balancing!$KP$31:$OK$31,0))*1000</f>
        <v>40</v>
      </c>
    </row>
    <row r="1432" spans="1:9" x14ac:dyDescent="0.3">
      <c r="A1432" s="149">
        <v>2018</v>
      </c>
      <c r="B1432" s="149">
        <v>2</v>
      </c>
      <c r="C1432" s="149" t="s">
        <v>175</v>
      </c>
      <c r="D1432" s="149" t="s">
        <v>129</v>
      </c>
      <c r="E1432" s="149" t="s">
        <v>152</v>
      </c>
      <c r="F1432" s="151">
        <f>INDEX(Balancing!$B$32:$CW$56,MATCH($E1432,Balancing!$A$32:$A$56,0),MATCH(IF($C1432="Mahir","HS",IF($C1432="Separuh Mahir","SS",IF($C1432="Berkemahiran Rendah","LS",IF($C1432="Jumlah","T",FALSE))))&amp;$B1432&amp;RIGHT($A1432,2),Balancing!$B$31:$CW$31,0))*1000</f>
        <v>7300</v>
      </c>
      <c r="G1432" s="151">
        <f>INDEX(Balancing!$CX$32:$GS$56,MATCH($E1432,Balancing!$A$32:$A$56,0),MATCH(IF($C1432="Mahir","HS",IF($C1432="Separuh Mahir","SS",IF($C1432="Berkemahiran Rendah","LS",IF($C1432="Jumlah","T",FALSE))))&amp;$B1432&amp;RIGHT($A1432,2),Balancing!$CX$31:$GS$31,0))*1000</f>
        <v>6700</v>
      </c>
      <c r="H1432" s="151">
        <f>INDEX(Balancing!$GT$32:$KO$56,MATCH($E1432,Balancing!$A$32:$A$56,0),MATCH(IF($C1432="Mahir","HS",IF($C1432="Separuh Mahir","SS",IF($C1432="Berkemahiran Rendah","LS",IF($C1432="Jumlah","T",FALSE))))&amp;$B1432&amp;RIGHT($A1432,2),Balancing!$GT$31:$KO$31,0))*1000</f>
        <v>600</v>
      </c>
      <c r="I1432" s="151">
        <f>INDEX(Balancing!$KP$32:$OK$56,MATCH($E1432,Balancing!$A$32:$A$56,0),MATCH(IF($C1432="Mahir","HS",IF($C1432="Separuh Mahir","SS",IF($C1432="Berkemahiran Rendah","LS",IF($C1432="Jumlah","T",FALSE))))&amp;$B1432&amp;RIGHT($A1432,2),Balancing!$KP$31:$OK$31,0))*1000</f>
        <v>0</v>
      </c>
    </row>
    <row r="1433" spans="1:9" x14ac:dyDescent="0.3">
      <c r="A1433" s="149">
        <v>2018</v>
      </c>
      <c r="B1433" s="149">
        <v>2</v>
      </c>
      <c r="C1433" s="149" t="s">
        <v>175</v>
      </c>
      <c r="D1433" s="149" t="s">
        <v>129</v>
      </c>
      <c r="E1433" s="149" t="s">
        <v>153</v>
      </c>
      <c r="F1433" s="151">
        <f>INDEX(Balancing!$B$32:$CW$56,MATCH($E1433,Balancing!$A$32:$A$56,0),MATCH(IF($C1433="Mahir","HS",IF($C1433="Separuh Mahir","SS",IF($C1433="Berkemahiran Rendah","LS",IF($C1433="Jumlah","T",FALSE))))&amp;$B1433&amp;RIGHT($A1433,2),Balancing!$B$31:$CW$31,0))*1000</f>
        <v>36400</v>
      </c>
      <c r="G1433" s="151">
        <f>INDEX(Balancing!$CX$32:$GS$56,MATCH($E1433,Balancing!$A$32:$A$56,0),MATCH(IF($C1433="Mahir","HS",IF($C1433="Separuh Mahir","SS",IF($C1433="Berkemahiran Rendah","LS",IF($C1433="Jumlah","T",FALSE))))&amp;$B1433&amp;RIGHT($A1433,2),Balancing!$CX$31:$GS$31,0))*1000</f>
        <v>32800</v>
      </c>
      <c r="H1433" s="151">
        <f>INDEX(Balancing!$GT$32:$KO$56,MATCH($E1433,Balancing!$A$32:$A$56,0),MATCH(IF($C1433="Mahir","HS",IF($C1433="Separuh Mahir","SS",IF($C1433="Berkemahiran Rendah","LS",IF($C1433="Jumlah","T",FALSE))))&amp;$B1433&amp;RIGHT($A1433,2),Balancing!$GT$31:$KO$31,0))*1000</f>
        <v>3700</v>
      </c>
      <c r="I1433" s="151">
        <f>INDEX(Balancing!$KP$32:$OK$56,MATCH($E1433,Balancing!$A$32:$A$56,0),MATCH(IF($C1433="Mahir","HS",IF($C1433="Separuh Mahir","SS",IF($C1433="Berkemahiran Rendah","LS",IF($C1433="Jumlah","T",FALSE))))&amp;$B1433&amp;RIGHT($A1433,2),Balancing!$KP$31:$OK$31,0))*1000</f>
        <v>50</v>
      </c>
    </row>
    <row r="1434" spans="1:9" x14ac:dyDescent="0.3">
      <c r="A1434" s="149">
        <v>2018</v>
      </c>
      <c r="B1434" s="149">
        <v>2</v>
      </c>
      <c r="C1434" s="149" t="s">
        <v>175</v>
      </c>
      <c r="D1434" s="149" t="s">
        <v>129</v>
      </c>
      <c r="E1434" s="149" t="s">
        <v>154</v>
      </c>
      <c r="F1434" s="151">
        <f>INDEX(Balancing!$B$32:$CW$56,MATCH($E1434,Balancing!$A$32:$A$56,0),MATCH(IF($C1434="Mahir","HS",IF($C1434="Separuh Mahir","SS",IF($C1434="Berkemahiran Rendah","LS",IF($C1434="Jumlah","T",FALSE))))&amp;$B1434&amp;RIGHT($A1434,2),Balancing!$B$31:$CW$31,0))*1000</f>
        <v>25700</v>
      </c>
      <c r="G1434" s="151">
        <f>INDEX(Balancing!$CX$32:$GS$56,MATCH($E1434,Balancing!$A$32:$A$56,0),MATCH(IF($C1434="Mahir","HS",IF($C1434="Separuh Mahir","SS",IF($C1434="Berkemahiran Rendah","LS",IF($C1434="Jumlah","T",FALSE))))&amp;$B1434&amp;RIGHT($A1434,2),Balancing!$CX$31:$GS$31,0))*1000</f>
        <v>22900</v>
      </c>
      <c r="H1434" s="151">
        <f>INDEX(Balancing!$GT$32:$KO$56,MATCH($E1434,Balancing!$A$32:$A$56,0),MATCH(IF($C1434="Mahir","HS",IF($C1434="Separuh Mahir","SS",IF($C1434="Berkemahiran Rendah","LS",IF($C1434="Jumlah","T",FALSE))))&amp;$B1434&amp;RIGHT($A1434,2),Balancing!$GT$31:$KO$31,0))*1000</f>
        <v>2700</v>
      </c>
      <c r="I1434" s="151">
        <f>INDEX(Balancing!$KP$32:$OK$56,MATCH($E1434,Balancing!$A$32:$A$56,0),MATCH(IF($C1434="Mahir","HS",IF($C1434="Separuh Mahir","SS",IF($C1434="Berkemahiran Rendah","LS",IF($C1434="Jumlah","T",FALSE))))&amp;$B1434&amp;RIGHT($A1434,2),Balancing!$KP$31:$OK$31,0))*1000</f>
        <v>50</v>
      </c>
    </row>
    <row r="1435" spans="1:9" x14ac:dyDescent="0.3">
      <c r="A1435" s="149">
        <v>2018</v>
      </c>
      <c r="B1435" s="149">
        <v>2</v>
      </c>
      <c r="C1435" s="149" t="s">
        <v>175</v>
      </c>
      <c r="D1435" s="149" t="s">
        <v>129</v>
      </c>
      <c r="E1435" s="149" t="s">
        <v>155</v>
      </c>
      <c r="F1435" s="151">
        <f>INDEX(Balancing!$B$32:$CW$56,MATCH($E1435,Balancing!$A$32:$A$56,0),MATCH(IF($C1435="Mahir","HS",IF($C1435="Separuh Mahir","SS",IF($C1435="Berkemahiran Rendah","LS",IF($C1435="Jumlah","T",FALSE))))&amp;$B1435&amp;RIGHT($A1435,2),Balancing!$B$31:$CW$31,0))*1000</f>
        <v>26600</v>
      </c>
      <c r="G1435" s="151">
        <f>INDEX(Balancing!$CX$32:$GS$56,MATCH($E1435,Balancing!$A$32:$A$56,0),MATCH(IF($C1435="Mahir","HS",IF($C1435="Separuh Mahir","SS",IF($C1435="Berkemahiran Rendah","LS",IF($C1435="Jumlah","T",FALSE))))&amp;$B1435&amp;RIGHT($A1435,2),Balancing!$CX$31:$GS$31,0))*1000</f>
        <v>23100</v>
      </c>
      <c r="H1435" s="151">
        <f>INDEX(Balancing!$GT$32:$KO$56,MATCH($E1435,Balancing!$A$32:$A$56,0),MATCH(IF($C1435="Mahir","HS",IF($C1435="Separuh Mahir","SS",IF($C1435="Berkemahiran Rendah","LS",IF($C1435="Jumlah","T",FALSE))))&amp;$B1435&amp;RIGHT($A1435,2),Balancing!$GT$31:$KO$31,0))*1000</f>
        <v>3500</v>
      </c>
      <c r="I1435" s="151">
        <f>INDEX(Balancing!$KP$32:$OK$56,MATCH($E1435,Balancing!$A$32:$A$56,0),MATCH(IF($C1435="Mahir","HS",IF($C1435="Separuh Mahir","SS",IF($C1435="Berkemahiran Rendah","LS",IF($C1435="Jumlah","T",FALSE))))&amp;$B1435&amp;RIGHT($A1435,2),Balancing!$KP$31:$OK$31,0))*1000</f>
        <v>40</v>
      </c>
    </row>
    <row r="1436" spans="1:9" x14ac:dyDescent="0.3">
      <c r="A1436" s="149">
        <v>2018</v>
      </c>
      <c r="B1436" s="149">
        <v>2</v>
      </c>
      <c r="C1436" s="149" t="s">
        <v>175</v>
      </c>
      <c r="D1436" s="149" t="s">
        <v>129</v>
      </c>
      <c r="E1436" s="149" t="s">
        <v>156</v>
      </c>
      <c r="F1436" s="151">
        <f>INDEX(Balancing!$B$32:$CW$56,MATCH($E1436,Balancing!$A$32:$A$56,0),MATCH(IF($C1436="Mahir","HS",IF($C1436="Separuh Mahir","SS",IF($C1436="Berkemahiran Rendah","LS",IF($C1436="Jumlah","T",FALSE))))&amp;$B1436&amp;RIGHT($A1436,2),Balancing!$B$31:$CW$31,0))*1000</f>
        <v>18500</v>
      </c>
      <c r="G1436" s="151">
        <f>INDEX(Balancing!$CX$32:$GS$56,MATCH($E1436,Balancing!$A$32:$A$56,0),MATCH(IF($C1436="Mahir","HS",IF($C1436="Separuh Mahir","SS",IF($C1436="Berkemahiran Rendah","LS",IF($C1436="Jumlah","T",FALSE))))&amp;$B1436&amp;RIGHT($A1436,2),Balancing!$CX$31:$GS$31,0))*1000</f>
        <v>16200</v>
      </c>
      <c r="H1436" s="151">
        <f>INDEX(Balancing!$GT$32:$KO$56,MATCH($E1436,Balancing!$A$32:$A$56,0),MATCH(IF($C1436="Mahir","HS",IF($C1436="Separuh Mahir","SS",IF($C1436="Berkemahiran Rendah","LS",IF($C1436="Jumlah","T",FALSE))))&amp;$B1436&amp;RIGHT($A1436,2),Balancing!$GT$31:$KO$31,0))*1000</f>
        <v>2300</v>
      </c>
      <c r="I1436" s="151">
        <f>INDEX(Balancing!$KP$32:$OK$56,MATCH($E1436,Balancing!$A$32:$A$56,0),MATCH(IF($C1436="Mahir","HS",IF($C1436="Separuh Mahir","SS",IF($C1436="Berkemahiran Rendah","LS",IF($C1436="Jumlah","T",FALSE))))&amp;$B1436&amp;RIGHT($A1436,2),Balancing!$KP$31:$OK$31,0))*1000</f>
        <v>40</v>
      </c>
    </row>
    <row r="1437" spans="1:9" x14ac:dyDescent="0.3">
      <c r="A1437" s="149">
        <v>2018</v>
      </c>
      <c r="B1437" s="149">
        <v>2</v>
      </c>
      <c r="C1437" s="149" t="s">
        <v>175</v>
      </c>
      <c r="D1437" s="149" t="s">
        <v>129</v>
      </c>
      <c r="E1437" s="149" t="s">
        <v>157</v>
      </c>
      <c r="F1437" s="151">
        <f>INDEX(Balancing!$B$32:$CW$56,MATCH($E1437,Balancing!$A$32:$A$56,0),MATCH(IF($C1437="Mahir","HS",IF($C1437="Separuh Mahir","SS",IF($C1437="Berkemahiran Rendah","LS",IF($C1437="Jumlah","T",FALSE))))&amp;$B1437&amp;RIGHT($A1437,2),Balancing!$B$31:$CW$31,0))*1000</f>
        <v>11700</v>
      </c>
      <c r="G1437" s="151">
        <f>INDEX(Balancing!$CX$32:$GS$56,MATCH($E1437,Balancing!$A$32:$A$56,0),MATCH(IF($C1437="Mahir","HS",IF($C1437="Separuh Mahir","SS",IF($C1437="Berkemahiran Rendah","LS",IF($C1437="Jumlah","T",FALSE))))&amp;$B1437&amp;RIGHT($A1437,2),Balancing!$CX$31:$GS$31,0))*1000</f>
        <v>10300</v>
      </c>
      <c r="H1437" s="151">
        <f>INDEX(Balancing!$GT$32:$KO$56,MATCH($E1437,Balancing!$A$32:$A$56,0),MATCH(IF($C1437="Mahir","HS",IF($C1437="Separuh Mahir","SS",IF($C1437="Berkemahiran Rendah","LS",IF($C1437="Jumlah","T",FALSE))))&amp;$B1437&amp;RIGHT($A1437,2),Balancing!$GT$31:$KO$31,0))*1000</f>
        <v>1400</v>
      </c>
      <c r="I1437" s="151">
        <f>INDEX(Balancing!$KP$32:$OK$56,MATCH($E1437,Balancing!$A$32:$A$56,0),MATCH(IF($C1437="Mahir","HS",IF($C1437="Separuh Mahir","SS",IF($C1437="Berkemahiran Rendah","LS",IF($C1437="Jumlah","T",FALSE))))&amp;$B1437&amp;RIGHT($A1437,2),Balancing!$KP$31:$OK$31,0))*1000</f>
        <v>0</v>
      </c>
    </row>
    <row r="1438" spans="1:9" x14ac:dyDescent="0.3">
      <c r="A1438" s="149">
        <v>2018</v>
      </c>
      <c r="B1438" s="149">
        <v>2</v>
      </c>
      <c r="C1438" s="149" t="s">
        <v>175</v>
      </c>
      <c r="D1438" s="149" t="s">
        <v>130</v>
      </c>
      <c r="E1438" s="149" t="s">
        <v>130</v>
      </c>
      <c r="F1438" s="151">
        <f>INDEX(Balancing!$B$32:$CW$56,MATCH($E1438,Balancing!$A$32:$A$56,0),MATCH(IF($C1438="Mahir","HS",IF($C1438="Separuh Mahir","SS",IF($C1438="Berkemahiran Rendah","LS",IF($C1438="Jumlah","T",FALSE))))&amp;$B1438&amp;RIGHT($A1438,2),Balancing!$B$31:$CW$31,0))*1000</f>
        <v>52700</v>
      </c>
      <c r="G1438" s="151">
        <f>INDEX(Balancing!$CX$32:$GS$56,MATCH($E1438,Balancing!$A$32:$A$56,0),MATCH(IF($C1438="Mahir","HS",IF($C1438="Separuh Mahir","SS",IF($C1438="Berkemahiran Rendah","LS",IF($C1438="Jumlah","T",FALSE))))&amp;$B1438&amp;RIGHT($A1438,2),Balancing!$CX$31:$GS$31,0))*1000</f>
        <v>47500</v>
      </c>
      <c r="H1438" s="151">
        <f>INDEX(Balancing!$GT$32:$KO$56,MATCH($E1438,Balancing!$A$32:$A$56,0),MATCH(IF($C1438="Mahir","HS",IF($C1438="Separuh Mahir","SS",IF($C1438="Berkemahiran Rendah","LS",IF($C1438="Jumlah","T",FALSE))))&amp;$B1438&amp;RIGHT($A1438,2),Balancing!$GT$31:$KO$31,0))*1000</f>
        <v>5100</v>
      </c>
      <c r="I1438" s="151">
        <f>INDEX(Balancing!$KP$32:$OK$56,MATCH($E1438,Balancing!$A$32:$A$56,0),MATCH(IF($C1438="Mahir","HS",IF($C1438="Separuh Mahir","SS",IF($C1438="Berkemahiran Rendah","LS",IF($C1438="Jumlah","T",FALSE))))&amp;$B1438&amp;RIGHT($A1438,2),Balancing!$KP$31:$OK$31,0))*1000</f>
        <v>130</v>
      </c>
    </row>
    <row r="1439" spans="1:9" x14ac:dyDescent="0.3">
      <c r="A1439" s="149">
        <v>2018</v>
      </c>
      <c r="B1439" s="149">
        <v>2</v>
      </c>
      <c r="C1439" s="149" t="s">
        <v>175</v>
      </c>
      <c r="D1439" s="149" t="s">
        <v>134</v>
      </c>
      <c r="E1439" s="149" t="s">
        <v>134</v>
      </c>
      <c r="F1439" s="151">
        <f>INDEX(Balancing!$B$32:$CW$56,MATCH($E1439,Balancing!$A$32:$A$56,0),MATCH(IF($C1439="Mahir","HS",IF($C1439="Separuh Mahir","SS",IF($C1439="Berkemahiran Rendah","LS",IF($C1439="Jumlah","T",FALSE))))&amp;$B1439&amp;RIGHT($A1439,2),Balancing!$B$31:$CW$31,0))*1000</f>
        <v>882500</v>
      </c>
      <c r="G1439" s="151">
        <f>INDEX(Balancing!$CX$32:$GS$56,MATCH($E1439,Balancing!$A$32:$A$56,0),MATCH(IF($C1439="Mahir","HS",IF($C1439="Separuh Mahir","SS",IF($C1439="Berkemahiran Rendah","LS",IF($C1439="Jumlah","T",FALSE))))&amp;$B1439&amp;RIGHT($A1439,2),Balancing!$CX$31:$GS$31,0))*1000</f>
        <v>873000</v>
      </c>
      <c r="H1439" s="151">
        <f>INDEX(Balancing!$GT$32:$KO$56,MATCH($E1439,Balancing!$A$32:$A$56,0),MATCH(IF($C1439="Mahir","HS",IF($C1439="Separuh Mahir","SS",IF($C1439="Berkemahiran Rendah","LS",IF($C1439="Jumlah","T",FALSE))))&amp;$B1439&amp;RIGHT($A1439,2),Balancing!$GT$31:$KO$31,0))*1000</f>
        <v>9500</v>
      </c>
      <c r="I1439" s="151">
        <f>INDEX(Balancing!$KP$32:$OK$56,MATCH($E1439,Balancing!$A$32:$A$56,0),MATCH(IF($C1439="Mahir","HS",IF($C1439="Separuh Mahir","SS",IF($C1439="Berkemahiran Rendah","LS",IF($C1439="Jumlah","T",FALSE))))&amp;$B1439&amp;RIGHT($A1439,2),Balancing!$KP$31:$OK$31,0))*1000</f>
        <v>840</v>
      </c>
    </row>
    <row r="1440" spans="1:9" x14ac:dyDescent="0.3">
      <c r="A1440" s="149">
        <v>2018</v>
      </c>
      <c r="B1440" s="149">
        <v>2</v>
      </c>
      <c r="C1440" s="149" t="s">
        <v>175</v>
      </c>
      <c r="D1440" s="149" t="s">
        <v>134</v>
      </c>
      <c r="E1440" s="149" t="s">
        <v>158</v>
      </c>
      <c r="F1440" s="151">
        <f>INDEX(Balancing!$B$32:$CW$56,MATCH($E1440,Balancing!$A$32:$A$56,0),MATCH(IF($C1440="Mahir","HS",IF($C1440="Separuh Mahir","SS",IF($C1440="Berkemahiran Rendah","LS",IF($C1440="Jumlah","T",FALSE))))&amp;$B1440&amp;RIGHT($A1440,2),Balancing!$B$31:$CW$31,0))*1000</f>
        <v>230400</v>
      </c>
      <c r="G1440" s="151">
        <f>INDEX(Balancing!$CX$32:$GS$56,MATCH($E1440,Balancing!$A$32:$A$56,0),MATCH(IF($C1440="Mahir","HS",IF($C1440="Separuh Mahir","SS",IF($C1440="Berkemahiran Rendah","LS",IF($C1440="Jumlah","T",FALSE))))&amp;$B1440&amp;RIGHT($A1440,2),Balancing!$CX$31:$GS$31,0))*1000</f>
        <v>227700</v>
      </c>
      <c r="H1440" s="151">
        <f>INDEX(Balancing!$GT$32:$KO$56,MATCH($E1440,Balancing!$A$32:$A$56,0),MATCH(IF($C1440="Mahir","HS",IF($C1440="Separuh Mahir","SS",IF($C1440="Berkemahiran Rendah","LS",IF($C1440="Jumlah","T",FALSE))))&amp;$B1440&amp;RIGHT($A1440,2),Balancing!$GT$31:$KO$31,0))*1000</f>
        <v>2800</v>
      </c>
      <c r="I1440" s="151">
        <f>INDEX(Balancing!$KP$32:$OK$56,MATCH($E1440,Balancing!$A$32:$A$56,0),MATCH(IF($C1440="Mahir","HS",IF($C1440="Separuh Mahir","SS",IF($C1440="Berkemahiran Rendah","LS",IF($C1440="Jumlah","T",FALSE))))&amp;$B1440&amp;RIGHT($A1440,2),Balancing!$KP$31:$OK$31,0))*1000</f>
        <v>250</v>
      </c>
    </row>
    <row r="1441" spans="1:9" x14ac:dyDescent="0.3">
      <c r="A1441" s="149">
        <v>2018</v>
      </c>
      <c r="B1441" s="149">
        <v>2</v>
      </c>
      <c r="C1441" s="149" t="s">
        <v>175</v>
      </c>
      <c r="D1441" s="149" t="s">
        <v>134</v>
      </c>
      <c r="E1441" s="149" t="s">
        <v>135</v>
      </c>
      <c r="F1441" s="151">
        <f>INDEX(Balancing!$B$32:$CW$56,MATCH($E1441,Balancing!$A$32:$A$56,0),MATCH(IF($C1441="Mahir","HS",IF($C1441="Separuh Mahir","SS",IF($C1441="Berkemahiran Rendah","LS",IF($C1441="Jumlah","T",FALSE))))&amp;$B1441&amp;RIGHT($A1441,2),Balancing!$B$31:$CW$31,0))*1000</f>
        <v>349500</v>
      </c>
      <c r="G1441" s="151">
        <f>INDEX(Balancing!$CX$32:$GS$56,MATCH($E1441,Balancing!$A$32:$A$56,0),MATCH(IF($C1441="Mahir","HS",IF($C1441="Separuh Mahir","SS",IF($C1441="Berkemahiran Rendah","LS",IF($C1441="Jumlah","T",FALSE))))&amp;$B1441&amp;RIGHT($A1441,2),Balancing!$CX$31:$GS$31,0))*1000</f>
        <v>345500</v>
      </c>
      <c r="H1441" s="151">
        <f>INDEX(Balancing!$GT$32:$KO$56,MATCH($E1441,Balancing!$A$32:$A$56,0),MATCH(IF($C1441="Mahir","HS",IF($C1441="Separuh Mahir","SS",IF($C1441="Berkemahiran Rendah","LS",IF($C1441="Jumlah","T",FALSE))))&amp;$B1441&amp;RIGHT($A1441,2),Balancing!$GT$31:$KO$31,0))*1000</f>
        <v>4100</v>
      </c>
      <c r="I1441" s="151">
        <f>INDEX(Balancing!$KP$32:$OK$56,MATCH($E1441,Balancing!$A$32:$A$56,0),MATCH(IF($C1441="Mahir","HS",IF($C1441="Separuh Mahir","SS",IF($C1441="Berkemahiran Rendah","LS",IF($C1441="Jumlah","T",FALSE))))&amp;$B1441&amp;RIGHT($A1441,2),Balancing!$KP$31:$OK$31,0))*1000</f>
        <v>370</v>
      </c>
    </row>
    <row r="1442" spans="1:9" x14ac:dyDescent="0.3">
      <c r="A1442" s="149">
        <v>2018</v>
      </c>
      <c r="B1442" s="149">
        <v>2</v>
      </c>
      <c r="C1442" s="149" t="s">
        <v>175</v>
      </c>
      <c r="D1442" s="149" t="s">
        <v>134</v>
      </c>
      <c r="E1442" s="149" t="s">
        <v>159</v>
      </c>
      <c r="F1442" s="151">
        <f>INDEX(Balancing!$B$32:$CW$56,MATCH($E1442,Balancing!$A$32:$A$56,0),MATCH(IF($C1442="Mahir","HS",IF($C1442="Separuh Mahir","SS",IF($C1442="Berkemahiran Rendah","LS",IF($C1442="Jumlah","T",FALSE))))&amp;$B1442&amp;RIGHT($A1442,2),Balancing!$B$31:$CW$31,0))*1000</f>
        <v>86000</v>
      </c>
      <c r="G1442" s="151">
        <f>INDEX(Balancing!$CX$32:$GS$56,MATCH($E1442,Balancing!$A$32:$A$56,0),MATCH(IF($C1442="Mahir","HS",IF($C1442="Separuh Mahir","SS",IF($C1442="Berkemahiran Rendah","LS",IF($C1442="Jumlah","T",FALSE))))&amp;$B1442&amp;RIGHT($A1442,2),Balancing!$CX$31:$GS$31,0))*1000</f>
        <v>84700</v>
      </c>
      <c r="H1442" s="151">
        <f>INDEX(Balancing!$GT$32:$KO$56,MATCH($E1442,Balancing!$A$32:$A$56,0),MATCH(IF($C1442="Mahir","HS",IF($C1442="Separuh Mahir","SS",IF($C1442="Berkemahiran Rendah","LS",IF($C1442="Jumlah","T",FALSE))))&amp;$B1442&amp;RIGHT($A1442,2),Balancing!$GT$31:$KO$31,0))*1000</f>
        <v>1200</v>
      </c>
      <c r="I1442" s="151">
        <f>INDEX(Balancing!$KP$32:$OK$56,MATCH($E1442,Balancing!$A$32:$A$56,0),MATCH(IF($C1442="Mahir","HS",IF($C1442="Separuh Mahir","SS",IF($C1442="Berkemahiran Rendah","LS",IF($C1442="Jumlah","T",FALSE))))&amp;$B1442&amp;RIGHT($A1442,2),Balancing!$KP$31:$OK$31,0))*1000</f>
        <v>120</v>
      </c>
    </row>
    <row r="1443" spans="1:9" x14ac:dyDescent="0.3">
      <c r="A1443" s="149">
        <v>2018</v>
      </c>
      <c r="B1443" s="149">
        <v>2</v>
      </c>
      <c r="C1443" s="149" t="s">
        <v>175</v>
      </c>
      <c r="D1443" s="149" t="s">
        <v>134</v>
      </c>
      <c r="E1443" s="149" t="s">
        <v>160</v>
      </c>
      <c r="F1443" s="151">
        <f>INDEX(Balancing!$B$32:$CW$56,MATCH($E1443,Balancing!$A$32:$A$56,0),MATCH(IF($C1443="Mahir","HS",IF($C1443="Separuh Mahir","SS",IF($C1443="Berkemahiran Rendah","LS",IF($C1443="Jumlah","T",FALSE))))&amp;$B1443&amp;RIGHT($A1443,2),Balancing!$B$31:$CW$31,0))*1000</f>
        <v>20600</v>
      </c>
      <c r="G1443" s="151">
        <f>INDEX(Balancing!$CX$32:$GS$56,MATCH($E1443,Balancing!$A$32:$A$56,0),MATCH(IF($C1443="Mahir","HS",IF($C1443="Separuh Mahir","SS",IF($C1443="Berkemahiran Rendah","LS",IF($C1443="Jumlah","T",FALSE))))&amp;$B1443&amp;RIGHT($A1443,2),Balancing!$CX$31:$GS$31,0))*1000</f>
        <v>20600</v>
      </c>
      <c r="H1443" s="151">
        <f>INDEX(Balancing!$GT$32:$KO$56,MATCH($E1443,Balancing!$A$32:$A$56,0),MATCH(IF($C1443="Mahir","HS",IF($C1443="Separuh Mahir","SS",IF($C1443="Berkemahiran Rendah","LS",IF($C1443="Jumlah","T",FALSE))))&amp;$B1443&amp;RIGHT($A1443,2),Balancing!$GT$31:$KO$31,0))*1000</f>
        <v>0</v>
      </c>
      <c r="I1443" s="151">
        <f>INDEX(Balancing!$KP$32:$OK$56,MATCH($E1443,Balancing!$A$32:$A$56,0),MATCH(IF($C1443="Mahir","HS",IF($C1443="Separuh Mahir","SS",IF($C1443="Berkemahiran Rendah","LS",IF($C1443="Jumlah","T",FALSE))))&amp;$B1443&amp;RIGHT($A1443,2),Balancing!$KP$31:$OK$31,0))*1000</f>
        <v>0</v>
      </c>
    </row>
    <row r="1444" spans="1:9" x14ac:dyDescent="0.3">
      <c r="A1444" s="149">
        <v>2018</v>
      </c>
      <c r="B1444" s="149">
        <v>2</v>
      </c>
      <c r="C1444" s="149" t="s">
        <v>175</v>
      </c>
      <c r="D1444" s="149" t="s">
        <v>134</v>
      </c>
      <c r="E1444" s="149" t="s">
        <v>136</v>
      </c>
      <c r="F1444" s="151">
        <f>INDEX(Balancing!$B$32:$CW$56,MATCH($E1444,Balancing!$A$32:$A$56,0),MATCH(IF($C1444="Mahir","HS",IF($C1444="Separuh Mahir","SS",IF($C1444="Berkemahiran Rendah","LS",IF($C1444="Jumlah","T",FALSE))))&amp;$B1444&amp;RIGHT($A1444,2),Balancing!$B$31:$CW$31,0))*1000</f>
        <v>121900</v>
      </c>
      <c r="G1444" s="151">
        <f>INDEX(Balancing!$CX$32:$GS$56,MATCH($E1444,Balancing!$A$32:$A$56,0),MATCH(IF($C1444="Mahir","HS",IF($C1444="Separuh Mahir","SS",IF($C1444="Berkemahiran Rendah","LS",IF($C1444="Jumlah","T",FALSE))))&amp;$B1444&amp;RIGHT($A1444,2),Balancing!$CX$31:$GS$31,0))*1000</f>
        <v>121500</v>
      </c>
      <c r="H1444" s="151">
        <f>INDEX(Balancing!$GT$32:$KO$56,MATCH($E1444,Balancing!$A$32:$A$56,0),MATCH(IF($C1444="Mahir","HS",IF($C1444="Separuh Mahir","SS",IF($C1444="Berkemahiran Rendah","LS",IF($C1444="Jumlah","T",FALSE))))&amp;$B1444&amp;RIGHT($A1444,2),Balancing!$GT$31:$KO$31,0))*1000</f>
        <v>400</v>
      </c>
      <c r="I1444" s="151">
        <f>INDEX(Balancing!$KP$32:$OK$56,MATCH($E1444,Balancing!$A$32:$A$56,0),MATCH(IF($C1444="Mahir","HS",IF($C1444="Separuh Mahir","SS",IF($C1444="Berkemahiran Rendah","LS",IF($C1444="Jumlah","T",FALSE))))&amp;$B1444&amp;RIGHT($A1444,2),Balancing!$KP$31:$OK$31,0))*1000</f>
        <v>20</v>
      </c>
    </row>
    <row r="1445" spans="1:9" x14ac:dyDescent="0.3">
      <c r="A1445" s="149">
        <v>2018</v>
      </c>
      <c r="B1445" s="149">
        <v>2</v>
      </c>
      <c r="C1445" s="149" t="s">
        <v>175</v>
      </c>
      <c r="D1445" s="149" t="s">
        <v>134</v>
      </c>
      <c r="E1445" s="149" t="s">
        <v>137</v>
      </c>
      <c r="F1445" s="151">
        <f>INDEX(Balancing!$B$32:$CW$56,MATCH($E1445,Balancing!$A$32:$A$56,0),MATCH(IF($C1445="Mahir","HS",IF($C1445="Separuh Mahir","SS",IF($C1445="Berkemahiran Rendah","LS",IF($C1445="Jumlah","T",FALSE))))&amp;$B1445&amp;RIGHT($A1445,2),Balancing!$B$31:$CW$31,0))*1000</f>
        <v>74100</v>
      </c>
      <c r="G1445" s="151">
        <f>INDEX(Balancing!$CX$32:$GS$56,MATCH($E1445,Balancing!$A$32:$A$56,0),MATCH(IF($C1445="Mahir","HS",IF($C1445="Separuh Mahir","SS",IF($C1445="Berkemahiran Rendah","LS",IF($C1445="Jumlah","T",FALSE))))&amp;$B1445&amp;RIGHT($A1445,2),Balancing!$CX$31:$GS$31,0))*1000</f>
        <v>73100</v>
      </c>
      <c r="H1445" s="151">
        <f>INDEX(Balancing!$GT$32:$KO$56,MATCH($E1445,Balancing!$A$32:$A$56,0),MATCH(IF($C1445="Mahir","HS",IF($C1445="Separuh Mahir","SS",IF($C1445="Berkemahiran Rendah","LS",IF($C1445="Jumlah","T",FALSE))))&amp;$B1445&amp;RIGHT($A1445,2),Balancing!$GT$31:$KO$31,0))*1000</f>
        <v>1000</v>
      </c>
      <c r="I1445" s="151">
        <f>INDEX(Balancing!$KP$32:$OK$56,MATCH($E1445,Balancing!$A$32:$A$56,0),MATCH(IF($C1445="Mahir","HS",IF($C1445="Separuh Mahir","SS",IF($C1445="Berkemahiran Rendah","LS",IF($C1445="Jumlah","T",FALSE))))&amp;$B1445&amp;RIGHT($A1445,2),Balancing!$KP$31:$OK$31,0))*1000</f>
        <v>80</v>
      </c>
    </row>
    <row r="1446" spans="1:9" x14ac:dyDescent="0.3">
      <c r="A1446" s="149">
        <v>2018</v>
      </c>
      <c r="B1446" s="149">
        <v>1</v>
      </c>
      <c r="C1446" s="149" t="s">
        <v>138</v>
      </c>
      <c r="D1446" s="149" t="s">
        <v>138</v>
      </c>
      <c r="E1446" s="149" t="s">
        <v>138</v>
      </c>
      <c r="F1446" s="151">
        <f>INDEX(Balancing!$B$32:$CW$56,MATCH($E1446,Balancing!$A$32:$A$56,0),MATCH(IF($C1446="Mahir","HS",IF($C1446="Separuh Mahir","SS",IF($C1446="Berkemahiran Rendah","LS",IF($C1446="Jumlah","T",FALSE))))&amp;$B1446&amp;RIGHT($A1446,2),Balancing!$B$31:$CW$31,0))*1000</f>
        <v>8467800</v>
      </c>
      <c r="G1446" s="151">
        <f>INDEX(Balancing!$CX$32:$GS$56,MATCH($E1446,Balancing!$A$32:$A$56,0),MATCH(IF($C1446="Mahir","HS",IF($C1446="Separuh Mahir","SS",IF($C1446="Berkemahiran Rendah","LS",IF($C1446="Jumlah","T",FALSE))))&amp;$B1446&amp;RIGHT($A1446,2),Balancing!$CX$31:$GS$31,0))*1000</f>
        <v>8265500</v>
      </c>
      <c r="H1446" s="151">
        <f>INDEX(Balancing!$GT$32:$KO$56,MATCH($E1446,Balancing!$A$32:$A$56,0),MATCH(IF($C1446="Mahir","HS",IF($C1446="Separuh Mahir","SS",IF($C1446="Berkemahiran Rendah","LS",IF($C1446="Jumlah","T",FALSE))))&amp;$B1446&amp;RIGHT($A1446,2),Balancing!$GT$31:$KO$31,0))*1000</f>
        <v>202300</v>
      </c>
      <c r="I1446" s="151">
        <f>INDEX(Balancing!$KP$32:$OK$56,MATCH($E1446,Balancing!$A$32:$A$56,0),MATCH(IF($C1446="Mahir","HS",IF($C1446="Separuh Mahir","SS",IF($C1446="Berkemahiran Rendah","LS",IF($C1446="Jumlah","T",FALSE))))&amp;$B1446&amp;RIGHT($A1446,2),Balancing!$KP$31:$OK$31,0))*1000</f>
        <v>28670</v>
      </c>
    </row>
    <row r="1447" spans="1:9" x14ac:dyDescent="0.3">
      <c r="A1447" s="149">
        <v>2018</v>
      </c>
      <c r="B1447" s="149">
        <v>1</v>
      </c>
      <c r="C1447" s="149" t="s">
        <v>138</v>
      </c>
      <c r="D1447" s="149" t="s">
        <v>127</v>
      </c>
      <c r="E1447" s="149" t="s">
        <v>127</v>
      </c>
      <c r="F1447" s="151">
        <f>INDEX(Balancing!$B$32:$CW$56,MATCH($E1447,Balancing!$A$32:$A$56,0),MATCH(IF($C1447="Mahir","HS",IF($C1447="Separuh Mahir","SS",IF($C1447="Berkemahiran Rendah","LS",IF($C1447="Jumlah","T",FALSE))))&amp;$B1447&amp;RIGHT($A1447,2),Balancing!$B$31:$CW$31,0))*1000</f>
        <v>474500</v>
      </c>
      <c r="G1447" s="151">
        <f>INDEX(Balancing!$CX$32:$GS$56,MATCH($E1447,Balancing!$A$32:$A$56,0),MATCH(IF($C1447="Mahir","HS",IF($C1447="Separuh Mahir","SS",IF($C1447="Berkemahiran Rendah","LS",IF($C1447="Jumlah","T",FALSE))))&amp;$B1447&amp;RIGHT($A1447,2),Balancing!$CX$31:$GS$31,0))*1000</f>
        <v>445000</v>
      </c>
      <c r="H1447" s="151">
        <f>INDEX(Balancing!$GT$32:$KO$56,MATCH($E1447,Balancing!$A$32:$A$56,0),MATCH(IF($C1447="Mahir","HS",IF($C1447="Separuh Mahir","SS",IF($C1447="Berkemahiran Rendah","LS",IF($C1447="Jumlah","T",FALSE))))&amp;$B1447&amp;RIGHT($A1447,2),Balancing!$GT$31:$KO$31,0))*1000</f>
        <v>29500</v>
      </c>
      <c r="I1447" s="151">
        <f>INDEX(Balancing!$KP$32:$OK$56,MATCH($E1447,Balancing!$A$32:$A$56,0),MATCH(IF($C1447="Mahir","HS",IF($C1447="Separuh Mahir","SS",IF($C1447="Berkemahiran Rendah","LS",IF($C1447="Jumlah","T",FALSE))))&amp;$B1447&amp;RIGHT($A1447,2),Balancing!$KP$31:$OK$31,0))*1000</f>
        <v>2480</v>
      </c>
    </row>
    <row r="1448" spans="1:9" x14ac:dyDescent="0.3">
      <c r="A1448" s="149">
        <v>2018</v>
      </c>
      <c r="B1448" s="149">
        <v>1</v>
      </c>
      <c r="C1448" s="149" t="s">
        <v>138</v>
      </c>
      <c r="D1448" s="149" t="s">
        <v>128</v>
      </c>
      <c r="E1448" s="149" t="s">
        <v>128</v>
      </c>
      <c r="F1448" s="151">
        <f>INDEX(Balancing!$B$32:$CW$56,MATCH($E1448,Balancing!$A$32:$A$56,0),MATCH(IF($C1448="Mahir","HS",IF($C1448="Separuh Mahir","SS",IF($C1448="Berkemahiran Rendah","LS",IF($C1448="Jumlah","T",FALSE))))&amp;$B1448&amp;RIGHT($A1448,2),Balancing!$B$31:$CW$31,0))*1000</f>
        <v>81900</v>
      </c>
      <c r="G1448" s="151">
        <f>INDEX(Balancing!$CX$32:$GS$56,MATCH($E1448,Balancing!$A$32:$A$56,0),MATCH(IF($C1448="Mahir","HS",IF($C1448="Separuh Mahir","SS",IF($C1448="Berkemahiran Rendah","LS",IF($C1448="Jumlah","T",FALSE))))&amp;$B1448&amp;RIGHT($A1448,2),Balancing!$CX$31:$GS$31,0))*1000</f>
        <v>81600</v>
      </c>
      <c r="H1448" s="151">
        <f>INDEX(Balancing!$GT$32:$KO$56,MATCH($E1448,Balancing!$A$32:$A$56,0),MATCH(IF($C1448="Mahir","HS",IF($C1448="Separuh Mahir","SS",IF($C1448="Berkemahiran Rendah","LS",IF($C1448="Jumlah","T",FALSE))))&amp;$B1448&amp;RIGHT($A1448,2),Balancing!$GT$31:$KO$31,0))*1000</f>
        <v>300</v>
      </c>
      <c r="I1448" s="151">
        <f>INDEX(Balancing!$KP$32:$OK$56,MATCH($E1448,Balancing!$A$32:$A$56,0),MATCH(IF($C1448="Mahir","HS",IF($C1448="Separuh Mahir","SS",IF($C1448="Berkemahiran Rendah","LS",IF($C1448="Jumlah","T",FALSE))))&amp;$B1448&amp;RIGHT($A1448,2),Balancing!$KP$31:$OK$31,0))*1000</f>
        <v>290</v>
      </c>
    </row>
    <row r="1449" spans="1:9" x14ac:dyDescent="0.3">
      <c r="A1449" s="149">
        <v>2018</v>
      </c>
      <c r="B1449" s="149">
        <v>1</v>
      </c>
      <c r="C1449" s="149" t="s">
        <v>138</v>
      </c>
      <c r="D1449" s="149" t="s">
        <v>129</v>
      </c>
      <c r="E1449" s="149" t="s">
        <v>129</v>
      </c>
      <c r="F1449" s="151">
        <f>INDEX(Balancing!$B$32:$CW$56,MATCH($E1449,Balancing!$A$32:$A$56,0),MATCH(IF($C1449="Mahir","HS",IF($C1449="Separuh Mahir","SS",IF($C1449="Berkemahiran Rendah","LS",IF($C1449="Jumlah","T",FALSE))))&amp;$B1449&amp;RIGHT($A1449,2),Balancing!$B$31:$CW$31,0))*1000</f>
        <v>2216000</v>
      </c>
      <c r="G1449" s="151">
        <f>INDEX(Balancing!$CX$32:$GS$56,MATCH($E1449,Balancing!$A$32:$A$56,0),MATCH(IF($C1449="Mahir","HS",IF($C1449="Separuh Mahir","SS",IF($C1449="Berkemahiran Rendah","LS",IF($C1449="Jumlah","T",FALSE))))&amp;$B1449&amp;RIGHT($A1449,2),Balancing!$CX$31:$GS$31,0))*1000</f>
        <v>2107900</v>
      </c>
      <c r="H1449" s="151">
        <f>INDEX(Balancing!$GT$32:$KO$56,MATCH($E1449,Balancing!$A$32:$A$56,0),MATCH(IF($C1449="Mahir","HS",IF($C1449="Separuh Mahir","SS",IF($C1449="Berkemahiran Rendah","LS",IF($C1449="Jumlah","T",FALSE))))&amp;$B1449&amp;RIGHT($A1449,2),Balancing!$GT$31:$KO$31,0))*1000</f>
        <v>108100</v>
      </c>
      <c r="I1449" s="151">
        <f>INDEX(Balancing!$KP$32:$OK$56,MATCH($E1449,Balancing!$A$32:$A$56,0),MATCH(IF($C1449="Mahir","HS",IF($C1449="Separuh Mahir","SS",IF($C1449="Berkemahiran Rendah","LS",IF($C1449="Jumlah","T",FALSE))))&amp;$B1449&amp;RIGHT($A1449,2),Balancing!$KP$31:$OK$31,0))*1000</f>
        <v>7430</v>
      </c>
    </row>
    <row r="1450" spans="1:9" x14ac:dyDescent="0.3">
      <c r="A1450" s="149">
        <v>2018</v>
      </c>
      <c r="B1450" s="149">
        <v>1</v>
      </c>
      <c r="C1450" s="149" t="s">
        <v>138</v>
      </c>
      <c r="D1450" s="149" t="s">
        <v>129</v>
      </c>
      <c r="E1450" s="149" t="s">
        <v>151</v>
      </c>
      <c r="F1450" s="151">
        <f>INDEX(Balancing!$B$32:$CW$56,MATCH($E1450,Balancing!$A$32:$A$56,0),MATCH(IF($C1450="Mahir","HS",IF($C1450="Separuh Mahir","SS",IF($C1450="Berkemahiran Rendah","LS",IF($C1450="Jumlah","T",FALSE))))&amp;$B1450&amp;RIGHT($A1450,2),Balancing!$B$31:$CW$31,0))*1000</f>
        <v>279900</v>
      </c>
      <c r="G1450" s="151">
        <f>INDEX(Balancing!$CX$32:$GS$56,MATCH($E1450,Balancing!$A$32:$A$56,0),MATCH(IF($C1450="Mahir","HS",IF($C1450="Separuh Mahir","SS",IF($C1450="Berkemahiran Rendah","LS",IF($C1450="Jumlah","T",FALSE))))&amp;$B1450&amp;RIGHT($A1450,2),Balancing!$CX$31:$GS$31,0))*1000</f>
        <v>267300</v>
      </c>
      <c r="H1450" s="151">
        <f>INDEX(Balancing!$GT$32:$KO$56,MATCH($E1450,Balancing!$A$32:$A$56,0),MATCH(IF($C1450="Mahir","HS",IF($C1450="Separuh Mahir","SS",IF($C1450="Berkemahiran Rendah","LS",IF($C1450="Jumlah","T",FALSE))))&amp;$B1450&amp;RIGHT($A1450,2),Balancing!$GT$31:$KO$31,0))*1000</f>
        <v>12700</v>
      </c>
      <c r="I1450" s="151">
        <f>INDEX(Balancing!$KP$32:$OK$56,MATCH($E1450,Balancing!$A$32:$A$56,0),MATCH(IF($C1450="Mahir","HS",IF($C1450="Separuh Mahir","SS",IF($C1450="Berkemahiran Rendah","LS",IF($C1450="Jumlah","T",FALSE))))&amp;$B1450&amp;RIGHT($A1450,2),Balancing!$KP$31:$OK$31,0))*1000</f>
        <v>430</v>
      </c>
    </row>
    <row r="1451" spans="1:9" x14ac:dyDescent="0.3">
      <c r="A1451" s="149">
        <v>2018</v>
      </c>
      <c r="B1451" s="149">
        <v>1</v>
      </c>
      <c r="C1451" s="149" t="s">
        <v>138</v>
      </c>
      <c r="D1451" s="149" t="s">
        <v>129</v>
      </c>
      <c r="E1451" s="149" t="s">
        <v>152</v>
      </c>
      <c r="F1451" s="151">
        <f>INDEX(Balancing!$B$32:$CW$56,MATCH($E1451,Balancing!$A$32:$A$56,0),MATCH(IF($C1451="Mahir","HS",IF($C1451="Separuh Mahir","SS",IF($C1451="Berkemahiran Rendah","LS",IF($C1451="Jumlah","T",FALSE))))&amp;$B1451&amp;RIGHT($A1451,2),Balancing!$B$31:$CW$31,0))*1000</f>
        <v>96700</v>
      </c>
      <c r="G1451" s="151">
        <f>INDEX(Balancing!$CX$32:$GS$56,MATCH($E1451,Balancing!$A$32:$A$56,0),MATCH(IF($C1451="Mahir","HS",IF($C1451="Separuh Mahir","SS",IF($C1451="Berkemahiran Rendah","LS",IF($C1451="Jumlah","T",FALSE))))&amp;$B1451&amp;RIGHT($A1451,2),Balancing!$CX$31:$GS$31,0))*1000</f>
        <v>91000</v>
      </c>
      <c r="H1451" s="151">
        <f>INDEX(Balancing!$GT$32:$KO$56,MATCH($E1451,Balancing!$A$32:$A$56,0),MATCH(IF($C1451="Mahir","HS",IF($C1451="Separuh Mahir","SS",IF($C1451="Berkemahiran Rendah","LS",IF($C1451="Jumlah","T",FALSE))))&amp;$B1451&amp;RIGHT($A1451,2),Balancing!$GT$31:$KO$31,0))*1000</f>
        <v>5700</v>
      </c>
      <c r="I1451" s="151">
        <f>INDEX(Balancing!$KP$32:$OK$56,MATCH($E1451,Balancing!$A$32:$A$56,0),MATCH(IF($C1451="Mahir","HS",IF($C1451="Separuh Mahir","SS",IF($C1451="Berkemahiran Rendah","LS",IF($C1451="Jumlah","T",FALSE))))&amp;$B1451&amp;RIGHT($A1451,2),Balancing!$KP$31:$OK$31,0))*1000</f>
        <v>220</v>
      </c>
    </row>
    <row r="1452" spans="1:9" x14ac:dyDescent="0.3">
      <c r="A1452" s="149">
        <v>2018</v>
      </c>
      <c r="B1452" s="149">
        <v>1</v>
      </c>
      <c r="C1452" s="149" t="s">
        <v>138</v>
      </c>
      <c r="D1452" s="149" t="s">
        <v>129</v>
      </c>
      <c r="E1452" s="149" t="s">
        <v>153</v>
      </c>
      <c r="F1452" s="151">
        <f>INDEX(Balancing!$B$32:$CW$56,MATCH($E1452,Balancing!$A$32:$A$56,0),MATCH(IF($C1452="Mahir","HS",IF($C1452="Separuh Mahir","SS",IF($C1452="Berkemahiran Rendah","LS",IF($C1452="Jumlah","T",FALSE))))&amp;$B1452&amp;RIGHT($A1452,2),Balancing!$B$31:$CW$31,0))*1000</f>
        <v>304400</v>
      </c>
      <c r="G1452" s="151">
        <f>INDEX(Balancing!$CX$32:$GS$56,MATCH($E1452,Balancing!$A$32:$A$56,0),MATCH(IF($C1452="Mahir","HS",IF($C1452="Separuh Mahir","SS",IF($C1452="Berkemahiran Rendah","LS",IF($C1452="Jumlah","T",FALSE))))&amp;$B1452&amp;RIGHT($A1452,2),Balancing!$CX$31:$GS$31,0))*1000</f>
        <v>288800</v>
      </c>
      <c r="H1452" s="151">
        <f>INDEX(Balancing!$GT$32:$KO$56,MATCH($E1452,Balancing!$A$32:$A$56,0),MATCH(IF($C1452="Mahir","HS",IF($C1452="Separuh Mahir","SS",IF($C1452="Berkemahiran Rendah","LS",IF($C1452="Jumlah","T",FALSE))))&amp;$B1452&amp;RIGHT($A1452,2),Balancing!$GT$31:$KO$31,0))*1000</f>
        <v>15600</v>
      </c>
      <c r="I1452" s="151">
        <f>INDEX(Balancing!$KP$32:$OK$56,MATCH($E1452,Balancing!$A$32:$A$56,0),MATCH(IF($C1452="Mahir","HS",IF($C1452="Separuh Mahir","SS",IF($C1452="Berkemahiran Rendah","LS",IF($C1452="Jumlah","T",FALSE))))&amp;$B1452&amp;RIGHT($A1452,2),Balancing!$KP$31:$OK$31,0))*1000</f>
        <v>630</v>
      </c>
    </row>
    <row r="1453" spans="1:9" x14ac:dyDescent="0.3">
      <c r="A1453" s="149">
        <v>2018</v>
      </c>
      <c r="B1453" s="149">
        <v>1</v>
      </c>
      <c r="C1453" s="149" t="s">
        <v>138</v>
      </c>
      <c r="D1453" s="149" t="s">
        <v>129</v>
      </c>
      <c r="E1453" s="149" t="s">
        <v>154</v>
      </c>
      <c r="F1453" s="151">
        <f>INDEX(Balancing!$B$32:$CW$56,MATCH($E1453,Balancing!$A$32:$A$56,0),MATCH(IF($C1453="Mahir","HS",IF($C1453="Separuh Mahir","SS",IF($C1453="Berkemahiran Rendah","LS",IF($C1453="Jumlah","T",FALSE))))&amp;$B1453&amp;RIGHT($A1453,2),Balancing!$B$31:$CW$31,0))*1000</f>
        <v>401600</v>
      </c>
      <c r="G1453" s="151">
        <f>INDEX(Balancing!$CX$32:$GS$56,MATCH($E1453,Balancing!$A$32:$A$56,0),MATCH(IF($C1453="Mahir","HS",IF($C1453="Separuh Mahir","SS",IF($C1453="Berkemahiran Rendah","LS",IF($C1453="Jumlah","T",FALSE))))&amp;$B1453&amp;RIGHT($A1453,2),Balancing!$CX$31:$GS$31,0))*1000</f>
        <v>380300</v>
      </c>
      <c r="H1453" s="151">
        <f>INDEX(Balancing!$GT$32:$KO$56,MATCH($E1453,Balancing!$A$32:$A$56,0),MATCH(IF($C1453="Mahir","HS",IF($C1453="Separuh Mahir","SS",IF($C1453="Berkemahiran Rendah","LS",IF($C1453="Jumlah","T",FALSE))))&amp;$B1453&amp;RIGHT($A1453,2),Balancing!$GT$31:$KO$31,0))*1000</f>
        <v>21200</v>
      </c>
      <c r="I1453" s="151">
        <f>INDEX(Balancing!$KP$32:$OK$56,MATCH($E1453,Balancing!$A$32:$A$56,0),MATCH(IF($C1453="Mahir","HS",IF($C1453="Separuh Mahir","SS",IF($C1453="Berkemahiran Rendah","LS",IF($C1453="Jumlah","T",FALSE))))&amp;$B1453&amp;RIGHT($A1453,2),Balancing!$KP$31:$OK$31,0))*1000</f>
        <v>1510</v>
      </c>
    </row>
    <row r="1454" spans="1:9" x14ac:dyDescent="0.3">
      <c r="A1454" s="149">
        <v>2018</v>
      </c>
      <c r="B1454" s="149">
        <v>1</v>
      </c>
      <c r="C1454" s="149" t="s">
        <v>138</v>
      </c>
      <c r="D1454" s="149" t="s">
        <v>129</v>
      </c>
      <c r="E1454" s="149" t="s">
        <v>155</v>
      </c>
      <c r="F1454" s="151">
        <f>INDEX(Balancing!$B$32:$CW$56,MATCH($E1454,Balancing!$A$32:$A$56,0),MATCH(IF($C1454="Mahir","HS",IF($C1454="Separuh Mahir","SS",IF($C1454="Berkemahiran Rendah","LS",IF($C1454="Jumlah","T",FALSE))))&amp;$B1454&amp;RIGHT($A1454,2),Balancing!$B$31:$CW$31,0))*1000</f>
        <v>352000</v>
      </c>
      <c r="G1454" s="151">
        <f>INDEX(Balancing!$CX$32:$GS$56,MATCH($E1454,Balancing!$A$32:$A$56,0),MATCH(IF($C1454="Mahir","HS",IF($C1454="Separuh Mahir","SS",IF($C1454="Berkemahiran Rendah","LS",IF($C1454="Jumlah","T",FALSE))))&amp;$B1454&amp;RIGHT($A1454,2),Balancing!$CX$31:$GS$31,0))*1000</f>
        <v>336500</v>
      </c>
      <c r="H1454" s="151">
        <f>INDEX(Balancing!$GT$32:$KO$56,MATCH($E1454,Balancing!$A$32:$A$56,0),MATCH(IF($C1454="Mahir","HS",IF($C1454="Separuh Mahir","SS",IF($C1454="Berkemahiran Rendah","LS",IF($C1454="Jumlah","T",FALSE))))&amp;$B1454&amp;RIGHT($A1454,2),Balancing!$GT$31:$KO$31,0))*1000</f>
        <v>15500</v>
      </c>
      <c r="I1454" s="151">
        <f>INDEX(Balancing!$KP$32:$OK$56,MATCH($E1454,Balancing!$A$32:$A$56,0),MATCH(IF($C1454="Mahir","HS",IF($C1454="Separuh Mahir","SS",IF($C1454="Berkemahiran Rendah","LS",IF($C1454="Jumlah","T",FALSE))))&amp;$B1454&amp;RIGHT($A1454,2),Balancing!$KP$31:$OK$31,0))*1000</f>
        <v>570</v>
      </c>
    </row>
    <row r="1455" spans="1:9" x14ac:dyDescent="0.3">
      <c r="A1455" s="149">
        <v>2018</v>
      </c>
      <c r="B1455" s="149">
        <v>1</v>
      </c>
      <c r="C1455" s="149" t="s">
        <v>138</v>
      </c>
      <c r="D1455" s="149" t="s">
        <v>129</v>
      </c>
      <c r="E1455" s="149" t="s">
        <v>156</v>
      </c>
      <c r="F1455" s="151">
        <f>INDEX(Balancing!$B$32:$CW$56,MATCH($E1455,Balancing!$A$32:$A$56,0),MATCH(IF($C1455="Mahir","HS",IF($C1455="Separuh Mahir","SS",IF($C1455="Berkemahiran Rendah","LS",IF($C1455="Jumlah","T",FALSE))))&amp;$B1455&amp;RIGHT($A1455,2),Balancing!$B$31:$CW$31,0))*1000</f>
        <v>569000</v>
      </c>
      <c r="G1455" s="151">
        <f>INDEX(Balancing!$CX$32:$GS$56,MATCH($E1455,Balancing!$A$32:$A$56,0),MATCH(IF($C1455="Mahir","HS",IF($C1455="Separuh Mahir","SS",IF($C1455="Berkemahiran Rendah","LS",IF($C1455="Jumlah","T",FALSE))))&amp;$B1455&amp;RIGHT($A1455,2),Balancing!$CX$31:$GS$31,0))*1000</f>
        <v>542000</v>
      </c>
      <c r="H1455" s="151">
        <f>INDEX(Balancing!$GT$32:$KO$56,MATCH($E1455,Balancing!$A$32:$A$56,0),MATCH(IF($C1455="Mahir","HS",IF($C1455="Separuh Mahir","SS",IF($C1455="Berkemahiran Rendah","LS",IF($C1455="Jumlah","T",FALSE))))&amp;$B1455&amp;RIGHT($A1455,2),Balancing!$GT$31:$KO$31,0))*1000</f>
        <v>26900</v>
      </c>
      <c r="I1455" s="151">
        <f>INDEX(Balancing!$KP$32:$OK$56,MATCH($E1455,Balancing!$A$32:$A$56,0),MATCH(IF($C1455="Mahir","HS",IF($C1455="Separuh Mahir","SS",IF($C1455="Berkemahiran Rendah","LS",IF($C1455="Jumlah","T",FALSE))))&amp;$B1455&amp;RIGHT($A1455,2),Balancing!$KP$31:$OK$31,0))*1000</f>
        <v>3420</v>
      </c>
    </row>
    <row r="1456" spans="1:9" x14ac:dyDescent="0.3">
      <c r="A1456" s="149">
        <v>2018</v>
      </c>
      <c r="B1456" s="149">
        <v>1</v>
      </c>
      <c r="C1456" s="149" t="s">
        <v>138</v>
      </c>
      <c r="D1456" s="149" t="s">
        <v>129</v>
      </c>
      <c r="E1456" s="149" t="s">
        <v>157</v>
      </c>
      <c r="F1456" s="151">
        <f>INDEX(Balancing!$B$32:$CW$56,MATCH($E1456,Balancing!$A$32:$A$56,0),MATCH(IF($C1456="Mahir","HS",IF($C1456="Separuh Mahir","SS",IF($C1456="Berkemahiran Rendah","LS",IF($C1456="Jumlah","T",FALSE))))&amp;$B1456&amp;RIGHT($A1456,2),Balancing!$B$31:$CW$31,0))*1000</f>
        <v>212500</v>
      </c>
      <c r="G1456" s="151">
        <f>INDEX(Balancing!$CX$32:$GS$56,MATCH($E1456,Balancing!$A$32:$A$56,0),MATCH(IF($C1456="Mahir","HS",IF($C1456="Separuh Mahir","SS",IF($C1456="Berkemahiran Rendah","LS",IF($C1456="Jumlah","T",FALSE))))&amp;$B1456&amp;RIGHT($A1456,2),Balancing!$CX$31:$GS$31,0))*1000</f>
        <v>202000</v>
      </c>
      <c r="H1456" s="151">
        <f>INDEX(Balancing!$GT$32:$KO$56,MATCH($E1456,Balancing!$A$32:$A$56,0),MATCH(IF($C1456="Mahir","HS",IF($C1456="Separuh Mahir","SS",IF($C1456="Berkemahiran Rendah","LS",IF($C1456="Jumlah","T",FALSE))))&amp;$B1456&amp;RIGHT($A1456,2),Balancing!$GT$31:$KO$31,0))*1000</f>
        <v>10500</v>
      </c>
      <c r="I1456" s="151">
        <f>INDEX(Balancing!$KP$32:$OK$56,MATCH($E1456,Balancing!$A$32:$A$56,0),MATCH(IF($C1456="Mahir","HS",IF($C1456="Separuh Mahir","SS",IF($C1456="Berkemahiran Rendah","LS",IF($C1456="Jumlah","T",FALSE))))&amp;$B1456&amp;RIGHT($A1456,2),Balancing!$KP$31:$OK$31,0))*1000</f>
        <v>650</v>
      </c>
    </row>
    <row r="1457" spans="1:9" x14ac:dyDescent="0.3">
      <c r="A1457" s="149">
        <v>2018</v>
      </c>
      <c r="B1457" s="149">
        <v>1</v>
      </c>
      <c r="C1457" s="149" t="s">
        <v>138</v>
      </c>
      <c r="D1457" s="149" t="s">
        <v>130</v>
      </c>
      <c r="E1457" s="149" t="s">
        <v>130</v>
      </c>
      <c r="F1457" s="151">
        <f>INDEX(Balancing!$B$32:$CW$56,MATCH($E1457,Balancing!$A$32:$A$56,0),MATCH(IF($C1457="Mahir","HS",IF($C1457="Separuh Mahir","SS",IF($C1457="Berkemahiran Rendah","LS",IF($C1457="Jumlah","T",FALSE))))&amp;$B1457&amp;RIGHT($A1457,2),Balancing!$B$31:$CW$31,0))*1000</f>
        <v>1315200</v>
      </c>
      <c r="G1457" s="151">
        <f>INDEX(Balancing!$CX$32:$GS$56,MATCH($E1457,Balancing!$A$32:$A$56,0),MATCH(IF($C1457="Mahir","HS",IF($C1457="Separuh Mahir","SS",IF($C1457="Berkemahiran Rendah","LS",IF($C1457="Jumlah","T",FALSE))))&amp;$B1457&amp;RIGHT($A1457,2),Balancing!$CX$31:$GS$31,0))*1000</f>
        <v>1294000</v>
      </c>
      <c r="H1457" s="151">
        <f>INDEX(Balancing!$GT$32:$KO$56,MATCH($E1457,Balancing!$A$32:$A$56,0),MATCH(IF($C1457="Mahir","HS",IF($C1457="Separuh Mahir","SS",IF($C1457="Berkemahiran Rendah","LS",IF($C1457="Jumlah","T",FALSE))))&amp;$B1457&amp;RIGHT($A1457,2),Balancing!$GT$31:$KO$31,0))*1000</f>
        <v>21200</v>
      </c>
      <c r="I1457" s="151">
        <f>INDEX(Balancing!$KP$32:$OK$56,MATCH($E1457,Balancing!$A$32:$A$56,0),MATCH(IF($C1457="Mahir","HS",IF($C1457="Separuh Mahir","SS",IF($C1457="Berkemahiran Rendah","LS",IF($C1457="Jumlah","T",FALSE))))&amp;$B1457&amp;RIGHT($A1457,2),Balancing!$KP$31:$OK$31,0))*1000</f>
        <v>4690</v>
      </c>
    </row>
    <row r="1458" spans="1:9" x14ac:dyDescent="0.3">
      <c r="A1458" s="149">
        <v>2018</v>
      </c>
      <c r="B1458" s="149">
        <v>1</v>
      </c>
      <c r="C1458" s="149" t="s">
        <v>138</v>
      </c>
      <c r="D1458" s="149" t="s">
        <v>134</v>
      </c>
      <c r="E1458" s="149" t="s">
        <v>134</v>
      </c>
      <c r="F1458" s="151">
        <f>INDEX(Balancing!$B$32:$CW$56,MATCH($E1458,Balancing!$A$32:$A$56,0),MATCH(IF($C1458="Mahir","HS",IF($C1458="Separuh Mahir","SS",IF($C1458="Berkemahiran Rendah","LS",IF($C1458="Jumlah","T",FALSE))))&amp;$B1458&amp;RIGHT($A1458,2),Balancing!$B$31:$CW$31,0))*1000</f>
        <v>4380200</v>
      </c>
      <c r="G1458" s="151">
        <f>INDEX(Balancing!$CX$32:$GS$56,MATCH($E1458,Balancing!$A$32:$A$56,0),MATCH(IF($C1458="Mahir","HS",IF($C1458="Separuh Mahir","SS",IF($C1458="Berkemahiran Rendah","LS",IF($C1458="Jumlah","T",FALSE))))&amp;$B1458&amp;RIGHT($A1458,2),Balancing!$CX$31:$GS$31,0))*1000</f>
        <v>4337000</v>
      </c>
      <c r="H1458" s="151">
        <f>INDEX(Balancing!$GT$32:$KO$56,MATCH($E1458,Balancing!$A$32:$A$56,0),MATCH(IF($C1458="Mahir","HS",IF($C1458="Separuh Mahir","SS",IF($C1458="Berkemahiran Rendah","LS",IF($C1458="Jumlah","T",FALSE))))&amp;$B1458&amp;RIGHT($A1458,2),Balancing!$GT$31:$KO$31,0))*1000</f>
        <v>43100</v>
      </c>
      <c r="I1458" s="151">
        <f>INDEX(Balancing!$KP$32:$OK$56,MATCH($E1458,Balancing!$A$32:$A$56,0),MATCH(IF($C1458="Mahir","HS",IF($C1458="Separuh Mahir","SS",IF($C1458="Berkemahiran Rendah","LS",IF($C1458="Jumlah","T",FALSE))))&amp;$B1458&amp;RIGHT($A1458,2),Balancing!$KP$31:$OK$31,0))*1000</f>
        <v>13800</v>
      </c>
    </row>
    <row r="1459" spans="1:9" x14ac:dyDescent="0.3">
      <c r="A1459" s="149">
        <v>2018</v>
      </c>
      <c r="B1459" s="149">
        <v>1</v>
      </c>
      <c r="C1459" s="149" t="s">
        <v>138</v>
      </c>
      <c r="D1459" s="149" t="s">
        <v>134</v>
      </c>
      <c r="E1459" s="149" t="s">
        <v>158</v>
      </c>
      <c r="F1459" s="151">
        <f>INDEX(Balancing!$B$32:$CW$56,MATCH($E1459,Balancing!$A$32:$A$56,0),MATCH(IF($C1459="Mahir","HS",IF($C1459="Separuh Mahir","SS",IF($C1459="Berkemahiran Rendah","LS",IF($C1459="Jumlah","T",FALSE))))&amp;$B1459&amp;RIGHT($A1459,2),Balancing!$B$31:$CW$31,0))*1000</f>
        <v>1503800</v>
      </c>
      <c r="G1459" s="151">
        <f>INDEX(Balancing!$CX$32:$GS$56,MATCH($E1459,Balancing!$A$32:$A$56,0),MATCH(IF($C1459="Mahir","HS",IF($C1459="Separuh Mahir","SS",IF($C1459="Berkemahiran Rendah","LS",IF($C1459="Jumlah","T",FALSE))))&amp;$B1459&amp;RIGHT($A1459,2),Balancing!$CX$31:$GS$31,0))*1000</f>
        <v>1488500</v>
      </c>
      <c r="H1459" s="151">
        <f>INDEX(Balancing!$GT$32:$KO$56,MATCH($E1459,Balancing!$A$32:$A$56,0),MATCH(IF($C1459="Mahir","HS",IF($C1459="Separuh Mahir","SS",IF($C1459="Berkemahiran Rendah","LS",IF($C1459="Jumlah","T",FALSE))))&amp;$B1459&amp;RIGHT($A1459,2),Balancing!$GT$31:$KO$31,0))*1000</f>
        <v>15300</v>
      </c>
      <c r="I1459" s="151">
        <f>INDEX(Balancing!$KP$32:$OK$56,MATCH($E1459,Balancing!$A$32:$A$56,0),MATCH(IF($C1459="Mahir","HS",IF($C1459="Separuh Mahir","SS",IF($C1459="Berkemahiran Rendah","LS",IF($C1459="Jumlah","T",FALSE))))&amp;$B1459&amp;RIGHT($A1459,2),Balancing!$KP$31:$OK$31,0))*1000</f>
        <v>6100</v>
      </c>
    </row>
    <row r="1460" spans="1:9" x14ac:dyDescent="0.3">
      <c r="A1460" s="149">
        <v>2018</v>
      </c>
      <c r="B1460" s="149">
        <v>1</v>
      </c>
      <c r="C1460" s="149" t="s">
        <v>138</v>
      </c>
      <c r="D1460" s="149" t="s">
        <v>134</v>
      </c>
      <c r="E1460" s="149" t="s">
        <v>135</v>
      </c>
      <c r="F1460" s="151">
        <f>INDEX(Balancing!$B$32:$CW$56,MATCH($E1460,Balancing!$A$32:$A$56,0),MATCH(IF($C1460="Mahir","HS",IF($C1460="Separuh Mahir","SS",IF($C1460="Berkemahiran Rendah","LS",IF($C1460="Jumlah","T",FALSE))))&amp;$B1460&amp;RIGHT($A1460,2),Balancing!$B$31:$CW$31,0))*1000</f>
        <v>802000</v>
      </c>
      <c r="G1460" s="151">
        <f>INDEX(Balancing!$CX$32:$GS$56,MATCH($E1460,Balancing!$A$32:$A$56,0),MATCH(IF($C1460="Mahir","HS",IF($C1460="Separuh Mahir","SS",IF($C1460="Berkemahiran Rendah","LS",IF($C1460="Jumlah","T",FALSE))))&amp;$B1460&amp;RIGHT($A1460,2),Balancing!$CX$31:$GS$31,0))*1000</f>
        <v>791300</v>
      </c>
      <c r="H1460" s="151">
        <f>INDEX(Balancing!$GT$32:$KO$56,MATCH($E1460,Balancing!$A$32:$A$56,0),MATCH(IF($C1460="Mahir","HS",IF($C1460="Separuh Mahir","SS",IF($C1460="Berkemahiran Rendah","LS",IF($C1460="Jumlah","T",FALSE))))&amp;$B1460&amp;RIGHT($A1460,2),Balancing!$GT$31:$KO$31,0))*1000</f>
        <v>10700</v>
      </c>
      <c r="I1460" s="151">
        <f>INDEX(Balancing!$KP$32:$OK$56,MATCH($E1460,Balancing!$A$32:$A$56,0),MATCH(IF($C1460="Mahir","HS",IF($C1460="Separuh Mahir","SS",IF($C1460="Berkemahiran Rendah","LS",IF($C1460="Jumlah","T",FALSE))))&amp;$B1460&amp;RIGHT($A1460,2),Balancing!$KP$31:$OK$31,0))*1000</f>
        <v>2220</v>
      </c>
    </row>
    <row r="1461" spans="1:9" x14ac:dyDescent="0.3">
      <c r="A1461" s="149">
        <v>2018</v>
      </c>
      <c r="B1461" s="149">
        <v>1</v>
      </c>
      <c r="C1461" s="149" t="s">
        <v>138</v>
      </c>
      <c r="D1461" s="149" t="s">
        <v>134</v>
      </c>
      <c r="E1461" s="149" t="s">
        <v>159</v>
      </c>
      <c r="F1461" s="151">
        <f>INDEX(Balancing!$B$32:$CW$56,MATCH($E1461,Balancing!$A$32:$A$56,0),MATCH(IF($C1461="Mahir","HS",IF($C1461="Separuh Mahir","SS",IF($C1461="Berkemahiran Rendah","LS",IF($C1461="Jumlah","T",FALSE))))&amp;$B1461&amp;RIGHT($A1461,2),Balancing!$B$31:$CW$31,0))*1000</f>
        <v>393600</v>
      </c>
      <c r="G1461" s="151">
        <f>INDEX(Balancing!$CX$32:$GS$56,MATCH($E1461,Balancing!$A$32:$A$56,0),MATCH(IF($C1461="Mahir","HS",IF($C1461="Separuh Mahir","SS",IF($C1461="Berkemahiran Rendah","LS",IF($C1461="Jumlah","T",FALSE))))&amp;$B1461&amp;RIGHT($A1461,2),Balancing!$CX$31:$GS$31,0))*1000</f>
        <v>390000</v>
      </c>
      <c r="H1461" s="151">
        <f>INDEX(Balancing!$GT$32:$KO$56,MATCH($E1461,Balancing!$A$32:$A$56,0),MATCH(IF($C1461="Mahir","HS",IF($C1461="Separuh Mahir","SS",IF($C1461="Berkemahiran Rendah","LS",IF($C1461="Jumlah","T",FALSE))))&amp;$B1461&amp;RIGHT($A1461,2),Balancing!$GT$31:$KO$31,0))*1000</f>
        <v>3600</v>
      </c>
      <c r="I1461" s="151">
        <f>INDEX(Balancing!$KP$32:$OK$56,MATCH($E1461,Balancing!$A$32:$A$56,0),MATCH(IF($C1461="Mahir","HS",IF($C1461="Separuh Mahir","SS",IF($C1461="Berkemahiran Rendah","LS",IF($C1461="Jumlah","T",FALSE))))&amp;$B1461&amp;RIGHT($A1461,2),Balancing!$KP$31:$OK$31,0))*1000</f>
        <v>820</v>
      </c>
    </row>
    <row r="1462" spans="1:9" x14ac:dyDescent="0.3">
      <c r="A1462" s="149">
        <v>2018</v>
      </c>
      <c r="B1462" s="149">
        <v>1</v>
      </c>
      <c r="C1462" s="149" t="s">
        <v>138</v>
      </c>
      <c r="D1462" s="149" t="s">
        <v>134</v>
      </c>
      <c r="E1462" s="149" t="s">
        <v>160</v>
      </c>
      <c r="F1462" s="151">
        <f>INDEX(Balancing!$B$32:$CW$56,MATCH($E1462,Balancing!$A$32:$A$56,0),MATCH(IF($C1462="Mahir","HS",IF($C1462="Separuh Mahir","SS",IF($C1462="Berkemahiran Rendah","LS",IF($C1462="Jumlah","T",FALSE))))&amp;$B1462&amp;RIGHT($A1462,2),Balancing!$B$31:$CW$31,0))*1000</f>
        <v>225800</v>
      </c>
      <c r="G1462" s="151">
        <f>INDEX(Balancing!$CX$32:$GS$56,MATCH($E1462,Balancing!$A$32:$A$56,0),MATCH(IF($C1462="Mahir","HS",IF($C1462="Separuh Mahir","SS",IF($C1462="Berkemahiran Rendah","LS",IF($C1462="Jumlah","T",FALSE))))&amp;$B1462&amp;RIGHT($A1462,2),Balancing!$CX$31:$GS$31,0))*1000</f>
        <v>224500</v>
      </c>
      <c r="H1462" s="151">
        <f>INDEX(Balancing!$GT$32:$KO$56,MATCH($E1462,Balancing!$A$32:$A$56,0),MATCH(IF($C1462="Mahir","HS",IF($C1462="Separuh Mahir","SS",IF($C1462="Berkemahiran Rendah","LS",IF($C1462="Jumlah","T",FALSE))))&amp;$B1462&amp;RIGHT($A1462,2),Balancing!$GT$31:$KO$31,0))*1000</f>
        <v>1300</v>
      </c>
      <c r="I1462" s="151">
        <f>INDEX(Balancing!$KP$32:$OK$56,MATCH($E1462,Balancing!$A$32:$A$56,0),MATCH(IF($C1462="Mahir","HS",IF($C1462="Separuh Mahir","SS",IF($C1462="Berkemahiran Rendah","LS",IF($C1462="Jumlah","T",FALSE))))&amp;$B1462&amp;RIGHT($A1462,2),Balancing!$KP$31:$OK$31,0))*1000</f>
        <v>1030</v>
      </c>
    </row>
    <row r="1463" spans="1:9" x14ac:dyDescent="0.3">
      <c r="A1463" s="149">
        <v>2018</v>
      </c>
      <c r="B1463" s="149">
        <v>1</v>
      </c>
      <c r="C1463" s="149" t="s">
        <v>138</v>
      </c>
      <c r="D1463" s="149" t="s">
        <v>134</v>
      </c>
      <c r="E1463" s="149" t="s">
        <v>136</v>
      </c>
      <c r="F1463" s="151">
        <f>INDEX(Balancing!$B$32:$CW$56,MATCH($E1463,Balancing!$A$32:$A$56,0),MATCH(IF($C1463="Mahir","HS",IF($C1463="Separuh Mahir","SS",IF($C1463="Berkemahiran Rendah","LS",IF($C1463="Jumlah","T",FALSE))))&amp;$B1463&amp;RIGHT($A1463,2),Balancing!$B$31:$CW$31,0))*1000</f>
        <v>947500</v>
      </c>
      <c r="G1463" s="151">
        <f>INDEX(Balancing!$CX$32:$GS$56,MATCH($E1463,Balancing!$A$32:$A$56,0),MATCH(IF($C1463="Mahir","HS",IF($C1463="Separuh Mahir","SS",IF($C1463="Berkemahiran Rendah","LS",IF($C1463="Jumlah","T",FALSE))))&amp;$B1463&amp;RIGHT($A1463,2),Balancing!$CX$31:$GS$31,0))*1000</f>
        <v>938900</v>
      </c>
      <c r="H1463" s="151">
        <f>INDEX(Balancing!$GT$32:$KO$56,MATCH($E1463,Balancing!$A$32:$A$56,0),MATCH(IF($C1463="Mahir","HS",IF($C1463="Separuh Mahir","SS",IF($C1463="Berkemahiran Rendah","LS",IF($C1463="Jumlah","T",FALSE))))&amp;$B1463&amp;RIGHT($A1463,2),Balancing!$GT$31:$KO$31,0))*1000</f>
        <v>8600</v>
      </c>
      <c r="I1463" s="151">
        <f>INDEX(Balancing!$KP$32:$OK$56,MATCH($E1463,Balancing!$A$32:$A$56,0),MATCH(IF($C1463="Mahir","HS",IF($C1463="Separuh Mahir","SS",IF($C1463="Berkemahiran Rendah","LS",IF($C1463="Jumlah","T",FALSE))))&amp;$B1463&amp;RIGHT($A1463,2),Balancing!$KP$31:$OK$31,0))*1000</f>
        <v>1950</v>
      </c>
    </row>
    <row r="1464" spans="1:9" x14ac:dyDescent="0.3">
      <c r="A1464" s="149">
        <v>2018</v>
      </c>
      <c r="B1464" s="149">
        <v>1</v>
      </c>
      <c r="C1464" s="149" t="s">
        <v>138</v>
      </c>
      <c r="D1464" s="149" t="s">
        <v>134</v>
      </c>
      <c r="E1464" s="149" t="s">
        <v>137</v>
      </c>
      <c r="F1464" s="151">
        <f>INDEX(Balancing!$B$32:$CW$56,MATCH($E1464,Balancing!$A$32:$A$56,0),MATCH(IF($C1464="Mahir","HS",IF($C1464="Separuh Mahir","SS",IF($C1464="Berkemahiran Rendah","LS",IF($C1464="Jumlah","T",FALSE))))&amp;$B1464&amp;RIGHT($A1464,2),Balancing!$B$31:$CW$31,0))*1000</f>
        <v>507400</v>
      </c>
      <c r="G1464" s="151">
        <f>INDEX(Balancing!$CX$32:$GS$56,MATCH($E1464,Balancing!$A$32:$A$56,0),MATCH(IF($C1464="Mahir","HS",IF($C1464="Separuh Mahir","SS",IF($C1464="Berkemahiran Rendah","LS",IF($C1464="Jumlah","T",FALSE))))&amp;$B1464&amp;RIGHT($A1464,2),Balancing!$CX$31:$GS$31,0))*1000</f>
        <v>503800</v>
      </c>
      <c r="H1464" s="151">
        <f>INDEX(Balancing!$GT$32:$KO$56,MATCH($E1464,Balancing!$A$32:$A$56,0),MATCH(IF($C1464="Mahir","HS",IF($C1464="Separuh Mahir","SS",IF($C1464="Berkemahiran Rendah","LS",IF($C1464="Jumlah","T",FALSE))))&amp;$B1464&amp;RIGHT($A1464,2),Balancing!$GT$31:$KO$31,0))*1000</f>
        <v>3600</v>
      </c>
      <c r="I1464" s="151">
        <f>INDEX(Balancing!$KP$32:$OK$56,MATCH($E1464,Balancing!$A$32:$A$56,0),MATCH(IF($C1464="Mahir","HS",IF($C1464="Separuh Mahir","SS",IF($C1464="Berkemahiran Rendah","LS",IF($C1464="Jumlah","T",FALSE))))&amp;$B1464&amp;RIGHT($A1464,2),Balancing!$KP$31:$OK$31,0))*1000</f>
        <v>1690</v>
      </c>
    </row>
    <row r="1465" spans="1:9" x14ac:dyDescent="0.3">
      <c r="A1465" s="149">
        <v>2018</v>
      </c>
      <c r="B1465" s="149">
        <v>1</v>
      </c>
      <c r="C1465" s="149" t="s">
        <v>166</v>
      </c>
      <c r="D1465" s="149" t="s">
        <v>138</v>
      </c>
      <c r="E1465" s="149" t="s">
        <v>138</v>
      </c>
      <c r="F1465" s="151">
        <f>INDEX(Balancing!$B$32:$CW$56,MATCH($E1465,Balancing!$A$32:$A$56,0),MATCH(IF($C1465="Mahir","HS",IF($C1465="Separuh Mahir","SS",IF($C1465="Berkemahiran Rendah","LS",IF($C1465="Jumlah","T",FALSE))))&amp;$B1465&amp;RIGHT($A1465,2),Balancing!$B$31:$CW$31,0))*1000</f>
        <v>2054900</v>
      </c>
      <c r="G1465" s="151">
        <f>INDEX(Balancing!$CX$32:$GS$56,MATCH($E1465,Balancing!$A$32:$A$56,0),MATCH(IF($C1465="Mahir","HS",IF($C1465="Separuh Mahir","SS",IF($C1465="Berkemahiran Rendah","LS",IF($C1465="Jumlah","T",FALSE))))&amp;$B1465&amp;RIGHT($A1465,2),Balancing!$CX$31:$GS$31,0))*1000</f>
        <v>2004400</v>
      </c>
      <c r="H1465" s="151">
        <f>INDEX(Balancing!$GT$32:$KO$56,MATCH($E1465,Balancing!$A$32:$A$56,0),MATCH(IF($C1465="Mahir","HS",IF($C1465="Separuh Mahir","SS",IF($C1465="Berkemahiran Rendah","LS",IF($C1465="Jumlah","T",FALSE))))&amp;$B1465&amp;RIGHT($A1465,2),Balancing!$GT$31:$KO$31,0))*1000</f>
        <v>50500</v>
      </c>
      <c r="I1465" s="151">
        <f>INDEX(Balancing!$KP$32:$OK$56,MATCH($E1465,Balancing!$A$32:$A$56,0),MATCH(IF($C1465="Mahir","HS",IF($C1465="Separuh Mahir","SS",IF($C1465="Berkemahiran Rendah","LS",IF($C1465="Jumlah","T",FALSE))))&amp;$B1465&amp;RIGHT($A1465,2),Balancing!$KP$31:$OK$31,0))*1000</f>
        <v>12570</v>
      </c>
    </row>
    <row r="1466" spans="1:9" x14ac:dyDescent="0.3">
      <c r="A1466" s="149">
        <v>2018</v>
      </c>
      <c r="B1466" s="149">
        <v>1</v>
      </c>
      <c r="C1466" s="149" t="s">
        <v>166</v>
      </c>
      <c r="D1466" s="149" t="s">
        <v>127</v>
      </c>
      <c r="E1466" s="149" t="s">
        <v>127</v>
      </c>
      <c r="F1466" s="151">
        <f>INDEX(Balancing!$B$32:$CW$56,MATCH($E1466,Balancing!$A$32:$A$56,0),MATCH(IF($C1466="Mahir","HS",IF($C1466="Separuh Mahir","SS",IF($C1466="Berkemahiran Rendah","LS",IF($C1466="Jumlah","T",FALSE))))&amp;$B1466&amp;RIGHT($A1466,2),Balancing!$B$31:$CW$31,0))*1000</f>
        <v>31400</v>
      </c>
      <c r="G1466" s="151">
        <f>INDEX(Balancing!$CX$32:$GS$56,MATCH($E1466,Balancing!$A$32:$A$56,0),MATCH(IF($C1466="Mahir","HS",IF($C1466="Separuh Mahir","SS",IF($C1466="Berkemahiran Rendah","LS",IF($C1466="Jumlah","T",FALSE))))&amp;$B1466&amp;RIGHT($A1466,2),Balancing!$CX$31:$GS$31,0))*1000</f>
        <v>26300</v>
      </c>
      <c r="H1466" s="151">
        <f>INDEX(Balancing!$GT$32:$KO$56,MATCH($E1466,Balancing!$A$32:$A$56,0),MATCH(IF($C1466="Mahir","HS",IF($C1466="Separuh Mahir","SS",IF($C1466="Berkemahiran Rendah","LS",IF($C1466="Jumlah","T",FALSE))))&amp;$B1466&amp;RIGHT($A1466,2),Balancing!$GT$31:$KO$31,0))*1000</f>
        <v>5100</v>
      </c>
      <c r="I1466" s="151">
        <f>INDEX(Balancing!$KP$32:$OK$56,MATCH($E1466,Balancing!$A$32:$A$56,0),MATCH(IF($C1466="Mahir","HS",IF($C1466="Separuh Mahir","SS",IF($C1466="Berkemahiran Rendah","LS",IF($C1466="Jumlah","T",FALSE))))&amp;$B1466&amp;RIGHT($A1466,2),Balancing!$KP$31:$OK$31,0))*1000</f>
        <v>490</v>
      </c>
    </row>
    <row r="1467" spans="1:9" x14ac:dyDescent="0.3">
      <c r="A1467" s="149">
        <v>2018</v>
      </c>
      <c r="B1467" s="149">
        <v>1</v>
      </c>
      <c r="C1467" s="149" t="s">
        <v>166</v>
      </c>
      <c r="D1467" s="149" t="s">
        <v>128</v>
      </c>
      <c r="E1467" s="149" t="s">
        <v>128</v>
      </c>
      <c r="F1467" s="151">
        <f>INDEX(Balancing!$B$32:$CW$56,MATCH($E1467,Balancing!$A$32:$A$56,0),MATCH(IF($C1467="Mahir","HS",IF($C1467="Separuh Mahir","SS",IF($C1467="Berkemahiran Rendah","LS",IF($C1467="Jumlah","T",FALSE))))&amp;$B1467&amp;RIGHT($A1467,2),Balancing!$B$31:$CW$31,0))*1000</f>
        <v>24500</v>
      </c>
      <c r="G1467" s="151">
        <f>INDEX(Balancing!$CX$32:$GS$56,MATCH($E1467,Balancing!$A$32:$A$56,0),MATCH(IF($C1467="Mahir","HS",IF($C1467="Separuh Mahir","SS",IF($C1467="Berkemahiran Rendah","LS",IF($C1467="Jumlah","T",FALSE))))&amp;$B1467&amp;RIGHT($A1467,2),Balancing!$CX$31:$GS$31,0))*1000</f>
        <v>24400</v>
      </c>
      <c r="H1467" s="151">
        <f>INDEX(Balancing!$GT$32:$KO$56,MATCH($E1467,Balancing!$A$32:$A$56,0),MATCH(IF($C1467="Mahir","HS",IF($C1467="Separuh Mahir","SS",IF($C1467="Berkemahiran Rendah","LS",IF($C1467="Jumlah","T",FALSE))))&amp;$B1467&amp;RIGHT($A1467,2),Balancing!$GT$31:$KO$31,0))*1000</f>
        <v>100</v>
      </c>
      <c r="I1467" s="151">
        <f>INDEX(Balancing!$KP$32:$OK$56,MATCH($E1467,Balancing!$A$32:$A$56,0),MATCH(IF($C1467="Mahir","HS",IF($C1467="Separuh Mahir","SS",IF($C1467="Berkemahiran Rendah","LS",IF($C1467="Jumlah","T",FALSE))))&amp;$B1467&amp;RIGHT($A1467,2),Balancing!$KP$31:$OK$31,0))*1000</f>
        <v>100</v>
      </c>
    </row>
    <row r="1468" spans="1:9" x14ac:dyDescent="0.3">
      <c r="A1468" s="149">
        <v>2018</v>
      </c>
      <c r="B1468" s="149">
        <v>1</v>
      </c>
      <c r="C1468" s="149" t="s">
        <v>166</v>
      </c>
      <c r="D1468" s="149" t="s">
        <v>129</v>
      </c>
      <c r="E1468" s="149" t="s">
        <v>129</v>
      </c>
      <c r="F1468" s="151">
        <f>INDEX(Balancing!$B$32:$CW$56,MATCH($E1468,Balancing!$A$32:$A$56,0),MATCH(IF($C1468="Mahir","HS",IF($C1468="Separuh Mahir","SS",IF($C1468="Berkemahiran Rendah","LS",IF($C1468="Jumlah","T",FALSE))))&amp;$B1468&amp;RIGHT($A1468,2),Balancing!$B$31:$CW$31,0))*1000</f>
        <v>418100</v>
      </c>
      <c r="G1468" s="151">
        <f>INDEX(Balancing!$CX$32:$GS$56,MATCH($E1468,Balancing!$A$32:$A$56,0),MATCH(IF($C1468="Mahir","HS",IF($C1468="Separuh Mahir","SS",IF($C1468="Berkemahiran Rendah","LS",IF($C1468="Jumlah","T",FALSE))))&amp;$B1468&amp;RIGHT($A1468,2),Balancing!$CX$31:$GS$31,0))*1000</f>
        <v>389600</v>
      </c>
      <c r="H1468" s="151">
        <f>INDEX(Balancing!$GT$32:$KO$56,MATCH($E1468,Balancing!$A$32:$A$56,0),MATCH(IF($C1468="Mahir","HS",IF($C1468="Separuh Mahir","SS",IF($C1468="Berkemahiran Rendah","LS",IF($C1468="Jumlah","T",FALSE))))&amp;$B1468&amp;RIGHT($A1468,2),Balancing!$GT$31:$KO$31,0))*1000</f>
        <v>28400</v>
      </c>
      <c r="I1468" s="151">
        <f>INDEX(Balancing!$KP$32:$OK$56,MATCH($E1468,Balancing!$A$32:$A$56,0),MATCH(IF($C1468="Mahir","HS",IF($C1468="Separuh Mahir","SS",IF($C1468="Berkemahiran Rendah","LS",IF($C1468="Jumlah","T",FALSE))))&amp;$B1468&amp;RIGHT($A1468,2),Balancing!$KP$31:$OK$31,0))*1000</f>
        <v>3200</v>
      </c>
    </row>
    <row r="1469" spans="1:9" x14ac:dyDescent="0.3">
      <c r="A1469" s="149">
        <v>2018</v>
      </c>
      <c r="B1469" s="149">
        <v>1</v>
      </c>
      <c r="C1469" s="149" t="s">
        <v>166</v>
      </c>
      <c r="D1469" s="149" t="s">
        <v>129</v>
      </c>
      <c r="E1469" s="149" t="s">
        <v>151</v>
      </c>
      <c r="F1469" s="151">
        <f>INDEX(Balancing!$B$32:$CW$56,MATCH($E1469,Balancing!$A$32:$A$56,0),MATCH(IF($C1469="Mahir","HS",IF($C1469="Separuh Mahir","SS",IF($C1469="Berkemahiran Rendah","LS",IF($C1469="Jumlah","T",FALSE))))&amp;$B1469&amp;RIGHT($A1469,2),Balancing!$B$31:$CW$31,0))*1000</f>
        <v>39400</v>
      </c>
      <c r="G1469" s="151">
        <f>INDEX(Balancing!$CX$32:$GS$56,MATCH($E1469,Balancing!$A$32:$A$56,0),MATCH(IF($C1469="Mahir","HS",IF($C1469="Separuh Mahir","SS",IF($C1469="Berkemahiran Rendah","LS",IF($C1469="Jumlah","T",FALSE))))&amp;$B1469&amp;RIGHT($A1469,2),Balancing!$CX$31:$GS$31,0))*1000</f>
        <v>36800</v>
      </c>
      <c r="H1469" s="151">
        <f>INDEX(Balancing!$GT$32:$KO$56,MATCH($E1469,Balancing!$A$32:$A$56,0),MATCH(IF($C1469="Mahir","HS",IF($C1469="Separuh Mahir","SS",IF($C1469="Berkemahiran Rendah","LS",IF($C1469="Jumlah","T",FALSE))))&amp;$B1469&amp;RIGHT($A1469,2),Balancing!$GT$31:$KO$31,0))*1000</f>
        <v>2500</v>
      </c>
      <c r="I1469" s="151">
        <f>INDEX(Balancing!$KP$32:$OK$56,MATCH($E1469,Balancing!$A$32:$A$56,0),MATCH(IF($C1469="Mahir","HS",IF($C1469="Separuh Mahir","SS",IF($C1469="Berkemahiran Rendah","LS",IF($C1469="Jumlah","T",FALSE))))&amp;$B1469&amp;RIGHT($A1469,2),Balancing!$KP$31:$OK$31,0))*1000</f>
        <v>140</v>
      </c>
    </row>
    <row r="1470" spans="1:9" x14ac:dyDescent="0.3">
      <c r="A1470" s="149">
        <v>2018</v>
      </c>
      <c r="B1470" s="149">
        <v>1</v>
      </c>
      <c r="C1470" s="149" t="s">
        <v>166</v>
      </c>
      <c r="D1470" s="149" t="s">
        <v>129</v>
      </c>
      <c r="E1470" s="149" t="s">
        <v>152</v>
      </c>
      <c r="F1470" s="151">
        <f>INDEX(Balancing!$B$32:$CW$56,MATCH($E1470,Balancing!$A$32:$A$56,0),MATCH(IF($C1470="Mahir","HS",IF($C1470="Separuh Mahir","SS",IF($C1470="Berkemahiran Rendah","LS",IF($C1470="Jumlah","T",FALSE))))&amp;$B1470&amp;RIGHT($A1470,2),Balancing!$B$31:$CW$31,0))*1000</f>
        <v>12600</v>
      </c>
      <c r="G1470" s="151">
        <f>INDEX(Balancing!$CX$32:$GS$56,MATCH($E1470,Balancing!$A$32:$A$56,0),MATCH(IF($C1470="Mahir","HS",IF($C1470="Separuh Mahir","SS",IF($C1470="Berkemahiran Rendah","LS",IF($C1470="Jumlah","T",FALSE))))&amp;$B1470&amp;RIGHT($A1470,2),Balancing!$CX$31:$GS$31,0))*1000</f>
        <v>11900</v>
      </c>
      <c r="H1470" s="151">
        <f>INDEX(Balancing!$GT$32:$KO$56,MATCH($E1470,Balancing!$A$32:$A$56,0),MATCH(IF($C1470="Mahir","HS",IF($C1470="Separuh Mahir","SS",IF($C1470="Berkemahiran Rendah","LS",IF($C1470="Jumlah","T",FALSE))))&amp;$B1470&amp;RIGHT($A1470,2),Balancing!$GT$31:$KO$31,0))*1000</f>
        <v>700</v>
      </c>
      <c r="I1470" s="151">
        <f>INDEX(Balancing!$KP$32:$OK$56,MATCH($E1470,Balancing!$A$32:$A$56,0),MATCH(IF($C1470="Mahir","HS",IF($C1470="Separuh Mahir","SS",IF($C1470="Berkemahiran Rendah","LS",IF($C1470="Jumlah","T",FALSE))))&amp;$B1470&amp;RIGHT($A1470,2),Balancing!$KP$31:$OK$31,0))*1000</f>
        <v>10</v>
      </c>
    </row>
    <row r="1471" spans="1:9" x14ac:dyDescent="0.3">
      <c r="A1471" s="149">
        <v>2018</v>
      </c>
      <c r="B1471" s="149">
        <v>1</v>
      </c>
      <c r="C1471" s="149" t="s">
        <v>166</v>
      </c>
      <c r="D1471" s="149" t="s">
        <v>129</v>
      </c>
      <c r="E1471" s="149" t="s">
        <v>153</v>
      </c>
      <c r="F1471" s="151">
        <f>INDEX(Balancing!$B$32:$CW$56,MATCH($E1471,Balancing!$A$32:$A$56,0),MATCH(IF($C1471="Mahir","HS",IF($C1471="Separuh Mahir","SS",IF($C1471="Berkemahiran Rendah","LS",IF($C1471="Jumlah","T",FALSE))))&amp;$B1471&amp;RIGHT($A1471,2),Balancing!$B$31:$CW$31,0))*1000</f>
        <v>40800</v>
      </c>
      <c r="G1471" s="151">
        <f>INDEX(Balancing!$CX$32:$GS$56,MATCH($E1471,Balancing!$A$32:$A$56,0),MATCH(IF($C1471="Mahir","HS",IF($C1471="Separuh Mahir","SS",IF($C1471="Berkemahiran Rendah","LS",IF($C1471="Jumlah","T",FALSE))))&amp;$B1471&amp;RIGHT($A1471,2),Balancing!$CX$31:$GS$31,0))*1000</f>
        <v>37700</v>
      </c>
      <c r="H1471" s="151">
        <f>INDEX(Balancing!$GT$32:$KO$56,MATCH($E1471,Balancing!$A$32:$A$56,0),MATCH(IF($C1471="Mahir","HS",IF($C1471="Separuh Mahir","SS",IF($C1471="Berkemahiran Rendah","LS",IF($C1471="Jumlah","T",FALSE))))&amp;$B1471&amp;RIGHT($A1471,2),Balancing!$GT$31:$KO$31,0))*1000</f>
        <v>3000</v>
      </c>
      <c r="I1471" s="151">
        <f>INDEX(Balancing!$KP$32:$OK$56,MATCH($E1471,Balancing!$A$32:$A$56,0),MATCH(IF($C1471="Mahir","HS",IF($C1471="Separuh Mahir","SS",IF($C1471="Berkemahiran Rendah","LS",IF($C1471="Jumlah","T",FALSE))))&amp;$B1471&amp;RIGHT($A1471,2),Balancing!$KP$31:$OK$31,0))*1000</f>
        <v>240</v>
      </c>
    </row>
    <row r="1472" spans="1:9" x14ac:dyDescent="0.3">
      <c r="A1472" s="149">
        <v>2018</v>
      </c>
      <c r="B1472" s="149">
        <v>1</v>
      </c>
      <c r="C1472" s="149" t="s">
        <v>166</v>
      </c>
      <c r="D1472" s="149" t="s">
        <v>129</v>
      </c>
      <c r="E1472" s="149" t="s">
        <v>154</v>
      </c>
      <c r="F1472" s="151">
        <f>INDEX(Balancing!$B$32:$CW$56,MATCH($E1472,Balancing!$A$32:$A$56,0),MATCH(IF($C1472="Mahir","HS",IF($C1472="Separuh Mahir","SS",IF($C1472="Berkemahiran Rendah","LS",IF($C1472="Jumlah","T",FALSE))))&amp;$B1472&amp;RIGHT($A1472,2),Balancing!$B$31:$CW$31,0))*1000</f>
        <v>76100</v>
      </c>
      <c r="G1472" s="151">
        <f>INDEX(Balancing!$CX$32:$GS$56,MATCH($E1472,Balancing!$A$32:$A$56,0),MATCH(IF($C1472="Mahir","HS",IF($C1472="Separuh Mahir","SS",IF($C1472="Berkemahiran Rendah","LS",IF($C1472="Jumlah","T",FALSE))))&amp;$B1472&amp;RIGHT($A1472,2),Balancing!$CX$31:$GS$31,0))*1000</f>
        <v>70800</v>
      </c>
      <c r="H1472" s="151">
        <f>INDEX(Balancing!$GT$32:$KO$56,MATCH($E1472,Balancing!$A$32:$A$56,0),MATCH(IF($C1472="Mahir","HS",IF($C1472="Separuh Mahir","SS",IF($C1472="Berkemahiran Rendah","LS",IF($C1472="Jumlah","T",FALSE))))&amp;$B1472&amp;RIGHT($A1472,2),Balancing!$GT$31:$KO$31,0))*1000</f>
        <v>5400</v>
      </c>
      <c r="I1472" s="151">
        <f>INDEX(Balancing!$KP$32:$OK$56,MATCH($E1472,Balancing!$A$32:$A$56,0),MATCH(IF($C1472="Mahir","HS",IF($C1472="Separuh Mahir","SS",IF($C1472="Berkemahiran Rendah","LS",IF($C1472="Jumlah","T",FALSE))))&amp;$B1472&amp;RIGHT($A1472,2),Balancing!$KP$31:$OK$31,0))*1000</f>
        <v>700</v>
      </c>
    </row>
    <row r="1473" spans="1:9" x14ac:dyDescent="0.3">
      <c r="A1473" s="149">
        <v>2018</v>
      </c>
      <c r="B1473" s="149">
        <v>1</v>
      </c>
      <c r="C1473" s="149" t="s">
        <v>166</v>
      </c>
      <c r="D1473" s="149" t="s">
        <v>129</v>
      </c>
      <c r="E1473" s="149" t="s">
        <v>155</v>
      </c>
      <c r="F1473" s="151">
        <f>INDEX(Balancing!$B$32:$CW$56,MATCH($E1473,Balancing!$A$32:$A$56,0),MATCH(IF($C1473="Mahir","HS",IF($C1473="Separuh Mahir","SS",IF($C1473="Berkemahiran Rendah","LS",IF($C1473="Jumlah","T",FALSE))))&amp;$B1473&amp;RIGHT($A1473,2),Balancing!$B$31:$CW$31,0))*1000</f>
        <v>60900</v>
      </c>
      <c r="G1473" s="151">
        <f>INDEX(Balancing!$CX$32:$GS$56,MATCH($E1473,Balancing!$A$32:$A$56,0),MATCH(IF($C1473="Mahir","HS",IF($C1473="Separuh Mahir","SS",IF($C1473="Berkemahiran Rendah","LS",IF($C1473="Jumlah","T",FALSE))))&amp;$B1473&amp;RIGHT($A1473,2),Balancing!$CX$31:$GS$31,0))*1000</f>
        <v>56600</v>
      </c>
      <c r="H1473" s="151">
        <f>INDEX(Balancing!$GT$32:$KO$56,MATCH($E1473,Balancing!$A$32:$A$56,0),MATCH(IF($C1473="Mahir","HS",IF($C1473="Separuh Mahir","SS",IF($C1473="Berkemahiran Rendah","LS",IF($C1473="Jumlah","T",FALSE))))&amp;$B1473&amp;RIGHT($A1473,2),Balancing!$GT$31:$KO$31,0))*1000</f>
        <v>4400</v>
      </c>
      <c r="I1473" s="151">
        <f>INDEX(Balancing!$KP$32:$OK$56,MATCH($E1473,Balancing!$A$32:$A$56,0),MATCH(IF($C1473="Mahir","HS",IF($C1473="Separuh Mahir","SS",IF($C1473="Berkemahiran Rendah","LS",IF($C1473="Jumlah","T",FALSE))))&amp;$B1473&amp;RIGHT($A1473,2),Balancing!$KP$31:$OK$31,0))*1000</f>
        <v>260</v>
      </c>
    </row>
    <row r="1474" spans="1:9" x14ac:dyDescent="0.3">
      <c r="A1474" s="149">
        <v>2018</v>
      </c>
      <c r="B1474" s="149">
        <v>1</v>
      </c>
      <c r="C1474" s="149" t="s">
        <v>166</v>
      </c>
      <c r="D1474" s="149" t="s">
        <v>129</v>
      </c>
      <c r="E1474" s="149" t="s">
        <v>156</v>
      </c>
      <c r="F1474" s="151">
        <f>INDEX(Balancing!$B$32:$CW$56,MATCH($E1474,Balancing!$A$32:$A$56,0),MATCH(IF($C1474="Mahir","HS",IF($C1474="Separuh Mahir","SS",IF($C1474="Berkemahiran Rendah","LS",IF($C1474="Jumlah","T",FALSE))))&amp;$B1474&amp;RIGHT($A1474,2),Balancing!$B$31:$CW$31,0))*1000</f>
        <v>138600</v>
      </c>
      <c r="G1474" s="151">
        <f>INDEX(Balancing!$CX$32:$GS$56,MATCH($E1474,Balancing!$A$32:$A$56,0),MATCH(IF($C1474="Mahir","HS",IF($C1474="Separuh Mahir","SS",IF($C1474="Berkemahiran Rendah","LS",IF($C1474="Jumlah","T",FALSE))))&amp;$B1474&amp;RIGHT($A1474,2),Balancing!$CX$31:$GS$31,0))*1000</f>
        <v>129300.00000000001</v>
      </c>
      <c r="H1474" s="151">
        <f>INDEX(Balancing!$GT$32:$KO$56,MATCH($E1474,Balancing!$A$32:$A$56,0),MATCH(IF($C1474="Mahir","HS",IF($C1474="Separuh Mahir","SS",IF($C1474="Berkemahiran Rendah","LS",IF($C1474="Jumlah","T",FALSE))))&amp;$B1474&amp;RIGHT($A1474,2),Balancing!$GT$31:$KO$31,0))*1000</f>
        <v>9400</v>
      </c>
      <c r="I1474" s="151">
        <f>INDEX(Balancing!$KP$32:$OK$56,MATCH($E1474,Balancing!$A$32:$A$56,0),MATCH(IF($C1474="Mahir","HS",IF($C1474="Separuh Mahir","SS",IF($C1474="Berkemahiran Rendah","LS",IF($C1474="Jumlah","T",FALSE))))&amp;$B1474&amp;RIGHT($A1474,2),Balancing!$KP$31:$OK$31,0))*1000</f>
        <v>1540</v>
      </c>
    </row>
    <row r="1475" spans="1:9" x14ac:dyDescent="0.3">
      <c r="A1475" s="149">
        <v>2018</v>
      </c>
      <c r="B1475" s="149">
        <v>1</v>
      </c>
      <c r="C1475" s="149" t="s">
        <v>166</v>
      </c>
      <c r="D1475" s="149" t="s">
        <v>129</v>
      </c>
      <c r="E1475" s="149" t="s">
        <v>157</v>
      </c>
      <c r="F1475" s="151">
        <f>INDEX(Balancing!$B$32:$CW$56,MATCH($E1475,Balancing!$A$32:$A$56,0),MATCH(IF($C1475="Mahir","HS",IF($C1475="Separuh Mahir","SS",IF($C1475="Berkemahiran Rendah","LS",IF($C1475="Jumlah","T",FALSE))))&amp;$B1475&amp;RIGHT($A1475,2),Balancing!$B$31:$CW$31,0))*1000</f>
        <v>49700</v>
      </c>
      <c r="G1475" s="151">
        <f>INDEX(Balancing!$CX$32:$GS$56,MATCH($E1475,Balancing!$A$32:$A$56,0),MATCH(IF($C1475="Mahir","HS",IF($C1475="Separuh Mahir","SS",IF($C1475="Berkemahiran Rendah","LS",IF($C1475="Jumlah","T",FALSE))))&amp;$B1475&amp;RIGHT($A1475,2),Balancing!$CX$31:$GS$31,0))*1000</f>
        <v>46600</v>
      </c>
      <c r="H1475" s="151">
        <f>INDEX(Balancing!$GT$32:$KO$56,MATCH($E1475,Balancing!$A$32:$A$56,0),MATCH(IF($C1475="Mahir","HS",IF($C1475="Separuh Mahir","SS",IF($C1475="Berkemahiran Rendah","LS",IF($C1475="Jumlah","T",FALSE))))&amp;$B1475&amp;RIGHT($A1475,2),Balancing!$GT$31:$KO$31,0))*1000</f>
        <v>3100</v>
      </c>
      <c r="I1475" s="151">
        <f>INDEX(Balancing!$KP$32:$OK$56,MATCH($E1475,Balancing!$A$32:$A$56,0),MATCH(IF($C1475="Mahir","HS",IF($C1475="Separuh Mahir","SS",IF($C1475="Berkemahiran Rendah","LS",IF($C1475="Jumlah","T",FALSE))))&amp;$B1475&amp;RIGHT($A1475,2),Balancing!$KP$31:$OK$31,0))*1000</f>
        <v>300</v>
      </c>
    </row>
    <row r="1476" spans="1:9" x14ac:dyDescent="0.3">
      <c r="A1476" s="149">
        <v>2018</v>
      </c>
      <c r="B1476" s="149">
        <v>1</v>
      </c>
      <c r="C1476" s="149" t="s">
        <v>166</v>
      </c>
      <c r="D1476" s="149" t="s">
        <v>130</v>
      </c>
      <c r="E1476" s="149" t="s">
        <v>130</v>
      </c>
      <c r="F1476" s="151">
        <f>INDEX(Balancing!$B$32:$CW$56,MATCH($E1476,Balancing!$A$32:$A$56,0),MATCH(IF($C1476="Mahir","HS",IF($C1476="Separuh Mahir","SS",IF($C1476="Berkemahiran Rendah","LS",IF($C1476="Jumlah","T",FALSE))))&amp;$B1476&amp;RIGHT($A1476,2),Balancing!$B$31:$CW$31,0))*1000</f>
        <v>155100</v>
      </c>
      <c r="G1476" s="151">
        <f>INDEX(Balancing!$CX$32:$GS$56,MATCH($E1476,Balancing!$A$32:$A$56,0),MATCH(IF($C1476="Mahir","HS",IF($C1476="Separuh Mahir","SS",IF($C1476="Berkemahiran Rendah","LS",IF($C1476="Jumlah","T",FALSE))))&amp;$B1476&amp;RIGHT($A1476,2),Balancing!$CX$31:$GS$31,0))*1000</f>
        <v>149000</v>
      </c>
      <c r="H1476" s="151">
        <f>INDEX(Balancing!$GT$32:$KO$56,MATCH($E1476,Balancing!$A$32:$A$56,0),MATCH(IF($C1476="Mahir","HS",IF($C1476="Separuh Mahir","SS",IF($C1476="Berkemahiran Rendah","LS",IF($C1476="Jumlah","T",FALSE))))&amp;$B1476&amp;RIGHT($A1476,2),Balancing!$GT$31:$KO$31,0))*1000</f>
        <v>6100</v>
      </c>
      <c r="I1476" s="151">
        <f>INDEX(Balancing!$KP$32:$OK$56,MATCH($E1476,Balancing!$A$32:$A$56,0),MATCH(IF($C1476="Mahir","HS",IF($C1476="Separuh Mahir","SS",IF($C1476="Berkemahiran Rendah","LS",IF($C1476="Jumlah","T",FALSE))))&amp;$B1476&amp;RIGHT($A1476,2),Balancing!$KP$31:$OK$31,0))*1000</f>
        <v>2000</v>
      </c>
    </row>
    <row r="1477" spans="1:9" x14ac:dyDescent="0.3">
      <c r="A1477" s="149">
        <v>2018</v>
      </c>
      <c r="B1477" s="149">
        <v>1</v>
      </c>
      <c r="C1477" s="149" t="s">
        <v>166</v>
      </c>
      <c r="D1477" s="149" t="s">
        <v>134</v>
      </c>
      <c r="E1477" s="149" t="s">
        <v>134</v>
      </c>
      <c r="F1477" s="151">
        <f>INDEX(Balancing!$B$32:$CW$56,MATCH($E1477,Balancing!$A$32:$A$56,0),MATCH(IF($C1477="Mahir","HS",IF($C1477="Separuh Mahir","SS",IF($C1477="Berkemahiran Rendah","LS",IF($C1477="Jumlah","T",FALSE))))&amp;$B1477&amp;RIGHT($A1477,2),Balancing!$B$31:$CW$31,0))*1000</f>
        <v>1425700</v>
      </c>
      <c r="G1477" s="151">
        <f>INDEX(Balancing!$CX$32:$GS$56,MATCH($E1477,Balancing!$A$32:$A$56,0),MATCH(IF($C1477="Mahir","HS",IF($C1477="Separuh Mahir","SS",IF($C1477="Berkemahiran Rendah","LS",IF($C1477="Jumlah","T",FALSE))))&amp;$B1477&amp;RIGHT($A1477,2),Balancing!$CX$31:$GS$31,0))*1000</f>
        <v>1415000</v>
      </c>
      <c r="H1477" s="151">
        <f>INDEX(Balancing!$GT$32:$KO$56,MATCH($E1477,Balancing!$A$32:$A$56,0),MATCH(IF($C1477="Mahir","HS",IF($C1477="Separuh Mahir","SS",IF($C1477="Berkemahiran Rendah","LS",IF($C1477="Jumlah","T",FALSE))))&amp;$B1477&amp;RIGHT($A1477,2),Balancing!$GT$31:$KO$31,0))*1000</f>
        <v>10800</v>
      </c>
      <c r="I1477" s="151">
        <f>INDEX(Balancing!$KP$32:$OK$56,MATCH($E1477,Balancing!$A$32:$A$56,0),MATCH(IF($C1477="Mahir","HS",IF($C1477="Separuh Mahir","SS",IF($C1477="Berkemahiran Rendah","LS",IF($C1477="Jumlah","T",FALSE))))&amp;$B1477&amp;RIGHT($A1477,2),Balancing!$KP$31:$OK$31,0))*1000</f>
        <v>6790</v>
      </c>
    </row>
    <row r="1478" spans="1:9" x14ac:dyDescent="0.3">
      <c r="A1478" s="149">
        <v>2018</v>
      </c>
      <c r="B1478" s="149">
        <v>1</v>
      </c>
      <c r="C1478" s="149" t="s">
        <v>166</v>
      </c>
      <c r="D1478" s="149" t="s">
        <v>134</v>
      </c>
      <c r="E1478" s="149" t="s">
        <v>158</v>
      </c>
      <c r="F1478" s="151">
        <f>INDEX(Balancing!$B$32:$CW$56,MATCH($E1478,Balancing!$A$32:$A$56,0),MATCH(IF($C1478="Mahir","HS",IF($C1478="Separuh Mahir","SS",IF($C1478="Berkemahiran Rendah","LS",IF($C1478="Jumlah","T",FALSE))))&amp;$B1478&amp;RIGHT($A1478,2),Balancing!$B$31:$CW$31,0))*1000</f>
        <v>515700.00000000006</v>
      </c>
      <c r="G1478" s="151">
        <f>INDEX(Balancing!$CX$32:$GS$56,MATCH($E1478,Balancing!$A$32:$A$56,0),MATCH(IF($C1478="Mahir","HS",IF($C1478="Separuh Mahir","SS",IF($C1478="Berkemahiran Rendah","LS",IF($C1478="Jumlah","T",FALSE))))&amp;$B1478&amp;RIGHT($A1478,2),Balancing!$CX$31:$GS$31,0))*1000</f>
        <v>514000</v>
      </c>
      <c r="H1478" s="151">
        <f>INDEX(Balancing!$GT$32:$KO$56,MATCH($E1478,Balancing!$A$32:$A$56,0),MATCH(IF($C1478="Mahir","HS",IF($C1478="Separuh Mahir","SS",IF($C1478="Berkemahiran Rendah","LS",IF($C1478="Jumlah","T",FALSE))))&amp;$B1478&amp;RIGHT($A1478,2),Balancing!$GT$31:$KO$31,0))*1000</f>
        <v>1700</v>
      </c>
      <c r="I1478" s="151">
        <f>INDEX(Balancing!$KP$32:$OK$56,MATCH($E1478,Balancing!$A$32:$A$56,0),MATCH(IF($C1478="Mahir","HS",IF($C1478="Separuh Mahir","SS",IF($C1478="Berkemahiran Rendah","LS",IF($C1478="Jumlah","T",FALSE))))&amp;$B1478&amp;RIGHT($A1478,2),Balancing!$KP$31:$OK$31,0))*1000</f>
        <v>2630</v>
      </c>
    </row>
    <row r="1479" spans="1:9" x14ac:dyDescent="0.3">
      <c r="A1479" s="149">
        <v>2018</v>
      </c>
      <c r="B1479" s="149">
        <v>1</v>
      </c>
      <c r="C1479" s="149" t="s">
        <v>166</v>
      </c>
      <c r="D1479" s="149" t="s">
        <v>134</v>
      </c>
      <c r="E1479" s="149" t="s">
        <v>135</v>
      </c>
      <c r="F1479" s="151">
        <f>INDEX(Balancing!$B$32:$CW$56,MATCH($E1479,Balancing!$A$32:$A$56,0),MATCH(IF($C1479="Mahir","HS",IF($C1479="Separuh Mahir","SS",IF($C1479="Berkemahiran Rendah","LS",IF($C1479="Jumlah","T",FALSE))))&amp;$B1479&amp;RIGHT($A1479,2),Balancing!$B$31:$CW$31,0))*1000</f>
        <v>108700</v>
      </c>
      <c r="G1479" s="151">
        <f>INDEX(Balancing!$CX$32:$GS$56,MATCH($E1479,Balancing!$A$32:$A$56,0),MATCH(IF($C1479="Mahir","HS",IF($C1479="Separuh Mahir","SS",IF($C1479="Berkemahiran Rendah","LS",IF($C1479="Jumlah","T",FALSE))))&amp;$B1479&amp;RIGHT($A1479,2),Balancing!$CX$31:$GS$31,0))*1000</f>
        <v>108200</v>
      </c>
      <c r="H1479" s="151">
        <f>INDEX(Balancing!$GT$32:$KO$56,MATCH($E1479,Balancing!$A$32:$A$56,0),MATCH(IF($C1479="Mahir","HS",IF($C1479="Separuh Mahir","SS",IF($C1479="Berkemahiran Rendah","LS",IF($C1479="Jumlah","T",FALSE))))&amp;$B1479&amp;RIGHT($A1479,2),Balancing!$GT$31:$KO$31,0))*1000</f>
        <v>400</v>
      </c>
      <c r="I1479" s="151">
        <f>INDEX(Balancing!$KP$32:$OK$56,MATCH($E1479,Balancing!$A$32:$A$56,0),MATCH(IF($C1479="Mahir","HS",IF($C1479="Separuh Mahir","SS",IF($C1479="Berkemahiran Rendah","LS",IF($C1479="Jumlah","T",FALSE))))&amp;$B1479&amp;RIGHT($A1479,2),Balancing!$KP$31:$OK$31,0))*1000</f>
        <v>580</v>
      </c>
    </row>
    <row r="1480" spans="1:9" x14ac:dyDescent="0.3">
      <c r="A1480" s="149">
        <v>2018</v>
      </c>
      <c r="B1480" s="149">
        <v>1</v>
      </c>
      <c r="C1480" s="149" t="s">
        <v>166</v>
      </c>
      <c r="D1480" s="149" t="s">
        <v>134</v>
      </c>
      <c r="E1480" s="149" t="s">
        <v>159</v>
      </c>
      <c r="F1480" s="151">
        <f>INDEX(Balancing!$B$32:$CW$56,MATCH($E1480,Balancing!$A$32:$A$56,0),MATCH(IF($C1480="Mahir","HS",IF($C1480="Separuh Mahir","SS",IF($C1480="Berkemahiran Rendah","LS",IF($C1480="Jumlah","T",FALSE))))&amp;$B1480&amp;RIGHT($A1480,2),Balancing!$B$31:$CW$31,0))*1000</f>
        <v>79800</v>
      </c>
      <c r="G1480" s="151">
        <f>INDEX(Balancing!$CX$32:$GS$56,MATCH($E1480,Balancing!$A$32:$A$56,0),MATCH(IF($C1480="Mahir","HS",IF($C1480="Separuh Mahir","SS",IF($C1480="Berkemahiran Rendah","LS",IF($C1480="Jumlah","T",FALSE))))&amp;$B1480&amp;RIGHT($A1480,2),Balancing!$CX$31:$GS$31,0))*1000</f>
        <v>79300</v>
      </c>
      <c r="H1480" s="151">
        <f>INDEX(Balancing!$GT$32:$KO$56,MATCH($E1480,Balancing!$A$32:$A$56,0),MATCH(IF($C1480="Mahir","HS",IF($C1480="Separuh Mahir","SS",IF($C1480="Berkemahiran Rendah","LS",IF($C1480="Jumlah","T",FALSE))))&amp;$B1480&amp;RIGHT($A1480,2),Balancing!$GT$31:$KO$31,0))*1000</f>
        <v>500</v>
      </c>
      <c r="I1480" s="151">
        <f>INDEX(Balancing!$KP$32:$OK$56,MATCH($E1480,Balancing!$A$32:$A$56,0),MATCH(IF($C1480="Mahir","HS",IF($C1480="Separuh Mahir","SS",IF($C1480="Berkemahiran Rendah","LS",IF($C1480="Jumlah","T",FALSE))))&amp;$B1480&amp;RIGHT($A1480,2),Balancing!$KP$31:$OK$31,0))*1000</f>
        <v>200</v>
      </c>
    </row>
    <row r="1481" spans="1:9" x14ac:dyDescent="0.3">
      <c r="A1481" s="149">
        <v>2018</v>
      </c>
      <c r="B1481" s="149">
        <v>1</v>
      </c>
      <c r="C1481" s="149" t="s">
        <v>166</v>
      </c>
      <c r="D1481" s="149" t="s">
        <v>134</v>
      </c>
      <c r="E1481" s="149" t="s">
        <v>160</v>
      </c>
      <c r="F1481" s="151">
        <f>INDEX(Balancing!$B$32:$CW$56,MATCH($E1481,Balancing!$A$32:$A$56,0),MATCH(IF($C1481="Mahir","HS",IF($C1481="Separuh Mahir","SS",IF($C1481="Berkemahiran Rendah","LS",IF($C1481="Jumlah","T",FALSE))))&amp;$B1481&amp;RIGHT($A1481,2),Balancing!$B$31:$CW$31,0))*1000</f>
        <v>131200</v>
      </c>
      <c r="G1481" s="151">
        <f>INDEX(Balancing!$CX$32:$GS$56,MATCH($E1481,Balancing!$A$32:$A$56,0),MATCH(IF($C1481="Mahir","HS",IF($C1481="Separuh Mahir","SS",IF($C1481="Berkemahiran Rendah","LS",IF($C1481="Jumlah","T",FALSE))))&amp;$B1481&amp;RIGHT($A1481,2),Balancing!$CX$31:$GS$31,0))*1000</f>
        <v>130500</v>
      </c>
      <c r="H1481" s="151">
        <f>INDEX(Balancing!$GT$32:$KO$56,MATCH($E1481,Balancing!$A$32:$A$56,0),MATCH(IF($C1481="Mahir","HS",IF($C1481="Separuh Mahir","SS",IF($C1481="Berkemahiran Rendah","LS",IF($C1481="Jumlah","T",FALSE))))&amp;$B1481&amp;RIGHT($A1481,2),Balancing!$GT$31:$KO$31,0))*1000</f>
        <v>600</v>
      </c>
      <c r="I1481" s="151">
        <f>INDEX(Balancing!$KP$32:$OK$56,MATCH($E1481,Balancing!$A$32:$A$56,0),MATCH(IF($C1481="Mahir","HS",IF($C1481="Separuh Mahir","SS",IF($C1481="Berkemahiran Rendah","LS",IF($C1481="Jumlah","T",FALSE))))&amp;$B1481&amp;RIGHT($A1481,2),Balancing!$KP$31:$OK$31,0))*1000</f>
        <v>930</v>
      </c>
    </row>
    <row r="1482" spans="1:9" x14ac:dyDescent="0.3">
      <c r="A1482" s="149">
        <v>2018</v>
      </c>
      <c r="B1482" s="149">
        <v>1</v>
      </c>
      <c r="C1482" s="149" t="s">
        <v>166</v>
      </c>
      <c r="D1482" s="149" t="s">
        <v>134</v>
      </c>
      <c r="E1482" s="149" t="s">
        <v>136</v>
      </c>
      <c r="F1482" s="151">
        <f>INDEX(Balancing!$B$32:$CW$56,MATCH($E1482,Balancing!$A$32:$A$56,0),MATCH(IF($C1482="Mahir","HS",IF($C1482="Separuh Mahir","SS",IF($C1482="Berkemahiran Rendah","LS",IF($C1482="Jumlah","T",FALSE))))&amp;$B1482&amp;RIGHT($A1482,2),Balancing!$B$31:$CW$31,0))*1000</f>
        <v>387300</v>
      </c>
      <c r="G1482" s="151">
        <f>INDEX(Balancing!$CX$32:$GS$56,MATCH($E1482,Balancing!$A$32:$A$56,0),MATCH(IF($C1482="Mahir","HS",IF($C1482="Separuh Mahir","SS",IF($C1482="Berkemahiran Rendah","LS",IF($C1482="Jumlah","T",FALSE))))&amp;$B1482&amp;RIGHT($A1482,2),Balancing!$CX$31:$GS$31,0))*1000</f>
        <v>381000</v>
      </c>
      <c r="H1482" s="151">
        <f>INDEX(Balancing!$GT$32:$KO$56,MATCH($E1482,Balancing!$A$32:$A$56,0),MATCH(IF($C1482="Mahir","HS",IF($C1482="Separuh Mahir","SS",IF($C1482="Berkemahiran Rendah","LS",IF($C1482="Jumlah","T",FALSE))))&amp;$B1482&amp;RIGHT($A1482,2),Balancing!$GT$31:$KO$31,0))*1000</f>
        <v>6300</v>
      </c>
      <c r="I1482" s="151">
        <f>INDEX(Balancing!$KP$32:$OK$56,MATCH($E1482,Balancing!$A$32:$A$56,0),MATCH(IF($C1482="Mahir","HS",IF($C1482="Separuh Mahir","SS",IF($C1482="Berkemahiran Rendah","LS",IF($C1482="Jumlah","T",FALSE))))&amp;$B1482&amp;RIGHT($A1482,2),Balancing!$KP$31:$OK$31,0))*1000</f>
        <v>1330</v>
      </c>
    </row>
    <row r="1483" spans="1:9" x14ac:dyDescent="0.3">
      <c r="A1483" s="149">
        <v>2018</v>
      </c>
      <c r="B1483" s="149">
        <v>1</v>
      </c>
      <c r="C1483" s="149" t="s">
        <v>166</v>
      </c>
      <c r="D1483" s="149" t="s">
        <v>134</v>
      </c>
      <c r="E1483" s="149" t="s">
        <v>137</v>
      </c>
      <c r="F1483" s="151">
        <f>INDEX(Balancing!$B$32:$CW$56,MATCH($E1483,Balancing!$A$32:$A$56,0),MATCH(IF($C1483="Mahir","HS",IF($C1483="Separuh Mahir","SS",IF($C1483="Berkemahiran Rendah","LS",IF($C1483="Jumlah","T",FALSE))))&amp;$B1483&amp;RIGHT($A1483,2),Balancing!$B$31:$CW$31,0))*1000</f>
        <v>203100</v>
      </c>
      <c r="G1483" s="151">
        <f>INDEX(Balancing!$CX$32:$GS$56,MATCH($E1483,Balancing!$A$32:$A$56,0),MATCH(IF($C1483="Mahir","HS",IF($C1483="Separuh Mahir","SS",IF($C1483="Berkemahiran Rendah","LS",IF($C1483="Jumlah","T",FALSE))))&amp;$B1483&amp;RIGHT($A1483,2),Balancing!$CX$31:$GS$31,0))*1000</f>
        <v>201900</v>
      </c>
      <c r="H1483" s="151">
        <f>INDEX(Balancing!$GT$32:$KO$56,MATCH($E1483,Balancing!$A$32:$A$56,0),MATCH(IF($C1483="Mahir","HS",IF($C1483="Separuh Mahir","SS",IF($C1483="Berkemahiran Rendah","LS",IF($C1483="Jumlah","T",FALSE))))&amp;$B1483&amp;RIGHT($A1483,2),Balancing!$GT$31:$KO$31,0))*1000</f>
        <v>1200</v>
      </c>
      <c r="I1483" s="151">
        <f>INDEX(Balancing!$KP$32:$OK$56,MATCH($E1483,Balancing!$A$32:$A$56,0),MATCH(IF($C1483="Mahir","HS",IF($C1483="Separuh Mahir","SS",IF($C1483="Berkemahiran Rendah","LS",IF($C1483="Jumlah","T",FALSE))))&amp;$B1483&amp;RIGHT($A1483,2),Balancing!$KP$31:$OK$31,0))*1000</f>
        <v>1120</v>
      </c>
    </row>
    <row r="1484" spans="1:9" x14ac:dyDescent="0.3">
      <c r="A1484" s="149">
        <v>2018</v>
      </c>
      <c r="B1484" s="149">
        <v>1</v>
      </c>
      <c r="C1484" s="149" t="s">
        <v>174</v>
      </c>
      <c r="D1484" s="149" t="s">
        <v>138</v>
      </c>
      <c r="E1484" s="149" t="s">
        <v>138</v>
      </c>
      <c r="F1484" s="151">
        <f>INDEX(Balancing!$B$32:$CW$56,MATCH($E1484,Balancing!$A$32:$A$56,0),MATCH(IF($C1484="Mahir","HS",IF($C1484="Separuh Mahir","SS",IF($C1484="Berkemahiran Rendah","LS",IF($C1484="Jumlah","T",FALSE))))&amp;$B1484&amp;RIGHT($A1484,2),Balancing!$B$31:$CW$31,0))*1000</f>
        <v>5270100</v>
      </c>
      <c r="G1484" s="151">
        <f>INDEX(Balancing!$CX$32:$GS$56,MATCH($E1484,Balancing!$A$32:$A$56,0),MATCH(IF($C1484="Mahir","HS",IF($C1484="Separuh Mahir","SS",IF($C1484="Berkemahiran Rendah","LS",IF($C1484="Jumlah","T",FALSE))))&amp;$B1484&amp;RIGHT($A1484,2),Balancing!$CX$31:$GS$31,0))*1000</f>
        <v>5160300</v>
      </c>
      <c r="H1484" s="151">
        <f>INDEX(Balancing!$GT$32:$KO$56,MATCH($E1484,Balancing!$A$32:$A$56,0),MATCH(IF($C1484="Mahir","HS",IF($C1484="Separuh Mahir","SS",IF($C1484="Berkemahiran Rendah","LS",IF($C1484="Jumlah","T",FALSE))))&amp;$B1484&amp;RIGHT($A1484,2),Balancing!$GT$31:$KO$31,0))*1000</f>
        <v>109700</v>
      </c>
      <c r="I1484" s="151">
        <f>INDEX(Balancing!$KP$32:$OK$56,MATCH($E1484,Balancing!$A$32:$A$56,0),MATCH(IF($C1484="Mahir","HS",IF($C1484="Separuh Mahir","SS",IF($C1484="Berkemahiran Rendah","LS",IF($C1484="Jumlah","T",FALSE))))&amp;$B1484&amp;RIGHT($A1484,2),Balancing!$KP$31:$OK$31,0))*1000</f>
        <v>13910</v>
      </c>
    </row>
    <row r="1485" spans="1:9" x14ac:dyDescent="0.3">
      <c r="A1485" s="149">
        <v>2018</v>
      </c>
      <c r="B1485" s="149">
        <v>1</v>
      </c>
      <c r="C1485" s="149" t="s">
        <v>174</v>
      </c>
      <c r="D1485" s="149" t="s">
        <v>127</v>
      </c>
      <c r="E1485" s="149" t="s">
        <v>127</v>
      </c>
      <c r="F1485" s="151">
        <f>INDEX(Balancing!$B$32:$CW$56,MATCH($E1485,Balancing!$A$32:$A$56,0),MATCH(IF($C1485="Mahir","HS",IF($C1485="Separuh Mahir","SS",IF($C1485="Berkemahiran Rendah","LS",IF($C1485="Jumlah","T",FALSE))))&amp;$B1485&amp;RIGHT($A1485,2),Balancing!$B$31:$CW$31,0))*1000</f>
        <v>408000</v>
      </c>
      <c r="G1485" s="151">
        <f>INDEX(Balancing!$CX$32:$GS$56,MATCH($E1485,Balancing!$A$32:$A$56,0),MATCH(IF($C1485="Mahir","HS",IF($C1485="Separuh Mahir","SS",IF($C1485="Berkemahiran Rendah","LS",IF($C1485="Jumlah","T",FALSE))))&amp;$B1485&amp;RIGHT($A1485,2),Balancing!$CX$31:$GS$31,0))*1000</f>
        <v>392100</v>
      </c>
      <c r="H1485" s="151">
        <f>INDEX(Balancing!$GT$32:$KO$56,MATCH($E1485,Balancing!$A$32:$A$56,0),MATCH(IF($C1485="Mahir","HS",IF($C1485="Separuh Mahir","SS",IF($C1485="Berkemahiran Rendah","LS",IF($C1485="Jumlah","T",FALSE))))&amp;$B1485&amp;RIGHT($A1485,2),Balancing!$GT$31:$KO$31,0))*1000</f>
        <v>15900</v>
      </c>
      <c r="I1485" s="151">
        <f>INDEX(Balancing!$KP$32:$OK$56,MATCH($E1485,Balancing!$A$32:$A$56,0),MATCH(IF($C1485="Mahir","HS",IF($C1485="Separuh Mahir","SS",IF($C1485="Berkemahiran Rendah","LS",IF($C1485="Jumlah","T",FALSE))))&amp;$B1485&amp;RIGHT($A1485,2),Balancing!$KP$31:$OK$31,0))*1000</f>
        <v>1880</v>
      </c>
    </row>
    <row r="1486" spans="1:9" x14ac:dyDescent="0.3">
      <c r="A1486" s="149">
        <v>2018</v>
      </c>
      <c r="B1486" s="149">
        <v>1</v>
      </c>
      <c r="C1486" s="149" t="s">
        <v>174</v>
      </c>
      <c r="D1486" s="149" t="s">
        <v>128</v>
      </c>
      <c r="E1486" s="149" t="s">
        <v>128</v>
      </c>
      <c r="F1486" s="151">
        <f>INDEX(Balancing!$B$32:$CW$56,MATCH($E1486,Balancing!$A$32:$A$56,0),MATCH(IF($C1486="Mahir","HS",IF($C1486="Separuh Mahir","SS",IF($C1486="Berkemahiran Rendah","LS",IF($C1486="Jumlah","T",FALSE))))&amp;$B1486&amp;RIGHT($A1486,2),Balancing!$B$31:$CW$31,0))*1000</f>
        <v>47400</v>
      </c>
      <c r="G1486" s="151">
        <f>INDEX(Balancing!$CX$32:$GS$56,MATCH($E1486,Balancing!$A$32:$A$56,0),MATCH(IF($C1486="Mahir","HS",IF($C1486="Separuh Mahir","SS",IF($C1486="Berkemahiran Rendah","LS",IF($C1486="Jumlah","T",FALSE))))&amp;$B1486&amp;RIGHT($A1486,2),Balancing!$CX$31:$GS$31,0))*1000</f>
        <v>47200</v>
      </c>
      <c r="H1486" s="151">
        <f>INDEX(Balancing!$GT$32:$KO$56,MATCH($E1486,Balancing!$A$32:$A$56,0),MATCH(IF($C1486="Mahir","HS",IF($C1486="Separuh Mahir","SS",IF($C1486="Berkemahiran Rendah","LS",IF($C1486="Jumlah","T",FALSE))))&amp;$B1486&amp;RIGHT($A1486,2),Balancing!$GT$31:$KO$31,0))*1000</f>
        <v>200</v>
      </c>
      <c r="I1486" s="151">
        <f>INDEX(Balancing!$KP$32:$OK$56,MATCH($E1486,Balancing!$A$32:$A$56,0),MATCH(IF($C1486="Mahir","HS",IF($C1486="Separuh Mahir","SS",IF($C1486="Berkemahiran Rendah","LS",IF($C1486="Jumlah","T",FALSE))))&amp;$B1486&amp;RIGHT($A1486,2),Balancing!$KP$31:$OK$31,0))*1000</f>
        <v>190</v>
      </c>
    </row>
    <row r="1487" spans="1:9" x14ac:dyDescent="0.3">
      <c r="A1487" s="149">
        <v>2018</v>
      </c>
      <c r="B1487" s="149">
        <v>1</v>
      </c>
      <c r="C1487" s="149" t="s">
        <v>174</v>
      </c>
      <c r="D1487" s="149" t="s">
        <v>129</v>
      </c>
      <c r="E1487" s="149" t="s">
        <v>129</v>
      </c>
      <c r="F1487" s="151">
        <f>INDEX(Balancing!$B$32:$CW$56,MATCH($E1487,Balancing!$A$32:$A$56,0),MATCH(IF($C1487="Mahir","HS",IF($C1487="Separuh Mahir","SS",IF($C1487="Berkemahiran Rendah","LS",IF($C1487="Jumlah","T",FALSE))))&amp;$B1487&amp;RIGHT($A1487,2),Balancing!$B$31:$CW$31,0))*1000</f>
        <v>1639600</v>
      </c>
      <c r="G1487" s="151">
        <f>INDEX(Balancing!$CX$32:$GS$56,MATCH($E1487,Balancing!$A$32:$A$56,0),MATCH(IF($C1487="Mahir","HS",IF($C1487="Separuh Mahir","SS",IF($C1487="Berkemahiran Rendah","LS",IF($C1487="Jumlah","T",FALSE))))&amp;$B1487&amp;RIGHT($A1487,2),Balancing!$CX$31:$GS$31,0))*1000</f>
        <v>1578100</v>
      </c>
      <c r="H1487" s="151">
        <f>INDEX(Balancing!$GT$32:$KO$56,MATCH($E1487,Balancing!$A$32:$A$56,0),MATCH(IF($C1487="Mahir","HS",IF($C1487="Separuh Mahir","SS",IF($C1487="Berkemahiran Rendah","LS",IF($C1487="Jumlah","T",FALSE))))&amp;$B1487&amp;RIGHT($A1487,2),Balancing!$GT$31:$KO$31,0))*1000</f>
        <v>61500</v>
      </c>
      <c r="I1487" s="151">
        <f>INDEX(Balancing!$KP$32:$OK$56,MATCH($E1487,Balancing!$A$32:$A$56,0),MATCH(IF($C1487="Mahir","HS",IF($C1487="Separuh Mahir","SS",IF($C1487="Berkemahiran Rendah","LS",IF($C1487="Jumlah","T",FALSE))))&amp;$B1487&amp;RIGHT($A1487,2),Balancing!$KP$31:$OK$31,0))*1000</f>
        <v>4100</v>
      </c>
    </row>
    <row r="1488" spans="1:9" x14ac:dyDescent="0.3">
      <c r="A1488" s="149">
        <v>2018</v>
      </c>
      <c r="B1488" s="149">
        <v>1</v>
      </c>
      <c r="C1488" s="149" t="s">
        <v>174</v>
      </c>
      <c r="D1488" s="149" t="s">
        <v>129</v>
      </c>
      <c r="E1488" s="149" t="s">
        <v>151</v>
      </c>
      <c r="F1488" s="151">
        <f>INDEX(Balancing!$B$32:$CW$56,MATCH($E1488,Balancing!$A$32:$A$56,0),MATCH(IF($C1488="Mahir","HS",IF($C1488="Separuh Mahir","SS",IF($C1488="Berkemahiran Rendah","LS",IF($C1488="Jumlah","T",FALSE))))&amp;$B1488&amp;RIGHT($A1488,2),Balancing!$B$31:$CW$31,0))*1000</f>
        <v>207800</v>
      </c>
      <c r="G1488" s="151">
        <f>INDEX(Balancing!$CX$32:$GS$56,MATCH($E1488,Balancing!$A$32:$A$56,0),MATCH(IF($C1488="Mahir","HS",IF($C1488="Separuh Mahir","SS",IF($C1488="Berkemahiran Rendah","LS",IF($C1488="Jumlah","T",FALSE))))&amp;$B1488&amp;RIGHT($A1488,2),Balancing!$CX$31:$GS$31,0))*1000</f>
        <v>201200</v>
      </c>
      <c r="H1488" s="151">
        <f>INDEX(Balancing!$GT$32:$KO$56,MATCH($E1488,Balancing!$A$32:$A$56,0),MATCH(IF($C1488="Mahir","HS",IF($C1488="Separuh Mahir","SS",IF($C1488="Berkemahiran Rendah","LS",IF($C1488="Jumlah","T",FALSE))))&amp;$B1488&amp;RIGHT($A1488,2),Balancing!$GT$31:$KO$31,0))*1000</f>
        <v>6700</v>
      </c>
      <c r="I1488" s="151">
        <f>INDEX(Balancing!$KP$32:$OK$56,MATCH($E1488,Balancing!$A$32:$A$56,0),MATCH(IF($C1488="Mahir","HS",IF($C1488="Separuh Mahir","SS",IF($C1488="Berkemahiran Rendah","LS",IF($C1488="Jumlah","T",FALSE))))&amp;$B1488&amp;RIGHT($A1488,2),Balancing!$KP$31:$OK$31,0))*1000</f>
        <v>260</v>
      </c>
    </row>
    <row r="1489" spans="1:9" x14ac:dyDescent="0.3">
      <c r="A1489" s="149">
        <v>2018</v>
      </c>
      <c r="B1489" s="149">
        <v>1</v>
      </c>
      <c r="C1489" s="149" t="s">
        <v>174</v>
      </c>
      <c r="D1489" s="149" t="s">
        <v>129</v>
      </c>
      <c r="E1489" s="149" t="s">
        <v>152</v>
      </c>
      <c r="F1489" s="151">
        <f>INDEX(Balancing!$B$32:$CW$56,MATCH($E1489,Balancing!$A$32:$A$56,0),MATCH(IF($C1489="Mahir","HS",IF($C1489="Separuh Mahir","SS",IF($C1489="Berkemahiran Rendah","LS",IF($C1489="Jumlah","T",FALSE))))&amp;$B1489&amp;RIGHT($A1489,2),Balancing!$B$31:$CW$31,0))*1000</f>
        <v>76200</v>
      </c>
      <c r="G1489" s="151">
        <f>INDEX(Balancing!$CX$32:$GS$56,MATCH($E1489,Balancing!$A$32:$A$56,0),MATCH(IF($C1489="Mahir","HS",IF($C1489="Separuh Mahir","SS",IF($C1489="Berkemahiran Rendah","LS",IF($C1489="Jumlah","T",FALSE))))&amp;$B1489&amp;RIGHT($A1489,2),Balancing!$CX$31:$GS$31,0))*1000</f>
        <v>71900</v>
      </c>
      <c r="H1489" s="151">
        <f>INDEX(Balancing!$GT$32:$KO$56,MATCH($E1489,Balancing!$A$32:$A$56,0),MATCH(IF($C1489="Mahir","HS",IF($C1489="Separuh Mahir","SS",IF($C1489="Berkemahiran Rendah","LS",IF($C1489="Jumlah","T",FALSE))))&amp;$B1489&amp;RIGHT($A1489,2),Balancing!$GT$31:$KO$31,0))*1000</f>
        <v>4200</v>
      </c>
      <c r="I1489" s="151">
        <f>INDEX(Balancing!$KP$32:$OK$56,MATCH($E1489,Balancing!$A$32:$A$56,0),MATCH(IF($C1489="Mahir","HS",IF($C1489="Separuh Mahir","SS",IF($C1489="Berkemahiran Rendah","LS",IF($C1489="Jumlah","T",FALSE))))&amp;$B1489&amp;RIGHT($A1489,2),Balancing!$KP$31:$OK$31,0))*1000</f>
        <v>210</v>
      </c>
    </row>
    <row r="1490" spans="1:9" x14ac:dyDescent="0.3">
      <c r="A1490" s="149">
        <v>2018</v>
      </c>
      <c r="B1490" s="149">
        <v>1</v>
      </c>
      <c r="C1490" s="149" t="s">
        <v>174</v>
      </c>
      <c r="D1490" s="149" t="s">
        <v>129</v>
      </c>
      <c r="E1490" s="149" t="s">
        <v>153</v>
      </c>
      <c r="F1490" s="151">
        <f>INDEX(Balancing!$B$32:$CW$56,MATCH($E1490,Balancing!$A$32:$A$56,0),MATCH(IF($C1490="Mahir","HS",IF($C1490="Separuh Mahir","SS",IF($C1490="Berkemahiran Rendah","LS",IF($C1490="Jumlah","T",FALSE))))&amp;$B1490&amp;RIGHT($A1490,2),Balancing!$B$31:$CW$31,0))*1000</f>
        <v>227400</v>
      </c>
      <c r="G1490" s="151">
        <f>INDEX(Balancing!$CX$32:$GS$56,MATCH($E1490,Balancing!$A$32:$A$56,0),MATCH(IF($C1490="Mahir","HS",IF($C1490="Separuh Mahir","SS",IF($C1490="Berkemahiran Rendah","LS",IF($C1490="Jumlah","T",FALSE))))&amp;$B1490&amp;RIGHT($A1490,2),Balancing!$CX$31:$GS$31,0))*1000</f>
        <v>218400</v>
      </c>
      <c r="H1490" s="151">
        <f>INDEX(Balancing!$GT$32:$KO$56,MATCH($E1490,Balancing!$A$32:$A$56,0),MATCH(IF($C1490="Mahir","HS",IF($C1490="Separuh Mahir","SS",IF($C1490="Berkemahiran Rendah","LS",IF($C1490="Jumlah","T",FALSE))))&amp;$B1490&amp;RIGHT($A1490,2),Balancing!$GT$31:$KO$31,0))*1000</f>
        <v>9000</v>
      </c>
      <c r="I1490" s="151">
        <f>INDEX(Balancing!$KP$32:$OK$56,MATCH($E1490,Balancing!$A$32:$A$56,0),MATCH(IF($C1490="Mahir","HS",IF($C1490="Separuh Mahir","SS",IF($C1490="Berkemahiran Rendah","LS",IF($C1490="Jumlah","T",FALSE))))&amp;$B1490&amp;RIGHT($A1490,2),Balancing!$KP$31:$OK$31,0))*1000</f>
        <v>370</v>
      </c>
    </row>
    <row r="1491" spans="1:9" x14ac:dyDescent="0.3">
      <c r="A1491" s="149">
        <v>2018</v>
      </c>
      <c r="B1491" s="149">
        <v>1</v>
      </c>
      <c r="C1491" s="149" t="s">
        <v>174</v>
      </c>
      <c r="D1491" s="149" t="s">
        <v>129</v>
      </c>
      <c r="E1491" s="149" t="s">
        <v>154</v>
      </c>
      <c r="F1491" s="151">
        <f>INDEX(Balancing!$B$32:$CW$56,MATCH($E1491,Balancing!$A$32:$A$56,0),MATCH(IF($C1491="Mahir","HS",IF($C1491="Separuh Mahir","SS",IF($C1491="Berkemahiran Rendah","LS",IF($C1491="Jumlah","T",FALSE))))&amp;$B1491&amp;RIGHT($A1491,2),Balancing!$B$31:$CW$31,0))*1000</f>
        <v>300800</v>
      </c>
      <c r="G1491" s="151">
        <f>INDEX(Balancing!$CX$32:$GS$56,MATCH($E1491,Balancing!$A$32:$A$56,0),MATCH(IF($C1491="Mahir","HS",IF($C1491="Separuh Mahir","SS",IF($C1491="Berkemahiran Rendah","LS",IF($C1491="Jumlah","T",FALSE))))&amp;$B1491&amp;RIGHT($A1491,2),Balancing!$CX$31:$GS$31,0))*1000</f>
        <v>287600</v>
      </c>
      <c r="H1491" s="151">
        <f>INDEX(Balancing!$GT$32:$KO$56,MATCH($E1491,Balancing!$A$32:$A$56,0),MATCH(IF($C1491="Mahir","HS",IF($C1491="Separuh Mahir","SS",IF($C1491="Berkemahiran Rendah","LS",IF($C1491="Jumlah","T",FALSE))))&amp;$B1491&amp;RIGHT($A1491,2),Balancing!$GT$31:$KO$31,0))*1000</f>
        <v>13200</v>
      </c>
      <c r="I1491" s="151">
        <f>INDEX(Balancing!$KP$32:$OK$56,MATCH($E1491,Balancing!$A$32:$A$56,0),MATCH(IF($C1491="Mahir","HS",IF($C1491="Separuh Mahir","SS",IF($C1491="Berkemahiran Rendah","LS",IF($C1491="Jumlah","T",FALSE))))&amp;$B1491&amp;RIGHT($A1491,2),Balancing!$KP$31:$OK$31,0))*1000</f>
        <v>770</v>
      </c>
    </row>
    <row r="1492" spans="1:9" x14ac:dyDescent="0.3">
      <c r="A1492" s="149">
        <v>2018</v>
      </c>
      <c r="B1492" s="149">
        <v>1</v>
      </c>
      <c r="C1492" s="149" t="s">
        <v>174</v>
      </c>
      <c r="D1492" s="149" t="s">
        <v>129</v>
      </c>
      <c r="E1492" s="149" t="s">
        <v>155</v>
      </c>
      <c r="F1492" s="151">
        <f>INDEX(Balancing!$B$32:$CW$56,MATCH($E1492,Balancing!$A$32:$A$56,0),MATCH(IF($C1492="Mahir","HS",IF($C1492="Separuh Mahir","SS",IF($C1492="Berkemahiran Rendah","LS",IF($C1492="Jumlah","T",FALSE))))&amp;$B1492&amp;RIGHT($A1492,2),Balancing!$B$31:$CW$31,0))*1000</f>
        <v>265100</v>
      </c>
      <c r="G1492" s="151">
        <f>INDEX(Balancing!$CX$32:$GS$56,MATCH($E1492,Balancing!$A$32:$A$56,0),MATCH(IF($C1492="Mahir","HS",IF($C1492="Separuh Mahir","SS",IF($C1492="Berkemahiran Rendah","LS",IF($C1492="Jumlah","T",FALSE))))&amp;$B1492&amp;RIGHT($A1492,2),Balancing!$CX$31:$GS$31,0))*1000</f>
        <v>257500</v>
      </c>
      <c r="H1492" s="151">
        <f>INDEX(Balancing!$GT$32:$KO$56,MATCH($E1492,Balancing!$A$32:$A$56,0),MATCH(IF($C1492="Mahir","HS",IF($C1492="Separuh Mahir","SS",IF($C1492="Berkemahiran Rendah","LS",IF($C1492="Jumlah","T",FALSE))))&amp;$B1492&amp;RIGHT($A1492,2),Balancing!$GT$31:$KO$31,0))*1000</f>
        <v>7500</v>
      </c>
      <c r="I1492" s="151">
        <f>INDEX(Balancing!$KP$32:$OK$56,MATCH($E1492,Balancing!$A$32:$A$56,0),MATCH(IF($C1492="Mahir","HS",IF($C1492="Separuh Mahir","SS",IF($C1492="Berkemahiran Rendah","LS",IF($C1492="Jumlah","T",FALSE))))&amp;$B1492&amp;RIGHT($A1492,2),Balancing!$KP$31:$OK$31,0))*1000</f>
        <v>290</v>
      </c>
    </row>
    <row r="1493" spans="1:9" x14ac:dyDescent="0.3">
      <c r="A1493" s="149">
        <v>2018</v>
      </c>
      <c r="B1493" s="149">
        <v>1</v>
      </c>
      <c r="C1493" s="149" t="s">
        <v>174</v>
      </c>
      <c r="D1493" s="149" t="s">
        <v>129</v>
      </c>
      <c r="E1493" s="149" t="s">
        <v>156</v>
      </c>
      <c r="F1493" s="151">
        <f>INDEX(Balancing!$B$32:$CW$56,MATCH($E1493,Balancing!$A$32:$A$56,0),MATCH(IF($C1493="Mahir","HS",IF($C1493="Separuh Mahir","SS",IF($C1493="Berkemahiran Rendah","LS",IF($C1493="Jumlah","T",FALSE))))&amp;$B1493&amp;RIGHT($A1493,2),Balancing!$B$31:$CW$31,0))*1000</f>
        <v>411500</v>
      </c>
      <c r="G1493" s="151">
        <f>INDEX(Balancing!$CX$32:$GS$56,MATCH($E1493,Balancing!$A$32:$A$56,0),MATCH(IF($C1493="Mahir","HS",IF($C1493="Separuh Mahir","SS",IF($C1493="Berkemahiran Rendah","LS",IF($C1493="Jumlah","T",FALSE))))&amp;$B1493&amp;RIGHT($A1493,2),Balancing!$CX$31:$GS$31,0))*1000</f>
        <v>396400</v>
      </c>
      <c r="H1493" s="151">
        <f>INDEX(Balancing!$GT$32:$KO$56,MATCH($E1493,Balancing!$A$32:$A$56,0),MATCH(IF($C1493="Mahir","HS",IF($C1493="Separuh Mahir","SS",IF($C1493="Berkemahiran Rendah","LS",IF($C1493="Jumlah","T",FALSE))))&amp;$B1493&amp;RIGHT($A1493,2),Balancing!$GT$31:$KO$31,0))*1000</f>
        <v>15100</v>
      </c>
      <c r="I1493" s="151">
        <f>INDEX(Balancing!$KP$32:$OK$56,MATCH($E1493,Balancing!$A$32:$A$56,0),MATCH(IF($C1493="Mahir","HS",IF($C1493="Separuh Mahir","SS",IF($C1493="Berkemahiran Rendah","LS",IF($C1493="Jumlah","T",FALSE))))&amp;$B1493&amp;RIGHT($A1493,2),Balancing!$KP$31:$OK$31,0))*1000</f>
        <v>1850</v>
      </c>
    </row>
    <row r="1494" spans="1:9" x14ac:dyDescent="0.3">
      <c r="A1494" s="149">
        <v>2018</v>
      </c>
      <c r="B1494" s="149">
        <v>1</v>
      </c>
      <c r="C1494" s="149" t="s">
        <v>174</v>
      </c>
      <c r="D1494" s="149" t="s">
        <v>129</v>
      </c>
      <c r="E1494" s="149" t="s">
        <v>157</v>
      </c>
      <c r="F1494" s="151">
        <f>INDEX(Balancing!$B$32:$CW$56,MATCH($E1494,Balancing!$A$32:$A$56,0),MATCH(IF($C1494="Mahir","HS",IF($C1494="Separuh Mahir","SS",IF($C1494="Berkemahiran Rendah","LS",IF($C1494="Jumlah","T",FALSE))))&amp;$B1494&amp;RIGHT($A1494,2),Balancing!$B$31:$CW$31,0))*1000</f>
        <v>150900</v>
      </c>
      <c r="G1494" s="151">
        <f>INDEX(Balancing!$CX$32:$GS$56,MATCH($E1494,Balancing!$A$32:$A$56,0),MATCH(IF($C1494="Mahir","HS",IF($C1494="Separuh Mahir","SS",IF($C1494="Berkemahiran Rendah","LS",IF($C1494="Jumlah","T",FALSE))))&amp;$B1494&amp;RIGHT($A1494,2),Balancing!$CX$31:$GS$31,0))*1000</f>
        <v>145100</v>
      </c>
      <c r="H1494" s="151">
        <f>INDEX(Balancing!$GT$32:$KO$56,MATCH($E1494,Balancing!$A$32:$A$56,0),MATCH(IF($C1494="Mahir","HS",IF($C1494="Separuh Mahir","SS",IF($C1494="Berkemahiran Rendah","LS",IF($C1494="Jumlah","T",FALSE))))&amp;$B1494&amp;RIGHT($A1494,2),Balancing!$GT$31:$KO$31,0))*1000</f>
        <v>5800</v>
      </c>
      <c r="I1494" s="151">
        <f>INDEX(Balancing!$KP$32:$OK$56,MATCH($E1494,Balancing!$A$32:$A$56,0),MATCH(IF($C1494="Mahir","HS",IF($C1494="Separuh Mahir","SS",IF($C1494="Berkemahiran Rendah","LS",IF($C1494="Jumlah","T",FALSE))))&amp;$B1494&amp;RIGHT($A1494,2),Balancing!$KP$31:$OK$31,0))*1000</f>
        <v>350</v>
      </c>
    </row>
    <row r="1495" spans="1:9" x14ac:dyDescent="0.3">
      <c r="A1495" s="149">
        <v>2018</v>
      </c>
      <c r="B1495" s="149">
        <v>1</v>
      </c>
      <c r="C1495" s="149" t="s">
        <v>174</v>
      </c>
      <c r="D1495" s="149" t="s">
        <v>130</v>
      </c>
      <c r="E1495" s="149" t="s">
        <v>130</v>
      </c>
      <c r="F1495" s="151">
        <f>INDEX(Balancing!$B$32:$CW$56,MATCH($E1495,Balancing!$A$32:$A$56,0),MATCH(IF($C1495="Mahir","HS",IF($C1495="Separuh Mahir","SS",IF($C1495="Berkemahiran Rendah","LS",IF($C1495="Jumlah","T",FALSE))))&amp;$B1495&amp;RIGHT($A1495,2),Balancing!$B$31:$CW$31,0))*1000</f>
        <v>1109800</v>
      </c>
      <c r="G1495" s="151">
        <f>INDEX(Balancing!$CX$32:$GS$56,MATCH($E1495,Balancing!$A$32:$A$56,0),MATCH(IF($C1495="Mahir","HS",IF($C1495="Separuh Mahir","SS",IF($C1495="Berkemahiran Rendah","LS",IF($C1495="Jumlah","T",FALSE))))&amp;$B1495&amp;RIGHT($A1495,2),Balancing!$CX$31:$GS$31,0))*1000</f>
        <v>1099700</v>
      </c>
      <c r="H1495" s="151">
        <f>INDEX(Balancing!$GT$32:$KO$56,MATCH($E1495,Balancing!$A$32:$A$56,0),MATCH(IF($C1495="Mahir","HS",IF($C1495="Separuh Mahir","SS",IF($C1495="Berkemahiran Rendah","LS",IF($C1495="Jumlah","T",FALSE))))&amp;$B1495&amp;RIGHT($A1495,2),Balancing!$GT$31:$KO$31,0))*1000</f>
        <v>10100</v>
      </c>
      <c r="I1495" s="151">
        <f>INDEX(Balancing!$KP$32:$OK$56,MATCH($E1495,Balancing!$A$32:$A$56,0),MATCH(IF($C1495="Mahir","HS",IF($C1495="Separuh Mahir","SS",IF($C1495="Berkemahiran Rendah","LS",IF($C1495="Jumlah","T",FALSE))))&amp;$B1495&amp;RIGHT($A1495,2),Balancing!$KP$31:$OK$31,0))*1000</f>
        <v>2420</v>
      </c>
    </row>
    <row r="1496" spans="1:9" x14ac:dyDescent="0.3">
      <c r="A1496" s="149">
        <v>2018</v>
      </c>
      <c r="B1496" s="149">
        <v>1</v>
      </c>
      <c r="C1496" s="149" t="s">
        <v>174</v>
      </c>
      <c r="D1496" s="149" t="s">
        <v>134</v>
      </c>
      <c r="E1496" s="149" t="s">
        <v>134</v>
      </c>
      <c r="F1496" s="151">
        <f>INDEX(Balancing!$B$32:$CW$56,MATCH($E1496,Balancing!$A$32:$A$56,0),MATCH(IF($C1496="Mahir","HS",IF($C1496="Separuh Mahir","SS",IF($C1496="Berkemahiran Rendah","LS",IF($C1496="Jumlah","T",FALSE))))&amp;$B1496&amp;RIGHT($A1496,2),Balancing!$B$31:$CW$31,0))*1000</f>
        <v>2065199.9999999998</v>
      </c>
      <c r="G1496" s="151">
        <f>INDEX(Balancing!$CX$32:$GS$56,MATCH($E1496,Balancing!$A$32:$A$56,0),MATCH(IF($C1496="Mahir","HS",IF($C1496="Separuh Mahir","SS",IF($C1496="Berkemahiran Rendah","LS",IF($C1496="Jumlah","T",FALSE))))&amp;$B1496&amp;RIGHT($A1496,2),Balancing!$CX$31:$GS$31,0))*1000</f>
        <v>2043300</v>
      </c>
      <c r="H1496" s="151">
        <f>INDEX(Balancing!$GT$32:$KO$56,MATCH($E1496,Balancing!$A$32:$A$56,0),MATCH(IF($C1496="Mahir","HS",IF($C1496="Separuh Mahir","SS",IF($C1496="Berkemahiran Rendah","LS",IF($C1496="Jumlah","T",FALSE))))&amp;$B1496&amp;RIGHT($A1496,2),Balancing!$GT$31:$KO$31,0))*1000</f>
        <v>22000</v>
      </c>
      <c r="I1496" s="151">
        <f>INDEX(Balancing!$KP$32:$OK$56,MATCH($E1496,Balancing!$A$32:$A$56,0),MATCH(IF($C1496="Mahir","HS",IF($C1496="Separuh Mahir","SS",IF($C1496="Berkemahiran Rendah","LS",IF($C1496="Jumlah","T",FALSE))))&amp;$B1496&amp;RIGHT($A1496,2),Balancing!$KP$31:$OK$31,0))*1000</f>
        <v>5310</v>
      </c>
    </row>
    <row r="1497" spans="1:9" x14ac:dyDescent="0.3">
      <c r="A1497" s="149">
        <v>2018</v>
      </c>
      <c r="B1497" s="149">
        <v>1</v>
      </c>
      <c r="C1497" s="149" t="s">
        <v>174</v>
      </c>
      <c r="D1497" s="149" t="s">
        <v>134</v>
      </c>
      <c r="E1497" s="149" t="s">
        <v>158</v>
      </c>
      <c r="F1497" s="151">
        <f>INDEX(Balancing!$B$32:$CW$56,MATCH($E1497,Balancing!$A$32:$A$56,0),MATCH(IF($C1497="Mahir","HS",IF($C1497="Separuh Mahir","SS",IF($C1497="Berkemahiran Rendah","LS",IF($C1497="Jumlah","T",FALSE))))&amp;$B1497&amp;RIGHT($A1497,2),Balancing!$B$31:$CW$31,0))*1000</f>
        <v>757800</v>
      </c>
      <c r="G1497" s="151">
        <f>INDEX(Balancing!$CX$32:$GS$56,MATCH($E1497,Balancing!$A$32:$A$56,0),MATCH(IF($C1497="Mahir","HS",IF($C1497="Separuh Mahir","SS",IF($C1497="Berkemahiran Rendah","LS",IF($C1497="Jumlah","T",FALSE))))&amp;$B1497&amp;RIGHT($A1497,2),Balancing!$CX$31:$GS$31,0))*1000</f>
        <v>748000</v>
      </c>
      <c r="H1497" s="151">
        <f>INDEX(Balancing!$GT$32:$KO$56,MATCH($E1497,Balancing!$A$32:$A$56,0),MATCH(IF($C1497="Mahir","HS",IF($C1497="Separuh Mahir","SS",IF($C1497="Berkemahiran Rendah","LS",IF($C1497="Jumlah","T",FALSE))))&amp;$B1497&amp;RIGHT($A1497,2),Balancing!$GT$31:$KO$31,0))*1000</f>
        <v>9800</v>
      </c>
      <c r="I1497" s="151">
        <f>INDEX(Balancing!$KP$32:$OK$56,MATCH($E1497,Balancing!$A$32:$A$56,0),MATCH(IF($C1497="Mahir","HS",IF($C1497="Separuh Mahir","SS",IF($C1497="Berkemahiran Rendah","LS",IF($C1497="Jumlah","T",FALSE))))&amp;$B1497&amp;RIGHT($A1497,2),Balancing!$KP$31:$OK$31,0))*1000</f>
        <v>2850</v>
      </c>
    </row>
    <row r="1498" spans="1:9" x14ac:dyDescent="0.3">
      <c r="A1498" s="149">
        <v>2018</v>
      </c>
      <c r="B1498" s="149">
        <v>1</v>
      </c>
      <c r="C1498" s="149" t="s">
        <v>174</v>
      </c>
      <c r="D1498" s="149" t="s">
        <v>134</v>
      </c>
      <c r="E1498" s="149" t="s">
        <v>135</v>
      </c>
      <c r="F1498" s="151">
        <f>INDEX(Balancing!$B$32:$CW$56,MATCH($E1498,Balancing!$A$32:$A$56,0),MATCH(IF($C1498="Mahir","HS",IF($C1498="Separuh Mahir","SS",IF($C1498="Berkemahiran Rendah","LS",IF($C1498="Jumlah","T",FALSE))))&amp;$B1498&amp;RIGHT($A1498,2),Balancing!$B$31:$CW$31,0))*1000</f>
        <v>344700</v>
      </c>
      <c r="G1498" s="151">
        <f>INDEX(Balancing!$CX$32:$GS$56,MATCH($E1498,Balancing!$A$32:$A$56,0),MATCH(IF($C1498="Mahir","HS",IF($C1498="Separuh Mahir","SS",IF($C1498="Berkemahiran Rendah","LS",IF($C1498="Jumlah","T",FALSE))))&amp;$B1498&amp;RIGHT($A1498,2),Balancing!$CX$31:$GS$31,0))*1000</f>
        <v>337800</v>
      </c>
      <c r="H1498" s="151">
        <f>INDEX(Balancing!$GT$32:$KO$56,MATCH($E1498,Balancing!$A$32:$A$56,0),MATCH(IF($C1498="Mahir","HS",IF($C1498="Separuh Mahir","SS",IF($C1498="Berkemahiran Rendah","LS",IF($C1498="Jumlah","T",FALSE))))&amp;$B1498&amp;RIGHT($A1498,2),Balancing!$GT$31:$KO$31,0))*1000</f>
        <v>6900</v>
      </c>
      <c r="I1498" s="151">
        <f>INDEX(Balancing!$KP$32:$OK$56,MATCH($E1498,Balancing!$A$32:$A$56,0),MATCH(IF($C1498="Mahir","HS",IF($C1498="Separuh Mahir","SS",IF($C1498="Berkemahiran Rendah","LS",IF($C1498="Jumlah","T",FALSE))))&amp;$B1498&amp;RIGHT($A1498,2),Balancing!$KP$31:$OK$31,0))*1000</f>
        <v>1080</v>
      </c>
    </row>
    <row r="1499" spans="1:9" x14ac:dyDescent="0.3">
      <c r="A1499" s="149">
        <v>2018</v>
      </c>
      <c r="B1499" s="149">
        <v>1</v>
      </c>
      <c r="C1499" s="149" t="s">
        <v>174</v>
      </c>
      <c r="D1499" s="149" t="s">
        <v>134</v>
      </c>
      <c r="E1499" s="149" t="s">
        <v>159</v>
      </c>
      <c r="F1499" s="151">
        <f>INDEX(Balancing!$B$32:$CW$56,MATCH($E1499,Balancing!$A$32:$A$56,0),MATCH(IF($C1499="Mahir","HS",IF($C1499="Separuh Mahir","SS",IF($C1499="Berkemahiran Rendah","LS",IF($C1499="Jumlah","T",FALSE))))&amp;$B1499&amp;RIGHT($A1499,2),Balancing!$B$31:$CW$31,0))*1000</f>
        <v>225400</v>
      </c>
      <c r="G1499" s="151">
        <f>INDEX(Balancing!$CX$32:$GS$56,MATCH($E1499,Balancing!$A$32:$A$56,0),MATCH(IF($C1499="Mahir","HS",IF($C1499="Separuh Mahir","SS",IF($C1499="Berkemahiran Rendah","LS",IF($C1499="Jumlah","T",FALSE))))&amp;$B1499&amp;RIGHT($A1499,2),Balancing!$CX$31:$GS$31,0))*1000</f>
        <v>224300</v>
      </c>
      <c r="H1499" s="151">
        <f>INDEX(Balancing!$GT$32:$KO$56,MATCH($E1499,Balancing!$A$32:$A$56,0),MATCH(IF($C1499="Mahir","HS",IF($C1499="Separuh Mahir","SS",IF($C1499="Berkemahiran Rendah","LS",IF($C1499="Jumlah","T",FALSE))))&amp;$B1499&amp;RIGHT($A1499,2),Balancing!$GT$31:$KO$31,0))*1000</f>
        <v>1200</v>
      </c>
      <c r="I1499" s="151">
        <f>INDEX(Balancing!$KP$32:$OK$56,MATCH($E1499,Balancing!$A$32:$A$56,0),MATCH(IF($C1499="Mahir","HS",IF($C1499="Separuh Mahir","SS",IF($C1499="Berkemahiran Rendah","LS",IF($C1499="Jumlah","T",FALSE))))&amp;$B1499&amp;RIGHT($A1499,2),Balancing!$KP$31:$OK$31,0))*1000</f>
        <v>290</v>
      </c>
    </row>
    <row r="1500" spans="1:9" x14ac:dyDescent="0.3">
      <c r="A1500" s="149">
        <v>2018</v>
      </c>
      <c r="B1500" s="149">
        <v>1</v>
      </c>
      <c r="C1500" s="149" t="s">
        <v>174</v>
      </c>
      <c r="D1500" s="149" t="s">
        <v>134</v>
      </c>
      <c r="E1500" s="149" t="s">
        <v>160</v>
      </c>
      <c r="F1500" s="151">
        <f>INDEX(Balancing!$B$32:$CW$56,MATCH($E1500,Balancing!$A$32:$A$56,0),MATCH(IF($C1500="Mahir","HS",IF($C1500="Separuh Mahir","SS",IF($C1500="Berkemahiran Rendah","LS",IF($C1500="Jumlah","T",FALSE))))&amp;$B1500&amp;RIGHT($A1500,2),Balancing!$B$31:$CW$31,0))*1000</f>
        <v>73600</v>
      </c>
      <c r="G1500" s="151">
        <f>INDEX(Balancing!$CX$32:$GS$56,MATCH($E1500,Balancing!$A$32:$A$56,0),MATCH(IF($C1500="Mahir","HS",IF($C1500="Separuh Mahir","SS",IF($C1500="Berkemahiran Rendah","LS",IF($C1500="Jumlah","T",FALSE))))&amp;$B1500&amp;RIGHT($A1500,2),Balancing!$CX$31:$GS$31,0))*1000</f>
        <v>73000</v>
      </c>
      <c r="H1500" s="151">
        <f>INDEX(Balancing!$GT$32:$KO$56,MATCH($E1500,Balancing!$A$32:$A$56,0),MATCH(IF($C1500="Mahir","HS",IF($C1500="Separuh Mahir","SS",IF($C1500="Berkemahiran Rendah","LS",IF($C1500="Jumlah","T",FALSE))))&amp;$B1500&amp;RIGHT($A1500,2),Balancing!$GT$31:$KO$31,0))*1000</f>
        <v>600</v>
      </c>
      <c r="I1500" s="151">
        <f>INDEX(Balancing!$KP$32:$OK$56,MATCH($E1500,Balancing!$A$32:$A$56,0),MATCH(IF($C1500="Mahir","HS",IF($C1500="Separuh Mahir","SS",IF($C1500="Berkemahiran Rendah","LS",IF($C1500="Jumlah","T",FALSE))))&amp;$B1500&amp;RIGHT($A1500,2),Balancing!$KP$31:$OK$31,0))*1000</f>
        <v>90</v>
      </c>
    </row>
    <row r="1501" spans="1:9" x14ac:dyDescent="0.3">
      <c r="A1501" s="149">
        <v>2018</v>
      </c>
      <c r="B1501" s="149">
        <v>1</v>
      </c>
      <c r="C1501" s="149" t="s">
        <v>174</v>
      </c>
      <c r="D1501" s="149" t="s">
        <v>134</v>
      </c>
      <c r="E1501" s="149" t="s">
        <v>136</v>
      </c>
      <c r="F1501" s="151">
        <f>INDEX(Balancing!$B$32:$CW$56,MATCH($E1501,Balancing!$A$32:$A$56,0),MATCH(IF($C1501="Mahir","HS",IF($C1501="Separuh Mahir","SS",IF($C1501="Berkemahiran Rendah","LS",IF($C1501="Jumlah","T",FALSE))))&amp;$B1501&amp;RIGHT($A1501,2),Balancing!$B$31:$CW$31,0))*1000</f>
        <v>434700</v>
      </c>
      <c r="G1501" s="151">
        <f>INDEX(Balancing!$CX$32:$GS$56,MATCH($E1501,Balancing!$A$32:$A$56,0),MATCH(IF($C1501="Mahir","HS",IF($C1501="Separuh Mahir","SS",IF($C1501="Berkemahiran Rendah","LS",IF($C1501="Jumlah","T",FALSE))))&amp;$B1501&amp;RIGHT($A1501,2),Balancing!$CX$31:$GS$31,0))*1000</f>
        <v>432800</v>
      </c>
      <c r="H1501" s="151">
        <f>INDEX(Balancing!$GT$32:$KO$56,MATCH($E1501,Balancing!$A$32:$A$56,0),MATCH(IF($C1501="Mahir","HS",IF($C1501="Separuh Mahir","SS",IF($C1501="Berkemahiran Rendah","LS",IF($C1501="Jumlah","T",FALSE))))&amp;$B1501&amp;RIGHT($A1501,2),Balancing!$GT$31:$KO$31,0))*1000</f>
        <v>1900</v>
      </c>
      <c r="I1501" s="151">
        <f>INDEX(Balancing!$KP$32:$OK$56,MATCH($E1501,Balancing!$A$32:$A$56,0),MATCH(IF($C1501="Mahir","HS",IF($C1501="Separuh Mahir","SS",IF($C1501="Berkemahiran Rendah","LS",IF($C1501="Jumlah","T",FALSE))))&amp;$B1501&amp;RIGHT($A1501,2),Balancing!$KP$31:$OK$31,0))*1000</f>
        <v>560</v>
      </c>
    </row>
    <row r="1502" spans="1:9" x14ac:dyDescent="0.3">
      <c r="A1502" s="149">
        <v>2018</v>
      </c>
      <c r="B1502" s="149">
        <v>1</v>
      </c>
      <c r="C1502" s="149" t="s">
        <v>174</v>
      </c>
      <c r="D1502" s="149" t="s">
        <v>134</v>
      </c>
      <c r="E1502" s="149" t="s">
        <v>137</v>
      </c>
      <c r="F1502" s="151">
        <f>INDEX(Balancing!$B$32:$CW$56,MATCH($E1502,Balancing!$A$32:$A$56,0),MATCH(IF($C1502="Mahir","HS",IF($C1502="Separuh Mahir","SS",IF($C1502="Berkemahiran Rendah","LS",IF($C1502="Jumlah","T",FALSE))))&amp;$B1502&amp;RIGHT($A1502,2),Balancing!$B$31:$CW$31,0))*1000</f>
        <v>229000</v>
      </c>
      <c r="G1502" s="151">
        <f>INDEX(Balancing!$CX$32:$GS$56,MATCH($E1502,Balancing!$A$32:$A$56,0),MATCH(IF($C1502="Mahir","HS",IF($C1502="Separuh Mahir","SS",IF($C1502="Berkemahiran Rendah","LS",IF($C1502="Jumlah","T",FALSE))))&amp;$B1502&amp;RIGHT($A1502,2),Balancing!$CX$31:$GS$31,0))*1000</f>
        <v>227400</v>
      </c>
      <c r="H1502" s="151">
        <f>INDEX(Balancing!$GT$32:$KO$56,MATCH($E1502,Balancing!$A$32:$A$56,0),MATCH(IF($C1502="Mahir","HS",IF($C1502="Separuh Mahir","SS",IF($C1502="Berkemahiran Rendah","LS",IF($C1502="Jumlah","T",FALSE))))&amp;$B1502&amp;RIGHT($A1502,2),Balancing!$GT$31:$KO$31,0))*1000</f>
        <v>1600</v>
      </c>
      <c r="I1502" s="151">
        <f>INDEX(Balancing!$KP$32:$OK$56,MATCH($E1502,Balancing!$A$32:$A$56,0),MATCH(IF($C1502="Mahir","HS",IF($C1502="Separuh Mahir","SS",IF($C1502="Berkemahiran Rendah","LS",IF($C1502="Jumlah","T",FALSE))))&amp;$B1502&amp;RIGHT($A1502,2),Balancing!$KP$31:$OK$31,0))*1000</f>
        <v>430</v>
      </c>
    </row>
    <row r="1503" spans="1:9" x14ac:dyDescent="0.3">
      <c r="A1503" s="149">
        <v>2018</v>
      </c>
      <c r="B1503" s="149">
        <v>1</v>
      </c>
      <c r="C1503" s="149" t="s">
        <v>175</v>
      </c>
      <c r="D1503" s="149" t="s">
        <v>138</v>
      </c>
      <c r="E1503" s="149" t="s">
        <v>138</v>
      </c>
      <c r="F1503" s="151">
        <f>INDEX(Balancing!$B$32:$CW$56,MATCH($E1503,Balancing!$A$32:$A$56,0),MATCH(IF($C1503="Mahir","HS",IF($C1503="Separuh Mahir","SS",IF($C1503="Berkemahiran Rendah","LS",IF($C1503="Jumlah","T",FALSE))))&amp;$B1503&amp;RIGHT($A1503,2),Balancing!$B$31:$CW$31,0))*1000</f>
        <v>1142800</v>
      </c>
      <c r="G1503" s="151">
        <f>INDEX(Balancing!$CX$32:$GS$56,MATCH($E1503,Balancing!$A$32:$A$56,0),MATCH(IF($C1503="Mahir","HS",IF($C1503="Separuh Mahir","SS",IF($C1503="Berkemahiran Rendah","LS",IF($C1503="Jumlah","T",FALSE))))&amp;$B1503&amp;RIGHT($A1503,2),Balancing!$CX$31:$GS$31,0))*1000</f>
        <v>1100800</v>
      </c>
      <c r="H1503" s="151">
        <f>INDEX(Balancing!$GT$32:$KO$56,MATCH($E1503,Balancing!$A$32:$A$56,0),MATCH(IF($C1503="Mahir","HS",IF($C1503="Separuh Mahir","SS",IF($C1503="Berkemahiran Rendah","LS",IF($C1503="Jumlah","T",FALSE))))&amp;$B1503&amp;RIGHT($A1503,2),Balancing!$GT$31:$KO$31,0))*1000</f>
        <v>42000</v>
      </c>
      <c r="I1503" s="151">
        <f>INDEX(Balancing!$KP$32:$OK$56,MATCH($E1503,Balancing!$A$32:$A$56,0),MATCH(IF($C1503="Mahir","HS",IF($C1503="Separuh Mahir","SS",IF($C1503="Berkemahiran Rendah","LS",IF($C1503="Jumlah","T",FALSE))))&amp;$B1503&amp;RIGHT($A1503,2),Balancing!$KP$31:$OK$31,0))*1000</f>
        <v>2200</v>
      </c>
    </row>
    <row r="1504" spans="1:9" x14ac:dyDescent="0.3">
      <c r="A1504" s="149">
        <v>2018</v>
      </c>
      <c r="B1504" s="149">
        <v>1</v>
      </c>
      <c r="C1504" s="149" t="s">
        <v>175</v>
      </c>
      <c r="D1504" s="149" t="s">
        <v>127</v>
      </c>
      <c r="E1504" s="149" t="s">
        <v>127</v>
      </c>
      <c r="F1504" s="151">
        <f>INDEX(Balancing!$B$32:$CW$56,MATCH($E1504,Balancing!$A$32:$A$56,0),MATCH(IF($C1504="Mahir","HS",IF($C1504="Separuh Mahir","SS",IF($C1504="Berkemahiran Rendah","LS",IF($C1504="Jumlah","T",FALSE))))&amp;$B1504&amp;RIGHT($A1504,2),Balancing!$B$31:$CW$31,0))*1000</f>
        <v>35200</v>
      </c>
      <c r="G1504" s="151">
        <f>INDEX(Balancing!$CX$32:$GS$56,MATCH($E1504,Balancing!$A$32:$A$56,0),MATCH(IF($C1504="Mahir","HS",IF($C1504="Separuh Mahir","SS",IF($C1504="Berkemahiran Rendah","LS",IF($C1504="Jumlah","T",FALSE))))&amp;$B1504&amp;RIGHT($A1504,2),Balancing!$CX$31:$GS$31,0))*1000</f>
        <v>26700</v>
      </c>
      <c r="H1504" s="151">
        <f>INDEX(Balancing!$GT$32:$KO$56,MATCH($E1504,Balancing!$A$32:$A$56,0),MATCH(IF($C1504="Mahir","HS",IF($C1504="Separuh Mahir","SS",IF($C1504="Berkemahiran Rendah","LS",IF($C1504="Jumlah","T",FALSE))))&amp;$B1504&amp;RIGHT($A1504,2),Balancing!$GT$31:$KO$31,0))*1000</f>
        <v>8500</v>
      </c>
      <c r="I1504" s="151">
        <f>INDEX(Balancing!$KP$32:$OK$56,MATCH($E1504,Balancing!$A$32:$A$56,0),MATCH(IF($C1504="Mahir","HS",IF($C1504="Separuh Mahir","SS",IF($C1504="Berkemahiran Rendah","LS",IF($C1504="Jumlah","T",FALSE))))&amp;$B1504&amp;RIGHT($A1504,2),Balancing!$KP$31:$OK$31,0))*1000</f>
        <v>110</v>
      </c>
    </row>
    <row r="1505" spans="1:9" x14ac:dyDescent="0.3">
      <c r="A1505" s="149">
        <v>2018</v>
      </c>
      <c r="B1505" s="149">
        <v>1</v>
      </c>
      <c r="C1505" s="149" t="s">
        <v>175</v>
      </c>
      <c r="D1505" s="149" t="s">
        <v>128</v>
      </c>
      <c r="E1505" s="149" t="s">
        <v>128</v>
      </c>
      <c r="F1505" s="151">
        <f>INDEX(Balancing!$B$32:$CW$56,MATCH($E1505,Balancing!$A$32:$A$56,0),MATCH(IF($C1505="Mahir","HS",IF($C1505="Separuh Mahir","SS",IF($C1505="Berkemahiran Rendah","LS",IF($C1505="Jumlah","T",FALSE))))&amp;$B1505&amp;RIGHT($A1505,2),Balancing!$B$31:$CW$31,0))*1000</f>
        <v>10000</v>
      </c>
      <c r="G1505" s="151">
        <f>INDEX(Balancing!$CX$32:$GS$56,MATCH($E1505,Balancing!$A$32:$A$56,0),MATCH(IF($C1505="Mahir","HS",IF($C1505="Separuh Mahir","SS",IF($C1505="Berkemahiran Rendah","LS",IF($C1505="Jumlah","T",FALSE))))&amp;$B1505&amp;RIGHT($A1505,2),Balancing!$CX$31:$GS$31,0))*1000</f>
        <v>9900</v>
      </c>
      <c r="H1505" s="151">
        <f>INDEX(Balancing!$GT$32:$KO$56,MATCH($E1505,Balancing!$A$32:$A$56,0),MATCH(IF($C1505="Mahir","HS",IF($C1505="Separuh Mahir","SS",IF($C1505="Berkemahiran Rendah","LS",IF($C1505="Jumlah","T",FALSE))))&amp;$B1505&amp;RIGHT($A1505,2),Balancing!$GT$31:$KO$31,0))*1000</f>
        <v>100</v>
      </c>
      <c r="I1505" s="151">
        <f>INDEX(Balancing!$KP$32:$OK$56,MATCH($E1505,Balancing!$A$32:$A$56,0),MATCH(IF($C1505="Mahir","HS",IF($C1505="Separuh Mahir","SS",IF($C1505="Berkemahiran Rendah","LS",IF($C1505="Jumlah","T",FALSE))))&amp;$B1505&amp;RIGHT($A1505,2),Balancing!$KP$31:$OK$31,0))*1000</f>
        <v>0</v>
      </c>
    </row>
    <row r="1506" spans="1:9" x14ac:dyDescent="0.3">
      <c r="A1506" s="149">
        <v>2018</v>
      </c>
      <c r="B1506" s="149">
        <v>1</v>
      </c>
      <c r="C1506" s="149" t="s">
        <v>175</v>
      </c>
      <c r="D1506" s="149" t="s">
        <v>129</v>
      </c>
      <c r="E1506" s="149" t="s">
        <v>129</v>
      </c>
      <c r="F1506" s="151">
        <f>INDEX(Balancing!$B$32:$CW$56,MATCH($E1506,Balancing!$A$32:$A$56,0),MATCH(IF($C1506="Mahir","HS",IF($C1506="Separuh Mahir","SS",IF($C1506="Berkemahiran Rendah","LS",IF($C1506="Jumlah","T",FALSE))))&amp;$B1506&amp;RIGHT($A1506,2),Balancing!$B$31:$CW$31,0))*1000</f>
        <v>158300</v>
      </c>
      <c r="G1506" s="151">
        <f>INDEX(Balancing!$CX$32:$GS$56,MATCH($E1506,Balancing!$A$32:$A$56,0),MATCH(IF($C1506="Mahir","HS",IF($C1506="Separuh Mahir","SS",IF($C1506="Berkemahiran Rendah","LS",IF($C1506="Jumlah","T",FALSE))))&amp;$B1506&amp;RIGHT($A1506,2),Balancing!$CX$31:$GS$31,0))*1000</f>
        <v>140200</v>
      </c>
      <c r="H1506" s="151">
        <f>INDEX(Balancing!$GT$32:$KO$56,MATCH($E1506,Balancing!$A$32:$A$56,0),MATCH(IF($C1506="Mahir","HS",IF($C1506="Separuh Mahir","SS",IF($C1506="Berkemahiran Rendah","LS",IF($C1506="Jumlah","T",FALSE))))&amp;$B1506&amp;RIGHT($A1506,2),Balancing!$GT$31:$KO$31,0))*1000</f>
        <v>18100</v>
      </c>
      <c r="I1506" s="151">
        <f>INDEX(Balancing!$KP$32:$OK$56,MATCH($E1506,Balancing!$A$32:$A$56,0),MATCH(IF($C1506="Mahir","HS",IF($C1506="Separuh Mahir","SS",IF($C1506="Berkemahiran Rendah","LS",IF($C1506="Jumlah","T",FALSE))))&amp;$B1506&amp;RIGHT($A1506,2),Balancing!$KP$31:$OK$31,0))*1000</f>
        <v>130</v>
      </c>
    </row>
    <row r="1507" spans="1:9" x14ac:dyDescent="0.3">
      <c r="A1507" s="149">
        <v>2018</v>
      </c>
      <c r="B1507" s="149">
        <v>1</v>
      </c>
      <c r="C1507" s="149" t="s">
        <v>175</v>
      </c>
      <c r="D1507" s="149" t="s">
        <v>129</v>
      </c>
      <c r="E1507" s="149" t="s">
        <v>151</v>
      </c>
      <c r="F1507" s="151">
        <f>INDEX(Balancing!$B$32:$CW$56,MATCH($E1507,Balancing!$A$32:$A$56,0),MATCH(IF($C1507="Mahir","HS",IF($C1507="Separuh Mahir","SS",IF($C1507="Berkemahiran Rendah","LS",IF($C1507="Jumlah","T",FALSE))))&amp;$B1507&amp;RIGHT($A1507,2),Balancing!$B$31:$CW$31,0))*1000</f>
        <v>32700.000000000004</v>
      </c>
      <c r="G1507" s="151">
        <f>INDEX(Balancing!$CX$32:$GS$56,MATCH($E1507,Balancing!$A$32:$A$56,0),MATCH(IF($C1507="Mahir","HS",IF($C1507="Separuh Mahir","SS",IF($C1507="Berkemahiran Rendah","LS",IF($C1507="Jumlah","T",FALSE))))&amp;$B1507&amp;RIGHT($A1507,2),Balancing!$CX$31:$GS$31,0))*1000</f>
        <v>29200</v>
      </c>
      <c r="H1507" s="151">
        <f>INDEX(Balancing!$GT$32:$KO$56,MATCH($E1507,Balancing!$A$32:$A$56,0),MATCH(IF($C1507="Mahir","HS",IF($C1507="Separuh Mahir","SS",IF($C1507="Berkemahiran Rendah","LS",IF($C1507="Jumlah","T",FALSE))))&amp;$B1507&amp;RIGHT($A1507,2),Balancing!$GT$31:$KO$31,0))*1000</f>
        <v>3500</v>
      </c>
      <c r="I1507" s="151">
        <f>INDEX(Balancing!$KP$32:$OK$56,MATCH($E1507,Balancing!$A$32:$A$56,0),MATCH(IF($C1507="Mahir","HS",IF($C1507="Separuh Mahir","SS",IF($C1507="Berkemahiran Rendah","LS",IF($C1507="Jumlah","T",FALSE))))&amp;$B1507&amp;RIGHT($A1507,2),Balancing!$KP$31:$OK$31,0))*1000</f>
        <v>30</v>
      </c>
    </row>
    <row r="1508" spans="1:9" x14ac:dyDescent="0.3">
      <c r="A1508" s="149">
        <v>2018</v>
      </c>
      <c r="B1508" s="149">
        <v>1</v>
      </c>
      <c r="C1508" s="149" t="s">
        <v>175</v>
      </c>
      <c r="D1508" s="149" t="s">
        <v>129</v>
      </c>
      <c r="E1508" s="149" t="s">
        <v>152</v>
      </c>
      <c r="F1508" s="151">
        <f>INDEX(Balancing!$B$32:$CW$56,MATCH($E1508,Balancing!$A$32:$A$56,0),MATCH(IF($C1508="Mahir","HS",IF($C1508="Separuh Mahir","SS",IF($C1508="Berkemahiran Rendah","LS",IF($C1508="Jumlah","T",FALSE))))&amp;$B1508&amp;RIGHT($A1508,2),Balancing!$B$31:$CW$31,0))*1000</f>
        <v>7900</v>
      </c>
      <c r="G1508" s="151">
        <f>INDEX(Balancing!$CX$32:$GS$56,MATCH($E1508,Balancing!$A$32:$A$56,0),MATCH(IF($C1508="Mahir","HS",IF($C1508="Separuh Mahir","SS",IF($C1508="Berkemahiran Rendah","LS",IF($C1508="Jumlah","T",FALSE))))&amp;$B1508&amp;RIGHT($A1508,2),Balancing!$CX$31:$GS$31,0))*1000</f>
        <v>7200</v>
      </c>
      <c r="H1508" s="151">
        <f>INDEX(Balancing!$GT$32:$KO$56,MATCH($E1508,Balancing!$A$32:$A$56,0),MATCH(IF($C1508="Mahir","HS",IF($C1508="Separuh Mahir","SS",IF($C1508="Berkemahiran Rendah","LS",IF($C1508="Jumlah","T",FALSE))))&amp;$B1508&amp;RIGHT($A1508,2),Balancing!$GT$31:$KO$31,0))*1000</f>
        <v>700</v>
      </c>
      <c r="I1508" s="151">
        <f>INDEX(Balancing!$KP$32:$OK$56,MATCH($E1508,Balancing!$A$32:$A$56,0),MATCH(IF($C1508="Mahir","HS",IF($C1508="Separuh Mahir","SS",IF($C1508="Berkemahiran Rendah","LS",IF($C1508="Jumlah","T",FALSE))))&amp;$B1508&amp;RIGHT($A1508,2),Balancing!$KP$31:$OK$31,0))*1000</f>
        <v>0</v>
      </c>
    </row>
    <row r="1509" spans="1:9" x14ac:dyDescent="0.3">
      <c r="A1509" s="149">
        <v>2018</v>
      </c>
      <c r="B1509" s="149">
        <v>1</v>
      </c>
      <c r="C1509" s="149" t="s">
        <v>175</v>
      </c>
      <c r="D1509" s="149" t="s">
        <v>129</v>
      </c>
      <c r="E1509" s="149" t="s">
        <v>153</v>
      </c>
      <c r="F1509" s="151">
        <f>INDEX(Balancing!$B$32:$CW$56,MATCH($E1509,Balancing!$A$32:$A$56,0),MATCH(IF($C1509="Mahir","HS",IF($C1509="Separuh Mahir","SS",IF($C1509="Berkemahiran Rendah","LS",IF($C1509="Jumlah","T",FALSE))))&amp;$B1509&amp;RIGHT($A1509,2),Balancing!$B$31:$CW$31,0))*1000</f>
        <v>36200</v>
      </c>
      <c r="G1509" s="151">
        <f>INDEX(Balancing!$CX$32:$GS$56,MATCH($E1509,Balancing!$A$32:$A$56,0),MATCH(IF($C1509="Mahir","HS",IF($C1509="Separuh Mahir","SS",IF($C1509="Berkemahiran Rendah","LS",IF($C1509="Jumlah","T",FALSE))))&amp;$B1509&amp;RIGHT($A1509,2),Balancing!$CX$31:$GS$31,0))*1000</f>
        <v>32600</v>
      </c>
      <c r="H1509" s="151">
        <f>INDEX(Balancing!$GT$32:$KO$56,MATCH($E1509,Balancing!$A$32:$A$56,0),MATCH(IF($C1509="Mahir","HS",IF($C1509="Separuh Mahir","SS",IF($C1509="Berkemahiran Rendah","LS",IF($C1509="Jumlah","T",FALSE))))&amp;$B1509&amp;RIGHT($A1509,2),Balancing!$GT$31:$KO$31,0))*1000</f>
        <v>3600</v>
      </c>
      <c r="I1509" s="151">
        <f>INDEX(Balancing!$KP$32:$OK$56,MATCH($E1509,Balancing!$A$32:$A$56,0),MATCH(IF($C1509="Mahir","HS",IF($C1509="Separuh Mahir","SS",IF($C1509="Berkemahiran Rendah","LS",IF($C1509="Jumlah","T",FALSE))))&amp;$B1509&amp;RIGHT($A1509,2),Balancing!$KP$31:$OK$31,0))*1000</f>
        <v>20</v>
      </c>
    </row>
    <row r="1510" spans="1:9" x14ac:dyDescent="0.3">
      <c r="A1510" s="149">
        <v>2018</v>
      </c>
      <c r="B1510" s="149">
        <v>1</v>
      </c>
      <c r="C1510" s="149" t="s">
        <v>175</v>
      </c>
      <c r="D1510" s="149" t="s">
        <v>129</v>
      </c>
      <c r="E1510" s="149" t="s">
        <v>154</v>
      </c>
      <c r="F1510" s="151">
        <f>INDEX(Balancing!$B$32:$CW$56,MATCH($E1510,Balancing!$A$32:$A$56,0),MATCH(IF($C1510="Mahir","HS",IF($C1510="Separuh Mahir","SS",IF($C1510="Berkemahiran Rendah","LS",IF($C1510="Jumlah","T",FALSE))))&amp;$B1510&amp;RIGHT($A1510,2),Balancing!$B$31:$CW$31,0))*1000</f>
        <v>24700</v>
      </c>
      <c r="G1510" s="151">
        <f>INDEX(Balancing!$CX$32:$GS$56,MATCH($E1510,Balancing!$A$32:$A$56,0),MATCH(IF($C1510="Mahir","HS",IF($C1510="Separuh Mahir","SS",IF($C1510="Berkemahiran Rendah","LS",IF($C1510="Jumlah","T",FALSE))))&amp;$B1510&amp;RIGHT($A1510,2),Balancing!$CX$31:$GS$31,0))*1000</f>
        <v>22000</v>
      </c>
      <c r="H1510" s="151">
        <f>INDEX(Balancing!$GT$32:$KO$56,MATCH($E1510,Balancing!$A$32:$A$56,0),MATCH(IF($C1510="Mahir","HS",IF($C1510="Separuh Mahir","SS",IF($C1510="Berkemahiran Rendah","LS",IF($C1510="Jumlah","T",FALSE))))&amp;$B1510&amp;RIGHT($A1510,2),Balancing!$GT$31:$KO$31,0))*1000</f>
        <v>2700</v>
      </c>
      <c r="I1510" s="151">
        <f>INDEX(Balancing!$KP$32:$OK$56,MATCH($E1510,Balancing!$A$32:$A$56,0),MATCH(IF($C1510="Mahir","HS",IF($C1510="Separuh Mahir","SS",IF($C1510="Berkemahiran Rendah","LS",IF($C1510="Jumlah","T",FALSE))))&amp;$B1510&amp;RIGHT($A1510,2),Balancing!$KP$31:$OK$31,0))*1000</f>
        <v>30</v>
      </c>
    </row>
    <row r="1511" spans="1:9" x14ac:dyDescent="0.3">
      <c r="A1511" s="149">
        <v>2018</v>
      </c>
      <c r="B1511" s="149">
        <v>1</v>
      </c>
      <c r="C1511" s="149" t="s">
        <v>175</v>
      </c>
      <c r="D1511" s="149" t="s">
        <v>129</v>
      </c>
      <c r="E1511" s="149" t="s">
        <v>155</v>
      </c>
      <c r="F1511" s="151">
        <f>INDEX(Balancing!$B$32:$CW$56,MATCH($E1511,Balancing!$A$32:$A$56,0),MATCH(IF($C1511="Mahir","HS",IF($C1511="Separuh Mahir","SS",IF($C1511="Berkemahiran Rendah","LS",IF($C1511="Jumlah","T",FALSE))))&amp;$B1511&amp;RIGHT($A1511,2),Balancing!$B$31:$CW$31,0))*1000</f>
        <v>26000</v>
      </c>
      <c r="G1511" s="151">
        <f>INDEX(Balancing!$CX$32:$GS$56,MATCH($E1511,Balancing!$A$32:$A$56,0),MATCH(IF($C1511="Mahir","HS",IF($C1511="Separuh Mahir","SS",IF($C1511="Berkemahiran Rendah","LS",IF($C1511="Jumlah","T",FALSE))))&amp;$B1511&amp;RIGHT($A1511,2),Balancing!$CX$31:$GS$31,0))*1000</f>
        <v>22400</v>
      </c>
      <c r="H1511" s="151">
        <f>INDEX(Balancing!$GT$32:$KO$56,MATCH($E1511,Balancing!$A$32:$A$56,0),MATCH(IF($C1511="Mahir","HS",IF($C1511="Separuh Mahir","SS",IF($C1511="Berkemahiran Rendah","LS",IF($C1511="Jumlah","T",FALSE))))&amp;$B1511&amp;RIGHT($A1511,2),Balancing!$GT$31:$KO$31,0))*1000</f>
        <v>3600</v>
      </c>
      <c r="I1511" s="151">
        <f>INDEX(Balancing!$KP$32:$OK$56,MATCH($E1511,Balancing!$A$32:$A$56,0),MATCH(IF($C1511="Mahir","HS",IF($C1511="Separuh Mahir","SS",IF($C1511="Berkemahiran Rendah","LS",IF($C1511="Jumlah","T",FALSE))))&amp;$B1511&amp;RIGHT($A1511,2),Balancing!$KP$31:$OK$31,0))*1000</f>
        <v>20</v>
      </c>
    </row>
    <row r="1512" spans="1:9" x14ac:dyDescent="0.3">
      <c r="A1512" s="149">
        <v>2018</v>
      </c>
      <c r="B1512" s="149">
        <v>1</v>
      </c>
      <c r="C1512" s="149" t="s">
        <v>175</v>
      </c>
      <c r="D1512" s="149" t="s">
        <v>129</v>
      </c>
      <c r="E1512" s="149" t="s">
        <v>156</v>
      </c>
      <c r="F1512" s="151">
        <f>INDEX(Balancing!$B$32:$CW$56,MATCH($E1512,Balancing!$A$32:$A$56,0),MATCH(IF($C1512="Mahir","HS",IF($C1512="Separuh Mahir","SS",IF($C1512="Berkemahiran Rendah","LS",IF($C1512="Jumlah","T",FALSE))))&amp;$B1512&amp;RIGHT($A1512,2),Balancing!$B$31:$CW$31,0))*1000</f>
        <v>18900</v>
      </c>
      <c r="G1512" s="151">
        <f>INDEX(Balancing!$CX$32:$GS$56,MATCH($E1512,Balancing!$A$32:$A$56,0),MATCH(IF($C1512="Mahir","HS",IF($C1512="Separuh Mahir","SS",IF($C1512="Berkemahiran Rendah","LS",IF($C1512="Jumlah","T",FALSE))))&amp;$B1512&amp;RIGHT($A1512,2),Balancing!$CX$31:$GS$31,0))*1000</f>
        <v>16400</v>
      </c>
      <c r="H1512" s="151">
        <f>INDEX(Balancing!$GT$32:$KO$56,MATCH($E1512,Balancing!$A$32:$A$56,0),MATCH(IF($C1512="Mahir","HS",IF($C1512="Separuh Mahir","SS",IF($C1512="Berkemahiran Rendah","LS",IF($C1512="Jumlah","T",FALSE))))&amp;$B1512&amp;RIGHT($A1512,2),Balancing!$GT$31:$KO$31,0))*1000</f>
        <v>2500</v>
      </c>
      <c r="I1512" s="151">
        <f>INDEX(Balancing!$KP$32:$OK$56,MATCH($E1512,Balancing!$A$32:$A$56,0),MATCH(IF($C1512="Mahir","HS",IF($C1512="Separuh Mahir","SS",IF($C1512="Berkemahiran Rendah","LS",IF($C1512="Jumlah","T",FALSE))))&amp;$B1512&amp;RIGHT($A1512,2),Balancing!$KP$31:$OK$31,0))*1000</f>
        <v>20</v>
      </c>
    </row>
    <row r="1513" spans="1:9" x14ac:dyDescent="0.3">
      <c r="A1513" s="149">
        <v>2018</v>
      </c>
      <c r="B1513" s="149">
        <v>1</v>
      </c>
      <c r="C1513" s="149" t="s">
        <v>175</v>
      </c>
      <c r="D1513" s="149" t="s">
        <v>129</v>
      </c>
      <c r="E1513" s="149" t="s">
        <v>157</v>
      </c>
      <c r="F1513" s="151">
        <f>INDEX(Balancing!$B$32:$CW$56,MATCH($E1513,Balancing!$A$32:$A$56,0),MATCH(IF($C1513="Mahir","HS",IF($C1513="Separuh Mahir","SS",IF($C1513="Berkemahiran Rendah","LS",IF($C1513="Jumlah","T",FALSE))))&amp;$B1513&amp;RIGHT($A1513,2),Balancing!$B$31:$CW$31,0))*1000</f>
        <v>11900</v>
      </c>
      <c r="G1513" s="151">
        <f>INDEX(Balancing!$CX$32:$GS$56,MATCH($E1513,Balancing!$A$32:$A$56,0),MATCH(IF($C1513="Mahir","HS",IF($C1513="Separuh Mahir","SS",IF($C1513="Berkemahiran Rendah","LS",IF($C1513="Jumlah","T",FALSE))))&amp;$B1513&amp;RIGHT($A1513,2),Balancing!$CX$31:$GS$31,0))*1000</f>
        <v>10300</v>
      </c>
      <c r="H1513" s="151">
        <f>INDEX(Balancing!$GT$32:$KO$56,MATCH($E1513,Balancing!$A$32:$A$56,0),MATCH(IF($C1513="Mahir","HS",IF($C1513="Separuh Mahir","SS",IF($C1513="Berkemahiran Rendah","LS",IF($C1513="Jumlah","T",FALSE))))&amp;$B1513&amp;RIGHT($A1513,2),Balancing!$GT$31:$KO$31,0))*1000</f>
        <v>1600</v>
      </c>
      <c r="I1513" s="151">
        <f>INDEX(Balancing!$KP$32:$OK$56,MATCH($E1513,Balancing!$A$32:$A$56,0),MATCH(IF($C1513="Mahir","HS",IF($C1513="Separuh Mahir","SS",IF($C1513="Berkemahiran Rendah","LS",IF($C1513="Jumlah","T",FALSE))))&amp;$B1513&amp;RIGHT($A1513,2),Balancing!$KP$31:$OK$31,0))*1000</f>
        <v>0</v>
      </c>
    </row>
    <row r="1514" spans="1:9" x14ac:dyDescent="0.3">
      <c r="A1514" s="149">
        <v>2018</v>
      </c>
      <c r="B1514" s="149">
        <v>1</v>
      </c>
      <c r="C1514" s="149" t="s">
        <v>175</v>
      </c>
      <c r="D1514" s="149" t="s">
        <v>130</v>
      </c>
      <c r="E1514" s="149" t="s">
        <v>130</v>
      </c>
      <c r="F1514" s="151">
        <f>INDEX(Balancing!$B$32:$CW$56,MATCH($E1514,Balancing!$A$32:$A$56,0),MATCH(IF($C1514="Mahir","HS",IF($C1514="Separuh Mahir","SS",IF($C1514="Berkemahiran Rendah","LS",IF($C1514="Jumlah","T",FALSE))))&amp;$B1514&amp;RIGHT($A1514,2),Balancing!$B$31:$CW$31,0))*1000</f>
        <v>50200</v>
      </c>
      <c r="G1514" s="151">
        <f>INDEX(Balancing!$CX$32:$GS$56,MATCH($E1514,Balancing!$A$32:$A$56,0),MATCH(IF($C1514="Mahir","HS",IF($C1514="Separuh Mahir","SS",IF($C1514="Berkemahiran Rendah","LS",IF($C1514="Jumlah","T",FALSE))))&amp;$B1514&amp;RIGHT($A1514,2),Balancing!$CX$31:$GS$31,0))*1000</f>
        <v>45200</v>
      </c>
      <c r="H1514" s="151">
        <f>INDEX(Balancing!$GT$32:$KO$56,MATCH($E1514,Balancing!$A$32:$A$56,0),MATCH(IF($C1514="Mahir","HS",IF($C1514="Separuh Mahir","SS",IF($C1514="Berkemahiran Rendah","LS",IF($C1514="Jumlah","T",FALSE))))&amp;$B1514&amp;RIGHT($A1514,2),Balancing!$GT$31:$KO$31,0))*1000</f>
        <v>5000</v>
      </c>
      <c r="I1514" s="151">
        <f>INDEX(Balancing!$KP$32:$OK$56,MATCH($E1514,Balancing!$A$32:$A$56,0),MATCH(IF($C1514="Mahir","HS",IF($C1514="Separuh Mahir","SS",IF($C1514="Berkemahiran Rendah","LS",IF($C1514="Jumlah","T",FALSE))))&amp;$B1514&amp;RIGHT($A1514,2),Balancing!$KP$31:$OK$31,0))*1000</f>
        <v>270</v>
      </c>
    </row>
    <row r="1515" spans="1:9" x14ac:dyDescent="0.3">
      <c r="A1515" s="149">
        <v>2018</v>
      </c>
      <c r="B1515" s="149">
        <v>1</v>
      </c>
      <c r="C1515" s="149" t="s">
        <v>175</v>
      </c>
      <c r="D1515" s="149" t="s">
        <v>134</v>
      </c>
      <c r="E1515" s="149" t="s">
        <v>134</v>
      </c>
      <c r="F1515" s="151">
        <f>INDEX(Balancing!$B$32:$CW$56,MATCH($E1515,Balancing!$A$32:$A$56,0),MATCH(IF($C1515="Mahir","HS",IF($C1515="Separuh Mahir","SS",IF($C1515="Berkemahiran Rendah","LS",IF($C1515="Jumlah","T",FALSE))))&amp;$B1515&amp;RIGHT($A1515,2),Balancing!$B$31:$CW$31,0))*1000</f>
        <v>889200</v>
      </c>
      <c r="G1515" s="151">
        <f>INDEX(Balancing!$CX$32:$GS$56,MATCH($E1515,Balancing!$A$32:$A$56,0),MATCH(IF($C1515="Mahir","HS",IF($C1515="Separuh Mahir","SS",IF($C1515="Berkemahiran Rendah","LS",IF($C1515="Jumlah","T",FALSE))))&amp;$B1515&amp;RIGHT($A1515,2),Balancing!$CX$31:$GS$31,0))*1000</f>
        <v>878800</v>
      </c>
      <c r="H1515" s="151">
        <f>INDEX(Balancing!$GT$32:$KO$56,MATCH($E1515,Balancing!$A$32:$A$56,0),MATCH(IF($C1515="Mahir","HS",IF($C1515="Separuh Mahir","SS",IF($C1515="Berkemahiran Rendah","LS",IF($C1515="Jumlah","T",FALSE))))&amp;$B1515&amp;RIGHT($A1515,2),Balancing!$GT$31:$KO$31,0))*1000</f>
        <v>10400</v>
      </c>
      <c r="I1515" s="151">
        <f>INDEX(Balancing!$KP$32:$OK$56,MATCH($E1515,Balancing!$A$32:$A$56,0),MATCH(IF($C1515="Mahir","HS",IF($C1515="Separuh Mahir","SS",IF($C1515="Berkemahiran Rendah","LS",IF($C1515="Jumlah","T",FALSE))))&amp;$B1515&amp;RIGHT($A1515,2),Balancing!$KP$31:$OK$31,0))*1000</f>
        <v>1690</v>
      </c>
    </row>
    <row r="1516" spans="1:9" x14ac:dyDescent="0.3">
      <c r="A1516" s="149">
        <v>2018</v>
      </c>
      <c r="B1516" s="149">
        <v>1</v>
      </c>
      <c r="C1516" s="149" t="s">
        <v>175</v>
      </c>
      <c r="D1516" s="149" t="s">
        <v>134</v>
      </c>
      <c r="E1516" s="149" t="s">
        <v>158</v>
      </c>
      <c r="F1516" s="151">
        <f>INDEX(Balancing!$B$32:$CW$56,MATCH($E1516,Balancing!$A$32:$A$56,0),MATCH(IF($C1516="Mahir","HS",IF($C1516="Separuh Mahir","SS",IF($C1516="Berkemahiran Rendah","LS",IF($C1516="Jumlah","T",FALSE))))&amp;$B1516&amp;RIGHT($A1516,2),Balancing!$B$31:$CW$31,0))*1000</f>
        <v>230300</v>
      </c>
      <c r="G1516" s="151">
        <f>INDEX(Balancing!$CX$32:$GS$56,MATCH($E1516,Balancing!$A$32:$A$56,0),MATCH(IF($C1516="Mahir","HS",IF($C1516="Separuh Mahir","SS",IF($C1516="Berkemahiran Rendah","LS",IF($C1516="Jumlah","T",FALSE))))&amp;$B1516&amp;RIGHT($A1516,2),Balancing!$CX$31:$GS$31,0))*1000</f>
        <v>226600</v>
      </c>
      <c r="H1516" s="151">
        <f>INDEX(Balancing!$GT$32:$KO$56,MATCH($E1516,Balancing!$A$32:$A$56,0),MATCH(IF($C1516="Mahir","HS",IF($C1516="Separuh Mahir","SS",IF($C1516="Berkemahiran Rendah","LS",IF($C1516="Jumlah","T",FALSE))))&amp;$B1516&amp;RIGHT($A1516,2),Balancing!$GT$31:$KO$31,0))*1000</f>
        <v>3700</v>
      </c>
      <c r="I1516" s="151">
        <f>INDEX(Balancing!$KP$32:$OK$56,MATCH($E1516,Balancing!$A$32:$A$56,0),MATCH(IF($C1516="Mahir","HS",IF($C1516="Separuh Mahir","SS",IF($C1516="Berkemahiran Rendah","LS",IF($C1516="Jumlah","T",FALSE))))&amp;$B1516&amp;RIGHT($A1516,2),Balancing!$KP$31:$OK$31,0))*1000</f>
        <v>610</v>
      </c>
    </row>
    <row r="1517" spans="1:9" x14ac:dyDescent="0.3">
      <c r="A1517" s="149">
        <v>2018</v>
      </c>
      <c r="B1517" s="149">
        <v>1</v>
      </c>
      <c r="C1517" s="149" t="s">
        <v>175</v>
      </c>
      <c r="D1517" s="149" t="s">
        <v>134</v>
      </c>
      <c r="E1517" s="149" t="s">
        <v>135</v>
      </c>
      <c r="F1517" s="151">
        <f>INDEX(Balancing!$B$32:$CW$56,MATCH($E1517,Balancing!$A$32:$A$56,0),MATCH(IF($C1517="Mahir","HS",IF($C1517="Separuh Mahir","SS",IF($C1517="Berkemahiran Rendah","LS",IF($C1517="Jumlah","T",FALSE))))&amp;$B1517&amp;RIGHT($A1517,2),Balancing!$B$31:$CW$31,0))*1000</f>
        <v>348600</v>
      </c>
      <c r="G1517" s="151">
        <f>INDEX(Balancing!$CX$32:$GS$56,MATCH($E1517,Balancing!$A$32:$A$56,0),MATCH(IF($C1517="Mahir","HS",IF($C1517="Separuh Mahir","SS",IF($C1517="Berkemahiran Rendah","LS",IF($C1517="Jumlah","T",FALSE))))&amp;$B1517&amp;RIGHT($A1517,2),Balancing!$CX$31:$GS$31,0))*1000</f>
        <v>345300</v>
      </c>
      <c r="H1517" s="151">
        <f>INDEX(Balancing!$GT$32:$KO$56,MATCH($E1517,Balancing!$A$32:$A$56,0),MATCH(IF($C1517="Mahir","HS",IF($C1517="Separuh Mahir","SS",IF($C1517="Berkemahiran Rendah","LS",IF($C1517="Jumlah","T",FALSE))))&amp;$B1517&amp;RIGHT($A1517,2),Balancing!$GT$31:$KO$31,0))*1000</f>
        <v>3400</v>
      </c>
      <c r="I1517" s="151">
        <f>INDEX(Balancing!$KP$32:$OK$56,MATCH($E1517,Balancing!$A$32:$A$56,0),MATCH(IF($C1517="Mahir","HS",IF($C1517="Separuh Mahir","SS",IF($C1517="Berkemahiran Rendah","LS",IF($C1517="Jumlah","T",FALSE))))&amp;$B1517&amp;RIGHT($A1517,2),Balancing!$KP$31:$OK$31,0))*1000</f>
        <v>550</v>
      </c>
    </row>
    <row r="1518" spans="1:9" x14ac:dyDescent="0.3">
      <c r="A1518" s="149">
        <v>2018</v>
      </c>
      <c r="B1518" s="149">
        <v>1</v>
      </c>
      <c r="C1518" s="149" t="s">
        <v>175</v>
      </c>
      <c r="D1518" s="149" t="s">
        <v>134</v>
      </c>
      <c r="E1518" s="149" t="s">
        <v>159</v>
      </c>
      <c r="F1518" s="151">
        <f>INDEX(Balancing!$B$32:$CW$56,MATCH($E1518,Balancing!$A$32:$A$56,0),MATCH(IF($C1518="Mahir","HS",IF($C1518="Separuh Mahir","SS",IF($C1518="Berkemahiran Rendah","LS",IF($C1518="Jumlah","T",FALSE))))&amp;$B1518&amp;RIGHT($A1518,2),Balancing!$B$31:$CW$31,0))*1000</f>
        <v>88400</v>
      </c>
      <c r="G1518" s="151">
        <f>INDEX(Balancing!$CX$32:$GS$56,MATCH($E1518,Balancing!$A$32:$A$56,0),MATCH(IF($C1518="Mahir","HS",IF($C1518="Separuh Mahir","SS",IF($C1518="Berkemahiran Rendah","LS",IF($C1518="Jumlah","T",FALSE))))&amp;$B1518&amp;RIGHT($A1518,2),Balancing!$CX$31:$GS$31,0))*1000</f>
        <v>86400</v>
      </c>
      <c r="H1518" s="151">
        <f>INDEX(Balancing!$GT$32:$KO$56,MATCH($E1518,Balancing!$A$32:$A$56,0),MATCH(IF($C1518="Mahir","HS",IF($C1518="Separuh Mahir","SS",IF($C1518="Berkemahiran Rendah","LS",IF($C1518="Jumlah","T",FALSE))))&amp;$B1518&amp;RIGHT($A1518,2),Balancing!$GT$31:$KO$31,0))*1000</f>
        <v>2000</v>
      </c>
      <c r="I1518" s="151">
        <f>INDEX(Balancing!$KP$32:$OK$56,MATCH($E1518,Balancing!$A$32:$A$56,0),MATCH(IF($C1518="Mahir","HS",IF($C1518="Separuh Mahir","SS",IF($C1518="Berkemahiran Rendah","LS",IF($C1518="Jumlah","T",FALSE))))&amp;$B1518&amp;RIGHT($A1518,2),Balancing!$KP$31:$OK$31,0))*1000</f>
        <v>330</v>
      </c>
    </row>
    <row r="1519" spans="1:9" x14ac:dyDescent="0.3">
      <c r="A1519" s="149">
        <v>2018</v>
      </c>
      <c r="B1519" s="149">
        <v>1</v>
      </c>
      <c r="C1519" s="149" t="s">
        <v>175</v>
      </c>
      <c r="D1519" s="149" t="s">
        <v>134</v>
      </c>
      <c r="E1519" s="149" t="s">
        <v>160</v>
      </c>
      <c r="F1519" s="151">
        <f>INDEX(Balancing!$B$32:$CW$56,MATCH($E1519,Balancing!$A$32:$A$56,0),MATCH(IF($C1519="Mahir","HS",IF($C1519="Separuh Mahir","SS",IF($C1519="Berkemahiran Rendah","LS",IF($C1519="Jumlah","T",FALSE))))&amp;$B1519&amp;RIGHT($A1519,2),Balancing!$B$31:$CW$31,0))*1000</f>
        <v>21000</v>
      </c>
      <c r="G1519" s="151">
        <f>INDEX(Balancing!$CX$32:$GS$56,MATCH($E1519,Balancing!$A$32:$A$56,0),MATCH(IF($C1519="Mahir","HS",IF($C1519="Separuh Mahir","SS",IF($C1519="Berkemahiran Rendah","LS",IF($C1519="Jumlah","T",FALSE))))&amp;$B1519&amp;RIGHT($A1519,2),Balancing!$CX$31:$GS$31,0))*1000</f>
        <v>21000</v>
      </c>
      <c r="H1519" s="151">
        <f>INDEX(Balancing!$GT$32:$KO$56,MATCH($E1519,Balancing!$A$32:$A$56,0),MATCH(IF($C1519="Mahir","HS",IF($C1519="Separuh Mahir","SS",IF($C1519="Berkemahiran Rendah","LS",IF($C1519="Jumlah","T",FALSE))))&amp;$B1519&amp;RIGHT($A1519,2),Balancing!$GT$31:$KO$31,0))*1000</f>
        <v>0</v>
      </c>
      <c r="I1519" s="151">
        <f>INDEX(Balancing!$KP$32:$OK$56,MATCH($E1519,Balancing!$A$32:$A$56,0),MATCH(IF($C1519="Mahir","HS",IF($C1519="Separuh Mahir","SS",IF($C1519="Berkemahiran Rendah","LS",IF($C1519="Jumlah","T",FALSE))))&amp;$B1519&amp;RIGHT($A1519,2),Balancing!$KP$31:$OK$31,0))*1000</f>
        <v>10</v>
      </c>
    </row>
    <row r="1520" spans="1:9" x14ac:dyDescent="0.3">
      <c r="A1520" s="149">
        <v>2018</v>
      </c>
      <c r="B1520" s="149">
        <v>1</v>
      </c>
      <c r="C1520" s="149" t="s">
        <v>175</v>
      </c>
      <c r="D1520" s="149" t="s">
        <v>134</v>
      </c>
      <c r="E1520" s="149" t="s">
        <v>136</v>
      </c>
      <c r="F1520" s="151">
        <f>INDEX(Balancing!$B$32:$CW$56,MATCH($E1520,Balancing!$A$32:$A$56,0),MATCH(IF($C1520="Mahir","HS",IF($C1520="Separuh Mahir","SS",IF($C1520="Berkemahiran Rendah","LS",IF($C1520="Jumlah","T",FALSE))))&amp;$B1520&amp;RIGHT($A1520,2),Balancing!$B$31:$CW$31,0))*1000</f>
        <v>125500</v>
      </c>
      <c r="G1520" s="151">
        <f>INDEX(Balancing!$CX$32:$GS$56,MATCH($E1520,Balancing!$A$32:$A$56,0),MATCH(IF($C1520="Mahir","HS",IF($C1520="Separuh Mahir","SS",IF($C1520="Berkemahiran Rendah","LS",IF($C1520="Jumlah","T",FALSE))))&amp;$B1520&amp;RIGHT($A1520,2),Balancing!$CX$31:$GS$31,0))*1000</f>
        <v>125000</v>
      </c>
      <c r="H1520" s="151">
        <f>INDEX(Balancing!$GT$32:$KO$56,MATCH($E1520,Balancing!$A$32:$A$56,0),MATCH(IF($C1520="Mahir","HS",IF($C1520="Separuh Mahir","SS",IF($C1520="Berkemahiran Rendah","LS",IF($C1520="Jumlah","T",FALSE))))&amp;$B1520&amp;RIGHT($A1520,2),Balancing!$GT$31:$KO$31,0))*1000</f>
        <v>400</v>
      </c>
      <c r="I1520" s="151">
        <f>INDEX(Balancing!$KP$32:$OK$56,MATCH($E1520,Balancing!$A$32:$A$56,0),MATCH(IF($C1520="Mahir","HS",IF($C1520="Separuh Mahir","SS",IF($C1520="Berkemahiran Rendah","LS",IF($C1520="Jumlah","T",FALSE))))&amp;$B1520&amp;RIGHT($A1520,2),Balancing!$KP$31:$OK$31,0))*1000</f>
        <v>60</v>
      </c>
    </row>
    <row r="1521" spans="1:9" x14ac:dyDescent="0.3">
      <c r="A1521" s="149">
        <v>2018</v>
      </c>
      <c r="B1521" s="149">
        <v>1</v>
      </c>
      <c r="C1521" s="149" t="s">
        <v>175</v>
      </c>
      <c r="D1521" s="149" t="s">
        <v>134</v>
      </c>
      <c r="E1521" s="149" t="s">
        <v>137</v>
      </c>
      <c r="F1521" s="151">
        <f>INDEX(Balancing!$B$32:$CW$56,MATCH($E1521,Balancing!$A$32:$A$56,0),MATCH(IF($C1521="Mahir","HS",IF($C1521="Separuh Mahir","SS",IF($C1521="Berkemahiran Rendah","LS",IF($C1521="Jumlah","T",FALSE))))&amp;$B1521&amp;RIGHT($A1521,2),Balancing!$B$31:$CW$31,0))*1000</f>
        <v>75300</v>
      </c>
      <c r="G1521" s="151">
        <f>INDEX(Balancing!$CX$32:$GS$56,MATCH($E1521,Balancing!$A$32:$A$56,0),MATCH(IF($C1521="Mahir","HS",IF($C1521="Separuh Mahir","SS",IF($C1521="Berkemahiran Rendah","LS",IF($C1521="Jumlah","T",FALSE))))&amp;$B1521&amp;RIGHT($A1521,2),Balancing!$CX$31:$GS$31,0))*1000</f>
        <v>74500</v>
      </c>
      <c r="H1521" s="151">
        <f>INDEX(Balancing!$GT$32:$KO$56,MATCH($E1521,Balancing!$A$32:$A$56,0),MATCH(IF($C1521="Mahir","HS",IF($C1521="Separuh Mahir","SS",IF($C1521="Berkemahiran Rendah","LS",IF($C1521="Jumlah","T",FALSE))))&amp;$B1521&amp;RIGHT($A1521,2),Balancing!$GT$31:$KO$31,0))*1000</f>
        <v>800</v>
      </c>
      <c r="I1521" s="151">
        <f>INDEX(Balancing!$KP$32:$OK$56,MATCH($E1521,Balancing!$A$32:$A$56,0),MATCH(IF($C1521="Mahir","HS",IF($C1521="Separuh Mahir","SS",IF($C1521="Berkemahiran Rendah","LS",IF($C1521="Jumlah","T",FALSE))))&amp;$B1521&amp;RIGHT($A1521,2),Balancing!$KP$31:$OK$31,0))*1000</f>
        <v>140</v>
      </c>
    </row>
  </sheetData>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2043E9-AAB4-46D0-B9B7-48B97FC24A30}">
  <dimension ref="A1:H381"/>
  <sheetViews>
    <sheetView zoomScale="105" zoomScaleNormal="105" workbookViewId="0">
      <pane xSplit="4" ySplit="1" topLeftCell="E2" activePane="bottomRight" state="frozen"/>
      <selection pane="topRight"/>
      <selection pane="bottomLeft"/>
      <selection pane="bottomRight"/>
    </sheetView>
  </sheetViews>
  <sheetFormatPr defaultRowHeight="14.4" x14ac:dyDescent="0.3"/>
  <cols>
    <col min="1" max="1" width="7.77734375" style="148" customWidth="1"/>
    <col min="2" max="2" width="11.6640625" style="148" customWidth="1"/>
    <col min="3" max="3" width="16.5546875" style="148" customWidth="1"/>
    <col min="4" max="4" width="21.21875" style="148" customWidth="1"/>
    <col min="5" max="8" width="19.6640625" customWidth="1"/>
  </cols>
  <sheetData>
    <row r="1" spans="1:8" x14ac:dyDescent="0.3">
      <c r="A1" s="149" t="s">
        <v>164</v>
      </c>
      <c r="B1" s="149" t="s">
        <v>163</v>
      </c>
      <c r="C1" s="149" t="s">
        <v>161</v>
      </c>
      <c r="D1" s="149" t="s">
        <v>162</v>
      </c>
      <c r="E1" s="150" t="s">
        <v>170</v>
      </c>
      <c r="F1" s="150" t="s">
        <v>171</v>
      </c>
      <c r="G1" s="150" t="s">
        <v>172</v>
      </c>
      <c r="H1" s="150" t="s">
        <v>173</v>
      </c>
    </row>
    <row r="2" spans="1:8" x14ac:dyDescent="0.3">
      <c r="A2" s="149">
        <v>2022</v>
      </c>
      <c r="B2" s="149" t="s">
        <v>138</v>
      </c>
      <c r="C2" s="149" t="s">
        <v>138</v>
      </c>
      <c r="D2" s="149" t="s">
        <v>138</v>
      </c>
      <c r="E2" s="151">
        <f>INDEX(Balancing!$OM$32:$PN$56,MATCH($D2,Balancing!$A$32:$A$56,0),MATCH(IF($B2="Mahir","HS",IF($B2="Separuh Mahir","SS",IF($B2="Berkemahiran Rendah","LS",IF($B2="Jumlah","T",FALSE))))&amp;$A2,Balancing!$OM$31:$PN$31,0))*1000</f>
        <v>8755600</v>
      </c>
      <c r="F2" s="151">
        <f>INDEX(Balancing!$PO$32:$QP$56,MATCH($D2,Balancing!$A$32:$A$56,0),MATCH(IF($B2="Mahir","HS",IF($B2="Separuh Mahir","SS",IF($B2="Berkemahiran Rendah","LS",IF($B2="Jumlah","T",FALSE))))&amp;$A2,Balancing!$PO$31:$QP$31,0))*1000</f>
        <v>8563200</v>
      </c>
      <c r="G2" s="151">
        <f>INDEX(Balancing!$QQ$32:$RR$56,MATCH($D2,Balancing!$A$32:$A$56,0),MATCH(IF($B2="Mahir","HS",IF($B2="Separuh Mahir","SS",IF($B2="Berkemahiran Rendah","LS",IF($B2="Jumlah","T",FALSE))))&amp;$A2,Balancing!$QQ$31:$RR$31,0))*1000</f>
        <v>192400</v>
      </c>
      <c r="H2" s="151">
        <f ca="1">INDEX(Balancing!$RS$32:$ST$56,MATCH($D2,Balancing!$A$32:$A$56,0),MATCH(IF($B2="Mahir","HS",IF($B2="Separuh Mahir","SS",IF($B2="Berkemahiran Rendah","LS",IF($B2="Jumlah","T",FALSE))))&amp;$A2,Balancing!$RS$31:$ST$31,0))*1000</f>
        <v>116650</v>
      </c>
    </row>
    <row r="3" spans="1:8" x14ac:dyDescent="0.3">
      <c r="A3" s="149">
        <v>2022</v>
      </c>
      <c r="B3" s="149" t="s">
        <v>138</v>
      </c>
      <c r="C3" s="149" t="s">
        <v>127</v>
      </c>
      <c r="D3" s="149" t="s">
        <v>127</v>
      </c>
      <c r="E3" s="151">
        <f>INDEX(Balancing!$OM$32:$PN$56,MATCH($D3,Balancing!$A$32:$A$56,0),MATCH(IF($B3="Mahir","HS",IF($B3="Separuh Mahir","SS",IF($B3="Berkemahiran Rendah","LS",IF($B3="Jumlah","T",FALSE))))&amp;$A3,Balancing!$OM$31:$PN$31,0))*1000</f>
        <v>479800</v>
      </c>
      <c r="F3" s="151">
        <f>INDEX(Balancing!$PO$32:$QP$56,MATCH($D3,Balancing!$A$32:$A$56,0),MATCH(IF($B3="Mahir","HS",IF($B3="Separuh Mahir","SS",IF($B3="Berkemahiran Rendah","LS",IF($B3="Jumlah","T",FALSE))))&amp;$A3,Balancing!$PO$31:$QP$31,0))*1000</f>
        <v>448100</v>
      </c>
      <c r="G3" s="151">
        <f>INDEX(Balancing!$QQ$32:$RR$56,MATCH($D3,Balancing!$A$32:$A$56,0),MATCH(IF($B3="Mahir","HS",IF($B3="Separuh Mahir","SS",IF($B3="Berkemahiran Rendah","LS",IF($B3="Jumlah","T",FALSE))))&amp;$A3,Balancing!$QQ$31:$RR$31,0))*1000</f>
        <v>31700</v>
      </c>
      <c r="H3" s="151">
        <f ca="1">INDEX(Balancing!$RS$32:$ST$56,MATCH($D3,Balancing!$A$32:$A$56,0),MATCH(IF($B3="Mahir","HS",IF($B3="Separuh Mahir","SS",IF($B3="Berkemahiran Rendah","LS",IF($B3="Jumlah","T",FALSE))))&amp;$A3,Balancing!$RS$31:$ST$31,0))*1000</f>
        <v>5970</v>
      </c>
    </row>
    <row r="4" spans="1:8" x14ac:dyDescent="0.3">
      <c r="A4" s="149">
        <v>2022</v>
      </c>
      <c r="B4" s="149" t="s">
        <v>138</v>
      </c>
      <c r="C4" s="149" t="s">
        <v>128</v>
      </c>
      <c r="D4" s="149" t="s">
        <v>128</v>
      </c>
      <c r="E4" s="151">
        <f>INDEX(Balancing!$OM$32:$PN$56,MATCH($D4,Balancing!$A$32:$A$56,0),MATCH(IF($B4="Mahir","HS",IF($B4="Separuh Mahir","SS",IF($B4="Berkemahiran Rendah","LS",IF($B4="Jumlah","T",FALSE))))&amp;$A4,Balancing!$OM$31:$PN$31,0))*1000</f>
        <v>79500</v>
      </c>
      <c r="F4" s="151">
        <f>INDEX(Balancing!$PO$32:$QP$56,MATCH($D4,Balancing!$A$32:$A$56,0),MATCH(IF($B4="Mahir","HS",IF($B4="Separuh Mahir","SS",IF($B4="Berkemahiran Rendah","LS",IF($B4="Jumlah","T",FALSE))))&amp;$A4,Balancing!$PO$31:$QP$31,0))*1000</f>
        <v>79100</v>
      </c>
      <c r="G4" s="151">
        <f>INDEX(Balancing!$QQ$32:$RR$56,MATCH($D4,Balancing!$A$32:$A$56,0),MATCH(IF($B4="Mahir","HS",IF($B4="Separuh Mahir","SS",IF($B4="Berkemahiran Rendah","LS",IF($B4="Jumlah","T",FALSE))))&amp;$A4,Balancing!$QQ$31:$RR$31,0))*1000</f>
        <v>400</v>
      </c>
      <c r="H4" s="151">
        <f ca="1">INDEX(Balancing!$RS$32:$ST$56,MATCH($D4,Balancing!$A$32:$A$56,0),MATCH(IF($B4="Mahir","HS",IF($B4="Separuh Mahir","SS",IF($B4="Berkemahiran Rendah","LS",IF($B4="Jumlah","T",FALSE))))&amp;$A4,Balancing!$RS$31:$ST$31,0))*1000</f>
        <v>430</v>
      </c>
    </row>
    <row r="5" spans="1:8" x14ac:dyDescent="0.3">
      <c r="A5" s="149">
        <v>2022</v>
      </c>
      <c r="B5" s="149" t="s">
        <v>138</v>
      </c>
      <c r="C5" s="149" t="s">
        <v>129</v>
      </c>
      <c r="D5" s="149" t="s">
        <v>129</v>
      </c>
      <c r="E5" s="151">
        <f>INDEX(Balancing!$OM$32:$PN$56,MATCH($D5,Balancing!$A$32:$A$56,0),MATCH(IF($B5="Mahir","HS",IF($B5="Separuh Mahir","SS",IF($B5="Berkemahiran Rendah","LS",IF($B5="Jumlah","T",FALSE))))&amp;$A5,Balancing!$OM$31:$PN$31,0))*1000</f>
        <v>2414100</v>
      </c>
      <c r="F5" s="151">
        <f>INDEX(Balancing!$PO$32:$QP$56,MATCH($D5,Balancing!$A$32:$A$56,0),MATCH(IF($B5="Mahir","HS",IF($B5="Separuh Mahir","SS",IF($B5="Berkemahiran Rendah","LS",IF($B5="Jumlah","T",FALSE))))&amp;$A5,Balancing!$PO$31:$QP$31,0))*1000</f>
        <v>2306500</v>
      </c>
      <c r="G5" s="151">
        <f>INDEX(Balancing!$QQ$32:$RR$56,MATCH($D5,Balancing!$A$32:$A$56,0),MATCH(IF($B5="Mahir","HS",IF($B5="Separuh Mahir","SS",IF($B5="Berkemahiran Rendah","LS",IF($B5="Jumlah","T",FALSE))))&amp;$A5,Balancing!$QQ$31:$RR$31,0))*1000</f>
        <v>107500</v>
      </c>
      <c r="H5" s="151">
        <f ca="1">INDEX(Balancing!$RS$32:$ST$56,MATCH($D5,Balancing!$A$32:$A$56,0),MATCH(IF($B5="Mahir","HS",IF($B5="Separuh Mahir","SS",IF($B5="Berkemahiran Rendah","LS",IF($B5="Jumlah","T",FALSE))))&amp;$A5,Balancing!$RS$31:$ST$31,0))*1000</f>
        <v>37490</v>
      </c>
    </row>
    <row r="6" spans="1:8" x14ac:dyDescent="0.3">
      <c r="A6" s="149">
        <v>2022</v>
      </c>
      <c r="B6" s="149" t="s">
        <v>138</v>
      </c>
      <c r="C6" s="149" t="s">
        <v>129</v>
      </c>
      <c r="D6" s="149" t="s">
        <v>151</v>
      </c>
      <c r="E6" s="151">
        <f>INDEX(Balancing!$OM$32:$PN$56,MATCH($D6,Balancing!$A$32:$A$56,0),MATCH(IF($B6="Mahir","HS",IF($B6="Separuh Mahir","SS",IF($B6="Berkemahiran Rendah","LS",IF($B6="Jumlah","T",FALSE))))&amp;$A6,Balancing!$OM$31:$PN$31,0))*1000</f>
        <v>312800</v>
      </c>
      <c r="F6" s="151">
        <f>INDEX(Balancing!$PO$32:$QP$56,MATCH($D6,Balancing!$A$32:$A$56,0),MATCH(IF($B6="Mahir","HS",IF($B6="Separuh Mahir","SS",IF($B6="Berkemahiran Rendah","LS",IF($B6="Jumlah","T",FALSE))))&amp;$A6,Balancing!$PO$31:$QP$31,0))*1000</f>
        <v>299300</v>
      </c>
      <c r="G6" s="151">
        <f>INDEX(Balancing!$QQ$32:$RR$56,MATCH($D6,Balancing!$A$32:$A$56,0),MATCH(IF($B6="Mahir","HS",IF($B6="Separuh Mahir","SS",IF($B6="Berkemahiran Rendah","LS",IF($B6="Jumlah","T",FALSE))))&amp;$A6,Balancing!$QQ$31:$RR$31,0))*1000</f>
        <v>13500</v>
      </c>
      <c r="H6" s="151">
        <f ca="1">INDEX(Balancing!$RS$32:$ST$56,MATCH($D6,Balancing!$A$32:$A$56,0),MATCH(IF($B6="Mahir","HS",IF($B6="Separuh Mahir","SS",IF($B6="Berkemahiran Rendah","LS",IF($B6="Jumlah","T",FALSE))))&amp;$A6,Balancing!$RS$31:$ST$31,0))*1000</f>
        <v>2240</v>
      </c>
    </row>
    <row r="7" spans="1:8" x14ac:dyDescent="0.3">
      <c r="A7" s="149">
        <v>2022</v>
      </c>
      <c r="B7" s="149" t="s">
        <v>138</v>
      </c>
      <c r="C7" s="149" t="s">
        <v>129</v>
      </c>
      <c r="D7" s="149" t="s">
        <v>152</v>
      </c>
      <c r="E7" s="151">
        <f>INDEX(Balancing!$OM$32:$PN$56,MATCH($D7,Balancing!$A$32:$A$56,0),MATCH(IF($B7="Mahir","HS",IF($B7="Separuh Mahir","SS",IF($B7="Berkemahiran Rendah","LS",IF($B7="Jumlah","T",FALSE))))&amp;$A7,Balancing!$OM$31:$PN$31,0))*1000</f>
        <v>86000</v>
      </c>
      <c r="F7" s="151">
        <f>INDEX(Balancing!$PO$32:$QP$56,MATCH($D7,Balancing!$A$32:$A$56,0),MATCH(IF($B7="Mahir","HS",IF($B7="Separuh Mahir","SS",IF($B7="Berkemahiran Rendah","LS",IF($B7="Jumlah","T",FALSE))))&amp;$A7,Balancing!$PO$31:$QP$31,0))*1000</f>
        <v>82900</v>
      </c>
      <c r="G7" s="151">
        <f>INDEX(Balancing!$QQ$32:$RR$56,MATCH($D7,Balancing!$A$32:$A$56,0),MATCH(IF($B7="Mahir","HS",IF($B7="Separuh Mahir","SS",IF($B7="Berkemahiran Rendah","LS",IF($B7="Jumlah","T",FALSE))))&amp;$A7,Balancing!$QQ$31:$RR$31,0))*1000</f>
        <v>3200</v>
      </c>
      <c r="H7" s="151">
        <f ca="1">INDEX(Balancing!$RS$32:$ST$56,MATCH($D7,Balancing!$A$32:$A$56,0),MATCH(IF($B7="Mahir","HS",IF($B7="Separuh Mahir","SS",IF($B7="Berkemahiran Rendah","LS",IF($B7="Jumlah","T",FALSE))))&amp;$A7,Balancing!$RS$31:$ST$31,0))*1000</f>
        <v>1720</v>
      </c>
    </row>
    <row r="8" spans="1:8" x14ac:dyDescent="0.3">
      <c r="A8" s="149">
        <v>2022</v>
      </c>
      <c r="B8" s="149" t="s">
        <v>138</v>
      </c>
      <c r="C8" s="149" t="s">
        <v>129</v>
      </c>
      <c r="D8" s="149" t="s">
        <v>153</v>
      </c>
      <c r="E8" s="151">
        <f>INDEX(Balancing!$OM$32:$PN$56,MATCH($D8,Balancing!$A$32:$A$56,0),MATCH(IF($B8="Mahir","HS",IF($B8="Separuh Mahir","SS",IF($B8="Berkemahiran Rendah","LS",IF($B8="Jumlah","T",FALSE))))&amp;$A8,Balancing!$OM$31:$PN$31,0))*1000</f>
        <v>308200</v>
      </c>
      <c r="F8" s="151">
        <f>INDEX(Balancing!$PO$32:$QP$56,MATCH($D8,Balancing!$A$32:$A$56,0),MATCH(IF($B8="Mahir","HS",IF($B8="Separuh Mahir","SS",IF($B8="Berkemahiran Rendah","LS",IF($B8="Jumlah","T",FALSE))))&amp;$A8,Balancing!$PO$31:$QP$31,0))*1000</f>
        <v>294700</v>
      </c>
      <c r="G8" s="151">
        <f>INDEX(Balancing!$QQ$32:$RR$56,MATCH($D8,Balancing!$A$32:$A$56,0),MATCH(IF($B8="Mahir","HS",IF($B8="Separuh Mahir","SS",IF($B8="Berkemahiran Rendah","LS",IF($B8="Jumlah","T",FALSE))))&amp;$A8,Balancing!$QQ$31:$RR$31,0))*1000</f>
        <v>13500</v>
      </c>
      <c r="H8" s="151">
        <f ca="1">INDEX(Balancing!$RS$32:$ST$56,MATCH($D8,Balancing!$A$32:$A$56,0),MATCH(IF($B8="Mahir","HS",IF($B8="Separuh Mahir","SS",IF($B8="Berkemahiran Rendah","LS",IF($B8="Jumlah","T",FALSE))))&amp;$A8,Balancing!$RS$31:$ST$31,0))*1000</f>
        <v>3230</v>
      </c>
    </row>
    <row r="9" spans="1:8" x14ac:dyDescent="0.3">
      <c r="A9" s="149">
        <v>2022</v>
      </c>
      <c r="B9" s="149" t="s">
        <v>138</v>
      </c>
      <c r="C9" s="149" t="s">
        <v>129</v>
      </c>
      <c r="D9" s="149" t="s">
        <v>154</v>
      </c>
      <c r="E9" s="151">
        <f>INDEX(Balancing!$OM$32:$PN$56,MATCH($D9,Balancing!$A$32:$A$56,0),MATCH(IF($B9="Mahir","HS",IF($B9="Separuh Mahir","SS",IF($B9="Berkemahiran Rendah","LS",IF($B9="Jumlah","T",FALSE))))&amp;$A9,Balancing!$OM$31:$PN$31,0))*1000</f>
        <v>456900</v>
      </c>
      <c r="F9" s="151">
        <f>INDEX(Balancing!$PO$32:$QP$56,MATCH($D9,Balancing!$A$32:$A$56,0),MATCH(IF($B9="Mahir","HS",IF($B9="Separuh Mahir","SS",IF($B9="Berkemahiran Rendah","LS",IF($B9="Jumlah","T",FALSE))))&amp;$A9,Balancing!$PO$31:$QP$31,0))*1000</f>
        <v>436300</v>
      </c>
      <c r="G9" s="151">
        <f>INDEX(Balancing!$QQ$32:$RR$56,MATCH($D9,Balancing!$A$32:$A$56,0),MATCH(IF($B9="Mahir","HS",IF($B9="Separuh Mahir","SS",IF($B9="Berkemahiran Rendah","LS",IF($B9="Jumlah","T",FALSE))))&amp;$A9,Balancing!$QQ$31:$RR$31,0))*1000</f>
        <v>20600</v>
      </c>
      <c r="H9" s="151">
        <f ca="1">INDEX(Balancing!$RS$32:$ST$56,MATCH($D9,Balancing!$A$32:$A$56,0),MATCH(IF($B9="Mahir","HS",IF($B9="Separuh Mahir","SS",IF($B9="Berkemahiran Rendah","LS",IF($B9="Jumlah","T",FALSE))))&amp;$A9,Balancing!$RS$31:$ST$31,0))*1000</f>
        <v>9700</v>
      </c>
    </row>
    <row r="10" spans="1:8" x14ac:dyDescent="0.3">
      <c r="A10" s="149">
        <v>2022</v>
      </c>
      <c r="B10" s="149" t="s">
        <v>138</v>
      </c>
      <c r="C10" s="149" t="s">
        <v>129</v>
      </c>
      <c r="D10" s="149" t="s">
        <v>155</v>
      </c>
      <c r="E10" s="151">
        <f>INDEX(Balancing!$OM$32:$PN$56,MATCH($D10,Balancing!$A$32:$A$56,0),MATCH(IF($B10="Mahir","HS",IF($B10="Separuh Mahir","SS",IF($B10="Berkemahiran Rendah","LS",IF($B10="Jumlah","T",FALSE))))&amp;$A10,Balancing!$OM$31:$PN$31,0))*1000</f>
        <v>365900</v>
      </c>
      <c r="F10" s="151">
        <f>INDEX(Balancing!$PO$32:$QP$56,MATCH($D10,Balancing!$A$32:$A$56,0),MATCH(IF($B10="Mahir","HS",IF($B10="Separuh Mahir","SS",IF($B10="Berkemahiran Rendah","LS",IF($B10="Jumlah","T",FALSE))))&amp;$A10,Balancing!$PO$31:$QP$31,0))*1000</f>
        <v>352100</v>
      </c>
      <c r="G10" s="151">
        <f>INDEX(Balancing!$QQ$32:$RR$56,MATCH($D10,Balancing!$A$32:$A$56,0),MATCH(IF($B10="Mahir","HS",IF($B10="Separuh Mahir","SS",IF($B10="Berkemahiran Rendah","LS",IF($B10="Jumlah","T",FALSE))))&amp;$A10,Balancing!$QQ$31:$RR$31,0))*1000</f>
        <v>13800</v>
      </c>
      <c r="H10" s="151">
        <f ca="1">INDEX(Balancing!$RS$32:$ST$56,MATCH($D10,Balancing!$A$32:$A$56,0),MATCH(IF($B10="Mahir","HS",IF($B10="Separuh Mahir","SS",IF($B10="Berkemahiran Rendah","LS",IF($B10="Jumlah","T",FALSE))))&amp;$A10,Balancing!$RS$31:$ST$31,0))*1000</f>
        <v>4510</v>
      </c>
    </row>
    <row r="11" spans="1:8" x14ac:dyDescent="0.3">
      <c r="A11" s="149">
        <v>2022</v>
      </c>
      <c r="B11" s="149" t="s">
        <v>138</v>
      </c>
      <c r="C11" s="149" t="s">
        <v>129</v>
      </c>
      <c r="D11" s="149" t="s">
        <v>156</v>
      </c>
      <c r="E11" s="151">
        <f>INDEX(Balancing!$OM$32:$PN$56,MATCH($D11,Balancing!$A$32:$A$56,0),MATCH(IF($B11="Mahir","HS",IF($B11="Separuh Mahir","SS",IF($B11="Berkemahiran Rendah","LS",IF($B11="Jumlah","T",FALSE))))&amp;$A11,Balancing!$OM$31:$PN$31,0))*1000</f>
        <v>650400</v>
      </c>
      <c r="F11" s="151">
        <f>INDEX(Balancing!$PO$32:$QP$56,MATCH($D11,Balancing!$A$32:$A$56,0),MATCH(IF($B11="Mahir","HS",IF($B11="Separuh Mahir","SS",IF($B11="Berkemahiran Rendah","LS",IF($B11="Jumlah","T",FALSE))))&amp;$A11,Balancing!$PO$31:$QP$31,0))*1000</f>
        <v>617200</v>
      </c>
      <c r="G11" s="151">
        <f>INDEX(Balancing!$QQ$32:$RR$56,MATCH($D11,Balancing!$A$32:$A$56,0),MATCH(IF($B11="Mahir","HS",IF($B11="Separuh Mahir","SS",IF($B11="Berkemahiran Rendah","LS",IF($B11="Jumlah","T",FALSE))))&amp;$A11,Balancing!$QQ$31:$RR$31,0))*1000</f>
        <v>33100</v>
      </c>
      <c r="H11" s="151">
        <f ca="1">INDEX(Balancing!$RS$32:$ST$56,MATCH($D11,Balancing!$A$32:$A$56,0),MATCH(IF($B11="Mahir","HS",IF($B11="Separuh Mahir","SS",IF($B11="Berkemahiran Rendah","LS",IF($B11="Jumlah","T",FALSE))))&amp;$A11,Balancing!$RS$31:$ST$31,0))*1000</f>
        <v>13190</v>
      </c>
    </row>
    <row r="12" spans="1:8" x14ac:dyDescent="0.3">
      <c r="A12" s="149">
        <v>2022</v>
      </c>
      <c r="B12" s="149" t="s">
        <v>138</v>
      </c>
      <c r="C12" s="149" t="s">
        <v>129</v>
      </c>
      <c r="D12" s="149" t="s">
        <v>157</v>
      </c>
      <c r="E12" s="151">
        <f>INDEX(Balancing!$OM$32:$PN$56,MATCH($D12,Balancing!$A$32:$A$56,0),MATCH(IF($B12="Mahir","HS",IF($B12="Separuh Mahir","SS",IF($B12="Berkemahiran Rendah","LS",IF($B12="Jumlah","T",FALSE))))&amp;$A12,Balancing!$OM$31:$PN$31,0))*1000</f>
        <v>233900</v>
      </c>
      <c r="F12" s="151">
        <f>INDEX(Balancing!$PO$32:$QP$56,MATCH($D12,Balancing!$A$32:$A$56,0),MATCH(IF($B12="Mahir","HS",IF($B12="Separuh Mahir","SS",IF($B12="Berkemahiran Rendah","LS",IF($B12="Jumlah","T",FALSE))))&amp;$A12,Balancing!$PO$31:$QP$31,0))*1000</f>
        <v>224100</v>
      </c>
      <c r="G12" s="151">
        <f>INDEX(Balancing!$QQ$32:$RR$56,MATCH($D12,Balancing!$A$32:$A$56,0),MATCH(IF($B12="Mahir","HS",IF($B12="Separuh Mahir","SS",IF($B12="Berkemahiran Rendah","LS",IF($B12="Jumlah","T",FALSE))))&amp;$A12,Balancing!$QQ$31:$RR$31,0))*1000</f>
        <v>9800</v>
      </c>
      <c r="H12" s="151">
        <f ca="1">INDEX(Balancing!$RS$32:$ST$56,MATCH($D12,Balancing!$A$32:$A$56,0),MATCH(IF($B12="Mahir","HS",IF($B12="Separuh Mahir","SS",IF($B12="Berkemahiran Rendah","LS",IF($B12="Jumlah","T",FALSE))))&amp;$A12,Balancing!$RS$31:$ST$31,0))*1000</f>
        <v>2900</v>
      </c>
    </row>
    <row r="13" spans="1:8" x14ac:dyDescent="0.3">
      <c r="A13" s="149">
        <v>2022</v>
      </c>
      <c r="B13" s="149" t="s">
        <v>138</v>
      </c>
      <c r="C13" s="149" t="s">
        <v>130</v>
      </c>
      <c r="D13" s="149" t="s">
        <v>130</v>
      </c>
      <c r="E13" s="151">
        <f>INDEX(Balancing!$OM$32:$PN$56,MATCH($D13,Balancing!$A$32:$A$56,0),MATCH(IF($B13="Mahir","HS",IF($B13="Separuh Mahir","SS",IF($B13="Berkemahiran Rendah","LS",IF($B13="Jumlah","T",FALSE))))&amp;$A13,Balancing!$OM$31:$PN$31,0))*1000</f>
        <v>1250800</v>
      </c>
      <c r="F13" s="151">
        <f>INDEX(Balancing!$PO$32:$QP$56,MATCH($D13,Balancing!$A$32:$A$56,0),MATCH(IF($B13="Mahir","HS",IF($B13="Separuh Mahir","SS",IF($B13="Berkemahiran Rendah","LS",IF($B13="Jumlah","T",FALSE))))&amp;$A13,Balancing!$PO$31:$QP$31,0))*1000</f>
        <v>1227500</v>
      </c>
      <c r="G13" s="151">
        <f>INDEX(Balancing!$QQ$32:$RR$56,MATCH($D13,Balancing!$A$32:$A$56,0),MATCH(IF($B13="Mahir","HS",IF($B13="Separuh Mahir","SS",IF($B13="Berkemahiran Rendah","LS",IF($B13="Jumlah","T",FALSE))))&amp;$A13,Balancing!$QQ$31:$RR$31,0))*1000</f>
        <v>23300</v>
      </c>
      <c r="H13" s="151">
        <f ca="1">INDEX(Balancing!$RS$32:$ST$56,MATCH($D13,Balancing!$A$32:$A$56,0),MATCH(IF($B13="Mahir","HS",IF($B13="Separuh Mahir","SS",IF($B13="Berkemahiran Rendah","LS",IF($B13="Jumlah","T",FALSE))))&amp;$A13,Balancing!$RS$31:$ST$31,0))*1000</f>
        <v>13370</v>
      </c>
    </row>
    <row r="14" spans="1:8" x14ac:dyDescent="0.3">
      <c r="A14" s="149">
        <v>2022</v>
      </c>
      <c r="B14" s="149" t="s">
        <v>138</v>
      </c>
      <c r="C14" s="149" t="s">
        <v>134</v>
      </c>
      <c r="D14" s="149" t="s">
        <v>134</v>
      </c>
      <c r="E14" s="151">
        <f>INDEX(Balancing!$OM$32:$PN$56,MATCH($D14,Balancing!$A$32:$A$56,0),MATCH(IF($B14="Mahir","HS",IF($B14="Separuh Mahir","SS",IF($B14="Berkemahiran Rendah","LS",IF($B14="Jumlah","T",FALSE))))&amp;$A14,Balancing!$OM$31:$PN$31,0))*1000</f>
        <v>4531400</v>
      </c>
      <c r="F14" s="151">
        <f>INDEX(Balancing!$PO$32:$QP$56,MATCH($D14,Balancing!$A$32:$A$56,0),MATCH(IF($B14="Mahir","HS",IF($B14="Separuh Mahir","SS",IF($B14="Berkemahiran Rendah","LS",IF($B14="Jumlah","T",FALSE))))&amp;$A14,Balancing!$PO$31:$QP$31,0))*1000</f>
        <v>4501900</v>
      </c>
      <c r="G14" s="151">
        <f>INDEX(Balancing!$QQ$32:$RR$56,MATCH($D14,Balancing!$A$32:$A$56,0),MATCH(IF($B14="Mahir","HS",IF($B14="Separuh Mahir","SS",IF($B14="Berkemahiran Rendah","LS",IF($B14="Jumlah","T",FALSE))))&amp;$A14,Balancing!$QQ$31:$RR$31,0))*1000</f>
        <v>29400</v>
      </c>
      <c r="H14" s="151">
        <f ca="1">INDEX(Balancing!$RS$32:$ST$56,MATCH($D14,Balancing!$A$32:$A$56,0),MATCH(IF($B14="Mahir","HS",IF($B14="Separuh Mahir","SS",IF($B14="Berkemahiran Rendah","LS",IF($B14="Jumlah","T",FALSE))))&amp;$A14,Balancing!$RS$31:$ST$31,0))*1000</f>
        <v>59390</v>
      </c>
    </row>
    <row r="15" spans="1:8" x14ac:dyDescent="0.3">
      <c r="A15" s="149">
        <v>2022</v>
      </c>
      <c r="B15" s="149" t="s">
        <v>138</v>
      </c>
      <c r="C15" s="149" t="s">
        <v>134</v>
      </c>
      <c r="D15" s="149" t="s">
        <v>158</v>
      </c>
      <c r="E15" s="151">
        <f>INDEX(Balancing!$OM$32:$PN$56,MATCH($D15,Balancing!$A$32:$A$56,0),MATCH(IF($B15="Mahir","HS",IF($B15="Separuh Mahir","SS",IF($B15="Berkemahiran Rendah","LS",IF($B15="Jumlah","T",FALSE))))&amp;$A15,Balancing!$OM$31:$PN$31,0))*1000</f>
        <v>1668700</v>
      </c>
      <c r="F15" s="151">
        <f>INDEX(Balancing!$PO$32:$QP$56,MATCH($D15,Balancing!$A$32:$A$56,0),MATCH(IF($B15="Mahir","HS",IF($B15="Separuh Mahir","SS",IF($B15="Berkemahiran Rendah","LS",IF($B15="Jumlah","T",FALSE))))&amp;$A15,Balancing!$PO$31:$QP$31,0))*1000</f>
        <v>1657700</v>
      </c>
      <c r="G15" s="151">
        <f>INDEX(Balancing!$QQ$32:$RR$56,MATCH($D15,Balancing!$A$32:$A$56,0),MATCH(IF($B15="Mahir","HS",IF($B15="Separuh Mahir","SS",IF($B15="Berkemahiran Rendah","LS",IF($B15="Jumlah","T",FALSE))))&amp;$A15,Balancing!$QQ$31:$RR$31,0))*1000</f>
        <v>11000</v>
      </c>
      <c r="H15" s="151">
        <f ca="1">INDEX(Balancing!$RS$32:$ST$56,MATCH($D15,Balancing!$A$32:$A$56,0),MATCH(IF($B15="Mahir","HS",IF($B15="Separuh Mahir","SS",IF($B15="Berkemahiran Rendah","LS",IF($B15="Jumlah","T",FALSE))))&amp;$A15,Balancing!$RS$31:$ST$31,0))*1000</f>
        <v>26570</v>
      </c>
    </row>
    <row r="16" spans="1:8" x14ac:dyDescent="0.3">
      <c r="A16" s="149">
        <v>2022</v>
      </c>
      <c r="B16" s="149" t="s">
        <v>138</v>
      </c>
      <c r="C16" s="149" t="s">
        <v>134</v>
      </c>
      <c r="D16" s="149" t="s">
        <v>135</v>
      </c>
      <c r="E16" s="151">
        <f>INDEX(Balancing!$OM$32:$PN$56,MATCH($D16,Balancing!$A$32:$A$56,0),MATCH(IF($B16="Mahir","HS",IF($B16="Separuh Mahir","SS",IF($B16="Berkemahiran Rendah","LS",IF($B16="Jumlah","T",FALSE))))&amp;$A16,Balancing!$OM$31:$PN$31,0))*1000</f>
        <v>793800</v>
      </c>
      <c r="F16" s="151">
        <f>INDEX(Balancing!$PO$32:$QP$56,MATCH($D16,Balancing!$A$32:$A$56,0),MATCH(IF($B16="Mahir","HS",IF($B16="Separuh Mahir","SS",IF($B16="Berkemahiran Rendah","LS",IF($B16="Jumlah","T",FALSE))))&amp;$A16,Balancing!$PO$31:$QP$31,0))*1000</f>
        <v>790800</v>
      </c>
      <c r="G16" s="151">
        <f>INDEX(Balancing!$QQ$32:$RR$56,MATCH($D16,Balancing!$A$32:$A$56,0),MATCH(IF($B16="Mahir","HS",IF($B16="Separuh Mahir","SS",IF($B16="Berkemahiran Rendah","LS",IF($B16="Jumlah","T",FALSE))))&amp;$A16,Balancing!$QQ$31:$RR$31,0))*1000</f>
        <v>3100</v>
      </c>
      <c r="H16" s="151">
        <f ca="1">INDEX(Balancing!$RS$32:$ST$56,MATCH($D16,Balancing!$A$32:$A$56,0),MATCH(IF($B16="Mahir","HS",IF($B16="Separuh Mahir","SS",IF($B16="Berkemahiran Rendah","LS",IF($B16="Jumlah","T",FALSE))))&amp;$A16,Balancing!$RS$31:$ST$31,0))*1000</f>
        <v>3100</v>
      </c>
    </row>
    <row r="17" spans="1:8" x14ac:dyDescent="0.3">
      <c r="A17" s="149">
        <v>2022</v>
      </c>
      <c r="B17" s="149" t="s">
        <v>138</v>
      </c>
      <c r="C17" s="149" t="s">
        <v>134</v>
      </c>
      <c r="D17" s="149" t="s">
        <v>159</v>
      </c>
      <c r="E17" s="151">
        <f>INDEX(Balancing!$OM$32:$PN$56,MATCH($D17,Balancing!$A$32:$A$56,0),MATCH(IF($B17="Mahir","HS",IF($B17="Separuh Mahir","SS",IF($B17="Berkemahiran Rendah","LS",IF($B17="Jumlah","T",FALSE))))&amp;$A17,Balancing!$OM$31:$PN$31,0))*1000</f>
        <v>411000</v>
      </c>
      <c r="F17" s="151">
        <f>INDEX(Balancing!$PO$32:$QP$56,MATCH($D17,Balancing!$A$32:$A$56,0),MATCH(IF($B17="Mahir","HS",IF($B17="Separuh Mahir","SS",IF($B17="Berkemahiran Rendah","LS",IF($B17="Jumlah","T",FALSE))))&amp;$A17,Balancing!$PO$31:$QP$31,0))*1000</f>
        <v>409400</v>
      </c>
      <c r="G17" s="151">
        <f>INDEX(Balancing!$QQ$32:$RR$56,MATCH($D17,Balancing!$A$32:$A$56,0),MATCH(IF($B17="Mahir","HS",IF($B17="Separuh Mahir","SS",IF($B17="Berkemahiran Rendah","LS",IF($B17="Jumlah","T",FALSE))))&amp;$A17,Balancing!$QQ$31:$RR$31,0))*1000</f>
        <v>1600</v>
      </c>
      <c r="H17" s="151">
        <f ca="1">INDEX(Balancing!$RS$32:$ST$56,MATCH($D17,Balancing!$A$32:$A$56,0),MATCH(IF($B17="Mahir","HS",IF($B17="Separuh Mahir","SS",IF($B17="Berkemahiran Rendah","LS",IF($B17="Jumlah","T",FALSE))))&amp;$A17,Balancing!$RS$31:$ST$31,0))*1000</f>
        <v>6950</v>
      </c>
    </row>
    <row r="18" spans="1:8" x14ac:dyDescent="0.3">
      <c r="A18" s="149">
        <v>2022</v>
      </c>
      <c r="B18" s="149" t="s">
        <v>138</v>
      </c>
      <c r="C18" s="149" t="s">
        <v>134</v>
      </c>
      <c r="D18" s="149" t="s">
        <v>160</v>
      </c>
      <c r="E18" s="151">
        <f>INDEX(Balancing!$OM$32:$PN$56,MATCH($D18,Balancing!$A$32:$A$56,0),MATCH(IF($B18="Mahir","HS",IF($B18="Separuh Mahir","SS",IF($B18="Berkemahiran Rendah","LS",IF($B18="Jumlah","T",FALSE))))&amp;$A18,Balancing!$OM$31:$PN$31,0))*1000</f>
        <v>231900</v>
      </c>
      <c r="F18" s="151">
        <f>INDEX(Balancing!$PO$32:$QP$56,MATCH($D18,Balancing!$A$32:$A$56,0),MATCH(IF($B18="Mahir","HS",IF($B18="Separuh Mahir","SS",IF($B18="Berkemahiran Rendah","LS",IF($B18="Jumlah","T",FALSE))))&amp;$A18,Balancing!$PO$31:$QP$31,0))*1000</f>
        <v>230900</v>
      </c>
      <c r="G18" s="151">
        <f>INDEX(Balancing!$QQ$32:$RR$56,MATCH($D18,Balancing!$A$32:$A$56,0),MATCH(IF($B18="Mahir","HS",IF($B18="Separuh Mahir","SS",IF($B18="Berkemahiran Rendah","LS",IF($B18="Jumlah","T",FALSE))))&amp;$A18,Balancing!$QQ$31:$RR$31,0))*1000</f>
        <v>1000</v>
      </c>
      <c r="H18" s="151">
        <f ca="1">INDEX(Balancing!$RS$32:$ST$56,MATCH($D18,Balancing!$A$32:$A$56,0),MATCH(IF($B18="Mahir","HS",IF($B18="Separuh Mahir","SS",IF($B18="Berkemahiran Rendah","LS",IF($B18="Jumlah","T",FALSE))))&amp;$A18,Balancing!$RS$31:$ST$31,0))*1000</f>
        <v>4640</v>
      </c>
    </row>
    <row r="19" spans="1:8" x14ac:dyDescent="0.3">
      <c r="A19" s="149">
        <v>2022</v>
      </c>
      <c r="B19" s="149" t="s">
        <v>138</v>
      </c>
      <c r="C19" s="149" t="s">
        <v>134</v>
      </c>
      <c r="D19" s="149" t="s">
        <v>136</v>
      </c>
      <c r="E19" s="151">
        <f>INDEX(Balancing!$OM$32:$PN$56,MATCH($D19,Balancing!$A$32:$A$56,0),MATCH(IF($B19="Mahir","HS",IF($B19="Separuh Mahir","SS",IF($B19="Berkemahiran Rendah","LS",IF($B19="Jumlah","T",FALSE))))&amp;$A19,Balancing!$OM$31:$PN$31,0))*1000</f>
        <v>916100</v>
      </c>
      <c r="F19" s="151">
        <f>INDEX(Balancing!$PO$32:$QP$56,MATCH($D19,Balancing!$A$32:$A$56,0),MATCH(IF($B19="Mahir","HS",IF($B19="Separuh Mahir","SS",IF($B19="Berkemahiran Rendah","LS",IF($B19="Jumlah","T",FALSE))))&amp;$A19,Balancing!$PO$31:$QP$31,0))*1000</f>
        <v>905800</v>
      </c>
      <c r="G19" s="151">
        <f>INDEX(Balancing!$QQ$32:$RR$56,MATCH($D19,Balancing!$A$32:$A$56,0),MATCH(IF($B19="Mahir","HS",IF($B19="Separuh Mahir","SS",IF($B19="Berkemahiran Rendah","LS",IF($B19="Jumlah","T",FALSE))))&amp;$A19,Balancing!$QQ$31:$RR$31,0))*1000</f>
        <v>10300</v>
      </c>
      <c r="H19" s="151">
        <f ca="1">INDEX(Balancing!$RS$32:$ST$56,MATCH($D19,Balancing!$A$32:$A$56,0),MATCH(IF($B19="Mahir","HS",IF($B19="Separuh Mahir","SS",IF($B19="Berkemahiran Rendah","LS",IF($B19="Jumlah","T",FALSE))))&amp;$A19,Balancing!$RS$31:$ST$31,0))*1000</f>
        <v>11270</v>
      </c>
    </row>
    <row r="20" spans="1:8" x14ac:dyDescent="0.3">
      <c r="A20" s="149">
        <v>2022</v>
      </c>
      <c r="B20" s="149" t="s">
        <v>138</v>
      </c>
      <c r="C20" s="149" t="s">
        <v>134</v>
      </c>
      <c r="D20" s="149" t="s">
        <v>137</v>
      </c>
      <c r="E20" s="151">
        <f>INDEX(Balancing!$OM$32:$PN$56,MATCH($D20,Balancing!$A$32:$A$56,0),MATCH(IF($B20="Mahir","HS",IF($B20="Separuh Mahir","SS",IF($B20="Berkemahiran Rendah","LS",IF($B20="Jumlah","T",FALSE))))&amp;$A20,Balancing!$OM$31:$PN$31,0))*1000</f>
        <v>509800</v>
      </c>
      <c r="F20" s="151">
        <f>INDEX(Balancing!$PO$32:$QP$56,MATCH($D20,Balancing!$A$32:$A$56,0),MATCH(IF($B20="Mahir","HS",IF($B20="Separuh Mahir","SS",IF($B20="Berkemahiran Rendah","LS",IF($B20="Jumlah","T",FALSE))))&amp;$A20,Balancing!$PO$31:$QP$31,0))*1000</f>
        <v>507300</v>
      </c>
      <c r="G20" s="151">
        <f>INDEX(Balancing!$QQ$32:$RR$56,MATCH($D20,Balancing!$A$32:$A$56,0),MATCH(IF($B20="Mahir","HS",IF($B20="Separuh Mahir","SS",IF($B20="Berkemahiran Rendah","LS",IF($B20="Jumlah","T",FALSE))))&amp;$A20,Balancing!$QQ$31:$RR$31,0))*1000</f>
        <v>2500</v>
      </c>
      <c r="H20" s="151">
        <f ca="1">INDEX(Balancing!$RS$32:$ST$56,MATCH($D20,Balancing!$A$32:$A$56,0),MATCH(IF($B20="Mahir","HS",IF($B20="Separuh Mahir","SS",IF($B20="Berkemahiran Rendah","LS",IF($B20="Jumlah","T",FALSE))))&amp;$A20,Balancing!$RS$31:$ST$31,0))*1000</f>
        <v>6850</v>
      </c>
    </row>
    <row r="21" spans="1:8" x14ac:dyDescent="0.3">
      <c r="A21" s="149">
        <v>2022</v>
      </c>
      <c r="B21" s="149" t="s">
        <v>166</v>
      </c>
      <c r="C21" s="149" t="s">
        <v>138</v>
      </c>
      <c r="D21" s="149" t="s">
        <v>138</v>
      </c>
      <c r="E21" s="151">
        <f>INDEX(Balancing!$OM$32:$PN$56,MATCH($D21,Balancing!$A$32:$A$56,0),MATCH(IF($B21="Mahir","HS",IF($B21="Separuh Mahir","SS",IF($B21="Berkemahiran Rendah","LS",IF($B21="Jumlah","T",FALSE))))&amp;$A21,Balancing!$OM$31:$PN$31,0))*1000</f>
        <v>2180600</v>
      </c>
      <c r="F21" s="151">
        <f>INDEX(Balancing!$PO$32:$QP$56,MATCH($D21,Balancing!$A$32:$A$56,0),MATCH(IF($B21="Mahir","HS",IF($B21="Separuh Mahir","SS",IF($B21="Berkemahiran Rendah","LS",IF($B21="Jumlah","T",FALSE))))&amp;$A21,Balancing!$PO$31:$QP$31,0))*1000</f>
        <v>2131900</v>
      </c>
      <c r="G21" s="151">
        <f>INDEX(Balancing!$QQ$32:$RR$56,MATCH($D21,Balancing!$A$32:$A$56,0),MATCH(IF($B21="Mahir","HS",IF($B21="Separuh Mahir","SS",IF($B21="Berkemahiran Rendah","LS",IF($B21="Jumlah","T",FALSE))))&amp;$A21,Balancing!$QQ$31:$RR$31,0))*1000</f>
        <v>48600</v>
      </c>
      <c r="H21" s="151">
        <f ca="1">INDEX(Balancing!$RS$32:$ST$56,MATCH($D21,Balancing!$A$32:$A$56,0),MATCH(IF($B21="Mahir","HS",IF($B21="Separuh Mahir","SS",IF($B21="Berkemahiran Rendah","LS",IF($B21="Jumlah","T",FALSE))))&amp;$A21,Balancing!$RS$31:$ST$31,0))*1000</f>
        <v>34470</v>
      </c>
    </row>
    <row r="22" spans="1:8" x14ac:dyDescent="0.3">
      <c r="A22" s="149">
        <v>2022</v>
      </c>
      <c r="B22" s="149" t="s">
        <v>166</v>
      </c>
      <c r="C22" s="149" t="s">
        <v>127</v>
      </c>
      <c r="D22" s="149" t="s">
        <v>127</v>
      </c>
      <c r="E22" s="151">
        <f>INDEX(Balancing!$OM$32:$PN$56,MATCH($D22,Balancing!$A$32:$A$56,0),MATCH(IF($B22="Mahir","HS",IF($B22="Separuh Mahir","SS",IF($B22="Berkemahiran Rendah","LS",IF($B22="Jumlah","T",FALSE))))&amp;$A22,Balancing!$OM$31:$PN$31,0))*1000</f>
        <v>28300</v>
      </c>
      <c r="F22" s="151">
        <f>INDEX(Balancing!$PO$32:$QP$56,MATCH($D22,Balancing!$A$32:$A$56,0),MATCH(IF($B22="Mahir","HS",IF($B22="Separuh Mahir","SS",IF($B22="Berkemahiran Rendah","LS",IF($B22="Jumlah","T",FALSE))))&amp;$A22,Balancing!$PO$31:$QP$31,0))*1000</f>
        <v>23900</v>
      </c>
      <c r="G22" s="151">
        <f>INDEX(Balancing!$QQ$32:$RR$56,MATCH($D22,Balancing!$A$32:$A$56,0),MATCH(IF($B22="Mahir","HS",IF($B22="Separuh Mahir","SS",IF($B22="Berkemahiran Rendah","LS",IF($B22="Jumlah","T",FALSE))))&amp;$A22,Balancing!$QQ$31:$RR$31,0))*1000</f>
        <v>4300</v>
      </c>
      <c r="H22" s="151">
        <f ca="1">INDEX(Balancing!$RS$32:$ST$56,MATCH($D22,Balancing!$A$32:$A$56,0),MATCH(IF($B22="Mahir","HS",IF($B22="Separuh Mahir","SS",IF($B22="Berkemahiran Rendah","LS",IF($B22="Jumlah","T",FALSE))))&amp;$A22,Balancing!$RS$31:$ST$31,0))*1000</f>
        <v>660</v>
      </c>
    </row>
    <row r="23" spans="1:8" x14ac:dyDescent="0.3">
      <c r="A23" s="149">
        <v>2022</v>
      </c>
      <c r="B23" s="149" t="s">
        <v>166</v>
      </c>
      <c r="C23" s="149" t="s">
        <v>128</v>
      </c>
      <c r="D23" s="149" t="s">
        <v>128</v>
      </c>
      <c r="E23" s="151">
        <f>INDEX(Balancing!$OM$32:$PN$56,MATCH($D23,Balancing!$A$32:$A$56,0),MATCH(IF($B23="Mahir","HS",IF($B23="Separuh Mahir","SS",IF($B23="Berkemahiran Rendah","LS",IF($B23="Jumlah","T",FALSE))))&amp;$A23,Balancing!$OM$31:$PN$31,0))*1000</f>
        <v>23400</v>
      </c>
      <c r="F23" s="151">
        <f>INDEX(Balancing!$PO$32:$QP$56,MATCH($D23,Balancing!$A$32:$A$56,0),MATCH(IF($B23="Mahir","HS",IF($B23="Separuh Mahir","SS",IF($B23="Berkemahiran Rendah","LS",IF($B23="Jumlah","T",FALSE))))&amp;$A23,Balancing!$PO$31:$QP$31,0))*1000</f>
        <v>23200</v>
      </c>
      <c r="G23" s="151">
        <f>INDEX(Balancing!$QQ$32:$RR$56,MATCH($D23,Balancing!$A$32:$A$56,0),MATCH(IF($B23="Mahir","HS",IF($B23="Separuh Mahir","SS",IF($B23="Berkemahiran Rendah","LS",IF($B23="Jumlah","T",FALSE))))&amp;$A23,Balancing!$QQ$31:$RR$31,0))*1000</f>
        <v>100</v>
      </c>
      <c r="H23" s="151">
        <f ca="1">INDEX(Balancing!$RS$32:$ST$56,MATCH($D23,Balancing!$A$32:$A$56,0),MATCH(IF($B23="Mahir","HS",IF($B23="Separuh Mahir","SS",IF($B23="Berkemahiran Rendah","LS",IF($B23="Jumlah","T",FALSE))))&amp;$A23,Balancing!$RS$31:$ST$31,0))*1000</f>
        <v>60</v>
      </c>
    </row>
    <row r="24" spans="1:8" x14ac:dyDescent="0.3">
      <c r="A24" s="149">
        <v>2022</v>
      </c>
      <c r="B24" s="149" t="s">
        <v>166</v>
      </c>
      <c r="C24" s="149" t="s">
        <v>129</v>
      </c>
      <c r="D24" s="149" t="s">
        <v>129</v>
      </c>
      <c r="E24" s="151">
        <f>INDEX(Balancing!$OM$32:$PN$56,MATCH($D24,Balancing!$A$32:$A$56,0),MATCH(IF($B24="Mahir","HS",IF($B24="Separuh Mahir","SS",IF($B24="Berkemahiran Rendah","LS",IF($B24="Jumlah","T",FALSE))))&amp;$A24,Balancing!$OM$31:$PN$31,0))*1000</f>
        <v>429200</v>
      </c>
      <c r="F24" s="151">
        <f>INDEX(Balancing!$PO$32:$QP$56,MATCH($D24,Balancing!$A$32:$A$56,0),MATCH(IF($B24="Mahir","HS",IF($B24="Separuh Mahir","SS",IF($B24="Berkemahiran Rendah","LS",IF($B24="Jumlah","T",FALSE))))&amp;$A24,Balancing!$PO$31:$QP$31,0))*1000</f>
        <v>404500</v>
      </c>
      <c r="G24" s="151">
        <f>INDEX(Balancing!$QQ$32:$RR$56,MATCH($D24,Balancing!$A$32:$A$56,0),MATCH(IF($B24="Mahir","HS",IF($B24="Separuh Mahir","SS",IF($B24="Berkemahiran Rendah","LS",IF($B24="Jumlah","T",FALSE))))&amp;$A24,Balancing!$QQ$31:$RR$31,0))*1000</f>
        <v>24800</v>
      </c>
      <c r="H24" s="151">
        <f ca="1">INDEX(Balancing!$RS$32:$ST$56,MATCH($D24,Balancing!$A$32:$A$56,0),MATCH(IF($B24="Mahir","HS",IF($B24="Separuh Mahir","SS",IF($B24="Berkemahiran Rendah","LS",IF($B24="Jumlah","T",FALSE))))&amp;$A24,Balancing!$RS$31:$ST$31,0))*1000</f>
        <v>7780</v>
      </c>
    </row>
    <row r="25" spans="1:8" x14ac:dyDescent="0.3">
      <c r="A25" s="149">
        <v>2022</v>
      </c>
      <c r="B25" s="149" t="s">
        <v>166</v>
      </c>
      <c r="C25" s="149" t="s">
        <v>129</v>
      </c>
      <c r="D25" s="149" t="s">
        <v>151</v>
      </c>
      <c r="E25" s="151">
        <f>INDEX(Balancing!$OM$32:$PN$56,MATCH($D25,Balancing!$A$32:$A$56,0),MATCH(IF($B25="Mahir","HS",IF($B25="Separuh Mahir","SS",IF($B25="Berkemahiran Rendah","LS",IF($B25="Jumlah","T",FALSE))))&amp;$A25,Balancing!$OM$31:$PN$31,0))*1000</f>
        <v>40800</v>
      </c>
      <c r="F25" s="151">
        <f>INDEX(Balancing!$PO$32:$QP$56,MATCH($D25,Balancing!$A$32:$A$56,0),MATCH(IF($B25="Mahir","HS",IF($B25="Separuh Mahir","SS",IF($B25="Berkemahiran Rendah","LS",IF($B25="Jumlah","T",FALSE))))&amp;$A25,Balancing!$PO$31:$QP$31,0))*1000</f>
        <v>38600</v>
      </c>
      <c r="G25" s="151">
        <f>INDEX(Balancing!$QQ$32:$RR$56,MATCH($D25,Balancing!$A$32:$A$56,0),MATCH(IF($B25="Mahir","HS",IF($B25="Separuh Mahir","SS",IF($B25="Berkemahiran Rendah","LS",IF($B25="Jumlah","T",FALSE))))&amp;$A25,Balancing!$QQ$31:$RR$31,0))*1000</f>
        <v>2300</v>
      </c>
      <c r="H25" s="151">
        <f ca="1">INDEX(Balancing!$RS$32:$ST$56,MATCH($D25,Balancing!$A$32:$A$56,0),MATCH(IF($B25="Mahir","HS",IF($B25="Separuh Mahir","SS",IF($B25="Berkemahiran Rendah","LS",IF($B25="Jumlah","T",FALSE))))&amp;$A25,Balancing!$RS$31:$ST$31,0))*1000</f>
        <v>860</v>
      </c>
    </row>
    <row r="26" spans="1:8" x14ac:dyDescent="0.3">
      <c r="A26" s="149">
        <v>2022</v>
      </c>
      <c r="B26" s="149" t="s">
        <v>166</v>
      </c>
      <c r="C26" s="149" t="s">
        <v>129</v>
      </c>
      <c r="D26" s="149" t="s">
        <v>152</v>
      </c>
      <c r="E26" s="151">
        <f>INDEX(Balancing!$OM$32:$PN$56,MATCH($D26,Balancing!$A$32:$A$56,0),MATCH(IF($B26="Mahir","HS",IF($B26="Separuh Mahir","SS",IF($B26="Berkemahiran Rendah","LS",IF($B26="Jumlah","T",FALSE))))&amp;$A26,Balancing!$OM$31:$PN$31,0))*1000</f>
        <v>9900</v>
      </c>
      <c r="F26" s="151">
        <f>INDEX(Balancing!$PO$32:$QP$56,MATCH($D26,Balancing!$A$32:$A$56,0),MATCH(IF($B26="Mahir","HS",IF($B26="Separuh Mahir","SS",IF($B26="Berkemahiran Rendah","LS",IF($B26="Jumlah","T",FALSE))))&amp;$A26,Balancing!$PO$31:$QP$31,0))*1000</f>
        <v>9400</v>
      </c>
      <c r="G26" s="151">
        <f>INDEX(Balancing!$QQ$32:$RR$56,MATCH($D26,Balancing!$A$32:$A$56,0),MATCH(IF($B26="Mahir","HS",IF($B26="Separuh Mahir","SS",IF($B26="Berkemahiran Rendah","LS",IF($B26="Jumlah","T",FALSE))))&amp;$A26,Balancing!$QQ$31:$RR$31,0))*1000</f>
        <v>600</v>
      </c>
      <c r="H26" s="151">
        <f ca="1">INDEX(Balancing!$RS$32:$ST$56,MATCH($D26,Balancing!$A$32:$A$56,0),MATCH(IF($B26="Mahir","HS",IF($B26="Separuh Mahir","SS",IF($B26="Berkemahiran Rendah","LS",IF($B26="Jumlah","T",FALSE))))&amp;$A26,Balancing!$RS$31:$ST$31,0))*1000</f>
        <v>70</v>
      </c>
    </row>
    <row r="27" spans="1:8" x14ac:dyDescent="0.3">
      <c r="A27" s="149">
        <v>2022</v>
      </c>
      <c r="B27" s="149" t="s">
        <v>166</v>
      </c>
      <c r="C27" s="149" t="s">
        <v>129</v>
      </c>
      <c r="D27" s="149" t="s">
        <v>153</v>
      </c>
      <c r="E27" s="151">
        <f>INDEX(Balancing!$OM$32:$PN$56,MATCH($D27,Balancing!$A$32:$A$56,0),MATCH(IF($B27="Mahir","HS",IF($B27="Separuh Mahir","SS",IF($B27="Berkemahiran Rendah","LS",IF($B27="Jumlah","T",FALSE))))&amp;$A27,Balancing!$OM$31:$PN$31,0))*1000</f>
        <v>36400</v>
      </c>
      <c r="F27" s="151">
        <f>INDEX(Balancing!$PO$32:$QP$56,MATCH($D27,Balancing!$A$32:$A$56,0),MATCH(IF($B27="Mahir","HS",IF($B27="Separuh Mahir","SS",IF($B27="Berkemahiran Rendah","LS",IF($B27="Jumlah","T",FALSE))))&amp;$A27,Balancing!$PO$31:$QP$31,0))*1000</f>
        <v>34600</v>
      </c>
      <c r="G27" s="151">
        <f>INDEX(Balancing!$QQ$32:$RR$56,MATCH($D27,Balancing!$A$32:$A$56,0),MATCH(IF($B27="Mahir","HS",IF($B27="Separuh Mahir","SS",IF($B27="Berkemahiran Rendah","LS",IF($B27="Jumlah","T",FALSE))))&amp;$A27,Balancing!$QQ$31:$RR$31,0))*1000</f>
        <v>1900</v>
      </c>
      <c r="H27" s="151">
        <f ca="1">INDEX(Balancing!$RS$32:$ST$56,MATCH($D27,Balancing!$A$32:$A$56,0),MATCH(IF($B27="Mahir","HS",IF($B27="Separuh Mahir","SS",IF($B27="Berkemahiran Rendah","LS",IF($B27="Jumlah","T",FALSE))))&amp;$A27,Balancing!$RS$31:$ST$31,0))*1000</f>
        <v>990</v>
      </c>
    </row>
    <row r="28" spans="1:8" x14ac:dyDescent="0.3">
      <c r="A28" s="149">
        <v>2022</v>
      </c>
      <c r="B28" s="149" t="s">
        <v>166</v>
      </c>
      <c r="C28" s="149" t="s">
        <v>129</v>
      </c>
      <c r="D28" s="149" t="s">
        <v>154</v>
      </c>
      <c r="E28" s="151">
        <f>INDEX(Balancing!$OM$32:$PN$56,MATCH($D28,Balancing!$A$32:$A$56,0),MATCH(IF($B28="Mahir","HS",IF($B28="Separuh Mahir","SS",IF($B28="Berkemahiran Rendah","LS",IF($B28="Jumlah","T",FALSE))))&amp;$A28,Balancing!$OM$31:$PN$31,0))*1000</f>
        <v>83700</v>
      </c>
      <c r="F28" s="151">
        <f>INDEX(Balancing!$PO$32:$QP$56,MATCH($D28,Balancing!$A$32:$A$56,0),MATCH(IF($B28="Mahir","HS",IF($B28="Separuh Mahir","SS",IF($B28="Berkemahiran Rendah","LS",IF($B28="Jumlah","T",FALSE))))&amp;$A28,Balancing!$PO$31:$QP$31,0))*1000</f>
        <v>79000</v>
      </c>
      <c r="G28" s="151">
        <f>INDEX(Balancing!$QQ$32:$RR$56,MATCH($D28,Balancing!$A$32:$A$56,0),MATCH(IF($B28="Mahir","HS",IF($B28="Separuh Mahir","SS",IF($B28="Berkemahiran Rendah","LS",IF($B28="Jumlah","T",FALSE))))&amp;$A28,Balancing!$QQ$31:$RR$31,0))*1000</f>
        <v>4700</v>
      </c>
      <c r="H28" s="151">
        <f ca="1">INDEX(Balancing!$RS$32:$ST$56,MATCH($D28,Balancing!$A$32:$A$56,0),MATCH(IF($B28="Mahir","HS",IF($B28="Separuh Mahir","SS",IF($B28="Berkemahiran Rendah","LS",IF($B28="Jumlah","T",FALSE))))&amp;$A28,Balancing!$RS$31:$ST$31,0))*1000</f>
        <v>2160</v>
      </c>
    </row>
    <row r="29" spans="1:8" x14ac:dyDescent="0.3">
      <c r="A29" s="149">
        <v>2022</v>
      </c>
      <c r="B29" s="149" t="s">
        <v>166</v>
      </c>
      <c r="C29" s="149" t="s">
        <v>129</v>
      </c>
      <c r="D29" s="149" t="s">
        <v>155</v>
      </c>
      <c r="E29" s="151">
        <f>INDEX(Balancing!$OM$32:$PN$56,MATCH($D29,Balancing!$A$32:$A$56,0),MATCH(IF($B29="Mahir","HS",IF($B29="Separuh Mahir","SS",IF($B29="Berkemahiran Rendah","LS",IF($B29="Jumlah","T",FALSE))))&amp;$A29,Balancing!$OM$31:$PN$31,0))*1000</f>
        <v>57500</v>
      </c>
      <c r="F29" s="151">
        <f>INDEX(Balancing!$PO$32:$QP$56,MATCH($D29,Balancing!$A$32:$A$56,0),MATCH(IF($B29="Mahir","HS",IF($B29="Separuh Mahir","SS",IF($B29="Berkemahiran Rendah","LS",IF($B29="Jumlah","T",FALSE))))&amp;$A29,Balancing!$PO$31:$QP$31,0))*1000</f>
        <v>54100</v>
      </c>
      <c r="G29" s="151">
        <f>INDEX(Balancing!$QQ$32:$RR$56,MATCH($D29,Balancing!$A$32:$A$56,0),MATCH(IF($B29="Mahir","HS",IF($B29="Separuh Mahir","SS",IF($B29="Berkemahiran Rendah","LS",IF($B29="Jumlah","T",FALSE))))&amp;$A29,Balancing!$QQ$31:$RR$31,0))*1000</f>
        <v>3500</v>
      </c>
      <c r="H29" s="151">
        <f ca="1">INDEX(Balancing!$RS$32:$ST$56,MATCH($D29,Balancing!$A$32:$A$56,0),MATCH(IF($B29="Mahir","HS",IF($B29="Separuh Mahir","SS",IF($B29="Berkemahiran Rendah","LS",IF($B29="Jumlah","T",FALSE))))&amp;$A29,Balancing!$RS$31:$ST$31,0))*1000</f>
        <v>870</v>
      </c>
    </row>
    <row r="30" spans="1:8" x14ac:dyDescent="0.3">
      <c r="A30" s="149">
        <v>2022</v>
      </c>
      <c r="B30" s="149" t="s">
        <v>166</v>
      </c>
      <c r="C30" s="149" t="s">
        <v>129</v>
      </c>
      <c r="D30" s="149" t="s">
        <v>156</v>
      </c>
      <c r="E30" s="151">
        <f>INDEX(Balancing!$OM$32:$PN$56,MATCH($D30,Balancing!$A$32:$A$56,0),MATCH(IF($B30="Mahir","HS",IF($B30="Separuh Mahir","SS",IF($B30="Berkemahiran Rendah","LS",IF($B30="Jumlah","T",FALSE))))&amp;$A30,Balancing!$OM$31:$PN$31,0))*1000</f>
        <v>149200</v>
      </c>
      <c r="F30" s="151">
        <f>INDEX(Balancing!$PO$32:$QP$56,MATCH($D30,Balancing!$A$32:$A$56,0),MATCH(IF($B30="Mahir","HS",IF($B30="Separuh Mahir","SS",IF($B30="Berkemahiran Rendah","LS",IF($B30="Jumlah","T",FALSE))))&amp;$A30,Balancing!$PO$31:$QP$31,0))*1000</f>
        <v>140100</v>
      </c>
      <c r="G30" s="151">
        <f>INDEX(Balancing!$QQ$32:$RR$56,MATCH($D30,Balancing!$A$32:$A$56,0),MATCH(IF($B30="Mahir","HS",IF($B30="Separuh Mahir","SS",IF($B30="Berkemahiran Rendah","LS",IF($B30="Jumlah","T",FALSE))))&amp;$A30,Balancing!$QQ$31:$RR$31,0))*1000</f>
        <v>9100</v>
      </c>
      <c r="H30" s="151">
        <f ca="1">INDEX(Balancing!$RS$32:$ST$56,MATCH($D30,Balancing!$A$32:$A$56,0),MATCH(IF($B30="Mahir","HS",IF($B30="Separuh Mahir","SS",IF($B30="Berkemahiran Rendah","LS",IF($B30="Jumlah","T",FALSE))))&amp;$A30,Balancing!$RS$31:$ST$31,0))*1000</f>
        <v>2090</v>
      </c>
    </row>
    <row r="31" spans="1:8" x14ac:dyDescent="0.3">
      <c r="A31" s="149">
        <v>2022</v>
      </c>
      <c r="B31" s="149" t="s">
        <v>166</v>
      </c>
      <c r="C31" s="149" t="s">
        <v>129</v>
      </c>
      <c r="D31" s="149" t="s">
        <v>157</v>
      </c>
      <c r="E31" s="151">
        <f>INDEX(Balancing!$OM$32:$PN$56,MATCH($D31,Balancing!$A$32:$A$56,0),MATCH(IF($B31="Mahir","HS",IF($B31="Separuh Mahir","SS",IF($B31="Berkemahiran Rendah","LS",IF($B31="Jumlah","T",FALSE))))&amp;$A31,Balancing!$OM$31:$PN$31,0))*1000</f>
        <v>51600</v>
      </c>
      <c r="F31" s="151">
        <f>INDEX(Balancing!$PO$32:$QP$56,MATCH($D31,Balancing!$A$32:$A$56,0),MATCH(IF($B31="Mahir","HS",IF($B31="Separuh Mahir","SS",IF($B31="Berkemahiran Rendah","LS",IF($B31="Jumlah","T",FALSE))))&amp;$A31,Balancing!$PO$31:$QP$31,0))*1000</f>
        <v>48900</v>
      </c>
      <c r="G31" s="151">
        <f>INDEX(Balancing!$QQ$32:$RR$56,MATCH($D31,Balancing!$A$32:$A$56,0),MATCH(IF($B31="Mahir","HS",IF($B31="Separuh Mahir","SS",IF($B31="Berkemahiran Rendah","LS",IF($B31="Jumlah","T",FALSE))))&amp;$A31,Balancing!$QQ$31:$RR$31,0))*1000</f>
        <v>2700</v>
      </c>
      <c r="H31" s="151">
        <f ca="1">INDEX(Balancing!$RS$32:$ST$56,MATCH($D31,Balancing!$A$32:$A$56,0),MATCH(IF($B31="Mahir","HS",IF($B31="Separuh Mahir","SS",IF($B31="Berkemahiran Rendah","LS",IF($B31="Jumlah","T",FALSE))))&amp;$A31,Balancing!$RS$31:$ST$31,0))*1000</f>
        <v>740</v>
      </c>
    </row>
    <row r="32" spans="1:8" x14ac:dyDescent="0.3">
      <c r="A32" s="149">
        <v>2022</v>
      </c>
      <c r="B32" s="149" t="s">
        <v>166</v>
      </c>
      <c r="C32" s="149" t="s">
        <v>130</v>
      </c>
      <c r="D32" s="149" t="s">
        <v>130</v>
      </c>
      <c r="E32" s="151">
        <f>INDEX(Balancing!$OM$32:$PN$56,MATCH($D32,Balancing!$A$32:$A$56,0),MATCH(IF($B32="Mahir","HS",IF($B32="Separuh Mahir","SS",IF($B32="Berkemahiran Rendah","LS",IF($B32="Jumlah","T",FALSE))))&amp;$A32,Balancing!$OM$31:$PN$31,0))*1000</f>
        <v>141500</v>
      </c>
      <c r="F32" s="151">
        <f>INDEX(Balancing!$PO$32:$QP$56,MATCH($D32,Balancing!$A$32:$A$56,0),MATCH(IF($B32="Mahir","HS",IF($B32="Separuh Mahir","SS",IF($B32="Berkemahiran Rendah","LS",IF($B32="Jumlah","T",FALSE))))&amp;$A32,Balancing!$PO$31:$QP$31,0))*1000</f>
        <v>136900</v>
      </c>
      <c r="G32" s="151">
        <f>INDEX(Balancing!$QQ$32:$RR$56,MATCH($D32,Balancing!$A$32:$A$56,0),MATCH(IF($B32="Mahir","HS",IF($B32="Separuh Mahir","SS",IF($B32="Berkemahiran Rendah","LS",IF($B32="Jumlah","T",FALSE))))&amp;$A32,Balancing!$QQ$31:$RR$31,0))*1000</f>
        <v>4600</v>
      </c>
      <c r="H32" s="151">
        <f ca="1">INDEX(Balancing!$RS$32:$ST$56,MATCH($D32,Balancing!$A$32:$A$56,0),MATCH(IF($B32="Mahir","HS",IF($B32="Separuh Mahir","SS",IF($B32="Berkemahiran Rendah","LS",IF($B32="Jumlah","T",FALSE))))&amp;$A32,Balancing!$RS$31:$ST$31,0))*1000</f>
        <v>1430</v>
      </c>
    </row>
    <row r="33" spans="1:8" x14ac:dyDescent="0.3">
      <c r="A33" s="149">
        <v>2022</v>
      </c>
      <c r="B33" s="149" t="s">
        <v>166</v>
      </c>
      <c r="C33" s="149" t="s">
        <v>134</v>
      </c>
      <c r="D33" s="149" t="s">
        <v>134</v>
      </c>
      <c r="E33" s="151">
        <f>INDEX(Balancing!$OM$32:$PN$56,MATCH($D33,Balancing!$A$32:$A$56,0),MATCH(IF($B33="Mahir","HS",IF($B33="Separuh Mahir","SS",IF($B33="Berkemahiran Rendah","LS",IF($B33="Jumlah","T",FALSE))))&amp;$A33,Balancing!$OM$31:$PN$31,0))*1000</f>
        <v>1558200</v>
      </c>
      <c r="F33" s="151">
        <f>INDEX(Balancing!$PO$32:$QP$56,MATCH($D33,Balancing!$A$32:$A$56,0),MATCH(IF($B33="Mahir","HS",IF($B33="Separuh Mahir","SS",IF($B33="Berkemahiran Rendah","LS",IF($B33="Jumlah","T",FALSE))))&amp;$A33,Balancing!$PO$31:$QP$31,0))*1000</f>
        <v>1543400</v>
      </c>
      <c r="G33" s="151">
        <f>INDEX(Balancing!$QQ$32:$RR$56,MATCH($D33,Balancing!$A$32:$A$56,0),MATCH(IF($B33="Mahir","HS",IF($B33="Separuh Mahir","SS",IF($B33="Berkemahiran Rendah","LS",IF($B33="Jumlah","T",FALSE))))&amp;$A33,Balancing!$QQ$31:$RR$31,0))*1000</f>
        <v>14800</v>
      </c>
      <c r="H33" s="151">
        <f ca="1">INDEX(Balancing!$RS$32:$ST$56,MATCH($D33,Balancing!$A$32:$A$56,0),MATCH(IF($B33="Mahir","HS",IF($B33="Separuh Mahir","SS",IF($B33="Berkemahiran Rendah","LS",IF($B33="Jumlah","T",FALSE))))&amp;$A33,Balancing!$RS$31:$ST$31,0))*1000</f>
        <v>24540</v>
      </c>
    </row>
    <row r="34" spans="1:8" x14ac:dyDescent="0.3">
      <c r="A34" s="149">
        <v>2022</v>
      </c>
      <c r="B34" s="149" t="s">
        <v>166</v>
      </c>
      <c r="C34" s="149" t="s">
        <v>134</v>
      </c>
      <c r="D34" s="149" t="s">
        <v>158</v>
      </c>
      <c r="E34" s="151">
        <f>INDEX(Balancing!$OM$32:$PN$56,MATCH($D34,Balancing!$A$32:$A$56,0),MATCH(IF($B34="Mahir","HS",IF($B34="Separuh Mahir","SS",IF($B34="Berkemahiran Rendah","LS",IF($B34="Jumlah","T",FALSE))))&amp;$A34,Balancing!$OM$31:$PN$31,0))*1000</f>
        <v>594600</v>
      </c>
      <c r="F34" s="151">
        <f>INDEX(Balancing!$PO$32:$QP$56,MATCH($D34,Balancing!$A$32:$A$56,0),MATCH(IF($B34="Mahir","HS",IF($B34="Separuh Mahir","SS",IF($B34="Berkemahiran Rendah","LS",IF($B34="Jumlah","T",FALSE))))&amp;$A34,Balancing!$PO$31:$QP$31,0))*1000</f>
        <v>589700</v>
      </c>
      <c r="G34" s="151">
        <f>INDEX(Balancing!$QQ$32:$RR$56,MATCH($D34,Balancing!$A$32:$A$56,0),MATCH(IF($B34="Mahir","HS",IF($B34="Separuh Mahir","SS",IF($B34="Berkemahiran Rendah","LS",IF($B34="Jumlah","T",FALSE))))&amp;$A34,Balancing!$QQ$31:$RR$31,0))*1000</f>
        <v>4900</v>
      </c>
      <c r="H34" s="151">
        <f ca="1">INDEX(Balancing!$RS$32:$ST$56,MATCH($D34,Balancing!$A$32:$A$56,0),MATCH(IF($B34="Mahir","HS",IF($B34="Separuh Mahir","SS",IF($B34="Berkemahiran Rendah","LS",IF($B34="Jumlah","T",FALSE))))&amp;$A34,Balancing!$RS$31:$ST$31,0))*1000</f>
        <v>5390</v>
      </c>
    </row>
    <row r="35" spans="1:8" x14ac:dyDescent="0.3">
      <c r="A35" s="149">
        <v>2022</v>
      </c>
      <c r="B35" s="149" t="s">
        <v>166</v>
      </c>
      <c r="C35" s="149" t="s">
        <v>134</v>
      </c>
      <c r="D35" s="149" t="s">
        <v>135</v>
      </c>
      <c r="E35" s="151">
        <f>INDEX(Balancing!$OM$32:$PN$56,MATCH($D35,Balancing!$A$32:$A$56,0),MATCH(IF($B35="Mahir","HS",IF($B35="Separuh Mahir","SS",IF($B35="Berkemahiran Rendah","LS",IF($B35="Jumlah","T",FALSE))))&amp;$A35,Balancing!$OM$31:$PN$31,0))*1000</f>
        <v>114900</v>
      </c>
      <c r="F35" s="151">
        <f>INDEX(Balancing!$PO$32:$QP$56,MATCH($D35,Balancing!$A$32:$A$56,0),MATCH(IF($B35="Mahir","HS",IF($B35="Separuh Mahir","SS",IF($B35="Berkemahiran Rendah","LS",IF($B35="Jumlah","T",FALSE))))&amp;$A35,Balancing!$PO$31:$QP$31,0))*1000</f>
        <v>114400</v>
      </c>
      <c r="G35" s="151">
        <f>INDEX(Balancing!$QQ$32:$RR$56,MATCH($D35,Balancing!$A$32:$A$56,0),MATCH(IF($B35="Mahir","HS",IF($B35="Separuh Mahir","SS",IF($B35="Berkemahiran Rendah","LS",IF($B35="Jumlah","T",FALSE))))&amp;$A35,Balancing!$QQ$31:$RR$31,0))*1000</f>
        <v>500</v>
      </c>
      <c r="H35" s="151">
        <f ca="1">INDEX(Balancing!$RS$32:$ST$56,MATCH($D35,Balancing!$A$32:$A$56,0),MATCH(IF($B35="Mahir","HS",IF($B35="Separuh Mahir","SS",IF($B35="Berkemahiran Rendah","LS",IF($B35="Jumlah","T",FALSE))))&amp;$A35,Balancing!$RS$31:$ST$31,0))*1000</f>
        <v>930</v>
      </c>
    </row>
    <row r="36" spans="1:8" x14ac:dyDescent="0.3">
      <c r="A36" s="149">
        <v>2022</v>
      </c>
      <c r="B36" s="149" t="s">
        <v>166</v>
      </c>
      <c r="C36" s="149" t="s">
        <v>134</v>
      </c>
      <c r="D36" s="149" t="s">
        <v>159</v>
      </c>
      <c r="E36" s="151">
        <f>INDEX(Balancing!$OM$32:$PN$56,MATCH($D36,Balancing!$A$32:$A$56,0),MATCH(IF($B36="Mahir","HS",IF($B36="Separuh Mahir","SS",IF($B36="Berkemahiran Rendah","LS",IF($B36="Jumlah","T",FALSE))))&amp;$A36,Balancing!$OM$31:$PN$31,0))*1000</f>
        <v>90100</v>
      </c>
      <c r="F36" s="151">
        <f>INDEX(Balancing!$PO$32:$QP$56,MATCH($D36,Balancing!$A$32:$A$56,0),MATCH(IF($B36="Mahir","HS",IF($B36="Separuh Mahir","SS",IF($B36="Berkemahiran Rendah","LS",IF($B36="Jumlah","T",FALSE))))&amp;$A36,Balancing!$PO$31:$QP$31,0))*1000</f>
        <v>89900</v>
      </c>
      <c r="G36" s="151">
        <f>INDEX(Balancing!$QQ$32:$RR$56,MATCH($D36,Balancing!$A$32:$A$56,0),MATCH(IF($B36="Mahir","HS",IF($B36="Separuh Mahir","SS",IF($B36="Berkemahiran Rendah","LS",IF($B36="Jumlah","T",FALSE))))&amp;$A36,Balancing!$QQ$31:$RR$31,0))*1000</f>
        <v>200</v>
      </c>
      <c r="H36" s="151">
        <f ca="1">INDEX(Balancing!$RS$32:$ST$56,MATCH($D36,Balancing!$A$32:$A$56,0),MATCH(IF($B36="Mahir","HS",IF($B36="Separuh Mahir","SS",IF($B36="Berkemahiran Rendah","LS",IF($B36="Jumlah","T",FALSE))))&amp;$A36,Balancing!$RS$31:$ST$31,0))*1000</f>
        <v>3170</v>
      </c>
    </row>
    <row r="37" spans="1:8" x14ac:dyDescent="0.3">
      <c r="A37" s="149">
        <v>2022</v>
      </c>
      <c r="B37" s="149" t="s">
        <v>166</v>
      </c>
      <c r="C37" s="149" t="s">
        <v>134</v>
      </c>
      <c r="D37" s="149" t="s">
        <v>160</v>
      </c>
      <c r="E37" s="151">
        <f>INDEX(Balancing!$OM$32:$PN$56,MATCH($D37,Balancing!$A$32:$A$56,0),MATCH(IF($B37="Mahir","HS",IF($B37="Separuh Mahir","SS",IF($B37="Berkemahiran Rendah","LS",IF($B37="Jumlah","T",FALSE))))&amp;$A37,Balancing!$OM$31:$PN$31,0))*1000</f>
        <v>135800</v>
      </c>
      <c r="F37" s="151">
        <f>INDEX(Balancing!$PO$32:$QP$56,MATCH($D37,Balancing!$A$32:$A$56,0),MATCH(IF($B37="Mahir","HS",IF($B37="Separuh Mahir","SS",IF($B37="Berkemahiran Rendah","LS",IF($B37="Jumlah","T",FALSE))))&amp;$A37,Balancing!$PO$31:$QP$31,0))*1000</f>
        <v>135400</v>
      </c>
      <c r="G37" s="151">
        <f>INDEX(Balancing!$QQ$32:$RR$56,MATCH($D37,Balancing!$A$32:$A$56,0),MATCH(IF($B37="Mahir","HS",IF($B37="Separuh Mahir","SS",IF($B37="Berkemahiran Rendah","LS",IF($B37="Jumlah","T",FALSE))))&amp;$A37,Balancing!$QQ$31:$RR$31,0))*1000</f>
        <v>400</v>
      </c>
      <c r="H37" s="151">
        <f ca="1">INDEX(Balancing!$RS$32:$ST$56,MATCH($D37,Balancing!$A$32:$A$56,0),MATCH(IF($B37="Mahir","HS",IF($B37="Separuh Mahir","SS",IF($B37="Berkemahiran Rendah","LS",IF($B37="Jumlah","T",FALSE))))&amp;$A37,Balancing!$RS$31:$ST$31,0))*1000</f>
        <v>3050</v>
      </c>
    </row>
    <row r="38" spans="1:8" x14ac:dyDescent="0.3">
      <c r="A38" s="149">
        <v>2022</v>
      </c>
      <c r="B38" s="149" t="s">
        <v>166</v>
      </c>
      <c r="C38" s="149" t="s">
        <v>134</v>
      </c>
      <c r="D38" s="149" t="s">
        <v>136</v>
      </c>
      <c r="E38" s="151">
        <f>INDEX(Balancing!$OM$32:$PN$56,MATCH($D38,Balancing!$A$32:$A$56,0),MATCH(IF($B38="Mahir","HS",IF($B38="Separuh Mahir","SS",IF($B38="Berkemahiran Rendah","LS",IF($B38="Jumlah","T",FALSE))))&amp;$A38,Balancing!$OM$31:$PN$31,0))*1000</f>
        <v>414400</v>
      </c>
      <c r="F38" s="151">
        <f>INDEX(Balancing!$PO$32:$QP$56,MATCH($D38,Balancing!$A$32:$A$56,0),MATCH(IF($B38="Mahir","HS",IF($B38="Separuh Mahir","SS",IF($B38="Berkemahiran Rendah","LS",IF($B38="Jumlah","T",FALSE))))&amp;$A38,Balancing!$PO$31:$QP$31,0))*1000</f>
        <v>406300</v>
      </c>
      <c r="G38" s="151">
        <f>INDEX(Balancing!$QQ$32:$RR$56,MATCH($D38,Balancing!$A$32:$A$56,0),MATCH(IF($B38="Mahir","HS",IF($B38="Separuh Mahir","SS",IF($B38="Berkemahiran Rendah","LS",IF($B38="Jumlah","T",FALSE))))&amp;$A38,Balancing!$QQ$31:$RR$31,0))*1000</f>
        <v>8100</v>
      </c>
      <c r="H38" s="151">
        <f ca="1">INDEX(Balancing!$RS$32:$ST$56,MATCH($D38,Balancing!$A$32:$A$56,0),MATCH(IF($B38="Mahir","HS",IF($B38="Separuh Mahir","SS",IF($B38="Berkemahiran Rendah","LS",IF($B38="Jumlah","T",FALSE))))&amp;$A38,Balancing!$RS$31:$ST$31,0))*1000</f>
        <v>8930</v>
      </c>
    </row>
    <row r="39" spans="1:8" x14ac:dyDescent="0.3">
      <c r="A39" s="149">
        <v>2022</v>
      </c>
      <c r="B39" s="149" t="s">
        <v>166</v>
      </c>
      <c r="C39" s="149" t="s">
        <v>134</v>
      </c>
      <c r="D39" s="149" t="s">
        <v>137</v>
      </c>
      <c r="E39" s="151">
        <f>INDEX(Balancing!$OM$32:$PN$56,MATCH($D39,Balancing!$A$32:$A$56,0),MATCH(IF($B39="Mahir","HS",IF($B39="Separuh Mahir","SS",IF($B39="Berkemahiran Rendah","LS",IF($B39="Jumlah","T",FALSE))))&amp;$A39,Balancing!$OM$31:$PN$31,0))*1000</f>
        <v>208400</v>
      </c>
      <c r="F39" s="151">
        <f>INDEX(Balancing!$PO$32:$QP$56,MATCH($D39,Balancing!$A$32:$A$56,0),MATCH(IF($B39="Mahir","HS",IF($B39="Separuh Mahir","SS",IF($B39="Berkemahiran Rendah","LS",IF($B39="Jumlah","T",FALSE))))&amp;$A39,Balancing!$PO$31:$QP$31,0))*1000</f>
        <v>207600</v>
      </c>
      <c r="G39" s="151">
        <f>INDEX(Balancing!$QQ$32:$RR$56,MATCH($D39,Balancing!$A$32:$A$56,0),MATCH(IF($B39="Mahir","HS",IF($B39="Separuh Mahir","SS",IF($B39="Berkemahiran Rendah","LS",IF($B39="Jumlah","T",FALSE))))&amp;$A39,Balancing!$QQ$31:$RR$31,0))*1000</f>
        <v>800</v>
      </c>
      <c r="H39" s="151">
        <f ca="1">INDEX(Balancing!$RS$32:$ST$56,MATCH($D39,Balancing!$A$32:$A$56,0),MATCH(IF($B39="Mahir","HS",IF($B39="Separuh Mahir","SS",IF($B39="Berkemahiran Rendah","LS",IF($B39="Jumlah","T",FALSE))))&amp;$A39,Balancing!$RS$31:$ST$31,0))*1000</f>
        <v>3060</v>
      </c>
    </row>
    <row r="40" spans="1:8" x14ac:dyDescent="0.3">
      <c r="A40" s="149">
        <v>2022</v>
      </c>
      <c r="B40" s="149" t="s">
        <v>174</v>
      </c>
      <c r="C40" s="149" t="s">
        <v>138</v>
      </c>
      <c r="D40" s="149" t="s">
        <v>138</v>
      </c>
      <c r="E40" s="151">
        <f>INDEX(Balancing!$OM$32:$PN$56,MATCH($D40,Balancing!$A$32:$A$56,0),MATCH(IF($B40="Mahir","HS",IF($B40="Separuh Mahir","SS",IF($B40="Berkemahiran Rendah","LS",IF($B40="Jumlah","T",FALSE))))&amp;$A40,Balancing!$OM$31:$PN$31,0))*1000</f>
        <v>5458100</v>
      </c>
      <c r="F40" s="151">
        <f>INDEX(Balancing!$PO$32:$QP$56,MATCH($D40,Balancing!$A$32:$A$56,0),MATCH(IF($B40="Mahir","HS",IF($B40="Separuh Mahir","SS",IF($B40="Berkemahiran Rendah","LS",IF($B40="Jumlah","T",FALSE))))&amp;$A40,Balancing!$PO$31:$QP$31,0))*1000</f>
        <v>5352100</v>
      </c>
      <c r="G40" s="151">
        <f>INDEX(Balancing!$QQ$32:$RR$56,MATCH($D40,Balancing!$A$32:$A$56,0),MATCH(IF($B40="Mahir","HS",IF($B40="Separuh Mahir","SS",IF($B40="Berkemahiran Rendah","LS",IF($B40="Jumlah","T",FALSE))))&amp;$A40,Balancing!$QQ$31:$RR$31,0))*1000</f>
        <v>105900</v>
      </c>
      <c r="H40" s="151">
        <f ca="1">INDEX(Balancing!$RS$32:$ST$56,MATCH($D40,Balancing!$A$32:$A$56,0),MATCH(IF($B40="Mahir","HS",IF($B40="Separuh Mahir","SS",IF($B40="Berkemahiran Rendah","LS",IF($B40="Jumlah","T",FALSE))))&amp;$A40,Balancing!$RS$31:$ST$31,0))*1000</f>
        <v>70980</v>
      </c>
    </row>
    <row r="41" spans="1:8" x14ac:dyDescent="0.3">
      <c r="A41" s="149">
        <v>2022</v>
      </c>
      <c r="B41" s="149" t="s">
        <v>174</v>
      </c>
      <c r="C41" s="149" t="s">
        <v>127</v>
      </c>
      <c r="D41" s="149" t="s">
        <v>127</v>
      </c>
      <c r="E41" s="151">
        <f>INDEX(Balancing!$OM$32:$PN$56,MATCH($D41,Balancing!$A$32:$A$56,0),MATCH(IF($B41="Mahir","HS",IF($B41="Separuh Mahir","SS",IF($B41="Berkemahiran Rendah","LS",IF($B41="Jumlah","T",FALSE))))&amp;$A41,Balancing!$OM$31:$PN$31,0))*1000</f>
        <v>423500</v>
      </c>
      <c r="F41" s="151">
        <f>INDEX(Balancing!$PO$32:$QP$56,MATCH($D41,Balancing!$A$32:$A$56,0),MATCH(IF($B41="Mahir","HS",IF($B41="Separuh Mahir","SS",IF($B41="Berkemahiran Rendah","LS",IF($B41="Jumlah","T",FALSE))))&amp;$A41,Balancing!$PO$31:$QP$31,0))*1000</f>
        <v>402800</v>
      </c>
      <c r="G41" s="151">
        <f>INDEX(Balancing!$QQ$32:$RR$56,MATCH($D41,Balancing!$A$32:$A$56,0),MATCH(IF($B41="Mahir","HS",IF($B41="Separuh Mahir","SS",IF($B41="Berkemahiran Rendah","LS",IF($B41="Jumlah","T",FALSE))))&amp;$A41,Balancing!$QQ$31:$RR$31,0))*1000</f>
        <v>20700</v>
      </c>
      <c r="H41" s="151">
        <f ca="1">INDEX(Balancing!$RS$32:$ST$56,MATCH($D41,Balancing!$A$32:$A$56,0),MATCH(IF($B41="Mahir","HS",IF($B41="Separuh Mahir","SS",IF($B41="Berkemahiran Rendah","LS",IF($B41="Jumlah","T",FALSE))))&amp;$A41,Balancing!$RS$31:$ST$31,0))*1000</f>
        <v>4960</v>
      </c>
    </row>
    <row r="42" spans="1:8" x14ac:dyDescent="0.3">
      <c r="A42" s="149">
        <v>2022</v>
      </c>
      <c r="B42" s="149" t="s">
        <v>174</v>
      </c>
      <c r="C42" s="149" t="s">
        <v>128</v>
      </c>
      <c r="D42" s="149" t="s">
        <v>128</v>
      </c>
      <c r="E42" s="151">
        <f>INDEX(Balancing!$OM$32:$PN$56,MATCH($D42,Balancing!$A$32:$A$56,0),MATCH(IF($B42="Mahir","HS",IF($B42="Separuh Mahir","SS",IF($B42="Berkemahiran Rendah","LS",IF($B42="Jumlah","T",FALSE))))&amp;$A42,Balancing!$OM$31:$PN$31,0))*1000</f>
        <v>46400</v>
      </c>
      <c r="F42" s="151">
        <f>INDEX(Balancing!$PO$32:$QP$56,MATCH($D42,Balancing!$A$32:$A$56,0),MATCH(IF($B42="Mahir","HS",IF($B42="Separuh Mahir","SS",IF($B42="Berkemahiran Rendah","LS",IF($B42="Jumlah","T",FALSE))))&amp;$A42,Balancing!$PO$31:$QP$31,0))*1000</f>
        <v>46100</v>
      </c>
      <c r="G42" s="151">
        <f>INDEX(Balancing!$QQ$32:$RR$56,MATCH($D42,Balancing!$A$32:$A$56,0),MATCH(IF($B42="Mahir","HS",IF($B42="Separuh Mahir","SS",IF($B42="Berkemahiran Rendah","LS",IF($B42="Jumlah","T",FALSE))))&amp;$A42,Balancing!$QQ$31:$RR$31,0))*1000</f>
        <v>200</v>
      </c>
      <c r="H42" s="151">
        <f ca="1">INDEX(Balancing!$RS$32:$ST$56,MATCH($D42,Balancing!$A$32:$A$56,0),MATCH(IF($B42="Mahir","HS",IF($B42="Separuh Mahir","SS",IF($B42="Berkemahiran Rendah","LS",IF($B42="Jumlah","T",FALSE))))&amp;$A42,Balancing!$RS$31:$ST$31,0))*1000</f>
        <v>330</v>
      </c>
    </row>
    <row r="43" spans="1:8" x14ac:dyDescent="0.3">
      <c r="A43" s="149">
        <v>2022</v>
      </c>
      <c r="B43" s="149" t="s">
        <v>174</v>
      </c>
      <c r="C43" s="149" t="s">
        <v>129</v>
      </c>
      <c r="D43" s="149" t="s">
        <v>129</v>
      </c>
      <c r="E43" s="151">
        <f>INDEX(Balancing!$OM$32:$PN$56,MATCH($D43,Balancing!$A$32:$A$56,0),MATCH(IF($B43="Mahir","HS",IF($B43="Separuh Mahir","SS",IF($B43="Berkemahiran Rendah","LS",IF($B43="Jumlah","T",FALSE))))&amp;$A43,Balancing!$OM$31:$PN$31,0))*1000</f>
        <v>1812300</v>
      </c>
      <c r="F43" s="151">
        <f>INDEX(Balancing!$PO$32:$QP$56,MATCH($D43,Balancing!$A$32:$A$56,0),MATCH(IF($B43="Mahir","HS",IF($B43="Separuh Mahir","SS",IF($B43="Berkemahiran Rendah","LS",IF($B43="Jumlah","T",FALSE))))&amp;$A43,Balancing!$PO$31:$QP$31,0))*1000</f>
        <v>1748700</v>
      </c>
      <c r="G43" s="151">
        <f>INDEX(Balancing!$QQ$32:$RR$56,MATCH($D43,Balancing!$A$32:$A$56,0),MATCH(IF($B43="Mahir","HS",IF($B43="Separuh Mahir","SS",IF($B43="Berkemahiran Rendah","LS",IF($B43="Jumlah","T",FALSE))))&amp;$A43,Balancing!$QQ$31:$RR$31,0))*1000</f>
        <v>63500</v>
      </c>
      <c r="H43" s="151">
        <f ca="1">INDEX(Balancing!$RS$32:$ST$56,MATCH($D43,Balancing!$A$32:$A$56,0),MATCH(IF($B43="Mahir","HS",IF($B43="Separuh Mahir","SS",IF($B43="Berkemahiran Rendah","LS",IF($B43="Jumlah","T",FALSE))))&amp;$A43,Balancing!$RS$31:$ST$31,0))*1000</f>
        <v>26500</v>
      </c>
    </row>
    <row r="44" spans="1:8" x14ac:dyDescent="0.3">
      <c r="A44" s="149">
        <v>2022</v>
      </c>
      <c r="B44" s="149" t="s">
        <v>174</v>
      </c>
      <c r="C44" s="149" t="s">
        <v>129</v>
      </c>
      <c r="D44" s="149" t="s">
        <v>151</v>
      </c>
      <c r="E44" s="151">
        <f>INDEX(Balancing!$OM$32:$PN$56,MATCH($D44,Balancing!$A$32:$A$56,0),MATCH(IF($B44="Mahir","HS",IF($B44="Separuh Mahir","SS",IF($B44="Berkemahiran Rendah","LS",IF($B44="Jumlah","T",FALSE))))&amp;$A44,Balancing!$OM$31:$PN$31,0))*1000</f>
        <v>235900</v>
      </c>
      <c r="F44" s="151">
        <f>INDEX(Balancing!$PO$32:$QP$56,MATCH($D44,Balancing!$A$32:$A$56,0),MATCH(IF($B44="Mahir","HS",IF($B44="Separuh Mahir","SS",IF($B44="Berkemahiran Rendah","LS",IF($B44="Jumlah","T",FALSE))))&amp;$A44,Balancing!$PO$31:$QP$31,0))*1000</f>
        <v>228700</v>
      </c>
      <c r="G44" s="151">
        <f>INDEX(Balancing!$QQ$32:$RR$56,MATCH($D44,Balancing!$A$32:$A$56,0),MATCH(IF($B44="Mahir","HS",IF($B44="Separuh Mahir","SS",IF($B44="Berkemahiran Rendah","LS",IF($B44="Jumlah","T",FALSE))))&amp;$A44,Balancing!$QQ$31:$RR$31,0))*1000</f>
        <v>7200</v>
      </c>
      <c r="H44" s="151">
        <f ca="1">INDEX(Balancing!$RS$32:$ST$56,MATCH($D44,Balancing!$A$32:$A$56,0),MATCH(IF($B44="Mahir","HS",IF($B44="Separuh Mahir","SS",IF($B44="Berkemahiran Rendah","LS",IF($B44="Jumlah","T",FALSE))))&amp;$A44,Balancing!$RS$31:$ST$31,0))*1000</f>
        <v>700</v>
      </c>
    </row>
    <row r="45" spans="1:8" x14ac:dyDescent="0.3">
      <c r="A45" s="149">
        <v>2022</v>
      </c>
      <c r="B45" s="149" t="s">
        <v>174</v>
      </c>
      <c r="C45" s="149" t="s">
        <v>129</v>
      </c>
      <c r="D45" s="149" t="s">
        <v>152</v>
      </c>
      <c r="E45" s="151">
        <f>INDEX(Balancing!$OM$32:$PN$56,MATCH($D45,Balancing!$A$32:$A$56,0),MATCH(IF($B45="Mahir","HS",IF($B45="Separuh Mahir","SS",IF($B45="Berkemahiran Rendah","LS",IF($B45="Jumlah","T",FALSE))))&amp;$A45,Balancing!$OM$31:$PN$31,0))*1000</f>
        <v>70100</v>
      </c>
      <c r="F45" s="151">
        <f>INDEX(Balancing!$PO$32:$QP$56,MATCH($D45,Balancing!$A$32:$A$56,0),MATCH(IF($B45="Mahir","HS",IF($B45="Separuh Mahir","SS",IF($B45="Berkemahiran Rendah","LS",IF($B45="Jumlah","T",FALSE))))&amp;$A45,Balancing!$PO$31:$QP$31,0))*1000</f>
        <v>68300</v>
      </c>
      <c r="G45" s="151">
        <f>INDEX(Balancing!$QQ$32:$RR$56,MATCH($D45,Balancing!$A$32:$A$56,0),MATCH(IF($B45="Mahir","HS",IF($B45="Separuh Mahir","SS",IF($B45="Berkemahiran Rendah","LS",IF($B45="Jumlah","T",FALSE))))&amp;$A45,Balancing!$QQ$31:$RR$31,0))*1000</f>
        <v>1800</v>
      </c>
      <c r="H45" s="151">
        <f ca="1">INDEX(Balancing!$RS$32:$ST$56,MATCH($D45,Balancing!$A$32:$A$56,0),MATCH(IF($B45="Mahir","HS",IF($B45="Separuh Mahir","SS",IF($B45="Berkemahiran Rendah","LS",IF($B45="Jumlah","T",FALSE))))&amp;$A45,Balancing!$RS$31:$ST$31,0))*1000</f>
        <v>1380</v>
      </c>
    </row>
    <row r="46" spans="1:8" x14ac:dyDescent="0.3">
      <c r="A46" s="149">
        <v>2022</v>
      </c>
      <c r="B46" s="149" t="s">
        <v>174</v>
      </c>
      <c r="C46" s="149" t="s">
        <v>129</v>
      </c>
      <c r="D46" s="149" t="s">
        <v>153</v>
      </c>
      <c r="E46" s="151">
        <f>INDEX(Balancing!$OM$32:$PN$56,MATCH($D46,Balancing!$A$32:$A$56,0),MATCH(IF($B46="Mahir","HS",IF($B46="Separuh Mahir","SS",IF($B46="Berkemahiran Rendah","LS",IF($B46="Jumlah","T",FALSE))))&amp;$A46,Balancing!$OM$31:$PN$31,0))*1000</f>
        <v>231600</v>
      </c>
      <c r="F46" s="151">
        <f>INDEX(Balancing!$PO$32:$QP$56,MATCH($D46,Balancing!$A$32:$A$56,0),MATCH(IF($B46="Mahir","HS",IF($B46="Separuh Mahir","SS",IF($B46="Berkemahiran Rendah","LS",IF($B46="Jumlah","T",FALSE))))&amp;$A46,Balancing!$PO$31:$QP$31,0))*1000</f>
        <v>225100</v>
      </c>
      <c r="G46" s="151">
        <f>INDEX(Balancing!$QQ$32:$RR$56,MATCH($D46,Balancing!$A$32:$A$56,0),MATCH(IF($B46="Mahir","HS",IF($B46="Separuh Mahir","SS",IF($B46="Berkemahiran Rendah","LS",IF($B46="Jumlah","T",FALSE))))&amp;$A46,Balancing!$QQ$31:$RR$31,0))*1000</f>
        <v>6500</v>
      </c>
      <c r="H46" s="151">
        <f ca="1">INDEX(Balancing!$RS$32:$ST$56,MATCH($D46,Balancing!$A$32:$A$56,0),MATCH(IF($B46="Mahir","HS",IF($B46="Separuh Mahir","SS",IF($B46="Berkemahiran Rendah","LS",IF($B46="Jumlah","T",FALSE))))&amp;$A46,Balancing!$RS$31:$ST$31,0))*1000</f>
        <v>2190</v>
      </c>
    </row>
    <row r="47" spans="1:8" x14ac:dyDescent="0.3">
      <c r="A47" s="149">
        <v>2022</v>
      </c>
      <c r="B47" s="149" t="s">
        <v>174</v>
      </c>
      <c r="C47" s="149" t="s">
        <v>129</v>
      </c>
      <c r="D47" s="149" t="s">
        <v>154</v>
      </c>
      <c r="E47" s="151">
        <f>INDEX(Balancing!$OM$32:$PN$56,MATCH($D47,Balancing!$A$32:$A$56,0),MATCH(IF($B47="Mahir","HS",IF($B47="Separuh Mahir","SS",IF($B47="Berkemahiran Rendah","LS",IF($B47="Jumlah","T",FALSE))))&amp;$A47,Balancing!$OM$31:$PN$31,0))*1000</f>
        <v>347200</v>
      </c>
      <c r="F47" s="151">
        <f>INDEX(Balancing!$PO$32:$QP$56,MATCH($D47,Balancing!$A$32:$A$56,0),MATCH(IF($B47="Mahir","HS",IF($B47="Separuh Mahir","SS",IF($B47="Berkemahiran Rendah","LS",IF($B47="Jumlah","T",FALSE))))&amp;$A47,Balancing!$PO$31:$QP$31,0))*1000</f>
        <v>333300</v>
      </c>
      <c r="G47" s="151">
        <f>INDEX(Balancing!$QQ$32:$RR$56,MATCH($D47,Balancing!$A$32:$A$56,0),MATCH(IF($B47="Mahir","HS",IF($B47="Separuh Mahir","SS",IF($B47="Berkemahiran Rendah","LS",IF($B47="Jumlah","T",FALSE))))&amp;$A47,Balancing!$QQ$31:$RR$31,0))*1000</f>
        <v>13900</v>
      </c>
      <c r="H47" s="151">
        <f ca="1">INDEX(Balancing!$RS$32:$ST$56,MATCH($D47,Balancing!$A$32:$A$56,0),MATCH(IF($B47="Mahir","HS",IF($B47="Separuh Mahir","SS",IF($B47="Berkemahiran Rendah","LS",IF($B47="Jumlah","T",FALSE))))&amp;$A47,Balancing!$RS$31:$ST$31,0))*1000</f>
        <v>6650</v>
      </c>
    </row>
    <row r="48" spans="1:8" x14ac:dyDescent="0.3">
      <c r="A48" s="149">
        <v>2022</v>
      </c>
      <c r="B48" s="149" t="s">
        <v>174</v>
      </c>
      <c r="C48" s="149" t="s">
        <v>129</v>
      </c>
      <c r="D48" s="149" t="s">
        <v>155</v>
      </c>
      <c r="E48" s="151">
        <f>INDEX(Balancing!$OM$32:$PN$56,MATCH($D48,Balancing!$A$32:$A$56,0),MATCH(IF($B48="Mahir","HS",IF($B48="Separuh Mahir","SS",IF($B48="Berkemahiran Rendah","LS",IF($B48="Jumlah","T",FALSE))))&amp;$A48,Balancing!$OM$31:$PN$31,0))*1000</f>
        <v>279700</v>
      </c>
      <c r="F48" s="151">
        <f>INDEX(Balancing!$PO$32:$QP$56,MATCH($D48,Balancing!$A$32:$A$56,0),MATCH(IF($B48="Mahir","HS",IF($B48="Separuh Mahir","SS",IF($B48="Berkemahiran Rendah","LS",IF($B48="Jumlah","T",FALSE))))&amp;$A48,Balancing!$PO$31:$QP$31,0))*1000</f>
        <v>272400</v>
      </c>
      <c r="G48" s="151">
        <f>INDEX(Balancing!$QQ$32:$RR$56,MATCH($D48,Balancing!$A$32:$A$56,0),MATCH(IF($B48="Mahir","HS",IF($B48="Separuh Mahir","SS",IF($B48="Berkemahiran Rendah","LS",IF($B48="Jumlah","T",FALSE))))&amp;$A48,Balancing!$QQ$31:$RR$31,0))*1000</f>
        <v>7300</v>
      </c>
      <c r="H48" s="151">
        <f ca="1">INDEX(Balancing!$RS$32:$ST$56,MATCH($D48,Balancing!$A$32:$A$56,0),MATCH(IF($B48="Mahir","HS",IF($B48="Separuh Mahir","SS",IF($B48="Berkemahiran Rendah","LS",IF($B48="Jumlah","T",FALSE))))&amp;$A48,Balancing!$RS$31:$ST$31,0))*1000</f>
        <v>2860</v>
      </c>
    </row>
    <row r="49" spans="1:8" x14ac:dyDescent="0.3">
      <c r="A49" s="149">
        <v>2022</v>
      </c>
      <c r="B49" s="149" t="s">
        <v>174</v>
      </c>
      <c r="C49" s="149" t="s">
        <v>129</v>
      </c>
      <c r="D49" s="149" t="s">
        <v>156</v>
      </c>
      <c r="E49" s="151">
        <f>INDEX(Balancing!$OM$32:$PN$56,MATCH($D49,Balancing!$A$32:$A$56,0),MATCH(IF($B49="Mahir","HS",IF($B49="Separuh Mahir","SS",IF($B49="Berkemahiran Rendah","LS",IF($B49="Jumlah","T",FALSE))))&amp;$A49,Balancing!$OM$31:$PN$31,0))*1000</f>
        <v>478000</v>
      </c>
      <c r="F49" s="151">
        <f>INDEX(Balancing!$PO$32:$QP$56,MATCH($D49,Balancing!$A$32:$A$56,0),MATCH(IF($B49="Mahir","HS",IF($B49="Separuh Mahir","SS",IF($B49="Berkemahiran Rendah","LS",IF($B49="Jumlah","T",FALSE))))&amp;$A49,Balancing!$PO$31:$QP$31,0))*1000</f>
        <v>457100</v>
      </c>
      <c r="G49" s="151">
        <f>INDEX(Balancing!$QQ$32:$RR$56,MATCH($D49,Balancing!$A$32:$A$56,0),MATCH(IF($B49="Mahir","HS",IF($B49="Separuh Mahir","SS",IF($B49="Berkemahiran Rendah","LS",IF($B49="Jumlah","T",FALSE))))&amp;$A49,Balancing!$QQ$31:$RR$31,0))*1000</f>
        <v>20900</v>
      </c>
      <c r="H49" s="151">
        <f ca="1">INDEX(Balancing!$RS$32:$ST$56,MATCH($D49,Balancing!$A$32:$A$56,0),MATCH(IF($B49="Mahir","HS",IF($B49="Separuh Mahir","SS",IF($B49="Berkemahiran Rendah","LS",IF($B49="Jumlah","T",FALSE))))&amp;$A49,Balancing!$RS$31:$ST$31,0))*1000</f>
        <v>10690</v>
      </c>
    </row>
    <row r="50" spans="1:8" x14ac:dyDescent="0.3">
      <c r="A50" s="149">
        <v>2022</v>
      </c>
      <c r="B50" s="149" t="s">
        <v>174</v>
      </c>
      <c r="C50" s="149" t="s">
        <v>129</v>
      </c>
      <c r="D50" s="149" t="s">
        <v>157</v>
      </c>
      <c r="E50" s="151">
        <f>INDEX(Balancing!$OM$32:$PN$56,MATCH($D50,Balancing!$A$32:$A$56,0),MATCH(IF($B50="Mahir","HS",IF($B50="Separuh Mahir","SS",IF($B50="Berkemahiran Rendah","LS",IF($B50="Jumlah","T",FALSE))))&amp;$A50,Balancing!$OM$31:$PN$31,0))*1000</f>
        <v>169800</v>
      </c>
      <c r="F50" s="151">
        <f>INDEX(Balancing!$PO$32:$QP$56,MATCH($D50,Balancing!$A$32:$A$56,0),MATCH(IF($B50="Mahir","HS",IF($B50="Separuh Mahir","SS",IF($B50="Berkemahiran Rendah","LS",IF($B50="Jumlah","T",FALSE))))&amp;$A50,Balancing!$PO$31:$QP$31,0))*1000</f>
        <v>163900</v>
      </c>
      <c r="G50" s="151">
        <f>INDEX(Balancing!$QQ$32:$RR$56,MATCH($D50,Balancing!$A$32:$A$56,0),MATCH(IF($B50="Mahir","HS",IF($B50="Separuh Mahir","SS",IF($B50="Berkemahiran Rendah","LS",IF($B50="Jumlah","T",FALSE))))&amp;$A50,Balancing!$QQ$31:$RR$31,0))*1000</f>
        <v>6000</v>
      </c>
      <c r="H50" s="151">
        <f ca="1">INDEX(Balancing!$RS$32:$ST$56,MATCH($D50,Balancing!$A$32:$A$56,0),MATCH(IF($B50="Mahir","HS",IF($B50="Separuh Mahir","SS",IF($B50="Berkemahiran Rendah","LS",IF($B50="Jumlah","T",FALSE))))&amp;$A50,Balancing!$RS$31:$ST$31,0))*1000</f>
        <v>2040</v>
      </c>
    </row>
    <row r="51" spans="1:8" x14ac:dyDescent="0.3">
      <c r="A51" s="149">
        <v>2022</v>
      </c>
      <c r="B51" s="149" t="s">
        <v>174</v>
      </c>
      <c r="C51" s="149" t="s">
        <v>130</v>
      </c>
      <c r="D51" s="149" t="s">
        <v>130</v>
      </c>
      <c r="E51" s="151">
        <f>INDEX(Balancing!$OM$32:$PN$56,MATCH($D51,Balancing!$A$32:$A$56,0),MATCH(IF($B51="Mahir","HS",IF($B51="Separuh Mahir","SS",IF($B51="Berkemahiran Rendah","LS",IF($B51="Jumlah","T",FALSE))))&amp;$A51,Balancing!$OM$31:$PN$31,0))*1000</f>
        <v>1062600</v>
      </c>
      <c r="F51" s="151">
        <f>INDEX(Balancing!$PO$32:$QP$56,MATCH($D51,Balancing!$A$32:$A$56,0),MATCH(IF($B51="Mahir","HS",IF($B51="Separuh Mahir","SS",IF($B51="Berkemahiran Rendah","LS",IF($B51="Jumlah","T",FALSE))))&amp;$A51,Balancing!$PO$31:$QP$31,0))*1000</f>
        <v>1049200</v>
      </c>
      <c r="G51" s="151">
        <f>INDEX(Balancing!$QQ$32:$RR$56,MATCH($D51,Balancing!$A$32:$A$56,0),MATCH(IF($B51="Mahir","HS",IF($B51="Separuh Mahir","SS",IF($B51="Berkemahiran Rendah","LS",IF($B51="Jumlah","T",FALSE))))&amp;$A51,Balancing!$QQ$31:$RR$31,0))*1000</f>
        <v>13400</v>
      </c>
      <c r="H51" s="151">
        <f ca="1">INDEX(Balancing!$RS$32:$ST$56,MATCH($D51,Balancing!$A$32:$A$56,0),MATCH(IF($B51="Mahir","HS",IF($B51="Separuh Mahir","SS",IF($B51="Berkemahiran Rendah","LS",IF($B51="Jumlah","T",FALSE))))&amp;$A51,Balancing!$RS$31:$ST$31,0))*1000</f>
        <v>10650</v>
      </c>
    </row>
    <row r="52" spans="1:8" x14ac:dyDescent="0.3">
      <c r="A52" s="149">
        <v>2022</v>
      </c>
      <c r="B52" s="149" t="s">
        <v>174</v>
      </c>
      <c r="C52" s="149" t="s">
        <v>134</v>
      </c>
      <c r="D52" s="149" t="s">
        <v>134</v>
      </c>
      <c r="E52" s="151">
        <f>INDEX(Balancing!$OM$32:$PN$56,MATCH($D52,Balancing!$A$32:$A$56,0),MATCH(IF($B52="Mahir","HS",IF($B52="Separuh Mahir","SS",IF($B52="Berkemahiran Rendah","LS",IF($B52="Jumlah","T",FALSE))))&amp;$A52,Balancing!$OM$31:$PN$31,0))*1000</f>
        <v>2113300</v>
      </c>
      <c r="F52" s="151">
        <f>INDEX(Balancing!$PO$32:$QP$56,MATCH($D52,Balancing!$A$32:$A$56,0),MATCH(IF($B52="Mahir","HS",IF($B52="Separuh Mahir","SS",IF($B52="Berkemahiran Rendah","LS",IF($B52="Jumlah","T",FALSE))))&amp;$A52,Balancing!$PO$31:$QP$31,0))*1000</f>
        <v>2105300</v>
      </c>
      <c r="G52" s="151">
        <f>INDEX(Balancing!$QQ$32:$RR$56,MATCH($D52,Balancing!$A$32:$A$56,0),MATCH(IF($B52="Mahir","HS",IF($B52="Separuh Mahir","SS",IF($B52="Berkemahiran Rendah","LS",IF($B52="Jumlah","T",FALSE))))&amp;$A52,Balancing!$QQ$31:$RR$31,0))*1000</f>
        <v>8000</v>
      </c>
      <c r="H52" s="151">
        <f ca="1">INDEX(Balancing!$RS$32:$ST$56,MATCH($D52,Balancing!$A$32:$A$56,0),MATCH(IF($B52="Mahir","HS",IF($B52="Separuh Mahir","SS",IF($B52="Berkemahiran Rendah","LS",IF($B52="Jumlah","T",FALSE))))&amp;$A52,Balancing!$RS$31:$ST$31,0))*1000</f>
        <v>28540</v>
      </c>
    </row>
    <row r="53" spans="1:8" x14ac:dyDescent="0.3">
      <c r="A53" s="149">
        <v>2022</v>
      </c>
      <c r="B53" s="149" t="s">
        <v>174</v>
      </c>
      <c r="C53" s="149" t="s">
        <v>134</v>
      </c>
      <c r="D53" s="149" t="s">
        <v>158</v>
      </c>
      <c r="E53" s="151">
        <f>INDEX(Balancing!$OM$32:$PN$56,MATCH($D53,Balancing!$A$32:$A$56,0),MATCH(IF($B53="Mahir","HS",IF($B53="Separuh Mahir","SS",IF($B53="Berkemahiran Rendah","LS",IF($B53="Jumlah","T",FALSE))))&amp;$A53,Balancing!$OM$31:$PN$31,0))*1000</f>
        <v>837500</v>
      </c>
      <c r="F53" s="151">
        <f>INDEX(Balancing!$PO$32:$QP$56,MATCH($D53,Balancing!$A$32:$A$56,0),MATCH(IF($B53="Mahir","HS",IF($B53="Separuh Mahir","SS",IF($B53="Berkemahiran Rendah","LS",IF($B53="Jumlah","T",FALSE))))&amp;$A53,Balancing!$PO$31:$QP$31,0))*1000</f>
        <v>834900</v>
      </c>
      <c r="G53" s="151">
        <f>INDEX(Balancing!$QQ$32:$RR$56,MATCH($D53,Balancing!$A$32:$A$56,0),MATCH(IF($B53="Mahir","HS",IF($B53="Separuh Mahir","SS",IF($B53="Berkemahiran Rendah","LS",IF($B53="Jumlah","T",FALSE))))&amp;$A53,Balancing!$QQ$31:$RR$31,0))*1000</f>
        <v>2500</v>
      </c>
      <c r="H53" s="151">
        <f ca="1">INDEX(Balancing!$RS$32:$ST$56,MATCH($D53,Balancing!$A$32:$A$56,0),MATCH(IF($B53="Mahir","HS",IF($B53="Separuh Mahir","SS",IF($B53="Berkemahiran Rendah","LS",IF($B53="Jumlah","T",FALSE))))&amp;$A53,Balancing!$RS$31:$ST$31,0))*1000</f>
        <v>18050</v>
      </c>
    </row>
    <row r="54" spans="1:8" x14ac:dyDescent="0.3">
      <c r="A54" s="149">
        <v>2022</v>
      </c>
      <c r="B54" s="149" t="s">
        <v>174</v>
      </c>
      <c r="C54" s="149" t="s">
        <v>134</v>
      </c>
      <c r="D54" s="149" t="s">
        <v>135</v>
      </c>
      <c r="E54" s="151">
        <f>INDEX(Balancing!$OM$32:$PN$56,MATCH($D54,Balancing!$A$32:$A$56,0),MATCH(IF($B54="Mahir","HS",IF($B54="Separuh Mahir","SS",IF($B54="Berkemahiran Rendah","LS",IF($B54="Jumlah","T",FALSE))))&amp;$A54,Balancing!$OM$31:$PN$31,0))*1000</f>
        <v>343900</v>
      </c>
      <c r="F54" s="151">
        <f>INDEX(Balancing!$PO$32:$QP$56,MATCH($D54,Balancing!$A$32:$A$56,0),MATCH(IF($B54="Mahir","HS",IF($B54="Separuh Mahir","SS",IF($B54="Berkemahiran Rendah","LS",IF($B54="Jumlah","T",FALSE))))&amp;$A54,Balancing!$PO$31:$QP$31,0))*1000</f>
        <v>341700</v>
      </c>
      <c r="G54" s="151">
        <f>INDEX(Balancing!$QQ$32:$RR$56,MATCH($D54,Balancing!$A$32:$A$56,0),MATCH(IF($B54="Mahir","HS",IF($B54="Separuh Mahir","SS",IF($B54="Berkemahiran Rendah","LS",IF($B54="Jumlah","T",FALSE))))&amp;$A54,Balancing!$QQ$31:$RR$31,0))*1000</f>
        <v>2200</v>
      </c>
      <c r="H54" s="151">
        <f ca="1">INDEX(Balancing!$RS$32:$ST$56,MATCH($D54,Balancing!$A$32:$A$56,0),MATCH(IF($B54="Mahir","HS",IF($B54="Separuh Mahir","SS",IF($B54="Berkemahiran Rendah","LS",IF($B54="Jumlah","T",FALSE))))&amp;$A54,Balancing!$RS$31:$ST$31,0))*1000</f>
        <v>1830</v>
      </c>
    </row>
    <row r="55" spans="1:8" x14ac:dyDescent="0.3">
      <c r="A55" s="149">
        <v>2022</v>
      </c>
      <c r="B55" s="149" t="s">
        <v>174</v>
      </c>
      <c r="C55" s="149" t="s">
        <v>134</v>
      </c>
      <c r="D55" s="149" t="s">
        <v>159</v>
      </c>
      <c r="E55" s="151">
        <f>INDEX(Balancing!$OM$32:$PN$56,MATCH($D55,Balancing!$A$32:$A$56,0),MATCH(IF($B55="Mahir","HS",IF($B55="Separuh Mahir","SS",IF($B55="Berkemahiran Rendah","LS",IF($B55="Jumlah","T",FALSE))))&amp;$A55,Balancing!$OM$31:$PN$31,0))*1000</f>
        <v>228900</v>
      </c>
      <c r="F55" s="151">
        <f>INDEX(Balancing!$PO$32:$QP$56,MATCH($D55,Balancing!$A$32:$A$56,0),MATCH(IF($B55="Mahir","HS",IF($B55="Separuh Mahir","SS",IF($B55="Berkemahiran Rendah","LS",IF($B55="Jumlah","T",FALSE))))&amp;$A55,Balancing!$PO$31:$QP$31,0))*1000</f>
        <v>228300</v>
      </c>
      <c r="G55" s="151">
        <f>INDEX(Balancing!$QQ$32:$RR$56,MATCH($D55,Balancing!$A$32:$A$56,0),MATCH(IF($B55="Mahir","HS",IF($B55="Separuh Mahir","SS",IF($B55="Berkemahiran Rendah","LS",IF($B55="Jumlah","T",FALSE))))&amp;$A55,Balancing!$QQ$31:$RR$31,0))*1000</f>
        <v>500</v>
      </c>
      <c r="H55" s="151">
        <f ca="1">INDEX(Balancing!$RS$32:$ST$56,MATCH($D55,Balancing!$A$32:$A$56,0),MATCH(IF($B55="Mahir","HS",IF($B55="Separuh Mahir","SS",IF($B55="Berkemahiran Rendah","LS",IF($B55="Jumlah","T",FALSE))))&amp;$A55,Balancing!$RS$31:$ST$31,0))*1000</f>
        <v>3210</v>
      </c>
    </row>
    <row r="56" spans="1:8" x14ac:dyDescent="0.3">
      <c r="A56" s="149">
        <v>2022</v>
      </c>
      <c r="B56" s="149" t="s">
        <v>174</v>
      </c>
      <c r="C56" s="149" t="s">
        <v>134</v>
      </c>
      <c r="D56" s="149" t="s">
        <v>160</v>
      </c>
      <c r="E56" s="151">
        <f>INDEX(Balancing!$OM$32:$PN$56,MATCH($D56,Balancing!$A$32:$A$56,0),MATCH(IF($B56="Mahir","HS",IF($B56="Separuh Mahir","SS",IF($B56="Berkemahiran Rendah","LS",IF($B56="Jumlah","T",FALSE))))&amp;$A56,Balancing!$OM$31:$PN$31,0))*1000</f>
        <v>78500</v>
      </c>
      <c r="F56" s="151">
        <f>INDEX(Balancing!$PO$32:$QP$56,MATCH($D56,Balancing!$A$32:$A$56,0),MATCH(IF($B56="Mahir","HS",IF($B56="Separuh Mahir","SS",IF($B56="Berkemahiran Rendah","LS",IF($B56="Jumlah","T",FALSE))))&amp;$A56,Balancing!$PO$31:$QP$31,0))*1000</f>
        <v>78300</v>
      </c>
      <c r="G56" s="151">
        <f>INDEX(Balancing!$QQ$32:$RR$56,MATCH($D56,Balancing!$A$32:$A$56,0),MATCH(IF($B56="Mahir","HS",IF($B56="Separuh Mahir","SS",IF($B56="Berkemahiran Rendah","LS",IF($B56="Jumlah","T",FALSE))))&amp;$A56,Balancing!$QQ$31:$RR$31,0))*1000</f>
        <v>200</v>
      </c>
      <c r="H56" s="151">
        <f ca="1">INDEX(Balancing!$RS$32:$ST$56,MATCH($D56,Balancing!$A$32:$A$56,0),MATCH(IF($B56="Mahir","HS",IF($B56="Separuh Mahir","SS",IF($B56="Berkemahiran Rendah","LS",IF($B56="Jumlah","T",FALSE))))&amp;$A56,Balancing!$RS$31:$ST$31,0))*1000</f>
        <v>1280</v>
      </c>
    </row>
    <row r="57" spans="1:8" x14ac:dyDescent="0.3">
      <c r="A57" s="149">
        <v>2022</v>
      </c>
      <c r="B57" s="149" t="s">
        <v>174</v>
      </c>
      <c r="C57" s="149" t="s">
        <v>134</v>
      </c>
      <c r="D57" s="149" t="s">
        <v>136</v>
      </c>
      <c r="E57" s="151">
        <f>INDEX(Balancing!$OM$32:$PN$56,MATCH($D57,Balancing!$A$32:$A$56,0),MATCH(IF($B57="Mahir","HS",IF($B57="Separuh Mahir","SS",IF($B57="Berkemahiran Rendah","LS",IF($B57="Jumlah","T",FALSE))))&amp;$A57,Balancing!$OM$31:$PN$31,0))*1000</f>
        <v>392800</v>
      </c>
      <c r="F57" s="151">
        <f>INDEX(Balancing!$PO$32:$QP$56,MATCH($D57,Balancing!$A$32:$A$56,0),MATCH(IF($B57="Mahir","HS",IF($B57="Separuh Mahir","SS",IF($B57="Berkemahiran Rendah","LS",IF($B57="Jumlah","T",FALSE))))&amp;$A57,Balancing!$PO$31:$QP$31,0))*1000</f>
        <v>391500</v>
      </c>
      <c r="G57" s="151">
        <f>INDEX(Balancing!$QQ$32:$RR$56,MATCH($D57,Balancing!$A$32:$A$56,0),MATCH(IF($B57="Mahir","HS",IF($B57="Separuh Mahir","SS",IF($B57="Berkemahiran Rendah","LS",IF($B57="Jumlah","T",FALSE))))&amp;$A57,Balancing!$QQ$31:$RR$31,0))*1000</f>
        <v>1300</v>
      </c>
      <c r="H57" s="151">
        <f ca="1">INDEX(Balancing!$RS$32:$ST$56,MATCH($D57,Balancing!$A$32:$A$56,0),MATCH(IF($B57="Mahir","HS",IF($B57="Separuh Mahir","SS",IF($B57="Berkemahiran Rendah","LS",IF($B57="Jumlah","T",FALSE))))&amp;$A57,Balancing!$RS$31:$ST$31,0))*1000</f>
        <v>1330</v>
      </c>
    </row>
    <row r="58" spans="1:8" x14ac:dyDescent="0.3">
      <c r="A58" s="149">
        <v>2022</v>
      </c>
      <c r="B58" s="149" t="s">
        <v>174</v>
      </c>
      <c r="C58" s="149" t="s">
        <v>134</v>
      </c>
      <c r="D58" s="149" t="s">
        <v>137</v>
      </c>
      <c r="E58" s="151">
        <f>INDEX(Balancing!$OM$32:$PN$56,MATCH($D58,Balancing!$A$32:$A$56,0),MATCH(IF($B58="Mahir","HS",IF($B58="Separuh Mahir","SS",IF($B58="Berkemahiran Rendah","LS",IF($B58="Jumlah","T",FALSE))))&amp;$A58,Balancing!$OM$31:$PN$31,0))*1000</f>
        <v>231900</v>
      </c>
      <c r="F58" s="151">
        <f>INDEX(Balancing!$PO$32:$QP$56,MATCH($D58,Balancing!$A$32:$A$56,0),MATCH(IF($B58="Mahir","HS",IF($B58="Separuh Mahir","SS",IF($B58="Berkemahiran Rendah","LS",IF($B58="Jumlah","T",FALSE))))&amp;$A58,Balancing!$PO$31:$QP$31,0))*1000</f>
        <v>230500</v>
      </c>
      <c r="G58" s="151">
        <f>INDEX(Balancing!$QQ$32:$RR$56,MATCH($D58,Balancing!$A$32:$A$56,0),MATCH(IF($B58="Mahir","HS",IF($B58="Separuh Mahir","SS",IF($B58="Berkemahiran Rendah","LS",IF($B58="Jumlah","T",FALSE))))&amp;$A58,Balancing!$QQ$31:$RR$31,0))*1000</f>
        <v>1300</v>
      </c>
      <c r="H58" s="151">
        <f ca="1">INDEX(Balancing!$RS$32:$ST$56,MATCH($D58,Balancing!$A$32:$A$56,0),MATCH(IF($B58="Mahir","HS",IF($B58="Separuh Mahir","SS",IF($B58="Berkemahiran Rendah","LS",IF($B58="Jumlah","T",FALSE))))&amp;$A58,Balancing!$RS$31:$ST$31,0))*1000</f>
        <v>2850</v>
      </c>
    </row>
    <row r="59" spans="1:8" x14ac:dyDescent="0.3">
      <c r="A59" s="149">
        <v>2022</v>
      </c>
      <c r="B59" s="149" t="s">
        <v>175</v>
      </c>
      <c r="C59" s="149" t="s">
        <v>138</v>
      </c>
      <c r="D59" s="149" t="s">
        <v>138</v>
      </c>
      <c r="E59" s="151">
        <f>INDEX(Balancing!$OM$32:$PN$56,MATCH($D59,Balancing!$A$32:$A$56,0),MATCH(IF($B59="Mahir","HS",IF($B59="Separuh Mahir","SS",IF($B59="Berkemahiran Rendah","LS",IF($B59="Jumlah","T",FALSE))))&amp;$A59,Balancing!$OM$31:$PN$31,0))*1000</f>
        <v>1117000</v>
      </c>
      <c r="F59" s="151">
        <f>INDEX(Balancing!$PO$32:$QP$56,MATCH($D59,Balancing!$A$32:$A$56,0),MATCH(IF($B59="Mahir","HS",IF($B59="Separuh Mahir","SS",IF($B59="Berkemahiran Rendah","LS",IF($B59="Jumlah","T",FALSE))))&amp;$A59,Balancing!$PO$31:$QP$31,0))*1000</f>
        <v>1079100</v>
      </c>
      <c r="G59" s="151">
        <f>INDEX(Balancing!$QQ$32:$RR$56,MATCH($D59,Balancing!$A$32:$A$56,0),MATCH(IF($B59="Mahir","HS",IF($B59="Separuh Mahir","SS",IF($B59="Berkemahiran Rendah","LS",IF($B59="Jumlah","T",FALSE))))&amp;$A59,Balancing!$QQ$31:$RR$31,0))*1000</f>
        <v>37800</v>
      </c>
      <c r="H59" s="151">
        <f ca="1">INDEX(Balancing!$RS$32:$ST$56,MATCH($D59,Balancing!$A$32:$A$56,0),MATCH(IF($B59="Mahir","HS",IF($B59="Separuh Mahir","SS",IF($B59="Berkemahiran Rendah","LS",IF($B59="Jumlah","T",FALSE))))&amp;$A59,Balancing!$RS$31:$ST$31,0))*1000</f>
        <v>11200</v>
      </c>
    </row>
    <row r="60" spans="1:8" x14ac:dyDescent="0.3">
      <c r="A60" s="149">
        <v>2022</v>
      </c>
      <c r="B60" s="149" t="s">
        <v>175</v>
      </c>
      <c r="C60" s="149" t="s">
        <v>127</v>
      </c>
      <c r="D60" s="149" t="s">
        <v>127</v>
      </c>
      <c r="E60" s="151">
        <f>INDEX(Balancing!$OM$32:$PN$56,MATCH($D60,Balancing!$A$32:$A$56,0),MATCH(IF($B60="Mahir","HS",IF($B60="Separuh Mahir","SS",IF($B60="Berkemahiran Rendah","LS",IF($B60="Jumlah","T",FALSE))))&amp;$A60,Balancing!$OM$31:$PN$31,0))*1000</f>
        <v>28100</v>
      </c>
      <c r="F60" s="151">
        <f>INDEX(Balancing!$PO$32:$QP$56,MATCH($D60,Balancing!$A$32:$A$56,0),MATCH(IF($B60="Mahir","HS",IF($B60="Separuh Mahir","SS",IF($B60="Berkemahiran Rendah","LS",IF($B60="Jumlah","T",FALSE))))&amp;$A60,Balancing!$PO$31:$QP$31,0))*1000</f>
        <v>21400</v>
      </c>
      <c r="G60" s="151">
        <f>INDEX(Balancing!$QQ$32:$RR$56,MATCH($D60,Balancing!$A$32:$A$56,0),MATCH(IF($B60="Mahir","HS",IF($B60="Separuh Mahir","SS",IF($B60="Berkemahiran Rendah","LS",IF($B60="Jumlah","T",FALSE))))&amp;$A60,Balancing!$QQ$31:$RR$31,0))*1000</f>
        <v>6700</v>
      </c>
      <c r="H60" s="151">
        <f ca="1">INDEX(Balancing!$RS$32:$ST$56,MATCH($D60,Balancing!$A$32:$A$56,0),MATCH(IF($B60="Mahir","HS",IF($B60="Separuh Mahir","SS",IF($B60="Berkemahiran Rendah","LS",IF($B60="Jumlah","T",FALSE))))&amp;$A60,Balancing!$RS$31:$ST$31,0))*1000</f>
        <v>350</v>
      </c>
    </row>
    <row r="61" spans="1:8" x14ac:dyDescent="0.3">
      <c r="A61" s="149">
        <v>2022</v>
      </c>
      <c r="B61" s="149" t="s">
        <v>175</v>
      </c>
      <c r="C61" s="149" t="s">
        <v>128</v>
      </c>
      <c r="D61" s="149" t="s">
        <v>128</v>
      </c>
      <c r="E61" s="151">
        <f>INDEX(Balancing!$OM$32:$PN$56,MATCH($D61,Balancing!$A$32:$A$56,0),MATCH(IF($B61="Mahir","HS",IF($B61="Separuh Mahir","SS",IF($B61="Berkemahiran Rendah","LS",IF($B61="Jumlah","T",FALSE))))&amp;$A61,Balancing!$OM$31:$PN$31,0))*1000</f>
        <v>9800</v>
      </c>
      <c r="F61" s="151">
        <f>INDEX(Balancing!$PO$32:$QP$56,MATCH($D61,Balancing!$A$32:$A$56,0),MATCH(IF($B61="Mahir","HS",IF($B61="Separuh Mahir","SS",IF($B61="Berkemahiran Rendah","LS",IF($B61="Jumlah","T",FALSE))))&amp;$A61,Balancing!$PO$31:$QP$31,0))*1000</f>
        <v>9700</v>
      </c>
      <c r="G61" s="151">
        <f>INDEX(Balancing!$QQ$32:$RR$56,MATCH($D61,Balancing!$A$32:$A$56,0),MATCH(IF($B61="Mahir","HS",IF($B61="Separuh Mahir","SS",IF($B61="Berkemahiran Rendah","LS",IF($B61="Jumlah","T",FALSE))))&amp;$A61,Balancing!$QQ$31:$RR$31,0))*1000</f>
        <v>100</v>
      </c>
      <c r="H61" s="151">
        <f ca="1">INDEX(Balancing!$RS$32:$ST$56,MATCH($D61,Balancing!$A$32:$A$56,0),MATCH(IF($B61="Mahir","HS",IF($B61="Separuh Mahir","SS",IF($B61="Berkemahiran Rendah","LS",IF($B61="Jumlah","T",FALSE))))&amp;$A61,Balancing!$RS$31:$ST$31,0))*1000</f>
        <v>40</v>
      </c>
    </row>
    <row r="62" spans="1:8" x14ac:dyDescent="0.3">
      <c r="A62" s="149">
        <v>2022</v>
      </c>
      <c r="B62" s="149" t="s">
        <v>175</v>
      </c>
      <c r="C62" s="149" t="s">
        <v>129</v>
      </c>
      <c r="D62" s="149" t="s">
        <v>129</v>
      </c>
      <c r="E62" s="151">
        <f>INDEX(Balancing!$OM$32:$PN$56,MATCH($D62,Balancing!$A$32:$A$56,0),MATCH(IF($B62="Mahir","HS",IF($B62="Separuh Mahir","SS",IF($B62="Berkemahiran Rendah","LS",IF($B62="Jumlah","T",FALSE))))&amp;$A62,Balancing!$OM$31:$PN$31,0))*1000</f>
        <v>172600</v>
      </c>
      <c r="F62" s="151">
        <f>INDEX(Balancing!$PO$32:$QP$56,MATCH($D62,Balancing!$A$32:$A$56,0),MATCH(IF($B62="Mahir","HS",IF($B62="Separuh Mahir","SS",IF($B62="Berkemahiran Rendah","LS",IF($B62="Jumlah","T",FALSE))))&amp;$A62,Balancing!$PO$31:$QP$31,0))*1000</f>
        <v>153400</v>
      </c>
      <c r="G62" s="151">
        <f>INDEX(Balancing!$QQ$32:$RR$56,MATCH($D62,Balancing!$A$32:$A$56,0),MATCH(IF($B62="Mahir","HS",IF($B62="Separuh Mahir","SS",IF($B62="Berkemahiran Rendah","LS",IF($B62="Jumlah","T",FALSE))))&amp;$A62,Balancing!$QQ$31:$RR$31,0))*1000</f>
        <v>19200</v>
      </c>
      <c r="H62" s="151">
        <f ca="1">INDEX(Balancing!$RS$32:$ST$56,MATCH($D62,Balancing!$A$32:$A$56,0),MATCH(IF($B62="Mahir","HS",IF($B62="Separuh Mahir","SS",IF($B62="Berkemahiran Rendah","LS",IF($B62="Jumlah","T",FALSE))))&amp;$A62,Balancing!$RS$31:$ST$31,0))*1000</f>
        <v>3210</v>
      </c>
    </row>
    <row r="63" spans="1:8" x14ac:dyDescent="0.3">
      <c r="A63" s="149">
        <v>2022</v>
      </c>
      <c r="B63" s="149" t="s">
        <v>175</v>
      </c>
      <c r="C63" s="149" t="s">
        <v>129</v>
      </c>
      <c r="D63" s="149" t="s">
        <v>151</v>
      </c>
      <c r="E63" s="151">
        <f>INDEX(Balancing!$OM$32:$PN$56,MATCH($D63,Balancing!$A$32:$A$56,0),MATCH(IF($B63="Mahir","HS",IF($B63="Separuh Mahir","SS",IF($B63="Berkemahiran Rendah","LS",IF($B63="Jumlah","T",FALSE))))&amp;$A63,Balancing!$OM$31:$PN$31,0))*1000</f>
        <v>36100</v>
      </c>
      <c r="F63" s="151">
        <f>INDEX(Balancing!$PO$32:$QP$56,MATCH($D63,Balancing!$A$32:$A$56,0),MATCH(IF($B63="Mahir","HS",IF($B63="Separuh Mahir","SS",IF($B63="Berkemahiran Rendah","LS",IF($B63="Jumlah","T",FALSE))))&amp;$A63,Balancing!$PO$31:$QP$31,0))*1000</f>
        <v>32000</v>
      </c>
      <c r="G63" s="151">
        <f>INDEX(Balancing!$QQ$32:$RR$56,MATCH($D63,Balancing!$A$32:$A$56,0),MATCH(IF($B63="Mahir","HS",IF($B63="Separuh Mahir","SS",IF($B63="Berkemahiran Rendah","LS",IF($B63="Jumlah","T",FALSE))))&amp;$A63,Balancing!$QQ$31:$RR$31,0))*1000</f>
        <v>4000</v>
      </c>
      <c r="H63" s="151">
        <f ca="1">INDEX(Balancing!$RS$32:$ST$56,MATCH($D63,Balancing!$A$32:$A$56,0),MATCH(IF($B63="Mahir","HS",IF($B63="Separuh Mahir","SS",IF($B63="Berkemahiran Rendah","LS",IF($B63="Jumlah","T",FALSE))))&amp;$A63,Balancing!$RS$31:$ST$31,0))*1000</f>
        <v>670</v>
      </c>
    </row>
    <row r="64" spans="1:8" x14ac:dyDescent="0.3">
      <c r="A64" s="149">
        <v>2022</v>
      </c>
      <c r="B64" s="149" t="s">
        <v>175</v>
      </c>
      <c r="C64" s="149" t="s">
        <v>129</v>
      </c>
      <c r="D64" s="149" t="s">
        <v>152</v>
      </c>
      <c r="E64" s="151">
        <f>INDEX(Balancing!$OM$32:$PN$56,MATCH($D64,Balancing!$A$32:$A$56,0),MATCH(IF($B64="Mahir","HS",IF($B64="Separuh Mahir","SS",IF($B64="Berkemahiran Rendah","LS",IF($B64="Jumlah","T",FALSE))))&amp;$A64,Balancing!$OM$31:$PN$31,0))*1000</f>
        <v>6000</v>
      </c>
      <c r="F64" s="151">
        <f>INDEX(Balancing!$PO$32:$QP$56,MATCH($D64,Balancing!$A$32:$A$56,0),MATCH(IF($B64="Mahir","HS",IF($B64="Separuh Mahir","SS",IF($B64="Berkemahiran Rendah","LS",IF($B64="Jumlah","T",FALSE))))&amp;$A64,Balancing!$PO$31:$QP$31,0))*1000</f>
        <v>5200</v>
      </c>
      <c r="G64" s="151">
        <f>INDEX(Balancing!$QQ$32:$RR$56,MATCH($D64,Balancing!$A$32:$A$56,0),MATCH(IF($B64="Mahir","HS",IF($B64="Separuh Mahir","SS",IF($B64="Berkemahiran Rendah","LS",IF($B64="Jumlah","T",FALSE))))&amp;$A64,Balancing!$QQ$31:$RR$31,0))*1000</f>
        <v>800</v>
      </c>
      <c r="H64" s="151">
        <f ca="1">INDEX(Balancing!$RS$32:$ST$56,MATCH($D64,Balancing!$A$32:$A$56,0),MATCH(IF($B64="Mahir","HS",IF($B64="Separuh Mahir","SS",IF($B64="Berkemahiran Rendah","LS",IF($B64="Jumlah","T",FALSE))))&amp;$A64,Balancing!$RS$31:$ST$31,0))*1000</f>
        <v>280</v>
      </c>
    </row>
    <row r="65" spans="1:8" x14ac:dyDescent="0.3">
      <c r="A65" s="149">
        <v>2022</v>
      </c>
      <c r="B65" s="149" t="s">
        <v>175</v>
      </c>
      <c r="C65" s="149" t="s">
        <v>129</v>
      </c>
      <c r="D65" s="149" t="s">
        <v>153</v>
      </c>
      <c r="E65" s="151">
        <f>INDEX(Balancing!$OM$32:$PN$56,MATCH($D65,Balancing!$A$32:$A$56,0),MATCH(IF($B65="Mahir","HS",IF($B65="Separuh Mahir","SS",IF($B65="Berkemahiran Rendah","LS",IF($B65="Jumlah","T",FALSE))))&amp;$A65,Balancing!$OM$31:$PN$31,0))*1000</f>
        <v>40100</v>
      </c>
      <c r="F65" s="151">
        <f>INDEX(Balancing!$PO$32:$QP$56,MATCH($D65,Balancing!$A$32:$A$56,0),MATCH(IF($B65="Mahir","HS",IF($B65="Separuh Mahir","SS",IF($B65="Berkemahiran Rendah","LS",IF($B65="Jumlah","T",FALSE))))&amp;$A65,Balancing!$PO$31:$QP$31,0))*1000</f>
        <v>35000</v>
      </c>
      <c r="G65" s="151">
        <f>INDEX(Balancing!$QQ$32:$RR$56,MATCH($D65,Balancing!$A$32:$A$56,0),MATCH(IF($B65="Mahir","HS",IF($B65="Separuh Mahir","SS",IF($B65="Berkemahiran Rendah","LS",IF($B65="Jumlah","T",FALSE))))&amp;$A65,Balancing!$QQ$31:$RR$31,0))*1000</f>
        <v>5100</v>
      </c>
      <c r="H65" s="151">
        <f ca="1">INDEX(Balancing!$RS$32:$ST$56,MATCH($D65,Balancing!$A$32:$A$56,0),MATCH(IF($B65="Mahir","HS",IF($B65="Separuh Mahir","SS",IF($B65="Berkemahiran Rendah","LS",IF($B65="Jumlah","T",FALSE))))&amp;$A65,Balancing!$RS$31:$ST$31,0))*1000</f>
        <v>60</v>
      </c>
    </row>
    <row r="66" spans="1:8" x14ac:dyDescent="0.3">
      <c r="A66" s="149">
        <v>2022</v>
      </c>
      <c r="B66" s="149" t="s">
        <v>175</v>
      </c>
      <c r="C66" s="149" t="s">
        <v>129</v>
      </c>
      <c r="D66" s="149" t="s">
        <v>154</v>
      </c>
      <c r="E66" s="151">
        <f>INDEX(Balancing!$OM$32:$PN$56,MATCH($D66,Balancing!$A$32:$A$56,0),MATCH(IF($B66="Mahir","HS",IF($B66="Separuh Mahir","SS",IF($B66="Berkemahiran Rendah","LS",IF($B66="Jumlah","T",FALSE))))&amp;$A66,Balancing!$OM$31:$PN$31,0))*1000</f>
        <v>26000</v>
      </c>
      <c r="F66" s="151">
        <f>INDEX(Balancing!$PO$32:$QP$56,MATCH($D66,Balancing!$A$32:$A$56,0),MATCH(IF($B66="Mahir","HS",IF($B66="Separuh Mahir","SS",IF($B66="Berkemahiran Rendah","LS",IF($B66="Jumlah","T",FALSE))))&amp;$A66,Balancing!$PO$31:$QP$31,0))*1000</f>
        <v>24000</v>
      </c>
      <c r="G66" s="151">
        <f>INDEX(Balancing!$QQ$32:$RR$56,MATCH($D66,Balancing!$A$32:$A$56,0),MATCH(IF($B66="Mahir","HS",IF($B66="Separuh Mahir","SS",IF($B66="Berkemahiran Rendah","LS",IF($B66="Jumlah","T",FALSE))))&amp;$A66,Balancing!$QQ$31:$RR$31,0))*1000</f>
        <v>2000</v>
      </c>
      <c r="H66" s="151">
        <f ca="1">INDEX(Balancing!$RS$32:$ST$56,MATCH($D66,Balancing!$A$32:$A$56,0),MATCH(IF($B66="Mahir","HS",IF($B66="Separuh Mahir","SS",IF($B66="Berkemahiran Rendah","LS",IF($B66="Jumlah","T",FALSE))))&amp;$A66,Balancing!$RS$31:$ST$31,0))*1000</f>
        <v>890</v>
      </c>
    </row>
    <row r="67" spans="1:8" x14ac:dyDescent="0.3">
      <c r="A67" s="149">
        <v>2022</v>
      </c>
      <c r="B67" s="149" t="s">
        <v>175</v>
      </c>
      <c r="C67" s="149" t="s">
        <v>129</v>
      </c>
      <c r="D67" s="149" t="s">
        <v>155</v>
      </c>
      <c r="E67" s="151">
        <f>INDEX(Balancing!$OM$32:$PN$56,MATCH($D67,Balancing!$A$32:$A$56,0),MATCH(IF($B67="Mahir","HS",IF($B67="Separuh Mahir","SS",IF($B67="Berkemahiran Rendah","LS",IF($B67="Jumlah","T",FALSE))))&amp;$A67,Balancing!$OM$31:$PN$31,0))*1000</f>
        <v>28700</v>
      </c>
      <c r="F67" s="151">
        <f>INDEX(Balancing!$PO$32:$QP$56,MATCH($D67,Balancing!$A$32:$A$56,0),MATCH(IF($B67="Mahir","HS",IF($B67="Separuh Mahir","SS",IF($B67="Berkemahiran Rendah","LS",IF($B67="Jumlah","T",FALSE))))&amp;$A67,Balancing!$PO$31:$QP$31,0))*1000</f>
        <v>25600</v>
      </c>
      <c r="G67" s="151">
        <f>INDEX(Balancing!$QQ$32:$RR$56,MATCH($D67,Balancing!$A$32:$A$56,0),MATCH(IF($B67="Mahir","HS",IF($B67="Separuh Mahir","SS",IF($B67="Berkemahiran Rendah","LS",IF($B67="Jumlah","T",FALSE))))&amp;$A67,Balancing!$QQ$31:$RR$31,0))*1000</f>
        <v>3100</v>
      </c>
      <c r="H67" s="151">
        <f ca="1">INDEX(Balancing!$RS$32:$ST$56,MATCH($D67,Balancing!$A$32:$A$56,0),MATCH(IF($B67="Mahir","HS",IF($B67="Separuh Mahir","SS",IF($B67="Berkemahiran Rendah","LS",IF($B67="Jumlah","T",FALSE))))&amp;$A67,Balancing!$RS$31:$ST$31,0))*1000</f>
        <v>780</v>
      </c>
    </row>
    <row r="68" spans="1:8" x14ac:dyDescent="0.3">
      <c r="A68" s="149">
        <v>2022</v>
      </c>
      <c r="B68" s="149" t="s">
        <v>175</v>
      </c>
      <c r="C68" s="149" t="s">
        <v>129</v>
      </c>
      <c r="D68" s="149" t="s">
        <v>156</v>
      </c>
      <c r="E68" s="151">
        <f>INDEX(Balancing!$OM$32:$PN$56,MATCH($D68,Balancing!$A$32:$A$56,0),MATCH(IF($B68="Mahir","HS",IF($B68="Separuh Mahir","SS",IF($B68="Berkemahiran Rendah","LS",IF($B68="Jumlah","T",FALSE))))&amp;$A68,Balancing!$OM$31:$PN$31,0))*1000</f>
        <v>23200</v>
      </c>
      <c r="F68" s="151">
        <f>INDEX(Balancing!$PO$32:$QP$56,MATCH($D68,Balancing!$A$32:$A$56,0),MATCH(IF($B68="Mahir","HS",IF($B68="Separuh Mahir","SS",IF($B68="Berkemahiran Rendah","LS",IF($B68="Jumlah","T",FALSE))))&amp;$A68,Balancing!$PO$31:$QP$31,0))*1000</f>
        <v>20100</v>
      </c>
      <c r="G68" s="151">
        <f>INDEX(Balancing!$QQ$32:$RR$56,MATCH($D68,Balancing!$A$32:$A$56,0),MATCH(IF($B68="Mahir","HS",IF($B68="Separuh Mahir","SS",IF($B68="Berkemahiran Rendah","LS",IF($B68="Jumlah","T",FALSE))))&amp;$A68,Balancing!$QQ$31:$RR$31,0))*1000</f>
        <v>3100</v>
      </c>
      <c r="H68" s="151">
        <f ca="1">INDEX(Balancing!$RS$32:$ST$56,MATCH($D68,Balancing!$A$32:$A$56,0),MATCH(IF($B68="Mahir","HS",IF($B68="Separuh Mahir","SS",IF($B68="Berkemahiran Rendah","LS",IF($B68="Jumlah","T",FALSE))))&amp;$A68,Balancing!$RS$31:$ST$31,0))*1000</f>
        <v>400</v>
      </c>
    </row>
    <row r="69" spans="1:8" x14ac:dyDescent="0.3">
      <c r="A69" s="149">
        <v>2022</v>
      </c>
      <c r="B69" s="149" t="s">
        <v>175</v>
      </c>
      <c r="C69" s="149" t="s">
        <v>129</v>
      </c>
      <c r="D69" s="149" t="s">
        <v>157</v>
      </c>
      <c r="E69" s="151">
        <f>INDEX(Balancing!$OM$32:$PN$56,MATCH($D69,Balancing!$A$32:$A$56,0),MATCH(IF($B69="Mahir","HS",IF($B69="Separuh Mahir","SS",IF($B69="Berkemahiran Rendah","LS",IF($B69="Jumlah","T",FALSE))))&amp;$A69,Balancing!$OM$31:$PN$31,0))*1000</f>
        <v>12500</v>
      </c>
      <c r="F69" s="151">
        <f>INDEX(Balancing!$PO$32:$QP$56,MATCH($D69,Balancing!$A$32:$A$56,0),MATCH(IF($B69="Mahir","HS",IF($B69="Separuh Mahir","SS",IF($B69="Berkemahiran Rendah","LS",IF($B69="Jumlah","T",FALSE))))&amp;$A69,Balancing!$PO$31:$QP$31,0))*1000</f>
        <v>11400</v>
      </c>
      <c r="G69" s="151">
        <f>INDEX(Balancing!$QQ$32:$RR$56,MATCH($D69,Balancing!$A$32:$A$56,0),MATCH(IF($B69="Mahir","HS",IF($B69="Separuh Mahir","SS",IF($B69="Berkemahiran Rendah","LS",IF($B69="Jumlah","T",FALSE))))&amp;$A69,Balancing!$QQ$31:$RR$31,0))*1000</f>
        <v>1100</v>
      </c>
      <c r="H69" s="151">
        <f ca="1">INDEX(Balancing!$RS$32:$ST$56,MATCH($D69,Balancing!$A$32:$A$56,0),MATCH(IF($B69="Mahir","HS",IF($B69="Separuh Mahir","SS",IF($B69="Berkemahiran Rendah","LS",IF($B69="Jumlah","T",FALSE))))&amp;$A69,Balancing!$RS$31:$ST$31,0))*1000</f>
        <v>120</v>
      </c>
    </row>
    <row r="70" spans="1:8" x14ac:dyDescent="0.3">
      <c r="A70" s="149">
        <v>2022</v>
      </c>
      <c r="B70" s="149" t="s">
        <v>175</v>
      </c>
      <c r="C70" s="149" t="s">
        <v>130</v>
      </c>
      <c r="D70" s="149" t="s">
        <v>130</v>
      </c>
      <c r="E70" s="151">
        <f>INDEX(Balancing!$OM$32:$PN$56,MATCH($D70,Balancing!$A$32:$A$56,0),MATCH(IF($B70="Mahir","HS",IF($B70="Separuh Mahir","SS",IF($B70="Berkemahiran Rendah","LS",IF($B70="Jumlah","T",FALSE))))&amp;$A70,Balancing!$OM$31:$PN$31,0))*1000</f>
        <v>46700</v>
      </c>
      <c r="F70" s="151">
        <f>INDEX(Balancing!$PO$32:$QP$56,MATCH($D70,Balancing!$A$32:$A$56,0),MATCH(IF($B70="Mahir","HS",IF($B70="Separuh Mahir","SS",IF($B70="Berkemahiran Rendah","LS",IF($B70="Jumlah","T",FALSE))))&amp;$A70,Balancing!$PO$31:$QP$31,0))*1000</f>
        <v>41400</v>
      </c>
      <c r="G70" s="151">
        <f>INDEX(Balancing!$QQ$32:$RR$56,MATCH($D70,Balancing!$A$32:$A$56,0),MATCH(IF($B70="Mahir","HS",IF($B70="Separuh Mahir","SS",IF($B70="Berkemahiran Rendah","LS",IF($B70="Jumlah","T",FALSE))))&amp;$A70,Balancing!$QQ$31:$RR$31,0))*1000</f>
        <v>5300</v>
      </c>
      <c r="H70" s="151">
        <f ca="1">INDEX(Balancing!$RS$32:$ST$56,MATCH($D70,Balancing!$A$32:$A$56,0),MATCH(IF($B70="Mahir","HS",IF($B70="Separuh Mahir","SS",IF($B70="Berkemahiran Rendah","LS",IF($B70="Jumlah","T",FALSE))))&amp;$A70,Balancing!$RS$31:$ST$31,0))*1000</f>
        <v>1300</v>
      </c>
    </row>
    <row r="71" spans="1:8" x14ac:dyDescent="0.3">
      <c r="A71" s="149">
        <v>2022</v>
      </c>
      <c r="B71" s="149" t="s">
        <v>175</v>
      </c>
      <c r="C71" s="149" t="s">
        <v>134</v>
      </c>
      <c r="D71" s="149" t="s">
        <v>134</v>
      </c>
      <c r="E71" s="151">
        <f>INDEX(Balancing!$OM$32:$PN$56,MATCH($D71,Balancing!$A$32:$A$56,0),MATCH(IF($B71="Mahir","HS",IF($B71="Separuh Mahir","SS",IF($B71="Berkemahiran Rendah","LS",IF($B71="Jumlah","T",FALSE))))&amp;$A71,Balancing!$OM$31:$PN$31,0))*1000</f>
        <v>859800</v>
      </c>
      <c r="F71" s="151">
        <f>INDEX(Balancing!$PO$32:$QP$56,MATCH($D71,Balancing!$A$32:$A$56,0),MATCH(IF($B71="Mahir","HS",IF($B71="Separuh Mahir","SS",IF($B71="Berkemahiran Rendah","LS",IF($B71="Jumlah","T",FALSE))))&amp;$A71,Balancing!$PO$31:$QP$31,0))*1000</f>
        <v>853300</v>
      </c>
      <c r="G71" s="151">
        <f>INDEX(Balancing!$QQ$32:$RR$56,MATCH($D71,Balancing!$A$32:$A$56,0),MATCH(IF($B71="Mahir","HS",IF($B71="Separuh Mahir","SS",IF($B71="Berkemahiran Rendah","LS",IF($B71="Jumlah","T",FALSE))))&amp;$A71,Balancing!$QQ$31:$RR$31,0))*1000</f>
        <v>6600</v>
      </c>
      <c r="H71" s="151">
        <f ca="1">INDEX(Balancing!$RS$32:$ST$56,MATCH($D71,Balancing!$A$32:$A$56,0),MATCH(IF($B71="Mahir","HS",IF($B71="Separuh Mahir","SS",IF($B71="Berkemahiran Rendah","LS",IF($B71="Jumlah","T",FALSE))))&amp;$A71,Balancing!$RS$31:$ST$31,0))*1000</f>
        <v>6310</v>
      </c>
    </row>
    <row r="72" spans="1:8" x14ac:dyDescent="0.3">
      <c r="A72" s="149">
        <v>2022</v>
      </c>
      <c r="B72" s="149" t="s">
        <v>175</v>
      </c>
      <c r="C72" s="149" t="s">
        <v>134</v>
      </c>
      <c r="D72" s="149" t="s">
        <v>158</v>
      </c>
      <c r="E72" s="151">
        <f>INDEX(Balancing!$OM$32:$PN$56,MATCH($D72,Balancing!$A$32:$A$56,0),MATCH(IF($B72="Mahir","HS",IF($B72="Separuh Mahir","SS",IF($B72="Berkemahiran Rendah","LS",IF($B72="Jumlah","T",FALSE))))&amp;$A72,Balancing!$OM$31:$PN$31,0))*1000</f>
        <v>236600</v>
      </c>
      <c r="F72" s="151">
        <f>INDEX(Balancing!$PO$32:$QP$56,MATCH($D72,Balancing!$A$32:$A$56,0),MATCH(IF($B72="Mahir","HS",IF($B72="Separuh Mahir","SS",IF($B72="Berkemahiran Rendah","LS",IF($B72="Jumlah","T",FALSE))))&amp;$A72,Balancing!$PO$31:$QP$31,0))*1000</f>
        <v>233000</v>
      </c>
      <c r="G72" s="151">
        <f>INDEX(Balancing!$QQ$32:$RR$56,MATCH($D72,Balancing!$A$32:$A$56,0),MATCH(IF($B72="Mahir","HS",IF($B72="Separuh Mahir","SS",IF($B72="Berkemahiran Rendah","LS",IF($B72="Jumlah","T",FALSE))))&amp;$A72,Balancing!$QQ$31:$RR$31,0))*1000</f>
        <v>3600</v>
      </c>
      <c r="H72" s="151">
        <f ca="1">INDEX(Balancing!$RS$32:$ST$56,MATCH($D72,Balancing!$A$32:$A$56,0),MATCH(IF($B72="Mahir","HS",IF($B72="Separuh Mahir","SS",IF($B72="Berkemahiran Rendah","LS",IF($B72="Jumlah","T",FALSE))))&amp;$A72,Balancing!$RS$31:$ST$31,0))*1000</f>
        <v>3120</v>
      </c>
    </row>
    <row r="73" spans="1:8" x14ac:dyDescent="0.3">
      <c r="A73" s="149">
        <v>2022</v>
      </c>
      <c r="B73" s="149" t="s">
        <v>175</v>
      </c>
      <c r="C73" s="149" t="s">
        <v>134</v>
      </c>
      <c r="D73" s="149" t="s">
        <v>135</v>
      </c>
      <c r="E73" s="151">
        <f>INDEX(Balancing!$OM$32:$PN$56,MATCH($D73,Balancing!$A$32:$A$56,0),MATCH(IF($B73="Mahir","HS",IF($B73="Separuh Mahir","SS",IF($B73="Berkemahiran Rendah","LS",IF($B73="Jumlah","T",FALSE))))&amp;$A73,Balancing!$OM$31:$PN$31,0))*1000</f>
        <v>335100</v>
      </c>
      <c r="F73" s="151">
        <f>INDEX(Balancing!$PO$32:$QP$56,MATCH($D73,Balancing!$A$32:$A$56,0),MATCH(IF($B73="Mahir","HS",IF($B73="Separuh Mahir","SS",IF($B73="Berkemahiran Rendah","LS",IF($B73="Jumlah","T",FALSE))))&amp;$A73,Balancing!$PO$31:$QP$31,0))*1000</f>
        <v>334600</v>
      </c>
      <c r="G73" s="151">
        <f>INDEX(Balancing!$QQ$32:$RR$56,MATCH($D73,Balancing!$A$32:$A$56,0),MATCH(IF($B73="Mahir","HS",IF($B73="Separuh Mahir","SS",IF($B73="Berkemahiran Rendah","LS",IF($B73="Jumlah","T",FALSE))))&amp;$A73,Balancing!$QQ$31:$RR$31,0))*1000</f>
        <v>500</v>
      </c>
      <c r="H73" s="151">
        <f ca="1">INDEX(Balancing!$RS$32:$ST$56,MATCH($D73,Balancing!$A$32:$A$56,0),MATCH(IF($B73="Mahir","HS",IF($B73="Separuh Mahir","SS",IF($B73="Berkemahiran Rendah","LS",IF($B73="Jumlah","T",FALSE))))&amp;$A73,Balancing!$RS$31:$ST$31,0))*1000</f>
        <v>350</v>
      </c>
    </row>
    <row r="74" spans="1:8" x14ac:dyDescent="0.3">
      <c r="A74" s="149">
        <v>2022</v>
      </c>
      <c r="B74" s="149" t="s">
        <v>175</v>
      </c>
      <c r="C74" s="149" t="s">
        <v>134</v>
      </c>
      <c r="D74" s="149" t="s">
        <v>159</v>
      </c>
      <c r="E74" s="151">
        <f>INDEX(Balancing!$OM$32:$PN$56,MATCH($D74,Balancing!$A$32:$A$56,0),MATCH(IF($B74="Mahir","HS",IF($B74="Separuh Mahir","SS",IF($B74="Berkemahiran Rendah","LS",IF($B74="Jumlah","T",FALSE))))&amp;$A74,Balancing!$OM$31:$PN$31,0))*1000</f>
        <v>92100</v>
      </c>
      <c r="F74" s="151">
        <f>INDEX(Balancing!$PO$32:$QP$56,MATCH($D74,Balancing!$A$32:$A$56,0),MATCH(IF($B74="Mahir","HS",IF($B74="Separuh Mahir","SS",IF($B74="Berkemahiran Rendah","LS",IF($B74="Jumlah","T",FALSE))))&amp;$A74,Balancing!$PO$31:$QP$31,0))*1000</f>
        <v>91200</v>
      </c>
      <c r="G74" s="151">
        <f>INDEX(Balancing!$QQ$32:$RR$56,MATCH($D74,Balancing!$A$32:$A$56,0),MATCH(IF($B74="Mahir","HS",IF($B74="Separuh Mahir","SS",IF($B74="Berkemahiran Rendah","LS",IF($B74="Jumlah","T",FALSE))))&amp;$A74,Balancing!$QQ$31:$RR$31,0))*1000</f>
        <v>800</v>
      </c>
      <c r="H74" s="151">
        <f ca="1">INDEX(Balancing!$RS$32:$ST$56,MATCH($D74,Balancing!$A$32:$A$56,0),MATCH(IF($B74="Mahir","HS",IF($B74="Separuh Mahir","SS",IF($B74="Berkemahiran Rendah","LS",IF($B74="Jumlah","T",FALSE))))&amp;$A74,Balancing!$RS$31:$ST$31,0))*1000</f>
        <v>570</v>
      </c>
    </row>
    <row r="75" spans="1:8" x14ac:dyDescent="0.3">
      <c r="A75" s="149">
        <v>2022</v>
      </c>
      <c r="B75" s="149" t="s">
        <v>175</v>
      </c>
      <c r="C75" s="149" t="s">
        <v>134</v>
      </c>
      <c r="D75" s="149" t="s">
        <v>160</v>
      </c>
      <c r="E75" s="151">
        <f>INDEX(Balancing!$OM$32:$PN$56,MATCH($D75,Balancing!$A$32:$A$56,0),MATCH(IF($B75="Mahir","HS",IF($B75="Separuh Mahir","SS",IF($B75="Berkemahiran Rendah","LS",IF($B75="Jumlah","T",FALSE))))&amp;$A75,Balancing!$OM$31:$PN$31,0))*1000</f>
        <v>17600</v>
      </c>
      <c r="F75" s="151">
        <f>INDEX(Balancing!$PO$32:$QP$56,MATCH($D75,Balancing!$A$32:$A$56,0),MATCH(IF($B75="Mahir","HS",IF($B75="Separuh Mahir","SS",IF($B75="Berkemahiran Rendah","LS",IF($B75="Jumlah","T",FALSE))))&amp;$A75,Balancing!$PO$31:$QP$31,0))*1000</f>
        <v>17200</v>
      </c>
      <c r="G75" s="151">
        <f>INDEX(Balancing!$QQ$32:$RR$56,MATCH($D75,Balancing!$A$32:$A$56,0),MATCH(IF($B75="Mahir","HS",IF($B75="Separuh Mahir","SS",IF($B75="Berkemahiran Rendah","LS",IF($B75="Jumlah","T",FALSE))))&amp;$A75,Balancing!$QQ$31:$RR$31,0))*1000</f>
        <v>400</v>
      </c>
      <c r="H75" s="151">
        <f ca="1">INDEX(Balancing!$RS$32:$ST$56,MATCH($D75,Balancing!$A$32:$A$56,0),MATCH(IF($B75="Mahir","HS",IF($B75="Separuh Mahir","SS",IF($B75="Berkemahiran Rendah","LS",IF($B75="Jumlah","T",FALSE))))&amp;$A75,Balancing!$RS$31:$ST$31,0))*1000</f>
        <v>320</v>
      </c>
    </row>
    <row r="76" spans="1:8" x14ac:dyDescent="0.3">
      <c r="A76" s="149">
        <v>2022</v>
      </c>
      <c r="B76" s="149" t="s">
        <v>175</v>
      </c>
      <c r="C76" s="149" t="s">
        <v>134</v>
      </c>
      <c r="D76" s="149" t="s">
        <v>136</v>
      </c>
      <c r="E76" s="151">
        <f>INDEX(Balancing!$OM$32:$PN$56,MATCH($D76,Balancing!$A$32:$A$56,0),MATCH(IF($B76="Mahir","HS",IF($B76="Separuh Mahir","SS",IF($B76="Berkemahiran Rendah","LS",IF($B76="Jumlah","T",FALSE))))&amp;$A76,Balancing!$OM$31:$PN$31,0))*1000</f>
        <v>108900</v>
      </c>
      <c r="F76" s="151">
        <f>INDEX(Balancing!$PO$32:$QP$56,MATCH($D76,Balancing!$A$32:$A$56,0),MATCH(IF($B76="Mahir","HS",IF($B76="Separuh Mahir","SS",IF($B76="Berkemahiran Rendah","LS",IF($B76="Jumlah","T",FALSE))))&amp;$A76,Balancing!$PO$31:$QP$31,0))*1000</f>
        <v>108000</v>
      </c>
      <c r="G76" s="151">
        <f>INDEX(Balancing!$QQ$32:$RR$56,MATCH($D76,Balancing!$A$32:$A$56,0),MATCH(IF($B76="Mahir","HS",IF($B76="Separuh Mahir","SS",IF($B76="Berkemahiran Rendah","LS",IF($B76="Jumlah","T",FALSE))))&amp;$A76,Balancing!$QQ$31:$RR$31,0))*1000</f>
        <v>900</v>
      </c>
      <c r="H76" s="151">
        <f ca="1">INDEX(Balancing!$RS$32:$ST$56,MATCH($D76,Balancing!$A$32:$A$56,0),MATCH(IF($B76="Mahir","HS",IF($B76="Separuh Mahir","SS",IF($B76="Berkemahiran Rendah","LS",IF($B76="Jumlah","T",FALSE))))&amp;$A76,Balancing!$RS$31:$ST$31,0))*1000</f>
        <v>1000</v>
      </c>
    </row>
    <row r="77" spans="1:8" x14ac:dyDescent="0.3">
      <c r="A77" s="149">
        <v>2022</v>
      </c>
      <c r="B77" s="149" t="s">
        <v>175</v>
      </c>
      <c r="C77" s="149" t="s">
        <v>134</v>
      </c>
      <c r="D77" s="149" t="s">
        <v>137</v>
      </c>
      <c r="E77" s="151">
        <f>INDEX(Balancing!$OM$32:$PN$56,MATCH($D77,Balancing!$A$32:$A$56,0),MATCH(IF($B77="Mahir","HS",IF($B77="Separuh Mahir","SS",IF($B77="Berkemahiran Rendah","LS",IF($B77="Jumlah","T",FALSE))))&amp;$A77,Balancing!$OM$31:$PN$31,0))*1000</f>
        <v>69600</v>
      </c>
      <c r="F77" s="151">
        <f>INDEX(Balancing!$PO$32:$QP$56,MATCH($D77,Balancing!$A$32:$A$56,0),MATCH(IF($B77="Mahir","HS",IF($B77="Separuh Mahir","SS",IF($B77="Berkemahiran Rendah","LS",IF($B77="Jumlah","T",FALSE))))&amp;$A77,Balancing!$PO$31:$QP$31,0))*1000</f>
        <v>69200</v>
      </c>
      <c r="G77" s="151">
        <f>INDEX(Balancing!$QQ$32:$RR$56,MATCH($D77,Balancing!$A$32:$A$56,0),MATCH(IF($B77="Mahir","HS",IF($B77="Separuh Mahir","SS",IF($B77="Berkemahiran Rendah","LS",IF($B77="Jumlah","T",FALSE))))&amp;$A77,Balancing!$QQ$31:$RR$31,0))*1000</f>
        <v>400</v>
      </c>
      <c r="H77" s="151">
        <f ca="1">INDEX(Balancing!$RS$32:$ST$56,MATCH($D77,Balancing!$A$32:$A$56,0),MATCH(IF($B77="Mahir","HS",IF($B77="Separuh Mahir","SS",IF($B77="Berkemahiran Rendah","LS",IF($B77="Jumlah","T",FALSE))))&amp;$A77,Balancing!$RS$31:$ST$31,0))*1000</f>
        <v>940</v>
      </c>
    </row>
    <row r="78" spans="1:8" x14ac:dyDescent="0.3">
      <c r="A78" s="149">
        <v>2021</v>
      </c>
      <c r="B78" s="149" t="s">
        <v>138</v>
      </c>
      <c r="C78" s="149" t="s">
        <v>138</v>
      </c>
      <c r="D78" s="149" t="s">
        <v>138</v>
      </c>
      <c r="E78" s="151">
        <f>INDEX(Balancing!$OM$32:$PN$56,MATCH($D78,Balancing!$A$32:$A$56,0),MATCH(IF($B78="Mahir","HS",IF($B78="Separuh Mahir","SS",IF($B78="Berkemahiran Rendah","LS",IF($B78="Jumlah","T",FALSE))))&amp;$A78,Balancing!$OM$31:$PN$31,0))*1000</f>
        <v>8530700</v>
      </c>
      <c r="F78" s="151">
        <f>INDEX(Balancing!$PO$32:$QP$56,MATCH($D78,Balancing!$A$32:$A$56,0),MATCH(IF($B78="Mahir","HS",IF($B78="Separuh Mahir","SS",IF($B78="Berkemahiran Rendah","LS",IF($B78="Jumlah","T",FALSE))))&amp;$A78,Balancing!$PO$31:$QP$31,0))*1000</f>
        <v>8347100</v>
      </c>
      <c r="G78" s="151">
        <f>INDEX(Balancing!$QQ$32:$RR$56,MATCH($D78,Balancing!$A$32:$A$56,0),MATCH(IF($B78="Mahir","HS",IF($B78="Separuh Mahir","SS",IF($B78="Berkemahiran Rendah","LS",IF($B78="Jumlah","T",FALSE))))&amp;$A78,Balancing!$QQ$31:$RR$31,0))*1000</f>
        <v>183600</v>
      </c>
      <c r="H78" s="151">
        <f ca="1">INDEX(Balancing!$RS$32:$ST$56,MATCH($D78,Balancing!$A$32:$A$56,0),MATCH(IF($B78="Mahir","HS",IF($B78="Separuh Mahir","SS",IF($B78="Berkemahiran Rendah","LS",IF($B78="Jumlah","T",FALSE))))&amp;$A78,Balancing!$RS$31:$ST$31,0))*1000</f>
        <v>69490</v>
      </c>
    </row>
    <row r="79" spans="1:8" x14ac:dyDescent="0.3">
      <c r="A79" s="149">
        <v>2021</v>
      </c>
      <c r="B79" s="149" t="s">
        <v>138</v>
      </c>
      <c r="C79" s="149" t="s">
        <v>127</v>
      </c>
      <c r="D79" s="149" t="s">
        <v>127</v>
      </c>
      <c r="E79" s="151">
        <f>INDEX(Balancing!$OM$32:$PN$56,MATCH($D79,Balancing!$A$32:$A$56,0),MATCH(IF($B79="Mahir","HS",IF($B79="Separuh Mahir","SS",IF($B79="Berkemahiran Rendah","LS",IF($B79="Jumlah","T",FALSE))))&amp;$A79,Balancing!$OM$31:$PN$31,0))*1000</f>
        <v>468400</v>
      </c>
      <c r="F79" s="151">
        <f>INDEX(Balancing!$PO$32:$QP$56,MATCH($D79,Balancing!$A$32:$A$56,0),MATCH(IF($B79="Mahir","HS",IF($B79="Separuh Mahir","SS",IF($B79="Berkemahiran Rendah","LS",IF($B79="Jumlah","T",FALSE))))&amp;$A79,Balancing!$PO$31:$QP$31,0))*1000</f>
        <v>438700</v>
      </c>
      <c r="G79" s="151">
        <f>INDEX(Balancing!$QQ$32:$RR$56,MATCH($D79,Balancing!$A$32:$A$56,0),MATCH(IF($B79="Mahir","HS",IF($B79="Separuh Mahir","SS",IF($B79="Berkemahiran Rendah","LS",IF($B79="Jumlah","T",FALSE))))&amp;$A79,Balancing!$QQ$31:$RR$31,0))*1000</f>
        <v>29800</v>
      </c>
      <c r="H79" s="151">
        <f ca="1">INDEX(Balancing!$RS$32:$ST$56,MATCH($D79,Balancing!$A$32:$A$56,0),MATCH(IF($B79="Mahir","HS",IF($B79="Separuh Mahir","SS",IF($B79="Berkemahiran Rendah","LS",IF($B79="Jumlah","T",FALSE))))&amp;$A79,Balancing!$RS$31:$ST$31,0))*1000</f>
        <v>3390</v>
      </c>
    </row>
    <row r="80" spans="1:8" x14ac:dyDescent="0.3">
      <c r="A80" s="149">
        <v>2021</v>
      </c>
      <c r="B80" s="149" t="s">
        <v>138</v>
      </c>
      <c r="C80" s="149" t="s">
        <v>128</v>
      </c>
      <c r="D80" s="149" t="s">
        <v>128</v>
      </c>
      <c r="E80" s="151">
        <f>INDEX(Balancing!$OM$32:$PN$56,MATCH($D80,Balancing!$A$32:$A$56,0),MATCH(IF($B80="Mahir","HS",IF($B80="Separuh Mahir","SS",IF($B80="Berkemahiran Rendah","LS",IF($B80="Jumlah","T",FALSE))))&amp;$A80,Balancing!$OM$31:$PN$31,0))*1000</f>
        <v>77900</v>
      </c>
      <c r="F80" s="151">
        <f>INDEX(Balancing!$PO$32:$QP$56,MATCH($D80,Balancing!$A$32:$A$56,0),MATCH(IF($B80="Mahir","HS",IF($B80="Separuh Mahir","SS",IF($B80="Berkemahiran Rendah","LS",IF($B80="Jumlah","T",FALSE))))&amp;$A80,Balancing!$PO$31:$QP$31,0))*1000</f>
        <v>77400</v>
      </c>
      <c r="G80" s="151">
        <f>INDEX(Balancing!$QQ$32:$RR$56,MATCH($D80,Balancing!$A$32:$A$56,0),MATCH(IF($B80="Mahir","HS",IF($B80="Separuh Mahir","SS",IF($B80="Berkemahiran Rendah","LS",IF($B80="Jumlah","T",FALSE))))&amp;$A80,Balancing!$QQ$31:$RR$31,0))*1000</f>
        <v>400</v>
      </c>
      <c r="H80" s="151">
        <f ca="1">INDEX(Balancing!$RS$32:$ST$56,MATCH($D80,Balancing!$A$32:$A$56,0),MATCH(IF($B80="Mahir","HS",IF($B80="Separuh Mahir","SS",IF($B80="Berkemahiran Rendah","LS",IF($B80="Jumlah","T",FALSE))))&amp;$A80,Balancing!$RS$31:$ST$31,0))*1000</f>
        <v>330</v>
      </c>
    </row>
    <row r="81" spans="1:8" x14ac:dyDescent="0.3">
      <c r="A81" s="149">
        <v>2021</v>
      </c>
      <c r="B81" s="149" t="s">
        <v>138</v>
      </c>
      <c r="C81" s="149" t="s">
        <v>129</v>
      </c>
      <c r="D81" s="149" t="s">
        <v>129</v>
      </c>
      <c r="E81" s="151">
        <f>INDEX(Balancing!$OM$32:$PN$56,MATCH($D81,Balancing!$A$32:$A$56,0),MATCH(IF($B81="Mahir","HS",IF($B81="Separuh Mahir","SS",IF($B81="Berkemahiran Rendah","LS",IF($B81="Jumlah","T",FALSE))))&amp;$A81,Balancing!$OM$31:$PN$31,0))*1000</f>
        <v>2321300</v>
      </c>
      <c r="F81" s="151">
        <f>INDEX(Balancing!$PO$32:$QP$56,MATCH($D81,Balancing!$A$32:$A$56,0),MATCH(IF($B81="Mahir","HS",IF($B81="Separuh Mahir","SS",IF($B81="Berkemahiran Rendah","LS",IF($B81="Jumlah","T",FALSE))))&amp;$A81,Balancing!$PO$31:$QP$31,0))*1000</f>
        <v>2217700</v>
      </c>
      <c r="G81" s="151">
        <f>INDEX(Balancing!$QQ$32:$RR$56,MATCH($D81,Balancing!$A$32:$A$56,0),MATCH(IF($B81="Mahir","HS",IF($B81="Separuh Mahir","SS",IF($B81="Berkemahiran Rendah","LS",IF($B81="Jumlah","T",FALSE))))&amp;$A81,Balancing!$QQ$31:$RR$31,0))*1000</f>
        <v>103600</v>
      </c>
      <c r="H81" s="151">
        <f ca="1">INDEX(Balancing!$RS$32:$ST$56,MATCH($D81,Balancing!$A$32:$A$56,0),MATCH(IF($B81="Mahir","HS",IF($B81="Separuh Mahir","SS",IF($B81="Berkemahiran Rendah","LS",IF($B81="Jumlah","T",FALSE))))&amp;$A81,Balancing!$RS$31:$ST$31,0))*1000</f>
        <v>29190</v>
      </c>
    </row>
    <row r="82" spans="1:8" x14ac:dyDescent="0.3">
      <c r="A82" s="149">
        <v>2021</v>
      </c>
      <c r="B82" s="149" t="s">
        <v>138</v>
      </c>
      <c r="C82" s="149" t="s">
        <v>129</v>
      </c>
      <c r="D82" s="149" t="s">
        <v>151</v>
      </c>
      <c r="E82" s="151">
        <f>INDEX(Balancing!$OM$32:$PN$56,MATCH($D82,Balancing!$A$32:$A$56,0),MATCH(IF($B82="Mahir","HS",IF($B82="Separuh Mahir","SS",IF($B82="Berkemahiran Rendah","LS",IF($B82="Jumlah","T",FALSE))))&amp;$A82,Balancing!$OM$31:$PN$31,0))*1000</f>
        <v>291700</v>
      </c>
      <c r="F82" s="151">
        <f>INDEX(Balancing!$PO$32:$QP$56,MATCH($D82,Balancing!$A$32:$A$56,0),MATCH(IF($B82="Mahir","HS",IF($B82="Separuh Mahir","SS",IF($B82="Berkemahiran Rendah","LS",IF($B82="Jumlah","T",FALSE))))&amp;$A82,Balancing!$PO$31:$QP$31,0))*1000</f>
        <v>279300</v>
      </c>
      <c r="G82" s="151">
        <f>INDEX(Balancing!$QQ$32:$RR$56,MATCH($D82,Balancing!$A$32:$A$56,0),MATCH(IF($B82="Mahir","HS",IF($B82="Separuh Mahir","SS",IF($B82="Berkemahiran Rendah","LS",IF($B82="Jumlah","T",FALSE))))&amp;$A82,Balancing!$QQ$31:$RR$31,0))*1000</f>
        <v>12400</v>
      </c>
      <c r="H82" s="151">
        <f ca="1">INDEX(Balancing!$RS$32:$ST$56,MATCH($D82,Balancing!$A$32:$A$56,0),MATCH(IF($B82="Mahir","HS",IF($B82="Separuh Mahir","SS",IF($B82="Berkemahiran Rendah","LS",IF($B82="Jumlah","T",FALSE))))&amp;$A82,Balancing!$RS$31:$ST$31,0))*1000</f>
        <v>1010</v>
      </c>
    </row>
    <row r="83" spans="1:8" x14ac:dyDescent="0.3">
      <c r="A83" s="149">
        <v>2021</v>
      </c>
      <c r="B83" s="149" t="s">
        <v>138</v>
      </c>
      <c r="C83" s="149" t="s">
        <v>129</v>
      </c>
      <c r="D83" s="149" t="s">
        <v>152</v>
      </c>
      <c r="E83" s="151">
        <f>INDEX(Balancing!$OM$32:$PN$56,MATCH($D83,Balancing!$A$32:$A$56,0),MATCH(IF($B83="Mahir","HS",IF($B83="Separuh Mahir","SS",IF($B83="Berkemahiran Rendah","LS",IF($B83="Jumlah","T",FALSE))))&amp;$A83,Balancing!$OM$31:$PN$31,0))*1000</f>
        <v>83600</v>
      </c>
      <c r="F83" s="151">
        <f>INDEX(Balancing!$PO$32:$QP$56,MATCH($D83,Balancing!$A$32:$A$56,0),MATCH(IF($B83="Mahir","HS",IF($B83="Separuh Mahir","SS",IF($B83="Berkemahiran Rendah","LS",IF($B83="Jumlah","T",FALSE))))&amp;$A83,Balancing!$PO$31:$QP$31,0))*1000</f>
        <v>80700</v>
      </c>
      <c r="G83" s="151">
        <f>INDEX(Balancing!$QQ$32:$RR$56,MATCH($D83,Balancing!$A$32:$A$56,0),MATCH(IF($B83="Mahir","HS",IF($B83="Separuh Mahir","SS",IF($B83="Berkemahiran Rendah","LS",IF($B83="Jumlah","T",FALSE))))&amp;$A83,Balancing!$QQ$31:$RR$31,0))*1000</f>
        <v>2900</v>
      </c>
      <c r="H83" s="151">
        <f ca="1">INDEX(Balancing!$RS$32:$ST$56,MATCH($D83,Balancing!$A$32:$A$56,0),MATCH(IF($B83="Mahir","HS",IF($B83="Separuh Mahir","SS",IF($B83="Berkemahiran Rendah","LS",IF($B83="Jumlah","T",FALSE))))&amp;$A83,Balancing!$RS$31:$ST$31,0))*1000</f>
        <v>1370</v>
      </c>
    </row>
    <row r="84" spans="1:8" x14ac:dyDescent="0.3">
      <c r="A84" s="149">
        <v>2021</v>
      </c>
      <c r="B84" s="149" t="s">
        <v>138</v>
      </c>
      <c r="C84" s="149" t="s">
        <v>129</v>
      </c>
      <c r="D84" s="149" t="s">
        <v>153</v>
      </c>
      <c r="E84" s="151">
        <f>INDEX(Balancing!$OM$32:$PN$56,MATCH($D84,Balancing!$A$32:$A$56,0),MATCH(IF($B84="Mahir","HS",IF($B84="Separuh Mahir","SS",IF($B84="Berkemahiran Rendah","LS",IF($B84="Jumlah","T",FALSE))))&amp;$A84,Balancing!$OM$31:$PN$31,0))*1000</f>
        <v>302100</v>
      </c>
      <c r="F84" s="151">
        <f>INDEX(Balancing!$PO$32:$QP$56,MATCH($D84,Balancing!$A$32:$A$56,0),MATCH(IF($B84="Mahir","HS",IF($B84="Separuh Mahir","SS",IF($B84="Berkemahiran Rendah","LS",IF($B84="Jumlah","T",FALSE))))&amp;$A84,Balancing!$PO$31:$QP$31,0))*1000</f>
        <v>289400</v>
      </c>
      <c r="G84" s="151">
        <f>INDEX(Balancing!$QQ$32:$RR$56,MATCH($D84,Balancing!$A$32:$A$56,0),MATCH(IF($B84="Mahir","HS",IF($B84="Separuh Mahir","SS",IF($B84="Berkemahiran Rendah","LS",IF($B84="Jumlah","T",FALSE))))&amp;$A84,Balancing!$QQ$31:$RR$31,0))*1000</f>
        <v>12800</v>
      </c>
      <c r="H84" s="151">
        <f ca="1">INDEX(Balancing!$RS$32:$ST$56,MATCH($D84,Balancing!$A$32:$A$56,0),MATCH(IF($B84="Mahir","HS",IF($B84="Separuh Mahir","SS",IF($B84="Berkemahiran Rendah","LS",IF($B84="Jumlah","T",FALSE))))&amp;$A84,Balancing!$RS$31:$ST$31,0))*1000</f>
        <v>2000</v>
      </c>
    </row>
    <row r="85" spans="1:8" x14ac:dyDescent="0.3">
      <c r="A85" s="149">
        <v>2021</v>
      </c>
      <c r="B85" s="149" t="s">
        <v>138</v>
      </c>
      <c r="C85" s="149" t="s">
        <v>129</v>
      </c>
      <c r="D85" s="149" t="s">
        <v>154</v>
      </c>
      <c r="E85" s="151">
        <f>INDEX(Balancing!$OM$32:$PN$56,MATCH($D85,Balancing!$A$32:$A$56,0),MATCH(IF($B85="Mahir","HS",IF($B85="Separuh Mahir","SS",IF($B85="Berkemahiran Rendah","LS",IF($B85="Jumlah","T",FALSE))))&amp;$A85,Balancing!$OM$31:$PN$31,0))*1000</f>
        <v>440600</v>
      </c>
      <c r="F85" s="151">
        <f>INDEX(Balancing!$PO$32:$QP$56,MATCH($D85,Balancing!$A$32:$A$56,0),MATCH(IF($B85="Mahir","HS",IF($B85="Separuh Mahir","SS",IF($B85="Berkemahiran Rendah","LS",IF($B85="Jumlah","T",FALSE))))&amp;$A85,Balancing!$PO$31:$QP$31,0))*1000</f>
        <v>420600</v>
      </c>
      <c r="G85" s="151">
        <f>INDEX(Balancing!$QQ$32:$RR$56,MATCH($D85,Balancing!$A$32:$A$56,0),MATCH(IF($B85="Mahir","HS",IF($B85="Separuh Mahir","SS",IF($B85="Berkemahiran Rendah","LS",IF($B85="Jumlah","T",FALSE))))&amp;$A85,Balancing!$QQ$31:$RR$31,0))*1000</f>
        <v>19900</v>
      </c>
      <c r="H85" s="151">
        <f ca="1">INDEX(Balancing!$RS$32:$ST$56,MATCH($D85,Balancing!$A$32:$A$56,0),MATCH(IF($B85="Mahir","HS",IF($B85="Separuh Mahir","SS",IF($B85="Berkemahiran Rendah","LS",IF($B85="Jumlah","T",FALSE))))&amp;$A85,Balancing!$RS$31:$ST$31,0))*1000</f>
        <v>8119.9999999999991</v>
      </c>
    </row>
    <row r="86" spans="1:8" x14ac:dyDescent="0.3">
      <c r="A86" s="149">
        <v>2021</v>
      </c>
      <c r="B86" s="149" t="s">
        <v>138</v>
      </c>
      <c r="C86" s="149" t="s">
        <v>129</v>
      </c>
      <c r="D86" s="149" t="s">
        <v>155</v>
      </c>
      <c r="E86" s="151">
        <f>INDEX(Balancing!$OM$32:$PN$56,MATCH($D86,Balancing!$A$32:$A$56,0),MATCH(IF($B86="Mahir","HS",IF($B86="Separuh Mahir","SS",IF($B86="Berkemahiran Rendah","LS",IF($B86="Jumlah","T",FALSE))))&amp;$A86,Balancing!$OM$31:$PN$31,0))*1000</f>
        <v>359600</v>
      </c>
      <c r="F86" s="151">
        <f>INDEX(Balancing!$PO$32:$QP$56,MATCH($D86,Balancing!$A$32:$A$56,0),MATCH(IF($B86="Mahir","HS",IF($B86="Separuh Mahir","SS",IF($B86="Berkemahiran Rendah","LS",IF($B86="Jumlah","T",FALSE))))&amp;$A86,Balancing!$PO$31:$QP$31,0))*1000</f>
        <v>345400</v>
      </c>
      <c r="G86" s="151">
        <f>INDEX(Balancing!$QQ$32:$RR$56,MATCH($D86,Balancing!$A$32:$A$56,0),MATCH(IF($B86="Mahir","HS",IF($B86="Separuh Mahir","SS",IF($B86="Berkemahiran Rendah","LS",IF($B86="Jumlah","T",FALSE))))&amp;$A86,Balancing!$QQ$31:$RR$31,0))*1000</f>
        <v>14100</v>
      </c>
      <c r="H86" s="151">
        <f ca="1">INDEX(Balancing!$RS$32:$ST$56,MATCH($D86,Balancing!$A$32:$A$56,0),MATCH(IF($B86="Mahir","HS",IF($B86="Separuh Mahir","SS",IF($B86="Berkemahiran Rendah","LS",IF($B86="Jumlah","T",FALSE))))&amp;$A86,Balancing!$RS$31:$ST$31,0))*1000</f>
        <v>3370</v>
      </c>
    </row>
    <row r="87" spans="1:8" x14ac:dyDescent="0.3">
      <c r="A87" s="149">
        <v>2021</v>
      </c>
      <c r="B87" s="149" t="s">
        <v>138</v>
      </c>
      <c r="C87" s="149" t="s">
        <v>129</v>
      </c>
      <c r="D87" s="149" t="s">
        <v>156</v>
      </c>
      <c r="E87" s="151">
        <f>INDEX(Balancing!$OM$32:$PN$56,MATCH($D87,Balancing!$A$32:$A$56,0),MATCH(IF($B87="Mahir","HS",IF($B87="Separuh Mahir","SS",IF($B87="Berkemahiran Rendah","LS",IF($B87="Jumlah","T",FALSE))))&amp;$A87,Balancing!$OM$31:$PN$31,0))*1000</f>
        <v>621000</v>
      </c>
      <c r="F87" s="151">
        <f>INDEX(Balancing!$PO$32:$QP$56,MATCH($D87,Balancing!$A$32:$A$56,0),MATCH(IF($B87="Mahir","HS",IF($B87="Separuh Mahir","SS",IF($B87="Berkemahiran Rendah","LS",IF($B87="Jumlah","T",FALSE))))&amp;$A87,Balancing!$PO$31:$QP$31,0))*1000</f>
        <v>589100</v>
      </c>
      <c r="G87" s="151">
        <f>INDEX(Balancing!$QQ$32:$RR$56,MATCH($D87,Balancing!$A$32:$A$56,0),MATCH(IF($B87="Mahir","HS",IF($B87="Separuh Mahir","SS",IF($B87="Berkemahiran Rendah","LS",IF($B87="Jumlah","T",FALSE))))&amp;$A87,Balancing!$QQ$31:$RR$31,0))*1000</f>
        <v>31900</v>
      </c>
      <c r="H87" s="151">
        <f ca="1">INDEX(Balancing!$RS$32:$ST$56,MATCH($D87,Balancing!$A$32:$A$56,0),MATCH(IF($B87="Mahir","HS",IF($B87="Separuh Mahir","SS",IF($B87="Berkemahiran Rendah","LS",IF($B87="Jumlah","T",FALSE))))&amp;$A87,Balancing!$RS$31:$ST$31,0))*1000</f>
        <v>11460</v>
      </c>
    </row>
    <row r="88" spans="1:8" x14ac:dyDescent="0.3">
      <c r="A88" s="149">
        <v>2021</v>
      </c>
      <c r="B88" s="149" t="s">
        <v>138</v>
      </c>
      <c r="C88" s="149" t="s">
        <v>129</v>
      </c>
      <c r="D88" s="149" t="s">
        <v>157</v>
      </c>
      <c r="E88" s="151">
        <f>INDEX(Balancing!$OM$32:$PN$56,MATCH($D88,Balancing!$A$32:$A$56,0),MATCH(IF($B88="Mahir","HS",IF($B88="Separuh Mahir","SS",IF($B88="Berkemahiran Rendah","LS",IF($B88="Jumlah","T",FALSE))))&amp;$A88,Balancing!$OM$31:$PN$31,0))*1000</f>
        <v>222700</v>
      </c>
      <c r="F88" s="151">
        <f>INDEX(Balancing!$PO$32:$QP$56,MATCH($D88,Balancing!$A$32:$A$56,0),MATCH(IF($B88="Mahir","HS",IF($B88="Separuh Mahir","SS",IF($B88="Berkemahiran Rendah","LS",IF($B88="Jumlah","T",FALSE))))&amp;$A88,Balancing!$PO$31:$QP$31,0))*1000</f>
        <v>213200</v>
      </c>
      <c r="G88" s="151">
        <f>INDEX(Balancing!$QQ$32:$RR$56,MATCH($D88,Balancing!$A$32:$A$56,0),MATCH(IF($B88="Mahir","HS",IF($B88="Separuh Mahir","SS",IF($B88="Berkemahiran Rendah","LS",IF($B88="Jumlah","T",FALSE))))&amp;$A88,Balancing!$QQ$31:$RR$31,0))*1000</f>
        <v>9500</v>
      </c>
      <c r="H88" s="151">
        <f ca="1">INDEX(Balancing!$RS$32:$ST$56,MATCH($D88,Balancing!$A$32:$A$56,0),MATCH(IF($B88="Mahir","HS",IF($B88="Separuh Mahir","SS",IF($B88="Berkemahiran Rendah","LS",IF($B88="Jumlah","T",FALSE))))&amp;$A88,Balancing!$RS$31:$ST$31,0))*1000</f>
        <v>1860</v>
      </c>
    </row>
    <row r="89" spans="1:8" x14ac:dyDescent="0.3">
      <c r="A89" s="149">
        <v>2021</v>
      </c>
      <c r="B89" s="149" t="s">
        <v>138</v>
      </c>
      <c r="C89" s="149" t="s">
        <v>130</v>
      </c>
      <c r="D89" s="149" t="s">
        <v>130</v>
      </c>
      <c r="E89" s="151">
        <f>INDEX(Balancing!$OM$32:$PN$56,MATCH($D89,Balancing!$A$32:$A$56,0),MATCH(IF($B89="Mahir","HS",IF($B89="Separuh Mahir","SS",IF($B89="Berkemahiran Rendah","LS",IF($B89="Jumlah","T",FALSE))))&amp;$A89,Balancing!$OM$31:$PN$31,0))*1000</f>
        <v>1249200</v>
      </c>
      <c r="F89" s="151">
        <f>INDEX(Balancing!$PO$32:$QP$56,MATCH($D89,Balancing!$A$32:$A$56,0),MATCH(IF($B89="Mahir","HS",IF($B89="Separuh Mahir","SS",IF($B89="Berkemahiran Rendah","LS",IF($B89="Jumlah","T",FALSE))))&amp;$A89,Balancing!$PO$31:$QP$31,0))*1000</f>
        <v>1227300</v>
      </c>
      <c r="G89" s="151">
        <f>INDEX(Balancing!$QQ$32:$RR$56,MATCH($D89,Balancing!$A$32:$A$56,0),MATCH(IF($B89="Mahir","HS",IF($B89="Separuh Mahir","SS",IF($B89="Berkemahiran Rendah","LS",IF($B89="Jumlah","T",FALSE))))&amp;$A89,Balancing!$QQ$31:$RR$31,0))*1000</f>
        <v>22000</v>
      </c>
      <c r="H89" s="151">
        <f ca="1">INDEX(Balancing!$RS$32:$ST$56,MATCH($D89,Balancing!$A$32:$A$56,0),MATCH(IF($B89="Mahir","HS",IF($B89="Separuh Mahir","SS",IF($B89="Berkemahiran Rendah","LS",IF($B89="Jumlah","T",FALSE))))&amp;$A89,Balancing!$RS$31:$ST$31,0))*1000</f>
        <v>10760</v>
      </c>
    </row>
    <row r="90" spans="1:8" x14ac:dyDescent="0.3">
      <c r="A90" s="149">
        <v>2021</v>
      </c>
      <c r="B90" s="149" t="s">
        <v>138</v>
      </c>
      <c r="C90" s="149" t="s">
        <v>134</v>
      </c>
      <c r="D90" s="149" t="s">
        <v>134</v>
      </c>
      <c r="E90" s="151">
        <f>INDEX(Balancing!$OM$32:$PN$56,MATCH($D90,Balancing!$A$32:$A$56,0),MATCH(IF($B90="Mahir","HS",IF($B90="Separuh Mahir","SS",IF($B90="Berkemahiran Rendah","LS",IF($B90="Jumlah","T",FALSE))))&amp;$A90,Balancing!$OM$31:$PN$31,0))*1000</f>
        <v>4413900</v>
      </c>
      <c r="F90" s="151">
        <f>INDEX(Balancing!$PO$32:$QP$56,MATCH($D90,Balancing!$A$32:$A$56,0),MATCH(IF($B90="Mahir","HS",IF($B90="Separuh Mahir","SS",IF($B90="Berkemahiran Rendah","LS",IF($B90="Jumlah","T",FALSE))))&amp;$A90,Balancing!$PO$31:$QP$31,0))*1000</f>
        <v>4386000</v>
      </c>
      <c r="G90" s="151">
        <f>INDEX(Balancing!$QQ$32:$RR$56,MATCH($D90,Balancing!$A$32:$A$56,0),MATCH(IF($B90="Mahir","HS",IF($B90="Separuh Mahir","SS",IF($B90="Berkemahiran Rendah","LS",IF($B90="Jumlah","T",FALSE))))&amp;$A90,Balancing!$QQ$31:$RR$31,0))*1000</f>
        <v>27900</v>
      </c>
      <c r="H90" s="151">
        <f ca="1">INDEX(Balancing!$RS$32:$ST$56,MATCH($D90,Balancing!$A$32:$A$56,0),MATCH(IF($B90="Mahir","HS",IF($B90="Separuh Mahir","SS",IF($B90="Berkemahiran Rendah","LS",IF($B90="Jumlah","T",FALSE))))&amp;$A90,Balancing!$RS$31:$ST$31,0))*1000</f>
        <v>25820</v>
      </c>
    </row>
    <row r="91" spans="1:8" x14ac:dyDescent="0.3">
      <c r="A91" s="149">
        <v>2021</v>
      </c>
      <c r="B91" s="149" t="s">
        <v>138</v>
      </c>
      <c r="C91" s="149" t="s">
        <v>134</v>
      </c>
      <c r="D91" s="149" t="s">
        <v>158</v>
      </c>
      <c r="E91" s="151">
        <f>INDEX(Balancing!$OM$32:$PN$56,MATCH($D91,Balancing!$A$32:$A$56,0),MATCH(IF($B91="Mahir","HS",IF($B91="Separuh Mahir","SS",IF($B91="Berkemahiran Rendah","LS",IF($B91="Jumlah","T",FALSE))))&amp;$A91,Balancing!$OM$31:$PN$31,0))*1000</f>
        <v>1602100</v>
      </c>
      <c r="F91" s="151">
        <f>INDEX(Balancing!$PO$32:$QP$56,MATCH($D91,Balancing!$A$32:$A$56,0),MATCH(IF($B91="Mahir","HS",IF($B91="Separuh Mahir","SS",IF($B91="Berkemahiran Rendah","LS",IF($B91="Jumlah","T",FALSE))))&amp;$A91,Balancing!$PO$31:$QP$31,0))*1000</f>
        <v>1591300</v>
      </c>
      <c r="G91" s="151">
        <f>INDEX(Balancing!$QQ$32:$RR$56,MATCH($D91,Balancing!$A$32:$A$56,0),MATCH(IF($B91="Mahir","HS",IF($B91="Separuh Mahir","SS",IF($B91="Berkemahiran Rendah","LS",IF($B91="Jumlah","T",FALSE))))&amp;$A91,Balancing!$QQ$31:$RR$31,0))*1000</f>
        <v>10800</v>
      </c>
      <c r="H91" s="151">
        <f ca="1">INDEX(Balancing!$RS$32:$ST$56,MATCH($D91,Balancing!$A$32:$A$56,0),MATCH(IF($B91="Mahir","HS",IF($B91="Separuh Mahir","SS",IF($B91="Berkemahiran Rendah","LS",IF($B91="Jumlah","T",FALSE))))&amp;$A91,Balancing!$RS$31:$ST$31,0))*1000</f>
        <v>9020</v>
      </c>
    </row>
    <row r="92" spans="1:8" x14ac:dyDescent="0.3">
      <c r="A92" s="149">
        <v>2021</v>
      </c>
      <c r="B92" s="149" t="s">
        <v>138</v>
      </c>
      <c r="C92" s="149" t="s">
        <v>134</v>
      </c>
      <c r="D92" s="149" t="s">
        <v>135</v>
      </c>
      <c r="E92" s="151">
        <f>INDEX(Balancing!$OM$32:$PN$56,MATCH($D92,Balancing!$A$32:$A$56,0),MATCH(IF($B92="Mahir","HS",IF($B92="Separuh Mahir","SS",IF($B92="Berkemahiran Rendah","LS",IF($B92="Jumlah","T",FALSE))))&amp;$A92,Balancing!$OM$31:$PN$31,0))*1000</f>
        <v>787900</v>
      </c>
      <c r="F92" s="151">
        <f>INDEX(Balancing!$PO$32:$QP$56,MATCH($D92,Balancing!$A$32:$A$56,0),MATCH(IF($B92="Mahir","HS",IF($B92="Separuh Mahir","SS",IF($B92="Berkemahiran Rendah","LS",IF($B92="Jumlah","T",FALSE))))&amp;$A92,Balancing!$PO$31:$QP$31,0))*1000</f>
        <v>784900</v>
      </c>
      <c r="G92" s="151">
        <f>INDEX(Balancing!$QQ$32:$RR$56,MATCH($D92,Balancing!$A$32:$A$56,0),MATCH(IF($B92="Mahir","HS",IF($B92="Separuh Mahir","SS",IF($B92="Berkemahiran Rendah","LS",IF($B92="Jumlah","T",FALSE))))&amp;$A92,Balancing!$QQ$31:$RR$31,0))*1000</f>
        <v>2900</v>
      </c>
      <c r="H92" s="151">
        <f ca="1">INDEX(Balancing!$RS$32:$ST$56,MATCH($D92,Balancing!$A$32:$A$56,0),MATCH(IF($B92="Mahir","HS",IF($B92="Separuh Mahir","SS",IF($B92="Berkemahiran Rendah","LS",IF($B92="Jumlah","T",FALSE))))&amp;$A92,Balancing!$RS$31:$ST$31,0))*1000</f>
        <v>1070</v>
      </c>
    </row>
    <row r="93" spans="1:8" x14ac:dyDescent="0.3">
      <c r="A93" s="149">
        <v>2021</v>
      </c>
      <c r="B93" s="149" t="s">
        <v>138</v>
      </c>
      <c r="C93" s="149" t="s">
        <v>134</v>
      </c>
      <c r="D93" s="149" t="s">
        <v>159</v>
      </c>
      <c r="E93" s="151">
        <f>INDEX(Balancing!$OM$32:$PN$56,MATCH($D93,Balancing!$A$32:$A$56,0),MATCH(IF($B93="Mahir","HS",IF($B93="Separuh Mahir","SS",IF($B93="Berkemahiran Rendah","LS",IF($B93="Jumlah","T",FALSE))))&amp;$A93,Balancing!$OM$31:$PN$31,0))*1000</f>
        <v>387700</v>
      </c>
      <c r="F93" s="151">
        <f>INDEX(Balancing!$PO$32:$QP$56,MATCH($D93,Balancing!$A$32:$A$56,0),MATCH(IF($B93="Mahir","HS",IF($B93="Separuh Mahir","SS",IF($B93="Berkemahiran Rendah","LS",IF($B93="Jumlah","T",FALSE))))&amp;$A93,Balancing!$PO$31:$QP$31,0))*1000</f>
        <v>384100</v>
      </c>
      <c r="G93" s="151">
        <f>INDEX(Balancing!$QQ$32:$RR$56,MATCH($D93,Balancing!$A$32:$A$56,0),MATCH(IF($B93="Mahir","HS",IF($B93="Separuh Mahir","SS",IF($B93="Berkemahiran Rendah","LS",IF($B93="Jumlah","T",FALSE))))&amp;$A93,Balancing!$QQ$31:$RR$31,0))*1000</f>
        <v>3600</v>
      </c>
      <c r="H93" s="151">
        <f ca="1">INDEX(Balancing!$RS$32:$ST$56,MATCH($D93,Balancing!$A$32:$A$56,0),MATCH(IF($B93="Mahir","HS",IF($B93="Separuh Mahir","SS",IF($B93="Berkemahiran Rendah","LS",IF($B93="Jumlah","T",FALSE))))&amp;$A93,Balancing!$RS$31:$ST$31,0))*1000</f>
        <v>3020</v>
      </c>
    </row>
    <row r="94" spans="1:8" x14ac:dyDescent="0.3">
      <c r="A94" s="149">
        <v>2021</v>
      </c>
      <c r="B94" s="149" t="s">
        <v>138</v>
      </c>
      <c r="C94" s="149" t="s">
        <v>134</v>
      </c>
      <c r="D94" s="149" t="s">
        <v>160</v>
      </c>
      <c r="E94" s="151">
        <f>INDEX(Balancing!$OM$32:$PN$56,MATCH($D94,Balancing!$A$32:$A$56,0),MATCH(IF($B94="Mahir","HS",IF($B94="Separuh Mahir","SS",IF($B94="Berkemahiran Rendah","LS",IF($B94="Jumlah","T",FALSE))))&amp;$A94,Balancing!$OM$31:$PN$31,0))*1000</f>
        <v>227400</v>
      </c>
      <c r="F94" s="151">
        <f>INDEX(Balancing!$PO$32:$QP$56,MATCH($D94,Balancing!$A$32:$A$56,0),MATCH(IF($B94="Mahir","HS",IF($B94="Separuh Mahir","SS",IF($B94="Berkemahiran Rendah","LS",IF($B94="Jumlah","T",FALSE))))&amp;$A94,Balancing!$PO$31:$QP$31,0))*1000</f>
        <v>226700</v>
      </c>
      <c r="G94" s="151">
        <f>INDEX(Balancing!$QQ$32:$RR$56,MATCH($D94,Balancing!$A$32:$A$56,0),MATCH(IF($B94="Mahir","HS",IF($B94="Separuh Mahir","SS",IF($B94="Berkemahiran Rendah","LS",IF($B94="Jumlah","T",FALSE))))&amp;$A94,Balancing!$QQ$31:$RR$31,0))*1000</f>
        <v>700</v>
      </c>
      <c r="H94" s="151">
        <f ca="1">INDEX(Balancing!$RS$32:$ST$56,MATCH($D94,Balancing!$A$32:$A$56,0),MATCH(IF($B94="Mahir","HS",IF($B94="Separuh Mahir","SS",IF($B94="Berkemahiran Rendah","LS",IF($B94="Jumlah","T",FALSE))))&amp;$A94,Balancing!$RS$31:$ST$31,0))*1000</f>
        <v>2640</v>
      </c>
    </row>
    <row r="95" spans="1:8" x14ac:dyDescent="0.3">
      <c r="A95" s="149">
        <v>2021</v>
      </c>
      <c r="B95" s="149" t="s">
        <v>138</v>
      </c>
      <c r="C95" s="149" t="s">
        <v>134</v>
      </c>
      <c r="D95" s="149" t="s">
        <v>136</v>
      </c>
      <c r="E95" s="151">
        <f>INDEX(Balancing!$OM$32:$PN$56,MATCH($D95,Balancing!$A$32:$A$56,0),MATCH(IF($B95="Mahir","HS",IF($B95="Separuh Mahir","SS",IF($B95="Berkemahiran Rendah","LS",IF($B95="Jumlah","T",FALSE))))&amp;$A95,Balancing!$OM$31:$PN$31,0))*1000</f>
        <v>904700</v>
      </c>
      <c r="F95" s="151">
        <f>INDEX(Balancing!$PO$32:$QP$56,MATCH($D95,Balancing!$A$32:$A$56,0),MATCH(IF($B95="Mahir","HS",IF($B95="Separuh Mahir","SS",IF($B95="Berkemahiran Rendah","LS",IF($B95="Jumlah","T",FALSE))))&amp;$A95,Balancing!$PO$31:$QP$31,0))*1000</f>
        <v>896900</v>
      </c>
      <c r="G95" s="151">
        <f>INDEX(Balancing!$QQ$32:$RR$56,MATCH($D95,Balancing!$A$32:$A$56,0),MATCH(IF($B95="Mahir","HS",IF($B95="Separuh Mahir","SS",IF($B95="Berkemahiran Rendah","LS",IF($B95="Jumlah","T",FALSE))))&amp;$A95,Balancing!$QQ$31:$RR$31,0))*1000</f>
        <v>7800</v>
      </c>
      <c r="H95" s="151">
        <f ca="1">INDEX(Balancing!$RS$32:$ST$56,MATCH($D95,Balancing!$A$32:$A$56,0),MATCH(IF($B95="Mahir","HS",IF($B95="Separuh Mahir","SS",IF($B95="Berkemahiran Rendah","LS",IF($B95="Jumlah","T",FALSE))))&amp;$A95,Balancing!$RS$31:$ST$31,0))*1000</f>
        <v>7620</v>
      </c>
    </row>
    <row r="96" spans="1:8" x14ac:dyDescent="0.3">
      <c r="A96" s="149">
        <v>2021</v>
      </c>
      <c r="B96" s="149" t="s">
        <v>138</v>
      </c>
      <c r="C96" s="149" t="s">
        <v>134</v>
      </c>
      <c r="D96" s="149" t="s">
        <v>137</v>
      </c>
      <c r="E96" s="151">
        <f>INDEX(Balancing!$OM$32:$PN$56,MATCH($D96,Balancing!$A$32:$A$56,0),MATCH(IF($B96="Mahir","HS",IF($B96="Separuh Mahir","SS",IF($B96="Berkemahiran Rendah","LS",IF($B96="Jumlah","T",FALSE))))&amp;$A96,Balancing!$OM$31:$PN$31,0))*1000</f>
        <v>504100</v>
      </c>
      <c r="F96" s="151">
        <f>INDEX(Balancing!$PO$32:$QP$56,MATCH($D96,Balancing!$A$32:$A$56,0),MATCH(IF($B96="Mahir","HS",IF($B96="Separuh Mahir","SS",IF($B96="Berkemahiran Rendah","LS",IF($B96="Jumlah","T",FALSE))))&amp;$A96,Balancing!$PO$31:$QP$31,0))*1000</f>
        <v>502100</v>
      </c>
      <c r="G96" s="151">
        <f>INDEX(Balancing!$QQ$32:$RR$56,MATCH($D96,Balancing!$A$32:$A$56,0),MATCH(IF($B96="Mahir","HS",IF($B96="Separuh Mahir","SS",IF($B96="Berkemahiran Rendah","LS",IF($B96="Jumlah","T",FALSE))))&amp;$A96,Balancing!$QQ$31:$RR$31,0))*1000</f>
        <v>2000</v>
      </c>
      <c r="H96" s="151">
        <f ca="1">INDEX(Balancing!$RS$32:$ST$56,MATCH($D96,Balancing!$A$32:$A$56,0),MATCH(IF($B96="Mahir","HS",IF($B96="Separuh Mahir","SS",IF($B96="Berkemahiran Rendah","LS",IF($B96="Jumlah","T",FALSE))))&amp;$A96,Balancing!$RS$31:$ST$31,0))*1000</f>
        <v>2470</v>
      </c>
    </row>
    <row r="97" spans="1:8" x14ac:dyDescent="0.3">
      <c r="A97" s="149">
        <v>2021</v>
      </c>
      <c r="B97" s="149" t="s">
        <v>166</v>
      </c>
      <c r="C97" s="149" t="s">
        <v>138</v>
      </c>
      <c r="D97" s="149" t="s">
        <v>138</v>
      </c>
      <c r="E97" s="151">
        <f>INDEX(Balancing!$OM$32:$PN$56,MATCH($D97,Balancing!$A$32:$A$56,0),MATCH(IF($B97="Mahir","HS",IF($B97="Separuh Mahir","SS",IF($B97="Berkemahiran Rendah","LS",IF($B97="Jumlah","T",FALSE))))&amp;$A97,Balancing!$OM$31:$PN$31,0))*1000</f>
        <v>2109900</v>
      </c>
      <c r="F97" s="151">
        <f>INDEX(Balancing!$PO$32:$QP$56,MATCH($D97,Balancing!$A$32:$A$56,0),MATCH(IF($B97="Mahir","HS",IF($B97="Separuh Mahir","SS",IF($B97="Berkemahiran Rendah","LS",IF($B97="Jumlah","T",FALSE))))&amp;$A97,Balancing!$PO$31:$QP$31,0))*1000</f>
        <v>2066900</v>
      </c>
      <c r="G97" s="151">
        <f>INDEX(Balancing!$QQ$32:$RR$56,MATCH($D97,Balancing!$A$32:$A$56,0),MATCH(IF($B97="Mahir","HS",IF($B97="Separuh Mahir","SS",IF($B97="Berkemahiran Rendah","LS",IF($B97="Jumlah","T",FALSE))))&amp;$A97,Balancing!$QQ$31:$RR$31,0))*1000</f>
        <v>42900</v>
      </c>
      <c r="H97" s="151">
        <f ca="1">INDEX(Balancing!$RS$32:$ST$56,MATCH($D97,Balancing!$A$32:$A$56,0),MATCH(IF($B97="Mahir","HS",IF($B97="Separuh Mahir","SS",IF($B97="Berkemahiran Rendah","LS",IF($B97="Jumlah","T",FALSE))))&amp;$A97,Balancing!$RS$31:$ST$31,0))*1000</f>
        <v>20790</v>
      </c>
    </row>
    <row r="98" spans="1:8" x14ac:dyDescent="0.3">
      <c r="A98" s="149">
        <v>2021</v>
      </c>
      <c r="B98" s="149" t="s">
        <v>166</v>
      </c>
      <c r="C98" s="149" t="s">
        <v>127</v>
      </c>
      <c r="D98" s="149" t="s">
        <v>127</v>
      </c>
      <c r="E98" s="151">
        <f>INDEX(Balancing!$OM$32:$PN$56,MATCH($D98,Balancing!$A$32:$A$56,0),MATCH(IF($B98="Mahir","HS",IF($B98="Separuh Mahir","SS",IF($B98="Berkemahiran Rendah","LS",IF($B98="Jumlah","T",FALSE))))&amp;$A98,Balancing!$OM$31:$PN$31,0))*1000</f>
        <v>29300</v>
      </c>
      <c r="F98" s="151">
        <f>INDEX(Balancing!$PO$32:$QP$56,MATCH($D98,Balancing!$A$32:$A$56,0),MATCH(IF($B98="Mahir","HS",IF($B98="Separuh Mahir","SS",IF($B98="Berkemahiran Rendah","LS",IF($B98="Jumlah","T",FALSE))))&amp;$A98,Balancing!$PO$31:$QP$31,0))*1000</f>
        <v>24800</v>
      </c>
      <c r="G98" s="151">
        <f>INDEX(Balancing!$QQ$32:$RR$56,MATCH($D98,Balancing!$A$32:$A$56,0),MATCH(IF($B98="Mahir","HS",IF($B98="Separuh Mahir","SS",IF($B98="Berkemahiran Rendah","LS",IF($B98="Jumlah","T",FALSE))))&amp;$A98,Balancing!$QQ$31:$RR$31,0))*1000</f>
        <v>4500</v>
      </c>
      <c r="H98" s="151">
        <f ca="1">INDEX(Balancing!$RS$32:$ST$56,MATCH($D98,Balancing!$A$32:$A$56,0),MATCH(IF($B98="Mahir","HS",IF($B98="Separuh Mahir","SS",IF($B98="Berkemahiran Rendah","LS",IF($B98="Jumlah","T",FALSE))))&amp;$A98,Balancing!$RS$31:$ST$31,0))*1000</f>
        <v>380</v>
      </c>
    </row>
    <row r="99" spans="1:8" x14ac:dyDescent="0.3">
      <c r="A99" s="149">
        <v>2021</v>
      </c>
      <c r="B99" s="149" t="s">
        <v>166</v>
      </c>
      <c r="C99" s="149" t="s">
        <v>128</v>
      </c>
      <c r="D99" s="149" t="s">
        <v>128</v>
      </c>
      <c r="E99" s="151">
        <f>INDEX(Balancing!$OM$32:$PN$56,MATCH($D99,Balancing!$A$32:$A$56,0),MATCH(IF($B99="Mahir","HS",IF($B99="Separuh Mahir","SS",IF($B99="Berkemahiran Rendah","LS",IF($B99="Jumlah","T",FALSE))))&amp;$A99,Balancing!$OM$31:$PN$31,0))*1000</f>
        <v>23600</v>
      </c>
      <c r="F99" s="151">
        <f>INDEX(Balancing!$PO$32:$QP$56,MATCH($D99,Balancing!$A$32:$A$56,0),MATCH(IF($B99="Mahir","HS",IF($B99="Separuh Mahir","SS",IF($B99="Berkemahiran Rendah","LS",IF($B99="Jumlah","T",FALSE))))&amp;$A99,Balancing!$PO$31:$QP$31,0))*1000</f>
        <v>23500</v>
      </c>
      <c r="G99" s="151">
        <f>INDEX(Balancing!$QQ$32:$RR$56,MATCH($D99,Balancing!$A$32:$A$56,0),MATCH(IF($B99="Mahir","HS",IF($B99="Separuh Mahir","SS",IF($B99="Berkemahiran Rendah","LS",IF($B99="Jumlah","T",FALSE))))&amp;$A99,Balancing!$QQ$31:$RR$31,0))*1000</f>
        <v>100</v>
      </c>
      <c r="H99" s="151">
        <f ca="1">INDEX(Balancing!$RS$32:$ST$56,MATCH($D99,Balancing!$A$32:$A$56,0),MATCH(IF($B99="Mahir","HS",IF($B99="Separuh Mahir","SS",IF($B99="Berkemahiran Rendah","LS",IF($B99="Jumlah","T",FALSE))))&amp;$A99,Balancing!$RS$31:$ST$31,0))*1000</f>
        <v>30</v>
      </c>
    </row>
    <row r="100" spans="1:8" x14ac:dyDescent="0.3">
      <c r="A100" s="149">
        <v>2021</v>
      </c>
      <c r="B100" s="149" t="s">
        <v>166</v>
      </c>
      <c r="C100" s="149" t="s">
        <v>129</v>
      </c>
      <c r="D100" s="149" t="s">
        <v>129</v>
      </c>
      <c r="E100" s="151">
        <f>INDEX(Balancing!$OM$32:$PN$56,MATCH($D100,Balancing!$A$32:$A$56,0),MATCH(IF($B100="Mahir","HS",IF($B100="Separuh Mahir","SS",IF($B100="Berkemahiran Rendah","LS",IF($B100="Jumlah","T",FALSE))))&amp;$A100,Balancing!$OM$31:$PN$31,0))*1000</f>
        <v>411900</v>
      </c>
      <c r="F100" s="151">
        <f>INDEX(Balancing!$PO$32:$QP$56,MATCH($D100,Balancing!$A$32:$A$56,0),MATCH(IF($B100="Mahir","HS",IF($B100="Separuh Mahir","SS",IF($B100="Berkemahiran Rendah","LS",IF($B100="Jumlah","T",FALSE))))&amp;$A100,Balancing!$PO$31:$QP$31,0))*1000</f>
        <v>388000</v>
      </c>
      <c r="G100" s="151">
        <f>INDEX(Balancing!$QQ$32:$RR$56,MATCH($D100,Balancing!$A$32:$A$56,0),MATCH(IF($B100="Mahir","HS",IF($B100="Separuh Mahir","SS",IF($B100="Berkemahiran Rendah","LS",IF($B100="Jumlah","T",FALSE))))&amp;$A100,Balancing!$QQ$31:$RR$31,0))*1000</f>
        <v>23800</v>
      </c>
      <c r="H100" s="151">
        <f ca="1">INDEX(Balancing!$RS$32:$ST$56,MATCH($D100,Balancing!$A$32:$A$56,0),MATCH(IF($B100="Mahir","HS",IF($B100="Separuh Mahir","SS",IF($B100="Berkemahiran Rendah","LS",IF($B100="Jumlah","T",FALSE))))&amp;$A100,Balancing!$RS$31:$ST$31,0))*1000</f>
        <v>4900</v>
      </c>
    </row>
    <row r="101" spans="1:8" x14ac:dyDescent="0.3">
      <c r="A101" s="149">
        <v>2021</v>
      </c>
      <c r="B101" s="149" t="s">
        <v>166</v>
      </c>
      <c r="C101" s="149" t="s">
        <v>129</v>
      </c>
      <c r="D101" s="149" t="s">
        <v>151</v>
      </c>
      <c r="E101" s="151">
        <f>INDEX(Balancing!$OM$32:$PN$56,MATCH($D101,Balancing!$A$32:$A$56,0),MATCH(IF($B101="Mahir","HS",IF($B101="Separuh Mahir","SS",IF($B101="Berkemahiran Rendah","LS",IF($B101="Jumlah","T",FALSE))))&amp;$A101,Balancing!$OM$31:$PN$31,0))*1000</f>
        <v>38300</v>
      </c>
      <c r="F101" s="151">
        <f>INDEX(Balancing!$PO$32:$QP$56,MATCH($D101,Balancing!$A$32:$A$56,0),MATCH(IF($B101="Mahir","HS",IF($B101="Separuh Mahir","SS",IF($B101="Berkemahiran Rendah","LS",IF($B101="Jumlah","T",FALSE))))&amp;$A101,Balancing!$PO$31:$QP$31,0))*1000</f>
        <v>36100</v>
      </c>
      <c r="G101" s="151">
        <f>INDEX(Balancing!$QQ$32:$RR$56,MATCH($D101,Balancing!$A$32:$A$56,0),MATCH(IF($B101="Mahir","HS",IF($B101="Separuh Mahir","SS",IF($B101="Berkemahiran Rendah","LS",IF($B101="Jumlah","T",FALSE))))&amp;$A101,Balancing!$QQ$31:$RR$31,0))*1000</f>
        <v>2200</v>
      </c>
      <c r="H101" s="151">
        <f ca="1">INDEX(Balancing!$RS$32:$ST$56,MATCH($D101,Balancing!$A$32:$A$56,0),MATCH(IF($B101="Mahir","HS",IF($B101="Separuh Mahir","SS",IF($B101="Berkemahiran Rendah","LS",IF($B101="Jumlah","T",FALSE))))&amp;$A101,Balancing!$RS$31:$ST$31,0))*1000</f>
        <v>420</v>
      </c>
    </row>
    <row r="102" spans="1:8" x14ac:dyDescent="0.3">
      <c r="A102" s="149">
        <v>2021</v>
      </c>
      <c r="B102" s="149" t="s">
        <v>166</v>
      </c>
      <c r="C102" s="149" t="s">
        <v>129</v>
      </c>
      <c r="D102" s="149" t="s">
        <v>152</v>
      </c>
      <c r="E102" s="151">
        <f>INDEX(Balancing!$OM$32:$PN$56,MATCH($D102,Balancing!$A$32:$A$56,0),MATCH(IF($B102="Mahir","HS",IF($B102="Separuh Mahir","SS",IF($B102="Berkemahiran Rendah","LS",IF($B102="Jumlah","T",FALSE))))&amp;$A102,Balancing!$OM$31:$PN$31,0))*1000</f>
        <v>9600</v>
      </c>
      <c r="F102" s="151">
        <f>INDEX(Balancing!$PO$32:$QP$56,MATCH($D102,Balancing!$A$32:$A$56,0),MATCH(IF($B102="Mahir","HS",IF($B102="Separuh Mahir","SS",IF($B102="Berkemahiran Rendah","LS",IF($B102="Jumlah","T",FALSE))))&amp;$A102,Balancing!$PO$31:$QP$31,0))*1000</f>
        <v>9000</v>
      </c>
      <c r="G102" s="151">
        <f>INDEX(Balancing!$QQ$32:$RR$56,MATCH($D102,Balancing!$A$32:$A$56,0),MATCH(IF($B102="Mahir","HS",IF($B102="Separuh Mahir","SS",IF($B102="Berkemahiran Rendah","LS",IF($B102="Jumlah","T",FALSE))))&amp;$A102,Balancing!$QQ$31:$RR$31,0))*1000</f>
        <v>500</v>
      </c>
      <c r="H102" s="151">
        <f ca="1">INDEX(Balancing!$RS$32:$ST$56,MATCH($D102,Balancing!$A$32:$A$56,0),MATCH(IF($B102="Mahir","HS",IF($B102="Separuh Mahir","SS",IF($B102="Berkemahiran Rendah","LS",IF($B102="Jumlah","T",FALSE))))&amp;$A102,Balancing!$RS$31:$ST$31,0))*1000</f>
        <v>20</v>
      </c>
    </row>
    <row r="103" spans="1:8" x14ac:dyDescent="0.3">
      <c r="A103" s="149">
        <v>2021</v>
      </c>
      <c r="B103" s="149" t="s">
        <v>166</v>
      </c>
      <c r="C103" s="149" t="s">
        <v>129</v>
      </c>
      <c r="D103" s="149" t="s">
        <v>153</v>
      </c>
      <c r="E103" s="151">
        <f>INDEX(Balancing!$OM$32:$PN$56,MATCH($D103,Balancing!$A$32:$A$56,0),MATCH(IF($B103="Mahir","HS",IF($B103="Separuh Mahir","SS",IF($B103="Berkemahiran Rendah","LS",IF($B103="Jumlah","T",FALSE))))&amp;$A103,Balancing!$OM$31:$PN$31,0))*1000</f>
        <v>35400</v>
      </c>
      <c r="F103" s="151">
        <f>INDEX(Balancing!$PO$32:$QP$56,MATCH($D103,Balancing!$A$32:$A$56,0),MATCH(IF($B103="Mahir","HS",IF($B103="Separuh Mahir","SS",IF($B103="Berkemahiran Rendah","LS",IF($B103="Jumlah","T",FALSE))))&amp;$A103,Balancing!$PO$31:$QP$31,0))*1000</f>
        <v>33600</v>
      </c>
      <c r="G103" s="151">
        <f>INDEX(Balancing!$QQ$32:$RR$56,MATCH($D103,Balancing!$A$32:$A$56,0),MATCH(IF($B103="Mahir","HS",IF($B103="Separuh Mahir","SS",IF($B103="Berkemahiran Rendah","LS",IF($B103="Jumlah","T",FALSE))))&amp;$A103,Balancing!$QQ$31:$RR$31,0))*1000</f>
        <v>1700</v>
      </c>
      <c r="H103" s="151">
        <f ca="1">INDEX(Balancing!$RS$32:$ST$56,MATCH($D103,Balancing!$A$32:$A$56,0),MATCH(IF($B103="Mahir","HS",IF($B103="Separuh Mahir","SS",IF($B103="Berkemahiran Rendah","LS",IF($B103="Jumlah","T",FALSE))))&amp;$A103,Balancing!$RS$31:$ST$31,0))*1000</f>
        <v>660</v>
      </c>
    </row>
    <row r="104" spans="1:8" x14ac:dyDescent="0.3">
      <c r="A104" s="149">
        <v>2021</v>
      </c>
      <c r="B104" s="149" t="s">
        <v>166</v>
      </c>
      <c r="C104" s="149" t="s">
        <v>129</v>
      </c>
      <c r="D104" s="149" t="s">
        <v>154</v>
      </c>
      <c r="E104" s="151">
        <f>INDEX(Balancing!$OM$32:$PN$56,MATCH($D104,Balancing!$A$32:$A$56,0),MATCH(IF($B104="Mahir","HS",IF($B104="Separuh Mahir","SS",IF($B104="Berkemahiran Rendah","LS",IF($B104="Jumlah","T",FALSE))))&amp;$A104,Balancing!$OM$31:$PN$31,0))*1000</f>
        <v>81200</v>
      </c>
      <c r="F104" s="151">
        <f>INDEX(Balancing!$PO$32:$QP$56,MATCH($D104,Balancing!$A$32:$A$56,0),MATCH(IF($B104="Mahir","HS",IF($B104="Separuh Mahir","SS",IF($B104="Berkemahiran Rendah","LS",IF($B104="Jumlah","T",FALSE))))&amp;$A104,Balancing!$PO$31:$QP$31,0))*1000</f>
        <v>76500</v>
      </c>
      <c r="G104" s="151">
        <f>INDEX(Balancing!$QQ$32:$RR$56,MATCH($D104,Balancing!$A$32:$A$56,0),MATCH(IF($B104="Mahir","HS",IF($B104="Separuh Mahir","SS",IF($B104="Berkemahiran Rendah","LS",IF($B104="Jumlah","T",FALSE))))&amp;$A104,Balancing!$QQ$31:$RR$31,0))*1000</f>
        <v>4700</v>
      </c>
      <c r="H104" s="151">
        <f ca="1">INDEX(Balancing!$RS$32:$ST$56,MATCH($D104,Balancing!$A$32:$A$56,0),MATCH(IF($B104="Mahir","HS",IF($B104="Separuh Mahir","SS",IF($B104="Berkemahiran Rendah","LS",IF($B104="Jumlah","T",FALSE))))&amp;$A104,Balancing!$RS$31:$ST$31,0))*1000</f>
        <v>1420</v>
      </c>
    </row>
    <row r="105" spans="1:8" x14ac:dyDescent="0.3">
      <c r="A105" s="149">
        <v>2021</v>
      </c>
      <c r="B105" s="149" t="s">
        <v>166</v>
      </c>
      <c r="C105" s="149" t="s">
        <v>129</v>
      </c>
      <c r="D105" s="149" t="s">
        <v>155</v>
      </c>
      <c r="E105" s="151">
        <f>INDEX(Balancing!$OM$32:$PN$56,MATCH($D105,Balancing!$A$32:$A$56,0),MATCH(IF($B105="Mahir","HS",IF($B105="Separuh Mahir","SS",IF($B105="Berkemahiran Rendah","LS",IF($B105="Jumlah","T",FALSE))))&amp;$A105,Balancing!$OM$31:$PN$31,0))*1000</f>
        <v>57100</v>
      </c>
      <c r="F105" s="151">
        <f>INDEX(Balancing!$PO$32:$QP$56,MATCH($D105,Balancing!$A$32:$A$56,0),MATCH(IF($B105="Mahir","HS",IF($B105="Separuh Mahir","SS",IF($B105="Berkemahiran Rendah","LS",IF($B105="Jumlah","T",FALSE))))&amp;$A105,Balancing!$PO$31:$QP$31,0))*1000</f>
        <v>53600</v>
      </c>
      <c r="G105" s="151">
        <f>INDEX(Balancing!$QQ$32:$RR$56,MATCH($D105,Balancing!$A$32:$A$56,0),MATCH(IF($B105="Mahir","HS",IF($B105="Separuh Mahir","SS",IF($B105="Berkemahiran Rendah","LS",IF($B105="Jumlah","T",FALSE))))&amp;$A105,Balancing!$QQ$31:$RR$31,0))*1000</f>
        <v>3500</v>
      </c>
      <c r="H105" s="151">
        <f ca="1">INDEX(Balancing!$RS$32:$ST$56,MATCH($D105,Balancing!$A$32:$A$56,0),MATCH(IF($B105="Mahir","HS",IF($B105="Separuh Mahir","SS",IF($B105="Berkemahiran Rendah","LS",IF($B105="Jumlah","T",FALSE))))&amp;$A105,Balancing!$RS$31:$ST$31,0))*1000</f>
        <v>600</v>
      </c>
    </row>
    <row r="106" spans="1:8" x14ac:dyDescent="0.3">
      <c r="A106" s="149">
        <v>2021</v>
      </c>
      <c r="B106" s="149" t="s">
        <v>166</v>
      </c>
      <c r="C106" s="149" t="s">
        <v>129</v>
      </c>
      <c r="D106" s="149" t="s">
        <v>156</v>
      </c>
      <c r="E106" s="151">
        <f>INDEX(Balancing!$OM$32:$PN$56,MATCH($D106,Balancing!$A$32:$A$56,0),MATCH(IF($B106="Mahir","HS",IF($B106="Separuh Mahir","SS",IF($B106="Berkemahiran Rendah","LS",IF($B106="Jumlah","T",FALSE))))&amp;$A106,Balancing!$OM$31:$PN$31,0))*1000</f>
        <v>140800</v>
      </c>
      <c r="F106" s="151">
        <f>INDEX(Balancing!$PO$32:$QP$56,MATCH($D106,Balancing!$A$32:$A$56,0),MATCH(IF($B106="Mahir","HS",IF($B106="Separuh Mahir","SS",IF($B106="Berkemahiran Rendah","LS",IF($B106="Jumlah","T",FALSE))))&amp;$A106,Balancing!$PO$31:$QP$31,0))*1000</f>
        <v>132200</v>
      </c>
      <c r="G106" s="151">
        <f>INDEX(Balancing!$QQ$32:$RR$56,MATCH($D106,Balancing!$A$32:$A$56,0),MATCH(IF($B106="Mahir","HS",IF($B106="Separuh Mahir","SS",IF($B106="Berkemahiran Rendah","LS",IF($B106="Jumlah","T",FALSE))))&amp;$A106,Balancing!$QQ$31:$RR$31,0))*1000</f>
        <v>8500</v>
      </c>
      <c r="H106" s="151">
        <f ca="1">INDEX(Balancing!$RS$32:$ST$56,MATCH($D106,Balancing!$A$32:$A$56,0),MATCH(IF($B106="Mahir","HS",IF($B106="Separuh Mahir","SS",IF($B106="Berkemahiran Rendah","LS",IF($B106="Jumlah","T",FALSE))))&amp;$A106,Balancing!$RS$31:$ST$31,0))*1000</f>
        <v>1110</v>
      </c>
    </row>
    <row r="107" spans="1:8" x14ac:dyDescent="0.3">
      <c r="A107" s="149">
        <v>2021</v>
      </c>
      <c r="B107" s="149" t="s">
        <v>166</v>
      </c>
      <c r="C107" s="149" t="s">
        <v>129</v>
      </c>
      <c r="D107" s="149" t="s">
        <v>157</v>
      </c>
      <c r="E107" s="151">
        <f>INDEX(Balancing!$OM$32:$PN$56,MATCH($D107,Balancing!$A$32:$A$56,0),MATCH(IF($B107="Mahir","HS",IF($B107="Separuh Mahir","SS",IF($B107="Berkemahiran Rendah","LS",IF($B107="Jumlah","T",FALSE))))&amp;$A107,Balancing!$OM$31:$PN$31,0))*1000</f>
        <v>49700</v>
      </c>
      <c r="F107" s="151">
        <f>INDEX(Balancing!$PO$32:$QP$56,MATCH($D107,Balancing!$A$32:$A$56,0),MATCH(IF($B107="Mahir","HS",IF($B107="Separuh Mahir","SS",IF($B107="Berkemahiran Rendah","LS",IF($B107="Jumlah","T",FALSE))))&amp;$A107,Balancing!$PO$31:$QP$31,0))*1000</f>
        <v>47000</v>
      </c>
      <c r="G107" s="151">
        <f>INDEX(Balancing!$QQ$32:$RR$56,MATCH($D107,Balancing!$A$32:$A$56,0),MATCH(IF($B107="Mahir","HS",IF($B107="Separuh Mahir","SS",IF($B107="Berkemahiran Rendah","LS",IF($B107="Jumlah","T",FALSE))))&amp;$A107,Balancing!$QQ$31:$RR$31,0))*1000</f>
        <v>2600</v>
      </c>
      <c r="H107" s="151">
        <f ca="1">INDEX(Balancing!$RS$32:$ST$56,MATCH($D107,Balancing!$A$32:$A$56,0),MATCH(IF($B107="Mahir","HS",IF($B107="Separuh Mahir","SS",IF($B107="Berkemahiran Rendah","LS",IF($B107="Jumlah","T",FALSE))))&amp;$A107,Balancing!$RS$31:$ST$31,0))*1000</f>
        <v>680</v>
      </c>
    </row>
    <row r="108" spans="1:8" x14ac:dyDescent="0.3">
      <c r="A108" s="149">
        <v>2021</v>
      </c>
      <c r="B108" s="149" t="s">
        <v>166</v>
      </c>
      <c r="C108" s="149" t="s">
        <v>130</v>
      </c>
      <c r="D108" s="149" t="s">
        <v>130</v>
      </c>
      <c r="E108" s="151">
        <f>INDEX(Balancing!$OM$32:$PN$56,MATCH($D108,Balancing!$A$32:$A$56,0),MATCH(IF($B108="Mahir","HS",IF($B108="Separuh Mahir","SS",IF($B108="Berkemahiran Rendah","LS",IF($B108="Jumlah","T",FALSE))))&amp;$A108,Balancing!$OM$31:$PN$31,0))*1000</f>
        <v>141400</v>
      </c>
      <c r="F108" s="151">
        <f>INDEX(Balancing!$PO$32:$QP$56,MATCH($D108,Balancing!$A$32:$A$56,0),MATCH(IF($B108="Mahir","HS",IF($B108="Separuh Mahir","SS",IF($B108="Berkemahiran Rendah","LS",IF($B108="Jumlah","T",FALSE))))&amp;$A108,Balancing!$PO$31:$QP$31,0))*1000</f>
        <v>136800</v>
      </c>
      <c r="G108" s="151">
        <f>INDEX(Balancing!$QQ$32:$RR$56,MATCH($D108,Balancing!$A$32:$A$56,0),MATCH(IF($B108="Mahir","HS",IF($B108="Separuh Mahir","SS",IF($B108="Berkemahiran Rendah","LS",IF($B108="Jumlah","T",FALSE))))&amp;$A108,Balancing!$QQ$31:$RR$31,0))*1000</f>
        <v>4600</v>
      </c>
      <c r="H108" s="151">
        <f ca="1">INDEX(Balancing!$RS$32:$ST$56,MATCH($D108,Balancing!$A$32:$A$56,0),MATCH(IF($B108="Mahir","HS",IF($B108="Separuh Mahir","SS",IF($B108="Berkemahiran Rendah","LS",IF($B108="Jumlah","T",FALSE))))&amp;$A108,Balancing!$RS$31:$ST$31,0))*1000</f>
        <v>1220</v>
      </c>
    </row>
    <row r="109" spans="1:8" x14ac:dyDescent="0.3">
      <c r="A109" s="149">
        <v>2021</v>
      </c>
      <c r="B109" s="149" t="s">
        <v>166</v>
      </c>
      <c r="C109" s="149" t="s">
        <v>134</v>
      </c>
      <c r="D109" s="149" t="s">
        <v>134</v>
      </c>
      <c r="E109" s="151">
        <f>INDEX(Balancing!$OM$32:$PN$56,MATCH($D109,Balancing!$A$32:$A$56,0),MATCH(IF($B109="Mahir","HS",IF($B109="Separuh Mahir","SS",IF($B109="Berkemahiran Rendah","LS",IF($B109="Jumlah","T",FALSE))))&amp;$A109,Balancing!$OM$31:$PN$31,0))*1000</f>
        <v>1503700</v>
      </c>
      <c r="F109" s="151">
        <f>INDEX(Balancing!$PO$32:$QP$56,MATCH($D109,Balancing!$A$32:$A$56,0),MATCH(IF($B109="Mahir","HS",IF($B109="Separuh Mahir","SS",IF($B109="Berkemahiran Rendah","LS",IF($B109="Jumlah","T",FALSE))))&amp;$A109,Balancing!$PO$31:$QP$31,0))*1000</f>
        <v>1493900</v>
      </c>
      <c r="G109" s="151">
        <f>INDEX(Balancing!$QQ$32:$RR$56,MATCH($D109,Balancing!$A$32:$A$56,0),MATCH(IF($B109="Mahir","HS",IF($B109="Separuh Mahir","SS",IF($B109="Berkemahiran Rendah","LS",IF($B109="Jumlah","T",FALSE))))&amp;$A109,Balancing!$QQ$31:$RR$31,0))*1000</f>
        <v>9800</v>
      </c>
      <c r="H109" s="151">
        <f ca="1">INDEX(Balancing!$RS$32:$ST$56,MATCH($D109,Balancing!$A$32:$A$56,0),MATCH(IF($B109="Mahir","HS",IF($B109="Separuh Mahir","SS",IF($B109="Berkemahiran Rendah","LS",IF($B109="Jumlah","T",FALSE))))&amp;$A109,Balancing!$RS$31:$ST$31,0))*1000</f>
        <v>14270</v>
      </c>
    </row>
    <row r="110" spans="1:8" x14ac:dyDescent="0.3">
      <c r="A110" s="149">
        <v>2021</v>
      </c>
      <c r="B110" s="149" t="s">
        <v>166</v>
      </c>
      <c r="C110" s="149" t="s">
        <v>134</v>
      </c>
      <c r="D110" s="149" t="s">
        <v>158</v>
      </c>
      <c r="E110" s="151">
        <f>INDEX(Balancing!$OM$32:$PN$56,MATCH($D110,Balancing!$A$32:$A$56,0),MATCH(IF($B110="Mahir","HS",IF($B110="Separuh Mahir","SS",IF($B110="Berkemahiran Rendah","LS",IF($B110="Jumlah","T",FALSE))))&amp;$A110,Balancing!$OM$31:$PN$31,0))*1000</f>
        <v>570000</v>
      </c>
      <c r="F110" s="151">
        <f>INDEX(Balancing!$PO$32:$QP$56,MATCH($D110,Balancing!$A$32:$A$56,0),MATCH(IF($B110="Mahir","HS",IF($B110="Separuh Mahir","SS",IF($B110="Berkemahiran Rendah","LS",IF($B110="Jumlah","T",FALSE))))&amp;$A110,Balancing!$PO$31:$QP$31,0))*1000</f>
        <v>567800</v>
      </c>
      <c r="G110" s="151">
        <f>INDEX(Balancing!$QQ$32:$RR$56,MATCH($D110,Balancing!$A$32:$A$56,0),MATCH(IF($B110="Mahir","HS",IF($B110="Separuh Mahir","SS",IF($B110="Berkemahiran Rendah","LS",IF($B110="Jumlah","T",FALSE))))&amp;$A110,Balancing!$QQ$31:$RR$31,0))*1000</f>
        <v>2200</v>
      </c>
      <c r="H110" s="151">
        <f ca="1">INDEX(Balancing!$RS$32:$ST$56,MATCH($D110,Balancing!$A$32:$A$56,0),MATCH(IF($B110="Mahir","HS",IF($B110="Separuh Mahir","SS",IF($B110="Berkemahiran Rendah","LS",IF($B110="Jumlah","T",FALSE))))&amp;$A110,Balancing!$RS$31:$ST$31,0))*1000</f>
        <v>2660</v>
      </c>
    </row>
    <row r="111" spans="1:8" x14ac:dyDescent="0.3">
      <c r="A111" s="149">
        <v>2021</v>
      </c>
      <c r="B111" s="149" t="s">
        <v>166</v>
      </c>
      <c r="C111" s="149" t="s">
        <v>134</v>
      </c>
      <c r="D111" s="149" t="s">
        <v>135</v>
      </c>
      <c r="E111" s="151">
        <f>INDEX(Balancing!$OM$32:$PN$56,MATCH($D111,Balancing!$A$32:$A$56,0),MATCH(IF($B111="Mahir","HS",IF($B111="Separuh Mahir","SS",IF($B111="Berkemahiran Rendah","LS",IF($B111="Jumlah","T",FALSE))))&amp;$A111,Balancing!$OM$31:$PN$31,0))*1000</f>
        <v>113400</v>
      </c>
      <c r="F111" s="151">
        <f>INDEX(Balancing!$PO$32:$QP$56,MATCH($D111,Balancing!$A$32:$A$56,0),MATCH(IF($B111="Mahir","HS",IF($B111="Separuh Mahir","SS",IF($B111="Berkemahiran Rendah","LS",IF($B111="Jumlah","T",FALSE))))&amp;$A111,Balancing!$PO$31:$QP$31,0))*1000</f>
        <v>113200</v>
      </c>
      <c r="G111" s="151">
        <f>INDEX(Balancing!$QQ$32:$RR$56,MATCH($D111,Balancing!$A$32:$A$56,0),MATCH(IF($B111="Mahir","HS",IF($B111="Separuh Mahir","SS",IF($B111="Berkemahiran Rendah","LS",IF($B111="Jumlah","T",FALSE))))&amp;$A111,Balancing!$QQ$31:$RR$31,0))*1000</f>
        <v>200</v>
      </c>
      <c r="H111" s="151">
        <f ca="1">INDEX(Balancing!$RS$32:$ST$56,MATCH($D111,Balancing!$A$32:$A$56,0),MATCH(IF($B111="Mahir","HS",IF($B111="Separuh Mahir","SS",IF($B111="Berkemahiran Rendah","LS",IF($B111="Jumlah","T",FALSE))))&amp;$A111,Balancing!$RS$31:$ST$31,0))*1000</f>
        <v>230</v>
      </c>
    </row>
    <row r="112" spans="1:8" x14ac:dyDescent="0.3">
      <c r="A112" s="149">
        <v>2021</v>
      </c>
      <c r="B112" s="149" t="s">
        <v>166</v>
      </c>
      <c r="C112" s="149" t="s">
        <v>134</v>
      </c>
      <c r="D112" s="149" t="s">
        <v>159</v>
      </c>
      <c r="E112" s="151">
        <f>INDEX(Balancing!$OM$32:$PN$56,MATCH($D112,Balancing!$A$32:$A$56,0),MATCH(IF($B112="Mahir","HS",IF($B112="Separuh Mahir","SS",IF($B112="Berkemahiran Rendah","LS",IF($B112="Jumlah","T",FALSE))))&amp;$A112,Balancing!$OM$31:$PN$31,0))*1000</f>
        <v>82500</v>
      </c>
      <c r="F112" s="151">
        <f>INDEX(Balancing!$PO$32:$QP$56,MATCH($D112,Balancing!$A$32:$A$56,0),MATCH(IF($B112="Mahir","HS",IF($B112="Separuh Mahir","SS",IF($B112="Berkemahiran Rendah","LS",IF($B112="Jumlah","T",FALSE))))&amp;$A112,Balancing!$PO$31:$QP$31,0))*1000</f>
        <v>82200</v>
      </c>
      <c r="G112" s="151">
        <f>INDEX(Balancing!$QQ$32:$RR$56,MATCH($D112,Balancing!$A$32:$A$56,0),MATCH(IF($B112="Mahir","HS",IF($B112="Separuh Mahir","SS",IF($B112="Berkemahiran Rendah","LS",IF($B112="Jumlah","T",FALSE))))&amp;$A112,Balancing!$QQ$31:$RR$31,0))*1000</f>
        <v>300</v>
      </c>
      <c r="H112" s="151">
        <f ca="1">INDEX(Balancing!$RS$32:$ST$56,MATCH($D112,Balancing!$A$32:$A$56,0),MATCH(IF($B112="Mahir","HS",IF($B112="Separuh Mahir","SS",IF($B112="Berkemahiran Rendah","LS",IF($B112="Jumlah","T",FALSE))))&amp;$A112,Balancing!$RS$31:$ST$31,0))*1000</f>
        <v>1440</v>
      </c>
    </row>
    <row r="113" spans="1:8" x14ac:dyDescent="0.3">
      <c r="A113" s="149">
        <v>2021</v>
      </c>
      <c r="B113" s="149" t="s">
        <v>166</v>
      </c>
      <c r="C113" s="149" t="s">
        <v>134</v>
      </c>
      <c r="D113" s="149" t="s">
        <v>160</v>
      </c>
      <c r="E113" s="151">
        <f>INDEX(Balancing!$OM$32:$PN$56,MATCH($D113,Balancing!$A$32:$A$56,0),MATCH(IF($B113="Mahir","HS",IF($B113="Separuh Mahir","SS",IF($B113="Berkemahiran Rendah","LS",IF($B113="Jumlah","T",FALSE))))&amp;$A113,Balancing!$OM$31:$PN$31,0))*1000</f>
        <v>132600</v>
      </c>
      <c r="F113" s="151">
        <f>INDEX(Balancing!$PO$32:$QP$56,MATCH($D113,Balancing!$A$32:$A$56,0),MATCH(IF($B113="Mahir","HS",IF($B113="Separuh Mahir","SS",IF($B113="Berkemahiran Rendah","LS",IF($B113="Jumlah","T",FALSE))))&amp;$A113,Balancing!$PO$31:$QP$31,0))*1000</f>
        <v>132300</v>
      </c>
      <c r="G113" s="151">
        <f>INDEX(Balancing!$QQ$32:$RR$56,MATCH($D113,Balancing!$A$32:$A$56,0),MATCH(IF($B113="Mahir","HS",IF($B113="Separuh Mahir","SS",IF($B113="Berkemahiran Rendah","LS",IF($B113="Jumlah","T",FALSE))))&amp;$A113,Balancing!$QQ$31:$RR$31,0))*1000</f>
        <v>200</v>
      </c>
      <c r="H113" s="151">
        <f ca="1">INDEX(Balancing!$RS$32:$ST$56,MATCH($D113,Balancing!$A$32:$A$56,0),MATCH(IF($B113="Mahir","HS",IF($B113="Separuh Mahir","SS",IF($B113="Berkemahiran Rendah","LS",IF($B113="Jumlah","T",FALSE))))&amp;$A113,Balancing!$RS$31:$ST$31,0))*1000</f>
        <v>1770</v>
      </c>
    </row>
    <row r="114" spans="1:8" x14ac:dyDescent="0.3">
      <c r="A114" s="149">
        <v>2021</v>
      </c>
      <c r="B114" s="149" t="s">
        <v>166</v>
      </c>
      <c r="C114" s="149" t="s">
        <v>134</v>
      </c>
      <c r="D114" s="149" t="s">
        <v>136</v>
      </c>
      <c r="E114" s="151">
        <f>INDEX(Balancing!$OM$32:$PN$56,MATCH($D114,Balancing!$A$32:$A$56,0),MATCH(IF($B114="Mahir","HS",IF($B114="Separuh Mahir","SS",IF($B114="Berkemahiran Rendah","LS",IF($B114="Jumlah","T",FALSE))))&amp;$A114,Balancing!$OM$31:$PN$31,0))*1000</f>
        <v>400200</v>
      </c>
      <c r="F114" s="151">
        <f>INDEX(Balancing!$PO$32:$QP$56,MATCH($D114,Balancing!$A$32:$A$56,0),MATCH(IF($B114="Mahir","HS",IF($B114="Separuh Mahir","SS",IF($B114="Berkemahiran Rendah","LS",IF($B114="Jumlah","T",FALSE))))&amp;$A114,Balancing!$PO$31:$QP$31,0))*1000</f>
        <v>393800</v>
      </c>
      <c r="G114" s="151">
        <f>INDEX(Balancing!$QQ$32:$RR$56,MATCH($D114,Balancing!$A$32:$A$56,0),MATCH(IF($B114="Mahir","HS",IF($B114="Separuh Mahir","SS",IF($B114="Berkemahiran Rendah","LS",IF($B114="Jumlah","T",FALSE))))&amp;$A114,Balancing!$QQ$31:$RR$31,0))*1000</f>
        <v>6400</v>
      </c>
      <c r="H114" s="151">
        <f ca="1">INDEX(Balancing!$RS$32:$ST$56,MATCH($D114,Balancing!$A$32:$A$56,0),MATCH(IF($B114="Mahir","HS",IF($B114="Separuh Mahir","SS",IF($B114="Berkemahiran Rendah","LS",IF($B114="Jumlah","T",FALSE))))&amp;$A114,Balancing!$RS$31:$ST$31,0))*1000</f>
        <v>6690</v>
      </c>
    </row>
    <row r="115" spans="1:8" x14ac:dyDescent="0.3">
      <c r="A115" s="149">
        <v>2021</v>
      </c>
      <c r="B115" s="149" t="s">
        <v>166</v>
      </c>
      <c r="C115" s="149" t="s">
        <v>134</v>
      </c>
      <c r="D115" s="149" t="s">
        <v>137</v>
      </c>
      <c r="E115" s="151">
        <f>INDEX(Balancing!$OM$32:$PN$56,MATCH($D115,Balancing!$A$32:$A$56,0),MATCH(IF($B115="Mahir","HS",IF($B115="Separuh Mahir","SS",IF($B115="Berkemahiran Rendah","LS",IF($B115="Jumlah","T",FALSE))))&amp;$A115,Balancing!$OM$31:$PN$31,0))*1000</f>
        <v>205100</v>
      </c>
      <c r="F115" s="151">
        <f>INDEX(Balancing!$PO$32:$QP$56,MATCH($D115,Balancing!$A$32:$A$56,0),MATCH(IF($B115="Mahir","HS",IF($B115="Separuh Mahir","SS",IF($B115="Berkemahiran Rendah","LS",IF($B115="Jumlah","T",FALSE))))&amp;$A115,Balancing!$PO$31:$QP$31,0))*1000</f>
        <v>204500</v>
      </c>
      <c r="G115" s="151">
        <f>INDEX(Balancing!$QQ$32:$RR$56,MATCH($D115,Balancing!$A$32:$A$56,0),MATCH(IF($B115="Mahir","HS",IF($B115="Separuh Mahir","SS",IF($B115="Berkemahiran Rendah","LS",IF($B115="Jumlah","T",FALSE))))&amp;$A115,Balancing!$QQ$31:$RR$31,0))*1000</f>
        <v>600</v>
      </c>
      <c r="H115" s="151">
        <f ca="1">INDEX(Balancing!$RS$32:$ST$56,MATCH($D115,Balancing!$A$32:$A$56,0),MATCH(IF($B115="Mahir","HS",IF($B115="Separuh Mahir","SS",IF($B115="Berkemahiran Rendah","LS",IF($B115="Jumlah","T",FALSE))))&amp;$A115,Balancing!$RS$31:$ST$31,0))*1000</f>
        <v>1480</v>
      </c>
    </row>
    <row r="116" spans="1:8" x14ac:dyDescent="0.3">
      <c r="A116" s="149">
        <v>2021</v>
      </c>
      <c r="B116" s="149" t="s">
        <v>174</v>
      </c>
      <c r="C116" s="149" t="s">
        <v>138</v>
      </c>
      <c r="D116" s="149" t="s">
        <v>138</v>
      </c>
      <c r="E116" s="151">
        <f>INDEX(Balancing!$OM$32:$PN$56,MATCH($D116,Balancing!$A$32:$A$56,0),MATCH(IF($B116="Mahir","HS",IF($B116="Separuh Mahir","SS",IF($B116="Berkemahiran Rendah","LS",IF($B116="Jumlah","T",FALSE))))&amp;$A116,Balancing!$OM$31:$PN$31,0))*1000</f>
        <v>5311700</v>
      </c>
      <c r="F116" s="151">
        <f>INDEX(Balancing!$PO$32:$QP$56,MATCH($D116,Balancing!$A$32:$A$56,0),MATCH(IF($B116="Mahir","HS",IF($B116="Separuh Mahir","SS",IF($B116="Berkemahiran Rendah","LS",IF($B116="Jumlah","T",FALSE))))&amp;$A116,Balancing!$PO$31:$QP$31,0))*1000</f>
        <v>5209000</v>
      </c>
      <c r="G116" s="151">
        <f>INDEX(Balancing!$QQ$32:$RR$56,MATCH($D116,Balancing!$A$32:$A$56,0),MATCH(IF($B116="Mahir","HS",IF($B116="Separuh Mahir","SS",IF($B116="Berkemahiran Rendah","LS",IF($B116="Jumlah","T",FALSE))))&amp;$A116,Balancing!$QQ$31:$RR$31,0))*1000</f>
        <v>102700</v>
      </c>
      <c r="H116" s="151">
        <f ca="1">INDEX(Balancing!$RS$32:$ST$56,MATCH($D116,Balancing!$A$32:$A$56,0),MATCH(IF($B116="Mahir","HS",IF($B116="Separuh Mahir","SS",IF($B116="Berkemahiran Rendah","LS",IF($B116="Jumlah","T",FALSE))))&amp;$A116,Balancing!$RS$31:$ST$31,0))*1000</f>
        <v>43040</v>
      </c>
    </row>
    <row r="117" spans="1:8" x14ac:dyDescent="0.3">
      <c r="A117" s="149">
        <v>2021</v>
      </c>
      <c r="B117" s="149" t="s">
        <v>174</v>
      </c>
      <c r="C117" s="149" t="s">
        <v>127</v>
      </c>
      <c r="D117" s="149" t="s">
        <v>127</v>
      </c>
      <c r="E117" s="151">
        <f>INDEX(Balancing!$OM$32:$PN$56,MATCH($D117,Balancing!$A$32:$A$56,0),MATCH(IF($B117="Mahir","HS",IF($B117="Separuh Mahir","SS",IF($B117="Berkemahiran Rendah","LS",IF($B117="Jumlah","T",FALSE))))&amp;$A117,Balancing!$OM$31:$PN$31,0))*1000</f>
        <v>412200</v>
      </c>
      <c r="F117" s="151">
        <f>INDEX(Balancing!$PO$32:$QP$56,MATCH($D117,Balancing!$A$32:$A$56,0),MATCH(IF($B117="Mahir","HS",IF($B117="Separuh Mahir","SS",IF($B117="Berkemahiran Rendah","LS",IF($B117="Jumlah","T",FALSE))))&amp;$A117,Balancing!$PO$31:$QP$31,0))*1000</f>
        <v>393000</v>
      </c>
      <c r="G117" s="151">
        <f>INDEX(Balancing!$QQ$32:$RR$56,MATCH($D117,Balancing!$A$32:$A$56,0),MATCH(IF($B117="Mahir","HS",IF($B117="Separuh Mahir","SS",IF($B117="Berkemahiran Rendah","LS",IF($B117="Jumlah","T",FALSE))))&amp;$A117,Balancing!$QQ$31:$RR$31,0))*1000</f>
        <v>19100</v>
      </c>
      <c r="H117" s="151">
        <f ca="1">INDEX(Balancing!$RS$32:$ST$56,MATCH($D117,Balancing!$A$32:$A$56,0),MATCH(IF($B117="Mahir","HS",IF($B117="Separuh Mahir","SS",IF($B117="Berkemahiran Rendah","LS",IF($B117="Jumlah","T",FALSE))))&amp;$A117,Balancing!$RS$31:$ST$31,0))*1000</f>
        <v>2740</v>
      </c>
    </row>
    <row r="118" spans="1:8" x14ac:dyDescent="0.3">
      <c r="A118" s="149">
        <v>2021</v>
      </c>
      <c r="B118" s="149" t="s">
        <v>174</v>
      </c>
      <c r="C118" s="149" t="s">
        <v>128</v>
      </c>
      <c r="D118" s="149" t="s">
        <v>128</v>
      </c>
      <c r="E118" s="151">
        <f>INDEX(Balancing!$OM$32:$PN$56,MATCH($D118,Balancing!$A$32:$A$56,0),MATCH(IF($B118="Mahir","HS",IF($B118="Separuh Mahir","SS",IF($B118="Berkemahiran Rendah","LS",IF($B118="Jumlah","T",FALSE))))&amp;$A118,Balancing!$OM$31:$PN$31,0))*1000</f>
        <v>44800</v>
      </c>
      <c r="F118" s="151">
        <f>INDEX(Balancing!$PO$32:$QP$56,MATCH($D118,Balancing!$A$32:$A$56,0),MATCH(IF($B118="Mahir","HS",IF($B118="Separuh Mahir","SS",IF($B118="Berkemahiran Rendah","LS",IF($B118="Jumlah","T",FALSE))))&amp;$A118,Balancing!$PO$31:$QP$31,0))*1000</f>
        <v>44600</v>
      </c>
      <c r="G118" s="151">
        <f>INDEX(Balancing!$QQ$32:$RR$56,MATCH($D118,Balancing!$A$32:$A$56,0),MATCH(IF($B118="Mahir","HS",IF($B118="Separuh Mahir","SS",IF($B118="Berkemahiran Rendah","LS",IF($B118="Jumlah","T",FALSE))))&amp;$A118,Balancing!$QQ$31:$RR$31,0))*1000</f>
        <v>200</v>
      </c>
      <c r="H118" s="151">
        <f ca="1">INDEX(Balancing!$RS$32:$ST$56,MATCH($D118,Balancing!$A$32:$A$56,0),MATCH(IF($B118="Mahir","HS",IF($B118="Separuh Mahir","SS",IF($B118="Berkemahiran Rendah","LS",IF($B118="Jumlah","T",FALSE))))&amp;$A118,Balancing!$RS$31:$ST$31,0))*1000</f>
        <v>280</v>
      </c>
    </row>
    <row r="119" spans="1:8" x14ac:dyDescent="0.3">
      <c r="A119" s="149">
        <v>2021</v>
      </c>
      <c r="B119" s="149" t="s">
        <v>174</v>
      </c>
      <c r="C119" s="149" t="s">
        <v>129</v>
      </c>
      <c r="D119" s="149" t="s">
        <v>129</v>
      </c>
      <c r="E119" s="151">
        <f>INDEX(Balancing!$OM$32:$PN$56,MATCH($D119,Balancing!$A$32:$A$56,0),MATCH(IF($B119="Mahir","HS",IF($B119="Separuh Mahir","SS",IF($B119="Berkemahiran Rendah","LS",IF($B119="Jumlah","T",FALSE))))&amp;$A119,Balancing!$OM$31:$PN$31,0))*1000</f>
        <v>1740500</v>
      </c>
      <c r="F119" s="151">
        <f>INDEX(Balancing!$PO$32:$QP$56,MATCH($D119,Balancing!$A$32:$A$56,0),MATCH(IF($B119="Mahir","HS",IF($B119="Separuh Mahir","SS",IF($B119="Berkemahiran Rendah","LS",IF($B119="Jumlah","T",FALSE))))&amp;$A119,Balancing!$PO$31:$QP$31,0))*1000</f>
        <v>1680200</v>
      </c>
      <c r="G119" s="151">
        <f>INDEX(Balancing!$QQ$32:$RR$56,MATCH($D119,Balancing!$A$32:$A$56,0),MATCH(IF($B119="Mahir","HS",IF($B119="Separuh Mahir","SS",IF($B119="Berkemahiran Rendah","LS",IF($B119="Jumlah","T",FALSE))))&amp;$A119,Balancing!$QQ$31:$RR$31,0))*1000</f>
        <v>60300</v>
      </c>
      <c r="H119" s="151">
        <f ca="1">INDEX(Balancing!$RS$32:$ST$56,MATCH($D119,Balancing!$A$32:$A$56,0),MATCH(IF($B119="Mahir","HS",IF($B119="Separuh Mahir","SS",IF($B119="Berkemahiran Rendah","LS",IF($B119="Jumlah","T",FALSE))))&amp;$A119,Balancing!$RS$31:$ST$31,0))*1000</f>
        <v>21570</v>
      </c>
    </row>
    <row r="120" spans="1:8" x14ac:dyDescent="0.3">
      <c r="A120" s="149">
        <v>2021</v>
      </c>
      <c r="B120" s="149" t="s">
        <v>174</v>
      </c>
      <c r="C120" s="149" t="s">
        <v>129</v>
      </c>
      <c r="D120" s="149" t="s">
        <v>151</v>
      </c>
      <c r="E120" s="151">
        <f>INDEX(Balancing!$OM$32:$PN$56,MATCH($D120,Balancing!$A$32:$A$56,0),MATCH(IF($B120="Mahir","HS",IF($B120="Separuh Mahir","SS",IF($B120="Berkemahiran Rendah","LS",IF($B120="Jumlah","T",FALSE))))&amp;$A120,Balancing!$OM$31:$PN$31,0))*1000</f>
        <v>219200</v>
      </c>
      <c r="F120" s="151">
        <f>INDEX(Balancing!$PO$32:$QP$56,MATCH($D120,Balancing!$A$32:$A$56,0),MATCH(IF($B120="Mahir","HS",IF($B120="Separuh Mahir","SS",IF($B120="Berkemahiran Rendah","LS",IF($B120="Jumlah","T",FALSE))))&amp;$A120,Balancing!$PO$31:$QP$31,0))*1000</f>
        <v>212800</v>
      </c>
      <c r="G120" s="151">
        <f>INDEX(Balancing!$QQ$32:$RR$56,MATCH($D120,Balancing!$A$32:$A$56,0),MATCH(IF($B120="Mahir","HS",IF($B120="Separuh Mahir","SS",IF($B120="Berkemahiran Rendah","LS",IF($B120="Jumlah","T",FALSE))))&amp;$A120,Balancing!$QQ$31:$RR$31,0))*1000</f>
        <v>6300</v>
      </c>
      <c r="H120" s="151">
        <f ca="1">INDEX(Balancing!$RS$32:$ST$56,MATCH($D120,Balancing!$A$32:$A$56,0),MATCH(IF($B120="Mahir","HS",IF($B120="Separuh Mahir","SS",IF($B120="Berkemahiran Rendah","LS",IF($B120="Jumlah","T",FALSE))))&amp;$A120,Balancing!$RS$31:$ST$31,0))*1000</f>
        <v>190</v>
      </c>
    </row>
    <row r="121" spans="1:8" x14ac:dyDescent="0.3">
      <c r="A121" s="149">
        <v>2021</v>
      </c>
      <c r="B121" s="149" t="s">
        <v>174</v>
      </c>
      <c r="C121" s="149" t="s">
        <v>129</v>
      </c>
      <c r="D121" s="149" t="s">
        <v>152</v>
      </c>
      <c r="E121" s="151">
        <f>INDEX(Balancing!$OM$32:$PN$56,MATCH($D121,Balancing!$A$32:$A$56,0),MATCH(IF($B121="Mahir","HS",IF($B121="Separuh Mahir","SS",IF($B121="Berkemahiran Rendah","LS",IF($B121="Jumlah","T",FALSE))))&amp;$A121,Balancing!$OM$31:$PN$31,0))*1000</f>
        <v>68100</v>
      </c>
      <c r="F121" s="151">
        <f>INDEX(Balancing!$PO$32:$QP$56,MATCH($D121,Balancing!$A$32:$A$56,0),MATCH(IF($B121="Mahir","HS",IF($B121="Separuh Mahir","SS",IF($B121="Berkemahiran Rendah","LS",IF($B121="Jumlah","T",FALSE))))&amp;$A121,Balancing!$PO$31:$QP$31,0))*1000</f>
        <v>66500</v>
      </c>
      <c r="G121" s="151">
        <f>INDEX(Balancing!$QQ$32:$RR$56,MATCH($D121,Balancing!$A$32:$A$56,0),MATCH(IF($B121="Mahir","HS",IF($B121="Separuh Mahir","SS",IF($B121="Berkemahiran Rendah","LS",IF($B121="Jumlah","T",FALSE))))&amp;$A121,Balancing!$QQ$31:$RR$31,0))*1000</f>
        <v>1600</v>
      </c>
      <c r="H121" s="151">
        <f ca="1">INDEX(Balancing!$RS$32:$ST$56,MATCH($D121,Balancing!$A$32:$A$56,0),MATCH(IF($B121="Mahir","HS",IF($B121="Separuh Mahir","SS",IF($B121="Berkemahiran Rendah","LS",IF($B121="Jumlah","T",FALSE))))&amp;$A121,Balancing!$RS$31:$ST$31,0))*1000</f>
        <v>1110</v>
      </c>
    </row>
    <row r="122" spans="1:8" x14ac:dyDescent="0.3">
      <c r="A122" s="149">
        <v>2021</v>
      </c>
      <c r="B122" s="149" t="s">
        <v>174</v>
      </c>
      <c r="C122" s="149" t="s">
        <v>129</v>
      </c>
      <c r="D122" s="149" t="s">
        <v>153</v>
      </c>
      <c r="E122" s="151">
        <f>INDEX(Balancing!$OM$32:$PN$56,MATCH($D122,Balancing!$A$32:$A$56,0),MATCH(IF($B122="Mahir","HS",IF($B122="Separuh Mahir","SS",IF($B122="Berkemahiran Rendah","LS",IF($B122="Jumlah","T",FALSE))))&amp;$A122,Balancing!$OM$31:$PN$31,0))*1000</f>
        <v>226700</v>
      </c>
      <c r="F122" s="151">
        <f>INDEX(Balancing!$PO$32:$QP$56,MATCH($D122,Balancing!$A$32:$A$56,0),MATCH(IF($B122="Mahir","HS",IF($B122="Separuh Mahir","SS",IF($B122="Berkemahiran Rendah","LS",IF($B122="Jumlah","T",FALSE))))&amp;$A122,Balancing!$PO$31:$QP$31,0))*1000</f>
        <v>221000</v>
      </c>
      <c r="G122" s="151">
        <f>INDEX(Balancing!$QQ$32:$RR$56,MATCH($D122,Balancing!$A$32:$A$56,0),MATCH(IF($B122="Mahir","HS",IF($B122="Separuh Mahir","SS",IF($B122="Berkemahiran Rendah","LS",IF($B122="Jumlah","T",FALSE))))&amp;$A122,Balancing!$QQ$31:$RR$31,0))*1000</f>
        <v>5800</v>
      </c>
      <c r="H122" s="151">
        <f ca="1">INDEX(Balancing!$RS$32:$ST$56,MATCH($D122,Balancing!$A$32:$A$56,0),MATCH(IF($B122="Mahir","HS",IF($B122="Separuh Mahir","SS",IF($B122="Berkemahiran Rendah","LS",IF($B122="Jumlah","T",FALSE))))&amp;$A122,Balancing!$RS$31:$ST$31,0))*1000</f>
        <v>1280</v>
      </c>
    </row>
    <row r="123" spans="1:8" x14ac:dyDescent="0.3">
      <c r="A123" s="149">
        <v>2021</v>
      </c>
      <c r="B123" s="149" t="s">
        <v>174</v>
      </c>
      <c r="C123" s="149" t="s">
        <v>129</v>
      </c>
      <c r="D123" s="149" t="s">
        <v>154</v>
      </c>
      <c r="E123" s="151">
        <f>INDEX(Balancing!$OM$32:$PN$56,MATCH($D123,Balancing!$A$32:$A$56,0),MATCH(IF($B123="Mahir","HS",IF($B123="Separuh Mahir","SS",IF($B123="Berkemahiran Rendah","LS",IF($B123="Jumlah","T",FALSE))))&amp;$A123,Balancing!$OM$31:$PN$31,0))*1000</f>
        <v>334300</v>
      </c>
      <c r="F123" s="151">
        <f>INDEX(Balancing!$PO$32:$QP$56,MATCH($D123,Balancing!$A$32:$A$56,0),MATCH(IF($B123="Mahir","HS",IF($B123="Separuh Mahir","SS",IF($B123="Berkemahiran Rendah","LS",IF($B123="Jumlah","T",FALSE))))&amp;$A123,Balancing!$PO$31:$QP$31,0))*1000</f>
        <v>321100</v>
      </c>
      <c r="G123" s="151">
        <f>INDEX(Balancing!$QQ$32:$RR$56,MATCH($D123,Balancing!$A$32:$A$56,0),MATCH(IF($B123="Mahir","HS",IF($B123="Separuh Mahir","SS",IF($B123="Berkemahiran Rendah","LS",IF($B123="Jumlah","T",FALSE))))&amp;$A123,Balancing!$QQ$31:$RR$31,0))*1000</f>
        <v>13200</v>
      </c>
      <c r="H123" s="151">
        <f ca="1">INDEX(Balancing!$RS$32:$ST$56,MATCH($D123,Balancing!$A$32:$A$56,0),MATCH(IF($B123="Mahir","HS",IF($B123="Separuh Mahir","SS",IF($B123="Berkemahiran Rendah","LS",IF($B123="Jumlah","T",FALSE))))&amp;$A123,Balancing!$RS$31:$ST$31,0))*1000</f>
        <v>5640</v>
      </c>
    </row>
    <row r="124" spans="1:8" x14ac:dyDescent="0.3">
      <c r="A124" s="149">
        <v>2021</v>
      </c>
      <c r="B124" s="149" t="s">
        <v>174</v>
      </c>
      <c r="C124" s="149" t="s">
        <v>129</v>
      </c>
      <c r="D124" s="149" t="s">
        <v>155</v>
      </c>
      <c r="E124" s="151">
        <f>INDEX(Balancing!$OM$32:$PN$56,MATCH($D124,Balancing!$A$32:$A$56,0),MATCH(IF($B124="Mahir","HS",IF($B124="Separuh Mahir","SS",IF($B124="Berkemahiran Rendah","LS",IF($B124="Jumlah","T",FALSE))))&amp;$A124,Balancing!$OM$31:$PN$31,0))*1000</f>
        <v>274000</v>
      </c>
      <c r="F124" s="151">
        <f>INDEX(Balancing!$PO$32:$QP$56,MATCH($D124,Balancing!$A$32:$A$56,0),MATCH(IF($B124="Mahir","HS",IF($B124="Separuh Mahir","SS",IF($B124="Berkemahiran Rendah","LS",IF($B124="Jumlah","T",FALSE))))&amp;$A124,Balancing!$PO$31:$QP$31,0))*1000</f>
        <v>266700</v>
      </c>
      <c r="G124" s="151">
        <f>INDEX(Balancing!$QQ$32:$RR$56,MATCH($D124,Balancing!$A$32:$A$56,0),MATCH(IF($B124="Mahir","HS",IF($B124="Separuh Mahir","SS",IF($B124="Berkemahiran Rendah","LS",IF($B124="Jumlah","T",FALSE))))&amp;$A124,Balancing!$QQ$31:$RR$31,0))*1000</f>
        <v>7300</v>
      </c>
      <c r="H124" s="151">
        <f ca="1">INDEX(Balancing!$RS$32:$ST$56,MATCH($D124,Balancing!$A$32:$A$56,0),MATCH(IF($B124="Mahir","HS",IF($B124="Separuh Mahir","SS",IF($B124="Berkemahiran Rendah","LS",IF($B124="Jumlah","T",FALSE))))&amp;$A124,Balancing!$RS$31:$ST$31,0))*1000</f>
        <v>2230</v>
      </c>
    </row>
    <row r="125" spans="1:8" x14ac:dyDescent="0.3">
      <c r="A125" s="149">
        <v>2021</v>
      </c>
      <c r="B125" s="149" t="s">
        <v>174</v>
      </c>
      <c r="C125" s="149" t="s">
        <v>129</v>
      </c>
      <c r="D125" s="149" t="s">
        <v>156</v>
      </c>
      <c r="E125" s="151">
        <f>INDEX(Balancing!$OM$32:$PN$56,MATCH($D125,Balancing!$A$32:$A$56,0),MATCH(IF($B125="Mahir","HS",IF($B125="Separuh Mahir","SS",IF($B125="Berkemahiran Rendah","LS",IF($B125="Jumlah","T",FALSE))))&amp;$A125,Balancing!$OM$31:$PN$31,0))*1000</f>
        <v>457300</v>
      </c>
      <c r="F125" s="151">
        <f>INDEX(Balancing!$PO$32:$QP$56,MATCH($D125,Balancing!$A$32:$A$56,0),MATCH(IF($B125="Mahir","HS",IF($B125="Separuh Mahir","SS",IF($B125="Berkemahiran Rendah","LS",IF($B125="Jumlah","T",FALSE))))&amp;$A125,Balancing!$PO$31:$QP$31,0))*1000</f>
        <v>437000</v>
      </c>
      <c r="G125" s="151">
        <f>INDEX(Balancing!$QQ$32:$RR$56,MATCH($D125,Balancing!$A$32:$A$56,0),MATCH(IF($B125="Mahir","HS",IF($B125="Separuh Mahir","SS",IF($B125="Berkemahiran Rendah","LS",IF($B125="Jumlah","T",FALSE))))&amp;$A125,Balancing!$QQ$31:$RR$31,0))*1000</f>
        <v>20300</v>
      </c>
      <c r="H125" s="151">
        <f ca="1">INDEX(Balancing!$RS$32:$ST$56,MATCH($D125,Balancing!$A$32:$A$56,0),MATCH(IF($B125="Mahir","HS",IF($B125="Separuh Mahir","SS",IF($B125="Berkemahiran Rendah","LS",IF($B125="Jumlah","T",FALSE))))&amp;$A125,Balancing!$RS$31:$ST$31,0))*1000</f>
        <v>9990</v>
      </c>
    </row>
    <row r="126" spans="1:8" x14ac:dyDescent="0.3">
      <c r="A126" s="149">
        <v>2021</v>
      </c>
      <c r="B126" s="149" t="s">
        <v>174</v>
      </c>
      <c r="C126" s="149" t="s">
        <v>129</v>
      </c>
      <c r="D126" s="149" t="s">
        <v>157</v>
      </c>
      <c r="E126" s="151">
        <f>INDEX(Balancing!$OM$32:$PN$56,MATCH($D126,Balancing!$A$32:$A$56,0),MATCH(IF($B126="Mahir","HS",IF($B126="Separuh Mahir","SS",IF($B126="Berkemahiran Rendah","LS",IF($B126="Jumlah","T",FALSE))))&amp;$A126,Balancing!$OM$31:$PN$31,0))*1000</f>
        <v>160900</v>
      </c>
      <c r="F126" s="151">
        <f>INDEX(Balancing!$PO$32:$QP$56,MATCH($D126,Balancing!$A$32:$A$56,0),MATCH(IF($B126="Mahir","HS",IF($B126="Separuh Mahir","SS",IF($B126="Berkemahiran Rendah","LS",IF($B126="Jumlah","T",FALSE))))&amp;$A126,Balancing!$PO$31:$QP$31,0))*1000</f>
        <v>155100</v>
      </c>
      <c r="G126" s="151">
        <f>INDEX(Balancing!$QQ$32:$RR$56,MATCH($D126,Balancing!$A$32:$A$56,0),MATCH(IF($B126="Mahir","HS",IF($B126="Separuh Mahir","SS",IF($B126="Berkemahiran Rendah","LS",IF($B126="Jumlah","T",FALSE))))&amp;$A126,Balancing!$QQ$31:$RR$31,0))*1000</f>
        <v>5800</v>
      </c>
      <c r="H126" s="151">
        <f ca="1">INDEX(Balancing!$RS$32:$ST$56,MATCH($D126,Balancing!$A$32:$A$56,0),MATCH(IF($B126="Mahir","HS",IF($B126="Separuh Mahir","SS",IF($B126="Berkemahiran Rendah","LS",IF($B126="Jumlah","T",FALSE))))&amp;$A126,Balancing!$RS$31:$ST$31,0))*1000</f>
        <v>1120</v>
      </c>
    </row>
    <row r="127" spans="1:8" x14ac:dyDescent="0.3">
      <c r="A127" s="149">
        <v>2021</v>
      </c>
      <c r="B127" s="149" t="s">
        <v>174</v>
      </c>
      <c r="C127" s="149" t="s">
        <v>130</v>
      </c>
      <c r="D127" s="149" t="s">
        <v>130</v>
      </c>
      <c r="E127" s="151">
        <f>INDEX(Balancing!$OM$32:$PN$56,MATCH($D127,Balancing!$A$32:$A$56,0),MATCH(IF($B127="Mahir","HS",IF($B127="Separuh Mahir","SS",IF($B127="Berkemahiran Rendah","LS",IF($B127="Jumlah","T",FALSE))))&amp;$A127,Balancing!$OM$31:$PN$31,0))*1000</f>
        <v>1061900</v>
      </c>
      <c r="F127" s="151">
        <f>INDEX(Balancing!$PO$32:$QP$56,MATCH($D127,Balancing!$A$32:$A$56,0),MATCH(IF($B127="Mahir","HS",IF($B127="Separuh Mahir","SS",IF($B127="Berkemahiran Rendah","LS",IF($B127="Jumlah","T",FALSE))))&amp;$A127,Balancing!$PO$31:$QP$31,0))*1000</f>
        <v>1049300</v>
      </c>
      <c r="G127" s="151">
        <f>INDEX(Balancing!$QQ$32:$RR$56,MATCH($D127,Balancing!$A$32:$A$56,0),MATCH(IF($B127="Mahir","HS",IF($B127="Separuh Mahir","SS",IF($B127="Berkemahiran Rendah","LS",IF($B127="Jumlah","T",FALSE))))&amp;$A127,Balancing!$QQ$31:$RR$31,0))*1000</f>
        <v>12500</v>
      </c>
      <c r="H127" s="151">
        <f ca="1">INDEX(Balancing!$RS$32:$ST$56,MATCH($D127,Balancing!$A$32:$A$56,0),MATCH(IF($B127="Mahir","HS",IF($B127="Separuh Mahir","SS",IF($B127="Berkemahiran Rendah","LS",IF($B127="Jumlah","T",FALSE))))&amp;$A127,Balancing!$RS$31:$ST$31,0))*1000</f>
        <v>8380</v>
      </c>
    </row>
    <row r="128" spans="1:8" x14ac:dyDescent="0.3">
      <c r="A128" s="149">
        <v>2021</v>
      </c>
      <c r="B128" s="149" t="s">
        <v>174</v>
      </c>
      <c r="C128" s="149" t="s">
        <v>134</v>
      </c>
      <c r="D128" s="149" t="s">
        <v>134</v>
      </c>
      <c r="E128" s="151">
        <f>INDEX(Balancing!$OM$32:$PN$56,MATCH($D128,Balancing!$A$32:$A$56,0),MATCH(IF($B128="Mahir","HS",IF($B128="Separuh Mahir","SS",IF($B128="Berkemahiran Rendah","LS",IF($B128="Jumlah","T",FALSE))))&amp;$A128,Balancing!$OM$31:$PN$31,0))*1000</f>
        <v>2052300.0000000002</v>
      </c>
      <c r="F128" s="151">
        <f>INDEX(Balancing!$PO$32:$QP$56,MATCH($D128,Balancing!$A$32:$A$56,0),MATCH(IF($B128="Mahir","HS",IF($B128="Separuh Mahir","SS",IF($B128="Berkemahiran Rendah","LS",IF($B128="Jumlah","T",FALSE))))&amp;$A128,Balancing!$PO$31:$QP$31,0))*1000</f>
        <v>2041800</v>
      </c>
      <c r="G128" s="151">
        <f>INDEX(Balancing!$QQ$32:$RR$56,MATCH($D128,Balancing!$A$32:$A$56,0),MATCH(IF($B128="Mahir","HS",IF($B128="Separuh Mahir","SS",IF($B128="Berkemahiran Rendah","LS",IF($B128="Jumlah","T",FALSE))))&amp;$A128,Balancing!$QQ$31:$RR$31,0))*1000</f>
        <v>10500</v>
      </c>
      <c r="H128" s="151">
        <f ca="1">INDEX(Balancing!$RS$32:$ST$56,MATCH($D128,Balancing!$A$32:$A$56,0),MATCH(IF($B128="Mahir","HS",IF($B128="Separuh Mahir","SS",IF($B128="Berkemahiran Rendah","LS",IF($B128="Jumlah","T",FALSE))))&amp;$A128,Balancing!$RS$31:$ST$31,0))*1000</f>
        <v>10070</v>
      </c>
    </row>
    <row r="129" spans="1:8" x14ac:dyDescent="0.3">
      <c r="A129" s="149">
        <v>2021</v>
      </c>
      <c r="B129" s="149" t="s">
        <v>174</v>
      </c>
      <c r="C129" s="149" t="s">
        <v>134</v>
      </c>
      <c r="D129" s="149" t="s">
        <v>158</v>
      </c>
      <c r="E129" s="151">
        <f>INDEX(Balancing!$OM$32:$PN$56,MATCH($D129,Balancing!$A$32:$A$56,0),MATCH(IF($B129="Mahir","HS",IF($B129="Separuh Mahir","SS",IF($B129="Berkemahiran Rendah","LS",IF($B129="Jumlah","T",FALSE))))&amp;$A129,Balancing!$OM$31:$PN$31,0))*1000</f>
        <v>799100</v>
      </c>
      <c r="F129" s="151">
        <f>INDEX(Balancing!$PO$32:$QP$56,MATCH($D129,Balancing!$A$32:$A$56,0),MATCH(IF($B129="Mahir","HS",IF($B129="Separuh Mahir","SS",IF($B129="Berkemahiran Rendah","LS",IF($B129="Jumlah","T",FALSE))))&amp;$A129,Balancing!$PO$31:$QP$31,0))*1000</f>
        <v>793700</v>
      </c>
      <c r="G129" s="151">
        <f>INDEX(Balancing!$QQ$32:$RR$56,MATCH($D129,Balancing!$A$32:$A$56,0),MATCH(IF($B129="Mahir","HS",IF($B129="Separuh Mahir","SS",IF($B129="Berkemahiran Rendah","LS",IF($B129="Jumlah","T",FALSE))))&amp;$A129,Balancing!$QQ$31:$RR$31,0))*1000</f>
        <v>5400</v>
      </c>
      <c r="H129" s="151">
        <f ca="1">INDEX(Balancing!$RS$32:$ST$56,MATCH($D129,Balancing!$A$32:$A$56,0),MATCH(IF($B129="Mahir","HS",IF($B129="Separuh Mahir","SS",IF($B129="Berkemahiran Rendah","LS",IF($B129="Jumlah","T",FALSE))))&amp;$A129,Balancing!$RS$31:$ST$31,0))*1000</f>
        <v>5780</v>
      </c>
    </row>
    <row r="130" spans="1:8" x14ac:dyDescent="0.3">
      <c r="A130" s="149">
        <v>2021</v>
      </c>
      <c r="B130" s="149" t="s">
        <v>174</v>
      </c>
      <c r="C130" s="149" t="s">
        <v>134</v>
      </c>
      <c r="D130" s="149" t="s">
        <v>135</v>
      </c>
      <c r="E130" s="151">
        <f>INDEX(Balancing!$OM$32:$PN$56,MATCH($D130,Balancing!$A$32:$A$56,0),MATCH(IF($B130="Mahir","HS",IF($B130="Separuh Mahir","SS",IF($B130="Berkemahiran Rendah","LS",IF($B130="Jumlah","T",FALSE))))&amp;$A130,Balancing!$OM$31:$PN$31,0))*1000</f>
        <v>339200</v>
      </c>
      <c r="F130" s="151">
        <f>INDEX(Balancing!$PO$32:$QP$56,MATCH($D130,Balancing!$A$32:$A$56,0),MATCH(IF($B130="Mahir","HS",IF($B130="Separuh Mahir","SS",IF($B130="Berkemahiran Rendah","LS",IF($B130="Jumlah","T",FALSE))))&amp;$A130,Balancing!$PO$31:$QP$31,0))*1000</f>
        <v>337600</v>
      </c>
      <c r="G130" s="151">
        <f>INDEX(Balancing!$QQ$32:$RR$56,MATCH($D130,Balancing!$A$32:$A$56,0),MATCH(IF($B130="Mahir","HS",IF($B130="Separuh Mahir","SS",IF($B130="Berkemahiran Rendah","LS",IF($B130="Jumlah","T",FALSE))))&amp;$A130,Balancing!$QQ$31:$RR$31,0))*1000</f>
        <v>1600</v>
      </c>
      <c r="H130" s="151">
        <f ca="1">INDEX(Balancing!$RS$32:$ST$56,MATCH($D130,Balancing!$A$32:$A$56,0),MATCH(IF($B130="Mahir","HS",IF($B130="Separuh Mahir","SS",IF($B130="Berkemahiran Rendah","LS",IF($B130="Jumlah","T",FALSE))))&amp;$A130,Balancing!$RS$31:$ST$31,0))*1000</f>
        <v>760</v>
      </c>
    </row>
    <row r="131" spans="1:8" x14ac:dyDescent="0.3">
      <c r="A131" s="149">
        <v>2021</v>
      </c>
      <c r="B131" s="149" t="s">
        <v>174</v>
      </c>
      <c r="C131" s="149" t="s">
        <v>134</v>
      </c>
      <c r="D131" s="149" t="s">
        <v>159</v>
      </c>
      <c r="E131" s="151">
        <f>INDEX(Balancing!$OM$32:$PN$56,MATCH($D131,Balancing!$A$32:$A$56,0),MATCH(IF($B131="Mahir","HS",IF($B131="Separuh Mahir","SS",IF($B131="Berkemahiran Rendah","LS",IF($B131="Jumlah","T",FALSE))))&amp;$A131,Balancing!$OM$31:$PN$31,0))*1000</f>
        <v>215200</v>
      </c>
      <c r="F131" s="151">
        <f>INDEX(Balancing!$PO$32:$QP$56,MATCH($D131,Balancing!$A$32:$A$56,0),MATCH(IF($B131="Mahir","HS",IF($B131="Separuh Mahir","SS",IF($B131="Berkemahiran Rendah","LS",IF($B131="Jumlah","T",FALSE))))&amp;$A131,Balancing!$PO$31:$QP$31,0))*1000</f>
        <v>213600</v>
      </c>
      <c r="G131" s="151">
        <f>INDEX(Balancing!$QQ$32:$RR$56,MATCH($D131,Balancing!$A$32:$A$56,0),MATCH(IF($B131="Mahir","HS",IF($B131="Separuh Mahir","SS",IF($B131="Berkemahiran Rendah","LS",IF($B131="Jumlah","T",FALSE))))&amp;$A131,Balancing!$QQ$31:$RR$31,0))*1000</f>
        <v>1600</v>
      </c>
      <c r="H131" s="151">
        <f ca="1">INDEX(Balancing!$RS$32:$ST$56,MATCH($D131,Balancing!$A$32:$A$56,0),MATCH(IF($B131="Mahir","HS",IF($B131="Separuh Mahir","SS",IF($B131="Berkemahiran Rendah","LS",IF($B131="Jumlah","T",FALSE))))&amp;$A131,Balancing!$RS$31:$ST$31,0))*1000</f>
        <v>1180</v>
      </c>
    </row>
    <row r="132" spans="1:8" x14ac:dyDescent="0.3">
      <c r="A132" s="149">
        <v>2021</v>
      </c>
      <c r="B132" s="149" t="s">
        <v>174</v>
      </c>
      <c r="C132" s="149" t="s">
        <v>134</v>
      </c>
      <c r="D132" s="149" t="s">
        <v>160</v>
      </c>
      <c r="E132" s="151">
        <f>INDEX(Balancing!$OM$32:$PN$56,MATCH($D132,Balancing!$A$32:$A$56,0),MATCH(IF($B132="Mahir","HS",IF($B132="Separuh Mahir","SS",IF($B132="Berkemahiran Rendah","LS",IF($B132="Jumlah","T",FALSE))))&amp;$A132,Balancing!$OM$31:$PN$31,0))*1000</f>
        <v>76100</v>
      </c>
      <c r="F132" s="151">
        <f>INDEX(Balancing!$PO$32:$QP$56,MATCH($D132,Balancing!$A$32:$A$56,0),MATCH(IF($B132="Mahir","HS",IF($B132="Separuh Mahir","SS",IF($B132="Berkemahiran Rendah","LS",IF($B132="Jumlah","T",FALSE))))&amp;$A132,Balancing!$PO$31:$QP$31,0))*1000</f>
        <v>76000</v>
      </c>
      <c r="G132" s="151">
        <f>INDEX(Balancing!$QQ$32:$RR$56,MATCH($D132,Balancing!$A$32:$A$56,0),MATCH(IF($B132="Mahir","HS",IF($B132="Separuh Mahir","SS",IF($B132="Berkemahiran Rendah","LS",IF($B132="Jumlah","T",FALSE))))&amp;$A132,Balancing!$QQ$31:$RR$31,0))*1000</f>
        <v>100</v>
      </c>
      <c r="H132" s="151">
        <f ca="1">INDEX(Balancing!$RS$32:$ST$56,MATCH($D132,Balancing!$A$32:$A$56,0),MATCH(IF($B132="Mahir","HS",IF($B132="Separuh Mahir","SS",IF($B132="Berkemahiran Rendah","LS",IF($B132="Jumlah","T",FALSE))))&amp;$A132,Balancing!$RS$31:$ST$31,0))*1000</f>
        <v>800</v>
      </c>
    </row>
    <row r="133" spans="1:8" x14ac:dyDescent="0.3">
      <c r="A133" s="149">
        <v>2021</v>
      </c>
      <c r="B133" s="149" t="s">
        <v>174</v>
      </c>
      <c r="C133" s="149" t="s">
        <v>134</v>
      </c>
      <c r="D133" s="149" t="s">
        <v>136</v>
      </c>
      <c r="E133" s="151">
        <f>INDEX(Balancing!$OM$32:$PN$56,MATCH($D133,Balancing!$A$32:$A$56,0),MATCH(IF($B133="Mahir","HS",IF($B133="Separuh Mahir","SS",IF($B133="Berkemahiran Rendah","LS",IF($B133="Jumlah","T",FALSE))))&amp;$A133,Balancing!$OM$31:$PN$31,0))*1000</f>
        <v>393400</v>
      </c>
      <c r="F133" s="151">
        <f>INDEX(Balancing!$PO$32:$QP$56,MATCH($D133,Balancing!$A$32:$A$56,0),MATCH(IF($B133="Mahir","HS",IF($B133="Separuh Mahir","SS",IF($B133="Berkemahiran Rendah","LS",IF($B133="Jumlah","T",FALSE))))&amp;$A133,Balancing!$PO$31:$QP$31,0))*1000</f>
        <v>392600</v>
      </c>
      <c r="G133" s="151">
        <f>INDEX(Balancing!$QQ$32:$RR$56,MATCH($D133,Balancing!$A$32:$A$56,0),MATCH(IF($B133="Mahir","HS",IF($B133="Separuh Mahir","SS",IF($B133="Berkemahiran Rendah","LS",IF($B133="Jumlah","T",FALSE))))&amp;$A133,Balancing!$QQ$31:$RR$31,0))*1000</f>
        <v>700</v>
      </c>
      <c r="H133" s="151">
        <f ca="1">INDEX(Balancing!$RS$32:$ST$56,MATCH($D133,Balancing!$A$32:$A$56,0),MATCH(IF($B133="Mahir","HS",IF($B133="Separuh Mahir","SS",IF($B133="Berkemahiran Rendah","LS",IF($B133="Jumlah","T",FALSE))))&amp;$A133,Balancing!$RS$31:$ST$31,0))*1000</f>
        <v>730</v>
      </c>
    </row>
    <row r="134" spans="1:8" x14ac:dyDescent="0.3">
      <c r="A134" s="149">
        <v>2021</v>
      </c>
      <c r="B134" s="149" t="s">
        <v>174</v>
      </c>
      <c r="C134" s="149" t="s">
        <v>134</v>
      </c>
      <c r="D134" s="149" t="s">
        <v>137</v>
      </c>
      <c r="E134" s="151">
        <f>INDEX(Balancing!$OM$32:$PN$56,MATCH($D134,Balancing!$A$32:$A$56,0),MATCH(IF($B134="Mahir","HS",IF($B134="Separuh Mahir","SS",IF($B134="Berkemahiran Rendah","LS",IF($B134="Jumlah","T",FALSE))))&amp;$A134,Balancing!$OM$31:$PN$31,0))*1000</f>
        <v>229400</v>
      </c>
      <c r="F134" s="151">
        <f>INDEX(Balancing!$PO$32:$QP$56,MATCH($D134,Balancing!$A$32:$A$56,0),MATCH(IF($B134="Mahir","HS",IF($B134="Separuh Mahir","SS",IF($B134="Berkemahiran Rendah","LS",IF($B134="Jumlah","T",FALSE))))&amp;$A134,Balancing!$PO$31:$QP$31,0))*1000</f>
        <v>228300</v>
      </c>
      <c r="G134" s="151">
        <f>INDEX(Balancing!$QQ$32:$RR$56,MATCH($D134,Balancing!$A$32:$A$56,0),MATCH(IF($B134="Mahir","HS",IF($B134="Separuh Mahir","SS",IF($B134="Berkemahiran Rendah","LS",IF($B134="Jumlah","T",FALSE))))&amp;$A134,Balancing!$QQ$31:$RR$31,0))*1000</f>
        <v>1100</v>
      </c>
      <c r="H134" s="151">
        <f ca="1">INDEX(Balancing!$RS$32:$ST$56,MATCH($D134,Balancing!$A$32:$A$56,0),MATCH(IF($B134="Mahir","HS",IF($B134="Separuh Mahir","SS",IF($B134="Berkemahiran Rendah","LS",IF($B134="Jumlah","T",FALSE))))&amp;$A134,Balancing!$RS$31:$ST$31,0))*1000</f>
        <v>830</v>
      </c>
    </row>
    <row r="135" spans="1:8" x14ac:dyDescent="0.3">
      <c r="A135" s="149">
        <v>2021</v>
      </c>
      <c r="B135" s="149" t="s">
        <v>175</v>
      </c>
      <c r="C135" s="149" t="s">
        <v>138</v>
      </c>
      <c r="D135" s="149" t="s">
        <v>138</v>
      </c>
      <c r="E135" s="151">
        <f>INDEX(Balancing!$OM$32:$PN$56,MATCH($D135,Balancing!$A$32:$A$56,0),MATCH(IF($B135="Mahir","HS",IF($B135="Separuh Mahir","SS",IF($B135="Berkemahiran Rendah","LS",IF($B135="Jumlah","T",FALSE))))&amp;$A135,Balancing!$OM$31:$PN$31,0))*1000</f>
        <v>1109100</v>
      </c>
      <c r="F135" s="151">
        <f>INDEX(Balancing!$PO$32:$QP$56,MATCH($D135,Balancing!$A$32:$A$56,0),MATCH(IF($B135="Mahir","HS",IF($B135="Separuh Mahir","SS",IF($B135="Berkemahiran Rendah","LS",IF($B135="Jumlah","T",FALSE))))&amp;$A135,Balancing!$PO$31:$QP$31,0))*1000</f>
        <v>1071100</v>
      </c>
      <c r="G135" s="151">
        <f>INDEX(Balancing!$QQ$32:$RR$56,MATCH($D135,Balancing!$A$32:$A$56,0),MATCH(IF($B135="Mahir","HS",IF($B135="Separuh Mahir","SS",IF($B135="Berkemahiran Rendah","LS",IF($B135="Jumlah","T",FALSE))))&amp;$A135,Balancing!$QQ$31:$RR$31,0))*1000</f>
        <v>38000</v>
      </c>
      <c r="H135" s="151">
        <f ca="1">INDEX(Balancing!$RS$32:$ST$56,MATCH($D135,Balancing!$A$32:$A$56,0),MATCH(IF($B135="Mahir","HS",IF($B135="Separuh Mahir","SS",IF($B135="Berkemahiran Rendah","LS",IF($B135="Jumlah","T",FALSE))))&amp;$A135,Balancing!$RS$31:$ST$31,0))*1000</f>
        <v>5660</v>
      </c>
    </row>
    <row r="136" spans="1:8" x14ac:dyDescent="0.3">
      <c r="A136" s="149">
        <v>2021</v>
      </c>
      <c r="B136" s="149" t="s">
        <v>175</v>
      </c>
      <c r="C136" s="149" t="s">
        <v>127</v>
      </c>
      <c r="D136" s="149" t="s">
        <v>127</v>
      </c>
      <c r="E136" s="151">
        <f>INDEX(Balancing!$OM$32:$PN$56,MATCH($D136,Balancing!$A$32:$A$56,0),MATCH(IF($B136="Mahir","HS",IF($B136="Separuh Mahir","SS",IF($B136="Berkemahiran Rendah","LS",IF($B136="Jumlah","T",FALSE))))&amp;$A136,Balancing!$OM$31:$PN$31,0))*1000</f>
        <v>27000</v>
      </c>
      <c r="F136" s="151">
        <f>INDEX(Balancing!$PO$32:$QP$56,MATCH($D136,Balancing!$A$32:$A$56,0),MATCH(IF($B136="Mahir","HS",IF($B136="Separuh Mahir","SS",IF($B136="Berkemahiran Rendah","LS",IF($B136="Jumlah","T",FALSE))))&amp;$A136,Balancing!$PO$31:$QP$31,0))*1000</f>
        <v>20800</v>
      </c>
      <c r="G136" s="151">
        <f>INDEX(Balancing!$QQ$32:$RR$56,MATCH($D136,Balancing!$A$32:$A$56,0),MATCH(IF($B136="Mahir","HS",IF($B136="Separuh Mahir","SS",IF($B136="Berkemahiran Rendah","LS",IF($B136="Jumlah","T",FALSE))))&amp;$A136,Balancing!$QQ$31:$RR$31,0))*1000</f>
        <v>6200</v>
      </c>
      <c r="H136" s="151">
        <f ca="1">INDEX(Balancing!$RS$32:$ST$56,MATCH($D136,Balancing!$A$32:$A$56,0),MATCH(IF($B136="Mahir","HS",IF($B136="Separuh Mahir","SS",IF($B136="Berkemahiran Rendah","LS",IF($B136="Jumlah","T",FALSE))))&amp;$A136,Balancing!$RS$31:$ST$31,0))*1000</f>
        <v>270</v>
      </c>
    </row>
    <row r="137" spans="1:8" x14ac:dyDescent="0.3">
      <c r="A137" s="149">
        <v>2021</v>
      </c>
      <c r="B137" s="149" t="s">
        <v>175</v>
      </c>
      <c r="C137" s="149" t="s">
        <v>128</v>
      </c>
      <c r="D137" s="149" t="s">
        <v>128</v>
      </c>
      <c r="E137" s="151">
        <f>INDEX(Balancing!$OM$32:$PN$56,MATCH($D137,Balancing!$A$32:$A$56,0),MATCH(IF($B137="Mahir","HS",IF($B137="Separuh Mahir","SS",IF($B137="Berkemahiran Rendah","LS",IF($B137="Jumlah","T",FALSE))))&amp;$A137,Balancing!$OM$31:$PN$31,0))*1000</f>
        <v>9400</v>
      </c>
      <c r="F137" s="151">
        <f>INDEX(Balancing!$PO$32:$QP$56,MATCH($D137,Balancing!$A$32:$A$56,0),MATCH(IF($B137="Mahir","HS",IF($B137="Separuh Mahir","SS",IF($B137="Berkemahiran Rendah","LS",IF($B137="Jumlah","T",FALSE))))&amp;$A137,Balancing!$PO$31:$QP$31,0))*1000</f>
        <v>9400</v>
      </c>
      <c r="G137" s="151">
        <f>INDEX(Balancing!$QQ$32:$RR$56,MATCH($D137,Balancing!$A$32:$A$56,0),MATCH(IF($B137="Mahir","HS",IF($B137="Separuh Mahir","SS",IF($B137="Berkemahiran Rendah","LS",IF($B137="Jumlah","T",FALSE))))&amp;$A137,Balancing!$QQ$31:$RR$31,0))*1000</f>
        <v>100</v>
      </c>
      <c r="H137" s="151">
        <f ca="1">INDEX(Balancing!$RS$32:$ST$56,MATCH($D137,Balancing!$A$32:$A$56,0),MATCH(IF($B137="Mahir","HS",IF($B137="Separuh Mahir","SS",IF($B137="Berkemahiran Rendah","LS",IF($B137="Jumlah","T",FALSE))))&amp;$A137,Balancing!$RS$31:$ST$31,0))*1000</f>
        <v>20</v>
      </c>
    </row>
    <row r="138" spans="1:8" x14ac:dyDescent="0.3">
      <c r="A138" s="149">
        <v>2021</v>
      </c>
      <c r="B138" s="149" t="s">
        <v>175</v>
      </c>
      <c r="C138" s="149" t="s">
        <v>129</v>
      </c>
      <c r="D138" s="149" t="s">
        <v>129</v>
      </c>
      <c r="E138" s="151">
        <f>INDEX(Balancing!$OM$32:$PN$56,MATCH($D138,Balancing!$A$32:$A$56,0),MATCH(IF($B138="Mahir","HS",IF($B138="Separuh Mahir","SS",IF($B138="Berkemahiran Rendah","LS",IF($B138="Jumlah","T",FALSE))))&amp;$A138,Balancing!$OM$31:$PN$31,0))*1000</f>
        <v>168900</v>
      </c>
      <c r="F138" s="151">
        <f>INDEX(Balancing!$PO$32:$QP$56,MATCH($D138,Balancing!$A$32:$A$56,0),MATCH(IF($B138="Mahir","HS",IF($B138="Separuh Mahir","SS",IF($B138="Berkemahiran Rendah","LS",IF($B138="Jumlah","T",FALSE))))&amp;$A138,Balancing!$PO$31:$QP$31,0))*1000</f>
        <v>149500</v>
      </c>
      <c r="G138" s="151">
        <f>INDEX(Balancing!$QQ$32:$RR$56,MATCH($D138,Balancing!$A$32:$A$56,0),MATCH(IF($B138="Mahir","HS",IF($B138="Separuh Mahir","SS",IF($B138="Berkemahiran Rendah","LS",IF($B138="Jumlah","T",FALSE))))&amp;$A138,Balancing!$QQ$31:$RR$31,0))*1000</f>
        <v>19400</v>
      </c>
      <c r="H138" s="151">
        <f ca="1">INDEX(Balancing!$RS$32:$ST$56,MATCH($D138,Balancing!$A$32:$A$56,0),MATCH(IF($B138="Mahir","HS",IF($B138="Separuh Mahir","SS",IF($B138="Berkemahiran Rendah","LS",IF($B138="Jumlah","T",FALSE))))&amp;$A138,Balancing!$RS$31:$ST$31,0))*1000</f>
        <v>2730</v>
      </c>
    </row>
    <row r="139" spans="1:8" x14ac:dyDescent="0.3">
      <c r="A139" s="149">
        <v>2021</v>
      </c>
      <c r="B139" s="149" t="s">
        <v>175</v>
      </c>
      <c r="C139" s="149" t="s">
        <v>129</v>
      </c>
      <c r="D139" s="149" t="s">
        <v>151</v>
      </c>
      <c r="E139" s="151">
        <f>INDEX(Balancing!$OM$32:$PN$56,MATCH($D139,Balancing!$A$32:$A$56,0),MATCH(IF($B139="Mahir","HS",IF($B139="Separuh Mahir","SS",IF($B139="Berkemahiran Rendah","LS",IF($B139="Jumlah","T",FALSE))))&amp;$A139,Balancing!$OM$31:$PN$31,0))*1000</f>
        <v>34300</v>
      </c>
      <c r="F139" s="151">
        <f>INDEX(Balancing!$PO$32:$QP$56,MATCH($D139,Balancing!$A$32:$A$56,0),MATCH(IF($B139="Mahir","HS",IF($B139="Separuh Mahir","SS",IF($B139="Berkemahiran Rendah","LS",IF($B139="Jumlah","T",FALSE))))&amp;$A139,Balancing!$PO$31:$QP$31,0))*1000</f>
        <v>30400</v>
      </c>
      <c r="G139" s="151">
        <f>INDEX(Balancing!$QQ$32:$RR$56,MATCH($D139,Balancing!$A$32:$A$56,0),MATCH(IF($B139="Mahir","HS",IF($B139="Separuh Mahir","SS",IF($B139="Berkemahiran Rendah","LS",IF($B139="Jumlah","T",FALSE))))&amp;$A139,Balancing!$QQ$31:$RR$31,0))*1000</f>
        <v>3800</v>
      </c>
      <c r="H139" s="151">
        <f ca="1">INDEX(Balancing!$RS$32:$ST$56,MATCH($D139,Balancing!$A$32:$A$56,0),MATCH(IF($B139="Mahir","HS",IF($B139="Separuh Mahir","SS",IF($B139="Berkemahiran Rendah","LS",IF($B139="Jumlah","T",FALSE))))&amp;$A139,Balancing!$RS$31:$ST$31,0))*1000</f>
        <v>400</v>
      </c>
    </row>
    <row r="140" spans="1:8" x14ac:dyDescent="0.3">
      <c r="A140" s="149">
        <v>2021</v>
      </c>
      <c r="B140" s="149" t="s">
        <v>175</v>
      </c>
      <c r="C140" s="149" t="s">
        <v>129</v>
      </c>
      <c r="D140" s="149" t="s">
        <v>152</v>
      </c>
      <c r="E140" s="151">
        <f>INDEX(Balancing!$OM$32:$PN$56,MATCH($D140,Balancing!$A$32:$A$56,0),MATCH(IF($B140="Mahir","HS",IF($B140="Separuh Mahir","SS",IF($B140="Berkemahiran Rendah","LS",IF($B140="Jumlah","T",FALSE))))&amp;$A140,Balancing!$OM$31:$PN$31,0))*1000</f>
        <v>5900</v>
      </c>
      <c r="F140" s="151">
        <f>INDEX(Balancing!$PO$32:$QP$56,MATCH($D140,Balancing!$A$32:$A$56,0),MATCH(IF($B140="Mahir","HS",IF($B140="Separuh Mahir","SS",IF($B140="Berkemahiran Rendah","LS",IF($B140="Jumlah","T",FALSE))))&amp;$A140,Balancing!$PO$31:$QP$31,0))*1000</f>
        <v>5200</v>
      </c>
      <c r="G140" s="151">
        <f>INDEX(Balancing!$QQ$32:$RR$56,MATCH($D140,Balancing!$A$32:$A$56,0),MATCH(IF($B140="Mahir","HS",IF($B140="Separuh Mahir","SS",IF($B140="Berkemahiran Rendah","LS",IF($B140="Jumlah","T",FALSE))))&amp;$A140,Balancing!$QQ$31:$RR$31,0))*1000</f>
        <v>800</v>
      </c>
      <c r="H140" s="151">
        <f ca="1">INDEX(Balancing!$RS$32:$ST$56,MATCH($D140,Balancing!$A$32:$A$56,0),MATCH(IF($B140="Mahir","HS",IF($B140="Separuh Mahir","SS",IF($B140="Berkemahiran Rendah","LS",IF($B140="Jumlah","T",FALSE))))&amp;$A140,Balancing!$RS$31:$ST$31,0))*1000</f>
        <v>240</v>
      </c>
    </row>
    <row r="141" spans="1:8" x14ac:dyDescent="0.3">
      <c r="A141" s="149">
        <v>2021</v>
      </c>
      <c r="B141" s="149" t="s">
        <v>175</v>
      </c>
      <c r="C141" s="149" t="s">
        <v>129</v>
      </c>
      <c r="D141" s="149" t="s">
        <v>153</v>
      </c>
      <c r="E141" s="151">
        <f>INDEX(Balancing!$OM$32:$PN$56,MATCH($D141,Balancing!$A$32:$A$56,0),MATCH(IF($B141="Mahir","HS",IF($B141="Separuh Mahir","SS",IF($B141="Berkemahiran Rendah","LS",IF($B141="Jumlah","T",FALSE))))&amp;$A141,Balancing!$OM$31:$PN$31,0))*1000</f>
        <v>40000</v>
      </c>
      <c r="F141" s="151">
        <f>INDEX(Balancing!$PO$32:$QP$56,MATCH($D141,Balancing!$A$32:$A$56,0),MATCH(IF($B141="Mahir","HS",IF($B141="Separuh Mahir","SS",IF($B141="Berkemahiran Rendah","LS",IF($B141="Jumlah","T",FALSE))))&amp;$A141,Balancing!$PO$31:$QP$31,0))*1000</f>
        <v>34800</v>
      </c>
      <c r="G141" s="151">
        <f>INDEX(Balancing!$QQ$32:$RR$56,MATCH($D141,Balancing!$A$32:$A$56,0),MATCH(IF($B141="Mahir","HS",IF($B141="Separuh Mahir","SS",IF($B141="Berkemahiran Rendah","LS",IF($B141="Jumlah","T",FALSE))))&amp;$A141,Balancing!$QQ$31:$RR$31,0))*1000</f>
        <v>5200</v>
      </c>
      <c r="H141" s="151">
        <f ca="1">INDEX(Balancing!$RS$32:$ST$56,MATCH($D141,Balancing!$A$32:$A$56,0),MATCH(IF($B141="Mahir","HS",IF($B141="Separuh Mahir","SS",IF($B141="Berkemahiran Rendah","LS",IF($B141="Jumlah","T",FALSE))))&amp;$A141,Balancing!$RS$31:$ST$31,0))*1000</f>
        <v>70</v>
      </c>
    </row>
    <row r="142" spans="1:8" x14ac:dyDescent="0.3">
      <c r="A142" s="149">
        <v>2021</v>
      </c>
      <c r="B142" s="149" t="s">
        <v>175</v>
      </c>
      <c r="C142" s="149" t="s">
        <v>129</v>
      </c>
      <c r="D142" s="149" t="s">
        <v>154</v>
      </c>
      <c r="E142" s="151">
        <f>INDEX(Balancing!$OM$32:$PN$56,MATCH($D142,Balancing!$A$32:$A$56,0),MATCH(IF($B142="Mahir","HS",IF($B142="Separuh Mahir","SS",IF($B142="Berkemahiran Rendah","LS",IF($B142="Jumlah","T",FALSE))))&amp;$A142,Balancing!$OM$31:$PN$31,0))*1000</f>
        <v>25100</v>
      </c>
      <c r="F142" s="151">
        <f>INDEX(Balancing!$PO$32:$QP$56,MATCH($D142,Balancing!$A$32:$A$56,0),MATCH(IF($B142="Mahir","HS",IF($B142="Separuh Mahir","SS",IF($B142="Berkemahiran Rendah","LS",IF($B142="Jumlah","T",FALSE))))&amp;$A142,Balancing!$PO$31:$QP$31,0))*1000</f>
        <v>23000</v>
      </c>
      <c r="G142" s="151">
        <f>INDEX(Balancing!$QQ$32:$RR$56,MATCH($D142,Balancing!$A$32:$A$56,0),MATCH(IF($B142="Mahir","HS",IF($B142="Separuh Mahir","SS",IF($B142="Berkemahiran Rendah","LS",IF($B142="Jumlah","T",FALSE))))&amp;$A142,Balancing!$QQ$31:$RR$31,0))*1000</f>
        <v>2000</v>
      </c>
      <c r="H142" s="151">
        <f ca="1">INDEX(Balancing!$RS$32:$ST$56,MATCH($D142,Balancing!$A$32:$A$56,0),MATCH(IF($B142="Mahir","HS",IF($B142="Separuh Mahir","SS",IF($B142="Berkemahiran Rendah","LS",IF($B142="Jumlah","T",FALSE))))&amp;$A142,Balancing!$RS$31:$ST$31,0))*1000</f>
        <v>1060</v>
      </c>
    </row>
    <row r="143" spans="1:8" x14ac:dyDescent="0.3">
      <c r="A143" s="149">
        <v>2021</v>
      </c>
      <c r="B143" s="149" t="s">
        <v>175</v>
      </c>
      <c r="C143" s="149" t="s">
        <v>129</v>
      </c>
      <c r="D143" s="149" t="s">
        <v>155</v>
      </c>
      <c r="E143" s="151">
        <f>INDEX(Balancing!$OM$32:$PN$56,MATCH($D143,Balancing!$A$32:$A$56,0),MATCH(IF($B143="Mahir","HS",IF($B143="Separuh Mahir","SS",IF($B143="Berkemahiran Rendah","LS",IF($B143="Jumlah","T",FALSE))))&amp;$A143,Balancing!$OM$31:$PN$31,0))*1000</f>
        <v>28500</v>
      </c>
      <c r="F143" s="151">
        <f>INDEX(Balancing!$PO$32:$QP$56,MATCH($D143,Balancing!$A$32:$A$56,0),MATCH(IF($B143="Mahir","HS",IF($B143="Separuh Mahir","SS",IF($B143="Berkemahiran Rendah","LS",IF($B143="Jumlah","T",FALSE))))&amp;$A143,Balancing!$PO$31:$QP$31,0))*1000</f>
        <v>25100</v>
      </c>
      <c r="G143" s="151">
        <f>INDEX(Balancing!$QQ$32:$RR$56,MATCH($D143,Balancing!$A$32:$A$56,0),MATCH(IF($B143="Mahir","HS",IF($B143="Separuh Mahir","SS",IF($B143="Berkemahiran Rendah","LS",IF($B143="Jumlah","T",FALSE))))&amp;$A143,Balancing!$QQ$31:$RR$31,0))*1000</f>
        <v>3300</v>
      </c>
      <c r="H143" s="151">
        <f ca="1">INDEX(Balancing!$RS$32:$ST$56,MATCH($D143,Balancing!$A$32:$A$56,0),MATCH(IF($B143="Mahir","HS",IF($B143="Separuh Mahir","SS",IF($B143="Berkemahiran Rendah","LS",IF($B143="Jumlah","T",FALSE))))&amp;$A143,Balancing!$RS$31:$ST$31,0))*1000</f>
        <v>550</v>
      </c>
    </row>
    <row r="144" spans="1:8" x14ac:dyDescent="0.3">
      <c r="A144" s="149">
        <v>2021</v>
      </c>
      <c r="B144" s="149" t="s">
        <v>175</v>
      </c>
      <c r="C144" s="149" t="s">
        <v>129</v>
      </c>
      <c r="D144" s="149" t="s">
        <v>156</v>
      </c>
      <c r="E144" s="151">
        <f>INDEX(Balancing!$OM$32:$PN$56,MATCH($D144,Balancing!$A$32:$A$56,0),MATCH(IF($B144="Mahir","HS",IF($B144="Separuh Mahir","SS",IF($B144="Berkemahiran Rendah","LS",IF($B144="Jumlah","T",FALSE))))&amp;$A144,Balancing!$OM$31:$PN$31,0))*1000</f>
        <v>22900</v>
      </c>
      <c r="F144" s="151">
        <f>INDEX(Balancing!$PO$32:$QP$56,MATCH($D144,Balancing!$A$32:$A$56,0),MATCH(IF($B144="Mahir","HS",IF($B144="Separuh Mahir","SS",IF($B144="Berkemahiran Rendah","LS",IF($B144="Jumlah","T",FALSE))))&amp;$A144,Balancing!$PO$31:$QP$31,0))*1000</f>
        <v>19800</v>
      </c>
      <c r="G144" s="151">
        <f>INDEX(Balancing!$QQ$32:$RR$56,MATCH($D144,Balancing!$A$32:$A$56,0),MATCH(IF($B144="Mahir","HS",IF($B144="Separuh Mahir","SS",IF($B144="Berkemahiran Rendah","LS",IF($B144="Jumlah","T",FALSE))))&amp;$A144,Balancing!$QQ$31:$RR$31,0))*1000</f>
        <v>3100</v>
      </c>
      <c r="H144" s="151">
        <f ca="1">INDEX(Balancing!$RS$32:$ST$56,MATCH($D144,Balancing!$A$32:$A$56,0),MATCH(IF($B144="Mahir","HS",IF($B144="Separuh Mahir","SS",IF($B144="Berkemahiran Rendah","LS",IF($B144="Jumlah","T",FALSE))))&amp;$A144,Balancing!$RS$31:$ST$31,0))*1000</f>
        <v>360</v>
      </c>
    </row>
    <row r="145" spans="1:8" x14ac:dyDescent="0.3">
      <c r="A145" s="149">
        <v>2021</v>
      </c>
      <c r="B145" s="149" t="s">
        <v>175</v>
      </c>
      <c r="C145" s="149" t="s">
        <v>129</v>
      </c>
      <c r="D145" s="149" t="s">
        <v>157</v>
      </c>
      <c r="E145" s="151">
        <f>INDEX(Balancing!$OM$32:$PN$56,MATCH($D145,Balancing!$A$32:$A$56,0),MATCH(IF($B145="Mahir","HS",IF($B145="Separuh Mahir","SS",IF($B145="Berkemahiran Rendah","LS",IF($B145="Jumlah","T",FALSE))))&amp;$A145,Balancing!$OM$31:$PN$31,0))*1000</f>
        <v>12200</v>
      </c>
      <c r="F145" s="151">
        <f>INDEX(Balancing!$PO$32:$QP$56,MATCH($D145,Balancing!$A$32:$A$56,0),MATCH(IF($B145="Mahir","HS",IF($B145="Separuh Mahir","SS",IF($B145="Berkemahiran Rendah","LS",IF($B145="Jumlah","T",FALSE))))&amp;$A145,Balancing!$PO$31:$QP$31,0))*1000</f>
        <v>11100</v>
      </c>
      <c r="G145" s="151">
        <f>INDEX(Balancing!$QQ$32:$RR$56,MATCH($D145,Balancing!$A$32:$A$56,0),MATCH(IF($B145="Mahir","HS",IF($B145="Separuh Mahir","SS",IF($B145="Berkemahiran Rendah","LS",IF($B145="Jumlah","T",FALSE))))&amp;$A145,Balancing!$QQ$31:$RR$31,0))*1000</f>
        <v>1100</v>
      </c>
      <c r="H145" s="151">
        <f ca="1">INDEX(Balancing!$RS$32:$ST$56,MATCH($D145,Balancing!$A$32:$A$56,0),MATCH(IF($B145="Mahir","HS",IF($B145="Separuh Mahir","SS",IF($B145="Berkemahiran Rendah","LS",IF($B145="Jumlah","T",FALSE))))&amp;$A145,Balancing!$RS$31:$ST$31,0))*1000</f>
        <v>50</v>
      </c>
    </row>
    <row r="146" spans="1:8" x14ac:dyDescent="0.3">
      <c r="A146" s="149">
        <v>2021</v>
      </c>
      <c r="B146" s="149" t="s">
        <v>175</v>
      </c>
      <c r="C146" s="149" t="s">
        <v>130</v>
      </c>
      <c r="D146" s="149" t="s">
        <v>130</v>
      </c>
      <c r="E146" s="151">
        <f>INDEX(Balancing!$OM$32:$PN$56,MATCH($D146,Balancing!$A$32:$A$56,0),MATCH(IF($B146="Mahir","HS",IF($B146="Separuh Mahir","SS",IF($B146="Berkemahiran Rendah","LS",IF($B146="Jumlah","T",FALSE))))&amp;$A146,Balancing!$OM$31:$PN$31,0))*1000</f>
        <v>46000</v>
      </c>
      <c r="F146" s="151">
        <f>INDEX(Balancing!$PO$32:$QP$56,MATCH($D146,Balancing!$A$32:$A$56,0),MATCH(IF($B146="Mahir","HS",IF($B146="Separuh Mahir","SS",IF($B146="Berkemahiran Rendah","LS",IF($B146="Jumlah","T",FALSE))))&amp;$A146,Balancing!$PO$31:$QP$31,0))*1000</f>
        <v>41100</v>
      </c>
      <c r="G146" s="151">
        <f>INDEX(Balancing!$QQ$32:$RR$56,MATCH($D146,Balancing!$A$32:$A$56,0),MATCH(IF($B146="Mahir","HS",IF($B146="Separuh Mahir","SS",IF($B146="Berkemahiran Rendah","LS",IF($B146="Jumlah","T",FALSE))))&amp;$A146,Balancing!$QQ$31:$RR$31,0))*1000</f>
        <v>4800</v>
      </c>
      <c r="H146" s="151">
        <f ca="1">INDEX(Balancing!$RS$32:$ST$56,MATCH($D146,Balancing!$A$32:$A$56,0),MATCH(IF($B146="Mahir","HS",IF($B146="Separuh Mahir","SS",IF($B146="Berkemahiran Rendah","LS",IF($B146="Jumlah","T",FALSE))))&amp;$A146,Balancing!$RS$31:$ST$31,0))*1000</f>
        <v>1160</v>
      </c>
    </row>
    <row r="147" spans="1:8" x14ac:dyDescent="0.3">
      <c r="A147" s="149">
        <v>2021</v>
      </c>
      <c r="B147" s="149" t="s">
        <v>175</v>
      </c>
      <c r="C147" s="149" t="s">
        <v>134</v>
      </c>
      <c r="D147" s="149" t="s">
        <v>134</v>
      </c>
      <c r="E147" s="151">
        <f>INDEX(Balancing!$OM$32:$PN$56,MATCH($D147,Balancing!$A$32:$A$56,0),MATCH(IF($B147="Mahir","HS",IF($B147="Separuh Mahir","SS",IF($B147="Berkemahiran Rendah","LS",IF($B147="Jumlah","T",FALSE))))&amp;$A147,Balancing!$OM$31:$PN$31,0))*1000</f>
        <v>857900</v>
      </c>
      <c r="F147" s="151">
        <f>INDEX(Balancing!$PO$32:$QP$56,MATCH($D147,Balancing!$A$32:$A$56,0),MATCH(IF($B147="Mahir","HS",IF($B147="Separuh Mahir","SS",IF($B147="Berkemahiran Rendah","LS",IF($B147="Jumlah","T",FALSE))))&amp;$A147,Balancing!$PO$31:$QP$31,0))*1000</f>
        <v>850300</v>
      </c>
      <c r="G147" s="151">
        <f>INDEX(Balancing!$QQ$32:$RR$56,MATCH($D147,Balancing!$A$32:$A$56,0),MATCH(IF($B147="Mahir","HS",IF($B147="Separuh Mahir","SS",IF($B147="Berkemahiran Rendah","LS",IF($B147="Jumlah","T",FALSE))))&amp;$A147,Balancing!$QQ$31:$RR$31,0))*1000</f>
        <v>7500</v>
      </c>
      <c r="H147" s="151">
        <f ca="1">INDEX(Balancing!$RS$32:$ST$56,MATCH($D147,Balancing!$A$32:$A$56,0),MATCH(IF($B147="Mahir","HS",IF($B147="Separuh Mahir","SS",IF($B147="Berkemahiran Rendah","LS",IF($B147="Jumlah","T",FALSE))))&amp;$A147,Balancing!$RS$31:$ST$31,0))*1000</f>
        <v>1480</v>
      </c>
    </row>
    <row r="148" spans="1:8" x14ac:dyDescent="0.3">
      <c r="A148" s="149">
        <v>2021</v>
      </c>
      <c r="B148" s="149" t="s">
        <v>175</v>
      </c>
      <c r="C148" s="149" t="s">
        <v>134</v>
      </c>
      <c r="D148" s="149" t="s">
        <v>158</v>
      </c>
      <c r="E148" s="151">
        <f>INDEX(Balancing!$OM$32:$PN$56,MATCH($D148,Balancing!$A$32:$A$56,0),MATCH(IF($B148="Mahir","HS",IF($B148="Separuh Mahir","SS",IF($B148="Berkemahiran Rendah","LS",IF($B148="Jumlah","T",FALSE))))&amp;$A148,Balancing!$OM$31:$PN$31,0))*1000</f>
        <v>233000</v>
      </c>
      <c r="F148" s="151">
        <f>INDEX(Balancing!$PO$32:$QP$56,MATCH($D148,Balancing!$A$32:$A$56,0),MATCH(IF($B148="Mahir","HS",IF($B148="Separuh Mahir","SS",IF($B148="Berkemahiran Rendah","LS",IF($B148="Jumlah","T",FALSE))))&amp;$A148,Balancing!$PO$31:$QP$31,0))*1000</f>
        <v>229800</v>
      </c>
      <c r="G148" s="151">
        <f>INDEX(Balancing!$QQ$32:$RR$56,MATCH($D148,Balancing!$A$32:$A$56,0),MATCH(IF($B148="Mahir","HS",IF($B148="Separuh Mahir","SS",IF($B148="Berkemahiran Rendah","LS",IF($B148="Jumlah","T",FALSE))))&amp;$A148,Balancing!$QQ$31:$RR$31,0))*1000</f>
        <v>3200</v>
      </c>
      <c r="H148" s="151">
        <f ca="1">INDEX(Balancing!$RS$32:$ST$56,MATCH($D148,Balancing!$A$32:$A$56,0),MATCH(IF($B148="Mahir","HS",IF($B148="Separuh Mahir","SS",IF($B148="Berkemahiran Rendah","LS",IF($B148="Jumlah","T",FALSE))))&amp;$A148,Balancing!$RS$31:$ST$31,0))*1000</f>
        <v>580</v>
      </c>
    </row>
    <row r="149" spans="1:8" x14ac:dyDescent="0.3">
      <c r="A149" s="149">
        <v>2021</v>
      </c>
      <c r="B149" s="149" t="s">
        <v>175</v>
      </c>
      <c r="C149" s="149" t="s">
        <v>134</v>
      </c>
      <c r="D149" s="149" t="s">
        <v>135</v>
      </c>
      <c r="E149" s="151">
        <f>INDEX(Balancing!$OM$32:$PN$56,MATCH($D149,Balancing!$A$32:$A$56,0),MATCH(IF($B149="Mahir","HS",IF($B149="Separuh Mahir","SS",IF($B149="Berkemahiran Rendah","LS",IF($B149="Jumlah","T",FALSE))))&amp;$A149,Balancing!$OM$31:$PN$31,0))*1000</f>
        <v>335300</v>
      </c>
      <c r="F149" s="151">
        <f>INDEX(Balancing!$PO$32:$QP$56,MATCH($D149,Balancing!$A$32:$A$56,0),MATCH(IF($B149="Mahir","HS",IF($B149="Separuh Mahir","SS",IF($B149="Berkemahiran Rendah","LS",IF($B149="Jumlah","T",FALSE))))&amp;$A149,Balancing!$PO$31:$QP$31,0))*1000</f>
        <v>334100</v>
      </c>
      <c r="G149" s="151">
        <f>INDEX(Balancing!$QQ$32:$RR$56,MATCH($D149,Balancing!$A$32:$A$56,0),MATCH(IF($B149="Mahir","HS",IF($B149="Separuh Mahir","SS",IF($B149="Berkemahiran Rendah","LS",IF($B149="Jumlah","T",FALSE))))&amp;$A149,Balancing!$QQ$31:$RR$31,0))*1000</f>
        <v>1200</v>
      </c>
      <c r="H149" s="151">
        <f ca="1">INDEX(Balancing!$RS$32:$ST$56,MATCH($D149,Balancing!$A$32:$A$56,0),MATCH(IF($B149="Mahir","HS",IF($B149="Separuh Mahir","SS",IF($B149="Berkemahiran Rendah","LS",IF($B149="Jumlah","T",FALSE))))&amp;$A149,Balancing!$RS$31:$ST$31,0))*1000</f>
        <v>80</v>
      </c>
    </row>
    <row r="150" spans="1:8" x14ac:dyDescent="0.3">
      <c r="A150" s="149">
        <v>2021</v>
      </c>
      <c r="B150" s="149" t="s">
        <v>175</v>
      </c>
      <c r="C150" s="149" t="s">
        <v>134</v>
      </c>
      <c r="D150" s="149" t="s">
        <v>159</v>
      </c>
      <c r="E150" s="151">
        <f>INDEX(Balancing!$OM$32:$PN$56,MATCH($D150,Balancing!$A$32:$A$56,0),MATCH(IF($B150="Mahir","HS",IF($B150="Separuh Mahir","SS",IF($B150="Berkemahiran Rendah","LS",IF($B150="Jumlah","T",FALSE))))&amp;$A150,Balancing!$OM$31:$PN$31,0))*1000</f>
        <v>90000</v>
      </c>
      <c r="F150" s="151">
        <f>INDEX(Balancing!$PO$32:$QP$56,MATCH($D150,Balancing!$A$32:$A$56,0),MATCH(IF($B150="Mahir","HS",IF($B150="Separuh Mahir","SS",IF($B150="Berkemahiran Rendah","LS",IF($B150="Jumlah","T",FALSE))))&amp;$A150,Balancing!$PO$31:$QP$31,0))*1000</f>
        <v>88400</v>
      </c>
      <c r="G150" s="151">
        <f>INDEX(Balancing!$QQ$32:$RR$56,MATCH($D150,Balancing!$A$32:$A$56,0),MATCH(IF($B150="Mahir","HS",IF($B150="Separuh Mahir","SS",IF($B150="Berkemahiran Rendah","LS",IF($B150="Jumlah","T",FALSE))))&amp;$A150,Balancing!$QQ$31:$RR$31,0))*1000</f>
        <v>1600</v>
      </c>
      <c r="H150" s="151">
        <f ca="1">INDEX(Balancing!$RS$32:$ST$56,MATCH($D150,Balancing!$A$32:$A$56,0),MATCH(IF($B150="Mahir","HS",IF($B150="Separuh Mahir","SS",IF($B150="Berkemahiran Rendah","LS",IF($B150="Jumlah","T",FALSE))))&amp;$A150,Balancing!$RS$31:$ST$31,0))*1000</f>
        <v>400</v>
      </c>
    </row>
    <row r="151" spans="1:8" x14ac:dyDescent="0.3">
      <c r="A151" s="149">
        <v>2021</v>
      </c>
      <c r="B151" s="149" t="s">
        <v>175</v>
      </c>
      <c r="C151" s="149" t="s">
        <v>134</v>
      </c>
      <c r="D151" s="149" t="s">
        <v>160</v>
      </c>
      <c r="E151" s="151">
        <f>INDEX(Balancing!$OM$32:$PN$56,MATCH($D151,Balancing!$A$32:$A$56,0),MATCH(IF($B151="Mahir","HS",IF($B151="Separuh Mahir","SS",IF($B151="Berkemahiran Rendah","LS",IF($B151="Jumlah","T",FALSE))))&amp;$A151,Balancing!$OM$31:$PN$31,0))*1000</f>
        <v>18800</v>
      </c>
      <c r="F151" s="151">
        <f>INDEX(Balancing!$PO$32:$QP$56,MATCH($D151,Balancing!$A$32:$A$56,0),MATCH(IF($B151="Mahir","HS",IF($B151="Separuh Mahir","SS",IF($B151="Berkemahiran Rendah","LS",IF($B151="Jumlah","T",FALSE))))&amp;$A151,Balancing!$PO$31:$QP$31,0))*1000</f>
        <v>18300</v>
      </c>
      <c r="G151" s="151">
        <f>INDEX(Balancing!$QQ$32:$RR$56,MATCH($D151,Balancing!$A$32:$A$56,0),MATCH(IF($B151="Mahir","HS",IF($B151="Separuh Mahir","SS",IF($B151="Berkemahiran Rendah","LS",IF($B151="Jumlah","T",FALSE))))&amp;$A151,Balancing!$QQ$31:$RR$31,0))*1000</f>
        <v>400</v>
      </c>
      <c r="H151" s="151">
        <f ca="1">INDEX(Balancing!$RS$32:$ST$56,MATCH($D151,Balancing!$A$32:$A$56,0),MATCH(IF($B151="Mahir","HS",IF($B151="Separuh Mahir","SS",IF($B151="Berkemahiran Rendah","LS",IF($B151="Jumlah","T",FALSE))))&amp;$A151,Balancing!$RS$31:$ST$31,0))*1000</f>
        <v>70</v>
      </c>
    </row>
    <row r="152" spans="1:8" x14ac:dyDescent="0.3">
      <c r="A152" s="149">
        <v>2021</v>
      </c>
      <c r="B152" s="149" t="s">
        <v>175</v>
      </c>
      <c r="C152" s="149" t="s">
        <v>134</v>
      </c>
      <c r="D152" s="149" t="s">
        <v>136</v>
      </c>
      <c r="E152" s="151">
        <f>INDEX(Balancing!$OM$32:$PN$56,MATCH($D152,Balancing!$A$32:$A$56,0),MATCH(IF($B152="Mahir","HS",IF($B152="Separuh Mahir","SS",IF($B152="Berkemahiran Rendah","LS",IF($B152="Jumlah","T",FALSE))))&amp;$A152,Balancing!$OM$31:$PN$31,0))*1000</f>
        <v>111200</v>
      </c>
      <c r="F152" s="151">
        <f>INDEX(Balancing!$PO$32:$QP$56,MATCH($D152,Balancing!$A$32:$A$56,0),MATCH(IF($B152="Mahir","HS",IF($B152="Separuh Mahir","SS",IF($B152="Berkemahiran Rendah","LS",IF($B152="Jumlah","T",FALSE))))&amp;$A152,Balancing!$PO$31:$QP$31,0))*1000</f>
        <v>110500</v>
      </c>
      <c r="G152" s="151">
        <f>INDEX(Balancing!$QQ$32:$RR$56,MATCH($D152,Balancing!$A$32:$A$56,0),MATCH(IF($B152="Mahir","HS",IF($B152="Separuh Mahir","SS",IF($B152="Berkemahiran Rendah","LS",IF($B152="Jumlah","T",FALSE))))&amp;$A152,Balancing!$QQ$31:$RR$31,0))*1000</f>
        <v>700</v>
      </c>
      <c r="H152" s="151">
        <f ca="1">INDEX(Balancing!$RS$32:$ST$56,MATCH($D152,Balancing!$A$32:$A$56,0),MATCH(IF($B152="Mahir","HS",IF($B152="Separuh Mahir","SS",IF($B152="Berkemahiran Rendah","LS",IF($B152="Jumlah","T",FALSE))))&amp;$A152,Balancing!$RS$31:$ST$31,0))*1000</f>
        <v>190</v>
      </c>
    </row>
    <row r="153" spans="1:8" x14ac:dyDescent="0.3">
      <c r="A153" s="149">
        <v>2021</v>
      </c>
      <c r="B153" s="149" t="s">
        <v>175</v>
      </c>
      <c r="C153" s="149" t="s">
        <v>134</v>
      </c>
      <c r="D153" s="149" t="s">
        <v>137</v>
      </c>
      <c r="E153" s="151">
        <f>INDEX(Balancing!$OM$32:$PN$56,MATCH($D153,Balancing!$A$32:$A$56,0),MATCH(IF($B153="Mahir","HS",IF($B153="Separuh Mahir","SS",IF($B153="Berkemahiran Rendah","LS",IF($B153="Jumlah","T",FALSE))))&amp;$A153,Balancing!$OM$31:$PN$31,0))*1000</f>
        <v>69600</v>
      </c>
      <c r="F153" s="151">
        <f>INDEX(Balancing!$PO$32:$QP$56,MATCH($D153,Balancing!$A$32:$A$56,0),MATCH(IF($B153="Mahir","HS",IF($B153="Separuh Mahir","SS",IF($B153="Berkemahiran Rendah","LS",IF($B153="Jumlah","T",FALSE))))&amp;$A153,Balancing!$PO$31:$QP$31,0))*1000</f>
        <v>69300</v>
      </c>
      <c r="G153" s="151">
        <f>INDEX(Balancing!$QQ$32:$RR$56,MATCH($D153,Balancing!$A$32:$A$56,0),MATCH(IF($B153="Mahir","HS",IF($B153="Separuh Mahir","SS",IF($B153="Berkemahiran Rendah","LS",IF($B153="Jumlah","T",FALSE))))&amp;$A153,Balancing!$QQ$31:$RR$31,0))*1000</f>
        <v>300</v>
      </c>
      <c r="H153" s="151">
        <f ca="1">INDEX(Balancing!$RS$32:$ST$56,MATCH($D153,Balancing!$A$32:$A$56,0),MATCH(IF($B153="Mahir","HS",IF($B153="Separuh Mahir","SS",IF($B153="Berkemahiran Rendah","LS",IF($B153="Jumlah","T",FALSE))))&amp;$A153,Balancing!$RS$31:$ST$31,0))*1000</f>
        <v>160</v>
      </c>
    </row>
    <row r="154" spans="1:8" x14ac:dyDescent="0.3">
      <c r="A154" s="149">
        <v>2020</v>
      </c>
      <c r="B154" s="149" t="s">
        <v>138</v>
      </c>
      <c r="C154" s="149" t="s">
        <v>138</v>
      </c>
      <c r="D154" s="149" t="s">
        <v>138</v>
      </c>
      <c r="E154" s="151">
        <f>INDEX(Balancing!$OM$32:$PN$56,MATCH($D154,Balancing!$A$32:$A$56,0),MATCH(IF($B154="Mahir","HS",IF($B154="Separuh Mahir","SS",IF($B154="Berkemahiran Rendah","LS",IF($B154="Jumlah","T",FALSE))))&amp;$A154,Balancing!$OM$31:$PN$31,0))*1000</f>
        <v>8457100</v>
      </c>
      <c r="F154" s="151">
        <f>INDEX(Balancing!$PO$32:$QP$56,MATCH($D154,Balancing!$A$32:$A$56,0),MATCH(IF($B154="Mahir","HS",IF($B154="Separuh Mahir","SS",IF($B154="Berkemahiran Rendah","LS",IF($B154="Jumlah","T",FALSE))))&amp;$A154,Balancing!$PO$31:$QP$31,0))*1000</f>
        <v>8281200.0000000009</v>
      </c>
      <c r="G154" s="151">
        <f>INDEX(Balancing!$QQ$32:$RR$56,MATCH($D154,Balancing!$A$32:$A$56,0),MATCH(IF($B154="Mahir","HS",IF($B154="Separuh Mahir","SS",IF($B154="Berkemahiran Rendah","LS",IF($B154="Jumlah","T",FALSE))))&amp;$A154,Balancing!$QQ$31:$RR$31,0))*1000</f>
        <v>175900</v>
      </c>
      <c r="H154" s="151">
        <f ca="1">INDEX(Balancing!$RS$32:$ST$56,MATCH($D154,Balancing!$A$32:$A$56,0),MATCH(IF($B154="Mahir","HS",IF($B154="Separuh Mahir","SS",IF($B154="Berkemahiran Rendah","LS",IF($B154="Jumlah","T",FALSE))))&amp;$A154,Balancing!$RS$31:$ST$31,0))*1000</f>
        <v>73290</v>
      </c>
    </row>
    <row r="155" spans="1:8" x14ac:dyDescent="0.3">
      <c r="A155" s="149">
        <v>2020</v>
      </c>
      <c r="B155" s="149" t="s">
        <v>138</v>
      </c>
      <c r="C155" s="149" t="s">
        <v>127</v>
      </c>
      <c r="D155" s="149" t="s">
        <v>127</v>
      </c>
      <c r="E155" s="151">
        <f>INDEX(Balancing!$OM$32:$PN$56,MATCH($D155,Balancing!$A$32:$A$56,0),MATCH(IF($B155="Mahir","HS",IF($B155="Separuh Mahir","SS",IF($B155="Berkemahiran Rendah","LS",IF($B155="Jumlah","T",FALSE))))&amp;$A155,Balancing!$OM$31:$PN$31,0))*1000</f>
        <v>472600</v>
      </c>
      <c r="F155" s="151">
        <f>INDEX(Balancing!$PO$32:$QP$56,MATCH($D155,Balancing!$A$32:$A$56,0),MATCH(IF($B155="Mahir","HS",IF($B155="Separuh Mahir","SS",IF($B155="Berkemahiran Rendah","LS",IF($B155="Jumlah","T",FALSE))))&amp;$A155,Balancing!$PO$31:$QP$31,0))*1000</f>
        <v>443100</v>
      </c>
      <c r="G155" s="151">
        <f>INDEX(Balancing!$QQ$32:$RR$56,MATCH($D155,Balancing!$A$32:$A$56,0),MATCH(IF($B155="Mahir","HS",IF($B155="Separuh Mahir","SS",IF($B155="Berkemahiran Rendah","LS",IF($B155="Jumlah","T",FALSE))))&amp;$A155,Balancing!$QQ$31:$RR$31,0))*1000</f>
        <v>29500</v>
      </c>
      <c r="H155" s="151">
        <f ca="1">INDEX(Balancing!$RS$32:$ST$56,MATCH($D155,Balancing!$A$32:$A$56,0),MATCH(IF($B155="Mahir","HS",IF($B155="Separuh Mahir","SS",IF($B155="Berkemahiran Rendah","LS",IF($B155="Jumlah","T",FALSE))))&amp;$A155,Balancing!$RS$31:$ST$31,0))*1000</f>
        <v>3140</v>
      </c>
    </row>
    <row r="156" spans="1:8" x14ac:dyDescent="0.3">
      <c r="A156" s="149">
        <v>2020</v>
      </c>
      <c r="B156" s="149" t="s">
        <v>138</v>
      </c>
      <c r="C156" s="149" t="s">
        <v>128</v>
      </c>
      <c r="D156" s="149" t="s">
        <v>128</v>
      </c>
      <c r="E156" s="151">
        <f>INDEX(Balancing!$OM$32:$PN$56,MATCH($D156,Balancing!$A$32:$A$56,0),MATCH(IF($B156="Mahir","HS",IF($B156="Separuh Mahir","SS",IF($B156="Berkemahiran Rendah","LS",IF($B156="Jumlah","T",FALSE))))&amp;$A156,Balancing!$OM$31:$PN$31,0))*1000</f>
        <v>79400</v>
      </c>
      <c r="F156" s="151">
        <f>INDEX(Balancing!$PO$32:$QP$56,MATCH($D156,Balancing!$A$32:$A$56,0),MATCH(IF($B156="Mahir","HS",IF($B156="Separuh Mahir","SS",IF($B156="Berkemahiran Rendah","LS",IF($B156="Jumlah","T",FALSE))))&amp;$A156,Balancing!$PO$31:$QP$31,0))*1000</f>
        <v>78900</v>
      </c>
      <c r="G156" s="151">
        <f>INDEX(Balancing!$QQ$32:$RR$56,MATCH($D156,Balancing!$A$32:$A$56,0),MATCH(IF($B156="Mahir","HS",IF($B156="Separuh Mahir","SS",IF($B156="Berkemahiran Rendah","LS",IF($B156="Jumlah","T",FALSE))))&amp;$A156,Balancing!$QQ$31:$RR$31,0))*1000</f>
        <v>400</v>
      </c>
      <c r="H156" s="151">
        <f ca="1">INDEX(Balancing!$RS$32:$ST$56,MATCH($D156,Balancing!$A$32:$A$56,0),MATCH(IF($B156="Mahir","HS",IF($B156="Separuh Mahir","SS",IF($B156="Berkemahiran Rendah","LS",IF($B156="Jumlah","T",FALSE))))&amp;$A156,Balancing!$RS$31:$ST$31,0))*1000</f>
        <v>280</v>
      </c>
    </row>
    <row r="157" spans="1:8" x14ac:dyDescent="0.3">
      <c r="A157" s="149">
        <v>2020</v>
      </c>
      <c r="B157" s="149" t="s">
        <v>138</v>
      </c>
      <c r="C157" s="149" t="s">
        <v>129</v>
      </c>
      <c r="D157" s="149" t="s">
        <v>129</v>
      </c>
      <c r="E157" s="151">
        <f>INDEX(Balancing!$OM$32:$PN$56,MATCH($D157,Balancing!$A$32:$A$56,0),MATCH(IF($B157="Mahir","HS",IF($B157="Separuh Mahir","SS",IF($B157="Berkemahiran Rendah","LS",IF($B157="Jumlah","T",FALSE))))&amp;$A157,Balancing!$OM$31:$PN$31,0))*1000</f>
        <v>2257000</v>
      </c>
      <c r="F157" s="151">
        <f>INDEX(Balancing!$PO$32:$QP$56,MATCH($D157,Balancing!$A$32:$A$56,0),MATCH(IF($B157="Mahir","HS",IF($B157="Separuh Mahir","SS",IF($B157="Berkemahiran Rendah","LS",IF($B157="Jumlah","T",FALSE))))&amp;$A157,Balancing!$PO$31:$QP$31,0))*1000</f>
        <v>2159200</v>
      </c>
      <c r="G157" s="151">
        <f>INDEX(Balancing!$QQ$32:$RR$56,MATCH($D157,Balancing!$A$32:$A$56,0),MATCH(IF($B157="Mahir","HS",IF($B157="Separuh Mahir","SS",IF($B157="Berkemahiran Rendah","LS",IF($B157="Jumlah","T",FALSE))))&amp;$A157,Balancing!$QQ$31:$RR$31,0))*1000</f>
        <v>97800</v>
      </c>
      <c r="H157" s="151">
        <f ca="1">INDEX(Balancing!$RS$32:$ST$56,MATCH($D157,Balancing!$A$32:$A$56,0),MATCH(IF($B157="Mahir","HS",IF($B157="Separuh Mahir","SS",IF($B157="Berkemahiran Rendah","LS",IF($B157="Jumlah","T",FALSE))))&amp;$A157,Balancing!$RS$31:$ST$31,0))*1000</f>
        <v>25500</v>
      </c>
    </row>
    <row r="158" spans="1:8" x14ac:dyDescent="0.3">
      <c r="A158" s="149">
        <v>2020</v>
      </c>
      <c r="B158" s="149" t="s">
        <v>138</v>
      </c>
      <c r="C158" s="149" t="s">
        <v>129</v>
      </c>
      <c r="D158" s="149" t="s">
        <v>151</v>
      </c>
      <c r="E158" s="151">
        <f>INDEX(Balancing!$OM$32:$PN$56,MATCH($D158,Balancing!$A$32:$A$56,0),MATCH(IF($B158="Mahir","HS",IF($B158="Separuh Mahir","SS",IF($B158="Berkemahiran Rendah","LS",IF($B158="Jumlah","T",FALSE))))&amp;$A158,Balancing!$OM$31:$PN$31,0))*1000</f>
        <v>286100</v>
      </c>
      <c r="F158" s="151">
        <f>INDEX(Balancing!$PO$32:$QP$56,MATCH($D158,Balancing!$A$32:$A$56,0),MATCH(IF($B158="Mahir","HS",IF($B158="Separuh Mahir","SS",IF($B158="Berkemahiran Rendah","LS",IF($B158="Jumlah","T",FALSE))))&amp;$A158,Balancing!$PO$31:$QP$31,0))*1000</f>
        <v>272800</v>
      </c>
      <c r="G158" s="151">
        <f>INDEX(Balancing!$QQ$32:$RR$56,MATCH($D158,Balancing!$A$32:$A$56,0),MATCH(IF($B158="Mahir","HS",IF($B158="Separuh Mahir","SS",IF($B158="Berkemahiran Rendah","LS",IF($B158="Jumlah","T",FALSE))))&amp;$A158,Balancing!$QQ$31:$RR$31,0))*1000</f>
        <v>13300</v>
      </c>
      <c r="H158" s="151">
        <f ca="1">INDEX(Balancing!$RS$32:$ST$56,MATCH($D158,Balancing!$A$32:$A$56,0),MATCH(IF($B158="Mahir","HS",IF($B158="Separuh Mahir","SS",IF($B158="Berkemahiran Rendah","LS",IF($B158="Jumlah","T",FALSE))))&amp;$A158,Balancing!$RS$31:$ST$31,0))*1000</f>
        <v>1200</v>
      </c>
    </row>
    <row r="159" spans="1:8" x14ac:dyDescent="0.3">
      <c r="A159" s="149">
        <v>2020</v>
      </c>
      <c r="B159" s="149" t="s">
        <v>138</v>
      </c>
      <c r="C159" s="149" t="s">
        <v>129</v>
      </c>
      <c r="D159" s="149" t="s">
        <v>152</v>
      </c>
      <c r="E159" s="151">
        <f>INDEX(Balancing!$OM$32:$PN$56,MATCH($D159,Balancing!$A$32:$A$56,0),MATCH(IF($B159="Mahir","HS",IF($B159="Separuh Mahir","SS",IF($B159="Berkemahiran Rendah","LS",IF($B159="Jumlah","T",FALSE))))&amp;$A159,Balancing!$OM$31:$PN$31,0))*1000</f>
        <v>81300</v>
      </c>
      <c r="F159" s="151">
        <f>INDEX(Balancing!$PO$32:$QP$56,MATCH($D159,Balancing!$A$32:$A$56,0),MATCH(IF($B159="Mahir","HS",IF($B159="Separuh Mahir","SS",IF($B159="Berkemahiran Rendah","LS",IF($B159="Jumlah","T",FALSE))))&amp;$A159,Balancing!$PO$31:$QP$31,0))*1000</f>
        <v>78200</v>
      </c>
      <c r="G159" s="151">
        <f>INDEX(Balancing!$QQ$32:$RR$56,MATCH($D159,Balancing!$A$32:$A$56,0),MATCH(IF($B159="Mahir","HS",IF($B159="Separuh Mahir","SS",IF($B159="Berkemahiran Rendah","LS",IF($B159="Jumlah","T",FALSE))))&amp;$A159,Balancing!$QQ$31:$RR$31,0))*1000</f>
        <v>3100</v>
      </c>
      <c r="H159" s="151">
        <f ca="1">INDEX(Balancing!$RS$32:$ST$56,MATCH($D159,Balancing!$A$32:$A$56,0),MATCH(IF($B159="Mahir","HS",IF($B159="Separuh Mahir","SS",IF($B159="Berkemahiran Rendah","LS",IF($B159="Jumlah","T",FALSE))))&amp;$A159,Balancing!$RS$31:$ST$31,0))*1000</f>
        <v>520</v>
      </c>
    </row>
    <row r="160" spans="1:8" x14ac:dyDescent="0.3">
      <c r="A160" s="149">
        <v>2020</v>
      </c>
      <c r="B160" s="149" t="s">
        <v>138</v>
      </c>
      <c r="C160" s="149" t="s">
        <v>129</v>
      </c>
      <c r="D160" s="149" t="s">
        <v>153</v>
      </c>
      <c r="E160" s="151">
        <f>INDEX(Balancing!$OM$32:$PN$56,MATCH($D160,Balancing!$A$32:$A$56,0),MATCH(IF($B160="Mahir","HS",IF($B160="Separuh Mahir","SS",IF($B160="Berkemahiran Rendah","LS",IF($B160="Jumlah","T",FALSE))))&amp;$A160,Balancing!$OM$31:$PN$31,0))*1000</f>
        <v>293600</v>
      </c>
      <c r="F160" s="151">
        <f>INDEX(Balancing!$PO$32:$QP$56,MATCH($D160,Balancing!$A$32:$A$56,0),MATCH(IF($B160="Mahir","HS",IF($B160="Separuh Mahir","SS",IF($B160="Berkemahiran Rendah","LS",IF($B160="Jumlah","T",FALSE))))&amp;$A160,Balancing!$PO$31:$QP$31,0))*1000</f>
        <v>283300</v>
      </c>
      <c r="G160" s="151">
        <f>INDEX(Balancing!$QQ$32:$RR$56,MATCH($D160,Balancing!$A$32:$A$56,0),MATCH(IF($B160="Mahir","HS",IF($B160="Separuh Mahir","SS",IF($B160="Berkemahiran Rendah","LS",IF($B160="Jumlah","T",FALSE))))&amp;$A160,Balancing!$QQ$31:$RR$31,0))*1000</f>
        <v>10300</v>
      </c>
      <c r="H160" s="151">
        <f ca="1">INDEX(Balancing!$RS$32:$ST$56,MATCH($D160,Balancing!$A$32:$A$56,0),MATCH(IF($B160="Mahir","HS",IF($B160="Separuh Mahir","SS",IF($B160="Berkemahiran Rendah","LS",IF($B160="Jumlah","T",FALSE))))&amp;$A160,Balancing!$RS$31:$ST$31,0))*1000</f>
        <v>1250</v>
      </c>
    </row>
    <row r="161" spans="1:8" x14ac:dyDescent="0.3">
      <c r="A161" s="149">
        <v>2020</v>
      </c>
      <c r="B161" s="149" t="s">
        <v>138</v>
      </c>
      <c r="C161" s="149" t="s">
        <v>129</v>
      </c>
      <c r="D161" s="149" t="s">
        <v>154</v>
      </c>
      <c r="E161" s="151">
        <f>INDEX(Balancing!$OM$32:$PN$56,MATCH($D161,Balancing!$A$32:$A$56,0),MATCH(IF($B161="Mahir","HS",IF($B161="Separuh Mahir","SS",IF($B161="Berkemahiran Rendah","LS",IF($B161="Jumlah","T",FALSE))))&amp;$A161,Balancing!$OM$31:$PN$31,0))*1000</f>
        <v>429400</v>
      </c>
      <c r="F161" s="151">
        <f>INDEX(Balancing!$PO$32:$QP$56,MATCH($D161,Balancing!$A$32:$A$56,0),MATCH(IF($B161="Mahir","HS",IF($B161="Separuh Mahir","SS",IF($B161="Berkemahiran Rendah","LS",IF($B161="Jumlah","T",FALSE))))&amp;$A161,Balancing!$PO$31:$QP$31,0))*1000</f>
        <v>411000</v>
      </c>
      <c r="G161" s="151">
        <f>INDEX(Balancing!$QQ$32:$RR$56,MATCH($D161,Balancing!$A$32:$A$56,0),MATCH(IF($B161="Mahir","HS",IF($B161="Separuh Mahir","SS",IF($B161="Berkemahiran Rendah","LS",IF($B161="Jumlah","T",FALSE))))&amp;$A161,Balancing!$QQ$31:$RR$31,0))*1000</f>
        <v>18400</v>
      </c>
      <c r="H161" s="151">
        <f ca="1">INDEX(Balancing!$RS$32:$ST$56,MATCH($D161,Balancing!$A$32:$A$56,0),MATCH(IF($B161="Mahir","HS",IF($B161="Separuh Mahir","SS",IF($B161="Berkemahiran Rendah","LS",IF($B161="Jumlah","T",FALSE))))&amp;$A161,Balancing!$RS$31:$ST$31,0))*1000</f>
        <v>8900</v>
      </c>
    </row>
    <row r="162" spans="1:8" x14ac:dyDescent="0.3">
      <c r="A162" s="149">
        <v>2020</v>
      </c>
      <c r="B162" s="149" t="s">
        <v>138</v>
      </c>
      <c r="C162" s="149" t="s">
        <v>129</v>
      </c>
      <c r="D162" s="149" t="s">
        <v>155</v>
      </c>
      <c r="E162" s="151">
        <f>INDEX(Balancing!$OM$32:$PN$56,MATCH($D162,Balancing!$A$32:$A$56,0),MATCH(IF($B162="Mahir","HS",IF($B162="Separuh Mahir","SS",IF($B162="Berkemahiran Rendah","LS",IF($B162="Jumlah","T",FALSE))))&amp;$A162,Balancing!$OM$31:$PN$31,0))*1000</f>
        <v>352700</v>
      </c>
      <c r="F162" s="151">
        <f>INDEX(Balancing!$PO$32:$QP$56,MATCH($D162,Balancing!$A$32:$A$56,0),MATCH(IF($B162="Mahir","HS",IF($B162="Separuh Mahir","SS",IF($B162="Berkemahiran Rendah","LS",IF($B162="Jumlah","T",FALSE))))&amp;$A162,Balancing!$PO$31:$QP$31,0))*1000</f>
        <v>339800</v>
      </c>
      <c r="G162" s="151">
        <f>INDEX(Balancing!$QQ$32:$RR$56,MATCH($D162,Balancing!$A$32:$A$56,0),MATCH(IF($B162="Mahir","HS",IF($B162="Separuh Mahir","SS",IF($B162="Berkemahiran Rendah","LS",IF($B162="Jumlah","T",FALSE))))&amp;$A162,Balancing!$QQ$31:$RR$31,0))*1000</f>
        <v>12900</v>
      </c>
      <c r="H162" s="151">
        <f ca="1">INDEX(Balancing!$RS$32:$ST$56,MATCH($D162,Balancing!$A$32:$A$56,0),MATCH(IF($B162="Mahir","HS",IF($B162="Separuh Mahir","SS",IF($B162="Berkemahiran Rendah","LS",IF($B162="Jumlah","T",FALSE))))&amp;$A162,Balancing!$RS$31:$ST$31,0))*1000</f>
        <v>2150</v>
      </c>
    </row>
    <row r="163" spans="1:8" x14ac:dyDescent="0.3">
      <c r="A163" s="149">
        <v>2020</v>
      </c>
      <c r="B163" s="149" t="s">
        <v>138</v>
      </c>
      <c r="C163" s="149" t="s">
        <v>129</v>
      </c>
      <c r="D163" s="149" t="s">
        <v>156</v>
      </c>
      <c r="E163" s="151">
        <f>INDEX(Balancing!$OM$32:$PN$56,MATCH($D163,Balancing!$A$32:$A$56,0),MATCH(IF($B163="Mahir","HS",IF($B163="Separuh Mahir","SS",IF($B163="Berkemahiran Rendah","LS",IF($B163="Jumlah","T",FALSE))))&amp;$A163,Balancing!$OM$31:$PN$31,0))*1000</f>
        <v>597300</v>
      </c>
      <c r="F163" s="151">
        <f>INDEX(Balancing!$PO$32:$QP$56,MATCH($D163,Balancing!$A$32:$A$56,0),MATCH(IF($B163="Mahir","HS",IF($B163="Separuh Mahir","SS",IF($B163="Berkemahiran Rendah","LS",IF($B163="Jumlah","T",FALSE))))&amp;$A163,Balancing!$PO$31:$QP$31,0))*1000</f>
        <v>566300</v>
      </c>
      <c r="G163" s="151">
        <f>INDEX(Balancing!$QQ$32:$RR$56,MATCH($D163,Balancing!$A$32:$A$56,0),MATCH(IF($B163="Mahir","HS",IF($B163="Separuh Mahir","SS",IF($B163="Berkemahiran Rendah","LS",IF($B163="Jumlah","T",FALSE))))&amp;$A163,Balancing!$QQ$31:$RR$31,0))*1000</f>
        <v>31000</v>
      </c>
      <c r="H163" s="151">
        <f ca="1">INDEX(Balancing!$RS$32:$ST$56,MATCH($D163,Balancing!$A$32:$A$56,0),MATCH(IF($B163="Mahir","HS",IF($B163="Separuh Mahir","SS",IF($B163="Berkemahiran Rendah","LS",IF($B163="Jumlah","T",FALSE))))&amp;$A163,Balancing!$RS$31:$ST$31,0))*1000</f>
        <v>9910</v>
      </c>
    </row>
    <row r="164" spans="1:8" x14ac:dyDescent="0.3">
      <c r="A164" s="149">
        <v>2020</v>
      </c>
      <c r="B164" s="149" t="s">
        <v>138</v>
      </c>
      <c r="C164" s="149" t="s">
        <v>129</v>
      </c>
      <c r="D164" s="149" t="s">
        <v>157</v>
      </c>
      <c r="E164" s="151">
        <f>INDEX(Balancing!$OM$32:$PN$56,MATCH($D164,Balancing!$A$32:$A$56,0),MATCH(IF($B164="Mahir","HS",IF($B164="Separuh Mahir","SS",IF($B164="Berkemahiran Rendah","LS",IF($B164="Jumlah","T",FALSE))))&amp;$A164,Balancing!$OM$31:$PN$31,0))*1000</f>
        <v>216500</v>
      </c>
      <c r="F164" s="151">
        <f>INDEX(Balancing!$PO$32:$QP$56,MATCH($D164,Balancing!$A$32:$A$56,0),MATCH(IF($B164="Mahir","HS",IF($B164="Separuh Mahir","SS",IF($B164="Berkemahiran Rendah","LS",IF($B164="Jumlah","T",FALSE))))&amp;$A164,Balancing!$PO$31:$QP$31,0))*1000</f>
        <v>207800</v>
      </c>
      <c r="G164" s="151">
        <f>INDEX(Balancing!$QQ$32:$RR$56,MATCH($D164,Balancing!$A$32:$A$56,0),MATCH(IF($B164="Mahir","HS",IF($B164="Separuh Mahir","SS",IF($B164="Berkemahiran Rendah","LS",IF($B164="Jumlah","T",FALSE))))&amp;$A164,Balancing!$QQ$31:$RR$31,0))*1000</f>
        <v>8700</v>
      </c>
      <c r="H164" s="151">
        <f ca="1">INDEX(Balancing!$RS$32:$ST$56,MATCH($D164,Balancing!$A$32:$A$56,0),MATCH(IF($B164="Mahir","HS",IF($B164="Separuh Mahir","SS",IF($B164="Berkemahiran Rendah","LS",IF($B164="Jumlah","T",FALSE))))&amp;$A164,Balancing!$RS$31:$ST$31,0))*1000</f>
        <v>1590</v>
      </c>
    </row>
    <row r="165" spans="1:8" x14ac:dyDescent="0.3">
      <c r="A165" s="149">
        <v>2020</v>
      </c>
      <c r="B165" s="149" t="s">
        <v>138</v>
      </c>
      <c r="C165" s="149" t="s">
        <v>130</v>
      </c>
      <c r="D165" s="149" t="s">
        <v>130</v>
      </c>
      <c r="E165" s="151">
        <f>INDEX(Balancing!$OM$32:$PN$56,MATCH($D165,Balancing!$A$32:$A$56,0),MATCH(IF($B165="Mahir","HS",IF($B165="Separuh Mahir","SS",IF($B165="Berkemahiran Rendah","LS",IF($B165="Jumlah","T",FALSE))))&amp;$A165,Balancing!$OM$31:$PN$31,0))*1000</f>
        <v>1280100</v>
      </c>
      <c r="F165" s="151">
        <f>INDEX(Balancing!$PO$32:$QP$56,MATCH($D165,Balancing!$A$32:$A$56,0),MATCH(IF($B165="Mahir","HS",IF($B165="Separuh Mahir","SS",IF($B165="Berkemahiran Rendah","LS",IF($B165="Jumlah","T",FALSE))))&amp;$A165,Balancing!$PO$31:$QP$31,0))*1000</f>
        <v>1258900</v>
      </c>
      <c r="G165" s="151">
        <f>INDEX(Balancing!$QQ$32:$RR$56,MATCH($D165,Balancing!$A$32:$A$56,0),MATCH(IF($B165="Mahir","HS",IF($B165="Separuh Mahir","SS",IF($B165="Berkemahiran Rendah","LS",IF($B165="Jumlah","T",FALSE))))&amp;$A165,Balancing!$QQ$31:$RR$31,0))*1000</f>
        <v>21200</v>
      </c>
      <c r="H165" s="151">
        <f ca="1">INDEX(Balancing!$RS$32:$ST$56,MATCH($D165,Balancing!$A$32:$A$56,0),MATCH(IF($B165="Mahir","HS",IF($B165="Separuh Mahir","SS",IF($B165="Berkemahiran Rendah","LS",IF($B165="Jumlah","T",FALSE))))&amp;$A165,Balancing!$RS$31:$ST$31,0))*1000</f>
        <v>14150</v>
      </c>
    </row>
    <row r="166" spans="1:8" x14ac:dyDescent="0.3">
      <c r="A166" s="149">
        <v>2020</v>
      </c>
      <c r="B166" s="149" t="s">
        <v>138</v>
      </c>
      <c r="C166" s="149" t="s">
        <v>134</v>
      </c>
      <c r="D166" s="149" t="s">
        <v>134</v>
      </c>
      <c r="E166" s="151">
        <f>INDEX(Balancing!$OM$32:$PN$56,MATCH($D166,Balancing!$A$32:$A$56,0),MATCH(IF($B166="Mahir","HS",IF($B166="Separuh Mahir","SS",IF($B166="Berkemahiran Rendah","LS",IF($B166="Jumlah","T",FALSE))))&amp;$A166,Balancing!$OM$31:$PN$31,0))*1000</f>
        <v>4368000</v>
      </c>
      <c r="F166" s="151">
        <f>INDEX(Balancing!$PO$32:$QP$56,MATCH($D166,Balancing!$A$32:$A$56,0),MATCH(IF($B166="Mahir","HS",IF($B166="Separuh Mahir","SS",IF($B166="Berkemahiran Rendah","LS",IF($B166="Jumlah","T",FALSE))))&amp;$A166,Balancing!$PO$31:$QP$31,0))*1000</f>
        <v>4341000</v>
      </c>
      <c r="G166" s="151">
        <f>INDEX(Balancing!$QQ$32:$RR$56,MATCH($D166,Balancing!$A$32:$A$56,0),MATCH(IF($B166="Mahir","HS",IF($B166="Separuh Mahir","SS",IF($B166="Berkemahiran Rendah","LS",IF($B166="Jumlah","T",FALSE))))&amp;$A166,Balancing!$QQ$31:$RR$31,0))*1000</f>
        <v>27000</v>
      </c>
      <c r="H166" s="151">
        <f ca="1">INDEX(Balancing!$RS$32:$ST$56,MATCH($D166,Balancing!$A$32:$A$56,0),MATCH(IF($B166="Mahir","HS",IF($B166="Separuh Mahir","SS",IF($B166="Berkemahiran Rendah","LS",IF($B166="Jumlah","T",FALSE))))&amp;$A166,Balancing!$RS$31:$ST$31,0))*1000</f>
        <v>30220</v>
      </c>
    </row>
    <row r="167" spans="1:8" x14ac:dyDescent="0.3">
      <c r="A167" s="149">
        <v>2020</v>
      </c>
      <c r="B167" s="149" t="s">
        <v>138</v>
      </c>
      <c r="C167" s="149" t="s">
        <v>134</v>
      </c>
      <c r="D167" s="149" t="s">
        <v>158</v>
      </c>
      <c r="E167" s="151">
        <f>INDEX(Balancing!$OM$32:$PN$56,MATCH($D167,Balancing!$A$32:$A$56,0),MATCH(IF($B167="Mahir","HS",IF($B167="Separuh Mahir","SS",IF($B167="Berkemahiran Rendah","LS",IF($B167="Jumlah","T",FALSE))))&amp;$A167,Balancing!$OM$31:$PN$31,0))*1000</f>
        <v>1553100</v>
      </c>
      <c r="F167" s="151">
        <f>INDEX(Balancing!$PO$32:$QP$56,MATCH($D167,Balancing!$A$32:$A$56,0),MATCH(IF($B167="Mahir","HS",IF($B167="Separuh Mahir","SS",IF($B167="Berkemahiran Rendah","LS",IF($B167="Jumlah","T",FALSE))))&amp;$A167,Balancing!$PO$31:$QP$31,0))*1000</f>
        <v>1545500</v>
      </c>
      <c r="G167" s="151">
        <f>INDEX(Balancing!$QQ$32:$RR$56,MATCH($D167,Balancing!$A$32:$A$56,0),MATCH(IF($B167="Mahir","HS",IF($B167="Separuh Mahir","SS",IF($B167="Berkemahiran Rendah","LS",IF($B167="Jumlah","T",FALSE))))&amp;$A167,Balancing!$QQ$31:$RR$31,0))*1000</f>
        <v>7600</v>
      </c>
      <c r="H167" s="151">
        <f ca="1">INDEX(Balancing!$RS$32:$ST$56,MATCH($D167,Balancing!$A$32:$A$56,0),MATCH(IF($B167="Mahir","HS",IF($B167="Separuh Mahir","SS",IF($B167="Berkemahiran Rendah","LS",IF($B167="Jumlah","T",FALSE))))&amp;$A167,Balancing!$RS$31:$ST$31,0))*1000</f>
        <v>10240</v>
      </c>
    </row>
    <row r="168" spans="1:8" x14ac:dyDescent="0.3">
      <c r="A168" s="149">
        <v>2020</v>
      </c>
      <c r="B168" s="149" t="s">
        <v>138</v>
      </c>
      <c r="C168" s="149" t="s">
        <v>134</v>
      </c>
      <c r="D168" s="149" t="s">
        <v>135</v>
      </c>
      <c r="E168" s="151">
        <f>INDEX(Balancing!$OM$32:$PN$56,MATCH($D168,Balancing!$A$32:$A$56,0),MATCH(IF($B168="Mahir","HS",IF($B168="Separuh Mahir","SS",IF($B168="Berkemahiran Rendah","LS",IF($B168="Jumlah","T",FALSE))))&amp;$A168,Balancing!$OM$31:$PN$31,0))*1000</f>
        <v>792400</v>
      </c>
      <c r="F168" s="151">
        <f>INDEX(Balancing!$PO$32:$QP$56,MATCH($D168,Balancing!$A$32:$A$56,0),MATCH(IF($B168="Mahir","HS",IF($B168="Separuh Mahir","SS",IF($B168="Berkemahiran Rendah","LS",IF($B168="Jumlah","T",FALSE))))&amp;$A168,Balancing!$PO$31:$QP$31,0))*1000</f>
        <v>788700</v>
      </c>
      <c r="G168" s="151">
        <f>INDEX(Balancing!$QQ$32:$RR$56,MATCH($D168,Balancing!$A$32:$A$56,0),MATCH(IF($B168="Mahir","HS",IF($B168="Separuh Mahir","SS",IF($B168="Berkemahiran Rendah","LS",IF($B168="Jumlah","T",FALSE))))&amp;$A168,Balancing!$QQ$31:$RR$31,0))*1000</f>
        <v>3700</v>
      </c>
      <c r="H168" s="151">
        <f ca="1">INDEX(Balancing!$RS$32:$ST$56,MATCH($D168,Balancing!$A$32:$A$56,0),MATCH(IF($B168="Mahir","HS",IF($B168="Separuh Mahir","SS",IF($B168="Berkemahiran Rendah","LS",IF($B168="Jumlah","T",FALSE))))&amp;$A168,Balancing!$RS$31:$ST$31,0))*1000</f>
        <v>1300</v>
      </c>
    </row>
    <row r="169" spans="1:8" x14ac:dyDescent="0.3">
      <c r="A169" s="149">
        <v>2020</v>
      </c>
      <c r="B169" s="149" t="s">
        <v>138</v>
      </c>
      <c r="C169" s="149" t="s">
        <v>134</v>
      </c>
      <c r="D169" s="149" t="s">
        <v>159</v>
      </c>
      <c r="E169" s="151">
        <f>INDEX(Balancing!$OM$32:$PN$56,MATCH($D169,Balancing!$A$32:$A$56,0),MATCH(IF($B169="Mahir","HS",IF($B169="Separuh Mahir","SS",IF($B169="Berkemahiran Rendah","LS",IF($B169="Jumlah","T",FALSE))))&amp;$A169,Balancing!$OM$31:$PN$31,0))*1000</f>
        <v>374700</v>
      </c>
      <c r="F169" s="151">
        <f>INDEX(Balancing!$PO$32:$QP$56,MATCH($D169,Balancing!$A$32:$A$56,0),MATCH(IF($B169="Mahir","HS",IF($B169="Separuh Mahir","SS",IF($B169="Berkemahiran Rendah","LS",IF($B169="Jumlah","T",FALSE))))&amp;$A169,Balancing!$PO$31:$QP$31,0))*1000</f>
        <v>371100</v>
      </c>
      <c r="G169" s="151">
        <f>INDEX(Balancing!$QQ$32:$RR$56,MATCH($D169,Balancing!$A$32:$A$56,0),MATCH(IF($B169="Mahir","HS",IF($B169="Separuh Mahir","SS",IF($B169="Berkemahiran Rendah","LS",IF($B169="Jumlah","T",FALSE))))&amp;$A169,Balancing!$QQ$31:$RR$31,0))*1000</f>
        <v>3600</v>
      </c>
      <c r="H169" s="151">
        <f ca="1">INDEX(Balancing!$RS$32:$ST$56,MATCH($D169,Balancing!$A$32:$A$56,0),MATCH(IF($B169="Mahir","HS",IF($B169="Separuh Mahir","SS",IF($B169="Berkemahiran Rendah","LS",IF($B169="Jumlah","T",FALSE))))&amp;$A169,Balancing!$RS$31:$ST$31,0))*1000</f>
        <v>3430</v>
      </c>
    </row>
    <row r="170" spans="1:8" x14ac:dyDescent="0.3">
      <c r="A170" s="149">
        <v>2020</v>
      </c>
      <c r="B170" s="149" t="s">
        <v>138</v>
      </c>
      <c r="C170" s="149" t="s">
        <v>134</v>
      </c>
      <c r="D170" s="149" t="s">
        <v>160</v>
      </c>
      <c r="E170" s="151">
        <f>INDEX(Balancing!$OM$32:$PN$56,MATCH($D170,Balancing!$A$32:$A$56,0),MATCH(IF($B170="Mahir","HS",IF($B170="Separuh Mahir","SS",IF($B170="Berkemahiran Rendah","LS",IF($B170="Jumlah","T",FALSE))))&amp;$A170,Balancing!$OM$31:$PN$31,0))*1000</f>
        <v>223600</v>
      </c>
      <c r="F170" s="151">
        <f>INDEX(Balancing!$PO$32:$QP$56,MATCH($D170,Balancing!$A$32:$A$56,0),MATCH(IF($B170="Mahir","HS",IF($B170="Separuh Mahir","SS",IF($B170="Berkemahiran Rendah","LS",IF($B170="Jumlah","T",FALSE))))&amp;$A170,Balancing!$PO$31:$QP$31,0))*1000</f>
        <v>223000</v>
      </c>
      <c r="G170" s="151">
        <f>INDEX(Balancing!$QQ$32:$RR$56,MATCH($D170,Balancing!$A$32:$A$56,0),MATCH(IF($B170="Mahir","HS",IF($B170="Separuh Mahir","SS",IF($B170="Berkemahiran Rendah","LS",IF($B170="Jumlah","T",FALSE))))&amp;$A170,Balancing!$QQ$31:$RR$31,0))*1000</f>
        <v>600</v>
      </c>
      <c r="H170" s="151">
        <f ca="1">INDEX(Balancing!$RS$32:$ST$56,MATCH($D170,Balancing!$A$32:$A$56,0),MATCH(IF($B170="Mahir","HS",IF($B170="Separuh Mahir","SS",IF($B170="Berkemahiran Rendah","LS",IF($B170="Jumlah","T",FALSE))))&amp;$A170,Balancing!$RS$31:$ST$31,0))*1000</f>
        <v>2360</v>
      </c>
    </row>
    <row r="171" spans="1:8" x14ac:dyDescent="0.3">
      <c r="A171" s="149">
        <v>2020</v>
      </c>
      <c r="B171" s="149" t="s">
        <v>138</v>
      </c>
      <c r="C171" s="149" t="s">
        <v>134</v>
      </c>
      <c r="D171" s="149" t="s">
        <v>136</v>
      </c>
      <c r="E171" s="151">
        <f>INDEX(Balancing!$OM$32:$PN$56,MATCH($D171,Balancing!$A$32:$A$56,0),MATCH(IF($B171="Mahir","HS",IF($B171="Separuh Mahir","SS",IF($B171="Berkemahiran Rendah","LS",IF($B171="Jumlah","T",FALSE))))&amp;$A171,Balancing!$OM$31:$PN$31,0))*1000</f>
        <v>918500</v>
      </c>
      <c r="F171" s="151">
        <f>INDEX(Balancing!$PO$32:$QP$56,MATCH($D171,Balancing!$A$32:$A$56,0),MATCH(IF($B171="Mahir","HS",IF($B171="Separuh Mahir","SS",IF($B171="Berkemahiran Rendah","LS",IF($B171="Jumlah","T",FALSE))))&amp;$A171,Balancing!$PO$31:$QP$31,0))*1000</f>
        <v>910000</v>
      </c>
      <c r="G171" s="151">
        <f>INDEX(Balancing!$QQ$32:$RR$56,MATCH($D171,Balancing!$A$32:$A$56,0),MATCH(IF($B171="Mahir","HS",IF($B171="Separuh Mahir","SS",IF($B171="Berkemahiran Rendah","LS",IF($B171="Jumlah","T",FALSE))))&amp;$A171,Balancing!$QQ$31:$RR$31,0))*1000</f>
        <v>8600</v>
      </c>
      <c r="H171" s="151">
        <f ca="1">INDEX(Balancing!$RS$32:$ST$56,MATCH($D171,Balancing!$A$32:$A$56,0),MATCH(IF($B171="Mahir","HS",IF($B171="Separuh Mahir","SS",IF($B171="Berkemahiran Rendah","LS",IF($B171="Jumlah","T",FALSE))))&amp;$A171,Balancing!$RS$31:$ST$31,0))*1000</f>
        <v>9350</v>
      </c>
    </row>
    <row r="172" spans="1:8" x14ac:dyDescent="0.3">
      <c r="A172" s="149">
        <v>2020</v>
      </c>
      <c r="B172" s="149" t="s">
        <v>138</v>
      </c>
      <c r="C172" s="149" t="s">
        <v>134</v>
      </c>
      <c r="D172" s="149" t="s">
        <v>137</v>
      </c>
      <c r="E172" s="151">
        <f>INDEX(Balancing!$OM$32:$PN$56,MATCH($D172,Balancing!$A$32:$A$56,0),MATCH(IF($B172="Mahir","HS",IF($B172="Separuh Mahir","SS",IF($B172="Berkemahiran Rendah","LS",IF($B172="Jumlah","T",FALSE))))&amp;$A172,Balancing!$OM$31:$PN$31,0))*1000</f>
        <v>505700</v>
      </c>
      <c r="F172" s="151">
        <f>INDEX(Balancing!$PO$32:$QP$56,MATCH($D172,Balancing!$A$32:$A$56,0),MATCH(IF($B172="Mahir","HS",IF($B172="Separuh Mahir","SS",IF($B172="Berkemahiran Rendah","LS",IF($B172="Jumlah","T",FALSE))))&amp;$A172,Balancing!$PO$31:$QP$31,0))*1000</f>
        <v>502700</v>
      </c>
      <c r="G172" s="151">
        <f>INDEX(Balancing!$QQ$32:$RR$56,MATCH($D172,Balancing!$A$32:$A$56,0),MATCH(IF($B172="Mahir","HS",IF($B172="Separuh Mahir","SS",IF($B172="Berkemahiran Rendah","LS",IF($B172="Jumlah","T",FALSE))))&amp;$A172,Balancing!$QQ$31:$RR$31,0))*1000</f>
        <v>3000</v>
      </c>
      <c r="H172" s="151">
        <f ca="1">INDEX(Balancing!$RS$32:$ST$56,MATCH($D172,Balancing!$A$32:$A$56,0),MATCH(IF($B172="Mahir","HS",IF($B172="Separuh Mahir","SS",IF($B172="Berkemahiran Rendah","LS",IF($B172="Jumlah","T",FALSE))))&amp;$A172,Balancing!$RS$31:$ST$31,0))*1000</f>
        <v>3530</v>
      </c>
    </row>
    <row r="173" spans="1:8" x14ac:dyDescent="0.3">
      <c r="A173" s="149">
        <v>2020</v>
      </c>
      <c r="B173" s="149" t="s">
        <v>166</v>
      </c>
      <c r="C173" s="149" t="s">
        <v>138</v>
      </c>
      <c r="D173" s="149" t="s">
        <v>138</v>
      </c>
      <c r="E173" s="151">
        <f>INDEX(Balancing!$OM$32:$PN$56,MATCH($D173,Balancing!$A$32:$A$56,0),MATCH(IF($B173="Mahir","HS",IF($B173="Separuh Mahir","SS",IF($B173="Berkemahiran Rendah","LS",IF($B173="Jumlah","T",FALSE))))&amp;$A173,Balancing!$OM$31:$PN$31,0))*1000</f>
        <v>2065500</v>
      </c>
      <c r="F173" s="151">
        <f>INDEX(Balancing!$PO$32:$QP$56,MATCH($D173,Balancing!$A$32:$A$56,0),MATCH(IF($B173="Mahir","HS",IF($B173="Separuh Mahir","SS",IF($B173="Berkemahiran Rendah","LS",IF($B173="Jumlah","T",FALSE))))&amp;$A173,Balancing!$PO$31:$QP$31,0))*1000</f>
        <v>2024900</v>
      </c>
      <c r="G173" s="151">
        <f>INDEX(Balancing!$QQ$32:$RR$56,MATCH($D173,Balancing!$A$32:$A$56,0),MATCH(IF($B173="Mahir","HS",IF($B173="Separuh Mahir","SS",IF($B173="Berkemahiran Rendah","LS",IF($B173="Jumlah","T",FALSE))))&amp;$A173,Balancing!$QQ$31:$RR$31,0))*1000</f>
        <v>40500</v>
      </c>
      <c r="H173" s="151">
        <f ca="1">INDEX(Balancing!$RS$32:$ST$56,MATCH($D173,Balancing!$A$32:$A$56,0),MATCH(IF($B173="Mahir","HS",IF($B173="Separuh Mahir","SS",IF($B173="Berkemahiran Rendah","LS",IF($B173="Jumlah","T",FALSE))))&amp;$A173,Balancing!$RS$31:$ST$31,0))*1000</f>
        <v>25340</v>
      </c>
    </row>
    <row r="174" spans="1:8" x14ac:dyDescent="0.3">
      <c r="A174" s="149">
        <v>2020</v>
      </c>
      <c r="B174" s="149" t="s">
        <v>166</v>
      </c>
      <c r="C174" s="149" t="s">
        <v>127</v>
      </c>
      <c r="D174" s="149" t="s">
        <v>127</v>
      </c>
      <c r="E174" s="151">
        <f>INDEX(Balancing!$OM$32:$PN$56,MATCH($D174,Balancing!$A$32:$A$56,0),MATCH(IF($B174="Mahir","HS",IF($B174="Separuh Mahir","SS",IF($B174="Berkemahiran Rendah","LS",IF($B174="Jumlah","T",FALSE))))&amp;$A174,Balancing!$OM$31:$PN$31,0))*1000</f>
        <v>29800</v>
      </c>
      <c r="F174" s="151">
        <f>INDEX(Balancing!$PO$32:$QP$56,MATCH($D174,Balancing!$A$32:$A$56,0),MATCH(IF($B174="Mahir","HS",IF($B174="Separuh Mahir","SS",IF($B174="Berkemahiran Rendah","LS",IF($B174="Jumlah","T",FALSE))))&amp;$A174,Balancing!$PO$31:$QP$31,0))*1000</f>
        <v>25300</v>
      </c>
      <c r="G174" s="151">
        <f>INDEX(Balancing!$QQ$32:$RR$56,MATCH($D174,Balancing!$A$32:$A$56,0),MATCH(IF($B174="Mahir","HS",IF($B174="Separuh Mahir","SS",IF($B174="Berkemahiran Rendah","LS",IF($B174="Jumlah","T",FALSE))))&amp;$A174,Balancing!$QQ$31:$RR$31,0))*1000</f>
        <v>4500</v>
      </c>
      <c r="H174" s="151">
        <f ca="1">INDEX(Balancing!$RS$32:$ST$56,MATCH($D174,Balancing!$A$32:$A$56,0),MATCH(IF($B174="Mahir","HS",IF($B174="Separuh Mahir","SS",IF($B174="Berkemahiran Rendah","LS",IF($B174="Jumlah","T",FALSE))))&amp;$A174,Balancing!$RS$31:$ST$31,0))*1000</f>
        <v>860</v>
      </c>
    </row>
    <row r="175" spans="1:8" x14ac:dyDescent="0.3">
      <c r="A175" s="149">
        <v>2020</v>
      </c>
      <c r="B175" s="149" t="s">
        <v>166</v>
      </c>
      <c r="C175" s="149" t="s">
        <v>128</v>
      </c>
      <c r="D175" s="149" t="s">
        <v>128</v>
      </c>
      <c r="E175" s="151">
        <f>INDEX(Balancing!$OM$32:$PN$56,MATCH($D175,Balancing!$A$32:$A$56,0),MATCH(IF($B175="Mahir","HS",IF($B175="Separuh Mahir","SS",IF($B175="Berkemahiran Rendah","LS",IF($B175="Jumlah","T",FALSE))))&amp;$A175,Balancing!$OM$31:$PN$31,0))*1000</f>
        <v>24400</v>
      </c>
      <c r="F175" s="151">
        <f>INDEX(Balancing!$PO$32:$QP$56,MATCH($D175,Balancing!$A$32:$A$56,0),MATCH(IF($B175="Mahir","HS",IF($B175="Separuh Mahir","SS",IF($B175="Berkemahiran Rendah","LS",IF($B175="Jumlah","T",FALSE))))&amp;$A175,Balancing!$PO$31:$QP$31,0))*1000</f>
        <v>24200</v>
      </c>
      <c r="G175" s="151">
        <f>INDEX(Balancing!$QQ$32:$RR$56,MATCH($D175,Balancing!$A$32:$A$56,0),MATCH(IF($B175="Mahir","HS",IF($B175="Separuh Mahir","SS",IF($B175="Berkemahiran Rendah","LS",IF($B175="Jumlah","T",FALSE))))&amp;$A175,Balancing!$QQ$31:$RR$31,0))*1000</f>
        <v>100</v>
      </c>
      <c r="H175" s="151">
        <f ca="1">INDEX(Balancing!$RS$32:$ST$56,MATCH($D175,Balancing!$A$32:$A$56,0),MATCH(IF($B175="Mahir","HS",IF($B175="Separuh Mahir","SS",IF($B175="Berkemahiran Rendah","LS",IF($B175="Jumlah","T",FALSE))))&amp;$A175,Balancing!$RS$31:$ST$31,0))*1000</f>
        <v>50</v>
      </c>
    </row>
    <row r="176" spans="1:8" x14ac:dyDescent="0.3">
      <c r="A176" s="149">
        <v>2020</v>
      </c>
      <c r="B176" s="149" t="s">
        <v>166</v>
      </c>
      <c r="C176" s="149" t="s">
        <v>129</v>
      </c>
      <c r="D176" s="149" t="s">
        <v>129</v>
      </c>
      <c r="E176" s="151">
        <f>INDEX(Balancing!$OM$32:$PN$56,MATCH($D176,Balancing!$A$32:$A$56,0),MATCH(IF($B176="Mahir","HS",IF($B176="Separuh Mahir","SS",IF($B176="Berkemahiran Rendah","LS",IF($B176="Jumlah","T",FALSE))))&amp;$A176,Balancing!$OM$31:$PN$31,0))*1000</f>
        <v>396400</v>
      </c>
      <c r="F176" s="151">
        <f>INDEX(Balancing!$PO$32:$QP$56,MATCH($D176,Balancing!$A$32:$A$56,0),MATCH(IF($B176="Mahir","HS",IF($B176="Separuh Mahir","SS",IF($B176="Berkemahiran Rendah","LS",IF($B176="Jumlah","T",FALSE))))&amp;$A176,Balancing!$PO$31:$QP$31,0))*1000</f>
        <v>373900</v>
      </c>
      <c r="G176" s="151">
        <f>INDEX(Balancing!$QQ$32:$RR$56,MATCH($D176,Balancing!$A$32:$A$56,0),MATCH(IF($B176="Mahir","HS",IF($B176="Separuh Mahir","SS",IF($B176="Berkemahiran Rendah","LS",IF($B176="Jumlah","T",FALSE))))&amp;$A176,Balancing!$QQ$31:$RR$31,0))*1000</f>
        <v>22500</v>
      </c>
      <c r="H176" s="151">
        <f ca="1">INDEX(Balancing!$RS$32:$ST$56,MATCH($D176,Balancing!$A$32:$A$56,0),MATCH(IF($B176="Mahir","HS",IF($B176="Separuh Mahir","SS",IF($B176="Berkemahiran Rendah","LS",IF($B176="Jumlah","T",FALSE))))&amp;$A176,Balancing!$RS$31:$ST$31,0))*1000</f>
        <v>3560</v>
      </c>
    </row>
    <row r="177" spans="1:8" x14ac:dyDescent="0.3">
      <c r="A177" s="149">
        <v>2020</v>
      </c>
      <c r="B177" s="149" t="s">
        <v>166</v>
      </c>
      <c r="C177" s="149" t="s">
        <v>129</v>
      </c>
      <c r="D177" s="149" t="s">
        <v>151</v>
      </c>
      <c r="E177" s="151">
        <f>INDEX(Balancing!$OM$32:$PN$56,MATCH($D177,Balancing!$A$32:$A$56,0),MATCH(IF($B177="Mahir","HS",IF($B177="Separuh Mahir","SS",IF($B177="Berkemahiran Rendah","LS",IF($B177="Jumlah","T",FALSE))))&amp;$A177,Balancing!$OM$31:$PN$31,0))*1000</f>
        <v>37000</v>
      </c>
      <c r="F177" s="151">
        <f>INDEX(Balancing!$PO$32:$QP$56,MATCH($D177,Balancing!$A$32:$A$56,0),MATCH(IF($B177="Mahir","HS",IF($B177="Separuh Mahir","SS",IF($B177="Berkemahiran Rendah","LS",IF($B177="Jumlah","T",FALSE))))&amp;$A177,Balancing!$PO$31:$QP$31,0))*1000</f>
        <v>34900</v>
      </c>
      <c r="G177" s="151">
        <f>INDEX(Balancing!$QQ$32:$RR$56,MATCH($D177,Balancing!$A$32:$A$56,0),MATCH(IF($B177="Mahir","HS",IF($B177="Separuh Mahir","SS",IF($B177="Berkemahiran Rendah","LS",IF($B177="Jumlah","T",FALSE))))&amp;$A177,Balancing!$QQ$31:$RR$31,0))*1000</f>
        <v>2100</v>
      </c>
      <c r="H177" s="151">
        <f ca="1">INDEX(Balancing!$RS$32:$ST$56,MATCH($D177,Balancing!$A$32:$A$56,0),MATCH(IF($B177="Mahir","HS",IF($B177="Separuh Mahir","SS",IF($B177="Berkemahiran Rendah","LS",IF($B177="Jumlah","T",FALSE))))&amp;$A177,Balancing!$RS$31:$ST$31,0))*1000</f>
        <v>200</v>
      </c>
    </row>
    <row r="178" spans="1:8" x14ac:dyDescent="0.3">
      <c r="A178" s="149">
        <v>2020</v>
      </c>
      <c r="B178" s="149" t="s">
        <v>166</v>
      </c>
      <c r="C178" s="149" t="s">
        <v>129</v>
      </c>
      <c r="D178" s="149" t="s">
        <v>152</v>
      </c>
      <c r="E178" s="151">
        <f>INDEX(Balancing!$OM$32:$PN$56,MATCH($D178,Balancing!$A$32:$A$56,0),MATCH(IF($B178="Mahir","HS",IF($B178="Separuh Mahir","SS",IF($B178="Berkemahiran Rendah","LS",IF($B178="Jumlah","T",FALSE))))&amp;$A178,Balancing!$OM$31:$PN$31,0))*1000</f>
        <v>9100</v>
      </c>
      <c r="F178" s="151">
        <f>INDEX(Balancing!$PO$32:$QP$56,MATCH($D178,Balancing!$A$32:$A$56,0),MATCH(IF($B178="Mahir","HS",IF($B178="Separuh Mahir","SS",IF($B178="Berkemahiran Rendah","LS",IF($B178="Jumlah","T",FALSE))))&amp;$A178,Balancing!$PO$31:$QP$31,0))*1000</f>
        <v>8600</v>
      </c>
      <c r="G178" s="151">
        <f>INDEX(Balancing!$QQ$32:$RR$56,MATCH($D178,Balancing!$A$32:$A$56,0),MATCH(IF($B178="Mahir","HS",IF($B178="Separuh Mahir","SS",IF($B178="Berkemahiran Rendah","LS",IF($B178="Jumlah","T",FALSE))))&amp;$A178,Balancing!$QQ$31:$RR$31,0))*1000</f>
        <v>500</v>
      </c>
      <c r="H178" s="151">
        <f ca="1">INDEX(Balancing!$RS$32:$ST$56,MATCH($D178,Balancing!$A$32:$A$56,0),MATCH(IF($B178="Mahir","HS",IF($B178="Separuh Mahir","SS",IF($B178="Berkemahiran Rendah","LS",IF($B178="Jumlah","T",FALSE))))&amp;$A178,Balancing!$RS$31:$ST$31,0))*1000</f>
        <v>50</v>
      </c>
    </row>
    <row r="179" spans="1:8" x14ac:dyDescent="0.3">
      <c r="A179" s="149">
        <v>2020</v>
      </c>
      <c r="B179" s="149" t="s">
        <v>166</v>
      </c>
      <c r="C179" s="149" t="s">
        <v>129</v>
      </c>
      <c r="D179" s="149" t="s">
        <v>153</v>
      </c>
      <c r="E179" s="151">
        <f>INDEX(Balancing!$OM$32:$PN$56,MATCH($D179,Balancing!$A$32:$A$56,0),MATCH(IF($B179="Mahir","HS",IF($B179="Separuh Mahir","SS",IF($B179="Berkemahiran Rendah","LS",IF($B179="Jumlah","T",FALSE))))&amp;$A179,Balancing!$OM$31:$PN$31,0))*1000</f>
        <v>34200</v>
      </c>
      <c r="F179" s="151">
        <f>INDEX(Balancing!$PO$32:$QP$56,MATCH($D179,Balancing!$A$32:$A$56,0),MATCH(IF($B179="Mahir","HS",IF($B179="Separuh Mahir","SS",IF($B179="Berkemahiran Rendah","LS",IF($B179="Jumlah","T",FALSE))))&amp;$A179,Balancing!$PO$31:$QP$31,0))*1000</f>
        <v>32500</v>
      </c>
      <c r="G179" s="151">
        <f>INDEX(Balancing!$QQ$32:$RR$56,MATCH($D179,Balancing!$A$32:$A$56,0),MATCH(IF($B179="Mahir","HS",IF($B179="Separuh Mahir","SS",IF($B179="Berkemahiran Rendah","LS",IF($B179="Jumlah","T",FALSE))))&amp;$A179,Balancing!$QQ$31:$RR$31,0))*1000</f>
        <v>1600</v>
      </c>
      <c r="H179" s="151">
        <f ca="1">INDEX(Balancing!$RS$32:$ST$56,MATCH($D179,Balancing!$A$32:$A$56,0),MATCH(IF($B179="Mahir","HS",IF($B179="Separuh Mahir","SS",IF($B179="Berkemahiran Rendah","LS",IF($B179="Jumlah","T",FALSE))))&amp;$A179,Balancing!$RS$31:$ST$31,0))*1000</f>
        <v>270</v>
      </c>
    </row>
    <row r="180" spans="1:8" x14ac:dyDescent="0.3">
      <c r="A180" s="149">
        <v>2020</v>
      </c>
      <c r="B180" s="149" t="s">
        <v>166</v>
      </c>
      <c r="C180" s="149" t="s">
        <v>129</v>
      </c>
      <c r="D180" s="149" t="s">
        <v>154</v>
      </c>
      <c r="E180" s="151">
        <f>INDEX(Balancing!$OM$32:$PN$56,MATCH($D180,Balancing!$A$32:$A$56,0),MATCH(IF($B180="Mahir","HS",IF($B180="Separuh Mahir","SS",IF($B180="Berkemahiran Rendah","LS",IF($B180="Jumlah","T",FALSE))))&amp;$A180,Balancing!$OM$31:$PN$31,0))*1000</f>
        <v>78000</v>
      </c>
      <c r="F180" s="151">
        <f>INDEX(Balancing!$PO$32:$QP$56,MATCH($D180,Balancing!$A$32:$A$56,0),MATCH(IF($B180="Mahir","HS",IF($B180="Separuh Mahir","SS",IF($B180="Berkemahiran Rendah","LS",IF($B180="Jumlah","T",FALSE))))&amp;$A180,Balancing!$PO$31:$QP$31,0))*1000</f>
        <v>73600</v>
      </c>
      <c r="G180" s="151">
        <f>INDEX(Balancing!$QQ$32:$RR$56,MATCH($D180,Balancing!$A$32:$A$56,0),MATCH(IF($B180="Mahir","HS",IF($B180="Separuh Mahir","SS",IF($B180="Berkemahiran Rendah","LS",IF($B180="Jumlah","T",FALSE))))&amp;$A180,Balancing!$QQ$31:$RR$31,0))*1000</f>
        <v>4400</v>
      </c>
      <c r="H180" s="151">
        <f ca="1">INDEX(Balancing!$RS$32:$ST$56,MATCH($D180,Balancing!$A$32:$A$56,0),MATCH(IF($B180="Mahir","HS",IF($B180="Separuh Mahir","SS",IF($B180="Berkemahiran Rendah","LS",IF($B180="Jumlah","T",FALSE))))&amp;$A180,Balancing!$RS$31:$ST$31,0))*1000</f>
        <v>1220</v>
      </c>
    </row>
    <row r="181" spans="1:8" x14ac:dyDescent="0.3">
      <c r="A181" s="149">
        <v>2020</v>
      </c>
      <c r="B181" s="149" t="s">
        <v>166</v>
      </c>
      <c r="C181" s="149" t="s">
        <v>129</v>
      </c>
      <c r="D181" s="149" t="s">
        <v>155</v>
      </c>
      <c r="E181" s="151">
        <f>INDEX(Balancing!$OM$32:$PN$56,MATCH($D181,Balancing!$A$32:$A$56,0),MATCH(IF($B181="Mahir","HS",IF($B181="Separuh Mahir","SS",IF($B181="Berkemahiran Rendah","LS",IF($B181="Jumlah","T",FALSE))))&amp;$A181,Balancing!$OM$31:$PN$31,0))*1000</f>
        <v>57400</v>
      </c>
      <c r="F181" s="151">
        <f>INDEX(Balancing!$PO$32:$QP$56,MATCH($D181,Balancing!$A$32:$A$56,0),MATCH(IF($B181="Mahir","HS",IF($B181="Separuh Mahir","SS",IF($B181="Berkemahiran Rendah","LS",IF($B181="Jumlah","T",FALSE))))&amp;$A181,Balancing!$PO$31:$QP$31,0))*1000</f>
        <v>53900</v>
      </c>
      <c r="G181" s="151">
        <f>INDEX(Balancing!$QQ$32:$RR$56,MATCH($D181,Balancing!$A$32:$A$56,0),MATCH(IF($B181="Mahir","HS",IF($B181="Separuh Mahir","SS",IF($B181="Berkemahiran Rendah","LS",IF($B181="Jumlah","T",FALSE))))&amp;$A181,Balancing!$QQ$31:$RR$31,0))*1000</f>
        <v>3500</v>
      </c>
      <c r="H181" s="151">
        <f ca="1">INDEX(Balancing!$RS$32:$ST$56,MATCH($D181,Balancing!$A$32:$A$56,0),MATCH(IF($B181="Mahir","HS",IF($B181="Separuh Mahir","SS",IF($B181="Berkemahiran Rendah","LS",IF($B181="Jumlah","T",FALSE))))&amp;$A181,Balancing!$RS$31:$ST$31,0))*1000</f>
        <v>490</v>
      </c>
    </row>
    <row r="182" spans="1:8" x14ac:dyDescent="0.3">
      <c r="A182" s="149">
        <v>2020</v>
      </c>
      <c r="B182" s="149" t="s">
        <v>166</v>
      </c>
      <c r="C182" s="149" t="s">
        <v>129</v>
      </c>
      <c r="D182" s="149" t="s">
        <v>156</v>
      </c>
      <c r="E182" s="151">
        <f>INDEX(Balancing!$OM$32:$PN$56,MATCH($D182,Balancing!$A$32:$A$56,0),MATCH(IF($B182="Mahir","HS",IF($B182="Separuh Mahir","SS",IF($B182="Berkemahiran Rendah","LS",IF($B182="Jumlah","T",FALSE))))&amp;$A182,Balancing!$OM$31:$PN$31,0))*1000</f>
        <v>131700</v>
      </c>
      <c r="F182" s="151">
        <f>INDEX(Balancing!$PO$32:$QP$56,MATCH($D182,Balancing!$A$32:$A$56,0),MATCH(IF($B182="Mahir","HS",IF($B182="Separuh Mahir","SS",IF($B182="Berkemahiran Rendah","LS",IF($B182="Jumlah","T",FALSE))))&amp;$A182,Balancing!$PO$31:$QP$31,0))*1000</f>
        <v>124000</v>
      </c>
      <c r="G182" s="151">
        <f>INDEX(Balancing!$QQ$32:$RR$56,MATCH($D182,Balancing!$A$32:$A$56,0),MATCH(IF($B182="Mahir","HS",IF($B182="Separuh Mahir","SS",IF($B182="Berkemahiran Rendah","LS",IF($B182="Jumlah","T",FALSE))))&amp;$A182,Balancing!$QQ$31:$RR$31,0))*1000</f>
        <v>7700</v>
      </c>
      <c r="H182" s="151">
        <f ca="1">INDEX(Balancing!$RS$32:$ST$56,MATCH($D182,Balancing!$A$32:$A$56,0),MATCH(IF($B182="Mahir","HS",IF($B182="Separuh Mahir","SS",IF($B182="Berkemahiran Rendah","LS",IF($B182="Jumlah","T",FALSE))))&amp;$A182,Balancing!$RS$31:$ST$31,0))*1000</f>
        <v>1000</v>
      </c>
    </row>
    <row r="183" spans="1:8" x14ac:dyDescent="0.3">
      <c r="A183" s="149">
        <v>2020</v>
      </c>
      <c r="B183" s="149" t="s">
        <v>166</v>
      </c>
      <c r="C183" s="149" t="s">
        <v>129</v>
      </c>
      <c r="D183" s="149" t="s">
        <v>157</v>
      </c>
      <c r="E183" s="151">
        <f>INDEX(Balancing!$OM$32:$PN$56,MATCH($D183,Balancing!$A$32:$A$56,0),MATCH(IF($B183="Mahir","HS",IF($B183="Separuh Mahir","SS",IF($B183="Berkemahiran Rendah","LS",IF($B183="Jumlah","T",FALSE))))&amp;$A183,Balancing!$OM$31:$PN$31,0))*1000</f>
        <v>49100</v>
      </c>
      <c r="F183" s="151">
        <f>INDEX(Balancing!$PO$32:$QP$56,MATCH($D183,Balancing!$A$32:$A$56,0),MATCH(IF($B183="Mahir","HS",IF($B183="Separuh Mahir","SS",IF($B183="Berkemahiran Rendah","LS",IF($B183="Jumlah","T",FALSE))))&amp;$A183,Balancing!$PO$31:$QP$31,0))*1000</f>
        <v>46300</v>
      </c>
      <c r="G183" s="151">
        <f>INDEX(Balancing!$QQ$32:$RR$56,MATCH($D183,Balancing!$A$32:$A$56,0),MATCH(IF($B183="Mahir","HS",IF($B183="Separuh Mahir","SS",IF($B183="Berkemahiran Rendah","LS",IF($B183="Jumlah","T",FALSE))))&amp;$A183,Balancing!$QQ$31:$RR$31,0))*1000</f>
        <v>2700</v>
      </c>
      <c r="H183" s="151">
        <f ca="1">INDEX(Balancing!$RS$32:$ST$56,MATCH($D183,Balancing!$A$32:$A$56,0),MATCH(IF($B183="Mahir","HS",IF($B183="Separuh Mahir","SS",IF($B183="Berkemahiran Rendah","LS",IF($B183="Jumlah","T",FALSE))))&amp;$A183,Balancing!$RS$31:$ST$31,0))*1000</f>
        <v>320</v>
      </c>
    </row>
    <row r="184" spans="1:8" x14ac:dyDescent="0.3">
      <c r="A184" s="149">
        <v>2020</v>
      </c>
      <c r="B184" s="149" t="s">
        <v>166</v>
      </c>
      <c r="C184" s="149" t="s">
        <v>130</v>
      </c>
      <c r="D184" s="149" t="s">
        <v>130</v>
      </c>
      <c r="E184" s="151">
        <f>INDEX(Balancing!$OM$32:$PN$56,MATCH($D184,Balancing!$A$32:$A$56,0),MATCH(IF($B184="Mahir","HS",IF($B184="Separuh Mahir","SS",IF($B184="Berkemahiran Rendah","LS",IF($B184="Jumlah","T",FALSE))))&amp;$A184,Balancing!$OM$31:$PN$31,0))*1000</f>
        <v>143700</v>
      </c>
      <c r="F184" s="151">
        <f>INDEX(Balancing!$PO$32:$QP$56,MATCH($D184,Balancing!$A$32:$A$56,0),MATCH(IF($B184="Mahir","HS",IF($B184="Separuh Mahir","SS",IF($B184="Berkemahiran Rendah","LS",IF($B184="Jumlah","T",FALSE))))&amp;$A184,Balancing!$PO$31:$QP$31,0))*1000</f>
        <v>139200</v>
      </c>
      <c r="G184" s="151">
        <f>INDEX(Balancing!$QQ$32:$RR$56,MATCH($D184,Balancing!$A$32:$A$56,0),MATCH(IF($B184="Mahir","HS",IF($B184="Separuh Mahir","SS",IF($B184="Berkemahiran Rendah","LS",IF($B184="Jumlah","T",FALSE))))&amp;$A184,Balancing!$QQ$31:$RR$31,0))*1000</f>
        <v>4500</v>
      </c>
      <c r="H184" s="151">
        <f ca="1">INDEX(Balancing!$RS$32:$ST$56,MATCH($D184,Balancing!$A$32:$A$56,0),MATCH(IF($B184="Mahir","HS",IF($B184="Separuh Mahir","SS",IF($B184="Berkemahiran Rendah","LS",IF($B184="Jumlah","T",FALSE))))&amp;$A184,Balancing!$RS$31:$ST$31,0))*1000</f>
        <v>2860</v>
      </c>
    </row>
    <row r="185" spans="1:8" x14ac:dyDescent="0.3">
      <c r="A185" s="149">
        <v>2020</v>
      </c>
      <c r="B185" s="149" t="s">
        <v>166</v>
      </c>
      <c r="C185" s="149" t="s">
        <v>134</v>
      </c>
      <c r="D185" s="149" t="s">
        <v>134</v>
      </c>
      <c r="E185" s="151">
        <f>INDEX(Balancing!$OM$32:$PN$56,MATCH($D185,Balancing!$A$32:$A$56,0),MATCH(IF($B185="Mahir","HS",IF($B185="Separuh Mahir","SS",IF($B185="Berkemahiran Rendah","LS",IF($B185="Jumlah","T",FALSE))))&amp;$A185,Balancing!$OM$31:$PN$31,0))*1000</f>
        <v>1471100</v>
      </c>
      <c r="F185" s="151">
        <f>INDEX(Balancing!$PO$32:$QP$56,MATCH($D185,Balancing!$A$32:$A$56,0),MATCH(IF($B185="Mahir","HS",IF($B185="Separuh Mahir","SS",IF($B185="Berkemahiran Rendah","LS",IF($B185="Jumlah","T",FALSE))))&amp;$A185,Balancing!$PO$31:$QP$31,0))*1000</f>
        <v>1462200</v>
      </c>
      <c r="G185" s="151">
        <f>INDEX(Balancing!$QQ$32:$RR$56,MATCH($D185,Balancing!$A$32:$A$56,0),MATCH(IF($B185="Mahir","HS",IF($B185="Separuh Mahir","SS",IF($B185="Berkemahiran Rendah","LS",IF($B185="Jumlah","T",FALSE))))&amp;$A185,Balancing!$QQ$31:$RR$31,0))*1000</f>
        <v>8900</v>
      </c>
      <c r="H185" s="151">
        <f ca="1">INDEX(Balancing!$RS$32:$ST$56,MATCH($D185,Balancing!$A$32:$A$56,0),MATCH(IF($B185="Mahir","HS",IF($B185="Separuh Mahir","SS",IF($B185="Berkemahiran Rendah","LS",IF($B185="Jumlah","T",FALSE))))&amp;$A185,Balancing!$RS$31:$ST$31,0))*1000</f>
        <v>18010</v>
      </c>
    </row>
    <row r="186" spans="1:8" x14ac:dyDescent="0.3">
      <c r="A186" s="149">
        <v>2020</v>
      </c>
      <c r="B186" s="149" t="s">
        <v>166</v>
      </c>
      <c r="C186" s="149" t="s">
        <v>134</v>
      </c>
      <c r="D186" s="149" t="s">
        <v>158</v>
      </c>
      <c r="E186" s="151">
        <f>INDEX(Balancing!$OM$32:$PN$56,MATCH($D186,Balancing!$A$32:$A$56,0),MATCH(IF($B186="Mahir","HS",IF($B186="Separuh Mahir","SS",IF($B186="Berkemahiran Rendah","LS",IF($B186="Jumlah","T",FALSE))))&amp;$A186,Balancing!$OM$31:$PN$31,0))*1000</f>
        <v>546200</v>
      </c>
      <c r="F186" s="151">
        <f>INDEX(Balancing!$PO$32:$QP$56,MATCH($D186,Balancing!$A$32:$A$56,0),MATCH(IF($B186="Mahir","HS",IF($B186="Separuh Mahir","SS",IF($B186="Berkemahiran Rendah","LS",IF($B186="Jumlah","T",FALSE))))&amp;$A186,Balancing!$PO$31:$QP$31,0))*1000</f>
        <v>544600</v>
      </c>
      <c r="G186" s="151">
        <f>INDEX(Balancing!$QQ$32:$RR$56,MATCH($D186,Balancing!$A$32:$A$56,0),MATCH(IF($B186="Mahir","HS",IF($B186="Separuh Mahir","SS",IF($B186="Berkemahiran Rendah","LS",IF($B186="Jumlah","T",FALSE))))&amp;$A186,Balancing!$QQ$31:$RR$31,0))*1000</f>
        <v>1700</v>
      </c>
      <c r="H186" s="151">
        <f ca="1">INDEX(Balancing!$RS$32:$ST$56,MATCH($D186,Balancing!$A$32:$A$56,0),MATCH(IF($B186="Mahir","HS",IF($B186="Separuh Mahir","SS",IF($B186="Berkemahiran Rendah","LS",IF($B186="Jumlah","T",FALSE))))&amp;$A186,Balancing!$RS$31:$ST$31,0))*1000</f>
        <v>4010</v>
      </c>
    </row>
    <row r="187" spans="1:8" x14ac:dyDescent="0.3">
      <c r="A187" s="149">
        <v>2020</v>
      </c>
      <c r="B187" s="149" t="s">
        <v>166</v>
      </c>
      <c r="C187" s="149" t="s">
        <v>134</v>
      </c>
      <c r="D187" s="149" t="s">
        <v>135</v>
      </c>
      <c r="E187" s="151">
        <f>INDEX(Balancing!$OM$32:$PN$56,MATCH($D187,Balancing!$A$32:$A$56,0),MATCH(IF($B187="Mahir","HS",IF($B187="Separuh Mahir","SS",IF($B187="Berkemahiran Rendah","LS",IF($B187="Jumlah","T",FALSE))))&amp;$A187,Balancing!$OM$31:$PN$31,0))*1000</f>
        <v>112000</v>
      </c>
      <c r="F187" s="151">
        <f>INDEX(Balancing!$PO$32:$QP$56,MATCH($D187,Balancing!$A$32:$A$56,0),MATCH(IF($B187="Mahir","HS",IF($B187="Separuh Mahir","SS",IF($B187="Berkemahiran Rendah","LS",IF($B187="Jumlah","T",FALSE))))&amp;$A187,Balancing!$PO$31:$QP$31,0))*1000</f>
        <v>111500</v>
      </c>
      <c r="G187" s="151">
        <f>INDEX(Balancing!$QQ$32:$RR$56,MATCH($D187,Balancing!$A$32:$A$56,0),MATCH(IF($B187="Mahir","HS",IF($B187="Separuh Mahir","SS",IF($B187="Berkemahiran Rendah","LS",IF($B187="Jumlah","T",FALSE))))&amp;$A187,Balancing!$QQ$31:$RR$31,0))*1000</f>
        <v>400</v>
      </c>
      <c r="H187" s="151">
        <f ca="1">INDEX(Balancing!$RS$32:$ST$56,MATCH($D187,Balancing!$A$32:$A$56,0),MATCH(IF($B187="Mahir","HS",IF($B187="Separuh Mahir","SS",IF($B187="Berkemahiran Rendah","LS",IF($B187="Jumlah","T",FALSE))))&amp;$A187,Balancing!$RS$31:$ST$31,0))*1000</f>
        <v>320</v>
      </c>
    </row>
    <row r="188" spans="1:8" x14ac:dyDescent="0.3">
      <c r="A188" s="149">
        <v>2020</v>
      </c>
      <c r="B188" s="149" t="s">
        <v>166</v>
      </c>
      <c r="C188" s="149" t="s">
        <v>134</v>
      </c>
      <c r="D188" s="149" t="s">
        <v>159</v>
      </c>
      <c r="E188" s="151">
        <f>INDEX(Balancing!$OM$32:$PN$56,MATCH($D188,Balancing!$A$32:$A$56,0),MATCH(IF($B188="Mahir","HS",IF($B188="Separuh Mahir","SS",IF($B188="Berkemahiran Rendah","LS",IF($B188="Jumlah","T",FALSE))))&amp;$A188,Balancing!$OM$31:$PN$31,0))*1000</f>
        <v>78400</v>
      </c>
      <c r="F188" s="151">
        <f>INDEX(Balancing!$PO$32:$QP$56,MATCH($D188,Balancing!$A$32:$A$56,0),MATCH(IF($B188="Mahir","HS",IF($B188="Separuh Mahir","SS",IF($B188="Berkemahiran Rendah","LS",IF($B188="Jumlah","T",FALSE))))&amp;$A188,Balancing!$PO$31:$QP$31,0))*1000</f>
        <v>78100</v>
      </c>
      <c r="G188" s="151">
        <f>INDEX(Balancing!$QQ$32:$RR$56,MATCH($D188,Balancing!$A$32:$A$56,0),MATCH(IF($B188="Mahir","HS",IF($B188="Separuh Mahir","SS",IF($B188="Berkemahiran Rendah","LS",IF($B188="Jumlah","T",FALSE))))&amp;$A188,Balancing!$QQ$31:$RR$31,0))*1000</f>
        <v>300</v>
      </c>
      <c r="H188" s="151">
        <f ca="1">INDEX(Balancing!$RS$32:$ST$56,MATCH($D188,Balancing!$A$32:$A$56,0),MATCH(IF($B188="Mahir","HS",IF($B188="Separuh Mahir","SS",IF($B188="Berkemahiran Rendah","LS",IF($B188="Jumlah","T",FALSE))))&amp;$A188,Balancing!$RS$31:$ST$31,0))*1000</f>
        <v>1400</v>
      </c>
    </row>
    <row r="189" spans="1:8" x14ac:dyDescent="0.3">
      <c r="A189" s="149">
        <v>2020</v>
      </c>
      <c r="B189" s="149" t="s">
        <v>166</v>
      </c>
      <c r="C189" s="149" t="s">
        <v>134</v>
      </c>
      <c r="D189" s="149" t="s">
        <v>160</v>
      </c>
      <c r="E189" s="151">
        <f>INDEX(Balancing!$OM$32:$PN$56,MATCH($D189,Balancing!$A$32:$A$56,0),MATCH(IF($B189="Mahir","HS",IF($B189="Separuh Mahir","SS",IF($B189="Berkemahiran Rendah","LS",IF($B189="Jumlah","T",FALSE))))&amp;$A189,Balancing!$OM$31:$PN$31,0))*1000</f>
        <v>129600</v>
      </c>
      <c r="F189" s="151">
        <f>INDEX(Balancing!$PO$32:$QP$56,MATCH($D189,Balancing!$A$32:$A$56,0),MATCH(IF($B189="Mahir","HS",IF($B189="Separuh Mahir","SS",IF($B189="Berkemahiran Rendah","LS",IF($B189="Jumlah","T",FALSE))))&amp;$A189,Balancing!$PO$31:$QP$31,0))*1000</f>
        <v>129300.00000000001</v>
      </c>
      <c r="G189" s="151">
        <f>INDEX(Balancing!$QQ$32:$RR$56,MATCH($D189,Balancing!$A$32:$A$56,0),MATCH(IF($B189="Mahir","HS",IF($B189="Separuh Mahir","SS",IF($B189="Berkemahiran Rendah","LS",IF($B189="Jumlah","T",FALSE))))&amp;$A189,Balancing!$QQ$31:$RR$31,0))*1000</f>
        <v>300</v>
      </c>
      <c r="H189" s="151">
        <f ca="1">INDEX(Balancing!$RS$32:$ST$56,MATCH($D189,Balancing!$A$32:$A$56,0),MATCH(IF($B189="Mahir","HS",IF($B189="Separuh Mahir","SS",IF($B189="Berkemahiran Rendah","LS",IF($B189="Jumlah","T",FALSE))))&amp;$A189,Balancing!$RS$31:$ST$31,0))*1000</f>
        <v>1910</v>
      </c>
    </row>
    <row r="190" spans="1:8" x14ac:dyDescent="0.3">
      <c r="A190" s="149">
        <v>2020</v>
      </c>
      <c r="B190" s="149" t="s">
        <v>166</v>
      </c>
      <c r="C190" s="149" t="s">
        <v>134</v>
      </c>
      <c r="D190" s="149" t="s">
        <v>136</v>
      </c>
      <c r="E190" s="151">
        <f>INDEX(Balancing!$OM$32:$PN$56,MATCH($D190,Balancing!$A$32:$A$56,0),MATCH(IF($B190="Mahir","HS",IF($B190="Separuh Mahir","SS",IF($B190="Berkemahiran Rendah","LS",IF($B190="Jumlah","T",FALSE))))&amp;$A190,Balancing!$OM$31:$PN$31,0))*1000</f>
        <v>399500</v>
      </c>
      <c r="F190" s="151">
        <f>INDEX(Balancing!$PO$32:$QP$56,MATCH($D190,Balancing!$A$32:$A$56,0),MATCH(IF($B190="Mahir","HS",IF($B190="Separuh Mahir","SS",IF($B190="Berkemahiran Rendah","LS",IF($B190="Jumlah","T",FALSE))))&amp;$A190,Balancing!$PO$31:$QP$31,0))*1000</f>
        <v>394200</v>
      </c>
      <c r="G190" s="151">
        <f>INDEX(Balancing!$QQ$32:$RR$56,MATCH($D190,Balancing!$A$32:$A$56,0),MATCH(IF($B190="Mahir","HS",IF($B190="Separuh Mahir","SS",IF($B190="Berkemahiran Rendah","LS",IF($B190="Jumlah","T",FALSE))))&amp;$A190,Balancing!$QQ$31:$RR$31,0))*1000</f>
        <v>5400</v>
      </c>
      <c r="H190" s="151">
        <f ca="1">INDEX(Balancing!$RS$32:$ST$56,MATCH($D190,Balancing!$A$32:$A$56,0),MATCH(IF($B190="Mahir","HS",IF($B190="Separuh Mahir","SS",IF($B190="Berkemahiran Rendah","LS",IF($B190="Jumlah","T",FALSE))))&amp;$A190,Balancing!$RS$31:$ST$31,0))*1000</f>
        <v>7830</v>
      </c>
    </row>
    <row r="191" spans="1:8" x14ac:dyDescent="0.3">
      <c r="A191" s="149">
        <v>2020</v>
      </c>
      <c r="B191" s="149" t="s">
        <v>166</v>
      </c>
      <c r="C191" s="149" t="s">
        <v>134</v>
      </c>
      <c r="D191" s="149" t="s">
        <v>137</v>
      </c>
      <c r="E191" s="151">
        <f>INDEX(Balancing!$OM$32:$PN$56,MATCH($D191,Balancing!$A$32:$A$56,0),MATCH(IF($B191="Mahir","HS",IF($B191="Separuh Mahir","SS",IF($B191="Berkemahiran Rendah","LS",IF($B191="Jumlah","T",FALSE))))&amp;$A191,Balancing!$OM$31:$PN$31,0))*1000</f>
        <v>205400</v>
      </c>
      <c r="F191" s="151">
        <f>INDEX(Balancing!$PO$32:$QP$56,MATCH($D191,Balancing!$A$32:$A$56,0),MATCH(IF($B191="Mahir","HS",IF($B191="Separuh Mahir","SS",IF($B191="Berkemahiran Rendah","LS",IF($B191="Jumlah","T",FALSE))))&amp;$A191,Balancing!$PO$31:$QP$31,0))*1000</f>
        <v>204600</v>
      </c>
      <c r="G191" s="151">
        <f>INDEX(Balancing!$QQ$32:$RR$56,MATCH($D191,Balancing!$A$32:$A$56,0),MATCH(IF($B191="Mahir","HS",IF($B191="Separuh Mahir","SS",IF($B191="Berkemahiran Rendah","LS",IF($B191="Jumlah","T",FALSE))))&amp;$A191,Balancing!$QQ$31:$RR$31,0))*1000</f>
        <v>800</v>
      </c>
      <c r="H191" s="151">
        <f ca="1">INDEX(Balancing!$RS$32:$ST$56,MATCH($D191,Balancing!$A$32:$A$56,0),MATCH(IF($B191="Mahir","HS",IF($B191="Separuh Mahir","SS",IF($B191="Berkemahiran Rendah","LS",IF($B191="Jumlah","T",FALSE))))&amp;$A191,Balancing!$RS$31:$ST$31,0))*1000</f>
        <v>2530</v>
      </c>
    </row>
    <row r="192" spans="1:8" x14ac:dyDescent="0.3">
      <c r="A192" s="149">
        <v>2020</v>
      </c>
      <c r="B192" s="149" t="s">
        <v>174</v>
      </c>
      <c r="C192" s="149" t="s">
        <v>138</v>
      </c>
      <c r="D192" s="149" t="s">
        <v>138</v>
      </c>
      <c r="E192" s="151">
        <f>INDEX(Balancing!$OM$32:$PN$56,MATCH($D192,Balancing!$A$32:$A$56,0),MATCH(IF($B192="Mahir","HS",IF($B192="Separuh Mahir","SS",IF($B192="Berkemahiran Rendah","LS",IF($B192="Jumlah","T",FALSE))))&amp;$A192,Balancing!$OM$31:$PN$31,0))*1000</f>
        <v>5278700</v>
      </c>
      <c r="F192" s="151">
        <f>INDEX(Balancing!$PO$32:$QP$56,MATCH($D192,Balancing!$A$32:$A$56,0),MATCH(IF($B192="Mahir","HS",IF($B192="Separuh Mahir","SS",IF($B192="Berkemahiran Rendah","LS",IF($B192="Jumlah","T",FALSE))))&amp;$A192,Balancing!$PO$31:$QP$31,0))*1000</f>
        <v>5180500</v>
      </c>
      <c r="G192" s="151">
        <f>INDEX(Balancing!$QQ$32:$RR$56,MATCH($D192,Balancing!$A$32:$A$56,0),MATCH(IF($B192="Mahir","HS",IF($B192="Separuh Mahir","SS",IF($B192="Berkemahiran Rendah","LS",IF($B192="Jumlah","T",FALSE))))&amp;$A192,Balancing!$QQ$31:$RR$31,0))*1000</f>
        <v>98200</v>
      </c>
      <c r="H192" s="151">
        <f ca="1">INDEX(Balancing!$RS$32:$ST$56,MATCH($D192,Balancing!$A$32:$A$56,0),MATCH(IF($B192="Mahir","HS",IF($B192="Separuh Mahir","SS",IF($B192="Berkemahiran Rendah","LS",IF($B192="Jumlah","T",FALSE))))&amp;$A192,Balancing!$RS$31:$ST$31,0))*1000</f>
        <v>42430</v>
      </c>
    </row>
    <row r="193" spans="1:8" x14ac:dyDescent="0.3">
      <c r="A193" s="149">
        <v>2020</v>
      </c>
      <c r="B193" s="149" t="s">
        <v>174</v>
      </c>
      <c r="C193" s="149" t="s">
        <v>127</v>
      </c>
      <c r="D193" s="149" t="s">
        <v>127</v>
      </c>
      <c r="E193" s="151">
        <f>INDEX(Balancing!$OM$32:$PN$56,MATCH($D193,Balancing!$A$32:$A$56,0),MATCH(IF($B193="Mahir","HS",IF($B193="Separuh Mahir","SS",IF($B193="Berkemahiran Rendah","LS",IF($B193="Jumlah","T",FALSE))))&amp;$A193,Balancing!$OM$31:$PN$31,0))*1000</f>
        <v>415700</v>
      </c>
      <c r="F193" s="151">
        <f>INDEX(Balancing!$PO$32:$QP$56,MATCH($D193,Balancing!$A$32:$A$56,0),MATCH(IF($B193="Mahir","HS",IF($B193="Separuh Mahir","SS",IF($B193="Berkemahiran Rendah","LS",IF($B193="Jumlah","T",FALSE))))&amp;$A193,Balancing!$PO$31:$QP$31,0))*1000</f>
        <v>396600</v>
      </c>
      <c r="G193" s="151">
        <f>INDEX(Balancing!$QQ$32:$RR$56,MATCH($D193,Balancing!$A$32:$A$56,0),MATCH(IF($B193="Mahir","HS",IF($B193="Separuh Mahir","SS",IF($B193="Berkemahiran Rendah","LS",IF($B193="Jumlah","T",FALSE))))&amp;$A193,Balancing!$QQ$31:$RR$31,0))*1000</f>
        <v>19100</v>
      </c>
      <c r="H193" s="151">
        <f ca="1">INDEX(Balancing!$RS$32:$ST$56,MATCH($D193,Balancing!$A$32:$A$56,0),MATCH(IF($B193="Mahir","HS",IF($B193="Separuh Mahir","SS",IF($B193="Berkemahiran Rendah","LS",IF($B193="Jumlah","T",FALSE))))&amp;$A193,Balancing!$RS$31:$ST$31,0))*1000</f>
        <v>1830</v>
      </c>
    </row>
    <row r="194" spans="1:8" x14ac:dyDescent="0.3">
      <c r="A194" s="149">
        <v>2020</v>
      </c>
      <c r="B194" s="149" t="s">
        <v>174</v>
      </c>
      <c r="C194" s="149" t="s">
        <v>128</v>
      </c>
      <c r="D194" s="149" t="s">
        <v>128</v>
      </c>
      <c r="E194" s="151">
        <f>INDEX(Balancing!$OM$32:$PN$56,MATCH($D194,Balancing!$A$32:$A$56,0),MATCH(IF($B194="Mahir","HS",IF($B194="Separuh Mahir","SS",IF($B194="Berkemahiran Rendah","LS",IF($B194="Jumlah","T",FALSE))))&amp;$A194,Balancing!$OM$31:$PN$31,0))*1000</f>
        <v>45500</v>
      </c>
      <c r="F194" s="151">
        <f>INDEX(Balancing!$PO$32:$QP$56,MATCH($D194,Balancing!$A$32:$A$56,0),MATCH(IF($B194="Mahir","HS",IF($B194="Separuh Mahir","SS",IF($B194="Berkemahiran Rendah","LS",IF($B194="Jumlah","T",FALSE))))&amp;$A194,Balancing!$PO$31:$QP$31,0))*1000</f>
        <v>45300</v>
      </c>
      <c r="G194" s="151">
        <f>INDEX(Balancing!$QQ$32:$RR$56,MATCH($D194,Balancing!$A$32:$A$56,0),MATCH(IF($B194="Mahir","HS",IF($B194="Separuh Mahir","SS",IF($B194="Berkemahiran Rendah","LS",IF($B194="Jumlah","T",FALSE))))&amp;$A194,Balancing!$QQ$31:$RR$31,0))*1000</f>
        <v>200</v>
      </c>
      <c r="H194" s="151">
        <f ca="1">INDEX(Balancing!$RS$32:$ST$56,MATCH($D194,Balancing!$A$32:$A$56,0),MATCH(IF($B194="Mahir","HS",IF($B194="Separuh Mahir","SS",IF($B194="Berkemahiran Rendah","LS",IF($B194="Jumlah","T",FALSE))))&amp;$A194,Balancing!$RS$31:$ST$31,0))*1000</f>
        <v>210</v>
      </c>
    </row>
    <row r="195" spans="1:8" x14ac:dyDescent="0.3">
      <c r="A195" s="149">
        <v>2020</v>
      </c>
      <c r="B195" s="149" t="s">
        <v>174</v>
      </c>
      <c r="C195" s="149" t="s">
        <v>129</v>
      </c>
      <c r="D195" s="149" t="s">
        <v>129</v>
      </c>
      <c r="E195" s="151">
        <f>INDEX(Balancing!$OM$32:$PN$56,MATCH($D195,Balancing!$A$32:$A$56,0),MATCH(IF($B195="Mahir","HS",IF($B195="Separuh Mahir","SS",IF($B195="Berkemahiran Rendah","LS",IF($B195="Jumlah","T",FALSE))))&amp;$A195,Balancing!$OM$31:$PN$31,0))*1000</f>
        <v>1693900</v>
      </c>
      <c r="F195" s="151">
        <f>INDEX(Balancing!$PO$32:$QP$56,MATCH($D195,Balancing!$A$32:$A$56,0),MATCH(IF($B195="Mahir","HS",IF($B195="Separuh Mahir","SS",IF($B195="Berkemahiran Rendah","LS",IF($B195="Jumlah","T",FALSE))))&amp;$A195,Balancing!$PO$31:$QP$31,0))*1000</f>
        <v>1636700</v>
      </c>
      <c r="G195" s="151">
        <f>INDEX(Balancing!$QQ$32:$RR$56,MATCH($D195,Balancing!$A$32:$A$56,0),MATCH(IF($B195="Mahir","HS",IF($B195="Separuh Mahir","SS",IF($B195="Berkemahiran Rendah","LS",IF($B195="Jumlah","T",FALSE))))&amp;$A195,Balancing!$QQ$31:$RR$31,0))*1000</f>
        <v>57200</v>
      </c>
      <c r="H195" s="151">
        <f ca="1">INDEX(Balancing!$RS$32:$ST$56,MATCH($D195,Balancing!$A$32:$A$56,0),MATCH(IF($B195="Mahir","HS",IF($B195="Separuh Mahir","SS",IF($B195="Berkemahiran Rendah","LS",IF($B195="Jumlah","T",FALSE))))&amp;$A195,Balancing!$RS$31:$ST$31,0))*1000</f>
        <v>19960</v>
      </c>
    </row>
    <row r="196" spans="1:8" x14ac:dyDescent="0.3">
      <c r="A196" s="149">
        <v>2020</v>
      </c>
      <c r="B196" s="149" t="s">
        <v>174</v>
      </c>
      <c r="C196" s="149" t="s">
        <v>129</v>
      </c>
      <c r="D196" s="149" t="s">
        <v>151</v>
      </c>
      <c r="E196" s="151">
        <f>INDEX(Balancing!$OM$32:$PN$56,MATCH($D196,Balancing!$A$32:$A$56,0),MATCH(IF($B196="Mahir","HS",IF($B196="Separuh Mahir","SS",IF($B196="Berkemahiran Rendah","LS",IF($B196="Jumlah","T",FALSE))))&amp;$A196,Balancing!$OM$31:$PN$31,0))*1000</f>
        <v>214400</v>
      </c>
      <c r="F196" s="151">
        <f>INDEX(Balancing!$PO$32:$QP$56,MATCH($D196,Balancing!$A$32:$A$56,0),MATCH(IF($B196="Mahir","HS",IF($B196="Separuh Mahir","SS",IF($B196="Berkemahiran Rendah","LS",IF($B196="Jumlah","T",FALSE))))&amp;$A196,Balancing!$PO$31:$QP$31,0))*1000</f>
        <v>206800</v>
      </c>
      <c r="G196" s="151">
        <f>INDEX(Balancing!$QQ$32:$RR$56,MATCH($D196,Balancing!$A$32:$A$56,0),MATCH(IF($B196="Mahir","HS",IF($B196="Separuh Mahir","SS",IF($B196="Berkemahiran Rendah","LS",IF($B196="Jumlah","T",FALSE))))&amp;$A196,Balancing!$QQ$31:$RR$31,0))*1000</f>
        <v>7600</v>
      </c>
      <c r="H196" s="151">
        <f ca="1">INDEX(Balancing!$RS$32:$ST$56,MATCH($D196,Balancing!$A$32:$A$56,0),MATCH(IF($B196="Mahir","HS",IF($B196="Separuh Mahir","SS",IF($B196="Berkemahiran Rendah","LS",IF($B196="Jumlah","T",FALSE))))&amp;$A196,Balancing!$RS$31:$ST$31,0))*1000</f>
        <v>740</v>
      </c>
    </row>
    <row r="197" spans="1:8" x14ac:dyDescent="0.3">
      <c r="A197" s="149">
        <v>2020</v>
      </c>
      <c r="B197" s="149" t="s">
        <v>174</v>
      </c>
      <c r="C197" s="149" t="s">
        <v>129</v>
      </c>
      <c r="D197" s="149" t="s">
        <v>152</v>
      </c>
      <c r="E197" s="151">
        <f>INDEX(Balancing!$OM$32:$PN$56,MATCH($D197,Balancing!$A$32:$A$56,0),MATCH(IF($B197="Mahir","HS",IF($B197="Separuh Mahir","SS",IF($B197="Berkemahiran Rendah","LS",IF($B197="Jumlah","T",FALSE))))&amp;$A197,Balancing!$OM$31:$PN$31,0))*1000</f>
        <v>65800</v>
      </c>
      <c r="F197" s="151">
        <f>INDEX(Balancing!$PO$32:$QP$56,MATCH($D197,Balancing!$A$32:$A$56,0),MATCH(IF($B197="Mahir","HS",IF($B197="Separuh Mahir","SS",IF($B197="Berkemahiran Rendah","LS",IF($B197="Jumlah","T",FALSE))))&amp;$A197,Balancing!$PO$31:$QP$31,0))*1000</f>
        <v>64000</v>
      </c>
      <c r="G197" s="151">
        <f>INDEX(Balancing!$QQ$32:$RR$56,MATCH($D197,Balancing!$A$32:$A$56,0),MATCH(IF($B197="Mahir","HS",IF($B197="Separuh Mahir","SS",IF($B197="Berkemahiran Rendah","LS",IF($B197="Jumlah","T",FALSE))))&amp;$A197,Balancing!$QQ$31:$RR$31,0))*1000</f>
        <v>1800</v>
      </c>
      <c r="H197" s="151">
        <f ca="1">INDEX(Balancing!$RS$32:$ST$56,MATCH($D197,Balancing!$A$32:$A$56,0),MATCH(IF($B197="Mahir","HS",IF($B197="Separuh Mahir","SS",IF($B197="Berkemahiran Rendah","LS",IF($B197="Jumlah","T",FALSE))))&amp;$A197,Balancing!$RS$31:$ST$31,0))*1000</f>
        <v>440</v>
      </c>
    </row>
    <row r="198" spans="1:8" x14ac:dyDescent="0.3">
      <c r="A198" s="149">
        <v>2020</v>
      </c>
      <c r="B198" s="149" t="s">
        <v>174</v>
      </c>
      <c r="C198" s="149" t="s">
        <v>129</v>
      </c>
      <c r="D198" s="149" t="s">
        <v>153</v>
      </c>
      <c r="E198" s="151">
        <f>INDEX(Balancing!$OM$32:$PN$56,MATCH($D198,Balancing!$A$32:$A$56,0),MATCH(IF($B198="Mahir","HS",IF($B198="Separuh Mahir","SS",IF($B198="Berkemahiran Rendah","LS",IF($B198="Jumlah","T",FALSE))))&amp;$A198,Balancing!$OM$31:$PN$31,0))*1000</f>
        <v>221700</v>
      </c>
      <c r="F198" s="151">
        <f>INDEX(Balancing!$PO$32:$QP$56,MATCH($D198,Balancing!$A$32:$A$56,0),MATCH(IF($B198="Mahir","HS",IF($B198="Separuh Mahir","SS",IF($B198="Berkemahiran Rendah","LS",IF($B198="Jumlah","T",FALSE))))&amp;$A198,Balancing!$PO$31:$QP$31,0))*1000</f>
        <v>217300</v>
      </c>
      <c r="G198" s="151">
        <f>INDEX(Balancing!$QQ$32:$RR$56,MATCH($D198,Balancing!$A$32:$A$56,0),MATCH(IF($B198="Mahir","HS",IF($B198="Separuh Mahir","SS",IF($B198="Berkemahiran Rendah","LS",IF($B198="Jumlah","T",FALSE))))&amp;$A198,Balancing!$QQ$31:$RR$31,0))*1000</f>
        <v>4300</v>
      </c>
      <c r="H198" s="151">
        <f ca="1">INDEX(Balancing!$RS$32:$ST$56,MATCH($D198,Balancing!$A$32:$A$56,0),MATCH(IF($B198="Mahir","HS",IF($B198="Separuh Mahir","SS",IF($B198="Berkemahiran Rendah","LS",IF($B198="Jumlah","T",FALSE))))&amp;$A198,Balancing!$RS$31:$ST$31,0))*1000</f>
        <v>890</v>
      </c>
    </row>
    <row r="199" spans="1:8" x14ac:dyDescent="0.3">
      <c r="A199" s="149">
        <v>2020</v>
      </c>
      <c r="B199" s="149" t="s">
        <v>174</v>
      </c>
      <c r="C199" s="149" t="s">
        <v>129</v>
      </c>
      <c r="D199" s="149" t="s">
        <v>154</v>
      </c>
      <c r="E199" s="151">
        <f>INDEX(Balancing!$OM$32:$PN$56,MATCH($D199,Balancing!$A$32:$A$56,0),MATCH(IF($B199="Mahir","HS",IF($B199="Separuh Mahir","SS",IF($B199="Berkemahiran Rendah","LS",IF($B199="Jumlah","T",FALSE))))&amp;$A199,Balancing!$OM$31:$PN$31,0))*1000</f>
        <v>323900</v>
      </c>
      <c r="F199" s="151">
        <f>INDEX(Balancing!$PO$32:$QP$56,MATCH($D199,Balancing!$A$32:$A$56,0),MATCH(IF($B199="Mahir","HS",IF($B199="Separuh Mahir","SS",IF($B199="Berkemahiran Rendah","LS",IF($B199="Jumlah","T",FALSE))))&amp;$A199,Balancing!$PO$31:$QP$31,0))*1000</f>
        <v>312800</v>
      </c>
      <c r="G199" s="151">
        <f>INDEX(Balancing!$QQ$32:$RR$56,MATCH($D199,Balancing!$A$32:$A$56,0),MATCH(IF($B199="Mahir","HS",IF($B199="Separuh Mahir","SS",IF($B199="Berkemahiran Rendah","LS",IF($B199="Jumlah","T",FALSE))))&amp;$A199,Balancing!$QQ$31:$RR$31,0))*1000</f>
        <v>11100</v>
      </c>
      <c r="H199" s="151">
        <f ca="1">INDEX(Balancing!$RS$32:$ST$56,MATCH($D199,Balancing!$A$32:$A$56,0),MATCH(IF($B199="Mahir","HS",IF($B199="Separuh Mahir","SS",IF($B199="Berkemahiran Rendah","LS",IF($B199="Jumlah","T",FALSE))))&amp;$A199,Balancing!$RS$31:$ST$31,0))*1000</f>
        <v>6440</v>
      </c>
    </row>
    <row r="200" spans="1:8" x14ac:dyDescent="0.3">
      <c r="A200" s="149">
        <v>2020</v>
      </c>
      <c r="B200" s="149" t="s">
        <v>174</v>
      </c>
      <c r="C200" s="149" t="s">
        <v>129</v>
      </c>
      <c r="D200" s="149" t="s">
        <v>155</v>
      </c>
      <c r="E200" s="151">
        <f>INDEX(Balancing!$OM$32:$PN$56,MATCH($D200,Balancing!$A$32:$A$56,0),MATCH(IF($B200="Mahir","HS",IF($B200="Separuh Mahir","SS",IF($B200="Berkemahiran Rendah","LS",IF($B200="Jumlah","T",FALSE))))&amp;$A200,Balancing!$OM$31:$PN$31,0))*1000</f>
        <v>268600</v>
      </c>
      <c r="F200" s="151">
        <f>INDEX(Balancing!$PO$32:$QP$56,MATCH($D200,Balancing!$A$32:$A$56,0),MATCH(IF($B200="Mahir","HS",IF($B200="Separuh Mahir","SS",IF($B200="Berkemahiran Rendah","LS",IF($B200="Jumlah","T",FALSE))))&amp;$A200,Balancing!$PO$31:$QP$31,0))*1000</f>
        <v>262000</v>
      </c>
      <c r="G200" s="151">
        <f>INDEX(Balancing!$QQ$32:$RR$56,MATCH($D200,Balancing!$A$32:$A$56,0),MATCH(IF($B200="Mahir","HS",IF($B200="Separuh Mahir","SS",IF($B200="Berkemahiran Rendah","LS",IF($B200="Jumlah","T",FALSE))))&amp;$A200,Balancing!$QQ$31:$RR$31,0))*1000</f>
        <v>6600</v>
      </c>
      <c r="H200" s="151">
        <f ca="1">INDEX(Balancing!$RS$32:$ST$56,MATCH($D200,Balancing!$A$32:$A$56,0),MATCH(IF($B200="Mahir","HS",IF($B200="Separuh Mahir","SS",IF($B200="Berkemahiran Rendah","LS",IF($B200="Jumlah","T",FALSE))))&amp;$A200,Balancing!$RS$31:$ST$31,0))*1000</f>
        <v>1520</v>
      </c>
    </row>
    <row r="201" spans="1:8" x14ac:dyDescent="0.3">
      <c r="A201" s="149">
        <v>2020</v>
      </c>
      <c r="B201" s="149" t="s">
        <v>174</v>
      </c>
      <c r="C201" s="149" t="s">
        <v>129</v>
      </c>
      <c r="D201" s="149" t="s">
        <v>156</v>
      </c>
      <c r="E201" s="151">
        <f>INDEX(Balancing!$OM$32:$PN$56,MATCH($D201,Balancing!$A$32:$A$56,0),MATCH(IF($B201="Mahir","HS",IF($B201="Separuh Mahir","SS",IF($B201="Berkemahiran Rendah","LS",IF($B201="Jumlah","T",FALSE))))&amp;$A201,Balancing!$OM$31:$PN$31,0))*1000</f>
        <v>444800</v>
      </c>
      <c r="F201" s="151">
        <f>INDEX(Balancing!$PO$32:$QP$56,MATCH($D201,Balancing!$A$32:$A$56,0),MATCH(IF($B201="Mahir","HS",IF($B201="Separuh Mahir","SS",IF($B201="Berkemahiran Rendah","LS",IF($B201="Jumlah","T",FALSE))))&amp;$A201,Balancing!$PO$31:$QP$31,0))*1000</f>
        <v>424000</v>
      </c>
      <c r="G201" s="151">
        <f>INDEX(Balancing!$QQ$32:$RR$56,MATCH($D201,Balancing!$A$32:$A$56,0),MATCH(IF($B201="Mahir","HS",IF($B201="Separuh Mahir","SS",IF($B201="Berkemahiran Rendah","LS",IF($B201="Jumlah","T",FALSE))))&amp;$A201,Balancing!$QQ$31:$RR$31,0))*1000</f>
        <v>20900</v>
      </c>
      <c r="H201" s="151">
        <f ca="1">INDEX(Balancing!$RS$32:$ST$56,MATCH($D201,Balancing!$A$32:$A$56,0),MATCH(IF($B201="Mahir","HS",IF($B201="Separuh Mahir","SS",IF($B201="Berkemahiran Rendah","LS",IF($B201="Jumlah","T",FALSE))))&amp;$A201,Balancing!$RS$31:$ST$31,0))*1000</f>
        <v>8680</v>
      </c>
    </row>
    <row r="202" spans="1:8" x14ac:dyDescent="0.3">
      <c r="A202" s="149">
        <v>2020</v>
      </c>
      <c r="B202" s="149" t="s">
        <v>174</v>
      </c>
      <c r="C202" s="149" t="s">
        <v>129</v>
      </c>
      <c r="D202" s="149" t="s">
        <v>157</v>
      </c>
      <c r="E202" s="151">
        <f>INDEX(Balancing!$OM$32:$PN$56,MATCH($D202,Balancing!$A$32:$A$56,0),MATCH(IF($B202="Mahir","HS",IF($B202="Separuh Mahir","SS",IF($B202="Berkemahiran Rendah","LS",IF($B202="Jumlah","T",FALSE))))&amp;$A202,Balancing!$OM$31:$PN$31,0))*1000</f>
        <v>154700</v>
      </c>
      <c r="F202" s="151">
        <f>INDEX(Balancing!$PO$32:$QP$56,MATCH($D202,Balancing!$A$32:$A$56,0),MATCH(IF($B202="Mahir","HS",IF($B202="Separuh Mahir","SS",IF($B202="Berkemahiran Rendah","LS",IF($B202="Jumlah","T",FALSE))))&amp;$A202,Balancing!$PO$31:$QP$31,0))*1000</f>
        <v>149800</v>
      </c>
      <c r="G202" s="151">
        <f>INDEX(Balancing!$QQ$32:$RR$56,MATCH($D202,Balancing!$A$32:$A$56,0),MATCH(IF($B202="Mahir","HS",IF($B202="Separuh Mahir","SS",IF($B202="Berkemahiran Rendah","LS",IF($B202="Jumlah","T",FALSE))))&amp;$A202,Balancing!$QQ$31:$RR$31,0))*1000</f>
        <v>4800</v>
      </c>
      <c r="H202" s="151">
        <f ca="1">INDEX(Balancing!$RS$32:$ST$56,MATCH($D202,Balancing!$A$32:$A$56,0),MATCH(IF($B202="Mahir","HS",IF($B202="Separuh Mahir","SS",IF($B202="Berkemahiran Rendah","LS",IF($B202="Jumlah","T",FALSE))))&amp;$A202,Balancing!$RS$31:$ST$31,0))*1000</f>
        <v>1250</v>
      </c>
    </row>
    <row r="203" spans="1:8" x14ac:dyDescent="0.3">
      <c r="A203" s="149">
        <v>2020</v>
      </c>
      <c r="B203" s="149" t="s">
        <v>174</v>
      </c>
      <c r="C203" s="149" t="s">
        <v>130</v>
      </c>
      <c r="D203" s="149" t="s">
        <v>130</v>
      </c>
      <c r="E203" s="151">
        <f>INDEX(Balancing!$OM$32:$PN$56,MATCH($D203,Balancing!$A$32:$A$56,0),MATCH(IF($B203="Mahir","HS",IF($B203="Separuh Mahir","SS",IF($B203="Berkemahiran Rendah","LS",IF($B203="Jumlah","T",FALSE))))&amp;$A203,Balancing!$OM$31:$PN$31,0))*1000</f>
        <v>1089800</v>
      </c>
      <c r="F203" s="151">
        <f>INDEX(Balancing!$PO$32:$QP$56,MATCH($D203,Balancing!$A$32:$A$56,0),MATCH(IF($B203="Mahir","HS",IF($B203="Separuh Mahir","SS",IF($B203="Berkemahiran Rendah","LS",IF($B203="Jumlah","T",FALSE))))&amp;$A203,Balancing!$PO$31:$QP$31,0))*1000</f>
        <v>1077700</v>
      </c>
      <c r="G203" s="151">
        <f>INDEX(Balancing!$QQ$32:$RR$56,MATCH($D203,Balancing!$A$32:$A$56,0),MATCH(IF($B203="Mahir","HS",IF($B203="Separuh Mahir","SS",IF($B203="Berkemahiran Rendah","LS",IF($B203="Jumlah","T",FALSE))))&amp;$A203,Balancing!$QQ$31:$RR$31,0))*1000</f>
        <v>12100</v>
      </c>
      <c r="H203" s="151">
        <f ca="1">INDEX(Balancing!$RS$32:$ST$56,MATCH($D203,Balancing!$A$32:$A$56,0),MATCH(IF($B203="Mahir","HS",IF($B203="Separuh Mahir","SS",IF($B203="Berkemahiran Rendah","LS",IF($B203="Jumlah","T",FALSE))))&amp;$A203,Balancing!$RS$31:$ST$31,0))*1000</f>
        <v>9950</v>
      </c>
    </row>
    <row r="204" spans="1:8" x14ac:dyDescent="0.3">
      <c r="A204" s="149">
        <v>2020</v>
      </c>
      <c r="B204" s="149" t="s">
        <v>174</v>
      </c>
      <c r="C204" s="149" t="s">
        <v>134</v>
      </c>
      <c r="D204" s="149" t="s">
        <v>134</v>
      </c>
      <c r="E204" s="151">
        <f>INDEX(Balancing!$OM$32:$PN$56,MATCH($D204,Balancing!$A$32:$A$56,0),MATCH(IF($B204="Mahir","HS",IF($B204="Separuh Mahir","SS",IF($B204="Berkemahiran Rendah","LS",IF($B204="Jumlah","T",FALSE))))&amp;$A204,Balancing!$OM$31:$PN$31,0))*1000</f>
        <v>2033900</v>
      </c>
      <c r="F204" s="151">
        <f>INDEX(Balancing!$PO$32:$QP$56,MATCH($D204,Balancing!$A$32:$A$56,0),MATCH(IF($B204="Mahir","HS",IF($B204="Separuh Mahir","SS",IF($B204="Berkemahiran Rendah","LS",IF($B204="Jumlah","T",FALSE))))&amp;$A204,Balancing!$PO$31:$QP$31,0))*1000</f>
        <v>2024200</v>
      </c>
      <c r="G204" s="151">
        <f>INDEX(Balancing!$QQ$32:$RR$56,MATCH($D204,Balancing!$A$32:$A$56,0),MATCH(IF($B204="Mahir","HS",IF($B204="Separuh Mahir","SS",IF($B204="Berkemahiran Rendah","LS",IF($B204="Jumlah","T",FALSE))))&amp;$A204,Balancing!$QQ$31:$RR$31,0))*1000</f>
        <v>9700</v>
      </c>
      <c r="H204" s="151">
        <f ca="1">INDEX(Balancing!$RS$32:$ST$56,MATCH($D204,Balancing!$A$32:$A$56,0),MATCH(IF($B204="Mahir","HS",IF($B204="Separuh Mahir","SS",IF($B204="Berkemahiran Rendah","LS",IF($B204="Jumlah","T",FALSE))))&amp;$A204,Balancing!$RS$31:$ST$31,0))*1000</f>
        <v>10480</v>
      </c>
    </row>
    <row r="205" spans="1:8" x14ac:dyDescent="0.3">
      <c r="A205" s="149">
        <v>2020</v>
      </c>
      <c r="B205" s="149" t="s">
        <v>174</v>
      </c>
      <c r="C205" s="149" t="s">
        <v>134</v>
      </c>
      <c r="D205" s="149" t="s">
        <v>158</v>
      </c>
      <c r="E205" s="151">
        <f>INDEX(Balancing!$OM$32:$PN$56,MATCH($D205,Balancing!$A$32:$A$56,0),MATCH(IF($B205="Mahir","HS",IF($B205="Separuh Mahir","SS",IF($B205="Berkemahiran Rendah","LS",IF($B205="Jumlah","T",FALSE))))&amp;$A205,Balancing!$OM$31:$PN$31,0))*1000</f>
        <v>775900</v>
      </c>
      <c r="F205" s="151">
        <f>INDEX(Balancing!$PO$32:$QP$56,MATCH($D205,Balancing!$A$32:$A$56,0),MATCH(IF($B205="Mahir","HS",IF($B205="Separuh Mahir","SS",IF($B205="Berkemahiran Rendah","LS",IF($B205="Jumlah","T",FALSE))))&amp;$A205,Balancing!$PO$31:$QP$31,0))*1000</f>
        <v>772800</v>
      </c>
      <c r="G205" s="151">
        <f>INDEX(Balancing!$QQ$32:$RR$56,MATCH($D205,Balancing!$A$32:$A$56,0),MATCH(IF($B205="Mahir","HS",IF($B205="Separuh Mahir","SS",IF($B205="Berkemahiran Rendah","LS",IF($B205="Jumlah","T",FALSE))))&amp;$A205,Balancing!$QQ$31:$RR$31,0))*1000</f>
        <v>3100</v>
      </c>
      <c r="H205" s="151">
        <f ca="1">INDEX(Balancing!$RS$32:$ST$56,MATCH($D205,Balancing!$A$32:$A$56,0),MATCH(IF($B205="Mahir","HS",IF($B205="Separuh Mahir","SS",IF($B205="Berkemahiran Rendah","LS",IF($B205="Jumlah","T",FALSE))))&amp;$A205,Balancing!$RS$31:$ST$31,0))*1000</f>
        <v>5670</v>
      </c>
    </row>
    <row r="206" spans="1:8" x14ac:dyDescent="0.3">
      <c r="A206" s="149">
        <v>2020</v>
      </c>
      <c r="B206" s="149" t="s">
        <v>174</v>
      </c>
      <c r="C206" s="149" t="s">
        <v>134</v>
      </c>
      <c r="D206" s="149" t="s">
        <v>135</v>
      </c>
      <c r="E206" s="151">
        <f>INDEX(Balancing!$OM$32:$PN$56,MATCH($D206,Balancing!$A$32:$A$56,0),MATCH(IF($B206="Mahir","HS",IF($B206="Separuh Mahir","SS",IF($B206="Berkemahiran Rendah","LS",IF($B206="Jumlah","T",FALSE))))&amp;$A206,Balancing!$OM$31:$PN$31,0))*1000</f>
        <v>337200</v>
      </c>
      <c r="F206" s="151">
        <f>INDEX(Balancing!$PO$32:$QP$56,MATCH($D206,Balancing!$A$32:$A$56,0),MATCH(IF($B206="Mahir","HS",IF($B206="Separuh Mahir","SS",IF($B206="Berkemahiran Rendah","LS",IF($B206="Jumlah","T",FALSE))))&amp;$A206,Balancing!$PO$31:$QP$31,0))*1000</f>
        <v>335500</v>
      </c>
      <c r="G206" s="151">
        <f>INDEX(Balancing!$QQ$32:$RR$56,MATCH($D206,Balancing!$A$32:$A$56,0),MATCH(IF($B206="Mahir","HS",IF($B206="Separuh Mahir","SS",IF($B206="Berkemahiran Rendah","LS",IF($B206="Jumlah","T",FALSE))))&amp;$A206,Balancing!$QQ$31:$RR$31,0))*1000</f>
        <v>1700</v>
      </c>
      <c r="H206" s="151">
        <f ca="1">INDEX(Balancing!$RS$32:$ST$56,MATCH($D206,Balancing!$A$32:$A$56,0),MATCH(IF($B206="Mahir","HS",IF($B206="Separuh Mahir","SS",IF($B206="Berkemahiran Rendah","LS",IF($B206="Jumlah","T",FALSE))))&amp;$A206,Balancing!$RS$31:$ST$31,0))*1000</f>
        <v>940</v>
      </c>
    </row>
    <row r="207" spans="1:8" x14ac:dyDescent="0.3">
      <c r="A207" s="149">
        <v>2020</v>
      </c>
      <c r="B207" s="149" t="s">
        <v>174</v>
      </c>
      <c r="C207" s="149" t="s">
        <v>134</v>
      </c>
      <c r="D207" s="149" t="s">
        <v>159</v>
      </c>
      <c r="E207" s="151">
        <f>INDEX(Balancing!$OM$32:$PN$56,MATCH($D207,Balancing!$A$32:$A$56,0),MATCH(IF($B207="Mahir","HS",IF($B207="Separuh Mahir","SS",IF($B207="Berkemahiran Rendah","LS",IF($B207="Jumlah","T",FALSE))))&amp;$A207,Balancing!$OM$31:$PN$31,0))*1000</f>
        <v>210000</v>
      </c>
      <c r="F207" s="151">
        <f>INDEX(Balancing!$PO$32:$QP$56,MATCH($D207,Balancing!$A$32:$A$56,0),MATCH(IF($B207="Mahir","HS",IF($B207="Separuh Mahir","SS",IF($B207="Berkemahiran Rendah","LS",IF($B207="Jumlah","T",FALSE))))&amp;$A207,Balancing!$PO$31:$QP$31,0))*1000</f>
        <v>208600</v>
      </c>
      <c r="G207" s="151">
        <f>INDEX(Balancing!$QQ$32:$RR$56,MATCH($D207,Balancing!$A$32:$A$56,0),MATCH(IF($B207="Mahir","HS",IF($B207="Separuh Mahir","SS",IF($B207="Berkemahiran Rendah","LS",IF($B207="Jumlah","T",FALSE))))&amp;$A207,Balancing!$QQ$31:$RR$31,0))*1000</f>
        <v>1400</v>
      </c>
      <c r="H207" s="151">
        <f ca="1">INDEX(Balancing!$RS$32:$ST$56,MATCH($D207,Balancing!$A$32:$A$56,0),MATCH(IF($B207="Mahir","HS",IF($B207="Separuh Mahir","SS",IF($B207="Berkemahiran Rendah","LS",IF($B207="Jumlah","T",FALSE))))&amp;$A207,Balancing!$RS$31:$ST$31,0))*1000</f>
        <v>1630</v>
      </c>
    </row>
    <row r="208" spans="1:8" x14ac:dyDescent="0.3">
      <c r="A208" s="149">
        <v>2020</v>
      </c>
      <c r="B208" s="149" t="s">
        <v>174</v>
      </c>
      <c r="C208" s="149" t="s">
        <v>134</v>
      </c>
      <c r="D208" s="149" t="s">
        <v>160</v>
      </c>
      <c r="E208" s="151">
        <f>INDEX(Balancing!$OM$32:$PN$56,MATCH($D208,Balancing!$A$32:$A$56,0),MATCH(IF($B208="Mahir","HS",IF($B208="Separuh Mahir","SS",IF($B208="Berkemahiran Rendah","LS",IF($B208="Jumlah","T",FALSE))))&amp;$A208,Balancing!$OM$31:$PN$31,0))*1000</f>
        <v>74800</v>
      </c>
      <c r="F208" s="151">
        <f>INDEX(Balancing!$PO$32:$QP$56,MATCH($D208,Balancing!$A$32:$A$56,0),MATCH(IF($B208="Mahir","HS",IF($B208="Separuh Mahir","SS",IF($B208="Berkemahiran Rendah","LS",IF($B208="Jumlah","T",FALSE))))&amp;$A208,Balancing!$PO$31:$QP$31,0))*1000</f>
        <v>74700</v>
      </c>
      <c r="G208" s="151">
        <f>INDEX(Balancing!$QQ$32:$RR$56,MATCH($D208,Balancing!$A$32:$A$56,0),MATCH(IF($B208="Mahir","HS",IF($B208="Separuh Mahir","SS",IF($B208="Berkemahiran Rendah","LS",IF($B208="Jumlah","T",FALSE))))&amp;$A208,Balancing!$QQ$31:$RR$31,0))*1000</f>
        <v>0</v>
      </c>
      <c r="H208" s="151">
        <f ca="1">INDEX(Balancing!$RS$32:$ST$56,MATCH($D208,Balancing!$A$32:$A$56,0),MATCH(IF($B208="Mahir","HS",IF($B208="Separuh Mahir","SS",IF($B208="Berkemahiran Rendah","LS",IF($B208="Jumlah","T",FALSE))))&amp;$A208,Balancing!$RS$31:$ST$31,0))*1000</f>
        <v>450</v>
      </c>
    </row>
    <row r="209" spans="1:8" x14ac:dyDescent="0.3">
      <c r="A209" s="149">
        <v>2020</v>
      </c>
      <c r="B209" s="149" t="s">
        <v>174</v>
      </c>
      <c r="C209" s="149" t="s">
        <v>134</v>
      </c>
      <c r="D209" s="149" t="s">
        <v>136</v>
      </c>
      <c r="E209" s="151">
        <f>INDEX(Balancing!$OM$32:$PN$56,MATCH($D209,Balancing!$A$32:$A$56,0),MATCH(IF($B209="Mahir","HS",IF($B209="Separuh Mahir","SS",IF($B209="Berkemahiran Rendah","LS",IF($B209="Jumlah","T",FALSE))))&amp;$A209,Balancing!$OM$31:$PN$31,0))*1000</f>
        <v>406700</v>
      </c>
      <c r="F209" s="151">
        <f>INDEX(Balancing!$PO$32:$QP$56,MATCH($D209,Balancing!$A$32:$A$56,0),MATCH(IF($B209="Mahir","HS",IF($B209="Separuh Mahir","SS",IF($B209="Berkemahiran Rendah","LS",IF($B209="Jumlah","T",FALSE))))&amp;$A209,Balancing!$PO$31:$QP$31,0))*1000</f>
        <v>404800</v>
      </c>
      <c r="G209" s="151">
        <f>INDEX(Balancing!$QQ$32:$RR$56,MATCH($D209,Balancing!$A$32:$A$56,0),MATCH(IF($B209="Mahir","HS",IF($B209="Separuh Mahir","SS",IF($B209="Berkemahiran Rendah","LS",IF($B209="Jumlah","T",FALSE))))&amp;$A209,Balancing!$QQ$31:$RR$31,0))*1000</f>
        <v>1900</v>
      </c>
      <c r="H209" s="151">
        <f ca="1">INDEX(Balancing!$RS$32:$ST$56,MATCH($D209,Balancing!$A$32:$A$56,0),MATCH(IF($B209="Mahir","HS",IF($B209="Separuh Mahir","SS",IF($B209="Berkemahiran Rendah","LS",IF($B209="Jumlah","T",FALSE))))&amp;$A209,Balancing!$RS$31:$ST$31,0))*1000</f>
        <v>930</v>
      </c>
    </row>
    <row r="210" spans="1:8" x14ac:dyDescent="0.3">
      <c r="A210" s="149">
        <v>2020</v>
      </c>
      <c r="B210" s="149" t="s">
        <v>174</v>
      </c>
      <c r="C210" s="149" t="s">
        <v>134</v>
      </c>
      <c r="D210" s="149" t="s">
        <v>137</v>
      </c>
      <c r="E210" s="151">
        <f>INDEX(Balancing!$OM$32:$PN$56,MATCH($D210,Balancing!$A$32:$A$56,0),MATCH(IF($B210="Mahir","HS",IF($B210="Separuh Mahir","SS",IF($B210="Berkemahiran Rendah","LS",IF($B210="Jumlah","T",FALSE))))&amp;$A210,Balancing!$OM$31:$PN$31,0))*1000</f>
        <v>229300</v>
      </c>
      <c r="F210" s="151">
        <f>INDEX(Balancing!$PO$32:$QP$56,MATCH($D210,Balancing!$A$32:$A$56,0),MATCH(IF($B210="Mahir","HS",IF($B210="Separuh Mahir","SS",IF($B210="Berkemahiran Rendah","LS",IF($B210="Jumlah","T",FALSE))))&amp;$A210,Balancing!$PO$31:$QP$31,0))*1000</f>
        <v>227800</v>
      </c>
      <c r="G210" s="151">
        <f>INDEX(Balancing!$QQ$32:$RR$56,MATCH($D210,Balancing!$A$32:$A$56,0),MATCH(IF($B210="Mahir","HS",IF($B210="Separuh Mahir","SS",IF($B210="Berkemahiran Rendah","LS",IF($B210="Jumlah","T",FALSE))))&amp;$A210,Balancing!$QQ$31:$RR$31,0))*1000</f>
        <v>1500</v>
      </c>
      <c r="H210" s="151">
        <f ca="1">INDEX(Balancing!$RS$32:$ST$56,MATCH($D210,Balancing!$A$32:$A$56,0),MATCH(IF($B210="Mahir","HS",IF($B210="Separuh Mahir","SS",IF($B210="Berkemahiran Rendah","LS",IF($B210="Jumlah","T",FALSE))))&amp;$A210,Balancing!$RS$31:$ST$31,0))*1000</f>
        <v>860</v>
      </c>
    </row>
    <row r="211" spans="1:8" x14ac:dyDescent="0.3">
      <c r="A211" s="149">
        <v>2020</v>
      </c>
      <c r="B211" s="149" t="s">
        <v>175</v>
      </c>
      <c r="C211" s="149" t="s">
        <v>138</v>
      </c>
      <c r="D211" s="149" t="s">
        <v>138</v>
      </c>
      <c r="E211" s="151">
        <f>INDEX(Balancing!$OM$32:$PN$56,MATCH($D211,Balancing!$A$32:$A$56,0),MATCH(IF($B211="Mahir","HS",IF($B211="Separuh Mahir","SS",IF($B211="Berkemahiran Rendah","LS",IF($B211="Jumlah","T",FALSE))))&amp;$A211,Balancing!$OM$31:$PN$31,0))*1000</f>
        <v>1112900</v>
      </c>
      <c r="F211" s="151">
        <f>INDEX(Balancing!$PO$32:$QP$56,MATCH($D211,Balancing!$A$32:$A$56,0),MATCH(IF($B211="Mahir","HS",IF($B211="Separuh Mahir","SS",IF($B211="Berkemahiran Rendah","LS",IF($B211="Jumlah","T",FALSE))))&amp;$A211,Balancing!$PO$31:$QP$31,0))*1000</f>
        <v>1075800</v>
      </c>
      <c r="G211" s="151">
        <f>INDEX(Balancing!$QQ$32:$RR$56,MATCH($D211,Balancing!$A$32:$A$56,0),MATCH(IF($B211="Mahir","HS",IF($B211="Separuh Mahir","SS",IF($B211="Berkemahiran Rendah","LS",IF($B211="Jumlah","T",FALSE))))&amp;$A211,Balancing!$QQ$31:$RR$31,0))*1000</f>
        <v>37200</v>
      </c>
      <c r="H211" s="151">
        <f ca="1">INDEX(Balancing!$RS$32:$ST$56,MATCH($D211,Balancing!$A$32:$A$56,0),MATCH(IF($B211="Mahir","HS",IF($B211="Separuh Mahir","SS",IF($B211="Berkemahiran Rendah","LS",IF($B211="Jumlah","T",FALSE))))&amp;$A211,Balancing!$RS$31:$ST$31,0))*1000</f>
        <v>5520</v>
      </c>
    </row>
    <row r="212" spans="1:8" x14ac:dyDescent="0.3">
      <c r="A212" s="149">
        <v>2020</v>
      </c>
      <c r="B212" s="149" t="s">
        <v>175</v>
      </c>
      <c r="C212" s="149" t="s">
        <v>127</v>
      </c>
      <c r="D212" s="149" t="s">
        <v>127</v>
      </c>
      <c r="E212" s="151">
        <f>INDEX(Balancing!$OM$32:$PN$56,MATCH($D212,Balancing!$A$32:$A$56,0),MATCH(IF($B212="Mahir","HS",IF($B212="Separuh Mahir","SS",IF($B212="Berkemahiran Rendah","LS",IF($B212="Jumlah","T",FALSE))))&amp;$A212,Balancing!$OM$31:$PN$31,0))*1000</f>
        <v>27200</v>
      </c>
      <c r="F212" s="151">
        <f>INDEX(Balancing!$PO$32:$QP$56,MATCH($D212,Balancing!$A$32:$A$56,0),MATCH(IF($B212="Mahir","HS",IF($B212="Separuh Mahir","SS",IF($B212="Berkemahiran Rendah","LS",IF($B212="Jumlah","T",FALSE))))&amp;$A212,Balancing!$PO$31:$QP$31,0))*1000</f>
        <v>21200</v>
      </c>
      <c r="G212" s="151">
        <f>INDEX(Balancing!$QQ$32:$RR$56,MATCH($D212,Balancing!$A$32:$A$56,0),MATCH(IF($B212="Mahir","HS",IF($B212="Separuh Mahir","SS",IF($B212="Berkemahiran Rendah","LS",IF($B212="Jumlah","T",FALSE))))&amp;$A212,Balancing!$QQ$31:$RR$31,0))*1000</f>
        <v>6000</v>
      </c>
      <c r="H212" s="151">
        <f ca="1">INDEX(Balancing!$RS$32:$ST$56,MATCH($D212,Balancing!$A$32:$A$56,0),MATCH(IF($B212="Mahir","HS",IF($B212="Separuh Mahir","SS",IF($B212="Berkemahiran Rendah","LS",IF($B212="Jumlah","T",FALSE))))&amp;$A212,Balancing!$RS$31:$ST$31,0))*1000</f>
        <v>450</v>
      </c>
    </row>
    <row r="213" spans="1:8" x14ac:dyDescent="0.3">
      <c r="A213" s="149">
        <v>2020</v>
      </c>
      <c r="B213" s="149" t="s">
        <v>175</v>
      </c>
      <c r="C213" s="149" t="s">
        <v>128</v>
      </c>
      <c r="D213" s="149" t="s">
        <v>128</v>
      </c>
      <c r="E213" s="151">
        <f>INDEX(Balancing!$OM$32:$PN$56,MATCH($D213,Balancing!$A$32:$A$56,0),MATCH(IF($B213="Mahir","HS",IF($B213="Separuh Mahir","SS",IF($B213="Berkemahiran Rendah","LS",IF($B213="Jumlah","T",FALSE))))&amp;$A213,Balancing!$OM$31:$PN$31,0))*1000</f>
        <v>9500</v>
      </c>
      <c r="F213" s="151">
        <f>INDEX(Balancing!$PO$32:$QP$56,MATCH($D213,Balancing!$A$32:$A$56,0),MATCH(IF($B213="Mahir","HS",IF($B213="Separuh Mahir","SS",IF($B213="Berkemahiran Rendah","LS",IF($B213="Jumlah","T",FALSE))))&amp;$A213,Balancing!$PO$31:$QP$31,0))*1000</f>
        <v>9400</v>
      </c>
      <c r="G213" s="151">
        <f>INDEX(Balancing!$QQ$32:$RR$56,MATCH($D213,Balancing!$A$32:$A$56,0),MATCH(IF($B213="Mahir","HS",IF($B213="Separuh Mahir","SS",IF($B213="Berkemahiran Rendah","LS",IF($B213="Jumlah","T",FALSE))))&amp;$A213,Balancing!$QQ$31:$RR$31,0))*1000</f>
        <v>100</v>
      </c>
      <c r="H213" s="151">
        <f ca="1">INDEX(Balancing!$RS$32:$ST$56,MATCH($D213,Balancing!$A$32:$A$56,0),MATCH(IF($B213="Mahir","HS",IF($B213="Separuh Mahir","SS",IF($B213="Berkemahiran Rendah","LS",IF($B213="Jumlah","T",FALSE))))&amp;$A213,Balancing!$RS$31:$ST$31,0))*1000</f>
        <v>30</v>
      </c>
    </row>
    <row r="214" spans="1:8" x14ac:dyDescent="0.3">
      <c r="A214" s="149">
        <v>2020</v>
      </c>
      <c r="B214" s="149" t="s">
        <v>175</v>
      </c>
      <c r="C214" s="149" t="s">
        <v>129</v>
      </c>
      <c r="D214" s="149" t="s">
        <v>129</v>
      </c>
      <c r="E214" s="151">
        <f>INDEX(Balancing!$OM$32:$PN$56,MATCH($D214,Balancing!$A$32:$A$56,0),MATCH(IF($B214="Mahir","HS",IF($B214="Separuh Mahir","SS",IF($B214="Berkemahiran Rendah","LS",IF($B214="Jumlah","T",FALSE))))&amp;$A214,Balancing!$OM$31:$PN$31,0))*1000</f>
        <v>166600</v>
      </c>
      <c r="F214" s="151">
        <f>INDEX(Balancing!$PO$32:$QP$56,MATCH($D214,Balancing!$A$32:$A$56,0),MATCH(IF($B214="Mahir","HS",IF($B214="Separuh Mahir","SS",IF($B214="Berkemahiran Rendah","LS",IF($B214="Jumlah","T",FALSE))))&amp;$A214,Balancing!$PO$31:$QP$31,0))*1000</f>
        <v>148600</v>
      </c>
      <c r="G214" s="151">
        <f>INDEX(Balancing!$QQ$32:$RR$56,MATCH($D214,Balancing!$A$32:$A$56,0),MATCH(IF($B214="Mahir","HS",IF($B214="Separuh Mahir","SS",IF($B214="Berkemahiran Rendah","LS",IF($B214="Jumlah","T",FALSE))))&amp;$A214,Balancing!$QQ$31:$RR$31,0))*1000</f>
        <v>18100</v>
      </c>
      <c r="H214" s="151">
        <f ca="1">INDEX(Balancing!$RS$32:$ST$56,MATCH($D214,Balancing!$A$32:$A$56,0),MATCH(IF($B214="Mahir","HS",IF($B214="Separuh Mahir","SS",IF($B214="Berkemahiran Rendah","LS",IF($B214="Jumlah","T",FALSE))))&amp;$A214,Balancing!$RS$31:$ST$31,0))*1000</f>
        <v>1980</v>
      </c>
    </row>
    <row r="215" spans="1:8" x14ac:dyDescent="0.3">
      <c r="A215" s="149">
        <v>2020</v>
      </c>
      <c r="B215" s="149" t="s">
        <v>175</v>
      </c>
      <c r="C215" s="149" t="s">
        <v>129</v>
      </c>
      <c r="D215" s="149" t="s">
        <v>151</v>
      </c>
      <c r="E215" s="151">
        <f>INDEX(Balancing!$OM$32:$PN$56,MATCH($D215,Balancing!$A$32:$A$56,0),MATCH(IF($B215="Mahir","HS",IF($B215="Separuh Mahir","SS",IF($B215="Berkemahiran Rendah","LS",IF($B215="Jumlah","T",FALSE))))&amp;$A215,Balancing!$OM$31:$PN$31,0))*1000</f>
        <v>34700</v>
      </c>
      <c r="F215" s="151">
        <f>INDEX(Balancing!$PO$32:$QP$56,MATCH($D215,Balancing!$A$32:$A$56,0),MATCH(IF($B215="Mahir","HS",IF($B215="Separuh Mahir","SS",IF($B215="Berkemahiran Rendah","LS",IF($B215="Jumlah","T",FALSE))))&amp;$A215,Balancing!$PO$31:$QP$31,0))*1000</f>
        <v>31100</v>
      </c>
      <c r="G215" s="151">
        <f>INDEX(Balancing!$QQ$32:$RR$56,MATCH($D215,Balancing!$A$32:$A$56,0),MATCH(IF($B215="Mahir","HS",IF($B215="Separuh Mahir","SS",IF($B215="Berkemahiran Rendah","LS",IF($B215="Jumlah","T",FALSE))))&amp;$A215,Balancing!$QQ$31:$RR$31,0))*1000</f>
        <v>3600</v>
      </c>
      <c r="H215" s="151">
        <f ca="1">INDEX(Balancing!$RS$32:$ST$56,MATCH($D215,Balancing!$A$32:$A$56,0),MATCH(IF($B215="Mahir","HS",IF($B215="Separuh Mahir","SS",IF($B215="Berkemahiran Rendah","LS",IF($B215="Jumlah","T",FALSE))))&amp;$A215,Balancing!$RS$31:$ST$31,0))*1000</f>
        <v>260</v>
      </c>
    </row>
    <row r="216" spans="1:8" x14ac:dyDescent="0.3">
      <c r="A216" s="149">
        <v>2020</v>
      </c>
      <c r="B216" s="149" t="s">
        <v>175</v>
      </c>
      <c r="C216" s="149" t="s">
        <v>129</v>
      </c>
      <c r="D216" s="149" t="s">
        <v>152</v>
      </c>
      <c r="E216" s="151">
        <f>INDEX(Balancing!$OM$32:$PN$56,MATCH($D216,Balancing!$A$32:$A$56,0),MATCH(IF($B216="Mahir","HS",IF($B216="Separuh Mahir","SS",IF($B216="Berkemahiran Rendah","LS",IF($B216="Jumlah","T",FALSE))))&amp;$A216,Balancing!$OM$31:$PN$31,0))*1000</f>
        <v>6400</v>
      </c>
      <c r="F216" s="151">
        <f>INDEX(Balancing!$PO$32:$QP$56,MATCH($D216,Balancing!$A$32:$A$56,0),MATCH(IF($B216="Mahir","HS",IF($B216="Separuh Mahir","SS",IF($B216="Berkemahiran Rendah","LS",IF($B216="Jumlah","T",FALSE))))&amp;$A216,Balancing!$PO$31:$QP$31,0))*1000</f>
        <v>5500</v>
      </c>
      <c r="G216" s="151">
        <f>INDEX(Balancing!$QQ$32:$RR$56,MATCH($D216,Balancing!$A$32:$A$56,0),MATCH(IF($B216="Mahir","HS",IF($B216="Separuh Mahir","SS",IF($B216="Berkemahiran Rendah","LS",IF($B216="Jumlah","T",FALSE))))&amp;$A216,Balancing!$QQ$31:$RR$31,0))*1000</f>
        <v>800</v>
      </c>
      <c r="H216" s="151">
        <f ca="1">INDEX(Balancing!$RS$32:$ST$56,MATCH($D216,Balancing!$A$32:$A$56,0),MATCH(IF($B216="Mahir","HS",IF($B216="Separuh Mahir","SS",IF($B216="Berkemahiran Rendah","LS",IF($B216="Jumlah","T",FALSE))))&amp;$A216,Balancing!$RS$31:$ST$31,0))*1000</f>
        <v>30</v>
      </c>
    </row>
    <row r="217" spans="1:8" x14ac:dyDescent="0.3">
      <c r="A217" s="149">
        <v>2020</v>
      </c>
      <c r="B217" s="149" t="s">
        <v>175</v>
      </c>
      <c r="C217" s="149" t="s">
        <v>129</v>
      </c>
      <c r="D217" s="149" t="s">
        <v>153</v>
      </c>
      <c r="E217" s="151">
        <f>INDEX(Balancing!$OM$32:$PN$56,MATCH($D217,Balancing!$A$32:$A$56,0),MATCH(IF($B217="Mahir","HS",IF($B217="Separuh Mahir","SS",IF($B217="Berkemahiran Rendah","LS",IF($B217="Jumlah","T",FALSE))))&amp;$A217,Balancing!$OM$31:$PN$31,0))*1000</f>
        <v>37800</v>
      </c>
      <c r="F217" s="151">
        <f>INDEX(Balancing!$PO$32:$QP$56,MATCH($D217,Balancing!$A$32:$A$56,0),MATCH(IF($B217="Mahir","HS",IF($B217="Separuh Mahir","SS",IF($B217="Berkemahiran Rendah","LS",IF($B217="Jumlah","T",FALSE))))&amp;$A217,Balancing!$PO$31:$QP$31,0))*1000</f>
        <v>33400</v>
      </c>
      <c r="G217" s="151">
        <f>INDEX(Balancing!$QQ$32:$RR$56,MATCH($D217,Balancing!$A$32:$A$56,0),MATCH(IF($B217="Mahir","HS",IF($B217="Separuh Mahir","SS",IF($B217="Berkemahiran Rendah","LS",IF($B217="Jumlah","T",FALSE))))&amp;$A217,Balancing!$QQ$31:$RR$31,0))*1000</f>
        <v>4300</v>
      </c>
      <c r="H217" s="151">
        <f ca="1">INDEX(Balancing!$RS$32:$ST$56,MATCH($D217,Balancing!$A$32:$A$56,0),MATCH(IF($B217="Mahir","HS",IF($B217="Separuh Mahir","SS",IF($B217="Berkemahiran Rendah","LS",IF($B217="Jumlah","T",FALSE))))&amp;$A217,Balancing!$RS$31:$ST$31,0))*1000</f>
        <v>90</v>
      </c>
    </row>
    <row r="218" spans="1:8" x14ac:dyDescent="0.3">
      <c r="A218" s="149">
        <v>2020</v>
      </c>
      <c r="B218" s="149" t="s">
        <v>175</v>
      </c>
      <c r="C218" s="149" t="s">
        <v>129</v>
      </c>
      <c r="D218" s="149" t="s">
        <v>154</v>
      </c>
      <c r="E218" s="151">
        <f>INDEX(Balancing!$OM$32:$PN$56,MATCH($D218,Balancing!$A$32:$A$56,0),MATCH(IF($B218="Mahir","HS",IF($B218="Separuh Mahir","SS",IF($B218="Berkemahiran Rendah","LS",IF($B218="Jumlah","T",FALSE))))&amp;$A218,Balancing!$OM$31:$PN$31,0))*1000</f>
        <v>27400</v>
      </c>
      <c r="F218" s="151">
        <f>INDEX(Balancing!$PO$32:$QP$56,MATCH($D218,Balancing!$A$32:$A$56,0),MATCH(IF($B218="Mahir","HS",IF($B218="Separuh Mahir","SS",IF($B218="Berkemahiran Rendah","LS",IF($B218="Jumlah","T",FALSE))))&amp;$A218,Balancing!$PO$31:$QP$31,0))*1000</f>
        <v>24600</v>
      </c>
      <c r="G218" s="151">
        <f>INDEX(Balancing!$QQ$32:$RR$56,MATCH($D218,Balancing!$A$32:$A$56,0),MATCH(IF($B218="Mahir","HS",IF($B218="Separuh Mahir","SS",IF($B218="Berkemahiran Rendah","LS",IF($B218="Jumlah","T",FALSE))))&amp;$A218,Balancing!$QQ$31:$RR$31,0))*1000</f>
        <v>2900</v>
      </c>
      <c r="H218" s="151">
        <f ca="1">INDEX(Balancing!$RS$32:$ST$56,MATCH($D218,Balancing!$A$32:$A$56,0),MATCH(IF($B218="Mahir","HS",IF($B218="Separuh Mahir","SS",IF($B218="Berkemahiran Rendah","LS",IF($B218="Jumlah","T",FALSE))))&amp;$A218,Balancing!$RS$31:$ST$31,0))*1000</f>
        <v>1230</v>
      </c>
    </row>
    <row r="219" spans="1:8" x14ac:dyDescent="0.3">
      <c r="A219" s="149">
        <v>2020</v>
      </c>
      <c r="B219" s="149" t="s">
        <v>175</v>
      </c>
      <c r="C219" s="149" t="s">
        <v>129</v>
      </c>
      <c r="D219" s="149" t="s">
        <v>155</v>
      </c>
      <c r="E219" s="151">
        <f>INDEX(Balancing!$OM$32:$PN$56,MATCH($D219,Balancing!$A$32:$A$56,0),MATCH(IF($B219="Mahir","HS",IF($B219="Separuh Mahir","SS",IF($B219="Berkemahiran Rendah","LS",IF($B219="Jumlah","T",FALSE))))&amp;$A219,Balancing!$OM$31:$PN$31,0))*1000</f>
        <v>26800</v>
      </c>
      <c r="F219" s="151">
        <f>INDEX(Balancing!$PO$32:$QP$56,MATCH($D219,Balancing!$A$32:$A$56,0),MATCH(IF($B219="Mahir","HS",IF($B219="Separuh Mahir","SS",IF($B219="Berkemahiran Rendah","LS",IF($B219="Jumlah","T",FALSE))))&amp;$A219,Balancing!$PO$31:$QP$31,0))*1000</f>
        <v>23900</v>
      </c>
      <c r="G219" s="151">
        <f>INDEX(Balancing!$QQ$32:$RR$56,MATCH($D219,Balancing!$A$32:$A$56,0),MATCH(IF($B219="Mahir","HS",IF($B219="Separuh Mahir","SS",IF($B219="Berkemahiran Rendah","LS",IF($B219="Jumlah","T",FALSE))))&amp;$A219,Balancing!$QQ$31:$RR$31,0))*1000</f>
        <v>2900</v>
      </c>
      <c r="H219" s="151">
        <f ca="1">INDEX(Balancing!$RS$32:$ST$56,MATCH($D219,Balancing!$A$32:$A$56,0),MATCH(IF($B219="Mahir","HS",IF($B219="Separuh Mahir","SS",IF($B219="Berkemahiran Rendah","LS",IF($B219="Jumlah","T",FALSE))))&amp;$A219,Balancing!$RS$31:$ST$31,0))*1000</f>
        <v>130</v>
      </c>
    </row>
    <row r="220" spans="1:8" x14ac:dyDescent="0.3">
      <c r="A220" s="149">
        <v>2020</v>
      </c>
      <c r="B220" s="149" t="s">
        <v>175</v>
      </c>
      <c r="C220" s="149" t="s">
        <v>129</v>
      </c>
      <c r="D220" s="149" t="s">
        <v>156</v>
      </c>
      <c r="E220" s="151">
        <f>INDEX(Balancing!$OM$32:$PN$56,MATCH($D220,Balancing!$A$32:$A$56,0),MATCH(IF($B220="Mahir","HS",IF($B220="Separuh Mahir","SS",IF($B220="Berkemahiran Rendah","LS",IF($B220="Jumlah","T",FALSE))))&amp;$A220,Balancing!$OM$31:$PN$31,0))*1000</f>
        <v>20800</v>
      </c>
      <c r="F220" s="151">
        <f>INDEX(Balancing!$PO$32:$QP$56,MATCH($D220,Balancing!$A$32:$A$56,0),MATCH(IF($B220="Mahir","HS",IF($B220="Separuh Mahir","SS",IF($B220="Berkemahiran Rendah","LS",IF($B220="Jumlah","T",FALSE))))&amp;$A220,Balancing!$PO$31:$QP$31,0))*1000</f>
        <v>18300</v>
      </c>
      <c r="G220" s="151">
        <f>INDEX(Balancing!$QQ$32:$RR$56,MATCH($D220,Balancing!$A$32:$A$56,0),MATCH(IF($B220="Mahir","HS",IF($B220="Separuh Mahir","SS",IF($B220="Berkemahiran Rendah","LS",IF($B220="Jumlah","T",FALSE))))&amp;$A220,Balancing!$QQ$31:$RR$31,0))*1000</f>
        <v>2500</v>
      </c>
      <c r="H220" s="151">
        <f ca="1">INDEX(Balancing!$RS$32:$ST$56,MATCH($D220,Balancing!$A$32:$A$56,0),MATCH(IF($B220="Mahir","HS",IF($B220="Separuh Mahir","SS",IF($B220="Berkemahiran Rendah","LS",IF($B220="Jumlah","T",FALSE))))&amp;$A220,Balancing!$RS$31:$ST$31,0))*1000</f>
        <v>220</v>
      </c>
    </row>
    <row r="221" spans="1:8" x14ac:dyDescent="0.3">
      <c r="A221" s="149">
        <v>2020</v>
      </c>
      <c r="B221" s="149" t="s">
        <v>175</v>
      </c>
      <c r="C221" s="149" t="s">
        <v>129</v>
      </c>
      <c r="D221" s="149" t="s">
        <v>157</v>
      </c>
      <c r="E221" s="151">
        <f>INDEX(Balancing!$OM$32:$PN$56,MATCH($D221,Balancing!$A$32:$A$56,0),MATCH(IF($B221="Mahir","HS",IF($B221="Separuh Mahir","SS",IF($B221="Berkemahiran Rendah","LS",IF($B221="Jumlah","T",FALSE))))&amp;$A221,Balancing!$OM$31:$PN$31,0))*1000</f>
        <v>12800</v>
      </c>
      <c r="F221" s="151">
        <f>INDEX(Balancing!$PO$32:$QP$56,MATCH($D221,Balancing!$A$32:$A$56,0),MATCH(IF($B221="Mahir","HS",IF($B221="Separuh Mahir","SS",IF($B221="Berkemahiran Rendah","LS",IF($B221="Jumlah","T",FALSE))))&amp;$A221,Balancing!$PO$31:$QP$31,0))*1000</f>
        <v>11700</v>
      </c>
      <c r="G221" s="151">
        <f>INDEX(Balancing!$QQ$32:$RR$56,MATCH($D221,Balancing!$A$32:$A$56,0),MATCH(IF($B221="Mahir","HS",IF($B221="Separuh Mahir","SS",IF($B221="Berkemahiran Rendah","LS",IF($B221="Jumlah","T",FALSE))))&amp;$A221,Balancing!$QQ$31:$RR$31,0))*1000</f>
        <v>1100</v>
      </c>
      <c r="H221" s="151">
        <f ca="1">INDEX(Balancing!$RS$32:$ST$56,MATCH($D221,Balancing!$A$32:$A$56,0),MATCH(IF($B221="Mahir","HS",IF($B221="Separuh Mahir","SS",IF($B221="Berkemahiran Rendah","LS",IF($B221="Jumlah","T",FALSE))))&amp;$A221,Balancing!$RS$31:$ST$31,0))*1000</f>
        <v>10</v>
      </c>
    </row>
    <row r="222" spans="1:8" x14ac:dyDescent="0.3">
      <c r="A222" s="149">
        <v>2020</v>
      </c>
      <c r="B222" s="149" t="s">
        <v>175</v>
      </c>
      <c r="C222" s="149" t="s">
        <v>130</v>
      </c>
      <c r="D222" s="149" t="s">
        <v>130</v>
      </c>
      <c r="E222" s="151">
        <f>INDEX(Balancing!$OM$32:$PN$56,MATCH($D222,Balancing!$A$32:$A$56,0),MATCH(IF($B222="Mahir","HS",IF($B222="Separuh Mahir","SS",IF($B222="Berkemahiran Rendah","LS",IF($B222="Jumlah","T",FALSE))))&amp;$A222,Balancing!$OM$31:$PN$31,0))*1000</f>
        <v>46600</v>
      </c>
      <c r="F222" s="151">
        <f>INDEX(Balancing!$PO$32:$QP$56,MATCH($D222,Balancing!$A$32:$A$56,0),MATCH(IF($B222="Mahir","HS",IF($B222="Separuh Mahir","SS",IF($B222="Berkemahiran Rendah","LS",IF($B222="Jumlah","T",FALSE))))&amp;$A222,Balancing!$PO$31:$QP$31,0))*1000</f>
        <v>42000</v>
      </c>
      <c r="G222" s="151">
        <f>INDEX(Balancing!$QQ$32:$RR$56,MATCH($D222,Balancing!$A$32:$A$56,0),MATCH(IF($B222="Mahir","HS",IF($B222="Separuh Mahir","SS",IF($B222="Berkemahiran Rendah","LS",IF($B222="Jumlah","T",FALSE))))&amp;$A222,Balancing!$QQ$31:$RR$31,0))*1000</f>
        <v>4600</v>
      </c>
      <c r="H222" s="151">
        <f ca="1">INDEX(Balancing!$RS$32:$ST$56,MATCH($D222,Balancing!$A$32:$A$56,0),MATCH(IF($B222="Mahir","HS",IF($B222="Separuh Mahir","SS",IF($B222="Berkemahiran Rendah","LS",IF($B222="Jumlah","T",FALSE))))&amp;$A222,Balancing!$RS$31:$ST$31,0))*1000</f>
        <v>1330</v>
      </c>
    </row>
    <row r="223" spans="1:8" x14ac:dyDescent="0.3">
      <c r="A223" s="149">
        <v>2020</v>
      </c>
      <c r="B223" s="149" t="s">
        <v>175</v>
      </c>
      <c r="C223" s="149" t="s">
        <v>134</v>
      </c>
      <c r="D223" s="149" t="s">
        <v>134</v>
      </c>
      <c r="E223" s="151">
        <f>INDEX(Balancing!$OM$32:$PN$56,MATCH($D223,Balancing!$A$32:$A$56,0),MATCH(IF($B223="Mahir","HS",IF($B223="Separuh Mahir","SS",IF($B223="Berkemahiran Rendah","LS",IF($B223="Jumlah","T",FALSE))))&amp;$A223,Balancing!$OM$31:$PN$31,0))*1000</f>
        <v>863000</v>
      </c>
      <c r="F223" s="151">
        <f>INDEX(Balancing!$PO$32:$QP$56,MATCH($D223,Balancing!$A$32:$A$56,0),MATCH(IF($B223="Mahir","HS",IF($B223="Separuh Mahir","SS",IF($B223="Berkemahiran Rendah","LS",IF($B223="Jumlah","T",FALSE))))&amp;$A223,Balancing!$PO$31:$QP$31,0))*1000</f>
        <v>854600</v>
      </c>
      <c r="G223" s="151">
        <f>INDEX(Balancing!$QQ$32:$RR$56,MATCH($D223,Balancing!$A$32:$A$56,0),MATCH(IF($B223="Mahir","HS",IF($B223="Separuh Mahir","SS",IF($B223="Berkemahiran Rendah","LS",IF($B223="Jumlah","T",FALSE))))&amp;$A223,Balancing!$QQ$31:$RR$31,0))*1000</f>
        <v>8400</v>
      </c>
      <c r="H223" s="151">
        <f ca="1">INDEX(Balancing!$RS$32:$ST$56,MATCH($D223,Balancing!$A$32:$A$56,0),MATCH(IF($B223="Mahir","HS",IF($B223="Separuh Mahir","SS",IF($B223="Berkemahiran Rendah","LS",IF($B223="Jumlah","T",FALSE))))&amp;$A223,Balancing!$RS$31:$ST$31,0))*1000</f>
        <v>1730</v>
      </c>
    </row>
    <row r="224" spans="1:8" x14ac:dyDescent="0.3">
      <c r="A224" s="149">
        <v>2020</v>
      </c>
      <c r="B224" s="149" t="s">
        <v>175</v>
      </c>
      <c r="C224" s="149" t="s">
        <v>134</v>
      </c>
      <c r="D224" s="149" t="s">
        <v>158</v>
      </c>
      <c r="E224" s="151">
        <f>INDEX(Balancing!$OM$32:$PN$56,MATCH($D224,Balancing!$A$32:$A$56,0),MATCH(IF($B224="Mahir","HS",IF($B224="Separuh Mahir","SS",IF($B224="Berkemahiran Rendah","LS",IF($B224="Jumlah","T",FALSE))))&amp;$A224,Balancing!$OM$31:$PN$31,0))*1000</f>
        <v>231000</v>
      </c>
      <c r="F224" s="151">
        <f>INDEX(Balancing!$PO$32:$QP$56,MATCH($D224,Balancing!$A$32:$A$56,0),MATCH(IF($B224="Mahir","HS",IF($B224="Separuh Mahir","SS",IF($B224="Berkemahiran Rendah","LS",IF($B224="Jumlah","T",FALSE))))&amp;$A224,Balancing!$PO$31:$QP$31,0))*1000</f>
        <v>228100</v>
      </c>
      <c r="G224" s="151">
        <f>INDEX(Balancing!$QQ$32:$RR$56,MATCH($D224,Balancing!$A$32:$A$56,0),MATCH(IF($B224="Mahir","HS",IF($B224="Separuh Mahir","SS",IF($B224="Berkemahiran Rendah","LS",IF($B224="Jumlah","T",FALSE))))&amp;$A224,Balancing!$QQ$31:$RR$31,0))*1000</f>
        <v>2800</v>
      </c>
      <c r="H224" s="151">
        <f ca="1">INDEX(Balancing!$RS$32:$ST$56,MATCH($D224,Balancing!$A$32:$A$56,0),MATCH(IF($B224="Mahir","HS",IF($B224="Separuh Mahir","SS",IF($B224="Berkemahiran Rendah","LS",IF($B224="Jumlah","T",FALSE))))&amp;$A224,Balancing!$RS$31:$ST$31,0))*1000</f>
        <v>560</v>
      </c>
    </row>
    <row r="225" spans="1:8" x14ac:dyDescent="0.3">
      <c r="A225" s="149">
        <v>2020</v>
      </c>
      <c r="B225" s="149" t="s">
        <v>175</v>
      </c>
      <c r="C225" s="149" t="s">
        <v>134</v>
      </c>
      <c r="D225" s="149" t="s">
        <v>135</v>
      </c>
      <c r="E225" s="151">
        <f>INDEX(Balancing!$OM$32:$PN$56,MATCH($D225,Balancing!$A$32:$A$56,0),MATCH(IF($B225="Mahir","HS",IF($B225="Separuh Mahir","SS",IF($B225="Berkemahiran Rendah","LS",IF($B225="Jumlah","T",FALSE))))&amp;$A225,Balancing!$OM$31:$PN$31,0))*1000</f>
        <v>343200</v>
      </c>
      <c r="F225" s="151">
        <f>INDEX(Balancing!$PO$32:$QP$56,MATCH($D225,Balancing!$A$32:$A$56,0),MATCH(IF($B225="Mahir","HS",IF($B225="Separuh Mahir","SS",IF($B225="Berkemahiran Rendah","LS",IF($B225="Jumlah","T",FALSE))))&amp;$A225,Balancing!$PO$31:$QP$31,0))*1000</f>
        <v>341600</v>
      </c>
      <c r="G225" s="151">
        <f>INDEX(Balancing!$QQ$32:$RR$56,MATCH($D225,Balancing!$A$32:$A$56,0),MATCH(IF($B225="Mahir","HS",IF($B225="Separuh Mahir","SS",IF($B225="Berkemahiran Rendah","LS",IF($B225="Jumlah","T",FALSE))))&amp;$A225,Balancing!$QQ$31:$RR$31,0))*1000</f>
        <v>1600</v>
      </c>
      <c r="H225" s="151">
        <f ca="1">INDEX(Balancing!$RS$32:$ST$56,MATCH($D225,Balancing!$A$32:$A$56,0),MATCH(IF($B225="Mahir","HS",IF($B225="Separuh Mahir","SS",IF($B225="Berkemahiran Rendah","LS",IF($B225="Jumlah","T",FALSE))))&amp;$A225,Balancing!$RS$31:$ST$31,0))*1000</f>
        <v>50</v>
      </c>
    </row>
    <row r="226" spans="1:8" x14ac:dyDescent="0.3">
      <c r="A226" s="149">
        <v>2020</v>
      </c>
      <c r="B226" s="149" t="s">
        <v>175</v>
      </c>
      <c r="C226" s="149" t="s">
        <v>134</v>
      </c>
      <c r="D226" s="149" t="s">
        <v>159</v>
      </c>
      <c r="E226" s="151">
        <f>INDEX(Balancing!$OM$32:$PN$56,MATCH($D226,Balancing!$A$32:$A$56,0),MATCH(IF($B226="Mahir","HS",IF($B226="Separuh Mahir","SS",IF($B226="Berkemahiran Rendah","LS",IF($B226="Jumlah","T",FALSE))))&amp;$A226,Balancing!$OM$31:$PN$31,0))*1000</f>
        <v>86300</v>
      </c>
      <c r="F226" s="151">
        <f>INDEX(Balancing!$PO$32:$QP$56,MATCH($D226,Balancing!$A$32:$A$56,0),MATCH(IF($B226="Mahir","HS",IF($B226="Separuh Mahir","SS",IF($B226="Berkemahiran Rendah","LS",IF($B226="Jumlah","T",FALSE))))&amp;$A226,Balancing!$PO$31:$QP$31,0))*1000</f>
        <v>84400</v>
      </c>
      <c r="G226" s="151">
        <f>INDEX(Balancing!$QQ$32:$RR$56,MATCH($D226,Balancing!$A$32:$A$56,0),MATCH(IF($B226="Mahir","HS",IF($B226="Separuh Mahir","SS",IF($B226="Berkemahiran Rendah","LS",IF($B226="Jumlah","T",FALSE))))&amp;$A226,Balancing!$QQ$31:$RR$31,0))*1000</f>
        <v>1800</v>
      </c>
      <c r="H226" s="151">
        <f ca="1">INDEX(Balancing!$RS$32:$ST$56,MATCH($D226,Balancing!$A$32:$A$56,0),MATCH(IF($B226="Mahir","HS",IF($B226="Separuh Mahir","SS",IF($B226="Berkemahiran Rendah","LS",IF($B226="Jumlah","T",FALSE))))&amp;$A226,Balancing!$RS$31:$ST$31,0))*1000</f>
        <v>400</v>
      </c>
    </row>
    <row r="227" spans="1:8" x14ac:dyDescent="0.3">
      <c r="A227" s="149">
        <v>2020</v>
      </c>
      <c r="B227" s="149" t="s">
        <v>175</v>
      </c>
      <c r="C227" s="149" t="s">
        <v>134</v>
      </c>
      <c r="D227" s="149" t="s">
        <v>160</v>
      </c>
      <c r="E227" s="151">
        <f>INDEX(Balancing!$OM$32:$PN$56,MATCH($D227,Balancing!$A$32:$A$56,0),MATCH(IF($B227="Mahir","HS",IF($B227="Separuh Mahir","SS",IF($B227="Berkemahiran Rendah","LS",IF($B227="Jumlah","T",FALSE))))&amp;$A227,Balancing!$OM$31:$PN$31,0))*1000</f>
        <v>19200</v>
      </c>
      <c r="F227" s="151">
        <f>INDEX(Balancing!$PO$32:$QP$56,MATCH($D227,Balancing!$A$32:$A$56,0),MATCH(IF($B227="Mahir","HS",IF($B227="Separuh Mahir","SS",IF($B227="Berkemahiran Rendah","LS",IF($B227="Jumlah","T",FALSE))))&amp;$A227,Balancing!$PO$31:$QP$31,0))*1000</f>
        <v>19000</v>
      </c>
      <c r="G227" s="151">
        <f>INDEX(Balancing!$QQ$32:$RR$56,MATCH($D227,Balancing!$A$32:$A$56,0),MATCH(IF($B227="Mahir","HS",IF($B227="Separuh Mahir","SS",IF($B227="Berkemahiran Rendah","LS",IF($B227="Jumlah","T",FALSE))))&amp;$A227,Balancing!$QQ$31:$RR$31,0))*1000</f>
        <v>200</v>
      </c>
      <c r="H227" s="151">
        <f ca="1">INDEX(Balancing!$RS$32:$ST$56,MATCH($D227,Balancing!$A$32:$A$56,0),MATCH(IF($B227="Mahir","HS",IF($B227="Separuh Mahir","SS",IF($B227="Berkemahiran Rendah","LS",IF($B227="Jumlah","T",FALSE))))&amp;$A227,Balancing!$RS$31:$ST$31,0))*1000</f>
        <v>0</v>
      </c>
    </row>
    <row r="228" spans="1:8" x14ac:dyDescent="0.3">
      <c r="A228" s="149">
        <v>2020</v>
      </c>
      <c r="B228" s="149" t="s">
        <v>175</v>
      </c>
      <c r="C228" s="149" t="s">
        <v>134</v>
      </c>
      <c r="D228" s="149" t="s">
        <v>136</v>
      </c>
      <c r="E228" s="151">
        <f>INDEX(Balancing!$OM$32:$PN$56,MATCH($D228,Balancing!$A$32:$A$56,0),MATCH(IF($B228="Mahir","HS",IF($B228="Separuh Mahir","SS",IF($B228="Berkemahiran Rendah","LS",IF($B228="Jumlah","T",FALSE))))&amp;$A228,Balancing!$OM$31:$PN$31,0))*1000</f>
        <v>112300</v>
      </c>
      <c r="F228" s="151">
        <f>INDEX(Balancing!$PO$32:$QP$56,MATCH($D228,Balancing!$A$32:$A$56,0),MATCH(IF($B228="Mahir","HS",IF($B228="Separuh Mahir","SS",IF($B228="Berkemahiran Rendah","LS",IF($B228="Jumlah","T",FALSE))))&amp;$A228,Balancing!$PO$31:$QP$31,0))*1000</f>
        <v>111000</v>
      </c>
      <c r="G228" s="151">
        <f>INDEX(Balancing!$QQ$32:$RR$56,MATCH($D228,Balancing!$A$32:$A$56,0),MATCH(IF($B228="Mahir","HS",IF($B228="Separuh Mahir","SS",IF($B228="Berkemahiran Rendah","LS",IF($B228="Jumlah","T",FALSE))))&amp;$A228,Balancing!$QQ$31:$RR$31,0))*1000</f>
        <v>1300</v>
      </c>
      <c r="H228" s="151">
        <f ca="1">INDEX(Balancing!$RS$32:$ST$56,MATCH($D228,Balancing!$A$32:$A$56,0),MATCH(IF($B228="Mahir","HS",IF($B228="Separuh Mahir","SS",IF($B228="Berkemahiran Rendah","LS",IF($B228="Jumlah","T",FALSE))))&amp;$A228,Balancing!$RS$31:$ST$31,0))*1000</f>
        <v>590</v>
      </c>
    </row>
    <row r="229" spans="1:8" x14ac:dyDescent="0.3">
      <c r="A229" s="149">
        <v>2020</v>
      </c>
      <c r="B229" s="149" t="s">
        <v>175</v>
      </c>
      <c r="C229" s="149" t="s">
        <v>134</v>
      </c>
      <c r="D229" s="149" t="s">
        <v>137</v>
      </c>
      <c r="E229" s="151">
        <f>INDEX(Balancing!$OM$32:$PN$56,MATCH($D229,Balancing!$A$32:$A$56,0),MATCH(IF($B229="Mahir","HS",IF($B229="Separuh Mahir","SS",IF($B229="Berkemahiran Rendah","LS",IF($B229="Jumlah","T",FALSE))))&amp;$A229,Balancing!$OM$31:$PN$31,0))*1000</f>
        <v>71000</v>
      </c>
      <c r="F229" s="151">
        <f>INDEX(Balancing!$PO$32:$QP$56,MATCH($D229,Balancing!$A$32:$A$56,0),MATCH(IF($B229="Mahir","HS",IF($B229="Separuh Mahir","SS",IF($B229="Berkemahiran Rendah","LS",IF($B229="Jumlah","T",FALSE))))&amp;$A229,Balancing!$PO$31:$QP$31,0))*1000</f>
        <v>70300</v>
      </c>
      <c r="G229" s="151">
        <f>INDEX(Balancing!$QQ$32:$RR$56,MATCH($D229,Balancing!$A$32:$A$56,0),MATCH(IF($B229="Mahir","HS",IF($B229="Separuh Mahir","SS",IF($B229="Berkemahiran Rendah","LS",IF($B229="Jumlah","T",FALSE))))&amp;$A229,Balancing!$QQ$31:$RR$31,0))*1000</f>
        <v>700</v>
      </c>
      <c r="H229" s="151">
        <f ca="1">INDEX(Balancing!$RS$32:$ST$56,MATCH($D229,Balancing!$A$32:$A$56,0),MATCH(IF($B229="Mahir","HS",IF($B229="Separuh Mahir","SS",IF($B229="Berkemahiran Rendah","LS",IF($B229="Jumlah","T",FALSE))))&amp;$A229,Balancing!$RS$31:$ST$31,0))*1000</f>
        <v>140</v>
      </c>
    </row>
    <row r="230" spans="1:8" x14ac:dyDescent="0.3">
      <c r="A230" s="149">
        <v>2019</v>
      </c>
      <c r="B230" s="149" t="s">
        <v>138</v>
      </c>
      <c r="C230" s="149" t="s">
        <v>138</v>
      </c>
      <c r="D230" s="149" t="s">
        <v>138</v>
      </c>
      <c r="E230" s="151">
        <f>INDEX(Balancing!$OM$32:$PN$56,MATCH($D230,Balancing!$A$32:$A$56,0),MATCH(IF($B230="Mahir","HS",IF($B230="Separuh Mahir","SS",IF($B230="Berkemahiran Rendah","LS",IF($B230="Jumlah","T",FALSE))))&amp;$A230,Balancing!$OM$31:$PN$31,0))*1000</f>
        <v>8661400</v>
      </c>
      <c r="F230" s="151">
        <f>INDEX(Balancing!$PO$32:$QP$56,MATCH($D230,Balancing!$A$32:$A$56,0),MATCH(IF($B230="Mahir","HS",IF($B230="Separuh Mahir","SS",IF($B230="Berkemahiran Rendah","LS",IF($B230="Jumlah","T",FALSE))))&amp;$A230,Balancing!$PO$31:$QP$31,0))*1000</f>
        <v>8463500</v>
      </c>
      <c r="G230" s="151">
        <f>INDEX(Balancing!$QQ$32:$RR$56,MATCH($D230,Balancing!$A$32:$A$56,0),MATCH(IF($B230="Mahir","HS",IF($B230="Separuh Mahir","SS",IF($B230="Berkemahiran Rendah","LS",IF($B230="Jumlah","T",FALSE))))&amp;$A230,Balancing!$QQ$31:$RR$31,0))*1000</f>
        <v>198000</v>
      </c>
      <c r="H230" s="151">
        <f ca="1">INDEX(Balancing!$RS$32:$ST$56,MATCH($D230,Balancing!$A$32:$A$56,0),MATCH(IF($B230="Mahir","HS",IF($B230="Separuh Mahir","SS",IF($B230="Berkemahiran Rendah","LS",IF($B230="Jumlah","T",FALSE))))&amp;$A230,Balancing!$RS$31:$ST$31,0))*1000</f>
        <v>103960</v>
      </c>
    </row>
    <row r="231" spans="1:8" x14ac:dyDescent="0.3">
      <c r="A231" s="149">
        <v>2019</v>
      </c>
      <c r="B231" s="149" t="s">
        <v>138</v>
      </c>
      <c r="C231" s="149" t="s">
        <v>127</v>
      </c>
      <c r="D231" s="149" t="s">
        <v>127</v>
      </c>
      <c r="E231" s="151">
        <f>INDEX(Balancing!$OM$32:$PN$56,MATCH($D231,Balancing!$A$32:$A$56,0),MATCH(IF($B231="Mahir","HS",IF($B231="Separuh Mahir","SS",IF($B231="Berkemahiran Rendah","LS",IF($B231="Jumlah","T",FALSE))))&amp;$A231,Balancing!$OM$31:$PN$31,0))*1000</f>
        <v>487000</v>
      </c>
      <c r="F231" s="151">
        <f>INDEX(Balancing!$PO$32:$QP$56,MATCH($D231,Balancing!$A$32:$A$56,0),MATCH(IF($B231="Mahir","HS",IF($B231="Separuh Mahir","SS",IF($B231="Berkemahiran Rendah","LS",IF($B231="Jumlah","T",FALSE))))&amp;$A231,Balancing!$PO$31:$QP$31,0))*1000</f>
        <v>458700</v>
      </c>
      <c r="G231" s="151">
        <f>INDEX(Balancing!$QQ$32:$RR$56,MATCH($D231,Balancing!$A$32:$A$56,0),MATCH(IF($B231="Mahir","HS",IF($B231="Separuh Mahir","SS",IF($B231="Berkemahiran Rendah","LS",IF($B231="Jumlah","T",FALSE))))&amp;$A231,Balancing!$QQ$31:$RR$31,0))*1000</f>
        <v>28400</v>
      </c>
      <c r="H231" s="151">
        <f ca="1">INDEX(Balancing!$RS$32:$ST$56,MATCH($D231,Balancing!$A$32:$A$56,0),MATCH(IF($B231="Mahir","HS",IF($B231="Separuh Mahir","SS",IF($B231="Berkemahiran Rendah","LS",IF($B231="Jumlah","T",FALSE))))&amp;$A231,Balancing!$RS$31:$ST$31,0))*1000</f>
        <v>10750</v>
      </c>
    </row>
    <row r="232" spans="1:8" x14ac:dyDescent="0.3">
      <c r="A232" s="149">
        <v>2019</v>
      </c>
      <c r="B232" s="149" t="s">
        <v>138</v>
      </c>
      <c r="C232" s="149" t="s">
        <v>128</v>
      </c>
      <c r="D232" s="149" t="s">
        <v>128</v>
      </c>
      <c r="E232" s="151">
        <f>INDEX(Balancing!$OM$32:$PN$56,MATCH($D232,Balancing!$A$32:$A$56,0),MATCH(IF($B232="Mahir","HS",IF($B232="Separuh Mahir","SS",IF($B232="Berkemahiran Rendah","LS",IF($B232="Jumlah","T",FALSE))))&amp;$A232,Balancing!$OM$31:$PN$31,0))*1000</f>
        <v>82500</v>
      </c>
      <c r="F232" s="151">
        <f>INDEX(Balancing!$PO$32:$QP$56,MATCH($D232,Balancing!$A$32:$A$56,0),MATCH(IF($B232="Mahir","HS",IF($B232="Separuh Mahir","SS",IF($B232="Berkemahiran Rendah","LS",IF($B232="Jumlah","T",FALSE))))&amp;$A232,Balancing!$PO$31:$QP$31,0))*1000</f>
        <v>82200</v>
      </c>
      <c r="G232" s="151">
        <f>INDEX(Balancing!$QQ$32:$RR$56,MATCH($D232,Balancing!$A$32:$A$56,0),MATCH(IF($B232="Mahir","HS",IF($B232="Separuh Mahir","SS",IF($B232="Berkemahiran Rendah","LS",IF($B232="Jumlah","T",FALSE))))&amp;$A232,Balancing!$QQ$31:$RR$31,0))*1000</f>
        <v>300</v>
      </c>
      <c r="H232" s="151">
        <f ca="1">INDEX(Balancing!$RS$32:$ST$56,MATCH($D232,Balancing!$A$32:$A$56,0),MATCH(IF($B232="Mahir","HS",IF($B232="Separuh Mahir","SS",IF($B232="Berkemahiran Rendah","LS",IF($B232="Jumlah","T",FALSE))))&amp;$A232,Balancing!$RS$31:$ST$31,0))*1000</f>
        <v>640</v>
      </c>
    </row>
    <row r="233" spans="1:8" x14ac:dyDescent="0.3">
      <c r="A233" s="149">
        <v>2019</v>
      </c>
      <c r="B233" s="149" t="s">
        <v>138</v>
      </c>
      <c r="C233" s="149" t="s">
        <v>129</v>
      </c>
      <c r="D233" s="149" t="s">
        <v>129</v>
      </c>
      <c r="E233" s="151">
        <f>INDEX(Balancing!$OM$32:$PN$56,MATCH($D233,Balancing!$A$32:$A$56,0),MATCH(IF($B233="Mahir","HS",IF($B233="Separuh Mahir","SS",IF($B233="Berkemahiran Rendah","LS",IF($B233="Jumlah","T",FALSE))))&amp;$A233,Balancing!$OM$31:$PN$31,0))*1000</f>
        <v>2283700</v>
      </c>
      <c r="F233" s="151">
        <f>INDEX(Balancing!$PO$32:$QP$56,MATCH($D233,Balancing!$A$32:$A$56,0),MATCH(IF($B233="Mahir","HS",IF($B233="Separuh Mahir","SS",IF($B233="Berkemahiran Rendah","LS",IF($B233="Jumlah","T",FALSE))))&amp;$A233,Balancing!$PO$31:$QP$31,0))*1000</f>
        <v>2174300</v>
      </c>
      <c r="G233" s="151">
        <f>INDEX(Balancing!$QQ$32:$RR$56,MATCH($D233,Balancing!$A$32:$A$56,0),MATCH(IF($B233="Mahir","HS",IF($B233="Separuh Mahir","SS",IF($B233="Berkemahiran Rendah","LS",IF($B233="Jumlah","T",FALSE))))&amp;$A233,Balancing!$QQ$31:$RR$31,0))*1000</f>
        <v>109400</v>
      </c>
      <c r="H233" s="151">
        <f ca="1">INDEX(Balancing!$RS$32:$ST$56,MATCH($D233,Balancing!$A$32:$A$56,0),MATCH(IF($B233="Mahir","HS",IF($B233="Separuh Mahir","SS",IF($B233="Berkemahiran Rendah","LS",IF($B233="Jumlah","T",FALSE))))&amp;$A233,Balancing!$RS$31:$ST$31,0))*1000</f>
        <v>19160</v>
      </c>
    </row>
    <row r="234" spans="1:8" x14ac:dyDescent="0.3">
      <c r="A234" s="149">
        <v>2019</v>
      </c>
      <c r="B234" s="149" t="s">
        <v>138</v>
      </c>
      <c r="C234" s="149" t="s">
        <v>129</v>
      </c>
      <c r="D234" s="149" t="s">
        <v>151</v>
      </c>
      <c r="E234" s="151">
        <f>INDEX(Balancing!$OM$32:$PN$56,MATCH($D234,Balancing!$A$32:$A$56,0),MATCH(IF($B234="Mahir","HS",IF($B234="Separuh Mahir","SS",IF($B234="Berkemahiran Rendah","LS",IF($B234="Jumlah","T",FALSE))))&amp;$A234,Balancing!$OM$31:$PN$31,0))*1000</f>
        <v>283200</v>
      </c>
      <c r="F234" s="151">
        <f>INDEX(Balancing!$PO$32:$QP$56,MATCH($D234,Balancing!$A$32:$A$56,0),MATCH(IF($B234="Mahir","HS",IF($B234="Separuh Mahir","SS",IF($B234="Berkemahiran Rendah","LS",IF($B234="Jumlah","T",FALSE))))&amp;$A234,Balancing!$PO$31:$QP$31,0))*1000</f>
        <v>270800</v>
      </c>
      <c r="G234" s="151">
        <f>INDEX(Balancing!$QQ$32:$RR$56,MATCH($D234,Balancing!$A$32:$A$56,0),MATCH(IF($B234="Mahir","HS",IF($B234="Separuh Mahir","SS",IF($B234="Berkemahiran Rendah","LS",IF($B234="Jumlah","T",FALSE))))&amp;$A234,Balancing!$QQ$31:$RR$31,0))*1000</f>
        <v>12300</v>
      </c>
      <c r="H234" s="151">
        <f ca="1">INDEX(Balancing!$RS$32:$ST$56,MATCH($D234,Balancing!$A$32:$A$56,0),MATCH(IF($B234="Mahir","HS",IF($B234="Separuh Mahir","SS",IF($B234="Berkemahiran Rendah","LS",IF($B234="Jumlah","T",FALSE))))&amp;$A234,Balancing!$RS$31:$ST$31,0))*1000</f>
        <v>1370</v>
      </c>
    </row>
    <row r="235" spans="1:8" x14ac:dyDescent="0.3">
      <c r="A235" s="149">
        <v>2019</v>
      </c>
      <c r="B235" s="149" t="s">
        <v>138</v>
      </c>
      <c r="C235" s="149" t="s">
        <v>129</v>
      </c>
      <c r="D235" s="149" t="s">
        <v>152</v>
      </c>
      <c r="E235" s="151">
        <f>INDEX(Balancing!$OM$32:$PN$56,MATCH($D235,Balancing!$A$32:$A$56,0),MATCH(IF($B235="Mahir","HS",IF($B235="Separuh Mahir","SS",IF($B235="Berkemahiran Rendah","LS",IF($B235="Jumlah","T",FALSE))))&amp;$A235,Balancing!$OM$31:$PN$31,0))*1000</f>
        <v>95300</v>
      </c>
      <c r="F235" s="151">
        <f>INDEX(Balancing!$PO$32:$QP$56,MATCH($D235,Balancing!$A$32:$A$56,0),MATCH(IF($B235="Mahir","HS",IF($B235="Separuh Mahir","SS",IF($B235="Berkemahiran Rendah","LS",IF($B235="Jumlah","T",FALSE))))&amp;$A235,Balancing!$PO$31:$QP$31,0))*1000</f>
        <v>91200</v>
      </c>
      <c r="G235" s="151">
        <f>INDEX(Balancing!$QQ$32:$RR$56,MATCH($D235,Balancing!$A$32:$A$56,0),MATCH(IF($B235="Mahir","HS",IF($B235="Separuh Mahir","SS",IF($B235="Berkemahiran Rendah","LS",IF($B235="Jumlah","T",FALSE))))&amp;$A235,Balancing!$QQ$31:$RR$31,0))*1000</f>
        <v>4100</v>
      </c>
      <c r="H235" s="151">
        <f ca="1">INDEX(Balancing!$RS$32:$ST$56,MATCH($D235,Balancing!$A$32:$A$56,0),MATCH(IF($B235="Mahir","HS",IF($B235="Separuh Mahir","SS",IF($B235="Berkemahiran Rendah","LS",IF($B235="Jumlah","T",FALSE))))&amp;$A235,Balancing!$RS$31:$ST$31,0))*1000</f>
        <v>800</v>
      </c>
    </row>
    <row r="236" spans="1:8" x14ac:dyDescent="0.3">
      <c r="A236" s="149">
        <v>2019</v>
      </c>
      <c r="B236" s="149" t="s">
        <v>138</v>
      </c>
      <c r="C236" s="149" t="s">
        <v>129</v>
      </c>
      <c r="D236" s="149" t="s">
        <v>153</v>
      </c>
      <c r="E236" s="151">
        <f>INDEX(Balancing!$OM$32:$PN$56,MATCH($D236,Balancing!$A$32:$A$56,0),MATCH(IF($B236="Mahir","HS",IF($B236="Separuh Mahir","SS",IF($B236="Berkemahiran Rendah","LS",IF($B236="Jumlah","T",FALSE))))&amp;$A236,Balancing!$OM$31:$PN$31,0))*1000</f>
        <v>313800</v>
      </c>
      <c r="F236" s="151">
        <f>INDEX(Balancing!$PO$32:$QP$56,MATCH($D236,Balancing!$A$32:$A$56,0),MATCH(IF($B236="Mahir","HS",IF($B236="Separuh Mahir","SS",IF($B236="Berkemahiran Rendah","LS",IF($B236="Jumlah","T",FALSE))))&amp;$A236,Balancing!$PO$31:$QP$31,0))*1000</f>
        <v>296600</v>
      </c>
      <c r="G236" s="151">
        <f>INDEX(Balancing!$QQ$32:$RR$56,MATCH($D236,Balancing!$A$32:$A$56,0),MATCH(IF($B236="Mahir","HS",IF($B236="Separuh Mahir","SS",IF($B236="Berkemahiran Rendah","LS",IF($B236="Jumlah","T",FALSE))))&amp;$A236,Balancing!$QQ$31:$RR$31,0))*1000</f>
        <v>17200</v>
      </c>
      <c r="H236" s="151">
        <f ca="1">INDEX(Balancing!$RS$32:$ST$56,MATCH($D236,Balancing!$A$32:$A$56,0),MATCH(IF($B236="Mahir","HS",IF($B236="Separuh Mahir","SS",IF($B236="Berkemahiran Rendah","LS",IF($B236="Jumlah","T",FALSE))))&amp;$A236,Balancing!$RS$31:$ST$31,0))*1000</f>
        <v>1860</v>
      </c>
    </row>
    <row r="237" spans="1:8" x14ac:dyDescent="0.3">
      <c r="A237" s="149">
        <v>2019</v>
      </c>
      <c r="B237" s="149" t="s">
        <v>138</v>
      </c>
      <c r="C237" s="149" t="s">
        <v>129</v>
      </c>
      <c r="D237" s="149" t="s">
        <v>154</v>
      </c>
      <c r="E237" s="151">
        <f>INDEX(Balancing!$OM$32:$PN$56,MATCH($D237,Balancing!$A$32:$A$56,0),MATCH(IF($B237="Mahir","HS",IF($B237="Separuh Mahir","SS",IF($B237="Berkemahiran Rendah","LS",IF($B237="Jumlah","T",FALSE))))&amp;$A237,Balancing!$OM$31:$PN$31,0))*1000</f>
        <v>416500</v>
      </c>
      <c r="F237" s="151">
        <f>INDEX(Balancing!$PO$32:$QP$56,MATCH($D237,Balancing!$A$32:$A$56,0),MATCH(IF($B237="Mahir","HS",IF($B237="Separuh Mahir","SS",IF($B237="Berkemahiran Rendah","LS",IF($B237="Jumlah","T",FALSE))))&amp;$A237,Balancing!$PO$31:$QP$31,0))*1000</f>
        <v>395800</v>
      </c>
      <c r="G237" s="151">
        <f>INDEX(Balancing!$QQ$32:$RR$56,MATCH($D237,Balancing!$A$32:$A$56,0),MATCH(IF($B237="Mahir","HS",IF($B237="Separuh Mahir","SS",IF($B237="Berkemahiran Rendah","LS",IF($B237="Jumlah","T",FALSE))))&amp;$A237,Balancing!$QQ$31:$RR$31,0))*1000</f>
        <v>20700</v>
      </c>
      <c r="H237" s="151">
        <f ca="1">INDEX(Balancing!$RS$32:$ST$56,MATCH($D237,Balancing!$A$32:$A$56,0),MATCH(IF($B237="Mahir","HS",IF($B237="Separuh Mahir","SS",IF($B237="Berkemahiran Rendah","LS",IF($B237="Jumlah","T",FALSE))))&amp;$A237,Balancing!$RS$31:$ST$31,0))*1000</f>
        <v>4850</v>
      </c>
    </row>
    <row r="238" spans="1:8" x14ac:dyDescent="0.3">
      <c r="A238" s="149">
        <v>2019</v>
      </c>
      <c r="B238" s="149" t="s">
        <v>138</v>
      </c>
      <c r="C238" s="149" t="s">
        <v>129</v>
      </c>
      <c r="D238" s="149" t="s">
        <v>155</v>
      </c>
      <c r="E238" s="151">
        <f>INDEX(Balancing!$OM$32:$PN$56,MATCH($D238,Balancing!$A$32:$A$56,0),MATCH(IF($B238="Mahir","HS",IF($B238="Separuh Mahir","SS",IF($B238="Berkemahiran Rendah","LS",IF($B238="Jumlah","T",FALSE))))&amp;$A238,Balancing!$OM$31:$PN$31,0))*1000</f>
        <v>356600</v>
      </c>
      <c r="F238" s="151">
        <f>INDEX(Balancing!$PO$32:$QP$56,MATCH($D238,Balancing!$A$32:$A$56,0),MATCH(IF($B238="Mahir","HS",IF($B238="Separuh Mahir","SS",IF($B238="Berkemahiran Rendah","LS",IF($B238="Jumlah","T",FALSE))))&amp;$A238,Balancing!$PO$31:$QP$31,0))*1000</f>
        <v>342100</v>
      </c>
      <c r="G238" s="151">
        <f>INDEX(Balancing!$QQ$32:$RR$56,MATCH($D238,Balancing!$A$32:$A$56,0),MATCH(IF($B238="Mahir","HS",IF($B238="Separuh Mahir","SS",IF($B238="Berkemahiran Rendah","LS",IF($B238="Jumlah","T",FALSE))))&amp;$A238,Balancing!$QQ$31:$RR$31,0))*1000</f>
        <v>14400</v>
      </c>
      <c r="H238" s="151">
        <f ca="1">INDEX(Balancing!$RS$32:$ST$56,MATCH($D238,Balancing!$A$32:$A$56,0),MATCH(IF($B238="Mahir","HS",IF($B238="Separuh Mahir","SS",IF($B238="Berkemahiran Rendah","LS",IF($B238="Jumlah","T",FALSE))))&amp;$A238,Balancing!$RS$31:$ST$31,0))*1000</f>
        <v>1480</v>
      </c>
    </row>
    <row r="239" spans="1:8" x14ac:dyDescent="0.3">
      <c r="A239" s="149">
        <v>2019</v>
      </c>
      <c r="B239" s="149" t="s">
        <v>138</v>
      </c>
      <c r="C239" s="149" t="s">
        <v>129</v>
      </c>
      <c r="D239" s="149" t="s">
        <v>156</v>
      </c>
      <c r="E239" s="151">
        <f>INDEX(Balancing!$OM$32:$PN$56,MATCH($D239,Balancing!$A$32:$A$56,0),MATCH(IF($B239="Mahir","HS",IF($B239="Separuh Mahir","SS",IF($B239="Berkemahiran Rendah","LS",IF($B239="Jumlah","T",FALSE))))&amp;$A239,Balancing!$OM$31:$PN$31,0))*1000</f>
        <v>596100</v>
      </c>
      <c r="F239" s="151">
        <f>INDEX(Balancing!$PO$32:$QP$56,MATCH($D239,Balancing!$A$32:$A$56,0),MATCH(IF($B239="Mahir","HS",IF($B239="Separuh Mahir","SS",IF($B239="Berkemahiran Rendah","LS",IF($B239="Jumlah","T",FALSE))))&amp;$A239,Balancing!$PO$31:$QP$31,0))*1000</f>
        <v>565900</v>
      </c>
      <c r="G239" s="151">
        <f>INDEX(Balancing!$QQ$32:$RR$56,MATCH($D239,Balancing!$A$32:$A$56,0),MATCH(IF($B239="Mahir","HS",IF($B239="Separuh Mahir","SS",IF($B239="Berkemahiran Rendah","LS",IF($B239="Jumlah","T",FALSE))))&amp;$A239,Balancing!$QQ$31:$RR$31,0))*1000</f>
        <v>30200</v>
      </c>
      <c r="H239" s="151">
        <f ca="1">INDEX(Balancing!$RS$32:$ST$56,MATCH($D239,Balancing!$A$32:$A$56,0),MATCH(IF($B239="Mahir","HS",IF($B239="Separuh Mahir","SS",IF($B239="Berkemahiran Rendah","LS",IF($B239="Jumlah","T",FALSE))))&amp;$A239,Balancing!$RS$31:$ST$31,0))*1000</f>
        <v>6630</v>
      </c>
    </row>
    <row r="240" spans="1:8" x14ac:dyDescent="0.3">
      <c r="A240" s="149">
        <v>2019</v>
      </c>
      <c r="B240" s="149" t="s">
        <v>138</v>
      </c>
      <c r="C240" s="149" t="s">
        <v>129</v>
      </c>
      <c r="D240" s="149" t="s">
        <v>157</v>
      </c>
      <c r="E240" s="151">
        <f>INDEX(Balancing!$OM$32:$PN$56,MATCH($D240,Balancing!$A$32:$A$56,0),MATCH(IF($B240="Mahir","HS",IF($B240="Separuh Mahir","SS",IF($B240="Berkemahiran Rendah","LS",IF($B240="Jumlah","T",FALSE))))&amp;$A240,Balancing!$OM$31:$PN$31,0))*1000</f>
        <v>222300</v>
      </c>
      <c r="F240" s="151">
        <f>INDEX(Balancing!$PO$32:$QP$56,MATCH($D240,Balancing!$A$32:$A$56,0),MATCH(IF($B240="Mahir","HS",IF($B240="Separuh Mahir","SS",IF($B240="Berkemahiran Rendah","LS",IF($B240="Jumlah","T",FALSE))))&amp;$A240,Balancing!$PO$31:$QP$31,0))*1000</f>
        <v>211900</v>
      </c>
      <c r="G240" s="151">
        <f>INDEX(Balancing!$QQ$32:$RR$56,MATCH($D240,Balancing!$A$32:$A$56,0),MATCH(IF($B240="Mahir","HS",IF($B240="Separuh Mahir","SS",IF($B240="Berkemahiran Rendah","LS",IF($B240="Jumlah","T",FALSE))))&amp;$A240,Balancing!$QQ$31:$RR$31,0))*1000</f>
        <v>10400</v>
      </c>
      <c r="H240" s="151">
        <f ca="1">INDEX(Balancing!$RS$32:$ST$56,MATCH($D240,Balancing!$A$32:$A$56,0),MATCH(IF($B240="Mahir","HS",IF($B240="Separuh Mahir","SS",IF($B240="Berkemahiran Rendah","LS",IF($B240="Jumlah","T",FALSE))))&amp;$A240,Balancing!$RS$31:$ST$31,0))*1000</f>
        <v>2170</v>
      </c>
    </row>
    <row r="241" spans="1:8" x14ac:dyDescent="0.3">
      <c r="A241" s="149">
        <v>2019</v>
      </c>
      <c r="B241" s="149" t="s">
        <v>138</v>
      </c>
      <c r="C241" s="149" t="s">
        <v>130</v>
      </c>
      <c r="D241" s="149" t="s">
        <v>130</v>
      </c>
      <c r="E241" s="151">
        <f>INDEX(Balancing!$OM$32:$PN$56,MATCH($D241,Balancing!$A$32:$A$56,0),MATCH(IF($B241="Mahir","HS",IF($B241="Separuh Mahir","SS",IF($B241="Berkemahiran Rendah","LS",IF($B241="Jumlah","T",FALSE))))&amp;$A241,Balancing!$OM$31:$PN$31,0))*1000</f>
        <v>1331100</v>
      </c>
      <c r="F241" s="151">
        <f>INDEX(Balancing!$PO$32:$QP$56,MATCH($D241,Balancing!$A$32:$A$56,0),MATCH(IF($B241="Mahir","HS",IF($B241="Separuh Mahir","SS",IF($B241="Berkemahiran Rendah","LS",IF($B241="Jumlah","T",FALSE))))&amp;$A241,Balancing!$PO$31:$QP$31,0))*1000</f>
        <v>1308300</v>
      </c>
      <c r="G241" s="151">
        <f>INDEX(Balancing!$QQ$32:$RR$56,MATCH($D241,Balancing!$A$32:$A$56,0),MATCH(IF($B241="Mahir","HS",IF($B241="Separuh Mahir","SS",IF($B241="Berkemahiran Rendah","LS",IF($B241="Jumlah","T",FALSE))))&amp;$A241,Balancing!$QQ$31:$RR$31,0))*1000</f>
        <v>22800</v>
      </c>
      <c r="H241" s="151">
        <f ca="1">INDEX(Balancing!$RS$32:$ST$56,MATCH($D241,Balancing!$A$32:$A$56,0),MATCH(IF($B241="Mahir","HS",IF($B241="Separuh Mahir","SS",IF($B241="Berkemahiran Rendah","LS",IF($B241="Jumlah","T",FALSE))))&amp;$A241,Balancing!$RS$31:$ST$31,0))*1000</f>
        <v>22280</v>
      </c>
    </row>
    <row r="242" spans="1:8" x14ac:dyDescent="0.3">
      <c r="A242" s="149">
        <v>2019</v>
      </c>
      <c r="B242" s="149" t="s">
        <v>138</v>
      </c>
      <c r="C242" s="149" t="s">
        <v>134</v>
      </c>
      <c r="D242" s="149" t="s">
        <v>134</v>
      </c>
      <c r="E242" s="151">
        <f>INDEX(Balancing!$OM$32:$PN$56,MATCH($D242,Balancing!$A$32:$A$56,0),MATCH(IF($B242="Mahir","HS",IF($B242="Separuh Mahir","SS",IF($B242="Berkemahiran Rendah","LS",IF($B242="Jumlah","T",FALSE))))&amp;$A242,Balancing!$OM$31:$PN$31,0))*1000</f>
        <v>4477100</v>
      </c>
      <c r="F242" s="151">
        <f>INDEX(Balancing!$PO$32:$QP$56,MATCH($D242,Balancing!$A$32:$A$56,0),MATCH(IF($B242="Mahir","HS",IF($B242="Separuh Mahir","SS",IF($B242="Berkemahiran Rendah","LS",IF($B242="Jumlah","T",FALSE))))&amp;$A242,Balancing!$PO$31:$QP$31,0))*1000</f>
        <v>4440000</v>
      </c>
      <c r="G242" s="151">
        <f>INDEX(Balancing!$QQ$32:$RR$56,MATCH($D242,Balancing!$A$32:$A$56,0),MATCH(IF($B242="Mahir","HS",IF($B242="Separuh Mahir","SS",IF($B242="Berkemahiran Rendah","LS",IF($B242="Jumlah","T",FALSE))))&amp;$A242,Balancing!$QQ$31:$RR$31,0))*1000</f>
        <v>37100</v>
      </c>
      <c r="H242" s="151">
        <f ca="1">INDEX(Balancing!$RS$32:$ST$56,MATCH($D242,Balancing!$A$32:$A$56,0),MATCH(IF($B242="Mahir","HS",IF($B242="Separuh Mahir","SS",IF($B242="Berkemahiran Rendah","LS",IF($B242="Jumlah","T",FALSE))))&amp;$A242,Balancing!$RS$31:$ST$31,0))*1000</f>
        <v>51130</v>
      </c>
    </row>
    <row r="243" spans="1:8" x14ac:dyDescent="0.3">
      <c r="A243" s="149">
        <v>2019</v>
      </c>
      <c r="B243" s="149" t="s">
        <v>138</v>
      </c>
      <c r="C243" s="149" t="s">
        <v>134</v>
      </c>
      <c r="D243" s="149" t="s">
        <v>158</v>
      </c>
      <c r="E243" s="151">
        <f>INDEX(Balancing!$OM$32:$PN$56,MATCH($D243,Balancing!$A$32:$A$56,0),MATCH(IF($B243="Mahir","HS",IF($B243="Separuh Mahir","SS",IF($B243="Berkemahiran Rendah","LS",IF($B243="Jumlah","T",FALSE))))&amp;$A243,Balancing!$OM$31:$PN$31,0))*1000</f>
        <v>1559900</v>
      </c>
      <c r="F243" s="151">
        <f>INDEX(Balancing!$PO$32:$QP$56,MATCH($D243,Balancing!$A$32:$A$56,0),MATCH(IF($B243="Mahir","HS",IF($B243="Separuh Mahir","SS",IF($B243="Berkemahiran Rendah","LS",IF($B243="Jumlah","T",FALSE))))&amp;$A243,Balancing!$PO$31:$QP$31,0))*1000</f>
        <v>1549900</v>
      </c>
      <c r="G243" s="151">
        <f>INDEX(Balancing!$QQ$32:$RR$56,MATCH($D243,Balancing!$A$32:$A$56,0),MATCH(IF($B243="Mahir","HS",IF($B243="Separuh Mahir","SS",IF($B243="Berkemahiran Rendah","LS",IF($B243="Jumlah","T",FALSE))))&amp;$A243,Balancing!$QQ$31:$RR$31,0))*1000</f>
        <v>10000</v>
      </c>
      <c r="H243" s="151">
        <f ca="1">INDEX(Balancing!$RS$32:$ST$56,MATCH($D243,Balancing!$A$32:$A$56,0),MATCH(IF($B243="Mahir","HS",IF($B243="Separuh Mahir","SS",IF($B243="Berkemahiran Rendah","LS",IF($B243="Jumlah","T",FALSE))))&amp;$A243,Balancing!$RS$31:$ST$31,0))*1000</f>
        <v>15750</v>
      </c>
    </row>
    <row r="244" spans="1:8" x14ac:dyDescent="0.3">
      <c r="A244" s="149">
        <v>2019</v>
      </c>
      <c r="B244" s="149" t="s">
        <v>138</v>
      </c>
      <c r="C244" s="149" t="s">
        <v>134</v>
      </c>
      <c r="D244" s="149" t="s">
        <v>135</v>
      </c>
      <c r="E244" s="151">
        <f>INDEX(Balancing!$OM$32:$PN$56,MATCH($D244,Balancing!$A$32:$A$56,0),MATCH(IF($B244="Mahir","HS",IF($B244="Separuh Mahir","SS",IF($B244="Berkemahiran Rendah","LS",IF($B244="Jumlah","T",FALSE))))&amp;$A244,Balancing!$OM$31:$PN$31,0))*1000</f>
        <v>852300</v>
      </c>
      <c r="F244" s="151">
        <f>INDEX(Balancing!$PO$32:$QP$56,MATCH($D244,Balancing!$A$32:$A$56,0),MATCH(IF($B244="Mahir","HS",IF($B244="Separuh Mahir","SS",IF($B244="Berkemahiran Rendah","LS",IF($B244="Jumlah","T",FALSE))))&amp;$A244,Balancing!$PO$31:$QP$31,0))*1000</f>
        <v>842300</v>
      </c>
      <c r="G244" s="151">
        <f>INDEX(Balancing!$QQ$32:$RR$56,MATCH($D244,Balancing!$A$32:$A$56,0),MATCH(IF($B244="Mahir","HS",IF($B244="Separuh Mahir","SS",IF($B244="Berkemahiran Rendah","LS",IF($B244="Jumlah","T",FALSE))))&amp;$A244,Balancing!$QQ$31:$RR$31,0))*1000</f>
        <v>10000</v>
      </c>
      <c r="H244" s="151">
        <f ca="1">INDEX(Balancing!$RS$32:$ST$56,MATCH($D244,Balancing!$A$32:$A$56,0),MATCH(IF($B244="Mahir","HS",IF($B244="Separuh Mahir","SS",IF($B244="Berkemahiran Rendah","LS",IF($B244="Jumlah","T",FALSE))))&amp;$A244,Balancing!$RS$31:$ST$31,0))*1000</f>
        <v>6080</v>
      </c>
    </row>
    <row r="245" spans="1:8" x14ac:dyDescent="0.3">
      <c r="A245" s="149">
        <v>2019</v>
      </c>
      <c r="B245" s="149" t="s">
        <v>138</v>
      </c>
      <c r="C245" s="149" t="s">
        <v>134</v>
      </c>
      <c r="D245" s="149" t="s">
        <v>159</v>
      </c>
      <c r="E245" s="151">
        <f>INDEX(Balancing!$OM$32:$PN$56,MATCH($D245,Balancing!$A$32:$A$56,0),MATCH(IF($B245="Mahir","HS",IF($B245="Separuh Mahir","SS",IF($B245="Berkemahiran Rendah","LS",IF($B245="Jumlah","T",FALSE))))&amp;$A245,Balancing!$OM$31:$PN$31,0))*1000</f>
        <v>386300</v>
      </c>
      <c r="F245" s="151">
        <f>INDEX(Balancing!$PO$32:$QP$56,MATCH($D245,Balancing!$A$32:$A$56,0),MATCH(IF($B245="Mahir","HS",IF($B245="Separuh Mahir","SS",IF($B245="Berkemahiran Rendah","LS",IF($B245="Jumlah","T",FALSE))))&amp;$A245,Balancing!$PO$31:$QP$31,0))*1000</f>
        <v>381500</v>
      </c>
      <c r="G245" s="151">
        <f>INDEX(Balancing!$QQ$32:$RR$56,MATCH($D245,Balancing!$A$32:$A$56,0),MATCH(IF($B245="Mahir","HS",IF($B245="Separuh Mahir","SS",IF($B245="Berkemahiran Rendah","LS",IF($B245="Jumlah","T",FALSE))))&amp;$A245,Balancing!$QQ$31:$RR$31,0))*1000</f>
        <v>4900</v>
      </c>
      <c r="H245" s="151">
        <f ca="1">INDEX(Balancing!$RS$32:$ST$56,MATCH($D245,Balancing!$A$32:$A$56,0),MATCH(IF($B245="Mahir","HS",IF($B245="Separuh Mahir","SS",IF($B245="Berkemahiran Rendah","LS",IF($B245="Jumlah","T",FALSE))))&amp;$A245,Balancing!$RS$31:$ST$31,0))*1000</f>
        <v>4910</v>
      </c>
    </row>
    <row r="246" spans="1:8" x14ac:dyDescent="0.3">
      <c r="A246" s="149">
        <v>2019</v>
      </c>
      <c r="B246" s="149" t="s">
        <v>138</v>
      </c>
      <c r="C246" s="149" t="s">
        <v>134</v>
      </c>
      <c r="D246" s="149" t="s">
        <v>160</v>
      </c>
      <c r="E246" s="151">
        <f>INDEX(Balancing!$OM$32:$PN$56,MATCH($D246,Balancing!$A$32:$A$56,0),MATCH(IF($B246="Mahir","HS",IF($B246="Separuh Mahir","SS",IF($B246="Berkemahiran Rendah","LS",IF($B246="Jumlah","T",FALSE))))&amp;$A246,Balancing!$OM$31:$PN$31,0))*1000</f>
        <v>217400</v>
      </c>
      <c r="F246" s="151">
        <f>INDEX(Balancing!$PO$32:$QP$56,MATCH($D246,Balancing!$A$32:$A$56,0),MATCH(IF($B246="Mahir","HS",IF($B246="Separuh Mahir","SS",IF($B246="Berkemahiran Rendah","LS",IF($B246="Jumlah","T",FALSE))))&amp;$A246,Balancing!$PO$31:$QP$31,0))*1000</f>
        <v>216900</v>
      </c>
      <c r="G246" s="151">
        <f>INDEX(Balancing!$QQ$32:$RR$56,MATCH($D246,Balancing!$A$32:$A$56,0),MATCH(IF($B246="Mahir","HS",IF($B246="Separuh Mahir","SS",IF($B246="Berkemahiran Rendah","LS",IF($B246="Jumlah","T",FALSE))))&amp;$A246,Balancing!$QQ$31:$RR$31,0))*1000</f>
        <v>500</v>
      </c>
      <c r="H246" s="151">
        <f ca="1">INDEX(Balancing!$RS$32:$ST$56,MATCH($D246,Balancing!$A$32:$A$56,0),MATCH(IF($B246="Mahir","HS",IF($B246="Separuh Mahir","SS",IF($B246="Berkemahiran Rendah","LS",IF($B246="Jumlah","T",FALSE))))&amp;$A246,Balancing!$RS$31:$ST$31,0))*1000</f>
        <v>2350</v>
      </c>
    </row>
    <row r="247" spans="1:8" x14ac:dyDescent="0.3">
      <c r="A247" s="149">
        <v>2019</v>
      </c>
      <c r="B247" s="149" t="s">
        <v>138</v>
      </c>
      <c r="C247" s="149" t="s">
        <v>134</v>
      </c>
      <c r="D247" s="149" t="s">
        <v>136</v>
      </c>
      <c r="E247" s="151">
        <f>INDEX(Balancing!$OM$32:$PN$56,MATCH($D247,Balancing!$A$32:$A$56,0),MATCH(IF($B247="Mahir","HS",IF($B247="Separuh Mahir","SS",IF($B247="Berkemahiran Rendah","LS",IF($B247="Jumlah","T",FALSE))))&amp;$A247,Balancing!$OM$31:$PN$31,0))*1000</f>
        <v>940700</v>
      </c>
      <c r="F247" s="151">
        <f>INDEX(Balancing!$PO$32:$QP$56,MATCH($D247,Balancing!$A$32:$A$56,0),MATCH(IF($B247="Mahir","HS",IF($B247="Separuh Mahir","SS",IF($B247="Berkemahiran Rendah","LS",IF($B247="Jumlah","T",FALSE))))&amp;$A247,Balancing!$PO$31:$QP$31,0))*1000</f>
        <v>932400</v>
      </c>
      <c r="G247" s="151">
        <f>INDEX(Balancing!$QQ$32:$RR$56,MATCH($D247,Balancing!$A$32:$A$56,0),MATCH(IF($B247="Mahir","HS",IF($B247="Separuh Mahir","SS",IF($B247="Berkemahiran Rendah","LS",IF($B247="Jumlah","T",FALSE))))&amp;$A247,Balancing!$QQ$31:$RR$31,0))*1000</f>
        <v>8400</v>
      </c>
      <c r="H247" s="151">
        <f ca="1">INDEX(Balancing!$RS$32:$ST$56,MATCH($D247,Balancing!$A$32:$A$56,0),MATCH(IF($B247="Mahir","HS",IF($B247="Separuh Mahir","SS",IF($B247="Berkemahiran Rendah","LS",IF($B247="Jumlah","T",FALSE))))&amp;$A247,Balancing!$RS$31:$ST$31,0))*1000</f>
        <v>13260</v>
      </c>
    </row>
    <row r="248" spans="1:8" x14ac:dyDescent="0.3">
      <c r="A248" s="149">
        <v>2019</v>
      </c>
      <c r="B248" s="149" t="s">
        <v>138</v>
      </c>
      <c r="C248" s="149" t="s">
        <v>134</v>
      </c>
      <c r="D248" s="149" t="s">
        <v>137</v>
      </c>
      <c r="E248" s="151">
        <f>INDEX(Balancing!$OM$32:$PN$56,MATCH($D248,Balancing!$A$32:$A$56,0),MATCH(IF($B248="Mahir","HS",IF($B248="Separuh Mahir","SS",IF($B248="Berkemahiran Rendah","LS",IF($B248="Jumlah","T",FALSE))))&amp;$A248,Balancing!$OM$31:$PN$31,0))*1000</f>
        <v>520500</v>
      </c>
      <c r="F248" s="151">
        <f>INDEX(Balancing!$PO$32:$QP$56,MATCH($D248,Balancing!$A$32:$A$56,0),MATCH(IF($B248="Mahir","HS",IF($B248="Separuh Mahir","SS",IF($B248="Berkemahiran Rendah","LS",IF($B248="Jumlah","T",FALSE))))&amp;$A248,Balancing!$PO$31:$QP$31,0))*1000</f>
        <v>517100</v>
      </c>
      <c r="G248" s="151">
        <f>INDEX(Balancing!$QQ$32:$RR$56,MATCH($D248,Balancing!$A$32:$A$56,0),MATCH(IF($B248="Mahir","HS",IF($B248="Separuh Mahir","SS",IF($B248="Berkemahiran Rendah","LS",IF($B248="Jumlah","T",FALSE))))&amp;$A248,Balancing!$QQ$31:$RR$31,0))*1000</f>
        <v>3400</v>
      </c>
      <c r="H248" s="151">
        <f ca="1">INDEX(Balancing!$RS$32:$ST$56,MATCH($D248,Balancing!$A$32:$A$56,0),MATCH(IF($B248="Mahir","HS",IF($B248="Separuh Mahir","SS",IF($B248="Berkemahiran Rendah","LS",IF($B248="Jumlah","T",FALSE))))&amp;$A248,Balancing!$RS$31:$ST$31,0))*1000</f>
        <v>8770</v>
      </c>
    </row>
    <row r="249" spans="1:8" x14ac:dyDescent="0.3">
      <c r="A249" s="149">
        <v>2019</v>
      </c>
      <c r="B249" s="149" t="s">
        <v>166</v>
      </c>
      <c r="C249" s="149" t="s">
        <v>138</v>
      </c>
      <c r="D249" s="149" t="s">
        <v>138</v>
      </c>
      <c r="E249" s="151">
        <f>INDEX(Balancing!$OM$32:$PN$56,MATCH($D249,Balancing!$A$32:$A$56,0),MATCH(IF($B249="Mahir","HS",IF($B249="Separuh Mahir","SS",IF($B249="Berkemahiran Rendah","LS",IF($B249="Jumlah","T",FALSE))))&amp;$A249,Balancing!$OM$31:$PN$31,0))*1000</f>
        <v>2100700</v>
      </c>
      <c r="F249" s="151">
        <f>INDEX(Balancing!$PO$32:$QP$56,MATCH($D249,Balancing!$A$32:$A$56,0),MATCH(IF($B249="Mahir","HS",IF($B249="Separuh Mahir","SS",IF($B249="Berkemahiran Rendah","LS",IF($B249="Jumlah","T",FALSE))))&amp;$A249,Balancing!$PO$31:$QP$31,0))*1000</f>
        <v>2052400</v>
      </c>
      <c r="G249" s="151">
        <f>INDEX(Balancing!$QQ$32:$RR$56,MATCH($D249,Balancing!$A$32:$A$56,0),MATCH(IF($B249="Mahir","HS",IF($B249="Separuh Mahir","SS",IF($B249="Berkemahiran Rendah","LS",IF($B249="Jumlah","T",FALSE))))&amp;$A249,Balancing!$QQ$31:$RR$31,0))*1000</f>
        <v>48300</v>
      </c>
      <c r="H249" s="151">
        <f ca="1">INDEX(Balancing!$RS$32:$ST$56,MATCH($D249,Balancing!$A$32:$A$56,0),MATCH(IF($B249="Mahir","HS",IF($B249="Separuh Mahir","SS",IF($B249="Berkemahiran Rendah","LS",IF($B249="Jumlah","T",FALSE))))&amp;$A249,Balancing!$RS$31:$ST$31,0))*1000</f>
        <v>44730</v>
      </c>
    </row>
    <row r="250" spans="1:8" x14ac:dyDescent="0.3">
      <c r="A250" s="149">
        <v>2019</v>
      </c>
      <c r="B250" s="149" t="s">
        <v>166</v>
      </c>
      <c r="C250" s="149" t="s">
        <v>127</v>
      </c>
      <c r="D250" s="149" t="s">
        <v>127</v>
      </c>
      <c r="E250" s="151">
        <f>INDEX(Balancing!$OM$32:$PN$56,MATCH($D250,Balancing!$A$32:$A$56,0),MATCH(IF($B250="Mahir","HS",IF($B250="Separuh Mahir","SS",IF($B250="Berkemahiran Rendah","LS",IF($B250="Jumlah","T",FALSE))))&amp;$A250,Balancing!$OM$31:$PN$31,0))*1000</f>
        <v>33800</v>
      </c>
      <c r="F250" s="151">
        <f>INDEX(Balancing!$PO$32:$QP$56,MATCH($D250,Balancing!$A$32:$A$56,0),MATCH(IF($B250="Mahir","HS",IF($B250="Separuh Mahir","SS",IF($B250="Berkemahiran Rendah","LS",IF($B250="Jumlah","T",FALSE))))&amp;$A250,Balancing!$PO$31:$QP$31,0))*1000</f>
        <v>27700</v>
      </c>
      <c r="G250" s="151">
        <f>INDEX(Balancing!$QQ$32:$RR$56,MATCH($D250,Balancing!$A$32:$A$56,0),MATCH(IF($B250="Mahir","HS",IF($B250="Separuh Mahir","SS",IF($B250="Berkemahiran Rendah","LS",IF($B250="Jumlah","T",FALSE))))&amp;$A250,Balancing!$QQ$31:$RR$31,0))*1000</f>
        <v>6100</v>
      </c>
      <c r="H250" s="151">
        <f ca="1">INDEX(Balancing!$RS$32:$ST$56,MATCH($D250,Balancing!$A$32:$A$56,0),MATCH(IF($B250="Mahir","HS",IF($B250="Separuh Mahir","SS",IF($B250="Berkemahiran Rendah","LS",IF($B250="Jumlah","T",FALSE))))&amp;$A250,Balancing!$RS$31:$ST$31,0))*1000</f>
        <v>2210</v>
      </c>
    </row>
    <row r="251" spans="1:8" x14ac:dyDescent="0.3">
      <c r="A251" s="149">
        <v>2019</v>
      </c>
      <c r="B251" s="149" t="s">
        <v>166</v>
      </c>
      <c r="C251" s="149" t="s">
        <v>128</v>
      </c>
      <c r="D251" s="149" t="s">
        <v>128</v>
      </c>
      <c r="E251" s="151">
        <f>INDEX(Balancing!$OM$32:$PN$56,MATCH($D251,Balancing!$A$32:$A$56,0),MATCH(IF($B251="Mahir","HS",IF($B251="Separuh Mahir","SS",IF($B251="Berkemahiran Rendah","LS",IF($B251="Jumlah","T",FALSE))))&amp;$A251,Balancing!$OM$31:$PN$31,0))*1000</f>
        <v>24800</v>
      </c>
      <c r="F251" s="151">
        <f>INDEX(Balancing!$PO$32:$QP$56,MATCH($D251,Balancing!$A$32:$A$56,0),MATCH(IF($B251="Mahir","HS",IF($B251="Separuh Mahir","SS",IF($B251="Berkemahiran Rendah","LS",IF($B251="Jumlah","T",FALSE))))&amp;$A251,Balancing!$PO$31:$QP$31,0))*1000</f>
        <v>24700</v>
      </c>
      <c r="G251" s="151">
        <f>INDEX(Balancing!$QQ$32:$RR$56,MATCH($D251,Balancing!$A$32:$A$56,0),MATCH(IF($B251="Mahir","HS",IF($B251="Separuh Mahir","SS",IF($B251="Berkemahiran Rendah","LS",IF($B251="Jumlah","T",FALSE))))&amp;$A251,Balancing!$QQ$31:$RR$31,0))*1000</f>
        <v>100</v>
      </c>
      <c r="H251" s="151">
        <f ca="1">INDEX(Balancing!$RS$32:$ST$56,MATCH($D251,Balancing!$A$32:$A$56,0),MATCH(IF($B251="Mahir","HS",IF($B251="Separuh Mahir","SS",IF($B251="Berkemahiran Rendah","LS",IF($B251="Jumlah","T",FALSE))))&amp;$A251,Balancing!$RS$31:$ST$31,0))*1000</f>
        <v>260</v>
      </c>
    </row>
    <row r="252" spans="1:8" x14ac:dyDescent="0.3">
      <c r="A252" s="149">
        <v>2019</v>
      </c>
      <c r="B252" s="149" t="s">
        <v>166</v>
      </c>
      <c r="C252" s="149" t="s">
        <v>129</v>
      </c>
      <c r="D252" s="149" t="s">
        <v>129</v>
      </c>
      <c r="E252" s="151">
        <f>INDEX(Balancing!$OM$32:$PN$56,MATCH($D252,Balancing!$A$32:$A$56,0),MATCH(IF($B252="Mahir","HS",IF($B252="Separuh Mahir","SS",IF($B252="Berkemahiran Rendah","LS",IF($B252="Jumlah","T",FALSE))))&amp;$A252,Balancing!$OM$31:$PN$31,0))*1000</f>
        <v>409200</v>
      </c>
      <c r="F252" s="151">
        <f>INDEX(Balancing!$PO$32:$QP$56,MATCH($D252,Balancing!$A$32:$A$56,0),MATCH(IF($B252="Mahir","HS",IF($B252="Separuh Mahir","SS",IF($B252="Berkemahiran Rendah","LS",IF($B252="Jumlah","T",FALSE))))&amp;$A252,Balancing!$PO$31:$QP$31,0))*1000</f>
        <v>384000</v>
      </c>
      <c r="G252" s="151">
        <f>INDEX(Balancing!$QQ$32:$RR$56,MATCH($D252,Balancing!$A$32:$A$56,0),MATCH(IF($B252="Mahir","HS",IF($B252="Separuh Mahir","SS",IF($B252="Berkemahiran Rendah","LS",IF($B252="Jumlah","T",FALSE))))&amp;$A252,Balancing!$QQ$31:$RR$31,0))*1000</f>
        <v>25200</v>
      </c>
      <c r="H252" s="151">
        <f ca="1">INDEX(Balancing!$RS$32:$ST$56,MATCH($D252,Balancing!$A$32:$A$56,0),MATCH(IF($B252="Mahir","HS",IF($B252="Separuh Mahir","SS",IF($B252="Berkemahiran Rendah","LS",IF($B252="Jumlah","T",FALSE))))&amp;$A252,Balancing!$RS$31:$ST$31,0))*1000</f>
        <v>5760</v>
      </c>
    </row>
    <row r="253" spans="1:8" x14ac:dyDescent="0.3">
      <c r="A253" s="149">
        <v>2019</v>
      </c>
      <c r="B253" s="149" t="s">
        <v>166</v>
      </c>
      <c r="C253" s="149" t="s">
        <v>129</v>
      </c>
      <c r="D253" s="149" t="s">
        <v>151</v>
      </c>
      <c r="E253" s="151">
        <f>INDEX(Balancing!$OM$32:$PN$56,MATCH($D253,Balancing!$A$32:$A$56,0),MATCH(IF($B253="Mahir","HS",IF($B253="Separuh Mahir","SS",IF($B253="Berkemahiran Rendah","LS",IF($B253="Jumlah","T",FALSE))))&amp;$A253,Balancing!$OM$31:$PN$31,0))*1000</f>
        <v>37100</v>
      </c>
      <c r="F253" s="151">
        <f>INDEX(Balancing!$PO$32:$QP$56,MATCH($D253,Balancing!$A$32:$A$56,0),MATCH(IF($B253="Mahir","HS",IF($B253="Separuh Mahir","SS",IF($B253="Berkemahiran Rendah","LS",IF($B253="Jumlah","T",FALSE))))&amp;$A253,Balancing!$PO$31:$QP$31,0))*1000</f>
        <v>34900</v>
      </c>
      <c r="G253" s="151">
        <f>INDEX(Balancing!$QQ$32:$RR$56,MATCH($D253,Balancing!$A$32:$A$56,0),MATCH(IF($B253="Mahir","HS",IF($B253="Separuh Mahir","SS",IF($B253="Berkemahiran Rendah","LS",IF($B253="Jumlah","T",FALSE))))&amp;$A253,Balancing!$QQ$31:$RR$31,0))*1000</f>
        <v>2200</v>
      </c>
      <c r="H253" s="151">
        <f ca="1">INDEX(Balancing!$RS$32:$ST$56,MATCH($D253,Balancing!$A$32:$A$56,0),MATCH(IF($B253="Mahir","HS",IF($B253="Separuh Mahir","SS",IF($B253="Berkemahiran Rendah","LS",IF($B253="Jumlah","T",FALSE))))&amp;$A253,Balancing!$RS$31:$ST$31,0))*1000</f>
        <v>320</v>
      </c>
    </row>
    <row r="254" spans="1:8" x14ac:dyDescent="0.3">
      <c r="A254" s="149">
        <v>2019</v>
      </c>
      <c r="B254" s="149" t="s">
        <v>166</v>
      </c>
      <c r="C254" s="149" t="s">
        <v>129</v>
      </c>
      <c r="D254" s="149" t="s">
        <v>152</v>
      </c>
      <c r="E254" s="151">
        <f>INDEX(Balancing!$OM$32:$PN$56,MATCH($D254,Balancing!$A$32:$A$56,0),MATCH(IF($B254="Mahir","HS",IF($B254="Separuh Mahir","SS",IF($B254="Berkemahiran Rendah","LS",IF($B254="Jumlah","T",FALSE))))&amp;$A254,Balancing!$OM$31:$PN$31,0))*1000</f>
        <v>11400</v>
      </c>
      <c r="F254" s="151">
        <f>INDEX(Balancing!$PO$32:$QP$56,MATCH($D254,Balancing!$A$32:$A$56,0),MATCH(IF($B254="Mahir","HS",IF($B254="Separuh Mahir","SS",IF($B254="Berkemahiran Rendah","LS",IF($B254="Jumlah","T",FALSE))))&amp;$A254,Balancing!$PO$31:$QP$31,0))*1000</f>
        <v>10700</v>
      </c>
      <c r="G254" s="151">
        <f>INDEX(Balancing!$QQ$32:$RR$56,MATCH($D254,Balancing!$A$32:$A$56,0),MATCH(IF($B254="Mahir","HS",IF($B254="Separuh Mahir","SS",IF($B254="Berkemahiran Rendah","LS",IF($B254="Jumlah","T",FALSE))))&amp;$A254,Balancing!$QQ$31:$RR$31,0))*1000</f>
        <v>800</v>
      </c>
      <c r="H254" s="151">
        <f ca="1">INDEX(Balancing!$RS$32:$ST$56,MATCH($D254,Balancing!$A$32:$A$56,0),MATCH(IF($B254="Mahir","HS",IF($B254="Separuh Mahir","SS",IF($B254="Berkemahiran Rendah","LS",IF($B254="Jumlah","T",FALSE))))&amp;$A254,Balancing!$RS$31:$ST$31,0))*1000</f>
        <v>50</v>
      </c>
    </row>
    <row r="255" spans="1:8" x14ac:dyDescent="0.3">
      <c r="A255" s="149">
        <v>2019</v>
      </c>
      <c r="B255" s="149" t="s">
        <v>166</v>
      </c>
      <c r="C255" s="149" t="s">
        <v>129</v>
      </c>
      <c r="D255" s="149" t="s">
        <v>153</v>
      </c>
      <c r="E255" s="151">
        <f>INDEX(Balancing!$OM$32:$PN$56,MATCH($D255,Balancing!$A$32:$A$56,0),MATCH(IF($B255="Mahir","HS",IF($B255="Separuh Mahir","SS",IF($B255="Berkemahiran Rendah","LS",IF($B255="Jumlah","T",FALSE))))&amp;$A255,Balancing!$OM$31:$PN$31,0))*1000</f>
        <v>39700</v>
      </c>
      <c r="F255" s="151">
        <f>INDEX(Balancing!$PO$32:$QP$56,MATCH($D255,Balancing!$A$32:$A$56,0),MATCH(IF($B255="Mahir","HS",IF($B255="Separuh Mahir","SS",IF($B255="Berkemahiran Rendah","LS",IF($B255="Jumlah","T",FALSE))))&amp;$A255,Balancing!$PO$31:$QP$31,0))*1000</f>
        <v>37200</v>
      </c>
      <c r="G255" s="151">
        <f>INDEX(Balancing!$QQ$32:$RR$56,MATCH($D255,Balancing!$A$32:$A$56,0),MATCH(IF($B255="Mahir","HS",IF($B255="Separuh Mahir","SS",IF($B255="Berkemahiran Rendah","LS",IF($B255="Jumlah","T",FALSE))))&amp;$A255,Balancing!$QQ$31:$RR$31,0))*1000</f>
        <v>2500</v>
      </c>
      <c r="H255" s="151">
        <f ca="1">INDEX(Balancing!$RS$32:$ST$56,MATCH($D255,Balancing!$A$32:$A$56,0),MATCH(IF($B255="Mahir","HS",IF($B255="Separuh Mahir","SS",IF($B255="Berkemahiran Rendah","LS",IF($B255="Jumlah","T",FALSE))))&amp;$A255,Balancing!$RS$31:$ST$31,0))*1000</f>
        <v>880</v>
      </c>
    </row>
    <row r="256" spans="1:8" x14ac:dyDescent="0.3">
      <c r="A256" s="149">
        <v>2019</v>
      </c>
      <c r="B256" s="149" t="s">
        <v>166</v>
      </c>
      <c r="C256" s="149" t="s">
        <v>129</v>
      </c>
      <c r="D256" s="149" t="s">
        <v>154</v>
      </c>
      <c r="E256" s="151">
        <f>INDEX(Balancing!$OM$32:$PN$56,MATCH($D256,Balancing!$A$32:$A$56,0),MATCH(IF($B256="Mahir","HS",IF($B256="Separuh Mahir","SS",IF($B256="Berkemahiran Rendah","LS",IF($B256="Jumlah","T",FALSE))))&amp;$A256,Balancing!$OM$31:$PN$31,0))*1000</f>
        <v>77800</v>
      </c>
      <c r="F256" s="151">
        <f>INDEX(Balancing!$PO$32:$QP$56,MATCH($D256,Balancing!$A$32:$A$56,0),MATCH(IF($B256="Mahir","HS",IF($B256="Separuh Mahir","SS",IF($B256="Berkemahiran Rendah","LS",IF($B256="Jumlah","T",FALSE))))&amp;$A256,Balancing!$PO$31:$QP$31,0))*1000</f>
        <v>72800</v>
      </c>
      <c r="G256" s="151">
        <f>INDEX(Balancing!$QQ$32:$RR$56,MATCH($D256,Balancing!$A$32:$A$56,0),MATCH(IF($B256="Mahir","HS",IF($B256="Separuh Mahir","SS",IF($B256="Berkemahiran Rendah","LS",IF($B256="Jumlah","T",FALSE))))&amp;$A256,Balancing!$QQ$31:$RR$31,0))*1000</f>
        <v>5000</v>
      </c>
      <c r="H256" s="151">
        <f ca="1">INDEX(Balancing!$RS$32:$ST$56,MATCH($D256,Balancing!$A$32:$A$56,0),MATCH(IF($B256="Mahir","HS",IF($B256="Separuh Mahir","SS",IF($B256="Berkemahiran Rendah","LS",IF($B256="Jumlah","T",FALSE))))&amp;$A256,Balancing!$RS$31:$ST$31,0))*1000</f>
        <v>1370</v>
      </c>
    </row>
    <row r="257" spans="1:8" x14ac:dyDescent="0.3">
      <c r="A257" s="149">
        <v>2019</v>
      </c>
      <c r="B257" s="149" t="s">
        <v>166</v>
      </c>
      <c r="C257" s="149" t="s">
        <v>129</v>
      </c>
      <c r="D257" s="149" t="s">
        <v>155</v>
      </c>
      <c r="E257" s="151">
        <f>INDEX(Balancing!$OM$32:$PN$56,MATCH($D257,Balancing!$A$32:$A$56,0),MATCH(IF($B257="Mahir","HS",IF($B257="Separuh Mahir","SS",IF($B257="Berkemahiran Rendah","LS",IF($B257="Jumlah","T",FALSE))))&amp;$A257,Balancing!$OM$31:$PN$31,0))*1000</f>
        <v>58200</v>
      </c>
      <c r="F257" s="151">
        <f>INDEX(Balancing!$PO$32:$QP$56,MATCH($D257,Balancing!$A$32:$A$56,0),MATCH(IF($B257="Mahir","HS",IF($B257="Separuh Mahir","SS",IF($B257="Berkemahiran Rendah","LS",IF($B257="Jumlah","T",FALSE))))&amp;$A257,Balancing!$PO$31:$QP$31,0))*1000</f>
        <v>54700</v>
      </c>
      <c r="G257" s="151">
        <f>INDEX(Balancing!$QQ$32:$RR$56,MATCH($D257,Balancing!$A$32:$A$56,0),MATCH(IF($B257="Mahir","HS",IF($B257="Separuh Mahir","SS",IF($B257="Berkemahiran Rendah","LS",IF($B257="Jumlah","T",FALSE))))&amp;$A257,Balancing!$QQ$31:$RR$31,0))*1000</f>
        <v>3500</v>
      </c>
      <c r="H257" s="151">
        <f ca="1">INDEX(Balancing!$RS$32:$ST$56,MATCH($D257,Balancing!$A$32:$A$56,0),MATCH(IF($B257="Mahir","HS",IF($B257="Separuh Mahir","SS",IF($B257="Berkemahiran Rendah","LS",IF($B257="Jumlah","T",FALSE))))&amp;$A257,Balancing!$RS$31:$ST$31,0))*1000</f>
        <v>360</v>
      </c>
    </row>
    <row r="258" spans="1:8" x14ac:dyDescent="0.3">
      <c r="A258" s="149">
        <v>2019</v>
      </c>
      <c r="B258" s="149" t="s">
        <v>166</v>
      </c>
      <c r="C258" s="149" t="s">
        <v>129</v>
      </c>
      <c r="D258" s="149" t="s">
        <v>156</v>
      </c>
      <c r="E258" s="151">
        <f>INDEX(Balancing!$OM$32:$PN$56,MATCH($D258,Balancing!$A$32:$A$56,0),MATCH(IF($B258="Mahir","HS",IF($B258="Separuh Mahir","SS",IF($B258="Berkemahiran Rendah","LS",IF($B258="Jumlah","T",FALSE))))&amp;$A258,Balancing!$OM$31:$PN$31,0))*1000</f>
        <v>135500</v>
      </c>
      <c r="F258" s="151">
        <f>INDEX(Balancing!$PO$32:$QP$56,MATCH($D258,Balancing!$A$32:$A$56,0),MATCH(IF($B258="Mahir","HS",IF($B258="Separuh Mahir","SS",IF($B258="Berkemahiran Rendah","LS",IF($B258="Jumlah","T",FALSE))))&amp;$A258,Balancing!$PO$31:$QP$31,0))*1000</f>
        <v>127300</v>
      </c>
      <c r="G258" s="151">
        <f>INDEX(Balancing!$QQ$32:$RR$56,MATCH($D258,Balancing!$A$32:$A$56,0),MATCH(IF($B258="Mahir","HS",IF($B258="Separuh Mahir","SS",IF($B258="Berkemahiran Rendah","LS",IF($B258="Jumlah","T",FALSE))))&amp;$A258,Balancing!$QQ$31:$RR$31,0))*1000</f>
        <v>8200</v>
      </c>
      <c r="H258" s="151">
        <f ca="1">INDEX(Balancing!$RS$32:$ST$56,MATCH($D258,Balancing!$A$32:$A$56,0),MATCH(IF($B258="Mahir","HS",IF($B258="Separuh Mahir","SS",IF($B258="Berkemahiran Rendah","LS",IF($B258="Jumlah","T",FALSE))))&amp;$A258,Balancing!$RS$31:$ST$31,0))*1000</f>
        <v>2040</v>
      </c>
    </row>
    <row r="259" spans="1:8" x14ac:dyDescent="0.3">
      <c r="A259" s="149">
        <v>2019</v>
      </c>
      <c r="B259" s="149" t="s">
        <v>166</v>
      </c>
      <c r="C259" s="149" t="s">
        <v>129</v>
      </c>
      <c r="D259" s="149" t="s">
        <v>157</v>
      </c>
      <c r="E259" s="151">
        <f>INDEX(Balancing!$OM$32:$PN$56,MATCH($D259,Balancing!$A$32:$A$56,0),MATCH(IF($B259="Mahir","HS",IF($B259="Separuh Mahir","SS",IF($B259="Berkemahiran Rendah","LS",IF($B259="Jumlah","T",FALSE))))&amp;$A259,Balancing!$OM$31:$PN$31,0))*1000</f>
        <v>49400</v>
      </c>
      <c r="F259" s="151">
        <f>INDEX(Balancing!$PO$32:$QP$56,MATCH($D259,Balancing!$A$32:$A$56,0),MATCH(IF($B259="Mahir","HS",IF($B259="Separuh Mahir","SS",IF($B259="Berkemahiran Rendah","LS",IF($B259="Jumlah","T",FALSE))))&amp;$A259,Balancing!$PO$31:$QP$31,0))*1000</f>
        <v>46300</v>
      </c>
      <c r="G259" s="151">
        <f>INDEX(Balancing!$QQ$32:$RR$56,MATCH($D259,Balancing!$A$32:$A$56,0),MATCH(IF($B259="Mahir","HS",IF($B259="Separuh Mahir","SS",IF($B259="Berkemahiran Rendah","LS",IF($B259="Jumlah","T",FALSE))))&amp;$A259,Balancing!$QQ$31:$RR$31,0))*1000</f>
        <v>3100</v>
      </c>
      <c r="H259" s="151">
        <f ca="1">INDEX(Balancing!$RS$32:$ST$56,MATCH($D259,Balancing!$A$32:$A$56,0),MATCH(IF($B259="Mahir","HS",IF($B259="Separuh Mahir","SS",IF($B259="Berkemahiran Rendah","LS",IF($B259="Jumlah","T",FALSE))))&amp;$A259,Balancing!$RS$31:$ST$31,0))*1000</f>
        <v>740</v>
      </c>
    </row>
    <row r="260" spans="1:8" x14ac:dyDescent="0.3">
      <c r="A260" s="149">
        <v>2019</v>
      </c>
      <c r="B260" s="149" t="s">
        <v>166</v>
      </c>
      <c r="C260" s="149" t="s">
        <v>130</v>
      </c>
      <c r="D260" s="149" t="s">
        <v>130</v>
      </c>
      <c r="E260" s="151">
        <f>INDEX(Balancing!$OM$32:$PN$56,MATCH($D260,Balancing!$A$32:$A$56,0),MATCH(IF($B260="Mahir","HS",IF($B260="Separuh Mahir","SS",IF($B260="Berkemahiran Rendah","LS",IF($B260="Jumlah","T",FALSE))))&amp;$A260,Balancing!$OM$31:$PN$31,0))*1000</f>
        <v>155800</v>
      </c>
      <c r="F260" s="151">
        <f>INDEX(Balancing!$PO$32:$QP$56,MATCH($D260,Balancing!$A$32:$A$56,0),MATCH(IF($B260="Mahir","HS",IF($B260="Separuh Mahir","SS",IF($B260="Berkemahiran Rendah","LS",IF($B260="Jumlah","T",FALSE))))&amp;$A260,Balancing!$PO$31:$QP$31,0))*1000</f>
        <v>150000</v>
      </c>
      <c r="G260" s="151">
        <f>INDEX(Balancing!$QQ$32:$RR$56,MATCH($D260,Balancing!$A$32:$A$56,0),MATCH(IF($B260="Mahir","HS",IF($B260="Separuh Mahir","SS",IF($B260="Berkemahiran Rendah","LS",IF($B260="Jumlah","T",FALSE))))&amp;$A260,Balancing!$QQ$31:$RR$31,0))*1000</f>
        <v>5800</v>
      </c>
      <c r="H260" s="151">
        <f ca="1">INDEX(Balancing!$RS$32:$ST$56,MATCH($D260,Balancing!$A$32:$A$56,0),MATCH(IF($B260="Mahir","HS",IF($B260="Separuh Mahir","SS",IF($B260="Berkemahiran Rendah","LS",IF($B260="Jumlah","T",FALSE))))&amp;$A260,Balancing!$RS$31:$ST$31,0))*1000</f>
        <v>7790</v>
      </c>
    </row>
    <row r="261" spans="1:8" x14ac:dyDescent="0.3">
      <c r="A261" s="149">
        <v>2019</v>
      </c>
      <c r="B261" s="149" t="s">
        <v>166</v>
      </c>
      <c r="C261" s="149" t="s">
        <v>134</v>
      </c>
      <c r="D261" s="149" t="s">
        <v>134</v>
      </c>
      <c r="E261" s="151">
        <f>INDEX(Balancing!$OM$32:$PN$56,MATCH($D261,Balancing!$A$32:$A$56,0),MATCH(IF($B261="Mahir","HS",IF($B261="Separuh Mahir","SS",IF($B261="Berkemahiran Rendah","LS",IF($B261="Jumlah","T",FALSE))))&amp;$A261,Balancing!$OM$31:$PN$31,0))*1000</f>
        <v>1477100</v>
      </c>
      <c r="F261" s="151">
        <f>INDEX(Balancing!$PO$32:$QP$56,MATCH($D261,Balancing!$A$32:$A$56,0),MATCH(IF($B261="Mahir","HS",IF($B261="Separuh Mahir","SS",IF($B261="Berkemahiran Rendah","LS",IF($B261="Jumlah","T",FALSE))))&amp;$A261,Balancing!$PO$31:$QP$31,0))*1000</f>
        <v>1466000</v>
      </c>
      <c r="G261" s="151">
        <f>INDEX(Balancing!$QQ$32:$RR$56,MATCH($D261,Balancing!$A$32:$A$56,0),MATCH(IF($B261="Mahir","HS",IF($B261="Separuh Mahir","SS",IF($B261="Berkemahiran Rendah","LS",IF($B261="Jumlah","T",FALSE))))&amp;$A261,Balancing!$QQ$31:$RR$31,0))*1000</f>
        <v>11100</v>
      </c>
      <c r="H261" s="151">
        <f ca="1">INDEX(Balancing!$RS$32:$ST$56,MATCH($D261,Balancing!$A$32:$A$56,0),MATCH(IF($B261="Mahir","HS",IF($B261="Separuh Mahir","SS",IF($B261="Berkemahiran Rendah","LS",IF($B261="Jumlah","T",FALSE))))&amp;$A261,Balancing!$RS$31:$ST$31,0))*1000</f>
        <v>28720</v>
      </c>
    </row>
    <row r="262" spans="1:8" x14ac:dyDescent="0.3">
      <c r="A262" s="149">
        <v>2019</v>
      </c>
      <c r="B262" s="149" t="s">
        <v>166</v>
      </c>
      <c r="C262" s="149" t="s">
        <v>134</v>
      </c>
      <c r="D262" s="149" t="s">
        <v>158</v>
      </c>
      <c r="E262" s="151">
        <f>INDEX(Balancing!$OM$32:$PN$56,MATCH($D262,Balancing!$A$32:$A$56,0),MATCH(IF($B262="Mahir","HS",IF($B262="Separuh Mahir","SS",IF($B262="Berkemahiran Rendah","LS",IF($B262="Jumlah","T",FALSE))))&amp;$A262,Balancing!$OM$31:$PN$31,0))*1000</f>
        <v>544400</v>
      </c>
      <c r="F262" s="151">
        <f>INDEX(Balancing!$PO$32:$QP$56,MATCH($D262,Balancing!$A$32:$A$56,0),MATCH(IF($B262="Mahir","HS",IF($B262="Separuh Mahir","SS",IF($B262="Berkemahiran Rendah","LS",IF($B262="Jumlah","T",FALSE))))&amp;$A262,Balancing!$PO$31:$QP$31,0))*1000</f>
        <v>541800</v>
      </c>
      <c r="G262" s="151">
        <f>INDEX(Balancing!$QQ$32:$RR$56,MATCH($D262,Balancing!$A$32:$A$56,0),MATCH(IF($B262="Mahir","HS",IF($B262="Separuh Mahir","SS",IF($B262="Berkemahiran Rendah","LS",IF($B262="Jumlah","T",FALSE))))&amp;$A262,Balancing!$QQ$31:$RR$31,0))*1000</f>
        <v>2600</v>
      </c>
      <c r="H262" s="151">
        <f ca="1">INDEX(Balancing!$RS$32:$ST$56,MATCH($D262,Balancing!$A$32:$A$56,0),MATCH(IF($B262="Mahir","HS",IF($B262="Separuh Mahir","SS",IF($B262="Berkemahiran Rendah","LS",IF($B262="Jumlah","T",FALSE))))&amp;$A262,Balancing!$RS$31:$ST$31,0))*1000</f>
        <v>7400</v>
      </c>
    </row>
    <row r="263" spans="1:8" x14ac:dyDescent="0.3">
      <c r="A263" s="149">
        <v>2019</v>
      </c>
      <c r="B263" s="149" t="s">
        <v>166</v>
      </c>
      <c r="C263" s="149" t="s">
        <v>134</v>
      </c>
      <c r="D263" s="149" t="s">
        <v>135</v>
      </c>
      <c r="E263" s="151">
        <f>INDEX(Balancing!$OM$32:$PN$56,MATCH($D263,Balancing!$A$32:$A$56,0),MATCH(IF($B263="Mahir","HS",IF($B263="Separuh Mahir","SS",IF($B263="Berkemahiran Rendah","LS",IF($B263="Jumlah","T",FALSE))))&amp;$A263,Balancing!$OM$31:$PN$31,0))*1000</f>
        <v>117800</v>
      </c>
      <c r="F263" s="151">
        <f>INDEX(Balancing!$PO$32:$QP$56,MATCH($D263,Balancing!$A$32:$A$56,0),MATCH(IF($B263="Mahir","HS",IF($B263="Separuh Mahir","SS",IF($B263="Berkemahiran Rendah","LS",IF($B263="Jumlah","T",FALSE))))&amp;$A263,Balancing!$PO$31:$QP$31,0))*1000</f>
        <v>117400</v>
      </c>
      <c r="G263" s="151">
        <f>INDEX(Balancing!$QQ$32:$RR$56,MATCH($D263,Balancing!$A$32:$A$56,0),MATCH(IF($B263="Mahir","HS",IF($B263="Separuh Mahir","SS",IF($B263="Berkemahiran Rendah","LS",IF($B263="Jumlah","T",FALSE))))&amp;$A263,Balancing!$QQ$31:$RR$31,0))*1000</f>
        <v>400</v>
      </c>
      <c r="H263" s="151">
        <f ca="1">INDEX(Balancing!$RS$32:$ST$56,MATCH($D263,Balancing!$A$32:$A$56,0),MATCH(IF($B263="Mahir","HS",IF($B263="Separuh Mahir","SS",IF($B263="Berkemahiran Rendah","LS",IF($B263="Jumlah","T",FALSE))))&amp;$A263,Balancing!$RS$31:$ST$31,0))*1000</f>
        <v>940</v>
      </c>
    </row>
    <row r="264" spans="1:8" x14ac:dyDescent="0.3">
      <c r="A264" s="149">
        <v>2019</v>
      </c>
      <c r="B264" s="149" t="s">
        <v>166</v>
      </c>
      <c r="C264" s="149" t="s">
        <v>134</v>
      </c>
      <c r="D264" s="149" t="s">
        <v>159</v>
      </c>
      <c r="E264" s="151">
        <f>INDEX(Balancing!$OM$32:$PN$56,MATCH($D264,Balancing!$A$32:$A$56,0),MATCH(IF($B264="Mahir","HS",IF($B264="Separuh Mahir","SS",IF($B264="Berkemahiran Rendah","LS",IF($B264="Jumlah","T",FALSE))))&amp;$A264,Balancing!$OM$31:$PN$31,0))*1000</f>
        <v>78700</v>
      </c>
      <c r="F264" s="151">
        <f>INDEX(Balancing!$PO$32:$QP$56,MATCH($D264,Balancing!$A$32:$A$56,0),MATCH(IF($B264="Mahir","HS",IF($B264="Separuh Mahir","SS",IF($B264="Berkemahiran Rendah","LS",IF($B264="Jumlah","T",FALSE))))&amp;$A264,Balancing!$PO$31:$QP$31,0))*1000</f>
        <v>77900</v>
      </c>
      <c r="G264" s="151">
        <f>INDEX(Balancing!$QQ$32:$RR$56,MATCH($D264,Balancing!$A$32:$A$56,0),MATCH(IF($B264="Mahir","HS",IF($B264="Separuh Mahir","SS",IF($B264="Berkemahiran Rendah","LS",IF($B264="Jumlah","T",FALSE))))&amp;$A264,Balancing!$QQ$31:$RR$31,0))*1000</f>
        <v>700</v>
      </c>
      <c r="H264" s="151">
        <f ca="1">INDEX(Balancing!$RS$32:$ST$56,MATCH($D264,Balancing!$A$32:$A$56,0),MATCH(IF($B264="Mahir","HS",IF($B264="Separuh Mahir","SS",IF($B264="Berkemahiran Rendah","LS",IF($B264="Jumlah","T",FALSE))))&amp;$A264,Balancing!$RS$31:$ST$31,0))*1000</f>
        <v>1980</v>
      </c>
    </row>
    <row r="265" spans="1:8" x14ac:dyDescent="0.3">
      <c r="A265" s="149">
        <v>2019</v>
      </c>
      <c r="B265" s="149" t="s">
        <v>166</v>
      </c>
      <c r="C265" s="149" t="s">
        <v>134</v>
      </c>
      <c r="D265" s="149" t="s">
        <v>160</v>
      </c>
      <c r="E265" s="151">
        <f>INDEX(Balancing!$OM$32:$PN$56,MATCH($D265,Balancing!$A$32:$A$56,0),MATCH(IF($B265="Mahir","HS",IF($B265="Separuh Mahir","SS",IF($B265="Berkemahiran Rendah","LS",IF($B265="Jumlah","T",FALSE))))&amp;$A265,Balancing!$OM$31:$PN$31,0))*1000</f>
        <v>127300</v>
      </c>
      <c r="F265" s="151">
        <f>INDEX(Balancing!$PO$32:$QP$56,MATCH($D265,Balancing!$A$32:$A$56,0),MATCH(IF($B265="Mahir","HS",IF($B265="Separuh Mahir","SS",IF($B265="Berkemahiran Rendah","LS",IF($B265="Jumlah","T",FALSE))))&amp;$A265,Balancing!$PO$31:$QP$31,0))*1000</f>
        <v>126900</v>
      </c>
      <c r="G265" s="151">
        <f>INDEX(Balancing!$QQ$32:$RR$56,MATCH($D265,Balancing!$A$32:$A$56,0),MATCH(IF($B265="Mahir","HS",IF($B265="Separuh Mahir","SS",IF($B265="Berkemahiran Rendah","LS",IF($B265="Jumlah","T",FALSE))))&amp;$A265,Balancing!$QQ$31:$RR$31,0))*1000</f>
        <v>400</v>
      </c>
      <c r="H265" s="151">
        <f ca="1">INDEX(Balancing!$RS$32:$ST$56,MATCH($D265,Balancing!$A$32:$A$56,0),MATCH(IF($B265="Mahir","HS",IF($B265="Separuh Mahir","SS",IF($B265="Berkemahiran Rendah","LS",IF($B265="Jumlah","T",FALSE))))&amp;$A265,Balancing!$RS$31:$ST$31,0))*1000</f>
        <v>2070</v>
      </c>
    </row>
    <row r="266" spans="1:8" x14ac:dyDescent="0.3">
      <c r="A266" s="149">
        <v>2019</v>
      </c>
      <c r="B266" s="149" t="s">
        <v>166</v>
      </c>
      <c r="C266" s="149" t="s">
        <v>134</v>
      </c>
      <c r="D266" s="149" t="s">
        <v>136</v>
      </c>
      <c r="E266" s="151">
        <f>INDEX(Balancing!$OM$32:$PN$56,MATCH($D266,Balancing!$A$32:$A$56,0),MATCH(IF($B266="Mahir","HS",IF($B266="Separuh Mahir","SS",IF($B266="Berkemahiran Rendah","LS",IF($B266="Jumlah","T",FALSE))))&amp;$A266,Balancing!$OM$31:$PN$31,0))*1000</f>
        <v>400200</v>
      </c>
      <c r="F266" s="151">
        <f>INDEX(Balancing!$PO$32:$QP$56,MATCH($D266,Balancing!$A$32:$A$56,0),MATCH(IF($B266="Mahir","HS",IF($B266="Separuh Mahir","SS",IF($B266="Berkemahiran Rendah","LS",IF($B266="Jumlah","T",FALSE))))&amp;$A266,Balancing!$PO$31:$QP$31,0))*1000</f>
        <v>394200</v>
      </c>
      <c r="G266" s="151">
        <f>INDEX(Balancing!$QQ$32:$RR$56,MATCH($D266,Balancing!$A$32:$A$56,0),MATCH(IF($B266="Mahir","HS",IF($B266="Separuh Mahir","SS",IF($B266="Berkemahiran Rendah","LS",IF($B266="Jumlah","T",FALSE))))&amp;$A266,Balancing!$QQ$31:$RR$31,0))*1000</f>
        <v>6000</v>
      </c>
      <c r="H266" s="151">
        <f ca="1">INDEX(Balancing!$RS$32:$ST$56,MATCH($D266,Balancing!$A$32:$A$56,0),MATCH(IF($B266="Mahir","HS",IF($B266="Separuh Mahir","SS",IF($B266="Berkemahiran Rendah","LS",IF($B266="Jumlah","T",FALSE))))&amp;$A266,Balancing!$RS$31:$ST$31,0))*1000</f>
        <v>10820</v>
      </c>
    </row>
    <row r="267" spans="1:8" x14ac:dyDescent="0.3">
      <c r="A267" s="149">
        <v>2019</v>
      </c>
      <c r="B267" s="149" t="s">
        <v>166</v>
      </c>
      <c r="C267" s="149" t="s">
        <v>134</v>
      </c>
      <c r="D267" s="149" t="s">
        <v>137</v>
      </c>
      <c r="E267" s="151">
        <f>INDEX(Balancing!$OM$32:$PN$56,MATCH($D267,Balancing!$A$32:$A$56,0),MATCH(IF($B267="Mahir","HS",IF($B267="Separuh Mahir","SS",IF($B267="Berkemahiran Rendah","LS",IF($B267="Jumlah","T",FALSE))))&amp;$A267,Balancing!$OM$31:$PN$31,0))*1000</f>
        <v>208700</v>
      </c>
      <c r="F267" s="151">
        <f>INDEX(Balancing!$PO$32:$QP$56,MATCH($D267,Balancing!$A$32:$A$56,0),MATCH(IF($B267="Mahir","HS",IF($B267="Separuh Mahir","SS",IF($B267="Berkemahiran Rendah","LS",IF($B267="Jumlah","T",FALSE))))&amp;$A267,Balancing!$PO$31:$QP$31,0))*1000</f>
        <v>207800</v>
      </c>
      <c r="G267" s="151">
        <f>INDEX(Balancing!$QQ$32:$RR$56,MATCH($D267,Balancing!$A$32:$A$56,0),MATCH(IF($B267="Mahir","HS",IF($B267="Separuh Mahir","SS",IF($B267="Berkemahiran Rendah","LS",IF($B267="Jumlah","T",FALSE))))&amp;$A267,Balancing!$QQ$31:$RR$31,0))*1000</f>
        <v>1000</v>
      </c>
      <c r="H267" s="151">
        <f ca="1">INDEX(Balancing!$RS$32:$ST$56,MATCH($D267,Balancing!$A$32:$A$56,0),MATCH(IF($B267="Mahir","HS",IF($B267="Separuh Mahir","SS",IF($B267="Berkemahiran Rendah","LS",IF($B267="Jumlah","T",FALSE))))&amp;$A267,Balancing!$RS$31:$ST$31,0))*1000</f>
        <v>5510</v>
      </c>
    </row>
    <row r="268" spans="1:8" x14ac:dyDescent="0.3">
      <c r="A268" s="149">
        <v>2019</v>
      </c>
      <c r="B268" s="149" t="s">
        <v>174</v>
      </c>
      <c r="C268" s="149" t="s">
        <v>138</v>
      </c>
      <c r="D268" s="149" t="s">
        <v>138</v>
      </c>
      <c r="E268" s="151">
        <f>INDEX(Balancing!$OM$32:$PN$56,MATCH($D268,Balancing!$A$32:$A$56,0),MATCH(IF($B268="Mahir","HS",IF($B268="Separuh Mahir","SS",IF($B268="Berkemahiran Rendah","LS",IF($B268="Jumlah","T",FALSE))))&amp;$A268,Balancing!$OM$31:$PN$31,0))*1000</f>
        <v>5407700</v>
      </c>
      <c r="F268" s="151">
        <f>INDEX(Balancing!$PO$32:$QP$56,MATCH($D268,Balancing!$A$32:$A$56,0),MATCH(IF($B268="Mahir","HS",IF($B268="Separuh Mahir","SS",IF($B268="Berkemahiran Rendah","LS",IF($B268="Jumlah","T",FALSE))))&amp;$A268,Balancing!$PO$31:$QP$31,0))*1000</f>
        <v>5299300</v>
      </c>
      <c r="G268" s="151">
        <f>INDEX(Balancing!$QQ$32:$RR$56,MATCH($D268,Balancing!$A$32:$A$56,0),MATCH(IF($B268="Mahir","HS",IF($B268="Separuh Mahir","SS",IF($B268="Berkemahiran Rendah","LS",IF($B268="Jumlah","T",FALSE))))&amp;$A268,Balancing!$QQ$31:$RR$31,0))*1000</f>
        <v>108500</v>
      </c>
      <c r="H268" s="151">
        <f ca="1">INDEX(Balancing!$RS$32:$ST$56,MATCH($D268,Balancing!$A$32:$A$56,0),MATCH(IF($B268="Mahir","HS",IF($B268="Separuh Mahir","SS",IF($B268="Berkemahiran Rendah","LS",IF($B268="Jumlah","T",FALSE))))&amp;$A268,Balancing!$RS$31:$ST$31,0))*1000</f>
        <v>51110</v>
      </c>
    </row>
    <row r="269" spans="1:8" x14ac:dyDescent="0.3">
      <c r="A269" s="149">
        <v>2019</v>
      </c>
      <c r="B269" s="149" t="s">
        <v>174</v>
      </c>
      <c r="C269" s="149" t="s">
        <v>127</v>
      </c>
      <c r="D269" s="149" t="s">
        <v>127</v>
      </c>
      <c r="E269" s="151">
        <f>INDEX(Balancing!$OM$32:$PN$56,MATCH($D269,Balancing!$A$32:$A$56,0),MATCH(IF($B269="Mahir","HS",IF($B269="Separuh Mahir","SS",IF($B269="Berkemahiran Rendah","LS",IF($B269="Jumlah","T",FALSE))))&amp;$A269,Balancing!$OM$31:$PN$31,0))*1000</f>
        <v>422000</v>
      </c>
      <c r="F269" s="151">
        <f>INDEX(Balancing!$PO$32:$QP$56,MATCH($D269,Balancing!$A$32:$A$56,0),MATCH(IF($B269="Mahir","HS",IF($B269="Separuh Mahir","SS",IF($B269="Berkemahiran Rendah","LS",IF($B269="Jumlah","T",FALSE))))&amp;$A269,Balancing!$PO$31:$QP$31,0))*1000</f>
        <v>406600</v>
      </c>
      <c r="G269" s="151">
        <f>INDEX(Balancing!$QQ$32:$RR$56,MATCH($D269,Balancing!$A$32:$A$56,0),MATCH(IF($B269="Mahir","HS",IF($B269="Separuh Mahir","SS",IF($B269="Berkemahiran Rendah","LS",IF($B269="Jumlah","T",FALSE))))&amp;$A269,Balancing!$QQ$31:$RR$31,0))*1000</f>
        <v>15400</v>
      </c>
      <c r="H269" s="151">
        <f ca="1">INDEX(Balancing!$RS$32:$ST$56,MATCH($D269,Balancing!$A$32:$A$56,0),MATCH(IF($B269="Mahir","HS",IF($B269="Separuh Mahir","SS",IF($B269="Berkemahiran Rendah","LS",IF($B269="Jumlah","T",FALSE))))&amp;$A269,Balancing!$RS$31:$ST$31,0))*1000</f>
        <v>6870</v>
      </c>
    </row>
    <row r="270" spans="1:8" x14ac:dyDescent="0.3">
      <c r="A270" s="149">
        <v>2019</v>
      </c>
      <c r="B270" s="149" t="s">
        <v>174</v>
      </c>
      <c r="C270" s="149" t="s">
        <v>128</v>
      </c>
      <c r="D270" s="149" t="s">
        <v>128</v>
      </c>
      <c r="E270" s="151">
        <f>INDEX(Balancing!$OM$32:$PN$56,MATCH($D270,Balancing!$A$32:$A$56,0),MATCH(IF($B270="Mahir","HS",IF($B270="Separuh Mahir","SS",IF($B270="Berkemahiran Rendah","LS",IF($B270="Jumlah","T",FALSE))))&amp;$A270,Balancing!$OM$31:$PN$31,0))*1000</f>
        <v>47400</v>
      </c>
      <c r="F270" s="151">
        <f>INDEX(Balancing!$PO$32:$QP$56,MATCH($D270,Balancing!$A$32:$A$56,0),MATCH(IF($B270="Mahir","HS",IF($B270="Separuh Mahir","SS",IF($B270="Berkemahiran Rendah","LS",IF($B270="Jumlah","T",FALSE))))&amp;$A270,Balancing!$PO$31:$QP$31,0))*1000</f>
        <v>47300</v>
      </c>
      <c r="G270" s="151">
        <f>INDEX(Balancing!$QQ$32:$RR$56,MATCH($D270,Balancing!$A$32:$A$56,0),MATCH(IF($B270="Mahir","HS",IF($B270="Separuh Mahir","SS",IF($B270="Berkemahiran Rendah","LS",IF($B270="Jumlah","T",FALSE))))&amp;$A270,Balancing!$QQ$31:$RR$31,0))*1000</f>
        <v>100</v>
      </c>
      <c r="H270" s="151">
        <f ca="1">INDEX(Balancing!$RS$32:$ST$56,MATCH($D270,Balancing!$A$32:$A$56,0),MATCH(IF($B270="Mahir","HS",IF($B270="Separuh Mahir","SS",IF($B270="Berkemahiran Rendah","LS",IF($B270="Jumlah","T",FALSE))))&amp;$A270,Balancing!$RS$31:$ST$31,0))*1000</f>
        <v>280</v>
      </c>
    </row>
    <row r="271" spans="1:8" x14ac:dyDescent="0.3">
      <c r="A271" s="149">
        <v>2019</v>
      </c>
      <c r="B271" s="149" t="s">
        <v>174</v>
      </c>
      <c r="C271" s="149" t="s">
        <v>129</v>
      </c>
      <c r="D271" s="149" t="s">
        <v>129</v>
      </c>
      <c r="E271" s="151">
        <f>INDEX(Balancing!$OM$32:$PN$56,MATCH($D271,Balancing!$A$32:$A$56,0),MATCH(IF($B271="Mahir","HS",IF($B271="Separuh Mahir","SS",IF($B271="Berkemahiran Rendah","LS",IF($B271="Jumlah","T",FALSE))))&amp;$A271,Balancing!$OM$31:$PN$31,0))*1000</f>
        <v>1715100</v>
      </c>
      <c r="F271" s="151">
        <f>INDEX(Balancing!$PO$32:$QP$56,MATCH($D271,Balancing!$A$32:$A$56,0),MATCH(IF($B271="Mahir","HS",IF($B271="Separuh Mahir","SS",IF($B271="Berkemahiran Rendah","LS",IF($B271="Jumlah","T",FALSE))))&amp;$A271,Balancing!$PO$31:$QP$31,0))*1000</f>
        <v>1650100</v>
      </c>
      <c r="G271" s="151">
        <f>INDEX(Balancing!$QQ$32:$RR$56,MATCH($D271,Balancing!$A$32:$A$56,0),MATCH(IF($B271="Mahir","HS",IF($B271="Separuh Mahir","SS",IF($B271="Berkemahiran Rendah","LS",IF($B271="Jumlah","T",FALSE))))&amp;$A271,Balancing!$QQ$31:$RR$31,0))*1000</f>
        <v>65000</v>
      </c>
      <c r="H271" s="151">
        <f ca="1">INDEX(Balancing!$RS$32:$ST$56,MATCH($D271,Balancing!$A$32:$A$56,0),MATCH(IF($B271="Mahir","HS",IF($B271="Separuh Mahir","SS",IF($B271="Berkemahiran Rendah","LS",IF($B271="Jumlah","T",FALSE))))&amp;$A271,Balancing!$RS$31:$ST$31,0))*1000</f>
        <v>12040</v>
      </c>
    </row>
    <row r="272" spans="1:8" x14ac:dyDescent="0.3">
      <c r="A272" s="149">
        <v>2019</v>
      </c>
      <c r="B272" s="149" t="s">
        <v>174</v>
      </c>
      <c r="C272" s="149" t="s">
        <v>129</v>
      </c>
      <c r="D272" s="149" t="s">
        <v>151</v>
      </c>
      <c r="E272" s="151">
        <f>INDEX(Balancing!$OM$32:$PN$56,MATCH($D272,Balancing!$A$32:$A$56,0),MATCH(IF($B272="Mahir","HS",IF($B272="Separuh Mahir","SS",IF($B272="Berkemahiran Rendah","LS",IF($B272="Jumlah","T",FALSE))))&amp;$A272,Balancing!$OM$31:$PN$31,0))*1000</f>
        <v>214300</v>
      </c>
      <c r="F272" s="151">
        <f>INDEX(Balancing!$PO$32:$QP$56,MATCH($D272,Balancing!$A$32:$A$56,0),MATCH(IF($B272="Mahir","HS",IF($B272="Separuh Mahir","SS",IF($B272="Berkemahiran Rendah","LS",IF($B272="Jumlah","T",FALSE))))&amp;$A272,Balancing!$PO$31:$QP$31,0))*1000</f>
        <v>207800</v>
      </c>
      <c r="G272" s="151">
        <f>INDEX(Balancing!$QQ$32:$RR$56,MATCH($D272,Balancing!$A$32:$A$56,0),MATCH(IF($B272="Mahir","HS",IF($B272="Separuh Mahir","SS",IF($B272="Berkemahiran Rendah","LS",IF($B272="Jumlah","T",FALSE))))&amp;$A272,Balancing!$QQ$31:$RR$31,0))*1000</f>
        <v>6500</v>
      </c>
      <c r="H272" s="151">
        <f ca="1">INDEX(Balancing!$RS$32:$ST$56,MATCH($D272,Balancing!$A$32:$A$56,0),MATCH(IF($B272="Mahir","HS",IF($B272="Separuh Mahir","SS",IF($B272="Berkemahiran Rendah","LS",IF($B272="Jumlah","T",FALSE))))&amp;$A272,Balancing!$RS$31:$ST$31,0))*1000</f>
        <v>810</v>
      </c>
    </row>
    <row r="273" spans="1:8" x14ac:dyDescent="0.3">
      <c r="A273" s="149">
        <v>2019</v>
      </c>
      <c r="B273" s="149" t="s">
        <v>174</v>
      </c>
      <c r="C273" s="149" t="s">
        <v>129</v>
      </c>
      <c r="D273" s="149" t="s">
        <v>152</v>
      </c>
      <c r="E273" s="151">
        <f>INDEX(Balancing!$OM$32:$PN$56,MATCH($D273,Balancing!$A$32:$A$56,0),MATCH(IF($B273="Mahir","HS",IF($B273="Separuh Mahir","SS",IF($B273="Berkemahiran Rendah","LS",IF($B273="Jumlah","T",FALSE))))&amp;$A273,Balancing!$OM$31:$PN$31,0))*1000</f>
        <v>76500</v>
      </c>
      <c r="F273" s="151">
        <f>INDEX(Balancing!$PO$32:$QP$56,MATCH($D273,Balancing!$A$32:$A$56,0),MATCH(IF($B273="Mahir","HS",IF($B273="Separuh Mahir","SS",IF($B273="Berkemahiran Rendah","LS",IF($B273="Jumlah","T",FALSE))))&amp;$A273,Balancing!$PO$31:$QP$31,0))*1000</f>
        <v>73800</v>
      </c>
      <c r="G273" s="151">
        <f>INDEX(Balancing!$QQ$32:$RR$56,MATCH($D273,Balancing!$A$32:$A$56,0),MATCH(IF($B273="Mahir","HS",IF($B273="Separuh Mahir","SS",IF($B273="Berkemahiran Rendah","LS",IF($B273="Jumlah","T",FALSE))))&amp;$A273,Balancing!$QQ$31:$RR$31,0))*1000</f>
        <v>2700</v>
      </c>
      <c r="H273" s="151">
        <f ca="1">INDEX(Balancing!$RS$32:$ST$56,MATCH($D273,Balancing!$A$32:$A$56,0),MATCH(IF($B273="Mahir","HS",IF($B273="Separuh Mahir","SS",IF($B273="Berkemahiran Rendah","LS",IF($B273="Jumlah","T",FALSE))))&amp;$A273,Balancing!$RS$31:$ST$31,0))*1000</f>
        <v>590</v>
      </c>
    </row>
    <row r="274" spans="1:8" x14ac:dyDescent="0.3">
      <c r="A274" s="149">
        <v>2019</v>
      </c>
      <c r="B274" s="149" t="s">
        <v>174</v>
      </c>
      <c r="C274" s="149" t="s">
        <v>129</v>
      </c>
      <c r="D274" s="149" t="s">
        <v>153</v>
      </c>
      <c r="E274" s="151">
        <f>INDEX(Balancing!$OM$32:$PN$56,MATCH($D274,Balancing!$A$32:$A$56,0),MATCH(IF($B274="Mahir","HS",IF($B274="Separuh Mahir","SS",IF($B274="Berkemahiran Rendah","LS",IF($B274="Jumlah","T",FALSE))))&amp;$A274,Balancing!$OM$31:$PN$31,0))*1000</f>
        <v>231800</v>
      </c>
      <c r="F274" s="151">
        <f>INDEX(Balancing!$PO$32:$QP$56,MATCH($D274,Balancing!$A$32:$A$56,0),MATCH(IF($B274="Mahir","HS",IF($B274="Separuh Mahir","SS",IF($B274="Berkemahiran Rendah","LS",IF($B274="Jumlah","T",FALSE))))&amp;$A274,Balancing!$PO$31:$QP$31,0))*1000</f>
        <v>223800</v>
      </c>
      <c r="G274" s="151">
        <f>INDEX(Balancing!$QQ$32:$RR$56,MATCH($D274,Balancing!$A$32:$A$56,0),MATCH(IF($B274="Mahir","HS",IF($B274="Separuh Mahir","SS",IF($B274="Berkemahiran Rendah","LS",IF($B274="Jumlah","T",FALSE))))&amp;$A274,Balancing!$QQ$31:$RR$31,0))*1000</f>
        <v>7900</v>
      </c>
      <c r="H274" s="151">
        <f ca="1">INDEX(Balancing!$RS$32:$ST$56,MATCH($D274,Balancing!$A$32:$A$56,0),MATCH(IF($B274="Mahir","HS",IF($B274="Separuh Mahir","SS",IF($B274="Berkemahiran Rendah","LS",IF($B274="Jumlah","T",FALSE))))&amp;$A274,Balancing!$RS$31:$ST$31,0))*1000</f>
        <v>790</v>
      </c>
    </row>
    <row r="275" spans="1:8" x14ac:dyDescent="0.3">
      <c r="A275" s="149">
        <v>2019</v>
      </c>
      <c r="B275" s="149" t="s">
        <v>174</v>
      </c>
      <c r="C275" s="149" t="s">
        <v>129</v>
      </c>
      <c r="D275" s="149" t="s">
        <v>154</v>
      </c>
      <c r="E275" s="151">
        <f>INDEX(Balancing!$OM$32:$PN$56,MATCH($D275,Balancing!$A$32:$A$56,0),MATCH(IF($B275="Mahir","HS",IF($B275="Separuh Mahir","SS",IF($B275="Berkemahiran Rendah","LS",IF($B275="Jumlah","T",FALSE))))&amp;$A275,Balancing!$OM$31:$PN$31,0))*1000</f>
        <v>313200</v>
      </c>
      <c r="F275" s="151">
        <f>INDEX(Balancing!$PO$32:$QP$56,MATCH($D275,Balancing!$A$32:$A$56,0),MATCH(IF($B275="Mahir","HS",IF($B275="Separuh Mahir","SS",IF($B275="Berkemahiran Rendah","LS",IF($B275="Jumlah","T",FALSE))))&amp;$A275,Balancing!$PO$31:$QP$31,0))*1000</f>
        <v>300100</v>
      </c>
      <c r="G275" s="151">
        <f>INDEX(Balancing!$QQ$32:$RR$56,MATCH($D275,Balancing!$A$32:$A$56,0),MATCH(IF($B275="Mahir","HS",IF($B275="Separuh Mahir","SS",IF($B275="Berkemahiran Rendah","LS",IF($B275="Jumlah","T",FALSE))))&amp;$A275,Balancing!$QQ$31:$RR$31,0))*1000</f>
        <v>13100</v>
      </c>
      <c r="H275" s="151">
        <f ca="1">INDEX(Balancing!$RS$32:$ST$56,MATCH($D275,Balancing!$A$32:$A$56,0),MATCH(IF($B275="Mahir","HS",IF($B275="Separuh Mahir","SS",IF($B275="Berkemahiran Rendah","LS",IF($B275="Jumlah","T",FALSE))))&amp;$A275,Balancing!$RS$31:$ST$31,0))*1000</f>
        <v>3030</v>
      </c>
    </row>
    <row r="276" spans="1:8" x14ac:dyDescent="0.3">
      <c r="A276" s="149">
        <v>2019</v>
      </c>
      <c r="B276" s="149" t="s">
        <v>174</v>
      </c>
      <c r="C276" s="149" t="s">
        <v>129</v>
      </c>
      <c r="D276" s="149" t="s">
        <v>155</v>
      </c>
      <c r="E276" s="151">
        <f>INDEX(Balancing!$OM$32:$PN$56,MATCH($D276,Balancing!$A$32:$A$56,0),MATCH(IF($B276="Mahir","HS",IF($B276="Separuh Mahir","SS",IF($B276="Berkemahiran Rendah","LS",IF($B276="Jumlah","T",FALSE))))&amp;$A276,Balancing!$OM$31:$PN$31,0))*1000</f>
        <v>275500</v>
      </c>
      <c r="F276" s="151">
        <f>INDEX(Balancing!$PO$32:$QP$56,MATCH($D276,Balancing!$A$32:$A$56,0),MATCH(IF($B276="Mahir","HS",IF($B276="Separuh Mahir","SS",IF($B276="Berkemahiran Rendah","LS",IF($B276="Jumlah","T",FALSE))))&amp;$A276,Balancing!$PO$31:$QP$31,0))*1000</f>
        <v>266900</v>
      </c>
      <c r="G276" s="151">
        <f>INDEX(Balancing!$QQ$32:$RR$56,MATCH($D276,Balancing!$A$32:$A$56,0),MATCH(IF($B276="Mahir","HS",IF($B276="Separuh Mahir","SS",IF($B276="Berkemahiran Rendah","LS",IF($B276="Jumlah","T",FALSE))))&amp;$A276,Balancing!$QQ$31:$RR$31,0))*1000</f>
        <v>8600</v>
      </c>
      <c r="H276" s="151">
        <f ca="1">INDEX(Balancing!$RS$32:$ST$56,MATCH($D276,Balancing!$A$32:$A$56,0),MATCH(IF($B276="Mahir","HS",IF($B276="Separuh Mahir","SS",IF($B276="Berkemahiran Rendah","LS",IF($B276="Jumlah","T",FALSE))))&amp;$A276,Balancing!$RS$31:$ST$31,0))*1000</f>
        <v>1010</v>
      </c>
    </row>
    <row r="277" spans="1:8" x14ac:dyDescent="0.3">
      <c r="A277" s="149">
        <v>2019</v>
      </c>
      <c r="B277" s="149" t="s">
        <v>174</v>
      </c>
      <c r="C277" s="149" t="s">
        <v>129</v>
      </c>
      <c r="D277" s="149" t="s">
        <v>156</v>
      </c>
      <c r="E277" s="151">
        <f>INDEX(Balancing!$OM$32:$PN$56,MATCH($D277,Balancing!$A$32:$A$56,0),MATCH(IF($B277="Mahir","HS",IF($B277="Separuh Mahir","SS",IF($B277="Berkemahiran Rendah","LS",IF($B277="Jumlah","T",FALSE))))&amp;$A277,Balancing!$OM$31:$PN$31,0))*1000</f>
        <v>442600</v>
      </c>
      <c r="F277" s="151">
        <f>INDEX(Balancing!$PO$32:$QP$56,MATCH($D277,Balancing!$A$32:$A$56,0),MATCH(IF($B277="Mahir","HS",IF($B277="Separuh Mahir","SS",IF($B277="Berkemahiran Rendah","LS",IF($B277="Jumlah","T",FALSE))))&amp;$A277,Balancing!$PO$31:$QP$31,0))*1000</f>
        <v>422800</v>
      </c>
      <c r="G277" s="151">
        <f>INDEX(Balancing!$QQ$32:$RR$56,MATCH($D277,Balancing!$A$32:$A$56,0),MATCH(IF($B277="Mahir","HS",IF($B277="Separuh Mahir","SS",IF($B277="Berkemahiran Rendah","LS",IF($B277="Jumlah","T",FALSE))))&amp;$A277,Balancing!$QQ$31:$RR$31,0))*1000</f>
        <v>19800</v>
      </c>
      <c r="H277" s="151">
        <f ca="1">INDEX(Balancing!$RS$32:$ST$56,MATCH($D277,Balancing!$A$32:$A$56,0),MATCH(IF($B277="Mahir","HS",IF($B277="Separuh Mahir","SS",IF($B277="Berkemahiran Rendah","LS",IF($B277="Jumlah","T",FALSE))))&amp;$A277,Balancing!$RS$31:$ST$31,0))*1000</f>
        <v>4410</v>
      </c>
    </row>
    <row r="278" spans="1:8" x14ac:dyDescent="0.3">
      <c r="A278" s="149">
        <v>2019</v>
      </c>
      <c r="B278" s="149" t="s">
        <v>174</v>
      </c>
      <c r="C278" s="149" t="s">
        <v>129</v>
      </c>
      <c r="D278" s="149" t="s">
        <v>157</v>
      </c>
      <c r="E278" s="151">
        <f>INDEX(Balancing!$OM$32:$PN$56,MATCH($D278,Balancing!$A$32:$A$56,0),MATCH(IF($B278="Mahir","HS",IF($B278="Separuh Mahir","SS",IF($B278="Berkemahiran Rendah","LS",IF($B278="Jumlah","T",FALSE))))&amp;$A278,Balancing!$OM$31:$PN$31,0))*1000</f>
        <v>161200</v>
      </c>
      <c r="F278" s="151">
        <f>INDEX(Balancing!$PO$32:$QP$56,MATCH($D278,Balancing!$A$32:$A$56,0),MATCH(IF($B278="Mahir","HS",IF($B278="Separuh Mahir","SS",IF($B278="Berkemahiran Rendah","LS",IF($B278="Jumlah","T",FALSE))))&amp;$A278,Balancing!$PO$31:$QP$31,0))*1000</f>
        <v>154900</v>
      </c>
      <c r="G278" s="151">
        <f>INDEX(Balancing!$QQ$32:$RR$56,MATCH($D278,Balancing!$A$32:$A$56,0),MATCH(IF($B278="Mahir","HS",IF($B278="Separuh Mahir","SS",IF($B278="Berkemahiran Rendah","LS",IF($B278="Jumlah","T",FALSE))))&amp;$A278,Balancing!$QQ$31:$RR$31,0))*1000</f>
        <v>6300</v>
      </c>
      <c r="H278" s="151">
        <f ca="1">INDEX(Balancing!$RS$32:$ST$56,MATCH($D278,Balancing!$A$32:$A$56,0),MATCH(IF($B278="Mahir","HS",IF($B278="Separuh Mahir","SS",IF($B278="Berkemahiran Rendah","LS",IF($B278="Jumlah","T",FALSE))))&amp;$A278,Balancing!$RS$31:$ST$31,0))*1000</f>
        <v>1400</v>
      </c>
    </row>
    <row r="279" spans="1:8" x14ac:dyDescent="0.3">
      <c r="A279" s="149">
        <v>2019</v>
      </c>
      <c r="B279" s="149" t="s">
        <v>174</v>
      </c>
      <c r="C279" s="149" t="s">
        <v>130</v>
      </c>
      <c r="D279" s="149" t="s">
        <v>130</v>
      </c>
      <c r="E279" s="151">
        <f>INDEX(Balancing!$OM$32:$PN$56,MATCH($D279,Balancing!$A$32:$A$56,0),MATCH(IF($B279="Mahir","HS",IF($B279="Separuh Mahir","SS",IF($B279="Berkemahiran Rendah","LS",IF($B279="Jumlah","T",FALSE))))&amp;$A279,Balancing!$OM$31:$PN$31,0))*1000</f>
        <v>1124300</v>
      </c>
      <c r="F279" s="151">
        <f>INDEX(Balancing!$PO$32:$QP$56,MATCH($D279,Balancing!$A$32:$A$56,0),MATCH(IF($B279="Mahir","HS",IF($B279="Separuh Mahir","SS",IF($B279="Berkemahiran Rendah","LS",IF($B279="Jumlah","T",FALSE))))&amp;$A279,Balancing!$PO$31:$QP$31,0))*1000</f>
        <v>1112600</v>
      </c>
      <c r="G279" s="151">
        <f>INDEX(Balancing!$QQ$32:$RR$56,MATCH($D279,Balancing!$A$32:$A$56,0),MATCH(IF($B279="Mahir","HS",IF($B279="Separuh Mahir","SS",IF($B279="Berkemahiran Rendah","LS",IF($B279="Jumlah","T",FALSE))))&amp;$A279,Balancing!$QQ$31:$RR$31,0))*1000</f>
        <v>11800</v>
      </c>
      <c r="H279" s="151">
        <f ca="1">INDEX(Balancing!$RS$32:$ST$56,MATCH($D279,Balancing!$A$32:$A$56,0),MATCH(IF($B279="Mahir","HS",IF($B279="Separuh Mahir","SS",IF($B279="Berkemahiran Rendah","LS",IF($B279="Jumlah","T",FALSE))))&amp;$A279,Balancing!$RS$31:$ST$31,0))*1000</f>
        <v>12290</v>
      </c>
    </row>
    <row r="280" spans="1:8" x14ac:dyDescent="0.3">
      <c r="A280" s="149">
        <v>2019</v>
      </c>
      <c r="B280" s="149" t="s">
        <v>174</v>
      </c>
      <c r="C280" s="149" t="s">
        <v>134</v>
      </c>
      <c r="D280" s="149" t="s">
        <v>134</v>
      </c>
      <c r="E280" s="151">
        <f>INDEX(Balancing!$OM$32:$PN$56,MATCH($D280,Balancing!$A$32:$A$56,0),MATCH(IF($B280="Mahir","HS",IF($B280="Separuh Mahir","SS",IF($B280="Berkemahiran Rendah","LS",IF($B280="Jumlah","T",FALSE))))&amp;$A280,Balancing!$OM$31:$PN$31,0))*1000</f>
        <v>2098900</v>
      </c>
      <c r="F280" s="151">
        <f>INDEX(Balancing!$PO$32:$QP$56,MATCH($D280,Balancing!$A$32:$A$56,0),MATCH(IF($B280="Mahir","HS",IF($B280="Separuh Mahir","SS",IF($B280="Berkemahiran Rendah","LS",IF($B280="Jumlah","T",FALSE))))&amp;$A280,Balancing!$PO$31:$QP$31,0))*1000</f>
        <v>2082800.0000000002</v>
      </c>
      <c r="G280" s="151">
        <f>INDEX(Balancing!$QQ$32:$RR$56,MATCH($D280,Balancing!$A$32:$A$56,0),MATCH(IF($B280="Mahir","HS",IF($B280="Separuh Mahir","SS",IF($B280="Berkemahiran Rendah","LS",IF($B280="Jumlah","T",FALSE))))&amp;$A280,Balancing!$QQ$31:$RR$31,0))*1000</f>
        <v>16200</v>
      </c>
      <c r="H280" s="151">
        <f ca="1">INDEX(Balancing!$RS$32:$ST$56,MATCH($D280,Balancing!$A$32:$A$56,0),MATCH(IF($B280="Mahir","HS",IF($B280="Separuh Mahir","SS",IF($B280="Berkemahiran Rendah","LS",IF($B280="Jumlah","T",FALSE))))&amp;$A280,Balancing!$RS$31:$ST$31,0))*1000</f>
        <v>19630</v>
      </c>
    </row>
    <row r="281" spans="1:8" x14ac:dyDescent="0.3">
      <c r="A281" s="149">
        <v>2019</v>
      </c>
      <c r="B281" s="149" t="s">
        <v>174</v>
      </c>
      <c r="C281" s="149" t="s">
        <v>134</v>
      </c>
      <c r="D281" s="149" t="s">
        <v>158</v>
      </c>
      <c r="E281" s="151">
        <f>INDEX(Balancing!$OM$32:$PN$56,MATCH($D281,Balancing!$A$32:$A$56,0),MATCH(IF($B281="Mahir","HS",IF($B281="Separuh Mahir","SS",IF($B281="Berkemahiran Rendah","LS",IF($B281="Jumlah","T",FALSE))))&amp;$A281,Balancing!$OM$31:$PN$31,0))*1000</f>
        <v>783600</v>
      </c>
      <c r="F281" s="151">
        <f>INDEX(Balancing!$PO$32:$QP$56,MATCH($D281,Balancing!$A$32:$A$56,0),MATCH(IF($B281="Mahir","HS",IF($B281="Separuh Mahir","SS",IF($B281="Berkemahiran Rendah","LS",IF($B281="Jumlah","T",FALSE))))&amp;$A281,Balancing!$PO$31:$QP$31,0))*1000</f>
        <v>777700</v>
      </c>
      <c r="G281" s="151">
        <f>INDEX(Balancing!$QQ$32:$RR$56,MATCH($D281,Balancing!$A$32:$A$56,0),MATCH(IF($B281="Mahir","HS",IF($B281="Separuh Mahir","SS",IF($B281="Berkemahiran Rendah","LS",IF($B281="Jumlah","T",FALSE))))&amp;$A281,Balancing!$QQ$31:$RR$31,0))*1000</f>
        <v>5900</v>
      </c>
      <c r="H281" s="151">
        <f ca="1">INDEX(Balancing!$RS$32:$ST$56,MATCH($D281,Balancing!$A$32:$A$56,0),MATCH(IF($B281="Mahir","HS",IF($B281="Separuh Mahir","SS",IF($B281="Berkemahiran Rendah","LS",IF($B281="Jumlah","T",FALSE))))&amp;$A281,Balancing!$RS$31:$ST$31,0))*1000</f>
        <v>7880</v>
      </c>
    </row>
    <row r="282" spans="1:8" x14ac:dyDescent="0.3">
      <c r="A282" s="149">
        <v>2019</v>
      </c>
      <c r="B282" s="149" t="s">
        <v>174</v>
      </c>
      <c r="C282" s="149" t="s">
        <v>134</v>
      </c>
      <c r="D282" s="149" t="s">
        <v>135</v>
      </c>
      <c r="E282" s="151">
        <f>INDEX(Balancing!$OM$32:$PN$56,MATCH($D282,Balancing!$A$32:$A$56,0),MATCH(IF($B282="Mahir","HS",IF($B282="Separuh Mahir","SS",IF($B282="Berkemahiran Rendah","LS",IF($B282="Jumlah","T",FALSE))))&amp;$A282,Balancing!$OM$31:$PN$31,0))*1000</f>
        <v>367600</v>
      </c>
      <c r="F282" s="151">
        <f>INDEX(Balancing!$PO$32:$QP$56,MATCH($D282,Balancing!$A$32:$A$56,0),MATCH(IF($B282="Mahir","HS",IF($B282="Separuh Mahir","SS",IF($B282="Berkemahiran Rendah","LS",IF($B282="Jumlah","T",FALSE))))&amp;$A282,Balancing!$PO$31:$QP$31,0))*1000</f>
        <v>362200</v>
      </c>
      <c r="G282" s="151">
        <f>INDEX(Balancing!$QQ$32:$RR$56,MATCH($D282,Balancing!$A$32:$A$56,0),MATCH(IF($B282="Mahir","HS",IF($B282="Separuh Mahir","SS",IF($B282="Berkemahiran Rendah","LS",IF($B282="Jumlah","T",FALSE))))&amp;$A282,Balancing!$QQ$31:$RR$31,0))*1000</f>
        <v>5300</v>
      </c>
      <c r="H282" s="151">
        <f ca="1">INDEX(Balancing!$RS$32:$ST$56,MATCH($D282,Balancing!$A$32:$A$56,0),MATCH(IF($B282="Mahir","HS",IF($B282="Separuh Mahir","SS",IF($B282="Berkemahiran Rendah","LS",IF($B282="Jumlah","T",FALSE))))&amp;$A282,Balancing!$RS$31:$ST$31,0))*1000</f>
        <v>4000</v>
      </c>
    </row>
    <row r="283" spans="1:8" x14ac:dyDescent="0.3">
      <c r="A283" s="149">
        <v>2019</v>
      </c>
      <c r="B283" s="149" t="s">
        <v>174</v>
      </c>
      <c r="C283" s="149" t="s">
        <v>134</v>
      </c>
      <c r="D283" s="149" t="s">
        <v>159</v>
      </c>
      <c r="E283" s="151">
        <f>INDEX(Balancing!$OM$32:$PN$56,MATCH($D283,Balancing!$A$32:$A$56,0),MATCH(IF($B283="Mahir","HS",IF($B283="Separuh Mahir","SS",IF($B283="Berkemahiran Rendah","LS",IF($B283="Jumlah","T",FALSE))))&amp;$A283,Balancing!$OM$31:$PN$31,0))*1000</f>
        <v>221200</v>
      </c>
      <c r="F283" s="151">
        <f>INDEX(Balancing!$PO$32:$QP$56,MATCH($D283,Balancing!$A$32:$A$56,0),MATCH(IF($B283="Mahir","HS",IF($B283="Separuh Mahir","SS",IF($B283="Berkemahiran Rendah","LS",IF($B283="Jumlah","T",FALSE))))&amp;$A283,Balancing!$PO$31:$QP$31,0))*1000</f>
        <v>219700</v>
      </c>
      <c r="G283" s="151">
        <f>INDEX(Balancing!$QQ$32:$RR$56,MATCH($D283,Balancing!$A$32:$A$56,0),MATCH(IF($B283="Mahir","HS",IF($B283="Separuh Mahir","SS",IF($B283="Berkemahiran Rendah","LS",IF($B283="Jumlah","T",FALSE))))&amp;$A283,Balancing!$QQ$31:$RR$31,0))*1000</f>
        <v>1500</v>
      </c>
      <c r="H283" s="151">
        <f ca="1">INDEX(Balancing!$RS$32:$ST$56,MATCH($D283,Balancing!$A$32:$A$56,0),MATCH(IF($B283="Mahir","HS",IF($B283="Separuh Mahir","SS",IF($B283="Berkemahiran Rendah","LS",IF($B283="Jumlah","T",FALSE))))&amp;$A283,Balancing!$RS$31:$ST$31,0))*1000</f>
        <v>2170</v>
      </c>
    </row>
    <row r="284" spans="1:8" x14ac:dyDescent="0.3">
      <c r="A284" s="149">
        <v>2019</v>
      </c>
      <c r="B284" s="149" t="s">
        <v>174</v>
      </c>
      <c r="C284" s="149" t="s">
        <v>134</v>
      </c>
      <c r="D284" s="149" t="s">
        <v>160</v>
      </c>
      <c r="E284" s="151">
        <f>INDEX(Balancing!$OM$32:$PN$56,MATCH($D284,Balancing!$A$32:$A$56,0),MATCH(IF($B284="Mahir","HS",IF($B284="Separuh Mahir","SS",IF($B284="Berkemahiran Rendah","LS",IF($B284="Jumlah","T",FALSE))))&amp;$A284,Balancing!$OM$31:$PN$31,0))*1000</f>
        <v>70300</v>
      </c>
      <c r="F284" s="151">
        <f>INDEX(Balancing!$PO$32:$QP$56,MATCH($D284,Balancing!$A$32:$A$56,0),MATCH(IF($B284="Mahir","HS",IF($B284="Separuh Mahir","SS",IF($B284="Berkemahiran Rendah","LS",IF($B284="Jumlah","T",FALSE))))&amp;$A284,Balancing!$PO$31:$QP$31,0))*1000</f>
        <v>70300</v>
      </c>
      <c r="G284" s="151">
        <f>INDEX(Balancing!$QQ$32:$RR$56,MATCH($D284,Balancing!$A$32:$A$56,0),MATCH(IF($B284="Mahir","HS",IF($B284="Separuh Mahir","SS",IF($B284="Berkemahiran Rendah","LS",IF($B284="Jumlah","T",FALSE))))&amp;$A284,Balancing!$QQ$31:$RR$31,0))*1000</f>
        <v>100</v>
      </c>
      <c r="H284" s="151">
        <f ca="1">INDEX(Balancing!$RS$32:$ST$56,MATCH($D284,Balancing!$A$32:$A$56,0),MATCH(IF($B284="Mahir","HS",IF($B284="Separuh Mahir","SS",IF($B284="Berkemahiran Rendah","LS",IF($B284="Jumlah","T",FALSE))))&amp;$A284,Balancing!$RS$31:$ST$31,0))*1000</f>
        <v>270</v>
      </c>
    </row>
    <row r="285" spans="1:8" x14ac:dyDescent="0.3">
      <c r="A285" s="149">
        <v>2019</v>
      </c>
      <c r="B285" s="149" t="s">
        <v>174</v>
      </c>
      <c r="C285" s="149" t="s">
        <v>134</v>
      </c>
      <c r="D285" s="149" t="s">
        <v>136</v>
      </c>
      <c r="E285" s="151">
        <f>INDEX(Balancing!$OM$32:$PN$56,MATCH($D285,Balancing!$A$32:$A$56,0),MATCH(IF($B285="Mahir","HS",IF($B285="Separuh Mahir","SS",IF($B285="Berkemahiran Rendah","LS",IF($B285="Jumlah","T",FALSE))))&amp;$A285,Balancing!$OM$31:$PN$31,0))*1000</f>
        <v>420600</v>
      </c>
      <c r="F285" s="151">
        <f>INDEX(Balancing!$PO$32:$QP$56,MATCH($D285,Balancing!$A$32:$A$56,0),MATCH(IF($B285="Mahir","HS",IF($B285="Separuh Mahir","SS",IF($B285="Berkemahiran Rendah","LS",IF($B285="Jumlah","T",FALSE))))&amp;$A285,Balancing!$PO$31:$QP$31,0))*1000</f>
        <v>418800</v>
      </c>
      <c r="G285" s="151">
        <f>INDEX(Balancing!$QQ$32:$RR$56,MATCH($D285,Balancing!$A$32:$A$56,0),MATCH(IF($B285="Mahir","HS",IF($B285="Separuh Mahir","SS",IF($B285="Berkemahiran Rendah","LS",IF($B285="Jumlah","T",FALSE))))&amp;$A285,Balancing!$QQ$31:$RR$31,0))*1000</f>
        <v>1800</v>
      </c>
      <c r="H285" s="151">
        <f ca="1">INDEX(Balancing!$RS$32:$ST$56,MATCH($D285,Balancing!$A$32:$A$56,0),MATCH(IF($B285="Mahir","HS",IF($B285="Separuh Mahir","SS",IF($B285="Berkemahiran Rendah","LS",IF($B285="Jumlah","T",FALSE))))&amp;$A285,Balancing!$RS$31:$ST$31,0))*1000</f>
        <v>2260</v>
      </c>
    </row>
    <row r="286" spans="1:8" x14ac:dyDescent="0.3">
      <c r="A286" s="149">
        <v>2019</v>
      </c>
      <c r="B286" s="149" t="s">
        <v>174</v>
      </c>
      <c r="C286" s="149" t="s">
        <v>134</v>
      </c>
      <c r="D286" s="149" t="s">
        <v>137</v>
      </c>
      <c r="E286" s="151">
        <f>INDEX(Balancing!$OM$32:$PN$56,MATCH($D286,Balancing!$A$32:$A$56,0),MATCH(IF($B286="Mahir","HS",IF($B286="Separuh Mahir","SS",IF($B286="Berkemahiran Rendah","LS",IF($B286="Jumlah","T",FALSE))))&amp;$A286,Balancing!$OM$31:$PN$31,0))*1000</f>
        <v>235600</v>
      </c>
      <c r="F286" s="151">
        <f>INDEX(Balancing!$PO$32:$QP$56,MATCH($D286,Balancing!$A$32:$A$56,0),MATCH(IF($B286="Mahir","HS",IF($B286="Separuh Mahir","SS",IF($B286="Berkemahiran Rendah","LS",IF($B286="Jumlah","T",FALSE))))&amp;$A286,Balancing!$PO$31:$QP$31,0))*1000</f>
        <v>234000</v>
      </c>
      <c r="G286" s="151">
        <f>INDEX(Balancing!$QQ$32:$RR$56,MATCH($D286,Balancing!$A$32:$A$56,0),MATCH(IF($B286="Mahir","HS",IF($B286="Separuh Mahir","SS",IF($B286="Berkemahiran Rendah","LS",IF($B286="Jumlah","T",FALSE))))&amp;$A286,Balancing!$QQ$31:$RR$31,0))*1000</f>
        <v>1600</v>
      </c>
      <c r="H286" s="151">
        <f ca="1">INDEX(Balancing!$RS$32:$ST$56,MATCH($D286,Balancing!$A$32:$A$56,0),MATCH(IF($B286="Mahir","HS",IF($B286="Separuh Mahir","SS",IF($B286="Berkemahiran Rendah","LS",IF($B286="Jumlah","T",FALSE))))&amp;$A286,Balancing!$RS$31:$ST$31,0))*1000</f>
        <v>3040</v>
      </c>
    </row>
    <row r="287" spans="1:8" x14ac:dyDescent="0.3">
      <c r="A287" s="149">
        <v>2019</v>
      </c>
      <c r="B287" s="149" t="s">
        <v>175</v>
      </c>
      <c r="C287" s="149" t="s">
        <v>138</v>
      </c>
      <c r="D287" s="149" t="s">
        <v>138</v>
      </c>
      <c r="E287" s="151">
        <f>INDEX(Balancing!$OM$32:$PN$56,MATCH($D287,Balancing!$A$32:$A$56,0),MATCH(IF($B287="Mahir","HS",IF($B287="Separuh Mahir","SS",IF($B287="Berkemahiran Rendah","LS",IF($B287="Jumlah","T",FALSE))))&amp;$A287,Balancing!$OM$31:$PN$31,0))*1000</f>
        <v>1153000</v>
      </c>
      <c r="F287" s="151">
        <f>INDEX(Balancing!$PO$32:$QP$56,MATCH($D287,Balancing!$A$32:$A$56,0),MATCH(IF($B287="Mahir","HS",IF($B287="Separuh Mahir","SS",IF($B287="Berkemahiran Rendah","LS",IF($B287="Jumlah","T",FALSE))))&amp;$A287,Balancing!$PO$31:$QP$31,0))*1000</f>
        <v>1111800</v>
      </c>
      <c r="G287" s="151">
        <f>INDEX(Balancing!$QQ$32:$RR$56,MATCH($D287,Balancing!$A$32:$A$56,0),MATCH(IF($B287="Mahir","HS",IF($B287="Separuh Mahir","SS",IF($B287="Berkemahiran Rendah","LS",IF($B287="Jumlah","T",FALSE))))&amp;$A287,Balancing!$QQ$31:$RR$31,0))*1000</f>
        <v>41200</v>
      </c>
      <c r="H287" s="151">
        <f ca="1">INDEX(Balancing!$RS$32:$ST$56,MATCH($D287,Balancing!$A$32:$A$56,0),MATCH(IF($B287="Mahir","HS",IF($B287="Separuh Mahir","SS",IF($B287="Berkemahiran Rendah","LS",IF($B287="Jumlah","T",FALSE))))&amp;$A287,Balancing!$RS$31:$ST$31,0))*1000</f>
        <v>8109.9999999999991</v>
      </c>
    </row>
    <row r="288" spans="1:8" x14ac:dyDescent="0.3">
      <c r="A288" s="149">
        <v>2019</v>
      </c>
      <c r="B288" s="149" t="s">
        <v>175</v>
      </c>
      <c r="C288" s="149" t="s">
        <v>127</v>
      </c>
      <c r="D288" s="149" t="s">
        <v>127</v>
      </c>
      <c r="E288" s="151">
        <f>INDEX(Balancing!$OM$32:$PN$56,MATCH($D288,Balancing!$A$32:$A$56,0),MATCH(IF($B288="Mahir","HS",IF($B288="Separuh Mahir","SS",IF($B288="Berkemahiran Rendah","LS",IF($B288="Jumlah","T",FALSE))))&amp;$A288,Balancing!$OM$31:$PN$31,0))*1000</f>
        <v>31200</v>
      </c>
      <c r="F288" s="151">
        <f>INDEX(Balancing!$PO$32:$QP$56,MATCH($D288,Balancing!$A$32:$A$56,0),MATCH(IF($B288="Mahir","HS",IF($B288="Separuh Mahir","SS",IF($B288="Berkemahiran Rendah","LS",IF($B288="Jumlah","T",FALSE))))&amp;$A288,Balancing!$PO$31:$QP$31,0))*1000</f>
        <v>24400</v>
      </c>
      <c r="G288" s="151">
        <f>INDEX(Balancing!$QQ$32:$RR$56,MATCH($D288,Balancing!$A$32:$A$56,0),MATCH(IF($B288="Mahir","HS",IF($B288="Separuh Mahir","SS",IF($B288="Berkemahiran Rendah","LS",IF($B288="Jumlah","T",FALSE))))&amp;$A288,Balancing!$QQ$31:$RR$31,0))*1000</f>
        <v>6800</v>
      </c>
      <c r="H288" s="151">
        <f ca="1">INDEX(Balancing!$RS$32:$ST$56,MATCH($D288,Balancing!$A$32:$A$56,0),MATCH(IF($B288="Mahir","HS",IF($B288="Separuh Mahir","SS",IF($B288="Berkemahiran Rendah","LS",IF($B288="Jumlah","T",FALSE))))&amp;$A288,Balancing!$RS$31:$ST$31,0))*1000</f>
        <v>1670</v>
      </c>
    </row>
    <row r="289" spans="1:8" x14ac:dyDescent="0.3">
      <c r="A289" s="149">
        <v>2019</v>
      </c>
      <c r="B289" s="149" t="s">
        <v>175</v>
      </c>
      <c r="C289" s="149" t="s">
        <v>128</v>
      </c>
      <c r="D289" s="149" t="s">
        <v>128</v>
      </c>
      <c r="E289" s="151">
        <f>INDEX(Balancing!$OM$32:$PN$56,MATCH($D289,Balancing!$A$32:$A$56,0),MATCH(IF($B289="Mahir","HS",IF($B289="Separuh Mahir","SS",IF($B289="Berkemahiran Rendah","LS",IF($B289="Jumlah","T",FALSE))))&amp;$A289,Balancing!$OM$31:$PN$31,0))*1000</f>
        <v>10300</v>
      </c>
      <c r="F289" s="151">
        <f>INDEX(Balancing!$PO$32:$QP$56,MATCH($D289,Balancing!$A$32:$A$56,0),MATCH(IF($B289="Mahir","HS",IF($B289="Separuh Mahir","SS",IF($B289="Berkemahiran Rendah","LS",IF($B289="Jumlah","T",FALSE))))&amp;$A289,Balancing!$PO$31:$QP$31,0))*1000</f>
        <v>10300</v>
      </c>
      <c r="G289" s="151">
        <f>INDEX(Balancing!$QQ$32:$RR$56,MATCH($D289,Balancing!$A$32:$A$56,0),MATCH(IF($B289="Mahir","HS",IF($B289="Separuh Mahir","SS",IF($B289="Berkemahiran Rendah","LS",IF($B289="Jumlah","T",FALSE))))&amp;$A289,Balancing!$QQ$31:$RR$31,0))*1000</f>
        <v>100</v>
      </c>
      <c r="H289" s="151">
        <f ca="1">INDEX(Balancing!$RS$32:$ST$56,MATCH($D289,Balancing!$A$32:$A$56,0),MATCH(IF($B289="Mahir","HS",IF($B289="Separuh Mahir","SS",IF($B289="Berkemahiran Rendah","LS",IF($B289="Jumlah","T",FALSE))))&amp;$A289,Balancing!$RS$31:$ST$31,0))*1000</f>
        <v>100</v>
      </c>
    </row>
    <row r="290" spans="1:8" x14ac:dyDescent="0.3">
      <c r="A290" s="149">
        <v>2019</v>
      </c>
      <c r="B290" s="149" t="s">
        <v>175</v>
      </c>
      <c r="C290" s="149" t="s">
        <v>129</v>
      </c>
      <c r="D290" s="149" t="s">
        <v>129</v>
      </c>
      <c r="E290" s="151">
        <f>INDEX(Balancing!$OM$32:$PN$56,MATCH($D290,Balancing!$A$32:$A$56,0),MATCH(IF($B290="Mahir","HS",IF($B290="Separuh Mahir","SS",IF($B290="Berkemahiran Rendah","LS",IF($B290="Jumlah","T",FALSE))))&amp;$A290,Balancing!$OM$31:$PN$31,0))*1000</f>
        <v>159400</v>
      </c>
      <c r="F290" s="151">
        <f>INDEX(Balancing!$PO$32:$QP$56,MATCH($D290,Balancing!$A$32:$A$56,0),MATCH(IF($B290="Mahir","HS",IF($B290="Separuh Mahir","SS",IF($B290="Berkemahiran Rendah","LS",IF($B290="Jumlah","T",FALSE))))&amp;$A290,Balancing!$PO$31:$QP$31,0))*1000</f>
        <v>140200</v>
      </c>
      <c r="G290" s="151">
        <f>INDEX(Balancing!$QQ$32:$RR$56,MATCH($D290,Balancing!$A$32:$A$56,0),MATCH(IF($B290="Mahir","HS",IF($B290="Separuh Mahir","SS",IF($B290="Berkemahiran Rendah","LS",IF($B290="Jumlah","T",FALSE))))&amp;$A290,Balancing!$QQ$31:$RR$31,0))*1000</f>
        <v>19200</v>
      </c>
      <c r="H290" s="151">
        <f ca="1">INDEX(Balancing!$RS$32:$ST$56,MATCH($D290,Balancing!$A$32:$A$56,0),MATCH(IF($B290="Mahir","HS",IF($B290="Separuh Mahir","SS",IF($B290="Berkemahiran Rendah","LS",IF($B290="Jumlah","T",FALSE))))&amp;$A290,Balancing!$RS$31:$ST$31,0))*1000</f>
        <v>1360</v>
      </c>
    </row>
    <row r="291" spans="1:8" x14ac:dyDescent="0.3">
      <c r="A291" s="149">
        <v>2019</v>
      </c>
      <c r="B291" s="149" t="s">
        <v>175</v>
      </c>
      <c r="C291" s="149" t="s">
        <v>129</v>
      </c>
      <c r="D291" s="149" t="s">
        <v>151</v>
      </c>
      <c r="E291" s="151">
        <f>INDEX(Balancing!$OM$32:$PN$56,MATCH($D291,Balancing!$A$32:$A$56,0),MATCH(IF($B291="Mahir","HS",IF($B291="Separuh Mahir","SS",IF($B291="Berkemahiran Rendah","LS",IF($B291="Jumlah","T",FALSE))))&amp;$A291,Balancing!$OM$31:$PN$31,0))*1000</f>
        <v>31700</v>
      </c>
      <c r="F291" s="151">
        <f>INDEX(Balancing!$PO$32:$QP$56,MATCH($D291,Balancing!$A$32:$A$56,0),MATCH(IF($B291="Mahir","HS",IF($B291="Separuh Mahir","SS",IF($B291="Berkemahiran Rendah","LS",IF($B291="Jumlah","T",FALSE))))&amp;$A291,Balancing!$PO$31:$QP$31,0))*1000</f>
        <v>28100</v>
      </c>
      <c r="G291" s="151">
        <f>INDEX(Balancing!$QQ$32:$RR$56,MATCH($D291,Balancing!$A$32:$A$56,0),MATCH(IF($B291="Mahir","HS",IF($B291="Separuh Mahir","SS",IF($B291="Berkemahiran Rendah","LS",IF($B291="Jumlah","T",FALSE))))&amp;$A291,Balancing!$QQ$31:$RR$31,0))*1000</f>
        <v>3600</v>
      </c>
      <c r="H291" s="151">
        <f ca="1">INDEX(Balancing!$RS$32:$ST$56,MATCH($D291,Balancing!$A$32:$A$56,0),MATCH(IF($B291="Mahir","HS",IF($B291="Separuh Mahir","SS",IF($B291="Berkemahiran Rendah","LS",IF($B291="Jumlah","T",FALSE))))&amp;$A291,Balancing!$RS$31:$ST$31,0))*1000</f>
        <v>240</v>
      </c>
    </row>
    <row r="292" spans="1:8" x14ac:dyDescent="0.3">
      <c r="A292" s="149">
        <v>2019</v>
      </c>
      <c r="B292" s="149" t="s">
        <v>175</v>
      </c>
      <c r="C292" s="149" t="s">
        <v>129</v>
      </c>
      <c r="D292" s="149" t="s">
        <v>152</v>
      </c>
      <c r="E292" s="151">
        <f>INDEX(Balancing!$OM$32:$PN$56,MATCH($D292,Balancing!$A$32:$A$56,0),MATCH(IF($B292="Mahir","HS",IF($B292="Separuh Mahir","SS",IF($B292="Berkemahiran Rendah","LS",IF($B292="Jumlah","T",FALSE))))&amp;$A292,Balancing!$OM$31:$PN$31,0))*1000</f>
        <v>7400</v>
      </c>
      <c r="F292" s="151">
        <f>INDEX(Balancing!$PO$32:$QP$56,MATCH($D292,Balancing!$A$32:$A$56,0),MATCH(IF($B292="Mahir","HS",IF($B292="Separuh Mahir","SS",IF($B292="Berkemahiran Rendah","LS",IF($B292="Jumlah","T",FALSE))))&amp;$A292,Balancing!$PO$31:$QP$31,0))*1000</f>
        <v>6700</v>
      </c>
      <c r="G292" s="151">
        <f>INDEX(Balancing!$QQ$32:$RR$56,MATCH($D292,Balancing!$A$32:$A$56,0),MATCH(IF($B292="Mahir","HS",IF($B292="Separuh Mahir","SS",IF($B292="Berkemahiran Rendah","LS",IF($B292="Jumlah","T",FALSE))))&amp;$A292,Balancing!$QQ$31:$RR$31,0))*1000</f>
        <v>700</v>
      </c>
      <c r="H292" s="151">
        <f ca="1">INDEX(Balancing!$RS$32:$ST$56,MATCH($D292,Balancing!$A$32:$A$56,0),MATCH(IF($B292="Mahir","HS",IF($B292="Separuh Mahir","SS",IF($B292="Berkemahiran Rendah","LS",IF($B292="Jumlah","T",FALSE))))&amp;$A292,Balancing!$RS$31:$ST$31,0))*1000</f>
        <v>170</v>
      </c>
    </row>
    <row r="293" spans="1:8" x14ac:dyDescent="0.3">
      <c r="A293" s="149">
        <v>2019</v>
      </c>
      <c r="B293" s="149" t="s">
        <v>175</v>
      </c>
      <c r="C293" s="149" t="s">
        <v>129</v>
      </c>
      <c r="D293" s="149" t="s">
        <v>153</v>
      </c>
      <c r="E293" s="151">
        <f>INDEX(Balancing!$OM$32:$PN$56,MATCH($D293,Balancing!$A$32:$A$56,0),MATCH(IF($B293="Mahir","HS",IF($B293="Separuh Mahir","SS",IF($B293="Berkemahiran Rendah","LS",IF($B293="Jumlah","T",FALSE))))&amp;$A293,Balancing!$OM$31:$PN$31,0))*1000</f>
        <v>42300</v>
      </c>
      <c r="F293" s="151">
        <f>INDEX(Balancing!$PO$32:$QP$56,MATCH($D293,Balancing!$A$32:$A$56,0),MATCH(IF($B293="Mahir","HS",IF($B293="Separuh Mahir","SS",IF($B293="Berkemahiran Rendah","LS",IF($B293="Jumlah","T",FALSE))))&amp;$A293,Balancing!$PO$31:$QP$31,0))*1000</f>
        <v>35500</v>
      </c>
      <c r="G293" s="151">
        <f>INDEX(Balancing!$QQ$32:$RR$56,MATCH($D293,Balancing!$A$32:$A$56,0),MATCH(IF($B293="Mahir","HS",IF($B293="Separuh Mahir","SS",IF($B293="Berkemahiran Rendah","LS",IF($B293="Jumlah","T",FALSE))))&amp;$A293,Balancing!$QQ$31:$RR$31,0))*1000</f>
        <v>6700</v>
      </c>
      <c r="H293" s="151">
        <f ca="1">INDEX(Balancing!$RS$32:$ST$56,MATCH($D293,Balancing!$A$32:$A$56,0),MATCH(IF($B293="Mahir","HS",IF($B293="Separuh Mahir","SS",IF($B293="Berkemahiran Rendah","LS",IF($B293="Jumlah","T",FALSE))))&amp;$A293,Balancing!$RS$31:$ST$31,0))*1000</f>
        <v>190</v>
      </c>
    </row>
    <row r="294" spans="1:8" x14ac:dyDescent="0.3">
      <c r="A294" s="149">
        <v>2019</v>
      </c>
      <c r="B294" s="149" t="s">
        <v>175</v>
      </c>
      <c r="C294" s="149" t="s">
        <v>129</v>
      </c>
      <c r="D294" s="149" t="s">
        <v>154</v>
      </c>
      <c r="E294" s="151">
        <f>INDEX(Balancing!$OM$32:$PN$56,MATCH($D294,Balancing!$A$32:$A$56,0),MATCH(IF($B294="Mahir","HS",IF($B294="Separuh Mahir","SS",IF($B294="Berkemahiran Rendah","LS",IF($B294="Jumlah","T",FALSE))))&amp;$A294,Balancing!$OM$31:$PN$31,0))*1000</f>
        <v>25500</v>
      </c>
      <c r="F294" s="151">
        <f>INDEX(Balancing!$PO$32:$QP$56,MATCH($D294,Balancing!$A$32:$A$56,0),MATCH(IF($B294="Mahir","HS",IF($B294="Separuh Mahir","SS",IF($B294="Berkemahiran Rendah","LS",IF($B294="Jumlah","T",FALSE))))&amp;$A294,Balancing!$PO$31:$QP$31,0))*1000</f>
        <v>22900</v>
      </c>
      <c r="G294" s="151">
        <f>INDEX(Balancing!$QQ$32:$RR$56,MATCH($D294,Balancing!$A$32:$A$56,0),MATCH(IF($B294="Mahir","HS",IF($B294="Separuh Mahir","SS",IF($B294="Berkemahiran Rendah","LS",IF($B294="Jumlah","T",FALSE))))&amp;$A294,Balancing!$QQ$31:$RR$31,0))*1000</f>
        <v>2600</v>
      </c>
      <c r="H294" s="151">
        <f ca="1">INDEX(Balancing!$RS$32:$ST$56,MATCH($D294,Balancing!$A$32:$A$56,0),MATCH(IF($B294="Mahir","HS",IF($B294="Separuh Mahir","SS",IF($B294="Berkemahiran Rendah","LS",IF($B294="Jumlah","T",FALSE))))&amp;$A294,Balancing!$RS$31:$ST$31,0))*1000</f>
        <v>450</v>
      </c>
    </row>
    <row r="295" spans="1:8" x14ac:dyDescent="0.3">
      <c r="A295" s="149">
        <v>2019</v>
      </c>
      <c r="B295" s="149" t="s">
        <v>175</v>
      </c>
      <c r="C295" s="149" t="s">
        <v>129</v>
      </c>
      <c r="D295" s="149" t="s">
        <v>155</v>
      </c>
      <c r="E295" s="151">
        <f>INDEX(Balancing!$OM$32:$PN$56,MATCH($D295,Balancing!$A$32:$A$56,0),MATCH(IF($B295="Mahir","HS",IF($B295="Separuh Mahir","SS",IF($B295="Berkemahiran Rendah","LS",IF($B295="Jumlah","T",FALSE))))&amp;$A295,Balancing!$OM$31:$PN$31,0))*1000</f>
        <v>22900</v>
      </c>
      <c r="F295" s="151">
        <f>INDEX(Balancing!$PO$32:$QP$56,MATCH($D295,Balancing!$A$32:$A$56,0),MATCH(IF($B295="Mahir","HS",IF($B295="Separuh Mahir","SS",IF($B295="Berkemahiran Rendah","LS",IF($B295="Jumlah","T",FALSE))))&amp;$A295,Balancing!$PO$31:$QP$31,0))*1000</f>
        <v>20600</v>
      </c>
      <c r="G295" s="151">
        <f>INDEX(Balancing!$QQ$32:$RR$56,MATCH($D295,Balancing!$A$32:$A$56,0),MATCH(IF($B295="Mahir","HS",IF($B295="Separuh Mahir","SS",IF($B295="Berkemahiran Rendah","LS",IF($B295="Jumlah","T",FALSE))))&amp;$A295,Balancing!$QQ$31:$RR$31,0))*1000</f>
        <v>2300</v>
      </c>
      <c r="H295" s="151">
        <f ca="1">INDEX(Balancing!$RS$32:$ST$56,MATCH($D295,Balancing!$A$32:$A$56,0),MATCH(IF($B295="Mahir","HS",IF($B295="Separuh Mahir","SS",IF($B295="Berkemahiran Rendah","LS",IF($B295="Jumlah","T",FALSE))))&amp;$A295,Balancing!$RS$31:$ST$31,0))*1000</f>
        <v>110</v>
      </c>
    </row>
    <row r="296" spans="1:8" x14ac:dyDescent="0.3">
      <c r="A296" s="149">
        <v>2019</v>
      </c>
      <c r="B296" s="149" t="s">
        <v>175</v>
      </c>
      <c r="C296" s="149" t="s">
        <v>129</v>
      </c>
      <c r="D296" s="149" t="s">
        <v>156</v>
      </c>
      <c r="E296" s="151">
        <f>INDEX(Balancing!$OM$32:$PN$56,MATCH($D296,Balancing!$A$32:$A$56,0),MATCH(IF($B296="Mahir","HS",IF($B296="Separuh Mahir","SS",IF($B296="Berkemahiran Rendah","LS",IF($B296="Jumlah","T",FALSE))))&amp;$A296,Balancing!$OM$31:$PN$31,0))*1000</f>
        <v>18000</v>
      </c>
      <c r="F296" s="151">
        <f>INDEX(Balancing!$PO$32:$QP$56,MATCH($D296,Balancing!$A$32:$A$56,0),MATCH(IF($B296="Mahir","HS",IF($B296="Separuh Mahir","SS",IF($B296="Berkemahiran Rendah","LS",IF($B296="Jumlah","T",FALSE))))&amp;$A296,Balancing!$PO$31:$QP$31,0))*1000</f>
        <v>15700</v>
      </c>
      <c r="G296" s="151">
        <f>INDEX(Balancing!$QQ$32:$RR$56,MATCH($D296,Balancing!$A$32:$A$56,0),MATCH(IF($B296="Mahir","HS",IF($B296="Separuh Mahir","SS",IF($B296="Berkemahiran Rendah","LS",IF($B296="Jumlah","T",FALSE))))&amp;$A296,Balancing!$QQ$31:$RR$31,0))*1000</f>
        <v>2200</v>
      </c>
      <c r="H296" s="151">
        <f ca="1">INDEX(Balancing!$RS$32:$ST$56,MATCH($D296,Balancing!$A$32:$A$56,0),MATCH(IF($B296="Mahir","HS",IF($B296="Separuh Mahir","SS",IF($B296="Berkemahiran Rendah","LS",IF($B296="Jumlah","T",FALSE))))&amp;$A296,Balancing!$RS$31:$ST$31,0))*1000</f>
        <v>180</v>
      </c>
    </row>
    <row r="297" spans="1:8" x14ac:dyDescent="0.3">
      <c r="A297" s="149">
        <v>2019</v>
      </c>
      <c r="B297" s="149" t="s">
        <v>175</v>
      </c>
      <c r="C297" s="149" t="s">
        <v>129</v>
      </c>
      <c r="D297" s="149" t="s">
        <v>157</v>
      </c>
      <c r="E297" s="151">
        <f>INDEX(Balancing!$OM$32:$PN$56,MATCH($D297,Balancing!$A$32:$A$56,0),MATCH(IF($B297="Mahir","HS",IF($B297="Separuh Mahir","SS",IF($B297="Berkemahiran Rendah","LS",IF($B297="Jumlah","T",FALSE))))&amp;$A297,Balancing!$OM$31:$PN$31,0))*1000</f>
        <v>11700</v>
      </c>
      <c r="F297" s="151">
        <f>INDEX(Balancing!$PO$32:$QP$56,MATCH($D297,Balancing!$A$32:$A$56,0),MATCH(IF($B297="Mahir","HS",IF($B297="Separuh Mahir","SS",IF($B297="Berkemahiran Rendah","LS",IF($B297="Jumlah","T",FALSE))))&amp;$A297,Balancing!$PO$31:$QP$31,0))*1000</f>
        <v>10600</v>
      </c>
      <c r="G297" s="151">
        <f>INDEX(Balancing!$QQ$32:$RR$56,MATCH($D297,Balancing!$A$32:$A$56,0),MATCH(IF($B297="Mahir","HS",IF($B297="Separuh Mahir","SS",IF($B297="Berkemahiran Rendah","LS",IF($B297="Jumlah","T",FALSE))))&amp;$A297,Balancing!$QQ$31:$RR$31,0))*1000</f>
        <v>1100</v>
      </c>
      <c r="H297" s="151">
        <f ca="1">INDEX(Balancing!$RS$32:$ST$56,MATCH($D297,Balancing!$A$32:$A$56,0),MATCH(IF($B297="Mahir","HS",IF($B297="Separuh Mahir","SS",IF($B297="Berkemahiran Rendah","LS",IF($B297="Jumlah","T",FALSE))))&amp;$A297,Balancing!$RS$31:$ST$31,0))*1000</f>
        <v>30</v>
      </c>
    </row>
    <row r="298" spans="1:8" x14ac:dyDescent="0.3">
      <c r="A298" s="149">
        <v>2019</v>
      </c>
      <c r="B298" s="149" t="s">
        <v>175</v>
      </c>
      <c r="C298" s="149" t="s">
        <v>130</v>
      </c>
      <c r="D298" s="149" t="s">
        <v>130</v>
      </c>
      <c r="E298" s="151">
        <f>INDEX(Balancing!$OM$32:$PN$56,MATCH($D298,Balancing!$A$32:$A$56,0),MATCH(IF($B298="Mahir","HS",IF($B298="Separuh Mahir","SS",IF($B298="Berkemahiran Rendah","LS",IF($B298="Jumlah","T",FALSE))))&amp;$A298,Balancing!$OM$31:$PN$31,0))*1000</f>
        <v>50900</v>
      </c>
      <c r="F298" s="151">
        <f>INDEX(Balancing!$PO$32:$QP$56,MATCH($D298,Balancing!$A$32:$A$56,0),MATCH(IF($B298="Mahir","HS",IF($B298="Separuh Mahir","SS",IF($B298="Berkemahiran Rendah","LS",IF($B298="Jumlah","T",FALSE))))&amp;$A298,Balancing!$PO$31:$QP$31,0))*1000</f>
        <v>45700</v>
      </c>
      <c r="G298" s="151">
        <f>INDEX(Balancing!$QQ$32:$RR$56,MATCH($D298,Balancing!$A$32:$A$56,0),MATCH(IF($B298="Mahir","HS",IF($B298="Separuh Mahir","SS",IF($B298="Berkemahiran Rendah","LS",IF($B298="Jumlah","T",FALSE))))&amp;$A298,Balancing!$QQ$31:$RR$31,0))*1000</f>
        <v>5200</v>
      </c>
      <c r="H298" s="151">
        <f ca="1">INDEX(Balancing!$RS$32:$ST$56,MATCH($D298,Balancing!$A$32:$A$56,0),MATCH(IF($B298="Mahir","HS",IF($B298="Separuh Mahir","SS",IF($B298="Berkemahiran Rendah","LS",IF($B298="Jumlah","T",FALSE))))&amp;$A298,Balancing!$RS$31:$ST$31,0))*1000</f>
        <v>2200</v>
      </c>
    </row>
    <row r="299" spans="1:8" x14ac:dyDescent="0.3">
      <c r="A299" s="149">
        <v>2019</v>
      </c>
      <c r="B299" s="149" t="s">
        <v>175</v>
      </c>
      <c r="C299" s="149" t="s">
        <v>134</v>
      </c>
      <c r="D299" s="149" t="s">
        <v>134</v>
      </c>
      <c r="E299" s="151">
        <f>INDEX(Balancing!$OM$32:$PN$56,MATCH($D299,Balancing!$A$32:$A$56,0),MATCH(IF($B299="Mahir","HS",IF($B299="Separuh Mahir","SS",IF($B299="Berkemahiran Rendah","LS",IF($B299="Jumlah","T",FALSE))))&amp;$A299,Balancing!$OM$31:$PN$31,0))*1000</f>
        <v>901100</v>
      </c>
      <c r="F299" s="151">
        <f>INDEX(Balancing!$PO$32:$QP$56,MATCH($D299,Balancing!$A$32:$A$56,0),MATCH(IF($B299="Mahir","HS",IF($B299="Separuh Mahir","SS",IF($B299="Berkemahiran Rendah","LS",IF($B299="Jumlah","T",FALSE))))&amp;$A299,Balancing!$PO$31:$QP$31,0))*1000</f>
        <v>891200</v>
      </c>
      <c r="G299" s="151">
        <f>INDEX(Balancing!$QQ$32:$RR$56,MATCH($D299,Balancing!$A$32:$A$56,0),MATCH(IF($B299="Mahir","HS",IF($B299="Separuh Mahir","SS",IF($B299="Berkemahiran Rendah","LS",IF($B299="Jumlah","T",FALSE))))&amp;$A299,Balancing!$QQ$31:$RR$31,0))*1000</f>
        <v>9900</v>
      </c>
      <c r="H299" s="151">
        <f ca="1">INDEX(Balancing!$RS$32:$ST$56,MATCH($D299,Balancing!$A$32:$A$56,0),MATCH(IF($B299="Mahir","HS",IF($B299="Separuh Mahir","SS",IF($B299="Berkemahiran Rendah","LS",IF($B299="Jumlah","T",FALSE))))&amp;$A299,Balancing!$RS$31:$ST$31,0))*1000</f>
        <v>2780</v>
      </c>
    </row>
    <row r="300" spans="1:8" x14ac:dyDescent="0.3">
      <c r="A300" s="149">
        <v>2019</v>
      </c>
      <c r="B300" s="149" t="s">
        <v>175</v>
      </c>
      <c r="C300" s="149" t="s">
        <v>134</v>
      </c>
      <c r="D300" s="149" t="s">
        <v>158</v>
      </c>
      <c r="E300" s="151">
        <f>INDEX(Balancing!$OM$32:$PN$56,MATCH($D300,Balancing!$A$32:$A$56,0),MATCH(IF($B300="Mahir","HS",IF($B300="Separuh Mahir","SS",IF($B300="Berkemahiran Rendah","LS",IF($B300="Jumlah","T",FALSE))))&amp;$A300,Balancing!$OM$31:$PN$31,0))*1000</f>
        <v>231900</v>
      </c>
      <c r="F300" s="151">
        <f>INDEX(Balancing!$PO$32:$QP$56,MATCH($D300,Balancing!$A$32:$A$56,0),MATCH(IF($B300="Mahir","HS",IF($B300="Separuh Mahir","SS",IF($B300="Berkemahiran Rendah","LS",IF($B300="Jumlah","T",FALSE))))&amp;$A300,Balancing!$PO$31:$QP$31,0))*1000</f>
        <v>230300</v>
      </c>
      <c r="G300" s="151">
        <f>INDEX(Balancing!$QQ$32:$RR$56,MATCH($D300,Balancing!$A$32:$A$56,0),MATCH(IF($B300="Mahir","HS",IF($B300="Separuh Mahir","SS",IF($B300="Berkemahiran Rendah","LS",IF($B300="Jumlah","T",FALSE))))&amp;$A300,Balancing!$QQ$31:$RR$31,0))*1000</f>
        <v>1600</v>
      </c>
      <c r="H300" s="151">
        <f ca="1">INDEX(Balancing!$RS$32:$ST$56,MATCH($D300,Balancing!$A$32:$A$56,0),MATCH(IF($B300="Mahir","HS",IF($B300="Separuh Mahir","SS",IF($B300="Berkemahiran Rendah","LS",IF($B300="Jumlah","T",FALSE))))&amp;$A300,Balancing!$RS$31:$ST$31,0))*1000</f>
        <v>470</v>
      </c>
    </row>
    <row r="301" spans="1:8" x14ac:dyDescent="0.3">
      <c r="A301" s="149">
        <v>2019</v>
      </c>
      <c r="B301" s="149" t="s">
        <v>175</v>
      </c>
      <c r="C301" s="149" t="s">
        <v>134</v>
      </c>
      <c r="D301" s="149" t="s">
        <v>135</v>
      </c>
      <c r="E301" s="151">
        <f>INDEX(Balancing!$OM$32:$PN$56,MATCH($D301,Balancing!$A$32:$A$56,0),MATCH(IF($B301="Mahir","HS",IF($B301="Separuh Mahir","SS",IF($B301="Berkemahiran Rendah","LS",IF($B301="Jumlah","T",FALSE))))&amp;$A301,Balancing!$OM$31:$PN$31,0))*1000</f>
        <v>367000</v>
      </c>
      <c r="F301" s="151">
        <f>INDEX(Balancing!$PO$32:$QP$56,MATCH($D301,Balancing!$A$32:$A$56,0),MATCH(IF($B301="Mahir","HS",IF($B301="Separuh Mahir","SS",IF($B301="Berkemahiran Rendah","LS",IF($B301="Jumlah","T",FALSE))))&amp;$A301,Balancing!$PO$31:$QP$31,0))*1000</f>
        <v>362700</v>
      </c>
      <c r="G301" s="151">
        <f>INDEX(Balancing!$QQ$32:$RR$56,MATCH($D301,Balancing!$A$32:$A$56,0),MATCH(IF($B301="Mahir","HS",IF($B301="Separuh Mahir","SS",IF($B301="Berkemahiran Rendah","LS",IF($B301="Jumlah","T",FALSE))))&amp;$A301,Balancing!$QQ$31:$RR$31,0))*1000</f>
        <v>4200</v>
      </c>
      <c r="H301" s="151">
        <f ca="1">INDEX(Balancing!$RS$32:$ST$56,MATCH($D301,Balancing!$A$32:$A$56,0),MATCH(IF($B301="Mahir","HS",IF($B301="Separuh Mahir","SS",IF($B301="Berkemahiran Rendah","LS",IF($B301="Jumlah","T",FALSE))))&amp;$A301,Balancing!$RS$31:$ST$31,0))*1000</f>
        <v>1150</v>
      </c>
    </row>
    <row r="302" spans="1:8" x14ac:dyDescent="0.3">
      <c r="A302" s="149">
        <v>2019</v>
      </c>
      <c r="B302" s="149" t="s">
        <v>175</v>
      </c>
      <c r="C302" s="149" t="s">
        <v>134</v>
      </c>
      <c r="D302" s="149" t="s">
        <v>159</v>
      </c>
      <c r="E302" s="151">
        <f>INDEX(Balancing!$OM$32:$PN$56,MATCH($D302,Balancing!$A$32:$A$56,0),MATCH(IF($B302="Mahir","HS",IF($B302="Separuh Mahir","SS",IF($B302="Berkemahiran Rendah","LS",IF($B302="Jumlah","T",FALSE))))&amp;$A302,Balancing!$OM$31:$PN$31,0))*1000</f>
        <v>86500</v>
      </c>
      <c r="F302" s="151">
        <f>INDEX(Balancing!$PO$32:$QP$56,MATCH($D302,Balancing!$A$32:$A$56,0),MATCH(IF($B302="Mahir","HS",IF($B302="Separuh Mahir","SS",IF($B302="Berkemahiran Rendah","LS",IF($B302="Jumlah","T",FALSE))))&amp;$A302,Balancing!$PO$31:$QP$31,0))*1000</f>
        <v>83800</v>
      </c>
      <c r="G302" s="151">
        <f>INDEX(Balancing!$QQ$32:$RR$56,MATCH($D302,Balancing!$A$32:$A$56,0),MATCH(IF($B302="Mahir","HS",IF($B302="Separuh Mahir","SS",IF($B302="Berkemahiran Rendah","LS",IF($B302="Jumlah","T",FALSE))))&amp;$A302,Balancing!$QQ$31:$RR$31,0))*1000</f>
        <v>2700</v>
      </c>
      <c r="H302" s="151">
        <f ca="1">INDEX(Balancing!$RS$32:$ST$56,MATCH($D302,Balancing!$A$32:$A$56,0),MATCH(IF($B302="Mahir","HS",IF($B302="Separuh Mahir","SS",IF($B302="Berkemahiran Rendah","LS",IF($B302="Jumlah","T",FALSE))))&amp;$A302,Balancing!$RS$31:$ST$31,0))*1000</f>
        <v>750</v>
      </c>
    </row>
    <row r="303" spans="1:8" x14ac:dyDescent="0.3">
      <c r="A303" s="149">
        <v>2019</v>
      </c>
      <c r="B303" s="149" t="s">
        <v>175</v>
      </c>
      <c r="C303" s="149" t="s">
        <v>134</v>
      </c>
      <c r="D303" s="149" t="s">
        <v>160</v>
      </c>
      <c r="E303" s="151">
        <f>INDEX(Balancing!$OM$32:$PN$56,MATCH($D303,Balancing!$A$32:$A$56,0),MATCH(IF($B303="Mahir","HS",IF($B303="Separuh Mahir","SS",IF($B303="Berkemahiran Rendah","LS",IF($B303="Jumlah","T",FALSE))))&amp;$A303,Balancing!$OM$31:$PN$31,0))*1000</f>
        <v>19700</v>
      </c>
      <c r="F303" s="151">
        <f>INDEX(Balancing!$PO$32:$QP$56,MATCH($D303,Balancing!$A$32:$A$56,0),MATCH(IF($B303="Mahir","HS",IF($B303="Separuh Mahir","SS",IF($B303="Berkemahiran Rendah","LS",IF($B303="Jumlah","T",FALSE))))&amp;$A303,Balancing!$PO$31:$QP$31,0))*1000</f>
        <v>19700</v>
      </c>
      <c r="G303" s="151">
        <f>INDEX(Balancing!$QQ$32:$RR$56,MATCH($D303,Balancing!$A$32:$A$56,0),MATCH(IF($B303="Mahir","HS",IF($B303="Separuh Mahir","SS",IF($B303="Berkemahiran Rendah","LS",IF($B303="Jumlah","T",FALSE))))&amp;$A303,Balancing!$QQ$31:$RR$31,0))*1000</f>
        <v>0</v>
      </c>
      <c r="H303" s="151">
        <f ca="1">INDEX(Balancing!$RS$32:$ST$56,MATCH($D303,Balancing!$A$32:$A$56,0),MATCH(IF($B303="Mahir","HS",IF($B303="Separuh Mahir","SS",IF($B303="Berkemahiran Rendah","LS",IF($B303="Jumlah","T",FALSE))))&amp;$A303,Balancing!$RS$31:$ST$31,0))*1000</f>
        <v>10</v>
      </c>
    </row>
    <row r="304" spans="1:8" x14ac:dyDescent="0.3">
      <c r="A304" s="149">
        <v>2019</v>
      </c>
      <c r="B304" s="149" t="s">
        <v>175</v>
      </c>
      <c r="C304" s="149" t="s">
        <v>134</v>
      </c>
      <c r="D304" s="149" t="s">
        <v>136</v>
      </c>
      <c r="E304" s="151">
        <f>INDEX(Balancing!$OM$32:$PN$56,MATCH($D304,Balancing!$A$32:$A$56,0),MATCH(IF($B304="Mahir","HS",IF($B304="Separuh Mahir","SS",IF($B304="Berkemahiran Rendah","LS",IF($B304="Jumlah","T",FALSE))))&amp;$A304,Balancing!$OM$31:$PN$31,0))*1000</f>
        <v>119900</v>
      </c>
      <c r="F304" s="151">
        <f>INDEX(Balancing!$PO$32:$QP$56,MATCH($D304,Balancing!$A$32:$A$56,0),MATCH(IF($B304="Mahir","HS",IF($B304="Separuh Mahir","SS",IF($B304="Berkemahiran Rendah","LS",IF($B304="Jumlah","T",FALSE))))&amp;$A304,Balancing!$PO$31:$QP$31,0))*1000</f>
        <v>119400</v>
      </c>
      <c r="G304" s="151">
        <f>INDEX(Balancing!$QQ$32:$RR$56,MATCH($D304,Balancing!$A$32:$A$56,0),MATCH(IF($B304="Mahir","HS",IF($B304="Separuh Mahir","SS",IF($B304="Berkemahiran Rendah","LS",IF($B304="Jumlah","T",FALSE))))&amp;$A304,Balancing!$QQ$31:$RR$31,0))*1000</f>
        <v>500</v>
      </c>
      <c r="H304" s="151">
        <f ca="1">INDEX(Balancing!$RS$32:$ST$56,MATCH($D304,Balancing!$A$32:$A$56,0),MATCH(IF($B304="Mahir","HS",IF($B304="Separuh Mahir","SS",IF($B304="Berkemahiran Rendah","LS",IF($B304="Jumlah","T",FALSE))))&amp;$A304,Balancing!$RS$31:$ST$31,0))*1000</f>
        <v>180</v>
      </c>
    </row>
    <row r="305" spans="1:8" x14ac:dyDescent="0.3">
      <c r="A305" s="149">
        <v>2019</v>
      </c>
      <c r="B305" s="149" t="s">
        <v>175</v>
      </c>
      <c r="C305" s="149" t="s">
        <v>134</v>
      </c>
      <c r="D305" s="149" t="s">
        <v>137</v>
      </c>
      <c r="E305" s="151">
        <f>INDEX(Balancing!$OM$32:$PN$56,MATCH($D305,Balancing!$A$32:$A$56,0),MATCH(IF($B305="Mahir","HS",IF($B305="Separuh Mahir","SS",IF($B305="Berkemahiran Rendah","LS",IF($B305="Jumlah","T",FALSE))))&amp;$A305,Balancing!$OM$31:$PN$31,0))*1000</f>
        <v>76200</v>
      </c>
      <c r="F305" s="151">
        <f>INDEX(Balancing!$PO$32:$QP$56,MATCH($D305,Balancing!$A$32:$A$56,0),MATCH(IF($B305="Mahir","HS",IF($B305="Separuh Mahir","SS",IF($B305="Berkemahiran Rendah","LS",IF($B305="Jumlah","T",FALSE))))&amp;$A305,Balancing!$PO$31:$QP$31,0))*1000</f>
        <v>75300</v>
      </c>
      <c r="G305" s="151">
        <f>INDEX(Balancing!$QQ$32:$RR$56,MATCH($D305,Balancing!$A$32:$A$56,0),MATCH(IF($B305="Mahir","HS",IF($B305="Separuh Mahir","SS",IF($B305="Berkemahiran Rendah","LS",IF($B305="Jumlah","T",FALSE))))&amp;$A305,Balancing!$QQ$31:$RR$31,0))*1000</f>
        <v>900</v>
      </c>
      <c r="H305" s="151">
        <f ca="1">INDEX(Balancing!$RS$32:$ST$56,MATCH($D305,Balancing!$A$32:$A$56,0),MATCH(IF($B305="Mahir","HS",IF($B305="Separuh Mahir","SS",IF($B305="Berkemahiran Rendah","LS",IF($B305="Jumlah","T",FALSE))))&amp;$A305,Balancing!$RS$31:$ST$31,0))*1000</f>
        <v>220</v>
      </c>
    </row>
    <row r="306" spans="1:8" x14ac:dyDescent="0.3">
      <c r="A306" s="149">
        <v>2018</v>
      </c>
      <c r="B306" s="149" t="s">
        <v>138</v>
      </c>
      <c r="C306" s="149" t="s">
        <v>138</v>
      </c>
      <c r="D306" s="149" t="s">
        <v>138</v>
      </c>
      <c r="E306" s="151">
        <f>INDEX(Balancing!$OM$32:$PN$56,MATCH($D306,Balancing!$A$32:$A$56,0),MATCH(IF($B306="Mahir","HS",IF($B306="Separuh Mahir","SS",IF($B306="Berkemahiran Rendah","LS",IF($B306="Jumlah","T",FALSE))))&amp;$A306,Balancing!$OM$31:$PN$31,0))*1000</f>
        <v>8542200</v>
      </c>
      <c r="F306" s="151">
        <f>INDEX(Balancing!$PO$32:$QP$56,MATCH($D306,Balancing!$A$32:$A$56,0),MATCH(IF($B306="Mahir","HS",IF($B306="Separuh Mahir","SS",IF($B306="Berkemahiran Rendah","LS",IF($B306="Jumlah","T",FALSE))))&amp;$A306,Balancing!$PO$31:$QP$31,0))*1000</f>
        <v>8344600</v>
      </c>
      <c r="G306" s="151">
        <f>INDEX(Balancing!$QQ$32:$RR$56,MATCH($D306,Balancing!$A$32:$A$56,0),MATCH(IF($B306="Mahir","HS",IF($B306="Separuh Mahir","SS",IF($B306="Berkemahiran Rendah","LS",IF($B306="Jumlah","T",FALSE))))&amp;$A306,Balancing!$QQ$31:$RR$31,0))*1000</f>
        <v>197600</v>
      </c>
      <c r="H306" s="151">
        <f ca="1">INDEX(Balancing!$RS$32:$ST$56,MATCH($D306,Balancing!$A$32:$A$56,0),MATCH(IF($B306="Mahir","HS",IF($B306="Separuh Mahir","SS",IF($B306="Berkemahiran Rendah","LS",IF($B306="Jumlah","T",FALSE))))&amp;$A306,Balancing!$RS$31:$ST$31,0))*1000</f>
        <v>101120</v>
      </c>
    </row>
    <row r="307" spans="1:8" x14ac:dyDescent="0.3">
      <c r="A307" s="149">
        <v>2018</v>
      </c>
      <c r="B307" s="149" t="s">
        <v>138</v>
      </c>
      <c r="C307" s="149" t="s">
        <v>127</v>
      </c>
      <c r="D307" s="149" t="s">
        <v>127</v>
      </c>
      <c r="E307" s="151">
        <f>INDEX(Balancing!$OM$32:$PN$56,MATCH($D307,Balancing!$A$32:$A$56,0),MATCH(IF($B307="Mahir","HS",IF($B307="Separuh Mahir","SS",IF($B307="Berkemahiran Rendah","LS",IF($B307="Jumlah","T",FALSE))))&amp;$A307,Balancing!$OM$31:$PN$31,0))*1000</f>
        <v>481500</v>
      </c>
      <c r="F307" s="151">
        <f>INDEX(Balancing!$PO$32:$QP$56,MATCH($D307,Balancing!$A$32:$A$56,0),MATCH(IF($B307="Mahir","HS",IF($B307="Separuh Mahir","SS",IF($B307="Berkemahiran Rendah","LS",IF($B307="Jumlah","T",FALSE))))&amp;$A307,Balancing!$PO$31:$QP$31,0))*1000</f>
        <v>455600</v>
      </c>
      <c r="G307" s="151">
        <f>INDEX(Balancing!$QQ$32:$RR$56,MATCH($D307,Balancing!$A$32:$A$56,0),MATCH(IF($B307="Mahir","HS",IF($B307="Separuh Mahir","SS",IF($B307="Berkemahiran Rendah","LS",IF($B307="Jumlah","T",FALSE))))&amp;$A307,Balancing!$QQ$31:$RR$31,0))*1000</f>
        <v>25900</v>
      </c>
      <c r="H307" s="151">
        <f ca="1">INDEX(Balancing!$RS$32:$ST$56,MATCH($D307,Balancing!$A$32:$A$56,0),MATCH(IF($B307="Mahir","HS",IF($B307="Separuh Mahir","SS",IF($B307="Berkemahiran Rendah","LS",IF($B307="Jumlah","T",FALSE))))&amp;$A307,Balancing!$RS$31:$ST$31,0))*1000</f>
        <v>9150</v>
      </c>
    </row>
    <row r="308" spans="1:8" x14ac:dyDescent="0.3">
      <c r="A308" s="149">
        <v>2018</v>
      </c>
      <c r="B308" s="149" t="s">
        <v>138</v>
      </c>
      <c r="C308" s="149" t="s">
        <v>128</v>
      </c>
      <c r="D308" s="149" t="s">
        <v>128</v>
      </c>
      <c r="E308" s="151">
        <f>INDEX(Balancing!$OM$32:$PN$56,MATCH($D308,Balancing!$A$32:$A$56,0),MATCH(IF($B308="Mahir","HS",IF($B308="Separuh Mahir","SS",IF($B308="Berkemahiran Rendah","LS",IF($B308="Jumlah","T",FALSE))))&amp;$A308,Balancing!$OM$31:$PN$31,0))*1000</f>
        <v>82000</v>
      </c>
      <c r="F308" s="151">
        <f>INDEX(Balancing!$PO$32:$QP$56,MATCH($D308,Balancing!$A$32:$A$56,0),MATCH(IF($B308="Mahir","HS",IF($B308="Separuh Mahir","SS",IF($B308="Berkemahiran Rendah","LS",IF($B308="Jumlah","T",FALSE))))&amp;$A308,Balancing!$PO$31:$QP$31,0))*1000</f>
        <v>81700</v>
      </c>
      <c r="G308" s="151">
        <f>INDEX(Balancing!$QQ$32:$RR$56,MATCH($D308,Balancing!$A$32:$A$56,0),MATCH(IF($B308="Mahir","HS",IF($B308="Separuh Mahir","SS",IF($B308="Berkemahiran Rendah","LS",IF($B308="Jumlah","T",FALSE))))&amp;$A308,Balancing!$QQ$31:$RR$31,0))*1000</f>
        <v>300</v>
      </c>
      <c r="H308" s="151">
        <f ca="1">INDEX(Balancing!$RS$32:$ST$56,MATCH($D308,Balancing!$A$32:$A$56,0),MATCH(IF($B308="Mahir","HS",IF($B308="Separuh Mahir","SS",IF($B308="Berkemahiran Rendah","LS",IF($B308="Jumlah","T",FALSE))))&amp;$A308,Balancing!$RS$31:$ST$31,0))*1000</f>
        <v>800</v>
      </c>
    </row>
    <row r="309" spans="1:8" x14ac:dyDescent="0.3">
      <c r="A309" s="149">
        <v>2018</v>
      </c>
      <c r="B309" s="149" t="s">
        <v>138</v>
      </c>
      <c r="C309" s="149" t="s">
        <v>129</v>
      </c>
      <c r="D309" s="149" t="s">
        <v>129</v>
      </c>
      <c r="E309" s="151">
        <f>INDEX(Balancing!$OM$32:$PN$56,MATCH($D309,Balancing!$A$32:$A$56,0),MATCH(IF($B309="Mahir","HS",IF($B309="Separuh Mahir","SS",IF($B309="Berkemahiran Rendah","LS",IF($B309="Jumlah","T",FALSE))))&amp;$A309,Balancing!$OM$31:$PN$31,0))*1000</f>
        <v>2244600</v>
      </c>
      <c r="F309" s="151">
        <f>INDEX(Balancing!$PO$32:$QP$56,MATCH($D309,Balancing!$A$32:$A$56,0),MATCH(IF($B309="Mahir","HS",IF($B309="Separuh Mahir","SS",IF($B309="Berkemahiran Rendah","LS",IF($B309="Jumlah","T",FALSE))))&amp;$A309,Balancing!$PO$31:$QP$31,0))*1000</f>
        <v>2132000</v>
      </c>
      <c r="G309" s="151">
        <f>INDEX(Balancing!$QQ$32:$RR$56,MATCH($D309,Balancing!$A$32:$A$56,0),MATCH(IF($B309="Mahir","HS",IF($B309="Separuh Mahir","SS",IF($B309="Berkemahiran Rendah","LS",IF($B309="Jumlah","T",FALSE))))&amp;$A309,Balancing!$QQ$31:$RR$31,0))*1000</f>
        <v>112700</v>
      </c>
      <c r="H309" s="151">
        <f ca="1">INDEX(Balancing!$RS$32:$ST$56,MATCH($D309,Balancing!$A$32:$A$56,0),MATCH(IF($B309="Mahir","HS",IF($B309="Separuh Mahir","SS",IF($B309="Berkemahiran Rendah","LS",IF($B309="Jumlah","T",FALSE))))&amp;$A309,Balancing!$RS$31:$ST$31,0))*1000</f>
        <v>20250</v>
      </c>
    </row>
    <row r="310" spans="1:8" x14ac:dyDescent="0.3">
      <c r="A310" s="149">
        <v>2018</v>
      </c>
      <c r="B310" s="149" t="s">
        <v>138</v>
      </c>
      <c r="C310" s="149" t="s">
        <v>129</v>
      </c>
      <c r="D310" s="149" t="s">
        <v>151</v>
      </c>
      <c r="E310" s="151">
        <f>INDEX(Balancing!$OM$32:$PN$56,MATCH($D310,Balancing!$A$32:$A$56,0),MATCH(IF($B310="Mahir","HS",IF($B310="Separuh Mahir","SS",IF($B310="Berkemahiran Rendah","LS",IF($B310="Jumlah","T",FALSE))))&amp;$A310,Balancing!$OM$31:$PN$31,0))*1000</f>
        <v>281600</v>
      </c>
      <c r="F310" s="151">
        <f>INDEX(Balancing!$PO$32:$QP$56,MATCH($D310,Balancing!$A$32:$A$56,0),MATCH(IF($B310="Mahir","HS",IF($B310="Separuh Mahir","SS",IF($B310="Berkemahiran Rendah","LS",IF($B310="Jumlah","T",FALSE))))&amp;$A310,Balancing!$PO$31:$QP$31,0))*1000</f>
        <v>265200</v>
      </c>
      <c r="G310" s="151">
        <f>INDEX(Balancing!$QQ$32:$RR$56,MATCH($D310,Balancing!$A$32:$A$56,0),MATCH(IF($B310="Mahir","HS",IF($B310="Separuh Mahir","SS",IF($B310="Berkemahiran Rendah","LS",IF($B310="Jumlah","T",FALSE))))&amp;$A310,Balancing!$QQ$31:$RR$31,0))*1000</f>
        <v>16300</v>
      </c>
      <c r="H310" s="151">
        <f ca="1">INDEX(Balancing!$RS$32:$ST$56,MATCH($D310,Balancing!$A$32:$A$56,0),MATCH(IF($B310="Mahir","HS",IF($B310="Separuh Mahir","SS",IF($B310="Berkemahiran Rendah","LS",IF($B310="Jumlah","T",FALSE))))&amp;$A310,Balancing!$RS$31:$ST$31,0))*1000</f>
        <v>1220</v>
      </c>
    </row>
    <row r="311" spans="1:8" x14ac:dyDescent="0.3">
      <c r="A311" s="149">
        <v>2018</v>
      </c>
      <c r="B311" s="149" t="s">
        <v>138</v>
      </c>
      <c r="C311" s="149" t="s">
        <v>129</v>
      </c>
      <c r="D311" s="149" t="s">
        <v>152</v>
      </c>
      <c r="E311" s="151">
        <f>INDEX(Balancing!$OM$32:$PN$56,MATCH($D311,Balancing!$A$32:$A$56,0),MATCH(IF($B311="Mahir","HS",IF($B311="Separuh Mahir","SS",IF($B311="Berkemahiran Rendah","LS",IF($B311="Jumlah","T",FALSE))))&amp;$A311,Balancing!$OM$31:$PN$31,0))*1000</f>
        <v>91200</v>
      </c>
      <c r="F311" s="151">
        <f>INDEX(Balancing!$PO$32:$QP$56,MATCH($D311,Balancing!$A$32:$A$56,0),MATCH(IF($B311="Mahir","HS",IF($B311="Separuh Mahir","SS",IF($B311="Berkemahiran Rendah","LS",IF($B311="Jumlah","T",FALSE))))&amp;$A311,Balancing!$PO$31:$QP$31,0))*1000</f>
        <v>87400</v>
      </c>
      <c r="G311" s="151">
        <f>INDEX(Balancing!$QQ$32:$RR$56,MATCH($D311,Balancing!$A$32:$A$56,0),MATCH(IF($B311="Mahir","HS",IF($B311="Separuh Mahir","SS",IF($B311="Berkemahiran Rendah","LS",IF($B311="Jumlah","T",FALSE))))&amp;$A311,Balancing!$QQ$31:$RR$31,0))*1000</f>
        <v>3800</v>
      </c>
      <c r="H311" s="151">
        <f ca="1">INDEX(Balancing!$RS$32:$ST$56,MATCH($D311,Balancing!$A$32:$A$56,0),MATCH(IF($B311="Mahir","HS",IF($B311="Separuh Mahir","SS",IF($B311="Berkemahiran Rendah","LS",IF($B311="Jumlah","T",FALSE))))&amp;$A311,Balancing!$RS$31:$ST$31,0))*1000</f>
        <v>560</v>
      </c>
    </row>
    <row r="312" spans="1:8" x14ac:dyDescent="0.3">
      <c r="A312" s="149">
        <v>2018</v>
      </c>
      <c r="B312" s="149" t="s">
        <v>138</v>
      </c>
      <c r="C312" s="149" t="s">
        <v>129</v>
      </c>
      <c r="D312" s="149" t="s">
        <v>153</v>
      </c>
      <c r="E312" s="151">
        <f>INDEX(Balancing!$OM$32:$PN$56,MATCH($D312,Balancing!$A$32:$A$56,0),MATCH(IF($B312="Mahir","HS",IF($B312="Separuh Mahir","SS",IF($B312="Berkemahiran Rendah","LS",IF($B312="Jumlah","T",FALSE))))&amp;$A312,Balancing!$OM$31:$PN$31,0))*1000</f>
        <v>306200</v>
      </c>
      <c r="F312" s="151">
        <f>INDEX(Balancing!$PO$32:$QP$56,MATCH($D312,Balancing!$A$32:$A$56,0),MATCH(IF($B312="Mahir","HS",IF($B312="Separuh Mahir","SS",IF($B312="Berkemahiran Rendah","LS",IF($B312="Jumlah","T",FALSE))))&amp;$A312,Balancing!$PO$31:$QP$31,0))*1000</f>
        <v>290700</v>
      </c>
      <c r="G312" s="151">
        <f>INDEX(Balancing!$QQ$32:$RR$56,MATCH($D312,Balancing!$A$32:$A$56,0),MATCH(IF($B312="Mahir","HS",IF($B312="Separuh Mahir","SS",IF($B312="Berkemahiran Rendah","LS",IF($B312="Jumlah","T",FALSE))))&amp;$A312,Balancing!$QQ$31:$RR$31,0))*1000</f>
        <v>15500</v>
      </c>
      <c r="H312" s="151">
        <f ca="1">INDEX(Balancing!$RS$32:$ST$56,MATCH($D312,Balancing!$A$32:$A$56,0),MATCH(IF($B312="Mahir","HS",IF($B312="Separuh Mahir","SS",IF($B312="Berkemahiran Rendah","LS",IF($B312="Jumlah","T",FALSE))))&amp;$A312,Balancing!$RS$31:$ST$31,0))*1000</f>
        <v>1870</v>
      </c>
    </row>
    <row r="313" spans="1:8" x14ac:dyDescent="0.3">
      <c r="A313" s="149">
        <v>2018</v>
      </c>
      <c r="B313" s="149" t="s">
        <v>138</v>
      </c>
      <c r="C313" s="149" t="s">
        <v>129</v>
      </c>
      <c r="D313" s="149" t="s">
        <v>154</v>
      </c>
      <c r="E313" s="151">
        <f>INDEX(Balancing!$OM$32:$PN$56,MATCH($D313,Balancing!$A$32:$A$56,0),MATCH(IF($B313="Mahir","HS",IF($B313="Separuh Mahir","SS",IF($B313="Berkemahiran Rendah","LS",IF($B313="Jumlah","T",FALSE))))&amp;$A313,Balancing!$OM$31:$PN$31,0))*1000</f>
        <v>413500</v>
      </c>
      <c r="F313" s="151">
        <f>INDEX(Balancing!$PO$32:$QP$56,MATCH($D313,Balancing!$A$32:$A$56,0),MATCH(IF($B313="Mahir","HS",IF($B313="Separuh Mahir","SS",IF($B313="Berkemahiran Rendah","LS",IF($B313="Jumlah","T",FALSE))))&amp;$A313,Balancing!$PO$31:$QP$31,0))*1000</f>
        <v>388900</v>
      </c>
      <c r="G313" s="151">
        <f>INDEX(Balancing!$QQ$32:$RR$56,MATCH($D313,Balancing!$A$32:$A$56,0),MATCH(IF($B313="Mahir","HS",IF($B313="Separuh Mahir","SS",IF($B313="Berkemahiran Rendah","LS",IF($B313="Jumlah","T",FALSE))))&amp;$A313,Balancing!$QQ$31:$RR$31,0))*1000</f>
        <v>24600</v>
      </c>
      <c r="H313" s="151">
        <f ca="1">INDEX(Balancing!$RS$32:$ST$56,MATCH($D313,Balancing!$A$32:$A$56,0),MATCH(IF($B313="Mahir","HS",IF($B313="Separuh Mahir","SS",IF($B313="Berkemahiran Rendah","LS",IF($B313="Jumlah","T",FALSE))))&amp;$A313,Balancing!$RS$31:$ST$31,0))*1000</f>
        <v>4490</v>
      </c>
    </row>
    <row r="314" spans="1:8" x14ac:dyDescent="0.3">
      <c r="A314" s="149">
        <v>2018</v>
      </c>
      <c r="B314" s="149" t="s">
        <v>138</v>
      </c>
      <c r="C314" s="149" t="s">
        <v>129</v>
      </c>
      <c r="D314" s="149" t="s">
        <v>155</v>
      </c>
      <c r="E314" s="151">
        <f>INDEX(Balancing!$OM$32:$PN$56,MATCH($D314,Balancing!$A$32:$A$56,0),MATCH(IF($B314="Mahir","HS",IF($B314="Separuh Mahir","SS",IF($B314="Berkemahiran Rendah","LS",IF($B314="Jumlah","T",FALSE))))&amp;$A314,Balancing!$OM$31:$PN$31,0))*1000</f>
        <v>351200</v>
      </c>
      <c r="F314" s="151">
        <f>INDEX(Balancing!$PO$32:$QP$56,MATCH($D314,Balancing!$A$32:$A$56,0),MATCH(IF($B314="Mahir","HS",IF($B314="Separuh Mahir","SS",IF($B314="Berkemahiran Rendah","LS",IF($B314="Jumlah","T",FALSE))))&amp;$A314,Balancing!$PO$31:$QP$31,0))*1000</f>
        <v>333800</v>
      </c>
      <c r="G314" s="151">
        <f>INDEX(Balancing!$QQ$32:$RR$56,MATCH($D314,Balancing!$A$32:$A$56,0),MATCH(IF($B314="Mahir","HS",IF($B314="Separuh Mahir","SS",IF($B314="Berkemahiran Rendah","LS",IF($B314="Jumlah","T",FALSE))))&amp;$A314,Balancing!$QQ$31:$RR$31,0))*1000</f>
        <v>17400</v>
      </c>
      <c r="H314" s="151">
        <f ca="1">INDEX(Balancing!$RS$32:$ST$56,MATCH($D314,Balancing!$A$32:$A$56,0),MATCH(IF($B314="Mahir","HS",IF($B314="Separuh Mahir","SS",IF($B314="Berkemahiran Rendah","LS",IF($B314="Jumlah","T",FALSE))))&amp;$A314,Balancing!$RS$31:$ST$31,0))*1000</f>
        <v>1520</v>
      </c>
    </row>
    <row r="315" spans="1:8" x14ac:dyDescent="0.3">
      <c r="A315" s="149">
        <v>2018</v>
      </c>
      <c r="B315" s="149" t="s">
        <v>138</v>
      </c>
      <c r="C315" s="149" t="s">
        <v>129</v>
      </c>
      <c r="D315" s="149" t="s">
        <v>156</v>
      </c>
      <c r="E315" s="151">
        <f>INDEX(Balancing!$OM$32:$PN$56,MATCH($D315,Balancing!$A$32:$A$56,0),MATCH(IF($B315="Mahir","HS",IF($B315="Separuh Mahir","SS",IF($B315="Berkemahiran Rendah","LS",IF($B315="Jumlah","T",FALSE))))&amp;$A315,Balancing!$OM$31:$PN$31,0))*1000</f>
        <v>584400</v>
      </c>
      <c r="F315" s="151">
        <f>INDEX(Balancing!$PO$32:$QP$56,MATCH($D315,Balancing!$A$32:$A$56,0),MATCH(IF($B315="Mahir","HS",IF($B315="Separuh Mahir","SS",IF($B315="Berkemahiran Rendah","LS",IF($B315="Jumlah","T",FALSE))))&amp;$A315,Balancing!$PO$31:$QP$31,0))*1000</f>
        <v>559700</v>
      </c>
      <c r="G315" s="151">
        <f>INDEX(Balancing!$QQ$32:$RR$56,MATCH($D315,Balancing!$A$32:$A$56,0),MATCH(IF($B315="Mahir","HS",IF($B315="Separuh Mahir","SS",IF($B315="Berkemahiran Rendah","LS",IF($B315="Jumlah","T",FALSE))))&amp;$A315,Balancing!$QQ$31:$RR$31,0))*1000</f>
        <v>24700</v>
      </c>
      <c r="H315" s="151">
        <f ca="1">INDEX(Balancing!$RS$32:$ST$56,MATCH($D315,Balancing!$A$32:$A$56,0),MATCH(IF($B315="Mahir","HS",IF($B315="Separuh Mahir","SS",IF($B315="Berkemahiran Rendah","LS",IF($B315="Jumlah","T",FALSE))))&amp;$A315,Balancing!$RS$31:$ST$31,0))*1000</f>
        <v>9020</v>
      </c>
    </row>
    <row r="316" spans="1:8" x14ac:dyDescent="0.3">
      <c r="A316" s="149">
        <v>2018</v>
      </c>
      <c r="B316" s="149" t="s">
        <v>138</v>
      </c>
      <c r="C316" s="149" t="s">
        <v>129</v>
      </c>
      <c r="D316" s="149" t="s">
        <v>157</v>
      </c>
      <c r="E316" s="151">
        <f>INDEX(Balancing!$OM$32:$PN$56,MATCH($D316,Balancing!$A$32:$A$56,0),MATCH(IF($B316="Mahir","HS",IF($B316="Separuh Mahir","SS",IF($B316="Berkemahiran Rendah","LS",IF($B316="Jumlah","T",FALSE))))&amp;$A316,Balancing!$OM$31:$PN$31,0))*1000</f>
        <v>216700</v>
      </c>
      <c r="F316" s="151">
        <f>INDEX(Balancing!$PO$32:$QP$56,MATCH($D316,Balancing!$A$32:$A$56,0),MATCH(IF($B316="Mahir","HS",IF($B316="Separuh Mahir","SS",IF($B316="Berkemahiran Rendah","LS",IF($B316="Jumlah","T",FALSE))))&amp;$A316,Balancing!$PO$31:$QP$31,0))*1000</f>
        <v>206300</v>
      </c>
      <c r="G316" s="151">
        <f>INDEX(Balancing!$QQ$32:$RR$56,MATCH($D316,Balancing!$A$32:$A$56,0),MATCH(IF($B316="Mahir","HS",IF($B316="Separuh Mahir","SS",IF($B316="Berkemahiran Rendah","LS",IF($B316="Jumlah","T",FALSE))))&amp;$A316,Balancing!$QQ$31:$RR$31,0))*1000</f>
        <v>10400</v>
      </c>
      <c r="H316" s="151">
        <f ca="1">INDEX(Balancing!$RS$32:$ST$56,MATCH($D316,Balancing!$A$32:$A$56,0),MATCH(IF($B316="Mahir","HS",IF($B316="Separuh Mahir","SS",IF($B316="Berkemahiran Rendah","LS",IF($B316="Jumlah","T",FALSE))))&amp;$A316,Balancing!$RS$31:$ST$31,0))*1000</f>
        <v>1580</v>
      </c>
    </row>
    <row r="317" spans="1:8" x14ac:dyDescent="0.3">
      <c r="A317" s="149">
        <v>2018</v>
      </c>
      <c r="B317" s="149" t="s">
        <v>138</v>
      </c>
      <c r="C317" s="149" t="s">
        <v>130</v>
      </c>
      <c r="D317" s="149" t="s">
        <v>130</v>
      </c>
      <c r="E317" s="151">
        <f>INDEX(Balancing!$OM$32:$PN$56,MATCH($D317,Balancing!$A$32:$A$56,0),MATCH(IF($B317="Mahir","HS",IF($B317="Separuh Mahir","SS",IF($B317="Berkemahiran Rendah","LS",IF($B317="Jumlah","T",FALSE))))&amp;$A317,Balancing!$OM$31:$PN$31,0))*1000</f>
        <v>1312900</v>
      </c>
      <c r="F317" s="151">
        <f>INDEX(Balancing!$PO$32:$QP$56,MATCH($D317,Balancing!$A$32:$A$56,0),MATCH(IF($B317="Mahir","HS",IF($B317="Separuh Mahir","SS",IF($B317="Berkemahiran Rendah","LS",IF($B317="Jumlah","T",FALSE))))&amp;$A317,Balancing!$PO$31:$QP$31,0))*1000</f>
        <v>1291400</v>
      </c>
      <c r="G317" s="151">
        <f>INDEX(Balancing!$QQ$32:$RR$56,MATCH($D317,Balancing!$A$32:$A$56,0),MATCH(IF($B317="Mahir","HS",IF($B317="Separuh Mahir","SS",IF($B317="Berkemahiran Rendah","LS",IF($B317="Jumlah","T",FALSE))))&amp;$A317,Balancing!$QQ$31:$RR$31,0))*1000</f>
        <v>21400</v>
      </c>
      <c r="H317" s="151">
        <f ca="1">INDEX(Balancing!$RS$32:$ST$56,MATCH($D317,Balancing!$A$32:$A$56,0),MATCH(IF($B317="Mahir","HS",IF($B317="Separuh Mahir","SS",IF($B317="Berkemahiran Rendah","LS",IF($B317="Jumlah","T",FALSE))))&amp;$A317,Balancing!$RS$31:$ST$31,0))*1000</f>
        <v>19940</v>
      </c>
    </row>
    <row r="318" spans="1:8" x14ac:dyDescent="0.3">
      <c r="A318" s="149">
        <v>2018</v>
      </c>
      <c r="B318" s="149" t="s">
        <v>138</v>
      </c>
      <c r="C318" s="149" t="s">
        <v>134</v>
      </c>
      <c r="D318" s="149" t="s">
        <v>134</v>
      </c>
      <c r="E318" s="151">
        <f>INDEX(Balancing!$OM$32:$PN$56,MATCH($D318,Balancing!$A$32:$A$56,0),MATCH(IF($B318="Mahir","HS",IF($B318="Separuh Mahir","SS",IF($B318="Berkemahiran Rendah","LS",IF($B318="Jumlah","T",FALSE))))&amp;$A318,Balancing!$OM$31:$PN$31,0))*1000</f>
        <v>4421200</v>
      </c>
      <c r="F318" s="151">
        <f>INDEX(Balancing!$PO$32:$QP$56,MATCH($D318,Balancing!$A$32:$A$56,0),MATCH(IF($B318="Mahir","HS",IF($B318="Separuh Mahir","SS",IF($B318="Berkemahiran Rendah","LS",IF($B318="Jumlah","T",FALSE))))&amp;$A318,Balancing!$PO$31:$QP$31,0))*1000</f>
        <v>4383800</v>
      </c>
      <c r="G318" s="151">
        <f>INDEX(Balancing!$QQ$32:$RR$56,MATCH($D318,Balancing!$A$32:$A$56,0),MATCH(IF($B318="Mahir","HS",IF($B318="Separuh Mahir","SS",IF($B318="Berkemahiran Rendah","LS",IF($B318="Jumlah","T",FALSE))))&amp;$A318,Balancing!$QQ$31:$RR$31,0))*1000</f>
        <v>37400</v>
      </c>
      <c r="H318" s="151">
        <f ca="1">INDEX(Balancing!$RS$32:$ST$56,MATCH($D318,Balancing!$A$32:$A$56,0),MATCH(IF($B318="Mahir","HS",IF($B318="Separuh Mahir","SS",IF($B318="Berkemahiran Rendah","LS",IF($B318="Jumlah","T",FALSE))))&amp;$A318,Balancing!$RS$31:$ST$31,0))*1000</f>
        <v>50980</v>
      </c>
    </row>
    <row r="319" spans="1:8" x14ac:dyDescent="0.3">
      <c r="A319" s="149">
        <v>2018</v>
      </c>
      <c r="B319" s="149" t="s">
        <v>138</v>
      </c>
      <c r="C319" s="149" t="s">
        <v>134</v>
      </c>
      <c r="D319" s="149" t="s">
        <v>158</v>
      </c>
      <c r="E319" s="151">
        <f>INDEX(Balancing!$OM$32:$PN$56,MATCH($D319,Balancing!$A$32:$A$56,0),MATCH(IF($B319="Mahir","HS",IF($B319="Separuh Mahir","SS",IF($B319="Berkemahiran Rendah","LS",IF($B319="Jumlah","T",FALSE))))&amp;$A319,Balancing!$OM$31:$PN$31,0))*1000</f>
        <v>1525700</v>
      </c>
      <c r="F319" s="151">
        <f>INDEX(Balancing!$PO$32:$QP$56,MATCH($D319,Balancing!$A$32:$A$56,0),MATCH(IF($B319="Mahir","HS",IF($B319="Separuh Mahir","SS",IF($B319="Berkemahiran Rendah","LS",IF($B319="Jumlah","T",FALSE))))&amp;$A319,Balancing!$PO$31:$QP$31,0))*1000</f>
        <v>1513800</v>
      </c>
      <c r="G319" s="151">
        <f>INDEX(Balancing!$QQ$32:$RR$56,MATCH($D319,Balancing!$A$32:$A$56,0),MATCH(IF($B319="Mahir","HS",IF($B319="Separuh Mahir","SS",IF($B319="Berkemahiran Rendah","LS",IF($B319="Jumlah","T",FALSE))))&amp;$A319,Balancing!$QQ$31:$RR$31,0))*1000</f>
        <v>11900</v>
      </c>
      <c r="H319" s="151">
        <f ca="1">INDEX(Balancing!$RS$32:$ST$56,MATCH($D319,Balancing!$A$32:$A$56,0),MATCH(IF($B319="Mahir","HS",IF($B319="Separuh Mahir","SS",IF($B319="Berkemahiran Rendah","LS",IF($B319="Jumlah","T",FALSE))))&amp;$A319,Balancing!$RS$31:$ST$31,0))*1000</f>
        <v>23040</v>
      </c>
    </row>
    <row r="320" spans="1:8" x14ac:dyDescent="0.3">
      <c r="A320" s="149">
        <v>2018</v>
      </c>
      <c r="B320" s="149" t="s">
        <v>138</v>
      </c>
      <c r="C320" s="149" t="s">
        <v>134</v>
      </c>
      <c r="D320" s="149" t="s">
        <v>135</v>
      </c>
      <c r="E320" s="151">
        <f>INDEX(Balancing!$OM$32:$PN$56,MATCH($D320,Balancing!$A$32:$A$56,0),MATCH(IF($B320="Mahir","HS",IF($B320="Separuh Mahir","SS",IF($B320="Berkemahiran Rendah","LS",IF($B320="Jumlah","T",FALSE))))&amp;$A320,Balancing!$OM$31:$PN$31,0))*1000</f>
        <v>832200</v>
      </c>
      <c r="F320" s="151">
        <f>INDEX(Balancing!$PO$32:$QP$56,MATCH($D320,Balancing!$A$32:$A$56,0),MATCH(IF($B320="Mahir","HS",IF($B320="Separuh Mahir","SS",IF($B320="Berkemahiran Rendah","LS",IF($B320="Jumlah","T",FALSE))))&amp;$A320,Balancing!$PO$31:$QP$31,0))*1000</f>
        <v>820900</v>
      </c>
      <c r="G320" s="151">
        <f>INDEX(Balancing!$QQ$32:$RR$56,MATCH($D320,Balancing!$A$32:$A$56,0),MATCH(IF($B320="Mahir","HS",IF($B320="Separuh Mahir","SS",IF($B320="Berkemahiran Rendah","LS",IF($B320="Jumlah","T",FALSE))))&amp;$A320,Balancing!$QQ$31:$RR$31,0))*1000</f>
        <v>11400</v>
      </c>
      <c r="H320" s="151">
        <f ca="1">INDEX(Balancing!$RS$32:$ST$56,MATCH($D320,Balancing!$A$32:$A$56,0),MATCH(IF($B320="Mahir","HS",IF($B320="Separuh Mahir","SS",IF($B320="Berkemahiran Rendah","LS",IF($B320="Jumlah","T",FALSE))))&amp;$A320,Balancing!$RS$31:$ST$31,0))*1000</f>
        <v>7980</v>
      </c>
    </row>
    <row r="321" spans="1:8" x14ac:dyDescent="0.3">
      <c r="A321" s="149">
        <v>2018</v>
      </c>
      <c r="B321" s="149" t="s">
        <v>138</v>
      </c>
      <c r="C321" s="149" t="s">
        <v>134</v>
      </c>
      <c r="D321" s="149" t="s">
        <v>159</v>
      </c>
      <c r="E321" s="151">
        <f>INDEX(Balancing!$OM$32:$PN$56,MATCH($D321,Balancing!$A$32:$A$56,0),MATCH(IF($B321="Mahir","HS",IF($B321="Separuh Mahir","SS",IF($B321="Berkemahiran Rendah","LS",IF($B321="Jumlah","T",FALSE))))&amp;$A321,Balancing!$OM$31:$PN$31,0))*1000</f>
        <v>389700</v>
      </c>
      <c r="F321" s="151">
        <f>INDEX(Balancing!$PO$32:$QP$56,MATCH($D321,Balancing!$A$32:$A$56,0),MATCH(IF($B321="Mahir","HS",IF($B321="Separuh Mahir","SS",IF($B321="Berkemahiran Rendah","LS",IF($B321="Jumlah","T",FALSE))))&amp;$A321,Balancing!$PO$31:$QP$31,0))*1000</f>
        <v>386300</v>
      </c>
      <c r="G321" s="151">
        <f>INDEX(Balancing!$QQ$32:$RR$56,MATCH($D321,Balancing!$A$32:$A$56,0),MATCH(IF($B321="Mahir","HS",IF($B321="Separuh Mahir","SS",IF($B321="Berkemahiran Rendah","LS",IF($B321="Jumlah","T",FALSE))))&amp;$A321,Balancing!$QQ$31:$RR$31,0))*1000</f>
        <v>3400</v>
      </c>
      <c r="H321" s="151">
        <f ca="1">INDEX(Balancing!$RS$32:$ST$56,MATCH($D321,Balancing!$A$32:$A$56,0),MATCH(IF($B321="Mahir","HS",IF($B321="Separuh Mahir","SS",IF($B321="Berkemahiran Rendah","LS",IF($B321="Jumlah","T",FALSE))))&amp;$A321,Balancing!$RS$31:$ST$31,0))*1000</f>
        <v>2570</v>
      </c>
    </row>
    <row r="322" spans="1:8" x14ac:dyDescent="0.3">
      <c r="A322" s="149">
        <v>2018</v>
      </c>
      <c r="B322" s="149" t="s">
        <v>138</v>
      </c>
      <c r="C322" s="149" t="s">
        <v>134</v>
      </c>
      <c r="D322" s="149" t="s">
        <v>160</v>
      </c>
      <c r="E322" s="151">
        <f>INDEX(Balancing!$OM$32:$PN$56,MATCH($D322,Balancing!$A$32:$A$56,0),MATCH(IF($B322="Mahir","HS",IF($B322="Separuh Mahir","SS",IF($B322="Berkemahiran Rendah","LS",IF($B322="Jumlah","T",FALSE))))&amp;$A322,Balancing!$OM$31:$PN$31,0))*1000</f>
        <v>218500</v>
      </c>
      <c r="F322" s="151">
        <f>INDEX(Balancing!$PO$32:$QP$56,MATCH($D322,Balancing!$A$32:$A$56,0),MATCH(IF($B322="Mahir","HS",IF($B322="Separuh Mahir","SS",IF($B322="Berkemahiran Rendah","LS",IF($B322="Jumlah","T",FALSE))))&amp;$A322,Balancing!$PO$31:$QP$31,0))*1000</f>
        <v>217800</v>
      </c>
      <c r="G322" s="151">
        <f>INDEX(Balancing!$QQ$32:$RR$56,MATCH($D322,Balancing!$A$32:$A$56,0),MATCH(IF($B322="Mahir","HS",IF($B322="Separuh Mahir","SS",IF($B322="Berkemahiran Rendah","LS",IF($B322="Jumlah","T",FALSE))))&amp;$A322,Balancing!$QQ$31:$RR$31,0))*1000</f>
        <v>800</v>
      </c>
      <c r="H322" s="151">
        <f ca="1">INDEX(Balancing!$RS$32:$ST$56,MATCH($D322,Balancing!$A$32:$A$56,0),MATCH(IF($B322="Mahir","HS",IF($B322="Separuh Mahir","SS",IF($B322="Berkemahiran Rendah","LS",IF($B322="Jumlah","T",FALSE))))&amp;$A322,Balancing!$RS$31:$ST$31,0))*1000</f>
        <v>4070.0000000000005</v>
      </c>
    </row>
    <row r="323" spans="1:8" x14ac:dyDescent="0.3">
      <c r="A323" s="149">
        <v>2018</v>
      </c>
      <c r="B323" s="149" t="s">
        <v>138</v>
      </c>
      <c r="C323" s="149" t="s">
        <v>134</v>
      </c>
      <c r="D323" s="149" t="s">
        <v>136</v>
      </c>
      <c r="E323" s="151">
        <f>INDEX(Balancing!$OM$32:$PN$56,MATCH($D323,Balancing!$A$32:$A$56,0),MATCH(IF($B323="Mahir","HS",IF($B323="Separuh Mahir","SS",IF($B323="Berkemahiran Rendah","LS",IF($B323="Jumlah","T",FALSE))))&amp;$A323,Balancing!$OM$31:$PN$31,0))*1000</f>
        <v>942300</v>
      </c>
      <c r="F323" s="151">
        <f>INDEX(Balancing!$PO$32:$QP$56,MATCH($D323,Balancing!$A$32:$A$56,0),MATCH(IF($B323="Mahir","HS",IF($B323="Separuh Mahir","SS",IF($B323="Berkemahiran Rendah","LS",IF($B323="Jumlah","T",FALSE))))&amp;$A323,Balancing!$PO$31:$QP$31,0))*1000</f>
        <v>935100</v>
      </c>
      <c r="G323" s="151">
        <f>INDEX(Balancing!$QQ$32:$RR$56,MATCH($D323,Balancing!$A$32:$A$56,0),MATCH(IF($B323="Mahir","HS",IF($B323="Separuh Mahir","SS",IF($B323="Berkemahiran Rendah","LS",IF($B323="Jumlah","T",FALSE))))&amp;$A323,Balancing!$QQ$31:$RR$31,0))*1000</f>
        <v>7200</v>
      </c>
      <c r="H323" s="151">
        <f ca="1">INDEX(Balancing!$RS$32:$ST$56,MATCH($D323,Balancing!$A$32:$A$56,0),MATCH(IF($B323="Mahir","HS",IF($B323="Separuh Mahir","SS",IF($B323="Berkemahiran Rendah","LS",IF($B323="Jumlah","T",FALSE))))&amp;$A323,Balancing!$RS$31:$ST$31,0))*1000</f>
        <v>7770</v>
      </c>
    </row>
    <row r="324" spans="1:8" x14ac:dyDescent="0.3">
      <c r="A324" s="149">
        <v>2018</v>
      </c>
      <c r="B324" s="149" t="s">
        <v>138</v>
      </c>
      <c r="C324" s="149" t="s">
        <v>134</v>
      </c>
      <c r="D324" s="149" t="s">
        <v>137</v>
      </c>
      <c r="E324" s="151">
        <f>INDEX(Balancing!$OM$32:$PN$56,MATCH($D324,Balancing!$A$32:$A$56,0),MATCH(IF($B324="Mahir","HS",IF($B324="Separuh Mahir","SS",IF($B324="Berkemahiran Rendah","LS",IF($B324="Jumlah","T",FALSE))))&amp;$A324,Balancing!$OM$31:$PN$31,0))*1000</f>
        <v>512700.00000000006</v>
      </c>
      <c r="F324" s="151">
        <f>INDEX(Balancing!$PO$32:$QP$56,MATCH($D324,Balancing!$A$32:$A$56,0),MATCH(IF($B324="Mahir","HS",IF($B324="Separuh Mahir","SS",IF($B324="Berkemahiran Rendah","LS",IF($B324="Jumlah","T",FALSE))))&amp;$A324,Balancing!$PO$31:$QP$31,0))*1000</f>
        <v>510000</v>
      </c>
      <c r="G324" s="151">
        <f>INDEX(Balancing!$QQ$32:$RR$56,MATCH($D324,Balancing!$A$32:$A$56,0),MATCH(IF($B324="Mahir","HS",IF($B324="Separuh Mahir","SS",IF($B324="Berkemahiran Rendah","LS",IF($B324="Jumlah","T",FALSE))))&amp;$A324,Balancing!$QQ$31:$RR$31,0))*1000</f>
        <v>2700</v>
      </c>
      <c r="H324" s="151">
        <f ca="1">INDEX(Balancing!$RS$32:$ST$56,MATCH($D324,Balancing!$A$32:$A$56,0),MATCH(IF($B324="Mahir","HS",IF($B324="Separuh Mahir","SS",IF($B324="Berkemahiran Rendah","LS",IF($B324="Jumlah","T",FALSE))))&amp;$A324,Balancing!$RS$31:$ST$31,0))*1000</f>
        <v>5550</v>
      </c>
    </row>
    <row r="325" spans="1:8" x14ac:dyDescent="0.3">
      <c r="A325" s="149">
        <v>2018</v>
      </c>
      <c r="B325" s="149" t="s">
        <v>166</v>
      </c>
      <c r="C325" s="149" t="s">
        <v>138</v>
      </c>
      <c r="D325" s="149" t="s">
        <v>138</v>
      </c>
      <c r="E325" s="151">
        <f>INDEX(Balancing!$OM$32:$PN$56,MATCH($D325,Balancing!$A$32:$A$56,0),MATCH(IF($B325="Mahir","HS",IF($B325="Separuh Mahir","SS",IF($B325="Berkemahiran Rendah","LS",IF($B325="Jumlah","T",FALSE))))&amp;$A325,Balancing!$OM$31:$PN$31,0))*1000</f>
        <v>2082199.9999999998</v>
      </c>
      <c r="F325" s="151">
        <f>INDEX(Balancing!$PO$32:$QP$56,MATCH($D325,Balancing!$A$32:$A$56,0),MATCH(IF($B325="Mahir","HS",IF($B325="Separuh Mahir","SS",IF($B325="Berkemahiran Rendah","LS",IF($B325="Jumlah","T",FALSE))))&amp;$A325,Balancing!$PO$31:$QP$31,0))*1000</f>
        <v>2034900</v>
      </c>
      <c r="G325" s="151">
        <f>INDEX(Balancing!$QQ$32:$RR$56,MATCH($D325,Balancing!$A$32:$A$56,0),MATCH(IF($B325="Mahir","HS",IF($B325="Separuh Mahir","SS",IF($B325="Berkemahiran Rendah","LS",IF($B325="Jumlah","T",FALSE))))&amp;$A325,Balancing!$QQ$31:$RR$31,0))*1000</f>
        <v>47200</v>
      </c>
      <c r="H325" s="151">
        <f ca="1">INDEX(Balancing!$RS$32:$ST$56,MATCH($D325,Balancing!$A$32:$A$56,0),MATCH(IF($B325="Mahir","HS",IF($B325="Separuh Mahir","SS",IF($B325="Berkemahiran Rendah","LS",IF($B325="Jumlah","T",FALSE))))&amp;$A325,Balancing!$RS$31:$ST$31,0))*1000</f>
        <v>45440</v>
      </c>
    </row>
    <row r="326" spans="1:8" x14ac:dyDescent="0.3">
      <c r="A326" s="149">
        <v>2018</v>
      </c>
      <c r="B326" s="149" t="s">
        <v>166</v>
      </c>
      <c r="C326" s="149" t="s">
        <v>127</v>
      </c>
      <c r="D326" s="149" t="s">
        <v>127</v>
      </c>
      <c r="E326" s="151">
        <f>INDEX(Balancing!$OM$32:$PN$56,MATCH($D326,Balancing!$A$32:$A$56,0),MATCH(IF($B326="Mahir","HS",IF($B326="Separuh Mahir","SS",IF($B326="Berkemahiran Rendah","LS",IF($B326="Jumlah","T",FALSE))))&amp;$A326,Balancing!$OM$31:$PN$31,0))*1000</f>
        <v>33300</v>
      </c>
      <c r="F326" s="151">
        <f>INDEX(Balancing!$PO$32:$QP$56,MATCH($D326,Balancing!$A$32:$A$56,0),MATCH(IF($B326="Mahir","HS",IF($B326="Separuh Mahir","SS",IF($B326="Berkemahiran Rendah","LS",IF($B326="Jumlah","T",FALSE))))&amp;$A326,Balancing!$PO$31:$QP$31,0))*1000</f>
        <v>27800</v>
      </c>
      <c r="G326" s="151">
        <f>INDEX(Balancing!$QQ$32:$RR$56,MATCH($D326,Balancing!$A$32:$A$56,0),MATCH(IF($B326="Mahir","HS",IF($B326="Separuh Mahir","SS",IF($B326="Berkemahiran Rendah","LS",IF($B326="Jumlah","T",FALSE))))&amp;$A326,Balancing!$QQ$31:$RR$31,0))*1000</f>
        <v>5500</v>
      </c>
      <c r="H326" s="151">
        <f ca="1">INDEX(Balancing!$RS$32:$ST$56,MATCH($D326,Balancing!$A$32:$A$56,0),MATCH(IF($B326="Mahir","HS",IF($B326="Separuh Mahir","SS",IF($B326="Berkemahiran Rendah","LS",IF($B326="Jumlah","T",FALSE))))&amp;$A326,Balancing!$RS$31:$ST$31,0))*1000</f>
        <v>2050</v>
      </c>
    </row>
    <row r="327" spans="1:8" x14ac:dyDescent="0.3">
      <c r="A327" s="149">
        <v>2018</v>
      </c>
      <c r="B327" s="149" t="s">
        <v>166</v>
      </c>
      <c r="C327" s="149" t="s">
        <v>128</v>
      </c>
      <c r="D327" s="149" t="s">
        <v>128</v>
      </c>
      <c r="E327" s="151">
        <f>INDEX(Balancing!$OM$32:$PN$56,MATCH($D327,Balancing!$A$32:$A$56,0),MATCH(IF($B327="Mahir","HS",IF($B327="Separuh Mahir","SS",IF($B327="Berkemahiran Rendah","LS",IF($B327="Jumlah","T",FALSE))))&amp;$A327,Balancing!$OM$31:$PN$31,0))*1000</f>
        <v>24600</v>
      </c>
      <c r="F327" s="151">
        <f>INDEX(Balancing!$PO$32:$QP$56,MATCH($D327,Balancing!$A$32:$A$56,0),MATCH(IF($B327="Mahir","HS",IF($B327="Separuh Mahir","SS",IF($B327="Berkemahiran Rendah","LS",IF($B327="Jumlah","T",FALSE))))&amp;$A327,Balancing!$PO$31:$QP$31,0))*1000</f>
        <v>24600</v>
      </c>
      <c r="G327" s="151">
        <f>INDEX(Balancing!$QQ$32:$RR$56,MATCH($D327,Balancing!$A$32:$A$56,0),MATCH(IF($B327="Mahir","HS",IF($B327="Separuh Mahir","SS",IF($B327="Berkemahiran Rendah","LS",IF($B327="Jumlah","T",FALSE))))&amp;$A327,Balancing!$QQ$31:$RR$31,0))*1000</f>
        <v>100</v>
      </c>
      <c r="H327" s="151">
        <f ca="1">INDEX(Balancing!$RS$32:$ST$56,MATCH($D327,Balancing!$A$32:$A$56,0),MATCH(IF($B327="Mahir","HS",IF($B327="Separuh Mahir","SS",IF($B327="Berkemahiran Rendah","LS",IF($B327="Jumlah","T",FALSE))))&amp;$A327,Balancing!$RS$31:$ST$31,0))*1000</f>
        <v>290</v>
      </c>
    </row>
    <row r="328" spans="1:8" x14ac:dyDescent="0.3">
      <c r="A328" s="149">
        <v>2018</v>
      </c>
      <c r="B328" s="149" t="s">
        <v>166</v>
      </c>
      <c r="C328" s="149" t="s">
        <v>129</v>
      </c>
      <c r="D328" s="149" t="s">
        <v>129</v>
      </c>
      <c r="E328" s="151">
        <f>INDEX(Balancing!$OM$32:$PN$56,MATCH($D328,Balancing!$A$32:$A$56,0),MATCH(IF($B328="Mahir","HS",IF($B328="Separuh Mahir","SS",IF($B328="Berkemahiran Rendah","LS",IF($B328="Jumlah","T",FALSE))))&amp;$A328,Balancing!$OM$31:$PN$31,0))*1000</f>
        <v>422900</v>
      </c>
      <c r="F328" s="151">
        <f>INDEX(Balancing!$PO$32:$QP$56,MATCH($D328,Balancing!$A$32:$A$56,0),MATCH(IF($B328="Mahir","HS",IF($B328="Separuh Mahir","SS",IF($B328="Berkemahiran Rendah","LS",IF($B328="Jumlah","T",FALSE))))&amp;$A328,Balancing!$PO$31:$QP$31,0))*1000</f>
        <v>396700</v>
      </c>
      <c r="G328" s="151">
        <f>INDEX(Balancing!$QQ$32:$RR$56,MATCH($D328,Balancing!$A$32:$A$56,0),MATCH(IF($B328="Mahir","HS",IF($B328="Separuh Mahir","SS",IF($B328="Berkemahiran Rendah","LS",IF($B328="Jumlah","T",FALSE))))&amp;$A328,Balancing!$QQ$31:$RR$31,0))*1000</f>
        <v>26200</v>
      </c>
      <c r="H328" s="151">
        <f ca="1">INDEX(Balancing!$RS$32:$ST$56,MATCH($D328,Balancing!$A$32:$A$56,0),MATCH(IF($B328="Mahir","HS",IF($B328="Separuh Mahir","SS",IF($B328="Berkemahiran Rendah","LS",IF($B328="Jumlah","T",FALSE))))&amp;$A328,Balancing!$RS$31:$ST$31,0))*1000</f>
        <v>7620</v>
      </c>
    </row>
    <row r="329" spans="1:8" x14ac:dyDescent="0.3">
      <c r="A329" s="149">
        <v>2018</v>
      </c>
      <c r="B329" s="149" t="s">
        <v>166</v>
      </c>
      <c r="C329" s="149" t="s">
        <v>129</v>
      </c>
      <c r="D329" s="149" t="s">
        <v>151</v>
      </c>
      <c r="E329" s="151">
        <f>INDEX(Balancing!$OM$32:$PN$56,MATCH($D329,Balancing!$A$32:$A$56,0),MATCH(IF($B329="Mahir","HS",IF($B329="Separuh Mahir","SS",IF($B329="Berkemahiran Rendah","LS",IF($B329="Jumlah","T",FALSE))))&amp;$A329,Balancing!$OM$31:$PN$31,0))*1000</f>
        <v>37800</v>
      </c>
      <c r="F329" s="151">
        <f>INDEX(Balancing!$PO$32:$QP$56,MATCH($D329,Balancing!$A$32:$A$56,0),MATCH(IF($B329="Mahir","HS",IF($B329="Separuh Mahir","SS",IF($B329="Berkemahiran Rendah","LS",IF($B329="Jumlah","T",FALSE))))&amp;$A329,Balancing!$PO$31:$QP$31,0))*1000</f>
        <v>35700</v>
      </c>
      <c r="G329" s="151">
        <f>INDEX(Balancing!$QQ$32:$RR$56,MATCH($D329,Balancing!$A$32:$A$56,0),MATCH(IF($B329="Mahir","HS",IF($B329="Separuh Mahir","SS",IF($B329="Berkemahiran Rendah","LS",IF($B329="Jumlah","T",FALSE))))&amp;$A329,Balancing!$QQ$31:$RR$31,0))*1000</f>
        <v>2100</v>
      </c>
      <c r="H329" s="151">
        <f ca="1">INDEX(Balancing!$RS$32:$ST$56,MATCH($D329,Balancing!$A$32:$A$56,0),MATCH(IF($B329="Mahir","HS",IF($B329="Separuh Mahir","SS",IF($B329="Berkemahiran Rendah","LS",IF($B329="Jumlah","T",FALSE))))&amp;$A329,Balancing!$RS$31:$ST$31,0))*1000</f>
        <v>340</v>
      </c>
    </row>
    <row r="330" spans="1:8" x14ac:dyDescent="0.3">
      <c r="A330" s="149">
        <v>2018</v>
      </c>
      <c r="B330" s="149" t="s">
        <v>166</v>
      </c>
      <c r="C330" s="149" t="s">
        <v>129</v>
      </c>
      <c r="D330" s="149" t="s">
        <v>152</v>
      </c>
      <c r="E330" s="151">
        <f>INDEX(Balancing!$OM$32:$PN$56,MATCH($D330,Balancing!$A$32:$A$56,0),MATCH(IF($B330="Mahir","HS",IF($B330="Separuh Mahir","SS",IF($B330="Berkemahiran Rendah","LS",IF($B330="Jumlah","T",FALSE))))&amp;$A330,Balancing!$OM$31:$PN$31,0))*1000</f>
        <v>11700</v>
      </c>
      <c r="F330" s="151">
        <f>INDEX(Balancing!$PO$32:$QP$56,MATCH($D330,Balancing!$A$32:$A$56,0),MATCH(IF($B330="Mahir","HS",IF($B330="Separuh Mahir","SS",IF($B330="Berkemahiran Rendah","LS",IF($B330="Jumlah","T",FALSE))))&amp;$A330,Balancing!$PO$31:$QP$31,0))*1000</f>
        <v>10900</v>
      </c>
      <c r="G330" s="151">
        <f>INDEX(Balancing!$QQ$32:$RR$56,MATCH($D330,Balancing!$A$32:$A$56,0),MATCH(IF($B330="Mahir","HS",IF($B330="Separuh Mahir","SS",IF($B330="Berkemahiran Rendah","LS",IF($B330="Jumlah","T",FALSE))))&amp;$A330,Balancing!$QQ$31:$RR$31,0))*1000</f>
        <v>800</v>
      </c>
      <c r="H330" s="151">
        <f ca="1">INDEX(Balancing!$RS$32:$ST$56,MATCH($D330,Balancing!$A$32:$A$56,0),MATCH(IF($B330="Mahir","HS",IF($B330="Separuh Mahir","SS",IF($B330="Berkemahiran Rendah","LS",IF($B330="Jumlah","T",FALSE))))&amp;$A330,Balancing!$RS$31:$ST$31,0))*1000</f>
        <v>50</v>
      </c>
    </row>
    <row r="331" spans="1:8" x14ac:dyDescent="0.3">
      <c r="A331" s="149">
        <v>2018</v>
      </c>
      <c r="B331" s="149" t="s">
        <v>166</v>
      </c>
      <c r="C331" s="149" t="s">
        <v>129</v>
      </c>
      <c r="D331" s="149" t="s">
        <v>153</v>
      </c>
      <c r="E331" s="151">
        <f>INDEX(Balancing!$OM$32:$PN$56,MATCH($D331,Balancing!$A$32:$A$56,0),MATCH(IF($B331="Mahir","HS",IF($B331="Separuh Mahir","SS",IF($B331="Berkemahiran Rendah","LS",IF($B331="Jumlah","T",FALSE))))&amp;$A331,Balancing!$OM$31:$PN$31,0))*1000</f>
        <v>40100</v>
      </c>
      <c r="F331" s="151">
        <f>INDEX(Balancing!$PO$32:$QP$56,MATCH($D331,Balancing!$A$32:$A$56,0),MATCH(IF($B331="Mahir","HS",IF($B331="Separuh Mahir","SS",IF($B331="Berkemahiran Rendah","LS",IF($B331="Jumlah","T",FALSE))))&amp;$A331,Balancing!$PO$31:$QP$31,0))*1000</f>
        <v>37500</v>
      </c>
      <c r="G331" s="151">
        <f>INDEX(Balancing!$QQ$32:$RR$56,MATCH($D331,Balancing!$A$32:$A$56,0),MATCH(IF($B331="Mahir","HS",IF($B331="Separuh Mahir","SS",IF($B331="Berkemahiran Rendah","LS",IF($B331="Jumlah","T",FALSE))))&amp;$A331,Balancing!$QQ$31:$RR$31,0))*1000</f>
        <v>2700</v>
      </c>
      <c r="H331" s="151">
        <f ca="1">INDEX(Balancing!$RS$32:$ST$56,MATCH($D331,Balancing!$A$32:$A$56,0),MATCH(IF($B331="Mahir","HS",IF($B331="Separuh Mahir","SS",IF($B331="Berkemahiran Rendah","LS",IF($B331="Jumlah","T",FALSE))))&amp;$A331,Balancing!$RS$31:$ST$31,0))*1000</f>
        <v>780</v>
      </c>
    </row>
    <row r="332" spans="1:8" x14ac:dyDescent="0.3">
      <c r="A332" s="149">
        <v>2018</v>
      </c>
      <c r="B332" s="149" t="s">
        <v>166</v>
      </c>
      <c r="C332" s="149" t="s">
        <v>129</v>
      </c>
      <c r="D332" s="149" t="s">
        <v>154</v>
      </c>
      <c r="E332" s="151">
        <f>INDEX(Balancing!$OM$32:$PN$56,MATCH($D332,Balancing!$A$32:$A$56,0),MATCH(IF($B332="Mahir","HS",IF($B332="Separuh Mahir","SS",IF($B332="Berkemahiran Rendah","LS",IF($B332="Jumlah","T",FALSE))))&amp;$A332,Balancing!$OM$31:$PN$31,0))*1000</f>
        <v>79500</v>
      </c>
      <c r="F332" s="151">
        <f>INDEX(Balancing!$PO$32:$QP$56,MATCH($D332,Balancing!$A$32:$A$56,0),MATCH(IF($B332="Mahir","HS",IF($B332="Separuh Mahir","SS",IF($B332="Berkemahiran Rendah","LS",IF($B332="Jumlah","T",FALSE))))&amp;$A332,Balancing!$PO$31:$QP$31,0))*1000</f>
        <v>74200</v>
      </c>
      <c r="G332" s="151">
        <f>INDEX(Balancing!$QQ$32:$RR$56,MATCH($D332,Balancing!$A$32:$A$56,0),MATCH(IF($B332="Mahir","HS",IF($B332="Separuh Mahir","SS",IF($B332="Berkemahiran Rendah","LS",IF($B332="Jumlah","T",FALSE))))&amp;$A332,Balancing!$QQ$31:$RR$31,0))*1000</f>
        <v>5300</v>
      </c>
      <c r="H332" s="151">
        <f ca="1">INDEX(Balancing!$RS$32:$ST$56,MATCH($D332,Balancing!$A$32:$A$56,0),MATCH(IF($B332="Mahir","HS",IF($B332="Separuh Mahir","SS",IF($B332="Berkemahiran Rendah","LS",IF($B332="Jumlah","T",FALSE))))&amp;$A332,Balancing!$RS$31:$ST$31,0))*1000</f>
        <v>1790</v>
      </c>
    </row>
    <row r="333" spans="1:8" x14ac:dyDescent="0.3">
      <c r="A333" s="149">
        <v>2018</v>
      </c>
      <c r="B333" s="149" t="s">
        <v>166</v>
      </c>
      <c r="C333" s="149" t="s">
        <v>129</v>
      </c>
      <c r="D333" s="149" t="s">
        <v>155</v>
      </c>
      <c r="E333" s="151">
        <f>INDEX(Balancing!$OM$32:$PN$56,MATCH($D333,Balancing!$A$32:$A$56,0),MATCH(IF($B333="Mahir","HS",IF($B333="Separuh Mahir","SS",IF($B333="Berkemahiran Rendah","LS",IF($B333="Jumlah","T",FALSE))))&amp;$A333,Balancing!$OM$31:$PN$31,0))*1000</f>
        <v>60000</v>
      </c>
      <c r="F333" s="151">
        <f>INDEX(Balancing!$PO$32:$QP$56,MATCH($D333,Balancing!$A$32:$A$56,0),MATCH(IF($B333="Mahir","HS",IF($B333="Separuh Mahir","SS",IF($B333="Berkemahiran Rendah","LS",IF($B333="Jumlah","T",FALSE))))&amp;$A333,Balancing!$PO$31:$QP$31,0))*1000</f>
        <v>56100</v>
      </c>
      <c r="G333" s="151">
        <f>INDEX(Balancing!$QQ$32:$RR$56,MATCH($D333,Balancing!$A$32:$A$56,0),MATCH(IF($B333="Mahir","HS",IF($B333="Separuh Mahir","SS",IF($B333="Berkemahiran Rendah","LS",IF($B333="Jumlah","T",FALSE))))&amp;$A333,Balancing!$QQ$31:$RR$31,0))*1000</f>
        <v>3900</v>
      </c>
      <c r="H333" s="151">
        <f ca="1">INDEX(Balancing!$RS$32:$ST$56,MATCH($D333,Balancing!$A$32:$A$56,0),MATCH(IF($B333="Mahir","HS",IF($B333="Separuh Mahir","SS",IF($B333="Berkemahiran Rendah","LS",IF($B333="Jumlah","T",FALSE))))&amp;$A333,Balancing!$RS$31:$ST$31,0))*1000</f>
        <v>610</v>
      </c>
    </row>
    <row r="334" spans="1:8" x14ac:dyDescent="0.3">
      <c r="A334" s="149">
        <v>2018</v>
      </c>
      <c r="B334" s="149" t="s">
        <v>166</v>
      </c>
      <c r="C334" s="149" t="s">
        <v>129</v>
      </c>
      <c r="D334" s="149" t="s">
        <v>156</v>
      </c>
      <c r="E334" s="151">
        <f>INDEX(Balancing!$OM$32:$PN$56,MATCH($D334,Balancing!$A$32:$A$56,0),MATCH(IF($B334="Mahir","HS",IF($B334="Separuh Mahir","SS",IF($B334="Berkemahiran Rendah","LS",IF($B334="Jumlah","T",FALSE))))&amp;$A334,Balancing!$OM$31:$PN$31,0))*1000</f>
        <v>142900</v>
      </c>
      <c r="F334" s="151">
        <f>INDEX(Balancing!$PO$32:$QP$56,MATCH($D334,Balancing!$A$32:$A$56,0),MATCH(IF($B334="Mahir","HS",IF($B334="Separuh Mahir","SS",IF($B334="Berkemahiran Rendah","LS",IF($B334="Jumlah","T",FALSE))))&amp;$A334,Balancing!$PO$31:$QP$31,0))*1000</f>
        <v>134300</v>
      </c>
      <c r="G334" s="151">
        <f>INDEX(Balancing!$QQ$32:$RR$56,MATCH($D334,Balancing!$A$32:$A$56,0),MATCH(IF($B334="Mahir","HS",IF($B334="Separuh Mahir","SS",IF($B334="Berkemahiran Rendah","LS",IF($B334="Jumlah","T",FALSE))))&amp;$A334,Balancing!$QQ$31:$RR$31,0))*1000</f>
        <v>8600</v>
      </c>
      <c r="H334" s="151">
        <f ca="1">INDEX(Balancing!$RS$32:$ST$56,MATCH($D334,Balancing!$A$32:$A$56,0),MATCH(IF($B334="Mahir","HS",IF($B334="Separuh Mahir","SS",IF($B334="Berkemahiran Rendah","LS",IF($B334="Jumlah","T",FALSE))))&amp;$A334,Balancing!$RS$31:$ST$31,0))*1000</f>
        <v>3520</v>
      </c>
    </row>
    <row r="335" spans="1:8" x14ac:dyDescent="0.3">
      <c r="A335" s="149">
        <v>2018</v>
      </c>
      <c r="B335" s="149" t="s">
        <v>166</v>
      </c>
      <c r="C335" s="149" t="s">
        <v>129</v>
      </c>
      <c r="D335" s="149" t="s">
        <v>157</v>
      </c>
      <c r="E335" s="151">
        <f>INDEX(Balancing!$OM$32:$PN$56,MATCH($D335,Balancing!$A$32:$A$56,0),MATCH(IF($B335="Mahir","HS",IF($B335="Separuh Mahir","SS",IF($B335="Berkemahiran Rendah","LS",IF($B335="Jumlah","T",FALSE))))&amp;$A335,Balancing!$OM$31:$PN$31,0))*1000</f>
        <v>50800</v>
      </c>
      <c r="F335" s="151">
        <f>INDEX(Balancing!$PO$32:$QP$56,MATCH($D335,Balancing!$A$32:$A$56,0),MATCH(IF($B335="Mahir","HS",IF($B335="Separuh Mahir","SS",IF($B335="Berkemahiran Rendah","LS",IF($B335="Jumlah","T",FALSE))))&amp;$A335,Balancing!$PO$31:$QP$31,0))*1000</f>
        <v>48100</v>
      </c>
      <c r="G335" s="151">
        <f>INDEX(Balancing!$QQ$32:$RR$56,MATCH($D335,Balancing!$A$32:$A$56,0),MATCH(IF($B335="Mahir","HS",IF($B335="Separuh Mahir","SS",IF($B335="Berkemahiran Rendah","LS",IF($B335="Jumlah","T",FALSE))))&amp;$A335,Balancing!$QQ$31:$RR$31,0))*1000</f>
        <v>2700</v>
      </c>
      <c r="H335" s="151">
        <f ca="1">INDEX(Balancing!$RS$32:$ST$56,MATCH($D335,Balancing!$A$32:$A$56,0),MATCH(IF($B335="Mahir","HS",IF($B335="Separuh Mahir","SS",IF($B335="Berkemahiran Rendah","LS",IF($B335="Jumlah","T",FALSE))))&amp;$A335,Balancing!$RS$31:$ST$31,0))*1000</f>
        <v>530</v>
      </c>
    </row>
    <row r="336" spans="1:8" x14ac:dyDescent="0.3">
      <c r="A336" s="149">
        <v>2018</v>
      </c>
      <c r="B336" s="149" t="s">
        <v>166</v>
      </c>
      <c r="C336" s="149" t="s">
        <v>130</v>
      </c>
      <c r="D336" s="149" t="s">
        <v>130</v>
      </c>
      <c r="E336" s="151">
        <f>INDEX(Balancing!$OM$32:$PN$56,MATCH($D336,Balancing!$A$32:$A$56,0),MATCH(IF($B336="Mahir","HS",IF($B336="Separuh Mahir","SS",IF($B336="Berkemahiran Rendah","LS",IF($B336="Jumlah","T",FALSE))))&amp;$A336,Balancing!$OM$31:$PN$31,0))*1000</f>
        <v>154800</v>
      </c>
      <c r="F336" s="151">
        <f>INDEX(Balancing!$PO$32:$QP$56,MATCH($D336,Balancing!$A$32:$A$56,0),MATCH(IF($B336="Mahir","HS",IF($B336="Separuh Mahir","SS",IF($B336="Berkemahiran Rendah","LS",IF($B336="Jumlah","T",FALSE))))&amp;$A336,Balancing!$PO$31:$QP$31,0))*1000</f>
        <v>149300</v>
      </c>
      <c r="G336" s="151">
        <f>INDEX(Balancing!$QQ$32:$RR$56,MATCH($D336,Balancing!$A$32:$A$56,0),MATCH(IF($B336="Mahir","HS",IF($B336="Separuh Mahir","SS",IF($B336="Berkemahiran Rendah","LS",IF($B336="Jumlah","T",FALSE))))&amp;$A336,Balancing!$QQ$31:$RR$31,0))*1000</f>
        <v>5500</v>
      </c>
      <c r="H336" s="151">
        <f ca="1">INDEX(Balancing!$RS$32:$ST$56,MATCH($D336,Balancing!$A$32:$A$56,0),MATCH(IF($B336="Mahir","HS",IF($B336="Separuh Mahir","SS",IF($B336="Berkemahiran Rendah","LS",IF($B336="Jumlah","T",FALSE))))&amp;$A336,Balancing!$RS$31:$ST$31,0))*1000</f>
        <v>7480</v>
      </c>
    </row>
    <row r="337" spans="1:8" x14ac:dyDescent="0.3">
      <c r="A337" s="149">
        <v>2018</v>
      </c>
      <c r="B337" s="149" t="s">
        <v>166</v>
      </c>
      <c r="C337" s="149" t="s">
        <v>134</v>
      </c>
      <c r="D337" s="149" t="s">
        <v>134</v>
      </c>
      <c r="E337" s="151">
        <f>INDEX(Balancing!$OM$32:$PN$56,MATCH($D337,Balancing!$A$32:$A$56,0),MATCH(IF($B337="Mahir","HS",IF($B337="Separuh Mahir","SS",IF($B337="Berkemahiran Rendah","LS",IF($B337="Jumlah","T",FALSE))))&amp;$A337,Balancing!$OM$31:$PN$31,0))*1000</f>
        <v>1446600</v>
      </c>
      <c r="F337" s="151">
        <f>INDEX(Balancing!$PO$32:$QP$56,MATCH($D337,Balancing!$A$32:$A$56,0),MATCH(IF($B337="Mahir","HS",IF($B337="Separuh Mahir","SS",IF($B337="Berkemahiran Rendah","LS",IF($B337="Jumlah","T",FALSE))))&amp;$A337,Balancing!$PO$31:$QP$31,0))*1000</f>
        <v>1436600</v>
      </c>
      <c r="G337" s="151">
        <f>INDEX(Balancing!$QQ$32:$RR$56,MATCH($D337,Balancing!$A$32:$A$56,0),MATCH(IF($B337="Mahir","HS",IF($B337="Separuh Mahir","SS",IF($B337="Berkemahiran Rendah","LS",IF($B337="Jumlah","T",FALSE))))&amp;$A337,Balancing!$QQ$31:$RR$31,0))*1000</f>
        <v>10100</v>
      </c>
      <c r="H337" s="151">
        <f ca="1">INDEX(Balancing!$RS$32:$ST$56,MATCH($D337,Balancing!$A$32:$A$56,0),MATCH(IF($B337="Mahir","HS",IF($B337="Separuh Mahir","SS",IF($B337="Berkemahiran Rendah","LS",IF($B337="Jumlah","T",FALSE))))&amp;$A337,Balancing!$RS$31:$ST$31,0))*1000</f>
        <v>27990</v>
      </c>
    </row>
    <row r="338" spans="1:8" x14ac:dyDescent="0.3">
      <c r="A338" s="149">
        <v>2018</v>
      </c>
      <c r="B338" s="149" t="s">
        <v>166</v>
      </c>
      <c r="C338" s="149" t="s">
        <v>134</v>
      </c>
      <c r="D338" s="149" t="s">
        <v>158</v>
      </c>
      <c r="E338" s="151">
        <f>INDEX(Balancing!$OM$32:$PN$56,MATCH($D338,Balancing!$A$32:$A$56,0),MATCH(IF($B338="Mahir","HS",IF($B338="Separuh Mahir","SS",IF($B338="Berkemahiran Rendah","LS",IF($B338="Jumlah","T",FALSE))))&amp;$A338,Balancing!$OM$31:$PN$31,0))*1000</f>
        <v>526800</v>
      </c>
      <c r="F338" s="151">
        <f>INDEX(Balancing!$PO$32:$QP$56,MATCH($D338,Balancing!$A$32:$A$56,0),MATCH(IF($B338="Mahir","HS",IF($B338="Separuh Mahir","SS",IF($B338="Berkemahiran Rendah","LS",IF($B338="Jumlah","T",FALSE))))&amp;$A338,Balancing!$PO$31:$QP$31,0))*1000</f>
        <v>524800</v>
      </c>
      <c r="G338" s="151">
        <f>INDEX(Balancing!$QQ$32:$RR$56,MATCH($D338,Balancing!$A$32:$A$56,0),MATCH(IF($B338="Mahir","HS",IF($B338="Separuh Mahir","SS",IF($B338="Berkemahiran Rendah","LS",IF($B338="Jumlah","T",FALSE))))&amp;$A338,Balancing!$QQ$31:$RR$31,0))*1000</f>
        <v>2000</v>
      </c>
      <c r="H338" s="151">
        <f ca="1">INDEX(Balancing!$RS$32:$ST$56,MATCH($D338,Balancing!$A$32:$A$56,0),MATCH(IF($B338="Mahir","HS",IF($B338="Separuh Mahir","SS",IF($B338="Berkemahiran Rendah","LS",IF($B338="Jumlah","T",FALSE))))&amp;$A338,Balancing!$RS$31:$ST$31,0))*1000</f>
        <v>11390</v>
      </c>
    </row>
    <row r="339" spans="1:8" x14ac:dyDescent="0.3">
      <c r="A339" s="149">
        <v>2018</v>
      </c>
      <c r="B339" s="149" t="s">
        <v>166</v>
      </c>
      <c r="C339" s="149" t="s">
        <v>134</v>
      </c>
      <c r="D339" s="149" t="s">
        <v>135</v>
      </c>
      <c r="E339" s="151">
        <f>INDEX(Balancing!$OM$32:$PN$56,MATCH($D339,Balancing!$A$32:$A$56,0),MATCH(IF($B339="Mahir","HS",IF($B339="Separuh Mahir","SS",IF($B339="Berkemahiran Rendah","LS",IF($B339="Jumlah","T",FALSE))))&amp;$A339,Balancing!$OM$31:$PN$31,0))*1000</f>
        <v>113700</v>
      </c>
      <c r="F339" s="151">
        <f>INDEX(Balancing!$PO$32:$QP$56,MATCH($D339,Balancing!$A$32:$A$56,0),MATCH(IF($B339="Mahir","HS",IF($B339="Separuh Mahir","SS",IF($B339="Berkemahiran Rendah","LS",IF($B339="Jumlah","T",FALSE))))&amp;$A339,Balancing!$PO$31:$QP$31,0))*1000</f>
        <v>113300</v>
      </c>
      <c r="G339" s="151">
        <f>INDEX(Balancing!$QQ$32:$RR$56,MATCH($D339,Balancing!$A$32:$A$56,0),MATCH(IF($B339="Mahir","HS",IF($B339="Separuh Mahir","SS",IF($B339="Berkemahiran Rendah","LS",IF($B339="Jumlah","T",FALSE))))&amp;$A339,Balancing!$QQ$31:$RR$31,0))*1000</f>
        <v>400</v>
      </c>
      <c r="H339" s="151">
        <f ca="1">INDEX(Balancing!$RS$32:$ST$56,MATCH($D339,Balancing!$A$32:$A$56,0),MATCH(IF($B339="Mahir","HS",IF($B339="Separuh Mahir","SS",IF($B339="Berkemahiran Rendah","LS",IF($B339="Jumlah","T",FALSE))))&amp;$A339,Balancing!$RS$31:$ST$31,0))*1000</f>
        <v>2350</v>
      </c>
    </row>
    <row r="340" spans="1:8" x14ac:dyDescent="0.3">
      <c r="A340" s="149">
        <v>2018</v>
      </c>
      <c r="B340" s="149" t="s">
        <v>166</v>
      </c>
      <c r="C340" s="149" t="s">
        <v>134</v>
      </c>
      <c r="D340" s="149" t="s">
        <v>159</v>
      </c>
      <c r="E340" s="151">
        <f>INDEX(Balancing!$OM$32:$PN$56,MATCH($D340,Balancing!$A$32:$A$56,0),MATCH(IF($B340="Mahir","HS",IF($B340="Separuh Mahir","SS",IF($B340="Berkemahiran Rendah","LS",IF($B340="Jumlah","T",FALSE))))&amp;$A340,Balancing!$OM$31:$PN$31,0))*1000</f>
        <v>79400</v>
      </c>
      <c r="F340" s="151">
        <f>INDEX(Balancing!$PO$32:$QP$56,MATCH($D340,Balancing!$A$32:$A$56,0),MATCH(IF($B340="Mahir","HS",IF($B340="Separuh Mahir","SS",IF($B340="Berkemahiran Rendah","LS",IF($B340="Jumlah","T",FALSE))))&amp;$A340,Balancing!$PO$31:$QP$31,0))*1000</f>
        <v>78400</v>
      </c>
      <c r="G340" s="151">
        <f>INDEX(Balancing!$QQ$32:$RR$56,MATCH($D340,Balancing!$A$32:$A$56,0),MATCH(IF($B340="Mahir","HS",IF($B340="Separuh Mahir","SS",IF($B340="Berkemahiran Rendah","LS",IF($B340="Jumlah","T",FALSE))))&amp;$A340,Balancing!$QQ$31:$RR$31,0))*1000</f>
        <v>900</v>
      </c>
      <c r="H340" s="151">
        <f ca="1">INDEX(Balancing!$RS$32:$ST$56,MATCH($D340,Balancing!$A$32:$A$56,0),MATCH(IF($B340="Mahir","HS",IF($B340="Separuh Mahir","SS",IF($B340="Berkemahiran Rendah","LS",IF($B340="Jumlah","T",FALSE))))&amp;$A340,Balancing!$RS$31:$ST$31,0))*1000</f>
        <v>1060</v>
      </c>
    </row>
    <row r="341" spans="1:8" x14ac:dyDescent="0.3">
      <c r="A341" s="149">
        <v>2018</v>
      </c>
      <c r="B341" s="149" t="s">
        <v>166</v>
      </c>
      <c r="C341" s="149" t="s">
        <v>134</v>
      </c>
      <c r="D341" s="149" t="s">
        <v>160</v>
      </c>
      <c r="E341" s="151">
        <f>INDEX(Balancing!$OM$32:$PN$56,MATCH($D341,Balancing!$A$32:$A$56,0),MATCH(IF($B341="Mahir","HS",IF($B341="Separuh Mahir","SS",IF($B341="Berkemahiran Rendah","LS",IF($B341="Jumlah","T",FALSE))))&amp;$A341,Balancing!$OM$31:$PN$31,0))*1000</f>
        <v>127500</v>
      </c>
      <c r="F341" s="151">
        <f>INDEX(Balancing!$PO$32:$QP$56,MATCH($D341,Balancing!$A$32:$A$56,0),MATCH(IF($B341="Mahir","HS",IF($B341="Separuh Mahir","SS",IF($B341="Berkemahiran Rendah","LS",IF($B341="Jumlah","T",FALSE))))&amp;$A341,Balancing!$PO$31:$QP$31,0))*1000</f>
        <v>126900</v>
      </c>
      <c r="G341" s="151">
        <f>INDEX(Balancing!$QQ$32:$RR$56,MATCH($D341,Balancing!$A$32:$A$56,0),MATCH(IF($B341="Mahir","HS",IF($B341="Separuh Mahir","SS",IF($B341="Berkemahiran Rendah","LS",IF($B341="Jumlah","T",FALSE))))&amp;$A341,Balancing!$QQ$31:$RR$31,0))*1000</f>
        <v>600</v>
      </c>
      <c r="H341" s="151">
        <f ca="1">INDEX(Balancing!$RS$32:$ST$56,MATCH($D341,Balancing!$A$32:$A$56,0),MATCH(IF($B341="Mahir","HS",IF($B341="Separuh Mahir","SS",IF($B341="Berkemahiran Rendah","LS",IF($B341="Jumlah","T",FALSE))))&amp;$A341,Balancing!$RS$31:$ST$31,0))*1000</f>
        <v>3550</v>
      </c>
    </row>
    <row r="342" spans="1:8" x14ac:dyDescent="0.3">
      <c r="A342" s="149">
        <v>2018</v>
      </c>
      <c r="B342" s="149" t="s">
        <v>166</v>
      </c>
      <c r="C342" s="149" t="s">
        <v>134</v>
      </c>
      <c r="D342" s="149" t="s">
        <v>136</v>
      </c>
      <c r="E342" s="151">
        <f>INDEX(Balancing!$OM$32:$PN$56,MATCH($D342,Balancing!$A$32:$A$56,0),MATCH(IF($B342="Mahir","HS",IF($B342="Separuh Mahir","SS",IF($B342="Berkemahiran Rendah","LS",IF($B342="Jumlah","T",FALSE))))&amp;$A342,Balancing!$OM$31:$PN$31,0))*1000</f>
        <v>393900</v>
      </c>
      <c r="F342" s="151">
        <f>INDEX(Balancing!$PO$32:$QP$56,MATCH($D342,Balancing!$A$32:$A$56,0),MATCH(IF($B342="Mahir","HS",IF($B342="Separuh Mahir","SS",IF($B342="Berkemahiran Rendah","LS",IF($B342="Jumlah","T",FALSE))))&amp;$A342,Balancing!$PO$31:$QP$31,0))*1000</f>
        <v>388700</v>
      </c>
      <c r="G342" s="151">
        <f>INDEX(Balancing!$QQ$32:$RR$56,MATCH($D342,Balancing!$A$32:$A$56,0),MATCH(IF($B342="Mahir","HS",IF($B342="Separuh Mahir","SS",IF($B342="Berkemahiran Rendah","LS",IF($B342="Jumlah","T",FALSE))))&amp;$A342,Balancing!$QQ$31:$RR$31,0))*1000</f>
        <v>5200</v>
      </c>
      <c r="H342" s="151">
        <f ca="1">INDEX(Balancing!$RS$32:$ST$56,MATCH($D342,Balancing!$A$32:$A$56,0),MATCH(IF($B342="Mahir","HS",IF($B342="Separuh Mahir","SS",IF($B342="Berkemahiran Rendah","LS",IF($B342="Jumlah","T",FALSE))))&amp;$A342,Balancing!$RS$31:$ST$31,0))*1000</f>
        <v>5720</v>
      </c>
    </row>
    <row r="343" spans="1:8" x14ac:dyDescent="0.3">
      <c r="A343" s="149">
        <v>2018</v>
      </c>
      <c r="B343" s="149" t="s">
        <v>166</v>
      </c>
      <c r="C343" s="149" t="s">
        <v>134</v>
      </c>
      <c r="D343" s="149" t="s">
        <v>137</v>
      </c>
      <c r="E343" s="151">
        <f>INDEX(Balancing!$OM$32:$PN$56,MATCH($D343,Balancing!$A$32:$A$56,0),MATCH(IF($B343="Mahir","HS",IF($B343="Separuh Mahir","SS",IF($B343="Berkemahiran Rendah","LS",IF($B343="Jumlah","T",FALSE))))&amp;$A343,Balancing!$OM$31:$PN$31,0))*1000</f>
        <v>205400</v>
      </c>
      <c r="F343" s="151">
        <f>INDEX(Balancing!$PO$32:$QP$56,MATCH($D343,Balancing!$A$32:$A$56,0),MATCH(IF($B343="Mahir","HS",IF($B343="Separuh Mahir","SS",IF($B343="Berkemahiran Rendah","LS",IF($B343="Jumlah","T",FALSE))))&amp;$A343,Balancing!$PO$31:$QP$31,0))*1000</f>
        <v>204400</v>
      </c>
      <c r="G343" s="151">
        <f>INDEX(Balancing!$QQ$32:$RR$56,MATCH($D343,Balancing!$A$32:$A$56,0),MATCH(IF($B343="Mahir","HS",IF($B343="Separuh Mahir","SS",IF($B343="Berkemahiran Rendah","LS",IF($B343="Jumlah","T",FALSE))))&amp;$A343,Balancing!$QQ$31:$RR$31,0))*1000</f>
        <v>900</v>
      </c>
      <c r="H343" s="151">
        <f ca="1">INDEX(Balancing!$RS$32:$ST$56,MATCH($D343,Balancing!$A$32:$A$56,0),MATCH(IF($B343="Mahir","HS",IF($B343="Separuh Mahir","SS",IF($B343="Berkemahiran Rendah","LS",IF($B343="Jumlah","T",FALSE))))&amp;$A343,Balancing!$RS$31:$ST$31,0))*1000</f>
        <v>3930</v>
      </c>
    </row>
    <row r="344" spans="1:8" x14ac:dyDescent="0.3">
      <c r="A344" s="149">
        <v>2018</v>
      </c>
      <c r="B344" s="149" t="s">
        <v>174</v>
      </c>
      <c r="C344" s="149" t="s">
        <v>138</v>
      </c>
      <c r="D344" s="149" t="s">
        <v>138</v>
      </c>
      <c r="E344" s="151">
        <f>INDEX(Balancing!$OM$32:$PN$56,MATCH($D344,Balancing!$A$32:$A$56,0),MATCH(IF($B344="Mahir","HS",IF($B344="Separuh Mahir","SS",IF($B344="Berkemahiran Rendah","LS",IF($B344="Jumlah","T",FALSE))))&amp;$A344,Balancing!$OM$31:$PN$31,0))*1000</f>
        <v>5312000</v>
      </c>
      <c r="F344" s="151">
        <f>INDEX(Balancing!$PO$32:$QP$56,MATCH($D344,Balancing!$A$32:$A$56,0),MATCH(IF($B344="Mahir","HS",IF($B344="Separuh Mahir","SS",IF($B344="Berkemahiran Rendah","LS",IF($B344="Jumlah","T",FALSE))))&amp;$A344,Balancing!$PO$31:$QP$31,0))*1000</f>
        <v>5203500</v>
      </c>
      <c r="G344" s="151">
        <f>INDEX(Balancing!$QQ$32:$RR$56,MATCH($D344,Balancing!$A$32:$A$56,0),MATCH(IF($B344="Mahir","HS",IF($B344="Separuh Mahir","SS",IF($B344="Berkemahiran Rendah","LS",IF($B344="Jumlah","T",FALSE))))&amp;$A344,Balancing!$QQ$31:$RR$31,0))*1000</f>
        <v>108500</v>
      </c>
      <c r="H344" s="151">
        <f ca="1">INDEX(Balancing!$RS$32:$ST$56,MATCH($D344,Balancing!$A$32:$A$56,0),MATCH(IF($B344="Mahir","HS",IF($B344="Separuh Mahir","SS",IF($B344="Berkemahiran Rendah","LS",IF($B344="Jumlah","T",FALSE))))&amp;$A344,Balancing!$RS$31:$ST$31,0))*1000</f>
        <v>49870</v>
      </c>
    </row>
    <row r="345" spans="1:8" x14ac:dyDescent="0.3">
      <c r="A345" s="149">
        <v>2018</v>
      </c>
      <c r="B345" s="149" t="s">
        <v>174</v>
      </c>
      <c r="C345" s="149" t="s">
        <v>127</v>
      </c>
      <c r="D345" s="149" t="s">
        <v>127</v>
      </c>
      <c r="E345" s="151">
        <f>INDEX(Balancing!$OM$32:$PN$56,MATCH($D345,Balancing!$A$32:$A$56,0),MATCH(IF($B345="Mahir","HS",IF($B345="Separuh Mahir","SS",IF($B345="Berkemahiran Rendah","LS",IF($B345="Jumlah","T",FALSE))))&amp;$A345,Balancing!$OM$31:$PN$31,0))*1000</f>
        <v>417200</v>
      </c>
      <c r="F345" s="151">
        <f>INDEX(Balancing!$PO$32:$QP$56,MATCH($D345,Balancing!$A$32:$A$56,0),MATCH(IF($B345="Mahir","HS",IF($B345="Separuh Mahir","SS",IF($B345="Berkemahiran Rendah","LS",IF($B345="Jumlah","T",FALSE))))&amp;$A345,Balancing!$PO$31:$QP$31,0))*1000</f>
        <v>403200</v>
      </c>
      <c r="G345" s="151">
        <f>INDEX(Balancing!$QQ$32:$RR$56,MATCH($D345,Balancing!$A$32:$A$56,0),MATCH(IF($B345="Mahir","HS",IF($B345="Separuh Mahir","SS",IF($B345="Berkemahiran Rendah","LS",IF($B345="Jumlah","T",FALSE))))&amp;$A345,Balancing!$QQ$31:$RR$31,0))*1000</f>
        <v>14000</v>
      </c>
      <c r="H345" s="151">
        <f ca="1">INDEX(Balancing!$RS$32:$ST$56,MATCH($D345,Balancing!$A$32:$A$56,0),MATCH(IF($B345="Mahir","HS",IF($B345="Separuh Mahir","SS",IF($B345="Berkemahiran Rendah","LS",IF($B345="Jumlah","T",FALSE))))&amp;$A345,Balancing!$RS$31:$ST$31,0))*1000</f>
        <v>6600</v>
      </c>
    </row>
    <row r="346" spans="1:8" x14ac:dyDescent="0.3">
      <c r="A346" s="149">
        <v>2018</v>
      </c>
      <c r="B346" s="149" t="s">
        <v>174</v>
      </c>
      <c r="C346" s="149" t="s">
        <v>128</v>
      </c>
      <c r="D346" s="149" t="s">
        <v>128</v>
      </c>
      <c r="E346" s="151">
        <f>INDEX(Balancing!$OM$32:$PN$56,MATCH($D346,Balancing!$A$32:$A$56,0),MATCH(IF($B346="Mahir","HS",IF($B346="Separuh Mahir","SS",IF($B346="Berkemahiran Rendah","LS",IF($B346="Jumlah","T",FALSE))))&amp;$A346,Balancing!$OM$31:$PN$31,0))*1000</f>
        <v>47300</v>
      </c>
      <c r="F346" s="151">
        <f>INDEX(Balancing!$PO$32:$QP$56,MATCH($D346,Balancing!$A$32:$A$56,0),MATCH(IF($B346="Mahir","HS",IF($B346="Separuh Mahir","SS",IF($B346="Berkemahiran Rendah","LS",IF($B346="Jumlah","T",FALSE))))&amp;$A346,Balancing!$PO$31:$QP$31,0))*1000</f>
        <v>47100</v>
      </c>
      <c r="G346" s="151">
        <f>INDEX(Balancing!$QQ$32:$RR$56,MATCH($D346,Balancing!$A$32:$A$56,0),MATCH(IF($B346="Mahir","HS",IF($B346="Separuh Mahir","SS",IF($B346="Berkemahiran Rendah","LS",IF($B346="Jumlah","T",FALSE))))&amp;$A346,Balancing!$QQ$31:$RR$31,0))*1000</f>
        <v>100</v>
      </c>
      <c r="H346" s="151">
        <f ca="1">INDEX(Balancing!$RS$32:$ST$56,MATCH($D346,Balancing!$A$32:$A$56,0),MATCH(IF($B346="Mahir","HS",IF($B346="Separuh Mahir","SS",IF($B346="Berkemahiran Rendah","LS",IF($B346="Jumlah","T",FALSE))))&amp;$A346,Balancing!$RS$31:$ST$31,0))*1000</f>
        <v>480</v>
      </c>
    </row>
    <row r="347" spans="1:8" x14ac:dyDescent="0.3">
      <c r="A347" s="149">
        <v>2018</v>
      </c>
      <c r="B347" s="149" t="s">
        <v>174</v>
      </c>
      <c r="C347" s="149" t="s">
        <v>129</v>
      </c>
      <c r="D347" s="149" t="s">
        <v>129</v>
      </c>
      <c r="E347" s="151">
        <f>INDEX(Balancing!$OM$32:$PN$56,MATCH($D347,Balancing!$A$32:$A$56,0),MATCH(IF($B347="Mahir","HS",IF($B347="Separuh Mahir","SS",IF($B347="Berkemahiran Rendah","LS",IF($B347="Jumlah","T",FALSE))))&amp;$A347,Balancing!$OM$31:$PN$31,0))*1000</f>
        <v>1658700</v>
      </c>
      <c r="F347" s="151">
        <f>INDEX(Balancing!$PO$32:$QP$56,MATCH($D347,Balancing!$A$32:$A$56,0),MATCH(IF($B347="Mahir","HS",IF($B347="Separuh Mahir","SS",IF($B347="Berkemahiran Rendah","LS",IF($B347="Jumlah","T",FALSE))))&amp;$A347,Balancing!$PO$31:$QP$31,0))*1000</f>
        <v>1592100</v>
      </c>
      <c r="G347" s="151">
        <f>INDEX(Balancing!$QQ$32:$RR$56,MATCH($D347,Balancing!$A$32:$A$56,0),MATCH(IF($B347="Mahir","HS",IF($B347="Separuh Mahir","SS",IF($B347="Berkemahiran Rendah","LS",IF($B347="Jumlah","T",FALSE))))&amp;$A347,Balancing!$QQ$31:$RR$31,0))*1000</f>
        <v>66600</v>
      </c>
      <c r="H347" s="151">
        <f ca="1">INDEX(Balancing!$RS$32:$ST$56,MATCH($D347,Balancing!$A$32:$A$56,0),MATCH(IF($B347="Mahir","HS",IF($B347="Separuh Mahir","SS",IF($B347="Berkemahiran Rendah","LS",IF($B347="Jumlah","T",FALSE))))&amp;$A347,Balancing!$RS$31:$ST$31,0))*1000</f>
        <v>11790</v>
      </c>
    </row>
    <row r="348" spans="1:8" x14ac:dyDescent="0.3">
      <c r="A348" s="149">
        <v>2018</v>
      </c>
      <c r="B348" s="149" t="s">
        <v>174</v>
      </c>
      <c r="C348" s="149" t="s">
        <v>129</v>
      </c>
      <c r="D348" s="149" t="s">
        <v>151</v>
      </c>
      <c r="E348" s="151">
        <f>INDEX(Balancing!$OM$32:$PN$56,MATCH($D348,Balancing!$A$32:$A$56,0),MATCH(IF($B348="Mahir","HS",IF($B348="Separuh Mahir","SS",IF($B348="Berkemahiran Rendah","LS",IF($B348="Jumlah","T",FALSE))))&amp;$A348,Balancing!$OM$31:$PN$31,0))*1000</f>
        <v>211200</v>
      </c>
      <c r="F348" s="151">
        <f>INDEX(Balancing!$PO$32:$QP$56,MATCH($D348,Balancing!$A$32:$A$56,0),MATCH(IF($B348="Mahir","HS",IF($B348="Separuh Mahir","SS",IF($B348="Berkemahiran Rendah","LS",IF($B348="Jumlah","T",FALSE))))&amp;$A348,Balancing!$PO$31:$QP$31,0))*1000</f>
        <v>201100</v>
      </c>
      <c r="G348" s="151">
        <f>INDEX(Balancing!$QQ$32:$RR$56,MATCH($D348,Balancing!$A$32:$A$56,0),MATCH(IF($B348="Mahir","HS",IF($B348="Separuh Mahir","SS",IF($B348="Berkemahiran Rendah","LS",IF($B348="Jumlah","T",FALSE))))&amp;$A348,Balancing!$QQ$31:$RR$31,0))*1000</f>
        <v>10100</v>
      </c>
      <c r="H348" s="151">
        <f ca="1">INDEX(Balancing!$RS$32:$ST$56,MATCH($D348,Balancing!$A$32:$A$56,0),MATCH(IF($B348="Mahir","HS",IF($B348="Separuh Mahir","SS",IF($B348="Berkemahiran Rendah","LS",IF($B348="Jumlah","T",FALSE))))&amp;$A348,Balancing!$RS$31:$ST$31,0))*1000</f>
        <v>760</v>
      </c>
    </row>
    <row r="349" spans="1:8" x14ac:dyDescent="0.3">
      <c r="A349" s="149">
        <v>2018</v>
      </c>
      <c r="B349" s="149" t="s">
        <v>174</v>
      </c>
      <c r="C349" s="149" t="s">
        <v>129</v>
      </c>
      <c r="D349" s="149" t="s">
        <v>152</v>
      </c>
      <c r="E349" s="151">
        <f>INDEX(Balancing!$OM$32:$PN$56,MATCH($D349,Balancing!$A$32:$A$56,0),MATCH(IF($B349="Mahir","HS",IF($B349="Separuh Mahir","SS",IF($B349="Berkemahiran Rendah","LS",IF($B349="Jumlah","T",FALSE))))&amp;$A349,Balancing!$OM$31:$PN$31,0))*1000</f>
        <v>72300</v>
      </c>
      <c r="F349" s="151">
        <f>INDEX(Balancing!$PO$32:$QP$56,MATCH($D349,Balancing!$A$32:$A$56,0),MATCH(IF($B349="Mahir","HS",IF($B349="Separuh Mahir","SS",IF($B349="Berkemahiran Rendah","LS",IF($B349="Jumlah","T",FALSE))))&amp;$A349,Balancing!$PO$31:$QP$31,0))*1000</f>
        <v>70000</v>
      </c>
      <c r="G349" s="151">
        <f>INDEX(Balancing!$QQ$32:$RR$56,MATCH($D349,Balancing!$A$32:$A$56,0),MATCH(IF($B349="Mahir","HS",IF($B349="Separuh Mahir","SS",IF($B349="Berkemahiran Rendah","LS",IF($B349="Jumlah","T",FALSE))))&amp;$A349,Balancing!$QQ$31:$RR$31,0))*1000</f>
        <v>2300</v>
      </c>
      <c r="H349" s="151">
        <f ca="1">INDEX(Balancing!$RS$32:$ST$56,MATCH($D349,Balancing!$A$32:$A$56,0),MATCH(IF($B349="Mahir","HS",IF($B349="Separuh Mahir","SS",IF($B349="Berkemahiran Rendah","LS",IF($B349="Jumlah","T",FALSE))))&amp;$A349,Balancing!$RS$31:$ST$31,0))*1000</f>
        <v>490</v>
      </c>
    </row>
    <row r="350" spans="1:8" x14ac:dyDescent="0.3">
      <c r="A350" s="149">
        <v>2018</v>
      </c>
      <c r="B350" s="149" t="s">
        <v>174</v>
      </c>
      <c r="C350" s="149" t="s">
        <v>129</v>
      </c>
      <c r="D350" s="149" t="s">
        <v>153</v>
      </c>
      <c r="E350" s="151">
        <f>INDEX(Balancing!$OM$32:$PN$56,MATCH($D350,Balancing!$A$32:$A$56,0),MATCH(IF($B350="Mahir","HS",IF($B350="Separuh Mahir","SS",IF($B350="Berkemahiran Rendah","LS",IF($B350="Jumlah","T",FALSE))))&amp;$A350,Balancing!$OM$31:$PN$31,0))*1000</f>
        <v>224900</v>
      </c>
      <c r="F350" s="151">
        <f>INDEX(Balancing!$PO$32:$QP$56,MATCH($D350,Balancing!$A$32:$A$56,0),MATCH(IF($B350="Mahir","HS",IF($B350="Separuh Mahir","SS",IF($B350="Berkemahiran Rendah","LS",IF($B350="Jumlah","T",FALSE))))&amp;$A350,Balancing!$PO$31:$QP$31,0))*1000</f>
        <v>217600</v>
      </c>
      <c r="G350" s="151">
        <f>INDEX(Balancing!$QQ$32:$RR$56,MATCH($D350,Balancing!$A$32:$A$56,0),MATCH(IF($B350="Mahir","HS",IF($B350="Separuh Mahir","SS",IF($B350="Berkemahiran Rendah","LS",IF($B350="Jumlah","T",FALSE))))&amp;$A350,Balancing!$QQ$31:$RR$31,0))*1000</f>
        <v>7300</v>
      </c>
      <c r="H350" s="151">
        <f ca="1">INDEX(Balancing!$RS$32:$ST$56,MATCH($D350,Balancing!$A$32:$A$56,0),MATCH(IF($B350="Mahir","HS",IF($B350="Separuh Mahir","SS",IF($B350="Berkemahiran Rendah","LS",IF($B350="Jumlah","T",FALSE))))&amp;$A350,Balancing!$RS$31:$ST$31,0))*1000</f>
        <v>920</v>
      </c>
    </row>
    <row r="351" spans="1:8" x14ac:dyDescent="0.3">
      <c r="A351" s="149">
        <v>2018</v>
      </c>
      <c r="B351" s="149" t="s">
        <v>174</v>
      </c>
      <c r="C351" s="149" t="s">
        <v>129</v>
      </c>
      <c r="D351" s="149" t="s">
        <v>154</v>
      </c>
      <c r="E351" s="151">
        <f>INDEX(Balancing!$OM$32:$PN$56,MATCH($D351,Balancing!$A$32:$A$56,0),MATCH(IF($B351="Mahir","HS",IF($B351="Separuh Mahir","SS",IF($B351="Berkemahiran Rendah","LS",IF($B351="Jumlah","T",FALSE))))&amp;$A351,Balancing!$OM$31:$PN$31,0))*1000</f>
        <v>307700</v>
      </c>
      <c r="F351" s="151">
        <f>INDEX(Balancing!$PO$32:$QP$56,MATCH($D351,Balancing!$A$32:$A$56,0),MATCH(IF($B351="Mahir","HS",IF($B351="Separuh Mahir","SS",IF($B351="Berkemahiran Rendah","LS",IF($B351="Jumlah","T",FALSE))))&amp;$A351,Balancing!$PO$31:$QP$31,0))*1000</f>
        <v>291100</v>
      </c>
      <c r="G351" s="151">
        <f>INDEX(Balancing!$QQ$32:$RR$56,MATCH($D351,Balancing!$A$32:$A$56,0),MATCH(IF($B351="Mahir","HS",IF($B351="Separuh Mahir","SS",IF($B351="Berkemahiran Rendah","LS",IF($B351="Jumlah","T",FALSE))))&amp;$A351,Balancing!$QQ$31:$RR$31,0))*1000</f>
        <v>16600</v>
      </c>
      <c r="H351" s="151">
        <f ca="1">INDEX(Balancing!$RS$32:$ST$56,MATCH($D351,Balancing!$A$32:$A$56,0),MATCH(IF($B351="Mahir","HS",IF($B351="Separuh Mahir","SS",IF($B351="Berkemahiran Rendah","LS",IF($B351="Jumlah","T",FALSE))))&amp;$A351,Balancing!$RS$31:$ST$31,0))*1000</f>
        <v>2390</v>
      </c>
    </row>
    <row r="352" spans="1:8" x14ac:dyDescent="0.3">
      <c r="A352" s="149">
        <v>2018</v>
      </c>
      <c r="B352" s="149" t="s">
        <v>174</v>
      </c>
      <c r="C352" s="149" t="s">
        <v>129</v>
      </c>
      <c r="D352" s="149" t="s">
        <v>155</v>
      </c>
      <c r="E352" s="151">
        <f>INDEX(Balancing!$OM$32:$PN$56,MATCH($D352,Balancing!$A$32:$A$56,0),MATCH(IF($B352="Mahir","HS",IF($B352="Separuh Mahir","SS",IF($B352="Berkemahiran Rendah","LS",IF($B352="Jumlah","T",FALSE))))&amp;$A352,Balancing!$OM$31:$PN$31,0))*1000</f>
        <v>265500</v>
      </c>
      <c r="F352" s="151">
        <f>INDEX(Balancing!$PO$32:$QP$56,MATCH($D352,Balancing!$A$32:$A$56,0),MATCH(IF($B352="Mahir","HS",IF($B352="Separuh Mahir","SS",IF($B352="Berkemahiran Rendah","LS",IF($B352="Jumlah","T",FALSE))))&amp;$A352,Balancing!$PO$31:$QP$31,0))*1000</f>
        <v>254900</v>
      </c>
      <c r="G352" s="151">
        <f>INDEX(Balancing!$QQ$32:$RR$56,MATCH($D352,Balancing!$A$32:$A$56,0),MATCH(IF($B352="Mahir","HS",IF($B352="Separuh Mahir","SS",IF($B352="Berkemahiran Rendah","LS",IF($B352="Jumlah","T",FALSE))))&amp;$A352,Balancing!$QQ$31:$RR$31,0))*1000</f>
        <v>10700</v>
      </c>
      <c r="H352" s="151">
        <f ca="1">INDEX(Balancing!$RS$32:$ST$56,MATCH($D352,Balancing!$A$32:$A$56,0),MATCH(IF($B352="Mahir","HS",IF($B352="Separuh Mahir","SS",IF($B352="Berkemahiran Rendah","LS",IF($B352="Jumlah","T",FALSE))))&amp;$A352,Balancing!$RS$31:$ST$31,0))*1000</f>
        <v>800</v>
      </c>
    </row>
    <row r="353" spans="1:8" x14ac:dyDescent="0.3">
      <c r="A353" s="149">
        <v>2018</v>
      </c>
      <c r="B353" s="149" t="s">
        <v>174</v>
      </c>
      <c r="C353" s="149" t="s">
        <v>129</v>
      </c>
      <c r="D353" s="149" t="s">
        <v>156</v>
      </c>
      <c r="E353" s="151">
        <f>INDEX(Balancing!$OM$32:$PN$56,MATCH($D353,Balancing!$A$32:$A$56,0),MATCH(IF($B353="Mahir","HS",IF($B353="Separuh Mahir","SS",IF($B353="Berkemahiran Rendah","LS",IF($B353="Jumlah","T",FALSE))))&amp;$A353,Balancing!$OM$31:$PN$31,0))*1000</f>
        <v>423100</v>
      </c>
      <c r="F353" s="151">
        <f>INDEX(Balancing!$PO$32:$QP$56,MATCH($D353,Balancing!$A$32:$A$56,0),MATCH(IF($B353="Mahir","HS",IF($B353="Separuh Mahir","SS",IF($B353="Berkemahiran Rendah","LS",IF($B353="Jumlah","T",FALSE))))&amp;$A353,Balancing!$PO$31:$QP$31,0))*1000</f>
        <v>409500</v>
      </c>
      <c r="G353" s="151">
        <f>INDEX(Balancing!$QQ$32:$RR$56,MATCH($D353,Balancing!$A$32:$A$56,0),MATCH(IF($B353="Mahir","HS",IF($B353="Separuh Mahir","SS",IF($B353="Berkemahiran Rendah","LS",IF($B353="Jumlah","T",FALSE))))&amp;$A353,Balancing!$QQ$31:$RR$31,0))*1000</f>
        <v>13600</v>
      </c>
      <c r="H353" s="151">
        <f ca="1">INDEX(Balancing!$RS$32:$ST$56,MATCH($D353,Balancing!$A$32:$A$56,0),MATCH(IF($B353="Mahir","HS",IF($B353="Separuh Mahir","SS",IF($B353="Berkemahiran Rendah","LS",IF($B353="Jumlah","T",FALSE))))&amp;$A353,Balancing!$RS$31:$ST$31,0))*1000</f>
        <v>5390</v>
      </c>
    </row>
    <row r="354" spans="1:8" x14ac:dyDescent="0.3">
      <c r="A354" s="149">
        <v>2018</v>
      </c>
      <c r="B354" s="149" t="s">
        <v>174</v>
      </c>
      <c r="C354" s="149" t="s">
        <v>129</v>
      </c>
      <c r="D354" s="149" t="s">
        <v>157</v>
      </c>
      <c r="E354" s="151">
        <f>INDEX(Balancing!$OM$32:$PN$56,MATCH($D354,Balancing!$A$32:$A$56,0),MATCH(IF($B354="Mahir","HS",IF($B354="Separuh Mahir","SS",IF($B354="Berkemahiran Rendah","LS",IF($B354="Jumlah","T",FALSE))))&amp;$A354,Balancing!$OM$31:$PN$31,0))*1000</f>
        <v>154100</v>
      </c>
      <c r="F354" s="151">
        <f>INDEX(Balancing!$PO$32:$QP$56,MATCH($D354,Balancing!$A$32:$A$56,0),MATCH(IF($B354="Mahir","HS",IF($B354="Separuh Mahir","SS",IF($B354="Berkemahiran Rendah","LS",IF($B354="Jumlah","T",FALSE))))&amp;$A354,Balancing!$PO$31:$QP$31,0))*1000</f>
        <v>148000</v>
      </c>
      <c r="G354" s="151">
        <f>INDEX(Balancing!$QQ$32:$RR$56,MATCH($D354,Balancing!$A$32:$A$56,0),MATCH(IF($B354="Mahir","HS",IF($B354="Separuh Mahir","SS",IF($B354="Berkemahiran Rendah","LS",IF($B354="Jumlah","T",FALSE))))&amp;$A354,Balancing!$QQ$31:$RR$31,0))*1000</f>
        <v>6100</v>
      </c>
      <c r="H354" s="151">
        <f ca="1">INDEX(Balancing!$RS$32:$ST$56,MATCH($D354,Balancing!$A$32:$A$56,0),MATCH(IF($B354="Mahir","HS",IF($B354="Separuh Mahir","SS",IF($B354="Berkemahiran Rendah","LS",IF($B354="Jumlah","T",FALSE))))&amp;$A354,Balancing!$RS$31:$ST$31,0))*1000</f>
        <v>1040</v>
      </c>
    </row>
    <row r="355" spans="1:8" x14ac:dyDescent="0.3">
      <c r="A355" s="149">
        <v>2018</v>
      </c>
      <c r="B355" s="149" t="s">
        <v>174</v>
      </c>
      <c r="C355" s="149" t="s">
        <v>130</v>
      </c>
      <c r="D355" s="149" t="s">
        <v>130</v>
      </c>
      <c r="E355" s="151">
        <f>INDEX(Balancing!$OM$32:$PN$56,MATCH($D355,Balancing!$A$32:$A$56,0),MATCH(IF($B355="Mahir","HS",IF($B355="Separuh Mahir","SS",IF($B355="Berkemahiran Rendah","LS",IF($B355="Jumlah","T",FALSE))))&amp;$A355,Balancing!$OM$31:$PN$31,0))*1000</f>
        <v>1106700</v>
      </c>
      <c r="F355" s="151">
        <f>INDEX(Balancing!$PO$32:$QP$56,MATCH($D355,Balancing!$A$32:$A$56,0),MATCH(IF($B355="Mahir","HS",IF($B355="Separuh Mahir","SS",IF($B355="Berkemahiran Rendah","LS",IF($B355="Jumlah","T",FALSE))))&amp;$A355,Balancing!$PO$31:$QP$31,0))*1000</f>
        <v>1095800</v>
      </c>
      <c r="G355" s="151">
        <f>INDEX(Balancing!$QQ$32:$RR$56,MATCH($D355,Balancing!$A$32:$A$56,0),MATCH(IF($B355="Mahir","HS",IF($B355="Separuh Mahir","SS",IF($B355="Berkemahiran Rendah","LS",IF($B355="Jumlah","T",FALSE))))&amp;$A355,Balancing!$QQ$31:$RR$31,0))*1000</f>
        <v>10900</v>
      </c>
      <c r="H355" s="151">
        <f ca="1">INDEX(Balancing!$RS$32:$ST$56,MATCH($D355,Balancing!$A$32:$A$56,0),MATCH(IF($B355="Mahir","HS",IF($B355="Separuh Mahir","SS",IF($B355="Berkemahiran Rendah","LS",IF($B355="Jumlah","T",FALSE))))&amp;$A355,Balancing!$RS$31:$ST$31,0))*1000</f>
        <v>11610</v>
      </c>
    </row>
    <row r="356" spans="1:8" x14ac:dyDescent="0.3">
      <c r="A356" s="149">
        <v>2018</v>
      </c>
      <c r="B356" s="149" t="s">
        <v>174</v>
      </c>
      <c r="C356" s="149" t="s">
        <v>134</v>
      </c>
      <c r="D356" s="149" t="s">
        <v>134</v>
      </c>
      <c r="E356" s="151">
        <f>INDEX(Balancing!$OM$32:$PN$56,MATCH($D356,Balancing!$A$32:$A$56,0),MATCH(IF($B356="Mahir","HS",IF($B356="Separuh Mahir","SS",IF($B356="Berkemahiran Rendah","LS",IF($B356="Jumlah","T",FALSE))))&amp;$A356,Balancing!$OM$31:$PN$31,0))*1000</f>
        <v>2082100</v>
      </c>
      <c r="F356" s="151">
        <f>INDEX(Balancing!$PO$32:$QP$56,MATCH($D356,Balancing!$A$32:$A$56,0),MATCH(IF($B356="Mahir","HS",IF($B356="Separuh Mahir","SS",IF($B356="Berkemahiran Rendah","LS",IF($B356="Jumlah","T",FALSE))))&amp;$A356,Balancing!$PO$31:$QP$31,0))*1000</f>
        <v>2065300.0000000002</v>
      </c>
      <c r="G356" s="151">
        <f>INDEX(Balancing!$QQ$32:$RR$56,MATCH($D356,Balancing!$A$32:$A$56,0),MATCH(IF($B356="Mahir","HS",IF($B356="Separuh Mahir","SS",IF($B356="Berkemahiran Rendah","LS",IF($B356="Jumlah","T",FALSE))))&amp;$A356,Balancing!$QQ$31:$RR$31,0))*1000</f>
        <v>16800</v>
      </c>
      <c r="H356" s="151">
        <f ca="1">INDEX(Balancing!$RS$32:$ST$56,MATCH($D356,Balancing!$A$32:$A$56,0),MATCH(IF($B356="Mahir","HS",IF($B356="Separuh Mahir","SS",IF($B356="Berkemahiran Rendah","LS",IF($B356="Jumlah","T",FALSE))))&amp;$A356,Balancing!$RS$31:$ST$31,0))*1000</f>
        <v>19390</v>
      </c>
    </row>
    <row r="357" spans="1:8" x14ac:dyDescent="0.3">
      <c r="A357" s="149">
        <v>2018</v>
      </c>
      <c r="B357" s="149" t="s">
        <v>174</v>
      </c>
      <c r="C357" s="149" t="s">
        <v>134</v>
      </c>
      <c r="D357" s="149" t="s">
        <v>158</v>
      </c>
      <c r="E357" s="151">
        <f>INDEX(Balancing!$OM$32:$PN$56,MATCH($D357,Balancing!$A$32:$A$56,0),MATCH(IF($B357="Mahir","HS",IF($B357="Separuh Mahir","SS",IF($B357="Berkemahiran Rendah","LS",IF($B357="Jumlah","T",FALSE))))&amp;$A357,Balancing!$OM$31:$PN$31,0))*1000</f>
        <v>769500</v>
      </c>
      <c r="F357" s="151">
        <f>INDEX(Balancing!$PO$32:$QP$56,MATCH($D357,Balancing!$A$32:$A$56,0),MATCH(IF($B357="Mahir","HS",IF($B357="Separuh Mahir","SS",IF($B357="Berkemahiran Rendah","LS",IF($B357="Jumlah","T",FALSE))))&amp;$A357,Balancing!$PO$31:$QP$31,0))*1000</f>
        <v>762600</v>
      </c>
      <c r="G357" s="151">
        <f>INDEX(Balancing!$QQ$32:$RR$56,MATCH($D357,Balancing!$A$32:$A$56,0),MATCH(IF($B357="Mahir","HS",IF($B357="Separuh Mahir","SS",IF($B357="Berkemahiran Rendah","LS",IF($B357="Jumlah","T",FALSE))))&amp;$A357,Balancing!$QQ$31:$RR$31,0))*1000</f>
        <v>6800</v>
      </c>
      <c r="H357" s="151">
        <f ca="1">INDEX(Balancing!$RS$32:$ST$56,MATCH($D357,Balancing!$A$32:$A$56,0),MATCH(IF($B357="Mahir","HS",IF($B357="Separuh Mahir","SS",IF($B357="Berkemahiran Rendah","LS",IF($B357="Jumlah","T",FALSE))))&amp;$A357,Balancing!$RS$31:$ST$31,0))*1000</f>
        <v>10430</v>
      </c>
    </row>
    <row r="358" spans="1:8" x14ac:dyDescent="0.3">
      <c r="A358" s="149">
        <v>2018</v>
      </c>
      <c r="B358" s="149" t="s">
        <v>174</v>
      </c>
      <c r="C358" s="149" t="s">
        <v>134</v>
      </c>
      <c r="D358" s="149" t="s">
        <v>135</v>
      </c>
      <c r="E358" s="151">
        <f>INDEX(Balancing!$OM$32:$PN$56,MATCH($D358,Balancing!$A$32:$A$56,0),MATCH(IF($B358="Mahir","HS",IF($B358="Separuh Mahir","SS",IF($B358="Berkemahiran Rendah","LS",IF($B358="Jumlah","T",FALSE))))&amp;$A358,Balancing!$OM$31:$PN$31,0))*1000</f>
        <v>359300</v>
      </c>
      <c r="F358" s="151">
        <f>INDEX(Balancing!$PO$32:$QP$56,MATCH($D358,Balancing!$A$32:$A$56,0),MATCH(IF($B358="Mahir","HS",IF($B358="Separuh Mahir","SS",IF($B358="Berkemahiran Rendah","LS",IF($B358="Jumlah","T",FALSE))))&amp;$A358,Balancing!$PO$31:$QP$31,0))*1000</f>
        <v>353300</v>
      </c>
      <c r="G358" s="151">
        <f>INDEX(Balancing!$QQ$32:$RR$56,MATCH($D358,Balancing!$A$32:$A$56,0),MATCH(IF($B358="Mahir","HS",IF($B358="Separuh Mahir","SS",IF($B358="Berkemahiran Rendah","LS",IF($B358="Jumlah","T",FALSE))))&amp;$A358,Balancing!$QQ$31:$RR$31,0))*1000</f>
        <v>6000</v>
      </c>
      <c r="H358" s="151">
        <f ca="1">INDEX(Balancing!$RS$32:$ST$56,MATCH($D358,Balancing!$A$32:$A$56,0),MATCH(IF($B358="Mahir","HS",IF($B358="Separuh Mahir","SS",IF($B358="Berkemahiran Rendah","LS",IF($B358="Jumlah","T",FALSE))))&amp;$A358,Balancing!$RS$31:$ST$31,0))*1000</f>
        <v>4210</v>
      </c>
    </row>
    <row r="359" spans="1:8" x14ac:dyDescent="0.3">
      <c r="A359" s="149">
        <v>2018</v>
      </c>
      <c r="B359" s="149" t="s">
        <v>174</v>
      </c>
      <c r="C359" s="149" t="s">
        <v>134</v>
      </c>
      <c r="D359" s="149" t="s">
        <v>159</v>
      </c>
      <c r="E359" s="151">
        <f>INDEX(Balancing!$OM$32:$PN$56,MATCH($D359,Balancing!$A$32:$A$56,0),MATCH(IF($B359="Mahir","HS",IF($B359="Separuh Mahir","SS",IF($B359="Berkemahiran Rendah","LS",IF($B359="Jumlah","T",FALSE))))&amp;$A359,Balancing!$OM$31:$PN$31,0))*1000</f>
        <v>224300</v>
      </c>
      <c r="F359" s="151">
        <f>INDEX(Balancing!$PO$32:$QP$56,MATCH($D359,Balancing!$A$32:$A$56,0),MATCH(IF($B359="Mahir","HS",IF($B359="Separuh Mahir","SS",IF($B359="Berkemahiran Rendah","LS",IF($B359="Jumlah","T",FALSE))))&amp;$A359,Balancing!$PO$31:$QP$31,0))*1000</f>
        <v>222900</v>
      </c>
      <c r="G359" s="151">
        <f>INDEX(Balancing!$QQ$32:$RR$56,MATCH($D359,Balancing!$A$32:$A$56,0),MATCH(IF($B359="Mahir","HS",IF($B359="Separuh Mahir","SS",IF($B359="Berkemahiran Rendah","LS",IF($B359="Jumlah","T",FALSE))))&amp;$A359,Balancing!$QQ$31:$RR$31,0))*1000</f>
        <v>1400</v>
      </c>
      <c r="H359" s="151">
        <f ca="1">INDEX(Balancing!$RS$32:$ST$56,MATCH($D359,Balancing!$A$32:$A$56,0),MATCH(IF($B359="Mahir","HS",IF($B359="Separuh Mahir","SS",IF($B359="Berkemahiran Rendah","LS",IF($B359="Jumlah","T",FALSE))))&amp;$A359,Balancing!$RS$31:$ST$31,0))*1000</f>
        <v>960</v>
      </c>
    </row>
    <row r="360" spans="1:8" x14ac:dyDescent="0.3">
      <c r="A360" s="149">
        <v>2018</v>
      </c>
      <c r="B360" s="149" t="s">
        <v>174</v>
      </c>
      <c r="C360" s="149" t="s">
        <v>134</v>
      </c>
      <c r="D360" s="149" t="s">
        <v>160</v>
      </c>
      <c r="E360" s="151">
        <f>INDEX(Balancing!$OM$32:$PN$56,MATCH($D360,Balancing!$A$32:$A$56,0),MATCH(IF($B360="Mahir","HS",IF($B360="Separuh Mahir","SS",IF($B360="Berkemahiran Rendah","LS",IF($B360="Jumlah","T",FALSE))))&amp;$A360,Balancing!$OM$31:$PN$31,0))*1000</f>
        <v>71100</v>
      </c>
      <c r="F360" s="151">
        <f>INDEX(Balancing!$PO$32:$QP$56,MATCH($D360,Balancing!$A$32:$A$56,0),MATCH(IF($B360="Mahir","HS",IF($B360="Separuh Mahir","SS",IF($B360="Berkemahiran Rendah","LS",IF($B360="Jumlah","T",FALSE))))&amp;$A360,Balancing!$PO$31:$QP$31,0))*1000</f>
        <v>71000</v>
      </c>
      <c r="G360" s="151">
        <f>INDEX(Balancing!$QQ$32:$RR$56,MATCH($D360,Balancing!$A$32:$A$56,0),MATCH(IF($B360="Mahir","HS",IF($B360="Separuh Mahir","SS",IF($B360="Berkemahiran Rendah","LS",IF($B360="Jumlah","T",FALSE))))&amp;$A360,Balancing!$QQ$31:$RR$31,0))*1000</f>
        <v>100</v>
      </c>
      <c r="H360" s="151">
        <f ca="1">INDEX(Balancing!$RS$32:$ST$56,MATCH($D360,Balancing!$A$32:$A$56,0),MATCH(IF($B360="Mahir","HS",IF($B360="Separuh Mahir","SS",IF($B360="Berkemahiran Rendah","LS",IF($B360="Jumlah","T",FALSE))))&amp;$A360,Balancing!$RS$31:$ST$31,0))*1000</f>
        <v>510</v>
      </c>
    </row>
    <row r="361" spans="1:8" x14ac:dyDescent="0.3">
      <c r="A361" s="149">
        <v>2018</v>
      </c>
      <c r="B361" s="149" t="s">
        <v>174</v>
      </c>
      <c r="C361" s="149" t="s">
        <v>134</v>
      </c>
      <c r="D361" s="149" t="s">
        <v>136</v>
      </c>
      <c r="E361" s="151">
        <f>INDEX(Balancing!$OM$32:$PN$56,MATCH($D361,Balancing!$A$32:$A$56,0),MATCH(IF($B361="Mahir","HS",IF($B361="Separuh Mahir","SS",IF($B361="Berkemahiran Rendah","LS",IF($B361="Jumlah","T",FALSE))))&amp;$A361,Balancing!$OM$31:$PN$31,0))*1000</f>
        <v>426000</v>
      </c>
      <c r="F361" s="151">
        <f>INDEX(Balancing!$PO$32:$QP$56,MATCH($D361,Balancing!$A$32:$A$56,0),MATCH(IF($B361="Mahir","HS",IF($B361="Separuh Mahir","SS",IF($B361="Berkemahiran Rendah","LS",IF($B361="Jumlah","T",FALSE))))&amp;$A361,Balancing!$PO$31:$QP$31,0))*1000</f>
        <v>424400</v>
      </c>
      <c r="G361" s="151">
        <f>INDEX(Balancing!$QQ$32:$RR$56,MATCH($D361,Balancing!$A$32:$A$56,0),MATCH(IF($B361="Mahir","HS",IF($B361="Separuh Mahir","SS",IF($B361="Berkemahiran Rendah","LS",IF($B361="Jumlah","T",FALSE))))&amp;$A361,Balancing!$QQ$31:$RR$31,0))*1000</f>
        <v>1600</v>
      </c>
      <c r="H361" s="151">
        <f ca="1">INDEX(Balancing!$RS$32:$ST$56,MATCH($D361,Balancing!$A$32:$A$56,0),MATCH(IF($B361="Mahir","HS",IF($B361="Separuh Mahir","SS",IF($B361="Berkemahiran Rendah","LS",IF($B361="Jumlah","T",FALSE))))&amp;$A361,Balancing!$RS$31:$ST$31,0))*1000</f>
        <v>1950</v>
      </c>
    </row>
    <row r="362" spans="1:8" x14ac:dyDescent="0.3">
      <c r="A362" s="149">
        <v>2018</v>
      </c>
      <c r="B362" s="149" t="s">
        <v>174</v>
      </c>
      <c r="C362" s="149" t="s">
        <v>134</v>
      </c>
      <c r="D362" s="149" t="s">
        <v>137</v>
      </c>
      <c r="E362" s="151">
        <f>INDEX(Balancing!$OM$32:$PN$56,MATCH($D362,Balancing!$A$32:$A$56,0),MATCH(IF($B362="Mahir","HS",IF($B362="Separuh Mahir","SS",IF($B362="Berkemahiran Rendah","LS",IF($B362="Jumlah","T",FALSE))))&amp;$A362,Balancing!$OM$31:$PN$31,0))*1000</f>
        <v>232000</v>
      </c>
      <c r="F362" s="151">
        <f>INDEX(Balancing!$PO$32:$QP$56,MATCH($D362,Balancing!$A$32:$A$56,0),MATCH(IF($B362="Mahir","HS",IF($B362="Separuh Mahir","SS",IF($B362="Berkemahiran Rendah","LS",IF($B362="Jumlah","T",FALSE))))&amp;$A362,Balancing!$PO$31:$QP$31,0))*1000</f>
        <v>231000</v>
      </c>
      <c r="G362" s="151">
        <f>INDEX(Balancing!$QQ$32:$RR$56,MATCH($D362,Balancing!$A$32:$A$56,0),MATCH(IF($B362="Mahir","HS",IF($B362="Separuh Mahir","SS",IF($B362="Berkemahiran Rendah","LS",IF($B362="Jumlah","T",FALSE))))&amp;$A362,Balancing!$QQ$31:$RR$31,0))*1000</f>
        <v>1000</v>
      </c>
      <c r="H362" s="151">
        <f ca="1">INDEX(Balancing!$RS$32:$ST$56,MATCH($D362,Balancing!$A$32:$A$56,0),MATCH(IF($B362="Mahir","HS",IF($B362="Separuh Mahir","SS",IF($B362="Berkemahiran Rendah","LS",IF($B362="Jumlah","T",FALSE))))&amp;$A362,Balancing!$RS$31:$ST$31,0))*1000</f>
        <v>1330</v>
      </c>
    </row>
    <row r="363" spans="1:8" x14ac:dyDescent="0.3">
      <c r="A363" s="149">
        <v>2018</v>
      </c>
      <c r="B363" s="149" t="s">
        <v>175</v>
      </c>
      <c r="C363" s="149" t="s">
        <v>138</v>
      </c>
      <c r="D363" s="149" t="s">
        <v>138</v>
      </c>
      <c r="E363" s="151">
        <f>INDEX(Balancing!$OM$32:$PN$56,MATCH($D363,Balancing!$A$32:$A$56,0),MATCH(IF($B363="Mahir","HS",IF($B363="Separuh Mahir","SS",IF($B363="Berkemahiran Rendah","LS",IF($B363="Jumlah","T",FALSE))))&amp;$A363,Balancing!$OM$31:$PN$31,0))*1000</f>
        <v>1148000</v>
      </c>
      <c r="F363" s="151">
        <f>INDEX(Balancing!$PO$32:$QP$56,MATCH($D363,Balancing!$A$32:$A$56,0),MATCH(IF($B363="Mahir","HS",IF($B363="Separuh Mahir","SS",IF($B363="Berkemahiran Rendah","LS",IF($B363="Jumlah","T",FALSE))))&amp;$A363,Balancing!$PO$31:$QP$31,0))*1000</f>
        <v>1106100</v>
      </c>
      <c r="G363" s="151">
        <f>INDEX(Balancing!$QQ$32:$RR$56,MATCH($D363,Balancing!$A$32:$A$56,0),MATCH(IF($B363="Mahir","HS",IF($B363="Separuh Mahir","SS",IF($B363="Berkemahiran Rendah","LS",IF($B363="Jumlah","T",FALSE))))&amp;$A363,Balancing!$QQ$31:$RR$31,0))*1000</f>
        <v>41900</v>
      </c>
      <c r="H363" s="151">
        <f ca="1">INDEX(Balancing!$RS$32:$ST$56,MATCH($D363,Balancing!$A$32:$A$56,0),MATCH(IF($B363="Mahir","HS",IF($B363="Separuh Mahir","SS",IF($B363="Berkemahiran Rendah","LS",IF($B363="Jumlah","T",FALSE))))&amp;$A363,Balancing!$RS$31:$ST$31,0))*1000</f>
        <v>5810</v>
      </c>
    </row>
    <row r="364" spans="1:8" x14ac:dyDescent="0.3">
      <c r="A364" s="149">
        <v>2018</v>
      </c>
      <c r="B364" s="149" t="s">
        <v>175</v>
      </c>
      <c r="C364" s="149" t="s">
        <v>127</v>
      </c>
      <c r="D364" s="149" t="s">
        <v>127</v>
      </c>
      <c r="E364" s="151">
        <f>INDEX(Balancing!$OM$32:$PN$56,MATCH($D364,Balancing!$A$32:$A$56,0),MATCH(IF($B364="Mahir","HS",IF($B364="Separuh Mahir","SS",IF($B364="Berkemahiran Rendah","LS",IF($B364="Jumlah","T",FALSE))))&amp;$A364,Balancing!$OM$31:$PN$31,0))*1000</f>
        <v>31000</v>
      </c>
      <c r="F364" s="151">
        <f>INDEX(Balancing!$PO$32:$QP$56,MATCH($D364,Balancing!$A$32:$A$56,0),MATCH(IF($B364="Mahir","HS",IF($B364="Separuh Mahir","SS",IF($B364="Berkemahiran Rendah","LS",IF($B364="Jumlah","T",FALSE))))&amp;$A364,Balancing!$PO$31:$QP$31,0))*1000</f>
        <v>24600</v>
      </c>
      <c r="G364" s="151">
        <f>INDEX(Balancing!$QQ$32:$RR$56,MATCH($D364,Balancing!$A$32:$A$56,0),MATCH(IF($B364="Mahir","HS",IF($B364="Separuh Mahir","SS",IF($B364="Berkemahiran Rendah","LS",IF($B364="Jumlah","T",FALSE))))&amp;$A364,Balancing!$QQ$31:$RR$31,0))*1000</f>
        <v>6400</v>
      </c>
      <c r="H364" s="151">
        <f ca="1">INDEX(Balancing!$RS$32:$ST$56,MATCH($D364,Balancing!$A$32:$A$56,0),MATCH(IF($B364="Mahir","HS",IF($B364="Separuh Mahir","SS",IF($B364="Berkemahiran Rendah","LS",IF($B364="Jumlah","T",FALSE))))&amp;$A364,Balancing!$RS$31:$ST$31,0))*1000</f>
        <v>490</v>
      </c>
    </row>
    <row r="365" spans="1:8" x14ac:dyDescent="0.3">
      <c r="A365" s="149">
        <v>2018</v>
      </c>
      <c r="B365" s="149" t="s">
        <v>175</v>
      </c>
      <c r="C365" s="149" t="s">
        <v>128</v>
      </c>
      <c r="D365" s="149" t="s">
        <v>128</v>
      </c>
      <c r="E365" s="151">
        <f>INDEX(Balancing!$OM$32:$PN$56,MATCH($D365,Balancing!$A$32:$A$56,0),MATCH(IF($B365="Mahir","HS",IF($B365="Separuh Mahir","SS",IF($B365="Berkemahiran Rendah","LS",IF($B365="Jumlah","T",FALSE))))&amp;$A365,Balancing!$OM$31:$PN$31,0))*1000</f>
        <v>10100</v>
      </c>
      <c r="F365" s="151">
        <f>INDEX(Balancing!$PO$32:$QP$56,MATCH($D365,Balancing!$A$32:$A$56,0),MATCH(IF($B365="Mahir","HS",IF($B365="Separuh Mahir","SS",IF($B365="Berkemahiran Rendah","LS",IF($B365="Jumlah","T",FALSE))))&amp;$A365,Balancing!$PO$31:$QP$31,0))*1000</f>
        <v>10100</v>
      </c>
      <c r="G365" s="151">
        <f>INDEX(Balancing!$QQ$32:$RR$56,MATCH($D365,Balancing!$A$32:$A$56,0),MATCH(IF($B365="Mahir","HS",IF($B365="Separuh Mahir","SS",IF($B365="Berkemahiran Rendah","LS",IF($B365="Jumlah","T",FALSE))))&amp;$A365,Balancing!$QQ$31:$RR$31,0))*1000</f>
        <v>100</v>
      </c>
      <c r="H365" s="151">
        <f ca="1">INDEX(Balancing!$RS$32:$ST$56,MATCH($D365,Balancing!$A$32:$A$56,0),MATCH(IF($B365="Mahir","HS",IF($B365="Separuh Mahir","SS",IF($B365="Berkemahiran Rendah","LS",IF($B365="Jumlah","T",FALSE))))&amp;$A365,Balancing!$RS$31:$ST$31,0))*1000</f>
        <v>20</v>
      </c>
    </row>
    <row r="366" spans="1:8" x14ac:dyDescent="0.3">
      <c r="A366" s="149">
        <v>2018</v>
      </c>
      <c r="B366" s="149" t="s">
        <v>175</v>
      </c>
      <c r="C366" s="149" t="s">
        <v>129</v>
      </c>
      <c r="D366" s="149" t="s">
        <v>129</v>
      </c>
      <c r="E366" s="151">
        <f>INDEX(Balancing!$OM$32:$PN$56,MATCH($D366,Balancing!$A$32:$A$56,0),MATCH(IF($B366="Mahir","HS",IF($B366="Separuh Mahir","SS",IF($B366="Berkemahiran Rendah","LS",IF($B366="Jumlah","T",FALSE))))&amp;$A366,Balancing!$OM$31:$PN$31,0))*1000</f>
        <v>163000</v>
      </c>
      <c r="F366" s="151">
        <f>INDEX(Balancing!$PO$32:$QP$56,MATCH($D366,Balancing!$A$32:$A$56,0),MATCH(IF($B366="Mahir","HS",IF($B366="Separuh Mahir","SS",IF($B366="Berkemahiran Rendah","LS",IF($B366="Jumlah","T",FALSE))))&amp;$A366,Balancing!$PO$31:$QP$31,0))*1000</f>
        <v>143200</v>
      </c>
      <c r="G366" s="151">
        <f>INDEX(Balancing!$QQ$32:$RR$56,MATCH($D366,Balancing!$A$32:$A$56,0),MATCH(IF($B366="Mahir","HS",IF($B366="Separuh Mahir","SS",IF($B366="Berkemahiran Rendah","LS",IF($B366="Jumlah","T",FALSE))))&amp;$A366,Balancing!$QQ$31:$RR$31,0))*1000</f>
        <v>19800</v>
      </c>
      <c r="H366" s="151">
        <f ca="1">INDEX(Balancing!$RS$32:$ST$56,MATCH($D366,Balancing!$A$32:$A$56,0),MATCH(IF($B366="Mahir","HS",IF($B366="Separuh Mahir","SS",IF($B366="Berkemahiran Rendah","LS",IF($B366="Jumlah","T",FALSE))))&amp;$A366,Balancing!$RS$31:$ST$31,0))*1000</f>
        <v>840</v>
      </c>
    </row>
    <row r="367" spans="1:8" x14ac:dyDescent="0.3">
      <c r="A367" s="149">
        <v>2018</v>
      </c>
      <c r="B367" s="149" t="s">
        <v>175</v>
      </c>
      <c r="C367" s="149" t="s">
        <v>129</v>
      </c>
      <c r="D367" s="149" t="s">
        <v>151</v>
      </c>
      <c r="E367" s="151">
        <f>INDEX(Balancing!$OM$32:$PN$56,MATCH($D367,Balancing!$A$32:$A$56,0),MATCH(IF($B367="Mahir","HS",IF($B367="Separuh Mahir","SS",IF($B367="Berkemahiran Rendah","LS",IF($B367="Jumlah","T",FALSE))))&amp;$A367,Balancing!$OM$31:$PN$31,0))*1000</f>
        <v>32500</v>
      </c>
      <c r="F367" s="151">
        <f>INDEX(Balancing!$PO$32:$QP$56,MATCH($D367,Balancing!$A$32:$A$56,0),MATCH(IF($B367="Mahir","HS",IF($B367="Separuh Mahir","SS",IF($B367="Berkemahiran Rendah","LS",IF($B367="Jumlah","T",FALSE))))&amp;$A367,Balancing!$PO$31:$QP$31,0))*1000</f>
        <v>28500</v>
      </c>
      <c r="G367" s="151">
        <f>INDEX(Balancing!$QQ$32:$RR$56,MATCH($D367,Balancing!$A$32:$A$56,0),MATCH(IF($B367="Mahir","HS",IF($B367="Separuh Mahir","SS",IF($B367="Berkemahiran Rendah","LS",IF($B367="Jumlah","T",FALSE))))&amp;$A367,Balancing!$QQ$31:$RR$31,0))*1000</f>
        <v>4100</v>
      </c>
      <c r="H367" s="151">
        <f ca="1">INDEX(Balancing!$RS$32:$ST$56,MATCH($D367,Balancing!$A$32:$A$56,0),MATCH(IF($B367="Mahir","HS",IF($B367="Separuh Mahir","SS",IF($B367="Berkemahiran Rendah","LS",IF($B367="Jumlah","T",FALSE))))&amp;$A367,Balancing!$RS$31:$ST$31,0))*1000</f>
        <v>120</v>
      </c>
    </row>
    <row r="368" spans="1:8" x14ac:dyDescent="0.3">
      <c r="A368" s="149">
        <v>2018</v>
      </c>
      <c r="B368" s="149" t="s">
        <v>175</v>
      </c>
      <c r="C368" s="149" t="s">
        <v>129</v>
      </c>
      <c r="D368" s="149" t="s">
        <v>152</v>
      </c>
      <c r="E368" s="151">
        <f>INDEX(Balancing!$OM$32:$PN$56,MATCH($D368,Balancing!$A$32:$A$56,0),MATCH(IF($B368="Mahir","HS",IF($B368="Separuh Mahir","SS",IF($B368="Berkemahiran Rendah","LS",IF($B368="Jumlah","T",FALSE))))&amp;$A368,Balancing!$OM$31:$PN$31,0))*1000</f>
        <v>7100</v>
      </c>
      <c r="F368" s="151">
        <f>INDEX(Balancing!$PO$32:$QP$56,MATCH($D368,Balancing!$A$32:$A$56,0),MATCH(IF($B368="Mahir","HS",IF($B368="Separuh Mahir","SS",IF($B368="Berkemahiran Rendah","LS",IF($B368="Jumlah","T",FALSE))))&amp;$A368,Balancing!$PO$31:$QP$31,0))*1000</f>
        <v>6500</v>
      </c>
      <c r="G368" s="151">
        <f>INDEX(Balancing!$QQ$32:$RR$56,MATCH($D368,Balancing!$A$32:$A$56,0),MATCH(IF($B368="Mahir","HS",IF($B368="Separuh Mahir","SS",IF($B368="Berkemahiran Rendah","LS",IF($B368="Jumlah","T",FALSE))))&amp;$A368,Balancing!$QQ$31:$RR$31,0))*1000</f>
        <v>700</v>
      </c>
      <c r="H368" s="151">
        <f ca="1">INDEX(Balancing!$RS$32:$ST$56,MATCH($D368,Balancing!$A$32:$A$56,0),MATCH(IF($B368="Mahir","HS",IF($B368="Separuh Mahir","SS",IF($B368="Berkemahiran Rendah","LS",IF($B368="Jumlah","T",FALSE))))&amp;$A368,Balancing!$RS$31:$ST$31,0))*1000</f>
        <v>20</v>
      </c>
    </row>
    <row r="369" spans="1:8" x14ac:dyDescent="0.3">
      <c r="A369" s="149">
        <v>2018</v>
      </c>
      <c r="B369" s="149" t="s">
        <v>175</v>
      </c>
      <c r="C369" s="149" t="s">
        <v>129</v>
      </c>
      <c r="D369" s="149" t="s">
        <v>153</v>
      </c>
      <c r="E369" s="151">
        <f>INDEX(Balancing!$OM$32:$PN$56,MATCH($D369,Balancing!$A$32:$A$56,0),MATCH(IF($B369="Mahir","HS",IF($B369="Separuh Mahir","SS",IF($B369="Berkemahiran Rendah","LS",IF($B369="Jumlah","T",FALSE))))&amp;$A369,Balancing!$OM$31:$PN$31,0))*1000</f>
        <v>41200</v>
      </c>
      <c r="F369" s="151">
        <f>INDEX(Balancing!$PO$32:$QP$56,MATCH($D369,Balancing!$A$32:$A$56,0),MATCH(IF($B369="Mahir","HS",IF($B369="Separuh Mahir","SS",IF($B369="Berkemahiran Rendah","LS",IF($B369="Jumlah","T",FALSE))))&amp;$A369,Balancing!$PO$31:$QP$31,0))*1000</f>
        <v>35600</v>
      </c>
      <c r="G369" s="151">
        <f>INDEX(Balancing!$QQ$32:$RR$56,MATCH($D369,Balancing!$A$32:$A$56,0),MATCH(IF($B369="Mahir","HS",IF($B369="Separuh Mahir","SS",IF($B369="Berkemahiran Rendah","LS",IF($B369="Jumlah","T",FALSE))))&amp;$A369,Balancing!$QQ$31:$RR$31,0))*1000</f>
        <v>5600</v>
      </c>
      <c r="H369" s="151">
        <f ca="1">INDEX(Balancing!$RS$32:$ST$56,MATCH($D369,Balancing!$A$32:$A$56,0),MATCH(IF($B369="Mahir","HS",IF($B369="Separuh Mahir","SS",IF($B369="Berkemahiran Rendah","LS",IF($B369="Jumlah","T",FALSE))))&amp;$A369,Balancing!$RS$31:$ST$31,0))*1000</f>
        <v>170</v>
      </c>
    </row>
    <row r="370" spans="1:8" x14ac:dyDescent="0.3">
      <c r="A370" s="149">
        <v>2018</v>
      </c>
      <c r="B370" s="149" t="s">
        <v>175</v>
      </c>
      <c r="C370" s="149" t="s">
        <v>129</v>
      </c>
      <c r="D370" s="149" t="s">
        <v>154</v>
      </c>
      <c r="E370" s="151">
        <f>INDEX(Balancing!$OM$32:$PN$56,MATCH($D370,Balancing!$A$32:$A$56,0),MATCH(IF($B370="Mahir","HS",IF($B370="Separuh Mahir","SS",IF($B370="Berkemahiran Rendah","LS",IF($B370="Jumlah","T",FALSE))))&amp;$A370,Balancing!$OM$31:$PN$31,0))*1000</f>
        <v>26400</v>
      </c>
      <c r="F370" s="151">
        <f>INDEX(Balancing!$PO$32:$QP$56,MATCH($D370,Balancing!$A$32:$A$56,0),MATCH(IF($B370="Mahir","HS",IF($B370="Separuh Mahir","SS",IF($B370="Berkemahiran Rendah","LS",IF($B370="Jumlah","T",FALSE))))&amp;$A370,Balancing!$PO$31:$QP$31,0))*1000</f>
        <v>23600</v>
      </c>
      <c r="G370" s="151">
        <f>INDEX(Balancing!$QQ$32:$RR$56,MATCH($D370,Balancing!$A$32:$A$56,0),MATCH(IF($B370="Mahir","HS",IF($B370="Separuh Mahir","SS",IF($B370="Berkemahiran Rendah","LS",IF($B370="Jumlah","T",FALSE))))&amp;$A370,Balancing!$QQ$31:$RR$31,0))*1000</f>
        <v>2700</v>
      </c>
      <c r="H370" s="151">
        <f ca="1">INDEX(Balancing!$RS$32:$ST$56,MATCH($D370,Balancing!$A$32:$A$56,0),MATCH(IF($B370="Mahir","HS",IF($B370="Separuh Mahir","SS",IF($B370="Berkemahiran Rendah","LS",IF($B370="Jumlah","T",FALSE))))&amp;$A370,Balancing!$RS$31:$ST$31,0))*1000</f>
        <v>300</v>
      </c>
    </row>
    <row r="371" spans="1:8" x14ac:dyDescent="0.3">
      <c r="A371" s="149">
        <v>2018</v>
      </c>
      <c r="B371" s="149" t="s">
        <v>175</v>
      </c>
      <c r="C371" s="149" t="s">
        <v>129</v>
      </c>
      <c r="D371" s="149" t="s">
        <v>155</v>
      </c>
      <c r="E371" s="151">
        <f>INDEX(Balancing!$OM$32:$PN$56,MATCH($D371,Balancing!$A$32:$A$56,0),MATCH(IF($B371="Mahir","HS",IF($B371="Separuh Mahir","SS",IF($B371="Berkemahiran Rendah","LS",IF($B371="Jumlah","T",FALSE))))&amp;$A371,Balancing!$OM$31:$PN$31,0))*1000</f>
        <v>25600</v>
      </c>
      <c r="F371" s="151">
        <f>INDEX(Balancing!$PO$32:$QP$56,MATCH($D371,Balancing!$A$32:$A$56,0),MATCH(IF($B371="Mahir","HS",IF($B371="Separuh Mahir","SS",IF($B371="Berkemahiran Rendah","LS",IF($B371="Jumlah","T",FALSE))))&amp;$A371,Balancing!$PO$31:$QP$31,0))*1000</f>
        <v>22800</v>
      </c>
      <c r="G371" s="151">
        <f>INDEX(Balancing!$QQ$32:$RR$56,MATCH($D371,Balancing!$A$32:$A$56,0),MATCH(IF($B371="Mahir","HS",IF($B371="Separuh Mahir","SS",IF($B371="Berkemahiran Rendah","LS",IF($B371="Jumlah","T",FALSE))))&amp;$A371,Balancing!$QQ$31:$RR$31,0))*1000</f>
        <v>2800</v>
      </c>
      <c r="H371" s="151">
        <f ca="1">INDEX(Balancing!$RS$32:$ST$56,MATCH($D371,Balancing!$A$32:$A$56,0),MATCH(IF($B371="Mahir","HS",IF($B371="Separuh Mahir","SS",IF($B371="Berkemahiran Rendah","LS",IF($B371="Jumlah","T",FALSE))))&amp;$A371,Balancing!$RS$31:$ST$31,0))*1000</f>
        <v>110</v>
      </c>
    </row>
    <row r="372" spans="1:8" x14ac:dyDescent="0.3">
      <c r="A372" s="149">
        <v>2018</v>
      </c>
      <c r="B372" s="149" t="s">
        <v>175</v>
      </c>
      <c r="C372" s="149" t="s">
        <v>129</v>
      </c>
      <c r="D372" s="149" t="s">
        <v>156</v>
      </c>
      <c r="E372" s="151">
        <f>INDEX(Balancing!$OM$32:$PN$56,MATCH($D372,Balancing!$A$32:$A$56,0),MATCH(IF($B372="Mahir","HS",IF($B372="Separuh Mahir","SS",IF($B372="Berkemahiran Rendah","LS",IF($B372="Jumlah","T",FALSE))))&amp;$A372,Balancing!$OM$31:$PN$31,0))*1000</f>
        <v>18400</v>
      </c>
      <c r="F372" s="151">
        <f>INDEX(Balancing!$PO$32:$QP$56,MATCH($D372,Balancing!$A$32:$A$56,0),MATCH(IF($B372="Mahir","HS",IF($B372="Separuh Mahir","SS",IF($B372="Berkemahiran Rendah","LS",IF($B372="Jumlah","T",FALSE))))&amp;$A372,Balancing!$PO$31:$QP$31,0))*1000</f>
        <v>16000</v>
      </c>
      <c r="G372" s="151">
        <f>INDEX(Balancing!$QQ$32:$RR$56,MATCH($D372,Balancing!$A$32:$A$56,0),MATCH(IF($B372="Mahir","HS",IF($B372="Separuh Mahir","SS",IF($B372="Berkemahiran Rendah","LS",IF($B372="Jumlah","T",FALSE))))&amp;$A372,Balancing!$QQ$31:$RR$31,0))*1000</f>
        <v>2400</v>
      </c>
      <c r="H372" s="151">
        <f ca="1">INDEX(Balancing!$RS$32:$ST$56,MATCH($D372,Balancing!$A$32:$A$56,0),MATCH(IF($B372="Mahir","HS",IF($B372="Separuh Mahir","SS",IF($B372="Berkemahiran Rendah","LS",IF($B372="Jumlah","T",FALSE))))&amp;$A372,Balancing!$RS$31:$ST$31,0))*1000</f>
        <v>110</v>
      </c>
    </row>
    <row r="373" spans="1:8" x14ac:dyDescent="0.3">
      <c r="A373" s="149">
        <v>2018</v>
      </c>
      <c r="B373" s="149" t="s">
        <v>175</v>
      </c>
      <c r="C373" s="149" t="s">
        <v>129</v>
      </c>
      <c r="D373" s="149" t="s">
        <v>157</v>
      </c>
      <c r="E373" s="151">
        <f>INDEX(Balancing!$OM$32:$PN$56,MATCH($D373,Balancing!$A$32:$A$56,0),MATCH(IF($B373="Mahir","HS",IF($B373="Separuh Mahir","SS",IF($B373="Berkemahiran Rendah","LS",IF($B373="Jumlah","T",FALSE))))&amp;$A373,Balancing!$OM$31:$PN$31,0))*1000</f>
        <v>11800</v>
      </c>
      <c r="F373" s="151">
        <f>INDEX(Balancing!$PO$32:$QP$56,MATCH($D373,Balancing!$A$32:$A$56,0),MATCH(IF($B373="Mahir","HS",IF($B373="Separuh Mahir","SS",IF($B373="Berkemahiran Rendah","LS",IF($B373="Jumlah","T",FALSE))))&amp;$A373,Balancing!$PO$31:$QP$31,0))*1000</f>
        <v>10200</v>
      </c>
      <c r="G373" s="151">
        <f>INDEX(Balancing!$QQ$32:$RR$56,MATCH($D373,Balancing!$A$32:$A$56,0),MATCH(IF($B373="Mahir","HS",IF($B373="Separuh Mahir","SS",IF($B373="Berkemahiran Rendah","LS",IF($B373="Jumlah","T",FALSE))))&amp;$A373,Balancing!$QQ$31:$RR$31,0))*1000</f>
        <v>1600</v>
      </c>
      <c r="H373" s="151">
        <f ca="1">INDEX(Balancing!$RS$32:$ST$56,MATCH($D373,Balancing!$A$32:$A$56,0),MATCH(IF($B373="Mahir","HS",IF($B373="Separuh Mahir","SS",IF($B373="Berkemahiran Rendah","LS",IF($B373="Jumlah","T",FALSE))))&amp;$A373,Balancing!$RS$31:$ST$31,0))*1000</f>
        <v>10</v>
      </c>
    </row>
    <row r="374" spans="1:8" x14ac:dyDescent="0.3">
      <c r="A374" s="149">
        <v>2018</v>
      </c>
      <c r="B374" s="149" t="s">
        <v>175</v>
      </c>
      <c r="C374" s="149" t="s">
        <v>130</v>
      </c>
      <c r="D374" s="149" t="s">
        <v>130</v>
      </c>
      <c r="E374" s="151">
        <f>INDEX(Balancing!$OM$32:$PN$56,MATCH($D374,Balancing!$A$32:$A$56,0),MATCH(IF($B374="Mahir","HS",IF($B374="Separuh Mahir","SS",IF($B374="Berkemahiran Rendah","LS",IF($B374="Jumlah","T",FALSE))))&amp;$A374,Balancing!$OM$31:$PN$31,0))*1000</f>
        <v>51400</v>
      </c>
      <c r="F374" s="151">
        <f>INDEX(Balancing!$PO$32:$QP$56,MATCH($D374,Balancing!$A$32:$A$56,0),MATCH(IF($B374="Mahir","HS",IF($B374="Separuh Mahir","SS",IF($B374="Berkemahiran Rendah","LS",IF($B374="Jumlah","T",FALSE))))&amp;$A374,Balancing!$PO$31:$QP$31,0))*1000</f>
        <v>46300</v>
      </c>
      <c r="G374" s="151">
        <f>INDEX(Balancing!$QQ$32:$RR$56,MATCH($D374,Balancing!$A$32:$A$56,0),MATCH(IF($B374="Mahir","HS",IF($B374="Separuh Mahir","SS",IF($B374="Berkemahiran Rendah","LS",IF($B374="Jumlah","T",FALSE))))&amp;$A374,Balancing!$QQ$31:$RR$31,0))*1000</f>
        <v>5100</v>
      </c>
      <c r="H374" s="151">
        <f ca="1">INDEX(Balancing!$RS$32:$ST$56,MATCH($D374,Balancing!$A$32:$A$56,0),MATCH(IF($B374="Mahir","HS",IF($B374="Separuh Mahir","SS",IF($B374="Berkemahiran Rendah","LS",IF($B374="Jumlah","T",FALSE))))&amp;$A374,Balancing!$RS$31:$ST$31,0))*1000</f>
        <v>850</v>
      </c>
    </row>
    <row r="375" spans="1:8" x14ac:dyDescent="0.3">
      <c r="A375" s="149">
        <v>2018</v>
      </c>
      <c r="B375" s="149" t="s">
        <v>175</v>
      </c>
      <c r="C375" s="149" t="s">
        <v>134</v>
      </c>
      <c r="D375" s="149" t="s">
        <v>134</v>
      </c>
      <c r="E375" s="151">
        <f>INDEX(Balancing!$OM$32:$PN$56,MATCH($D375,Balancing!$A$32:$A$56,0),MATCH(IF($B375="Mahir","HS",IF($B375="Separuh Mahir","SS",IF($B375="Berkemahiran Rendah","LS",IF($B375="Jumlah","T",FALSE))))&amp;$A375,Balancing!$OM$31:$PN$31,0))*1000</f>
        <v>892400</v>
      </c>
      <c r="F375" s="151">
        <f>INDEX(Balancing!$PO$32:$QP$56,MATCH($D375,Balancing!$A$32:$A$56,0),MATCH(IF($B375="Mahir","HS",IF($B375="Separuh Mahir","SS",IF($B375="Berkemahiran Rendah","LS",IF($B375="Jumlah","T",FALSE))))&amp;$A375,Balancing!$PO$31:$QP$31,0))*1000</f>
        <v>881900</v>
      </c>
      <c r="G375" s="151">
        <f>INDEX(Balancing!$QQ$32:$RR$56,MATCH($D375,Balancing!$A$32:$A$56,0),MATCH(IF($B375="Mahir","HS",IF($B375="Separuh Mahir","SS",IF($B375="Berkemahiran Rendah","LS",IF($B375="Jumlah","T",FALSE))))&amp;$A375,Balancing!$QQ$31:$RR$31,0))*1000</f>
        <v>10500</v>
      </c>
      <c r="H375" s="151">
        <f ca="1">INDEX(Balancing!$RS$32:$ST$56,MATCH($D375,Balancing!$A$32:$A$56,0),MATCH(IF($B375="Mahir","HS",IF($B375="Separuh Mahir","SS",IF($B375="Berkemahiran Rendah","LS",IF($B375="Jumlah","T",FALSE))))&amp;$A375,Balancing!$RS$31:$ST$31,0))*1000</f>
        <v>3600</v>
      </c>
    </row>
    <row r="376" spans="1:8" x14ac:dyDescent="0.3">
      <c r="A376" s="149">
        <v>2018</v>
      </c>
      <c r="B376" s="149" t="s">
        <v>175</v>
      </c>
      <c r="C376" s="149" t="s">
        <v>134</v>
      </c>
      <c r="D376" s="149" t="s">
        <v>158</v>
      </c>
      <c r="E376" s="151">
        <f>INDEX(Balancing!$OM$32:$PN$56,MATCH($D376,Balancing!$A$32:$A$56,0),MATCH(IF($B376="Mahir","HS",IF($B376="Separuh Mahir","SS",IF($B376="Berkemahiran Rendah","LS",IF($B376="Jumlah","T",FALSE))))&amp;$A376,Balancing!$OM$31:$PN$31,0))*1000</f>
        <v>229400</v>
      </c>
      <c r="F376" s="151">
        <f>INDEX(Balancing!$PO$32:$QP$56,MATCH($D376,Balancing!$A$32:$A$56,0),MATCH(IF($B376="Mahir","HS",IF($B376="Separuh Mahir","SS",IF($B376="Berkemahiran Rendah","LS",IF($B376="Jumlah","T",FALSE))))&amp;$A376,Balancing!$PO$31:$QP$31,0))*1000</f>
        <v>226300</v>
      </c>
      <c r="G376" s="151">
        <f>INDEX(Balancing!$QQ$32:$RR$56,MATCH($D376,Balancing!$A$32:$A$56,0),MATCH(IF($B376="Mahir","HS",IF($B376="Separuh Mahir","SS",IF($B376="Berkemahiran Rendah","LS",IF($B376="Jumlah","T",FALSE))))&amp;$A376,Balancing!$QQ$31:$RR$31,0))*1000</f>
        <v>3100</v>
      </c>
      <c r="H376" s="151">
        <f ca="1">INDEX(Balancing!$RS$32:$ST$56,MATCH($D376,Balancing!$A$32:$A$56,0),MATCH(IF($B376="Mahir","HS",IF($B376="Separuh Mahir","SS",IF($B376="Berkemahiran Rendah","LS",IF($B376="Jumlah","T",FALSE))))&amp;$A376,Balancing!$RS$31:$ST$31,0))*1000</f>
        <v>1220</v>
      </c>
    </row>
    <row r="377" spans="1:8" x14ac:dyDescent="0.3">
      <c r="A377" s="149">
        <v>2018</v>
      </c>
      <c r="B377" s="149" t="s">
        <v>175</v>
      </c>
      <c r="C377" s="149" t="s">
        <v>134</v>
      </c>
      <c r="D377" s="149" t="s">
        <v>135</v>
      </c>
      <c r="E377" s="151">
        <f>INDEX(Balancing!$OM$32:$PN$56,MATCH($D377,Balancing!$A$32:$A$56,0),MATCH(IF($B377="Mahir","HS",IF($B377="Separuh Mahir","SS",IF($B377="Berkemahiran Rendah","LS",IF($B377="Jumlah","T",FALSE))))&amp;$A377,Balancing!$OM$31:$PN$31,0))*1000</f>
        <v>359300</v>
      </c>
      <c r="F377" s="151">
        <f>INDEX(Balancing!$PO$32:$QP$56,MATCH($D377,Balancing!$A$32:$A$56,0),MATCH(IF($B377="Mahir","HS",IF($B377="Separuh Mahir","SS",IF($B377="Berkemahiran Rendah","LS",IF($B377="Jumlah","T",FALSE))))&amp;$A377,Balancing!$PO$31:$QP$31,0))*1000</f>
        <v>354200</v>
      </c>
      <c r="G377" s="151">
        <f>INDEX(Balancing!$QQ$32:$RR$56,MATCH($D377,Balancing!$A$32:$A$56,0),MATCH(IF($B377="Mahir","HS",IF($B377="Separuh Mahir","SS",IF($B377="Berkemahiran Rendah","LS",IF($B377="Jumlah","T",FALSE))))&amp;$A377,Balancing!$QQ$31:$RR$31,0))*1000</f>
        <v>5000</v>
      </c>
      <c r="H377" s="151">
        <f ca="1">INDEX(Balancing!$RS$32:$ST$56,MATCH($D377,Balancing!$A$32:$A$56,0),MATCH(IF($B377="Mahir","HS",IF($B377="Separuh Mahir","SS",IF($B377="Berkemahiran Rendah","LS",IF($B377="Jumlah","T",FALSE))))&amp;$A377,Balancing!$RS$31:$ST$31,0))*1000</f>
        <v>1410</v>
      </c>
    </row>
    <row r="378" spans="1:8" x14ac:dyDescent="0.3">
      <c r="A378" s="149">
        <v>2018</v>
      </c>
      <c r="B378" s="149" t="s">
        <v>175</v>
      </c>
      <c r="C378" s="149" t="s">
        <v>134</v>
      </c>
      <c r="D378" s="149" t="s">
        <v>159</v>
      </c>
      <c r="E378" s="151">
        <f>INDEX(Balancing!$OM$32:$PN$56,MATCH($D378,Balancing!$A$32:$A$56,0),MATCH(IF($B378="Mahir","HS",IF($B378="Separuh Mahir","SS",IF($B378="Berkemahiran Rendah","LS",IF($B378="Jumlah","T",FALSE))))&amp;$A378,Balancing!$OM$31:$PN$31,0))*1000</f>
        <v>86100</v>
      </c>
      <c r="F378" s="151">
        <f>INDEX(Balancing!$PO$32:$QP$56,MATCH($D378,Balancing!$A$32:$A$56,0),MATCH(IF($B378="Mahir","HS",IF($B378="Separuh Mahir","SS",IF($B378="Berkemahiran Rendah","LS",IF($B378="Jumlah","T",FALSE))))&amp;$A378,Balancing!$PO$31:$QP$31,0))*1000</f>
        <v>84900</v>
      </c>
      <c r="G378" s="151">
        <f>INDEX(Balancing!$QQ$32:$RR$56,MATCH($D378,Balancing!$A$32:$A$56,0),MATCH(IF($B378="Mahir","HS",IF($B378="Separuh Mahir","SS",IF($B378="Berkemahiran Rendah","LS",IF($B378="Jumlah","T",FALSE))))&amp;$A378,Balancing!$QQ$31:$RR$31,0))*1000</f>
        <v>1100</v>
      </c>
      <c r="H378" s="151">
        <f ca="1">INDEX(Balancing!$RS$32:$ST$56,MATCH($D378,Balancing!$A$32:$A$56,0),MATCH(IF($B378="Mahir","HS",IF($B378="Separuh Mahir","SS",IF($B378="Berkemahiran Rendah","LS",IF($B378="Jumlah","T",FALSE))))&amp;$A378,Balancing!$RS$31:$ST$31,0))*1000</f>
        <v>560</v>
      </c>
    </row>
    <row r="379" spans="1:8" x14ac:dyDescent="0.3">
      <c r="A379" s="149">
        <v>2018</v>
      </c>
      <c r="B379" s="149" t="s">
        <v>175</v>
      </c>
      <c r="C379" s="149" t="s">
        <v>134</v>
      </c>
      <c r="D379" s="149" t="s">
        <v>160</v>
      </c>
      <c r="E379" s="151">
        <f>INDEX(Balancing!$OM$32:$PN$56,MATCH($D379,Balancing!$A$32:$A$56,0),MATCH(IF($B379="Mahir","HS",IF($B379="Separuh Mahir","SS",IF($B379="Berkemahiran Rendah","LS",IF($B379="Jumlah","T",FALSE))))&amp;$A379,Balancing!$OM$31:$PN$31,0))*1000</f>
        <v>20000</v>
      </c>
      <c r="F379" s="151">
        <f>INDEX(Balancing!$PO$32:$QP$56,MATCH($D379,Balancing!$A$32:$A$56,0),MATCH(IF($B379="Mahir","HS",IF($B379="Separuh Mahir","SS",IF($B379="Berkemahiran Rendah","LS",IF($B379="Jumlah","T",FALSE))))&amp;$A379,Balancing!$PO$31:$QP$31,0))*1000</f>
        <v>19900</v>
      </c>
      <c r="G379" s="151">
        <f>INDEX(Balancing!$QQ$32:$RR$56,MATCH($D379,Balancing!$A$32:$A$56,0),MATCH(IF($B379="Mahir","HS",IF($B379="Separuh Mahir","SS",IF($B379="Berkemahiran Rendah","LS",IF($B379="Jumlah","T",FALSE))))&amp;$A379,Balancing!$QQ$31:$RR$31,0))*1000</f>
        <v>0</v>
      </c>
      <c r="H379" s="151">
        <f ca="1">INDEX(Balancing!$RS$32:$ST$56,MATCH($D379,Balancing!$A$32:$A$56,0),MATCH(IF($B379="Mahir","HS",IF($B379="Separuh Mahir","SS",IF($B379="Berkemahiran Rendah","LS",IF($B379="Jumlah","T",FALSE))))&amp;$A379,Balancing!$RS$31:$ST$31,0))*1000</f>
        <v>10</v>
      </c>
    </row>
    <row r="380" spans="1:8" x14ac:dyDescent="0.3">
      <c r="A380" s="149">
        <v>2018</v>
      </c>
      <c r="B380" s="149" t="s">
        <v>175</v>
      </c>
      <c r="C380" s="149" t="s">
        <v>134</v>
      </c>
      <c r="D380" s="149" t="s">
        <v>136</v>
      </c>
      <c r="E380" s="151">
        <f>INDEX(Balancing!$OM$32:$PN$56,MATCH($D380,Balancing!$A$32:$A$56,0),MATCH(IF($B380="Mahir","HS",IF($B380="Separuh Mahir","SS",IF($B380="Berkemahiran Rendah","LS",IF($B380="Jumlah","T",FALSE))))&amp;$A380,Balancing!$OM$31:$PN$31,0))*1000</f>
        <v>122400</v>
      </c>
      <c r="F380" s="151">
        <f>INDEX(Balancing!$PO$32:$QP$56,MATCH($D380,Balancing!$A$32:$A$56,0),MATCH(IF($B380="Mahir","HS",IF($B380="Separuh Mahir","SS",IF($B380="Berkemahiran Rendah","LS",IF($B380="Jumlah","T",FALSE))))&amp;$A380,Balancing!$PO$31:$QP$31,0))*1000</f>
        <v>122000</v>
      </c>
      <c r="G380" s="151">
        <f>INDEX(Balancing!$QQ$32:$RR$56,MATCH($D380,Balancing!$A$32:$A$56,0),MATCH(IF($B380="Mahir","HS",IF($B380="Separuh Mahir","SS",IF($B380="Berkemahiran Rendah","LS",IF($B380="Jumlah","T",FALSE))))&amp;$A380,Balancing!$QQ$31:$RR$31,0))*1000</f>
        <v>400</v>
      </c>
      <c r="H380" s="151">
        <f ca="1">INDEX(Balancing!$RS$32:$ST$56,MATCH($D380,Balancing!$A$32:$A$56,0),MATCH(IF($B380="Mahir","HS",IF($B380="Separuh Mahir","SS",IF($B380="Berkemahiran Rendah","LS",IF($B380="Jumlah","T",FALSE))))&amp;$A380,Balancing!$RS$31:$ST$31,0))*1000</f>
        <v>100</v>
      </c>
    </row>
    <row r="381" spans="1:8" x14ac:dyDescent="0.3">
      <c r="A381" s="149">
        <v>2018</v>
      </c>
      <c r="B381" s="149" t="s">
        <v>175</v>
      </c>
      <c r="C381" s="149" t="s">
        <v>134</v>
      </c>
      <c r="D381" s="149" t="s">
        <v>137</v>
      </c>
      <c r="E381" s="151">
        <f>INDEX(Balancing!$OM$32:$PN$56,MATCH($D381,Balancing!$A$32:$A$56,0),MATCH(IF($B381="Mahir","HS",IF($B381="Separuh Mahir","SS",IF($B381="Berkemahiran Rendah","LS",IF($B381="Jumlah","T",FALSE))))&amp;$A381,Balancing!$OM$31:$PN$31,0))*1000</f>
        <v>75400</v>
      </c>
      <c r="F381" s="151">
        <f>INDEX(Balancing!$PO$32:$QP$56,MATCH($D381,Balancing!$A$32:$A$56,0),MATCH(IF($B381="Mahir","HS",IF($B381="Separuh Mahir","SS",IF($B381="Berkemahiran Rendah","LS",IF($B381="Jumlah","T",FALSE))))&amp;$A381,Balancing!$PO$31:$QP$31,0))*1000</f>
        <v>74600</v>
      </c>
      <c r="G381" s="151">
        <f>INDEX(Balancing!$QQ$32:$RR$56,MATCH($D381,Balancing!$A$32:$A$56,0),MATCH(IF($B381="Mahir","HS",IF($B381="Separuh Mahir","SS",IF($B381="Berkemahiran Rendah","LS",IF($B381="Jumlah","T",FALSE))))&amp;$A381,Balancing!$QQ$31:$RR$31,0))*1000</f>
        <v>800</v>
      </c>
      <c r="H381" s="151">
        <f ca="1">INDEX(Balancing!$RS$32:$ST$56,MATCH($D381,Balancing!$A$32:$A$56,0),MATCH(IF($B381="Mahir","HS",IF($B381="Separuh Mahir","SS",IF($B381="Berkemahiran Rendah","LS",IF($B381="Jumlah","T",FALSE))))&amp;$A381,Balancing!$RS$31:$ST$31,0))*1000</f>
        <v>300</v>
      </c>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Balancing</vt:lpstr>
      <vt:lpstr>SGT_METADATA</vt:lpstr>
      <vt:lpstr>SGT_SUKU TAHUNAN</vt:lpstr>
      <vt:lpstr>SGT_TAHUNAN </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Mohammad Faris Roslan</dc:creator>
  <cp:lastModifiedBy>Mohammad Faris Roslan</cp:lastModifiedBy>
  <dcterms:created xsi:type="dcterms:W3CDTF">2023-05-08T06:35:09Z</dcterms:created>
  <dcterms:modified xsi:type="dcterms:W3CDTF">2023-05-08T09:27:30Z</dcterms:modified>
</cp:coreProperties>
</file>